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hidePivotFieldList="1" defaultThemeVersion="124226"/>
  <bookViews>
    <workbookView xWindow="240" yWindow="105" windowWidth="18780" windowHeight="11640"/>
  </bookViews>
  <sheets>
    <sheet name="General" sheetId="1" r:id="rId1"/>
    <sheet name="Entregas" sheetId="4" r:id="rId2"/>
    <sheet name="AUX" sheetId="2" state="hidden" r:id="rId3"/>
  </sheets>
  <definedNames>
    <definedName name="_xlnm._FilterDatabase" localSheetId="1" hidden="1">Entregas!$A$7:$M$5000</definedName>
    <definedName name="_xlnm._FilterDatabase" localSheetId="0" hidden="1">General!$A$6:$R$5000</definedName>
    <definedName name="ANO">AUX!$B$1:$B$25</definedName>
    <definedName name="MES">AUX!$A$1:$A$12</definedName>
  </definedNames>
  <calcPr calcId="125725"/>
</workbook>
</file>

<file path=xl/calcChain.xml><?xml version="1.0" encoding="utf-8"?>
<calcChain xmlns="http://schemas.openxmlformats.org/spreadsheetml/2006/main">
  <c r="C8" i="1"/>
  <c r="J4" i="4"/>
  <c r="K4"/>
  <c r="L4"/>
  <c r="I10"/>
  <c r="L10" i="1"/>
  <c r="O10" s="1"/>
  <c r="K4"/>
  <c r="L4"/>
  <c r="K9" i="4"/>
  <c r="M9" s="1"/>
  <c r="I4" s="1"/>
  <c r="K10"/>
  <c r="M10" s="1"/>
  <c r="K11"/>
  <c r="M11" s="1"/>
  <c r="K12"/>
  <c r="M12" s="1"/>
  <c r="K13"/>
  <c r="M13" s="1"/>
  <c r="K14"/>
  <c r="M14" s="1"/>
  <c r="K15"/>
  <c r="M15" s="1"/>
  <c r="K16"/>
  <c r="M16" s="1"/>
  <c r="K17"/>
  <c r="M17" s="1"/>
  <c r="K18"/>
  <c r="M18" s="1"/>
  <c r="K19"/>
  <c r="M19" s="1"/>
  <c r="K20"/>
  <c r="M20" s="1"/>
  <c r="K21"/>
  <c r="M21" s="1"/>
  <c r="K22"/>
  <c r="M22" s="1"/>
  <c r="K23"/>
  <c r="M23" s="1"/>
  <c r="K24"/>
  <c r="M24" s="1"/>
  <c r="K25"/>
  <c r="M25" s="1"/>
  <c r="K26"/>
  <c r="M26" s="1"/>
  <c r="K27"/>
  <c r="M27" s="1"/>
  <c r="K28"/>
  <c r="M28" s="1"/>
  <c r="K29"/>
  <c r="M29" s="1"/>
  <c r="K30"/>
  <c r="M30" s="1"/>
  <c r="K31"/>
  <c r="M31" s="1"/>
  <c r="K32"/>
  <c r="M32" s="1"/>
  <c r="K33"/>
  <c r="M33" s="1"/>
  <c r="K34"/>
  <c r="M34" s="1"/>
  <c r="K35"/>
  <c r="M35" s="1"/>
  <c r="K36"/>
  <c r="M36" s="1"/>
  <c r="K37"/>
  <c r="M37" s="1"/>
  <c r="K38"/>
  <c r="M38" s="1"/>
  <c r="K39"/>
  <c r="M39" s="1"/>
  <c r="K40"/>
  <c r="M40" s="1"/>
  <c r="K41"/>
  <c r="M41" s="1"/>
  <c r="K42"/>
  <c r="M42" s="1"/>
  <c r="K43"/>
  <c r="M43" s="1"/>
  <c r="K44"/>
  <c r="M44" s="1"/>
  <c r="K45"/>
  <c r="M45" s="1"/>
  <c r="K46"/>
  <c r="M46" s="1"/>
  <c r="K47"/>
  <c r="M47" s="1"/>
  <c r="K48"/>
  <c r="M48" s="1"/>
  <c r="K49"/>
  <c r="M49" s="1"/>
  <c r="K50"/>
  <c r="M50" s="1"/>
  <c r="K51"/>
  <c r="M51" s="1"/>
  <c r="K52"/>
  <c r="M52" s="1"/>
  <c r="K53"/>
  <c r="M53" s="1"/>
  <c r="K54"/>
  <c r="M54" s="1"/>
  <c r="K55"/>
  <c r="M55" s="1"/>
  <c r="K56"/>
  <c r="M56" s="1"/>
  <c r="K57"/>
  <c r="M57" s="1"/>
  <c r="K58"/>
  <c r="M58" s="1"/>
  <c r="K59"/>
  <c r="M59" s="1"/>
  <c r="K60"/>
  <c r="M60" s="1"/>
  <c r="K61"/>
  <c r="M61" s="1"/>
  <c r="K62"/>
  <c r="M62" s="1"/>
  <c r="K63"/>
  <c r="M63" s="1"/>
  <c r="K64"/>
  <c r="M64" s="1"/>
  <c r="K65"/>
  <c r="M65" s="1"/>
  <c r="K66"/>
  <c r="M66" s="1"/>
  <c r="K67"/>
  <c r="M67" s="1"/>
  <c r="K68"/>
  <c r="M68" s="1"/>
  <c r="K69"/>
  <c r="M69" s="1"/>
  <c r="K70"/>
  <c r="M70" s="1"/>
  <c r="K71"/>
  <c r="M71" s="1"/>
  <c r="K72"/>
  <c r="M72" s="1"/>
  <c r="K73"/>
  <c r="M73" s="1"/>
  <c r="K74"/>
  <c r="M74" s="1"/>
  <c r="K75"/>
  <c r="M75" s="1"/>
  <c r="K76"/>
  <c r="M76" s="1"/>
  <c r="K77"/>
  <c r="M77" s="1"/>
  <c r="K78"/>
  <c r="M78" s="1"/>
  <c r="K79"/>
  <c r="M79" s="1"/>
  <c r="K80"/>
  <c r="M80" s="1"/>
  <c r="K81"/>
  <c r="M81" s="1"/>
  <c r="K82"/>
  <c r="M82" s="1"/>
  <c r="K83"/>
  <c r="M83" s="1"/>
  <c r="K84"/>
  <c r="M84" s="1"/>
  <c r="K85"/>
  <c r="M85" s="1"/>
  <c r="K86"/>
  <c r="M86" s="1"/>
  <c r="K87"/>
  <c r="M87" s="1"/>
  <c r="K88"/>
  <c r="M88" s="1"/>
  <c r="K89"/>
  <c r="M89" s="1"/>
  <c r="K90"/>
  <c r="M90" s="1"/>
  <c r="K91"/>
  <c r="M91" s="1"/>
  <c r="K92"/>
  <c r="M92" s="1"/>
  <c r="K93"/>
  <c r="M93" s="1"/>
  <c r="K94"/>
  <c r="M94" s="1"/>
  <c r="K95"/>
  <c r="M95" s="1"/>
  <c r="K96"/>
  <c r="M96" s="1"/>
  <c r="K97"/>
  <c r="M97" s="1"/>
  <c r="K98"/>
  <c r="M98" s="1"/>
  <c r="K99"/>
  <c r="M99" s="1"/>
  <c r="K100"/>
  <c r="M100" s="1"/>
  <c r="K101"/>
  <c r="M101" s="1"/>
  <c r="K102"/>
  <c r="M102" s="1"/>
  <c r="K103"/>
  <c r="M103" s="1"/>
  <c r="K104"/>
  <c r="M104" s="1"/>
  <c r="K105"/>
  <c r="M105" s="1"/>
  <c r="K106"/>
  <c r="M106" s="1"/>
  <c r="K107"/>
  <c r="M107" s="1"/>
  <c r="K108"/>
  <c r="M108" s="1"/>
  <c r="K109"/>
  <c r="M109" s="1"/>
  <c r="K110"/>
  <c r="M110" s="1"/>
  <c r="K111"/>
  <c r="M111" s="1"/>
  <c r="K112"/>
  <c r="M112" s="1"/>
  <c r="K113"/>
  <c r="M113" s="1"/>
  <c r="K114"/>
  <c r="M114" s="1"/>
  <c r="K115"/>
  <c r="M115" s="1"/>
  <c r="K116"/>
  <c r="M116" s="1"/>
  <c r="K117"/>
  <c r="M117" s="1"/>
  <c r="K118"/>
  <c r="M118" s="1"/>
  <c r="K119"/>
  <c r="M119" s="1"/>
  <c r="K120"/>
  <c r="M120" s="1"/>
  <c r="K121"/>
  <c r="M121" s="1"/>
  <c r="K122"/>
  <c r="M122" s="1"/>
  <c r="K123"/>
  <c r="M123" s="1"/>
  <c r="K124"/>
  <c r="M124" s="1"/>
  <c r="K125"/>
  <c r="M125" s="1"/>
  <c r="K126"/>
  <c r="M126" s="1"/>
  <c r="K127"/>
  <c r="M127" s="1"/>
  <c r="K128"/>
  <c r="M128" s="1"/>
  <c r="K129"/>
  <c r="M129" s="1"/>
  <c r="K130"/>
  <c r="M130" s="1"/>
  <c r="K131"/>
  <c r="M131" s="1"/>
  <c r="K132"/>
  <c r="M132" s="1"/>
  <c r="K133"/>
  <c r="M133" s="1"/>
  <c r="K134"/>
  <c r="M134" s="1"/>
  <c r="K135"/>
  <c r="M135" s="1"/>
  <c r="K136"/>
  <c r="M136" s="1"/>
  <c r="K137"/>
  <c r="M137" s="1"/>
  <c r="K138"/>
  <c r="M138" s="1"/>
  <c r="K139"/>
  <c r="M139" s="1"/>
  <c r="K140"/>
  <c r="M140" s="1"/>
  <c r="K141"/>
  <c r="M141" s="1"/>
  <c r="K142"/>
  <c r="M142" s="1"/>
  <c r="K143"/>
  <c r="M143" s="1"/>
  <c r="K144"/>
  <c r="M144" s="1"/>
  <c r="K145"/>
  <c r="M145" s="1"/>
  <c r="K146"/>
  <c r="M146" s="1"/>
  <c r="K147"/>
  <c r="M147" s="1"/>
  <c r="K148"/>
  <c r="M148" s="1"/>
  <c r="K149"/>
  <c r="M149" s="1"/>
  <c r="K150"/>
  <c r="M150" s="1"/>
  <c r="K151"/>
  <c r="M151" s="1"/>
  <c r="K152"/>
  <c r="M152" s="1"/>
  <c r="K153"/>
  <c r="M153" s="1"/>
  <c r="K154"/>
  <c r="M154" s="1"/>
  <c r="K155"/>
  <c r="M155" s="1"/>
  <c r="K156"/>
  <c r="M156" s="1"/>
  <c r="K157"/>
  <c r="M157" s="1"/>
  <c r="K158"/>
  <c r="M158" s="1"/>
  <c r="K159"/>
  <c r="M159" s="1"/>
  <c r="K160"/>
  <c r="M160" s="1"/>
  <c r="K161"/>
  <c r="M161" s="1"/>
  <c r="K162"/>
  <c r="M162" s="1"/>
  <c r="K163"/>
  <c r="M163" s="1"/>
  <c r="K164"/>
  <c r="M164" s="1"/>
  <c r="K165"/>
  <c r="M165" s="1"/>
  <c r="K166"/>
  <c r="M166" s="1"/>
  <c r="K167"/>
  <c r="M167" s="1"/>
  <c r="K168"/>
  <c r="M168" s="1"/>
  <c r="K169"/>
  <c r="M169" s="1"/>
  <c r="K170"/>
  <c r="M170" s="1"/>
  <c r="K171"/>
  <c r="M171" s="1"/>
  <c r="K172"/>
  <c r="M172" s="1"/>
  <c r="K173"/>
  <c r="M173" s="1"/>
  <c r="K174"/>
  <c r="M174" s="1"/>
  <c r="K175"/>
  <c r="M175" s="1"/>
  <c r="K176"/>
  <c r="M176" s="1"/>
  <c r="K177"/>
  <c r="M177" s="1"/>
  <c r="K178"/>
  <c r="M178" s="1"/>
  <c r="K179"/>
  <c r="M179" s="1"/>
  <c r="K180"/>
  <c r="M180" s="1"/>
  <c r="K181"/>
  <c r="M181" s="1"/>
  <c r="K182"/>
  <c r="M182" s="1"/>
  <c r="K183"/>
  <c r="M183" s="1"/>
  <c r="K184"/>
  <c r="M184" s="1"/>
  <c r="K185"/>
  <c r="M185" s="1"/>
  <c r="K186"/>
  <c r="M186" s="1"/>
  <c r="K187"/>
  <c r="M187" s="1"/>
  <c r="K188"/>
  <c r="M188" s="1"/>
  <c r="K189"/>
  <c r="M189" s="1"/>
  <c r="K190"/>
  <c r="M190" s="1"/>
  <c r="K191"/>
  <c r="M191" s="1"/>
  <c r="K192"/>
  <c r="M192" s="1"/>
  <c r="K193"/>
  <c r="M193" s="1"/>
  <c r="K194"/>
  <c r="M194" s="1"/>
  <c r="K195"/>
  <c r="M195" s="1"/>
  <c r="K196"/>
  <c r="M196" s="1"/>
  <c r="K197"/>
  <c r="M197" s="1"/>
  <c r="K198"/>
  <c r="M198" s="1"/>
  <c r="K199"/>
  <c r="M199" s="1"/>
  <c r="K200"/>
  <c r="M200" s="1"/>
  <c r="K201"/>
  <c r="M201" s="1"/>
  <c r="K202"/>
  <c r="M202" s="1"/>
  <c r="K203"/>
  <c r="M203" s="1"/>
  <c r="K204"/>
  <c r="M204" s="1"/>
  <c r="K205"/>
  <c r="M205" s="1"/>
  <c r="K206"/>
  <c r="M206" s="1"/>
  <c r="K207"/>
  <c r="M207" s="1"/>
  <c r="K208"/>
  <c r="M208" s="1"/>
  <c r="K209"/>
  <c r="M209" s="1"/>
  <c r="K210"/>
  <c r="M210" s="1"/>
  <c r="K211"/>
  <c r="M211" s="1"/>
  <c r="K212"/>
  <c r="M212" s="1"/>
  <c r="K213"/>
  <c r="M213" s="1"/>
  <c r="K214"/>
  <c r="M214" s="1"/>
  <c r="K215"/>
  <c r="M215" s="1"/>
  <c r="K216"/>
  <c r="M216" s="1"/>
  <c r="K217"/>
  <c r="M217" s="1"/>
  <c r="K218"/>
  <c r="M218" s="1"/>
  <c r="K219"/>
  <c r="M219" s="1"/>
  <c r="K220"/>
  <c r="M220" s="1"/>
  <c r="K221"/>
  <c r="M221" s="1"/>
  <c r="K222"/>
  <c r="M222" s="1"/>
  <c r="K223"/>
  <c r="M223" s="1"/>
  <c r="K224"/>
  <c r="M224" s="1"/>
  <c r="K225"/>
  <c r="M225" s="1"/>
  <c r="K226"/>
  <c r="M226" s="1"/>
  <c r="K227"/>
  <c r="M227" s="1"/>
  <c r="K228"/>
  <c r="M228" s="1"/>
  <c r="K229"/>
  <c r="M229" s="1"/>
  <c r="K230"/>
  <c r="M230" s="1"/>
  <c r="K231"/>
  <c r="M231" s="1"/>
  <c r="K232"/>
  <c r="M232" s="1"/>
  <c r="K233"/>
  <c r="M233" s="1"/>
  <c r="K234"/>
  <c r="M234" s="1"/>
  <c r="K235"/>
  <c r="M235" s="1"/>
  <c r="K236"/>
  <c r="M236" s="1"/>
  <c r="K237"/>
  <c r="M237" s="1"/>
  <c r="K238"/>
  <c r="M238" s="1"/>
  <c r="K239"/>
  <c r="M239" s="1"/>
  <c r="K240"/>
  <c r="M240" s="1"/>
  <c r="K241"/>
  <c r="M241" s="1"/>
  <c r="K242"/>
  <c r="M242" s="1"/>
  <c r="K243"/>
  <c r="M243" s="1"/>
  <c r="K244"/>
  <c r="M244" s="1"/>
  <c r="K245"/>
  <c r="M245" s="1"/>
  <c r="K246"/>
  <c r="M246" s="1"/>
  <c r="K247"/>
  <c r="M247" s="1"/>
  <c r="K248"/>
  <c r="M248" s="1"/>
  <c r="K249"/>
  <c r="M249" s="1"/>
  <c r="K250"/>
  <c r="M250" s="1"/>
  <c r="K251"/>
  <c r="M251" s="1"/>
  <c r="K252"/>
  <c r="M252" s="1"/>
  <c r="K253"/>
  <c r="M253" s="1"/>
  <c r="K254"/>
  <c r="M254" s="1"/>
  <c r="K255"/>
  <c r="M255" s="1"/>
  <c r="K256"/>
  <c r="M256" s="1"/>
  <c r="K257"/>
  <c r="M257" s="1"/>
  <c r="K258"/>
  <c r="M258" s="1"/>
  <c r="K259"/>
  <c r="M259" s="1"/>
  <c r="K260"/>
  <c r="M260" s="1"/>
  <c r="K261"/>
  <c r="M261" s="1"/>
  <c r="K262"/>
  <c r="M262" s="1"/>
  <c r="K263"/>
  <c r="M263" s="1"/>
  <c r="K264"/>
  <c r="M264" s="1"/>
  <c r="K265"/>
  <c r="M265" s="1"/>
  <c r="K266"/>
  <c r="M266" s="1"/>
  <c r="K267"/>
  <c r="M267" s="1"/>
  <c r="K268"/>
  <c r="M268" s="1"/>
  <c r="K269"/>
  <c r="M269" s="1"/>
  <c r="K270"/>
  <c r="M270" s="1"/>
  <c r="K271"/>
  <c r="M271" s="1"/>
  <c r="K272"/>
  <c r="M272" s="1"/>
  <c r="K273"/>
  <c r="M273" s="1"/>
  <c r="K274"/>
  <c r="M274" s="1"/>
  <c r="K275"/>
  <c r="M275" s="1"/>
  <c r="K276"/>
  <c r="M276" s="1"/>
  <c r="K277"/>
  <c r="M277" s="1"/>
  <c r="K278"/>
  <c r="M278" s="1"/>
  <c r="K279"/>
  <c r="M279" s="1"/>
  <c r="K280"/>
  <c r="M280" s="1"/>
  <c r="K281"/>
  <c r="M281" s="1"/>
  <c r="K282"/>
  <c r="M282" s="1"/>
  <c r="K283"/>
  <c r="M283" s="1"/>
  <c r="K284"/>
  <c r="M284" s="1"/>
  <c r="K285"/>
  <c r="M285" s="1"/>
  <c r="K286"/>
  <c r="M286" s="1"/>
  <c r="K287"/>
  <c r="M287" s="1"/>
  <c r="K288"/>
  <c r="M288" s="1"/>
  <c r="K289"/>
  <c r="M289" s="1"/>
  <c r="K290"/>
  <c r="M290" s="1"/>
  <c r="K291"/>
  <c r="M291" s="1"/>
  <c r="K292"/>
  <c r="M292" s="1"/>
  <c r="K293"/>
  <c r="M293" s="1"/>
  <c r="K294"/>
  <c r="M294" s="1"/>
  <c r="K295"/>
  <c r="M295" s="1"/>
  <c r="K296"/>
  <c r="M296" s="1"/>
  <c r="K297"/>
  <c r="M297" s="1"/>
  <c r="K298"/>
  <c r="M298" s="1"/>
  <c r="K299"/>
  <c r="M299" s="1"/>
  <c r="K300"/>
  <c r="M300" s="1"/>
  <c r="K301"/>
  <c r="M301" s="1"/>
  <c r="K302"/>
  <c r="M302" s="1"/>
  <c r="K303"/>
  <c r="M303" s="1"/>
  <c r="K304"/>
  <c r="M304" s="1"/>
  <c r="K305"/>
  <c r="M305" s="1"/>
  <c r="K306"/>
  <c r="M306" s="1"/>
  <c r="K307"/>
  <c r="M307" s="1"/>
  <c r="K308"/>
  <c r="M308" s="1"/>
  <c r="K309"/>
  <c r="M309" s="1"/>
  <c r="K310"/>
  <c r="M310" s="1"/>
  <c r="K311"/>
  <c r="M311" s="1"/>
  <c r="K312"/>
  <c r="M312" s="1"/>
  <c r="K313"/>
  <c r="M313" s="1"/>
  <c r="K314"/>
  <c r="M314" s="1"/>
  <c r="K315"/>
  <c r="M315" s="1"/>
  <c r="K316"/>
  <c r="M316" s="1"/>
  <c r="K317"/>
  <c r="M317" s="1"/>
  <c r="K318"/>
  <c r="M318" s="1"/>
  <c r="K319"/>
  <c r="M319" s="1"/>
  <c r="K320"/>
  <c r="M320" s="1"/>
  <c r="K321"/>
  <c r="M321" s="1"/>
  <c r="K322"/>
  <c r="M322" s="1"/>
  <c r="K323"/>
  <c r="M323" s="1"/>
  <c r="K324"/>
  <c r="M324" s="1"/>
  <c r="K325"/>
  <c r="M325" s="1"/>
  <c r="K326"/>
  <c r="M326" s="1"/>
  <c r="K327"/>
  <c r="M327" s="1"/>
  <c r="K328"/>
  <c r="M328" s="1"/>
  <c r="K329"/>
  <c r="M329" s="1"/>
  <c r="K330"/>
  <c r="M330" s="1"/>
  <c r="K331"/>
  <c r="M331" s="1"/>
  <c r="K332"/>
  <c r="M332" s="1"/>
  <c r="K333"/>
  <c r="M333" s="1"/>
  <c r="K334"/>
  <c r="M334" s="1"/>
  <c r="K335"/>
  <c r="M335" s="1"/>
  <c r="K336"/>
  <c r="M336" s="1"/>
  <c r="K337"/>
  <c r="M337" s="1"/>
  <c r="K338"/>
  <c r="M338" s="1"/>
  <c r="K339"/>
  <c r="M339" s="1"/>
  <c r="K340"/>
  <c r="M340" s="1"/>
  <c r="K341"/>
  <c r="M341" s="1"/>
  <c r="K342"/>
  <c r="M342" s="1"/>
  <c r="K343"/>
  <c r="M343" s="1"/>
  <c r="K344"/>
  <c r="M344" s="1"/>
  <c r="K345"/>
  <c r="M345" s="1"/>
  <c r="K346"/>
  <c r="M346" s="1"/>
  <c r="K347"/>
  <c r="M347" s="1"/>
  <c r="K348"/>
  <c r="M348" s="1"/>
  <c r="K349"/>
  <c r="M349" s="1"/>
  <c r="K350"/>
  <c r="M350" s="1"/>
  <c r="K351"/>
  <c r="M351" s="1"/>
  <c r="K352"/>
  <c r="M352" s="1"/>
  <c r="K353"/>
  <c r="M353" s="1"/>
  <c r="K354"/>
  <c r="M354" s="1"/>
  <c r="K355"/>
  <c r="M355" s="1"/>
  <c r="K356"/>
  <c r="M356" s="1"/>
  <c r="K357"/>
  <c r="M357" s="1"/>
  <c r="K358"/>
  <c r="M358" s="1"/>
  <c r="K359"/>
  <c r="M359" s="1"/>
  <c r="K360"/>
  <c r="M360" s="1"/>
  <c r="K361"/>
  <c r="M361" s="1"/>
  <c r="K362"/>
  <c r="M362" s="1"/>
  <c r="K363"/>
  <c r="M363" s="1"/>
  <c r="K364"/>
  <c r="M364" s="1"/>
  <c r="K365"/>
  <c r="M365" s="1"/>
  <c r="K366"/>
  <c r="M366" s="1"/>
  <c r="K367"/>
  <c r="M367" s="1"/>
  <c r="K368"/>
  <c r="M368" s="1"/>
  <c r="K369"/>
  <c r="M369" s="1"/>
  <c r="K370"/>
  <c r="M370" s="1"/>
  <c r="K371"/>
  <c r="M371" s="1"/>
  <c r="K372"/>
  <c r="M372" s="1"/>
  <c r="K373"/>
  <c r="M373" s="1"/>
  <c r="K374"/>
  <c r="M374" s="1"/>
  <c r="K375"/>
  <c r="M375" s="1"/>
  <c r="K376"/>
  <c r="M376" s="1"/>
  <c r="K377"/>
  <c r="M377" s="1"/>
  <c r="K378"/>
  <c r="M378" s="1"/>
  <c r="K379"/>
  <c r="M379" s="1"/>
  <c r="K380"/>
  <c r="M380" s="1"/>
  <c r="K381"/>
  <c r="M381" s="1"/>
  <c r="K382"/>
  <c r="M382" s="1"/>
  <c r="K383"/>
  <c r="M383" s="1"/>
  <c r="K384"/>
  <c r="M384" s="1"/>
  <c r="K385"/>
  <c r="M385" s="1"/>
  <c r="K386"/>
  <c r="M386" s="1"/>
  <c r="K387"/>
  <c r="M387" s="1"/>
  <c r="K388"/>
  <c r="M388" s="1"/>
  <c r="K389"/>
  <c r="M389" s="1"/>
  <c r="K390"/>
  <c r="M390" s="1"/>
  <c r="K391"/>
  <c r="M391" s="1"/>
  <c r="K392"/>
  <c r="M392" s="1"/>
  <c r="K393"/>
  <c r="M393" s="1"/>
  <c r="K394"/>
  <c r="M394" s="1"/>
  <c r="K395"/>
  <c r="M395" s="1"/>
  <c r="K396"/>
  <c r="M396" s="1"/>
  <c r="K397"/>
  <c r="M397" s="1"/>
  <c r="K398"/>
  <c r="M398" s="1"/>
  <c r="K399"/>
  <c r="M399" s="1"/>
  <c r="K400"/>
  <c r="M400" s="1"/>
  <c r="K401"/>
  <c r="M401" s="1"/>
  <c r="K402"/>
  <c r="M402" s="1"/>
  <c r="K403"/>
  <c r="M403" s="1"/>
  <c r="K404"/>
  <c r="M404" s="1"/>
  <c r="K405"/>
  <c r="M405" s="1"/>
  <c r="K406"/>
  <c r="M406" s="1"/>
  <c r="K407"/>
  <c r="M407" s="1"/>
  <c r="K408"/>
  <c r="M408" s="1"/>
  <c r="K409"/>
  <c r="M409" s="1"/>
  <c r="K410"/>
  <c r="M410" s="1"/>
  <c r="K411"/>
  <c r="M411" s="1"/>
  <c r="K412"/>
  <c r="M412" s="1"/>
  <c r="K413"/>
  <c r="M413" s="1"/>
  <c r="K414"/>
  <c r="M414" s="1"/>
  <c r="K415"/>
  <c r="M415" s="1"/>
  <c r="K416"/>
  <c r="M416" s="1"/>
  <c r="K417"/>
  <c r="M417" s="1"/>
  <c r="K418"/>
  <c r="M418" s="1"/>
  <c r="K419"/>
  <c r="M419" s="1"/>
  <c r="K420"/>
  <c r="M420" s="1"/>
  <c r="K421"/>
  <c r="M421" s="1"/>
  <c r="K422"/>
  <c r="M422" s="1"/>
  <c r="K423"/>
  <c r="M423" s="1"/>
  <c r="K424"/>
  <c r="M424" s="1"/>
  <c r="K425"/>
  <c r="M425" s="1"/>
  <c r="K426"/>
  <c r="M426" s="1"/>
  <c r="K427"/>
  <c r="M427" s="1"/>
  <c r="K428"/>
  <c r="M428" s="1"/>
  <c r="K429"/>
  <c r="M429" s="1"/>
  <c r="K430"/>
  <c r="M430" s="1"/>
  <c r="K431"/>
  <c r="M431" s="1"/>
  <c r="K432"/>
  <c r="M432" s="1"/>
  <c r="K433"/>
  <c r="M433" s="1"/>
  <c r="K434"/>
  <c r="M434" s="1"/>
  <c r="K435"/>
  <c r="M435" s="1"/>
  <c r="K436"/>
  <c r="M436" s="1"/>
  <c r="K437"/>
  <c r="M437" s="1"/>
  <c r="K438"/>
  <c r="M438" s="1"/>
  <c r="K439"/>
  <c r="M439" s="1"/>
  <c r="K440"/>
  <c r="M440" s="1"/>
  <c r="K441"/>
  <c r="M441" s="1"/>
  <c r="K442"/>
  <c r="M442" s="1"/>
  <c r="K443"/>
  <c r="M443" s="1"/>
  <c r="K444"/>
  <c r="M444" s="1"/>
  <c r="K445"/>
  <c r="M445" s="1"/>
  <c r="K446"/>
  <c r="M446" s="1"/>
  <c r="K447"/>
  <c r="M447" s="1"/>
  <c r="K448"/>
  <c r="M448" s="1"/>
  <c r="K449"/>
  <c r="M449" s="1"/>
  <c r="K450"/>
  <c r="M450" s="1"/>
  <c r="K451"/>
  <c r="M451" s="1"/>
  <c r="K452"/>
  <c r="M452" s="1"/>
  <c r="K453"/>
  <c r="M453" s="1"/>
  <c r="K454"/>
  <c r="M454" s="1"/>
  <c r="K455"/>
  <c r="M455" s="1"/>
  <c r="K456"/>
  <c r="M456" s="1"/>
  <c r="K457"/>
  <c r="M457" s="1"/>
  <c r="K458"/>
  <c r="M458" s="1"/>
  <c r="K459"/>
  <c r="M459" s="1"/>
  <c r="K460"/>
  <c r="M460" s="1"/>
  <c r="K461"/>
  <c r="M461" s="1"/>
  <c r="K462"/>
  <c r="M462" s="1"/>
  <c r="K463"/>
  <c r="M463" s="1"/>
  <c r="K464"/>
  <c r="M464" s="1"/>
  <c r="K465"/>
  <c r="M465" s="1"/>
  <c r="K466"/>
  <c r="M466" s="1"/>
  <c r="K467"/>
  <c r="M467" s="1"/>
  <c r="K468"/>
  <c r="M468" s="1"/>
  <c r="K469"/>
  <c r="M469" s="1"/>
  <c r="K470"/>
  <c r="M470" s="1"/>
  <c r="K471"/>
  <c r="M471" s="1"/>
  <c r="K472"/>
  <c r="M472" s="1"/>
  <c r="K473"/>
  <c r="M473" s="1"/>
  <c r="K474"/>
  <c r="M474" s="1"/>
  <c r="K475"/>
  <c r="M475" s="1"/>
  <c r="K476"/>
  <c r="M476" s="1"/>
  <c r="K477"/>
  <c r="M477" s="1"/>
  <c r="K478"/>
  <c r="M478" s="1"/>
  <c r="K479"/>
  <c r="M479" s="1"/>
  <c r="K480"/>
  <c r="M480" s="1"/>
  <c r="K481"/>
  <c r="M481" s="1"/>
  <c r="K482"/>
  <c r="M482" s="1"/>
  <c r="K483"/>
  <c r="M483" s="1"/>
  <c r="K484"/>
  <c r="M484" s="1"/>
  <c r="K485"/>
  <c r="M485" s="1"/>
  <c r="K486"/>
  <c r="M486" s="1"/>
  <c r="K487"/>
  <c r="M487" s="1"/>
  <c r="K488"/>
  <c r="M488" s="1"/>
  <c r="K489"/>
  <c r="M489" s="1"/>
  <c r="K490"/>
  <c r="M490" s="1"/>
  <c r="K491"/>
  <c r="M491" s="1"/>
  <c r="K492"/>
  <c r="M492" s="1"/>
  <c r="K493"/>
  <c r="M493" s="1"/>
  <c r="K494"/>
  <c r="M494" s="1"/>
  <c r="K495"/>
  <c r="M495" s="1"/>
  <c r="K496"/>
  <c r="M496" s="1"/>
  <c r="K497"/>
  <c r="M497" s="1"/>
  <c r="K498"/>
  <c r="M498" s="1"/>
  <c r="K499"/>
  <c r="M499" s="1"/>
  <c r="K500"/>
  <c r="M500" s="1"/>
  <c r="K501"/>
  <c r="M501" s="1"/>
  <c r="K502"/>
  <c r="M502" s="1"/>
  <c r="K503"/>
  <c r="M503" s="1"/>
  <c r="K504"/>
  <c r="M504" s="1"/>
  <c r="K505"/>
  <c r="M505" s="1"/>
  <c r="K506"/>
  <c r="M506" s="1"/>
  <c r="K507"/>
  <c r="M507" s="1"/>
  <c r="K508"/>
  <c r="M508" s="1"/>
  <c r="K509"/>
  <c r="M509" s="1"/>
  <c r="K510"/>
  <c r="M510" s="1"/>
  <c r="K511"/>
  <c r="M511" s="1"/>
  <c r="K512"/>
  <c r="M512" s="1"/>
  <c r="K513"/>
  <c r="M513" s="1"/>
  <c r="K514"/>
  <c r="M514" s="1"/>
  <c r="K515"/>
  <c r="M515" s="1"/>
  <c r="K516"/>
  <c r="M516" s="1"/>
  <c r="K517"/>
  <c r="M517" s="1"/>
  <c r="K518"/>
  <c r="M518" s="1"/>
  <c r="K519"/>
  <c r="M519" s="1"/>
  <c r="K520"/>
  <c r="M520" s="1"/>
  <c r="K521"/>
  <c r="M521" s="1"/>
  <c r="K522"/>
  <c r="M522" s="1"/>
  <c r="K523"/>
  <c r="M523" s="1"/>
  <c r="K524"/>
  <c r="M524" s="1"/>
  <c r="K525"/>
  <c r="M525" s="1"/>
  <c r="K526"/>
  <c r="M526" s="1"/>
  <c r="K527"/>
  <c r="M527" s="1"/>
  <c r="K528"/>
  <c r="M528" s="1"/>
  <c r="K529"/>
  <c r="M529" s="1"/>
  <c r="K530"/>
  <c r="M530" s="1"/>
  <c r="K531"/>
  <c r="M531" s="1"/>
  <c r="K532"/>
  <c r="M532" s="1"/>
  <c r="K533"/>
  <c r="M533" s="1"/>
  <c r="K534"/>
  <c r="M534" s="1"/>
  <c r="K535"/>
  <c r="M535" s="1"/>
  <c r="K536"/>
  <c r="M536" s="1"/>
  <c r="K537"/>
  <c r="M537" s="1"/>
  <c r="K538"/>
  <c r="M538" s="1"/>
  <c r="K539"/>
  <c r="M539" s="1"/>
  <c r="K540"/>
  <c r="M540" s="1"/>
  <c r="K541"/>
  <c r="M541" s="1"/>
  <c r="K542"/>
  <c r="M542" s="1"/>
  <c r="K543"/>
  <c r="M543" s="1"/>
  <c r="K544"/>
  <c r="M544" s="1"/>
  <c r="K545"/>
  <c r="M545" s="1"/>
  <c r="K546"/>
  <c r="M546" s="1"/>
  <c r="K547"/>
  <c r="M547" s="1"/>
  <c r="K548"/>
  <c r="M548" s="1"/>
  <c r="K549"/>
  <c r="M549" s="1"/>
  <c r="K550"/>
  <c r="M550" s="1"/>
  <c r="K551"/>
  <c r="M551" s="1"/>
  <c r="K552"/>
  <c r="M552" s="1"/>
  <c r="K553"/>
  <c r="M553" s="1"/>
  <c r="K554"/>
  <c r="M554" s="1"/>
  <c r="K555"/>
  <c r="M555" s="1"/>
  <c r="K556"/>
  <c r="M556" s="1"/>
  <c r="K557"/>
  <c r="M557" s="1"/>
  <c r="K558"/>
  <c r="M558" s="1"/>
  <c r="K559"/>
  <c r="M559" s="1"/>
  <c r="K560"/>
  <c r="M560" s="1"/>
  <c r="K561"/>
  <c r="M561" s="1"/>
  <c r="K562"/>
  <c r="M562" s="1"/>
  <c r="K563"/>
  <c r="M563" s="1"/>
  <c r="K564"/>
  <c r="M564" s="1"/>
  <c r="K565"/>
  <c r="M565" s="1"/>
  <c r="K566"/>
  <c r="M566" s="1"/>
  <c r="K567"/>
  <c r="M567" s="1"/>
  <c r="K568"/>
  <c r="M568" s="1"/>
  <c r="K569"/>
  <c r="M569" s="1"/>
  <c r="K570"/>
  <c r="M570" s="1"/>
  <c r="K571"/>
  <c r="M571" s="1"/>
  <c r="K572"/>
  <c r="M572" s="1"/>
  <c r="K573"/>
  <c r="M573" s="1"/>
  <c r="K574"/>
  <c r="M574" s="1"/>
  <c r="K575"/>
  <c r="M575" s="1"/>
  <c r="K576"/>
  <c r="M576" s="1"/>
  <c r="K577"/>
  <c r="M577" s="1"/>
  <c r="K578"/>
  <c r="M578" s="1"/>
  <c r="K579"/>
  <c r="M579" s="1"/>
  <c r="K580"/>
  <c r="M580" s="1"/>
  <c r="K581"/>
  <c r="M581" s="1"/>
  <c r="K582"/>
  <c r="M582" s="1"/>
  <c r="K583"/>
  <c r="M583" s="1"/>
  <c r="K584"/>
  <c r="M584" s="1"/>
  <c r="K585"/>
  <c r="M585" s="1"/>
  <c r="K586"/>
  <c r="M586" s="1"/>
  <c r="K587"/>
  <c r="M587" s="1"/>
  <c r="K588"/>
  <c r="M588" s="1"/>
  <c r="K589"/>
  <c r="M589" s="1"/>
  <c r="K590"/>
  <c r="M590" s="1"/>
  <c r="K591"/>
  <c r="M591" s="1"/>
  <c r="K592"/>
  <c r="M592" s="1"/>
  <c r="K593"/>
  <c r="M593" s="1"/>
  <c r="K594"/>
  <c r="M594" s="1"/>
  <c r="K595"/>
  <c r="M595" s="1"/>
  <c r="K596"/>
  <c r="M596" s="1"/>
  <c r="K597"/>
  <c r="M597" s="1"/>
  <c r="K598"/>
  <c r="M598" s="1"/>
  <c r="K599"/>
  <c r="M599" s="1"/>
  <c r="K600"/>
  <c r="M600" s="1"/>
  <c r="K601"/>
  <c r="M601" s="1"/>
  <c r="K602"/>
  <c r="M602" s="1"/>
  <c r="K603"/>
  <c r="M603" s="1"/>
  <c r="K604"/>
  <c r="M604" s="1"/>
  <c r="K605"/>
  <c r="M605" s="1"/>
  <c r="K606"/>
  <c r="M606" s="1"/>
  <c r="K607"/>
  <c r="M607" s="1"/>
  <c r="K608"/>
  <c r="M608" s="1"/>
  <c r="K609"/>
  <c r="M609" s="1"/>
  <c r="K610"/>
  <c r="M610" s="1"/>
  <c r="K611"/>
  <c r="M611" s="1"/>
  <c r="K612"/>
  <c r="M612" s="1"/>
  <c r="K613"/>
  <c r="M613" s="1"/>
  <c r="K614"/>
  <c r="M614" s="1"/>
  <c r="K615"/>
  <c r="M615" s="1"/>
  <c r="K616"/>
  <c r="M616" s="1"/>
  <c r="K617"/>
  <c r="M617" s="1"/>
  <c r="K618"/>
  <c r="M618" s="1"/>
  <c r="K619"/>
  <c r="M619" s="1"/>
  <c r="K620"/>
  <c r="M620" s="1"/>
  <c r="K621"/>
  <c r="M621" s="1"/>
  <c r="K622"/>
  <c r="M622" s="1"/>
  <c r="K623"/>
  <c r="M623" s="1"/>
  <c r="K624"/>
  <c r="M624" s="1"/>
  <c r="K625"/>
  <c r="M625" s="1"/>
  <c r="K626"/>
  <c r="M626" s="1"/>
  <c r="K627"/>
  <c r="M627" s="1"/>
  <c r="K628"/>
  <c r="M628" s="1"/>
  <c r="K629"/>
  <c r="M629" s="1"/>
  <c r="K630"/>
  <c r="M630" s="1"/>
  <c r="K631"/>
  <c r="M631" s="1"/>
  <c r="K632"/>
  <c r="M632" s="1"/>
  <c r="K633"/>
  <c r="M633" s="1"/>
  <c r="K634"/>
  <c r="M634" s="1"/>
  <c r="K635"/>
  <c r="M635" s="1"/>
  <c r="K636"/>
  <c r="M636" s="1"/>
  <c r="K637"/>
  <c r="M637" s="1"/>
  <c r="K638"/>
  <c r="M638" s="1"/>
  <c r="K639"/>
  <c r="M639" s="1"/>
  <c r="K640"/>
  <c r="M640" s="1"/>
  <c r="K641"/>
  <c r="M641" s="1"/>
  <c r="K642"/>
  <c r="M642" s="1"/>
  <c r="K643"/>
  <c r="M643" s="1"/>
  <c r="K644"/>
  <c r="M644" s="1"/>
  <c r="K645"/>
  <c r="M645" s="1"/>
  <c r="K646"/>
  <c r="M646" s="1"/>
  <c r="K647"/>
  <c r="M647" s="1"/>
  <c r="K648"/>
  <c r="M648" s="1"/>
  <c r="K649"/>
  <c r="M649" s="1"/>
  <c r="K650"/>
  <c r="M650" s="1"/>
  <c r="K651"/>
  <c r="M651" s="1"/>
  <c r="K652"/>
  <c r="M652" s="1"/>
  <c r="K653"/>
  <c r="M653" s="1"/>
  <c r="K654"/>
  <c r="M654" s="1"/>
  <c r="K655"/>
  <c r="M655" s="1"/>
  <c r="K656"/>
  <c r="M656" s="1"/>
  <c r="K657"/>
  <c r="M657" s="1"/>
  <c r="K658"/>
  <c r="M658" s="1"/>
  <c r="K659"/>
  <c r="M659" s="1"/>
  <c r="K660"/>
  <c r="M660" s="1"/>
  <c r="K661"/>
  <c r="M661" s="1"/>
  <c r="K662"/>
  <c r="M662" s="1"/>
  <c r="K663"/>
  <c r="M663" s="1"/>
  <c r="K664"/>
  <c r="M664" s="1"/>
  <c r="K665"/>
  <c r="M665" s="1"/>
  <c r="K666"/>
  <c r="M666" s="1"/>
  <c r="K667"/>
  <c r="M667" s="1"/>
  <c r="K668"/>
  <c r="M668" s="1"/>
  <c r="K669"/>
  <c r="M669" s="1"/>
  <c r="K670"/>
  <c r="M670" s="1"/>
  <c r="K671"/>
  <c r="M671" s="1"/>
  <c r="K672"/>
  <c r="M672" s="1"/>
  <c r="K673"/>
  <c r="M673" s="1"/>
  <c r="K674"/>
  <c r="M674" s="1"/>
  <c r="K675"/>
  <c r="M675" s="1"/>
  <c r="K676"/>
  <c r="M676" s="1"/>
  <c r="K677"/>
  <c r="M677" s="1"/>
  <c r="K678"/>
  <c r="M678" s="1"/>
  <c r="K679"/>
  <c r="M679" s="1"/>
  <c r="K680"/>
  <c r="M680" s="1"/>
  <c r="K681"/>
  <c r="M681" s="1"/>
  <c r="K682"/>
  <c r="M682" s="1"/>
  <c r="K683"/>
  <c r="M683" s="1"/>
  <c r="K684"/>
  <c r="M684" s="1"/>
  <c r="K685"/>
  <c r="M685" s="1"/>
  <c r="K686"/>
  <c r="M686" s="1"/>
  <c r="K687"/>
  <c r="M687" s="1"/>
  <c r="K688"/>
  <c r="M688" s="1"/>
  <c r="K689"/>
  <c r="M689" s="1"/>
  <c r="K690"/>
  <c r="M690" s="1"/>
  <c r="K691"/>
  <c r="M691" s="1"/>
  <c r="K692"/>
  <c r="M692" s="1"/>
  <c r="K693"/>
  <c r="M693" s="1"/>
  <c r="K694"/>
  <c r="M694" s="1"/>
  <c r="K695"/>
  <c r="M695" s="1"/>
  <c r="K696"/>
  <c r="M696" s="1"/>
  <c r="K697"/>
  <c r="M697" s="1"/>
  <c r="K698"/>
  <c r="M698" s="1"/>
  <c r="K699"/>
  <c r="M699" s="1"/>
  <c r="K700"/>
  <c r="M700" s="1"/>
  <c r="K701"/>
  <c r="M701" s="1"/>
  <c r="K702"/>
  <c r="M702" s="1"/>
  <c r="K703"/>
  <c r="M703" s="1"/>
  <c r="K704"/>
  <c r="M704" s="1"/>
  <c r="K705"/>
  <c r="M705" s="1"/>
  <c r="K706"/>
  <c r="M706" s="1"/>
  <c r="K707"/>
  <c r="M707" s="1"/>
  <c r="K708"/>
  <c r="M708" s="1"/>
  <c r="K709"/>
  <c r="M709" s="1"/>
  <c r="K710"/>
  <c r="M710" s="1"/>
  <c r="K711"/>
  <c r="M711" s="1"/>
  <c r="K712"/>
  <c r="M712" s="1"/>
  <c r="K713"/>
  <c r="M713" s="1"/>
  <c r="K714"/>
  <c r="M714" s="1"/>
  <c r="K715"/>
  <c r="M715" s="1"/>
  <c r="K716"/>
  <c r="M716" s="1"/>
  <c r="K717"/>
  <c r="M717" s="1"/>
  <c r="K718"/>
  <c r="M718" s="1"/>
  <c r="K719"/>
  <c r="M719" s="1"/>
  <c r="K720"/>
  <c r="M720" s="1"/>
  <c r="K721"/>
  <c r="M721" s="1"/>
  <c r="K722"/>
  <c r="M722" s="1"/>
  <c r="K723"/>
  <c r="M723" s="1"/>
  <c r="K724"/>
  <c r="M724" s="1"/>
  <c r="K725"/>
  <c r="M725" s="1"/>
  <c r="K726"/>
  <c r="M726" s="1"/>
  <c r="K727"/>
  <c r="M727" s="1"/>
  <c r="K728"/>
  <c r="M728" s="1"/>
  <c r="K729"/>
  <c r="M729" s="1"/>
  <c r="K730"/>
  <c r="M730" s="1"/>
  <c r="K731"/>
  <c r="M731" s="1"/>
  <c r="K732"/>
  <c r="M732" s="1"/>
  <c r="K733"/>
  <c r="M733" s="1"/>
  <c r="K734"/>
  <c r="M734" s="1"/>
  <c r="K735"/>
  <c r="M735" s="1"/>
  <c r="K736"/>
  <c r="M736" s="1"/>
  <c r="K737"/>
  <c r="M737" s="1"/>
  <c r="K738"/>
  <c r="M738" s="1"/>
  <c r="K739"/>
  <c r="M739" s="1"/>
  <c r="K740"/>
  <c r="M740" s="1"/>
  <c r="K741"/>
  <c r="M741" s="1"/>
  <c r="K742"/>
  <c r="M742" s="1"/>
  <c r="K743"/>
  <c r="M743" s="1"/>
  <c r="K744"/>
  <c r="M744" s="1"/>
  <c r="K745"/>
  <c r="M745" s="1"/>
  <c r="K746"/>
  <c r="M746" s="1"/>
  <c r="K747"/>
  <c r="M747" s="1"/>
  <c r="K748"/>
  <c r="M748" s="1"/>
  <c r="K749"/>
  <c r="M749" s="1"/>
  <c r="K750"/>
  <c r="M750" s="1"/>
  <c r="K751"/>
  <c r="M751" s="1"/>
  <c r="K752"/>
  <c r="M752" s="1"/>
  <c r="K753"/>
  <c r="M753" s="1"/>
  <c r="K754"/>
  <c r="M754" s="1"/>
  <c r="K755"/>
  <c r="M755" s="1"/>
  <c r="K756"/>
  <c r="M756" s="1"/>
  <c r="K757"/>
  <c r="M757" s="1"/>
  <c r="K758"/>
  <c r="M758" s="1"/>
  <c r="K759"/>
  <c r="M759" s="1"/>
  <c r="K760"/>
  <c r="M760" s="1"/>
  <c r="K761"/>
  <c r="M761" s="1"/>
  <c r="K762"/>
  <c r="M762" s="1"/>
  <c r="K763"/>
  <c r="M763" s="1"/>
  <c r="K764"/>
  <c r="M764" s="1"/>
  <c r="K765"/>
  <c r="M765" s="1"/>
  <c r="K766"/>
  <c r="M766" s="1"/>
  <c r="K767"/>
  <c r="M767" s="1"/>
  <c r="K768"/>
  <c r="M768" s="1"/>
  <c r="K769"/>
  <c r="M769" s="1"/>
  <c r="K770"/>
  <c r="M770" s="1"/>
  <c r="K771"/>
  <c r="M771" s="1"/>
  <c r="K772"/>
  <c r="M772" s="1"/>
  <c r="K773"/>
  <c r="M773" s="1"/>
  <c r="K774"/>
  <c r="M774" s="1"/>
  <c r="K775"/>
  <c r="M775" s="1"/>
  <c r="K776"/>
  <c r="M776" s="1"/>
  <c r="K777"/>
  <c r="M777" s="1"/>
  <c r="K778"/>
  <c r="M778" s="1"/>
  <c r="K779"/>
  <c r="M779" s="1"/>
  <c r="K780"/>
  <c r="M780" s="1"/>
  <c r="K781"/>
  <c r="M781" s="1"/>
  <c r="K782"/>
  <c r="M782" s="1"/>
  <c r="K783"/>
  <c r="M783" s="1"/>
  <c r="K784"/>
  <c r="M784" s="1"/>
  <c r="K785"/>
  <c r="M785" s="1"/>
  <c r="K786"/>
  <c r="M786" s="1"/>
  <c r="K787"/>
  <c r="M787" s="1"/>
  <c r="K788"/>
  <c r="M788" s="1"/>
  <c r="K789"/>
  <c r="M789" s="1"/>
  <c r="K790"/>
  <c r="M790" s="1"/>
  <c r="K791"/>
  <c r="M791" s="1"/>
  <c r="K792"/>
  <c r="M792" s="1"/>
  <c r="K793"/>
  <c r="M793" s="1"/>
  <c r="K794"/>
  <c r="M794" s="1"/>
  <c r="K795"/>
  <c r="M795" s="1"/>
  <c r="K796"/>
  <c r="M796" s="1"/>
  <c r="K797"/>
  <c r="M797" s="1"/>
  <c r="K798"/>
  <c r="M798" s="1"/>
  <c r="K799"/>
  <c r="M799" s="1"/>
  <c r="K800"/>
  <c r="M800" s="1"/>
  <c r="K801"/>
  <c r="M801" s="1"/>
  <c r="K802"/>
  <c r="M802" s="1"/>
  <c r="K803"/>
  <c r="M803" s="1"/>
  <c r="K804"/>
  <c r="M804" s="1"/>
  <c r="K805"/>
  <c r="M805" s="1"/>
  <c r="K806"/>
  <c r="M806" s="1"/>
  <c r="K807"/>
  <c r="M807" s="1"/>
  <c r="K808"/>
  <c r="M808" s="1"/>
  <c r="K809"/>
  <c r="M809" s="1"/>
  <c r="K810"/>
  <c r="M810" s="1"/>
  <c r="K811"/>
  <c r="M811" s="1"/>
  <c r="K812"/>
  <c r="M812" s="1"/>
  <c r="K813"/>
  <c r="M813" s="1"/>
  <c r="K814"/>
  <c r="M814" s="1"/>
  <c r="K815"/>
  <c r="M815" s="1"/>
  <c r="K816"/>
  <c r="M816" s="1"/>
  <c r="K817"/>
  <c r="M817" s="1"/>
  <c r="K818"/>
  <c r="M818" s="1"/>
  <c r="K819"/>
  <c r="M819" s="1"/>
  <c r="K820"/>
  <c r="M820" s="1"/>
  <c r="K821"/>
  <c r="M821" s="1"/>
  <c r="K822"/>
  <c r="M822" s="1"/>
  <c r="K823"/>
  <c r="M823" s="1"/>
  <c r="K824"/>
  <c r="M824" s="1"/>
  <c r="K825"/>
  <c r="M825" s="1"/>
  <c r="K826"/>
  <c r="M826" s="1"/>
  <c r="K827"/>
  <c r="M827" s="1"/>
  <c r="K828"/>
  <c r="M828" s="1"/>
  <c r="K829"/>
  <c r="M829" s="1"/>
  <c r="K830"/>
  <c r="M830" s="1"/>
  <c r="K831"/>
  <c r="M831" s="1"/>
  <c r="K832"/>
  <c r="M832" s="1"/>
  <c r="K833"/>
  <c r="M833" s="1"/>
  <c r="K834"/>
  <c r="M834" s="1"/>
  <c r="K835"/>
  <c r="M835" s="1"/>
  <c r="K836"/>
  <c r="M836" s="1"/>
  <c r="K837"/>
  <c r="M837" s="1"/>
  <c r="K838"/>
  <c r="M838" s="1"/>
  <c r="K839"/>
  <c r="M839" s="1"/>
  <c r="K840"/>
  <c r="M840" s="1"/>
  <c r="K841"/>
  <c r="M841" s="1"/>
  <c r="K842"/>
  <c r="M842" s="1"/>
  <c r="K843"/>
  <c r="M843" s="1"/>
  <c r="K844"/>
  <c r="M844" s="1"/>
  <c r="K845"/>
  <c r="M845" s="1"/>
  <c r="K846"/>
  <c r="M846" s="1"/>
  <c r="K847"/>
  <c r="M847" s="1"/>
  <c r="K848"/>
  <c r="M848" s="1"/>
  <c r="K849"/>
  <c r="M849" s="1"/>
  <c r="K850"/>
  <c r="M850" s="1"/>
  <c r="K851"/>
  <c r="M851" s="1"/>
  <c r="K852"/>
  <c r="M852" s="1"/>
  <c r="K853"/>
  <c r="M853" s="1"/>
  <c r="K854"/>
  <c r="M854" s="1"/>
  <c r="K855"/>
  <c r="M855" s="1"/>
  <c r="K856"/>
  <c r="M856" s="1"/>
  <c r="K857"/>
  <c r="M857" s="1"/>
  <c r="K858"/>
  <c r="M858" s="1"/>
  <c r="K859"/>
  <c r="M859" s="1"/>
  <c r="K860"/>
  <c r="M860" s="1"/>
  <c r="K861"/>
  <c r="M861" s="1"/>
  <c r="K862"/>
  <c r="M862" s="1"/>
  <c r="K863"/>
  <c r="M863" s="1"/>
  <c r="K864"/>
  <c r="M864" s="1"/>
  <c r="K865"/>
  <c r="M865" s="1"/>
  <c r="K866"/>
  <c r="M866" s="1"/>
  <c r="K867"/>
  <c r="M867" s="1"/>
  <c r="K868"/>
  <c r="M868" s="1"/>
  <c r="K869"/>
  <c r="M869" s="1"/>
  <c r="K870"/>
  <c r="M870" s="1"/>
  <c r="K871"/>
  <c r="M871" s="1"/>
  <c r="K872"/>
  <c r="M872" s="1"/>
  <c r="K873"/>
  <c r="M873" s="1"/>
  <c r="K874"/>
  <c r="M874" s="1"/>
  <c r="K875"/>
  <c r="M875" s="1"/>
  <c r="K876"/>
  <c r="M876" s="1"/>
  <c r="K877"/>
  <c r="M877" s="1"/>
  <c r="K878"/>
  <c r="M878" s="1"/>
  <c r="K879"/>
  <c r="M879" s="1"/>
  <c r="K880"/>
  <c r="M880" s="1"/>
  <c r="K881"/>
  <c r="M881" s="1"/>
  <c r="K882"/>
  <c r="M882" s="1"/>
  <c r="K883"/>
  <c r="M883" s="1"/>
  <c r="K884"/>
  <c r="M884" s="1"/>
  <c r="K885"/>
  <c r="M885" s="1"/>
  <c r="K886"/>
  <c r="M886" s="1"/>
  <c r="K887"/>
  <c r="M887" s="1"/>
  <c r="K888"/>
  <c r="M888" s="1"/>
  <c r="K889"/>
  <c r="M889" s="1"/>
  <c r="K890"/>
  <c r="M890" s="1"/>
  <c r="K891"/>
  <c r="M891" s="1"/>
  <c r="K892"/>
  <c r="M892" s="1"/>
  <c r="K893"/>
  <c r="M893" s="1"/>
  <c r="K894"/>
  <c r="M894" s="1"/>
  <c r="K895"/>
  <c r="M895" s="1"/>
  <c r="K896"/>
  <c r="M896" s="1"/>
  <c r="K897"/>
  <c r="M897" s="1"/>
  <c r="K898"/>
  <c r="M898" s="1"/>
  <c r="K899"/>
  <c r="M899" s="1"/>
  <c r="K900"/>
  <c r="M900" s="1"/>
  <c r="K901"/>
  <c r="M901" s="1"/>
  <c r="K902"/>
  <c r="M902" s="1"/>
  <c r="K903"/>
  <c r="M903" s="1"/>
  <c r="K904"/>
  <c r="M904" s="1"/>
  <c r="K905"/>
  <c r="M905" s="1"/>
  <c r="K906"/>
  <c r="M906" s="1"/>
  <c r="K907"/>
  <c r="M907" s="1"/>
  <c r="K908"/>
  <c r="M908" s="1"/>
  <c r="K909"/>
  <c r="M909" s="1"/>
  <c r="K910"/>
  <c r="M910" s="1"/>
  <c r="K911"/>
  <c r="M911" s="1"/>
  <c r="K912"/>
  <c r="M912" s="1"/>
  <c r="K913"/>
  <c r="M913" s="1"/>
  <c r="K914"/>
  <c r="M914" s="1"/>
  <c r="K915"/>
  <c r="M915" s="1"/>
  <c r="K916"/>
  <c r="M916" s="1"/>
  <c r="K917"/>
  <c r="M917" s="1"/>
  <c r="K918"/>
  <c r="M918" s="1"/>
  <c r="K919"/>
  <c r="M919" s="1"/>
  <c r="K920"/>
  <c r="M920" s="1"/>
  <c r="K921"/>
  <c r="M921" s="1"/>
  <c r="K922"/>
  <c r="M922" s="1"/>
  <c r="K923"/>
  <c r="M923" s="1"/>
  <c r="K924"/>
  <c r="M924" s="1"/>
  <c r="K925"/>
  <c r="M925" s="1"/>
  <c r="K926"/>
  <c r="M926" s="1"/>
  <c r="K927"/>
  <c r="M927" s="1"/>
  <c r="K928"/>
  <c r="M928" s="1"/>
  <c r="K929"/>
  <c r="M929" s="1"/>
  <c r="K930"/>
  <c r="M930" s="1"/>
  <c r="K931"/>
  <c r="M931" s="1"/>
  <c r="K932"/>
  <c r="M932" s="1"/>
  <c r="K933"/>
  <c r="M933" s="1"/>
  <c r="K934"/>
  <c r="M934" s="1"/>
  <c r="K935"/>
  <c r="M935" s="1"/>
  <c r="K936"/>
  <c r="M936" s="1"/>
  <c r="K937"/>
  <c r="M937" s="1"/>
  <c r="K938"/>
  <c r="M938" s="1"/>
  <c r="K939"/>
  <c r="M939" s="1"/>
  <c r="K940"/>
  <c r="M940" s="1"/>
  <c r="K941"/>
  <c r="M941" s="1"/>
  <c r="K942"/>
  <c r="M942" s="1"/>
  <c r="K943"/>
  <c r="M943" s="1"/>
  <c r="K944"/>
  <c r="M944" s="1"/>
  <c r="K945"/>
  <c r="M945" s="1"/>
  <c r="K946"/>
  <c r="M946" s="1"/>
  <c r="K947"/>
  <c r="M947" s="1"/>
  <c r="K948"/>
  <c r="M948" s="1"/>
  <c r="K949"/>
  <c r="M949" s="1"/>
  <c r="K950"/>
  <c r="M950" s="1"/>
  <c r="K951"/>
  <c r="M951" s="1"/>
  <c r="K952"/>
  <c r="M952" s="1"/>
  <c r="K953"/>
  <c r="M953" s="1"/>
  <c r="K954"/>
  <c r="M954" s="1"/>
  <c r="K955"/>
  <c r="M955" s="1"/>
  <c r="K956"/>
  <c r="M956" s="1"/>
  <c r="K957"/>
  <c r="M957" s="1"/>
  <c r="K958"/>
  <c r="M958" s="1"/>
  <c r="K959"/>
  <c r="M959" s="1"/>
  <c r="K960"/>
  <c r="M960" s="1"/>
  <c r="K961"/>
  <c r="M961" s="1"/>
  <c r="K962"/>
  <c r="M962" s="1"/>
  <c r="K963"/>
  <c r="M963" s="1"/>
  <c r="K964"/>
  <c r="M964" s="1"/>
  <c r="K965"/>
  <c r="M965" s="1"/>
  <c r="K966"/>
  <c r="M966" s="1"/>
  <c r="K967"/>
  <c r="M967" s="1"/>
  <c r="K968"/>
  <c r="M968" s="1"/>
  <c r="K969"/>
  <c r="M969" s="1"/>
  <c r="K970"/>
  <c r="M970" s="1"/>
  <c r="K971"/>
  <c r="M971" s="1"/>
  <c r="K972"/>
  <c r="M972" s="1"/>
  <c r="K973"/>
  <c r="M973" s="1"/>
  <c r="K974"/>
  <c r="M974" s="1"/>
  <c r="K975"/>
  <c r="M975" s="1"/>
  <c r="K976"/>
  <c r="M976" s="1"/>
  <c r="K977"/>
  <c r="M977" s="1"/>
  <c r="K978"/>
  <c r="M978" s="1"/>
  <c r="K979"/>
  <c r="M979" s="1"/>
  <c r="K980"/>
  <c r="M980" s="1"/>
  <c r="K981"/>
  <c r="M981" s="1"/>
  <c r="K982"/>
  <c r="M982" s="1"/>
  <c r="K983"/>
  <c r="M983" s="1"/>
  <c r="K984"/>
  <c r="M984" s="1"/>
  <c r="K985"/>
  <c r="M985" s="1"/>
  <c r="K986"/>
  <c r="M986" s="1"/>
  <c r="K987"/>
  <c r="M987" s="1"/>
  <c r="K988"/>
  <c r="M988" s="1"/>
  <c r="K989"/>
  <c r="M989" s="1"/>
  <c r="K990"/>
  <c r="M990" s="1"/>
  <c r="K991"/>
  <c r="M991" s="1"/>
  <c r="K992"/>
  <c r="M992" s="1"/>
  <c r="K993"/>
  <c r="M993" s="1"/>
  <c r="K994"/>
  <c r="M994" s="1"/>
  <c r="K995"/>
  <c r="M995" s="1"/>
  <c r="K996"/>
  <c r="M996" s="1"/>
  <c r="K997"/>
  <c r="M997" s="1"/>
  <c r="K998"/>
  <c r="M998" s="1"/>
  <c r="K999"/>
  <c r="M999" s="1"/>
  <c r="K1000"/>
  <c r="M1000" s="1"/>
  <c r="K1001"/>
  <c r="M1001" s="1"/>
  <c r="K1002"/>
  <c r="M1002" s="1"/>
  <c r="K1003"/>
  <c r="M1003" s="1"/>
  <c r="K1004"/>
  <c r="M1004" s="1"/>
  <c r="K1005"/>
  <c r="M1005" s="1"/>
  <c r="K1006"/>
  <c r="M1006" s="1"/>
  <c r="K1007"/>
  <c r="M1007" s="1"/>
  <c r="K1008"/>
  <c r="M1008" s="1"/>
  <c r="K1009"/>
  <c r="M1009" s="1"/>
  <c r="K1010"/>
  <c r="M1010" s="1"/>
  <c r="K1011"/>
  <c r="M1011" s="1"/>
  <c r="K1012"/>
  <c r="M1012" s="1"/>
  <c r="K1013"/>
  <c r="M1013" s="1"/>
  <c r="K1014"/>
  <c r="M1014" s="1"/>
  <c r="K1015"/>
  <c r="M1015" s="1"/>
  <c r="K1016"/>
  <c r="M1016" s="1"/>
  <c r="K1017"/>
  <c r="M1017" s="1"/>
  <c r="K1018"/>
  <c r="M1018" s="1"/>
  <c r="K1019"/>
  <c r="M1019" s="1"/>
  <c r="K1020"/>
  <c r="M1020" s="1"/>
  <c r="K1021"/>
  <c r="M1021" s="1"/>
  <c r="K1022"/>
  <c r="M1022" s="1"/>
  <c r="K1023"/>
  <c r="M1023" s="1"/>
  <c r="K1024"/>
  <c r="M1024" s="1"/>
  <c r="K1025"/>
  <c r="M1025" s="1"/>
  <c r="K1026"/>
  <c r="M1026" s="1"/>
  <c r="K1027"/>
  <c r="M1027" s="1"/>
  <c r="K1028"/>
  <c r="M1028" s="1"/>
  <c r="K1029"/>
  <c r="M1029" s="1"/>
  <c r="K1030"/>
  <c r="M1030" s="1"/>
  <c r="K1031"/>
  <c r="M1031" s="1"/>
  <c r="K1032"/>
  <c r="M1032" s="1"/>
  <c r="K1033"/>
  <c r="M1033" s="1"/>
  <c r="K1034"/>
  <c r="M1034" s="1"/>
  <c r="K1035"/>
  <c r="M1035" s="1"/>
  <c r="K1036"/>
  <c r="M1036" s="1"/>
  <c r="K1037"/>
  <c r="M1037" s="1"/>
  <c r="K1038"/>
  <c r="M1038" s="1"/>
  <c r="K1039"/>
  <c r="M1039" s="1"/>
  <c r="K1040"/>
  <c r="M1040" s="1"/>
  <c r="K1041"/>
  <c r="M1041" s="1"/>
  <c r="K1042"/>
  <c r="M1042" s="1"/>
  <c r="K1043"/>
  <c r="M1043" s="1"/>
  <c r="K1044"/>
  <c r="M1044" s="1"/>
  <c r="K1045"/>
  <c r="M1045" s="1"/>
  <c r="K1046"/>
  <c r="M1046" s="1"/>
  <c r="K1047"/>
  <c r="M1047" s="1"/>
  <c r="K1048"/>
  <c r="M1048" s="1"/>
  <c r="K1049"/>
  <c r="M1049" s="1"/>
  <c r="K1050"/>
  <c r="M1050" s="1"/>
  <c r="K1051"/>
  <c r="M1051" s="1"/>
  <c r="K1052"/>
  <c r="M1052" s="1"/>
  <c r="K1053"/>
  <c r="M1053" s="1"/>
  <c r="K1054"/>
  <c r="M1054" s="1"/>
  <c r="K1055"/>
  <c r="M1055" s="1"/>
  <c r="K1056"/>
  <c r="M1056" s="1"/>
  <c r="K1057"/>
  <c r="M1057" s="1"/>
  <c r="K1058"/>
  <c r="M1058" s="1"/>
  <c r="K1059"/>
  <c r="M1059" s="1"/>
  <c r="K1060"/>
  <c r="M1060" s="1"/>
  <c r="K1061"/>
  <c r="M1061" s="1"/>
  <c r="K1062"/>
  <c r="M1062" s="1"/>
  <c r="K1063"/>
  <c r="M1063" s="1"/>
  <c r="K1064"/>
  <c r="M1064" s="1"/>
  <c r="K1065"/>
  <c r="M1065" s="1"/>
  <c r="K1066"/>
  <c r="M1066" s="1"/>
  <c r="K1067"/>
  <c r="M1067" s="1"/>
  <c r="K1068"/>
  <c r="M1068" s="1"/>
  <c r="K1069"/>
  <c r="M1069" s="1"/>
  <c r="K1070"/>
  <c r="M1070" s="1"/>
  <c r="K1071"/>
  <c r="M1071" s="1"/>
  <c r="K1072"/>
  <c r="M1072" s="1"/>
  <c r="K1073"/>
  <c r="M1073" s="1"/>
  <c r="K1074"/>
  <c r="M1074" s="1"/>
  <c r="K1075"/>
  <c r="M1075" s="1"/>
  <c r="K1076"/>
  <c r="M1076" s="1"/>
  <c r="K1077"/>
  <c r="M1077" s="1"/>
  <c r="K1078"/>
  <c r="M1078" s="1"/>
  <c r="K1079"/>
  <c r="M1079" s="1"/>
  <c r="K1080"/>
  <c r="M1080" s="1"/>
  <c r="K1081"/>
  <c r="M1081" s="1"/>
  <c r="K1082"/>
  <c r="M1082" s="1"/>
  <c r="K1083"/>
  <c r="M1083" s="1"/>
  <c r="K1084"/>
  <c r="M1084" s="1"/>
  <c r="K1085"/>
  <c r="M1085" s="1"/>
  <c r="K1086"/>
  <c r="M1086" s="1"/>
  <c r="K1087"/>
  <c r="M1087" s="1"/>
  <c r="K1088"/>
  <c r="M1088" s="1"/>
  <c r="K1089"/>
  <c r="M1089" s="1"/>
  <c r="K1090"/>
  <c r="M1090" s="1"/>
  <c r="K1091"/>
  <c r="M1091" s="1"/>
  <c r="K1092"/>
  <c r="M1092" s="1"/>
  <c r="K1093"/>
  <c r="M1093" s="1"/>
  <c r="K1094"/>
  <c r="M1094" s="1"/>
  <c r="K1095"/>
  <c r="M1095" s="1"/>
  <c r="K1096"/>
  <c r="M1096" s="1"/>
  <c r="K1097"/>
  <c r="M1097" s="1"/>
  <c r="K1098"/>
  <c r="M1098" s="1"/>
  <c r="K1099"/>
  <c r="M1099" s="1"/>
  <c r="K1100"/>
  <c r="M1100" s="1"/>
  <c r="K1101"/>
  <c r="M1101" s="1"/>
  <c r="K1102"/>
  <c r="M1102" s="1"/>
  <c r="K1103"/>
  <c r="M1103" s="1"/>
  <c r="K1104"/>
  <c r="M1104" s="1"/>
  <c r="K1105"/>
  <c r="M1105" s="1"/>
  <c r="K1106"/>
  <c r="M1106" s="1"/>
  <c r="K1107"/>
  <c r="M1107" s="1"/>
  <c r="K1108"/>
  <c r="M1108" s="1"/>
  <c r="K1109"/>
  <c r="M1109" s="1"/>
  <c r="K1110"/>
  <c r="M1110" s="1"/>
  <c r="K1111"/>
  <c r="M1111" s="1"/>
  <c r="K1112"/>
  <c r="M1112" s="1"/>
  <c r="K1113"/>
  <c r="M1113" s="1"/>
  <c r="K1114"/>
  <c r="M1114" s="1"/>
  <c r="K1115"/>
  <c r="M1115" s="1"/>
  <c r="K1116"/>
  <c r="M1116" s="1"/>
  <c r="K1117"/>
  <c r="M1117" s="1"/>
  <c r="K1118"/>
  <c r="M1118" s="1"/>
  <c r="K1119"/>
  <c r="M1119" s="1"/>
  <c r="K1120"/>
  <c r="M1120" s="1"/>
  <c r="K1121"/>
  <c r="M1121" s="1"/>
  <c r="K1122"/>
  <c r="M1122" s="1"/>
  <c r="K1123"/>
  <c r="M1123" s="1"/>
  <c r="K1124"/>
  <c r="M1124" s="1"/>
  <c r="K1125"/>
  <c r="M1125" s="1"/>
  <c r="K1126"/>
  <c r="M1126" s="1"/>
  <c r="K1127"/>
  <c r="M1127" s="1"/>
  <c r="K1128"/>
  <c r="M1128" s="1"/>
  <c r="K1129"/>
  <c r="M1129" s="1"/>
  <c r="K1130"/>
  <c r="M1130" s="1"/>
  <c r="K1131"/>
  <c r="M1131" s="1"/>
  <c r="K1132"/>
  <c r="M1132" s="1"/>
  <c r="K1133"/>
  <c r="M1133" s="1"/>
  <c r="K1134"/>
  <c r="M1134" s="1"/>
  <c r="K1135"/>
  <c r="M1135" s="1"/>
  <c r="K1136"/>
  <c r="M1136" s="1"/>
  <c r="K1137"/>
  <c r="M1137" s="1"/>
  <c r="K1138"/>
  <c r="M1138" s="1"/>
  <c r="K1139"/>
  <c r="M1139" s="1"/>
  <c r="K1140"/>
  <c r="M1140" s="1"/>
  <c r="K1141"/>
  <c r="M1141" s="1"/>
  <c r="K1142"/>
  <c r="M1142" s="1"/>
  <c r="K1143"/>
  <c r="M1143" s="1"/>
  <c r="K1144"/>
  <c r="M1144" s="1"/>
  <c r="K1145"/>
  <c r="M1145" s="1"/>
  <c r="K1146"/>
  <c r="M1146" s="1"/>
  <c r="K1147"/>
  <c r="M1147" s="1"/>
  <c r="K1148"/>
  <c r="M1148" s="1"/>
  <c r="K1149"/>
  <c r="M1149" s="1"/>
  <c r="K1150"/>
  <c r="M1150" s="1"/>
  <c r="K1151"/>
  <c r="M1151" s="1"/>
  <c r="K1152"/>
  <c r="M1152" s="1"/>
  <c r="K1153"/>
  <c r="M1153" s="1"/>
  <c r="K1154"/>
  <c r="M1154" s="1"/>
  <c r="K1155"/>
  <c r="M1155" s="1"/>
  <c r="K1156"/>
  <c r="M1156" s="1"/>
  <c r="K1157"/>
  <c r="M1157" s="1"/>
  <c r="K1158"/>
  <c r="M1158" s="1"/>
  <c r="K1159"/>
  <c r="M1159" s="1"/>
  <c r="K1160"/>
  <c r="M1160" s="1"/>
  <c r="K1161"/>
  <c r="M1161" s="1"/>
  <c r="K1162"/>
  <c r="M1162" s="1"/>
  <c r="K1163"/>
  <c r="M1163" s="1"/>
  <c r="K1164"/>
  <c r="M1164" s="1"/>
  <c r="K1165"/>
  <c r="M1165" s="1"/>
  <c r="K1166"/>
  <c r="M1166" s="1"/>
  <c r="K1167"/>
  <c r="M1167" s="1"/>
  <c r="K1168"/>
  <c r="M1168" s="1"/>
  <c r="K1169"/>
  <c r="M1169" s="1"/>
  <c r="K1170"/>
  <c r="M1170" s="1"/>
  <c r="K1171"/>
  <c r="M1171" s="1"/>
  <c r="K1172"/>
  <c r="M1172" s="1"/>
  <c r="K1173"/>
  <c r="M1173" s="1"/>
  <c r="K1174"/>
  <c r="M1174" s="1"/>
  <c r="K1175"/>
  <c r="M1175" s="1"/>
  <c r="K1176"/>
  <c r="M1176" s="1"/>
  <c r="K1177"/>
  <c r="M1177" s="1"/>
  <c r="K1178"/>
  <c r="M1178" s="1"/>
  <c r="K1179"/>
  <c r="M1179" s="1"/>
  <c r="K1180"/>
  <c r="M1180" s="1"/>
  <c r="K1181"/>
  <c r="M1181" s="1"/>
  <c r="K1182"/>
  <c r="M1182" s="1"/>
  <c r="K1183"/>
  <c r="M1183" s="1"/>
  <c r="K1184"/>
  <c r="M1184" s="1"/>
  <c r="K1185"/>
  <c r="M1185" s="1"/>
  <c r="K1186"/>
  <c r="M1186" s="1"/>
  <c r="K1187"/>
  <c r="M1187" s="1"/>
  <c r="K1188"/>
  <c r="M1188" s="1"/>
  <c r="K1189"/>
  <c r="M1189" s="1"/>
  <c r="K1190"/>
  <c r="M1190" s="1"/>
  <c r="K1191"/>
  <c r="M1191" s="1"/>
  <c r="K1192"/>
  <c r="M1192" s="1"/>
  <c r="K1193"/>
  <c r="M1193" s="1"/>
  <c r="K1194"/>
  <c r="M1194" s="1"/>
  <c r="K1195"/>
  <c r="M1195" s="1"/>
  <c r="K1196"/>
  <c r="M1196" s="1"/>
  <c r="K1197"/>
  <c r="M1197" s="1"/>
  <c r="K1198"/>
  <c r="M1198" s="1"/>
  <c r="K1199"/>
  <c r="M1199" s="1"/>
  <c r="K1200"/>
  <c r="M1200" s="1"/>
  <c r="K1201"/>
  <c r="M1201" s="1"/>
  <c r="K1202"/>
  <c r="M1202" s="1"/>
  <c r="K1203"/>
  <c r="M1203" s="1"/>
  <c r="K1204"/>
  <c r="M1204" s="1"/>
  <c r="K1205"/>
  <c r="M1205" s="1"/>
  <c r="K1206"/>
  <c r="M1206" s="1"/>
  <c r="K1207"/>
  <c r="M1207" s="1"/>
  <c r="K1208"/>
  <c r="M1208" s="1"/>
  <c r="K1209"/>
  <c r="M1209" s="1"/>
  <c r="K1210"/>
  <c r="M1210" s="1"/>
  <c r="K1211"/>
  <c r="M1211" s="1"/>
  <c r="K1212"/>
  <c r="M1212" s="1"/>
  <c r="K1213"/>
  <c r="M1213" s="1"/>
  <c r="K1214"/>
  <c r="M1214" s="1"/>
  <c r="K1215"/>
  <c r="M1215" s="1"/>
  <c r="K1216"/>
  <c r="M1216" s="1"/>
  <c r="K1217"/>
  <c r="M1217" s="1"/>
  <c r="K1218"/>
  <c r="M1218" s="1"/>
  <c r="K1219"/>
  <c r="M1219" s="1"/>
  <c r="K1220"/>
  <c r="M1220" s="1"/>
  <c r="K1221"/>
  <c r="M1221" s="1"/>
  <c r="K1222"/>
  <c r="M1222" s="1"/>
  <c r="K1223"/>
  <c r="M1223" s="1"/>
  <c r="K1224"/>
  <c r="M1224" s="1"/>
  <c r="K1225"/>
  <c r="M1225" s="1"/>
  <c r="K1226"/>
  <c r="M1226" s="1"/>
  <c r="K1227"/>
  <c r="M1227" s="1"/>
  <c r="K1228"/>
  <c r="M1228" s="1"/>
  <c r="K1229"/>
  <c r="M1229" s="1"/>
  <c r="K1230"/>
  <c r="M1230" s="1"/>
  <c r="K1231"/>
  <c r="M1231" s="1"/>
  <c r="K1232"/>
  <c r="M1232" s="1"/>
  <c r="K1233"/>
  <c r="M1233" s="1"/>
  <c r="K1234"/>
  <c r="M1234" s="1"/>
  <c r="K1235"/>
  <c r="M1235" s="1"/>
  <c r="K1236"/>
  <c r="M1236" s="1"/>
  <c r="K1237"/>
  <c r="M1237" s="1"/>
  <c r="K1238"/>
  <c r="M1238" s="1"/>
  <c r="K1239"/>
  <c r="M1239" s="1"/>
  <c r="K1240"/>
  <c r="M1240" s="1"/>
  <c r="K1241"/>
  <c r="M1241" s="1"/>
  <c r="K1242"/>
  <c r="M1242" s="1"/>
  <c r="K1243"/>
  <c r="M1243" s="1"/>
  <c r="K1244"/>
  <c r="M1244" s="1"/>
  <c r="K1245"/>
  <c r="M1245" s="1"/>
  <c r="K1246"/>
  <c r="M1246" s="1"/>
  <c r="K1247"/>
  <c r="M1247" s="1"/>
  <c r="K1248"/>
  <c r="M1248" s="1"/>
  <c r="K1249"/>
  <c r="M1249" s="1"/>
  <c r="K1250"/>
  <c r="M1250" s="1"/>
  <c r="K1251"/>
  <c r="M1251" s="1"/>
  <c r="K1252"/>
  <c r="M1252" s="1"/>
  <c r="K1253"/>
  <c r="M1253" s="1"/>
  <c r="K1254"/>
  <c r="M1254" s="1"/>
  <c r="K1255"/>
  <c r="M1255" s="1"/>
  <c r="K1256"/>
  <c r="M1256" s="1"/>
  <c r="K1257"/>
  <c r="M1257" s="1"/>
  <c r="K1258"/>
  <c r="M1258" s="1"/>
  <c r="K1259"/>
  <c r="M1259" s="1"/>
  <c r="K1260"/>
  <c r="M1260" s="1"/>
  <c r="K1261"/>
  <c r="M1261" s="1"/>
  <c r="K1262"/>
  <c r="M1262" s="1"/>
  <c r="K1263"/>
  <c r="M1263" s="1"/>
  <c r="K1264"/>
  <c r="M1264" s="1"/>
  <c r="K1265"/>
  <c r="M1265" s="1"/>
  <c r="K1266"/>
  <c r="M1266" s="1"/>
  <c r="K1267"/>
  <c r="M1267" s="1"/>
  <c r="K1268"/>
  <c r="M1268" s="1"/>
  <c r="K1269"/>
  <c r="M1269" s="1"/>
  <c r="K1270"/>
  <c r="M1270" s="1"/>
  <c r="K1271"/>
  <c r="M1271" s="1"/>
  <c r="K1272"/>
  <c r="M1272" s="1"/>
  <c r="K1273"/>
  <c r="M1273" s="1"/>
  <c r="K1274"/>
  <c r="M1274" s="1"/>
  <c r="K1275"/>
  <c r="M1275" s="1"/>
  <c r="K1276"/>
  <c r="M1276" s="1"/>
  <c r="K1277"/>
  <c r="M1277" s="1"/>
  <c r="K1278"/>
  <c r="M1278" s="1"/>
  <c r="K1279"/>
  <c r="M1279" s="1"/>
  <c r="K1280"/>
  <c r="M1280" s="1"/>
  <c r="K1281"/>
  <c r="M1281" s="1"/>
  <c r="K1282"/>
  <c r="M1282" s="1"/>
  <c r="K1283"/>
  <c r="M1283" s="1"/>
  <c r="K1284"/>
  <c r="M1284" s="1"/>
  <c r="K1285"/>
  <c r="M1285" s="1"/>
  <c r="K1286"/>
  <c r="M1286" s="1"/>
  <c r="K1287"/>
  <c r="M1287" s="1"/>
  <c r="K1288"/>
  <c r="M1288" s="1"/>
  <c r="K1289"/>
  <c r="M1289" s="1"/>
  <c r="K1290"/>
  <c r="M1290" s="1"/>
  <c r="K1291"/>
  <c r="M1291" s="1"/>
  <c r="K1292"/>
  <c r="M1292" s="1"/>
  <c r="K1293"/>
  <c r="M1293" s="1"/>
  <c r="K1294"/>
  <c r="M1294" s="1"/>
  <c r="K1295"/>
  <c r="M1295" s="1"/>
  <c r="K1296"/>
  <c r="M1296" s="1"/>
  <c r="K1297"/>
  <c r="M1297" s="1"/>
  <c r="K1298"/>
  <c r="M1298" s="1"/>
  <c r="K1299"/>
  <c r="M1299" s="1"/>
  <c r="K1300"/>
  <c r="M1300" s="1"/>
  <c r="K1301"/>
  <c r="M1301" s="1"/>
  <c r="K1302"/>
  <c r="M1302" s="1"/>
  <c r="K1303"/>
  <c r="M1303" s="1"/>
  <c r="K1304"/>
  <c r="M1304" s="1"/>
  <c r="K1305"/>
  <c r="M1305" s="1"/>
  <c r="K1306"/>
  <c r="M1306" s="1"/>
  <c r="K1307"/>
  <c r="M1307" s="1"/>
  <c r="K1308"/>
  <c r="M1308" s="1"/>
  <c r="K1309"/>
  <c r="M1309" s="1"/>
  <c r="K1310"/>
  <c r="M1310" s="1"/>
  <c r="K1311"/>
  <c r="M1311" s="1"/>
  <c r="K1312"/>
  <c r="M1312" s="1"/>
  <c r="K1313"/>
  <c r="M1313" s="1"/>
  <c r="K1314"/>
  <c r="M1314" s="1"/>
  <c r="K1315"/>
  <c r="M1315" s="1"/>
  <c r="K1316"/>
  <c r="M1316" s="1"/>
  <c r="K1317"/>
  <c r="M1317" s="1"/>
  <c r="K1318"/>
  <c r="M1318" s="1"/>
  <c r="K1319"/>
  <c r="M1319" s="1"/>
  <c r="K1320"/>
  <c r="M1320" s="1"/>
  <c r="K1321"/>
  <c r="M1321" s="1"/>
  <c r="K1322"/>
  <c r="M1322" s="1"/>
  <c r="K1323"/>
  <c r="M1323" s="1"/>
  <c r="K1324"/>
  <c r="M1324" s="1"/>
  <c r="K1325"/>
  <c r="M1325" s="1"/>
  <c r="K1326"/>
  <c r="M1326" s="1"/>
  <c r="K1327"/>
  <c r="M1327" s="1"/>
  <c r="K1328"/>
  <c r="M1328" s="1"/>
  <c r="K1329"/>
  <c r="M1329" s="1"/>
  <c r="K1330"/>
  <c r="M1330" s="1"/>
  <c r="K1331"/>
  <c r="M1331" s="1"/>
  <c r="K1332"/>
  <c r="M1332" s="1"/>
  <c r="K1333"/>
  <c r="M1333" s="1"/>
  <c r="K1334"/>
  <c r="M1334" s="1"/>
  <c r="K1335"/>
  <c r="M1335" s="1"/>
  <c r="K1336"/>
  <c r="M1336" s="1"/>
  <c r="K1337"/>
  <c r="M1337" s="1"/>
  <c r="K1338"/>
  <c r="M1338" s="1"/>
  <c r="K1339"/>
  <c r="M1339" s="1"/>
  <c r="K1340"/>
  <c r="M1340" s="1"/>
  <c r="K1341"/>
  <c r="M1341" s="1"/>
  <c r="K1342"/>
  <c r="M1342" s="1"/>
  <c r="K1343"/>
  <c r="M1343" s="1"/>
  <c r="K1344"/>
  <c r="M1344" s="1"/>
  <c r="K1345"/>
  <c r="M1345" s="1"/>
  <c r="K1346"/>
  <c r="M1346" s="1"/>
  <c r="K1347"/>
  <c r="M1347" s="1"/>
  <c r="K1348"/>
  <c r="M1348" s="1"/>
  <c r="K1349"/>
  <c r="M1349" s="1"/>
  <c r="K1350"/>
  <c r="M1350" s="1"/>
  <c r="K1351"/>
  <c r="M1351" s="1"/>
  <c r="K1352"/>
  <c r="M1352" s="1"/>
  <c r="K1353"/>
  <c r="M1353" s="1"/>
  <c r="K1354"/>
  <c r="M1354" s="1"/>
  <c r="K1355"/>
  <c r="M1355" s="1"/>
  <c r="K1356"/>
  <c r="M1356" s="1"/>
  <c r="K1357"/>
  <c r="M1357" s="1"/>
  <c r="K1358"/>
  <c r="M1358" s="1"/>
  <c r="K1359"/>
  <c r="M1359" s="1"/>
  <c r="K1360"/>
  <c r="M1360" s="1"/>
  <c r="K1361"/>
  <c r="M1361" s="1"/>
  <c r="K1362"/>
  <c r="M1362" s="1"/>
  <c r="K1363"/>
  <c r="M1363" s="1"/>
  <c r="K1364"/>
  <c r="M1364" s="1"/>
  <c r="K1365"/>
  <c r="M1365" s="1"/>
  <c r="K1366"/>
  <c r="M1366" s="1"/>
  <c r="K1367"/>
  <c r="M1367" s="1"/>
  <c r="K1368"/>
  <c r="M1368" s="1"/>
  <c r="K1369"/>
  <c r="M1369" s="1"/>
  <c r="K1370"/>
  <c r="M1370" s="1"/>
  <c r="K1371"/>
  <c r="M1371" s="1"/>
  <c r="K1372"/>
  <c r="M1372" s="1"/>
  <c r="K1373"/>
  <c r="M1373" s="1"/>
  <c r="K1374"/>
  <c r="M1374" s="1"/>
  <c r="K1375"/>
  <c r="M1375" s="1"/>
  <c r="K1376"/>
  <c r="M1376" s="1"/>
  <c r="K1377"/>
  <c r="M1377" s="1"/>
  <c r="K1378"/>
  <c r="M1378" s="1"/>
  <c r="K1379"/>
  <c r="M1379" s="1"/>
  <c r="K1380"/>
  <c r="M1380" s="1"/>
  <c r="K1381"/>
  <c r="M1381" s="1"/>
  <c r="K1382"/>
  <c r="M1382" s="1"/>
  <c r="K1383"/>
  <c r="M1383" s="1"/>
  <c r="K1384"/>
  <c r="M1384" s="1"/>
  <c r="K1385"/>
  <c r="M1385" s="1"/>
  <c r="K1386"/>
  <c r="M1386" s="1"/>
  <c r="K1387"/>
  <c r="M1387" s="1"/>
  <c r="K1388"/>
  <c r="M1388" s="1"/>
  <c r="K1389"/>
  <c r="M1389" s="1"/>
  <c r="K1390"/>
  <c r="M1390" s="1"/>
  <c r="K1391"/>
  <c r="M1391" s="1"/>
  <c r="K1392"/>
  <c r="M1392" s="1"/>
  <c r="K1393"/>
  <c r="M1393" s="1"/>
  <c r="K1394"/>
  <c r="M1394" s="1"/>
  <c r="K1395"/>
  <c r="M1395" s="1"/>
  <c r="K1396"/>
  <c r="M1396" s="1"/>
  <c r="K1397"/>
  <c r="M1397" s="1"/>
  <c r="K1398"/>
  <c r="M1398" s="1"/>
  <c r="K1399"/>
  <c r="M1399" s="1"/>
  <c r="K1400"/>
  <c r="M1400" s="1"/>
  <c r="K1401"/>
  <c r="M1401" s="1"/>
  <c r="K1402"/>
  <c r="M1402" s="1"/>
  <c r="K1403"/>
  <c r="M1403" s="1"/>
  <c r="K1404"/>
  <c r="M1404" s="1"/>
  <c r="K1405"/>
  <c r="M1405" s="1"/>
  <c r="K1406"/>
  <c r="M1406" s="1"/>
  <c r="K1407"/>
  <c r="M1407" s="1"/>
  <c r="K1408"/>
  <c r="M1408" s="1"/>
  <c r="K1409"/>
  <c r="M1409" s="1"/>
  <c r="K1410"/>
  <c r="M1410" s="1"/>
  <c r="K1411"/>
  <c r="M1411" s="1"/>
  <c r="K1412"/>
  <c r="M1412" s="1"/>
  <c r="K1413"/>
  <c r="M1413" s="1"/>
  <c r="K1414"/>
  <c r="M1414" s="1"/>
  <c r="K1415"/>
  <c r="M1415" s="1"/>
  <c r="K1416"/>
  <c r="M1416" s="1"/>
  <c r="K1417"/>
  <c r="M1417" s="1"/>
  <c r="K1418"/>
  <c r="M1418" s="1"/>
  <c r="K1419"/>
  <c r="M1419" s="1"/>
  <c r="K1420"/>
  <c r="M1420" s="1"/>
  <c r="K1421"/>
  <c r="M1421" s="1"/>
  <c r="K1422"/>
  <c r="M1422" s="1"/>
  <c r="K1423"/>
  <c r="M1423" s="1"/>
  <c r="K1424"/>
  <c r="M1424" s="1"/>
  <c r="K1425"/>
  <c r="M1425" s="1"/>
  <c r="K1426"/>
  <c r="M1426" s="1"/>
  <c r="K1427"/>
  <c r="M1427" s="1"/>
  <c r="K1428"/>
  <c r="M1428" s="1"/>
  <c r="K1429"/>
  <c r="M1429" s="1"/>
  <c r="K1430"/>
  <c r="M1430" s="1"/>
  <c r="K1431"/>
  <c r="M1431" s="1"/>
  <c r="K1432"/>
  <c r="M1432" s="1"/>
  <c r="K1433"/>
  <c r="M1433" s="1"/>
  <c r="K1434"/>
  <c r="M1434" s="1"/>
  <c r="K1435"/>
  <c r="M1435" s="1"/>
  <c r="K1436"/>
  <c r="M1436" s="1"/>
  <c r="K1437"/>
  <c r="M1437" s="1"/>
  <c r="K1438"/>
  <c r="M1438" s="1"/>
  <c r="K1439"/>
  <c r="M1439" s="1"/>
  <c r="K1440"/>
  <c r="M1440" s="1"/>
  <c r="K1441"/>
  <c r="M1441" s="1"/>
  <c r="K1442"/>
  <c r="M1442" s="1"/>
  <c r="K1443"/>
  <c r="M1443" s="1"/>
  <c r="K1444"/>
  <c r="M1444" s="1"/>
  <c r="K1445"/>
  <c r="M1445" s="1"/>
  <c r="K1446"/>
  <c r="M1446" s="1"/>
  <c r="K1447"/>
  <c r="M1447" s="1"/>
  <c r="K1448"/>
  <c r="M1448" s="1"/>
  <c r="K1449"/>
  <c r="M1449" s="1"/>
  <c r="K1450"/>
  <c r="M1450" s="1"/>
  <c r="K1451"/>
  <c r="M1451" s="1"/>
  <c r="K1452"/>
  <c r="M1452" s="1"/>
  <c r="K1453"/>
  <c r="M1453" s="1"/>
  <c r="K1454"/>
  <c r="M1454" s="1"/>
  <c r="K1455"/>
  <c r="M1455" s="1"/>
  <c r="K1456"/>
  <c r="M1456" s="1"/>
  <c r="K1457"/>
  <c r="M1457" s="1"/>
  <c r="K1458"/>
  <c r="M1458" s="1"/>
  <c r="K1459"/>
  <c r="M1459" s="1"/>
  <c r="K1460"/>
  <c r="M1460" s="1"/>
  <c r="K1461"/>
  <c r="M1461" s="1"/>
  <c r="K1462"/>
  <c r="M1462" s="1"/>
  <c r="K1463"/>
  <c r="M1463" s="1"/>
  <c r="K1464"/>
  <c r="M1464" s="1"/>
  <c r="K1465"/>
  <c r="M1465" s="1"/>
  <c r="K1466"/>
  <c r="M1466" s="1"/>
  <c r="K1467"/>
  <c r="M1467" s="1"/>
  <c r="K1468"/>
  <c r="M1468" s="1"/>
  <c r="K1469"/>
  <c r="M1469" s="1"/>
  <c r="K1470"/>
  <c r="M1470" s="1"/>
  <c r="K1471"/>
  <c r="M1471" s="1"/>
  <c r="K1472"/>
  <c r="M1472" s="1"/>
  <c r="K1473"/>
  <c r="M1473" s="1"/>
  <c r="K1474"/>
  <c r="M1474" s="1"/>
  <c r="K1475"/>
  <c r="M1475" s="1"/>
  <c r="K1476"/>
  <c r="M1476" s="1"/>
  <c r="K1477"/>
  <c r="M1477" s="1"/>
  <c r="K1478"/>
  <c r="M1478" s="1"/>
  <c r="K1479"/>
  <c r="M1479" s="1"/>
  <c r="K1480"/>
  <c r="M1480" s="1"/>
  <c r="K1481"/>
  <c r="M1481" s="1"/>
  <c r="K1482"/>
  <c r="M1482" s="1"/>
  <c r="K1483"/>
  <c r="M1483" s="1"/>
  <c r="K1484"/>
  <c r="M1484" s="1"/>
  <c r="K1485"/>
  <c r="M1485" s="1"/>
  <c r="K1486"/>
  <c r="M1486" s="1"/>
  <c r="K1487"/>
  <c r="M1487" s="1"/>
  <c r="K1488"/>
  <c r="M1488" s="1"/>
  <c r="K1489"/>
  <c r="M1489" s="1"/>
  <c r="K1490"/>
  <c r="M1490" s="1"/>
  <c r="K1491"/>
  <c r="M1491" s="1"/>
  <c r="K1492"/>
  <c r="M1492" s="1"/>
  <c r="K1493"/>
  <c r="M1493" s="1"/>
  <c r="K1494"/>
  <c r="M1494" s="1"/>
  <c r="K1495"/>
  <c r="M1495" s="1"/>
  <c r="K1496"/>
  <c r="M1496" s="1"/>
  <c r="K1497"/>
  <c r="M1497" s="1"/>
  <c r="K1498"/>
  <c r="M1498" s="1"/>
  <c r="K1499"/>
  <c r="M1499" s="1"/>
  <c r="K1500"/>
  <c r="M1500" s="1"/>
  <c r="K1501"/>
  <c r="M1501" s="1"/>
  <c r="K1502"/>
  <c r="M1502" s="1"/>
  <c r="K1503"/>
  <c r="M1503" s="1"/>
  <c r="K1504"/>
  <c r="M1504" s="1"/>
  <c r="K1505"/>
  <c r="M1505" s="1"/>
  <c r="K1506"/>
  <c r="M1506" s="1"/>
  <c r="K1507"/>
  <c r="M1507" s="1"/>
  <c r="K1508"/>
  <c r="M1508" s="1"/>
  <c r="K1509"/>
  <c r="M1509" s="1"/>
  <c r="K1510"/>
  <c r="M1510" s="1"/>
  <c r="K1511"/>
  <c r="M1511" s="1"/>
  <c r="K1512"/>
  <c r="M1512" s="1"/>
  <c r="K1513"/>
  <c r="M1513" s="1"/>
  <c r="K1514"/>
  <c r="M1514" s="1"/>
  <c r="K1515"/>
  <c r="M1515" s="1"/>
  <c r="K1516"/>
  <c r="M1516" s="1"/>
  <c r="K1517"/>
  <c r="M1517" s="1"/>
  <c r="K1518"/>
  <c r="M1518" s="1"/>
  <c r="K1519"/>
  <c r="M1519" s="1"/>
  <c r="K1520"/>
  <c r="M1520" s="1"/>
  <c r="K1521"/>
  <c r="M1521" s="1"/>
  <c r="K1522"/>
  <c r="M1522" s="1"/>
  <c r="K1523"/>
  <c r="M1523" s="1"/>
  <c r="K1524"/>
  <c r="M1524" s="1"/>
  <c r="K1525"/>
  <c r="M1525" s="1"/>
  <c r="K1526"/>
  <c r="M1526" s="1"/>
  <c r="K1527"/>
  <c r="M1527" s="1"/>
  <c r="K1528"/>
  <c r="M1528" s="1"/>
  <c r="K1529"/>
  <c r="M1529" s="1"/>
  <c r="K1530"/>
  <c r="M1530" s="1"/>
  <c r="K1531"/>
  <c r="M1531" s="1"/>
  <c r="K1532"/>
  <c r="M1532" s="1"/>
  <c r="K1533"/>
  <c r="M1533" s="1"/>
  <c r="K1534"/>
  <c r="M1534" s="1"/>
  <c r="K1535"/>
  <c r="M1535" s="1"/>
  <c r="K1536"/>
  <c r="M1536" s="1"/>
  <c r="K1537"/>
  <c r="M1537" s="1"/>
  <c r="K1538"/>
  <c r="M1538" s="1"/>
  <c r="K1539"/>
  <c r="M1539" s="1"/>
  <c r="K1540"/>
  <c r="M1540" s="1"/>
  <c r="K1541"/>
  <c r="M1541" s="1"/>
  <c r="K1542"/>
  <c r="M1542" s="1"/>
  <c r="K1543"/>
  <c r="M1543" s="1"/>
  <c r="K1544"/>
  <c r="M1544" s="1"/>
  <c r="K1545"/>
  <c r="M1545" s="1"/>
  <c r="K1546"/>
  <c r="M1546" s="1"/>
  <c r="K1547"/>
  <c r="M1547" s="1"/>
  <c r="K1548"/>
  <c r="M1548" s="1"/>
  <c r="K1549"/>
  <c r="M1549" s="1"/>
  <c r="K1550"/>
  <c r="M1550" s="1"/>
  <c r="K1551"/>
  <c r="M1551" s="1"/>
  <c r="K1552"/>
  <c r="M1552" s="1"/>
  <c r="K1553"/>
  <c r="M1553" s="1"/>
  <c r="K1554"/>
  <c r="M1554" s="1"/>
  <c r="K1555"/>
  <c r="M1555" s="1"/>
  <c r="K1556"/>
  <c r="M1556" s="1"/>
  <c r="K1557"/>
  <c r="M1557" s="1"/>
  <c r="K1558"/>
  <c r="M1558" s="1"/>
  <c r="K1559"/>
  <c r="M1559" s="1"/>
  <c r="K1560"/>
  <c r="M1560" s="1"/>
  <c r="K1561"/>
  <c r="M1561" s="1"/>
  <c r="K1562"/>
  <c r="M1562" s="1"/>
  <c r="K1563"/>
  <c r="M1563" s="1"/>
  <c r="K1564"/>
  <c r="M1564" s="1"/>
  <c r="K1565"/>
  <c r="M1565" s="1"/>
  <c r="K1566"/>
  <c r="M1566" s="1"/>
  <c r="K1567"/>
  <c r="M1567" s="1"/>
  <c r="K1568"/>
  <c r="M1568" s="1"/>
  <c r="K1569"/>
  <c r="M1569" s="1"/>
  <c r="K1570"/>
  <c r="M1570" s="1"/>
  <c r="K1571"/>
  <c r="M1571" s="1"/>
  <c r="K1572"/>
  <c r="M1572" s="1"/>
  <c r="K1573"/>
  <c r="M1573" s="1"/>
  <c r="K1574"/>
  <c r="M1574" s="1"/>
  <c r="K1575"/>
  <c r="M1575" s="1"/>
  <c r="K1576"/>
  <c r="M1576" s="1"/>
  <c r="K1577"/>
  <c r="M1577" s="1"/>
  <c r="K1578"/>
  <c r="M1578" s="1"/>
  <c r="K1579"/>
  <c r="M1579" s="1"/>
  <c r="K1580"/>
  <c r="M1580" s="1"/>
  <c r="K1581"/>
  <c r="M1581" s="1"/>
  <c r="K1582"/>
  <c r="M1582" s="1"/>
  <c r="K1583"/>
  <c r="M1583" s="1"/>
  <c r="K1584"/>
  <c r="M1584" s="1"/>
  <c r="K1585"/>
  <c r="M1585" s="1"/>
  <c r="K1586"/>
  <c r="M1586" s="1"/>
  <c r="K1587"/>
  <c r="M1587" s="1"/>
  <c r="K1588"/>
  <c r="M1588" s="1"/>
  <c r="K1589"/>
  <c r="M1589" s="1"/>
  <c r="K1590"/>
  <c r="M1590" s="1"/>
  <c r="K1591"/>
  <c r="M1591" s="1"/>
  <c r="K1592"/>
  <c r="M1592" s="1"/>
  <c r="K1593"/>
  <c r="M1593" s="1"/>
  <c r="K1594"/>
  <c r="M1594" s="1"/>
  <c r="K1595"/>
  <c r="M1595" s="1"/>
  <c r="K1596"/>
  <c r="M1596" s="1"/>
  <c r="K1597"/>
  <c r="M1597" s="1"/>
  <c r="K1598"/>
  <c r="M1598" s="1"/>
  <c r="K1599"/>
  <c r="M1599" s="1"/>
  <c r="K1600"/>
  <c r="M1600" s="1"/>
  <c r="K1601"/>
  <c r="M1601" s="1"/>
  <c r="K1602"/>
  <c r="M1602" s="1"/>
  <c r="K1603"/>
  <c r="M1603" s="1"/>
  <c r="K1604"/>
  <c r="M1604" s="1"/>
  <c r="K1605"/>
  <c r="M1605" s="1"/>
  <c r="K1606"/>
  <c r="M1606" s="1"/>
  <c r="K1607"/>
  <c r="M1607" s="1"/>
  <c r="K1608"/>
  <c r="M1608" s="1"/>
  <c r="K1609"/>
  <c r="M1609" s="1"/>
  <c r="K1610"/>
  <c r="M1610" s="1"/>
  <c r="K1611"/>
  <c r="M1611" s="1"/>
  <c r="K1612"/>
  <c r="M1612" s="1"/>
  <c r="K1613"/>
  <c r="M1613" s="1"/>
  <c r="K1614"/>
  <c r="M1614" s="1"/>
  <c r="K1615"/>
  <c r="M1615" s="1"/>
  <c r="K1616"/>
  <c r="M1616" s="1"/>
  <c r="K1617"/>
  <c r="M1617" s="1"/>
  <c r="K1618"/>
  <c r="M1618" s="1"/>
  <c r="K1619"/>
  <c r="M1619" s="1"/>
  <c r="K1620"/>
  <c r="M1620" s="1"/>
  <c r="K1621"/>
  <c r="M1621" s="1"/>
  <c r="K1622"/>
  <c r="M1622" s="1"/>
  <c r="K1623"/>
  <c r="M1623" s="1"/>
  <c r="K1624"/>
  <c r="M1624" s="1"/>
  <c r="K1625"/>
  <c r="M1625" s="1"/>
  <c r="K1626"/>
  <c r="M1626" s="1"/>
  <c r="K1627"/>
  <c r="M1627" s="1"/>
  <c r="K1628"/>
  <c r="M1628" s="1"/>
  <c r="K1629"/>
  <c r="M1629" s="1"/>
  <c r="K1630"/>
  <c r="M1630" s="1"/>
  <c r="K1631"/>
  <c r="M1631" s="1"/>
  <c r="K1632"/>
  <c r="M1632" s="1"/>
  <c r="K1633"/>
  <c r="M1633" s="1"/>
  <c r="K1634"/>
  <c r="M1634" s="1"/>
  <c r="K1635"/>
  <c r="M1635" s="1"/>
  <c r="K1636"/>
  <c r="M1636" s="1"/>
  <c r="K1637"/>
  <c r="M1637" s="1"/>
  <c r="K1638"/>
  <c r="M1638" s="1"/>
  <c r="K1639"/>
  <c r="M1639" s="1"/>
  <c r="K1640"/>
  <c r="M1640" s="1"/>
  <c r="K1641"/>
  <c r="M1641" s="1"/>
  <c r="K1642"/>
  <c r="M1642" s="1"/>
  <c r="K1643"/>
  <c r="M1643" s="1"/>
  <c r="K1644"/>
  <c r="M1644" s="1"/>
  <c r="K1645"/>
  <c r="M1645" s="1"/>
  <c r="K1646"/>
  <c r="M1646" s="1"/>
  <c r="K1647"/>
  <c r="M1647" s="1"/>
  <c r="K1648"/>
  <c r="M1648" s="1"/>
  <c r="K1649"/>
  <c r="M1649" s="1"/>
  <c r="K1650"/>
  <c r="M1650" s="1"/>
  <c r="K1651"/>
  <c r="M1651" s="1"/>
  <c r="K1652"/>
  <c r="M1652" s="1"/>
  <c r="K1653"/>
  <c r="M1653" s="1"/>
  <c r="K1654"/>
  <c r="M1654" s="1"/>
  <c r="K1655"/>
  <c r="M1655" s="1"/>
  <c r="K1656"/>
  <c r="M1656" s="1"/>
  <c r="K1657"/>
  <c r="M1657" s="1"/>
  <c r="K1658"/>
  <c r="M1658" s="1"/>
  <c r="K1659"/>
  <c r="M1659" s="1"/>
  <c r="K1660"/>
  <c r="M1660" s="1"/>
  <c r="K1661"/>
  <c r="M1661" s="1"/>
  <c r="K1662"/>
  <c r="M1662" s="1"/>
  <c r="K1663"/>
  <c r="M1663" s="1"/>
  <c r="K1664"/>
  <c r="M1664" s="1"/>
  <c r="K1665"/>
  <c r="M1665" s="1"/>
  <c r="K1666"/>
  <c r="M1666" s="1"/>
  <c r="K1667"/>
  <c r="M1667" s="1"/>
  <c r="K1668"/>
  <c r="M1668" s="1"/>
  <c r="K1669"/>
  <c r="M1669" s="1"/>
  <c r="K1670"/>
  <c r="M1670" s="1"/>
  <c r="K1671"/>
  <c r="M1671" s="1"/>
  <c r="K1672"/>
  <c r="M1672" s="1"/>
  <c r="K1673"/>
  <c r="M1673" s="1"/>
  <c r="K1674"/>
  <c r="M1674" s="1"/>
  <c r="K1675"/>
  <c r="M1675" s="1"/>
  <c r="K1676"/>
  <c r="M1676" s="1"/>
  <c r="K1677"/>
  <c r="M1677" s="1"/>
  <c r="K1678"/>
  <c r="M1678" s="1"/>
  <c r="K1679"/>
  <c r="M1679" s="1"/>
  <c r="K1680"/>
  <c r="M1680" s="1"/>
  <c r="K1681"/>
  <c r="M1681" s="1"/>
  <c r="K1682"/>
  <c r="M1682" s="1"/>
  <c r="K1683"/>
  <c r="M1683" s="1"/>
  <c r="K1684"/>
  <c r="M1684" s="1"/>
  <c r="K1685"/>
  <c r="M1685" s="1"/>
  <c r="K1686"/>
  <c r="M1686" s="1"/>
  <c r="K1687"/>
  <c r="M1687" s="1"/>
  <c r="K1688"/>
  <c r="M1688" s="1"/>
  <c r="K1689"/>
  <c r="M1689" s="1"/>
  <c r="K1690"/>
  <c r="M1690" s="1"/>
  <c r="K1691"/>
  <c r="M1691" s="1"/>
  <c r="K1692"/>
  <c r="M1692" s="1"/>
  <c r="K1693"/>
  <c r="M1693" s="1"/>
  <c r="K1694"/>
  <c r="M1694" s="1"/>
  <c r="K1695"/>
  <c r="M1695" s="1"/>
  <c r="K1696"/>
  <c r="M1696" s="1"/>
  <c r="K1697"/>
  <c r="M1697" s="1"/>
  <c r="K1698"/>
  <c r="M1698" s="1"/>
  <c r="K1699"/>
  <c r="M1699" s="1"/>
  <c r="K1700"/>
  <c r="M1700" s="1"/>
  <c r="K1701"/>
  <c r="M1701" s="1"/>
  <c r="K1702"/>
  <c r="M1702" s="1"/>
  <c r="K1703"/>
  <c r="M1703" s="1"/>
  <c r="K1704"/>
  <c r="M1704" s="1"/>
  <c r="K1705"/>
  <c r="M1705" s="1"/>
  <c r="K1706"/>
  <c r="M1706" s="1"/>
  <c r="K1707"/>
  <c r="M1707" s="1"/>
  <c r="K1708"/>
  <c r="M1708" s="1"/>
  <c r="K1709"/>
  <c r="M1709" s="1"/>
  <c r="K1710"/>
  <c r="M1710" s="1"/>
  <c r="K1711"/>
  <c r="M1711" s="1"/>
  <c r="K1712"/>
  <c r="M1712" s="1"/>
  <c r="K1713"/>
  <c r="M1713" s="1"/>
  <c r="K1714"/>
  <c r="M1714" s="1"/>
  <c r="K1715"/>
  <c r="M1715" s="1"/>
  <c r="K1716"/>
  <c r="M1716" s="1"/>
  <c r="K1717"/>
  <c r="M1717" s="1"/>
  <c r="K1718"/>
  <c r="M1718" s="1"/>
  <c r="K1719"/>
  <c r="M1719" s="1"/>
  <c r="K1720"/>
  <c r="M1720" s="1"/>
  <c r="K1721"/>
  <c r="M1721" s="1"/>
  <c r="K1722"/>
  <c r="M1722" s="1"/>
  <c r="K1723"/>
  <c r="M1723" s="1"/>
  <c r="K1724"/>
  <c r="M1724" s="1"/>
  <c r="K1725"/>
  <c r="M1725" s="1"/>
  <c r="K1726"/>
  <c r="M1726" s="1"/>
  <c r="K1727"/>
  <c r="M1727" s="1"/>
  <c r="K1728"/>
  <c r="M1728" s="1"/>
  <c r="K1729"/>
  <c r="M1729" s="1"/>
  <c r="K1730"/>
  <c r="M1730" s="1"/>
  <c r="K1731"/>
  <c r="M1731" s="1"/>
  <c r="K1732"/>
  <c r="M1732" s="1"/>
  <c r="K1733"/>
  <c r="M1733" s="1"/>
  <c r="K1734"/>
  <c r="M1734" s="1"/>
  <c r="K1735"/>
  <c r="M1735" s="1"/>
  <c r="K1736"/>
  <c r="M1736" s="1"/>
  <c r="K1737"/>
  <c r="M1737" s="1"/>
  <c r="K1738"/>
  <c r="M1738" s="1"/>
  <c r="K1739"/>
  <c r="M1739" s="1"/>
  <c r="K1740"/>
  <c r="M1740" s="1"/>
  <c r="K1741"/>
  <c r="M1741" s="1"/>
  <c r="K1742"/>
  <c r="M1742" s="1"/>
  <c r="K1743"/>
  <c r="M1743" s="1"/>
  <c r="K1744"/>
  <c r="M1744" s="1"/>
  <c r="K1745"/>
  <c r="M1745" s="1"/>
  <c r="K1746"/>
  <c r="M1746" s="1"/>
  <c r="K1747"/>
  <c r="M1747" s="1"/>
  <c r="K1748"/>
  <c r="M1748" s="1"/>
  <c r="K1749"/>
  <c r="M1749" s="1"/>
  <c r="K1750"/>
  <c r="M1750" s="1"/>
  <c r="K1751"/>
  <c r="M1751" s="1"/>
  <c r="K1752"/>
  <c r="M1752" s="1"/>
  <c r="K1753"/>
  <c r="M1753" s="1"/>
  <c r="K1754"/>
  <c r="M1754" s="1"/>
  <c r="K1755"/>
  <c r="M1755" s="1"/>
  <c r="K1756"/>
  <c r="M1756" s="1"/>
  <c r="K1757"/>
  <c r="M1757" s="1"/>
  <c r="K1758"/>
  <c r="M1758" s="1"/>
  <c r="K1759"/>
  <c r="M1759" s="1"/>
  <c r="K1760"/>
  <c r="M1760" s="1"/>
  <c r="K1761"/>
  <c r="M1761" s="1"/>
  <c r="K1762"/>
  <c r="M1762" s="1"/>
  <c r="K1763"/>
  <c r="M1763" s="1"/>
  <c r="K1764"/>
  <c r="M1764" s="1"/>
  <c r="K1765"/>
  <c r="M1765" s="1"/>
  <c r="K1766"/>
  <c r="M1766" s="1"/>
  <c r="K1767"/>
  <c r="M1767" s="1"/>
  <c r="K1768"/>
  <c r="M1768" s="1"/>
  <c r="K1769"/>
  <c r="M1769" s="1"/>
  <c r="K1770"/>
  <c r="M1770" s="1"/>
  <c r="K1771"/>
  <c r="M1771" s="1"/>
  <c r="K1772"/>
  <c r="M1772" s="1"/>
  <c r="K1773"/>
  <c r="M1773" s="1"/>
  <c r="K1774"/>
  <c r="M1774" s="1"/>
  <c r="K1775"/>
  <c r="M1775" s="1"/>
  <c r="K1776"/>
  <c r="M1776" s="1"/>
  <c r="K1777"/>
  <c r="M1777" s="1"/>
  <c r="K1778"/>
  <c r="M1778" s="1"/>
  <c r="K1779"/>
  <c r="M1779" s="1"/>
  <c r="K1780"/>
  <c r="M1780" s="1"/>
  <c r="K1781"/>
  <c r="M1781" s="1"/>
  <c r="K1782"/>
  <c r="M1782" s="1"/>
  <c r="K1783"/>
  <c r="M1783" s="1"/>
  <c r="K1784"/>
  <c r="M1784" s="1"/>
  <c r="K1785"/>
  <c r="M1785" s="1"/>
  <c r="K1786"/>
  <c r="M1786" s="1"/>
  <c r="K1787"/>
  <c r="M1787" s="1"/>
  <c r="K1788"/>
  <c r="M1788" s="1"/>
  <c r="K1789"/>
  <c r="M1789" s="1"/>
  <c r="K1790"/>
  <c r="M1790" s="1"/>
  <c r="K1791"/>
  <c r="M1791" s="1"/>
  <c r="K1792"/>
  <c r="M1792" s="1"/>
  <c r="K1793"/>
  <c r="M1793" s="1"/>
  <c r="K1794"/>
  <c r="M1794" s="1"/>
  <c r="K1795"/>
  <c r="M1795" s="1"/>
  <c r="K1796"/>
  <c r="M1796" s="1"/>
  <c r="K1797"/>
  <c r="M1797" s="1"/>
  <c r="K1798"/>
  <c r="M1798" s="1"/>
  <c r="K1799"/>
  <c r="M1799" s="1"/>
  <c r="K1800"/>
  <c r="M1800" s="1"/>
  <c r="K1801"/>
  <c r="M1801" s="1"/>
  <c r="K1802"/>
  <c r="M1802" s="1"/>
  <c r="K1803"/>
  <c r="M1803" s="1"/>
  <c r="K1804"/>
  <c r="M1804" s="1"/>
  <c r="K1805"/>
  <c r="M1805" s="1"/>
  <c r="K1806"/>
  <c r="M1806" s="1"/>
  <c r="K1807"/>
  <c r="M1807" s="1"/>
  <c r="K1808"/>
  <c r="M1808" s="1"/>
  <c r="K1809"/>
  <c r="M1809" s="1"/>
  <c r="K1810"/>
  <c r="M1810" s="1"/>
  <c r="K1811"/>
  <c r="M1811" s="1"/>
  <c r="K1812"/>
  <c r="M1812" s="1"/>
  <c r="K1813"/>
  <c r="M1813" s="1"/>
  <c r="K1814"/>
  <c r="M1814" s="1"/>
  <c r="K1815"/>
  <c r="M1815" s="1"/>
  <c r="K1816"/>
  <c r="M1816" s="1"/>
  <c r="K1817"/>
  <c r="M1817" s="1"/>
  <c r="K1818"/>
  <c r="M1818" s="1"/>
  <c r="K1819"/>
  <c r="M1819" s="1"/>
  <c r="K1820"/>
  <c r="M1820" s="1"/>
  <c r="K1821"/>
  <c r="M1821" s="1"/>
  <c r="K1822"/>
  <c r="M1822" s="1"/>
  <c r="K1823"/>
  <c r="M1823" s="1"/>
  <c r="K1824"/>
  <c r="M1824" s="1"/>
  <c r="K1825"/>
  <c r="M1825" s="1"/>
  <c r="K1826"/>
  <c r="M1826" s="1"/>
  <c r="K1827"/>
  <c r="M1827" s="1"/>
  <c r="K1828"/>
  <c r="M1828" s="1"/>
  <c r="K1829"/>
  <c r="M1829" s="1"/>
  <c r="K1830"/>
  <c r="M1830" s="1"/>
  <c r="K1831"/>
  <c r="M1831" s="1"/>
  <c r="K1832"/>
  <c r="M1832" s="1"/>
  <c r="K1833"/>
  <c r="M1833" s="1"/>
  <c r="K1834"/>
  <c r="M1834" s="1"/>
  <c r="K1835"/>
  <c r="M1835" s="1"/>
  <c r="K1836"/>
  <c r="M1836" s="1"/>
  <c r="K1837"/>
  <c r="M1837" s="1"/>
  <c r="K1838"/>
  <c r="M1838" s="1"/>
  <c r="K1839"/>
  <c r="M1839" s="1"/>
  <c r="K1840"/>
  <c r="M1840" s="1"/>
  <c r="K1841"/>
  <c r="M1841" s="1"/>
  <c r="K1842"/>
  <c r="M1842" s="1"/>
  <c r="K1843"/>
  <c r="M1843" s="1"/>
  <c r="K1844"/>
  <c r="M1844" s="1"/>
  <c r="K1845"/>
  <c r="M1845" s="1"/>
  <c r="K1846"/>
  <c r="M1846" s="1"/>
  <c r="K1847"/>
  <c r="M1847" s="1"/>
  <c r="K1848"/>
  <c r="M1848" s="1"/>
  <c r="K1849"/>
  <c r="M1849" s="1"/>
  <c r="K1850"/>
  <c r="M1850" s="1"/>
  <c r="K1851"/>
  <c r="M1851" s="1"/>
  <c r="K1852"/>
  <c r="M1852" s="1"/>
  <c r="K1853"/>
  <c r="M1853" s="1"/>
  <c r="K1854"/>
  <c r="M1854" s="1"/>
  <c r="K1855"/>
  <c r="M1855" s="1"/>
  <c r="K1856"/>
  <c r="M1856" s="1"/>
  <c r="K1857"/>
  <c r="M1857" s="1"/>
  <c r="K1858"/>
  <c r="M1858" s="1"/>
  <c r="K1859"/>
  <c r="M1859" s="1"/>
  <c r="K1860"/>
  <c r="M1860" s="1"/>
  <c r="K1861"/>
  <c r="M1861" s="1"/>
  <c r="K1862"/>
  <c r="M1862" s="1"/>
  <c r="K1863"/>
  <c r="M1863" s="1"/>
  <c r="K1864"/>
  <c r="M1864" s="1"/>
  <c r="K1865"/>
  <c r="M1865" s="1"/>
  <c r="K1866"/>
  <c r="M1866" s="1"/>
  <c r="K1867"/>
  <c r="M1867" s="1"/>
  <c r="K1868"/>
  <c r="M1868" s="1"/>
  <c r="K1869"/>
  <c r="M1869" s="1"/>
  <c r="K1870"/>
  <c r="M1870" s="1"/>
  <c r="K1871"/>
  <c r="M1871" s="1"/>
  <c r="K1872"/>
  <c r="M1872" s="1"/>
  <c r="K1873"/>
  <c r="M1873" s="1"/>
  <c r="K1874"/>
  <c r="M1874" s="1"/>
  <c r="K1875"/>
  <c r="M1875" s="1"/>
  <c r="K1876"/>
  <c r="M1876" s="1"/>
  <c r="K1877"/>
  <c r="M1877" s="1"/>
  <c r="K1878"/>
  <c r="M1878" s="1"/>
  <c r="K1879"/>
  <c r="M1879" s="1"/>
  <c r="K1880"/>
  <c r="M1880" s="1"/>
  <c r="K1881"/>
  <c r="M1881" s="1"/>
  <c r="K1882"/>
  <c r="M1882" s="1"/>
  <c r="K1883"/>
  <c r="M1883" s="1"/>
  <c r="K1884"/>
  <c r="M1884" s="1"/>
  <c r="K1885"/>
  <c r="M1885" s="1"/>
  <c r="K1886"/>
  <c r="M1886" s="1"/>
  <c r="K1887"/>
  <c r="M1887" s="1"/>
  <c r="K1888"/>
  <c r="M1888" s="1"/>
  <c r="K1889"/>
  <c r="M1889" s="1"/>
  <c r="K1890"/>
  <c r="M1890" s="1"/>
  <c r="K1891"/>
  <c r="M1891" s="1"/>
  <c r="K1892"/>
  <c r="M1892" s="1"/>
  <c r="K1893"/>
  <c r="M1893" s="1"/>
  <c r="K1894"/>
  <c r="M1894" s="1"/>
  <c r="K1895"/>
  <c r="M1895" s="1"/>
  <c r="K1896"/>
  <c r="M1896" s="1"/>
  <c r="K1897"/>
  <c r="M1897" s="1"/>
  <c r="K1898"/>
  <c r="M1898" s="1"/>
  <c r="K1899"/>
  <c r="M1899" s="1"/>
  <c r="K1900"/>
  <c r="M1900" s="1"/>
  <c r="K1901"/>
  <c r="M1901" s="1"/>
  <c r="K1902"/>
  <c r="M1902" s="1"/>
  <c r="K1903"/>
  <c r="M1903" s="1"/>
  <c r="K1904"/>
  <c r="M1904" s="1"/>
  <c r="K1905"/>
  <c r="M1905" s="1"/>
  <c r="K1906"/>
  <c r="M1906" s="1"/>
  <c r="K1907"/>
  <c r="M1907" s="1"/>
  <c r="K1908"/>
  <c r="M1908" s="1"/>
  <c r="K1909"/>
  <c r="M1909" s="1"/>
  <c r="K1910"/>
  <c r="M1910" s="1"/>
  <c r="K1911"/>
  <c r="M1911" s="1"/>
  <c r="K1912"/>
  <c r="M1912" s="1"/>
  <c r="K1913"/>
  <c r="M1913" s="1"/>
  <c r="K1914"/>
  <c r="M1914" s="1"/>
  <c r="K1915"/>
  <c r="M1915" s="1"/>
  <c r="K1916"/>
  <c r="M1916" s="1"/>
  <c r="K1917"/>
  <c r="M1917" s="1"/>
  <c r="K1918"/>
  <c r="M1918" s="1"/>
  <c r="K1919"/>
  <c r="M1919" s="1"/>
  <c r="K1920"/>
  <c r="M1920" s="1"/>
  <c r="K1921"/>
  <c r="M1921" s="1"/>
  <c r="K1922"/>
  <c r="M1922" s="1"/>
  <c r="K1923"/>
  <c r="M1923" s="1"/>
  <c r="K1924"/>
  <c r="M1924" s="1"/>
  <c r="K1925"/>
  <c r="M1925" s="1"/>
  <c r="K1926"/>
  <c r="M1926" s="1"/>
  <c r="K1927"/>
  <c r="M1927" s="1"/>
  <c r="K1928"/>
  <c r="M1928" s="1"/>
  <c r="K1929"/>
  <c r="M1929" s="1"/>
  <c r="K1930"/>
  <c r="M1930" s="1"/>
  <c r="K1931"/>
  <c r="M1931" s="1"/>
  <c r="K1932"/>
  <c r="M1932" s="1"/>
  <c r="K1933"/>
  <c r="M1933" s="1"/>
  <c r="K1934"/>
  <c r="M1934" s="1"/>
  <c r="K1935"/>
  <c r="M1935" s="1"/>
  <c r="K1936"/>
  <c r="M1936" s="1"/>
  <c r="K1937"/>
  <c r="M1937" s="1"/>
  <c r="K1938"/>
  <c r="M1938" s="1"/>
  <c r="K1939"/>
  <c r="M1939" s="1"/>
  <c r="K1940"/>
  <c r="M1940" s="1"/>
  <c r="K1941"/>
  <c r="M1941" s="1"/>
  <c r="K1942"/>
  <c r="M1942" s="1"/>
  <c r="K1943"/>
  <c r="M1943" s="1"/>
  <c r="K1944"/>
  <c r="M1944" s="1"/>
  <c r="K1945"/>
  <c r="M1945" s="1"/>
  <c r="K1946"/>
  <c r="M1946" s="1"/>
  <c r="K1947"/>
  <c r="M1947" s="1"/>
  <c r="K1948"/>
  <c r="M1948" s="1"/>
  <c r="K1949"/>
  <c r="M1949" s="1"/>
  <c r="K1950"/>
  <c r="M1950" s="1"/>
  <c r="K1951"/>
  <c r="M1951" s="1"/>
  <c r="K1952"/>
  <c r="M1952" s="1"/>
  <c r="K1953"/>
  <c r="M1953" s="1"/>
  <c r="K1954"/>
  <c r="M1954" s="1"/>
  <c r="K1955"/>
  <c r="M1955" s="1"/>
  <c r="K1956"/>
  <c r="M1956" s="1"/>
  <c r="K1957"/>
  <c r="M1957" s="1"/>
  <c r="K1958"/>
  <c r="M1958" s="1"/>
  <c r="K1959"/>
  <c r="M1959" s="1"/>
  <c r="K1960"/>
  <c r="M1960" s="1"/>
  <c r="K1961"/>
  <c r="M1961" s="1"/>
  <c r="K1962"/>
  <c r="M1962" s="1"/>
  <c r="K1963"/>
  <c r="M1963" s="1"/>
  <c r="K1964"/>
  <c r="M1964" s="1"/>
  <c r="K1965"/>
  <c r="M1965" s="1"/>
  <c r="K1966"/>
  <c r="M1966" s="1"/>
  <c r="K1967"/>
  <c r="M1967" s="1"/>
  <c r="K1968"/>
  <c r="M1968" s="1"/>
  <c r="K1969"/>
  <c r="M1969" s="1"/>
  <c r="K1970"/>
  <c r="M1970" s="1"/>
  <c r="K1971"/>
  <c r="M1971" s="1"/>
  <c r="K1972"/>
  <c r="M1972" s="1"/>
  <c r="K1973"/>
  <c r="M1973" s="1"/>
  <c r="K1974"/>
  <c r="M1974" s="1"/>
  <c r="K1975"/>
  <c r="M1975" s="1"/>
  <c r="K1976"/>
  <c r="M1976" s="1"/>
  <c r="K1977"/>
  <c r="M1977" s="1"/>
  <c r="K1978"/>
  <c r="M1978" s="1"/>
  <c r="K1979"/>
  <c r="M1979" s="1"/>
  <c r="K1980"/>
  <c r="M1980" s="1"/>
  <c r="K1981"/>
  <c r="M1981" s="1"/>
  <c r="K1982"/>
  <c r="M1982" s="1"/>
  <c r="K1983"/>
  <c r="M1983" s="1"/>
  <c r="K1984"/>
  <c r="M1984" s="1"/>
  <c r="K1985"/>
  <c r="M1985" s="1"/>
  <c r="K1986"/>
  <c r="M1986" s="1"/>
  <c r="K1987"/>
  <c r="M1987" s="1"/>
  <c r="K1988"/>
  <c r="M1988" s="1"/>
  <c r="K1989"/>
  <c r="M1989" s="1"/>
  <c r="K1990"/>
  <c r="M1990" s="1"/>
  <c r="K1991"/>
  <c r="M1991" s="1"/>
  <c r="K1992"/>
  <c r="M1992" s="1"/>
  <c r="K1993"/>
  <c r="M1993" s="1"/>
  <c r="K1994"/>
  <c r="M1994" s="1"/>
  <c r="K1995"/>
  <c r="M1995" s="1"/>
  <c r="K1996"/>
  <c r="M1996" s="1"/>
  <c r="K1997"/>
  <c r="M1997" s="1"/>
  <c r="K1998"/>
  <c r="M1998" s="1"/>
  <c r="K1999"/>
  <c r="M1999" s="1"/>
  <c r="K2000"/>
  <c r="M2000" s="1"/>
  <c r="K2001"/>
  <c r="M2001" s="1"/>
  <c r="K2002"/>
  <c r="M2002" s="1"/>
  <c r="K2003"/>
  <c r="M2003" s="1"/>
  <c r="K2004"/>
  <c r="M2004" s="1"/>
  <c r="K2005"/>
  <c r="M2005" s="1"/>
  <c r="K2006"/>
  <c r="M2006" s="1"/>
  <c r="K2007"/>
  <c r="M2007" s="1"/>
  <c r="K2008"/>
  <c r="M2008" s="1"/>
  <c r="K2009"/>
  <c r="M2009" s="1"/>
  <c r="K2010"/>
  <c r="M2010" s="1"/>
  <c r="K2011"/>
  <c r="M2011" s="1"/>
  <c r="K2012"/>
  <c r="M2012" s="1"/>
  <c r="K2013"/>
  <c r="M2013" s="1"/>
  <c r="K2014"/>
  <c r="M2014" s="1"/>
  <c r="K2015"/>
  <c r="M2015" s="1"/>
  <c r="K2016"/>
  <c r="M2016" s="1"/>
  <c r="K2017"/>
  <c r="M2017" s="1"/>
  <c r="K2018"/>
  <c r="M2018" s="1"/>
  <c r="K2019"/>
  <c r="M2019" s="1"/>
  <c r="K2020"/>
  <c r="M2020" s="1"/>
  <c r="K2021"/>
  <c r="M2021" s="1"/>
  <c r="K2022"/>
  <c r="M2022" s="1"/>
  <c r="K2023"/>
  <c r="M2023" s="1"/>
  <c r="K2024"/>
  <c r="M2024" s="1"/>
  <c r="K2025"/>
  <c r="M2025" s="1"/>
  <c r="K2026"/>
  <c r="M2026" s="1"/>
  <c r="K2027"/>
  <c r="M2027" s="1"/>
  <c r="K2028"/>
  <c r="M2028" s="1"/>
  <c r="K2029"/>
  <c r="M2029" s="1"/>
  <c r="K2030"/>
  <c r="M2030" s="1"/>
  <c r="K2031"/>
  <c r="M2031" s="1"/>
  <c r="K2032"/>
  <c r="M2032" s="1"/>
  <c r="K2033"/>
  <c r="M2033" s="1"/>
  <c r="K2034"/>
  <c r="M2034" s="1"/>
  <c r="K2035"/>
  <c r="M2035" s="1"/>
  <c r="K2036"/>
  <c r="M2036" s="1"/>
  <c r="K2037"/>
  <c r="M2037" s="1"/>
  <c r="K2038"/>
  <c r="M2038" s="1"/>
  <c r="K2039"/>
  <c r="M2039" s="1"/>
  <c r="K2040"/>
  <c r="M2040" s="1"/>
  <c r="K2041"/>
  <c r="M2041" s="1"/>
  <c r="K2042"/>
  <c r="M2042" s="1"/>
  <c r="K2043"/>
  <c r="M2043" s="1"/>
  <c r="K2044"/>
  <c r="M2044" s="1"/>
  <c r="K2045"/>
  <c r="M2045" s="1"/>
  <c r="K2046"/>
  <c r="M2046" s="1"/>
  <c r="K2047"/>
  <c r="M2047" s="1"/>
  <c r="K2048"/>
  <c r="M2048" s="1"/>
  <c r="K2049"/>
  <c r="M2049" s="1"/>
  <c r="K2050"/>
  <c r="M2050" s="1"/>
  <c r="K2051"/>
  <c r="M2051" s="1"/>
  <c r="K2052"/>
  <c r="M2052" s="1"/>
  <c r="K2053"/>
  <c r="M2053" s="1"/>
  <c r="K2054"/>
  <c r="M2054" s="1"/>
  <c r="K2055"/>
  <c r="M2055" s="1"/>
  <c r="K2056"/>
  <c r="M2056" s="1"/>
  <c r="K2057"/>
  <c r="M2057" s="1"/>
  <c r="K2058"/>
  <c r="M2058" s="1"/>
  <c r="K2059"/>
  <c r="M2059" s="1"/>
  <c r="K2060"/>
  <c r="M2060" s="1"/>
  <c r="K2061"/>
  <c r="M2061" s="1"/>
  <c r="K2062"/>
  <c r="M2062" s="1"/>
  <c r="K2063"/>
  <c r="M2063" s="1"/>
  <c r="K2064"/>
  <c r="M2064" s="1"/>
  <c r="K2065"/>
  <c r="M2065" s="1"/>
  <c r="K2066"/>
  <c r="M2066" s="1"/>
  <c r="K2067"/>
  <c r="M2067" s="1"/>
  <c r="K2068"/>
  <c r="M2068" s="1"/>
  <c r="K2069"/>
  <c r="M2069" s="1"/>
  <c r="K2070"/>
  <c r="M2070" s="1"/>
  <c r="K2071"/>
  <c r="M2071" s="1"/>
  <c r="K2072"/>
  <c r="M2072" s="1"/>
  <c r="K2073"/>
  <c r="M2073" s="1"/>
  <c r="K2074"/>
  <c r="M2074" s="1"/>
  <c r="K2075"/>
  <c r="M2075" s="1"/>
  <c r="K2076"/>
  <c r="M2076" s="1"/>
  <c r="K2077"/>
  <c r="M2077" s="1"/>
  <c r="K2078"/>
  <c r="M2078" s="1"/>
  <c r="K2079"/>
  <c r="M2079" s="1"/>
  <c r="K2080"/>
  <c r="M2080" s="1"/>
  <c r="K2081"/>
  <c r="M2081" s="1"/>
  <c r="K2082"/>
  <c r="M2082" s="1"/>
  <c r="K2083"/>
  <c r="M2083" s="1"/>
  <c r="K2084"/>
  <c r="M2084" s="1"/>
  <c r="K2085"/>
  <c r="M2085" s="1"/>
  <c r="K2086"/>
  <c r="M2086" s="1"/>
  <c r="K2087"/>
  <c r="M2087" s="1"/>
  <c r="K2088"/>
  <c r="M2088" s="1"/>
  <c r="K2089"/>
  <c r="M2089" s="1"/>
  <c r="K2090"/>
  <c r="M2090" s="1"/>
  <c r="K2091"/>
  <c r="M2091" s="1"/>
  <c r="K2092"/>
  <c r="M2092" s="1"/>
  <c r="K2093"/>
  <c r="M2093" s="1"/>
  <c r="K2094"/>
  <c r="M2094" s="1"/>
  <c r="K2095"/>
  <c r="M2095" s="1"/>
  <c r="K2096"/>
  <c r="M2096" s="1"/>
  <c r="K2097"/>
  <c r="M2097" s="1"/>
  <c r="K2098"/>
  <c r="M2098" s="1"/>
  <c r="K2099"/>
  <c r="M2099" s="1"/>
  <c r="K2100"/>
  <c r="M2100" s="1"/>
  <c r="K2101"/>
  <c r="M2101" s="1"/>
  <c r="K2102"/>
  <c r="M2102" s="1"/>
  <c r="K2103"/>
  <c r="M2103" s="1"/>
  <c r="K2104"/>
  <c r="M2104" s="1"/>
  <c r="K2105"/>
  <c r="M2105" s="1"/>
  <c r="K2106"/>
  <c r="M2106" s="1"/>
  <c r="K2107"/>
  <c r="M2107" s="1"/>
  <c r="K2108"/>
  <c r="M2108" s="1"/>
  <c r="K2109"/>
  <c r="M2109" s="1"/>
  <c r="K2110"/>
  <c r="M2110" s="1"/>
  <c r="K2111"/>
  <c r="M2111" s="1"/>
  <c r="K2112"/>
  <c r="M2112" s="1"/>
  <c r="K2113"/>
  <c r="M2113" s="1"/>
  <c r="K2114"/>
  <c r="M2114" s="1"/>
  <c r="K2115"/>
  <c r="M2115" s="1"/>
  <c r="K2116"/>
  <c r="M2116" s="1"/>
  <c r="K2117"/>
  <c r="M2117" s="1"/>
  <c r="K2118"/>
  <c r="M2118" s="1"/>
  <c r="K2119"/>
  <c r="M2119" s="1"/>
  <c r="K2120"/>
  <c r="M2120" s="1"/>
  <c r="K2121"/>
  <c r="M2121" s="1"/>
  <c r="K2122"/>
  <c r="M2122" s="1"/>
  <c r="K2123"/>
  <c r="M2123" s="1"/>
  <c r="K2124"/>
  <c r="M2124" s="1"/>
  <c r="K2125"/>
  <c r="M2125" s="1"/>
  <c r="K2126"/>
  <c r="M2126" s="1"/>
  <c r="K2127"/>
  <c r="M2127" s="1"/>
  <c r="K2128"/>
  <c r="M2128" s="1"/>
  <c r="K2129"/>
  <c r="M2129" s="1"/>
  <c r="K2130"/>
  <c r="M2130" s="1"/>
  <c r="K2131"/>
  <c r="M2131" s="1"/>
  <c r="K2132"/>
  <c r="M2132" s="1"/>
  <c r="K2133"/>
  <c r="M2133" s="1"/>
  <c r="K2134"/>
  <c r="M2134" s="1"/>
  <c r="K2135"/>
  <c r="M2135" s="1"/>
  <c r="K2136"/>
  <c r="M2136" s="1"/>
  <c r="K2137"/>
  <c r="M2137" s="1"/>
  <c r="K2138"/>
  <c r="M2138" s="1"/>
  <c r="K2139"/>
  <c r="M2139" s="1"/>
  <c r="K2140"/>
  <c r="M2140" s="1"/>
  <c r="K2141"/>
  <c r="M2141" s="1"/>
  <c r="K2142"/>
  <c r="M2142" s="1"/>
  <c r="K2143"/>
  <c r="M2143" s="1"/>
  <c r="K2144"/>
  <c r="M2144" s="1"/>
  <c r="K2145"/>
  <c r="M2145" s="1"/>
  <c r="K2146"/>
  <c r="M2146" s="1"/>
  <c r="K2147"/>
  <c r="M2147" s="1"/>
  <c r="K2148"/>
  <c r="M2148" s="1"/>
  <c r="K2149"/>
  <c r="M2149" s="1"/>
  <c r="K2150"/>
  <c r="M2150" s="1"/>
  <c r="K2151"/>
  <c r="M2151" s="1"/>
  <c r="K2152"/>
  <c r="M2152" s="1"/>
  <c r="K2153"/>
  <c r="M2153" s="1"/>
  <c r="K2154"/>
  <c r="M2154" s="1"/>
  <c r="K2155"/>
  <c r="M2155" s="1"/>
  <c r="K2156"/>
  <c r="M2156" s="1"/>
  <c r="K2157"/>
  <c r="M2157" s="1"/>
  <c r="K2158"/>
  <c r="M2158" s="1"/>
  <c r="K2159"/>
  <c r="M2159" s="1"/>
  <c r="K2160"/>
  <c r="M2160" s="1"/>
  <c r="K2161"/>
  <c r="M2161" s="1"/>
  <c r="K2162"/>
  <c r="M2162" s="1"/>
  <c r="K2163"/>
  <c r="M2163" s="1"/>
  <c r="K2164"/>
  <c r="M2164" s="1"/>
  <c r="K2165"/>
  <c r="M2165" s="1"/>
  <c r="K2166"/>
  <c r="M2166" s="1"/>
  <c r="K2167"/>
  <c r="M2167" s="1"/>
  <c r="K2168"/>
  <c r="M2168" s="1"/>
  <c r="K2169"/>
  <c r="M2169" s="1"/>
  <c r="K2170"/>
  <c r="M2170" s="1"/>
  <c r="K2171"/>
  <c r="M2171" s="1"/>
  <c r="K2172"/>
  <c r="M2172" s="1"/>
  <c r="K2173"/>
  <c r="M2173" s="1"/>
  <c r="K2174"/>
  <c r="M2174" s="1"/>
  <c r="K2175"/>
  <c r="M2175" s="1"/>
  <c r="K2176"/>
  <c r="M2176" s="1"/>
  <c r="K2177"/>
  <c r="M2177" s="1"/>
  <c r="K2178"/>
  <c r="M2178" s="1"/>
  <c r="K2179"/>
  <c r="M2179" s="1"/>
  <c r="K2180"/>
  <c r="M2180" s="1"/>
  <c r="K2181"/>
  <c r="M2181" s="1"/>
  <c r="K2182"/>
  <c r="M2182" s="1"/>
  <c r="K2183"/>
  <c r="M2183" s="1"/>
  <c r="K2184"/>
  <c r="M2184" s="1"/>
  <c r="K2185"/>
  <c r="M2185" s="1"/>
  <c r="K2186"/>
  <c r="M2186" s="1"/>
  <c r="K2187"/>
  <c r="M2187" s="1"/>
  <c r="K2188"/>
  <c r="M2188" s="1"/>
  <c r="K2189"/>
  <c r="M2189" s="1"/>
  <c r="K2190"/>
  <c r="M2190" s="1"/>
  <c r="K2191"/>
  <c r="M2191" s="1"/>
  <c r="K2192"/>
  <c r="M2192" s="1"/>
  <c r="K2193"/>
  <c r="M2193" s="1"/>
  <c r="K2194"/>
  <c r="M2194" s="1"/>
  <c r="K2195"/>
  <c r="M2195" s="1"/>
  <c r="K2196"/>
  <c r="M2196" s="1"/>
  <c r="K2197"/>
  <c r="M2197" s="1"/>
  <c r="K2198"/>
  <c r="M2198" s="1"/>
  <c r="K2199"/>
  <c r="M2199" s="1"/>
  <c r="K2200"/>
  <c r="M2200" s="1"/>
  <c r="K2201"/>
  <c r="M2201" s="1"/>
  <c r="K2202"/>
  <c r="M2202" s="1"/>
  <c r="K2203"/>
  <c r="M2203" s="1"/>
  <c r="K2204"/>
  <c r="M2204" s="1"/>
  <c r="K2205"/>
  <c r="M2205" s="1"/>
  <c r="K2206"/>
  <c r="M2206" s="1"/>
  <c r="K2207"/>
  <c r="M2207" s="1"/>
  <c r="K2208"/>
  <c r="M2208" s="1"/>
  <c r="K2209"/>
  <c r="M2209" s="1"/>
  <c r="K2210"/>
  <c r="M2210" s="1"/>
  <c r="K2211"/>
  <c r="M2211" s="1"/>
  <c r="K2212"/>
  <c r="M2212" s="1"/>
  <c r="K2213"/>
  <c r="M2213" s="1"/>
  <c r="K2214"/>
  <c r="M2214" s="1"/>
  <c r="K2215"/>
  <c r="M2215" s="1"/>
  <c r="K2216"/>
  <c r="M2216" s="1"/>
  <c r="K2217"/>
  <c r="M2217" s="1"/>
  <c r="K2218"/>
  <c r="M2218" s="1"/>
  <c r="K2219"/>
  <c r="M2219" s="1"/>
  <c r="K2220"/>
  <c r="M2220" s="1"/>
  <c r="K2221"/>
  <c r="M2221" s="1"/>
  <c r="K2222"/>
  <c r="M2222" s="1"/>
  <c r="K2223"/>
  <c r="M2223" s="1"/>
  <c r="K2224"/>
  <c r="M2224" s="1"/>
  <c r="K2225"/>
  <c r="M2225" s="1"/>
  <c r="K2226"/>
  <c r="M2226" s="1"/>
  <c r="K2227"/>
  <c r="M2227" s="1"/>
  <c r="K2228"/>
  <c r="M2228" s="1"/>
  <c r="K2229"/>
  <c r="M2229" s="1"/>
  <c r="K2230"/>
  <c r="M2230" s="1"/>
  <c r="K2231"/>
  <c r="M2231" s="1"/>
  <c r="K2232"/>
  <c r="M2232" s="1"/>
  <c r="K2233"/>
  <c r="M2233" s="1"/>
  <c r="K2234"/>
  <c r="M2234" s="1"/>
  <c r="K2235"/>
  <c r="M2235" s="1"/>
  <c r="K2236"/>
  <c r="M2236" s="1"/>
  <c r="K2237"/>
  <c r="M2237" s="1"/>
  <c r="K2238"/>
  <c r="M2238" s="1"/>
  <c r="K2239"/>
  <c r="M2239" s="1"/>
  <c r="K2240"/>
  <c r="M2240" s="1"/>
  <c r="K2241"/>
  <c r="M2241" s="1"/>
  <c r="K2242"/>
  <c r="M2242" s="1"/>
  <c r="K2243"/>
  <c r="M2243" s="1"/>
  <c r="K2244"/>
  <c r="M2244" s="1"/>
  <c r="K2245"/>
  <c r="M2245" s="1"/>
  <c r="K2246"/>
  <c r="M2246" s="1"/>
  <c r="K2247"/>
  <c r="M2247" s="1"/>
  <c r="K2248"/>
  <c r="M2248" s="1"/>
  <c r="K2249"/>
  <c r="M2249" s="1"/>
  <c r="K2250"/>
  <c r="M2250" s="1"/>
  <c r="K2251"/>
  <c r="M2251" s="1"/>
  <c r="K2252"/>
  <c r="M2252" s="1"/>
  <c r="K2253"/>
  <c r="M2253" s="1"/>
  <c r="K2254"/>
  <c r="M2254" s="1"/>
  <c r="K2255"/>
  <c r="M2255" s="1"/>
  <c r="K2256"/>
  <c r="M2256" s="1"/>
  <c r="K2257"/>
  <c r="M2257" s="1"/>
  <c r="K2258"/>
  <c r="M2258" s="1"/>
  <c r="K2259"/>
  <c r="M2259" s="1"/>
  <c r="K2260"/>
  <c r="M2260" s="1"/>
  <c r="K2261"/>
  <c r="M2261" s="1"/>
  <c r="K2262"/>
  <c r="M2262" s="1"/>
  <c r="K2263"/>
  <c r="M2263" s="1"/>
  <c r="K2264"/>
  <c r="M2264" s="1"/>
  <c r="K2265"/>
  <c r="M2265" s="1"/>
  <c r="K2266"/>
  <c r="M2266" s="1"/>
  <c r="K2267"/>
  <c r="M2267" s="1"/>
  <c r="K2268"/>
  <c r="M2268" s="1"/>
  <c r="K2269"/>
  <c r="M2269" s="1"/>
  <c r="K2270"/>
  <c r="M2270" s="1"/>
  <c r="K2271"/>
  <c r="M2271" s="1"/>
  <c r="K2272"/>
  <c r="M2272" s="1"/>
  <c r="K2273"/>
  <c r="M2273" s="1"/>
  <c r="K2274"/>
  <c r="M2274" s="1"/>
  <c r="K2275"/>
  <c r="M2275" s="1"/>
  <c r="K2276"/>
  <c r="M2276" s="1"/>
  <c r="K2277"/>
  <c r="M2277" s="1"/>
  <c r="K2278"/>
  <c r="M2278" s="1"/>
  <c r="K2279"/>
  <c r="M2279" s="1"/>
  <c r="K2280"/>
  <c r="M2280" s="1"/>
  <c r="K2281"/>
  <c r="M2281" s="1"/>
  <c r="K2282"/>
  <c r="M2282" s="1"/>
  <c r="K2283"/>
  <c r="M2283" s="1"/>
  <c r="K2284"/>
  <c r="M2284" s="1"/>
  <c r="K2285"/>
  <c r="M2285" s="1"/>
  <c r="K2286"/>
  <c r="M2286" s="1"/>
  <c r="K2287"/>
  <c r="M2287" s="1"/>
  <c r="K2288"/>
  <c r="M2288" s="1"/>
  <c r="K2289"/>
  <c r="M2289" s="1"/>
  <c r="K2290"/>
  <c r="M2290" s="1"/>
  <c r="K2291"/>
  <c r="M2291" s="1"/>
  <c r="K2292"/>
  <c r="M2292" s="1"/>
  <c r="K2293"/>
  <c r="M2293" s="1"/>
  <c r="K2294"/>
  <c r="M2294" s="1"/>
  <c r="K2295"/>
  <c r="M2295" s="1"/>
  <c r="K2296"/>
  <c r="M2296" s="1"/>
  <c r="K2297"/>
  <c r="M2297" s="1"/>
  <c r="K2298"/>
  <c r="M2298" s="1"/>
  <c r="K2299"/>
  <c r="M2299" s="1"/>
  <c r="K2300"/>
  <c r="M2300" s="1"/>
  <c r="K2301"/>
  <c r="M2301" s="1"/>
  <c r="K2302"/>
  <c r="M2302" s="1"/>
  <c r="K2303"/>
  <c r="M2303" s="1"/>
  <c r="K2304"/>
  <c r="M2304" s="1"/>
  <c r="K2305"/>
  <c r="M2305" s="1"/>
  <c r="K2306"/>
  <c r="M2306" s="1"/>
  <c r="K2307"/>
  <c r="M2307" s="1"/>
  <c r="K2308"/>
  <c r="M2308" s="1"/>
  <c r="K2309"/>
  <c r="M2309" s="1"/>
  <c r="K2310"/>
  <c r="M2310" s="1"/>
  <c r="K2311"/>
  <c r="M2311" s="1"/>
  <c r="K2312"/>
  <c r="M2312" s="1"/>
  <c r="K2313"/>
  <c r="M2313" s="1"/>
  <c r="K2314"/>
  <c r="M2314" s="1"/>
  <c r="K2315"/>
  <c r="M2315" s="1"/>
  <c r="K2316"/>
  <c r="M2316" s="1"/>
  <c r="K2317"/>
  <c r="M2317" s="1"/>
  <c r="K2318"/>
  <c r="M2318" s="1"/>
  <c r="K2319"/>
  <c r="M2319" s="1"/>
  <c r="K2320"/>
  <c r="M2320" s="1"/>
  <c r="K2321"/>
  <c r="M2321" s="1"/>
  <c r="K2322"/>
  <c r="M2322" s="1"/>
  <c r="K2323"/>
  <c r="M2323" s="1"/>
  <c r="K2324"/>
  <c r="M2324" s="1"/>
  <c r="K2325"/>
  <c r="M2325" s="1"/>
  <c r="K2326"/>
  <c r="M2326" s="1"/>
  <c r="K2327"/>
  <c r="M2327" s="1"/>
  <c r="K2328"/>
  <c r="M2328" s="1"/>
  <c r="K2329"/>
  <c r="M2329" s="1"/>
  <c r="K2330"/>
  <c r="M2330" s="1"/>
  <c r="K2331"/>
  <c r="M2331" s="1"/>
  <c r="K2332"/>
  <c r="M2332" s="1"/>
  <c r="K2333"/>
  <c r="M2333" s="1"/>
  <c r="K2334"/>
  <c r="M2334" s="1"/>
  <c r="K2335"/>
  <c r="M2335" s="1"/>
  <c r="K2336"/>
  <c r="M2336" s="1"/>
  <c r="K2337"/>
  <c r="M2337" s="1"/>
  <c r="K2338"/>
  <c r="M2338" s="1"/>
  <c r="K2339"/>
  <c r="M2339" s="1"/>
  <c r="K2340"/>
  <c r="M2340" s="1"/>
  <c r="K2341"/>
  <c r="M2341" s="1"/>
  <c r="K2342"/>
  <c r="M2342" s="1"/>
  <c r="K2343"/>
  <c r="M2343" s="1"/>
  <c r="K2344"/>
  <c r="M2344" s="1"/>
  <c r="K2345"/>
  <c r="M2345" s="1"/>
  <c r="K2346"/>
  <c r="M2346" s="1"/>
  <c r="K2347"/>
  <c r="M2347" s="1"/>
  <c r="K2348"/>
  <c r="M2348" s="1"/>
  <c r="K2349"/>
  <c r="M2349" s="1"/>
  <c r="K2350"/>
  <c r="M2350" s="1"/>
  <c r="K2351"/>
  <c r="M2351" s="1"/>
  <c r="K2352"/>
  <c r="M2352" s="1"/>
  <c r="K2353"/>
  <c r="M2353" s="1"/>
  <c r="K2354"/>
  <c r="M2354" s="1"/>
  <c r="K2355"/>
  <c r="M2355" s="1"/>
  <c r="K2356"/>
  <c r="M2356" s="1"/>
  <c r="K2357"/>
  <c r="M2357" s="1"/>
  <c r="K2358"/>
  <c r="M2358" s="1"/>
  <c r="K2359"/>
  <c r="M2359" s="1"/>
  <c r="K2360"/>
  <c r="M2360" s="1"/>
  <c r="K2361"/>
  <c r="M2361" s="1"/>
  <c r="K2362"/>
  <c r="M2362" s="1"/>
  <c r="K2363"/>
  <c r="M2363" s="1"/>
  <c r="K2364"/>
  <c r="M2364" s="1"/>
  <c r="K2365"/>
  <c r="M2365" s="1"/>
  <c r="K2366"/>
  <c r="M2366" s="1"/>
  <c r="K2367"/>
  <c r="M2367" s="1"/>
  <c r="K2368"/>
  <c r="M2368" s="1"/>
  <c r="K2369"/>
  <c r="M2369" s="1"/>
  <c r="K2370"/>
  <c r="M2370" s="1"/>
  <c r="K2371"/>
  <c r="M2371" s="1"/>
  <c r="K2372"/>
  <c r="M2372" s="1"/>
  <c r="K2373"/>
  <c r="M2373" s="1"/>
  <c r="K2374"/>
  <c r="M2374" s="1"/>
  <c r="K2375"/>
  <c r="M2375" s="1"/>
  <c r="K2376"/>
  <c r="M2376" s="1"/>
  <c r="K2377"/>
  <c r="M2377" s="1"/>
  <c r="K2378"/>
  <c r="M2378" s="1"/>
  <c r="K2379"/>
  <c r="M2379" s="1"/>
  <c r="K2380"/>
  <c r="M2380" s="1"/>
  <c r="K2381"/>
  <c r="M2381" s="1"/>
  <c r="K2382"/>
  <c r="M2382" s="1"/>
  <c r="K2383"/>
  <c r="M2383" s="1"/>
  <c r="K2384"/>
  <c r="M2384" s="1"/>
  <c r="K2385"/>
  <c r="M2385" s="1"/>
  <c r="K2386"/>
  <c r="M2386" s="1"/>
  <c r="K2387"/>
  <c r="M2387" s="1"/>
  <c r="K2388"/>
  <c r="M2388" s="1"/>
  <c r="K2389"/>
  <c r="M2389" s="1"/>
  <c r="K2390"/>
  <c r="M2390" s="1"/>
  <c r="K2391"/>
  <c r="M2391" s="1"/>
  <c r="K2392"/>
  <c r="M2392" s="1"/>
  <c r="K2393"/>
  <c r="M2393" s="1"/>
  <c r="K2394"/>
  <c r="M2394" s="1"/>
  <c r="K2395"/>
  <c r="M2395" s="1"/>
  <c r="K2396"/>
  <c r="M2396" s="1"/>
  <c r="K2397"/>
  <c r="M2397" s="1"/>
  <c r="K2398"/>
  <c r="M2398" s="1"/>
  <c r="K2399"/>
  <c r="M2399" s="1"/>
  <c r="K2400"/>
  <c r="M2400" s="1"/>
  <c r="K2401"/>
  <c r="M2401" s="1"/>
  <c r="K2402"/>
  <c r="M2402" s="1"/>
  <c r="K2403"/>
  <c r="M2403" s="1"/>
  <c r="K2404"/>
  <c r="M2404" s="1"/>
  <c r="K2405"/>
  <c r="M2405" s="1"/>
  <c r="K2406"/>
  <c r="M2406" s="1"/>
  <c r="K2407"/>
  <c r="M2407" s="1"/>
  <c r="K2408"/>
  <c r="M2408" s="1"/>
  <c r="K2409"/>
  <c r="M2409" s="1"/>
  <c r="K2410"/>
  <c r="M2410" s="1"/>
  <c r="K2411"/>
  <c r="M2411" s="1"/>
  <c r="K2412"/>
  <c r="M2412" s="1"/>
  <c r="K2413"/>
  <c r="M2413" s="1"/>
  <c r="K2414"/>
  <c r="M2414" s="1"/>
  <c r="K2415"/>
  <c r="M2415" s="1"/>
  <c r="K2416"/>
  <c r="M2416" s="1"/>
  <c r="K2417"/>
  <c r="M2417" s="1"/>
  <c r="K2418"/>
  <c r="M2418" s="1"/>
  <c r="K2419"/>
  <c r="M2419" s="1"/>
  <c r="K2420"/>
  <c r="M2420" s="1"/>
  <c r="K2421"/>
  <c r="M2421" s="1"/>
  <c r="K2422"/>
  <c r="M2422" s="1"/>
  <c r="K2423"/>
  <c r="M2423" s="1"/>
  <c r="K2424"/>
  <c r="M2424" s="1"/>
  <c r="K2425"/>
  <c r="M2425" s="1"/>
  <c r="K2426"/>
  <c r="M2426" s="1"/>
  <c r="K2427"/>
  <c r="M2427" s="1"/>
  <c r="K2428"/>
  <c r="M2428" s="1"/>
  <c r="K2429"/>
  <c r="M2429" s="1"/>
  <c r="K2430"/>
  <c r="M2430" s="1"/>
  <c r="K2431"/>
  <c r="M2431" s="1"/>
  <c r="K2432"/>
  <c r="M2432" s="1"/>
  <c r="K2433"/>
  <c r="M2433" s="1"/>
  <c r="K2434"/>
  <c r="M2434" s="1"/>
  <c r="K2435"/>
  <c r="M2435" s="1"/>
  <c r="K2436"/>
  <c r="M2436" s="1"/>
  <c r="K2437"/>
  <c r="M2437" s="1"/>
  <c r="K2438"/>
  <c r="M2438" s="1"/>
  <c r="K2439"/>
  <c r="M2439" s="1"/>
  <c r="K2440"/>
  <c r="M2440" s="1"/>
  <c r="K2441"/>
  <c r="M2441" s="1"/>
  <c r="K2442"/>
  <c r="M2442" s="1"/>
  <c r="K2443"/>
  <c r="M2443" s="1"/>
  <c r="K2444"/>
  <c r="M2444" s="1"/>
  <c r="K2445"/>
  <c r="M2445" s="1"/>
  <c r="K2446"/>
  <c r="M2446" s="1"/>
  <c r="K2447"/>
  <c r="M2447" s="1"/>
  <c r="K2448"/>
  <c r="M2448" s="1"/>
  <c r="K2449"/>
  <c r="M2449" s="1"/>
  <c r="K2450"/>
  <c r="M2450" s="1"/>
  <c r="K2451"/>
  <c r="M2451" s="1"/>
  <c r="K2452"/>
  <c r="M2452" s="1"/>
  <c r="K2453"/>
  <c r="M2453" s="1"/>
  <c r="K2454"/>
  <c r="M2454" s="1"/>
  <c r="K2455"/>
  <c r="M2455" s="1"/>
  <c r="K2456"/>
  <c r="M2456" s="1"/>
  <c r="K2457"/>
  <c r="M2457" s="1"/>
  <c r="K2458"/>
  <c r="M2458" s="1"/>
  <c r="K2459"/>
  <c r="M2459" s="1"/>
  <c r="K2460"/>
  <c r="M2460" s="1"/>
  <c r="K2461"/>
  <c r="M2461" s="1"/>
  <c r="K2462"/>
  <c r="M2462" s="1"/>
  <c r="K2463"/>
  <c r="M2463" s="1"/>
  <c r="K2464"/>
  <c r="M2464" s="1"/>
  <c r="K2465"/>
  <c r="M2465" s="1"/>
  <c r="K2466"/>
  <c r="M2466" s="1"/>
  <c r="K2467"/>
  <c r="M2467" s="1"/>
  <c r="K2468"/>
  <c r="M2468" s="1"/>
  <c r="K2469"/>
  <c r="M2469" s="1"/>
  <c r="K2470"/>
  <c r="M2470" s="1"/>
  <c r="K2471"/>
  <c r="M2471" s="1"/>
  <c r="K2472"/>
  <c r="M2472" s="1"/>
  <c r="K2473"/>
  <c r="M2473" s="1"/>
  <c r="K2474"/>
  <c r="M2474" s="1"/>
  <c r="K2475"/>
  <c r="M2475" s="1"/>
  <c r="K2476"/>
  <c r="M2476" s="1"/>
  <c r="K2477"/>
  <c r="M2477" s="1"/>
  <c r="K2478"/>
  <c r="M2478" s="1"/>
  <c r="K2479"/>
  <c r="M2479" s="1"/>
  <c r="K2480"/>
  <c r="M2480" s="1"/>
  <c r="K2481"/>
  <c r="M2481" s="1"/>
  <c r="K2482"/>
  <c r="M2482" s="1"/>
  <c r="K2483"/>
  <c r="M2483" s="1"/>
  <c r="K2484"/>
  <c r="M2484" s="1"/>
  <c r="K2485"/>
  <c r="M2485" s="1"/>
  <c r="K2486"/>
  <c r="M2486" s="1"/>
  <c r="K2487"/>
  <c r="M2487" s="1"/>
  <c r="K2488"/>
  <c r="M2488" s="1"/>
  <c r="K2489"/>
  <c r="M2489" s="1"/>
  <c r="K2490"/>
  <c r="M2490" s="1"/>
  <c r="K2491"/>
  <c r="M2491" s="1"/>
  <c r="K2492"/>
  <c r="M2492" s="1"/>
  <c r="K2493"/>
  <c r="M2493" s="1"/>
  <c r="K2494"/>
  <c r="M2494" s="1"/>
  <c r="K2495"/>
  <c r="M2495" s="1"/>
  <c r="K2496"/>
  <c r="M2496" s="1"/>
  <c r="K2497"/>
  <c r="M2497" s="1"/>
  <c r="K2498"/>
  <c r="M2498" s="1"/>
  <c r="K2499"/>
  <c r="M2499" s="1"/>
  <c r="K2500"/>
  <c r="M2500" s="1"/>
  <c r="K2501"/>
  <c r="M2501" s="1"/>
  <c r="K2502"/>
  <c r="M2502" s="1"/>
  <c r="K2503"/>
  <c r="M2503" s="1"/>
  <c r="K2504"/>
  <c r="M2504" s="1"/>
  <c r="K2505"/>
  <c r="M2505" s="1"/>
  <c r="K2506"/>
  <c r="M2506" s="1"/>
  <c r="K2507"/>
  <c r="M2507" s="1"/>
  <c r="K2508"/>
  <c r="M2508" s="1"/>
  <c r="K2509"/>
  <c r="M2509" s="1"/>
  <c r="K2510"/>
  <c r="M2510" s="1"/>
  <c r="K2511"/>
  <c r="M2511" s="1"/>
  <c r="K2512"/>
  <c r="M2512" s="1"/>
  <c r="K2513"/>
  <c r="M2513" s="1"/>
  <c r="K2514"/>
  <c r="M2514" s="1"/>
  <c r="K2515"/>
  <c r="M2515" s="1"/>
  <c r="K2516"/>
  <c r="M2516" s="1"/>
  <c r="K2517"/>
  <c r="M2517" s="1"/>
  <c r="K2518"/>
  <c r="M2518" s="1"/>
  <c r="K2519"/>
  <c r="M2519" s="1"/>
  <c r="K2520"/>
  <c r="M2520" s="1"/>
  <c r="K2521"/>
  <c r="M2521" s="1"/>
  <c r="K2522"/>
  <c r="M2522" s="1"/>
  <c r="K2523"/>
  <c r="M2523" s="1"/>
  <c r="K2524"/>
  <c r="M2524" s="1"/>
  <c r="K2525"/>
  <c r="M2525" s="1"/>
  <c r="K2526"/>
  <c r="M2526" s="1"/>
  <c r="K2527"/>
  <c r="M2527" s="1"/>
  <c r="K2528"/>
  <c r="M2528" s="1"/>
  <c r="K2529"/>
  <c r="M2529" s="1"/>
  <c r="K2530"/>
  <c r="M2530" s="1"/>
  <c r="K2531"/>
  <c r="M2531" s="1"/>
  <c r="K2532"/>
  <c r="M2532" s="1"/>
  <c r="K2533"/>
  <c r="M2533" s="1"/>
  <c r="K2534"/>
  <c r="M2534" s="1"/>
  <c r="K2535"/>
  <c r="M2535" s="1"/>
  <c r="K2536"/>
  <c r="M2536" s="1"/>
  <c r="K2537"/>
  <c r="M2537" s="1"/>
  <c r="K2538"/>
  <c r="M2538" s="1"/>
  <c r="K2539"/>
  <c r="M2539" s="1"/>
  <c r="K2540"/>
  <c r="M2540" s="1"/>
  <c r="K2541"/>
  <c r="M2541" s="1"/>
  <c r="K2542"/>
  <c r="M2542" s="1"/>
  <c r="K2543"/>
  <c r="M2543" s="1"/>
  <c r="K2544"/>
  <c r="M2544" s="1"/>
  <c r="K2545"/>
  <c r="M2545" s="1"/>
  <c r="K2546"/>
  <c r="M2546" s="1"/>
  <c r="K2547"/>
  <c r="M2547" s="1"/>
  <c r="K2548"/>
  <c r="M2548" s="1"/>
  <c r="K2549"/>
  <c r="M2549" s="1"/>
  <c r="K2550"/>
  <c r="M2550" s="1"/>
  <c r="K2551"/>
  <c r="M2551" s="1"/>
  <c r="K2552"/>
  <c r="M2552" s="1"/>
  <c r="K2553"/>
  <c r="M2553" s="1"/>
  <c r="K2554"/>
  <c r="M2554" s="1"/>
  <c r="K2555"/>
  <c r="M2555" s="1"/>
  <c r="K2556"/>
  <c r="M2556" s="1"/>
  <c r="K2557"/>
  <c r="M2557" s="1"/>
  <c r="K2558"/>
  <c r="M2558" s="1"/>
  <c r="K2559"/>
  <c r="M2559" s="1"/>
  <c r="K2560"/>
  <c r="M2560" s="1"/>
  <c r="K2561"/>
  <c r="M2561" s="1"/>
  <c r="K2562"/>
  <c r="M2562" s="1"/>
  <c r="K2563"/>
  <c r="M2563" s="1"/>
  <c r="K2564"/>
  <c r="M2564" s="1"/>
  <c r="K2565"/>
  <c r="M2565" s="1"/>
  <c r="K2566"/>
  <c r="M2566" s="1"/>
  <c r="K2567"/>
  <c r="M2567" s="1"/>
  <c r="K2568"/>
  <c r="M2568" s="1"/>
  <c r="K2569"/>
  <c r="M2569" s="1"/>
  <c r="K2570"/>
  <c r="M2570" s="1"/>
  <c r="K2571"/>
  <c r="M2571" s="1"/>
  <c r="K2572"/>
  <c r="M2572" s="1"/>
  <c r="K2573"/>
  <c r="M2573" s="1"/>
  <c r="K2574"/>
  <c r="M2574" s="1"/>
  <c r="K2575"/>
  <c r="M2575" s="1"/>
  <c r="K2576"/>
  <c r="M2576" s="1"/>
  <c r="K2577"/>
  <c r="M2577" s="1"/>
  <c r="K2578"/>
  <c r="M2578" s="1"/>
  <c r="K2579"/>
  <c r="M2579" s="1"/>
  <c r="K2580"/>
  <c r="M2580" s="1"/>
  <c r="K2581"/>
  <c r="M2581" s="1"/>
  <c r="K2582"/>
  <c r="M2582" s="1"/>
  <c r="K2583"/>
  <c r="M2583" s="1"/>
  <c r="K2584"/>
  <c r="M2584" s="1"/>
  <c r="K2585"/>
  <c r="M2585" s="1"/>
  <c r="K2586"/>
  <c r="M2586" s="1"/>
  <c r="K2587"/>
  <c r="M2587" s="1"/>
  <c r="K2588"/>
  <c r="M2588" s="1"/>
  <c r="K2589"/>
  <c r="M2589" s="1"/>
  <c r="K2590"/>
  <c r="M2590" s="1"/>
  <c r="K2591"/>
  <c r="M2591" s="1"/>
  <c r="K2592"/>
  <c r="M2592" s="1"/>
  <c r="K2593"/>
  <c r="M2593" s="1"/>
  <c r="K2594"/>
  <c r="M2594" s="1"/>
  <c r="K2595"/>
  <c r="M2595" s="1"/>
  <c r="K2596"/>
  <c r="M2596" s="1"/>
  <c r="K2597"/>
  <c r="M2597" s="1"/>
  <c r="K2598"/>
  <c r="M2598" s="1"/>
  <c r="K2599"/>
  <c r="M2599" s="1"/>
  <c r="K2600"/>
  <c r="M2600" s="1"/>
  <c r="K2601"/>
  <c r="M2601" s="1"/>
  <c r="K2602"/>
  <c r="M2602" s="1"/>
  <c r="K2603"/>
  <c r="M2603" s="1"/>
  <c r="K2604"/>
  <c r="M2604" s="1"/>
  <c r="K2605"/>
  <c r="M2605" s="1"/>
  <c r="K2606"/>
  <c r="M2606" s="1"/>
  <c r="K2607"/>
  <c r="M2607" s="1"/>
  <c r="K2608"/>
  <c r="M2608" s="1"/>
  <c r="K2609"/>
  <c r="M2609" s="1"/>
  <c r="K2610"/>
  <c r="M2610" s="1"/>
  <c r="K2611"/>
  <c r="M2611" s="1"/>
  <c r="K2612"/>
  <c r="M2612" s="1"/>
  <c r="K2613"/>
  <c r="M2613" s="1"/>
  <c r="K2614"/>
  <c r="M2614" s="1"/>
  <c r="K2615"/>
  <c r="M2615" s="1"/>
  <c r="K2616"/>
  <c r="M2616" s="1"/>
  <c r="K2617"/>
  <c r="M2617" s="1"/>
  <c r="K2618"/>
  <c r="M2618" s="1"/>
  <c r="K2619"/>
  <c r="M2619" s="1"/>
  <c r="K2620"/>
  <c r="M2620" s="1"/>
  <c r="K2621"/>
  <c r="M2621" s="1"/>
  <c r="K2622"/>
  <c r="M2622" s="1"/>
  <c r="K2623"/>
  <c r="M2623" s="1"/>
  <c r="K2624"/>
  <c r="M2624" s="1"/>
  <c r="K2625"/>
  <c r="M2625" s="1"/>
  <c r="K2626"/>
  <c r="M2626" s="1"/>
  <c r="K2627"/>
  <c r="M2627" s="1"/>
  <c r="K2628"/>
  <c r="M2628" s="1"/>
  <c r="K2629"/>
  <c r="M2629" s="1"/>
  <c r="K2630"/>
  <c r="M2630" s="1"/>
  <c r="K2631"/>
  <c r="M2631" s="1"/>
  <c r="K2632"/>
  <c r="M2632" s="1"/>
  <c r="K2633"/>
  <c r="M2633" s="1"/>
  <c r="K2634"/>
  <c r="M2634" s="1"/>
  <c r="K2635"/>
  <c r="M2635" s="1"/>
  <c r="K2636"/>
  <c r="M2636" s="1"/>
  <c r="K2637"/>
  <c r="M2637" s="1"/>
  <c r="K2638"/>
  <c r="M2638" s="1"/>
  <c r="K2639"/>
  <c r="M2639" s="1"/>
  <c r="K2640"/>
  <c r="M2640" s="1"/>
  <c r="K2641"/>
  <c r="M2641" s="1"/>
  <c r="K2642"/>
  <c r="M2642" s="1"/>
  <c r="K2643"/>
  <c r="M2643" s="1"/>
  <c r="K2644"/>
  <c r="M2644" s="1"/>
  <c r="K2645"/>
  <c r="M2645" s="1"/>
  <c r="K2646"/>
  <c r="M2646" s="1"/>
  <c r="K2647"/>
  <c r="M2647" s="1"/>
  <c r="K2648"/>
  <c r="M2648" s="1"/>
  <c r="K2649"/>
  <c r="M2649" s="1"/>
  <c r="K2650"/>
  <c r="M2650" s="1"/>
  <c r="K2651"/>
  <c r="M2651" s="1"/>
  <c r="K2652"/>
  <c r="M2652" s="1"/>
  <c r="K2653"/>
  <c r="M2653" s="1"/>
  <c r="K2654"/>
  <c r="M2654" s="1"/>
  <c r="K2655"/>
  <c r="M2655" s="1"/>
  <c r="K2656"/>
  <c r="M2656" s="1"/>
  <c r="K2657"/>
  <c r="M2657" s="1"/>
  <c r="K2658"/>
  <c r="M2658" s="1"/>
  <c r="K2659"/>
  <c r="M2659" s="1"/>
  <c r="K2660"/>
  <c r="M2660" s="1"/>
  <c r="K2661"/>
  <c r="M2661" s="1"/>
  <c r="K2662"/>
  <c r="M2662" s="1"/>
  <c r="K2663"/>
  <c r="M2663" s="1"/>
  <c r="K2664"/>
  <c r="M2664" s="1"/>
  <c r="K2665"/>
  <c r="M2665" s="1"/>
  <c r="K2666"/>
  <c r="M2666" s="1"/>
  <c r="K2667"/>
  <c r="M2667" s="1"/>
  <c r="K2668"/>
  <c r="M2668" s="1"/>
  <c r="K2669"/>
  <c r="M2669" s="1"/>
  <c r="K2670"/>
  <c r="M2670" s="1"/>
  <c r="K2671"/>
  <c r="M2671" s="1"/>
  <c r="K2672"/>
  <c r="M2672" s="1"/>
  <c r="K2673"/>
  <c r="M2673" s="1"/>
  <c r="K2674"/>
  <c r="M2674" s="1"/>
  <c r="K2675"/>
  <c r="M2675" s="1"/>
  <c r="K2676"/>
  <c r="M2676" s="1"/>
  <c r="K2677"/>
  <c r="M2677" s="1"/>
  <c r="K2678"/>
  <c r="M2678" s="1"/>
  <c r="K2679"/>
  <c r="M2679" s="1"/>
  <c r="K2680"/>
  <c r="M2680" s="1"/>
  <c r="K2681"/>
  <c r="M2681" s="1"/>
  <c r="K2682"/>
  <c r="M2682" s="1"/>
  <c r="K2683"/>
  <c r="M2683" s="1"/>
  <c r="K2684"/>
  <c r="M2684" s="1"/>
  <c r="K2685"/>
  <c r="M2685" s="1"/>
  <c r="K2686"/>
  <c r="M2686" s="1"/>
  <c r="K2687"/>
  <c r="M2687" s="1"/>
  <c r="K2688"/>
  <c r="M2688" s="1"/>
  <c r="K2689"/>
  <c r="M2689" s="1"/>
  <c r="K2690"/>
  <c r="M2690" s="1"/>
  <c r="K2691"/>
  <c r="M2691" s="1"/>
  <c r="K2692"/>
  <c r="M2692" s="1"/>
  <c r="K2693"/>
  <c r="M2693" s="1"/>
  <c r="K2694"/>
  <c r="M2694" s="1"/>
  <c r="K2695"/>
  <c r="M2695" s="1"/>
  <c r="K2696"/>
  <c r="M2696" s="1"/>
  <c r="K2697"/>
  <c r="M2697" s="1"/>
  <c r="K2698"/>
  <c r="M2698" s="1"/>
  <c r="K2699"/>
  <c r="M2699" s="1"/>
  <c r="K2700"/>
  <c r="M2700" s="1"/>
  <c r="K2701"/>
  <c r="M2701" s="1"/>
  <c r="K2702"/>
  <c r="M2702" s="1"/>
  <c r="K2703"/>
  <c r="M2703" s="1"/>
  <c r="K2704"/>
  <c r="M2704" s="1"/>
  <c r="K2705"/>
  <c r="M2705" s="1"/>
  <c r="K2706"/>
  <c r="M2706" s="1"/>
  <c r="K2707"/>
  <c r="M2707" s="1"/>
  <c r="K2708"/>
  <c r="M2708" s="1"/>
  <c r="K2709"/>
  <c r="M2709" s="1"/>
  <c r="K2710"/>
  <c r="M2710" s="1"/>
  <c r="K2711"/>
  <c r="M2711" s="1"/>
  <c r="K2712"/>
  <c r="M2712" s="1"/>
  <c r="K2713"/>
  <c r="M2713" s="1"/>
  <c r="K2714"/>
  <c r="M2714" s="1"/>
  <c r="K2715"/>
  <c r="M2715" s="1"/>
  <c r="K2716"/>
  <c r="M2716" s="1"/>
  <c r="K2717"/>
  <c r="M2717" s="1"/>
  <c r="K2718"/>
  <c r="M2718" s="1"/>
  <c r="K2719"/>
  <c r="M2719" s="1"/>
  <c r="K2720"/>
  <c r="M2720" s="1"/>
  <c r="K2721"/>
  <c r="M2721" s="1"/>
  <c r="K2722"/>
  <c r="M2722" s="1"/>
  <c r="K2723"/>
  <c r="M2723" s="1"/>
  <c r="K2724"/>
  <c r="M2724" s="1"/>
  <c r="K2725"/>
  <c r="M2725" s="1"/>
  <c r="K2726"/>
  <c r="M2726" s="1"/>
  <c r="K2727"/>
  <c r="M2727" s="1"/>
  <c r="K2728"/>
  <c r="M2728" s="1"/>
  <c r="K2729"/>
  <c r="M2729" s="1"/>
  <c r="K2730"/>
  <c r="M2730" s="1"/>
  <c r="K2731"/>
  <c r="M2731" s="1"/>
  <c r="K2732"/>
  <c r="M2732" s="1"/>
  <c r="K2733"/>
  <c r="M2733" s="1"/>
  <c r="K2734"/>
  <c r="M2734" s="1"/>
  <c r="K2735"/>
  <c r="M2735" s="1"/>
  <c r="K2736"/>
  <c r="M2736" s="1"/>
  <c r="K2737"/>
  <c r="M2737" s="1"/>
  <c r="K2738"/>
  <c r="M2738" s="1"/>
  <c r="K2739"/>
  <c r="M2739" s="1"/>
  <c r="K2740"/>
  <c r="M2740" s="1"/>
  <c r="K2741"/>
  <c r="M2741" s="1"/>
  <c r="K2742"/>
  <c r="M2742" s="1"/>
  <c r="K2743"/>
  <c r="M2743" s="1"/>
  <c r="K2744"/>
  <c r="M2744" s="1"/>
  <c r="K2745"/>
  <c r="M2745" s="1"/>
  <c r="K2746"/>
  <c r="M2746" s="1"/>
  <c r="K2747"/>
  <c r="M2747" s="1"/>
  <c r="K2748"/>
  <c r="M2748" s="1"/>
  <c r="K2749"/>
  <c r="M2749" s="1"/>
  <c r="K2750"/>
  <c r="M2750" s="1"/>
  <c r="K2751"/>
  <c r="M2751" s="1"/>
  <c r="K2752"/>
  <c r="M2752" s="1"/>
  <c r="K2753"/>
  <c r="M2753" s="1"/>
  <c r="K2754"/>
  <c r="M2754" s="1"/>
  <c r="K2755"/>
  <c r="M2755" s="1"/>
  <c r="K2756"/>
  <c r="M2756" s="1"/>
  <c r="K2757"/>
  <c r="M2757" s="1"/>
  <c r="K2758"/>
  <c r="M2758" s="1"/>
  <c r="K2759"/>
  <c r="M2759" s="1"/>
  <c r="K2760"/>
  <c r="M2760" s="1"/>
  <c r="K2761"/>
  <c r="M2761" s="1"/>
  <c r="K2762"/>
  <c r="M2762" s="1"/>
  <c r="K2763"/>
  <c r="M2763" s="1"/>
  <c r="K2764"/>
  <c r="M2764" s="1"/>
  <c r="K2765"/>
  <c r="M2765" s="1"/>
  <c r="K2766"/>
  <c r="M2766" s="1"/>
  <c r="K2767"/>
  <c r="M2767" s="1"/>
  <c r="K2768"/>
  <c r="M2768" s="1"/>
  <c r="K2769"/>
  <c r="M2769" s="1"/>
  <c r="K2770"/>
  <c r="M2770" s="1"/>
  <c r="K2771"/>
  <c r="M2771" s="1"/>
  <c r="K2772"/>
  <c r="M2772" s="1"/>
  <c r="K2773"/>
  <c r="M2773" s="1"/>
  <c r="K2774"/>
  <c r="M2774" s="1"/>
  <c r="K2775"/>
  <c r="M2775" s="1"/>
  <c r="K2776"/>
  <c r="M2776" s="1"/>
  <c r="K2777"/>
  <c r="M2777" s="1"/>
  <c r="K2778"/>
  <c r="M2778" s="1"/>
  <c r="K2779"/>
  <c r="M2779" s="1"/>
  <c r="K2780"/>
  <c r="M2780" s="1"/>
  <c r="K2781"/>
  <c r="M2781" s="1"/>
  <c r="K2782"/>
  <c r="M2782" s="1"/>
  <c r="K2783"/>
  <c r="M2783" s="1"/>
  <c r="K2784"/>
  <c r="M2784" s="1"/>
  <c r="K2785"/>
  <c r="M2785" s="1"/>
  <c r="K2786"/>
  <c r="M2786" s="1"/>
  <c r="K2787"/>
  <c r="M2787" s="1"/>
  <c r="K2788"/>
  <c r="M2788" s="1"/>
  <c r="K2789"/>
  <c r="M2789" s="1"/>
  <c r="K2790"/>
  <c r="M2790" s="1"/>
  <c r="K2791"/>
  <c r="M2791" s="1"/>
  <c r="K2792"/>
  <c r="M2792" s="1"/>
  <c r="K2793"/>
  <c r="M2793" s="1"/>
  <c r="K2794"/>
  <c r="M2794" s="1"/>
  <c r="K2795"/>
  <c r="M2795" s="1"/>
  <c r="K2796"/>
  <c r="M2796" s="1"/>
  <c r="K2797"/>
  <c r="M2797" s="1"/>
  <c r="K2798"/>
  <c r="M2798" s="1"/>
  <c r="K2799"/>
  <c r="M2799" s="1"/>
  <c r="K2800"/>
  <c r="M2800" s="1"/>
  <c r="K2801"/>
  <c r="M2801" s="1"/>
  <c r="K2802"/>
  <c r="M2802" s="1"/>
  <c r="K2803"/>
  <c r="M2803" s="1"/>
  <c r="K2804"/>
  <c r="M2804" s="1"/>
  <c r="K2805"/>
  <c r="M2805" s="1"/>
  <c r="K2806"/>
  <c r="M2806" s="1"/>
  <c r="K2807"/>
  <c r="M2807" s="1"/>
  <c r="K2808"/>
  <c r="M2808" s="1"/>
  <c r="K2809"/>
  <c r="M2809" s="1"/>
  <c r="K2810"/>
  <c r="M2810" s="1"/>
  <c r="K2811"/>
  <c r="M2811" s="1"/>
  <c r="K2812"/>
  <c r="M2812" s="1"/>
  <c r="K2813"/>
  <c r="M2813" s="1"/>
  <c r="K2814"/>
  <c r="M2814" s="1"/>
  <c r="K2815"/>
  <c r="M2815" s="1"/>
  <c r="K2816"/>
  <c r="M2816" s="1"/>
  <c r="K2817"/>
  <c r="M2817" s="1"/>
  <c r="K2818"/>
  <c r="M2818" s="1"/>
  <c r="K2819"/>
  <c r="M2819" s="1"/>
  <c r="K2820"/>
  <c r="M2820" s="1"/>
  <c r="K2821"/>
  <c r="M2821" s="1"/>
  <c r="K2822"/>
  <c r="M2822" s="1"/>
  <c r="K2823"/>
  <c r="M2823" s="1"/>
  <c r="K2824"/>
  <c r="M2824" s="1"/>
  <c r="K2825"/>
  <c r="M2825" s="1"/>
  <c r="K2826"/>
  <c r="M2826" s="1"/>
  <c r="K2827"/>
  <c r="M2827" s="1"/>
  <c r="K2828"/>
  <c r="M2828" s="1"/>
  <c r="K2829"/>
  <c r="M2829" s="1"/>
  <c r="K2830"/>
  <c r="M2830" s="1"/>
  <c r="K2831"/>
  <c r="M2831" s="1"/>
  <c r="K2832"/>
  <c r="M2832" s="1"/>
  <c r="K2833"/>
  <c r="M2833" s="1"/>
  <c r="K2834"/>
  <c r="M2834" s="1"/>
  <c r="K2835"/>
  <c r="M2835" s="1"/>
  <c r="K2836"/>
  <c r="M2836" s="1"/>
  <c r="K2837"/>
  <c r="M2837" s="1"/>
  <c r="K2838"/>
  <c r="M2838" s="1"/>
  <c r="K2839"/>
  <c r="M2839" s="1"/>
  <c r="K2840"/>
  <c r="M2840" s="1"/>
  <c r="K2841"/>
  <c r="M2841" s="1"/>
  <c r="K2842"/>
  <c r="M2842" s="1"/>
  <c r="K2843"/>
  <c r="M2843" s="1"/>
  <c r="K2844"/>
  <c r="M2844" s="1"/>
  <c r="K2845"/>
  <c r="M2845" s="1"/>
  <c r="K2846"/>
  <c r="M2846" s="1"/>
  <c r="K2847"/>
  <c r="M2847" s="1"/>
  <c r="K2848"/>
  <c r="M2848" s="1"/>
  <c r="K2849"/>
  <c r="M2849" s="1"/>
  <c r="K2850"/>
  <c r="M2850" s="1"/>
  <c r="K2851"/>
  <c r="M2851" s="1"/>
  <c r="K2852"/>
  <c r="M2852" s="1"/>
  <c r="K2853"/>
  <c r="M2853" s="1"/>
  <c r="K2854"/>
  <c r="M2854" s="1"/>
  <c r="K2855"/>
  <c r="M2855" s="1"/>
  <c r="K2856"/>
  <c r="M2856" s="1"/>
  <c r="K2857"/>
  <c r="M2857" s="1"/>
  <c r="K2858"/>
  <c r="M2858" s="1"/>
  <c r="K2859"/>
  <c r="M2859" s="1"/>
  <c r="K2860"/>
  <c r="M2860" s="1"/>
  <c r="K2861"/>
  <c r="M2861" s="1"/>
  <c r="K2862"/>
  <c r="M2862" s="1"/>
  <c r="K2863"/>
  <c r="M2863" s="1"/>
  <c r="K2864"/>
  <c r="M2864" s="1"/>
  <c r="K2865"/>
  <c r="M2865" s="1"/>
  <c r="K2866"/>
  <c r="M2866" s="1"/>
  <c r="K2867"/>
  <c r="M2867" s="1"/>
  <c r="K2868"/>
  <c r="M2868" s="1"/>
  <c r="K2869"/>
  <c r="M2869" s="1"/>
  <c r="K2870"/>
  <c r="M2870" s="1"/>
  <c r="K2871"/>
  <c r="M2871" s="1"/>
  <c r="K2872"/>
  <c r="M2872" s="1"/>
  <c r="K2873"/>
  <c r="M2873" s="1"/>
  <c r="K2874"/>
  <c r="M2874" s="1"/>
  <c r="K2875"/>
  <c r="M2875" s="1"/>
  <c r="K2876"/>
  <c r="M2876" s="1"/>
  <c r="K2877"/>
  <c r="M2877" s="1"/>
  <c r="K2878"/>
  <c r="M2878" s="1"/>
  <c r="K2879"/>
  <c r="M2879" s="1"/>
  <c r="K2880"/>
  <c r="M2880" s="1"/>
  <c r="K2881"/>
  <c r="M2881" s="1"/>
  <c r="K2882"/>
  <c r="M2882" s="1"/>
  <c r="K2883"/>
  <c r="M2883" s="1"/>
  <c r="K2884"/>
  <c r="M2884" s="1"/>
  <c r="K2885"/>
  <c r="M2885" s="1"/>
  <c r="K2886"/>
  <c r="M2886" s="1"/>
  <c r="K2887"/>
  <c r="M2887" s="1"/>
  <c r="K2888"/>
  <c r="M2888" s="1"/>
  <c r="K2889"/>
  <c r="M2889" s="1"/>
  <c r="K2890"/>
  <c r="M2890" s="1"/>
  <c r="K2891"/>
  <c r="M2891" s="1"/>
  <c r="K2892"/>
  <c r="M2892" s="1"/>
  <c r="K2893"/>
  <c r="M2893" s="1"/>
  <c r="K2894"/>
  <c r="M2894" s="1"/>
  <c r="K2895"/>
  <c r="M2895" s="1"/>
  <c r="K2896"/>
  <c r="M2896" s="1"/>
  <c r="K2897"/>
  <c r="M2897" s="1"/>
  <c r="K2898"/>
  <c r="M2898" s="1"/>
  <c r="K2899"/>
  <c r="M2899" s="1"/>
  <c r="K2900"/>
  <c r="M2900" s="1"/>
  <c r="K2901"/>
  <c r="M2901" s="1"/>
  <c r="K2902"/>
  <c r="M2902" s="1"/>
  <c r="K2903"/>
  <c r="M2903" s="1"/>
  <c r="K2904"/>
  <c r="M2904" s="1"/>
  <c r="K2905"/>
  <c r="M2905" s="1"/>
  <c r="K2906"/>
  <c r="M2906" s="1"/>
  <c r="K2907"/>
  <c r="M2907" s="1"/>
  <c r="K2908"/>
  <c r="M2908" s="1"/>
  <c r="K2909"/>
  <c r="M2909" s="1"/>
  <c r="K2910"/>
  <c r="M2910" s="1"/>
  <c r="K2911"/>
  <c r="M2911" s="1"/>
  <c r="K2912"/>
  <c r="M2912" s="1"/>
  <c r="K2913"/>
  <c r="M2913" s="1"/>
  <c r="K2914"/>
  <c r="M2914" s="1"/>
  <c r="K2915"/>
  <c r="M2915" s="1"/>
  <c r="K2916"/>
  <c r="M2916" s="1"/>
  <c r="K2917"/>
  <c r="M2917" s="1"/>
  <c r="K2918"/>
  <c r="M2918" s="1"/>
  <c r="K2919"/>
  <c r="M2919" s="1"/>
  <c r="K2920"/>
  <c r="M2920" s="1"/>
  <c r="K2921"/>
  <c r="M2921" s="1"/>
  <c r="K2922"/>
  <c r="M2922" s="1"/>
  <c r="K2923"/>
  <c r="M2923" s="1"/>
  <c r="K2924"/>
  <c r="M2924" s="1"/>
  <c r="K2925"/>
  <c r="M2925" s="1"/>
  <c r="K2926"/>
  <c r="M2926" s="1"/>
  <c r="K2927"/>
  <c r="M2927" s="1"/>
  <c r="K2928"/>
  <c r="M2928" s="1"/>
  <c r="K2929"/>
  <c r="M2929" s="1"/>
  <c r="K2930"/>
  <c r="M2930" s="1"/>
  <c r="K2931"/>
  <c r="M2931" s="1"/>
  <c r="K2932"/>
  <c r="M2932" s="1"/>
  <c r="K2933"/>
  <c r="M2933" s="1"/>
  <c r="K2934"/>
  <c r="M2934" s="1"/>
  <c r="K2935"/>
  <c r="M2935" s="1"/>
  <c r="K2936"/>
  <c r="M2936" s="1"/>
  <c r="K2937"/>
  <c r="M2937" s="1"/>
  <c r="K2938"/>
  <c r="M2938" s="1"/>
  <c r="K2939"/>
  <c r="M2939" s="1"/>
  <c r="K2940"/>
  <c r="M2940" s="1"/>
  <c r="K2941"/>
  <c r="M2941" s="1"/>
  <c r="K2942"/>
  <c r="M2942" s="1"/>
  <c r="K2943"/>
  <c r="M2943" s="1"/>
  <c r="K2944"/>
  <c r="M2944" s="1"/>
  <c r="K2945"/>
  <c r="M2945" s="1"/>
  <c r="K2946"/>
  <c r="M2946" s="1"/>
  <c r="K2947"/>
  <c r="M2947" s="1"/>
  <c r="K2948"/>
  <c r="M2948" s="1"/>
  <c r="K2949"/>
  <c r="M2949" s="1"/>
  <c r="K2950"/>
  <c r="M2950" s="1"/>
  <c r="K2951"/>
  <c r="M2951" s="1"/>
  <c r="K2952"/>
  <c r="M2952" s="1"/>
  <c r="K2953"/>
  <c r="M2953" s="1"/>
  <c r="K2954"/>
  <c r="M2954" s="1"/>
  <c r="K2955"/>
  <c r="M2955" s="1"/>
  <c r="K2956"/>
  <c r="M2956" s="1"/>
  <c r="K2957"/>
  <c r="M2957" s="1"/>
  <c r="K2958"/>
  <c r="M2958" s="1"/>
  <c r="K2959"/>
  <c r="M2959" s="1"/>
  <c r="K2960"/>
  <c r="M2960" s="1"/>
  <c r="K2961"/>
  <c r="M2961" s="1"/>
  <c r="K2962"/>
  <c r="M2962" s="1"/>
  <c r="K2963"/>
  <c r="M2963" s="1"/>
  <c r="K2964"/>
  <c r="M2964" s="1"/>
  <c r="K2965"/>
  <c r="M2965" s="1"/>
  <c r="K2966"/>
  <c r="M2966" s="1"/>
  <c r="K2967"/>
  <c r="M2967" s="1"/>
  <c r="K2968"/>
  <c r="M2968" s="1"/>
  <c r="K2969"/>
  <c r="M2969" s="1"/>
  <c r="K2970"/>
  <c r="M2970" s="1"/>
  <c r="K2971"/>
  <c r="M2971" s="1"/>
  <c r="K2972"/>
  <c r="M2972" s="1"/>
  <c r="K2973"/>
  <c r="M2973" s="1"/>
  <c r="K2974"/>
  <c r="M2974" s="1"/>
  <c r="K2975"/>
  <c r="M2975" s="1"/>
  <c r="K2976"/>
  <c r="M2976" s="1"/>
  <c r="K2977"/>
  <c r="M2977" s="1"/>
  <c r="K2978"/>
  <c r="M2978" s="1"/>
  <c r="K2979"/>
  <c r="M2979" s="1"/>
  <c r="K2980"/>
  <c r="M2980" s="1"/>
  <c r="K2981"/>
  <c r="M2981" s="1"/>
  <c r="K2982"/>
  <c r="M2982" s="1"/>
  <c r="K2983"/>
  <c r="M2983" s="1"/>
  <c r="K2984"/>
  <c r="M2984" s="1"/>
  <c r="K2985"/>
  <c r="M2985" s="1"/>
  <c r="K2986"/>
  <c r="M2986" s="1"/>
  <c r="K2987"/>
  <c r="M2987" s="1"/>
  <c r="K2988"/>
  <c r="M2988" s="1"/>
  <c r="K2989"/>
  <c r="M2989" s="1"/>
  <c r="K2990"/>
  <c r="M2990" s="1"/>
  <c r="K2991"/>
  <c r="M2991" s="1"/>
  <c r="K2992"/>
  <c r="M2992" s="1"/>
  <c r="K2993"/>
  <c r="M2993" s="1"/>
  <c r="K2994"/>
  <c r="M2994" s="1"/>
  <c r="K2995"/>
  <c r="M2995" s="1"/>
  <c r="K2996"/>
  <c r="M2996" s="1"/>
  <c r="K2997"/>
  <c r="M2997" s="1"/>
  <c r="K2998"/>
  <c r="M2998" s="1"/>
  <c r="K2999"/>
  <c r="M2999" s="1"/>
  <c r="K3000"/>
  <c r="M3000" s="1"/>
  <c r="K3001"/>
  <c r="M3001" s="1"/>
  <c r="K3002"/>
  <c r="M3002" s="1"/>
  <c r="K3003"/>
  <c r="M3003" s="1"/>
  <c r="K3004"/>
  <c r="M3004" s="1"/>
  <c r="K3005"/>
  <c r="M3005" s="1"/>
  <c r="K3006"/>
  <c r="M3006" s="1"/>
  <c r="K3007"/>
  <c r="M3007" s="1"/>
  <c r="K3008"/>
  <c r="M3008" s="1"/>
  <c r="K3009"/>
  <c r="M3009" s="1"/>
  <c r="K3010"/>
  <c r="M3010" s="1"/>
  <c r="K3011"/>
  <c r="M3011" s="1"/>
  <c r="K3012"/>
  <c r="M3012" s="1"/>
  <c r="K3013"/>
  <c r="M3013" s="1"/>
  <c r="K3014"/>
  <c r="M3014" s="1"/>
  <c r="K3015"/>
  <c r="M3015" s="1"/>
  <c r="K3016"/>
  <c r="M3016" s="1"/>
  <c r="K3017"/>
  <c r="M3017" s="1"/>
  <c r="K3018"/>
  <c r="M3018" s="1"/>
  <c r="K3019"/>
  <c r="M3019" s="1"/>
  <c r="K3020"/>
  <c r="M3020" s="1"/>
  <c r="K3021"/>
  <c r="M3021" s="1"/>
  <c r="K3022"/>
  <c r="M3022" s="1"/>
  <c r="K3023"/>
  <c r="M3023" s="1"/>
  <c r="K3024"/>
  <c r="M3024" s="1"/>
  <c r="K3025"/>
  <c r="M3025" s="1"/>
  <c r="K3026"/>
  <c r="M3026" s="1"/>
  <c r="K3027"/>
  <c r="M3027" s="1"/>
  <c r="K3028"/>
  <c r="M3028" s="1"/>
  <c r="K3029"/>
  <c r="M3029" s="1"/>
  <c r="K3030"/>
  <c r="M3030" s="1"/>
  <c r="K3031"/>
  <c r="M3031" s="1"/>
  <c r="K3032"/>
  <c r="M3032" s="1"/>
  <c r="K3033"/>
  <c r="M3033" s="1"/>
  <c r="K3034"/>
  <c r="M3034" s="1"/>
  <c r="K3035"/>
  <c r="M3035" s="1"/>
  <c r="K3036"/>
  <c r="M3036" s="1"/>
  <c r="K3037"/>
  <c r="M3037" s="1"/>
  <c r="K3038"/>
  <c r="M3038" s="1"/>
  <c r="K3039"/>
  <c r="M3039" s="1"/>
  <c r="K3040"/>
  <c r="M3040" s="1"/>
  <c r="K3041"/>
  <c r="M3041" s="1"/>
  <c r="K3042"/>
  <c r="M3042" s="1"/>
  <c r="K3043"/>
  <c r="M3043" s="1"/>
  <c r="K3044"/>
  <c r="M3044" s="1"/>
  <c r="K3045"/>
  <c r="M3045" s="1"/>
  <c r="K3046"/>
  <c r="M3046" s="1"/>
  <c r="K3047"/>
  <c r="M3047" s="1"/>
  <c r="K3048"/>
  <c r="M3048" s="1"/>
  <c r="K3049"/>
  <c r="M3049" s="1"/>
  <c r="K3050"/>
  <c r="M3050" s="1"/>
  <c r="K3051"/>
  <c r="M3051" s="1"/>
  <c r="K3052"/>
  <c r="M3052" s="1"/>
  <c r="K3053"/>
  <c r="M3053" s="1"/>
  <c r="K3054"/>
  <c r="M3054" s="1"/>
  <c r="K3055"/>
  <c r="M3055" s="1"/>
  <c r="K3056"/>
  <c r="M3056" s="1"/>
  <c r="K3057"/>
  <c r="M3057" s="1"/>
  <c r="K3058"/>
  <c r="M3058" s="1"/>
  <c r="K3059"/>
  <c r="M3059" s="1"/>
  <c r="K3060"/>
  <c r="M3060" s="1"/>
  <c r="K3061"/>
  <c r="M3061" s="1"/>
  <c r="K3062"/>
  <c r="M3062" s="1"/>
  <c r="K3063"/>
  <c r="M3063" s="1"/>
  <c r="K3064"/>
  <c r="M3064" s="1"/>
  <c r="K3065"/>
  <c r="M3065" s="1"/>
  <c r="K3066"/>
  <c r="M3066" s="1"/>
  <c r="K3067"/>
  <c r="M3067" s="1"/>
  <c r="K3068"/>
  <c r="M3068" s="1"/>
  <c r="K3069"/>
  <c r="M3069" s="1"/>
  <c r="K3070"/>
  <c r="M3070" s="1"/>
  <c r="K3071"/>
  <c r="M3071" s="1"/>
  <c r="K3072"/>
  <c r="M3072" s="1"/>
  <c r="K3073"/>
  <c r="M3073" s="1"/>
  <c r="K3074"/>
  <c r="M3074" s="1"/>
  <c r="K3075"/>
  <c r="M3075" s="1"/>
  <c r="K3076"/>
  <c r="M3076" s="1"/>
  <c r="K3077"/>
  <c r="M3077" s="1"/>
  <c r="K3078"/>
  <c r="M3078" s="1"/>
  <c r="K3079"/>
  <c r="M3079" s="1"/>
  <c r="K3080"/>
  <c r="M3080" s="1"/>
  <c r="K3081"/>
  <c r="M3081" s="1"/>
  <c r="K3082"/>
  <c r="M3082" s="1"/>
  <c r="K3083"/>
  <c r="M3083" s="1"/>
  <c r="K3084"/>
  <c r="M3084" s="1"/>
  <c r="K3085"/>
  <c r="M3085" s="1"/>
  <c r="K3086"/>
  <c r="M3086" s="1"/>
  <c r="K3087"/>
  <c r="M3087" s="1"/>
  <c r="K3088"/>
  <c r="M3088" s="1"/>
  <c r="K3089"/>
  <c r="M3089" s="1"/>
  <c r="K3090"/>
  <c r="M3090" s="1"/>
  <c r="K3091"/>
  <c r="M3091" s="1"/>
  <c r="K3092"/>
  <c r="M3092" s="1"/>
  <c r="K3093"/>
  <c r="M3093" s="1"/>
  <c r="K3094"/>
  <c r="M3094" s="1"/>
  <c r="K3095"/>
  <c r="M3095" s="1"/>
  <c r="K3096"/>
  <c r="M3096" s="1"/>
  <c r="K3097"/>
  <c r="M3097" s="1"/>
  <c r="K3098"/>
  <c r="M3098" s="1"/>
  <c r="K3099"/>
  <c r="M3099" s="1"/>
  <c r="K3100"/>
  <c r="M3100" s="1"/>
  <c r="K3101"/>
  <c r="M3101" s="1"/>
  <c r="K3102"/>
  <c r="M3102" s="1"/>
  <c r="K3103"/>
  <c r="M3103" s="1"/>
  <c r="K3104"/>
  <c r="M3104" s="1"/>
  <c r="K3105"/>
  <c r="M3105" s="1"/>
  <c r="K3106"/>
  <c r="M3106" s="1"/>
  <c r="K3107"/>
  <c r="M3107" s="1"/>
  <c r="K3108"/>
  <c r="M3108" s="1"/>
  <c r="K3109"/>
  <c r="M3109" s="1"/>
  <c r="K3110"/>
  <c r="M3110" s="1"/>
  <c r="K3111"/>
  <c r="M3111" s="1"/>
  <c r="K3112"/>
  <c r="M3112" s="1"/>
  <c r="K3113"/>
  <c r="M3113" s="1"/>
  <c r="K3114"/>
  <c r="M3114" s="1"/>
  <c r="K3115"/>
  <c r="M3115" s="1"/>
  <c r="K3116"/>
  <c r="M3116" s="1"/>
  <c r="K3117"/>
  <c r="M3117" s="1"/>
  <c r="K3118"/>
  <c r="M3118" s="1"/>
  <c r="K3119"/>
  <c r="M3119" s="1"/>
  <c r="K3120"/>
  <c r="M3120" s="1"/>
  <c r="K3121"/>
  <c r="M3121" s="1"/>
  <c r="K3122"/>
  <c r="M3122" s="1"/>
  <c r="K3123"/>
  <c r="M3123" s="1"/>
  <c r="K3124"/>
  <c r="M3124" s="1"/>
  <c r="K3125"/>
  <c r="M3125" s="1"/>
  <c r="K3126"/>
  <c r="M3126" s="1"/>
  <c r="K3127"/>
  <c r="M3127" s="1"/>
  <c r="K3128"/>
  <c r="M3128" s="1"/>
  <c r="K3129"/>
  <c r="M3129" s="1"/>
  <c r="K3130"/>
  <c r="M3130" s="1"/>
  <c r="K3131"/>
  <c r="M3131" s="1"/>
  <c r="K3132"/>
  <c r="M3132" s="1"/>
  <c r="K3133"/>
  <c r="M3133" s="1"/>
  <c r="K3134"/>
  <c r="M3134" s="1"/>
  <c r="K3135"/>
  <c r="M3135" s="1"/>
  <c r="K3136"/>
  <c r="M3136" s="1"/>
  <c r="K3137"/>
  <c r="M3137" s="1"/>
  <c r="K3138"/>
  <c r="M3138" s="1"/>
  <c r="K3139"/>
  <c r="M3139" s="1"/>
  <c r="K3140"/>
  <c r="M3140" s="1"/>
  <c r="K3141"/>
  <c r="M3141" s="1"/>
  <c r="K3142"/>
  <c r="M3142" s="1"/>
  <c r="K3143"/>
  <c r="M3143" s="1"/>
  <c r="K3144"/>
  <c r="M3144" s="1"/>
  <c r="K3145"/>
  <c r="M3145" s="1"/>
  <c r="K3146"/>
  <c r="M3146" s="1"/>
  <c r="K3147"/>
  <c r="M3147" s="1"/>
  <c r="K3148"/>
  <c r="M3148" s="1"/>
  <c r="K3149"/>
  <c r="M3149" s="1"/>
  <c r="K3150"/>
  <c r="M3150" s="1"/>
  <c r="K3151"/>
  <c r="M3151" s="1"/>
  <c r="K3152"/>
  <c r="M3152" s="1"/>
  <c r="K3153"/>
  <c r="M3153" s="1"/>
  <c r="K3154"/>
  <c r="M3154" s="1"/>
  <c r="K3155"/>
  <c r="M3155" s="1"/>
  <c r="K3156"/>
  <c r="M3156" s="1"/>
  <c r="K3157"/>
  <c r="M3157" s="1"/>
  <c r="K3158"/>
  <c r="M3158" s="1"/>
  <c r="K3159"/>
  <c r="M3159" s="1"/>
  <c r="K3160"/>
  <c r="M3160" s="1"/>
  <c r="K3161"/>
  <c r="M3161" s="1"/>
  <c r="K3162"/>
  <c r="M3162" s="1"/>
  <c r="K3163"/>
  <c r="M3163" s="1"/>
  <c r="K3164"/>
  <c r="M3164" s="1"/>
  <c r="K3165"/>
  <c r="M3165" s="1"/>
  <c r="K3166"/>
  <c r="M3166" s="1"/>
  <c r="K3167"/>
  <c r="M3167" s="1"/>
  <c r="K3168"/>
  <c r="M3168" s="1"/>
  <c r="K3169"/>
  <c r="M3169" s="1"/>
  <c r="K3170"/>
  <c r="M3170" s="1"/>
  <c r="K3171"/>
  <c r="M3171" s="1"/>
  <c r="K3172"/>
  <c r="M3172" s="1"/>
  <c r="K3173"/>
  <c r="M3173" s="1"/>
  <c r="K3174"/>
  <c r="M3174" s="1"/>
  <c r="K3175"/>
  <c r="M3175" s="1"/>
  <c r="K3176"/>
  <c r="M3176" s="1"/>
  <c r="K3177"/>
  <c r="M3177" s="1"/>
  <c r="K3178"/>
  <c r="M3178" s="1"/>
  <c r="K3179"/>
  <c r="M3179" s="1"/>
  <c r="K3180"/>
  <c r="M3180" s="1"/>
  <c r="K3181"/>
  <c r="M3181" s="1"/>
  <c r="K3182"/>
  <c r="M3182" s="1"/>
  <c r="K3183"/>
  <c r="M3183" s="1"/>
  <c r="K3184"/>
  <c r="M3184" s="1"/>
  <c r="K3185"/>
  <c r="M3185" s="1"/>
  <c r="K3186"/>
  <c r="M3186" s="1"/>
  <c r="K3187"/>
  <c r="M3187" s="1"/>
  <c r="K3188"/>
  <c r="M3188" s="1"/>
  <c r="K3189"/>
  <c r="M3189" s="1"/>
  <c r="K3190"/>
  <c r="M3190" s="1"/>
  <c r="K3191"/>
  <c r="M3191" s="1"/>
  <c r="K3192"/>
  <c r="M3192" s="1"/>
  <c r="K3193"/>
  <c r="M3193" s="1"/>
  <c r="K3194"/>
  <c r="M3194" s="1"/>
  <c r="K3195"/>
  <c r="M3195" s="1"/>
  <c r="K3196"/>
  <c r="M3196" s="1"/>
  <c r="K3197"/>
  <c r="M3197" s="1"/>
  <c r="K3198"/>
  <c r="M3198" s="1"/>
  <c r="K3199"/>
  <c r="M3199" s="1"/>
  <c r="K3200"/>
  <c r="M3200" s="1"/>
  <c r="K3201"/>
  <c r="M3201" s="1"/>
  <c r="K3202"/>
  <c r="M3202" s="1"/>
  <c r="K3203"/>
  <c r="M3203" s="1"/>
  <c r="K3204"/>
  <c r="M3204" s="1"/>
  <c r="K3205"/>
  <c r="M3205" s="1"/>
  <c r="K3206"/>
  <c r="M3206" s="1"/>
  <c r="K3207"/>
  <c r="M3207" s="1"/>
  <c r="K3208"/>
  <c r="M3208" s="1"/>
  <c r="K3209"/>
  <c r="M3209" s="1"/>
  <c r="K3210"/>
  <c r="M3210" s="1"/>
  <c r="K3211"/>
  <c r="M3211" s="1"/>
  <c r="K3212"/>
  <c r="M3212" s="1"/>
  <c r="K3213"/>
  <c r="M3213" s="1"/>
  <c r="K3214"/>
  <c r="M3214" s="1"/>
  <c r="K3215"/>
  <c r="M3215" s="1"/>
  <c r="K3216"/>
  <c r="M3216" s="1"/>
  <c r="K3217"/>
  <c r="M3217" s="1"/>
  <c r="K3218"/>
  <c r="M3218" s="1"/>
  <c r="K3219"/>
  <c r="M3219" s="1"/>
  <c r="K3220"/>
  <c r="M3220" s="1"/>
  <c r="K3221"/>
  <c r="M3221" s="1"/>
  <c r="K3222"/>
  <c r="M3222" s="1"/>
  <c r="K3223"/>
  <c r="M3223" s="1"/>
  <c r="K3224"/>
  <c r="M3224" s="1"/>
  <c r="K3225"/>
  <c r="M3225" s="1"/>
  <c r="K3226"/>
  <c r="M3226" s="1"/>
  <c r="K3227"/>
  <c r="M3227" s="1"/>
  <c r="K3228"/>
  <c r="M3228" s="1"/>
  <c r="K3229"/>
  <c r="M3229" s="1"/>
  <c r="K3230"/>
  <c r="M3230" s="1"/>
  <c r="K3231"/>
  <c r="M3231" s="1"/>
  <c r="K3232"/>
  <c r="M3232" s="1"/>
  <c r="K3233"/>
  <c r="M3233" s="1"/>
  <c r="K3234"/>
  <c r="M3234" s="1"/>
  <c r="K3235"/>
  <c r="M3235" s="1"/>
  <c r="K3236"/>
  <c r="M3236" s="1"/>
  <c r="K3237"/>
  <c r="M3237" s="1"/>
  <c r="K3238"/>
  <c r="M3238" s="1"/>
  <c r="K3239"/>
  <c r="M3239" s="1"/>
  <c r="K3240"/>
  <c r="M3240" s="1"/>
  <c r="K3241"/>
  <c r="M3241" s="1"/>
  <c r="K3242"/>
  <c r="M3242" s="1"/>
  <c r="K3243"/>
  <c r="M3243" s="1"/>
  <c r="K3244"/>
  <c r="M3244" s="1"/>
  <c r="K3245"/>
  <c r="M3245" s="1"/>
  <c r="K3246"/>
  <c r="M3246" s="1"/>
  <c r="K3247"/>
  <c r="M3247" s="1"/>
  <c r="K3248"/>
  <c r="M3248" s="1"/>
  <c r="K3249"/>
  <c r="M3249" s="1"/>
  <c r="K3250"/>
  <c r="M3250" s="1"/>
  <c r="K3251"/>
  <c r="M3251" s="1"/>
  <c r="K3252"/>
  <c r="M3252" s="1"/>
  <c r="K3253"/>
  <c r="M3253" s="1"/>
  <c r="K3254"/>
  <c r="M3254" s="1"/>
  <c r="K3255"/>
  <c r="M3255" s="1"/>
  <c r="K3256"/>
  <c r="M3256" s="1"/>
  <c r="K3257"/>
  <c r="M3257" s="1"/>
  <c r="K3258"/>
  <c r="M3258" s="1"/>
  <c r="K3259"/>
  <c r="M3259" s="1"/>
  <c r="K3260"/>
  <c r="M3260" s="1"/>
  <c r="K3261"/>
  <c r="M3261" s="1"/>
  <c r="K3262"/>
  <c r="M3262" s="1"/>
  <c r="K3263"/>
  <c r="M3263" s="1"/>
  <c r="K3264"/>
  <c r="M3264" s="1"/>
  <c r="K3265"/>
  <c r="M3265" s="1"/>
  <c r="K3266"/>
  <c r="M3266" s="1"/>
  <c r="K3267"/>
  <c r="M3267" s="1"/>
  <c r="K3268"/>
  <c r="M3268" s="1"/>
  <c r="K3269"/>
  <c r="M3269" s="1"/>
  <c r="K3270"/>
  <c r="M3270" s="1"/>
  <c r="K3271"/>
  <c r="M3271" s="1"/>
  <c r="K3272"/>
  <c r="M3272" s="1"/>
  <c r="K3273"/>
  <c r="M3273" s="1"/>
  <c r="K3274"/>
  <c r="M3274" s="1"/>
  <c r="K3275"/>
  <c r="M3275" s="1"/>
  <c r="K3276"/>
  <c r="M3276" s="1"/>
  <c r="K3277"/>
  <c r="M3277" s="1"/>
  <c r="K3278"/>
  <c r="M3278" s="1"/>
  <c r="K3279"/>
  <c r="M3279" s="1"/>
  <c r="K3280"/>
  <c r="M3280" s="1"/>
  <c r="K3281"/>
  <c r="M3281" s="1"/>
  <c r="K3282"/>
  <c r="M3282" s="1"/>
  <c r="K3283"/>
  <c r="M3283" s="1"/>
  <c r="K3284"/>
  <c r="M3284" s="1"/>
  <c r="K3285"/>
  <c r="M3285" s="1"/>
  <c r="K3286"/>
  <c r="M3286" s="1"/>
  <c r="K3287"/>
  <c r="M3287" s="1"/>
  <c r="K3288"/>
  <c r="M3288" s="1"/>
  <c r="K3289"/>
  <c r="M3289" s="1"/>
  <c r="K3290"/>
  <c r="M3290" s="1"/>
  <c r="K3291"/>
  <c r="M3291" s="1"/>
  <c r="K3292"/>
  <c r="M3292" s="1"/>
  <c r="K3293"/>
  <c r="M3293" s="1"/>
  <c r="K3294"/>
  <c r="M3294" s="1"/>
  <c r="K3295"/>
  <c r="M3295" s="1"/>
  <c r="K3296"/>
  <c r="M3296" s="1"/>
  <c r="K3297"/>
  <c r="M3297" s="1"/>
  <c r="K3298"/>
  <c r="M3298" s="1"/>
  <c r="K3299"/>
  <c r="M3299" s="1"/>
  <c r="K3300"/>
  <c r="M3300" s="1"/>
  <c r="K3301"/>
  <c r="M3301" s="1"/>
  <c r="K3302"/>
  <c r="M3302" s="1"/>
  <c r="K3303"/>
  <c r="M3303" s="1"/>
  <c r="K3304"/>
  <c r="M3304" s="1"/>
  <c r="K3305"/>
  <c r="M3305" s="1"/>
  <c r="K3306"/>
  <c r="M3306" s="1"/>
  <c r="K3307"/>
  <c r="M3307" s="1"/>
  <c r="K3308"/>
  <c r="M3308" s="1"/>
  <c r="K3309"/>
  <c r="M3309" s="1"/>
  <c r="K3310"/>
  <c r="M3310" s="1"/>
  <c r="K3311"/>
  <c r="M3311" s="1"/>
  <c r="K3312"/>
  <c r="M3312" s="1"/>
  <c r="K3313"/>
  <c r="M3313" s="1"/>
  <c r="K3314"/>
  <c r="M3314" s="1"/>
  <c r="K3315"/>
  <c r="M3315" s="1"/>
  <c r="K3316"/>
  <c r="M3316" s="1"/>
  <c r="K3317"/>
  <c r="M3317" s="1"/>
  <c r="K3318"/>
  <c r="M3318" s="1"/>
  <c r="K3319"/>
  <c r="M3319" s="1"/>
  <c r="K3320"/>
  <c r="M3320" s="1"/>
  <c r="K3321"/>
  <c r="M3321" s="1"/>
  <c r="K3322"/>
  <c r="M3322" s="1"/>
  <c r="K3323"/>
  <c r="M3323" s="1"/>
  <c r="K3324"/>
  <c r="M3324" s="1"/>
  <c r="K3325"/>
  <c r="M3325" s="1"/>
  <c r="K3326"/>
  <c r="M3326" s="1"/>
  <c r="K3327"/>
  <c r="M3327" s="1"/>
  <c r="K3328"/>
  <c r="M3328" s="1"/>
  <c r="K3329"/>
  <c r="M3329" s="1"/>
  <c r="K3330"/>
  <c r="M3330" s="1"/>
  <c r="K3331"/>
  <c r="M3331" s="1"/>
  <c r="K3332"/>
  <c r="M3332" s="1"/>
  <c r="K3333"/>
  <c r="M3333" s="1"/>
  <c r="K3334"/>
  <c r="M3334" s="1"/>
  <c r="K3335"/>
  <c r="M3335" s="1"/>
  <c r="K3336"/>
  <c r="M3336" s="1"/>
  <c r="K3337"/>
  <c r="M3337" s="1"/>
  <c r="K3338"/>
  <c r="M3338" s="1"/>
  <c r="K3339"/>
  <c r="M3339" s="1"/>
  <c r="K3340"/>
  <c r="M3340" s="1"/>
  <c r="K3341"/>
  <c r="M3341" s="1"/>
  <c r="K3342"/>
  <c r="M3342" s="1"/>
  <c r="K3343"/>
  <c r="M3343" s="1"/>
  <c r="K3344"/>
  <c r="M3344" s="1"/>
  <c r="K3345"/>
  <c r="M3345" s="1"/>
  <c r="K3346"/>
  <c r="M3346" s="1"/>
  <c r="K3347"/>
  <c r="M3347" s="1"/>
  <c r="K3348"/>
  <c r="M3348" s="1"/>
  <c r="K3349"/>
  <c r="M3349" s="1"/>
  <c r="K3350"/>
  <c r="M3350" s="1"/>
  <c r="K3351"/>
  <c r="M3351" s="1"/>
  <c r="K3352"/>
  <c r="M3352" s="1"/>
  <c r="K3353"/>
  <c r="M3353" s="1"/>
  <c r="K3354"/>
  <c r="M3354" s="1"/>
  <c r="K3355"/>
  <c r="M3355" s="1"/>
  <c r="K3356"/>
  <c r="M3356" s="1"/>
  <c r="K3357"/>
  <c r="M3357" s="1"/>
  <c r="K3358"/>
  <c r="M3358" s="1"/>
  <c r="K3359"/>
  <c r="M3359" s="1"/>
  <c r="K3360"/>
  <c r="M3360" s="1"/>
  <c r="K3361"/>
  <c r="M3361" s="1"/>
  <c r="K3362"/>
  <c r="M3362" s="1"/>
  <c r="K3363"/>
  <c r="M3363" s="1"/>
  <c r="K3364"/>
  <c r="M3364" s="1"/>
  <c r="K3365"/>
  <c r="M3365" s="1"/>
  <c r="K3366"/>
  <c r="M3366" s="1"/>
  <c r="K3367"/>
  <c r="M3367" s="1"/>
  <c r="K3368"/>
  <c r="M3368" s="1"/>
  <c r="K3369"/>
  <c r="M3369" s="1"/>
  <c r="K3370"/>
  <c r="M3370" s="1"/>
  <c r="K3371"/>
  <c r="M3371" s="1"/>
  <c r="K3372"/>
  <c r="M3372" s="1"/>
  <c r="K3373"/>
  <c r="M3373" s="1"/>
  <c r="K3374"/>
  <c r="M3374" s="1"/>
  <c r="K3375"/>
  <c r="M3375" s="1"/>
  <c r="K3376"/>
  <c r="M3376" s="1"/>
  <c r="K3377"/>
  <c r="M3377" s="1"/>
  <c r="K3378"/>
  <c r="M3378" s="1"/>
  <c r="K3379"/>
  <c r="M3379" s="1"/>
  <c r="K3380"/>
  <c r="M3380" s="1"/>
  <c r="K3381"/>
  <c r="M3381" s="1"/>
  <c r="K3382"/>
  <c r="M3382" s="1"/>
  <c r="K3383"/>
  <c r="M3383" s="1"/>
  <c r="K3384"/>
  <c r="M3384" s="1"/>
  <c r="K3385"/>
  <c r="M3385" s="1"/>
  <c r="K3386"/>
  <c r="M3386" s="1"/>
  <c r="K3387"/>
  <c r="M3387" s="1"/>
  <c r="K3388"/>
  <c r="M3388" s="1"/>
  <c r="K3389"/>
  <c r="M3389" s="1"/>
  <c r="K3390"/>
  <c r="M3390" s="1"/>
  <c r="K3391"/>
  <c r="M3391" s="1"/>
  <c r="K3392"/>
  <c r="M3392" s="1"/>
  <c r="K3393"/>
  <c r="M3393" s="1"/>
  <c r="K3394"/>
  <c r="M3394" s="1"/>
  <c r="K3395"/>
  <c r="M3395" s="1"/>
  <c r="K3396"/>
  <c r="M3396" s="1"/>
  <c r="K3397"/>
  <c r="M3397" s="1"/>
  <c r="K3398"/>
  <c r="M3398" s="1"/>
  <c r="K3399"/>
  <c r="M3399" s="1"/>
  <c r="K3400"/>
  <c r="M3400" s="1"/>
  <c r="K3401"/>
  <c r="M3401" s="1"/>
  <c r="K3402"/>
  <c r="M3402" s="1"/>
  <c r="K3403"/>
  <c r="M3403" s="1"/>
  <c r="K3404"/>
  <c r="M3404" s="1"/>
  <c r="K3405"/>
  <c r="M3405" s="1"/>
  <c r="K3406"/>
  <c r="M3406" s="1"/>
  <c r="K3407"/>
  <c r="M3407" s="1"/>
  <c r="K3408"/>
  <c r="M3408" s="1"/>
  <c r="K3409"/>
  <c r="M3409" s="1"/>
  <c r="K3410"/>
  <c r="M3410" s="1"/>
  <c r="K3411"/>
  <c r="M3411" s="1"/>
  <c r="K3412"/>
  <c r="M3412" s="1"/>
  <c r="K3413"/>
  <c r="M3413" s="1"/>
  <c r="K3414"/>
  <c r="M3414" s="1"/>
  <c r="K3415"/>
  <c r="M3415" s="1"/>
  <c r="K3416"/>
  <c r="M3416" s="1"/>
  <c r="K3417"/>
  <c r="M3417" s="1"/>
  <c r="K3418"/>
  <c r="M3418" s="1"/>
  <c r="K3419"/>
  <c r="M3419" s="1"/>
  <c r="K3420"/>
  <c r="M3420" s="1"/>
  <c r="K3421"/>
  <c r="M3421" s="1"/>
  <c r="K3422"/>
  <c r="M3422" s="1"/>
  <c r="K3423"/>
  <c r="M3423" s="1"/>
  <c r="K3424"/>
  <c r="M3424" s="1"/>
  <c r="K3425"/>
  <c r="M3425" s="1"/>
  <c r="K3426"/>
  <c r="M3426" s="1"/>
  <c r="K3427"/>
  <c r="M3427" s="1"/>
  <c r="K3428"/>
  <c r="M3428" s="1"/>
  <c r="K3429"/>
  <c r="M3429" s="1"/>
  <c r="K3430"/>
  <c r="M3430" s="1"/>
  <c r="K3431"/>
  <c r="M3431" s="1"/>
  <c r="K3432"/>
  <c r="M3432" s="1"/>
  <c r="K3433"/>
  <c r="M3433" s="1"/>
  <c r="K3434"/>
  <c r="M3434" s="1"/>
  <c r="K3435"/>
  <c r="M3435" s="1"/>
  <c r="K3436"/>
  <c r="M3436" s="1"/>
  <c r="K3437"/>
  <c r="M3437" s="1"/>
  <c r="K3438"/>
  <c r="M3438" s="1"/>
  <c r="K3439"/>
  <c r="M3439" s="1"/>
  <c r="K3440"/>
  <c r="M3440" s="1"/>
  <c r="K3441"/>
  <c r="M3441" s="1"/>
  <c r="K3442"/>
  <c r="M3442" s="1"/>
  <c r="K3443"/>
  <c r="M3443" s="1"/>
  <c r="K3444"/>
  <c r="M3444" s="1"/>
  <c r="K3445"/>
  <c r="M3445" s="1"/>
  <c r="K3446"/>
  <c r="M3446" s="1"/>
  <c r="K3447"/>
  <c r="M3447" s="1"/>
  <c r="K3448"/>
  <c r="M3448" s="1"/>
  <c r="K3449"/>
  <c r="M3449" s="1"/>
  <c r="K3450"/>
  <c r="M3450" s="1"/>
  <c r="K3451"/>
  <c r="M3451" s="1"/>
  <c r="K3452"/>
  <c r="M3452" s="1"/>
  <c r="K3453"/>
  <c r="M3453" s="1"/>
  <c r="K3454"/>
  <c r="M3454" s="1"/>
  <c r="K3455"/>
  <c r="M3455" s="1"/>
  <c r="K3456"/>
  <c r="M3456" s="1"/>
  <c r="K3457"/>
  <c r="M3457" s="1"/>
  <c r="K3458"/>
  <c r="M3458" s="1"/>
  <c r="K3459"/>
  <c r="M3459" s="1"/>
  <c r="K3460"/>
  <c r="M3460" s="1"/>
  <c r="K3461"/>
  <c r="M3461" s="1"/>
  <c r="K3462"/>
  <c r="M3462" s="1"/>
  <c r="K3463"/>
  <c r="M3463" s="1"/>
  <c r="K3464"/>
  <c r="M3464" s="1"/>
  <c r="K3465"/>
  <c r="M3465" s="1"/>
  <c r="K3466"/>
  <c r="M3466" s="1"/>
  <c r="K3467"/>
  <c r="M3467" s="1"/>
  <c r="K3468"/>
  <c r="M3468" s="1"/>
  <c r="K3469"/>
  <c r="M3469" s="1"/>
  <c r="K3470"/>
  <c r="M3470" s="1"/>
  <c r="K3471"/>
  <c r="M3471" s="1"/>
  <c r="K3472"/>
  <c r="M3472" s="1"/>
  <c r="K3473"/>
  <c r="M3473" s="1"/>
  <c r="K3474"/>
  <c r="M3474" s="1"/>
  <c r="K3475"/>
  <c r="M3475" s="1"/>
  <c r="K3476"/>
  <c r="M3476" s="1"/>
  <c r="K3477"/>
  <c r="M3477" s="1"/>
  <c r="K3478"/>
  <c r="M3478" s="1"/>
  <c r="K3479"/>
  <c r="M3479" s="1"/>
  <c r="K3480"/>
  <c r="M3480" s="1"/>
  <c r="K3481"/>
  <c r="M3481" s="1"/>
  <c r="K3482"/>
  <c r="M3482" s="1"/>
  <c r="K3483"/>
  <c r="M3483" s="1"/>
  <c r="K3484"/>
  <c r="M3484" s="1"/>
  <c r="K3485"/>
  <c r="M3485" s="1"/>
  <c r="K3486"/>
  <c r="M3486" s="1"/>
  <c r="K3487"/>
  <c r="M3487" s="1"/>
  <c r="K3488"/>
  <c r="M3488" s="1"/>
  <c r="K3489"/>
  <c r="M3489" s="1"/>
  <c r="K3490"/>
  <c r="M3490" s="1"/>
  <c r="K3491"/>
  <c r="M3491" s="1"/>
  <c r="K3492"/>
  <c r="M3492" s="1"/>
  <c r="K3493"/>
  <c r="M3493" s="1"/>
  <c r="K3494"/>
  <c r="M3494" s="1"/>
  <c r="K3495"/>
  <c r="M3495" s="1"/>
  <c r="K3496"/>
  <c r="M3496" s="1"/>
  <c r="K3497"/>
  <c r="M3497" s="1"/>
  <c r="K3498"/>
  <c r="M3498" s="1"/>
  <c r="K3499"/>
  <c r="M3499" s="1"/>
  <c r="K3500"/>
  <c r="M3500" s="1"/>
  <c r="K3501"/>
  <c r="M3501" s="1"/>
  <c r="K3502"/>
  <c r="M3502" s="1"/>
  <c r="K3503"/>
  <c r="M3503" s="1"/>
  <c r="K3504"/>
  <c r="M3504" s="1"/>
  <c r="K3505"/>
  <c r="M3505" s="1"/>
  <c r="K3506"/>
  <c r="M3506" s="1"/>
  <c r="K3507"/>
  <c r="M3507" s="1"/>
  <c r="K3508"/>
  <c r="M3508" s="1"/>
  <c r="K3509"/>
  <c r="M3509" s="1"/>
  <c r="K3510"/>
  <c r="M3510" s="1"/>
  <c r="K3511"/>
  <c r="M3511" s="1"/>
  <c r="K3512"/>
  <c r="M3512" s="1"/>
  <c r="K3513"/>
  <c r="M3513" s="1"/>
  <c r="K3514"/>
  <c r="M3514" s="1"/>
  <c r="K3515"/>
  <c r="M3515" s="1"/>
  <c r="K3516"/>
  <c r="M3516" s="1"/>
  <c r="K3517"/>
  <c r="M3517" s="1"/>
  <c r="K3518"/>
  <c r="M3518" s="1"/>
  <c r="K3519"/>
  <c r="M3519" s="1"/>
  <c r="K3520"/>
  <c r="M3520" s="1"/>
  <c r="K3521"/>
  <c r="M3521" s="1"/>
  <c r="K3522"/>
  <c r="M3522" s="1"/>
  <c r="K3523"/>
  <c r="M3523" s="1"/>
  <c r="K3524"/>
  <c r="M3524" s="1"/>
  <c r="K3525"/>
  <c r="M3525" s="1"/>
  <c r="K3526"/>
  <c r="M3526" s="1"/>
  <c r="K3527"/>
  <c r="M3527" s="1"/>
  <c r="K3528"/>
  <c r="M3528" s="1"/>
  <c r="K3529"/>
  <c r="M3529" s="1"/>
  <c r="K3530"/>
  <c r="M3530" s="1"/>
  <c r="K3531"/>
  <c r="M3531" s="1"/>
  <c r="K3532"/>
  <c r="M3532" s="1"/>
  <c r="K3533"/>
  <c r="M3533" s="1"/>
  <c r="K3534"/>
  <c r="M3534" s="1"/>
  <c r="K3535"/>
  <c r="M3535" s="1"/>
  <c r="K3536"/>
  <c r="M3536" s="1"/>
  <c r="K3537"/>
  <c r="M3537" s="1"/>
  <c r="K3538"/>
  <c r="M3538" s="1"/>
  <c r="K3539"/>
  <c r="M3539" s="1"/>
  <c r="K3540"/>
  <c r="M3540" s="1"/>
  <c r="K3541"/>
  <c r="M3541" s="1"/>
  <c r="K3542"/>
  <c r="M3542" s="1"/>
  <c r="K3543"/>
  <c r="M3543" s="1"/>
  <c r="K3544"/>
  <c r="M3544" s="1"/>
  <c r="K3545"/>
  <c r="M3545" s="1"/>
  <c r="K3546"/>
  <c r="M3546" s="1"/>
  <c r="K3547"/>
  <c r="M3547" s="1"/>
  <c r="K3548"/>
  <c r="M3548" s="1"/>
  <c r="K3549"/>
  <c r="M3549" s="1"/>
  <c r="K3550"/>
  <c r="M3550" s="1"/>
  <c r="K3551"/>
  <c r="M3551" s="1"/>
  <c r="K3552"/>
  <c r="M3552" s="1"/>
  <c r="K3553"/>
  <c r="M3553" s="1"/>
  <c r="K3554"/>
  <c r="M3554" s="1"/>
  <c r="K3555"/>
  <c r="M3555" s="1"/>
  <c r="K3556"/>
  <c r="M3556" s="1"/>
  <c r="K3557"/>
  <c r="M3557" s="1"/>
  <c r="K3558"/>
  <c r="M3558" s="1"/>
  <c r="K3559"/>
  <c r="M3559" s="1"/>
  <c r="K3560"/>
  <c r="M3560" s="1"/>
  <c r="K3561"/>
  <c r="M3561" s="1"/>
  <c r="K3562"/>
  <c r="M3562" s="1"/>
  <c r="K3563"/>
  <c r="M3563" s="1"/>
  <c r="K3564"/>
  <c r="M3564" s="1"/>
  <c r="K3565"/>
  <c r="M3565" s="1"/>
  <c r="K3566"/>
  <c r="M3566" s="1"/>
  <c r="K3567"/>
  <c r="M3567" s="1"/>
  <c r="K3568"/>
  <c r="M3568" s="1"/>
  <c r="K3569"/>
  <c r="M3569" s="1"/>
  <c r="K3570"/>
  <c r="M3570" s="1"/>
  <c r="K3571"/>
  <c r="M3571" s="1"/>
  <c r="K3572"/>
  <c r="M3572" s="1"/>
  <c r="K3573"/>
  <c r="M3573" s="1"/>
  <c r="K3574"/>
  <c r="M3574" s="1"/>
  <c r="K3575"/>
  <c r="M3575" s="1"/>
  <c r="K3576"/>
  <c r="M3576" s="1"/>
  <c r="K3577"/>
  <c r="M3577" s="1"/>
  <c r="K3578"/>
  <c r="M3578" s="1"/>
  <c r="K3579"/>
  <c r="M3579" s="1"/>
  <c r="K3580"/>
  <c r="M3580" s="1"/>
  <c r="K3581"/>
  <c r="M3581" s="1"/>
  <c r="K3582"/>
  <c r="M3582" s="1"/>
  <c r="K3583"/>
  <c r="M3583" s="1"/>
  <c r="K3584"/>
  <c r="M3584" s="1"/>
  <c r="K3585"/>
  <c r="M3585" s="1"/>
  <c r="K3586"/>
  <c r="M3586" s="1"/>
  <c r="K3587"/>
  <c r="M3587" s="1"/>
  <c r="K3588"/>
  <c r="M3588" s="1"/>
  <c r="K3589"/>
  <c r="M3589" s="1"/>
  <c r="K3590"/>
  <c r="M3590" s="1"/>
  <c r="K3591"/>
  <c r="M3591" s="1"/>
  <c r="K3592"/>
  <c r="M3592" s="1"/>
  <c r="K3593"/>
  <c r="M3593" s="1"/>
  <c r="K3594"/>
  <c r="M3594" s="1"/>
  <c r="K3595"/>
  <c r="M3595" s="1"/>
  <c r="K3596"/>
  <c r="M3596" s="1"/>
  <c r="K3597"/>
  <c r="M3597" s="1"/>
  <c r="K3598"/>
  <c r="M3598" s="1"/>
  <c r="K3599"/>
  <c r="M3599" s="1"/>
  <c r="K3600"/>
  <c r="M3600" s="1"/>
  <c r="K3601"/>
  <c r="M3601" s="1"/>
  <c r="K3602"/>
  <c r="M3602" s="1"/>
  <c r="K3603"/>
  <c r="M3603" s="1"/>
  <c r="K3604"/>
  <c r="M3604" s="1"/>
  <c r="K3605"/>
  <c r="M3605" s="1"/>
  <c r="K3606"/>
  <c r="M3606" s="1"/>
  <c r="K3607"/>
  <c r="M3607" s="1"/>
  <c r="K3608"/>
  <c r="M3608" s="1"/>
  <c r="K3609"/>
  <c r="M3609" s="1"/>
  <c r="K3610"/>
  <c r="M3610" s="1"/>
  <c r="K3611"/>
  <c r="M3611" s="1"/>
  <c r="K3612"/>
  <c r="M3612" s="1"/>
  <c r="K3613"/>
  <c r="M3613" s="1"/>
  <c r="K3614"/>
  <c r="M3614" s="1"/>
  <c r="K3615"/>
  <c r="M3615" s="1"/>
  <c r="K3616"/>
  <c r="M3616" s="1"/>
  <c r="K3617"/>
  <c r="M3617" s="1"/>
  <c r="K3618"/>
  <c r="M3618" s="1"/>
  <c r="K3619"/>
  <c r="M3619" s="1"/>
  <c r="K3620"/>
  <c r="M3620" s="1"/>
  <c r="K3621"/>
  <c r="M3621" s="1"/>
  <c r="K3622"/>
  <c r="M3622" s="1"/>
  <c r="K3623"/>
  <c r="M3623" s="1"/>
  <c r="K3624"/>
  <c r="M3624" s="1"/>
  <c r="K3625"/>
  <c r="M3625" s="1"/>
  <c r="K3626"/>
  <c r="M3626" s="1"/>
  <c r="K3627"/>
  <c r="M3627" s="1"/>
  <c r="K3628"/>
  <c r="M3628" s="1"/>
  <c r="K3629"/>
  <c r="M3629" s="1"/>
  <c r="K3630"/>
  <c r="M3630" s="1"/>
  <c r="K3631"/>
  <c r="M3631" s="1"/>
  <c r="K3632"/>
  <c r="M3632" s="1"/>
  <c r="K3633"/>
  <c r="M3633" s="1"/>
  <c r="K3634"/>
  <c r="M3634" s="1"/>
  <c r="K3635"/>
  <c r="M3635" s="1"/>
  <c r="K3636"/>
  <c r="M3636" s="1"/>
  <c r="K3637"/>
  <c r="M3637" s="1"/>
  <c r="K3638"/>
  <c r="M3638" s="1"/>
  <c r="K3639"/>
  <c r="M3639" s="1"/>
  <c r="K3640"/>
  <c r="M3640" s="1"/>
  <c r="K3641"/>
  <c r="M3641" s="1"/>
  <c r="K3642"/>
  <c r="M3642" s="1"/>
  <c r="K3643"/>
  <c r="M3643" s="1"/>
  <c r="K3644"/>
  <c r="M3644" s="1"/>
  <c r="K3645"/>
  <c r="M3645" s="1"/>
  <c r="K3646"/>
  <c r="M3646" s="1"/>
  <c r="K3647"/>
  <c r="M3647" s="1"/>
  <c r="K3648"/>
  <c r="M3648" s="1"/>
  <c r="K3649"/>
  <c r="M3649" s="1"/>
  <c r="K3650"/>
  <c r="M3650" s="1"/>
  <c r="K3651"/>
  <c r="M3651" s="1"/>
  <c r="K3652"/>
  <c r="M3652" s="1"/>
  <c r="K3653"/>
  <c r="M3653" s="1"/>
  <c r="K3654"/>
  <c r="M3654" s="1"/>
  <c r="K3655"/>
  <c r="M3655" s="1"/>
  <c r="K3656"/>
  <c r="M3656" s="1"/>
  <c r="K3657"/>
  <c r="M3657" s="1"/>
  <c r="K3658"/>
  <c r="M3658" s="1"/>
  <c r="K3659"/>
  <c r="M3659" s="1"/>
  <c r="K3660"/>
  <c r="M3660" s="1"/>
  <c r="K3661"/>
  <c r="M3661" s="1"/>
  <c r="K3662"/>
  <c r="M3662" s="1"/>
  <c r="K3663"/>
  <c r="M3663" s="1"/>
  <c r="K3664"/>
  <c r="M3664" s="1"/>
  <c r="K3665"/>
  <c r="M3665" s="1"/>
  <c r="K3666"/>
  <c r="M3666" s="1"/>
  <c r="K3667"/>
  <c r="M3667" s="1"/>
  <c r="K3668"/>
  <c r="M3668" s="1"/>
  <c r="K3669"/>
  <c r="M3669" s="1"/>
  <c r="K3670"/>
  <c r="M3670" s="1"/>
  <c r="K3671"/>
  <c r="M3671" s="1"/>
  <c r="K3672"/>
  <c r="M3672" s="1"/>
  <c r="K3673"/>
  <c r="M3673" s="1"/>
  <c r="K3674"/>
  <c r="M3674" s="1"/>
  <c r="K3675"/>
  <c r="M3675" s="1"/>
  <c r="K3676"/>
  <c r="M3676" s="1"/>
  <c r="K3677"/>
  <c r="M3677" s="1"/>
  <c r="K3678"/>
  <c r="M3678" s="1"/>
  <c r="K3679"/>
  <c r="M3679" s="1"/>
  <c r="K3680"/>
  <c r="M3680" s="1"/>
  <c r="K3681"/>
  <c r="M3681" s="1"/>
  <c r="K3682"/>
  <c r="M3682" s="1"/>
  <c r="K3683"/>
  <c r="M3683" s="1"/>
  <c r="K3684"/>
  <c r="M3684" s="1"/>
  <c r="K3685"/>
  <c r="M3685" s="1"/>
  <c r="K3686"/>
  <c r="M3686" s="1"/>
  <c r="K3687"/>
  <c r="M3687" s="1"/>
  <c r="K3688"/>
  <c r="M3688" s="1"/>
  <c r="K3689"/>
  <c r="M3689" s="1"/>
  <c r="K3690"/>
  <c r="M3690" s="1"/>
  <c r="K3691"/>
  <c r="M3691" s="1"/>
  <c r="K3692"/>
  <c r="M3692" s="1"/>
  <c r="K3693"/>
  <c r="M3693" s="1"/>
  <c r="K3694"/>
  <c r="M3694" s="1"/>
  <c r="K3695"/>
  <c r="M3695" s="1"/>
  <c r="K3696"/>
  <c r="M3696" s="1"/>
  <c r="K3697"/>
  <c r="M3697" s="1"/>
  <c r="K3698"/>
  <c r="M3698" s="1"/>
  <c r="K3699"/>
  <c r="M3699" s="1"/>
  <c r="K3700"/>
  <c r="M3700" s="1"/>
  <c r="K3701"/>
  <c r="M3701" s="1"/>
  <c r="K3702"/>
  <c r="M3702" s="1"/>
  <c r="K3703"/>
  <c r="M3703" s="1"/>
  <c r="K3704"/>
  <c r="M3704" s="1"/>
  <c r="K3705"/>
  <c r="M3705" s="1"/>
  <c r="K3706"/>
  <c r="M3706" s="1"/>
  <c r="K3707"/>
  <c r="M3707" s="1"/>
  <c r="K3708"/>
  <c r="M3708" s="1"/>
  <c r="K3709"/>
  <c r="M3709" s="1"/>
  <c r="K3710"/>
  <c r="M3710" s="1"/>
  <c r="K3711"/>
  <c r="M3711" s="1"/>
  <c r="K3712"/>
  <c r="M3712" s="1"/>
  <c r="K3713"/>
  <c r="M3713" s="1"/>
  <c r="K3714"/>
  <c r="M3714" s="1"/>
  <c r="K3715"/>
  <c r="M3715" s="1"/>
  <c r="K3716"/>
  <c r="M3716" s="1"/>
  <c r="K3717"/>
  <c r="M3717" s="1"/>
  <c r="K3718"/>
  <c r="M3718" s="1"/>
  <c r="K3719"/>
  <c r="M3719" s="1"/>
  <c r="K3720"/>
  <c r="M3720" s="1"/>
  <c r="K3721"/>
  <c r="M3721" s="1"/>
  <c r="K3722"/>
  <c r="M3722" s="1"/>
  <c r="K3723"/>
  <c r="M3723" s="1"/>
  <c r="K3724"/>
  <c r="M3724" s="1"/>
  <c r="K3725"/>
  <c r="M3725" s="1"/>
  <c r="K3726"/>
  <c r="M3726" s="1"/>
  <c r="K3727"/>
  <c r="M3727" s="1"/>
  <c r="K3728"/>
  <c r="M3728" s="1"/>
  <c r="K3729"/>
  <c r="M3729" s="1"/>
  <c r="K3730"/>
  <c r="M3730" s="1"/>
  <c r="K3731"/>
  <c r="M3731" s="1"/>
  <c r="K3732"/>
  <c r="M3732" s="1"/>
  <c r="K3733"/>
  <c r="M3733" s="1"/>
  <c r="K3734"/>
  <c r="M3734" s="1"/>
  <c r="K3735"/>
  <c r="M3735" s="1"/>
  <c r="K3736"/>
  <c r="M3736" s="1"/>
  <c r="K3737"/>
  <c r="M3737" s="1"/>
  <c r="K3738"/>
  <c r="M3738" s="1"/>
  <c r="K3739"/>
  <c r="M3739" s="1"/>
  <c r="K3740"/>
  <c r="M3740" s="1"/>
  <c r="K3741"/>
  <c r="M3741" s="1"/>
  <c r="K3742"/>
  <c r="M3742" s="1"/>
  <c r="K3743"/>
  <c r="M3743" s="1"/>
  <c r="K3744"/>
  <c r="M3744" s="1"/>
  <c r="K3745"/>
  <c r="M3745" s="1"/>
  <c r="K3746"/>
  <c r="M3746" s="1"/>
  <c r="K3747"/>
  <c r="M3747" s="1"/>
  <c r="K3748"/>
  <c r="M3748" s="1"/>
  <c r="K3749"/>
  <c r="M3749" s="1"/>
  <c r="K3750"/>
  <c r="M3750" s="1"/>
  <c r="K3751"/>
  <c r="M3751" s="1"/>
  <c r="K3752"/>
  <c r="M3752" s="1"/>
  <c r="K3753"/>
  <c r="M3753" s="1"/>
  <c r="K3754"/>
  <c r="M3754" s="1"/>
  <c r="K3755"/>
  <c r="M3755" s="1"/>
  <c r="K3756"/>
  <c r="M3756" s="1"/>
  <c r="K3757"/>
  <c r="M3757" s="1"/>
  <c r="K3758"/>
  <c r="M3758" s="1"/>
  <c r="K3759"/>
  <c r="M3759" s="1"/>
  <c r="K3760"/>
  <c r="M3760" s="1"/>
  <c r="K3761"/>
  <c r="M3761" s="1"/>
  <c r="K3762"/>
  <c r="M3762" s="1"/>
  <c r="K3763"/>
  <c r="M3763" s="1"/>
  <c r="K3764"/>
  <c r="M3764" s="1"/>
  <c r="K3765"/>
  <c r="M3765" s="1"/>
  <c r="K3766"/>
  <c r="M3766" s="1"/>
  <c r="K3767"/>
  <c r="M3767" s="1"/>
  <c r="K3768"/>
  <c r="M3768" s="1"/>
  <c r="K3769"/>
  <c r="M3769" s="1"/>
  <c r="K3770"/>
  <c r="M3770" s="1"/>
  <c r="K3771"/>
  <c r="M3771" s="1"/>
  <c r="K3772"/>
  <c r="M3772" s="1"/>
  <c r="K3773"/>
  <c r="M3773" s="1"/>
  <c r="K3774"/>
  <c r="M3774" s="1"/>
  <c r="K3775"/>
  <c r="M3775" s="1"/>
  <c r="K3776"/>
  <c r="M3776" s="1"/>
  <c r="K3777"/>
  <c r="M3777" s="1"/>
  <c r="K3778"/>
  <c r="M3778" s="1"/>
  <c r="K3779"/>
  <c r="M3779" s="1"/>
  <c r="K3780"/>
  <c r="M3780" s="1"/>
  <c r="K3781"/>
  <c r="M3781" s="1"/>
  <c r="K3782"/>
  <c r="M3782" s="1"/>
  <c r="K3783"/>
  <c r="M3783" s="1"/>
  <c r="K3784"/>
  <c r="M3784" s="1"/>
  <c r="K3785"/>
  <c r="M3785" s="1"/>
  <c r="K3786"/>
  <c r="M3786" s="1"/>
  <c r="K3787"/>
  <c r="M3787" s="1"/>
  <c r="K3788"/>
  <c r="M3788" s="1"/>
  <c r="K3789"/>
  <c r="M3789" s="1"/>
  <c r="K3790"/>
  <c r="M3790" s="1"/>
  <c r="K3791"/>
  <c r="M3791" s="1"/>
  <c r="K3792"/>
  <c r="M3792" s="1"/>
  <c r="K3793"/>
  <c r="M3793" s="1"/>
  <c r="K3794"/>
  <c r="M3794" s="1"/>
  <c r="K3795"/>
  <c r="M3795" s="1"/>
  <c r="K3796"/>
  <c r="M3796" s="1"/>
  <c r="K3797"/>
  <c r="M3797" s="1"/>
  <c r="K3798"/>
  <c r="M3798" s="1"/>
  <c r="K3799"/>
  <c r="M3799" s="1"/>
  <c r="K3800"/>
  <c r="M3800" s="1"/>
  <c r="K3801"/>
  <c r="M3801" s="1"/>
  <c r="K3802"/>
  <c r="M3802" s="1"/>
  <c r="K3803"/>
  <c r="M3803" s="1"/>
  <c r="K3804"/>
  <c r="M3804" s="1"/>
  <c r="K3805"/>
  <c r="M3805" s="1"/>
  <c r="K3806"/>
  <c r="M3806" s="1"/>
  <c r="K3807"/>
  <c r="M3807" s="1"/>
  <c r="K3808"/>
  <c r="M3808" s="1"/>
  <c r="K3809"/>
  <c r="M3809" s="1"/>
  <c r="K3810"/>
  <c r="M3810" s="1"/>
  <c r="K3811"/>
  <c r="M3811" s="1"/>
  <c r="K3812"/>
  <c r="M3812" s="1"/>
  <c r="K3813"/>
  <c r="M3813" s="1"/>
  <c r="K3814"/>
  <c r="M3814" s="1"/>
  <c r="K3815"/>
  <c r="M3815" s="1"/>
  <c r="K3816"/>
  <c r="M3816" s="1"/>
  <c r="K3817"/>
  <c r="M3817" s="1"/>
  <c r="K3818"/>
  <c r="M3818" s="1"/>
  <c r="K3819"/>
  <c r="M3819" s="1"/>
  <c r="K3820"/>
  <c r="M3820" s="1"/>
  <c r="K3821"/>
  <c r="M3821" s="1"/>
  <c r="K3822"/>
  <c r="M3822" s="1"/>
  <c r="K3823"/>
  <c r="M3823" s="1"/>
  <c r="K3824"/>
  <c r="M3824" s="1"/>
  <c r="K3825"/>
  <c r="M3825" s="1"/>
  <c r="K3826"/>
  <c r="M3826" s="1"/>
  <c r="K3827"/>
  <c r="M3827" s="1"/>
  <c r="K3828"/>
  <c r="M3828" s="1"/>
  <c r="K3829"/>
  <c r="M3829" s="1"/>
  <c r="K3830"/>
  <c r="M3830" s="1"/>
  <c r="K3831"/>
  <c r="M3831" s="1"/>
  <c r="K3832"/>
  <c r="M3832" s="1"/>
  <c r="K3833"/>
  <c r="M3833" s="1"/>
  <c r="K3834"/>
  <c r="M3834" s="1"/>
  <c r="K3835"/>
  <c r="M3835" s="1"/>
  <c r="K3836"/>
  <c r="M3836" s="1"/>
  <c r="K3837"/>
  <c r="M3837" s="1"/>
  <c r="K3838"/>
  <c r="M3838" s="1"/>
  <c r="K3839"/>
  <c r="M3839" s="1"/>
  <c r="K3840"/>
  <c r="M3840" s="1"/>
  <c r="K3841"/>
  <c r="M3841" s="1"/>
  <c r="K3842"/>
  <c r="M3842" s="1"/>
  <c r="K3843"/>
  <c r="M3843" s="1"/>
  <c r="K3844"/>
  <c r="M3844" s="1"/>
  <c r="K3845"/>
  <c r="M3845" s="1"/>
  <c r="K3846"/>
  <c r="M3846" s="1"/>
  <c r="K3847"/>
  <c r="M3847" s="1"/>
  <c r="K3848"/>
  <c r="M3848" s="1"/>
  <c r="K3849"/>
  <c r="M3849" s="1"/>
  <c r="K3850"/>
  <c r="M3850" s="1"/>
  <c r="K3851"/>
  <c r="M3851" s="1"/>
  <c r="K3852"/>
  <c r="M3852" s="1"/>
  <c r="K3853"/>
  <c r="M3853" s="1"/>
  <c r="K3854"/>
  <c r="M3854" s="1"/>
  <c r="K3855"/>
  <c r="M3855" s="1"/>
  <c r="K3856"/>
  <c r="M3856" s="1"/>
  <c r="K3857"/>
  <c r="M3857" s="1"/>
  <c r="K3858"/>
  <c r="M3858" s="1"/>
  <c r="K3859"/>
  <c r="M3859" s="1"/>
  <c r="K3860"/>
  <c r="M3860" s="1"/>
  <c r="K3861"/>
  <c r="M3861" s="1"/>
  <c r="K3862"/>
  <c r="M3862" s="1"/>
  <c r="K3863"/>
  <c r="M3863" s="1"/>
  <c r="K3864"/>
  <c r="M3864" s="1"/>
  <c r="K3865"/>
  <c r="M3865" s="1"/>
  <c r="K3866"/>
  <c r="M3866" s="1"/>
  <c r="K3867"/>
  <c r="M3867" s="1"/>
  <c r="K3868"/>
  <c r="M3868" s="1"/>
  <c r="K3869"/>
  <c r="M3869" s="1"/>
  <c r="K3870"/>
  <c r="M3870" s="1"/>
  <c r="K3871"/>
  <c r="M3871" s="1"/>
  <c r="K3872"/>
  <c r="M3872" s="1"/>
  <c r="K3873"/>
  <c r="M3873" s="1"/>
  <c r="K3874"/>
  <c r="M3874" s="1"/>
  <c r="K3875"/>
  <c r="M3875" s="1"/>
  <c r="K3876"/>
  <c r="M3876" s="1"/>
  <c r="K3877"/>
  <c r="M3877" s="1"/>
  <c r="K3878"/>
  <c r="M3878" s="1"/>
  <c r="K3879"/>
  <c r="M3879" s="1"/>
  <c r="K3880"/>
  <c r="M3880" s="1"/>
  <c r="K3881"/>
  <c r="M3881" s="1"/>
  <c r="K3882"/>
  <c r="M3882" s="1"/>
  <c r="K3883"/>
  <c r="M3883" s="1"/>
  <c r="K3884"/>
  <c r="M3884" s="1"/>
  <c r="K3885"/>
  <c r="M3885" s="1"/>
  <c r="K3886"/>
  <c r="M3886" s="1"/>
  <c r="K3887"/>
  <c r="M3887" s="1"/>
  <c r="K3888"/>
  <c r="M3888" s="1"/>
  <c r="K3889"/>
  <c r="M3889" s="1"/>
  <c r="K3890"/>
  <c r="M3890" s="1"/>
  <c r="K3891"/>
  <c r="M3891" s="1"/>
  <c r="K3892"/>
  <c r="M3892" s="1"/>
  <c r="K3893"/>
  <c r="M3893" s="1"/>
  <c r="K3894"/>
  <c r="M3894" s="1"/>
  <c r="K3895"/>
  <c r="M3895" s="1"/>
  <c r="K3896"/>
  <c r="M3896" s="1"/>
  <c r="K3897"/>
  <c r="M3897" s="1"/>
  <c r="K3898"/>
  <c r="M3898" s="1"/>
  <c r="K3899"/>
  <c r="M3899" s="1"/>
  <c r="K3900"/>
  <c r="M3900" s="1"/>
  <c r="K3901"/>
  <c r="M3901" s="1"/>
  <c r="K3902"/>
  <c r="M3902" s="1"/>
  <c r="K3903"/>
  <c r="M3903" s="1"/>
  <c r="K3904"/>
  <c r="M3904" s="1"/>
  <c r="K3905"/>
  <c r="M3905" s="1"/>
  <c r="K3906"/>
  <c r="M3906" s="1"/>
  <c r="K3907"/>
  <c r="M3907" s="1"/>
  <c r="K3908"/>
  <c r="M3908" s="1"/>
  <c r="K3909"/>
  <c r="M3909" s="1"/>
  <c r="K3910"/>
  <c r="M3910" s="1"/>
  <c r="K3911"/>
  <c r="M3911" s="1"/>
  <c r="K3912"/>
  <c r="M3912" s="1"/>
  <c r="K3913"/>
  <c r="M3913" s="1"/>
  <c r="K3914"/>
  <c r="M3914" s="1"/>
  <c r="K3915"/>
  <c r="M3915" s="1"/>
  <c r="K3916"/>
  <c r="M3916" s="1"/>
  <c r="K3917"/>
  <c r="M3917" s="1"/>
  <c r="K3918"/>
  <c r="M3918" s="1"/>
  <c r="K3919"/>
  <c r="M3919" s="1"/>
  <c r="K3920"/>
  <c r="M3920" s="1"/>
  <c r="K3921"/>
  <c r="M3921" s="1"/>
  <c r="K3922"/>
  <c r="M3922" s="1"/>
  <c r="K3923"/>
  <c r="M3923" s="1"/>
  <c r="K3924"/>
  <c r="M3924" s="1"/>
  <c r="K3925"/>
  <c r="M3925" s="1"/>
  <c r="K3926"/>
  <c r="M3926" s="1"/>
  <c r="K3927"/>
  <c r="M3927" s="1"/>
  <c r="K3928"/>
  <c r="M3928" s="1"/>
  <c r="K3929"/>
  <c r="M3929" s="1"/>
  <c r="K3930"/>
  <c r="M3930" s="1"/>
  <c r="K3931"/>
  <c r="M3931" s="1"/>
  <c r="K3932"/>
  <c r="M3932" s="1"/>
  <c r="K3933"/>
  <c r="M3933" s="1"/>
  <c r="K3934"/>
  <c r="M3934" s="1"/>
  <c r="K3935"/>
  <c r="M3935" s="1"/>
  <c r="K3936"/>
  <c r="M3936" s="1"/>
  <c r="K3937"/>
  <c r="M3937" s="1"/>
  <c r="K3938"/>
  <c r="M3938" s="1"/>
  <c r="K3939"/>
  <c r="M3939" s="1"/>
  <c r="K3940"/>
  <c r="M3940" s="1"/>
  <c r="K3941"/>
  <c r="M3941" s="1"/>
  <c r="K3942"/>
  <c r="M3942" s="1"/>
  <c r="K3943"/>
  <c r="M3943" s="1"/>
  <c r="K3944"/>
  <c r="M3944" s="1"/>
  <c r="K3945"/>
  <c r="M3945" s="1"/>
  <c r="K3946"/>
  <c r="M3946" s="1"/>
  <c r="K3947"/>
  <c r="M3947" s="1"/>
  <c r="K3948"/>
  <c r="M3948" s="1"/>
  <c r="K3949"/>
  <c r="M3949" s="1"/>
  <c r="K3950"/>
  <c r="M3950" s="1"/>
  <c r="K3951"/>
  <c r="M3951" s="1"/>
  <c r="K3952"/>
  <c r="M3952" s="1"/>
  <c r="K3953"/>
  <c r="M3953" s="1"/>
  <c r="K3954"/>
  <c r="M3954" s="1"/>
  <c r="K3955"/>
  <c r="M3955" s="1"/>
  <c r="K3956"/>
  <c r="M3956" s="1"/>
  <c r="K3957"/>
  <c r="M3957" s="1"/>
  <c r="K3958"/>
  <c r="M3958" s="1"/>
  <c r="K3959"/>
  <c r="M3959" s="1"/>
  <c r="K3960"/>
  <c r="M3960" s="1"/>
  <c r="K3961"/>
  <c r="M3961" s="1"/>
  <c r="K3962"/>
  <c r="M3962" s="1"/>
  <c r="K3963"/>
  <c r="M3963" s="1"/>
  <c r="K3964"/>
  <c r="M3964" s="1"/>
  <c r="K3965"/>
  <c r="M3965" s="1"/>
  <c r="K3966"/>
  <c r="M3966" s="1"/>
  <c r="K3967"/>
  <c r="M3967" s="1"/>
  <c r="K3968"/>
  <c r="M3968" s="1"/>
  <c r="K3969"/>
  <c r="M3969" s="1"/>
  <c r="K3970"/>
  <c r="M3970" s="1"/>
  <c r="K3971"/>
  <c r="M3971" s="1"/>
  <c r="K3972"/>
  <c r="M3972" s="1"/>
  <c r="K3973"/>
  <c r="M3973" s="1"/>
  <c r="K3974"/>
  <c r="M3974" s="1"/>
  <c r="K3975"/>
  <c r="M3975" s="1"/>
  <c r="K3976"/>
  <c r="M3976" s="1"/>
  <c r="K3977"/>
  <c r="M3977" s="1"/>
  <c r="K3978"/>
  <c r="M3978" s="1"/>
  <c r="K3979"/>
  <c r="M3979" s="1"/>
  <c r="K3980"/>
  <c r="M3980" s="1"/>
  <c r="K3981"/>
  <c r="M3981" s="1"/>
  <c r="K3982"/>
  <c r="M3982" s="1"/>
  <c r="K3983"/>
  <c r="M3983" s="1"/>
  <c r="K3984"/>
  <c r="M3984" s="1"/>
  <c r="K3985"/>
  <c r="M3985" s="1"/>
  <c r="K3986"/>
  <c r="M3986" s="1"/>
  <c r="K3987"/>
  <c r="M3987" s="1"/>
  <c r="K3988"/>
  <c r="M3988" s="1"/>
  <c r="K3989"/>
  <c r="M3989" s="1"/>
  <c r="K3990"/>
  <c r="M3990" s="1"/>
  <c r="K3991"/>
  <c r="M3991" s="1"/>
  <c r="K3992"/>
  <c r="M3992" s="1"/>
  <c r="K3993"/>
  <c r="M3993" s="1"/>
  <c r="K3994"/>
  <c r="M3994" s="1"/>
  <c r="K3995"/>
  <c r="M3995" s="1"/>
  <c r="K3996"/>
  <c r="M3996" s="1"/>
  <c r="K3997"/>
  <c r="M3997" s="1"/>
  <c r="K3998"/>
  <c r="M3998" s="1"/>
  <c r="K3999"/>
  <c r="M3999" s="1"/>
  <c r="K4000"/>
  <c r="M4000" s="1"/>
  <c r="K4001"/>
  <c r="M4001" s="1"/>
  <c r="K4002"/>
  <c r="M4002" s="1"/>
  <c r="K4003"/>
  <c r="M4003" s="1"/>
  <c r="K4004"/>
  <c r="M4004" s="1"/>
  <c r="K4005"/>
  <c r="M4005" s="1"/>
  <c r="K4006"/>
  <c r="M4006" s="1"/>
  <c r="K4007"/>
  <c r="M4007" s="1"/>
  <c r="K4008"/>
  <c r="M4008" s="1"/>
  <c r="K4009"/>
  <c r="M4009" s="1"/>
  <c r="K4010"/>
  <c r="M4010" s="1"/>
  <c r="K4011"/>
  <c r="M4011" s="1"/>
  <c r="K4012"/>
  <c r="M4012" s="1"/>
  <c r="K4013"/>
  <c r="M4013" s="1"/>
  <c r="K4014"/>
  <c r="M4014" s="1"/>
  <c r="K4015"/>
  <c r="M4015" s="1"/>
  <c r="K4016"/>
  <c r="M4016" s="1"/>
  <c r="K4017"/>
  <c r="M4017" s="1"/>
  <c r="K4018"/>
  <c r="M4018" s="1"/>
  <c r="K4019"/>
  <c r="M4019" s="1"/>
  <c r="K4020"/>
  <c r="M4020" s="1"/>
  <c r="K4021"/>
  <c r="M4021" s="1"/>
  <c r="K4022"/>
  <c r="M4022" s="1"/>
  <c r="K4023"/>
  <c r="M4023" s="1"/>
  <c r="K4024"/>
  <c r="M4024" s="1"/>
  <c r="K4025"/>
  <c r="M4025" s="1"/>
  <c r="K4026"/>
  <c r="M4026" s="1"/>
  <c r="K4027"/>
  <c r="M4027" s="1"/>
  <c r="K4028"/>
  <c r="M4028" s="1"/>
  <c r="K4029"/>
  <c r="M4029" s="1"/>
  <c r="K4030"/>
  <c r="M4030" s="1"/>
  <c r="K4031"/>
  <c r="M4031" s="1"/>
  <c r="K4032"/>
  <c r="M4032" s="1"/>
  <c r="K4033"/>
  <c r="M4033" s="1"/>
  <c r="K4034"/>
  <c r="M4034" s="1"/>
  <c r="K4035"/>
  <c r="M4035" s="1"/>
  <c r="K4036"/>
  <c r="M4036" s="1"/>
  <c r="K4037"/>
  <c r="M4037" s="1"/>
  <c r="K4038"/>
  <c r="M4038" s="1"/>
  <c r="K4039"/>
  <c r="M4039" s="1"/>
  <c r="K4040"/>
  <c r="M4040" s="1"/>
  <c r="K4041"/>
  <c r="M4041" s="1"/>
  <c r="K4042"/>
  <c r="M4042" s="1"/>
  <c r="K4043"/>
  <c r="M4043" s="1"/>
  <c r="K4044"/>
  <c r="M4044" s="1"/>
  <c r="K4045"/>
  <c r="M4045" s="1"/>
  <c r="K4046"/>
  <c r="M4046" s="1"/>
  <c r="K4047"/>
  <c r="M4047" s="1"/>
  <c r="K4048"/>
  <c r="M4048" s="1"/>
  <c r="K4049"/>
  <c r="M4049" s="1"/>
  <c r="K4050"/>
  <c r="M4050" s="1"/>
  <c r="K4051"/>
  <c r="M4051" s="1"/>
  <c r="K4052"/>
  <c r="M4052" s="1"/>
  <c r="K4053"/>
  <c r="M4053" s="1"/>
  <c r="K4054"/>
  <c r="M4054" s="1"/>
  <c r="K4055"/>
  <c r="M4055" s="1"/>
  <c r="K4056"/>
  <c r="M4056" s="1"/>
  <c r="K4057"/>
  <c r="M4057" s="1"/>
  <c r="K4058"/>
  <c r="M4058" s="1"/>
  <c r="K4059"/>
  <c r="M4059" s="1"/>
  <c r="K4060"/>
  <c r="M4060" s="1"/>
  <c r="K4061"/>
  <c r="M4061" s="1"/>
  <c r="K4062"/>
  <c r="M4062" s="1"/>
  <c r="K4063"/>
  <c r="M4063" s="1"/>
  <c r="K4064"/>
  <c r="M4064" s="1"/>
  <c r="K4065"/>
  <c r="M4065" s="1"/>
  <c r="K4066"/>
  <c r="M4066" s="1"/>
  <c r="K4067"/>
  <c r="M4067" s="1"/>
  <c r="K4068"/>
  <c r="M4068" s="1"/>
  <c r="K4069"/>
  <c r="M4069" s="1"/>
  <c r="K4070"/>
  <c r="M4070" s="1"/>
  <c r="K4071"/>
  <c r="M4071" s="1"/>
  <c r="K4072"/>
  <c r="M4072" s="1"/>
  <c r="K4073"/>
  <c r="M4073" s="1"/>
  <c r="K4074"/>
  <c r="M4074" s="1"/>
  <c r="K4075"/>
  <c r="M4075" s="1"/>
  <c r="K4076"/>
  <c r="M4076" s="1"/>
  <c r="K4077"/>
  <c r="M4077" s="1"/>
  <c r="K4078"/>
  <c r="M4078" s="1"/>
  <c r="K4079"/>
  <c r="M4079" s="1"/>
  <c r="K4080"/>
  <c r="M4080" s="1"/>
  <c r="K4081"/>
  <c r="M4081" s="1"/>
  <c r="K4082"/>
  <c r="M4082" s="1"/>
  <c r="K4083"/>
  <c r="M4083" s="1"/>
  <c r="K4084"/>
  <c r="M4084" s="1"/>
  <c r="K4085"/>
  <c r="M4085" s="1"/>
  <c r="K4086"/>
  <c r="M4086" s="1"/>
  <c r="K4087"/>
  <c r="M4087" s="1"/>
  <c r="K4088"/>
  <c r="M4088" s="1"/>
  <c r="K4089"/>
  <c r="M4089" s="1"/>
  <c r="K4090"/>
  <c r="M4090" s="1"/>
  <c r="K4091"/>
  <c r="M4091" s="1"/>
  <c r="K4092"/>
  <c r="M4092" s="1"/>
  <c r="K4093"/>
  <c r="M4093" s="1"/>
  <c r="K4094"/>
  <c r="M4094" s="1"/>
  <c r="K4095"/>
  <c r="M4095" s="1"/>
  <c r="K4096"/>
  <c r="M4096" s="1"/>
  <c r="K4097"/>
  <c r="M4097" s="1"/>
  <c r="K4098"/>
  <c r="M4098" s="1"/>
  <c r="K4099"/>
  <c r="M4099" s="1"/>
  <c r="K4100"/>
  <c r="M4100" s="1"/>
  <c r="K4101"/>
  <c r="M4101" s="1"/>
  <c r="K4102"/>
  <c r="M4102" s="1"/>
  <c r="K4103"/>
  <c r="M4103" s="1"/>
  <c r="K4104"/>
  <c r="M4104" s="1"/>
  <c r="K4105"/>
  <c r="M4105" s="1"/>
  <c r="K4106"/>
  <c r="M4106" s="1"/>
  <c r="K4107"/>
  <c r="M4107" s="1"/>
  <c r="K4108"/>
  <c r="M4108" s="1"/>
  <c r="K4109"/>
  <c r="M4109" s="1"/>
  <c r="K4110"/>
  <c r="M4110" s="1"/>
  <c r="K4111"/>
  <c r="M4111" s="1"/>
  <c r="K4112"/>
  <c r="M4112" s="1"/>
  <c r="K4113"/>
  <c r="M4113" s="1"/>
  <c r="K4114"/>
  <c r="M4114" s="1"/>
  <c r="K4115"/>
  <c r="M4115" s="1"/>
  <c r="K4116"/>
  <c r="M4116" s="1"/>
  <c r="K4117"/>
  <c r="M4117" s="1"/>
  <c r="K4118"/>
  <c r="M4118" s="1"/>
  <c r="K4119"/>
  <c r="M4119" s="1"/>
  <c r="K4120"/>
  <c r="M4120" s="1"/>
  <c r="K4121"/>
  <c r="M4121" s="1"/>
  <c r="K4122"/>
  <c r="M4122" s="1"/>
  <c r="K4123"/>
  <c r="M4123" s="1"/>
  <c r="K4124"/>
  <c r="M4124" s="1"/>
  <c r="K4125"/>
  <c r="M4125" s="1"/>
  <c r="K4126"/>
  <c r="M4126" s="1"/>
  <c r="K4127"/>
  <c r="M4127" s="1"/>
  <c r="K4128"/>
  <c r="M4128" s="1"/>
  <c r="K4129"/>
  <c r="M4129" s="1"/>
  <c r="K4130"/>
  <c r="M4130" s="1"/>
  <c r="K4131"/>
  <c r="M4131" s="1"/>
  <c r="K4132"/>
  <c r="M4132" s="1"/>
  <c r="K4133"/>
  <c r="M4133" s="1"/>
  <c r="K4134"/>
  <c r="M4134" s="1"/>
  <c r="K4135"/>
  <c r="M4135" s="1"/>
  <c r="K4136"/>
  <c r="M4136" s="1"/>
  <c r="K4137"/>
  <c r="M4137" s="1"/>
  <c r="K4138"/>
  <c r="M4138" s="1"/>
  <c r="K4139"/>
  <c r="M4139" s="1"/>
  <c r="K4140"/>
  <c r="M4140" s="1"/>
  <c r="K4141"/>
  <c r="M4141" s="1"/>
  <c r="K4142"/>
  <c r="M4142" s="1"/>
  <c r="K4143"/>
  <c r="M4143" s="1"/>
  <c r="K4144"/>
  <c r="M4144" s="1"/>
  <c r="K4145"/>
  <c r="M4145" s="1"/>
  <c r="K4146"/>
  <c r="M4146" s="1"/>
  <c r="K4147"/>
  <c r="M4147" s="1"/>
  <c r="K4148"/>
  <c r="M4148" s="1"/>
  <c r="K4149"/>
  <c r="M4149" s="1"/>
  <c r="K4150"/>
  <c r="M4150" s="1"/>
  <c r="K4151"/>
  <c r="M4151" s="1"/>
  <c r="K4152"/>
  <c r="M4152" s="1"/>
  <c r="K4153"/>
  <c r="M4153" s="1"/>
  <c r="K4154"/>
  <c r="M4154" s="1"/>
  <c r="K4155"/>
  <c r="M4155" s="1"/>
  <c r="K4156"/>
  <c r="M4156" s="1"/>
  <c r="K4157"/>
  <c r="M4157" s="1"/>
  <c r="K4158"/>
  <c r="M4158" s="1"/>
  <c r="K4159"/>
  <c r="M4159" s="1"/>
  <c r="K4160"/>
  <c r="M4160" s="1"/>
  <c r="K4161"/>
  <c r="M4161" s="1"/>
  <c r="K4162"/>
  <c r="M4162" s="1"/>
  <c r="K4163"/>
  <c r="M4163" s="1"/>
  <c r="K4164"/>
  <c r="M4164" s="1"/>
  <c r="K4165"/>
  <c r="M4165" s="1"/>
  <c r="K4166"/>
  <c r="M4166" s="1"/>
  <c r="K4167"/>
  <c r="M4167" s="1"/>
  <c r="K4168"/>
  <c r="M4168" s="1"/>
  <c r="K4169"/>
  <c r="M4169" s="1"/>
  <c r="K4170"/>
  <c r="M4170" s="1"/>
  <c r="K4171"/>
  <c r="M4171" s="1"/>
  <c r="K4172"/>
  <c r="M4172" s="1"/>
  <c r="K4173"/>
  <c r="M4173" s="1"/>
  <c r="K4174"/>
  <c r="M4174" s="1"/>
  <c r="K4175"/>
  <c r="M4175" s="1"/>
  <c r="K4176"/>
  <c r="M4176" s="1"/>
  <c r="K4177"/>
  <c r="M4177" s="1"/>
  <c r="K4178"/>
  <c r="M4178" s="1"/>
  <c r="K4179"/>
  <c r="M4179" s="1"/>
  <c r="K4180"/>
  <c r="M4180" s="1"/>
  <c r="K4181"/>
  <c r="M4181" s="1"/>
  <c r="K4182"/>
  <c r="M4182" s="1"/>
  <c r="K4183"/>
  <c r="M4183" s="1"/>
  <c r="K4184"/>
  <c r="M4184" s="1"/>
  <c r="K4185"/>
  <c r="M4185" s="1"/>
  <c r="K4186"/>
  <c r="M4186" s="1"/>
  <c r="K4187"/>
  <c r="M4187" s="1"/>
  <c r="K4188"/>
  <c r="M4188" s="1"/>
  <c r="K4189"/>
  <c r="M4189" s="1"/>
  <c r="K4190"/>
  <c r="M4190" s="1"/>
  <c r="K4191"/>
  <c r="M4191" s="1"/>
  <c r="K4192"/>
  <c r="M4192" s="1"/>
  <c r="K4193"/>
  <c r="M4193" s="1"/>
  <c r="K4194"/>
  <c r="M4194" s="1"/>
  <c r="K4195"/>
  <c r="M4195" s="1"/>
  <c r="K4196"/>
  <c r="M4196" s="1"/>
  <c r="K4197"/>
  <c r="M4197" s="1"/>
  <c r="K4198"/>
  <c r="M4198" s="1"/>
  <c r="K4199"/>
  <c r="M4199" s="1"/>
  <c r="K4200"/>
  <c r="M4200" s="1"/>
  <c r="K4201"/>
  <c r="M4201" s="1"/>
  <c r="K4202"/>
  <c r="M4202" s="1"/>
  <c r="K4203"/>
  <c r="M4203" s="1"/>
  <c r="K4204"/>
  <c r="M4204" s="1"/>
  <c r="K4205"/>
  <c r="M4205" s="1"/>
  <c r="K4206"/>
  <c r="M4206" s="1"/>
  <c r="K4207"/>
  <c r="M4207" s="1"/>
  <c r="K4208"/>
  <c r="M4208" s="1"/>
  <c r="K4209"/>
  <c r="M4209" s="1"/>
  <c r="K4210"/>
  <c r="M4210" s="1"/>
  <c r="K4211"/>
  <c r="M4211" s="1"/>
  <c r="K4212"/>
  <c r="M4212" s="1"/>
  <c r="K4213"/>
  <c r="M4213" s="1"/>
  <c r="K4214"/>
  <c r="M4214" s="1"/>
  <c r="K4215"/>
  <c r="M4215" s="1"/>
  <c r="K4216"/>
  <c r="M4216" s="1"/>
  <c r="K4217"/>
  <c r="M4217" s="1"/>
  <c r="K4218"/>
  <c r="M4218" s="1"/>
  <c r="K4219"/>
  <c r="M4219" s="1"/>
  <c r="K4220"/>
  <c r="M4220" s="1"/>
  <c r="K4221"/>
  <c r="M4221" s="1"/>
  <c r="K4222"/>
  <c r="M4222" s="1"/>
  <c r="K4223"/>
  <c r="M4223" s="1"/>
  <c r="K4224"/>
  <c r="M4224" s="1"/>
  <c r="K4225"/>
  <c r="M4225" s="1"/>
  <c r="K4226"/>
  <c r="M4226" s="1"/>
  <c r="K4227"/>
  <c r="M4227" s="1"/>
  <c r="K4228"/>
  <c r="M4228" s="1"/>
  <c r="K4229"/>
  <c r="M4229" s="1"/>
  <c r="K4230"/>
  <c r="M4230" s="1"/>
  <c r="K4231"/>
  <c r="M4231" s="1"/>
  <c r="K4232"/>
  <c r="M4232" s="1"/>
  <c r="K4233"/>
  <c r="M4233" s="1"/>
  <c r="K4234"/>
  <c r="M4234" s="1"/>
  <c r="K4235"/>
  <c r="M4235" s="1"/>
  <c r="K4236"/>
  <c r="M4236" s="1"/>
  <c r="K4237"/>
  <c r="M4237" s="1"/>
  <c r="K4238"/>
  <c r="M4238" s="1"/>
  <c r="K4239"/>
  <c r="M4239" s="1"/>
  <c r="K4240"/>
  <c r="M4240" s="1"/>
  <c r="K4241"/>
  <c r="M4241" s="1"/>
  <c r="K4242"/>
  <c r="M4242" s="1"/>
  <c r="K4243"/>
  <c r="M4243" s="1"/>
  <c r="K4244"/>
  <c r="M4244" s="1"/>
  <c r="K4245"/>
  <c r="M4245" s="1"/>
  <c r="K4246"/>
  <c r="M4246" s="1"/>
  <c r="K4247"/>
  <c r="M4247" s="1"/>
  <c r="K4248"/>
  <c r="M4248" s="1"/>
  <c r="K4249"/>
  <c r="M4249" s="1"/>
  <c r="K4250"/>
  <c r="M4250" s="1"/>
  <c r="K4251"/>
  <c r="M4251" s="1"/>
  <c r="K4252"/>
  <c r="M4252" s="1"/>
  <c r="K4253"/>
  <c r="M4253" s="1"/>
  <c r="K4254"/>
  <c r="M4254" s="1"/>
  <c r="K4255"/>
  <c r="M4255" s="1"/>
  <c r="K4256"/>
  <c r="M4256" s="1"/>
  <c r="K4257"/>
  <c r="M4257" s="1"/>
  <c r="K4258"/>
  <c r="M4258" s="1"/>
  <c r="K4259"/>
  <c r="M4259" s="1"/>
  <c r="K4260"/>
  <c r="M4260" s="1"/>
  <c r="K4261"/>
  <c r="M4261" s="1"/>
  <c r="K4262"/>
  <c r="M4262" s="1"/>
  <c r="K4263"/>
  <c r="M4263" s="1"/>
  <c r="K4264"/>
  <c r="M4264" s="1"/>
  <c r="K4265"/>
  <c r="M4265" s="1"/>
  <c r="K4266"/>
  <c r="M4266" s="1"/>
  <c r="K4267"/>
  <c r="M4267" s="1"/>
  <c r="K4268"/>
  <c r="M4268" s="1"/>
  <c r="K4269"/>
  <c r="M4269" s="1"/>
  <c r="K4270"/>
  <c r="M4270" s="1"/>
  <c r="K4271"/>
  <c r="M4271" s="1"/>
  <c r="K4272"/>
  <c r="M4272" s="1"/>
  <c r="K4273"/>
  <c r="M4273" s="1"/>
  <c r="K4274"/>
  <c r="M4274" s="1"/>
  <c r="K4275"/>
  <c r="M4275" s="1"/>
  <c r="K4276"/>
  <c r="M4276" s="1"/>
  <c r="K4277"/>
  <c r="M4277" s="1"/>
  <c r="K4278"/>
  <c r="M4278" s="1"/>
  <c r="K4279"/>
  <c r="M4279" s="1"/>
  <c r="K4280"/>
  <c r="M4280" s="1"/>
  <c r="K4281"/>
  <c r="M4281" s="1"/>
  <c r="K4282"/>
  <c r="M4282" s="1"/>
  <c r="K4283"/>
  <c r="M4283" s="1"/>
  <c r="K4284"/>
  <c r="M4284" s="1"/>
  <c r="K4285"/>
  <c r="M4285" s="1"/>
  <c r="K4286"/>
  <c r="M4286" s="1"/>
  <c r="K4287"/>
  <c r="M4287" s="1"/>
  <c r="K4288"/>
  <c r="M4288" s="1"/>
  <c r="K4289"/>
  <c r="M4289" s="1"/>
  <c r="K4290"/>
  <c r="M4290" s="1"/>
  <c r="K4291"/>
  <c r="M4291" s="1"/>
  <c r="K4292"/>
  <c r="M4292" s="1"/>
  <c r="K4293"/>
  <c r="M4293" s="1"/>
  <c r="K4294"/>
  <c r="M4294" s="1"/>
  <c r="K4295"/>
  <c r="M4295" s="1"/>
  <c r="K4296"/>
  <c r="M4296" s="1"/>
  <c r="K4297"/>
  <c r="M4297" s="1"/>
  <c r="K4298"/>
  <c r="M4298" s="1"/>
  <c r="K4299"/>
  <c r="M4299" s="1"/>
  <c r="K4300"/>
  <c r="M4300" s="1"/>
  <c r="K4301"/>
  <c r="M4301" s="1"/>
  <c r="K4302"/>
  <c r="M4302" s="1"/>
  <c r="K4303"/>
  <c r="M4303" s="1"/>
  <c r="K4304"/>
  <c r="M4304" s="1"/>
  <c r="K4305"/>
  <c r="M4305" s="1"/>
  <c r="K4306"/>
  <c r="M4306" s="1"/>
  <c r="K4307"/>
  <c r="M4307" s="1"/>
  <c r="K4308"/>
  <c r="M4308" s="1"/>
  <c r="K4309"/>
  <c r="M4309" s="1"/>
  <c r="K4310"/>
  <c r="M4310" s="1"/>
  <c r="K4311"/>
  <c r="M4311" s="1"/>
  <c r="K4312"/>
  <c r="M4312" s="1"/>
  <c r="K4313"/>
  <c r="M4313" s="1"/>
  <c r="K4314"/>
  <c r="M4314" s="1"/>
  <c r="K4315"/>
  <c r="M4315" s="1"/>
  <c r="K4316"/>
  <c r="M4316" s="1"/>
  <c r="K4317"/>
  <c r="M4317" s="1"/>
  <c r="K4318"/>
  <c r="M4318" s="1"/>
  <c r="K4319"/>
  <c r="M4319" s="1"/>
  <c r="K4320"/>
  <c r="M4320" s="1"/>
  <c r="K4321"/>
  <c r="M4321" s="1"/>
  <c r="K4322"/>
  <c r="M4322" s="1"/>
  <c r="K4323"/>
  <c r="M4323" s="1"/>
  <c r="K4324"/>
  <c r="M4324" s="1"/>
  <c r="K4325"/>
  <c r="M4325" s="1"/>
  <c r="K4326"/>
  <c r="M4326" s="1"/>
  <c r="K4327"/>
  <c r="M4327" s="1"/>
  <c r="K4328"/>
  <c r="M4328" s="1"/>
  <c r="K4329"/>
  <c r="M4329" s="1"/>
  <c r="K4330"/>
  <c r="M4330" s="1"/>
  <c r="K4331"/>
  <c r="M4331" s="1"/>
  <c r="K4332"/>
  <c r="M4332" s="1"/>
  <c r="K4333"/>
  <c r="M4333" s="1"/>
  <c r="K4334"/>
  <c r="M4334" s="1"/>
  <c r="K4335"/>
  <c r="M4335" s="1"/>
  <c r="K4336"/>
  <c r="M4336" s="1"/>
  <c r="K4337"/>
  <c r="M4337" s="1"/>
  <c r="K4338"/>
  <c r="M4338" s="1"/>
  <c r="K4339"/>
  <c r="M4339" s="1"/>
  <c r="K4340"/>
  <c r="M4340" s="1"/>
  <c r="K4341"/>
  <c r="M4341" s="1"/>
  <c r="K4342"/>
  <c r="M4342" s="1"/>
  <c r="K4343"/>
  <c r="M4343" s="1"/>
  <c r="K4344"/>
  <c r="M4344" s="1"/>
  <c r="K4345"/>
  <c r="M4345" s="1"/>
  <c r="K4346"/>
  <c r="M4346" s="1"/>
  <c r="K4347"/>
  <c r="M4347" s="1"/>
  <c r="K4348"/>
  <c r="M4348" s="1"/>
  <c r="K4349"/>
  <c r="M4349" s="1"/>
  <c r="K4350"/>
  <c r="M4350" s="1"/>
  <c r="K4351"/>
  <c r="M4351" s="1"/>
  <c r="K4352"/>
  <c r="M4352" s="1"/>
  <c r="K4353"/>
  <c r="M4353" s="1"/>
  <c r="K4354"/>
  <c r="M4354" s="1"/>
  <c r="K4355"/>
  <c r="M4355" s="1"/>
  <c r="K4356"/>
  <c r="M4356" s="1"/>
  <c r="K4357"/>
  <c r="M4357" s="1"/>
  <c r="K4358"/>
  <c r="M4358" s="1"/>
  <c r="K4359"/>
  <c r="M4359" s="1"/>
  <c r="K4360"/>
  <c r="M4360" s="1"/>
  <c r="K4361"/>
  <c r="M4361" s="1"/>
  <c r="K4362"/>
  <c r="M4362" s="1"/>
  <c r="K4363"/>
  <c r="M4363" s="1"/>
  <c r="K4364"/>
  <c r="M4364" s="1"/>
  <c r="K4365"/>
  <c r="M4365" s="1"/>
  <c r="K4366"/>
  <c r="M4366" s="1"/>
  <c r="K4367"/>
  <c r="M4367" s="1"/>
  <c r="K4368"/>
  <c r="M4368" s="1"/>
  <c r="K4369"/>
  <c r="M4369" s="1"/>
  <c r="K4370"/>
  <c r="M4370" s="1"/>
  <c r="K4371"/>
  <c r="M4371" s="1"/>
  <c r="K4372"/>
  <c r="M4372" s="1"/>
  <c r="K4373"/>
  <c r="M4373" s="1"/>
  <c r="K4374"/>
  <c r="M4374" s="1"/>
  <c r="K4375"/>
  <c r="M4375" s="1"/>
  <c r="K4376"/>
  <c r="M4376" s="1"/>
  <c r="K4377"/>
  <c r="M4377" s="1"/>
  <c r="K4378"/>
  <c r="M4378" s="1"/>
  <c r="K4379"/>
  <c r="M4379" s="1"/>
  <c r="K4380"/>
  <c r="M4380" s="1"/>
  <c r="K4381"/>
  <c r="M4381" s="1"/>
  <c r="K4382"/>
  <c r="M4382" s="1"/>
  <c r="K4383"/>
  <c r="M4383" s="1"/>
  <c r="K4384"/>
  <c r="M4384" s="1"/>
  <c r="K4385"/>
  <c r="M4385" s="1"/>
  <c r="K4386"/>
  <c r="M4386" s="1"/>
  <c r="K4387"/>
  <c r="M4387" s="1"/>
  <c r="K4388"/>
  <c r="M4388" s="1"/>
  <c r="K4389"/>
  <c r="M4389" s="1"/>
  <c r="K4390"/>
  <c r="M4390" s="1"/>
  <c r="K4391"/>
  <c r="M4391" s="1"/>
  <c r="K4392"/>
  <c r="M4392" s="1"/>
  <c r="K4393"/>
  <c r="M4393" s="1"/>
  <c r="K4394"/>
  <c r="M4394" s="1"/>
  <c r="K4395"/>
  <c r="M4395" s="1"/>
  <c r="K4396"/>
  <c r="M4396" s="1"/>
  <c r="K4397"/>
  <c r="M4397" s="1"/>
  <c r="K4398"/>
  <c r="M4398" s="1"/>
  <c r="K4399"/>
  <c r="M4399" s="1"/>
  <c r="K4400"/>
  <c r="M4400" s="1"/>
  <c r="K4401"/>
  <c r="M4401" s="1"/>
  <c r="K4402"/>
  <c r="M4402" s="1"/>
  <c r="K4403"/>
  <c r="M4403" s="1"/>
  <c r="K4404"/>
  <c r="M4404" s="1"/>
  <c r="K4405"/>
  <c r="M4405" s="1"/>
  <c r="K4406"/>
  <c r="M4406" s="1"/>
  <c r="K4407"/>
  <c r="M4407" s="1"/>
  <c r="K4408"/>
  <c r="M4408" s="1"/>
  <c r="K4409"/>
  <c r="M4409" s="1"/>
  <c r="K4410"/>
  <c r="M4410" s="1"/>
  <c r="K4411"/>
  <c r="M4411" s="1"/>
  <c r="K4412"/>
  <c r="M4412" s="1"/>
  <c r="K4413"/>
  <c r="M4413" s="1"/>
  <c r="K4414"/>
  <c r="M4414" s="1"/>
  <c r="K4415"/>
  <c r="M4415" s="1"/>
  <c r="K4416"/>
  <c r="M4416" s="1"/>
  <c r="K4417"/>
  <c r="M4417" s="1"/>
  <c r="K4418"/>
  <c r="M4418" s="1"/>
  <c r="K4419"/>
  <c r="M4419" s="1"/>
  <c r="K4420"/>
  <c r="M4420" s="1"/>
  <c r="K4421"/>
  <c r="M4421" s="1"/>
  <c r="K4422"/>
  <c r="M4422" s="1"/>
  <c r="K4423"/>
  <c r="M4423" s="1"/>
  <c r="K4424"/>
  <c r="M4424" s="1"/>
  <c r="K4425"/>
  <c r="M4425" s="1"/>
  <c r="K4426"/>
  <c r="M4426" s="1"/>
  <c r="K4427"/>
  <c r="M4427" s="1"/>
  <c r="K4428"/>
  <c r="M4428" s="1"/>
  <c r="K4429"/>
  <c r="M4429" s="1"/>
  <c r="K4430"/>
  <c r="M4430" s="1"/>
  <c r="K4431"/>
  <c r="M4431" s="1"/>
  <c r="K4432"/>
  <c r="M4432" s="1"/>
  <c r="K4433"/>
  <c r="M4433" s="1"/>
  <c r="K4434"/>
  <c r="M4434" s="1"/>
  <c r="K4435"/>
  <c r="M4435" s="1"/>
  <c r="K4436"/>
  <c r="M4436" s="1"/>
  <c r="K4437"/>
  <c r="M4437" s="1"/>
  <c r="K4438"/>
  <c r="M4438" s="1"/>
  <c r="K4439"/>
  <c r="M4439" s="1"/>
  <c r="K4440"/>
  <c r="M4440" s="1"/>
  <c r="K4441"/>
  <c r="M4441" s="1"/>
  <c r="K4442"/>
  <c r="M4442" s="1"/>
  <c r="K4443"/>
  <c r="M4443" s="1"/>
  <c r="K4444"/>
  <c r="M4444" s="1"/>
  <c r="K4445"/>
  <c r="M4445" s="1"/>
  <c r="K4446"/>
  <c r="M4446" s="1"/>
  <c r="K4447"/>
  <c r="M4447" s="1"/>
  <c r="K4448"/>
  <c r="M4448" s="1"/>
  <c r="K4449"/>
  <c r="M4449" s="1"/>
  <c r="K4450"/>
  <c r="M4450" s="1"/>
  <c r="K4451"/>
  <c r="M4451" s="1"/>
  <c r="K4452"/>
  <c r="M4452" s="1"/>
  <c r="K4453"/>
  <c r="M4453" s="1"/>
  <c r="K4454"/>
  <c r="M4454" s="1"/>
  <c r="K4455"/>
  <c r="M4455" s="1"/>
  <c r="K4456"/>
  <c r="M4456" s="1"/>
  <c r="K4457"/>
  <c r="M4457" s="1"/>
  <c r="K4458"/>
  <c r="M4458" s="1"/>
  <c r="K4459"/>
  <c r="M4459" s="1"/>
  <c r="K4460"/>
  <c r="M4460" s="1"/>
  <c r="K4461"/>
  <c r="M4461" s="1"/>
  <c r="K4462"/>
  <c r="M4462" s="1"/>
  <c r="K4463"/>
  <c r="M4463" s="1"/>
  <c r="K4464"/>
  <c r="M4464" s="1"/>
  <c r="K4465"/>
  <c r="M4465" s="1"/>
  <c r="K4466"/>
  <c r="M4466" s="1"/>
  <c r="K4467"/>
  <c r="M4467" s="1"/>
  <c r="K4468"/>
  <c r="M4468" s="1"/>
  <c r="K4469"/>
  <c r="M4469" s="1"/>
  <c r="K4470"/>
  <c r="M4470" s="1"/>
  <c r="K4471"/>
  <c r="M4471" s="1"/>
  <c r="K4472"/>
  <c r="M4472" s="1"/>
  <c r="K4473"/>
  <c r="M4473" s="1"/>
  <c r="K4474"/>
  <c r="M4474" s="1"/>
  <c r="K4475"/>
  <c r="M4475" s="1"/>
  <c r="K4476"/>
  <c r="M4476" s="1"/>
  <c r="K4477"/>
  <c r="M4477" s="1"/>
  <c r="K4478"/>
  <c r="M4478" s="1"/>
  <c r="K4479"/>
  <c r="M4479" s="1"/>
  <c r="K4480"/>
  <c r="M4480" s="1"/>
  <c r="K4481"/>
  <c r="M4481" s="1"/>
  <c r="K4482"/>
  <c r="M4482" s="1"/>
  <c r="K4483"/>
  <c r="M4483" s="1"/>
  <c r="K4484"/>
  <c r="M4484" s="1"/>
  <c r="K4485"/>
  <c r="M4485" s="1"/>
  <c r="K4486"/>
  <c r="M4486" s="1"/>
  <c r="K4487"/>
  <c r="M4487" s="1"/>
  <c r="K4488"/>
  <c r="M4488" s="1"/>
  <c r="K4489"/>
  <c r="M4489" s="1"/>
  <c r="K4490"/>
  <c r="M4490" s="1"/>
  <c r="K4491"/>
  <c r="M4491" s="1"/>
  <c r="K4492"/>
  <c r="M4492" s="1"/>
  <c r="K4493"/>
  <c r="M4493" s="1"/>
  <c r="K4494"/>
  <c r="M4494" s="1"/>
  <c r="K4495"/>
  <c r="M4495" s="1"/>
  <c r="K4496"/>
  <c r="M4496" s="1"/>
  <c r="K4497"/>
  <c r="M4497" s="1"/>
  <c r="K4498"/>
  <c r="M4498" s="1"/>
  <c r="K4499"/>
  <c r="M4499" s="1"/>
  <c r="K4500"/>
  <c r="M4500" s="1"/>
  <c r="K4501"/>
  <c r="M4501" s="1"/>
  <c r="K4502"/>
  <c r="M4502" s="1"/>
  <c r="K4503"/>
  <c r="M4503" s="1"/>
  <c r="K4504"/>
  <c r="M4504" s="1"/>
  <c r="K4505"/>
  <c r="M4505" s="1"/>
  <c r="K4506"/>
  <c r="M4506" s="1"/>
  <c r="K4507"/>
  <c r="M4507" s="1"/>
  <c r="K4508"/>
  <c r="M4508" s="1"/>
  <c r="K4509"/>
  <c r="M4509" s="1"/>
  <c r="K4510"/>
  <c r="M4510" s="1"/>
  <c r="K4511"/>
  <c r="M4511" s="1"/>
  <c r="K4512"/>
  <c r="M4512" s="1"/>
  <c r="K4513"/>
  <c r="M4513" s="1"/>
  <c r="K4514"/>
  <c r="M4514" s="1"/>
  <c r="K4515"/>
  <c r="M4515" s="1"/>
  <c r="K4516"/>
  <c r="M4516" s="1"/>
  <c r="K4517"/>
  <c r="M4517" s="1"/>
  <c r="K4518"/>
  <c r="M4518" s="1"/>
  <c r="K4519"/>
  <c r="M4519" s="1"/>
  <c r="K4520"/>
  <c r="M4520" s="1"/>
  <c r="K4521"/>
  <c r="M4521" s="1"/>
  <c r="K4522"/>
  <c r="M4522" s="1"/>
  <c r="K4523"/>
  <c r="M4523" s="1"/>
  <c r="K4524"/>
  <c r="M4524" s="1"/>
  <c r="K4525"/>
  <c r="M4525" s="1"/>
  <c r="K4526"/>
  <c r="M4526" s="1"/>
  <c r="K4527"/>
  <c r="M4527" s="1"/>
  <c r="K4528"/>
  <c r="M4528" s="1"/>
  <c r="K4529"/>
  <c r="M4529" s="1"/>
  <c r="K4530"/>
  <c r="M4530" s="1"/>
  <c r="K4531"/>
  <c r="M4531" s="1"/>
  <c r="K4532"/>
  <c r="M4532" s="1"/>
  <c r="K4533"/>
  <c r="M4533" s="1"/>
  <c r="K4534"/>
  <c r="M4534" s="1"/>
  <c r="K4535"/>
  <c r="M4535" s="1"/>
  <c r="K4536"/>
  <c r="M4536" s="1"/>
  <c r="K4537"/>
  <c r="M4537" s="1"/>
  <c r="K4538"/>
  <c r="M4538" s="1"/>
  <c r="K4539"/>
  <c r="M4539" s="1"/>
  <c r="K4540"/>
  <c r="M4540" s="1"/>
  <c r="K4541"/>
  <c r="M4541" s="1"/>
  <c r="K4542"/>
  <c r="M4542" s="1"/>
  <c r="K4543"/>
  <c r="M4543" s="1"/>
  <c r="K4544"/>
  <c r="M4544" s="1"/>
  <c r="K4545"/>
  <c r="M4545" s="1"/>
  <c r="K4546"/>
  <c r="M4546" s="1"/>
  <c r="K4547"/>
  <c r="M4547" s="1"/>
  <c r="K4548"/>
  <c r="M4548" s="1"/>
  <c r="K4549"/>
  <c r="M4549" s="1"/>
  <c r="K4550"/>
  <c r="M4550" s="1"/>
  <c r="K4551"/>
  <c r="M4551" s="1"/>
  <c r="K4552"/>
  <c r="M4552" s="1"/>
  <c r="K4553"/>
  <c r="M4553" s="1"/>
  <c r="K4554"/>
  <c r="M4554" s="1"/>
  <c r="K4555"/>
  <c r="M4555" s="1"/>
  <c r="K4556"/>
  <c r="M4556" s="1"/>
  <c r="K4557"/>
  <c r="M4557" s="1"/>
  <c r="K4558"/>
  <c r="M4558" s="1"/>
  <c r="K4559"/>
  <c r="M4559" s="1"/>
  <c r="K4560"/>
  <c r="M4560" s="1"/>
  <c r="K4561"/>
  <c r="M4561" s="1"/>
  <c r="K4562"/>
  <c r="M4562" s="1"/>
  <c r="K4563"/>
  <c r="M4563" s="1"/>
  <c r="K4564"/>
  <c r="M4564" s="1"/>
  <c r="K4565"/>
  <c r="M4565" s="1"/>
  <c r="K4566"/>
  <c r="M4566" s="1"/>
  <c r="K4567"/>
  <c r="M4567" s="1"/>
  <c r="K4568"/>
  <c r="M4568" s="1"/>
  <c r="K4569"/>
  <c r="M4569" s="1"/>
  <c r="K4570"/>
  <c r="M4570" s="1"/>
  <c r="K4571"/>
  <c r="M4571" s="1"/>
  <c r="K4572"/>
  <c r="M4572" s="1"/>
  <c r="K4573"/>
  <c r="M4573" s="1"/>
  <c r="K4574"/>
  <c r="M4574" s="1"/>
  <c r="K4575"/>
  <c r="M4575" s="1"/>
  <c r="K4576"/>
  <c r="M4576" s="1"/>
  <c r="K4577"/>
  <c r="M4577" s="1"/>
  <c r="K4578"/>
  <c r="M4578" s="1"/>
  <c r="K4579"/>
  <c r="M4579" s="1"/>
  <c r="K4580"/>
  <c r="M4580" s="1"/>
  <c r="K4581"/>
  <c r="M4581" s="1"/>
  <c r="K4582"/>
  <c r="M4582" s="1"/>
  <c r="K4583"/>
  <c r="M4583" s="1"/>
  <c r="K4584"/>
  <c r="M4584" s="1"/>
  <c r="K4585"/>
  <c r="M4585" s="1"/>
  <c r="K4586"/>
  <c r="M4586" s="1"/>
  <c r="K4587"/>
  <c r="M4587" s="1"/>
  <c r="K4588"/>
  <c r="M4588" s="1"/>
  <c r="K4589"/>
  <c r="M4589" s="1"/>
  <c r="K4590"/>
  <c r="M4590" s="1"/>
  <c r="K4591"/>
  <c r="M4591" s="1"/>
  <c r="K4592"/>
  <c r="M4592" s="1"/>
  <c r="K4593"/>
  <c r="M4593" s="1"/>
  <c r="K4594"/>
  <c r="M4594" s="1"/>
  <c r="K4595"/>
  <c r="M4595" s="1"/>
  <c r="K4596"/>
  <c r="M4596" s="1"/>
  <c r="K4597"/>
  <c r="M4597" s="1"/>
  <c r="K4598"/>
  <c r="M4598" s="1"/>
  <c r="K4599"/>
  <c r="M4599" s="1"/>
  <c r="K4600"/>
  <c r="M4600" s="1"/>
  <c r="K4601"/>
  <c r="M4601" s="1"/>
  <c r="K4602"/>
  <c r="M4602" s="1"/>
  <c r="K4603"/>
  <c r="M4603" s="1"/>
  <c r="K4604"/>
  <c r="M4604" s="1"/>
  <c r="K4605"/>
  <c r="M4605" s="1"/>
  <c r="K4606"/>
  <c r="M4606" s="1"/>
  <c r="K4607"/>
  <c r="M4607" s="1"/>
  <c r="K4608"/>
  <c r="M4608" s="1"/>
  <c r="K4609"/>
  <c r="M4609" s="1"/>
  <c r="K4610"/>
  <c r="M4610" s="1"/>
  <c r="K4611"/>
  <c r="M4611" s="1"/>
  <c r="K4612"/>
  <c r="M4612" s="1"/>
  <c r="K4613"/>
  <c r="M4613" s="1"/>
  <c r="K4614"/>
  <c r="M4614" s="1"/>
  <c r="K4615"/>
  <c r="M4615" s="1"/>
  <c r="K4616"/>
  <c r="M4616" s="1"/>
  <c r="K4617"/>
  <c r="M4617" s="1"/>
  <c r="K4618"/>
  <c r="M4618" s="1"/>
  <c r="K4619"/>
  <c r="M4619" s="1"/>
  <c r="K4620"/>
  <c r="M4620" s="1"/>
  <c r="K4621"/>
  <c r="M4621" s="1"/>
  <c r="K4622"/>
  <c r="M4622" s="1"/>
  <c r="K4623"/>
  <c r="M4623" s="1"/>
  <c r="K4624"/>
  <c r="M4624" s="1"/>
  <c r="K4625"/>
  <c r="M4625" s="1"/>
  <c r="K4626"/>
  <c r="M4626" s="1"/>
  <c r="K4627"/>
  <c r="M4627" s="1"/>
  <c r="K4628"/>
  <c r="M4628" s="1"/>
  <c r="K4629"/>
  <c r="M4629" s="1"/>
  <c r="K4630"/>
  <c r="M4630" s="1"/>
  <c r="K4631"/>
  <c r="M4631" s="1"/>
  <c r="K4632"/>
  <c r="M4632" s="1"/>
  <c r="K4633"/>
  <c r="M4633" s="1"/>
  <c r="K4634"/>
  <c r="M4634" s="1"/>
  <c r="K4635"/>
  <c r="M4635" s="1"/>
  <c r="K4636"/>
  <c r="M4636" s="1"/>
  <c r="K4637"/>
  <c r="M4637" s="1"/>
  <c r="K4638"/>
  <c r="M4638" s="1"/>
  <c r="K4639"/>
  <c r="M4639" s="1"/>
  <c r="K4640"/>
  <c r="M4640" s="1"/>
  <c r="K4641"/>
  <c r="M4641" s="1"/>
  <c r="K4642"/>
  <c r="M4642" s="1"/>
  <c r="K4643"/>
  <c r="M4643" s="1"/>
  <c r="K4644"/>
  <c r="M4644" s="1"/>
  <c r="K4645"/>
  <c r="M4645" s="1"/>
  <c r="K4646"/>
  <c r="M4646" s="1"/>
  <c r="K4647"/>
  <c r="M4647" s="1"/>
  <c r="K4648"/>
  <c r="M4648" s="1"/>
  <c r="K4649"/>
  <c r="M4649" s="1"/>
  <c r="K4650"/>
  <c r="M4650" s="1"/>
  <c r="K4651"/>
  <c r="M4651" s="1"/>
  <c r="K4652"/>
  <c r="M4652" s="1"/>
  <c r="K4653"/>
  <c r="M4653" s="1"/>
  <c r="K4654"/>
  <c r="M4654" s="1"/>
  <c r="K4655"/>
  <c r="M4655" s="1"/>
  <c r="K4656"/>
  <c r="M4656" s="1"/>
  <c r="K4657"/>
  <c r="M4657" s="1"/>
  <c r="K4658"/>
  <c r="M4658" s="1"/>
  <c r="K4659"/>
  <c r="M4659" s="1"/>
  <c r="K4660"/>
  <c r="M4660" s="1"/>
  <c r="K4661"/>
  <c r="M4661" s="1"/>
  <c r="K4662"/>
  <c r="M4662" s="1"/>
  <c r="K4663"/>
  <c r="M4663" s="1"/>
  <c r="K4664"/>
  <c r="M4664" s="1"/>
  <c r="K4665"/>
  <c r="M4665" s="1"/>
  <c r="K4666"/>
  <c r="M4666" s="1"/>
  <c r="K4667"/>
  <c r="M4667" s="1"/>
  <c r="K4668"/>
  <c r="M4668" s="1"/>
  <c r="K4669"/>
  <c r="M4669" s="1"/>
  <c r="K4670"/>
  <c r="M4670" s="1"/>
  <c r="K4671"/>
  <c r="M4671" s="1"/>
  <c r="K4672"/>
  <c r="M4672" s="1"/>
  <c r="K4673"/>
  <c r="M4673" s="1"/>
  <c r="K4674"/>
  <c r="M4674" s="1"/>
  <c r="K4675"/>
  <c r="M4675" s="1"/>
  <c r="K4676"/>
  <c r="M4676" s="1"/>
  <c r="K4677"/>
  <c r="M4677" s="1"/>
  <c r="K4678"/>
  <c r="M4678" s="1"/>
  <c r="K4679"/>
  <c r="M4679" s="1"/>
  <c r="K4680"/>
  <c r="M4680" s="1"/>
  <c r="K4681"/>
  <c r="M4681" s="1"/>
  <c r="K4682"/>
  <c r="M4682" s="1"/>
  <c r="K4683"/>
  <c r="M4683" s="1"/>
  <c r="K4684"/>
  <c r="M4684" s="1"/>
  <c r="K4685"/>
  <c r="M4685" s="1"/>
  <c r="K4686"/>
  <c r="M4686" s="1"/>
  <c r="K4687"/>
  <c r="M4687" s="1"/>
  <c r="K4688"/>
  <c r="M4688" s="1"/>
  <c r="K4689"/>
  <c r="M4689" s="1"/>
  <c r="K4690"/>
  <c r="M4690" s="1"/>
  <c r="K4691"/>
  <c r="M4691" s="1"/>
  <c r="K4692"/>
  <c r="M4692" s="1"/>
  <c r="K4693"/>
  <c r="M4693" s="1"/>
  <c r="K4694"/>
  <c r="M4694" s="1"/>
  <c r="K4695"/>
  <c r="M4695" s="1"/>
  <c r="K4696"/>
  <c r="M4696" s="1"/>
  <c r="K4697"/>
  <c r="M4697" s="1"/>
  <c r="K4698"/>
  <c r="M4698" s="1"/>
  <c r="K4699"/>
  <c r="M4699" s="1"/>
  <c r="K4700"/>
  <c r="M4700" s="1"/>
  <c r="K4701"/>
  <c r="M4701" s="1"/>
  <c r="K4702"/>
  <c r="M4702" s="1"/>
  <c r="K4703"/>
  <c r="M4703" s="1"/>
  <c r="K4704"/>
  <c r="M4704" s="1"/>
  <c r="K4705"/>
  <c r="M4705" s="1"/>
  <c r="K4706"/>
  <c r="M4706" s="1"/>
  <c r="K4707"/>
  <c r="M4707" s="1"/>
  <c r="K4708"/>
  <c r="M4708" s="1"/>
  <c r="K4709"/>
  <c r="M4709" s="1"/>
  <c r="K4710"/>
  <c r="M4710" s="1"/>
  <c r="K4711"/>
  <c r="M4711" s="1"/>
  <c r="K4712"/>
  <c r="M4712" s="1"/>
  <c r="K4713"/>
  <c r="M4713" s="1"/>
  <c r="K4714"/>
  <c r="M4714" s="1"/>
  <c r="K4715"/>
  <c r="M4715" s="1"/>
  <c r="K4716"/>
  <c r="M4716" s="1"/>
  <c r="K4717"/>
  <c r="M4717" s="1"/>
  <c r="K4718"/>
  <c r="M4718" s="1"/>
  <c r="K4719"/>
  <c r="M4719" s="1"/>
  <c r="K4720"/>
  <c r="M4720" s="1"/>
  <c r="K4721"/>
  <c r="M4721" s="1"/>
  <c r="K4722"/>
  <c r="M4722" s="1"/>
  <c r="K4723"/>
  <c r="M4723" s="1"/>
  <c r="K4724"/>
  <c r="M4724" s="1"/>
  <c r="K4725"/>
  <c r="M4725" s="1"/>
  <c r="K4726"/>
  <c r="M4726" s="1"/>
  <c r="K4727"/>
  <c r="M4727" s="1"/>
  <c r="K4728"/>
  <c r="M4728" s="1"/>
  <c r="K4729"/>
  <c r="M4729" s="1"/>
  <c r="K4730"/>
  <c r="M4730" s="1"/>
  <c r="K4731"/>
  <c r="M4731" s="1"/>
  <c r="K4732"/>
  <c r="M4732" s="1"/>
  <c r="K4733"/>
  <c r="M4733" s="1"/>
  <c r="K4734"/>
  <c r="M4734" s="1"/>
  <c r="K4735"/>
  <c r="M4735" s="1"/>
  <c r="K4736"/>
  <c r="M4736" s="1"/>
  <c r="K4737"/>
  <c r="M4737" s="1"/>
  <c r="K4738"/>
  <c r="M4738" s="1"/>
  <c r="K4739"/>
  <c r="M4739" s="1"/>
  <c r="K4740"/>
  <c r="M4740" s="1"/>
  <c r="K4741"/>
  <c r="M4741" s="1"/>
  <c r="K4742"/>
  <c r="M4742" s="1"/>
  <c r="K4743"/>
  <c r="M4743" s="1"/>
  <c r="K4744"/>
  <c r="M4744" s="1"/>
  <c r="K4745"/>
  <c r="M4745" s="1"/>
  <c r="K4746"/>
  <c r="M4746" s="1"/>
  <c r="K4747"/>
  <c r="M4747" s="1"/>
  <c r="K4748"/>
  <c r="M4748" s="1"/>
  <c r="K4749"/>
  <c r="M4749" s="1"/>
  <c r="K4750"/>
  <c r="M4750" s="1"/>
  <c r="K4751"/>
  <c r="M4751" s="1"/>
  <c r="K4752"/>
  <c r="M4752" s="1"/>
  <c r="K4753"/>
  <c r="M4753" s="1"/>
  <c r="K4754"/>
  <c r="M4754" s="1"/>
  <c r="K4755"/>
  <c r="M4755" s="1"/>
  <c r="K4756"/>
  <c r="M4756" s="1"/>
  <c r="K4757"/>
  <c r="M4757" s="1"/>
  <c r="K4758"/>
  <c r="M4758" s="1"/>
  <c r="K4759"/>
  <c r="M4759" s="1"/>
  <c r="K4760"/>
  <c r="M4760" s="1"/>
  <c r="K4761"/>
  <c r="M4761" s="1"/>
  <c r="K4762"/>
  <c r="M4762" s="1"/>
  <c r="K4763"/>
  <c r="M4763" s="1"/>
  <c r="K4764"/>
  <c r="M4764" s="1"/>
  <c r="K4765"/>
  <c r="M4765" s="1"/>
  <c r="K4766"/>
  <c r="M4766" s="1"/>
  <c r="K4767"/>
  <c r="M4767" s="1"/>
  <c r="K4768"/>
  <c r="M4768" s="1"/>
  <c r="K4769"/>
  <c r="M4769" s="1"/>
  <c r="K4770"/>
  <c r="M4770" s="1"/>
  <c r="K4771"/>
  <c r="M4771" s="1"/>
  <c r="K4772"/>
  <c r="M4772" s="1"/>
  <c r="K4773"/>
  <c r="M4773" s="1"/>
  <c r="K4774"/>
  <c r="M4774" s="1"/>
  <c r="K4775"/>
  <c r="M4775" s="1"/>
  <c r="K4776"/>
  <c r="M4776" s="1"/>
  <c r="K4777"/>
  <c r="M4777" s="1"/>
  <c r="K4778"/>
  <c r="M4778" s="1"/>
  <c r="K4779"/>
  <c r="M4779" s="1"/>
  <c r="K4780"/>
  <c r="M4780" s="1"/>
  <c r="K4781"/>
  <c r="M4781" s="1"/>
  <c r="K4782"/>
  <c r="M4782" s="1"/>
  <c r="K4783"/>
  <c r="M4783" s="1"/>
  <c r="K4784"/>
  <c r="M4784" s="1"/>
  <c r="K4785"/>
  <c r="M4785" s="1"/>
  <c r="K4786"/>
  <c r="M4786" s="1"/>
  <c r="K4787"/>
  <c r="M4787" s="1"/>
  <c r="K4788"/>
  <c r="M4788" s="1"/>
  <c r="K4789"/>
  <c r="M4789" s="1"/>
  <c r="K4790"/>
  <c r="M4790" s="1"/>
  <c r="K4791"/>
  <c r="M4791" s="1"/>
  <c r="K4792"/>
  <c r="M4792" s="1"/>
  <c r="K4793"/>
  <c r="M4793" s="1"/>
  <c r="K4794"/>
  <c r="M4794" s="1"/>
  <c r="K4795"/>
  <c r="M4795" s="1"/>
  <c r="K4796"/>
  <c r="M4796" s="1"/>
  <c r="K4797"/>
  <c r="M4797" s="1"/>
  <c r="K4798"/>
  <c r="M4798" s="1"/>
  <c r="K4799"/>
  <c r="M4799" s="1"/>
  <c r="K4800"/>
  <c r="M4800" s="1"/>
  <c r="K4801"/>
  <c r="M4801" s="1"/>
  <c r="K4802"/>
  <c r="M4802" s="1"/>
  <c r="K4803"/>
  <c r="M4803" s="1"/>
  <c r="K4804"/>
  <c r="M4804" s="1"/>
  <c r="K4805"/>
  <c r="M4805" s="1"/>
  <c r="K4806"/>
  <c r="M4806" s="1"/>
  <c r="K4807"/>
  <c r="M4807" s="1"/>
  <c r="K4808"/>
  <c r="M4808" s="1"/>
  <c r="K4809"/>
  <c r="M4809" s="1"/>
  <c r="K4810"/>
  <c r="M4810" s="1"/>
  <c r="K4811"/>
  <c r="M4811" s="1"/>
  <c r="K4812"/>
  <c r="M4812" s="1"/>
  <c r="K4813"/>
  <c r="M4813" s="1"/>
  <c r="K4814"/>
  <c r="M4814" s="1"/>
  <c r="K4815"/>
  <c r="M4815" s="1"/>
  <c r="K4816"/>
  <c r="M4816" s="1"/>
  <c r="K4817"/>
  <c r="M4817" s="1"/>
  <c r="K4818"/>
  <c r="M4818" s="1"/>
  <c r="K4819"/>
  <c r="M4819" s="1"/>
  <c r="K4820"/>
  <c r="M4820" s="1"/>
  <c r="K4821"/>
  <c r="M4821" s="1"/>
  <c r="K4822"/>
  <c r="M4822" s="1"/>
  <c r="K4823"/>
  <c r="M4823" s="1"/>
  <c r="K4824"/>
  <c r="M4824" s="1"/>
  <c r="K4825"/>
  <c r="M4825" s="1"/>
  <c r="K4826"/>
  <c r="M4826" s="1"/>
  <c r="K4827"/>
  <c r="M4827" s="1"/>
  <c r="K4828"/>
  <c r="M4828" s="1"/>
  <c r="K4829"/>
  <c r="M4829" s="1"/>
  <c r="K4830"/>
  <c r="M4830" s="1"/>
  <c r="K4831"/>
  <c r="M4831" s="1"/>
  <c r="K4832"/>
  <c r="M4832" s="1"/>
  <c r="K4833"/>
  <c r="M4833" s="1"/>
  <c r="K4834"/>
  <c r="M4834" s="1"/>
  <c r="K4835"/>
  <c r="M4835" s="1"/>
  <c r="K4836"/>
  <c r="M4836" s="1"/>
  <c r="K4837"/>
  <c r="M4837" s="1"/>
  <c r="K4838"/>
  <c r="M4838" s="1"/>
  <c r="K4839"/>
  <c r="M4839" s="1"/>
  <c r="K4840"/>
  <c r="M4840" s="1"/>
  <c r="K4841"/>
  <c r="M4841" s="1"/>
  <c r="K4842"/>
  <c r="M4842" s="1"/>
  <c r="K4843"/>
  <c r="M4843" s="1"/>
  <c r="K4844"/>
  <c r="M4844" s="1"/>
  <c r="K4845"/>
  <c r="M4845" s="1"/>
  <c r="K4846"/>
  <c r="M4846" s="1"/>
  <c r="K4847"/>
  <c r="M4847" s="1"/>
  <c r="K4848"/>
  <c r="M4848" s="1"/>
  <c r="K4849"/>
  <c r="M4849" s="1"/>
  <c r="K4850"/>
  <c r="M4850" s="1"/>
  <c r="K4851"/>
  <c r="M4851" s="1"/>
  <c r="K4852"/>
  <c r="M4852" s="1"/>
  <c r="K4853"/>
  <c r="M4853" s="1"/>
  <c r="K4854"/>
  <c r="M4854" s="1"/>
  <c r="K4855"/>
  <c r="M4855" s="1"/>
  <c r="K4856"/>
  <c r="M4856" s="1"/>
  <c r="K4857"/>
  <c r="M4857" s="1"/>
  <c r="K4858"/>
  <c r="M4858" s="1"/>
  <c r="K4859"/>
  <c r="M4859" s="1"/>
  <c r="K4860"/>
  <c r="M4860" s="1"/>
  <c r="K4861"/>
  <c r="M4861" s="1"/>
  <c r="K4862"/>
  <c r="M4862" s="1"/>
  <c r="K4863"/>
  <c r="M4863" s="1"/>
  <c r="K4864"/>
  <c r="M4864" s="1"/>
  <c r="K4865"/>
  <c r="M4865" s="1"/>
  <c r="K4866"/>
  <c r="M4866" s="1"/>
  <c r="K4867"/>
  <c r="M4867" s="1"/>
  <c r="K4868"/>
  <c r="M4868" s="1"/>
  <c r="K4869"/>
  <c r="M4869" s="1"/>
  <c r="K4870"/>
  <c r="M4870" s="1"/>
  <c r="K4871"/>
  <c r="M4871" s="1"/>
  <c r="K4872"/>
  <c r="M4872" s="1"/>
  <c r="K4873"/>
  <c r="M4873" s="1"/>
  <c r="K4874"/>
  <c r="M4874" s="1"/>
  <c r="K4875"/>
  <c r="M4875" s="1"/>
  <c r="K4876"/>
  <c r="M4876" s="1"/>
  <c r="K4877"/>
  <c r="M4877" s="1"/>
  <c r="K4878"/>
  <c r="M4878" s="1"/>
  <c r="K4879"/>
  <c r="M4879" s="1"/>
  <c r="K4880"/>
  <c r="M4880" s="1"/>
  <c r="K4881"/>
  <c r="M4881" s="1"/>
  <c r="K4882"/>
  <c r="M4882" s="1"/>
  <c r="K4883"/>
  <c r="M4883" s="1"/>
  <c r="K4884"/>
  <c r="M4884" s="1"/>
  <c r="K4885"/>
  <c r="M4885" s="1"/>
  <c r="K4886"/>
  <c r="M4886" s="1"/>
  <c r="K4887"/>
  <c r="M4887" s="1"/>
  <c r="K4888"/>
  <c r="M4888" s="1"/>
  <c r="K4889"/>
  <c r="M4889" s="1"/>
  <c r="K4890"/>
  <c r="M4890" s="1"/>
  <c r="K4891"/>
  <c r="M4891" s="1"/>
  <c r="K4892"/>
  <c r="M4892" s="1"/>
  <c r="K4893"/>
  <c r="M4893" s="1"/>
  <c r="K4894"/>
  <c r="M4894" s="1"/>
  <c r="K4895"/>
  <c r="M4895" s="1"/>
  <c r="K4896"/>
  <c r="M4896" s="1"/>
  <c r="K4897"/>
  <c r="M4897" s="1"/>
  <c r="K4898"/>
  <c r="M4898" s="1"/>
  <c r="K4899"/>
  <c r="M4899" s="1"/>
  <c r="K4900"/>
  <c r="M4900" s="1"/>
  <c r="K4901"/>
  <c r="M4901" s="1"/>
  <c r="K4902"/>
  <c r="M4902" s="1"/>
  <c r="K4903"/>
  <c r="M4903" s="1"/>
  <c r="K4904"/>
  <c r="M4904" s="1"/>
  <c r="K4905"/>
  <c r="M4905" s="1"/>
  <c r="K4906"/>
  <c r="M4906" s="1"/>
  <c r="K4907"/>
  <c r="M4907" s="1"/>
  <c r="K4908"/>
  <c r="M4908" s="1"/>
  <c r="K4909"/>
  <c r="M4909" s="1"/>
  <c r="K4910"/>
  <c r="M4910" s="1"/>
  <c r="K4911"/>
  <c r="M4911" s="1"/>
  <c r="K4912"/>
  <c r="M4912" s="1"/>
  <c r="K4913"/>
  <c r="M4913" s="1"/>
  <c r="K4914"/>
  <c r="M4914" s="1"/>
  <c r="K4915"/>
  <c r="M4915" s="1"/>
  <c r="K4916"/>
  <c r="M4916" s="1"/>
  <c r="K4917"/>
  <c r="M4917" s="1"/>
  <c r="K4918"/>
  <c r="M4918" s="1"/>
  <c r="K4919"/>
  <c r="M4919" s="1"/>
  <c r="K4920"/>
  <c r="M4920" s="1"/>
  <c r="K4921"/>
  <c r="M4921" s="1"/>
  <c r="K4922"/>
  <c r="M4922" s="1"/>
  <c r="K4923"/>
  <c r="M4923" s="1"/>
  <c r="K4924"/>
  <c r="M4924" s="1"/>
  <c r="K4925"/>
  <c r="M4925" s="1"/>
  <c r="K4926"/>
  <c r="M4926" s="1"/>
  <c r="K4927"/>
  <c r="M4927" s="1"/>
  <c r="K4928"/>
  <c r="M4928" s="1"/>
  <c r="K4929"/>
  <c r="M4929" s="1"/>
  <c r="K4930"/>
  <c r="M4930" s="1"/>
  <c r="K4931"/>
  <c r="M4931" s="1"/>
  <c r="K4932"/>
  <c r="M4932" s="1"/>
  <c r="K4933"/>
  <c r="M4933" s="1"/>
  <c r="K4934"/>
  <c r="M4934" s="1"/>
  <c r="K4935"/>
  <c r="M4935" s="1"/>
  <c r="K4936"/>
  <c r="M4936" s="1"/>
  <c r="K4937"/>
  <c r="M4937" s="1"/>
  <c r="K4938"/>
  <c r="M4938" s="1"/>
  <c r="K4939"/>
  <c r="M4939" s="1"/>
  <c r="K4940"/>
  <c r="M4940" s="1"/>
  <c r="K4941"/>
  <c r="M4941" s="1"/>
  <c r="K4942"/>
  <c r="M4942" s="1"/>
  <c r="K4943"/>
  <c r="M4943" s="1"/>
  <c r="K4944"/>
  <c r="M4944" s="1"/>
  <c r="K4945"/>
  <c r="M4945" s="1"/>
  <c r="K4946"/>
  <c r="M4946" s="1"/>
  <c r="K4947"/>
  <c r="M4947" s="1"/>
  <c r="K4948"/>
  <c r="M4948" s="1"/>
  <c r="K4949"/>
  <c r="M4949" s="1"/>
  <c r="K4950"/>
  <c r="M4950" s="1"/>
  <c r="K4951"/>
  <c r="M4951" s="1"/>
  <c r="K4952"/>
  <c r="M4952" s="1"/>
  <c r="K4953"/>
  <c r="M4953" s="1"/>
  <c r="K4954"/>
  <c r="M4954" s="1"/>
  <c r="K4955"/>
  <c r="M4955" s="1"/>
  <c r="K4956"/>
  <c r="M4956" s="1"/>
  <c r="K4957"/>
  <c r="M4957" s="1"/>
  <c r="K4958"/>
  <c r="M4958" s="1"/>
  <c r="K4959"/>
  <c r="M4959" s="1"/>
  <c r="K4960"/>
  <c r="M4960" s="1"/>
  <c r="K4961"/>
  <c r="M4961" s="1"/>
  <c r="K4962"/>
  <c r="M4962" s="1"/>
  <c r="K4963"/>
  <c r="M4963" s="1"/>
  <c r="K4964"/>
  <c r="M4964" s="1"/>
  <c r="K4965"/>
  <c r="M4965" s="1"/>
  <c r="K4966"/>
  <c r="M4966" s="1"/>
  <c r="K4967"/>
  <c r="M4967" s="1"/>
  <c r="K4968"/>
  <c r="M4968" s="1"/>
  <c r="K4969"/>
  <c r="M4969" s="1"/>
  <c r="K4970"/>
  <c r="M4970" s="1"/>
  <c r="K4971"/>
  <c r="M4971" s="1"/>
  <c r="K4972"/>
  <c r="M4972" s="1"/>
  <c r="K4973"/>
  <c r="M4973" s="1"/>
  <c r="K4974"/>
  <c r="M4974" s="1"/>
  <c r="K4975"/>
  <c r="M4975" s="1"/>
  <c r="K4976"/>
  <c r="M4976" s="1"/>
  <c r="K4977"/>
  <c r="M4977" s="1"/>
  <c r="K4978"/>
  <c r="M4978" s="1"/>
  <c r="K4979"/>
  <c r="M4979" s="1"/>
  <c r="K4980"/>
  <c r="M4980" s="1"/>
  <c r="K4981"/>
  <c r="M4981" s="1"/>
  <c r="K4982"/>
  <c r="M4982" s="1"/>
  <c r="K4983"/>
  <c r="M4983" s="1"/>
  <c r="K4984"/>
  <c r="M4984" s="1"/>
  <c r="K4985"/>
  <c r="M4985" s="1"/>
  <c r="K4986"/>
  <c r="M4986" s="1"/>
  <c r="K4987"/>
  <c r="M4987" s="1"/>
  <c r="K4988"/>
  <c r="M4988" s="1"/>
  <c r="K4989"/>
  <c r="M4989" s="1"/>
  <c r="K4990"/>
  <c r="M4990" s="1"/>
  <c r="K4991"/>
  <c r="M4991" s="1"/>
  <c r="K4992"/>
  <c r="M4992" s="1"/>
  <c r="K4993"/>
  <c r="M4993" s="1"/>
  <c r="K4994"/>
  <c r="M4994" s="1"/>
  <c r="K4995"/>
  <c r="M4995" s="1"/>
  <c r="K4996"/>
  <c r="M4996" s="1"/>
  <c r="K4997"/>
  <c r="M4997" s="1"/>
  <c r="K4998"/>
  <c r="M4998" s="1"/>
  <c r="K4999"/>
  <c r="M4999" s="1"/>
  <c r="K5000"/>
  <c r="I9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M10" i="2"/>
  <c r="C8" i="4"/>
  <c r="C9"/>
  <c r="C10"/>
  <c r="C11"/>
  <c r="C12"/>
  <c r="C13"/>
  <c r="K8"/>
  <c r="I8"/>
  <c r="L8" i="1"/>
  <c r="O8" s="1"/>
  <c r="L9"/>
  <c r="L11"/>
  <c r="L12"/>
  <c r="O12" s="1"/>
  <c r="L13"/>
  <c r="L14"/>
  <c r="O14" s="1"/>
  <c r="L15"/>
  <c r="L16"/>
  <c r="O16" s="1"/>
  <c r="L17"/>
  <c r="L18"/>
  <c r="O18" s="1"/>
  <c r="L19"/>
  <c r="O19" s="1"/>
  <c r="L20"/>
  <c r="O20" s="1"/>
  <c r="L21"/>
  <c r="L22"/>
  <c r="O22" s="1"/>
  <c r="L23"/>
  <c r="L24"/>
  <c r="L25"/>
  <c r="L26"/>
  <c r="O26" s="1"/>
  <c r="L27"/>
  <c r="O27" s="1"/>
  <c r="L28"/>
  <c r="O28" s="1"/>
  <c r="L29"/>
  <c r="L30"/>
  <c r="O30" s="1"/>
  <c r="L31"/>
  <c r="O31" s="1"/>
  <c r="L32"/>
  <c r="L33"/>
  <c r="L34"/>
  <c r="O34" s="1"/>
  <c r="L35"/>
  <c r="L36"/>
  <c r="O36" s="1"/>
  <c r="L37"/>
  <c r="L38"/>
  <c r="O38" s="1"/>
  <c r="L39"/>
  <c r="O39" s="1"/>
  <c r="L40"/>
  <c r="O40" s="1"/>
  <c r="L41"/>
  <c r="L42"/>
  <c r="O42" s="1"/>
  <c r="L43"/>
  <c r="L44"/>
  <c r="O44" s="1"/>
  <c r="L45"/>
  <c r="L46"/>
  <c r="O46" s="1"/>
  <c r="L47"/>
  <c r="L48"/>
  <c r="O48" s="1"/>
  <c r="L49"/>
  <c r="L50"/>
  <c r="O50" s="1"/>
  <c r="L51"/>
  <c r="O51" s="1"/>
  <c r="L52"/>
  <c r="O52" s="1"/>
  <c r="L53"/>
  <c r="L54"/>
  <c r="O54" s="1"/>
  <c r="L55"/>
  <c r="L56"/>
  <c r="L57"/>
  <c r="L58"/>
  <c r="O58" s="1"/>
  <c r="L59"/>
  <c r="O59" s="1"/>
  <c r="L60"/>
  <c r="O60" s="1"/>
  <c r="L61"/>
  <c r="L62"/>
  <c r="O62" s="1"/>
  <c r="L63"/>
  <c r="O63" s="1"/>
  <c r="L64"/>
  <c r="L65"/>
  <c r="L66"/>
  <c r="O66" s="1"/>
  <c r="L67"/>
  <c r="L68"/>
  <c r="O68" s="1"/>
  <c r="L69"/>
  <c r="L70"/>
  <c r="O70" s="1"/>
  <c r="L71"/>
  <c r="O71" s="1"/>
  <c r="L72"/>
  <c r="O72" s="1"/>
  <c r="L73"/>
  <c r="L74"/>
  <c r="O74" s="1"/>
  <c r="L75"/>
  <c r="L76"/>
  <c r="O76" s="1"/>
  <c r="L77"/>
  <c r="L78"/>
  <c r="O78" s="1"/>
  <c r="L79"/>
  <c r="L80"/>
  <c r="O80" s="1"/>
  <c r="L81"/>
  <c r="L82"/>
  <c r="O82" s="1"/>
  <c r="L83"/>
  <c r="O83" s="1"/>
  <c r="L84"/>
  <c r="O84" s="1"/>
  <c r="L85"/>
  <c r="L86"/>
  <c r="O86" s="1"/>
  <c r="L87"/>
  <c r="L88"/>
  <c r="L89"/>
  <c r="L90"/>
  <c r="O90" s="1"/>
  <c r="L91"/>
  <c r="O91" s="1"/>
  <c r="L92"/>
  <c r="O92" s="1"/>
  <c r="L93"/>
  <c r="L94"/>
  <c r="O94" s="1"/>
  <c r="L95"/>
  <c r="O95" s="1"/>
  <c r="L96"/>
  <c r="L97"/>
  <c r="L98"/>
  <c r="O98" s="1"/>
  <c r="L99"/>
  <c r="L100"/>
  <c r="O100" s="1"/>
  <c r="L101"/>
  <c r="L102"/>
  <c r="O102" s="1"/>
  <c r="L103"/>
  <c r="O103" s="1"/>
  <c r="L104"/>
  <c r="O104" s="1"/>
  <c r="L105"/>
  <c r="L106"/>
  <c r="O106" s="1"/>
  <c r="L107"/>
  <c r="L108"/>
  <c r="O108" s="1"/>
  <c r="L109"/>
  <c r="L110"/>
  <c r="O110" s="1"/>
  <c r="L111"/>
  <c r="L112"/>
  <c r="O112" s="1"/>
  <c r="L113"/>
  <c r="L114"/>
  <c r="O114" s="1"/>
  <c r="L115"/>
  <c r="O115" s="1"/>
  <c r="L116"/>
  <c r="O116" s="1"/>
  <c r="L117"/>
  <c r="L118"/>
  <c r="O118" s="1"/>
  <c r="L119"/>
  <c r="L120"/>
  <c r="L121"/>
  <c r="L122"/>
  <c r="O122" s="1"/>
  <c r="L123"/>
  <c r="O123" s="1"/>
  <c r="L124"/>
  <c r="O124" s="1"/>
  <c r="L125"/>
  <c r="L126"/>
  <c r="L127"/>
  <c r="O127" s="1"/>
  <c r="L128"/>
  <c r="L129"/>
  <c r="L130"/>
  <c r="L131"/>
  <c r="L132"/>
  <c r="O132" s="1"/>
  <c r="L133"/>
  <c r="L134"/>
  <c r="L135"/>
  <c r="O135" s="1"/>
  <c r="L136"/>
  <c r="O136" s="1"/>
  <c r="L137"/>
  <c r="L138"/>
  <c r="L139"/>
  <c r="L140"/>
  <c r="O140" s="1"/>
  <c r="L141"/>
  <c r="L142"/>
  <c r="L143"/>
  <c r="L144"/>
  <c r="O144" s="1"/>
  <c r="L145"/>
  <c r="L146"/>
  <c r="L147"/>
  <c r="O147" s="1"/>
  <c r="L148"/>
  <c r="O148" s="1"/>
  <c r="L149"/>
  <c r="L150"/>
  <c r="L151"/>
  <c r="L152"/>
  <c r="L153"/>
  <c r="L154"/>
  <c r="L155"/>
  <c r="O155" s="1"/>
  <c r="L156"/>
  <c r="O156" s="1"/>
  <c r="L157"/>
  <c r="L158"/>
  <c r="L159"/>
  <c r="O159" s="1"/>
  <c r="L160"/>
  <c r="L161"/>
  <c r="L162"/>
  <c r="L163"/>
  <c r="L164"/>
  <c r="O164" s="1"/>
  <c r="L165"/>
  <c r="L166"/>
  <c r="L167"/>
  <c r="O167" s="1"/>
  <c r="L168"/>
  <c r="O168" s="1"/>
  <c r="L169"/>
  <c r="L170"/>
  <c r="L171"/>
  <c r="L172"/>
  <c r="O172" s="1"/>
  <c r="L173"/>
  <c r="L174"/>
  <c r="L175"/>
  <c r="L176"/>
  <c r="O176" s="1"/>
  <c r="L177"/>
  <c r="L178"/>
  <c r="L179"/>
  <c r="L180"/>
  <c r="O180" s="1"/>
  <c r="L181"/>
  <c r="L182"/>
  <c r="L183"/>
  <c r="O183" s="1"/>
  <c r="L184"/>
  <c r="L185"/>
  <c r="L186"/>
  <c r="L187"/>
  <c r="L188"/>
  <c r="O188" s="1"/>
  <c r="L189"/>
  <c r="L190"/>
  <c r="L191"/>
  <c r="L192"/>
  <c r="L193"/>
  <c r="L194"/>
  <c r="L195"/>
  <c r="L196"/>
  <c r="O196" s="1"/>
  <c r="L197"/>
  <c r="L198"/>
  <c r="L199"/>
  <c r="O199" s="1"/>
  <c r="L200"/>
  <c r="O200" s="1"/>
  <c r="L201"/>
  <c r="L202"/>
  <c r="L203"/>
  <c r="L204"/>
  <c r="O204" s="1"/>
  <c r="L205"/>
  <c r="L206"/>
  <c r="L207"/>
  <c r="L208"/>
  <c r="O208" s="1"/>
  <c r="L209"/>
  <c r="L210"/>
  <c r="L211"/>
  <c r="L212"/>
  <c r="O212" s="1"/>
  <c r="L213"/>
  <c r="L214"/>
  <c r="L215"/>
  <c r="L216"/>
  <c r="L217"/>
  <c r="L218"/>
  <c r="L219"/>
  <c r="L220"/>
  <c r="O220" s="1"/>
  <c r="L221"/>
  <c r="L222"/>
  <c r="L223"/>
  <c r="L224"/>
  <c r="O224" s="1"/>
  <c r="L225"/>
  <c r="L226"/>
  <c r="L227"/>
  <c r="L228"/>
  <c r="O228" s="1"/>
  <c r="L229"/>
  <c r="L230"/>
  <c r="L231"/>
  <c r="O231" s="1"/>
  <c r="L232"/>
  <c r="O232" s="1"/>
  <c r="L233"/>
  <c r="L234"/>
  <c r="L235"/>
  <c r="L236"/>
  <c r="O236" s="1"/>
  <c r="L237"/>
  <c r="L238"/>
  <c r="L239"/>
  <c r="L240"/>
  <c r="L241"/>
  <c r="L242"/>
  <c r="L243"/>
  <c r="L244"/>
  <c r="O244" s="1"/>
  <c r="L245"/>
  <c r="L246"/>
  <c r="L247"/>
  <c r="O247" s="1"/>
  <c r="L248"/>
  <c r="L249"/>
  <c r="L250"/>
  <c r="L251"/>
  <c r="L252"/>
  <c r="O252" s="1"/>
  <c r="L253"/>
  <c r="L254"/>
  <c r="L255"/>
  <c r="L256"/>
  <c r="O256" s="1"/>
  <c r="L257"/>
  <c r="L258"/>
  <c r="L259"/>
  <c r="L260"/>
  <c r="O260" s="1"/>
  <c r="L261"/>
  <c r="L262"/>
  <c r="L263"/>
  <c r="O263" s="1"/>
  <c r="L264"/>
  <c r="O264" s="1"/>
  <c r="L265"/>
  <c r="L266"/>
  <c r="L267"/>
  <c r="L268"/>
  <c r="O268" s="1"/>
  <c r="L269"/>
  <c r="L270"/>
  <c r="L271"/>
  <c r="L272"/>
  <c r="L273"/>
  <c r="L274"/>
  <c r="L275"/>
  <c r="L276"/>
  <c r="O276" s="1"/>
  <c r="L277"/>
  <c r="L278"/>
  <c r="L279"/>
  <c r="L280"/>
  <c r="O280" s="1"/>
  <c r="L281"/>
  <c r="L282"/>
  <c r="L283"/>
  <c r="L284"/>
  <c r="O284" s="1"/>
  <c r="L285"/>
  <c r="L286"/>
  <c r="L287"/>
  <c r="L288"/>
  <c r="O288" s="1"/>
  <c r="L289"/>
  <c r="L290"/>
  <c r="L291"/>
  <c r="L292"/>
  <c r="O292" s="1"/>
  <c r="L293"/>
  <c r="L294"/>
  <c r="L295"/>
  <c r="O295" s="1"/>
  <c r="L296"/>
  <c r="L297"/>
  <c r="L298"/>
  <c r="L299"/>
  <c r="L300"/>
  <c r="O300" s="1"/>
  <c r="L301"/>
  <c r="L302"/>
  <c r="L303"/>
  <c r="L304"/>
  <c r="L305"/>
  <c r="L306"/>
  <c r="L307"/>
  <c r="L308"/>
  <c r="O308" s="1"/>
  <c r="L309"/>
  <c r="L310"/>
  <c r="L311"/>
  <c r="O311" s="1"/>
  <c r="L312"/>
  <c r="O312" s="1"/>
  <c r="L313"/>
  <c r="L314"/>
  <c r="L315"/>
  <c r="L316"/>
  <c r="O316" s="1"/>
  <c r="L317"/>
  <c r="L318"/>
  <c r="L319"/>
  <c r="L320"/>
  <c r="O320" s="1"/>
  <c r="L321"/>
  <c r="L322"/>
  <c r="L323"/>
  <c r="L324"/>
  <c r="O324" s="1"/>
  <c r="L325"/>
  <c r="L326"/>
  <c r="L327"/>
  <c r="O327" s="1"/>
  <c r="L328"/>
  <c r="L329"/>
  <c r="L330"/>
  <c r="L331"/>
  <c r="L332"/>
  <c r="O332" s="1"/>
  <c r="L333"/>
  <c r="L334"/>
  <c r="L335"/>
  <c r="L336"/>
  <c r="L337"/>
  <c r="L338"/>
  <c r="L339"/>
  <c r="L340"/>
  <c r="O340" s="1"/>
  <c r="L341"/>
  <c r="L342"/>
  <c r="L343"/>
  <c r="O343" s="1"/>
  <c r="L344"/>
  <c r="O344" s="1"/>
  <c r="L345"/>
  <c r="L346"/>
  <c r="L347"/>
  <c r="L348"/>
  <c r="O348" s="1"/>
  <c r="L349"/>
  <c r="L350"/>
  <c r="L351"/>
  <c r="L352"/>
  <c r="L353"/>
  <c r="L354"/>
  <c r="L355"/>
  <c r="L356"/>
  <c r="O356" s="1"/>
  <c r="L357"/>
  <c r="L358"/>
  <c r="L359"/>
  <c r="O359" s="1"/>
  <c r="L360"/>
  <c r="L361"/>
  <c r="L362"/>
  <c r="L363"/>
  <c r="L364"/>
  <c r="O364" s="1"/>
  <c r="L365"/>
  <c r="L366"/>
  <c r="L367"/>
  <c r="L368"/>
  <c r="O368" s="1"/>
  <c r="L369"/>
  <c r="L370"/>
  <c r="L371"/>
  <c r="L372"/>
  <c r="O372" s="1"/>
  <c r="L373"/>
  <c r="L374"/>
  <c r="L375"/>
  <c r="O375" s="1"/>
  <c r="L376"/>
  <c r="O376" s="1"/>
  <c r="L377"/>
  <c r="L378"/>
  <c r="L379"/>
  <c r="L380"/>
  <c r="O380" s="1"/>
  <c r="L381"/>
  <c r="L382"/>
  <c r="L383"/>
  <c r="L384"/>
  <c r="L385"/>
  <c r="L386"/>
  <c r="L387"/>
  <c r="L388"/>
  <c r="O388" s="1"/>
  <c r="L389"/>
  <c r="L390"/>
  <c r="L391"/>
  <c r="O391" s="1"/>
  <c r="L392"/>
  <c r="L393"/>
  <c r="L394"/>
  <c r="L395"/>
  <c r="L396"/>
  <c r="O396" s="1"/>
  <c r="L397"/>
  <c r="L398"/>
  <c r="L399"/>
  <c r="L400"/>
  <c r="O400" s="1"/>
  <c r="L401"/>
  <c r="L402"/>
  <c r="L403"/>
  <c r="L404"/>
  <c r="O404" s="1"/>
  <c r="L405"/>
  <c r="L406"/>
  <c r="L407"/>
  <c r="O407" s="1"/>
  <c r="L408"/>
  <c r="L409"/>
  <c r="L410"/>
  <c r="L411"/>
  <c r="L412"/>
  <c r="O412" s="1"/>
  <c r="L413"/>
  <c r="L414"/>
  <c r="L415"/>
  <c r="L416"/>
  <c r="L417"/>
  <c r="L418"/>
  <c r="L419"/>
  <c r="L420"/>
  <c r="O420" s="1"/>
  <c r="L421"/>
  <c r="L422"/>
  <c r="L423"/>
  <c r="O423" s="1"/>
  <c r="L424"/>
  <c r="O424" s="1"/>
  <c r="L425"/>
  <c r="L426"/>
  <c r="L427"/>
  <c r="L428"/>
  <c r="O428" s="1"/>
  <c r="L429"/>
  <c r="L430"/>
  <c r="L431"/>
  <c r="L432"/>
  <c r="O432" s="1"/>
  <c r="L433"/>
  <c r="L434"/>
  <c r="L435"/>
  <c r="L436"/>
  <c r="O436" s="1"/>
  <c r="L437"/>
  <c r="L438"/>
  <c r="L439"/>
  <c r="O439" s="1"/>
  <c r="L440"/>
  <c r="L441"/>
  <c r="L442"/>
  <c r="L443"/>
  <c r="L444"/>
  <c r="O444" s="1"/>
  <c r="L445"/>
  <c r="L446"/>
  <c r="L447"/>
  <c r="L448"/>
  <c r="L449"/>
  <c r="L450"/>
  <c r="L451"/>
  <c r="L452"/>
  <c r="O452" s="1"/>
  <c r="L453"/>
  <c r="L454"/>
  <c r="L455"/>
  <c r="O455" s="1"/>
  <c r="L456"/>
  <c r="O456" s="1"/>
  <c r="L457"/>
  <c r="L458"/>
  <c r="L459"/>
  <c r="L460"/>
  <c r="O460" s="1"/>
  <c r="L461"/>
  <c r="L462"/>
  <c r="L463"/>
  <c r="L464"/>
  <c r="O464" s="1"/>
  <c r="L465"/>
  <c r="L466"/>
  <c r="L467"/>
  <c r="L468"/>
  <c r="O468" s="1"/>
  <c r="L469"/>
  <c r="L470"/>
  <c r="L471"/>
  <c r="L472"/>
  <c r="L473"/>
  <c r="L474"/>
  <c r="L475"/>
  <c r="L476"/>
  <c r="O476" s="1"/>
  <c r="L477"/>
  <c r="L478"/>
  <c r="L479"/>
  <c r="L480"/>
  <c r="O480" s="1"/>
  <c r="L481"/>
  <c r="L482"/>
  <c r="L483"/>
  <c r="L484"/>
  <c r="O484" s="1"/>
  <c r="L485"/>
  <c r="L486"/>
  <c r="L487"/>
  <c r="O487" s="1"/>
  <c r="L488"/>
  <c r="O488" s="1"/>
  <c r="L489"/>
  <c r="L490"/>
  <c r="L491"/>
  <c r="L492"/>
  <c r="O492" s="1"/>
  <c r="L493"/>
  <c r="L494"/>
  <c r="L495"/>
  <c r="L496"/>
  <c r="L497"/>
  <c r="L498"/>
  <c r="L499"/>
  <c r="L500"/>
  <c r="O500" s="1"/>
  <c r="L501"/>
  <c r="L502"/>
  <c r="L503"/>
  <c r="O503" s="1"/>
  <c r="L504"/>
  <c r="L505"/>
  <c r="L506"/>
  <c r="L507"/>
  <c r="L508"/>
  <c r="O508" s="1"/>
  <c r="L509"/>
  <c r="L510"/>
  <c r="L511"/>
  <c r="L512"/>
  <c r="O512" s="1"/>
  <c r="L513"/>
  <c r="L514"/>
  <c r="L515"/>
  <c r="L516"/>
  <c r="O516" s="1"/>
  <c r="L517"/>
  <c r="L518"/>
  <c r="L519"/>
  <c r="O519" s="1"/>
  <c r="L520"/>
  <c r="O520" s="1"/>
  <c r="L521"/>
  <c r="L522"/>
  <c r="L523"/>
  <c r="L524"/>
  <c r="O524" s="1"/>
  <c r="L525"/>
  <c r="L526"/>
  <c r="L527"/>
  <c r="L528"/>
  <c r="L529"/>
  <c r="L530"/>
  <c r="L531"/>
  <c r="L532"/>
  <c r="O532" s="1"/>
  <c r="L533"/>
  <c r="L534"/>
  <c r="L535"/>
  <c r="L536"/>
  <c r="O536" s="1"/>
  <c r="L537"/>
  <c r="L538"/>
  <c r="L539"/>
  <c r="L540"/>
  <c r="O540" s="1"/>
  <c r="L541"/>
  <c r="L542"/>
  <c r="L543"/>
  <c r="L544"/>
  <c r="O544" s="1"/>
  <c r="L545"/>
  <c r="L546"/>
  <c r="L547"/>
  <c r="L548"/>
  <c r="O548" s="1"/>
  <c r="L549"/>
  <c r="L550"/>
  <c r="L551"/>
  <c r="O551" s="1"/>
  <c r="L552"/>
  <c r="L553"/>
  <c r="L554"/>
  <c r="L555"/>
  <c r="L556"/>
  <c r="O556" s="1"/>
  <c r="L557"/>
  <c r="L558"/>
  <c r="L559"/>
  <c r="L560"/>
  <c r="L561"/>
  <c r="L562"/>
  <c r="L563"/>
  <c r="L564"/>
  <c r="O564" s="1"/>
  <c r="L565"/>
  <c r="L566"/>
  <c r="L567"/>
  <c r="O567" s="1"/>
  <c r="L568"/>
  <c r="O568" s="1"/>
  <c r="L569"/>
  <c r="L570"/>
  <c r="L571"/>
  <c r="L572"/>
  <c r="O572" s="1"/>
  <c r="L573"/>
  <c r="L574"/>
  <c r="L575"/>
  <c r="L576"/>
  <c r="O576" s="1"/>
  <c r="L577"/>
  <c r="L578"/>
  <c r="L579"/>
  <c r="L580"/>
  <c r="O580" s="1"/>
  <c r="L581"/>
  <c r="L582"/>
  <c r="L583"/>
  <c r="O583" s="1"/>
  <c r="L584"/>
  <c r="L585"/>
  <c r="L586"/>
  <c r="L587"/>
  <c r="L588"/>
  <c r="O588" s="1"/>
  <c r="L589"/>
  <c r="L590"/>
  <c r="L591"/>
  <c r="L592"/>
  <c r="L593"/>
  <c r="L594"/>
  <c r="L595"/>
  <c r="L596"/>
  <c r="O596" s="1"/>
  <c r="L597"/>
  <c r="L598"/>
  <c r="L599"/>
  <c r="O599" s="1"/>
  <c r="L600"/>
  <c r="M600" s="1"/>
  <c r="L601"/>
  <c r="L602"/>
  <c r="L603"/>
  <c r="L604"/>
  <c r="O604" s="1"/>
  <c r="L605"/>
  <c r="L606"/>
  <c r="L607"/>
  <c r="L608"/>
  <c r="L609"/>
  <c r="L610"/>
  <c r="L611"/>
  <c r="L612"/>
  <c r="O612" s="1"/>
  <c r="L613"/>
  <c r="L614"/>
  <c r="L615"/>
  <c r="O615" s="1"/>
  <c r="L616"/>
  <c r="L617"/>
  <c r="L618"/>
  <c r="L619"/>
  <c r="L620"/>
  <c r="O620" s="1"/>
  <c r="L621"/>
  <c r="L622"/>
  <c r="L623"/>
  <c r="L624"/>
  <c r="O624" s="1"/>
  <c r="L625"/>
  <c r="L626"/>
  <c r="L627"/>
  <c r="L628"/>
  <c r="O628" s="1"/>
  <c r="L629"/>
  <c r="L630"/>
  <c r="L631"/>
  <c r="O631" s="1"/>
  <c r="L632"/>
  <c r="O632" s="1"/>
  <c r="L633"/>
  <c r="L634"/>
  <c r="L635"/>
  <c r="L636"/>
  <c r="O636" s="1"/>
  <c r="L637"/>
  <c r="L638"/>
  <c r="L639"/>
  <c r="L640"/>
  <c r="L641"/>
  <c r="L642"/>
  <c r="L643"/>
  <c r="L644"/>
  <c r="O644" s="1"/>
  <c r="L645"/>
  <c r="L646"/>
  <c r="L647"/>
  <c r="O647" s="1"/>
  <c r="L648"/>
  <c r="L649"/>
  <c r="L650"/>
  <c r="L651"/>
  <c r="L652"/>
  <c r="O652" s="1"/>
  <c r="L653"/>
  <c r="L654"/>
  <c r="L655"/>
  <c r="L656"/>
  <c r="O656" s="1"/>
  <c r="L657"/>
  <c r="L658"/>
  <c r="L659"/>
  <c r="L660"/>
  <c r="O660" s="1"/>
  <c r="L661"/>
  <c r="L662"/>
  <c r="L663"/>
  <c r="O663" s="1"/>
  <c r="L664"/>
  <c r="L665"/>
  <c r="L666"/>
  <c r="L667"/>
  <c r="L668"/>
  <c r="O668" s="1"/>
  <c r="L669"/>
  <c r="L670"/>
  <c r="L671"/>
  <c r="L672"/>
  <c r="L673"/>
  <c r="L674"/>
  <c r="L675"/>
  <c r="L676"/>
  <c r="O676" s="1"/>
  <c r="L677"/>
  <c r="L678"/>
  <c r="L679"/>
  <c r="O679" s="1"/>
  <c r="L680"/>
  <c r="O680" s="1"/>
  <c r="L681"/>
  <c r="L682"/>
  <c r="L683"/>
  <c r="L684"/>
  <c r="O684" s="1"/>
  <c r="L685"/>
  <c r="L686"/>
  <c r="L687"/>
  <c r="L688"/>
  <c r="O688" s="1"/>
  <c r="L689"/>
  <c r="L690"/>
  <c r="L691"/>
  <c r="L692"/>
  <c r="O692" s="1"/>
  <c r="L693"/>
  <c r="L694"/>
  <c r="L695"/>
  <c r="O695" s="1"/>
  <c r="L696"/>
  <c r="L697"/>
  <c r="L698"/>
  <c r="L699"/>
  <c r="L700"/>
  <c r="O700" s="1"/>
  <c r="L701"/>
  <c r="L702"/>
  <c r="L703"/>
  <c r="L704"/>
  <c r="L705"/>
  <c r="L706"/>
  <c r="L707"/>
  <c r="L708"/>
  <c r="O708" s="1"/>
  <c r="L709"/>
  <c r="L710"/>
  <c r="L711"/>
  <c r="O711" s="1"/>
  <c r="L712"/>
  <c r="O712" s="1"/>
  <c r="L713"/>
  <c r="L714"/>
  <c r="L715"/>
  <c r="L716"/>
  <c r="O716" s="1"/>
  <c r="L717"/>
  <c r="L718"/>
  <c r="L719"/>
  <c r="L720"/>
  <c r="O720" s="1"/>
  <c r="L721"/>
  <c r="L722"/>
  <c r="L723"/>
  <c r="L724"/>
  <c r="O724" s="1"/>
  <c r="L725"/>
  <c r="L726"/>
  <c r="L727"/>
  <c r="L728"/>
  <c r="L729"/>
  <c r="L730"/>
  <c r="L731"/>
  <c r="L732"/>
  <c r="O732" s="1"/>
  <c r="L733"/>
  <c r="L734"/>
  <c r="L735"/>
  <c r="L736"/>
  <c r="O736" s="1"/>
  <c r="L737"/>
  <c r="L738"/>
  <c r="L739"/>
  <c r="L740"/>
  <c r="O740" s="1"/>
  <c r="L741"/>
  <c r="L742"/>
  <c r="L743"/>
  <c r="O743" s="1"/>
  <c r="L744"/>
  <c r="O744" s="1"/>
  <c r="L745"/>
  <c r="L746"/>
  <c r="L747"/>
  <c r="L748"/>
  <c r="O748" s="1"/>
  <c r="L749"/>
  <c r="L750"/>
  <c r="L751"/>
  <c r="L752"/>
  <c r="L753"/>
  <c r="L754"/>
  <c r="L755"/>
  <c r="L756"/>
  <c r="O756" s="1"/>
  <c r="L757"/>
  <c r="L758"/>
  <c r="L759"/>
  <c r="O759" s="1"/>
  <c r="L760"/>
  <c r="L761"/>
  <c r="L762"/>
  <c r="L763"/>
  <c r="L764"/>
  <c r="O764" s="1"/>
  <c r="L765"/>
  <c r="L766"/>
  <c r="L767"/>
  <c r="L768"/>
  <c r="O768" s="1"/>
  <c r="L769"/>
  <c r="L770"/>
  <c r="L771"/>
  <c r="L772"/>
  <c r="O772" s="1"/>
  <c r="L773"/>
  <c r="L774"/>
  <c r="L775"/>
  <c r="O775" s="1"/>
  <c r="L776"/>
  <c r="O776" s="1"/>
  <c r="L777"/>
  <c r="L778"/>
  <c r="L779"/>
  <c r="L780"/>
  <c r="O780" s="1"/>
  <c r="L781"/>
  <c r="L782"/>
  <c r="L783"/>
  <c r="L784"/>
  <c r="L785"/>
  <c r="L786"/>
  <c r="L787"/>
  <c r="L788"/>
  <c r="O788" s="1"/>
  <c r="L789"/>
  <c r="L790"/>
  <c r="L791"/>
  <c r="L792"/>
  <c r="O792" s="1"/>
  <c r="L793"/>
  <c r="L794"/>
  <c r="L795"/>
  <c r="L796"/>
  <c r="O796" s="1"/>
  <c r="L797"/>
  <c r="L798"/>
  <c r="L799"/>
  <c r="L800"/>
  <c r="O800" s="1"/>
  <c r="L801"/>
  <c r="L802"/>
  <c r="L803"/>
  <c r="L804"/>
  <c r="O804" s="1"/>
  <c r="L805"/>
  <c r="L806"/>
  <c r="L807"/>
  <c r="O807" s="1"/>
  <c r="L808"/>
  <c r="L809"/>
  <c r="L810"/>
  <c r="L811"/>
  <c r="L812"/>
  <c r="O812" s="1"/>
  <c r="L813"/>
  <c r="L814"/>
  <c r="L815"/>
  <c r="L816"/>
  <c r="L817"/>
  <c r="L818"/>
  <c r="L819"/>
  <c r="L820"/>
  <c r="O820" s="1"/>
  <c r="L821"/>
  <c r="L822"/>
  <c r="L823"/>
  <c r="O823" s="1"/>
  <c r="L824"/>
  <c r="O824" s="1"/>
  <c r="L825"/>
  <c r="L826"/>
  <c r="L827"/>
  <c r="L828"/>
  <c r="O828" s="1"/>
  <c r="L829"/>
  <c r="L830"/>
  <c r="L831"/>
  <c r="L832"/>
  <c r="O832" s="1"/>
  <c r="L833"/>
  <c r="L834"/>
  <c r="L835"/>
  <c r="L836"/>
  <c r="O836" s="1"/>
  <c r="L837"/>
  <c r="L838"/>
  <c r="L839"/>
  <c r="O839" s="1"/>
  <c r="L840"/>
  <c r="L841"/>
  <c r="L842"/>
  <c r="L843"/>
  <c r="L844"/>
  <c r="O844" s="1"/>
  <c r="L845"/>
  <c r="L846"/>
  <c r="L847"/>
  <c r="L848"/>
  <c r="L849"/>
  <c r="L850"/>
  <c r="L851"/>
  <c r="L852"/>
  <c r="O852" s="1"/>
  <c r="L853"/>
  <c r="L854"/>
  <c r="L855"/>
  <c r="O855" s="1"/>
  <c r="L856"/>
  <c r="O856" s="1"/>
  <c r="L857"/>
  <c r="L858"/>
  <c r="L859"/>
  <c r="L860"/>
  <c r="O860" s="1"/>
  <c r="L861"/>
  <c r="L862"/>
  <c r="L863"/>
  <c r="L864"/>
  <c r="O864" s="1"/>
  <c r="L865"/>
  <c r="L866"/>
  <c r="L867"/>
  <c r="L868"/>
  <c r="O868" s="1"/>
  <c r="L869"/>
  <c r="L870"/>
  <c r="L871"/>
  <c r="O871" s="1"/>
  <c r="L872"/>
  <c r="L873"/>
  <c r="L874"/>
  <c r="L875"/>
  <c r="L876"/>
  <c r="O876" s="1"/>
  <c r="L877"/>
  <c r="L878"/>
  <c r="L879"/>
  <c r="L880"/>
  <c r="L881"/>
  <c r="L882"/>
  <c r="L883"/>
  <c r="L884"/>
  <c r="O884" s="1"/>
  <c r="L885"/>
  <c r="L886"/>
  <c r="L887"/>
  <c r="O887" s="1"/>
  <c r="L888"/>
  <c r="O888" s="1"/>
  <c r="L889"/>
  <c r="L890"/>
  <c r="L891"/>
  <c r="L892"/>
  <c r="O892" s="1"/>
  <c r="L893"/>
  <c r="L894"/>
  <c r="L895"/>
  <c r="L896"/>
  <c r="O896" s="1"/>
  <c r="L897"/>
  <c r="L898"/>
  <c r="L899"/>
  <c r="L900"/>
  <c r="O900" s="1"/>
  <c r="L901"/>
  <c r="L902"/>
  <c r="L903"/>
  <c r="O903" s="1"/>
  <c r="L904"/>
  <c r="L905"/>
  <c r="L906"/>
  <c r="L907"/>
  <c r="L908"/>
  <c r="O908" s="1"/>
  <c r="L909"/>
  <c r="L910"/>
  <c r="L911"/>
  <c r="L912"/>
  <c r="L913"/>
  <c r="L914"/>
  <c r="L915"/>
  <c r="L916"/>
  <c r="O916" s="1"/>
  <c r="L917"/>
  <c r="L918"/>
  <c r="L919"/>
  <c r="O919" s="1"/>
  <c r="L920"/>
  <c r="O920" s="1"/>
  <c r="L921"/>
  <c r="L922"/>
  <c r="L923"/>
  <c r="L924"/>
  <c r="O924" s="1"/>
  <c r="L925"/>
  <c r="L926"/>
  <c r="L927"/>
  <c r="L928"/>
  <c r="O928" s="1"/>
  <c r="L929"/>
  <c r="L930"/>
  <c r="L931"/>
  <c r="L932"/>
  <c r="O932" s="1"/>
  <c r="L933"/>
  <c r="L934"/>
  <c r="L935"/>
  <c r="O935" s="1"/>
  <c r="L936"/>
  <c r="L937"/>
  <c r="L938"/>
  <c r="L939"/>
  <c r="L940"/>
  <c r="O940" s="1"/>
  <c r="L941"/>
  <c r="L942"/>
  <c r="L943"/>
  <c r="L944"/>
  <c r="L945"/>
  <c r="L946"/>
  <c r="L947"/>
  <c r="L948"/>
  <c r="O948" s="1"/>
  <c r="L949"/>
  <c r="L950"/>
  <c r="L951"/>
  <c r="O951" s="1"/>
  <c r="L952"/>
  <c r="O952" s="1"/>
  <c r="L953"/>
  <c r="L954"/>
  <c r="L955"/>
  <c r="L956"/>
  <c r="O956" s="1"/>
  <c r="L957"/>
  <c r="L958"/>
  <c r="L959"/>
  <c r="L960"/>
  <c r="O960" s="1"/>
  <c r="L961"/>
  <c r="L962"/>
  <c r="L963"/>
  <c r="L964"/>
  <c r="O964" s="1"/>
  <c r="L965"/>
  <c r="L966"/>
  <c r="L967"/>
  <c r="O967" s="1"/>
  <c r="L968"/>
  <c r="L969"/>
  <c r="L970"/>
  <c r="L971"/>
  <c r="L972"/>
  <c r="O972" s="1"/>
  <c r="L973"/>
  <c r="L974"/>
  <c r="L975"/>
  <c r="L976"/>
  <c r="L977"/>
  <c r="L978"/>
  <c r="L979"/>
  <c r="L980"/>
  <c r="O980" s="1"/>
  <c r="L981"/>
  <c r="L982"/>
  <c r="L983"/>
  <c r="O983" s="1"/>
  <c r="L984"/>
  <c r="O984" s="1"/>
  <c r="L985"/>
  <c r="L986"/>
  <c r="L987"/>
  <c r="L988"/>
  <c r="O988" s="1"/>
  <c r="L989"/>
  <c r="L990"/>
  <c r="L991"/>
  <c r="L992"/>
  <c r="O992" s="1"/>
  <c r="L993"/>
  <c r="L994"/>
  <c r="L995"/>
  <c r="L996"/>
  <c r="O996" s="1"/>
  <c r="L997"/>
  <c r="L998"/>
  <c r="L999"/>
  <c r="O999" s="1"/>
  <c r="L1000"/>
  <c r="L1001"/>
  <c r="L1002"/>
  <c r="L1003"/>
  <c r="L1004"/>
  <c r="O1004" s="1"/>
  <c r="L1005"/>
  <c r="L1006"/>
  <c r="L1007"/>
  <c r="L1008"/>
  <c r="L1009"/>
  <c r="L1010"/>
  <c r="L1011"/>
  <c r="L1012"/>
  <c r="L1013"/>
  <c r="L1014"/>
  <c r="L1015"/>
  <c r="O1015" s="1"/>
  <c r="L1016"/>
  <c r="O1016" s="1"/>
  <c r="L1017"/>
  <c r="L1018"/>
  <c r="L1019"/>
  <c r="L1020"/>
  <c r="L1021"/>
  <c r="L1022"/>
  <c r="L1023"/>
  <c r="L1024"/>
  <c r="O1024" s="1"/>
  <c r="L1025"/>
  <c r="L1026"/>
  <c r="L1027"/>
  <c r="L1028"/>
  <c r="L1029"/>
  <c r="L1030"/>
  <c r="L1031"/>
  <c r="O1031" s="1"/>
  <c r="L1032"/>
  <c r="O1032" s="1"/>
  <c r="L1033"/>
  <c r="L1034"/>
  <c r="L1035"/>
  <c r="L1036"/>
  <c r="L1037"/>
  <c r="L1038"/>
  <c r="L1039"/>
  <c r="L1040"/>
  <c r="O1040" s="1"/>
  <c r="L1041"/>
  <c r="L1042"/>
  <c r="L1043"/>
  <c r="L1044"/>
  <c r="L1045"/>
  <c r="L1046"/>
  <c r="L1047"/>
  <c r="O1047" s="1"/>
  <c r="L1048"/>
  <c r="L1049"/>
  <c r="L1050"/>
  <c r="L1051"/>
  <c r="L1052"/>
  <c r="L1053"/>
  <c r="L1054"/>
  <c r="L1055"/>
  <c r="L1056"/>
  <c r="O1056" s="1"/>
  <c r="L1057"/>
  <c r="L1058"/>
  <c r="L1059"/>
  <c r="L1060"/>
  <c r="L1061"/>
  <c r="L1062"/>
  <c r="L1063"/>
  <c r="O1063" s="1"/>
  <c r="L1064"/>
  <c r="L1065"/>
  <c r="L1066"/>
  <c r="L1067"/>
  <c r="L1068"/>
  <c r="L1069"/>
  <c r="L1070"/>
  <c r="L1071"/>
  <c r="L1072"/>
  <c r="O1072" s="1"/>
  <c r="L1073"/>
  <c r="L1074"/>
  <c r="L1075"/>
  <c r="L1076"/>
  <c r="L1077"/>
  <c r="L1078"/>
  <c r="L1079"/>
  <c r="O1079" s="1"/>
  <c r="L1080"/>
  <c r="O1080" s="1"/>
  <c r="L1081"/>
  <c r="L1082"/>
  <c r="L1083"/>
  <c r="L1084"/>
  <c r="L1085"/>
  <c r="L1086"/>
  <c r="L1087"/>
  <c r="L1088"/>
  <c r="O1088" s="1"/>
  <c r="L1089"/>
  <c r="L1090"/>
  <c r="L1091"/>
  <c r="L1092"/>
  <c r="L1093"/>
  <c r="L1094"/>
  <c r="L1095"/>
  <c r="O1095" s="1"/>
  <c r="L1096"/>
  <c r="O1096" s="1"/>
  <c r="L1097"/>
  <c r="L1098"/>
  <c r="L1099"/>
  <c r="L1100"/>
  <c r="L1101"/>
  <c r="L1102"/>
  <c r="L1103"/>
  <c r="L1104"/>
  <c r="O1104" s="1"/>
  <c r="L1105"/>
  <c r="L1106"/>
  <c r="L1107"/>
  <c r="L1108"/>
  <c r="L1109"/>
  <c r="L1110"/>
  <c r="L1111"/>
  <c r="O1111" s="1"/>
  <c r="L1112"/>
  <c r="L1113"/>
  <c r="L1114"/>
  <c r="L1115"/>
  <c r="L1116"/>
  <c r="L1117"/>
  <c r="L1118"/>
  <c r="L1119"/>
  <c r="L1120"/>
  <c r="O1120" s="1"/>
  <c r="L1121"/>
  <c r="L1122"/>
  <c r="L1123"/>
  <c r="L1124"/>
  <c r="L1125"/>
  <c r="L1126"/>
  <c r="L1127"/>
  <c r="O1127" s="1"/>
  <c r="L1128"/>
  <c r="L1129"/>
  <c r="L1130"/>
  <c r="L1131"/>
  <c r="L1132"/>
  <c r="L1133"/>
  <c r="L1134"/>
  <c r="L1135"/>
  <c r="L1136"/>
  <c r="O1136" s="1"/>
  <c r="L1137"/>
  <c r="L1138"/>
  <c r="L1139"/>
  <c r="L1140"/>
  <c r="L1141"/>
  <c r="L1142"/>
  <c r="L1143"/>
  <c r="O1143" s="1"/>
  <c r="L1144"/>
  <c r="O1144" s="1"/>
  <c r="L1145"/>
  <c r="L1146"/>
  <c r="L1147"/>
  <c r="L1148"/>
  <c r="L1149"/>
  <c r="L1150"/>
  <c r="L1151"/>
  <c r="L1152"/>
  <c r="O1152" s="1"/>
  <c r="L1153"/>
  <c r="L1154"/>
  <c r="L1155"/>
  <c r="L1156"/>
  <c r="L1157"/>
  <c r="L1158"/>
  <c r="L1159"/>
  <c r="O1159" s="1"/>
  <c r="L1160"/>
  <c r="O1160" s="1"/>
  <c r="L1161"/>
  <c r="L1162"/>
  <c r="L1163"/>
  <c r="L1164"/>
  <c r="L1165"/>
  <c r="L1166"/>
  <c r="L1167"/>
  <c r="L1168"/>
  <c r="O1168" s="1"/>
  <c r="L1169"/>
  <c r="L1170"/>
  <c r="L1171"/>
  <c r="L1172"/>
  <c r="L1173"/>
  <c r="L1174"/>
  <c r="L1175"/>
  <c r="O1175" s="1"/>
  <c r="L1176"/>
  <c r="L1177"/>
  <c r="L1178"/>
  <c r="L1179"/>
  <c r="L1180"/>
  <c r="L1181"/>
  <c r="L1182"/>
  <c r="L1183"/>
  <c r="L1184"/>
  <c r="O1184" s="1"/>
  <c r="L1185"/>
  <c r="L1186"/>
  <c r="L1187"/>
  <c r="L1188"/>
  <c r="L1189"/>
  <c r="L1190"/>
  <c r="L1191"/>
  <c r="O1191" s="1"/>
  <c r="L1192"/>
  <c r="L1193"/>
  <c r="L1194"/>
  <c r="L1195"/>
  <c r="L1196"/>
  <c r="L1197"/>
  <c r="L1198"/>
  <c r="L1199"/>
  <c r="L1200"/>
  <c r="O1200" s="1"/>
  <c r="L1201"/>
  <c r="L1202"/>
  <c r="L1203"/>
  <c r="L1204"/>
  <c r="L1205"/>
  <c r="L1206"/>
  <c r="L1207"/>
  <c r="O1207" s="1"/>
  <c r="L1208"/>
  <c r="O1208" s="1"/>
  <c r="L1209"/>
  <c r="L1210"/>
  <c r="L1211"/>
  <c r="L1212"/>
  <c r="L1213"/>
  <c r="L1214"/>
  <c r="L1215"/>
  <c r="L1216"/>
  <c r="O1216" s="1"/>
  <c r="L1217"/>
  <c r="L1218"/>
  <c r="L1219"/>
  <c r="L1220"/>
  <c r="L1221"/>
  <c r="L1222"/>
  <c r="L1223"/>
  <c r="O1223" s="1"/>
  <c r="L1224"/>
  <c r="O1224" s="1"/>
  <c r="L1225"/>
  <c r="L1226"/>
  <c r="L1227"/>
  <c r="L1228"/>
  <c r="L1229"/>
  <c r="L1230"/>
  <c r="L1231"/>
  <c r="L1232"/>
  <c r="O1232" s="1"/>
  <c r="L1233"/>
  <c r="L1234"/>
  <c r="L1235"/>
  <c r="L1236"/>
  <c r="L1237"/>
  <c r="L1238"/>
  <c r="L1239"/>
  <c r="O1239" s="1"/>
  <c r="L1240"/>
  <c r="L1241"/>
  <c r="L1242"/>
  <c r="L1243"/>
  <c r="L1244"/>
  <c r="L1245"/>
  <c r="L1246"/>
  <c r="L1247"/>
  <c r="L1248"/>
  <c r="O1248" s="1"/>
  <c r="L1249"/>
  <c r="L1250"/>
  <c r="L1251"/>
  <c r="L1252"/>
  <c r="L1253"/>
  <c r="L1254"/>
  <c r="L1255"/>
  <c r="O1255" s="1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O1271" s="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O1287" s="1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O1303" s="1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O1319" s="1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O1335" s="1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O1351" s="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O1367" s="1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O1383" s="1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O1399" s="1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O1415" s="1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O1431" s="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O1447" s="1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O1463" s="1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O1479" s="1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O1495" s="1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O1511" s="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O1527" s="1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O1543" s="1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O1559" s="1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O1575" s="1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O1591" s="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O1607" s="1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O1623" s="1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O1639" s="1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O1655" s="1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O1671" s="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O1687" s="1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O1703" s="1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O1719" s="1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O1735" s="1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O1751" s="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O1767" s="1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O1783" s="1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O1799" s="1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O1815" s="1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O1831" s="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O1847" s="1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O1863" s="1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O1879" s="1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O1895" s="1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O1911" s="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O1927" s="1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O1943" s="1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O1959" s="1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7"/>
  <c r="O7" s="1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7"/>
  <c r="C14" i="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M51" i="1" l="1"/>
  <c r="M39"/>
  <c r="N39" s="1"/>
  <c r="M159"/>
  <c r="M663"/>
  <c r="M115"/>
  <c r="M31"/>
  <c r="M95"/>
  <c r="O791"/>
  <c r="M791"/>
  <c r="O727"/>
  <c r="M727"/>
  <c r="R727" s="1"/>
  <c r="O535"/>
  <c r="M535"/>
  <c r="O471"/>
  <c r="M471"/>
  <c r="O279"/>
  <c r="M279"/>
  <c r="O215"/>
  <c r="M215"/>
  <c r="O163"/>
  <c r="M163"/>
  <c r="O151"/>
  <c r="M151"/>
  <c r="O143"/>
  <c r="M143"/>
  <c r="R143" s="1"/>
  <c r="O139"/>
  <c r="M139"/>
  <c r="O131"/>
  <c r="M131"/>
  <c r="O119"/>
  <c r="M119"/>
  <c r="O111"/>
  <c r="M111"/>
  <c r="O107"/>
  <c r="M107"/>
  <c r="P107" s="1"/>
  <c r="O99"/>
  <c r="M99"/>
  <c r="O87"/>
  <c r="M87"/>
  <c r="R87" s="1"/>
  <c r="O79"/>
  <c r="M79"/>
  <c r="O75"/>
  <c r="M75"/>
  <c r="N75" s="1"/>
  <c r="O67"/>
  <c r="M67"/>
  <c r="O55"/>
  <c r="M55"/>
  <c r="P55" s="1"/>
  <c r="O47"/>
  <c r="M47"/>
  <c r="O43"/>
  <c r="M43"/>
  <c r="O35"/>
  <c r="M35"/>
  <c r="O23"/>
  <c r="M23"/>
  <c r="O15"/>
  <c r="M15"/>
  <c r="O11"/>
  <c r="M11"/>
  <c r="M1144"/>
  <c r="M1016"/>
  <c r="M952"/>
  <c r="N952" s="1"/>
  <c r="M888"/>
  <c r="Q888" s="1"/>
  <c r="M824"/>
  <c r="M768"/>
  <c r="M712"/>
  <c r="M656"/>
  <c r="M599"/>
  <c r="M536"/>
  <c r="M480"/>
  <c r="M424"/>
  <c r="M368"/>
  <c r="M312"/>
  <c r="M256"/>
  <c r="Q256" s="1"/>
  <c r="M200"/>
  <c r="Q200" s="1"/>
  <c r="M155"/>
  <c r="M135"/>
  <c r="M112"/>
  <c r="M91"/>
  <c r="M71"/>
  <c r="M48"/>
  <c r="M27"/>
  <c r="O600"/>
  <c r="O1240"/>
  <c r="M1240"/>
  <c r="O1192"/>
  <c r="M1192"/>
  <c r="O1176"/>
  <c r="M1176"/>
  <c r="O1128"/>
  <c r="M1128"/>
  <c r="Q1128" s="1"/>
  <c r="O1112"/>
  <c r="M1112"/>
  <c r="O1064"/>
  <c r="M1064"/>
  <c r="O1048"/>
  <c r="M1048"/>
  <c r="O1008"/>
  <c r="M1008"/>
  <c r="O1000"/>
  <c r="M1000"/>
  <c r="O976"/>
  <c r="M976"/>
  <c r="O968"/>
  <c r="M968"/>
  <c r="O944"/>
  <c r="M944"/>
  <c r="Q944" s="1"/>
  <c r="O936"/>
  <c r="M936"/>
  <c r="O912"/>
  <c r="M912"/>
  <c r="O904"/>
  <c r="M904"/>
  <c r="O880"/>
  <c r="M880"/>
  <c r="Q880" s="1"/>
  <c r="O872"/>
  <c r="M872"/>
  <c r="N872" s="1"/>
  <c r="O848"/>
  <c r="M848"/>
  <c r="O840"/>
  <c r="M840"/>
  <c r="O816"/>
  <c r="M816"/>
  <c r="O808"/>
  <c r="M808"/>
  <c r="O784"/>
  <c r="M784"/>
  <c r="O760"/>
  <c r="M760"/>
  <c r="O752"/>
  <c r="M752"/>
  <c r="Q752" s="1"/>
  <c r="O728"/>
  <c r="M728"/>
  <c r="O704"/>
  <c r="M704"/>
  <c r="O696"/>
  <c r="M696"/>
  <c r="O672"/>
  <c r="M672"/>
  <c r="O664"/>
  <c r="M664"/>
  <c r="O648"/>
  <c r="M648"/>
  <c r="O640"/>
  <c r="M640"/>
  <c r="O616"/>
  <c r="M616"/>
  <c r="O608"/>
  <c r="M608"/>
  <c r="O592"/>
  <c r="M592"/>
  <c r="O584"/>
  <c r="M584"/>
  <c r="O560"/>
  <c r="M560"/>
  <c r="Q560" s="1"/>
  <c r="O552"/>
  <c r="M552"/>
  <c r="O528"/>
  <c r="M528"/>
  <c r="O504"/>
  <c r="M504"/>
  <c r="O496"/>
  <c r="M496"/>
  <c r="Q496" s="1"/>
  <c r="O472"/>
  <c r="M472"/>
  <c r="O448"/>
  <c r="M448"/>
  <c r="P448" s="1"/>
  <c r="O440"/>
  <c r="M440"/>
  <c r="O416"/>
  <c r="M416"/>
  <c r="O408"/>
  <c r="M408"/>
  <c r="O392"/>
  <c r="M392"/>
  <c r="O384"/>
  <c r="M384"/>
  <c r="O360"/>
  <c r="M360"/>
  <c r="O352"/>
  <c r="M352"/>
  <c r="O336"/>
  <c r="M336"/>
  <c r="O328"/>
  <c r="M328"/>
  <c r="O304"/>
  <c r="M304"/>
  <c r="O296"/>
  <c r="M296"/>
  <c r="O272"/>
  <c r="M272"/>
  <c r="O248"/>
  <c r="M248"/>
  <c r="O240"/>
  <c r="M240"/>
  <c r="Q240" s="1"/>
  <c r="O216"/>
  <c r="M216"/>
  <c r="O192"/>
  <c r="M192"/>
  <c r="O184"/>
  <c r="M184"/>
  <c r="O160"/>
  <c r="M160"/>
  <c r="O152"/>
  <c r="M152"/>
  <c r="O128"/>
  <c r="M128"/>
  <c r="Q128" s="1"/>
  <c r="O120"/>
  <c r="M120"/>
  <c r="O96"/>
  <c r="M96"/>
  <c r="O88"/>
  <c r="M88"/>
  <c r="O64"/>
  <c r="M64"/>
  <c r="R64" s="1"/>
  <c r="O56"/>
  <c r="M56"/>
  <c r="O32"/>
  <c r="M32"/>
  <c r="O24"/>
  <c r="M24"/>
  <c r="M1160"/>
  <c r="M1032"/>
  <c r="M960"/>
  <c r="M896"/>
  <c r="M832"/>
  <c r="M776"/>
  <c r="M720"/>
  <c r="M544"/>
  <c r="M488"/>
  <c r="P488" s="1"/>
  <c r="M432"/>
  <c r="Q432" s="1"/>
  <c r="M376"/>
  <c r="M320"/>
  <c r="M264"/>
  <c r="R264" s="1"/>
  <c r="M208"/>
  <c r="M136"/>
  <c r="M72"/>
  <c r="M8"/>
  <c r="Q8" s="1"/>
  <c r="M1208"/>
  <c r="M1080"/>
  <c r="M984"/>
  <c r="M920"/>
  <c r="M856"/>
  <c r="M792"/>
  <c r="M736"/>
  <c r="M680"/>
  <c r="N680" s="1"/>
  <c r="M624"/>
  <c r="M568"/>
  <c r="M512"/>
  <c r="M456"/>
  <c r="Q456" s="1"/>
  <c r="M400"/>
  <c r="P400" s="1"/>
  <c r="M343"/>
  <c r="M280"/>
  <c r="M224"/>
  <c r="M168"/>
  <c r="M144"/>
  <c r="M123"/>
  <c r="M103"/>
  <c r="M80"/>
  <c r="M59"/>
  <c r="M16"/>
  <c r="M1224"/>
  <c r="N1224" s="1"/>
  <c r="M1096"/>
  <c r="M992"/>
  <c r="M928"/>
  <c r="M864"/>
  <c r="Q864" s="1"/>
  <c r="M800"/>
  <c r="R800" s="1"/>
  <c r="M744"/>
  <c r="M688"/>
  <c r="R688" s="1"/>
  <c r="M632"/>
  <c r="M576"/>
  <c r="M520"/>
  <c r="M464"/>
  <c r="M407"/>
  <c r="P407" s="1"/>
  <c r="M344"/>
  <c r="M288"/>
  <c r="M232"/>
  <c r="M176"/>
  <c r="M147"/>
  <c r="M127"/>
  <c r="M104"/>
  <c r="M83"/>
  <c r="M63"/>
  <c r="M40"/>
  <c r="M19"/>
  <c r="O4990"/>
  <c r="M4990"/>
  <c r="P4990" s="1"/>
  <c r="O4970"/>
  <c r="M4970"/>
  <c r="P4970" s="1"/>
  <c r="O4954"/>
  <c r="M4954"/>
  <c r="P4954" s="1"/>
  <c r="O4938"/>
  <c r="M4938"/>
  <c r="P4938" s="1"/>
  <c r="O4922"/>
  <c r="M4922"/>
  <c r="O4906"/>
  <c r="M4906"/>
  <c r="P4906" s="1"/>
  <c r="O4890"/>
  <c r="M4890"/>
  <c r="P4890" s="1"/>
  <c r="O4874"/>
  <c r="M4874"/>
  <c r="O4858"/>
  <c r="M4858"/>
  <c r="P4858" s="1"/>
  <c r="O4842"/>
  <c r="M4842"/>
  <c r="P4842" s="1"/>
  <c r="O4826"/>
  <c r="M4826"/>
  <c r="P4826" s="1"/>
  <c r="O4810"/>
  <c r="M4810"/>
  <c r="P4810" s="1"/>
  <c r="O4794"/>
  <c r="M4794"/>
  <c r="O4774"/>
  <c r="M4774"/>
  <c r="P4774" s="1"/>
  <c r="O4758"/>
  <c r="M4758"/>
  <c r="O4742"/>
  <c r="M4742"/>
  <c r="O4726"/>
  <c r="M4726"/>
  <c r="P4726" s="1"/>
  <c r="O4710"/>
  <c r="M4710"/>
  <c r="O4698"/>
  <c r="M4698"/>
  <c r="O4686"/>
  <c r="M4686"/>
  <c r="P4686" s="1"/>
  <c r="O4674"/>
  <c r="M4674"/>
  <c r="P4674" s="1"/>
  <c r="O4658"/>
  <c r="M4658"/>
  <c r="P4658" s="1"/>
  <c r="O4642"/>
  <c r="M4642"/>
  <c r="O4626"/>
  <c r="M4626"/>
  <c r="P4626" s="1"/>
  <c r="O4610"/>
  <c r="M4610"/>
  <c r="O4594"/>
  <c r="M4594"/>
  <c r="P4594" s="1"/>
  <c r="O4578"/>
  <c r="M4578"/>
  <c r="P4578" s="1"/>
  <c r="O4562"/>
  <c r="M4562"/>
  <c r="P4562" s="1"/>
  <c r="O4546"/>
  <c r="M4546"/>
  <c r="P4546" s="1"/>
  <c r="O4530"/>
  <c r="M4530"/>
  <c r="P4530" s="1"/>
  <c r="O4514"/>
  <c r="M4514"/>
  <c r="P4514" s="1"/>
  <c r="O4498"/>
  <c r="M4498"/>
  <c r="P4498" s="1"/>
  <c r="O4482"/>
  <c r="M4482"/>
  <c r="O4466"/>
  <c r="M4466"/>
  <c r="P4466" s="1"/>
  <c r="O4450"/>
  <c r="M4450"/>
  <c r="P4450" s="1"/>
  <c r="O4434"/>
  <c r="M4434"/>
  <c r="P4434" s="1"/>
  <c r="O4418"/>
  <c r="M4418"/>
  <c r="P4418" s="1"/>
  <c r="O4402"/>
  <c r="M4402"/>
  <c r="O4386"/>
  <c r="M4386"/>
  <c r="O4370"/>
  <c r="M4370"/>
  <c r="P4370" s="1"/>
  <c r="O4354"/>
  <c r="M4354"/>
  <c r="P4354" s="1"/>
  <c r="O4338"/>
  <c r="M4338"/>
  <c r="P4338" s="1"/>
  <c r="O4322"/>
  <c r="M4322"/>
  <c r="P4322" s="1"/>
  <c r="O4306"/>
  <c r="M4306"/>
  <c r="P4306" s="1"/>
  <c r="M4290"/>
  <c r="P4290" s="1"/>
  <c r="O4290"/>
  <c r="O4274"/>
  <c r="M4274"/>
  <c r="P4274" s="1"/>
  <c r="O4258"/>
  <c r="M4258"/>
  <c r="O4242"/>
  <c r="M4242"/>
  <c r="P4242" s="1"/>
  <c r="O4226"/>
  <c r="M4226"/>
  <c r="P4226" s="1"/>
  <c r="O4210"/>
  <c r="M4210"/>
  <c r="P4210" s="1"/>
  <c r="O4194"/>
  <c r="M4194"/>
  <c r="P4194" s="1"/>
  <c r="O4178"/>
  <c r="M4178"/>
  <c r="P4178" s="1"/>
  <c r="O4162"/>
  <c r="M4162"/>
  <c r="O4146"/>
  <c r="M4146"/>
  <c r="P4146" s="1"/>
  <c r="O4130"/>
  <c r="M4130"/>
  <c r="O4114"/>
  <c r="M4114"/>
  <c r="P4114" s="1"/>
  <c r="O4098"/>
  <c r="M4098"/>
  <c r="P4098" s="1"/>
  <c r="O4082"/>
  <c r="M4082"/>
  <c r="P4082" s="1"/>
  <c r="O4066"/>
  <c r="M4066"/>
  <c r="O4050"/>
  <c r="M4050"/>
  <c r="P4050" s="1"/>
  <c r="O4034"/>
  <c r="M4034"/>
  <c r="P4034" s="1"/>
  <c r="O4014"/>
  <c r="M4014"/>
  <c r="P4014" s="1"/>
  <c r="O3998"/>
  <c r="M3998"/>
  <c r="P3998" s="1"/>
  <c r="O3982"/>
  <c r="M3982"/>
  <c r="P3982" s="1"/>
  <c r="O3970"/>
  <c r="M3970"/>
  <c r="P3970" s="1"/>
  <c r="O3954"/>
  <c r="M3954"/>
  <c r="P3954" s="1"/>
  <c r="O3938"/>
  <c r="M3938"/>
  <c r="P3938" s="1"/>
  <c r="O3922"/>
  <c r="M3922"/>
  <c r="P3922" s="1"/>
  <c r="O3906"/>
  <c r="M3906"/>
  <c r="P3906" s="1"/>
  <c r="O3890"/>
  <c r="M3890"/>
  <c r="P3890" s="1"/>
  <c r="O3874"/>
  <c r="M3874"/>
  <c r="P3874" s="1"/>
  <c r="O3858"/>
  <c r="M3858"/>
  <c r="P3858" s="1"/>
  <c r="O3842"/>
  <c r="M3842"/>
  <c r="O3826"/>
  <c r="M3826"/>
  <c r="P3826" s="1"/>
  <c r="O3810"/>
  <c r="M3810"/>
  <c r="P3810" s="1"/>
  <c r="O3790"/>
  <c r="M3790"/>
  <c r="O3774"/>
  <c r="M3774"/>
  <c r="O3758"/>
  <c r="M3758"/>
  <c r="P3758" s="1"/>
  <c r="O3742"/>
  <c r="M3742"/>
  <c r="O3726"/>
  <c r="M3726"/>
  <c r="P3726" s="1"/>
  <c r="O3710"/>
  <c r="M3710"/>
  <c r="O3694"/>
  <c r="M3694"/>
  <c r="P3694" s="1"/>
  <c r="O3674"/>
  <c r="M3674"/>
  <c r="O3658"/>
  <c r="M3658"/>
  <c r="P3658" s="1"/>
  <c r="O3642"/>
  <c r="M3642"/>
  <c r="P3642" s="1"/>
  <c r="O3626"/>
  <c r="M3626"/>
  <c r="O3610"/>
  <c r="M3610"/>
  <c r="O3594"/>
  <c r="M3594"/>
  <c r="P3594" s="1"/>
  <c r="O3578"/>
  <c r="M3578"/>
  <c r="O3566"/>
  <c r="M3566"/>
  <c r="P3566" s="1"/>
  <c r="O3554"/>
  <c r="M3554"/>
  <c r="O3542"/>
  <c r="M3542"/>
  <c r="P3542" s="1"/>
  <c r="O3526"/>
  <c r="M3526"/>
  <c r="O3510"/>
  <c r="M3510"/>
  <c r="P3510" s="1"/>
  <c r="O3494"/>
  <c r="M3494"/>
  <c r="O3478"/>
  <c r="M3478"/>
  <c r="P3478" s="1"/>
  <c r="O3462"/>
  <c r="M3462"/>
  <c r="O3446"/>
  <c r="M3446"/>
  <c r="O3430"/>
  <c r="M3430"/>
  <c r="O3414"/>
  <c r="M3414"/>
  <c r="P3414" s="1"/>
  <c r="O3398"/>
  <c r="M3398"/>
  <c r="P3398" s="1"/>
  <c r="O3382"/>
  <c r="M3382"/>
  <c r="O3366"/>
  <c r="M3366"/>
  <c r="P3366" s="1"/>
  <c r="O3350"/>
  <c r="M3350"/>
  <c r="P3350" s="1"/>
  <c r="O3334"/>
  <c r="M3334"/>
  <c r="O3318"/>
  <c r="M3318"/>
  <c r="O3302"/>
  <c r="M3302"/>
  <c r="P3302" s="1"/>
  <c r="O3286"/>
  <c r="M3286"/>
  <c r="P3286" s="1"/>
  <c r="O3270"/>
  <c r="M3270"/>
  <c r="O3262"/>
  <c r="M3262"/>
  <c r="O3246"/>
  <c r="M3246"/>
  <c r="O3238"/>
  <c r="M3238"/>
  <c r="P3238" s="1"/>
  <c r="O3230"/>
  <c r="M3230"/>
  <c r="P3230" s="1"/>
  <c r="O3222"/>
  <c r="M3222"/>
  <c r="P3222" s="1"/>
  <c r="O3214"/>
  <c r="M3214"/>
  <c r="P3214" s="1"/>
  <c r="O3206"/>
  <c r="M3206"/>
  <c r="O3198"/>
  <c r="M3198"/>
  <c r="O3190"/>
  <c r="M3190"/>
  <c r="P3190" s="1"/>
  <c r="O3182"/>
  <c r="M3182"/>
  <c r="P3182" s="1"/>
  <c r="O3174"/>
  <c r="M3174"/>
  <c r="O3166"/>
  <c r="M3166"/>
  <c r="O3158"/>
  <c r="M3158"/>
  <c r="P3158" s="1"/>
  <c r="O3150"/>
  <c r="M3150"/>
  <c r="P3150" s="1"/>
  <c r="O3142"/>
  <c r="M3142"/>
  <c r="O3134"/>
  <c r="M3134"/>
  <c r="O3126"/>
  <c r="M3126"/>
  <c r="P3126" s="1"/>
  <c r="O3118"/>
  <c r="M3118"/>
  <c r="O3110"/>
  <c r="M3110"/>
  <c r="O3102"/>
  <c r="M3102"/>
  <c r="O3094"/>
  <c r="M3094"/>
  <c r="O3086"/>
  <c r="M3086"/>
  <c r="O3078"/>
  <c r="M3078"/>
  <c r="O3066"/>
  <c r="M3066"/>
  <c r="O3058"/>
  <c r="M3058"/>
  <c r="P3058" s="1"/>
  <c r="O3050"/>
  <c r="M3050"/>
  <c r="O3042"/>
  <c r="M3042"/>
  <c r="P3042" s="1"/>
  <c r="O3034"/>
  <c r="M3034"/>
  <c r="O3026"/>
  <c r="M3026"/>
  <c r="P3026" s="1"/>
  <c r="O3018"/>
  <c r="M3018"/>
  <c r="O3010"/>
  <c r="M3010"/>
  <c r="P3010" s="1"/>
  <c r="O3006"/>
  <c r="M3006"/>
  <c r="O2998"/>
  <c r="M2998"/>
  <c r="O2990"/>
  <c r="M2990"/>
  <c r="O2982"/>
  <c r="M2982"/>
  <c r="O2974"/>
  <c r="M2974"/>
  <c r="O2966"/>
  <c r="M2966"/>
  <c r="O2954"/>
  <c r="M2954"/>
  <c r="O2946"/>
  <c r="M2946"/>
  <c r="P2946" s="1"/>
  <c r="O2938"/>
  <c r="M2938"/>
  <c r="O2930"/>
  <c r="M2930"/>
  <c r="P2930" s="1"/>
  <c r="O2922"/>
  <c r="M2922"/>
  <c r="O2914"/>
  <c r="M2914"/>
  <c r="P2914" s="1"/>
  <c r="O2906"/>
  <c r="M2906"/>
  <c r="O2902"/>
  <c r="M2902"/>
  <c r="O2890"/>
  <c r="M2890"/>
  <c r="O2882"/>
  <c r="M2882"/>
  <c r="P2882" s="1"/>
  <c r="O2874"/>
  <c r="M2874"/>
  <c r="O2866"/>
  <c r="M2866"/>
  <c r="P2866" s="1"/>
  <c r="O2858"/>
  <c r="M2858"/>
  <c r="O2850"/>
  <c r="M2850"/>
  <c r="P2850" s="1"/>
  <c r="O2842"/>
  <c r="M2842"/>
  <c r="O2834"/>
  <c r="M2834"/>
  <c r="P2834" s="1"/>
  <c r="O2826"/>
  <c r="M2826"/>
  <c r="O2818"/>
  <c r="M2818"/>
  <c r="P2818" s="1"/>
  <c r="O2810"/>
  <c r="M2810"/>
  <c r="O2802"/>
  <c r="M2802"/>
  <c r="O2794"/>
  <c r="M2794"/>
  <c r="O2786"/>
  <c r="M2786"/>
  <c r="P2786" s="1"/>
  <c r="O2778"/>
  <c r="M2778"/>
  <c r="O2770"/>
  <c r="M2770"/>
  <c r="P2770" s="1"/>
  <c r="O2762"/>
  <c r="M2762"/>
  <c r="O2754"/>
  <c r="M2754"/>
  <c r="P2754" s="1"/>
  <c r="O2746"/>
  <c r="M2746"/>
  <c r="O2738"/>
  <c r="M2738"/>
  <c r="P2738" s="1"/>
  <c r="O2730"/>
  <c r="M2730"/>
  <c r="O2722"/>
  <c r="M2722"/>
  <c r="P2722" s="1"/>
  <c r="O2714"/>
  <c r="M2714"/>
  <c r="O2706"/>
  <c r="M2706"/>
  <c r="P2706" s="1"/>
  <c r="O2698"/>
  <c r="M2698"/>
  <c r="O2690"/>
  <c r="M2690"/>
  <c r="P2690" s="1"/>
  <c r="O2682"/>
  <c r="M2682"/>
  <c r="O2674"/>
  <c r="M2674"/>
  <c r="P2674" s="1"/>
  <c r="O2666"/>
  <c r="M2666"/>
  <c r="O2658"/>
  <c r="M2658"/>
  <c r="P2658" s="1"/>
  <c r="O2650"/>
  <c r="M2650"/>
  <c r="O2642"/>
  <c r="M2642"/>
  <c r="P2642" s="1"/>
  <c r="O2634"/>
  <c r="M2634"/>
  <c r="O2626"/>
  <c r="M2626"/>
  <c r="P2626" s="1"/>
  <c r="O2618"/>
  <c r="M2618"/>
  <c r="O2610"/>
  <c r="M2610"/>
  <c r="P2610" s="1"/>
  <c r="O2602"/>
  <c r="M2602"/>
  <c r="O2594"/>
  <c r="M2594"/>
  <c r="P2594" s="1"/>
  <c r="O2586"/>
  <c r="M2586"/>
  <c r="O2578"/>
  <c r="M2578"/>
  <c r="P2578" s="1"/>
  <c r="O2570"/>
  <c r="M2570"/>
  <c r="O2562"/>
  <c r="M2562"/>
  <c r="P2562" s="1"/>
  <c r="O2554"/>
  <c r="M2554"/>
  <c r="O2546"/>
  <c r="M2546"/>
  <c r="P2546" s="1"/>
  <c r="O2538"/>
  <c r="M2538"/>
  <c r="O2530"/>
  <c r="M2530"/>
  <c r="P2530" s="1"/>
  <c r="O2522"/>
  <c r="M2522"/>
  <c r="O2514"/>
  <c r="M2514"/>
  <c r="P2514" s="1"/>
  <c r="O2506"/>
  <c r="M2506"/>
  <c r="O2494"/>
  <c r="M2494"/>
  <c r="O2486"/>
  <c r="M2486"/>
  <c r="O2478"/>
  <c r="M2478"/>
  <c r="O2470"/>
  <c r="M2470"/>
  <c r="O2462"/>
  <c r="M2462"/>
  <c r="O2454"/>
  <c r="M2454"/>
  <c r="O2446"/>
  <c r="M2446"/>
  <c r="O2438"/>
  <c r="M2438"/>
  <c r="O2434"/>
  <c r="M2434"/>
  <c r="P2434" s="1"/>
  <c r="O2426"/>
  <c r="M2426"/>
  <c r="O2418"/>
  <c r="M2418"/>
  <c r="P2418" s="1"/>
  <c r="O2410"/>
  <c r="M2410"/>
  <c r="O2402"/>
  <c r="M2402"/>
  <c r="P2402" s="1"/>
  <c r="O2394"/>
  <c r="M2394"/>
  <c r="O2382"/>
  <c r="M2382"/>
  <c r="O2374"/>
  <c r="M2374"/>
  <c r="O2366"/>
  <c r="M2366"/>
  <c r="O2358"/>
  <c r="M2358"/>
  <c r="O2350"/>
  <c r="M2350"/>
  <c r="O2342"/>
  <c r="M2342"/>
  <c r="O2334"/>
  <c r="M2334"/>
  <c r="O2330"/>
  <c r="M2330"/>
  <c r="O2322"/>
  <c r="M2322"/>
  <c r="P2322" s="1"/>
  <c r="O2314"/>
  <c r="M2314"/>
  <c r="O2306"/>
  <c r="M2306"/>
  <c r="P2306" s="1"/>
  <c r="O2298"/>
  <c r="M2298"/>
  <c r="O2290"/>
  <c r="M2290"/>
  <c r="P2290" s="1"/>
  <c r="O2282"/>
  <c r="M2282"/>
  <c r="O2266"/>
  <c r="M2266"/>
  <c r="O2258"/>
  <c r="M2258"/>
  <c r="O2250"/>
  <c r="M2250"/>
  <c r="O2242"/>
  <c r="M2242"/>
  <c r="P2242" s="1"/>
  <c r="O2234"/>
  <c r="M2234"/>
  <c r="O2226"/>
  <c r="M2226"/>
  <c r="P2226" s="1"/>
  <c r="O2222"/>
  <c r="M2222"/>
  <c r="O2210"/>
  <c r="M2210"/>
  <c r="P2210" s="1"/>
  <c r="O2202"/>
  <c r="M2202"/>
  <c r="O2194"/>
  <c r="M2194"/>
  <c r="O2186"/>
  <c r="M2186"/>
  <c r="O2178"/>
  <c r="M2178"/>
  <c r="O2170"/>
  <c r="M2170"/>
  <c r="O2162"/>
  <c r="M2162"/>
  <c r="P2162" s="1"/>
  <c r="O2154"/>
  <c r="M2154"/>
  <c r="O2146"/>
  <c r="M2146"/>
  <c r="P2146" s="1"/>
  <c r="O2138"/>
  <c r="M2138"/>
  <c r="O2134"/>
  <c r="M2134"/>
  <c r="O2126"/>
  <c r="M2126"/>
  <c r="O2114"/>
  <c r="M2114"/>
  <c r="O2106"/>
  <c r="M2106"/>
  <c r="O2098"/>
  <c r="M2098"/>
  <c r="O2090"/>
  <c r="M2090"/>
  <c r="O2082"/>
  <c r="M2082"/>
  <c r="P2082" s="1"/>
  <c r="O2074"/>
  <c r="M2074"/>
  <c r="O2066"/>
  <c r="M2066"/>
  <c r="O2058"/>
  <c r="M2058"/>
  <c r="O2050"/>
  <c r="M2050"/>
  <c r="O2042"/>
  <c r="M2042"/>
  <c r="O2034"/>
  <c r="M2034"/>
  <c r="O2026"/>
  <c r="M2026"/>
  <c r="O2018"/>
  <c r="M2018"/>
  <c r="O2010"/>
  <c r="M2010"/>
  <c r="O2006"/>
  <c r="M2006"/>
  <c r="O1994"/>
  <c r="M1994"/>
  <c r="O4986"/>
  <c r="M4986"/>
  <c r="P4986" s="1"/>
  <c r="O4974"/>
  <c r="M4974"/>
  <c r="P4974" s="1"/>
  <c r="O4958"/>
  <c r="M4958"/>
  <c r="O4942"/>
  <c r="M4942"/>
  <c r="P4942" s="1"/>
  <c r="O4926"/>
  <c r="M4926"/>
  <c r="O4910"/>
  <c r="M4910"/>
  <c r="P4910" s="1"/>
  <c r="O4894"/>
  <c r="M4894"/>
  <c r="P4894" s="1"/>
  <c r="O4878"/>
  <c r="M4878"/>
  <c r="P4878" s="1"/>
  <c r="O4862"/>
  <c r="M4862"/>
  <c r="O4846"/>
  <c r="M4846"/>
  <c r="P4846" s="1"/>
  <c r="O4830"/>
  <c r="M4830"/>
  <c r="P4830" s="1"/>
  <c r="O4814"/>
  <c r="M4814"/>
  <c r="P4814" s="1"/>
  <c r="O4798"/>
  <c r="M4798"/>
  <c r="O4782"/>
  <c r="M4782"/>
  <c r="P4782" s="1"/>
  <c r="O4766"/>
  <c r="M4766"/>
  <c r="P4766" s="1"/>
  <c r="O4750"/>
  <c r="M4750"/>
  <c r="P4750" s="1"/>
  <c r="O4734"/>
  <c r="M4734"/>
  <c r="O4718"/>
  <c r="M4718"/>
  <c r="P4718" s="1"/>
  <c r="O4706"/>
  <c r="M4706"/>
  <c r="P4706" s="1"/>
  <c r="O4694"/>
  <c r="M4694"/>
  <c r="P4694" s="1"/>
  <c r="O4682"/>
  <c r="M4682"/>
  <c r="O4670"/>
  <c r="M4670"/>
  <c r="P4670" s="1"/>
  <c r="O4654"/>
  <c r="M4654"/>
  <c r="P4654" s="1"/>
  <c r="O4638"/>
  <c r="M4638"/>
  <c r="P4638" s="1"/>
  <c r="O4622"/>
  <c r="M4622"/>
  <c r="P4622" s="1"/>
  <c r="O4606"/>
  <c r="M4606"/>
  <c r="O4590"/>
  <c r="M4590"/>
  <c r="P4590" s="1"/>
  <c r="O4574"/>
  <c r="M4574"/>
  <c r="P4574" s="1"/>
  <c r="O4558"/>
  <c r="M4558"/>
  <c r="P4558" s="1"/>
  <c r="O4542"/>
  <c r="M4542"/>
  <c r="P4542" s="1"/>
  <c r="O4526"/>
  <c r="M4526"/>
  <c r="P4526" s="1"/>
  <c r="O4510"/>
  <c r="M4510"/>
  <c r="P4510" s="1"/>
  <c r="O4494"/>
  <c r="M4494"/>
  <c r="O4478"/>
  <c r="M4478"/>
  <c r="P4478" s="1"/>
  <c r="O4462"/>
  <c r="M4462"/>
  <c r="P4462" s="1"/>
  <c r="O4446"/>
  <c r="M4446"/>
  <c r="P4446" s="1"/>
  <c r="O4430"/>
  <c r="M4430"/>
  <c r="O4414"/>
  <c r="M4414"/>
  <c r="P4414" s="1"/>
  <c r="O4398"/>
  <c r="M4398"/>
  <c r="P4398" s="1"/>
  <c r="O4382"/>
  <c r="M4382"/>
  <c r="P4382" s="1"/>
  <c r="O4366"/>
  <c r="M4366"/>
  <c r="P4366" s="1"/>
  <c r="O4350"/>
  <c r="M4350"/>
  <c r="P4350" s="1"/>
  <c r="O4334"/>
  <c r="M4334"/>
  <c r="O4318"/>
  <c r="M4318"/>
  <c r="P4318" s="1"/>
  <c r="O4302"/>
  <c r="M4302"/>
  <c r="O4286"/>
  <c r="M4286"/>
  <c r="P4286" s="1"/>
  <c r="O4270"/>
  <c r="M4270"/>
  <c r="P4270" s="1"/>
  <c r="O4254"/>
  <c r="M4254"/>
  <c r="P4254" s="1"/>
  <c r="O4238"/>
  <c r="M4238"/>
  <c r="P4238" s="1"/>
  <c r="O4222"/>
  <c r="M4222"/>
  <c r="P4222" s="1"/>
  <c r="O4206"/>
  <c r="M4206"/>
  <c r="O4190"/>
  <c r="M4190"/>
  <c r="P4190" s="1"/>
  <c r="O4174"/>
  <c r="M4174"/>
  <c r="P4174" s="1"/>
  <c r="O4158"/>
  <c r="M4158"/>
  <c r="P4158" s="1"/>
  <c r="O4142"/>
  <c r="M4142"/>
  <c r="P4142" s="1"/>
  <c r="O4126"/>
  <c r="M4126"/>
  <c r="O4110"/>
  <c r="M4110"/>
  <c r="O4094"/>
  <c r="M4094"/>
  <c r="O4078"/>
  <c r="M4078"/>
  <c r="P4078" s="1"/>
  <c r="O4062"/>
  <c r="M4062"/>
  <c r="P4062" s="1"/>
  <c r="O4046"/>
  <c r="M4046"/>
  <c r="O4030"/>
  <c r="M4030"/>
  <c r="O4018"/>
  <c r="M4018"/>
  <c r="O4002"/>
  <c r="M4002"/>
  <c r="P4002" s="1"/>
  <c r="O3986"/>
  <c r="M3986"/>
  <c r="P3986" s="1"/>
  <c r="O3966"/>
  <c r="M3966"/>
  <c r="O3950"/>
  <c r="M3950"/>
  <c r="P3950" s="1"/>
  <c r="O3934"/>
  <c r="M3934"/>
  <c r="O3918"/>
  <c r="M3918"/>
  <c r="P3918" s="1"/>
  <c r="O3902"/>
  <c r="M3902"/>
  <c r="O3886"/>
  <c r="M3886"/>
  <c r="P3886" s="1"/>
  <c r="O3870"/>
  <c r="M3870"/>
  <c r="O3854"/>
  <c r="M3854"/>
  <c r="P3854" s="1"/>
  <c r="O3838"/>
  <c r="M3838"/>
  <c r="O3822"/>
  <c r="M3822"/>
  <c r="O3806"/>
  <c r="M3806"/>
  <c r="O3794"/>
  <c r="M3794"/>
  <c r="O3778"/>
  <c r="M3778"/>
  <c r="P3778" s="1"/>
  <c r="O3762"/>
  <c r="M3762"/>
  <c r="O3746"/>
  <c r="M3746"/>
  <c r="P3746" s="1"/>
  <c r="O3730"/>
  <c r="M3730"/>
  <c r="O3714"/>
  <c r="M3714"/>
  <c r="P3714" s="1"/>
  <c r="O3698"/>
  <c r="M3698"/>
  <c r="O3682"/>
  <c r="M3682"/>
  <c r="O3666"/>
  <c r="M3666"/>
  <c r="O3650"/>
  <c r="M3650"/>
  <c r="P3650" s="1"/>
  <c r="O3634"/>
  <c r="M3634"/>
  <c r="O3618"/>
  <c r="M3618"/>
  <c r="O3602"/>
  <c r="M3602"/>
  <c r="O3586"/>
  <c r="M3586"/>
  <c r="P3586" s="1"/>
  <c r="O3574"/>
  <c r="M3574"/>
  <c r="O3562"/>
  <c r="M3562"/>
  <c r="O3550"/>
  <c r="M3550"/>
  <c r="P3550" s="1"/>
  <c r="O3538"/>
  <c r="M3538"/>
  <c r="P3538" s="1"/>
  <c r="O3522"/>
  <c r="M3522"/>
  <c r="P3522" s="1"/>
  <c r="O3506"/>
  <c r="M3506"/>
  <c r="O3490"/>
  <c r="M3490"/>
  <c r="P3490" s="1"/>
  <c r="M3474"/>
  <c r="O3474"/>
  <c r="O3458"/>
  <c r="M3458"/>
  <c r="P3458" s="1"/>
  <c r="O3442"/>
  <c r="M3442"/>
  <c r="P3442" s="1"/>
  <c r="O3426"/>
  <c r="M3426"/>
  <c r="O3410"/>
  <c r="M3410"/>
  <c r="O3394"/>
  <c r="M3394"/>
  <c r="O3378"/>
  <c r="M3378"/>
  <c r="O3362"/>
  <c r="M3362"/>
  <c r="O3346"/>
  <c r="M3346"/>
  <c r="O3330"/>
  <c r="M3330"/>
  <c r="O3314"/>
  <c r="M3314"/>
  <c r="O3298"/>
  <c r="M3298"/>
  <c r="O3282"/>
  <c r="M3282"/>
  <c r="P3282" s="1"/>
  <c r="O3266"/>
  <c r="M3266"/>
  <c r="P3266" s="1"/>
  <c r="O3250"/>
  <c r="M3250"/>
  <c r="O3242"/>
  <c r="M3242"/>
  <c r="O3234"/>
  <c r="M3234"/>
  <c r="O3226"/>
  <c r="M3226"/>
  <c r="O3218"/>
  <c r="M3218"/>
  <c r="O3210"/>
  <c r="M3210"/>
  <c r="P3210" s="1"/>
  <c r="O3202"/>
  <c r="M3202"/>
  <c r="P3202" s="1"/>
  <c r="O3194"/>
  <c r="M3194"/>
  <c r="O3186"/>
  <c r="M3186"/>
  <c r="P3186" s="1"/>
  <c r="O3178"/>
  <c r="M3178"/>
  <c r="O3170"/>
  <c r="M3170"/>
  <c r="O3162"/>
  <c r="M3162"/>
  <c r="O3154"/>
  <c r="M3154"/>
  <c r="P3154" s="1"/>
  <c r="O3146"/>
  <c r="M3146"/>
  <c r="O3138"/>
  <c r="M3138"/>
  <c r="O3130"/>
  <c r="M3130"/>
  <c r="O3122"/>
  <c r="M3122"/>
  <c r="P3122" s="1"/>
  <c r="O3114"/>
  <c r="M3114"/>
  <c r="O3106"/>
  <c r="M3106"/>
  <c r="P3106" s="1"/>
  <c r="O3098"/>
  <c r="M3098"/>
  <c r="O3090"/>
  <c r="M3090"/>
  <c r="O3082"/>
  <c r="M3082"/>
  <c r="P3082" s="1"/>
  <c r="O3074"/>
  <c r="M3074"/>
  <c r="P3074" s="1"/>
  <c r="O3070"/>
  <c r="M3070"/>
  <c r="O3062"/>
  <c r="M3062"/>
  <c r="O3054"/>
  <c r="M3054"/>
  <c r="O3046"/>
  <c r="M3046"/>
  <c r="O3038"/>
  <c r="M3038"/>
  <c r="O3030"/>
  <c r="M3030"/>
  <c r="O3022"/>
  <c r="M3022"/>
  <c r="O3014"/>
  <c r="M3014"/>
  <c r="O3002"/>
  <c r="M3002"/>
  <c r="O2994"/>
  <c r="M2994"/>
  <c r="P2994" s="1"/>
  <c r="O2986"/>
  <c r="M2986"/>
  <c r="O2978"/>
  <c r="M2978"/>
  <c r="P2978" s="1"/>
  <c r="O2970"/>
  <c r="M2970"/>
  <c r="O2962"/>
  <c r="M2962"/>
  <c r="P2962" s="1"/>
  <c r="O2958"/>
  <c r="M2958"/>
  <c r="O2950"/>
  <c r="M2950"/>
  <c r="O2942"/>
  <c r="M2942"/>
  <c r="O2934"/>
  <c r="M2934"/>
  <c r="O2926"/>
  <c r="M2926"/>
  <c r="O2918"/>
  <c r="M2918"/>
  <c r="O2910"/>
  <c r="M2910"/>
  <c r="O2898"/>
  <c r="M2898"/>
  <c r="P2898" s="1"/>
  <c r="O2894"/>
  <c r="M2894"/>
  <c r="O2886"/>
  <c r="M2886"/>
  <c r="P2886" s="1"/>
  <c r="O2878"/>
  <c r="M2878"/>
  <c r="O2870"/>
  <c r="M2870"/>
  <c r="O2862"/>
  <c r="M2862"/>
  <c r="O2854"/>
  <c r="M2854"/>
  <c r="O2846"/>
  <c r="M2846"/>
  <c r="O2838"/>
  <c r="M2838"/>
  <c r="O2830"/>
  <c r="M2830"/>
  <c r="O2822"/>
  <c r="M2822"/>
  <c r="O2814"/>
  <c r="M2814"/>
  <c r="O2806"/>
  <c r="M2806"/>
  <c r="O2798"/>
  <c r="M2798"/>
  <c r="O2790"/>
  <c r="M2790"/>
  <c r="O2782"/>
  <c r="M2782"/>
  <c r="O2774"/>
  <c r="M2774"/>
  <c r="O2766"/>
  <c r="M2766"/>
  <c r="O2758"/>
  <c r="M2758"/>
  <c r="O2750"/>
  <c r="M2750"/>
  <c r="O2742"/>
  <c r="M2742"/>
  <c r="O2734"/>
  <c r="M2734"/>
  <c r="O2726"/>
  <c r="M2726"/>
  <c r="O2718"/>
  <c r="M2718"/>
  <c r="O2710"/>
  <c r="M2710"/>
  <c r="O2702"/>
  <c r="M2702"/>
  <c r="O2694"/>
  <c r="M2694"/>
  <c r="O2686"/>
  <c r="M2686"/>
  <c r="O2678"/>
  <c r="M2678"/>
  <c r="O2670"/>
  <c r="M2670"/>
  <c r="O2662"/>
  <c r="M2662"/>
  <c r="O2654"/>
  <c r="M2654"/>
  <c r="O2646"/>
  <c r="M2646"/>
  <c r="O2638"/>
  <c r="M2638"/>
  <c r="O2630"/>
  <c r="M2630"/>
  <c r="O2622"/>
  <c r="M2622"/>
  <c r="O2614"/>
  <c r="M2614"/>
  <c r="O2606"/>
  <c r="M2606"/>
  <c r="O2598"/>
  <c r="M2598"/>
  <c r="O2590"/>
  <c r="M2590"/>
  <c r="O2582"/>
  <c r="M2582"/>
  <c r="P2582" s="1"/>
  <c r="O2574"/>
  <c r="M2574"/>
  <c r="O2566"/>
  <c r="M2566"/>
  <c r="O2558"/>
  <c r="M2558"/>
  <c r="O2550"/>
  <c r="M2550"/>
  <c r="O2542"/>
  <c r="M2542"/>
  <c r="O2534"/>
  <c r="M2534"/>
  <c r="O2526"/>
  <c r="M2526"/>
  <c r="O2518"/>
  <c r="M2518"/>
  <c r="O2510"/>
  <c r="M2510"/>
  <c r="O2502"/>
  <c r="M2502"/>
  <c r="O2498"/>
  <c r="M2498"/>
  <c r="P2498" s="1"/>
  <c r="O2490"/>
  <c r="M2490"/>
  <c r="O2482"/>
  <c r="M2482"/>
  <c r="P2482" s="1"/>
  <c r="O2474"/>
  <c r="M2474"/>
  <c r="P2474" s="1"/>
  <c r="O2466"/>
  <c r="M2466"/>
  <c r="O2458"/>
  <c r="M2458"/>
  <c r="O2450"/>
  <c r="M2450"/>
  <c r="P2450" s="1"/>
  <c r="O2442"/>
  <c r="M2442"/>
  <c r="O2430"/>
  <c r="M2430"/>
  <c r="O2422"/>
  <c r="M2422"/>
  <c r="O2414"/>
  <c r="M2414"/>
  <c r="O2406"/>
  <c r="M2406"/>
  <c r="O2398"/>
  <c r="M2398"/>
  <c r="O2390"/>
  <c r="M2390"/>
  <c r="O2386"/>
  <c r="M2386"/>
  <c r="P2386" s="1"/>
  <c r="O2378"/>
  <c r="M2378"/>
  <c r="O2370"/>
  <c r="M2370"/>
  <c r="P2370" s="1"/>
  <c r="O2362"/>
  <c r="M2362"/>
  <c r="O2354"/>
  <c r="M2354"/>
  <c r="P2354" s="1"/>
  <c r="O2346"/>
  <c r="M2346"/>
  <c r="O2338"/>
  <c r="M2338"/>
  <c r="P2338" s="1"/>
  <c r="O2326"/>
  <c r="M2326"/>
  <c r="O2318"/>
  <c r="M2318"/>
  <c r="O2310"/>
  <c r="M2310"/>
  <c r="O2302"/>
  <c r="M2302"/>
  <c r="O2294"/>
  <c r="M2294"/>
  <c r="O2286"/>
  <c r="M2286"/>
  <c r="O2278"/>
  <c r="M2278"/>
  <c r="O2274"/>
  <c r="M2274"/>
  <c r="P2274" s="1"/>
  <c r="O2270"/>
  <c r="M2270"/>
  <c r="O2262"/>
  <c r="M2262"/>
  <c r="P2262" s="1"/>
  <c r="O2254"/>
  <c r="M2254"/>
  <c r="O2246"/>
  <c r="M2246"/>
  <c r="O2238"/>
  <c r="M2238"/>
  <c r="O2230"/>
  <c r="M2230"/>
  <c r="O2218"/>
  <c r="M2218"/>
  <c r="O2214"/>
  <c r="M2214"/>
  <c r="O2206"/>
  <c r="M2206"/>
  <c r="O2198"/>
  <c r="M2198"/>
  <c r="O2190"/>
  <c r="M2190"/>
  <c r="O2182"/>
  <c r="M2182"/>
  <c r="O2174"/>
  <c r="M2174"/>
  <c r="O2166"/>
  <c r="M2166"/>
  <c r="O2158"/>
  <c r="M2158"/>
  <c r="O2150"/>
  <c r="M2150"/>
  <c r="O2142"/>
  <c r="M2142"/>
  <c r="O2130"/>
  <c r="M2130"/>
  <c r="P2130" s="1"/>
  <c r="O2122"/>
  <c r="M2122"/>
  <c r="O2118"/>
  <c r="M2118"/>
  <c r="O2110"/>
  <c r="M2110"/>
  <c r="O2102"/>
  <c r="M2102"/>
  <c r="O2094"/>
  <c r="M2094"/>
  <c r="O2086"/>
  <c r="M2086"/>
  <c r="O2078"/>
  <c r="M2078"/>
  <c r="O2070"/>
  <c r="M2070"/>
  <c r="O2062"/>
  <c r="M2062"/>
  <c r="O2054"/>
  <c r="M2054"/>
  <c r="O2046"/>
  <c r="M2046"/>
  <c r="O2038"/>
  <c r="M2038"/>
  <c r="O2030"/>
  <c r="M2030"/>
  <c r="O2022"/>
  <c r="M2022"/>
  <c r="O2014"/>
  <c r="M2014"/>
  <c r="O2002"/>
  <c r="M2002"/>
  <c r="O1998"/>
  <c r="M1998"/>
  <c r="O4998"/>
  <c r="M4998"/>
  <c r="O4982"/>
  <c r="M4982"/>
  <c r="P4982" s="1"/>
  <c r="O4966"/>
  <c r="M4966"/>
  <c r="O4950"/>
  <c r="M4950"/>
  <c r="P4950" s="1"/>
  <c r="O4934"/>
  <c r="M4934"/>
  <c r="P4934" s="1"/>
  <c r="O4918"/>
  <c r="M4918"/>
  <c r="P4918" s="1"/>
  <c r="O4902"/>
  <c r="M4902"/>
  <c r="P4902" s="1"/>
  <c r="O4886"/>
  <c r="M4886"/>
  <c r="P4886" s="1"/>
  <c r="O4870"/>
  <c r="M4870"/>
  <c r="O4854"/>
  <c r="M4854"/>
  <c r="P4854" s="1"/>
  <c r="O4838"/>
  <c r="M4838"/>
  <c r="P4838" s="1"/>
  <c r="O4822"/>
  <c r="M4822"/>
  <c r="P4822" s="1"/>
  <c r="O4806"/>
  <c r="M4806"/>
  <c r="P4806" s="1"/>
  <c r="O4790"/>
  <c r="M4790"/>
  <c r="P4790" s="1"/>
  <c r="O4778"/>
  <c r="M4778"/>
  <c r="P4778" s="1"/>
  <c r="O4762"/>
  <c r="M4762"/>
  <c r="P4762" s="1"/>
  <c r="M4746"/>
  <c r="P4746" s="1"/>
  <c r="O4746"/>
  <c r="O4730"/>
  <c r="M4730"/>
  <c r="P4730" s="1"/>
  <c r="O4714"/>
  <c r="M4714"/>
  <c r="P4714" s="1"/>
  <c r="O4702"/>
  <c r="M4702"/>
  <c r="P4702" s="1"/>
  <c r="O4690"/>
  <c r="M4690"/>
  <c r="P4690" s="1"/>
  <c r="O4678"/>
  <c r="M4678"/>
  <c r="O4662"/>
  <c r="M4662"/>
  <c r="P4662" s="1"/>
  <c r="O4650"/>
  <c r="M4650"/>
  <c r="P4650" s="1"/>
  <c r="O4634"/>
  <c r="M4634"/>
  <c r="P4634" s="1"/>
  <c r="O4614"/>
  <c r="M4614"/>
  <c r="P4614" s="1"/>
  <c r="O4602"/>
  <c r="M4602"/>
  <c r="P4602" s="1"/>
  <c r="O4586"/>
  <c r="M4586"/>
  <c r="P4586" s="1"/>
  <c r="O4566"/>
  <c r="M4566"/>
  <c r="P4566" s="1"/>
  <c r="O4550"/>
  <c r="M4550"/>
  <c r="O4534"/>
  <c r="M4534"/>
  <c r="O4522"/>
  <c r="M4522"/>
  <c r="P4522" s="1"/>
  <c r="O4506"/>
  <c r="M4506"/>
  <c r="P4506" s="1"/>
  <c r="O4486"/>
  <c r="M4486"/>
  <c r="O4470"/>
  <c r="M4470"/>
  <c r="O4458"/>
  <c r="M4458"/>
  <c r="P4458" s="1"/>
  <c r="O4438"/>
  <c r="M4438"/>
  <c r="O4426"/>
  <c r="M4426"/>
  <c r="P4426" s="1"/>
  <c r="O4406"/>
  <c r="M4406"/>
  <c r="P4406" s="1"/>
  <c r="O4390"/>
  <c r="M4390"/>
  <c r="P4390" s="1"/>
  <c r="O4378"/>
  <c r="M4378"/>
  <c r="O4358"/>
  <c r="M4358"/>
  <c r="P4358" s="1"/>
  <c r="O4342"/>
  <c r="M4342"/>
  <c r="O4326"/>
  <c r="M4326"/>
  <c r="P4326" s="1"/>
  <c r="O4310"/>
  <c r="M4310"/>
  <c r="P4310" s="1"/>
  <c r="O4298"/>
  <c r="M4298"/>
  <c r="P4298" s="1"/>
  <c r="O4278"/>
  <c r="M4278"/>
  <c r="P4278" s="1"/>
  <c r="O4266"/>
  <c r="M4266"/>
  <c r="P4266" s="1"/>
  <c r="O4250"/>
  <c r="M4250"/>
  <c r="P4250" s="1"/>
  <c r="O4234"/>
  <c r="M4234"/>
  <c r="P4234" s="1"/>
  <c r="O4214"/>
  <c r="M4214"/>
  <c r="O4198"/>
  <c r="M4198"/>
  <c r="P4198" s="1"/>
  <c r="O4186"/>
  <c r="M4186"/>
  <c r="P4186" s="1"/>
  <c r="O4166"/>
  <c r="M4166"/>
  <c r="O4150"/>
  <c r="M4150"/>
  <c r="P4150" s="1"/>
  <c r="O4134"/>
  <c r="M4134"/>
  <c r="O4118"/>
  <c r="M4118"/>
  <c r="O4102"/>
  <c r="M4102"/>
  <c r="O4086"/>
  <c r="M4086"/>
  <c r="O4070"/>
  <c r="M4070"/>
  <c r="O4054"/>
  <c r="M4054"/>
  <c r="O4038"/>
  <c r="M4038"/>
  <c r="O4026"/>
  <c r="M4026"/>
  <c r="O4010"/>
  <c r="M4010"/>
  <c r="O3994"/>
  <c r="M3994"/>
  <c r="O3978"/>
  <c r="M3978"/>
  <c r="O3962"/>
  <c r="M3962"/>
  <c r="P3962" s="1"/>
  <c r="O3946"/>
  <c r="M3946"/>
  <c r="O3926"/>
  <c r="M3926"/>
  <c r="O3910"/>
  <c r="M3910"/>
  <c r="O3898"/>
  <c r="M3898"/>
  <c r="O3878"/>
  <c r="M3878"/>
  <c r="P3878" s="1"/>
  <c r="O3866"/>
  <c r="M3866"/>
  <c r="P3866" s="1"/>
  <c r="O3850"/>
  <c r="M3850"/>
  <c r="O3834"/>
  <c r="M3834"/>
  <c r="O3818"/>
  <c r="M3818"/>
  <c r="O3802"/>
  <c r="M3802"/>
  <c r="O3786"/>
  <c r="M3786"/>
  <c r="P3786" s="1"/>
  <c r="O3770"/>
  <c r="M3770"/>
  <c r="P3770" s="1"/>
  <c r="O3754"/>
  <c r="M3754"/>
  <c r="O3738"/>
  <c r="M3738"/>
  <c r="O3722"/>
  <c r="M3722"/>
  <c r="P3722" s="1"/>
  <c r="O3706"/>
  <c r="M3706"/>
  <c r="P3706" s="1"/>
  <c r="O3690"/>
  <c r="M3690"/>
  <c r="P3690" s="1"/>
  <c r="O3678"/>
  <c r="M3678"/>
  <c r="O3662"/>
  <c r="M3662"/>
  <c r="O3646"/>
  <c r="M3646"/>
  <c r="O3630"/>
  <c r="M3630"/>
  <c r="P3630" s="1"/>
  <c r="O3614"/>
  <c r="M3614"/>
  <c r="O3598"/>
  <c r="M3598"/>
  <c r="O3582"/>
  <c r="M3582"/>
  <c r="P3582" s="1"/>
  <c r="O3570"/>
  <c r="M3570"/>
  <c r="O3558"/>
  <c r="M3558"/>
  <c r="O3546"/>
  <c r="M3546"/>
  <c r="P3546" s="1"/>
  <c r="O3534"/>
  <c r="M3534"/>
  <c r="O3514"/>
  <c r="M3514"/>
  <c r="P3514" s="1"/>
  <c r="O3502"/>
  <c r="M3502"/>
  <c r="P3502" s="1"/>
  <c r="O3482"/>
  <c r="M3482"/>
  <c r="O3470"/>
  <c r="M3470"/>
  <c r="O3454"/>
  <c r="M3454"/>
  <c r="O3438"/>
  <c r="M3438"/>
  <c r="O3422"/>
  <c r="M3422"/>
  <c r="O3402"/>
  <c r="M3402"/>
  <c r="P3402" s="1"/>
  <c r="O3386"/>
  <c r="M3386"/>
  <c r="P3386" s="1"/>
  <c r="O3374"/>
  <c r="M3374"/>
  <c r="O3354"/>
  <c r="M3354"/>
  <c r="O3342"/>
  <c r="M3342"/>
  <c r="O3326"/>
  <c r="M3326"/>
  <c r="P3326" s="1"/>
  <c r="O3310"/>
  <c r="M3310"/>
  <c r="P3310" s="1"/>
  <c r="O3290"/>
  <c r="M3290"/>
  <c r="P3290" s="1"/>
  <c r="O3278"/>
  <c r="M3278"/>
  <c r="O3258"/>
  <c r="M3258"/>
  <c r="P3258" s="1"/>
  <c r="O5000"/>
  <c r="M5000"/>
  <c r="P5000" s="1"/>
  <c r="O4992"/>
  <c r="M4992"/>
  <c r="P4992" s="1"/>
  <c r="O4984"/>
  <c r="M4984"/>
  <c r="P4984" s="1"/>
  <c r="O4976"/>
  <c r="M4976"/>
  <c r="P4976" s="1"/>
  <c r="O4968"/>
  <c r="M4968"/>
  <c r="O4960"/>
  <c r="M4960"/>
  <c r="P4960" s="1"/>
  <c r="O4952"/>
  <c r="M4952"/>
  <c r="P4952" s="1"/>
  <c r="O4944"/>
  <c r="M4944"/>
  <c r="P4944" s="1"/>
  <c r="O4936"/>
  <c r="M4936"/>
  <c r="P4936" s="1"/>
  <c r="O4928"/>
  <c r="M4928"/>
  <c r="P4928" s="1"/>
  <c r="O4920"/>
  <c r="M4920"/>
  <c r="P4920" s="1"/>
  <c r="O4912"/>
  <c r="M4912"/>
  <c r="P4912" s="1"/>
  <c r="O4904"/>
  <c r="M4904"/>
  <c r="P4904" s="1"/>
  <c r="O4896"/>
  <c r="M4896"/>
  <c r="O4888"/>
  <c r="M4888"/>
  <c r="O4880"/>
  <c r="M4880"/>
  <c r="P4880" s="1"/>
  <c r="O4872"/>
  <c r="M4872"/>
  <c r="O4864"/>
  <c r="M4864"/>
  <c r="P4864" s="1"/>
  <c r="O4856"/>
  <c r="M4856"/>
  <c r="P4856" s="1"/>
  <c r="O4848"/>
  <c r="M4848"/>
  <c r="P4848" s="1"/>
  <c r="O4840"/>
  <c r="M4840"/>
  <c r="O4832"/>
  <c r="M4832"/>
  <c r="P4832" s="1"/>
  <c r="O4824"/>
  <c r="M4824"/>
  <c r="O4816"/>
  <c r="M4816"/>
  <c r="P4816" s="1"/>
  <c r="O4808"/>
  <c r="M4808"/>
  <c r="O4800"/>
  <c r="M4800"/>
  <c r="P4800" s="1"/>
  <c r="O4792"/>
  <c r="M4792"/>
  <c r="O4784"/>
  <c r="M4784"/>
  <c r="O4776"/>
  <c r="M4776"/>
  <c r="O4768"/>
  <c r="M4768"/>
  <c r="P4768" s="1"/>
  <c r="O4760"/>
  <c r="M4760"/>
  <c r="O4752"/>
  <c r="M4752"/>
  <c r="P4752" s="1"/>
  <c r="O4744"/>
  <c r="M4744"/>
  <c r="O4736"/>
  <c r="M4736"/>
  <c r="O4728"/>
  <c r="M4728"/>
  <c r="P4728" s="1"/>
  <c r="O4720"/>
  <c r="M4720"/>
  <c r="P4720" s="1"/>
  <c r="O4712"/>
  <c r="M4712"/>
  <c r="O4704"/>
  <c r="M4704"/>
  <c r="P4704" s="1"/>
  <c r="O4696"/>
  <c r="M4696"/>
  <c r="P4696" s="1"/>
  <c r="O4692"/>
  <c r="M4692"/>
  <c r="P4692" s="1"/>
  <c r="O4688"/>
  <c r="M4688"/>
  <c r="P4688" s="1"/>
  <c r="O4684"/>
  <c r="M4684"/>
  <c r="O4680"/>
  <c r="M4680"/>
  <c r="O4676"/>
  <c r="M4676"/>
  <c r="P4676" s="1"/>
  <c r="O4672"/>
  <c r="M4672"/>
  <c r="O4668"/>
  <c r="M4668"/>
  <c r="O4664"/>
  <c r="M4664"/>
  <c r="P4664" s="1"/>
  <c r="O4660"/>
  <c r="M4660"/>
  <c r="P4660" s="1"/>
  <c r="O4656"/>
  <c r="M4656"/>
  <c r="P4656" s="1"/>
  <c r="O4652"/>
  <c r="M4652"/>
  <c r="O4648"/>
  <c r="M4648"/>
  <c r="O4644"/>
  <c r="M4644"/>
  <c r="P4644" s="1"/>
  <c r="O4640"/>
  <c r="M4640"/>
  <c r="P4640" s="1"/>
  <c r="O4636"/>
  <c r="M4636"/>
  <c r="O4632"/>
  <c r="M4632"/>
  <c r="P4632" s="1"/>
  <c r="O4628"/>
  <c r="M4628"/>
  <c r="P4628" s="1"/>
  <c r="O4624"/>
  <c r="M4624"/>
  <c r="P4624" s="1"/>
  <c r="O4620"/>
  <c r="M4620"/>
  <c r="O4616"/>
  <c r="M4616"/>
  <c r="P4616" s="1"/>
  <c r="O4612"/>
  <c r="M4612"/>
  <c r="P4612" s="1"/>
  <c r="O4608"/>
  <c r="M4608"/>
  <c r="O4604"/>
  <c r="M4604"/>
  <c r="O4600"/>
  <c r="M4600"/>
  <c r="P4600" s="1"/>
  <c r="O4596"/>
  <c r="M4596"/>
  <c r="P4596" s="1"/>
  <c r="O4592"/>
  <c r="M4592"/>
  <c r="O4588"/>
  <c r="M4588"/>
  <c r="O4584"/>
  <c r="M4584"/>
  <c r="O4580"/>
  <c r="M4580"/>
  <c r="P4580" s="1"/>
  <c r="O4576"/>
  <c r="M4576"/>
  <c r="O4572"/>
  <c r="M4572"/>
  <c r="O4568"/>
  <c r="M4568"/>
  <c r="P4568" s="1"/>
  <c r="O4564"/>
  <c r="M4564"/>
  <c r="P4564" s="1"/>
  <c r="O4560"/>
  <c r="M4560"/>
  <c r="O4556"/>
  <c r="M4556"/>
  <c r="O4552"/>
  <c r="M4552"/>
  <c r="P4552" s="1"/>
  <c r="O4548"/>
  <c r="M4548"/>
  <c r="P4548" s="1"/>
  <c r="O4544"/>
  <c r="M4544"/>
  <c r="P4544" s="1"/>
  <c r="O4540"/>
  <c r="M4540"/>
  <c r="O4536"/>
  <c r="M4536"/>
  <c r="P4536" s="1"/>
  <c r="O4532"/>
  <c r="M4532"/>
  <c r="P4532" s="1"/>
  <c r="O4528"/>
  <c r="M4528"/>
  <c r="P4528" s="1"/>
  <c r="O4524"/>
  <c r="M4524"/>
  <c r="P4524" s="1"/>
  <c r="O4520"/>
  <c r="M4520"/>
  <c r="O4516"/>
  <c r="M4516"/>
  <c r="P4516" s="1"/>
  <c r="O4512"/>
  <c r="M4512"/>
  <c r="P4512" s="1"/>
  <c r="O4508"/>
  <c r="M4508"/>
  <c r="O4504"/>
  <c r="M4504"/>
  <c r="P4504" s="1"/>
  <c r="O4500"/>
  <c r="M4500"/>
  <c r="P4500" s="1"/>
  <c r="O4496"/>
  <c r="M4496"/>
  <c r="O4492"/>
  <c r="M4492"/>
  <c r="O4488"/>
  <c r="M4488"/>
  <c r="P4488" s="1"/>
  <c r="O4484"/>
  <c r="M4484"/>
  <c r="P4484" s="1"/>
  <c r="O4480"/>
  <c r="M4480"/>
  <c r="P4480" s="1"/>
  <c r="O4476"/>
  <c r="M4476"/>
  <c r="O4472"/>
  <c r="M4472"/>
  <c r="P4472" s="1"/>
  <c r="O4468"/>
  <c r="M4468"/>
  <c r="P4468" s="1"/>
  <c r="O4464"/>
  <c r="M4464"/>
  <c r="P4464" s="1"/>
  <c r="O4460"/>
  <c r="M4460"/>
  <c r="P4460" s="1"/>
  <c r="O4456"/>
  <c r="M4456"/>
  <c r="O4452"/>
  <c r="M4452"/>
  <c r="P4452" s="1"/>
  <c r="O4448"/>
  <c r="M4448"/>
  <c r="O4444"/>
  <c r="M4444"/>
  <c r="O4440"/>
  <c r="M4440"/>
  <c r="P4440" s="1"/>
  <c r="O4436"/>
  <c r="M4436"/>
  <c r="P4436" s="1"/>
  <c r="O4432"/>
  <c r="M4432"/>
  <c r="O4428"/>
  <c r="M4428"/>
  <c r="O4424"/>
  <c r="M4424"/>
  <c r="P4424" s="1"/>
  <c r="O4420"/>
  <c r="M4420"/>
  <c r="P4420" s="1"/>
  <c r="O4416"/>
  <c r="M4416"/>
  <c r="P4416" s="1"/>
  <c r="O4412"/>
  <c r="M4412"/>
  <c r="O4408"/>
  <c r="M4408"/>
  <c r="O4404"/>
  <c r="M4404"/>
  <c r="O4400"/>
  <c r="M4400"/>
  <c r="P4400" s="1"/>
  <c r="O4396"/>
  <c r="M4396"/>
  <c r="P4396" s="1"/>
  <c r="O4392"/>
  <c r="M4392"/>
  <c r="P4392" s="1"/>
  <c r="O4388"/>
  <c r="M4388"/>
  <c r="P4388" s="1"/>
  <c r="O4384"/>
  <c r="M4384"/>
  <c r="P4384" s="1"/>
  <c r="O4380"/>
  <c r="M4380"/>
  <c r="O4376"/>
  <c r="M4376"/>
  <c r="O4372"/>
  <c r="M4372"/>
  <c r="P4372" s="1"/>
  <c r="O4368"/>
  <c r="M4368"/>
  <c r="P4368" s="1"/>
  <c r="O4364"/>
  <c r="M4364"/>
  <c r="O4360"/>
  <c r="M4360"/>
  <c r="P4360" s="1"/>
  <c r="O4356"/>
  <c r="M4356"/>
  <c r="P4356" s="1"/>
  <c r="O4352"/>
  <c r="M4352"/>
  <c r="P4352" s="1"/>
  <c r="O4348"/>
  <c r="M4348"/>
  <c r="O4344"/>
  <c r="M4344"/>
  <c r="P4344" s="1"/>
  <c r="O4340"/>
  <c r="M4340"/>
  <c r="O4336"/>
  <c r="M4336"/>
  <c r="P4336" s="1"/>
  <c r="O4332"/>
  <c r="M4332"/>
  <c r="P4332" s="1"/>
  <c r="O4328"/>
  <c r="M4328"/>
  <c r="O4324"/>
  <c r="M4324"/>
  <c r="P4324" s="1"/>
  <c r="O4320"/>
  <c r="M4320"/>
  <c r="P4320" s="1"/>
  <c r="O4316"/>
  <c r="M4316"/>
  <c r="O4312"/>
  <c r="M4312"/>
  <c r="P4312" s="1"/>
  <c r="O4308"/>
  <c r="M4308"/>
  <c r="P4308" s="1"/>
  <c r="O4304"/>
  <c r="M4304"/>
  <c r="O4300"/>
  <c r="M4300"/>
  <c r="O4296"/>
  <c r="M4296"/>
  <c r="P4296" s="1"/>
  <c r="O4292"/>
  <c r="M4292"/>
  <c r="P4292" s="1"/>
  <c r="O4288"/>
  <c r="M4288"/>
  <c r="P4288" s="1"/>
  <c r="O4284"/>
  <c r="M4284"/>
  <c r="O4280"/>
  <c r="M4280"/>
  <c r="O4276"/>
  <c r="M4276"/>
  <c r="P4276" s="1"/>
  <c r="O4272"/>
  <c r="M4272"/>
  <c r="P4272" s="1"/>
  <c r="O4268"/>
  <c r="M4268"/>
  <c r="O4264"/>
  <c r="M4264"/>
  <c r="P4264" s="1"/>
  <c r="O4260"/>
  <c r="M4260"/>
  <c r="P4260" s="1"/>
  <c r="O4256"/>
  <c r="M4256"/>
  <c r="P4256" s="1"/>
  <c r="O4252"/>
  <c r="M4252"/>
  <c r="O4248"/>
  <c r="M4248"/>
  <c r="P4248" s="1"/>
  <c r="O4994"/>
  <c r="M4994"/>
  <c r="P4994" s="1"/>
  <c r="O4978"/>
  <c r="M4978"/>
  <c r="P4978" s="1"/>
  <c r="O4962"/>
  <c r="M4962"/>
  <c r="P4962" s="1"/>
  <c r="O4946"/>
  <c r="M4946"/>
  <c r="P4946" s="1"/>
  <c r="O4930"/>
  <c r="M4930"/>
  <c r="P4930" s="1"/>
  <c r="O4914"/>
  <c r="M4914"/>
  <c r="O4898"/>
  <c r="M4898"/>
  <c r="P4898" s="1"/>
  <c r="O4882"/>
  <c r="M4882"/>
  <c r="P4882" s="1"/>
  <c r="O4866"/>
  <c r="M4866"/>
  <c r="P4866" s="1"/>
  <c r="O4850"/>
  <c r="M4850"/>
  <c r="O4834"/>
  <c r="M4834"/>
  <c r="P4834" s="1"/>
  <c r="O4818"/>
  <c r="M4818"/>
  <c r="P4818" s="1"/>
  <c r="O4802"/>
  <c r="M4802"/>
  <c r="P4802" s="1"/>
  <c r="O4786"/>
  <c r="M4786"/>
  <c r="P4786" s="1"/>
  <c r="O4770"/>
  <c r="M4770"/>
  <c r="P4770" s="1"/>
  <c r="O4754"/>
  <c r="M4754"/>
  <c r="P4754" s="1"/>
  <c r="O4738"/>
  <c r="M4738"/>
  <c r="P4738" s="1"/>
  <c r="O4722"/>
  <c r="M4722"/>
  <c r="P4722" s="1"/>
  <c r="O4666"/>
  <c r="M4666"/>
  <c r="O4646"/>
  <c r="M4646"/>
  <c r="O4630"/>
  <c r="M4630"/>
  <c r="P4630" s="1"/>
  <c r="O4618"/>
  <c r="M4618"/>
  <c r="P4618" s="1"/>
  <c r="O4598"/>
  <c r="M4598"/>
  <c r="P4598" s="1"/>
  <c r="O4582"/>
  <c r="M4582"/>
  <c r="O4570"/>
  <c r="M4570"/>
  <c r="P4570" s="1"/>
  <c r="O4554"/>
  <c r="M4554"/>
  <c r="O4538"/>
  <c r="M4538"/>
  <c r="P4538" s="1"/>
  <c r="M4518"/>
  <c r="P4518" s="1"/>
  <c r="O4518"/>
  <c r="O4502"/>
  <c r="M4502"/>
  <c r="P4502" s="1"/>
  <c r="O4490"/>
  <c r="M4490"/>
  <c r="P4490" s="1"/>
  <c r="O4474"/>
  <c r="M4474"/>
  <c r="P4474" s="1"/>
  <c r="O4454"/>
  <c r="M4454"/>
  <c r="P4454" s="1"/>
  <c r="O4442"/>
  <c r="M4442"/>
  <c r="P4442" s="1"/>
  <c r="O4422"/>
  <c r="M4422"/>
  <c r="P4422" s="1"/>
  <c r="O4410"/>
  <c r="M4410"/>
  <c r="P4410" s="1"/>
  <c r="O4394"/>
  <c r="M4394"/>
  <c r="O4374"/>
  <c r="M4374"/>
  <c r="P4374" s="1"/>
  <c r="O4362"/>
  <c r="M4362"/>
  <c r="P4362" s="1"/>
  <c r="O4346"/>
  <c r="M4346"/>
  <c r="P4346" s="1"/>
  <c r="O4330"/>
  <c r="M4330"/>
  <c r="P4330" s="1"/>
  <c r="O4314"/>
  <c r="M4314"/>
  <c r="P4314" s="1"/>
  <c r="O4294"/>
  <c r="M4294"/>
  <c r="O4282"/>
  <c r="M4282"/>
  <c r="P4282" s="1"/>
  <c r="O4262"/>
  <c r="M4262"/>
  <c r="O4246"/>
  <c r="M4246"/>
  <c r="P4246" s="1"/>
  <c r="O4230"/>
  <c r="M4230"/>
  <c r="O4218"/>
  <c r="M4218"/>
  <c r="P4218" s="1"/>
  <c r="O4202"/>
  <c r="M4202"/>
  <c r="P4202" s="1"/>
  <c r="O4182"/>
  <c r="M4182"/>
  <c r="P4182" s="1"/>
  <c r="O4170"/>
  <c r="M4170"/>
  <c r="O4154"/>
  <c r="M4154"/>
  <c r="P4154" s="1"/>
  <c r="O4138"/>
  <c r="M4138"/>
  <c r="O4122"/>
  <c r="M4122"/>
  <c r="O4106"/>
  <c r="M4106"/>
  <c r="O4090"/>
  <c r="M4090"/>
  <c r="O4074"/>
  <c r="M4074"/>
  <c r="O4058"/>
  <c r="M4058"/>
  <c r="O4042"/>
  <c r="M4042"/>
  <c r="P4042" s="1"/>
  <c r="O4022"/>
  <c r="M4022"/>
  <c r="O4006"/>
  <c r="M4006"/>
  <c r="P4006" s="1"/>
  <c r="O3990"/>
  <c r="M3990"/>
  <c r="O3974"/>
  <c r="M3974"/>
  <c r="O3958"/>
  <c r="M3958"/>
  <c r="O3942"/>
  <c r="M3942"/>
  <c r="O3930"/>
  <c r="M3930"/>
  <c r="P3930" s="1"/>
  <c r="O3914"/>
  <c r="M3914"/>
  <c r="O3894"/>
  <c r="M3894"/>
  <c r="O3882"/>
  <c r="M3882"/>
  <c r="O3862"/>
  <c r="M3862"/>
  <c r="P3862" s="1"/>
  <c r="O3846"/>
  <c r="M3846"/>
  <c r="O3830"/>
  <c r="M3830"/>
  <c r="O3814"/>
  <c r="M3814"/>
  <c r="P3814" s="1"/>
  <c r="O3798"/>
  <c r="M3798"/>
  <c r="O3782"/>
  <c r="M3782"/>
  <c r="O3766"/>
  <c r="M3766"/>
  <c r="P3766" s="1"/>
  <c r="O3750"/>
  <c r="M3750"/>
  <c r="P3750" s="1"/>
  <c r="O3734"/>
  <c r="M3734"/>
  <c r="P3734" s="1"/>
  <c r="O3718"/>
  <c r="M3718"/>
  <c r="O3702"/>
  <c r="M3702"/>
  <c r="O3686"/>
  <c r="M3686"/>
  <c r="P3686" s="1"/>
  <c r="O3670"/>
  <c r="M3670"/>
  <c r="P3670" s="1"/>
  <c r="O3654"/>
  <c r="M3654"/>
  <c r="O3638"/>
  <c r="M3638"/>
  <c r="O3622"/>
  <c r="M3622"/>
  <c r="P3622" s="1"/>
  <c r="O3606"/>
  <c r="M3606"/>
  <c r="P3606" s="1"/>
  <c r="O3590"/>
  <c r="M3590"/>
  <c r="O3530"/>
  <c r="M3530"/>
  <c r="P3530" s="1"/>
  <c r="O3518"/>
  <c r="M3518"/>
  <c r="O3498"/>
  <c r="M3498"/>
  <c r="O3486"/>
  <c r="M3486"/>
  <c r="P3486" s="1"/>
  <c r="O3466"/>
  <c r="M3466"/>
  <c r="P3466" s="1"/>
  <c r="O3450"/>
  <c r="M3450"/>
  <c r="P3450" s="1"/>
  <c r="O3434"/>
  <c r="M3434"/>
  <c r="P3434" s="1"/>
  <c r="O3418"/>
  <c r="M3418"/>
  <c r="O3406"/>
  <c r="M3406"/>
  <c r="O3390"/>
  <c r="M3390"/>
  <c r="O3370"/>
  <c r="M3370"/>
  <c r="O3358"/>
  <c r="M3358"/>
  <c r="O3338"/>
  <c r="M3338"/>
  <c r="O3322"/>
  <c r="M3322"/>
  <c r="O3306"/>
  <c r="M3306"/>
  <c r="O3294"/>
  <c r="M3294"/>
  <c r="P3294" s="1"/>
  <c r="O3274"/>
  <c r="M3274"/>
  <c r="P3274" s="1"/>
  <c r="O3254"/>
  <c r="M3254"/>
  <c r="P3254" s="1"/>
  <c r="O4996"/>
  <c r="M4996"/>
  <c r="O4988"/>
  <c r="M4988"/>
  <c r="P4988" s="1"/>
  <c r="O4980"/>
  <c r="M4980"/>
  <c r="O4972"/>
  <c r="M4972"/>
  <c r="P4972" s="1"/>
  <c r="O4964"/>
  <c r="M4964"/>
  <c r="O4956"/>
  <c r="M4956"/>
  <c r="O4948"/>
  <c r="M4948"/>
  <c r="O4940"/>
  <c r="M4940"/>
  <c r="O4932"/>
  <c r="M4932"/>
  <c r="O4924"/>
  <c r="M4924"/>
  <c r="P4924" s="1"/>
  <c r="O4916"/>
  <c r="M4916"/>
  <c r="O4908"/>
  <c r="M4908"/>
  <c r="O4900"/>
  <c r="M4900"/>
  <c r="P4900" s="1"/>
  <c r="O4892"/>
  <c r="M4892"/>
  <c r="P4892" s="1"/>
  <c r="O4884"/>
  <c r="M4884"/>
  <c r="P4884" s="1"/>
  <c r="O4876"/>
  <c r="M4876"/>
  <c r="O4868"/>
  <c r="M4868"/>
  <c r="P4868" s="1"/>
  <c r="M4860"/>
  <c r="P4860" s="1"/>
  <c r="O4860"/>
  <c r="O4852"/>
  <c r="M4852"/>
  <c r="P4852" s="1"/>
  <c r="O4844"/>
  <c r="M4844"/>
  <c r="O4836"/>
  <c r="M4836"/>
  <c r="P4836" s="1"/>
  <c r="O4828"/>
  <c r="M4828"/>
  <c r="O4820"/>
  <c r="M4820"/>
  <c r="P4820" s="1"/>
  <c r="O4812"/>
  <c r="M4812"/>
  <c r="O4804"/>
  <c r="M4804"/>
  <c r="P4804" s="1"/>
  <c r="O4796"/>
  <c r="M4796"/>
  <c r="O4788"/>
  <c r="M4788"/>
  <c r="P4788" s="1"/>
  <c r="O4780"/>
  <c r="M4780"/>
  <c r="P4780" s="1"/>
  <c r="O4772"/>
  <c r="M4772"/>
  <c r="P4772" s="1"/>
  <c r="O4764"/>
  <c r="M4764"/>
  <c r="O4756"/>
  <c r="M4756"/>
  <c r="P4756" s="1"/>
  <c r="O4748"/>
  <c r="M4748"/>
  <c r="O4740"/>
  <c r="M4740"/>
  <c r="P4740" s="1"/>
  <c r="O4732"/>
  <c r="M4732"/>
  <c r="O4724"/>
  <c r="M4724"/>
  <c r="P4724" s="1"/>
  <c r="O4716"/>
  <c r="M4716"/>
  <c r="P4716" s="1"/>
  <c r="O4708"/>
  <c r="M4708"/>
  <c r="P4708" s="1"/>
  <c r="O4700"/>
  <c r="M4700"/>
  <c r="O4997"/>
  <c r="M4997"/>
  <c r="P4997" s="1"/>
  <c r="O4993"/>
  <c r="M4993"/>
  <c r="O4989"/>
  <c r="M4989"/>
  <c r="P4989" s="1"/>
  <c r="O4985"/>
  <c r="M4985"/>
  <c r="O4981"/>
  <c r="M4981"/>
  <c r="P4981" s="1"/>
  <c r="O4977"/>
  <c r="M4977"/>
  <c r="M4973"/>
  <c r="O4973"/>
  <c r="O4969"/>
  <c r="M4969"/>
  <c r="P4969" s="1"/>
  <c r="O4965"/>
  <c r="M4965"/>
  <c r="P4965" s="1"/>
  <c r="O4961"/>
  <c r="M4961"/>
  <c r="P4961" s="1"/>
  <c r="O4957"/>
  <c r="M4957"/>
  <c r="O4953"/>
  <c r="M4953"/>
  <c r="O4949"/>
  <c r="M4949"/>
  <c r="P4949" s="1"/>
  <c r="O4945"/>
  <c r="M4945"/>
  <c r="O4941"/>
  <c r="M4941"/>
  <c r="P4941" s="1"/>
  <c r="O4937"/>
  <c r="M4937"/>
  <c r="P4937" s="1"/>
  <c r="O4933"/>
  <c r="M4933"/>
  <c r="P4933" s="1"/>
  <c r="O4929"/>
  <c r="M4929"/>
  <c r="P4929" s="1"/>
  <c r="O4925"/>
  <c r="M4925"/>
  <c r="P4925" s="1"/>
  <c r="O4921"/>
  <c r="M4921"/>
  <c r="P4921" s="1"/>
  <c r="O4917"/>
  <c r="M4917"/>
  <c r="P4917" s="1"/>
  <c r="O4913"/>
  <c r="M4913"/>
  <c r="P4913" s="1"/>
  <c r="O4909"/>
  <c r="M4909"/>
  <c r="P4909" s="1"/>
  <c r="O4905"/>
  <c r="M4905"/>
  <c r="O4901"/>
  <c r="M4901"/>
  <c r="P4901" s="1"/>
  <c r="M4897"/>
  <c r="P4897" s="1"/>
  <c r="O4897"/>
  <c r="O4893"/>
  <c r="M4893"/>
  <c r="P4893" s="1"/>
  <c r="O4889"/>
  <c r="M4889"/>
  <c r="P4889" s="1"/>
  <c r="O4885"/>
  <c r="M4885"/>
  <c r="P4885" s="1"/>
  <c r="O4881"/>
  <c r="M4881"/>
  <c r="P4881" s="1"/>
  <c r="O4877"/>
  <c r="M4877"/>
  <c r="O4873"/>
  <c r="M4873"/>
  <c r="O4869"/>
  <c r="M4869"/>
  <c r="P4869" s="1"/>
  <c r="O4865"/>
  <c r="M4865"/>
  <c r="O4861"/>
  <c r="M4861"/>
  <c r="P4861" s="1"/>
  <c r="O4857"/>
  <c r="M4857"/>
  <c r="P4857" s="1"/>
  <c r="O4853"/>
  <c r="M4853"/>
  <c r="P4853" s="1"/>
  <c r="O4849"/>
  <c r="M4849"/>
  <c r="P4849" s="1"/>
  <c r="O4845"/>
  <c r="M4845"/>
  <c r="P4845" s="1"/>
  <c r="O4841"/>
  <c r="M4841"/>
  <c r="P4841" s="1"/>
  <c r="O4837"/>
  <c r="M4837"/>
  <c r="P4837" s="1"/>
  <c r="O4833"/>
  <c r="M4833"/>
  <c r="P4833" s="1"/>
  <c r="O4829"/>
  <c r="M4829"/>
  <c r="P4829" s="1"/>
  <c r="O4825"/>
  <c r="M4825"/>
  <c r="O4821"/>
  <c r="M4821"/>
  <c r="P4821" s="1"/>
  <c r="O4817"/>
  <c r="M4817"/>
  <c r="P4817" s="1"/>
  <c r="O4813"/>
  <c r="M4813"/>
  <c r="P4813" s="1"/>
  <c r="O4809"/>
  <c r="M4809"/>
  <c r="P4809" s="1"/>
  <c r="O4805"/>
  <c r="M4805"/>
  <c r="P4805" s="1"/>
  <c r="O4801"/>
  <c r="M4801"/>
  <c r="P4801" s="1"/>
  <c r="O4797"/>
  <c r="M4797"/>
  <c r="P4797" s="1"/>
  <c r="O4793"/>
  <c r="M4793"/>
  <c r="P4793" s="1"/>
  <c r="O4789"/>
  <c r="M4789"/>
  <c r="P4789" s="1"/>
  <c r="O4785"/>
  <c r="M4785"/>
  <c r="O4781"/>
  <c r="M4781"/>
  <c r="P4781" s="1"/>
  <c r="O4777"/>
  <c r="M4777"/>
  <c r="O4773"/>
  <c r="M4773"/>
  <c r="P4773" s="1"/>
  <c r="O4769"/>
  <c r="M4769"/>
  <c r="P4769" s="1"/>
  <c r="O4765"/>
  <c r="M4765"/>
  <c r="P4765" s="1"/>
  <c r="O4761"/>
  <c r="M4761"/>
  <c r="P4761" s="1"/>
  <c r="O4757"/>
  <c r="M4757"/>
  <c r="O4753"/>
  <c r="M4753"/>
  <c r="O4749"/>
  <c r="M4749"/>
  <c r="P4749" s="1"/>
  <c r="O4745"/>
  <c r="M4745"/>
  <c r="P4745" s="1"/>
  <c r="O4741"/>
  <c r="M4741"/>
  <c r="P4741" s="1"/>
  <c r="O4737"/>
  <c r="M4737"/>
  <c r="P4737" s="1"/>
  <c r="O4733"/>
  <c r="M4733"/>
  <c r="P4733" s="1"/>
  <c r="O4729"/>
  <c r="M4729"/>
  <c r="P4729" s="1"/>
  <c r="O4725"/>
  <c r="M4725"/>
  <c r="O4721"/>
  <c r="M4721"/>
  <c r="P4721" s="1"/>
  <c r="O4717"/>
  <c r="M4717"/>
  <c r="P4717" s="1"/>
  <c r="O4713"/>
  <c r="M4713"/>
  <c r="O4709"/>
  <c r="M4709"/>
  <c r="P4709" s="1"/>
  <c r="O4705"/>
  <c r="M4705"/>
  <c r="O4701"/>
  <c r="M4701"/>
  <c r="P4701" s="1"/>
  <c r="O4697"/>
  <c r="M4697"/>
  <c r="P4697" s="1"/>
  <c r="O4693"/>
  <c r="M4693"/>
  <c r="P4693" s="1"/>
  <c r="O4689"/>
  <c r="M4689"/>
  <c r="P4689" s="1"/>
  <c r="O4685"/>
  <c r="M4685"/>
  <c r="P4685" s="1"/>
  <c r="O4681"/>
  <c r="M4681"/>
  <c r="P4681" s="1"/>
  <c r="O4677"/>
  <c r="M4677"/>
  <c r="O4673"/>
  <c r="M4673"/>
  <c r="P4673" s="1"/>
  <c r="M4669"/>
  <c r="O4669"/>
  <c r="O4665"/>
  <c r="M4665"/>
  <c r="P4665" s="1"/>
  <c r="O4661"/>
  <c r="M4661"/>
  <c r="P4661" s="1"/>
  <c r="O4657"/>
  <c r="M4657"/>
  <c r="P4657" s="1"/>
  <c r="O4653"/>
  <c r="M4653"/>
  <c r="P4653" s="1"/>
  <c r="O4649"/>
  <c r="M4649"/>
  <c r="O4645"/>
  <c r="M4645"/>
  <c r="P4645" s="1"/>
  <c r="O4641"/>
  <c r="M4641"/>
  <c r="O4637"/>
  <c r="M4637"/>
  <c r="O4633"/>
  <c r="M4633"/>
  <c r="P4633" s="1"/>
  <c r="O4629"/>
  <c r="M4629"/>
  <c r="P4629" s="1"/>
  <c r="O4625"/>
  <c r="M4625"/>
  <c r="P4625" s="1"/>
  <c r="O4621"/>
  <c r="M4621"/>
  <c r="P4621" s="1"/>
  <c r="O4617"/>
  <c r="M4617"/>
  <c r="M4613"/>
  <c r="O4613"/>
  <c r="O4609"/>
  <c r="M4609"/>
  <c r="P4609" s="1"/>
  <c r="O4605"/>
  <c r="M4605"/>
  <c r="P4605" s="1"/>
  <c r="O4601"/>
  <c r="M4601"/>
  <c r="O4597"/>
  <c r="M4597"/>
  <c r="P4597" s="1"/>
  <c r="O1986"/>
  <c r="M1986"/>
  <c r="O1978"/>
  <c r="M1978"/>
  <c r="O1970"/>
  <c r="M1970"/>
  <c r="O1962"/>
  <c r="M1962"/>
  <c r="P1962" s="1"/>
  <c r="O1954"/>
  <c r="M1954"/>
  <c r="P1954" s="1"/>
  <c r="O1946"/>
  <c r="M1946"/>
  <c r="P1946" s="1"/>
  <c r="O1934"/>
  <c r="M1934"/>
  <c r="P1934" s="1"/>
  <c r="O1926"/>
  <c r="M1926"/>
  <c r="P1926" s="1"/>
  <c r="O1918"/>
  <c r="M1918"/>
  <c r="P1918" s="1"/>
  <c r="O1910"/>
  <c r="M1910"/>
  <c r="O1902"/>
  <c r="M1902"/>
  <c r="P1902" s="1"/>
  <c r="O1894"/>
  <c r="M1894"/>
  <c r="P1894" s="1"/>
  <c r="O1890"/>
  <c r="M1890"/>
  <c r="P1890" s="1"/>
  <c r="O1878"/>
  <c r="M1878"/>
  <c r="P1878" s="1"/>
  <c r="O1870"/>
  <c r="M1870"/>
  <c r="O1866"/>
  <c r="M1866"/>
  <c r="P1866" s="1"/>
  <c r="O1858"/>
  <c r="M1858"/>
  <c r="O1850"/>
  <c r="M1850"/>
  <c r="P1850" s="1"/>
  <c r="O1842"/>
  <c r="M1842"/>
  <c r="P1842" s="1"/>
  <c r="O1834"/>
  <c r="M1834"/>
  <c r="P1834" s="1"/>
  <c r="O1822"/>
  <c r="M1822"/>
  <c r="O1814"/>
  <c r="M1814"/>
  <c r="P1814" s="1"/>
  <c r="O1806"/>
  <c r="M1806"/>
  <c r="P1806" s="1"/>
  <c r="O1798"/>
  <c r="M1798"/>
  <c r="P1798" s="1"/>
  <c r="O1790"/>
  <c r="M1790"/>
  <c r="P1790" s="1"/>
  <c r="O1782"/>
  <c r="M1782"/>
  <c r="P1782" s="1"/>
  <c r="O1774"/>
  <c r="M1774"/>
  <c r="P1774" s="1"/>
  <c r="O1766"/>
  <c r="M1766"/>
  <c r="P1766" s="1"/>
  <c r="O1758"/>
  <c r="M1758"/>
  <c r="P1758" s="1"/>
  <c r="O1750"/>
  <c r="M1750"/>
  <c r="P1750" s="1"/>
  <c r="O1742"/>
  <c r="M1742"/>
  <c r="P1742" s="1"/>
  <c r="O1734"/>
  <c r="M1734"/>
  <c r="P1734" s="1"/>
  <c r="O1726"/>
  <c r="M1726"/>
  <c r="O1718"/>
  <c r="M1718"/>
  <c r="P1718" s="1"/>
  <c r="O1710"/>
  <c r="M1710"/>
  <c r="P1710" s="1"/>
  <c r="O1702"/>
  <c r="M1702"/>
  <c r="P1702" s="1"/>
  <c r="O1694"/>
  <c r="M1694"/>
  <c r="P1694" s="1"/>
  <c r="O1686"/>
  <c r="M1686"/>
  <c r="P1686" s="1"/>
  <c r="O1678"/>
  <c r="M1678"/>
  <c r="P1678" s="1"/>
  <c r="O1670"/>
  <c r="M1670"/>
  <c r="P1670" s="1"/>
  <c r="O1666"/>
  <c r="M1666"/>
  <c r="P1666" s="1"/>
  <c r="O1654"/>
  <c r="M1654"/>
  <c r="P1654" s="1"/>
  <c r="O1646"/>
  <c r="M1646"/>
  <c r="O1638"/>
  <c r="M1638"/>
  <c r="P1638" s="1"/>
  <c r="O1630"/>
  <c r="M1630"/>
  <c r="P1630" s="1"/>
  <c r="O1622"/>
  <c r="M1622"/>
  <c r="P1622" s="1"/>
  <c r="O1614"/>
  <c r="M1614"/>
  <c r="P1614" s="1"/>
  <c r="O1606"/>
  <c r="M1606"/>
  <c r="P1606" s="1"/>
  <c r="O1598"/>
  <c r="M1598"/>
  <c r="P1598" s="1"/>
  <c r="O1590"/>
  <c r="M1590"/>
  <c r="P1590" s="1"/>
  <c r="O1582"/>
  <c r="M1582"/>
  <c r="P1582" s="1"/>
  <c r="O1578"/>
  <c r="M1578"/>
  <c r="P1578" s="1"/>
  <c r="O1566"/>
  <c r="M1566"/>
  <c r="P1566" s="1"/>
  <c r="O1558"/>
  <c r="M1558"/>
  <c r="P1558" s="1"/>
  <c r="O1550"/>
  <c r="M1550"/>
  <c r="O1542"/>
  <c r="M1542"/>
  <c r="P1542" s="1"/>
  <c r="O1534"/>
  <c r="M1534"/>
  <c r="P1534" s="1"/>
  <c r="O1526"/>
  <c r="M1526"/>
  <c r="O1518"/>
  <c r="M1518"/>
  <c r="P1518" s="1"/>
  <c r="O1510"/>
  <c r="M1510"/>
  <c r="P1510" s="1"/>
  <c r="O1502"/>
  <c r="M1502"/>
  <c r="P1502" s="1"/>
  <c r="O1494"/>
  <c r="M1494"/>
  <c r="P1494" s="1"/>
  <c r="O1486"/>
  <c r="M1486"/>
  <c r="O1478"/>
  <c r="M1478"/>
  <c r="P1478" s="1"/>
  <c r="O1470"/>
  <c r="M1470"/>
  <c r="P1470" s="1"/>
  <c r="O1462"/>
  <c r="M1462"/>
  <c r="P1462" s="1"/>
  <c r="O1454"/>
  <c r="M1454"/>
  <c r="P1454" s="1"/>
  <c r="O1446"/>
  <c r="M1446"/>
  <c r="P1446" s="1"/>
  <c r="O1438"/>
  <c r="M1438"/>
  <c r="P1438" s="1"/>
  <c r="O1430"/>
  <c r="M1430"/>
  <c r="P1430" s="1"/>
  <c r="O1422"/>
  <c r="M1422"/>
  <c r="P1422" s="1"/>
  <c r="O1414"/>
  <c r="M1414"/>
  <c r="P1414" s="1"/>
  <c r="O1406"/>
  <c r="M1406"/>
  <c r="P1406" s="1"/>
  <c r="O1398"/>
  <c r="M1398"/>
  <c r="P1398" s="1"/>
  <c r="O1390"/>
  <c r="M1390"/>
  <c r="P1390" s="1"/>
  <c r="O1382"/>
  <c r="M1382"/>
  <c r="P1382" s="1"/>
  <c r="O1374"/>
  <c r="M1374"/>
  <c r="O1366"/>
  <c r="M1366"/>
  <c r="P1366" s="1"/>
  <c r="O1358"/>
  <c r="M1358"/>
  <c r="P1358" s="1"/>
  <c r="O1350"/>
  <c r="M1350"/>
  <c r="P1350" s="1"/>
  <c r="O1342"/>
  <c r="M1342"/>
  <c r="P1342" s="1"/>
  <c r="O1334"/>
  <c r="M1334"/>
  <c r="P1334" s="1"/>
  <c r="O1326"/>
  <c r="M1326"/>
  <c r="P1326" s="1"/>
  <c r="O1318"/>
  <c r="M1318"/>
  <c r="P1318" s="1"/>
  <c r="O1310"/>
  <c r="M1310"/>
  <c r="O1302"/>
  <c r="M1302"/>
  <c r="P1302" s="1"/>
  <c r="O1298"/>
  <c r="M1298"/>
  <c r="P1298" s="1"/>
  <c r="O1290"/>
  <c r="M1290"/>
  <c r="P1290" s="1"/>
  <c r="O1286"/>
  <c r="M1286"/>
  <c r="P1286" s="1"/>
  <c r="O1282"/>
  <c r="M1282"/>
  <c r="P1282" s="1"/>
  <c r="O1278"/>
  <c r="M1278"/>
  <c r="P1278" s="1"/>
  <c r="O1274"/>
  <c r="M1274"/>
  <c r="P1274" s="1"/>
  <c r="O1270"/>
  <c r="M1270"/>
  <c r="P1270" s="1"/>
  <c r="O1266"/>
  <c r="M1266"/>
  <c r="P1266" s="1"/>
  <c r="O1262"/>
  <c r="M1262"/>
  <c r="P1262" s="1"/>
  <c r="O1258"/>
  <c r="M1258"/>
  <c r="P1258" s="1"/>
  <c r="O1254"/>
  <c r="M1254"/>
  <c r="P1254" s="1"/>
  <c r="O1250"/>
  <c r="M1250"/>
  <c r="P1250" s="1"/>
  <c r="O1246"/>
  <c r="M1246"/>
  <c r="O1242"/>
  <c r="M1242"/>
  <c r="O1238"/>
  <c r="M1238"/>
  <c r="P1238" s="1"/>
  <c r="O1234"/>
  <c r="M1234"/>
  <c r="P1234" s="1"/>
  <c r="O1230"/>
  <c r="M1230"/>
  <c r="P1230" s="1"/>
  <c r="O1226"/>
  <c r="M1226"/>
  <c r="P1226" s="1"/>
  <c r="O1222"/>
  <c r="M1222"/>
  <c r="P1222" s="1"/>
  <c r="O1218"/>
  <c r="M1218"/>
  <c r="P1218" s="1"/>
  <c r="O1214"/>
  <c r="M1214"/>
  <c r="O1210"/>
  <c r="M1210"/>
  <c r="P1210" s="1"/>
  <c r="O1206"/>
  <c r="M1206"/>
  <c r="P1206" s="1"/>
  <c r="O1202"/>
  <c r="M1202"/>
  <c r="P1202" s="1"/>
  <c r="O1198"/>
  <c r="M1198"/>
  <c r="P1198" s="1"/>
  <c r="O1194"/>
  <c r="M1194"/>
  <c r="P1194" s="1"/>
  <c r="O1190"/>
  <c r="M1190"/>
  <c r="P1190" s="1"/>
  <c r="O1186"/>
  <c r="M1186"/>
  <c r="P1186" s="1"/>
  <c r="O1182"/>
  <c r="M1182"/>
  <c r="P1182" s="1"/>
  <c r="O1178"/>
  <c r="M1178"/>
  <c r="P1178" s="1"/>
  <c r="O1174"/>
  <c r="M1174"/>
  <c r="P1174" s="1"/>
  <c r="O1170"/>
  <c r="M1170"/>
  <c r="P1170" s="1"/>
  <c r="O1166"/>
  <c r="M1166"/>
  <c r="P1166" s="1"/>
  <c r="O1162"/>
  <c r="M1162"/>
  <c r="P1162" s="1"/>
  <c r="O1158"/>
  <c r="M1158"/>
  <c r="P1158" s="1"/>
  <c r="O1154"/>
  <c r="M1154"/>
  <c r="P1154" s="1"/>
  <c r="O1150"/>
  <c r="M1150"/>
  <c r="O1146"/>
  <c r="M1146"/>
  <c r="P1146" s="1"/>
  <c r="O1142"/>
  <c r="M1142"/>
  <c r="O1138"/>
  <c r="M1138"/>
  <c r="P1138" s="1"/>
  <c r="O1134"/>
  <c r="M1134"/>
  <c r="P1134" s="1"/>
  <c r="O1130"/>
  <c r="M1130"/>
  <c r="P1130" s="1"/>
  <c r="O1126"/>
  <c r="M1126"/>
  <c r="P1126" s="1"/>
  <c r="O1122"/>
  <c r="M1122"/>
  <c r="P1122" s="1"/>
  <c r="O1118"/>
  <c r="M1118"/>
  <c r="P1118" s="1"/>
  <c r="O1114"/>
  <c r="M1114"/>
  <c r="P1114" s="1"/>
  <c r="O1110"/>
  <c r="M1110"/>
  <c r="O1106"/>
  <c r="M1106"/>
  <c r="P1106" s="1"/>
  <c r="O1102"/>
  <c r="M1102"/>
  <c r="P1102" s="1"/>
  <c r="O1098"/>
  <c r="M1098"/>
  <c r="P1098" s="1"/>
  <c r="O1094"/>
  <c r="M1094"/>
  <c r="P1094" s="1"/>
  <c r="O1090"/>
  <c r="M1090"/>
  <c r="P1090" s="1"/>
  <c r="O1086"/>
  <c r="M1086"/>
  <c r="P1086" s="1"/>
  <c r="O1082"/>
  <c r="M1082"/>
  <c r="P1082" s="1"/>
  <c r="O1078"/>
  <c r="M1078"/>
  <c r="P1078" s="1"/>
  <c r="O1074"/>
  <c r="M1074"/>
  <c r="P1074" s="1"/>
  <c r="O1070"/>
  <c r="M1070"/>
  <c r="P1070" s="1"/>
  <c r="O1066"/>
  <c r="M1066"/>
  <c r="P1066" s="1"/>
  <c r="O1062"/>
  <c r="M1062"/>
  <c r="P1062" s="1"/>
  <c r="O1058"/>
  <c r="M1058"/>
  <c r="P1058" s="1"/>
  <c r="O1054"/>
  <c r="M1054"/>
  <c r="O1050"/>
  <c r="M1050"/>
  <c r="P1050" s="1"/>
  <c r="O1046"/>
  <c r="M1046"/>
  <c r="P1046" s="1"/>
  <c r="O1042"/>
  <c r="M1042"/>
  <c r="P1042" s="1"/>
  <c r="O1038"/>
  <c r="M1038"/>
  <c r="P1038" s="1"/>
  <c r="O1034"/>
  <c r="M1034"/>
  <c r="P1034" s="1"/>
  <c r="O1030"/>
  <c r="M1030"/>
  <c r="P1030" s="1"/>
  <c r="O1026"/>
  <c r="M1026"/>
  <c r="P1026" s="1"/>
  <c r="O1022"/>
  <c r="M1022"/>
  <c r="P1022" s="1"/>
  <c r="O1018"/>
  <c r="M1018"/>
  <c r="P1018" s="1"/>
  <c r="O1014"/>
  <c r="M1014"/>
  <c r="O1010"/>
  <c r="M1010"/>
  <c r="P1010" s="1"/>
  <c r="O1006"/>
  <c r="M1006"/>
  <c r="P1006" s="1"/>
  <c r="O1002"/>
  <c r="M1002"/>
  <c r="P1002" s="1"/>
  <c r="O998"/>
  <c r="M998"/>
  <c r="P998" s="1"/>
  <c r="O994"/>
  <c r="M994"/>
  <c r="P994" s="1"/>
  <c r="O990"/>
  <c r="M990"/>
  <c r="P990" s="1"/>
  <c r="O986"/>
  <c r="M986"/>
  <c r="P986" s="1"/>
  <c r="O982"/>
  <c r="M982"/>
  <c r="P982" s="1"/>
  <c r="O978"/>
  <c r="M978"/>
  <c r="P978" s="1"/>
  <c r="O974"/>
  <c r="M974"/>
  <c r="P974" s="1"/>
  <c r="O970"/>
  <c r="M970"/>
  <c r="O966"/>
  <c r="M966"/>
  <c r="O962"/>
  <c r="M962"/>
  <c r="P962" s="1"/>
  <c r="O958"/>
  <c r="M958"/>
  <c r="P958" s="1"/>
  <c r="O954"/>
  <c r="M954"/>
  <c r="P954" s="1"/>
  <c r="O950"/>
  <c r="M950"/>
  <c r="P950" s="1"/>
  <c r="O946"/>
  <c r="M946"/>
  <c r="P946" s="1"/>
  <c r="O942"/>
  <c r="M942"/>
  <c r="P942" s="1"/>
  <c r="O938"/>
  <c r="M938"/>
  <c r="P938" s="1"/>
  <c r="O934"/>
  <c r="M934"/>
  <c r="O930"/>
  <c r="M930"/>
  <c r="P930" s="1"/>
  <c r="O926"/>
  <c r="M926"/>
  <c r="P926" s="1"/>
  <c r="O922"/>
  <c r="M922"/>
  <c r="P922" s="1"/>
  <c r="O918"/>
  <c r="M918"/>
  <c r="P918" s="1"/>
  <c r="O914"/>
  <c r="M914"/>
  <c r="P914" s="1"/>
  <c r="O910"/>
  <c r="M910"/>
  <c r="P910" s="1"/>
  <c r="O906"/>
  <c r="M906"/>
  <c r="P906" s="1"/>
  <c r="O902"/>
  <c r="M902"/>
  <c r="P902" s="1"/>
  <c r="O898"/>
  <c r="M898"/>
  <c r="P898" s="1"/>
  <c r="O894"/>
  <c r="M894"/>
  <c r="P894" s="1"/>
  <c r="O890"/>
  <c r="M890"/>
  <c r="P890" s="1"/>
  <c r="O886"/>
  <c r="M886"/>
  <c r="P886" s="1"/>
  <c r="O882"/>
  <c r="M882"/>
  <c r="P882" s="1"/>
  <c r="O878"/>
  <c r="M878"/>
  <c r="O874"/>
  <c r="M874"/>
  <c r="P874" s="1"/>
  <c r="O870"/>
  <c r="M870"/>
  <c r="P870" s="1"/>
  <c r="O866"/>
  <c r="M866"/>
  <c r="P866" s="1"/>
  <c r="O862"/>
  <c r="M862"/>
  <c r="P862" s="1"/>
  <c r="O858"/>
  <c r="M858"/>
  <c r="P858" s="1"/>
  <c r="O854"/>
  <c r="M854"/>
  <c r="P854" s="1"/>
  <c r="O850"/>
  <c r="M850"/>
  <c r="P850" s="1"/>
  <c r="O846"/>
  <c r="M846"/>
  <c r="O842"/>
  <c r="M842"/>
  <c r="P842" s="1"/>
  <c r="O838"/>
  <c r="M838"/>
  <c r="P838" s="1"/>
  <c r="O834"/>
  <c r="M834"/>
  <c r="P834" s="1"/>
  <c r="O830"/>
  <c r="M830"/>
  <c r="P830" s="1"/>
  <c r="O826"/>
  <c r="M826"/>
  <c r="P826" s="1"/>
  <c r="O822"/>
  <c r="M822"/>
  <c r="P822" s="1"/>
  <c r="O818"/>
  <c r="M818"/>
  <c r="P818" s="1"/>
  <c r="O814"/>
  <c r="M814"/>
  <c r="P814" s="1"/>
  <c r="O810"/>
  <c r="M810"/>
  <c r="O806"/>
  <c r="M806"/>
  <c r="P806" s="1"/>
  <c r="O802"/>
  <c r="M802"/>
  <c r="O798"/>
  <c r="M798"/>
  <c r="P798" s="1"/>
  <c r="O794"/>
  <c r="M794"/>
  <c r="O790"/>
  <c r="M790"/>
  <c r="O786"/>
  <c r="M786"/>
  <c r="O782"/>
  <c r="M782"/>
  <c r="P782" s="1"/>
  <c r="O778"/>
  <c r="M778"/>
  <c r="O774"/>
  <c r="M774"/>
  <c r="O770"/>
  <c r="M770"/>
  <c r="O766"/>
  <c r="M766"/>
  <c r="P766" s="1"/>
  <c r="O762"/>
  <c r="M762"/>
  <c r="O758"/>
  <c r="M758"/>
  <c r="O754"/>
  <c r="M754"/>
  <c r="O750"/>
  <c r="M750"/>
  <c r="O746"/>
  <c r="M746"/>
  <c r="O742"/>
  <c r="M742"/>
  <c r="P742" s="1"/>
  <c r="O738"/>
  <c r="M738"/>
  <c r="O734"/>
  <c r="M734"/>
  <c r="O730"/>
  <c r="M730"/>
  <c r="O726"/>
  <c r="M726"/>
  <c r="P726" s="1"/>
  <c r="O722"/>
  <c r="M722"/>
  <c r="O718"/>
  <c r="M718"/>
  <c r="P718" s="1"/>
  <c r="O714"/>
  <c r="M714"/>
  <c r="O710"/>
  <c r="M710"/>
  <c r="O706"/>
  <c r="M706"/>
  <c r="O702"/>
  <c r="M702"/>
  <c r="P702" s="1"/>
  <c r="O698"/>
  <c r="M698"/>
  <c r="O694"/>
  <c r="M694"/>
  <c r="P694" s="1"/>
  <c r="O690"/>
  <c r="M690"/>
  <c r="O686"/>
  <c r="M686"/>
  <c r="P686" s="1"/>
  <c r="O682"/>
  <c r="M682"/>
  <c r="O678"/>
  <c r="M678"/>
  <c r="P678" s="1"/>
  <c r="O674"/>
  <c r="M674"/>
  <c r="O670"/>
  <c r="M670"/>
  <c r="P670" s="1"/>
  <c r="O666"/>
  <c r="M666"/>
  <c r="O662"/>
  <c r="M662"/>
  <c r="P662" s="1"/>
  <c r="O658"/>
  <c r="M658"/>
  <c r="O654"/>
  <c r="M654"/>
  <c r="P654" s="1"/>
  <c r="O650"/>
  <c r="M650"/>
  <c r="O646"/>
  <c r="M646"/>
  <c r="P646" s="1"/>
  <c r="O642"/>
  <c r="M642"/>
  <c r="P642" s="1"/>
  <c r="O638"/>
  <c r="M638"/>
  <c r="P638" s="1"/>
  <c r="O634"/>
  <c r="M634"/>
  <c r="O630"/>
  <c r="M630"/>
  <c r="P630" s="1"/>
  <c r="O626"/>
  <c r="M626"/>
  <c r="O622"/>
  <c r="M622"/>
  <c r="P622" s="1"/>
  <c r="O618"/>
  <c r="M618"/>
  <c r="O1990"/>
  <c r="M1990"/>
  <c r="P1990" s="1"/>
  <c r="O1982"/>
  <c r="M1982"/>
  <c r="O1974"/>
  <c r="M1974"/>
  <c r="O1966"/>
  <c r="M1966"/>
  <c r="O1958"/>
  <c r="M1958"/>
  <c r="P1958" s="1"/>
  <c r="O1950"/>
  <c r="M1950"/>
  <c r="P1950" s="1"/>
  <c r="O1942"/>
  <c r="M1942"/>
  <c r="P1942" s="1"/>
  <c r="O1938"/>
  <c r="M1938"/>
  <c r="P1938" s="1"/>
  <c r="O1930"/>
  <c r="M1930"/>
  <c r="P1930" s="1"/>
  <c r="O1922"/>
  <c r="M1922"/>
  <c r="P1922" s="1"/>
  <c r="O1914"/>
  <c r="M1914"/>
  <c r="P1914" s="1"/>
  <c r="O1906"/>
  <c r="M1906"/>
  <c r="P1906" s="1"/>
  <c r="O1898"/>
  <c r="M1898"/>
  <c r="P1898" s="1"/>
  <c r="O1886"/>
  <c r="M1886"/>
  <c r="P1886" s="1"/>
  <c r="O1882"/>
  <c r="M1882"/>
  <c r="O1874"/>
  <c r="M1874"/>
  <c r="P1874" s="1"/>
  <c r="O1862"/>
  <c r="M1862"/>
  <c r="P1862" s="1"/>
  <c r="O1854"/>
  <c r="M1854"/>
  <c r="P1854" s="1"/>
  <c r="O1846"/>
  <c r="M1846"/>
  <c r="P1846" s="1"/>
  <c r="O1838"/>
  <c r="M1838"/>
  <c r="P1838" s="1"/>
  <c r="O1830"/>
  <c r="M1830"/>
  <c r="P1830" s="1"/>
  <c r="O1826"/>
  <c r="M1826"/>
  <c r="P1826" s="1"/>
  <c r="O1818"/>
  <c r="M1818"/>
  <c r="P1818" s="1"/>
  <c r="O1810"/>
  <c r="M1810"/>
  <c r="P1810" s="1"/>
  <c r="O1802"/>
  <c r="M1802"/>
  <c r="P1802" s="1"/>
  <c r="O1794"/>
  <c r="M1794"/>
  <c r="P1794" s="1"/>
  <c r="O1786"/>
  <c r="M1786"/>
  <c r="P1786" s="1"/>
  <c r="O1778"/>
  <c r="M1778"/>
  <c r="P1778" s="1"/>
  <c r="O1770"/>
  <c r="M1770"/>
  <c r="P1770" s="1"/>
  <c r="O1762"/>
  <c r="M1762"/>
  <c r="P1762" s="1"/>
  <c r="O1754"/>
  <c r="M1754"/>
  <c r="P1754" s="1"/>
  <c r="O1746"/>
  <c r="M1746"/>
  <c r="P1746" s="1"/>
  <c r="O1738"/>
  <c r="M1738"/>
  <c r="P1738" s="1"/>
  <c r="O1730"/>
  <c r="M1730"/>
  <c r="P1730" s="1"/>
  <c r="O1722"/>
  <c r="M1722"/>
  <c r="P1722" s="1"/>
  <c r="O1714"/>
  <c r="M1714"/>
  <c r="P1714" s="1"/>
  <c r="O1706"/>
  <c r="M1706"/>
  <c r="P1706" s="1"/>
  <c r="O1698"/>
  <c r="M1698"/>
  <c r="P1698" s="1"/>
  <c r="O1690"/>
  <c r="M1690"/>
  <c r="O1682"/>
  <c r="M1682"/>
  <c r="P1682" s="1"/>
  <c r="O1674"/>
  <c r="M1674"/>
  <c r="O1662"/>
  <c r="M1662"/>
  <c r="P1662" s="1"/>
  <c r="O1658"/>
  <c r="M1658"/>
  <c r="P1658" s="1"/>
  <c r="O1650"/>
  <c r="M1650"/>
  <c r="P1650" s="1"/>
  <c r="O1642"/>
  <c r="M1642"/>
  <c r="P1642" s="1"/>
  <c r="O1634"/>
  <c r="M1634"/>
  <c r="P1634" s="1"/>
  <c r="O1626"/>
  <c r="M1626"/>
  <c r="P1626" s="1"/>
  <c r="O1618"/>
  <c r="M1618"/>
  <c r="P1618" s="1"/>
  <c r="O1610"/>
  <c r="M1610"/>
  <c r="P1610" s="1"/>
  <c r="O1602"/>
  <c r="M1602"/>
  <c r="P1602" s="1"/>
  <c r="O1594"/>
  <c r="M1594"/>
  <c r="P1594" s="1"/>
  <c r="O1586"/>
  <c r="M1586"/>
  <c r="P1586" s="1"/>
  <c r="O1574"/>
  <c r="M1574"/>
  <c r="P1574" s="1"/>
  <c r="O1570"/>
  <c r="M1570"/>
  <c r="P1570" s="1"/>
  <c r="O1562"/>
  <c r="M1562"/>
  <c r="P1562" s="1"/>
  <c r="O1554"/>
  <c r="M1554"/>
  <c r="P1554" s="1"/>
  <c r="O1546"/>
  <c r="M1546"/>
  <c r="P1546" s="1"/>
  <c r="O1538"/>
  <c r="M1538"/>
  <c r="P1538" s="1"/>
  <c r="O1530"/>
  <c r="M1530"/>
  <c r="O1522"/>
  <c r="M1522"/>
  <c r="P1522" s="1"/>
  <c r="O1514"/>
  <c r="M1514"/>
  <c r="P1514" s="1"/>
  <c r="O1506"/>
  <c r="M1506"/>
  <c r="P1506" s="1"/>
  <c r="O1498"/>
  <c r="M1498"/>
  <c r="O1490"/>
  <c r="M1490"/>
  <c r="O1482"/>
  <c r="M1482"/>
  <c r="P1482" s="1"/>
  <c r="O1474"/>
  <c r="M1474"/>
  <c r="P1474" s="1"/>
  <c r="O1466"/>
  <c r="M1466"/>
  <c r="P1466" s="1"/>
  <c r="O1458"/>
  <c r="M1458"/>
  <c r="P1458" s="1"/>
  <c r="O1450"/>
  <c r="M1450"/>
  <c r="P1450" s="1"/>
  <c r="O1442"/>
  <c r="M1442"/>
  <c r="P1442" s="1"/>
  <c r="O1434"/>
  <c r="M1434"/>
  <c r="P1434" s="1"/>
  <c r="O1426"/>
  <c r="M1426"/>
  <c r="P1426" s="1"/>
  <c r="O1418"/>
  <c r="M1418"/>
  <c r="P1418" s="1"/>
  <c r="O1410"/>
  <c r="M1410"/>
  <c r="P1410" s="1"/>
  <c r="O1402"/>
  <c r="M1402"/>
  <c r="P1402" s="1"/>
  <c r="O1394"/>
  <c r="M1394"/>
  <c r="P1394" s="1"/>
  <c r="O1386"/>
  <c r="M1386"/>
  <c r="P1386" s="1"/>
  <c r="O1378"/>
  <c r="M1378"/>
  <c r="P1378" s="1"/>
  <c r="O1370"/>
  <c r="M1370"/>
  <c r="P1370" s="1"/>
  <c r="O1362"/>
  <c r="M1362"/>
  <c r="P1362" s="1"/>
  <c r="O1354"/>
  <c r="M1354"/>
  <c r="O1346"/>
  <c r="M1346"/>
  <c r="P1346" s="1"/>
  <c r="O1338"/>
  <c r="M1338"/>
  <c r="O1330"/>
  <c r="M1330"/>
  <c r="P1330" s="1"/>
  <c r="O1322"/>
  <c r="M1322"/>
  <c r="O1314"/>
  <c r="M1314"/>
  <c r="P1314" s="1"/>
  <c r="O1306"/>
  <c r="M1306"/>
  <c r="P1306" s="1"/>
  <c r="O1294"/>
  <c r="M1294"/>
  <c r="P1294" s="1"/>
  <c r="O4999"/>
  <c r="M4999"/>
  <c r="O4995"/>
  <c r="M4995"/>
  <c r="P4995" s="1"/>
  <c r="O4991"/>
  <c r="M4991"/>
  <c r="P4991" s="1"/>
  <c r="O4987"/>
  <c r="M4987"/>
  <c r="P4987" s="1"/>
  <c r="O4983"/>
  <c r="M4983"/>
  <c r="P4983" s="1"/>
  <c r="O4979"/>
  <c r="M4979"/>
  <c r="P4979" s="1"/>
  <c r="O4975"/>
  <c r="M4975"/>
  <c r="P4975" s="1"/>
  <c r="O4971"/>
  <c r="M4971"/>
  <c r="P4971" s="1"/>
  <c r="O4967"/>
  <c r="M4967"/>
  <c r="P4967" s="1"/>
  <c r="O4963"/>
  <c r="M4963"/>
  <c r="O4959"/>
  <c r="M4959"/>
  <c r="P4959" s="1"/>
  <c r="O4955"/>
  <c r="M4955"/>
  <c r="P4955" s="1"/>
  <c r="O4951"/>
  <c r="M4951"/>
  <c r="P4951" s="1"/>
  <c r="O4947"/>
  <c r="M4947"/>
  <c r="P4947" s="1"/>
  <c r="O4943"/>
  <c r="M4943"/>
  <c r="O4939"/>
  <c r="M4939"/>
  <c r="O4935"/>
  <c r="M4935"/>
  <c r="P4935" s="1"/>
  <c r="O4931"/>
  <c r="M4931"/>
  <c r="P4931" s="1"/>
  <c r="O4927"/>
  <c r="M4927"/>
  <c r="P4927" s="1"/>
  <c r="O4923"/>
  <c r="M4923"/>
  <c r="P4923" s="1"/>
  <c r="O4919"/>
  <c r="M4919"/>
  <c r="P4919" s="1"/>
  <c r="O4915"/>
  <c r="M4915"/>
  <c r="O4911"/>
  <c r="M4911"/>
  <c r="P4911" s="1"/>
  <c r="O4907"/>
  <c r="M4907"/>
  <c r="P4907" s="1"/>
  <c r="O4903"/>
  <c r="M4903"/>
  <c r="O4899"/>
  <c r="M4899"/>
  <c r="P4899" s="1"/>
  <c r="O4895"/>
  <c r="M4895"/>
  <c r="O4891"/>
  <c r="M4891"/>
  <c r="O4887"/>
  <c r="M4887"/>
  <c r="P4887" s="1"/>
  <c r="O4883"/>
  <c r="M4883"/>
  <c r="P4883" s="1"/>
  <c r="O4879"/>
  <c r="M4879"/>
  <c r="P4879" s="1"/>
  <c r="O4875"/>
  <c r="M4875"/>
  <c r="P4875" s="1"/>
  <c r="O4871"/>
  <c r="M4871"/>
  <c r="P4871" s="1"/>
  <c r="O4867"/>
  <c r="M4867"/>
  <c r="P4867" s="1"/>
  <c r="O4863"/>
  <c r="M4863"/>
  <c r="P4863" s="1"/>
  <c r="O4859"/>
  <c r="M4859"/>
  <c r="P4859" s="1"/>
  <c r="O4855"/>
  <c r="M4855"/>
  <c r="P4855" s="1"/>
  <c r="O4851"/>
  <c r="M4851"/>
  <c r="P4851" s="1"/>
  <c r="O4847"/>
  <c r="M4847"/>
  <c r="O4843"/>
  <c r="M4843"/>
  <c r="O4839"/>
  <c r="M4839"/>
  <c r="P4839" s="1"/>
  <c r="O4835"/>
  <c r="M4835"/>
  <c r="P4835" s="1"/>
  <c r="O4831"/>
  <c r="M4831"/>
  <c r="O4827"/>
  <c r="M4827"/>
  <c r="P4827" s="1"/>
  <c r="O4823"/>
  <c r="M4823"/>
  <c r="P4823" s="1"/>
  <c r="O4819"/>
  <c r="M4819"/>
  <c r="P4819" s="1"/>
  <c r="O4815"/>
  <c r="M4815"/>
  <c r="P4815" s="1"/>
  <c r="O4811"/>
  <c r="M4811"/>
  <c r="P4811" s="1"/>
  <c r="O4807"/>
  <c r="M4807"/>
  <c r="P4807" s="1"/>
  <c r="O4803"/>
  <c r="M4803"/>
  <c r="P4803" s="1"/>
  <c r="O4799"/>
  <c r="M4799"/>
  <c r="P4799" s="1"/>
  <c r="O4795"/>
  <c r="M4795"/>
  <c r="P4795" s="1"/>
  <c r="O4791"/>
  <c r="M4791"/>
  <c r="O4787"/>
  <c r="M4787"/>
  <c r="P4787" s="1"/>
  <c r="O4783"/>
  <c r="M4783"/>
  <c r="P4783" s="1"/>
  <c r="O4779"/>
  <c r="M4779"/>
  <c r="P4779" s="1"/>
  <c r="O4775"/>
  <c r="M4775"/>
  <c r="O4771"/>
  <c r="M4771"/>
  <c r="P4771" s="1"/>
  <c r="O4767"/>
  <c r="M4767"/>
  <c r="P4767" s="1"/>
  <c r="O4763"/>
  <c r="M4763"/>
  <c r="O4759"/>
  <c r="M4759"/>
  <c r="O4755"/>
  <c r="M4755"/>
  <c r="P4755" s="1"/>
  <c r="O4751"/>
  <c r="M4751"/>
  <c r="O4747"/>
  <c r="M4747"/>
  <c r="P4747" s="1"/>
  <c r="O4743"/>
  <c r="M4743"/>
  <c r="P4743" s="1"/>
  <c r="O4739"/>
  <c r="M4739"/>
  <c r="P4739" s="1"/>
  <c r="O4735"/>
  <c r="M4735"/>
  <c r="P4735" s="1"/>
  <c r="O4731"/>
  <c r="M4731"/>
  <c r="O4727"/>
  <c r="M4727"/>
  <c r="P4727" s="1"/>
  <c r="O4723"/>
  <c r="M4723"/>
  <c r="P4723" s="1"/>
  <c r="O4719"/>
  <c r="M4719"/>
  <c r="O4715"/>
  <c r="M4715"/>
  <c r="P4715" s="1"/>
  <c r="O4711"/>
  <c r="M4711"/>
  <c r="P4711" s="1"/>
  <c r="O4707"/>
  <c r="M4707"/>
  <c r="P4707" s="1"/>
  <c r="O4703"/>
  <c r="M4703"/>
  <c r="O4699"/>
  <c r="M4699"/>
  <c r="P4699" s="1"/>
  <c r="O4695"/>
  <c r="M4695"/>
  <c r="P4695" s="1"/>
  <c r="O4691"/>
  <c r="M4691"/>
  <c r="P4691" s="1"/>
  <c r="O4687"/>
  <c r="M4687"/>
  <c r="P4687" s="1"/>
  <c r="O4683"/>
  <c r="M4683"/>
  <c r="P4683" s="1"/>
  <c r="O4679"/>
  <c r="M4679"/>
  <c r="P4679" s="1"/>
  <c r="O4675"/>
  <c r="M4675"/>
  <c r="P4675" s="1"/>
  <c r="O4671"/>
  <c r="M4671"/>
  <c r="O4667"/>
  <c r="M4667"/>
  <c r="P4667" s="1"/>
  <c r="O4663"/>
  <c r="M4663"/>
  <c r="P4663" s="1"/>
  <c r="O4659"/>
  <c r="M4659"/>
  <c r="P4659" s="1"/>
  <c r="O4655"/>
  <c r="M4655"/>
  <c r="P4655" s="1"/>
  <c r="O4651"/>
  <c r="M4651"/>
  <c r="P4651" s="1"/>
  <c r="O4647"/>
  <c r="M4647"/>
  <c r="O4643"/>
  <c r="M4643"/>
  <c r="P4643" s="1"/>
  <c r="O4639"/>
  <c r="M4639"/>
  <c r="O4635"/>
  <c r="M4635"/>
  <c r="P4635" s="1"/>
  <c r="O4631"/>
  <c r="M4631"/>
  <c r="P4631" s="1"/>
  <c r="O4627"/>
  <c r="M4627"/>
  <c r="P4627" s="1"/>
  <c r="O4623"/>
  <c r="M4623"/>
  <c r="P4623" s="1"/>
  <c r="O4619"/>
  <c r="M4619"/>
  <c r="P4619" s="1"/>
  <c r="O4615"/>
  <c r="M4615"/>
  <c r="P4615" s="1"/>
  <c r="O4611"/>
  <c r="M4611"/>
  <c r="P4611" s="1"/>
  <c r="O4607"/>
  <c r="M4607"/>
  <c r="P4607" s="1"/>
  <c r="O4603"/>
  <c r="M4603"/>
  <c r="P4603" s="1"/>
  <c r="O4599"/>
  <c r="M4599"/>
  <c r="O4595"/>
  <c r="M4595"/>
  <c r="P4595" s="1"/>
  <c r="O4591"/>
  <c r="M4591"/>
  <c r="O4587"/>
  <c r="M4587"/>
  <c r="P4587" s="1"/>
  <c r="O4583"/>
  <c r="M4583"/>
  <c r="P4583" s="1"/>
  <c r="O4579"/>
  <c r="M4579"/>
  <c r="P4579" s="1"/>
  <c r="O4575"/>
  <c r="M4575"/>
  <c r="O4571"/>
  <c r="M4571"/>
  <c r="O4567"/>
  <c r="M4567"/>
  <c r="P4567" s="1"/>
  <c r="O4563"/>
  <c r="M4563"/>
  <c r="P4563" s="1"/>
  <c r="O4559"/>
  <c r="M4559"/>
  <c r="P4559" s="1"/>
  <c r="O4555"/>
  <c r="M4555"/>
  <c r="P4555" s="1"/>
  <c r="O4551"/>
  <c r="M4551"/>
  <c r="P4551" s="1"/>
  <c r="O4547"/>
  <c r="M4547"/>
  <c r="P4547" s="1"/>
  <c r="O4543"/>
  <c r="M4543"/>
  <c r="P4543" s="1"/>
  <c r="O4539"/>
  <c r="M4539"/>
  <c r="P4539" s="1"/>
  <c r="O4535"/>
  <c r="M4535"/>
  <c r="P4535" s="1"/>
  <c r="O4531"/>
  <c r="M4531"/>
  <c r="P4531" s="1"/>
  <c r="O4527"/>
  <c r="M4527"/>
  <c r="O4523"/>
  <c r="M4523"/>
  <c r="P4523" s="1"/>
  <c r="O4519"/>
  <c r="M4519"/>
  <c r="O4515"/>
  <c r="M4515"/>
  <c r="P4515" s="1"/>
  <c r="O4511"/>
  <c r="M4511"/>
  <c r="P4511" s="1"/>
  <c r="O4507"/>
  <c r="M4507"/>
  <c r="P4507" s="1"/>
  <c r="O4503"/>
  <c r="M4503"/>
  <c r="P4503" s="1"/>
  <c r="O4499"/>
  <c r="M4499"/>
  <c r="P4499" s="1"/>
  <c r="O4495"/>
  <c r="M4495"/>
  <c r="P4495" s="1"/>
  <c r="O4491"/>
  <c r="M4491"/>
  <c r="P4491" s="1"/>
  <c r="O4487"/>
  <c r="M4487"/>
  <c r="P4487" s="1"/>
  <c r="O4483"/>
  <c r="M4483"/>
  <c r="O4479"/>
  <c r="M4479"/>
  <c r="P4479" s="1"/>
  <c r="O4475"/>
  <c r="M4475"/>
  <c r="P4475" s="1"/>
  <c r="O4471"/>
  <c r="M4471"/>
  <c r="P4471" s="1"/>
  <c r="O4467"/>
  <c r="M4467"/>
  <c r="P4467" s="1"/>
  <c r="O4463"/>
  <c r="M4463"/>
  <c r="P4463" s="1"/>
  <c r="O4459"/>
  <c r="M4459"/>
  <c r="P4459" s="1"/>
  <c r="O4455"/>
  <c r="M4455"/>
  <c r="O4451"/>
  <c r="M4451"/>
  <c r="P4451" s="1"/>
  <c r="O4447"/>
  <c r="M4447"/>
  <c r="O4443"/>
  <c r="M4443"/>
  <c r="P4443" s="1"/>
  <c r="O4439"/>
  <c r="M4439"/>
  <c r="P4439" s="1"/>
  <c r="O4435"/>
  <c r="M4435"/>
  <c r="P4435" s="1"/>
  <c r="O4431"/>
  <c r="M4431"/>
  <c r="P4431" s="1"/>
  <c r="O4427"/>
  <c r="M4427"/>
  <c r="P4427" s="1"/>
  <c r="O4423"/>
  <c r="M4423"/>
  <c r="P4423" s="1"/>
  <c r="O4419"/>
  <c r="M4419"/>
  <c r="P4419" s="1"/>
  <c r="O4415"/>
  <c r="M4415"/>
  <c r="O4411"/>
  <c r="M4411"/>
  <c r="P4411" s="1"/>
  <c r="O4407"/>
  <c r="M4407"/>
  <c r="P4407" s="1"/>
  <c r="O4403"/>
  <c r="M4403"/>
  <c r="P4403" s="1"/>
  <c r="O4399"/>
  <c r="M4399"/>
  <c r="O4395"/>
  <c r="M4395"/>
  <c r="P4395" s="1"/>
  <c r="O4391"/>
  <c r="M4391"/>
  <c r="P4391" s="1"/>
  <c r="O4387"/>
  <c r="M4387"/>
  <c r="P4387" s="1"/>
  <c r="O4383"/>
  <c r="M4383"/>
  <c r="P4383" s="1"/>
  <c r="O4379"/>
  <c r="M4379"/>
  <c r="O4375"/>
  <c r="M4375"/>
  <c r="O4371"/>
  <c r="M4371"/>
  <c r="P4371" s="1"/>
  <c r="O4367"/>
  <c r="M4367"/>
  <c r="O4363"/>
  <c r="M4363"/>
  <c r="P4363" s="1"/>
  <c r="O4359"/>
  <c r="M4359"/>
  <c r="P4359" s="1"/>
  <c r="O4355"/>
  <c r="M4355"/>
  <c r="P4355" s="1"/>
  <c r="O4351"/>
  <c r="M4351"/>
  <c r="P4351" s="1"/>
  <c r="O4347"/>
  <c r="M4347"/>
  <c r="P4347" s="1"/>
  <c r="O4343"/>
  <c r="M4343"/>
  <c r="P4343" s="1"/>
  <c r="O4339"/>
  <c r="M4339"/>
  <c r="P4339" s="1"/>
  <c r="O4335"/>
  <c r="M4335"/>
  <c r="P4335" s="1"/>
  <c r="O4331"/>
  <c r="M4331"/>
  <c r="P4331" s="1"/>
  <c r="O4327"/>
  <c r="M4327"/>
  <c r="P4327" s="1"/>
  <c r="O4323"/>
  <c r="M4323"/>
  <c r="O4319"/>
  <c r="M4319"/>
  <c r="P4319" s="1"/>
  <c r="O4315"/>
  <c r="M4315"/>
  <c r="P4315" s="1"/>
  <c r="O4311"/>
  <c r="M4311"/>
  <c r="P4311" s="1"/>
  <c r="O4307"/>
  <c r="M4307"/>
  <c r="P4307" s="1"/>
  <c r="O4303"/>
  <c r="M4303"/>
  <c r="P4303" s="1"/>
  <c r="O4299"/>
  <c r="M4299"/>
  <c r="O4295"/>
  <c r="M4295"/>
  <c r="P4295" s="1"/>
  <c r="O4291"/>
  <c r="M4291"/>
  <c r="P4291" s="1"/>
  <c r="O4287"/>
  <c r="M4287"/>
  <c r="O4283"/>
  <c r="M4283"/>
  <c r="P4283" s="1"/>
  <c r="O4279"/>
  <c r="M4279"/>
  <c r="P4279" s="1"/>
  <c r="O4275"/>
  <c r="M4275"/>
  <c r="P4275" s="1"/>
  <c r="O4271"/>
  <c r="M4271"/>
  <c r="P4271" s="1"/>
  <c r="O4267"/>
  <c r="M4267"/>
  <c r="P4267" s="1"/>
  <c r="O4263"/>
  <c r="M4263"/>
  <c r="P4263" s="1"/>
  <c r="O4259"/>
  <c r="M4259"/>
  <c r="O4255"/>
  <c r="M4255"/>
  <c r="P4255" s="1"/>
  <c r="O4251"/>
  <c r="M4251"/>
  <c r="P4251" s="1"/>
  <c r="O4247"/>
  <c r="M4247"/>
  <c r="O4243"/>
  <c r="M4243"/>
  <c r="P4243" s="1"/>
  <c r="O4239"/>
  <c r="M4239"/>
  <c r="P4239" s="1"/>
  <c r="O4235"/>
  <c r="M4235"/>
  <c r="P4235" s="1"/>
  <c r="O4231"/>
  <c r="M4231"/>
  <c r="O4227"/>
  <c r="M4227"/>
  <c r="P4227" s="1"/>
  <c r="O4223"/>
  <c r="M4223"/>
  <c r="P4223" s="1"/>
  <c r="O4219"/>
  <c r="M4219"/>
  <c r="O4215"/>
  <c r="M4215"/>
  <c r="P4215" s="1"/>
  <c r="O4211"/>
  <c r="M4211"/>
  <c r="P4211" s="1"/>
  <c r="O4207"/>
  <c r="M4207"/>
  <c r="P4207" s="1"/>
  <c r="O4203"/>
  <c r="M4203"/>
  <c r="P4203" s="1"/>
  <c r="O4199"/>
  <c r="M4199"/>
  <c r="P4199" s="1"/>
  <c r="O4195"/>
  <c r="M4195"/>
  <c r="P4195" s="1"/>
  <c r="O4191"/>
  <c r="M4191"/>
  <c r="O4187"/>
  <c r="M4187"/>
  <c r="P4187" s="1"/>
  <c r="O4183"/>
  <c r="M4183"/>
  <c r="P4183" s="1"/>
  <c r="O4179"/>
  <c r="M4179"/>
  <c r="O4175"/>
  <c r="M4175"/>
  <c r="O4171"/>
  <c r="M4171"/>
  <c r="P4171" s="1"/>
  <c r="O4167"/>
  <c r="M4167"/>
  <c r="P4167" s="1"/>
  <c r="O4163"/>
  <c r="M4163"/>
  <c r="P4163" s="1"/>
  <c r="O4159"/>
  <c r="M4159"/>
  <c r="P4159" s="1"/>
  <c r="O4155"/>
  <c r="M4155"/>
  <c r="P4155" s="1"/>
  <c r="O4151"/>
  <c r="M4151"/>
  <c r="P4151" s="1"/>
  <c r="O4147"/>
  <c r="M4147"/>
  <c r="P4147" s="1"/>
  <c r="O4143"/>
  <c r="M4143"/>
  <c r="O4139"/>
  <c r="M4139"/>
  <c r="P4139" s="1"/>
  <c r="O4135"/>
  <c r="M4135"/>
  <c r="P4135" s="1"/>
  <c r="O4131"/>
  <c r="M4131"/>
  <c r="P4131" s="1"/>
  <c r="O4127"/>
  <c r="M4127"/>
  <c r="O4123"/>
  <c r="M4123"/>
  <c r="P4123" s="1"/>
  <c r="O4119"/>
  <c r="M4119"/>
  <c r="P4119" s="1"/>
  <c r="O4115"/>
  <c r="M4115"/>
  <c r="O4111"/>
  <c r="M4111"/>
  <c r="P4111" s="1"/>
  <c r="O4107"/>
  <c r="M4107"/>
  <c r="P4107" s="1"/>
  <c r="O4103"/>
  <c r="M4103"/>
  <c r="O4099"/>
  <c r="M4099"/>
  <c r="P4099" s="1"/>
  <c r="O4095"/>
  <c r="M4095"/>
  <c r="O4091"/>
  <c r="M4091"/>
  <c r="O4087"/>
  <c r="M4087"/>
  <c r="P4087" s="1"/>
  <c r="O4083"/>
  <c r="M4083"/>
  <c r="P4083" s="1"/>
  <c r="O4079"/>
  <c r="M4079"/>
  <c r="P4079" s="1"/>
  <c r="O4075"/>
  <c r="M4075"/>
  <c r="P4075" s="1"/>
  <c r="O4071"/>
  <c r="M4071"/>
  <c r="P4071" s="1"/>
  <c r="O4067"/>
  <c r="M4067"/>
  <c r="P4067" s="1"/>
  <c r="O4063"/>
  <c r="M4063"/>
  <c r="O4059"/>
  <c r="M4059"/>
  <c r="P4059" s="1"/>
  <c r="O4055"/>
  <c r="M4055"/>
  <c r="O4051"/>
  <c r="M4051"/>
  <c r="P4051" s="1"/>
  <c r="O4047"/>
  <c r="M4047"/>
  <c r="P4047" s="1"/>
  <c r="O4043"/>
  <c r="M4043"/>
  <c r="P4043" s="1"/>
  <c r="O4039"/>
  <c r="M4039"/>
  <c r="P4039" s="1"/>
  <c r="O4035"/>
  <c r="M4035"/>
  <c r="P4035" s="1"/>
  <c r="O4031"/>
  <c r="M4031"/>
  <c r="O4027"/>
  <c r="M4027"/>
  <c r="O4023"/>
  <c r="M4023"/>
  <c r="P4023" s="1"/>
  <c r="O4019"/>
  <c r="M4019"/>
  <c r="P4019" s="1"/>
  <c r="O4015"/>
  <c r="M4015"/>
  <c r="P4015" s="1"/>
  <c r="O4011"/>
  <c r="M4011"/>
  <c r="O4007"/>
  <c r="M4007"/>
  <c r="P4007" s="1"/>
  <c r="O4003"/>
  <c r="M4003"/>
  <c r="P4003" s="1"/>
  <c r="O3999"/>
  <c r="M3999"/>
  <c r="P3999" s="1"/>
  <c r="O3995"/>
  <c r="M3995"/>
  <c r="P3995" s="1"/>
  <c r="O3991"/>
  <c r="M3991"/>
  <c r="P3991" s="1"/>
  <c r="O3987"/>
  <c r="M3987"/>
  <c r="P3987" s="1"/>
  <c r="O3983"/>
  <c r="M3983"/>
  <c r="P3983" s="1"/>
  <c r="O3979"/>
  <c r="M3979"/>
  <c r="O3975"/>
  <c r="M3975"/>
  <c r="P3975" s="1"/>
  <c r="O3971"/>
  <c r="M3971"/>
  <c r="P3971" s="1"/>
  <c r="O3967"/>
  <c r="M3967"/>
  <c r="P3967" s="1"/>
  <c r="O3963"/>
  <c r="M3963"/>
  <c r="P3963" s="1"/>
  <c r="O3959"/>
  <c r="M3959"/>
  <c r="P3959" s="1"/>
  <c r="O3955"/>
  <c r="M3955"/>
  <c r="P3955" s="1"/>
  <c r="O3951"/>
  <c r="M3951"/>
  <c r="O3947"/>
  <c r="M3947"/>
  <c r="P3947" s="1"/>
  <c r="O3943"/>
  <c r="M3943"/>
  <c r="O3939"/>
  <c r="M3939"/>
  <c r="O3935"/>
  <c r="M3935"/>
  <c r="P3935" s="1"/>
  <c r="O3931"/>
  <c r="M3931"/>
  <c r="P3931" s="1"/>
  <c r="O3927"/>
  <c r="M3927"/>
  <c r="P3927" s="1"/>
  <c r="O3923"/>
  <c r="M3923"/>
  <c r="P3923" s="1"/>
  <c r="O3919"/>
  <c r="M3919"/>
  <c r="P3919" s="1"/>
  <c r="O3915"/>
  <c r="M3915"/>
  <c r="O3911"/>
  <c r="M3911"/>
  <c r="P3911" s="1"/>
  <c r="O3907"/>
  <c r="M3907"/>
  <c r="P3907" s="1"/>
  <c r="O3903"/>
  <c r="M3903"/>
  <c r="P3903" s="1"/>
  <c r="O3899"/>
  <c r="M3899"/>
  <c r="P3899" s="1"/>
  <c r="O3895"/>
  <c r="M3895"/>
  <c r="O3891"/>
  <c r="M3891"/>
  <c r="P3891" s="1"/>
  <c r="O3887"/>
  <c r="M3887"/>
  <c r="P3887" s="1"/>
  <c r="O3883"/>
  <c r="M3883"/>
  <c r="O3879"/>
  <c r="M3879"/>
  <c r="P3879" s="1"/>
  <c r="O3875"/>
  <c r="M3875"/>
  <c r="O3871"/>
  <c r="M3871"/>
  <c r="P3871" s="1"/>
  <c r="O3867"/>
  <c r="M3867"/>
  <c r="P3867" s="1"/>
  <c r="O3863"/>
  <c r="M3863"/>
  <c r="P3863" s="1"/>
  <c r="O3859"/>
  <c r="M3859"/>
  <c r="P3859" s="1"/>
  <c r="O3855"/>
  <c r="M3855"/>
  <c r="P3855" s="1"/>
  <c r="O3851"/>
  <c r="M3851"/>
  <c r="O3847"/>
  <c r="M3847"/>
  <c r="O3843"/>
  <c r="M3843"/>
  <c r="P3843" s="1"/>
  <c r="O3839"/>
  <c r="M3839"/>
  <c r="O3835"/>
  <c r="M3835"/>
  <c r="P3835" s="1"/>
  <c r="O3831"/>
  <c r="M3831"/>
  <c r="P3831" s="1"/>
  <c r="O3827"/>
  <c r="M3827"/>
  <c r="P3827" s="1"/>
  <c r="O3823"/>
  <c r="M3823"/>
  <c r="P3823" s="1"/>
  <c r="O3819"/>
  <c r="M3819"/>
  <c r="P3819" s="1"/>
  <c r="O3815"/>
  <c r="M3815"/>
  <c r="P3815" s="1"/>
  <c r="O3811"/>
  <c r="M3811"/>
  <c r="P3811" s="1"/>
  <c r="O3807"/>
  <c r="M3807"/>
  <c r="P3807" s="1"/>
  <c r="O3803"/>
  <c r="M3803"/>
  <c r="P3803" s="1"/>
  <c r="O3799"/>
  <c r="M3799"/>
  <c r="O3795"/>
  <c r="M3795"/>
  <c r="P3795" s="1"/>
  <c r="O4244"/>
  <c r="M4244"/>
  <c r="O4240"/>
  <c r="M4240"/>
  <c r="P4240" s="1"/>
  <c r="O4236"/>
  <c r="M4236"/>
  <c r="O4232"/>
  <c r="M4232"/>
  <c r="P4232" s="1"/>
  <c r="O4228"/>
  <c r="M4228"/>
  <c r="P4228" s="1"/>
  <c r="O4224"/>
  <c r="M4224"/>
  <c r="P4224" s="1"/>
  <c r="O4220"/>
  <c r="M4220"/>
  <c r="O4216"/>
  <c r="M4216"/>
  <c r="P4216" s="1"/>
  <c r="O4212"/>
  <c r="M4212"/>
  <c r="P4212" s="1"/>
  <c r="O4208"/>
  <c r="M4208"/>
  <c r="P4208" s="1"/>
  <c r="O4204"/>
  <c r="M4204"/>
  <c r="O4200"/>
  <c r="M4200"/>
  <c r="P4200" s="1"/>
  <c r="O4196"/>
  <c r="M4196"/>
  <c r="P4196" s="1"/>
  <c r="O4192"/>
  <c r="M4192"/>
  <c r="P4192" s="1"/>
  <c r="O4188"/>
  <c r="M4188"/>
  <c r="O4184"/>
  <c r="M4184"/>
  <c r="P4184" s="1"/>
  <c r="O4180"/>
  <c r="M4180"/>
  <c r="O4176"/>
  <c r="M4176"/>
  <c r="O4172"/>
  <c r="M4172"/>
  <c r="O4168"/>
  <c r="M4168"/>
  <c r="P4168" s="1"/>
  <c r="O4164"/>
  <c r="M4164"/>
  <c r="O4160"/>
  <c r="M4160"/>
  <c r="P4160" s="1"/>
  <c r="O4156"/>
  <c r="M4156"/>
  <c r="O4152"/>
  <c r="M4152"/>
  <c r="P4152" s="1"/>
  <c r="O4148"/>
  <c r="M4148"/>
  <c r="P4148" s="1"/>
  <c r="O4144"/>
  <c r="M4144"/>
  <c r="P4144" s="1"/>
  <c r="O4140"/>
  <c r="M4140"/>
  <c r="P4140" s="1"/>
  <c r="O4136"/>
  <c r="M4136"/>
  <c r="P4136" s="1"/>
  <c r="O4132"/>
  <c r="M4132"/>
  <c r="P4132" s="1"/>
  <c r="O4128"/>
  <c r="M4128"/>
  <c r="P4128" s="1"/>
  <c r="O4124"/>
  <c r="M4124"/>
  <c r="O4120"/>
  <c r="M4120"/>
  <c r="P4120" s="1"/>
  <c r="O4116"/>
  <c r="M4116"/>
  <c r="O4112"/>
  <c r="M4112"/>
  <c r="P4112" s="1"/>
  <c r="O4108"/>
  <c r="M4108"/>
  <c r="O4104"/>
  <c r="M4104"/>
  <c r="P4104" s="1"/>
  <c r="O4100"/>
  <c r="M4100"/>
  <c r="P4100" s="1"/>
  <c r="O4096"/>
  <c r="M4096"/>
  <c r="P4096" s="1"/>
  <c r="O4092"/>
  <c r="M4092"/>
  <c r="O4088"/>
  <c r="M4088"/>
  <c r="O4084"/>
  <c r="M4084"/>
  <c r="O4080"/>
  <c r="M4080"/>
  <c r="P4080" s="1"/>
  <c r="O4076"/>
  <c r="M4076"/>
  <c r="P4076" s="1"/>
  <c r="O4072"/>
  <c r="M4072"/>
  <c r="P4072" s="1"/>
  <c r="O4068"/>
  <c r="M4068"/>
  <c r="O4064"/>
  <c r="M4064"/>
  <c r="P4064" s="1"/>
  <c r="O4060"/>
  <c r="M4060"/>
  <c r="O4056"/>
  <c r="M4056"/>
  <c r="P4056" s="1"/>
  <c r="O4052"/>
  <c r="M4052"/>
  <c r="P4052" s="1"/>
  <c r="O4048"/>
  <c r="M4048"/>
  <c r="P4048" s="1"/>
  <c r="O4044"/>
  <c r="M4044"/>
  <c r="O4040"/>
  <c r="M4040"/>
  <c r="P4040" s="1"/>
  <c r="O4036"/>
  <c r="M4036"/>
  <c r="O4032"/>
  <c r="M4032"/>
  <c r="P4032" s="1"/>
  <c r="O4028"/>
  <c r="M4028"/>
  <c r="O4024"/>
  <c r="M4024"/>
  <c r="P4024" s="1"/>
  <c r="O4020"/>
  <c r="M4020"/>
  <c r="P4020" s="1"/>
  <c r="O4016"/>
  <c r="M4016"/>
  <c r="P4016" s="1"/>
  <c r="O4012"/>
  <c r="M4012"/>
  <c r="P4012" s="1"/>
  <c r="O4008"/>
  <c r="M4008"/>
  <c r="P4008" s="1"/>
  <c r="O4004"/>
  <c r="M4004"/>
  <c r="P4004" s="1"/>
  <c r="O4000"/>
  <c r="M4000"/>
  <c r="P4000" s="1"/>
  <c r="O3996"/>
  <c r="M3996"/>
  <c r="O3992"/>
  <c r="M3992"/>
  <c r="P3992" s="1"/>
  <c r="O3988"/>
  <c r="M3988"/>
  <c r="P3988" s="1"/>
  <c r="O3984"/>
  <c r="M3984"/>
  <c r="P3984" s="1"/>
  <c r="O3980"/>
  <c r="M3980"/>
  <c r="O3976"/>
  <c r="M3976"/>
  <c r="P3976" s="1"/>
  <c r="O3972"/>
  <c r="M3972"/>
  <c r="O3968"/>
  <c r="M3968"/>
  <c r="P3968" s="1"/>
  <c r="O3964"/>
  <c r="M3964"/>
  <c r="O3960"/>
  <c r="M3960"/>
  <c r="O3956"/>
  <c r="M3956"/>
  <c r="P3956" s="1"/>
  <c r="O3952"/>
  <c r="M3952"/>
  <c r="P3952" s="1"/>
  <c r="O3948"/>
  <c r="M3948"/>
  <c r="O3944"/>
  <c r="M3944"/>
  <c r="P3944" s="1"/>
  <c r="O3940"/>
  <c r="M3940"/>
  <c r="O3936"/>
  <c r="M3936"/>
  <c r="P3936" s="1"/>
  <c r="O3932"/>
  <c r="M3932"/>
  <c r="P3932" s="1"/>
  <c r="O3928"/>
  <c r="M3928"/>
  <c r="P3928" s="1"/>
  <c r="O3924"/>
  <c r="M3924"/>
  <c r="P3924" s="1"/>
  <c r="O3920"/>
  <c r="M3920"/>
  <c r="P3920" s="1"/>
  <c r="O3916"/>
  <c r="M3916"/>
  <c r="P3916" s="1"/>
  <c r="O3912"/>
  <c r="M3912"/>
  <c r="P3912" s="1"/>
  <c r="O3908"/>
  <c r="M3908"/>
  <c r="P3908" s="1"/>
  <c r="O3904"/>
  <c r="M3904"/>
  <c r="P3904" s="1"/>
  <c r="O3900"/>
  <c r="M3900"/>
  <c r="P3900" s="1"/>
  <c r="O3896"/>
  <c r="M3896"/>
  <c r="O3892"/>
  <c r="M3892"/>
  <c r="P3892" s="1"/>
  <c r="O3888"/>
  <c r="M3888"/>
  <c r="P3888" s="1"/>
  <c r="O3884"/>
  <c r="M3884"/>
  <c r="P3884" s="1"/>
  <c r="O3880"/>
  <c r="M3880"/>
  <c r="P3880" s="1"/>
  <c r="O3876"/>
  <c r="M3876"/>
  <c r="O3872"/>
  <c r="M3872"/>
  <c r="P3872" s="1"/>
  <c r="O3868"/>
  <c r="M3868"/>
  <c r="P3868" s="1"/>
  <c r="O3864"/>
  <c r="M3864"/>
  <c r="O3860"/>
  <c r="M3860"/>
  <c r="P3860" s="1"/>
  <c r="O3856"/>
  <c r="M3856"/>
  <c r="O3852"/>
  <c r="M3852"/>
  <c r="P3852" s="1"/>
  <c r="O3848"/>
  <c r="M3848"/>
  <c r="P3848" s="1"/>
  <c r="O3844"/>
  <c r="M3844"/>
  <c r="P3844" s="1"/>
  <c r="O3840"/>
  <c r="M3840"/>
  <c r="P3840" s="1"/>
  <c r="O3836"/>
  <c r="M3836"/>
  <c r="O3832"/>
  <c r="M3832"/>
  <c r="O3828"/>
  <c r="M3828"/>
  <c r="P3828" s="1"/>
  <c r="O3824"/>
  <c r="M3824"/>
  <c r="P3824" s="1"/>
  <c r="O3820"/>
  <c r="M3820"/>
  <c r="O3816"/>
  <c r="M3816"/>
  <c r="P3816" s="1"/>
  <c r="O3812"/>
  <c r="M3812"/>
  <c r="P3812" s="1"/>
  <c r="O3808"/>
  <c r="M3808"/>
  <c r="P3808" s="1"/>
  <c r="O3804"/>
  <c r="M3804"/>
  <c r="P3804" s="1"/>
  <c r="O3800"/>
  <c r="M3800"/>
  <c r="P3800" s="1"/>
  <c r="O3796"/>
  <c r="M3796"/>
  <c r="P3796" s="1"/>
  <c r="O3792"/>
  <c r="M3792"/>
  <c r="P3792" s="1"/>
  <c r="O3788"/>
  <c r="M3788"/>
  <c r="O3784"/>
  <c r="M3784"/>
  <c r="P3784" s="1"/>
  <c r="O3780"/>
  <c r="M3780"/>
  <c r="P3780" s="1"/>
  <c r="O3776"/>
  <c r="M3776"/>
  <c r="P3776" s="1"/>
  <c r="O3772"/>
  <c r="M3772"/>
  <c r="P3772" s="1"/>
  <c r="O3768"/>
  <c r="M3768"/>
  <c r="P3768" s="1"/>
  <c r="O3764"/>
  <c r="M3764"/>
  <c r="P3764" s="1"/>
  <c r="O3760"/>
  <c r="M3760"/>
  <c r="P3760" s="1"/>
  <c r="O3756"/>
  <c r="M3756"/>
  <c r="P3756" s="1"/>
  <c r="O3752"/>
  <c r="M3752"/>
  <c r="P3752" s="1"/>
  <c r="O3748"/>
  <c r="M3748"/>
  <c r="P3748" s="1"/>
  <c r="O3744"/>
  <c r="M3744"/>
  <c r="P3744" s="1"/>
  <c r="O3740"/>
  <c r="M3740"/>
  <c r="O3736"/>
  <c r="M3736"/>
  <c r="O3732"/>
  <c r="M3732"/>
  <c r="P3732" s="1"/>
  <c r="O3728"/>
  <c r="M3728"/>
  <c r="P3728" s="1"/>
  <c r="O3724"/>
  <c r="M3724"/>
  <c r="P3724" s="1"/>
  <c r="O3720"/>
  <c r="M3720"/>
  <c r="P3720" s="1"/>
  <c r="O3716"/>
  <c r="M3716"/>
  <c r="P3716" s="1"/>
  <c r="O3712"/>
  <c r="M3712"/>
  <c r="P3712" s="1"/>
  <c r="O3708"/>
  <c r="M3708"/>
  <c r="P3708" s="1"/>
  <c r="O3704"/>
  <c r="M3704"/>
  <c r="O3700"/>
  <c r="M3700"/>
  <c r="P3700" s="1"/>
  <c r="O3696"/>
  <c r="M3696"/>
  <c r="P3696" s="1"/>
  <c r="O3692"/>
  <c r="M3692"/>
  <c r="O3688"/>
  <c r="M3688"/>
  <c r="P3688" s="1"/>
  <c r="O3684"/>
  <c r="M3684"/>
  <c r="P3684" s="1"/>
  <c r="O3680"/>
  <c r="M3680"/>
  <c r="P3680" s="1"/>
  <c r="O3676"/>
  <c r="M3676"/>
  <c r="O3672"/>
  <c r="M3672"/>
  <c r="P3672" s="1"/>
  <c r="O3668"/>
  <c r="M3668"/>
  <c r="O3664"/>
  <c r="M3664"/>
  <c r="P3664" s="1"/>
  <c r="O3660"/>
  <c r="M3660"/>
  <c r="P3660" s="1"/>
  <c r="O3656"/>
  <c r="M3656"/>
  <c r="P3656" s="1"/>
  <c r="O3652"/>
  <c r="M3652"/>
  <c r="P3652" s="1"/>
  <c r="O3648"/>
  <c r="M3648"/>
  <c r="P3648" s="1"/>
  <c r="O3644"/>
  <c r="M3644"/>
  <c r="P3644" s="1"/>
  <c r="O3640"/>
  <c r="M3640"/>
  <c r="P3640" s="1"/>
  <c r="O3636"/>
  <c r="M3636"/>
  <c r="P3636" s="1"/>
  <c r="O3632"/>
  <c r="M3632"/>
  <c r="P3632" s="1"/>
  <c r="O3628"/>
  <c r="M3628"/>
  <c r="O3624"/>
  <c r="M3624"/>
  <c r="P3624" s="1"/>
  <c r="O3620"/>
  <c r="M3620"/>
  <c r="P3620" s="1"/>
  <c r="O3616"/>
  <c r="M3616"/>
  <c r="P3616" s="1"/>
  <c r="O3612"/>
  <c r="M3612"/>
  <c r="P3612" s="1"/>
  <c r="O3608"/>
  <c r="M3608"/>
  <c r="P3608" s="1"/>
  <c r="O3604"/>
  <c r="M3604"/>
  <c r="P3604" s="1"/>
  <c r="O3600"/>
  <c r="M3600"/>
  <c r="P3600" s="1"/>
  <c r="O3596"/>
  <c r="M3596"/>
  <c r="O3592"/>
  <c r="M3592"/>
  <c r="P3592" s="1"/>
  <c r="O3588"/>
  <c r="M3588"/>
  <c r="P3588" s="1"/>
  <c r="O3584"/>
  <c r="M3584"/>
  <c r="P3584" s="1"/>
  <c r="O3580"/>
  <c r="M3580"/>
  <c r="P3580" s="1"/>
  <c r="O3576"/>
  <c r="M3576"/>
  <c r="P3576" s="1"/>
  <c r="O3572"/>
  <c r="M3572"/>
  <c r="P3572" s="1"/>
  <c r="O3568"/>
  <c r="M3568"/>
  <c r="O3564"/>
  <c r="M3564"/>
  <c r="O3560"/>
  <c r="M3560"/>
  <c r="P3560" s="1"/>
  <c r="O3556"/>
  <c r="M3556"/>
  <c r="P3556" s="1"/>
  <c r="O3552"/>
  <c r="M3552"/>
  <c r="P3552" s="1"/>
  <c r="O3548"/>
  <c r="M3548"/>
  <c r="P3548" s="1"/>
  <c r="O3544"/>
  <c r="M3544"/>
  <c r="O3540"/>
  <c r="M3540"/>
  <c r="O3536"/>
  <c r="M3536"/>
  <c r="P3536" s="1"/>
  <c r="O3532"/>
  <c r="M3532"/>
  <c r="P3532" s="1"/>
  <c r="O3528"/>
  <c r="M3528"/>
  <c r="P3528" s="1"/>
  <c r="O3524"/>
  <c r="M3524"/>
  <c r="O3520"/>
  <c r="M3520"/>
  <c r="P3520" s="1"/>
  <c r="O3516"/>
  <c r="M3516"/>
  <c r="P3516" s="1"/>
  <c r="O3512"/>
  <c r="M3512"/>
  <c r="P3512" s="1"/>
  <c r="O3508"/>
  <c r="M3508"/>
  <c r="P3508" s="1"/>
  <c r="O3504"/>
  <c r="M3504"/>
  <c r="P3504" s="1"/>
  <c r="O3500"/>
  <c r="M3500"/>
  <c r="P3500" s="1"/>
  <c r="O3496"/>
  <c r="M3496"/>
  <c r="O3492"/>
  <c r="M3492"/>
  <c r="P3492" s="1"/>
  <c r="O3488"/>
  <c r="M3488"/>
  <c r="P3488" s="1"/>
  <c r="O3484"/>
  <c r="M3484"/>
  <c r="P3484" s="1"/>
  <c r="O3480"/>
  <c r="M3480"/>
  <c r="P3480" s="1"/>
  <c r="O3476"/>
  <c r="M3476"/>
  <c r="P3476" s="1"/>
  <c r="O3472"/>
  <c r="M3472"/>
  <c r="P3472" s="1"/>
  <c r="O3468"/>
  <c r="M3468"/>
  <c r="O3464"/>
  <c r="M3464"/>
  <c r="P3464" s="1"/>
  <c r="O3460"/>
  <c r="M3460"/>
  <c r="P3460" s="1"/>
  <c r="O3456"/>
  <c r="M3456"/>
  <c r="P3456" s="1"/>
  <c r="O3452"/>
  <c r="M3452"/>
  <c r="P3452" s="1"/>
  <c r="O3448"/>
  <c r="M3448"/>
  <c r="P3448" s="1"/>
  <c r="O3444"/>
  <c r="M3444"/>
  <c r="O3440"/>
  <c r="M3440"/>
  <c r="P3440" s="1"/>
  <c r="O3436"/>
  <c r="M3436"/>
  <c r="P3436" s="1"/>
  <c r="O3432"/>
  <c r="M3432"/>
  <c r="O3428"/>
  <c r="M3428"/>
  <c r="P3428" s="1"/>
  <c r="O3424"/>
  <c r="M3424"/>
  <c r="P3424" s="1"/>
  <c r="O3420"/>
  <c r="M3420"/>
  <c r="P3420" s="1"/>
  <c r="O3416"/>
  <c r="M3416"/>
  <c r="P3416" s="1"/>
  <c r="O3412"/>
  <c r="M3412"/>
  <c r="O3408"/>
  <c r="M3408"/>
  <c r="P3408" s="1"/>
  <c r="O3404"/>
  <c r="M3404"/>
  <c r="P3404" s="1"/>
  <c r="O3400"/>
  <c r="M3400"/>
  <c r="P3400" s="1"/>
  <c r="O3396"/>
  <c r="M3396"/>
  <c r="P3396" s="1"/>
  <c r="O3392"/>
  <c r="M3392"/>
  <c r="P3392" s="1"/>
  <c r="O3388"/>
  <c r="M3388"/>
  <c r="O3384"/>
  <c r="M3384"/>
  <c r="P3384" s="1"/>
  <c r="O3380"/>
  <c r="M3380"/>
  <c r="P3380" s="1"/>
  <c r="O3376"/>
  <c r="M3376"/>
  <c r="P3376" s="1"/>
  <c r="O3372"/>
  <c r="M3372"/>
  <c r="P3372" s="1"/>
  <c r="O3368"/>
  <c r="M3368"/>
  <c r="P3368" s="1"/>
  <c r="O3364"/>
  <c r="M3364"/>
  <c r="P3364" s="1"/>
  <c r="O3360"/>
  <c r="M3360"/>
  <c r="P3360" s="1"/>
  <c r="O3356"/>
  <c r="M3356"/>
  <c r="P3356" s="1"/>
  <c r="O3352"/>
  <c r="M3352"/>
  <c r="P3352" s="1"/>
  <c r="O3348"/>
  <c r="M3348"/>
  <c r="P3348" s="1"/>
  <c r="O3344"/>
  <c r="M3344"/>
  <c r="P3344" s="1"/>
  <c r="O3340"/>
  <c r="M3340"/>
  <c r="P3340" s="1"/>
  <c r="O3336"/>
  <c r="M3336"/>
  <c r="P3336" s="1"/>
  <c r="O3332"/>
  <c r="M3332"/>
  <c r="P3332" s="1"/>
  <c r="O3328"/>
  <c r="M3328"/>
  <c r="O3324"/>
  <c r="M3324"/>
  <c r="P3324" s="1"/>
  <c r="O3320"/>
  <c r="M3320"/>
  <c r="P3320" s="1"/>
  <c r="O3316"/>
  <c r="M3316"/>
  <c r="O3312"/>
  <c r="M3312"/>
  <c r="P3312" s="1"/>
  <c r="O3308"/>
  <c r="M3308"/>
  <c r="P3308" s="1"/>
  <c r="O3304"/>
  <c r="M3304"/>
  <c r="P3304" s="1"/>
  <c r="O3300"/>
  <c r="M3300"/>
  <c r="O3296"/>
  <c r="M3296"/>
  <c r="P3296" s="1"/>
  <c r="O3292"/>
  <c r="M3292"/>
  <c r="P3292" s="1"/>
  <c r="O3288"/>
  <c r="M3288"/>
  <c r="P3288" s="1"/>
  <c r="O3284"/>
  <c r="M3284"/>
  <c r="O3280"/>
  <c r="M3280"/>
  <c r="P3280" s="1"/>
  <c r="O3276"/>
  <c r="M3276"/>
  <c r="P3276" s="1"/>
  <c r="O3272"/>
  <c r="M3272"/>
  <c r="P3272" s="1"/>
  <c r="O3268"/>
  <c r="M3268"/>
  <c r="P3268" s="1"/>
  <c r="O3264"/>
  <c r="M3264"/>
  <c r="P3264" s="1"/>
  <c r="O3260"/>
  <c r="M3260"/>
  <c r="P3260" s="1"/>
  <c r="O3256"/>
  <c r="M3256"/>
  <c r="O3252"/>
  <c r="M3252"/>
  <c r="O3248"/>
  <c r="M3248"/>
  <c r="P3248" s="1"/>
  <c r="O3244"/>
  <c r="M3244"/>
  <c r="P3244" s="1"/>
  <c r="O3240"/>
  <c r="M3240"/>
  <c r="P3240" s="1"/>
  <c r="O3236"/>
  <c r="M3236"/>
  <c r="P3236" s="1"/>
  <c r="O3232"/>
  <c r="M3232"/>
  <c r="P3232" s="1"/>
  <c r="O3228"/>
  <c r="M3228"/>
  <c r="P3228" s="1"/>
  <c r="O3224"/>
  <c r="M3224"/>
  <c r="P3224" s="1"/>
  <c r="O3220"/>
  <c r="M3220"/>
  <c r="O3216"/>
  <c r="M3216"/>
  <c r="P3216" s="1"/>
  <c r="O3212"/>
  <c r="M3212"/>
  <c r="P3212" s="1"/>
  <c r="O3208"/>
  <c r="M3208"/>
  <c r="P3208" s="1"/>
  <c r="O3204"/>
  <c r="M3204"/>
  <c r="P3204" s="1"/>
  <c r="O3200"/>
  <c r="M3200"/>
  <c r="P3200" s="1"/>
  <c r="O3196"/>
  <c r="M3196"/>
  <c r="P3196" s="1"/>
  <c r="O3192"/>
  <c r="M3192"/>
  <c r="P3192" s="1"/>
  <c r="O3188"/>
  <c r="M3188"/>
  <c r="P3188" s="1"/>
  <c r="O3184"/>
  <c r="M3184"/>
  <c r="P3184" s="1"/>
  <c r="O3180"/>
  <c r="M3180"/>
  <c r="P3180" s="1"/>
  <c r="O3176"/>
  <c r="M3176"/>
  <c r="P3176" s="1"/>
  <c r="O3172"/>
  <c r="M3172"/>
  <c r="P3172" s="1"/>
  <c r="O3168"/>
  <c r="M3168"/>
  <c r="P3168" s="1"/>
  <c r="O3164"/>
  <c r="M3164"/>
  <c r="P3164" s="1"/>
  <c r="O3160"/>
  <c r="M3160"/>
  <c r="P3160" s="1"/>
  <c r="O3156"/>
  <c r="M3156"/>
  <c r="P3156" s="1"/>
  <c r="O3152"/>
  <c r="M3152"/>
  <c r="P3152" s="1"/>
  <c r="O3148"/>
  <c r="M3148"/>
  <c r="P3148" s="1"/>
  <c r="O3144"/>
  <c r="M3144"/>
  <c r="P3144" s="1"/>
  <c r="O3140"/>
  <c r="M3140"/>
  <c r="O3136"/>
  <c r="M3136"/>
  <c r="P3136" s="1"/>
  <c r="O3132"/>
  <c r="M3132"/>
  <c r="O3128"/>
  <c r="M3128"/>
  <c r="P3128" s="1"/>
  <c r="O3124"/>
  <c r="M3124"/>
  <c r="P3124" s="1"/>
  <c r="O3120"/>
  <c r="M3120"/>
  <c r="P3120" s="1"/>
  <c r="O3116"/>
  <c r="M3116"/>
  <c r="P3116" s="1"/>
  <c r="O3112"/>
  <c r="M3112"/>
  <c r="P3112" s="1"/>
  <c r="O3108"/>
  <c r="M3108"/>
  <c r="P3108" s="1"/>
  <c r="O3104"/>
  <c r="M3104"/>
  <c r="P3104" s="1"/>
  <c r="O3100"/>
  <c r="M3100"/>
  <c r="P3100" s="1"/>
  <c r="O3096"/>
  <c r="M3096"/>
  <c r="P3096" s="1"/>
  <c r="O3092"/>
  <c r="M3092"/>
  <c r="P3092" s="1"/>
  <c r="O3088"/>
  <c r="M3088"/>
  <c r="P3088" s="1"/>
  <c r="O3084"/>
  <c r="M3084"/>
  <c r="P3084" s="1"/>
  <c r="O3080"/>
  <c r="M3080"/>
  <c r="P3080" s="1"/>
  <c r="O3076"/>
  <c r="M3076"/>
  <c r="O3072"/>
  <c r="M3072"/>
  <c r="P3072" s="1"/>
  <c r="O3068"/>
  <c r="M3068"/>
  <c r="P3068" s="1"/>
  <c r="O3064"/>
  <c r="M3064"/>
  <c r="P3064" s="1"/>
  <c r="O3060"/>
  <c r="M3060"/>
  <c r="P3060" s="1"/>
  <c r="O3056"/>
  <c r="M3056"/>
  <c r="P3056" s="1"/>
  <c r="O3052"/>
  <c r="M3052"/>
  <c r="P3052" s="1"/>
  <c r="O3048"/>
  <c r="M3048"/>
  <c r="P3048" s="1"/>
  <c r="O3044"/>
  <c r="M3044"/>
  <c r="P3044" s="1"/>
  <c r="O3040"/>
  <c r="M3040"/>
  <c r="P3040" s="1"/>
  <c r="O3036"/>
  <c r="M3036"/>
  <c r="P3036" s="1"/>
  <c r="O3032"/>
  <c r="M3032"/>
  <c r="P3032" s="1"/>
  <c r="O3028"/>
  <c r="M3028"/>
  <c r="P3028" s="1"/>
  <c r="O3024"/>
  <c r="M3024"/>
  <c r="P3024" s="1"/>
  <c r="M3020"/>
  <c r="P3020" s="1"/>
  <c r="O3020"/>
  <c r="O3016"/>
  <c r="M3016"/>
  <c r="P3016" s="1"/>
  <c r="O3012"/>
  <c r="M3012"/>
  <c r="P3012" s="1"/>
  <c r="O3008"/>
  <c r="M3008"/>
  <c r="P3008" s="1"/>
  <c r="O3004"/>
  <c r="M3004"/>
  <c r="O3000"/>
  <c r="M3000"/>
  <c r="P3000" s="1"/>
  <c r="O2996"/>
  <c r="M2996"/>
  <c r="P2996" s="1"/>
  <c r="O2992"/>
  <c r="M2992"/>
  <c r="P2992" s="1"/>
  <c r="O2988"/>
  <c r="M2988"/>
  <c r="P2988" s="1"/>
  <c r="O2984"/>
  <c r="M2984"/>
  <c r="P2984" s="1"/>
  <c r="O2980"/>
  <c r="M2980"/>
  <c r="P2980" s="1"/>
  <c r="O2976"/>
  <c r="M2976"/>
  <c r="P2976" s="1"/>
  <c r="O2972"/>
  <c r="M2972"/>
  <c r="P2972" s="1"/>
  <c r="O2968"/>
  <c r="M2968"/>
  <c r="P2968" s="1"/>
  <c r="O2964"/>
  <c r="M2964"/>
  <c r="P2964" s="1"/>
  <c r="O2960"/>
  <c r="M2960"/>
  <c r="P2960" s="1"/>
  <c r="O2956"/>
  <c r="M2956"/>
  <c r="P2956" s="1"/>
  <c r="O2952"/>
  <c r="M2952"/>
  <c r="P2952" s="1"/>
  <c r="O2948"/>
  <c r="M2948"/>
  <c r="P2948" s="1"/>
  <c r="O4593"/>
  <c r="M4593"/>
  <c r="O4589"/>
  <c r="M4589"/>
  <c r="P4589" s="1"/>
  <c r="O4585"/>
  <c r="M4585"/>
  <c r="P4585" s="1"/>
  <c r="O4581"/>
  <c r="M4581"/>
  <c r="P4581" s="1"/>
  <c r="O4577"/>
  <c r="M4577"/>
  <c r="P4577" s="1"/>
  <c r="O4573"/>
  <c r="M4573"/>
  <c r="P4573" s="1"/>
  <c r="O4569"/>
  <c r="M4569"/>
  <c r="P4569" s="1"/>
  <c r="O4565"/>
  <c r="M4565"/>
  <c r="P4565" s="1"/>
  <c r="O4561"/>
  <c r="M4561"/>
  <c r="P4561" s="1"/>
  <c r="O4557"/>
  <c r="M4557"/>
  <c r="O4553"/>
  <c r="M4553"/>
  <c r="P4553" s="1"/>
  <c r="O4549"/>
  <c r="M4549"/>
  <c r="P4549" s="1"/>
  <c r="O4545"/>
  <c r="M4545"/>
  <c r="P4545" s="1"/>
  <c r="O4541"/>
  <c r="M4541"/>
  <c r="P4541" s="1"/>
  <c r="O4537"/>
  <c r="M4537"/>
  <c r="P4537" s="1"/>
  <c r="O4533"/>
  <c r="M4533"/>
  <c r="P4533" s="1"/>
  <c r="O4529"/>
  <c r="M4529"/>
  <c r="P4529" s="1"/>
  <c r="O4525"/>
  <c r="M4525"/>
  <c r="P4525" s="1"/>
  <c r="O4521"/>
  <c r="M4521"/>
  <c r="P4521" s="1"/>
  <c r="O4517"/>
  <c r="M4517"/>
  <c r="O4513"/>
  <c r="M4513"/>
  <c r="P4513" s="1"/>
  <c r="O4509"/>
  <c r="M4509"/>
  <c r="P4509" s="1"/>
  <c r="O4505"/>
  <c r="M4505"/>
  <c r="P4505" s="1"/>
  <c r="O4501"/>
  <c r="M4501"/>
  <c r="P4501" s="1"/>
  <c r="O4497"/>
  <c r="M4497"/>
  <c r="P4497" s="1"/>
  <c r="O4493"/>
  <c r="M4493"/>
  <c r="P4493" s="1"/>
  <c r="O4489"/>
  <c r="M4489"/>
  <c r="O4485"/>
  <c r="M4485"/>
  <c r="O4481"/>
  <c r="M4481"/>
  <c r="P4481" s="1"/>
  <c r="O4477"/>
  <c r="M4477"/>
  <c r="O4473"/>
  <c r="M4473"/>
  <c r="P4473" s="1"/>
  <c r="O4469"/>
  <c r="M4469"/>
  <c r="P4469" s="1"/>
  <c r="O4465"/>
  <c r="M4465"/>
  <c r="P4465" s="1"/>
  <c r="O4461"/>
  <c r="M4461"/>
  <c r="P4461" s="1"/>
  <c r="O4457"/>
  <c r="M4457"/>
  <c r="P4457" s="1"/>
  <c r="O4453"/>
  <c r="M4453"/>
  <c r="P4453" s="1"/>
  <c r="O4449"/>
  <c r="M4449"/>
  <c r="P4449" s="1"/>
  <c r="O4445"/>
  <c r="M4445"/>
  <c r="P4445" s="1"/>
  <c r="O4441"/>
  <c r="M4441"/>
  <c r="P4441" s="1"/>
  <c r="O4437"/>
  <c r="M4437"/>
  <c r="P4437" s="1"/>
  <c r="O4433"/>
  <c r="M4433"/>
  <c r="P4433" s="1"/>
  <c r="O4429"/>
  <c r="M4429"/>
  <c r="P4429" s="1"/>
  <c r="O4425"/>
  <c r="M4425"/>
  <c r="P4425" s="1"/>
  <c r="O4421"/>
  <c r="M4421"/>
  <c r="P4421" s="1"/>
  <c r="O4417"/>
  <c r="M4417"/>
  <c r="P4417" s="1"/>
  <c r="O4413"/>
  <c r="M4413"/>
  <c r="O4409"/>
  <c r="M4409"/>
  <c r="P4409" s="1"/>
  <c r="M4405"/>
  <c r="P4405" s="1"/>
  <c r="O4405"/>
  <c r="O4401"/>
  <c r="M4401"/>
  <c r="P4401" s="1"/>
  <c r="O4397"/>
  <c r="M4397"/>
  <c r="P4397" s="1"/>
  <c r="O4393"/>
  <c r="M4393"/>
  <c r="P4393" s="1"/>
  <c r="O4389"/>
  <c r="M4389"/>
  <c r="P4389" s="1"/>
  <c r="M4385"/>
  <c r="O4385"/>
  <c r="O4381"/>
  <c r="M4381"/>
  <c r="P4381" s="1"/>
  <c r="O4377"/>
  <c r="M4377"/>
  <c r="P4377" s="1"/>
  <c r="O4373"/>
  <c r="M4373"/>
  <c r="P4373" s="1"/>
  <c r="O4369"/>
  <c r="M4369"/>
  <c r="P4369" s="1"/>
  <c r="O4365"/>
  <c r="M4365"/>
  <c r="P4365" s="1"/>
  <c r="O4361"/>
  <c r="M4361"/>
  <c r="P4361" s="1"/>
  <c r="O4357"/>
  <c r="M4357"/>
  <c r="O4353"/>
  <c r="M4353"/>
  <c r="P4353" s="1"/>
  <c r="O4349"/>
  <c r="M4349"/>
  <c r="P4349" s="1"/>
  <c r="O4345"/>
  <c r="M4345"/>
  <c r="P4345" s="1"/>
  <c r="O4341"/>
  <c r="M4341"/>
  <c r="O4337"/>
  <c r="M4337"/>
  <c r="O4333"/>
  <c r="M4333"/>
  <c r="O4329"/>
  <c r="M4329"/>
  <c r="P4329" s="1"/>
  <c r="O4325"/>
  <c r="M4325"/>
  <c r="P4325" s="1"/>
  <c r="O4321"/>
  <c r="M4321"/>
  <c r="P4321" s="1"/>
  <c r="O4317"/>
  <c r="M4317"/>
  <c r="P4317" s="1"/>
  <c r="O4313"/>
  <c r="M4313"/>
  <c r="P4313" s="1"/>
  <c r="O4309"/>
  <c r="M4309"/>
  <c r="P4309" s="1"/>
  <c r="O4305"/>
  <c r="M4305"/>
  <c r="P4305" s="1"/>
  <c r="O4301"/>
  <c r="M4301"/>
  <c r="P4301" s="1"/>
  <c r="O4297"/>
  <c r="M4297"/>
  <c r="P4297" s="1"/>
  <c r="O4293"/>
  <c r="M4293"/>
  <c r="P4293" s="1"/>
  <c r="O4289"/>
  <c r="M4289"/>
  <c r="P4289" s="1"/>
  <c r="O4285"/>
  <c r="M4285"/>
  <c r="O4281"/>
  <c r="M4281"/>
  <c r="O4277"/>
  <c r="M4277"/>
  <c r="P4277" s="1"/>
  <c r="O4273"/>
  <c r="M4273"/>
  <c r="P4273" s="1"/>
  <c r="O4269"/>
  <c r="M4269"/>
  <c r="O4265"/>
  <c r="M4265"/>
  <c r="P4265" s="1"/>
  <c r="O4261"/>
  <c r="M4261"/>
  <c r="P4261" s="1"/>
  <c r="O4257"/>
  <c r="M4257"/>
  <c r="P4257" s="1"/>
  <c r="O4253"/>
  <c r="M4253"/>
  <c r="P4253" s="1"/>
  <c r="O4249"/>
  <c r="M4249"/>
  <c r="P4249" s="1"/>
  <c r="O4245"/>
  <c r="M4245"/>
  <c r="P4245" s="1"/>
  <c r="O4241"/>
  <c r="M4241"/>
  <c r="P4241" s="1"/>
  <c r="O4237"/>
  <c r="M4237"/>
  <c r="P4237" s="1"/>
  <c r="O4233"/>
  <c r="M4233"/>
  <c r="P4233" s="1"/>
  <c r="O4229"/>
  <c r="M4229"/>
  <c r="O4225"/>
  <c r="M4225"/>
  <c r="P4225" s="1"/>
  <c r="O4221"/>
  <c r="M4221"/>
  <c r="P4221" s="1"/>
  <c r="O4217"/>
  <c r="M4217"/>
  <c r="P4217" s="1"/>
  <c r="O4213"/>
  <c r="M4213"/>
  <c r="O4209"/>
  <c r="M4209"/>
  <c r="P4209" s="1"/>
  <c r="O4205"/>
  <c r="M4205"/>
  <c r="P4205" s="1"/>
  <c r="O4201"/>
  <c r="M4201"/>
  <c r="P4201" s="1"/>
  <c r="O4197"/>
  <c r="M4197"/>
  <c r="P4197" s="1"/>
  <c r="O4193"/>
  <c r="M4193"/>
  <c r="P4193" s="1"/>
  <c r="O4189"/>
  <c r="M4189"/>
  <c r="P4189" s="1"/>
  <c r="O4185"/>
  <c r="M4185"/>
  <c r="O4181"/>
  <c r="M4181"/>
  <c r="P4181" s="1"/>
  <c r="M4177"/>
  <c r="O4177"/>
  <c r="O4173"/>
  <c r="M4173"/>
  <c r="P4173" s="1"/>
  <c r="O4169"/>
  <c r="M4169"/>
  <c r="P4169" s="1"/>
  <c r="O4165"/>
  <c r="M4165"/>
  <c r="O4161"/>
  <c r="M4161"/>
  <c r="P4161" s="1"/>
  <c r="M4157"/>
  <c r="P4157" s="1"/>
  <c r="O4157"/>
  <c r="O4153"/>
  <c r="M4153"/>
  <c r="P4153" s="1"/>
  <c r="O4149"/>
  <c r="M4149"/>
  <c r="P4149" s="1"/>
  <c r="O4145"/>
  <c r="M4145"/>
  <c r="P4145" s="1"/>
  <c r="O4141"/>
  <c r="M4141"/>
  <c r="P4141" s="1"/>
  <c r="O4137"/>
  <c r="M4137"/>
  <c r="P4137" s="1"/>
  <c r="O4133"/>
  <c r="M4133"/>
  <c r="P4133" s="1"/>
  <c r="O4129"/>
  <c r="M4129"/>
  <c r="P4129" s="1"/>
  <c r="O4125"/>
  <c r="M4125"/>
  <c r="P4125" s="1"/>
  <c r="O4121"/>
  <c r="M4121"/>
  <c r="P4121" s="1"/>
  <c r="O4117"/>
  <c r="M4117"/>
  <c r="P4117" s="1"/>
  <c r="O4113"/>
  <c r="M4113"/>
  <c r="P4113" s="1"/>
  <c r="O4109"/>
  <c r="M4109"/>
  <c r="P4109" s="1"/>
  <c r="O4105"/>
  <c r="M4105"/>
  <c r="P4105" s="1"/>
  <c r="M4101"/>
  <c r="P4101" s="1"/>
  <c r="O4101"/>
  <c r="O4097"/>
  <c r="M4097"/>
  <c r="P4097" s="1"/>
  <c r="O4093"/>
  <c r="M4093"/>
  <c r="O4089"/>
  <c r="M4089"/>
  <c r="P4089" s="1"/>
  <c r="O4085"/>
  <c r="M4085"/>
  <c r="P4085" s="1"/>
  <c r="O4081"/>
  <c r="M4081"/>
  <c r="P4081" s="1"/>
  <c r="O4077"/>
  <c r="M4077"/>
  <c r="P4077" s="1"/>
  <c r="O4073"/>
  <c r="M4073"/>
  <c r="P4073" s="1"/>
  <c r="O4069"/>
  <c r="M4069"/>
  <c r="O4065"/>
  <c r="M4065"/>
  <c r="P4065" s="1"/>
  <c r="O4061"/>
  <c r="M4061"/>
  <c r="P4061" s="1"/>
  <c r="O4057"/>
  <c r="M4057"/>
  <c r="P4057" s="1"/>
  <c r="O4053"/>
  <c r="M4053"/>
  <c r="P4053" s="1"/>
  <c r="O4049"/>
  <c r="M4049"/>
  <c r="P4049" s="1"/>
  <c r="O4045"/>
  <c r="M4045"/>
  <c r="P4045" s="1"/>
  <c r="O4041"/>
  <c r="M4041"/>
  <c r="P4041" s="1"/>
  <c r="O4037"/>
  <c r="M4037"/>
  <c r="P4037" s="1"/>
  <c r="O4033"/>
  <c r="M4033"/>
  <c r="P4033" s="1"/>
  <c r="O4029"/>
  <c r="M4029"/>
  <c r="P4029" s="1"/>
  <c r="O4025"/>
  <c r="M4025"/>
  <c r="P4025" s="1"/>
  <c r="O4021"/>
  <c r="M4021"/>
  <c r="P4021" s="1"/>
  <c r="O4017"/>
  <c r="M4017"/>
  <c r="P4017" s="1"/>
  <c r="O4013"/>
  <c r="M4013"/>
  <c r="P4013" s="1"/>
  <c r="O4009"/>
  <c r="M4009"/>
  <c r="P4009" s="1"/>
  <c r="O4005"/>
  <c r="M4005"/>
  <c r="P4005" s="1"/>
  <c r="O4001"/>
  <c r="M4001"/>
  <c r="P4001" s="1"/>
  <c r="O3997"/>
  <c r="M3997"/>
  <c r="P3997" s="1"/>
  <c r="O3993"/>
  <c r="M3993"/>
  <c r="P3993" s="1"/>
  <c r="O3989"/>
  <c r="M3989"/>
  <c r="P3989" s="1"/>
  <c r="O3985"/>
  <c r="M3985"/>
  <c r="P3985" s="1"/>
  <c r="O3981"/>
  <c r="M3981"/>
  <c r="P3981" s="1"/>
  <c r="O3977"/>
  <c r="M3977"/>
  <c r="O3973"/>
  <c r="M3973"/>
  <c r="P3973" s="1"/>
  <c r="O3969"/>
  <c r="M3969"/>
  <c r="P3969" s="1"/>
  <c r="O3965"/>
  <c r="M3965"/>
  <c r="P3965" s="1"/>
  <c r="O3961"/>
  <c r="M3961"/>
  <c r="P3961" s="1"/>
  <c r="O3957"/>
  <c r="M3957"/>
  <c r="P3957" s="1"/>
  <c r="O3953"/>
  <c r="M3953"/>
  <c r="P3953" s="1"/>
  <c r="M3949"/>
  <c r="P3949" s="1"/>
  <c r="O3949"/>
  <c r="O3945"/>
  <c r="M3945"/>
  <c r="P3945" s="1"/>
  <c r="O3941"/>
  <c r="M3941"/>
  <c r="O3937"/>
  <c r="M3937"/>
  <c r="P3937" s="1"/>
  <c r="O3933"/>
  <c r="M3933"/>
  <c r="P3933" s="1"/>
  <c r="O3929"/>
  <c r="M3929"/>
  <c r="P3929" s="1"/>
  <c r="O3925"/>
  <c r="M3925"/>
  <c r="P3925" s="1"/>
  <c r="O3921"/>
  <c r="M3921"/>
  <c r="P3921" s="1"/>
  <c r="O3917"/>
  <c r="M3917"/>
  <c r="P3917" s="1"/>
  <c r="O3913"/>
  <c r="M3913"/>
  <c r="P3913" s="1"/>
  <c r="O3909"/>
  <c r="M3909"/>
  <c r="P3909" s="1"/>
  <c r="O3905"/>
  <c r="M3905"/>
  <c r="P3905" s="1"/>
  <c r="O3901"/>
  <c r="M3901"/>
  <c r="P3901" s="1"/>
  <c r="O3897"/>
  <c r="M3897"/>
  <c r="P3897" s="1"/>
  <c r="O3893"/>
  <c r="M3893"/>
  <c r="P3893" s="1"/>
  <c r="O3889"/>
  <c r="M3889"/>
  <c r="P3889" s="1"/>
  <c r="O3885"/>
  <c r="M3885"/>
  <c r="O3881"/>
  <c r="M3881"/>
  <c r="P3881" s="1"/>
  <c r="O3877"/>
  <c r="M3877"/>
  <c r="P3877" s="1"/>
  <c r="M3873"/>
  <c r="O3873"/>
  <c r="O3869"/>
  <c r="M3869"/>
  <c r="P3869" s="1"/>
  <c r="O3865"/>
  <c r="M3865"/>
  <c r="P3865" s="1"/>
  <c r="O3861"/>
  <c r="M3861"/>
  <c r="P3861" s="1"/>
  <c r="O3857"/>
  <c r="M3857"/>
  <c r="P3857" s="1"/>
  <c r="O3853"/>
  <c r="M3853"/>
  <c r="P3853" s="1"/>
  <c r="O3849"/>
  <c r="M3849"/>
  <c r="P3849" s="1"/>
  <c r="O3845"/>
  <c r="M3845"/>
  <c r="P3845" s="1"/>
  <c r="O3841"/>
  <c r="M3841"/>
  <c r="P3841" s="1"/>
  <c r="O3837"/>
  <c r="M3837"/>
  <c r="P3837" s="1"/>
  <c r="O3833"/>
  <c r="M3833"/>
  <c r="P3833" s="1"/>
  <c r="M3829"/>
  <c r="P3829" s="1"/>
  <c r="O3829"/>
  <c r="O3825"/>
  <c r="M3825"/>
  <c r="O3821"/>
  <c r="M3821"/>
  <c r="P3821" s="1"/>
  <c r="O3817"/>
  <c r="M3817"/>
  <c r="P3817" s="1"/>
  <c r="O3813"/>
  <c r="M3813"/>
  <c r="P3813" s="1"/>
  <c r="O3809"/>
  <c r="M3809"/>
  <c r="P3809" s="1"/>
  <c r="O3805"/>
  <c r="M3805"/>
  <c r="P3805" s="1"/>
  <c r="O3801"/>
  <c r="M3801"/>
  <c r="P3801" s="1"/>
  <c r="O3797"/>
  <c r="M3797"/>
  <c r="P3797" s="1"/>
  <c r="O3793"/>
  <c r="M3793"/>
  <c r="O3789"/>
  <c r="M3789"/>
  <c r="P3789" s="1"/>
  <c r="O3785"/>
  <c r="M3785"/>
  <c r="P3785" s="1"/>
  <c r="O3781"/>
  <c r="M3781"/>
  <c r="P3781" s="1"/>
  <c r="O3777"/>
  <c r="M3777"/>
  <c r="P3777" s="1"/>
  <c r="O3773"/>
  <c r="M3773"/>
  <c r="P3773" s="1"/>
  <c r="O3769"/>
  <c r="M3769"/>
  <c r="P3769" s="1"/>
  <c r="O3765"/>
  <c r="M3765"/>
  <c r="P3765" s="1"/>
  <c r="O3761"/>
  <c r="M3761"/>
  <c r="O3757"/>
  <c r="M3757"/>
  <c r="P3757" s="1"/>
  <c r="O3753"/>
  <c r="M3753"/>
  <c r="P3753" s="1"/>
  <c r="O3749"/>
  <c r="M3749"/>
  <c r="P3749" s="1"/>
  <c r="O3745"/>
  <c r="M3745"/>
  <c r="P3745" s="1"/>
  <c r="O3741"/>
  <c r="M3741"/>
  <c r="P3741" s="1"/>
  <c r="O3737"/>
  <c r="M3737"/>
  <c r="P3737" s="1"/>
  <c r="O3733"/>
  <c r="M3733"/>
  <c r="P3733" s="1"/>
  <c r="O3729"/>
  <c r="M3729"/>
  <c r="P3729" s="1"/>
  <c r="O3725"/>
  <c r="M3725"/>
  <c r="P3725" s="1"/>
  <c r="O3721"/>
  <c r="M3721"/>
  <c r="P3721" s="1"/>
  <c r="O3717"/>
  <c r="M3717"/>
  <c r="P3717" s="1"/>
  <c r="O3713"/>
  <c r="M3713"/>
  <c r="P3713" s="1"/>
  <c r="O3709"/>
  <c r="M3709"/>
  <c r="P3709" s="1"/>
  <c r="O3705"/>
  <c r="M3705"/>
  <c r="P3705" s="1"/>
  <c r="O3701"/>
  <c r="M3701"/>
  <c r="P3701" s="1"/>
  <c r="O3697"/>
  <c r="M3697"/>
  <c r="P3697" s="1"/>
  <c r="O3693"/>
  <c r="M3693"/>
  <c r="P3693" s="1"/>
  <c r="O3689"/>
  <c r="M3689"/>
  <c r="P3689" s="1"/>
  <c r="O3685"/>
  <c r="M3685"/>
  <c r="P3685" s="1"/>
  <c r="O3681"/>
  <c r="M3681"/>
  <c r="P3681" s="1"/>
  <c r="M3677"/>
  <c r="P3677" s="1"/>
  <c r="O3677"/>
  <c r="O3673"/>
  <c r="M3673"/>
  <c r="P3673" s="1"/>
  <c r="O3669"/>
  <c r="M3669"/>
  <c r="P3669" s="1"/>
  <c r="O3665"/>
  <c r="M3665"/>
  <c r="P3665" s="1"/>
  <c r="O3661"/>
  <c r="M3661"/>
  <c r="P3661" s="1"/>
  <c r="O3657"/>
  <c r="M3657"/>
  <c r="P3657" s="1"/>
  <c r="O3653"/>
  <c r="M3653"/>
  <c r="O3649"/>
  <c r="M3649"/>
  <c r="P3649" s="1"/>
  <c r="O3645"/>
  <c r="M3645"/>
  <c r="P3645" s="1"/>
  <c r="O3641"/>
  <c r="M3641"/>
  <c r="P3641" s="1"/>
  <c r="O3637"/>
  <c r="M3637"/>
  <c r="P3637" s="1"/>
  <c r="O3633"/>
  <c r="M3633"/>
  <c r="P3633" s="1"/>
  <c r="O3629"/>
  <c r="M3629"/>
  <c r="P3629" s="1"/>
  <c r="O3625"/>
  <c r="M3625"/>
  <c r="P3625" s="1"/>
  <c r="O3621"/>
  <c r="M3621"/>
  <c r="P3621" s="1"/>
  <c r="O3617"/>
  <c r="M3617"/>
  <c r="P3617" s="1"/>
  <c r="O3613"/>
  <c r="M3613"/>
  <c r="P3613" s="1"/>
  <c r="O3609"/>
  <c r="M3609"/>
  <c r="P3609" s="1"/>
  <c r="O3605"/>
  <c r="M3605"/>
  <c r="P3605" s="1"/>
  <c r="O3601"/>
  <c r="M3601"/>
  <c r="P3601" s="1"/>
  <c r="O3597"/>
  <c r="M3597"/>
  <c r="P3597" s="1"/>
  <c r="O3593"/>
  <c r="M3593"/>
  <c r="P3593" s="1"/>
  <c r="O3589"/>
  <c r="M3589"/>
  <c r="P3589" s="1"/>
  <c r="O3585"/>
  <c r="M3585"/>
  <c r="P3585" s="1"/>
  <c r="O3581"/>
  <c r="M3581"/>
  <c r="P3581" s="1"/>
  <c r="O3577"/>
  <c r="M3577"/>
  <c r="P3577" s="1"/>
  <c r="O3573"/>
  <c r="M3573"/>
  <c r="P3573" s="1"/>
  <c r="O3569"/>
  <c r="M3569"/>
  <c r="P3569" s="1"/>
  <c r="O3565"/>
  <c r="M3565"/>
  <c r="P3565" s="1"/>
  <c r="O3561"/>
  <c r="M3561"/>
  <c r="P3561" s="1"/>
  <c r="O3557"/>
  <c r="M3557"/>
  <c r="P3557" s="1"/>
  <c r="O3553"/>
  <c r="M3553"/>
  <c r="P3553" s="1"/>
  <c r="O3549"/>
  <c r="M3549"/>
  <c r="P3549" s="1"/>
  <c r="O3545"/>
  <c r="M3545"/>
  <c r="P3545" s="1"/>
  <c r="O3541"/>
  <c r="M3541"/>
  <c r="P3541" s="1"/>
  <c r="O3537"/>
  <c r="M3537"/>
  <c r="P3537" s="1"/>
  <c r="O3533"/>
  <c r="M3533"/>
  <c r="P3533" s="1"/>
  <c r="O3529"/>
  <c r="M3529"/>
  <c r="P3529" s="1"/>
  <c r="O3525"/>
  <c r="M3525"/>
  <c r="P3525" s="1"/>
  <c r="O3521"/>
  <c r="M3521"/>
  <c r="P3521" s="1"/>
  <c r="O3517"/>
  <c r="M3517"/>
  <c r="P3517" s="1"/>
  <c r="O3513"/>
  <c r="M3513"/>
  <c r="P3513" s="1"/>
  <c r="O3509"/>
  <c r="M3509"/>
  <c r="P3509" s="1"/>
  <c r="O3505"/>
  <c r="M3505"/>
  <c r="O3501"/>
  <c r="M3501"/>
  <c r="P3501" s="1"/>
  <c r="O3497"/>
  <c r="M3497"/>
  <c r="P3497" s="1"/>
  <c r="O3493"/>
  <c r="M3493"/>
  <c r="P3493" s="1"/>
  <c r="O3489"/>
  <c r="M3489"/>
  <c r="P3489" s="1"/>
  <c r="O3485"/>
  <c r="M3485"/>
  <c r="P3485" s="1"/>
  <c r="O3481"/>
  <c r="M3481"/>
  <c r="P3481" s="1"/>
  <c r="O3477"/>
  <c r="M3477"/>
  <c r="P3477" s="1"/>
  <c r="O3473"/>
  <c r="M3473"/>
  <c r="P3473" s="1"/>
  <c r="O3469"/>
  <c r="M3469"/>
  <c r="P3469" s="1"/>
  <c r="O3465"/>
  <c r="M3465"/>
  <c r="P3465" s="1"/>
  <c r="O3461"/>
  <c r="M3461"/>
  <c r="P3461" s="1"/>
  <c r="O3457"/>
  <c r="M3457"/>
  <c r="P3457" s="1"/>
  <c r="O3453"/>
  <c r="M3453"/>
  <c r="P3453" s="1"/>
  <c r="O3449"/>
  <c r="M3449"/>
  <c r="P3449" s="1"/>
  <c r="O3445"/>
  <c r="M3445"/>
  <c r="P3445" s="1"/>
  <c r="O3441"/>
  <c r="M3441"/>
  <c r="P3441" s="1"/>
  <c r="M3437"/>
  <c r="P3437" s="1"/>
  <c r="O3437"/>
  <c r="O3433"/>
  <c r="M3433"/>
  <c r="P3433" s="1"/>
  <c r="O3429"/>
  <c r="M3429"/>
  <c r="P3429" s="1"/>
  <c r="O3425"/>
  <c r="M3425"/>
  <c r="P3425" s="1"/>
  <c r="O3421"/>
  <c r="M3421"/>
  <c r="P3421" s="1"/>
  <c r="O3417"/>
  <c r="M3417"/>
  <c r="P3417" s="1"/>
  <c r="O3413"/>
  <c r="M3413"/>
  <c r="P3413" s="1"/>
  <c r="O3409"/>
  <c r="M3409"/>
  <c r="P3409" s="1"/>
  <c r="O3405"/>
  <c r="M3405"/>
  <c r="P3405" s="1"/>
  <c r="O3401"/>
  <c r="M3401"/>
  <c r="P3401" s="1"/>
  <c r="O3397"/>
  <c r="M3397"/>
  <c r="P3397" s="1"/>
  <c r="O3393"/>
  <c r="M3393"/>
  <c r="P3393" s="1"/>
  <c r="O3389"/>
  <c r="M3389"/>
  <c r="P3389" s="1"/>
  <c r="O3385"/>
  <c r="M3385"/>
  <c r="P3385" s="1"/>
  <c r="O3381"/>
  <c r="M3381"/>
  <c r="P3381" s="1"/>
  <c r="O3377"/>
  <c r="M3377"/>
  <c r="P3377" s="1"/>
  <c r="O3373"/>
  <c r="M3373"/>
  <c r="P3373" s="1"/>
  <c r="O3369"/>
  <c r="M3369"/>
  <c r="P3369" s="1"/>
  <c r="O3365"/>
  <c r="M3365"/>
  <c r="P3365" s="1"/>
  <c r="O3361"/>
  <c r="M3361"/>
  <c r="P3361" s="1"/>
  <c r="O3357"/>
  <c r="M3357"/>
  <c r="P3357" s="1"/>
  <c r="O3353"/>
  <c r="M3353"/>
  <c r="P3353" s="1"/>
  <c r="O3349"/>
  <c r="M3349"/>
  <c r="P3349" s="1"/>
  <c r="O3345"/>
  <c r="M3345"/>
  <c r="P3345" s="1"/>
  <c r="O3341"/>
  <c r="M3341"/>
  <c r="P3341" s="1"/>
  <c r="O3337"/>
  <c r="M3337"/>
  <c r="P3337" s="1"/>
  <c r="O3333"/>
  <c r="M3333"/>
  <c r="P3333" s="1"/>
  <c r="O3329"/>
  <c r="M3329"/>
  <c r="P3329" s="1"/>
  <c r="O3325"/>
  <c r="M3325"/>
  <c r="P3325" s="1"/>
  <c r="O3321"/>
  <c r="M3321"/>
  <c r="P3321" s="1"/>
  <c r="O3317"/>
  <c r="M3317"/>
  <c r="P3317" s="1"/>
  <c r="O3313"/>
  <c r="M3313"/>
  <c r="P3313" s="1"/>
  <c r="O3309"/>
  <c r="M3309"/>
  <c r="P3309" s="1"/>
  <c r="O3305"/>
  <c r="M3305"/>
  <c r="P3305" s="1"/>
  <c r="O3301"/>
  <c r="M3301"/>
  <c r="P3301" s="1"/>
  <c r="O3297"/>
  <c r="M3297"/>
  <c r="P3297" s="1"/>
  <c r="O3293"/>
  <c r="M3293"/>
  <c r="P3293" s="1"/>
  <c r="O3289"/>
  <c r="M3289"/>
  <c r="P3289" s="1"/>
  <c r="O3285"/>
  <c r="M3285"/>
  <c r="P3285" s="1"/>
  <c r="O3281"/>
  <c r="M3281"/>
  <c r="P3281" s="1"/>
  <c r="O3277"/>
  <c r="M3277"/>
  <c r="P3277" s="1"/>
  <c r="O3273"/>
  <c r="M3273"/>
  <c r="P3273" s="1"/>
  <c r="O3269"/>
  <c r="M3269"/>
  <c r="P3269" s="1"/>
  <c r="O3265"/>
  <c r="M3265"/>
  <c r="P3265" s="1"/>
  <c r="O3261"/>
  <c r="M3261"/>
  <c r="P3261" s="1"/>
  <c r="O3257"/>
  <c r="M3257"/>
  <c r="P3257" s="1"/>
  <c r="O3253"/>
  <c r="M3253"/>
  <c r="P3253" s="1"/>
  <c r="O3249"/>
  <c r="M3249"/>
  <c r="P3249" s="1"/>
  <c r="O3245"/>
  <c r="M3245"/>
  <c r="P3245" s="1"/>
  <c r="O3241"/>
  <c r="M3241"/>
  <c r="P3241" s="1"/>
  <c r="O3237"/>
  <c r="M3237"/>
  <c r="P3237" s="1"/>
  <c r="O3233"/>
  <c r="M3233"/>
  <c r="P3233" s="1"/>
  <c r="O3229"/>
  <c r="M3229"/>
  <c r="P3229" s="1"/>
  <c r="O3225"/>
  <c r="M3225"/>
  <c r="P3225" s="1"/>
  <c r="O614"/>
  <c r="M614"/>
  <c r="P614" s="1"/>
  <c r="O610"/>
  <c r="M610"/>
  <c r="O606"/>
  <c r="M606"/>
  <c r="P606" s="1"/>
  <c r="O602"/>
  <c r="M602"/>
  <c r="O598"/>
  <c r="M598"/>
  <c r="O594"/>
  <c r="M594"/>
  <c r="O590"/>
  <c r="M590"/>
  <c r="P590" s="1"/>
  <c r="O586"/>
  <c r="M586"/>
  <c r="P586" s="1"/>
  <c r="O582"/>
  <c r="M582"/>
  <c r="P582" s="1"/>
  <c r="O578"/>
  <c r="M578"/>
  <c r="O574"/>
  <c r="M574"/>
  <c r="P574" s="1"/>
  <c r="O570"/>
  <c r="M570"/>
  <c r="O566"/>
  <c r="M566"/>
  <c r="O562"/>
  <c r="M562"/>
  <c r="O558"/>
  <c r="M558"/>
  <c r="P558" s="1"/>
  <c r="O554"/>
  <c r="M554"/>
  <c r="O550"/>
  <c r="M550"/>
  <c r="P550" s="1"/>
  <c r="O546"/>
  <c r="M546"/>
  <c r="O542"/>
  <c r="M542"/>
  <c r="P542" s="1"/>
  <c r="O538"/>
  <c r="M538"/>
  <c r="O534"/>
  <c r="M534"/>
  <c r="P534" s="1"/>
  <c r="O530"/>
  <c r="M530"/>
  <c r="O526"/>
  <c r="M526"/>
  <c r="P526" s="1"/>
  <c r="O522"/>
  <c r="M522"/>
  <c r="O518"/>
  <c r="M518"/>
  <c r="P518" s="1"/>
  <c r="O514"/>
  <c r="M514"/>
  <c r="O510"/>
  <c r="M510"/>
  <c r="P510" s="1"/>
  <c r="O506"/>
  <c r="M506"/>
  <c r="O3791"/>
  <c r="M3791"/>
  <c r="P3791" s="1"/>
  <c r="O3787"/>
  <c r="M3787"/>
  <c r="P3787" s="1"/>
  <c r="O3783"/>
  <c r="M3783"/>
  <c r="P3783" s="1"/>
  <c r="O3779"/>
  <c r="M3779"/>
  <c r="P3779" s="1"/>
  <c r="O3775"/>
  <c r="M3775"/>
  <c r="P3775" s="1"/>
  <c r="O3771"/>
  <c r="M3771"/>
  <c r="P3771" s="1"/>
  <c r="O3767"/>
  <c r="M3767"/>
  <c r="P3767" s="1"/>
  <c r="O3763"/>
  <c r="M3763"/>
  <c r="P3763" s="1"/>
  <c r="O3759"/>
  <c r="M3759"/>
  <c r="P3759" s="1"/>
  <c r="O3755"/>
  <c r="M3755"/>
  <c r="P3755" s="1"/>
  <c r="O3751"/>
  <c r="M3751"/>
  <c r="P3751" s="1"/>
  <c r="O3747"/>
  <c r="M3747"/>
  <c r="P3747" s="1"/>
  <c r="O3743"/>
  <c r="M3743"/>
  <c r="P3743" s="1"/>
  <c r="O3739"/>
  <c r="M3739"/>
  <c r="P3739" s="1"/>
  <c r="O3735"/>
  <c r="M3735"/>
  <c r="O3731"/>
  <c r="M3731"/>
  <c r="P3731" s="1"/>
  <c r="O3727"/>
  <c r="M3727"/>
  <c r="P3727" s="1"/>
  <c r="O3723"/>
  <c r="M3723"/>
  <c r="P3723" s="1"/>
  <c r="O3719"/>
  <c r="M3719"/>
  <c r="P3719" s="1"/>
  <c r="O3715"/>
  <c r="M3715"/>
  <c r="P3715" s="1"/>
  <c r="O3711"/>
  <c r="M3711"/>
  <c r="P3711" s="1"/>
  <c r="O3707"/>
  <c r="M3707"/>
  <c r="P3707" s="1"/>
  <c r="O3703"/>
  <c r="M3703"/>
  <c r="P3703" s="1"/>
  <c r="O3699"/>
  <c r="M3699"/>
  <c r="P3699" s="1"/>
  <c r="O3695"/>
  <c r="M3695"/>
  <c r="P3695" s="1"/>
  <c r="O3691"/>
  <c r="M3691"/>
  <c r="P3691" s="1"/>
  <c r="O3687"/>
  <c r="M3687"/>
  <c r="P3687" s="1"/>
  <c r="O3683"/>
  <c r="M3683"/>
  <c r="P3683" s="1"/>
  <c r="O3679"/>
  <c r="M3679"/>
  <c r="P3679" s="1"/>
  <c r="O3675"/>
  <c r="M3675"/>
  <c r="P3675" s="1"/>
  <c r="O3671"/>
  <c r="M3671"/>
  <c r="O3667"/>
  <c r="M3667"/>
  <c r="P3667" s="1"/>
  <c r="O3663"/>
  <c r="M3663"/>
  <c r="P3663" s="1"/>
  <c r="O3659"/>
  <c r="M3659"/>
  <c r="P3659" s="1"/>
  <c r="O3655"/>
  <c r="M3655"/>
  <c r="P3655" s="1"/>
  <c r="O3651"/>
  <c r="M3651"/>
  <c r="P3651" s="1"/>
  <c r="O3647"/>
  <c r="M3647"/>
  <c r="P3647" s="1"/>
  <c r="O3643"/>
  <c r="M3643"/>
  <c r="P3643" s="1"/>
  <c r="O3639"/>
  <c r="M3639"/>
  <c r="P3639" s="1"/>
  <c r="O3635"/>
  <c r="M3635"/>
  <c r="P3635" s="1"/>
  <c r="O3631"/>
  <c r="M3631"/>
  <c r="P3631" s="1"/>
  <c r="O3627"/>
  <c r="M3627"/>
  <c r="P3627" s="1"/>
  <c r="O3623"/>
  <c r="M3623"/>
  <c r="O3619"/>
  <c r="M3619"/>
  <c r="P3619" s="1"/>
  <c r="O3615"/>
  <c r="M3615"/>
  <c r="P3615" s="1"/>
  <c r="O3611"/>
  <c r="M3611"/>
  <c r="P3611" s="1"/>
  <c r="O3607"/>
  <c r="M3607"/>
  <c r="P3607" s="1"/>
  <c r="O3603"/>
  <c r="M3603"/>
  <c r="P3603" s="1"/>
  <c r="O3599"/>
  <c r="M3599"/>
  <c r="O3595"/>
  <c r="M3595"/>
  <c r="P3595" s="1"/>
  <c r="O3591"/>
  <c r="M3591"/>
  <c r="P3591" s="1"/>
  <c r="O3587"/>
  <c r="M3587"/>
  <c r="P3587" s="1"/>
  <c r="O3583"/>
  <c r="M3583"/>
  <c r="P3583" s="1"/>
  <c r="O3579"/>
  <c r="M3579"/>
  <c r="P3579" s="1"/>
  <c r="O3575"/>
  <c r="M3575"/>
  <c r="O3571"/>
  <c r="M3571"/>
  <c r="P3571" s="1"/>
  <c r="O3567"/>
  <c r="M3567"/>
  <c r="P3567" s="1"/>
  <c r="O3563"/>
  <c r="M3563"/>
  <c r="P3563" s="1"/>
  <c r="O3559"/>
  <c r="M3559"/>
  <c r="P3559" s="1"/>
  <c r="O3555"/>
  <c r="M3555"/>
  <c r="P3555" s="1"/>
  <c r="O3551"/>
  <c r="M3551"/>
  <c r="P3551" s="1"/>
  <c r="O3547"/>
  <c r="M3547"/>
  <c r="P3547" s="1"/>
  <c r="O3543"/>
  <c r="M3543"/>
  <c r="P3543" s="1"/>
  <c r="O3539"/>
  <c r="M3539"/>
  <c r="P3539" s="1"/>
  <c r="O3535"/>
  <c r="M3535"/>
  <c r="P3535" s="1"/>
  <c r="O3531"/>
  <c r="M3531"/>
  <c r="P3531" s="1"/>
  <c r="O3527"/>
  <c r="M3527"/>
  <c r="P3527" s="1"/>
  <c r="O3523"/>
  <c r="M3523"/>
  <c r="P3523" s="1"/>
  <c r="O3519"/>
  <c r="M3519"/>
  <c r="P3519" s="1"/>
  <c r="O3515"/>
  <c r="M3515"/>
  <c r="P3515" s="1"/>
  <c r="O3511"/>
  <c r="M3511"/>
  <c r="P3511" s="1"/>
  <c r="O3507"/>
  <c r="M3507"/>
  <c r="P3507" s="1"/>
  <c r="O3503"/>
  <c r="M3503"/>
  <c r="P3503" s="1"/>
  <c r="O3499"/>
  <c r="M3499"/>
  <c r="P3499" s="1"/>
  <c r="O3495"/>
  <c r="M3495"/>
  <c r="P3495" s="1"/>
  <c r="O3491"/>
  <c r="M3491"/>
  <c r="P3491" s="1"/>
  <c r="O3487"/>
  <c r="M3487"/>
  <c r="P3487" s="1"/>
  <c r="O3483"/>
  <c r="M3483"/>
  <c r="P3483" s="1"/>
  <c r="O3479"/>
  <c r="M3479"/>
  <c r="P3479" s="1"/>
  <c r="O3475"/>
  <c r="M3475"/>
  <c r="P3475" s="1"/>
  <c r="O3471"/>
  <c r="M3471"/>
  <c r="P3471" s="1"/>
  <c r="O3467"/>
  <c r="M3467"/>
  <c r="P3467" s="1"/>
  <c r="O3463"/>
  <c r="M3463"/>
  <c r="P3463" s="1"/>
  <c r="O3459"/>
  <c r="M3459"/>
  <c r="P3459" s="1"/>
  <c r="O3455"/>
  <c r="M3455"/>
  <c r="P3455" s="1"/>
  <c r="O3451"/>
  <c r="M3451"/>
  <c r="P3451" s="1"/>
  <c r="O3447"/>
  <c r="M3447"/>
  <c r="P3447" s="1"/>
  <c r="O3443"/>
  <c r="M3443"/>
  <c r="P3443" s="1"/>
  <c r="O3439"/>
  <c r="M3439"/>
  <c r="P3439" s="1"/>
  <c r="O3435"/>
  <c r="M3435"/>
  <c r="P3435" s="1"/>
  <c r="O3431"/>
  <c r="M3431"/>
  <c r="P3431" s="1"/>
  <c r="O3427"/>
  <c r="M3427"/>
  <c r="P3427" s="1"/>
  <c r="O3423"/>
  <c r="M3423"/>
  <c r="P3423" s="1"/>
  <c r="O3419"/>
  <c r="M3419"/>
  <c r="P3419" s="1"/>
  <c r="O3415"/>
  <c r="M3415"/>
  <c r="P3415" s="1"/>
  <c r="O3411"/>
  <c r="M3411"/>
  <c r="P3411" s="1"/>
  <c r="O3407"/>
  <c r="M3407"/>
  <c r="P3407" s="1"/>
  <c r="O3403"/>
  <c r="M3403"/>
  <c r="P3403" s="1"/>
  <c r="O3399"/>
  <c r="M3399"/>
  <c r="P3399" s="1"/>
  <c r="O3395"/>
  <c r="M3395"/>
  <c r="P3395" s="1"/>
  <c r="O3391"/>
  <c r="M3391"/>
  <c r="P3391" s="1"/>
  <c r="O3387"/>
  <c r="M3387"/>
  <c r="P3387" s="1"/>
  <c r="O3383"/>
  <c r="M3383"/>
  <c r="P3383" s="1"/>
  <c r="O3379"/>
  <c r="M3379"/>
  <c r="P3379" s="1"/>
  <c r="O3375"/>
  <c r="M3375"/>
  <c r="P3375" s="1"/>
  <c r="O3371"/>
  <c r="M3371"/>
  <c r="P3371" s="1"/>
  <c r="O3367"/>
  <c r="M3367"/>
  <c r="P3367" s="1"/>
  <c r="O3363"/>
  <c r="M3363"/>
  <c r="P3363" s="1"/>
  <c r="O3359"/>
  <c r="M3359"/>
  <c r="P3359" s="1"/>
  <c r="O3355"/>
  <c r="M3355"/>
  <c r="P3355" s="1"/>
  <c r="O3351"/>
  <c r="M3351"/>
  <c r="P3351" s="1"/>
  <c r="O3347"/>
  <c r="M3347"/>
  <c r="P3347" s="1"/>
  <c r="O3343"/>
  <c r="M3343"/>
  <c r="P3343" s="1"/>
  <c r="O3339"/>
  <c r="M3339"/>
  <c r="P3339" s="1"/>
  <c r="O3335"/>
  <c r="M3335"/>
  <c r="P3335" s="1"/>
  <c r="O3331"/>
  <c r="M3331"/>
  <c r="P3331" s="1"/>
  <c r="O3327"/>
  <c r="M3327"/>
  <c r="P3327" s="1"/>
  <c r="O3323"/>
  <c r="M3323"/>
  <c r="P3323" s="1"/>
  <c r="O3319"/>
  <c r="M3319"/>
  <c r="P3319" s="1"/>
  <c r="O3315"/>
  <c r="M3315"/>
  <c r="P3315" s="1"/>
  <c r="O3311"/>
  <c r="M3311"/>
  <c r="P3311" s="1"/>
  <c r="O3307"/>
  <c r="M3307"/>
  <c r="P3307" s="1"/>
  <c r="O3303"/>
  <c r="M3303"/>
  <c r="P3303" s="1"/>
  <c r="O3299"/>
  <c r="M3299"/>
  <c r="P3299" s="1"/>
  <c r="O3295"/>
  <c r="M3295"/>
  <c r="P3295" s="1"/>
  <c r="O3291"/>
  <c r="M3291"/>
  <c r="P3291" s="1"/>
  <c r="O3287"/>
  <c r="M3287"/>
  <c r="P3287" s="1"/>
  <c r="O3283"/>
  <c r="M3283"/>
  <c r="P3283" s="1"/>
  <c r="O3279"/>
  <c r="M3279"/>
  <c r="P3279" s="1"/>
  <c r="O3275"/>
  <c r="M3275"/>
  <c r="P3275" s="1"/>
  <c r="O3271"/>
  <c r="M3271"/>
  <c r="P3271" s="1"/>
  <c r="O3267"/>
  <c r="M3267"/>
  <c r="P3267" s="1"/>
  <c r="O3263"/>
  <c r="M3263"/>
  <c r="P3263" s="1"/>
  <c r="O3259"/>
  <c r="M3259"/>
  <c r="P3259" s="1"/>
  <c r="O3255"/>
  <c r="M3255"/>
  <c r="P3255" s="1"/>
  <c r="O3251"/>
  <c r="M3251"/>
  <c r="P3251" s="1"/>
  <c r="O3247"/>
  <c r="M3247"/>
  <c r="P3247" s="1"/>
  <c r="O3243"/>
  <c r="M3243"/>
  <c r="P3243" s="1"/>
  <c r="O3239"/>
  <c r="M3239"/>
  <c r="P3239" s="1"/>
  <c r="O3235"/>
  <c r="M3235"/>
  <c r="P3235" s="1"/>
  <c r="O3231"/>
  <c r="M3231"/>
  <c r="P3231" s="1"/>
  <c r="O3227"/>
  <c r="M3227"/>
  <c r="P3227" s="1"/>
  <c r="O3223"/>
  <c r="M3223"/>
  <c r="P3223" s="1"/>
  <c r="O3219"/>
  <c r="M3219"/>
  <c r="P3219" s="1"/>
  <c r="O3215"/>
  <c r="M3215"/>
  <c r="P3215" s="1"/>
  <c r="O3211"/>
  <c r="M3211"/>
  <c r="P3211" s="1"/>
  <c r="O3207"/>
  <c r="M3207"/>
  <c r="P3207" s="1"/>
  <c r="O3203"/>
  <c r="M3203"/>
  <c r="P3203" s="1"/>
  <c r="O3199"/>
  <c r="M3199"/>
  <c r="P3199" s="1"/>
  <c r="O3195"/>
  <c r="M3195"/>
  <c r="P3195" s="1"/>
  <c r="O3191"/>
  <c r="M3191"/>
  <c r="P3191" s="1"/>
  <c r="O3187"/>
  <c r="M3187"/>
  <c r="P3187" s="1"/>
  <c r="O3183"/>
  <c r="M3183"/>
  <c r="P3183" s="1"/>
  <c r="O3179"/>
  <c r="M3179"/>
  <c r="P3179" s="1"/>
  <c r="O3175"/>
  <c r="M3175"/>
  <c r="O3171"/>
  <c r="M3171"/>
  <c r="P3171" s="1"/>
  <c r="O3167"/>
  <c r="M3167"/>
  <c r="P3167" s="1"/>
  <c r="O3163"/>
  <c r="M3163"/>
  <c r="P3163" s="1"/>
  <c r="O3159"/>
  <c r="M3159"/>
  <c r="P3159" s="1"/>
  <c r="O3155"/>
  <c r="M3155"/>
  <c r="P3155" s="1"/>
  <c r="O3151"/>
  <c r="M3151"/>
  <c r="P3151" s="1"/>
  <c r="O3147"/>
  <c r="M3147"/>
  <c r="P3147" s="1"/>
  <c r="O3143"/>
  <c r="M3143"/>
  <c r="P3143" s="1"/>
  <c r="O3139"/>
  <c r="M3139"/>
  <c r="P3139" s="1"/>
  <c r="O3135"/>
  <c r="M3135"/>
  <c r="P3135" s="1"/>
  <c r="O3131"/>
  <c r="M3131"/>
  <c r="P3131" s="1"/>
  <c r="O3127"/>
  <c r="M3127"/>
  <c r="P3127" s="1"/>
  <c r="O3123"/>
  <c r="M3123"/>
  <c r="P3123" s="1"/>
  <c r="O3119"/>
  <c r="M3119"/>
  <c r="P3119" s="1"/>
  <c r="O3115"/>
  <c r="M3115"/>
  <c r="P3115" s="1"/>
  <c r="O3111"/>
  <c r="M3111"/>
  <c r="P3111" s="1"/>
  <c r="O3107"/>
  <c r="M3107"/>
  <c r="P3107" s="1"/>
  <c r="O3103"/>
  <c r="M3103"/>
  <c r="P3103" s="1"/>
  <c r="O3099"/>
  <c r="M3099"/>
  <c r="P3099" s="1"/>
  <c r="O3095"/>
  <c r="M3095"/>
  <c r="P3095" s="1"/>
  <c r="O3091"/>
  <c r="M3091"/>
  <c r="P3091" s="1"/>
  <c r="O3087"/>
  <c r="M3087"/>
  <c r="P3087" s="1"/>
  <c r="O3083"/>
  <c r="M3083"/>
  <c r="O3079"/>
  <c r="M3079"/>
  <c r="P3079" s="1"/>
  <c r="O3075"/>
  <c r="M3075"/>
  <c r="P3075" s="1"/>
  <c r="O3071"/>
  <c r="M3071"/>
  <c r="P3071" s="1"/>
  <c r="O3067"/>
  <c r="M3067"/>
  <c r="P3067" s="1"/>
  <c r="O3063"/>
  <c r="M3063"/>
  <c r="P3063" s="1"/>
  <c r="O3059"/>
  <c r="M3059"/>
  <c r="P3059" s="1"/>
  <c r="O3055"/>
  <c r="M3055"/>
  <c r="O3051"/>
  <c r="M3051"/>
  <c r="P3051" s="1"/>
  <c r="O3047"/>
  <c r="M3047"/>
  <c r="O3043"/>
  <c r="M3043"/>
  <c r="P3043" s="1"/>
  <c r="O3039"/>
  <c r="M3039"/>
  <c r="O3035"/>
  <c r="M3035"/>
  <c r="P3035" s="1"/>
  <c r="O3031"/>
  <c r="M3031"/>
  <c r="O3027"/>
  <c r="M3027"/>
  <c r="P3027" s="1"/>
  <c r="O3023"/>
  <c r="M3023"/>
  <c r="P3023" s="1"/>
  <c r="O3019"/>
  <c r="M3019"/>
  <c r="O3015"/>
  <c r="M3015"/>
  <c r="P3015" s="1"/>
  <c r="O3011"/>
  <c r="M3011"/>
  <c r="P3011" s="1"/>
  <c r="O3007"/>
  <c r="M3007"/>
  <c r="P3007" s="1"/>
  <c r="O3003"/>
  <c r="M3003"/>
  <c r="O2999"/>
  <c r="M2999"/>
  <c r="P2999" s="1"/>
  <c r="O2995"/>
  <c r="M2995"/>
  <c r="P2995" s="1"/>
  <c r="O2991"/>
  <c r="M2991"/>
  <c r="P2991" s="1"/>
  <c r="O2987"/>
  <c r="M2987"/>
  <c r="P2987" s="1"/>
  <c r="O2983"/>
  <c r="M2983"/>
  <c r="P2983" s="1"/>
  <c r="O2979"/>
  <c r="M2979"/>
  <c r="P2979" s="1"/>
  <c r="O2975"/>
  <c r="M2975"/>
  <c r="P2975" s="1"/>
  <c r="O2971"/>
  <c r="M2971"/>
  <c r="P2971" s="1"/>
  <c r="O2967"/>
  <c r="M2967"/>
  <c r="P2967" s="1"/>
  <c r="O2963"/>
  <c r="M2963"/>
  <c r="P2963" s="1"/>
  <c r="O2959"/>
  <c r="M2959"/>
  <c r="P2959" s="1"/>
  <c r="O2955"/>
  <c r="M2955"/>
  <c r="O2951"/>
  <c r="M2951"/>
  <c r="P2951" s="1"/>
  <c r="O2947"/>
  <c r="M2947"/>
  <c r="P2947" s="1"/>
  <c r="O2943"/>
  <c r="M2943"/>
  <c r="P2943" s="1"/>
  <c r="O2939"/>
  <c r="M2939"/>
  <c r="P2939" s="1"/>
  <c r="O2935"/>
  <c r="M2935"/>
  <c r="P2935" s="1"/>
  <c r="O2931"/>
  <c r="M2931"/>
  <c r="P2931" s="1"/>
  <c r="O2927"/>
  <c r="M2927"/>
  <c r="P2927" s="1"/>
  <c r="O2923"/>
  <c r="M2923"/>
  <c r="P2923" s="1"/>
  <c r="O2919"/>
  <c r="M2919"/>
  <c r="P2919" s="1"/>
  <c r="O2915"/>
  <c r="M2915"/>
  <c r="P2915" s="1"/>
  <c r="O2911"/>
  <c r="M2911"/>
  <c r="P2911" s="1"/>
  <c r="O2907"/>
  <c r="M2907"/>
  <c r="P2907" s="1"/>
  <c r="O2903"/>
  <c r="M2903"/>
  <c r="P2903" s="1"/>
  <c r="O2899"/>
  <c r="M2899"/>
  <c r="P2899" s="1"/>
  <c r="O2895"/>
  <c r="M2895"/>
  <c r="P2895" s="1"/>
  <c r="O2891"/>
  <c r="M2891"/>
  <c r="P2891" s="1"/>
  <c r="O2887"/>
  <c r="M2887"/>
  <c r="P2887" s="1"/>
  <c r="O2883"/>
  <c r="M2883"/>
  <c r="P2883" s="1"/>
  <c r="O2879"/>
  <c r="M2879"/>
  <c r="P2879" s="1"/>
  <c r="O2875"/>
  <c r="M2875"/>
  <c r="O2871"/>
  <c r="M2871"/>
  <c r="P2871" s="1"/>
  <c r="O2867"/>
  <c r="M2867"/>
  <c r="P2867" s="1"/>
  <c r="O2863"/>
  <c r="M2863"/>
  <c r="P2863" s="1"/>
  <c r="O2859"/>
  <c r="M2859"/>
  <c r="P2859" s="1"/>
  <c r="O2855"/>
  <c r="M2855"/>
  <c r="P2855" s="1"/>
  <c r="O2851"/>
  <c r="M2851"/>
  <c r="P2851" s="1"/>
  <c r="O2847"/>
  <c r="M2847"/>
  <c r="P2847" s="1"/>
  <c r="O2843"/>
  <c r="M2843"/>
  <c r="P2843" s="1"/>
  <c r="O2839"/>
  <c r="M2839"/>
  <c r="P2839" s="1"/>
  <c r="O2835"/>
  <c r="M2835"/>
  <c r="P2835" s="1"/>
  <c r="O2831"/>
  <c r="M2831"/>
  <c r="P2831" s="1"/>
  <c r="O2827"/>
  <c r="M2827"/>
  <c r="P2827" s="1"/>
  <c r="O2823"/>
  <c r="M2823"/>
  <c r="P2823" s="1"/>
  <c r="O2819"/>
  <c r="M2819"/>
  <c r="P2819" s="1"/>
  <c r="O2815"/>
  <c r="M2815"/>
  <c r="P2815" s="1"/>
  <c r="O2811"/>
  <c r="M2811"/>
  <c r="P2811" s="1"/>
  <c r="O2807"/>
  <c r="M2807"/>
  <c r="P2807" s="1"/>
  <c r="O2803"/>
  <c r="M2803"/>
  <c r="P2803" s="1"/>
  <c r="O2799"/>
  <c r="M2799"/>
  <c r="O2795"/>
  <c r="M2795"/>
  <c r="P2795" s="1"/>
  <c r="O2791"/>
  <c r="M2791"/>
  <c r="P2791" s="1"/>
  <c r="O2787"/>
  <c r="M2787"/>
  <c r="P2787" s="1"/>
  <c r="O2783"/>
  <c r="M2783"/>
  <c r="P2783" s="1"/>
  <c r="O2779"/>
  <c r="M2779"/>
  <c r="P2779" s="1"/>
  <c r="O2775"/>
  <c r="M2775"/>
  <c r="P2775" s="1"/>
  <c r="O2771"/>
  <c r="M2771"/>
  <c r="P2771" s="1"/>
  <c r="O2767"/>
  <c r="M2767"/>
  <c r="P2767" s="1"/>
  <c r="O2763"/>
  <c r="M2763"/>
  <c r="P2763" s="1"/>
  <c r="O2759"/>
  <c r="M2759"/>
  <c r="P2759" s="1"/>
  <c r="O2755"/>
  <c r="M2755"/>
  <c r="P2755" s="1"/>
  <c r="O2751"/>
  <c r="M2751"/>
  <c r="P2751" s="1"/>
  <c r="O2747"/>
  <c r="M2747"/>
  <c r="P2747" s="1"/>
  <c r="O2743"/>
  <c r="M2743"/>
  <c r="P2743" s="1"/>
  <c r="O2739"/>
  <c r="M2739"/>
  <c r="P2739" s="1"/>
  <c r="O2735"/>
  <c r="M2735"/>
  <c r="P2735" s="1"/>
  <c r="O2731"/>
  <c r="M2731"/>
  <c r="P2731" s="1"/>
  <c r="O2727"/>
  <c r="M2727"/>
  <c r="P2727" s="1"/>
  <c r="O2723"/>
  <c r="M2723"/>
  <c r="P2723" s="1"/>
  <c r="O2719"/>
  <c r="M2719"/>
  <c r="P2719" s="1"/>
  <c r="O2715"/>
  <c r="M2715"/>
  <c r="P2715" s="1"/>
  <c r="O2711"/>
  <c r="M2711"/>
  <c r="P2711" s="1"/>
  <c r="O2707"/>
  <c r="M2707"/>
  <c r="P2707" s="1"/>
  <c r="O2703"/>
  <c r="M2703"/>
  <c r="P2703" s="1"/>
  <c r="O2699"/>
  <c r="M2699"/>
  <c r="P2699" s="1"/>
  <c r="O2695"/>
  <c r="M2695"/>
  <c r="P2695" s="1"/>
  <c r="O2691"/>
  <c r="M2691"/>
  <c r="P2691" s="1"/>
  <c r="O2687"/>
  <c r="M2687"/>
  <c r="P2687" s="1"/>
  <c r="O2683"/>
  <c r="M2683"/>
  <c r="P2683" s="1"/>
  <c r="O2679"/>
  <c r="M2679"/>
  <c r="P2679" s="1"/>
  <c r="O2675"/>
  <c r="M2675"/>
  <c r="P2675" s="1"/>
  <c r="O2671"/>
  <c r="M2671"/>
  <c r="P2671" s="1"/>
  <c r="O2667"/>
  <c r="M2667"/>
  <c r="P2667" s="1"/>
  <c r="O2663"/>
  <c r="M2663"/>
  <c r="P2663" s="1"/>
  <c r="O2659"/>
  <c r="M2659"/>
  <c r="P2659" s="1"/>
  <c r="O2655"/>
  <c r="M2655"/>
  <c r="P2655" s="1"/>
  <c r="O2651"/>
  <c r="M2651"/>
  <c r="P2651" s="1"/>
  <c r="O2647"/>
  <c r="M2647"/>
  <c r="P2647" s="1"/>
  <c r="O2643"/>
  <c r="M2643"/>
  <c r="P2643" s="1"/>
  <c r="O2639"/>
  <c r="M2639"/>
  <c r="P2639" s="1"/>
  <c r="O2635"/>
  <c r="M2635"/>
  <c r="P2635" s="1"/>
  <c r="O2631"/>
  <c r="M2631"/>
  <c r="P2631" s="1"/>
  <c r="O2627"/>
  <c r="M2627"/>
  <c r="P2627" s="1"/>
  <c r="O2623"/>
  <c r="M2623"/>
  <c r="P2623" s="1"/>
  <c r="O2619"/>
  <c r="M2619"/>
  <c r="P2619" s="1"/>
  <c r="O2615"/>
  <c r="M2615"/>
  <c r="P2615" s="1"/>
  <c r="O2611"/>
  <c r="M2611"/>
  <c r="P2611" s="1"/>
  <c r="O2607"/>
  <c r="M2607"/>
  <c r="P2607" s="1"/>
  <c r="O2603"/>
  <c r="M2603"/>
  <c r="P2603" s="1"/>
  <c r="O2599"/>
  <c r="M2599"/>
  <c r="P2599" s="1"/>
  <c r="O2595"/>
  <c r="M2595"/>
  <c r="P2595" s="1"/>
  <c r="O2591"/>
  <c r="M2591"/>
  <c r="P2591" s="1"/>
  <c r="O2587"/>
  <c r="M2587"/>
  <c r="P2587" s="1"/>
  <c r="O2583"/>
  <c r="M2583"/>
  <c r="P2583" s="1"/>
  <c r="O2579"/>
  <c r="M2579"/>
  <c r="P2579" s="1"/>
  <c r="O2575"/>
  <c r="M2575"/>
  <c r="P2575" s="1"/>
  <c r="O2571"/>
  <c r="M2571"/>
  <c r="P2571" s="1"/>
  <c r="O2567"/>
  <c r="M2567"/>
  <c r="P2567" s="1"/>
  <c r="O2563"/>
  <c r="M2563"/>
  <c r="P2563" s="1"/>
  <c r="O2559"/>
  <c r="M2559"/>
  <c r="P2559" s="1"/>
  <c r="O2555"/>
  <c r="M2555"/>
  <c r="P2555" s="1"/>
  <c r="O2551"/>
  <c r="M2551"/>
  <c r="P2551" s="1"/>
  <c r="O2547"/>
  <c r="M2547"/>
  <c r="P2547" s="1"/>
  <c r="O2543"/>
  <c r="M2543"/>
  <c r="P2543" s="1"/>
  <c r="O2539"/>
  <c r="M2539"/>
  <c r="P2539" s="1"/>
  <c r="O2535"/>
  <c r="M2535"/>
  <c r="P2535" s="1"/>
  <c r="O2531"/>
  <c r="M2531"/>
  <c r="P2531" s="1"/>
  <c r="O2527"/>
  <c r="M2527"/>
  <c r="P2527" s="1"/>
  <c r="O2523"/>
  <c r="M2523"/>
  <c r="P2523" s="1"/>
  <c r="O2519"/>
  <c r="M2519"/>
  <c r="P2519" s="1"/>
  <c r="O2515"/>
  <c r="M2515"/>
  <c r="P2515" s="1"/>
  <c r="O2511"/>
  <c r="M2511"/>
  <c r="P2511" s="1"/>
  <c r="O2507"/>
  <c r="M2507"/>
  <c r="P2507" s="1"/>
  <c r="O2503"/>
  <c r="M2503"/>
  <c r="P2503" s="1"/>
  <c r="O2499"/>
  <c r="M2499"/>
  <c r="P2499" s="1"/>
  <c r="O2495"/>
  <c r="M2495"/>
  <c r="P2495" s="1"/>
  <c r="O2491"/>
  <c r="M2491"/>
  <c r="P2491" s="1"/>
  <c r="O2487"/>
  <c r="M2487"/>
  <c r="O2483"/>
  <c r="M2483"/>
  <c r="P2483" s="1"/>
  <c r="O2479"/>
  <c r="M2479"/>
  <c r="P2479" s="1"/>
  <c r="O2475"/>
  <c r="M2475"/>
  <c r="P2475" s="1"/>
  <c r="O2471"/>
  <c r="M2471"/>
  <c r="P2471" s="1"/>
  <c r="O2467"/>
  <c r="M2467"/>
  <c r="P2467" s="1"/>
  <c r="O2463"/>
  <c r="M2463"/>
  <c r="P2463" s="1"/>
  <c r="O2459"/>
  <c r="M2459"/>
  <c r="P2459" s="1"/>
  <c r="O2455"/>
  <c r="M2455"/>
  <c r="P2455" s="1"/>
  <c r="O2451"/>
  <c r="M2451"/>
  <c r="P2451" s="1"/>
  <c r="O2447"/>
  <c r="M2447"/>
  <c r="P2447" s="1"/>
  <c r="O2443"/>
  <c r="M2443"/>
  <c r="P2443" s="1"/>
  <c r="O2439"/>
  <c r="M2439"/>
  <c r="P2439" s="1"/>
  <c r="O2435"/>
  <c r="M2435"/>
  <c r="P2435" s="1"/>
  <c r="O2431"/>
  <c r="M2431"/>
  <c r="P2431" s="1"/>
  <c r="O2427"/>
  <c r="M2427"/>
  <c r="P2427" s="1"/>
  <c r="O2423"/>
  <c r="M2423"/>
  <c r="P2423" s="1"/>
  <c r="O2419"/>
  <c r="M2419"/>
  <c r="O2415"/>
  <c r="M2415"/>
  <c r="P2415" s="1"/>
  <c r="O2411"/>
  <c r="M2411"/>
  <c r="P2411" s="1"/>
  <c r="O2407"/>
  <c r="M2407"/>
  <c r="P2407" s="1"/>
  <c r="O2403"/>
  <c r="M2403"/>
  <c r="P2403" s="1"/>
  <c r="O2399"/>
  <c r="M2399"/>
  <c r="P2399" s="1"/>
  <c r="O2395"/>
  <c r="M2395"/>
  <c r="P2395" s="1"/>
  <c r="O2391"/>
  <c r="M2391"/>
  <c r="P2391" s="1"/>
  <c r="O2387"/>
  <c r="M2387"/>
  <c r="P2387" s="1"/>
  <c r="O2383"/>
  <c r="M2383"/>
  <c r="P2383" s="1"/>
  <c r="O2379"/>
  <c r="M2379"/>
  <c r="P2379" s="1"/>
  <c r="O2375"/>
  <c r="M2375"/>
  <c r="P2375" s="1"/>
  <c r="O2371"/>
  <c r="M2371"/>
  <c r="P2371" s="1"/>
  <c r="O2367"/>
  <c r="M2367"/>
  <c r="P2367" s="1"/>
  <c r="O2363"/>
  <c r="M2363"/>
  <c r="P2363" s="1"/>
  <c r="O2359"/>
  <c r="M2359"/>
  <c r="P2359" s="1"/>
  <c r="O2355"/>
  <c r="M2355"/>
  <c r="P2355" s="1"/>
  <c r="O2351"/>
  <c r="M2351"/>
  <c r="P2351" s="1"/>
  <c r="O2347"/>
  <c r="M2347"/>
  <c r="P2347" s="1"/>
  <c r="O2343"/>
  <c r="M2343"/>
  <c r="P2343" s="1"/>
  <c r="O2339"/>
  <c r="M2339"/>
  <c r="P2339" s="1"/>
  <c r="O2335"/>
  <c r="M2335"/>
  <c r="P2335" s="1"/>
  <c r="O2331"/>
  <c r="M2331"/>
  <c r="P2331" s="1"/>
  <c r="O2327"/>
  <c r="M2327"/>
  <c r="P2327" s="1"/>
  <c r="O2323"/>
  <c r="M2323"/>
  <c r="P2323" s="1"/>
  <c r="O2319"/>
  <c r="M2319"/>
  <c r="P2319" s="1"/>
  <c r="O2315"/>
  <c r="M2315"/>
  <c r="P2315" s="1"/>
  <c r="O2311"/>
  <c r="M2311"/>
  <c r="P2311" s="1"/>
  <c r="O2307"/>
  <c r="M2307"/>
  <c r="O2303"/>
  <c r="M2303"/>
  <c r="P2303" s="1"/>
  <c r="O2299"/>
  <c r="M2299"/>
  <c r="P2299" s="1"/>
  <c r="O2295"/>
  <c r="M2295"/>
  <c r="P2295" s="1"/>
  <c r="O2291"/>
  <c r="M2291"/>
  <c r="P2291" s="1"/>
  <c r="O2287"/>
  <c r="M2287"/>
  <c r="P2287" s="1"/>
  <c r="O2283"/>
  <c r="M2283"/>
  <c r="P2283" s="1"/>
  <c r="O2279"/>
  <c r="M2279"/>
  <c r="P2279" s="1"/>
  <c r="O2275"/>
  <c r="M2275"/>
  <c r="P2275" s="1"/>
  <c r="O2271"/>
  <c r="M2271"/>
  <c r="P2271" s="1"/>
  <c r="O2267"/>
  <c r="M2267"/>
  <c r="P2267" s="1"/>
  <c r="O2263"/>
  <c r="M2263"/>
  <c r="P2263" s="1"/>
  <c r="O2259"/>
  <c r="M2259"/>
  <c r="P2259" s="1"/>
  <c r="O2255"/>
  <c r="M2255"/>
  <c r="P2255" s="1"/>
  <c r="O2251"/>
  <c r="M2251"/>
  <c r="P2251" s="1"/>
  <c r="O2247"/>
  <c r="M2247"/>
  <c r="P2247" s="1"/>
  <c r="O2243"/>
  <c r="M2243"/>
  <c r="P2243" s="1"/>
  <c r="O2239"/>
  <c r="M2239"/>
  <c r="P2239" s="1"/>
  <c r="O2235"/>
  <c r="M2235"/>
  <c r="P2235" s="1"/>
  <c r="O2231"/>
  <c r="M2231"/>
  <c r="P2231" s="1"/>
  <c r="O2227"/>
  <c r="M2227"/>
  <c r="P2227" s="1"/>
  <c r="O2223"/>
  <c r="M2223"/>
  <c r="P2223" s="1"/>
  <c r="O2219"/>
  <c r="M2219"/>
  <c r="P2219" s="1"/>
  <c r="O2215"/>
  <c r="M2215"/>
  <c r="P2215" s="1"/>
  <c r="O2211"/>
  <c r="M2211"/>
  <c r="P2211" s="1"/>
  <c r="O2207"/>
  <c r="M2207"/>
  <c r="P2207" s="1"/>
  <c r="O2203"/>
  <c r="M2203"/>
  <c r="P2203" s="1"/>
  <c r="O2199"/>
  <c r="M2199"/>
  <c r="P2199" s="1"/>
  <c r="O2195"/>
  <c r="M2195"/>
  <c r="P2195" s="1"/>
  <c r="O2191"/>
  <c r="M2191"/>
  <c r="P2191" s="1"/>
  <c r="O2187"/>
  <c r="M2187"/>
  <c r="P2187" s="1"/>
  <c r="O2183"/>
  <c r="M2183"/>
  <c r="P2183" s="1"/>
  <c r="O2179"/>
  <c r="M2179"/>
  <c r="P2179" s="1"/>
  <c r="O2175"/>
  <c r="M2175"/>
  <c r="P2175" s="1"/>
  <c r="O2171"/>
  <c r="M2171"/>
  <c r="P2171" s="1"/>
  <c r="O2167"/>
  <c r="M2167"/>
  <c r="P2167" s="1"/>
  <c r="O2163"/>
  <c r="M2163"/>
  <c r="P2163" s="1"/>
  <c r="O2159"/>
  <c r="M2159"/>
  <c r="P2159" s="1"/>
  <c r="O2155"/>
  <c r="M2155"/>
  <c r="P2155" s="1"/>
  <c r="O2151"/>
  <c r="M2151"/>
  <c r="P2151" s="1"/>
  <c r="O2147"/>
  <c r="M2147"/>
  <c r="P2147" s="1"/>
  <c r="O2143"/>
  <c r="M2143"/>
  <c r="P2143" s="1"/>
  <c r="O2139"/>
  <c r="M2139"/>
  <c r="P2139" s="1"/>
  <c r="O2135"/>
  <c r="M2135"/>
  <c r="P2135" s="1"/>
  <c r="O2131"/>
  <c r="M2131"/>
  <c r="P2131" s="1"/>
  <c r="O2127"/>
  <c r="M2127"/>
  <c r="P2127" s="1"/>
  <c r="O2123"/>
  <c r="M2123"/>
  <c r="P2123" s="1"/>
  <c r="O2119"/>
  <c r="M2119"/>
  <c r="P2119" s="1"/>
  <c r="O2115"/>
  <c r="M2115"/>
  <c r="P2115" s="1"/>
  <c r="O2111"/>
  <c r="M2111"/>
  <c r="P2111" s="1"/>
  <c r="O2107"/>
  <c r="M2107"/>
  <c r="P2107" s="1"/>
  <c r="O2103"/>
  <c r="M2103"/>
  <c r="O2099"/>
  <c r="M2099"/>
  <c r="P2099" s="1"/>
  <c r="O2095"/>
  <c r="M2095"/>
  <c r="P2095" s="1"/>
  <c r="O2091"/>
  <c r="M2091"/>
  <c r="P2091" s="1"/>
  <c r="O2087"/>
  <c r="M2087"/>
  <c r="P2087" s="1"/>
  <c r="O2083"/>
  <c r="M2083"/>
  <c r="P2083" s="1"/>
  <c r="O2079"/>
  <c r="M2079"/>
  <c r="P2079" s="1"/>
  <c r="O2075"/>
  <c r="M2075"/>
  <c r="P2075" s="1"/>
  <c r="O2071"/>
  <c r="M2071"/>
  <c r="P2071" s="1"/>
  <c r="O2067"/>
  <c r="M2067"/>
  <c r="P2067" s="1"/>
  <c r="O2063"/>
  <c r="M2063"/>
  <c r="P2063" s="1"/>
  <c r="O2059"/>
  <c r="M2059"/>
  <c r="P2059" s="1"/>
  <c r="O2055"/>
  <c r="M2055"/>
  <c r="P2055" s="1"/>
  <c r="O2051"/>
  <c r="M2051"/>
  <c r="P2051" s="1"/>
  <c r="O2047"/>
  <c r="M2047"/>
  <c r="P2047" s="1"/>
  <c r="O2043"/>
  <c r="M2043"/>
  <c r="P2043" s="1"/>
  <c r="O2039"/>
  <c r="M2039"/>
  <c r="P2039" s="1"/>
  <c r="O2035"/>
  <c r="M2035"/>
  <c r="P2035" s="1"/>
  <c r="O2031"/>
  <c r="M2031"/>
  <c r="P2031" s="1"/>
  <c r="O2027"/>
  <c r="M2027"/>
  <c r="P2027" s="1"/>
  <c r="O2023"/>
  <c r="M2023"/>
  <c r="P2023" s="1"/>
  <c r="O2019"/>
  <c r="M2019"/>
  <c r="P2019" s="1"/>
  <c r="O2015"/>
  <c r="M2015"/>
  <c r="P2015" s="1"/>
  <c r="O2011"/>
  <c r="M2011"/>
  <c r="P2011" s="1"/>
  <c r="O2007"/>
  <c r="M2007"/>
  <c r="P2007" s="1"/>
  <c r="O2003"/>
  <c r="M2003"/>
  <c r="P2003" s="1"/>
  <c r="O1999"/>
  <c r="M1999"/>
  <c r="P1999" s="1"/>
  <c r="O1995"/>
  <c r="M1995"/>
  <c r="P1995" s="1"/>
  <c r="O1991"/>
  <c r="M1991"/>
  <c r="P1991" s="1"/>
  <c r="O1987"/>
  <c r="M1987"/>
  <c r="P1987" s="1"/>
  <c r="O1983"/>
  <c r="M1983"/>
  <c r="P1983" s="1"/>
  <c r="O1979"/>
  <c r="M1979"/>
  <c r="O1975"/>
  <c r="M1975"/>
  <c r="P1975" s="1"/>
  <c r="O2944"/>
  <c r="M2944"/>
  <c r="P2944" s="1"/>
  <c r="O2940"/>
  <c r="M2940"/>
  <c r="P2940" s="1"/>
  <c r="O2936"/>
  <c r="M2936"/>
  <c r="P2936" s="1"/>
  <c r="O2932"/>
  <c r="M2932"/>
  <c r="P2932" s="1"/>
  <c r="O2928"/>
  <c r="M2928"/>
  <c r="P2928" s="1"/>
  <c r="O2924"/>
  <c r="M2924"/>
  <c r="P2924" s="1"/>
  <c r="O2920"/>
  <c r="M2920"/>
  <c r="P2920" s="1"/>
  <c r="O2916"/>
  <c r="M2916"/>
  <c r="P2916" s="1"/>
  <c r="O2912"/>
  <c r="M2912"/>
  <c r="P2912" s="1"/>
  <c r="O2908"/>
  <c r="M2908"/>
  <c r="P2908" s="1"/>
  <c r="O2904"/>
  <c r="M2904"/>
  <c r="P2904" s="1"/>
  <c r="O2900"/>
  <c r="M2900"/>
  <c r="P2900" s="1"/>
  <c r="O2896"/>
  <c r="M2896"/>
  <c r="P2896" s="1"/>
  <c r="O2892"/>
  <c r="M2892"/>
  <c r="P2892" s="1"/>
  <c r="O2888"/>
  <c r="M2888"/>
  <c r="P2888" s="1"/>
  <c r="O2884"/>
  <c r="M2884"/>
  <c r="P2884" s="1"/>
  <c r="O2880"/>
  <c r="M2880"/>
  <c r="P2880" s="1"/>
  <c r="O2876"/>
  <c r="M2876"/>
  <c r="P2876" s="1"/>
  <c r="O2872"/>
  <c r="M2872"/>
  <c r="P2872" s="1"/>
  <c r="O2868"/>
  <c r="M2868"/>
  <c r="P2868" s="1"/>
  <c r="O2864"/>
  <c r="M2864"/>
  <c r="P2864" s="1"/>
  <c r="O2860"/>
  <c r="M2860"/>
  <c r="P2860" s="1"/>
  <c r="O2856"/>
  <c r="M2856"/>
  <c r="P2856" s="1"/>
  <c r="O2852"/>
  <c r="M2852"/>
  <c r="P2852" s="1"/>
  <c r="O2848"/>
  <c r="M2848"/>
  <c r="P2848" s="1"/>
  <c r="O2844"/>
  <c r="M2844"/>
  <c r="P2844" s="1"/>
  <c r="O2840"/>
  <c r="M2840"/>
  <c r="P2840" s="1"/>
  <c r="O2836"/>
  <c r="M2836"/>
  <c r="P2836" s="1"/>
  <c r="O2832"/>
  <c r="M2832"/>
  <c r="P2832" s="1"/>
  <c r="O2828"/>
  <c r="M2828"/>
  <c r="P2828" s="1"/>
  <c r="O2824"/>
  <c r="M2824"/>
  <c r="P2824" s="1"/>
  <c r="O2820"/>
  <c r="M2820"/>
  <c r="P2820" s="1"/>
  <c r="O2816"/>
  <c r="M2816"/>
  <c r="P2816" s="1"/>
  <c r="O2812"/>
  <c r="M2812"/>
  <c r="P2812" s="1"/>
  <c r="O2808"/>
  <c r="M2808"/>
  <c r="P2808" s="1"/>
  <c r="O2804"/>
  <c r="M2804"/>
  <c r="P2804" s="1"/>
  <c r="O2800"/>
  <c r="M2800"/>
  <c r="P2800" s="1"/>
  <c r="O2796"/>
  <c r="M2796"/>
  <c r="P2796" s="1"/>
  <c r="O2792"/>
  <c r="M2792"/>
  <c r="P2792" s="1"/>
  <c r="O2788"/>
  <c r="M2788"/>
  <c r="P2788" s="1"/>
  <c r="O2784"/>
  <c r="M2784"/>
  <c r="P2784" s="1"/>
  <c r="O2780"/>
  <c r="M2780"/>
  <c r="P2780" s="1"/>
  <c r="O2776"/>
  <c r="M2776"/>
  <c r="P2776" s="1"/>
  <c r="O2772"/>
  <c r="M2772"/>
  <c r="P2772" s="1"/>
  <c r="O2768"/>
  <c r="M2768"/>
  <c r="P2768" s="1"/>
  <c r="O2764"/>
  <c r="M2764"/>
  <c r="P2764" s="1"/>
  <c r="O2760"/>
  <c r="M2760"/>
  <c r="P2760" s="1"/>
  <c r="O2756"/>
  <c r="M2756"/>
  <c r="P2756" s="1"/>
  <c r="O2752"/>
  <c r="M2752"/>
  <c r="P2752" s="1"/>
  <c r="O2748"/>
  <c r="M2748"/>
  <c r="P2748" s="1"/>
  <c r="O2744"/>
  <c r="M2744"/>
  <c r="P2744" s="1"/>
  <c r="O2740"/>
  <c r="M2740"/>
  <c r="P2740" s="1"/>
  <c r="O2736"/>
  <c r="M2736"/>
  <c r="P2736" s="1"/>
  <c r="O2732"/>
  <c r="M2732"/>
  <c r="P2732" s="1"/>
  <c r="O2728"/>
  <c r="M2728"/>
  <c r="P2728" s="1"/>
  <c r="O2724"/>
  <c r="M2724"/>
  <c r="P2724" s="1"/>
  <c r="O2720"/>
  <c r="M2720"/>
  <c r="P2720" s="1"/>
  <c r="O2716"/>
  <c r="M2716"/>
  <c r="P2716" s="1"/>
  <c r="O2712"/>
  <c r="M2712"/>
  <c r="P2712" s="1"/>
  <c r="O2708"/>
  <c r="M2708"/>
  <c r="P2708" s="1"/>
  <c r="O2704"/>
  <c r="M2704"/>
  <c r="P2704" s="1"/>
  <c r="O2700"/>
  <c r="M2700"/>
  <c r="P2700" s="1"/>
  <c r="O2696"/>
  <c r="M2696"/>
  <c r="P2696" s="1"/>
  <c r="O2692"/>
  <c r="M2692"/>
  <c r="P2692" s="1"/>
  <c r="O2688"/>
  <c r="M2688"/>
  <c r="P2688" s="1"/>
  <c r="O2684"/>
  <c r="M2684"/>
  <c r="P2684" s="1"/>
  <c r="O2680"/>
  <c r="M2680"/>
  <c r="P2680" s="1"/>
  <c r="O2676"/>
  <c r="M2676"/>
  <c r="P2676" s="1"/>
  <c r="O2672"/>
  <c r="M2672"/>
  <c r="P2672" s="1"/>
  <c r="O2668"/>
  <c r="M2668"/>
  <c r="P2668" s="1"/>
  <c r="O2664"/>
  <c r="M2664"/>
  <c r="P2664" s="1"/>
  <c r="O2660"/>
  <c r="M2660"/>
  <c r="P2660" s="1"/>
  <c r="O2656"/>
  <c r="M2656"/>
  <c r="P2656" s="1"/>
  <c r="O2652"/>
  <c r="M2652"/>
  <c r="P2652" s="1"/>
  <c r="O2648"/>
  <c r="M2648"/>
  <c r="P2648" s="1"/>
  <c r="O2644"/>
  <c r="M2644"/>
  <c r="P2644" s="1"/>
  <c r="O2640"/>
  <c r="M2640"/>
  <c r="P2640" s="1"/>
  <c r="O2636"/>
  <c r="M2636"/>
  <c r="P2636" s="1"/>
  <c r="O2632"/>
  <c r="M2632"/>
  <c r="P2632" s="1"/>
  <c r="O2628"/>
  <c r="M2628"/>
  <c r="P2628" s="1"/>
  <c r="O2624"/>
  <c r="M2624"/>
  <c r="P2624" s="1"/>
  <c r="O2620"/>
  <c r="M2620"/>
  <c r="P2620" s="1"/>
  <c r="O2616"/>
  <c r="M2616"/>
  <c r="P2616" s="1"/>
  <c r="O2612"/>
  <c r="M2612"/>
  <c r="P2612" s="1"/>
  <c r="O2608"/>
  <c r="M2608"/>
  <c r="P2608" s="1"/>
  <c r="O2604"/>
  <c r="M2604"/>
  <c r="P2604" s="1"/>
  <c r="O2600"/>
  <c r="M2600"/>
  <c r="P2600" s="1"/>
  <c r="O2596"/>
  <c r="M2596"/>
  <c r="P2596" s="1"/>
  <c r="O2592"/>
  <c r="M2592"/>
  <c r="P2592" s="1"/>
  <c r="O2588"/>
  <c r="M2588"/>
  <c r="P2588" s="1"/>
  <c r="O2584"/>
  <c r="M2584"/>
  <c r="P2584" s="1"/>
  <c r="O2580"/>
  <c r="M2580"/>
  <c r="P2580" s="1"/>
  <c r="O2576"/>
  <c r="M2576"/>
  <c r="P2576" s="1"/>
  <c r="O2572"/>
  <c r="M2572"/>
  <c r="P2572" s="1"/>
  <c r="O2568"/>
  <c r="M2568"/>
  <c r="P2568" s="1"/>
  <c r="O2564"/>
  <c r="M2564"/>
  <c r="P2564" s="1"/>
  <c r="O2560"/>
  <c r="M2560"/>
  <c r="P2560" s="1"/>
  <c r="O2556"/>
  <c r="M2556"/>
  <c r="P2556" s="1"/>
  <c r="O2552"/>
  <c r="M2552"/>
  <c r="P2552" s="1"/>
  <c r="O2548"/>
  <c r="M2548"/>
  <c r="P2548" s="1"/>
  <c r="O2544"/>
  <c r="M2544"/>
  <c r="P2544" s="1"/>
  <c r="O2540"/>
  <c r="M2540"/>
  <c r="P2540" s="1"/>
  <c r="O2536"/>
  <c r="M2536"/>
  <c r="P2536" s="1"/>
  <c r="O2532"/>
  <c r="M2532"/>
  <c r="P2532" s="1"/>
  <c r="O2528"/>
  <c r="M2528"/>
  <c r="P2528" s="1"/>
  <c r="O2524"/>
  <c r="M2524"/>
  <c r="P2524" s="1"/>
  <c r="O2520"/>
  <c r="M2520"/>
  <c r="P2520" s="1"/>
  <c r="O2516"/>
  <c r="M2516"/>
  <c r="P2516" s="1"/>
  <c r="O2512"/>
  <c r="M2512"/>
  <c r="P2512" s="1"/>
  <c r="O2508"/>
  <c r="M2508"/>
  <c r="P2508" s="1"/>
  <c r="O2504"/>
  <c r="M2504"/>
  <c r="P2504" s="1"/>
  <c r="O2500"/>
  <c r="M2500"/>
  <c r="P2500" s="1"/>
  <c r="O2496"/>
  <c r="M2496"/>
  <c r="P2496" s="1"/>
  <c r="O2492"/>
  <c r="M2492"/>
  <c r="P2492" s="1"/>
  <c r="O2488"/>
  <c r="M2488"/>
  <c r="P2488" s="1"/>
  <c r="O2484"/>
  <c r="M2484"/>
  <c r="P2484" s="1"/>
  <c r="O2480"/>
  <c r="M2480"/>
  <c r="P2480" s="1"/>
  <c r="O2476"/>
  <c r="M2476"/>
  <c r="P2476" s="1"/>
  <c r="O2472"/>
  <c r="M2472"/>
  <c r="P2472" s="1"/>
  <c r="O2468"/>
  <c r="M2468"/>
  <c r="P2468" s="1"/>
  <c r="O2464"/>
  <c r="M2464"/>
  <c r="P2464" s="1"/>
  <c r="O2460"/>
  <c r="M2460"/>
  <c r="P2460" s="1"/>
  <c r="O2456"/>
  <c r="M2456"/>
  <c r="P2456" s="1"/>
  <c r="O2452"/>
  <c r="M2452"/>
  <c r="P2452" s="1"/>
  <c r="O2448"/>
  <c r="M2448"/>
  <c r="P2448" s="1"/>
  <c r="O2444"/>
  <c r="M2444"/>
  <c r="P2444" s="1"/>
  <c r="O2440"/>
  <c r="M2440"/>
  <c r="P2440" s="1"/>
  <c r="O2436"/>
  <c r="M2436"/>
  <c r="P2436" s="1"/>
  <c r="O2432"/>
  <c r="M2432"/>
  <c r="P2432" s="1"/>
  <c r="O2428"/>
  <c r="M2428"/>
  <c r="P2428" s="1"/>
  <c r="O2424"/>
  <c r="M2424"/>
  <c r="P2424" s="1"/>
  <c r="O2420"/>
  <c r="M2420"/>
  <c r="P2420" s="1"/>
  <c r="O2416"/>
  <c r="M2416"/>
  <c r="P2416" s="1"/>
  <c r="O2412"/>
  <c r="M2412"/>
  <c r="P2412" s="1"/>
  <c r="O2408"/>
  <c r="M2408"/>
  <c r="P2408" s="1"/>
  <c r="O2404"/>
  <c r="M2404"/>
  <c r="P2404" s="1"/>
  <c r="O2400"/>
  <c r="M2400"/>
  <c r="P2400" s="1"/>
  <c r="O2396"/>
  <c r="M2396"/>
  <c r="P2396" s="1"/>
  <c r="O2392"/>
  <c r="M2392"/>
  <c r="P2392" s="1"/>
  <c r="O2388"/>
  <c r="M2388"/>
  <c r="P2388" s="1"/>
  <c r="O2384"/>
  <c r="M2384"/>
  <c r="P2384" s="1"/>
  <c r="O2380"/>
  <c r="M2380"/>
  <c r="P2380" s="1"/>
  <c r="O2376"/>
  <c r="M2376"/>
  <c r="P2376" s="1"/>
  <c r="O2372"/>
  <c r="M2372"/>
  <c r="P2372" s="1"/>
  <c r="O2368"/>
  <c r="M2368"/>
  <c r="P2368" s="1"/>
  <c r="O2364"/>
  <c r="M2364"/>
  <c r="P2364" s="1"/>
  <c r="O2360"/>
  <c r="M2360"/>
  <c r="P2360" s="1"/>
  <c r="O2356"/>
  <c r="M2356"/>
  <c r="P2356" s="1"/>
  <c r="O2352"/>
  <c r="M2352"/>
  <c r="P2352" s="1"/>
  <c r="O2348"/>
  <c r="M2348"/>
  <c r="P2348" s="1"/>
  <c r="O2344"/>
  <c r="M2344"/>
  <c r="P2344" s="1"/>
  <c r="O2340"/>
  <c r="M2340"/>
  <c r="P2340" s="1"/>
  <c r="O2336"/>
  <c r="M2336"/>
  <c r="P2336" s="1"/>
  <c r="O2332"/>
  <c r="M2332"/>
  <c r="P2332" s="1"/>
  <c r="O2328"/>
  <c r="M2328"/>
  <c r="P2328" s="1"/>
  <c r="O2324"/>
  <c r="M2324"/>
  <c r="P2324" s="1"/>
  <c r="O2320"/>
  <c r="M2320"/>
  <c r="P2320" s="1"/>
  <c r="O2316"/>
  <c r="M2316"/>
  <c r="P2316" s="1"/>
  <c r="O2312"/>
  <c r="M2312"/>
  <c r="P2312" s="1"/>
  <c r="O2308"/>
  <c r="M2308"/>
  <c r="P2308" s="1"/>
  <c r="O2304"/>
  <c r="M2304"/>
  <c r="P2304" s="1"/>
  <c r="O2300"/>
  <c r="M2300"/>
  <c r="P2300" s="1"/>
  <c r="O2296"/>
  <c r="M2296"/>
  <c r="P2296" s="1"/>
  <c r="O2292"/>
  <c r="M2292"/>
  <c r="P2292" s="1"/>
  <c r="O2288"/>
  <c r="M2288"/>
  <c r="P2288" s="1"/>
  <c r="O2284"/>
  <c r="M2284"/>
  <c r="P2284" s="1"/>
  <c r="O2280"/>
  <c r="M2280"/>
  <c r="P2280" s="1"/>
  <c r="O2276"/>
  <c r="M2276"/>
  <c r="P2276" s="1"/>
  <c r="O2272"/>
  <c r="M2272"/>
  <c r="P2272" s="1"/>
  <c r="O2268"/>
  <c r="M2268"/>
  <c r="P2268" s="1"/>
  <c r="O2264"/>
  <c r="M2264"/>
  <c r="P2264" s="1"/>
  <c r="O2260"/>
  <c r="M2260"/>
  <c r="P2260" s="1"/>
  <c r="O2256"/>
  <c r="M2256"/>
  <c r="P2256" s="1"/>
  <c r="O2252"/>
  <c r="M2252"/>
  <c r="P2252" s="1"/>
  <c r="O2248"/>
  <c r="M2248"/>
  <c r="P2248" s="1"/>
  <c r="O2244"/>
  <c r="M2244"/>
  <c r="P2244" s="1"/>
  <c r="O2240"/>
  <c r="M2240"/>
  <c r="P2240" s="1"/>
  <c r="O2236"/>
  <c r="M2236"/>
  <c r="P2236" s="1"/>
  <c r="O2232"/>
  <c r="M2232"/>
  <c r="P2232" s="1"/>
  <c r="O2228"/>
  <c r="M2228"/>
  <c r="P2228" s="1"/>
  <c r="O2224"/>
  <c r="M2224"/>
  <c r="P2224" s="1"/>
  <c r="O2220"/>
  <c r="M2220"/>
  <c r="P2220" s="1"/>
  <c r="O2216"/>
  <c r="M2216"/>
  <c r="P2216" s="1"/>
  <c r="O2212"/>
  <c r="M2212"/>
  <c r="P2212" s="1"/>
  <c r="O2208"/>
  <c r="M2208"/>
  <c r="P2208" s="1"/>
  <c r="O2204"/>
  <c r="M2204"/>
  <c r="P2204" s="1"/>
  <c r="O2200"/>
  <c r="M2200"/>
  <c r="P2200" s="1"/>
  <c r="O2196"/>
  <c r="M2196"/>
  <c r="P2196" s="1"/>
  <c r="O2192"/>
  <c r="M2192"/>
  <c r="P2192" s="1"/>
  <c r="O2188"/>
  <c r="M2188"/>
  <c r="P2188" s="1"/>
  <c r="O2184"/>
  <c r="M2184"/>
  <c r="P2184" s="1"/>
  <c r="O2180"/>
  <c r="M2180"/>
  <c r="P2180" s="1"/>
  <c r="O2176"/>
  <c r="M2176"/>
  <c r="P2176" s="1"/>
  <c r="O2172"/>
  <c r="M2172"/>
  <c r="P2172" s="1"/>
  <c r="O2168"/>
  <c r="M2168"/>
  <c r="P2168" s="1"/>
  <c r="O2164"/>
  <c r="M2164"/>
  <c r="P2164" s="1"/>
  <c r="O2160"/>
  <c r="M2160"/>
  <c r="P2160" s="1"/>
  <c r="O2156"/>
  <c r="M2156"/>
  <c r="P2156" s="1"/>
  <c r="O2152"/>
  <c r="M2152"/>
  <c r="P2152" s="1"/>
  <c r="O2148"/>
  <c r="M2148"/>
  <c r="P2148" s="1"/>
  <c r="O2144"/>
  <c r="M2144"/>
  <c r="P2144" s="1"/>
  <c r="O2140"/>
  <c r="M2140"/>
  <c r="P2140" s="1"/>
  <c r="O2136"/>
  <c r="M2136"/>
  <c r="P2136" s="1"/>
  <c r="O2132"/>
  <c r="M2132"/>
  <c r="P2132" s="1"/>
  <c r="O2128"/>
  <c r="M2128"/>
  <c r="P2128" s="1"/>
  <c r="O2124"/>
  <c r="M2124"/>
  <c r="P2124" s="1"/>
  <c r="O2120"/>
  <c r="M2120"/>
  <c r="P2120" s="1"/>
  <c r="O2116"/>
  <c r="M2116"/>
  <c r="P2116" s="1"/>
  <c r="O2112"/>
  <c r="M2112"/>
  <c r="P2112" s="1"/>
  <c r="O2108"/>
  <c r="M2108"/>
  <c r="P2108" s="1"/>
  <c r="O2104"/>
  <c r="M2104"/>
  <c r="P2104" s="1"/>
  <c r="O2100"/>
  <c r="M2100"/>
  <c r="P2100" s="1"/>
  <c r="O2096"/>
  <c r="M2096"/>
  <c r="P2096" s="1"/>
  <c r="O2092"/>
  <c r="M2092"/>
  <c r="O2088"/>
  <c r="M2088"/>
  <c r="P2088" s="1"/>
  <c r="O2084"/>
  <c r="M2084"/>
  <c r="P2084" s="1"/>
  <c r="O2080"/>
  <c r="M2080"/>
  <c r="P2080" s="1"/>
  <c r="O2076"/>
  <c r="M2076"/>
  <c r="P2076" s="1"/>
  <c r="O2072"/>
  <c r="M2072"/>
  <c r="P2072" s="1"/>
  <c r="O2068"/>
  <c r="M2068"/>
  <c r="P2068" s="1"/>
  <c r="O2064"/>
  <c r="M2064"/>
  <c r="P2064" s="1"/>
  <c r="O2060"/>
  <c r="M2060"/>
  <c r="P2060" s="1"/>
  <c r="O2056"/>
  <c r="M2056"/>
  <c r="P2056" s="1"/>
  <c r="O2052"/>
  <c r="M2052"/>
  <c r="P2052" s="1"/>
  <c r="O2048"/>
  <c r="M2048"/>
  <c r="P2048" s="1"/>
  <c r="O2044"/>
  <c r="M2044"/>
  <c r="P2044" s="1"/>
  <c r="O2040"/>
  <c r="M2040"/>
  <c r="P2040" s="1"/>
  <c r="O2036"/>
  <c r="M2036"/>
  <c r="P2036" s="1"/>
  <c r="O2032"/>
  <c r="M2032"/>
  <c r="P2032" s="1"/>
  <c r="O2028"/>
  <c r="M2028"/>
  <c r="P2028" s="1"/>
  <c r="O2024"/>
  <c r="M2024"/>
  <c r="P2024" s="1"/>
  <c r="O2020"/>
  <c r="M2020"/>
  <c r="P2020" s="1"/>
  <c r="O2016"/>
  <c r="M2016"/>
  <c r="P2016" s="1"/>
  <c r="O2012"/>
  <c r="M2012"/>
  <c r="P2012" s="1"/>
  <c r="O2008"/>
  <c r="M2008"/>
  <c r="P2008" s="1"/>
  <c r="O2004"/>
  <c r="M2004"/>
  <c r="P2004" s="1"/>
  <c r="O2000"/>
  <c r="M2000"/>
  <c r="P2000" s="1"/>
  <c r="O1996"/>
  <c r="M1996"/>
  <c r="P1996" s="1"/>
  <c r="O1992"/>
  <c r="M1992"/>
  <c r="P1992" s="1"/>
  <c r="O1988"/>
  <c r="M1988"/>
  <c r="P1988" s="1"/>
  <c r="O1984"/>
  <c r="M1984"/>
  <c r="P1984" s="1"/>
  <c r="O1980"/>
  <c r="M1980"/>
  <c r="P1980" s="1"/>
  <c r="O1976"/>
  <c r="M1976"/>
  <c r="P1976" s="1"/>
  <c r="O1972"/>
  <c r="M1972"/>
  <c r="P1972" s="1"/>
  <c r="O1968"/>
  <c r="M1968"/>
  <c r="P1968" s="1"/>
  <c r="O1964"/>
  <c r="M1964"/>
  <c r="P1964" s="1"/>
  <c r="O1960"/>
  <c r="M1960"/>
  <c r="P1960" s="1"/>
  <c r="O1956"/>
  <c r="M1956"/>
  <c r="P1956" s="1"/>
  <c r="O1952"/>
  <c r="M1952"/>
  <c r="P1952" s="1"/>
  <c r="O1948"/>
  <c r="M1948"/>
  <c r="P1948" s="1"/>
  <c r="O1944"/>
  <c r="M1944"/>
  <c r="P1944" s="1"/>
  <c r="O1940"/>
  <c r="M1940"/>
  <c r="P1940" s="1"/>
  <c r="O1936"/>
  <c r="M1936"/>
  <c r="P1936" s="1"/>
  <c r="O1932"/>
  <c r="M1932"/>
  <c r="P1932" s="1"/>
  <c r="O1928"/>
  <c r="M1928"/>
  <c r="P1928" s="1"/>
  <c r="O1924"/>
  <c r="M1924"/>
  <c r="P1924" s="1"/>
  <c r="O3221"/>
  <c r="M3221"/>
  <c r="O3217"/>
  <c r="M3217"/>
  <c r="P3217" s="1"/>
  <c r="O3213"/>
  <c r="M3213"/>
  <c r="P3213" s="1"/>
  <c r="O3209"/>
  <c r="M3209"/>
  <c r="P3209" s="1"/>
  <c r="O3205"/>
  <c r="M3205"/>
  <c r="P3205" s="1"/>
  <c r="O3201"/>
  <c r="M3201"/>
  <c r="P3201" s="1"/>
  <c r="O3197"/>
  <c r="M3197"/>
  <c r="P3197" s="1"/>
  <c r="O3193"/>
  <c r="M3193"/>
  <c r="P3193" s="1"/>
  <c r="O3189"/>
  <c r="M3189"/>
  <c r="P3189" s="1"/>
  <c r="O3185"/>
  <c r="M3185"/>
  <c r="P3185" s="1"/>
  <c r="O3181"/>
  <c r="M3181"/>
  <c r="P3181" s="1"/>
  <c r="O3177"/>
  <c r="M3177"/>
  <c r="P3177" s="1"/>
  <c r="O3173"/>
  <c r="M3173"/>
  <c r="P3173" s="1"/>
  <c r="O3169"/>
  <c r="M3169"/>
  <c r="P3169" s="1"/>
  <c r="O3165"/>
  <c r="M3165"/>
  <c r="P3165" s="1"/>
  <c r="O3161"/>
  <c r="M3161"/>
  <c r="P3161" s="1"/>
  <c r="O3157"/>
  <c r="M3157"/>
  <c r="P3157" s="1"/>
  <c r="O3153"/>
  <c r="M3153"/>
  <c r="P3153" s="1"/>
  <c r="O3149"/>
  <c r="M3149"/>
  <c r="P3149" s="1"/>
  <c r="O3145"/>
  <c r="M3145"/>
  <c r="P3145" s="1"/>
  <c r="O3141"/>
  <c r="M3141"/>
  <c r="P3141" s="1"/>
  <c r="O3137"/>
  <c r="M3137"/>
  <c r="P3137" s="1"/>
  <c r="O3133"/>
  <c r="M3133"/>
  <c r="P3133" s="1"/>
  <c r="O3129"/>
  <c r="M3129"/>
  <c r="P3129" s="1"/>
  <c r="O3125"/>
  <c r="M3125"/>
  <c r="P3125" s="1"/>
  <c r="O3121"/>
  <c r="M3121"/>
  <c r="P3121" s="1"/>
  <c r="O3117"/>
  <c r="M3117"/>
  <c r="P3117" s="1"/>
  <c r="O3113"/>
  <c r="M3113"/>
  <c r="P3113" s="1"/>
  <c r="O3109"/>
  <c r="M3109"/>
  <c r="P3109" s="1"/>
  <c r="O3105"/>
  <c r="M3105"/>
  <c r="P3105" s="1"/>
  <c r="O3101"/>
  <c r="M3101"/>
  <c r="P3101" s="1"/>
  <c r="O3097"/>
  <c r="M3097"/>
  <c r="P3097" s="1"/>
  <c r="O3093"/>
  <c r="M3093"/>
  <c r="P3093" s="1"/>
  <c r="O3089"/>
  <c r="M3089"/>
  <c r="P3089" s="1"/>
  <c r="O3085"/>
  <c r="M3085"/>
  <c r="P3085" s="1"/>
  <c r="O3081"/>
  <c r="M3081"/>
  <c r="P3081" s="1"/>
  <c r="O3077"/>
  <c r="M3077"/>
  <c r="P3077" s="1"/>
  <c r="O3073"/>
  <c r="M3073"/>
  <c r="P3073" s="1"/>
  <c r="O3069"/>
  <c r="M3069"/>
  <c r="P3069" s="1"/>
  <c r="O3065"/>
  <c r="M3065"/>
  <c r="P3065" s="1"/>
  <c r="O3061"/>
  <c r="M3061"/>
  <c r="P3061" s="1"/>
  <c r="O3057"/>
  <c r="M3057"/>
  <c r="P3057" s="1"/>
  <c r="O3053"/>
  <c r="M3053"/>
  <c r="P3053" s="1"/>
  <c r="O3049"/>
  <c r="M3049"/>
  <c r="P3049" s="1"/>
  <c r="O3045"/>
  <c r="M3045"/>
  <c r="P3045" s="1"/>
  <c r="O3041"/>
  <c r="M3041"/>
  <c r="P3041" s="1"/>
  <c r="O3037"/>
  <c r="M3037"/>
  <c r="P3037" s="1"/>
  <c r="O3033"/>
  <c r="M3033"/>
  <c r="P3033" s="1"/>
  <c r="O3029"/>
  <c r="M3029"/>
  <c r="P3029" s="1"/>
  <c r="O3025"/>
  <c r="M3025"/>
  <c r="P3025" s="1"/>
  <c r="O3021"/>
  <c r="M3021"/>
  <c r="P3021" s="1"/>
  <c r="O3017"/>
  <c r="M3017"/>
  <c r="P3017" s="1"/>
  <c r="O3013"/>
  <c r="M3013"/>
  <c r="P3013" s="1"/>
  <c r="O3009"/>
  <c r="M3009"/>
  <c r="P3009" s="1"/>
  <c r="O3005"/>
  <c r="M3005"/>
  <c r="O3001"/>
  <c r="M3001"/>
  <c r="P3001" s="1"/>
  <c r="O2997"/>
  <c r="M2997"/>
  <c r="P2997" s="1"/>
  <c r="O2993"/>
  <c r="M2993"/>
  <c r="P2993" s="1"/>
  <c r="O2989"/>
  <c r="M2989"/>
  <c r="P2989" s="1"/>
  <c r="O2985"/>
  <c r="M2985"/>
  <c r="P2985" s="1"/>
  <c r="O2981"/>
  <c r="M2981"/>
  <c r="P2981" s="1"/>
  <c r="O2977"/>
  <c r="M2977"/>
  <c r="P2977" s="1"/>
  <c r="O2973"/>
  <c r="M2973"/>
  <c r="P2973" s="1"/>
  <c r="O2969"/>
  <c r="M2969"/>
  <c r="P2969" s="1"/>
  <c r="O2965"/>
  <c r="M2965"/>
  <c r="P2965" s="1"/>
  <c r="O2961"/>
  <c r="M2961"/>
  <c r="P2961" s="1"/>
  <c r="O2957"/>
  <c r="M2957"/>
  <c r="P2957" s="1"/>
  <c r="O2953"/>
  <c r="M2953"/>
  <c r="P2953" s="1"/>
  <c r="O2949"/>
  <c r="M2949"/>
  <c r="P2949" s="1"/>
  <c r="O2945"/>
  <c r="M2945"/>
  <c r="P2945" s="1"/>
  <c r="O2941"/>
  <c r="M2941"/>
  <c r="P2941" s="1"/>
  <c r="O2937"/>
  <c r="M2937"/>
  <c r="P2937" s="1"/>
  <c r="O2933"/>
  <c r="M2933"/>
  <c r="P2933" s="1"/>
  <c r="O2929"/>
  <c r="M2929"/>
  <c r="P2929" s="1"/>
  <c r="O2925"/>
  <c r="M2925"/>
  <c r="P2925" s="1"/>
  <c r="O2921"/>
  <c r="M2921"/>
  <c r="P2921" s="1"/>
  <c r="O2917"/>
  <c r="M2917"/>
  <c r="P2917" s="1"/>
  <c r="O2913"/>
  <c r="M2913"/>
  <c r="P2913" s="1"/>
  <c r="O2909"/>
  <c r="M2909"/>
  <c r="P2909" s="1"/>
  <c r="O2905"/>
  <c r="M2905"/>
  <c r="P2905" s="1"/>
  <c r="O2901"/>
  <c r="M2901"/>
  <c r="P2901" s="1"/>
  <c r="O2897"/>
  <c r="M2897"/>
  <c r="P2897" s="1"/>
  <c r="O2893"/>
  <c r="M2893"/>
  <c r="O2889"/>
  <c r="M2889"/>
  <c r="P2889" s="1"/>
  <c r="O2885"/>
  <c r="M2885"/>
  <c r="O2881"/>
  <c r="M2881"/>
  <c r="P2881" s="1"/>
  <c r="O2877"/>
  <c r="M2877"/>
  <c r="O2873"/>
  <c r="M2873"/>
  <c r="P2873" s="1"/>
  <c r="O2869"/>
  <c r="M2869"/>
  <c r="O2865"/>
  <c r="M2865"/>
  <c r="P2865" s="1"/>
  <c r="O2861"/>
  <c r="M2861"/>
  <c r="P2861" s="1"/>
  <c r="O2857"/>
  <c r="M2857"/>
  <c r="P2857" s="1"/>
  <c r="O2853"/>
  <c r="M2853"/>
  <c r="P2853" s="1"/>
  <c r="O2849"/>
  <c r="M2849"/>
  <c r="P2849" s="1"/>
  <c r="O2845"/>
  <c r="M2845"/>
  <c r="P2845" s="1"/>
  <c r="O2841"/>
  <c r="M2841"/>
  <c r="P2841" s="1"/>
  <c r="O2837"/>
  <c r="M2837"/>
  <c r="P2837" s="1"/>
  <c r="O2833"/>
  <c r="M2833"/>
  <c r="P2833" s="1"/>
  <c r="O2829"/>
  <c r="M2829"/>
  <c r="P2829" s="1"/>
  <c r="O2825"/>
  <c r="M2825"/>
  <c r="O2821"/>
  <c r="M2821"/>
  <c r="O2817"/>
  <c r="M2817"/>
  <c r="P2817" s="1"/>
  <c r="O2813"/>
  <c r="M2813"/>
  <c r="P2813" s="1"/>
  <c r="O2809"/>
  <c r="M2809"/>
  <c r="P2809" s="1"/>
  <c r="O2805"/>
  <c r="M2805"/>
  <c r="P2805" s="1"/>
  <c r="O2801"/>
  <c r="M2801"/>
  <c r="P2801" s="1"/>
  <c r="O2797"/>
  <c r="M2797"/>
  <c r="P2797" s="1"/>
  <c r="O2793"/>
  <c r="M2793"/>
  <c r="P2793" s="1"/>
  <c r="O2789"/>
  <c r="M2789"/>
  <c r="P2789" s="1"/>
  <c r="O2785"/>
  <c r="M2785"/>
  <c r="P2785" s="1"/>
  <c r="O2781"/>
  <c r="M2781"/>
  <c r="P2781" s="1"/>
  <c r="O2777"/>
  <c r="M2777"/>
  <c r="P2777" s="1"/>
  <c r="O2773"/>
  <c r="M2773"/>
  <c r="P2773" s="1"/>
  <c r="O2769"/>
  <c r="M2769"/>
  <c r="P2769" s="1"/>
  <c r="O2765"/>
  <c r="M2765"/>
  <c r="P2765" s="1"/>
  <c r="O2761"/>
  <c r="M2761"/>
  <c r="P2761" s="1"/>
  <c r="O2757"/>
  <c r="M2757"/>
  <c r="P2757" s="1"/>
  <c r="O2753"/>
  <c r="M2753"/>
  <c r="P2753" s="1"/>
  <c r="O2749"/>
  <c r="M2749"/>
  <c r="P2749" s="1"/>
  <c r="O2745"/>
  <c r="M2745"/>
  <c r="P2745" s="1"/>
  <c r="O2741"/>
  <c r="M2741"/>
  <c r="P2741" s="1"/>
  <c r="O2737"/>
  <c r="M2737"/>
  <c r="P2737" s="1"/>
  <c r="O2733"/>
  <c r="M2733"/>
  <c r="P2733" s="1"/>
  <c r="O2729"/>
  <c r="M2729"/>
  <c r="P2729" s="1"/>
  <c r="O2725"/>
  <c r="M2725"/>
  <c r="P2725" s="1"/>
  <c r="O2721"/>
  <c r="M2721"/>
  <c r="P2721" s="1"/>
  <c r="O2717"/>
  <c r="M2717"/>
  <c r="P2717" s="1"/>
  <c r="O2713"/>
  <c r="M2713"/>
  <c r="P2713" s="1"/>
  <c r="O2709"/>
  <c r="M2709"/>
  <c r="P2709" s="1"/>
  <c r="O2705"/>
  <c r="M2705"/>
  <c r="P2705" s="1"/>
  <c r="O2701"/>
  <c r="M2701"/>
  <c r="P2701" s="1"/>
  <c r="O2697"/>
  <c r="M2697"/>
  <c r="P2697" s="1"/>
  <c r="M2693"/>
  <c r="O2693"/>
  <c r="O2689"/>
  <c r="M2689"/>
  <c r="P2689" s="1"/>
  <c r="O2685"/>
  <c r="M2685"/>
  <c r="P2685" s="1"/>
  <c r="O2681"/>
  <c r="M2681"/>
  <c r="P2681" s="1"/>
  <c r="O2677"/>
  <c r="M2677"/>
  <c r="P2677" s="1"/>
  <c r="O2673"/>
  <c r="M2673"/>
  <c r="O2669"/>
  <c r="M2669"/>
  <c r="P2669" s="1"/>
  <c r="O2665"/>
  <c r="M2665"/>
  <c r="P2665" s="1"/>
  <c r="O2661"/>
  <c r="M2661"/>
  <c r="P2661" s="1"/>
  <c r="O2657"/>
  <c r="M2657"/>
  <c r="P2657" s="1"/>
  <c r="O2653"/>
  <c r="M2653"/>
  <c r="P2653" s="1"/>
  <c r="O2649"/>
  <c r="M2649"/>
  <c r="P2649" s="1"/>
  <c r="O2645"/>
  <c r="M2645"/>
  <c r="P2645" s="1"/>
  <c r="O2641"/>
  <c r="M2641"/>
  <c r="P2641" s="1"/>
  <c r="O2637"/>
  <c r="M2637"/>
  <c r="P2637" s="1"/>
  <c r="O2633"/>
  <c r="M2633"/>
  <c r="P2633" s="1"/>
  <c r="O2629"/>
  <c r="M2629"/>
  <c r="P2629" s="1"/>
  <c r="O2625"/>
  <c r="M2625"/>
  <c r="P2625" s="1"/>
  <c r="O2621"/>
  <c r="M2621"/>
  <c r="P2621" s="1"/>
  <c r="O2617"/>
  <c r="M2617"/>
  <c r="P2617" s="1"/>
  <c r="O2613"/>
  <c r="M2613"/>
  <c r="O2609"/>
  <c r="M2609"/>
  <c r="P2609" s="1"/>
  <c r="O2605"/>
  <c r="M2605"/>
  <c r="P2605" s="1"/>
  <c r="O2601"/>
  <c r="M2601"/>
  <c r="P2601" s="1"/>
  <c r="O2597"/>
  <c r="M2597"/>
  <c r="P2597" s="1"/>
  <c r="O2593"/>
  <c r="M2593"/>
  <c r="P2593" s="1"/>
  <c r="O2589"/>
  <c r="M2589"/>
  <c r="P2589" s="1"/>
  <c r="O2585"/>
  <c r="M2585"/>
  <c r="P2585" s="1"/>
  <c r="O2581"/>
  <c r="M2581"/>
  <c r="P2581" s="1"/>
  <c r="O2577"/>
  <c r="M2577"/>
  <c r="P2577" s="1"/>
  <c r="O2573"/>
  <c r="M2573"/>
  <c r="P2573" s="1"/>
  <c r="O2569"/>
  <c r="M2569"/>
  <c r="P2569" s="1"/>
  <c r="O2565"/>
  <c r="M2565"/>
  <c r="P2565" s="1"/>
  <c r="O2561"/>
  <c r="M2561"/>
  <c r="P2561" s="1"/>
  <c r="O2557"/>
  <c r="M2557"/>
  <c r="P2557" s="1"/>
  <c r="O2553"/>
  <c r="M2553"/>
  <c r="P2553" s="1"/>
  <c r="O2549"/>
  <c r="M2549"/>
  <c r="P2549" s="1"/>
  <c r="O2545"/>
  <c r="M2545"/>
  <c r="P2545" s="1"/>
  <c r="O2541"/>
  <c r="M2541"/>
  <c r="P2541" s="1"/>
  <c r="O2537"/>
  <c r="M2537"/>
  <c r="P2537" s="1"/>
  <c r="O2533"/>
  <c r="M2533"/>
  <c r="P2533" s="1"/>
  <c r="O2529"/>
  <c r="M2529"/>
  <c r="P2529" s="1"/>
  <c r="O2525"/>
  <c r="M2525"/>
  <c r="P2525" s="1"/>
  <c r="O2521"/>
  <c r="M2521"/>
  <c r="P2521" s="1"/>
  <c r="O2517"/>
  <c r="M2517"/>
  <c r="P2517" s="1"/>
  <c r="O2513"/>
  <c r="M2513"/>
  <c r="P2513" s="1"/>
  <c r="O2509"/>
  <c r="M2509"/>
  <c r="P2509" s="1"/>
  <c r="O2505"/>
  <c r="M2505"/>
  <c r="P2505" s="1"/>
  <c r="O2501"/>
  <c r="M2501"/>
  <c r="P2501" s="1"/>
  <c r="O2497"/>
  <c r="M2497"/>
  <c r="P2497" s="1"/>
  <c r="O2493"/>
  <c r="M2493"/>
  <c r="P2493" s="1"/>
  <c r="O2489"/>
  <c r="M2489"/>
  <c r="P2489" s="1"/>
  <c r="O2485"/>
  <c r="M2485"/>
  <c r="P2485" s="1"/>
  <c r="O2481"/>
  <c r="M2481"/>
  <c r="O2477"/>
  <c r="M2477"/>
  <c r="P2477" s="1"/>
  <c r="O2473"/>
  <c r="M2473"/>
  <c r="O2469"/>
  <c r="M2469"/>
  <c r="P2469" s="1"/>
  <c r="O2465"/>
  <c r="M2465"/>
  <c r="P2465" s="1"/>
  <c r="O2461"/>
  <c r="M2461"/>
  <c r="P2461" s="1"/>
  <c r="O2457"/>
  <c r="M2457"/>
  <c r="P2457" s="1"/>
  <c r="O2453"/>
  <c r="M2453"/>
  <c r="P2453" s="1"/>
  <c r="O2449"/>
  <c r="M2449"/>
  <c r="P2449" s="1"/>
  <c r="O2445"/>
  <c r="M2445"/>
  <c r="P2445" s="1"/>
  <c r="O2441"/>
  <c r="M2441"/>
  <c r="P2441" s="1"/>
  <c r="O2437"/>
  <c r="M2437"/>
  <c r="P2437" s="1"/>
  <c r="O2433"/>
  <c r="M2433"/>
  <c r="P2433" s="1"/>
  <c r="O2429"/>
  <c r="M2429"/>
  <c r="P2429" s="1"/>
  <c r="O2425"/>
  <c r="M2425"/>
  <c r="P2425" s="1"/>
  <c r="O2421"/>
  <c r="M2421"/>
  <c r="P2421" s="1"/>
  <c r="O2417"/>
  <c r="M2417"/>
  <c r="P2417" s="1"/>
  <c r="O2413"/>
  <c r="M2413"/>
  <c r="P2413" s="1"/>
  <c r="O2409"/>
  <c r="M2409"/>
  <c r="P2409" s="1"/>
  <c r="O2405"/>
  <c r="M2405"/>
  <c r="P2405" s="1"/>
  <c r="M2401"/>
  <c r="P2401" s="1"/>
  <c r="O2401"/>
  <c r="O2397"/>
  <c r="M2397"/>
  <c r="P2397" s="1"/>
  <c r="O2393"/>
  <c r="M2393"/>
  <c r="P2393" s="1"/>
  <c r="O2389"/>
  <c r="M2389"/>
  <c r="P2389" s="1"/>
  <c r="O2385"/>
  <c r="M2385"/>
  <c r="P2385" s="1"/>
  <c r="O2381"/>
  <c r="M2381"/>
  <c r="P2381" s="1"/>
  <c r="O2377"/>
  <c r="M2377"/>
  <c r="P2377" s="1"/>
  <c r="O2373"/>
  <c r="M2373"/>
  <c r="P2373" s="1"/>
  <c r="O2369"/>
  <c r="M2369"/>
  <c r="P2369" s="1"/>
  <c r="O2365"/>
  <c r="M2365"/>
  <c r="P2365" s="1"/>
  <c r="O2361"/>
  <c r="M2361"/>
  <c r="P2361" s="1"/>
  <c r="O2357"/>
  <c r="M2357"/>
  <c r="P2357" s="1"/>
  <c r="O2353"/>
  <c r="M2353"/>
  <c r="P2353" s="1"/>
  <c r="O2349"/>
  <c r="M2349"/>
  <c r="P2349" s="1"/>
  <c r="O2345"/>
  <c r="M2345"/>
  <c r="P2345" s="1"/>
  <c r="O2341"/>
  <c r="M2341"/>
  <c r="P2341" s="1"/>
  <c r="O2337"/>
  <c r="M2337"/>
  <c r="P2337" s="1"/>
  <c r="O2333"/>
  <c r="M2333"/>
  <c r="P2333" s="1"/>
  <c r="O2329"/>
  <c r="M2329"/>
  <c r="P2329" s="1"/>
  <c r="O2325"/>
  <c r="M2325"/>
  <c r="P2325" s="1"/>
  <c r="O2321"/>
  <c r="M2321"/>
  <c r="P2321" s="1"/>
  <c r="O2317"/>
  <c r="M2317"/>
  <c r="P2317" s="1"/>
  <c r="O2313"/>
  <c r="M2313"/>
  <c r="P2313" s="1"/>
  <c r="O2309"/>
  <c r="M2309"/>
  <c r="P2309" s="1"/>
  <c r="O2305"/>
  <c r="M2305"/>
  <c r="P2305" s="1"/>
  <c r="O2301"/>
  <c r="M2301"/>
  <c r="P2301" s="1"/>
  <c r="O2297"/>
  <c r="M2297"/>
  <c r="P2297" s="1"/>
  <c r="O2293"/>
  <c r="M2293"/>
  <c r="O2289"/>
  <c r="M2289"/>
  <c r="P2289" s="1"/>
  <c r="O2285"/>
  <c r="M2285"/>
  <c r="P2285" s="1"/>
  <c r="O2281"/>
  <c r="M2281"/>
  <c r="P2281" s="1"/>
  <c r="O2277"/>
  <c r="M2277"/>
  <c r="O2273"/>
  <c r="M2273"/>
  <c r="P2273" s="1"/>
  <c r="O2269"/>
  <c r="M2269"/>
  <c r="P2269" s="1"/>
  <c r="O2265"/>
  <c r="M2265"/>
  <c r="P2265" s="1"/>
  <c r="O1920"/>
  <c r="M1920"/>
  <c r="P1920" s="1"/>
  <c r="O1916"/>
  <c r="M1916"/>
  <c r="P1916" s="1"/>
  <c r="O1912"/>
  <c r="M1912"/>
  <c r="P1912" s="1"/>
  <c r="O1908"/>
  <c r="M1908"/>
  <c r="P1908" s="1"/>
  <c r="O1904"/>
  <c r="M1904"/>
  <c r="P1904" s="1"/>
  <c r="O1900"/>
  <c r="M1900"/>
  <c r="P1900" s="1"/>
  <c r="O1896"/>
  <c r="M1896"/>
  <c r="P1896" s="1"/>
  <c r="O1892"/>
  <c r="M1892"/>
  <c r="P1892" s="1"/>
  <c r="O1888"/>
  <c r="M1888"/>
  <c r="P1888" s="1"/>
  <c r="O1884"/>
  <c r="M1884"/>
  <c r="P1884" s="1"/>
  <c r="O1880"/>
  <c r="M1880"/>
  <c r="P1880" s="1"/>
  <c r="O1876"/>
  <c r="M1876"/>
  <c r="P1876" s="1"/>
  <c r="O1872"/>
  <c r="M1872"/>
  <c r="P1872" s="1"/>
  <c r="O1868"/>
  <c r="M1868"/>
  <c r="P1868" s="1"/>
  <c r="O1864"/>
  <c r="M1864"/>
  <c r="P1864" s="1"/>
  <c r="O1860"/>
  <c r="M1860"/>
  <c r="P1860" s="1"/>
  <c r="O1856"/>
  <c r="M1856"/>
  <c r="P1856" s="1"/>
  <c r="O1852"/>
  <c r="M1852"/>
  <c r="P1852" s="1"/>
  <c r="O1848"/>
  <c r="M1848"/>
  <c r="P1848" s="1"/>
  <c r="O1844"/>
  <c r="M1844"/>
  <c r="P1844" s="1"/>
  <c r="O1840"/>
  <c r="M1840"/>
  <c r="P1840" s="1"/>
  <c r="O1836"/>
  <c r="M1836"/>
  <c r="P1836" s="1"/>
  <c r="O1832"/>
  <c r="M1832"/>
  <c r="P1832" s="1"/>
  <c r="O1828"/>
  <c r="M1828"/>
  <c r="P1828" s="1"/>
  <c r="O1824"/>
  <c r="M1824"/>
  <c r="P1824" s="1"/>
  <c r="O1820"/>
  <c r="M1820"/>
  <c r="P1820" s="1"/>
  <c r="O1816"/>
  <c r="M1816"/>
  <c r="P1816" s="1"/>
  <c r="O1812"/>
  <c r="M1812"/>
  <c r="P1812" s="1"/>
  <c r="O1808"/>
  <c r="M1808"/>
  <c r="P1808" s="1"/>
  <c r="O1804"/>
  <c r="M1804"/>
  <c r="P1804" s="1"/>
  <c r="O1800"/>
  <c r="M1800"/>
  <c r="P1800" s="1"/>
  <c r="O1796"/>
  <c r="M1796"/>
  <c r="P1796" s="1"/>
  <c r="O1792"/>
  <c r="M1792"/>
  <c r="P1792" s="1"/>
  <c r="O1788"/>
  <c r="M1788"/>
  <c r="P1788" s="1"/>
  <c r="O1784"/>
  <c r="M1784"/>
  <c r="P1784" s="1"/>
  <c r="O1780"/>
  <c r="M1780"/>
  <c r="P1780" s="1"/>
  <c r="O1776"/>
  <c r="M1776"/>
  <c r="P1776" s="1"/>
  <c r="O1772"/>
  <c r="M1772"/>
  <c r="P1772" s="1"/>
  <c r="O1768"/>
  <c r="M1768"/>
  <c r="P1768" s="1"/>
  <c r="O1764"/>
  <c r="M1764"/>
  <c r="P1764" s="1"/>
  <c r="O1760"/>
  <c r="M1760"/>
  <c r="P1760" s="1"/>
  <c r="O1756"/>
  <c r="M1756"/>
  <c r="P1756" s="1"/>
  <c r="O1752"/>
  <c r="M1752"/>
  <c r="P1752" s="1"/>
  <c r="O1748"/>
  <c r="M1748"/>
  <c r="P1748" s="1"/>
  <c r="O1744"/>
  <c r="M1744"/>
  <c r="P1744" s="1"/>
  <c r="O1740"/>
  <c r="M1740"/>
  <c r="P1740" s="1"/>
  <c r="O1736"/>
  <c r="M1736"/>
  <c r="P1736" s="1"/>
  <c r="O1732"/>
  <c r="M1732"/>
  <c r="P1732" s="1"/>
  <c r="O1728"/>
  <c r="M1728"/>
  <c r="P1728" s="1"/>
  <c r="O1724"/>
  <c r="M1724"/>
  <c r="P1724" s="1"/>
  <c r="O1720"/>
  <c r="M1720"/>
  <c r="P1720" s="1"/>
  <c r="O1716"/>
  <c r="M1716"/>
  <c r="P1716" s="1"/>
  <c r="O1712"/>
  <c r="M1712"/>
  <c r="P1712" s="1"/>
  <c r="O1708"/>
  <c r="M1708"/>
  <c r="P1708" s="1"/>
  <c r="O1704"/>
  <c r="M1704"/>
  <c r="P1704" s="1"/>
  <c r="O1700"/>
  <c r="M1700"/>
  <c r="P1700" s="1"/>
  <c r="O1696"/>
  <c r="M1696"/>
  <c r="P1696" s="1"/>
  <c r="O1692"/>
  <c r="M1692"/>
  <c r="P1692" s="1"/>
  <c r="O1688"/>
  <c r="M1688"/>
  <c r="P1688" s="1"/>
  <c r="O1684"/>
  <c r="M1684"/>
  <c r="P1684" s="1"/>
  <c r="O1680"/>
  <c r="M1680"/>
  <c r="P1680" s="1"/>
  <c r="O1676"/>
  <c r="M1676"/>
  <c r="P1676" s="1"/>
  <c r="O1672"/>
  <c r="M1672"/>
  <c r="P1672" s="1"/>
  <c r="O1668"/>
  <c r="M1668"/>
  <c r="P1668" s="1"/>
  <c r="O1664"/>
  <c r="M1664"/>
  <c r="P1664" s="1"/>
  <c r="O1660"/>
  <c r="M1660"/>
  <c r="P1660" s="1"/>
  <c r="O1656"/>
  <c r="M1656"/>
  <c r="P1656" s="1"/>
  <c r="O1652"/>
  <c r="M1652"/>
  <c r="P1652" s="1"/>
  <c r="O1648"/>
  <c r="M1648"/>
  <c r="P1648" s="1"/>
  <c r="O1644"/>
  <c r="M1644"/>
  <c r="P1644" s="1"/>
  <c r="O1640"/>
  <c r="M1640"/>
  <c r="P1640" s="1"/>
  <c r="O1636"/>
  <c r="M1636"/>
  <c r="P1636" s="1"/>
  <c r="O1632"/>
  <c r="M1632"/>
  <c r="P1632" s="1"/>
  <c r="O1628"/>
  <c r="M1628"/>
  <c r="P1628" s="1"/>
  <c r="O1624"/>
  <c r="M1624"/>
  <c r="P1624" s="1"/>
  <c r="O1620"/>
  <c r="M1620"/>
  <c r="P1620" s="1"/>
  <c r="O1616"/>
  <c r="M1616"/>
  <c r="P1616" s="1"/>
  <c r="O1612"/>
  <c r="M1612"/>
  <c r="P1612" s="1"/>
  <c r="O1608"/>
  <c r="M1608"/>
  <c r="P1608" s="1"/>
  <c r="O1604"/>
  <c r="M1604"/>
  <c r="P1604" s="1"/>
  <c r="O1600"/>
  <c r="M1600"/>
  <c r="P1600" s="1"/>
  <c r="O1596"/>
  <c r="M1596"/>
  <c r="P1596" s="1"/>
  <c r="O1592"/>
  <c r="M1592"/>
  <c r="P1592" s="1"/>
  <c r="O1588"/>
  <c r="M1588"/>
  <c r="P1588" s="1"/>
  <c r="O1584"/>
  <c r="M1584"/>
  <c r="P1584" s="1"/>
  <c r="O1580"/>
  <c r="M1580"/>
  <c r="P1580" s="1"/>
  <c r="O1576"/>
  <c r="M1576"/>
  <c r="P1576" s="1"/>
  <c r="O1572"/>
  <c r="M1572"/>
  <c r="P1572" s="1"/>
  <c r="O1568"/>
  <c r="M1568"/>
  <c r="P1568" s="1"/>
  <c r="O1564"/>
  <c r="M1564"/>
  <c r="P1564" s="1"/>
  <c r="O1560"/>
  <c r="M1560"/>
  <c r="P1560" s="1"/>
  <c r="O1556"/>
  <c r="M1556"/>
  <c r="P1556" s="1"/>
  <c r="O1552"/>
  <c r="M1552"/>
  <c r="P1552" s="1"/>
  <c r="O1548"/>
  <c r="M1548"/>
  <c r="P1548" s="1"/>
  <c r="O1544"/>
  <c r="M1544"/>
  <c r="P1544" s="1"/>
  <c r="O1540"/>
  <c r="M1540"/>
  <c r="P1540" s="1"/>
  <c r="O1536"/>
  <c r="M1536"/>
  <c r="P1536" s="1"/>
  <c r="O1532"/>
  <c r="M1532"/>
  <c r="P1532" s="1"/>
  <c r="O1528"/>
  <c r="M1528"/>
  <c r="P1528" s="1"/>
  <c r="O1524"/>
  <c r="M1524"/>
  <c r="P1524" s="1"/>
  <c r="O1520"/>
  <c r="M1520"/>
  <c r="P1520" s="1"/>
  <c r="O1516"/>
  <c r="M1516"/>
  <c r="P1516" s="1"/>
  <c r="O1512"/>
  <c r="M1512"/>
  <c r="P1512" s="1"/>
  <c r="O1508"/>
  <c r="M1508"/>
  <c r="P1508" s="1"/>
  <c r="O1504"/>
  <c r="M1504"/>
  <c r="P1504" s="1"/>
  <c r="O1500"/>
  <c r="M1500"/>
  <c r="P1500" s="1"/>
  <c r="O1496"/>
  <c r="M1496"/>
  <c r="P1496" s="1"/>
  <c r="O1492"/>
  <c r="M1492"/>
  <c r="P1492" s="1"/>
  <c r="O1488"/>
  <c r="M1488"/>
  <c r="P1488" s="1"/>
  <c r="O1484"/>
  <c r="M1484"/>
  <c r="P1484" s="1"/>
  <c r="O1480"/>
  <c r="M1480"/>
  <c r="P1480" s="1"/>
  <c r="O1476"/>
  <c r="M1476"/>
  <c r="P1476" s="1"/>
  <c r="O1472"/>
  <c r="M1472"/>
  <c r="P1472" s="1"/>
  <c r="O1468"/>
  <c r="M1468"/>
  <c r="P1468" s="1"/>
  <c r="O1464"/>
  <c r="M1464"/>
  <c r="P1464" s="1"/>
  <c r="O1460"/>
  <c r="M1460"/>
  <c r="P1460" s="1"/>
  <c r="O1456"/>
  <c r="M1456"/>
  <c r="P1456" s="1"/>
  <c r="O1452"/>
  <c r="M1452"/>
  <c r="P1452" s="1"/>
  <c r="O1448"/>
  <c r="M1448"/>
  <c r="P1448" s="1"/>
  <c r="O1444"/>
  <c r="M1444"/>
  <c r="P1444" s="1"/>
  <c r="O1440"/>
  <c r="M1440"/>
  <c r="P1440" s="1"/>
  <c r="O1436"/>
  <c r="M1436"/>
  <c r="P1436" s="1"/>
  <c r="O1432"/>
  <c r="M1432"/>
  <c r="P1432" s="1"/>
  <c r="O1428"/>
  <c r="M1428"/>
  <c r="P1428" s="1"/>
  <c r="O1424"/>
  <c r="M1424"/>
  <c r="P1424" s="1"/>
  <c r="O1420"/>
  <c r="M1420"/>
  <c r="P1420" s="1"/>
  <c r="O1416"/>
  <c r="M1416"/>
  <c r="P1416" s="1"/>
  <c r="O1412"/>
  <c r="M1412"/>
  <c r="P1412" s="1"/>
  <c r="O1408"/>
  <c r="M1408"/>
  <c r="P1408" s="1"/>
  <c r="O1404"/>
  <c r="M1404"/>
  <c r="P1404" s="1"/>
  <c r="O1400"/>
  <c r="M1400"/>
  <c r="P1400" s="1"/>
  <c r="O1396"/>
  <c r="M1396"/>
  <c r="P1396" s="1"/>
  <c r="O1392"/>
  <c r="M1392"/>
  <c r="P1392" s="1"/>
  <c r="O1388"/>
  <c r="M1388"/>
  <c r="P1388" s="1"/>
  <c r="O1384"/>
  <c r="M1384"/>
  <c r="P1384" s="1"/>
  <c r="O1380"/>
  <c r="M1380"/>
  <c r="P1380" s="1"/>
  <c r="O1376"/>
  <c r="M1376"/>
  <c r="P1376" s="1"/>
  <c r="O1372"/>
  <c r="M1372"/>
  <c r="P1372" s="1"/>
  <c r="O1368"/>
  <c r="M1368"/>
  <c r="P1368" s="1"/>
  <c r="O1364"/>
  <c r="M1364"/>
  <c r="P1364" s="1"/>
  <c r="O1360"/>
  <c r="M1360"/>
  <c r="P1360" s="1"/>
  <c r="O1356"/>
  <c r="M1356"/>
  <c r="P1356" s="1"/>
  <c r="O1352"/>
  <c r="M1352"/>
  <c r="P1352" s="1"/>
  <c r="O1348"/>
  <c r="M1348"/>
  <c r="P1348" s="1"/>
  <c r="O1344"/>
  <c r="M1344"/>
  <c r="P1344" s="1"/>
  <c r="O1340"/>
  <c r="M1340"/>
  <c r="P1340" s="1"/>
  <c r="O1336"/>
  <c r="M1336"/>
  <c r="P1336" s="1"/>
  <c r="O1332"/>
  <c r="M1332"/>
  <c r="P1332" s="1"/>
  <c r="O1328"/>
  <c r="M1328"/>
  <c r="P1328" s="1"/>
  <c r="O1324"/>
  <c r="M1324"/>
  <c r="P1324" s="1"/>
  <c r="O1320"/>
  <c r="M1320"/>
  <c r="P1320" s="1"/>
  <c r="O1316"/>
  <c r="M1316"/>
  <c r="P1316" s="1"/>
  <c r="O1312"/>
  <c r="M1312"/>
  <c r="P1312" s="1"/>
  <c r="O1308"/>
  <c r="M1308"/>
  <c r="P1308" s="1"/>
  <c r="O1304"/>
  <c r="M1304"/>
  <c r="P1304" s="1"/>
  <c r="O1300"/>
  <c r="M1300"/>
  <c r="P1300" s="1"/>
  <c r="O1296"/>
  <c r="M1296"/>
  <c r="P1296" s="1"/>
  <c r="O1292"/>
  <c r="M1292"/>
  <c r="P1292" s="1"/>
  <c r="O1288"/>
  <c r="M1288"/>
  <c r="P1288" s="1"/>
  <c r="O1284"/>
  <c r="M1284"/>
  <c r="P1284" s="1"/>
  <c r="O1280"/>
  <c r="M1280"/>
  <c r="P1280" s="1"/>
  <c r="O1276"/>
  <c r="M1276"/>
  <c r="P1276" s="1"/>
  <c r="O1272"/>
  <c r="M1272"/>
  <c r="P1272" s="1"/>
  <c r="O1268"/>
  <c r="M1268"/>
  <c r="P1268" s="1"/>
  <c r="O1264"/>
  <c r="M1264"/>
  <c r="P1264" s="1"/>
  <c r="O1260"/>
  <c r="M1260"/>
  <c r="P1260" s="1"/>
  <c r="O1256"/>
  <c r="M1256"/>
  <c r="P1256" s="1"/>
  <c r="N727"/>
  <c r="Q663"/>
  <c r="R663"/>
  <c r="N663"/>
  <c r="Q599"/>
  <c r="R599"/>
  <c r="N599"/>
  <c r="R535"/>
  <c r="N471"/>
  <c r="Q343"/>
  <c r="R343"/>
  <c r="N343"/>
  <c r="M1959"/>
  <c r="M1895"/>
  <c r="P1895" s="1"/>
  <c r="M1831"/>
  <c r="M1767"/>
  <c r="P1767" s="1"/>
  <c r="M1703"/>
  <c r="P1703" s="1"/>
  <c r="M1639"/>
  <c r="P1639" s="1"/>
  <c r="M1575"/>
  <c r="M1511"/>
  <c r="P1511" s="1"/>
  <c r="M1447"/>
  <c r="P1447" s="1"/>
  <c r="M1383"/>
  <c r="P1383" s="1"/>
  <c r="M1319"/>
  <c r="M1255"/>
  <c r="P1255" s="1"/>
  <c r="M1223"/>
  <c r="M1191"/>
  <c r="P1191" s="1"/>
  <c r="M1159"/>
  <c r="M1127"/>
  <c r="P1127" s="1"/>
  <c r="M1095"/>
  <c r="P1095" s="1"/>
  <c r="M1063"/>
  <c r="P1063" s="1"/>
  <c r="M1031"/>
  <c r="M983"/>
  <c r="P983" s="1"/>
  <c r="M919"/>
  <c r="M855"/>
  <c r="P855" s="1"/>
  <c r="O2261"/>
  <c r="M2261"/>
  <c r="P2261" s="1"/>
  <c r="O2257"/>
  <c r="M2257"/>
  <c r="P2257" s="1"/>
  <c r="O2253"/>
  <c r="M2253"/>
  <c r="P2253" s="1"/>
  <c r="O2249"/>
  <c r="M2249"/>
  <c r="P2249" s="1"/>
  <c r="O2245"/>
  <c r="M2245"/>
  <c r="P2245" s="1"/>
  <c r="O2241"/>
  <c r="M2241"/>
  <c r="P2241" s="1"/>
  <c r="O2237"/>
  <c r="M2237"/>
  <c r="P2237" s="1"/>
  <c r="O2233"/>
  <c r="M2233"/>
  <c r="P2233" s="1"/>
  <c r="O2229"/>
  <c r="M2229"/>
  <c r="O2225"/>
  <c r="M2225"/>
  <c r="P2225" s="1"/>
  <c r="O2221"/>
  <c r="M2221"/>
  <c r="P2221" s="1"/>
  <c r="O2217"/>
  <c r="M2217"/>
  <c r="P2217" s="1"/>
  <c r="O2213"/>
  <c r="M2213"/>
  <c r="P2213" s="1"/>
  <c r="O2209"/>
  <c r="M2209"/>
  <c r="P2209" s="1"/>
  <c r="O2205"/>
  <c r="M2205"/>
  <c r="P2205" s="1"/>
  <c r="O2201"/>
  <c r="M2201"/>
  <c r="P2201" s="1"/>
  <c r="O2197"/>
  <c r="M2197"/>
  <c r="P2197" s="1"/>
  <c r="O2193"/>
  <c r="M2193"/>
  <c r="P2193" s="1"/>
  <c r="O2189"/>
  <c r="M2189"/>
  <c r="P2189" s="1"/>
  <c r="O2185"/>
  <c r="M2185"/>
  <c r="P2185" s="1"/>
  <c r="O2181"/>
  <c r="M2181"/>
  <c r="P2181" s="1"/>
  <c r="O2177"/>
  <c r="M2177"/>
  <c r="P2177" s="1"/>
  <c r="O2173"/>
  <c r="M2173"/>
  <c r="P2173" s="1"/>
  <c r="O2169"/>
  <c r="M2169"/>
  <c r="P2169" s="1"/>
  <c r="O2165"/>
  <c r="M2165"/>
  <c r="P2165" s="1"/>
  <c r="O2161"/>
  <c r="M2161"/>
  <c r="P2161" s="1"/>
  <c r="O2157"/>
  <c r="M2157"/>
  <c r="P2157" s="1"/>
  <c r="O2153"/>
  <c r="M2153"/>
  <c r="P2153" s="1"/>
  <c r="O2149"/>
  <c r="M2149"/>
  <c r="P2149" s="1"/>
  <c r="O2145"/>
  <c r="M2145"/>
  <c r="P2145" s="1"/>
  <c r="O2141"/>
  <c r="M2141"/>
  <c r="P2141" s="1"/>
  <c r="O2137"/>
  <c r="M2137"/>
  <c r="P2137" s="1"/>
  <c r="O2133"/>
  <c r="M2133"/>
  <c r="P2133" s="1"/>
  <c r="O2129"/>
  <c r="M2129"/>
  <c r="P2129" s="1"/>
  <c r="O2125"/>
  <c r="M2125"/>
  <c r="P2125" s="1"/>
  <c r="O2121"/>
  <c r="M2121"/>
  <c r="P2121" s="1"/>
  <c r="O2117"/>
  <c r="M2117"/>
  <c r="P2117" s="1"/>
  <c r="O2113"/>
  <c r="M2113"/>
  <c r="P2113" s="1"/>
  <c r="O2109"/>
  <c r="M2109"/>
  <c r="P2109" s="1"/>
  <c r="O2105"/>
  <c r="M2105"/>
  <c r="P2105" s="1"/>
  <c r="O2101"/>
  <c r="M2101"/>
  <c r="P2101" s="1"/>
  <c r="M2097"/>
  <c r="P2097" s="1"/>
  <c r="O2097"/>
  <c r="O2093"/>
  <c r="M2093"/>
  <c r="P2093" s="1"/>
  <c r="O2089"/>
  <c r="M2089"/>
  <c r="O2085"/>
  <c r="M2085"/>
  <c r="P2085" s="1"/>
  <c r="O2081"/>
  <c r="M2081"/>
  <c r="P2081" s="1"/>
  <c r="O2077"/>
  <c r="M2077"/>
  <c r="P2077" s="1"/>
  <c r="O2073"/>
  <c r="M2073"/>
  <c r="P2073" s="1"/>
  <c r="O2069"/>
  <c r="M2069"/>
  <c r="P2069" s="1"/>
  <c r="O2065"/>
  <c r="M2065"/>
  <c r="P2065" s="1"/>
  <c r="O2061"/>
  <c r="M2061"/>
  <c r="P2061" s="1"/>
  <c r="O2057"/>
  <c r="M2057"/>
  <c r="P2057" s="1"/>
  <c r="O2053"/>
  <c r="M2053"/>
  <c r="P2053" s="1"/>
  <c r="O2049"/>
  <c r="M2049"/>
  <c r="P2049" s="1"/>
  <c r="O2045"/>
  <c r="M2045"/>
  <c r="P2045" s="1"/>
  <c r="O2041"/>
  <c r="M2041"/>
  <c r="P2041" s="1"/>
  <c r="O2037"/>
  <c r="M2037"/>
  <c r="P2037" s="1"/>
  <c r="O2033"/>
  <c r="M2033"/>
  <c r="P2033" s="1"/>
  <c r="O2029"/>
  <c r="M2029"/>
  <c r="P2029" s="1"/>
  <c r="O2025"/>
  <c r="M2025"/>
  <c r="P2025" s="1"/>
  <c r="O2021"/>
  <c r="M2021"/>
  <c r="P2021" s="1"/>
  <c r="O2017"/>
  <c r="M2017"/>
  <c r="P2017" s="1"/>
  <c r="O2013"/>
  <c r="M2013"/>
  <c r="P2013" s="1"/>
  <c r="O2009"/>
  <c r="M2009"/>
  <c r="P2009" s="1"/>
  <c r="O2005"/>
  <c r="M2005"/>
  <c r="P2005" s="1"/>
  <c r="O2001"/>
  <c r="M2001"/>
  <c r="P2001" s="1"/>
  <c r="O1997"/>
  <c r="M1997"/>
  <c r="P1997" s="1"/>
  <c r="O1993"/>
  <c r="M1993"/>
  <c r="P1993" s="1"/>
  <c r="O1989"/>
  <c r="M1989"/>
  <c r="P1989" s="1"/>
  <c r="O1985"/>
  <c r="M1985"/>
  <c r="P1985" s="1"/>
  <c r="O1981"/>
  <c r="M1981"/>
  <c r="P1981" s="1"/>
  <c r="O1977"/>
  <c r="M1977"/>
  <c r="P1977" s="1"/>
  <c r="O1973"/>
  <c r="M1973"/>
  <c r="P1973" s="1"/>
  <c r="O1969"/>
  <c r="M1969"/>
  <c r="P1969" s="1"/>
  <c r="O1965"/>
  <c r="M1965"/>
  <c r="P1965" s="1"/>
  <c r="O1961"/>
  <c r="M1961"/>
  <c r="P1961" s="1"/>
  <c r="O1957"/>
  <c r="M1957"/>
  <c r="P1957" s="1"/>
  <c r="O1953"/>
  <c r="M1953"/>
  <c r="P1953" s="1"/>
  <c r="O1949"/>
  <c r="M1949"/>
  <c r="P1949" s="1"/>
  <c r="M1945"/>
  <c r="P1945" s="1"/>
  <c r="O1945"/>
  <c r="O1941"/>
  <c r="M1941"/>
  <c r="P1941" s="1"/>
  <c r="O1937"/>
  <c r="M1937"/>
  <c r="P1937" s="1"/>
  <c r="O1933"/>
  <c r="M1933"/>
  <c r="P1933" s="1"/>
  <c r="O1929"/>
  <c r="M1929"/>
  <c r="P1929" s="1"/>
  <c r="O1925"/>
  <c r="M1925"/>
  <c r="P1925" s="1"/>
  <c r="O1921"/>
  <c r="M1921"/>
  <c r="P1921" s="1"/>
  <c r="O1917"/>
  <c r="M1917"/>
  <c r="P1917" s="1"/>
  <c r="O1913"/>
  <c r="M1913"/>
  <c r="P1913" s="1"/>
  <c r="O1909"/>
  <c r="M1909"/>
  <c r="P1909" s="1"/>
  <c r="O1905"/>
  <c r="M1905"/>
  <c r="P1905" s="1"/>
  <c r="O1901"/>
  <c r="M1901"/>
  <c r="P1901" s="1"/>
  <c r="O1897"/>
  <c r="M1897"/>
  <c r="P1897" s="1"/>
  <c r="O1893"/>
  <c r="M1893"/>
  <c r="P1893" s="1"/>
  <c r="O1889"/>
  <c r="M1889"/>
  <c r="P1889" s="1"/>
  <c r="O1885"/>
  <c r="M1885"/>
  <c r="P1885" s="1"/>
  <c r="O1881"/>
  <c r="M1881"/>
  <c r="P1881" s="1"/>
  <c r="O1877"/>
  <c r="M1877"/>
  <c r="P1877" s="1"/>
  <c r="O1873"/>
  <c r="M1873"/>
  <c r="P1873" s="1"/>
  <c r="O1869"/>
  <c r="M1869"/>
  <c r="P1869" s="1"/>
  <c r="O1865"/>
  <c r="M1865"/>
  <c r="P1865" s="1"/>
  <c r="O1861"/>
  <c r="M1861"/>
  <c r="P1861" s="1"/>
  <c r="O1857"/>
  <c r="M1857"/>
  <c r="P1857" s="1"/>
  <c r="O1853"/>
  <c r="M1853"/>
  <c r="P1853" s="1"/>
  <c r="O1849"/>
  <c r="M1849"/>
  <c r="P1849" s="1"/>
  <c r="O1845"/>
  <c r="M1845"/>
  <c r="P1845" s="1"/>
  <c r="O1841"/>
  <c r="M1841"/>
  <c r="P1841" s="1"/>
  <c r="O1837"/>
  <c r="M1837"/>
  <c r="P1837" s="1"/>
  <c r="O1833"/>
  <c r="M1833"/>
  <c r="P1833" s="1"/>
  <c r="O1829"/>
  <c r="M1829"/>
  <c r="P1829" s="1"/>
  <c r="O1825"/>
  <c r="M1825"/>
  <c r="P1825" s="1"/>
  <c r="O1821"/>
  <c r="M1821"/>
  <c r="P1821" s="1"/>
  <c r="O1817"/>
  <c r="M1817"/>
  <c r="P1817" s="1"/>
  <c r="O1813"/>
  <c r="M1813"/>
  <c r="P1813" s="1"/>
  <c r="O1809"/>
  <c r="M1809"/>
  <c r="O1805"/>
  <c r="M1805"/>
  <c r="P1805" s="1"/>
  <c r="O1801"/>
  <c r="M1801"/>
  <c r="P1801" s="1"/>
  <c r="O1797"/>
  <c r="M1797"/>
  <c r="P1797" s="1"/>
  <c r="O1793"/>
  <c r="M1793"/>
  <c r="P1793" s="1"/>
  <c r="O1789"/>
  <c r="M1789"/>
  <c r="P1789" s="1"/>
  <c r="O1785"/>
  <c r="M1785"/>
  <c r="P1785" s="1"/>
  <c r="O1781"/>
  <c r="M1781"/>
  <c r="P1781" s="1"/>
  <c r="O1777"/>
  <c r="M1777"/>
  <c r="P1777" s="1"/>
  <c r="O1773"/>
  <c r="M1773"/>
  <c r="P1773" s="1"/>
  <c r="O1769"/>
  <c r="M1769"/>
  <c r="P1769" s="1"/>
  <c r="O1765"/>
  <c r="M1765"/>
  <c r="O1761"/>
  <c r="M1761"/>
  <c r="P1761" s="1"/>
  <c r="O1757"/>
  <c r="M1757"/>
  <c r="P1757" s="1"/>
  <c r="O1753"/>
  <c r="M1753"/>
  <c r="P1753" s="1"/>
  <c r="O1749"/>
  <c r="M1749"/>
  <c r="P1749" s="1"/>
  <c r="O1745"/>
  <c r="M1745"/>
  <c r="P1745" s="1"/>
  <c r="O1741"/>
  <c r="M1741"/>
  <c r="P1741" s="1"/>
  <c r="O1737"/>
  <c r="M1737"/>
  <c r="P1737" s="1"/>
  <c r="O1733"/>
  <c r="M1733"/>
  <c r="P1733" s="1"/>
  <c r="O1729"/>
  <c r="M1729"/>
  <c r="P1729" s="1"/>
  <c r="O1725"/>
  <c r="M1725"/>
  <c r="P1725" s="1"/>
  <c r="O1721"/>
  <c r="M1721"/>
  <c r="P1721" s="1"/>
  <c r="O1717"/>
  <c r="M1717"/>
  <c r="P1717" s="1"/>
  <c r="O1713"/>
  <c r="M1713"/>
  <c r="P1713" s="1"/>
  <c r="O1709"/>
  <c r="M1709"/>
  <c r="P1709" s="1"/>
  <c r="O1705"/>
  <c r="M1705"/>
  <c r="P1705" s="1"/>
  <c r="O1701"/>
  <c r="M1701"/>
  <c r="P1701" s="1"/>
  <c r="O1697"/>
  <c r="M1697"/>
  <c r="P1697" s="1"/>
  <c r="O1693"/>
  <c r="M1693"/>
  <c r="P1693" s="1"/>
  <c r="O1689"/>
  <c r="M1689"/>
  <c r="P1689" s="1"/>
  <c r="O1685"/>
  <c r="M1685"/>
  <c r="P1685" s="1"/>
  <c r="O1681"/>
  <c r="M1681"/>
  <c r="P1681" s="1"/>
  <c r="O1677"/>
  <c r="M1677"/>
  <c r="P1677" s="1"/>
  <c r="O1673"/>
  <c r="M1673"/>
  <c r="P1673" s="1"/>
  <c r="O1669"/>
  <c r="M1669"/>
  <c r="P1669" s="1"/>
  <c r="O1665"/>
  <c r="M1665"/>
  <c r="P1665" s="1"/>
  <c r="O1661"/>
  <c r="M1661"/>
  <c r="P1661" s="1"/>
  <c r="O1657"/>
  <c r="M1657"/>
  <c r="P1657" s="1"/>
  <c r="O1653"/>
  <c r="M1653"/>
  <c r="P1653" s="1"/>
  <c r="O1649"/>
  <c r="M1649"/>
  <c r="P1649" s="1"/>
  <c r="O1645"/>
  <c r="M1645"/>
  <c r="P1645" s="1"/>
  <c r="O1641"/>
  <c r="M1641"/>
  <c r="P1641" s="1"/>
  <c r="O1637"/>
  <c r="M1637"/>
  <c r="P1637" s="1"/>
  <c r="O1633"/>
  <c r="M1633"/>
  <c r="P1633" s="1"/>
  <c r="O1629"/>
  <c r="M1629"/>
  <c r="P1629" s="1"/>
  <c r="O1625"/>
  <c r="M1625"/>
  <c r="P1625" s="1"/>
  <c r="O1621"/>
  <c r="M1621"/>
  <c r="P1621" s="1"/>
  <c r="O1617"/>
  <c r="M1617"/>
  <c r="P1617" s="1"/>
  <c r="O1613"/>
  <c r="M1613"/>
  <c r="P1613" s="1"/>
  <c r="O1609"/>
  <c r="M1609"/>
  <c r="P1609" s="1"/>
  <c r="O1605"/>
  <c r="M1605"/>
  <c r="P1605" s="1"/>
  <c r="O1601"/>
  <c r="M1601"/>
  <c r="P1601" s="1"/>
  <c r="O1597"/>
  <c r="M1597"/>
  <c r="P1597" s="1"/>
  <c r="O1593"/>
  <c r="M1593"/>
  <c r="P1593" s="1"/>
  <c r="O1589"/>
  <c r="M1589"/>
  <c r="P1589" s="1"/>
  <c r="O1585"/>
  <c r="M1585"/>
  <c r="P1585" s="1"/>
  <c r="O1581"/>
  <c r="M1581"/>
  <c r="P1581" s="1"/>
  <c r="O1577"/>
  <c r="M1577"/>
  <c r="P1577" s="1"/>
  <c r="O1573"/>
  <c r="M1573"/>
  <c r="P1573" s="1"/>
  <c r="O1569"/>
  <c r="M1569"/>
  <c r="P1569" s="1"/>
  <c r="O1565"/>
  <c r="M1565"/>
  <c r="P1565" s="1"/>
  <c r="O1561"/>
  <c r="M1561"/>
  <c r="P1561" s="1"/>
  <c r="O1557"/>
  <c r="M1557"/>
  <c r="P1557" s="1"/>
  <c r="O1553"/>
  <c r="M1553"/>
  <c r="P1553" s="1"/>
  <c r="O1549"/>
  <c r="M1549"/>
  <c r="P1549" s="1"/>
  <c r="O1545"/>
  <c r="M1545"/>
  <c r="P1545" s="1"/>
  <c r="O1541"/>
  <c r="M1541"/>
  <c r="P1541" s="1"/>
  <c r="O1537"/>
  <c r="M1537"/>
  <c r="P1537" s="1"/>
  <c r="O1533"/>
  <c r="M1533"/>
  <c r="P1533" s="1"/>
  <c r="O1529"/>
  <c r="M1529"/>
  <c r="P1529" s="1"/>
  <c r="O1525"/>
  <c r="M1525"/>
  <c r="P1525" s="1"/>
  <c r="O1521"/>
  <c r="M1521"/>
  <c r="P1521" s="1"/>
  <c r="O1517"/>
  <c r="M1517"/>
  <c r="P1517" s="1"/>
  <c r="O1513"/>
  <c r="M1513"/>
  <c r="P1513" s="1"/>
  <c r="O1509"/>
  <c r="M1509"/>
  <c r="P1509" s="1"/>
  <c r="O1505"/>
  <c r="M1505"/>
  <c r="P1505" s="1"/>
  <c r="O1501"/>
  <c r="M1501"/>
  <c r="P1501" s="1"/>
  <c r="O1497"/>
  <c r="M1497"/>
  <c r="P1497" s="1"/>
  <c r="O1493"/>
  <c r="M1493"/>
  <c r="P1493" s="1"/>
  <c r="O1489"/>
  <c r="M1489"/>
  <c r="P1489" s="1"/>
  <c r="O1485"/>
  <c r="M1485"/>
  <c r="P1485" s="1"/>
  <c r="O1481"/>
  <c r="M1481"/>
  <c r="P1481" s="1"/>
  <c r="O1477"/>
  <c r="M1477"/>
  <c r="P1477" s="1"/>
  <c r="O1473"/>
  <c r="M1473"/>
  <c r="P1473" s="1"/>
  <c r="O1469"/>
  <c r="M1469"/>
  <c r="P1469" s="1"/>
  <c r="O1465"/>
  <c r="M1465"/>
  <c r="P1465" s="1"/>
  <c r="O1461"/>
  <c r="M1461"/>
  <c r="P1461" s="1"/>
  <c r="O1457"/>
  <c r="M1457"/>
  <c r="P1457" s="1"/>
  <c r="O1453"/>
  <c r="M1453"/>
  <c r="P1453" s="1"/>
  <c r="O1449"/>
  <c r="M1449"/>
  <c r="P1449" s="1"/>
  <c r="O1445"/>
  <c r="M1445"/>
  <c r="P1445" s="1"/>
  <c r="O1441"/>
  <c r="M1441"/>
  <c r="P1441" s="1"/>
  <c r="O1437"/>
  <c r="M1437"/>
  <c r="P1437" s="1"/>
  <c r="O1433"/>
  <c r="M1433"/>
  <c r="P1433" s="1"/>
  <c r="O1429"/>
  <c r="M1429"/>
  <c r="P1429" s="1"/>
  <c r="O1425"/>
  <c r="M1425"/>
  <c r="P1425" s="1"/>
  <c r="O1421"/>
  <c r="M1421"/>
  <c r="P1421" s="1"/>
  <c r="O1417"/>
  <c r="M1417"/>
  <c r="P1417" s="1"/>
  <c r="O1413"/>
  <c r="M1413"/>
  <c r="P1413" s="1"/>
  <c r="O1409"/>
  <c r="M1409"/>
  <c r="P1409" s="1"/>
  <c r="O1405"/>
  <c r="M1405"/>
  <c r="P1405" s="1"/>
  <c r="O1401"/>
  <c r="M1401"/>
  <c r="P1401" s="1"/>
  <c r="O1397"/>
  <c r="M1397"/>
  <c r="P1397" s="1"/>
  <c r="O1393"/>
  <c r="M1393"/>
  <c r="P1393" s="1"/>
  <c r="O1389"/>
  <c r="M1389"/>
  <c r="P1389" s="1"/>
  <c r="O1385"/>
  <c r="M1385"/>
  <c r="P1385" s="1"/>
  <c r="O1381"/>
  <c r="M1381"/>
  <c r="P1381" s="1"/>
  <c r="O1377"/>
  <c r="M1377"/>
  <c r="P1377" s="1"/>
  <c r="O1373"/>
  <c r="M1373"/>
  <c r="P1373" s="1"/>
  <c r="O1369"/>
  <c r="M1369"/>
  <c r="P1369" s="1"/>
  <c r="O1365"/>
  <c r="M1365"/>
  <c r="P1365" s="1"/>
  <c r="O1361"/>
  <c r="M1361"/>
  <c r="P1361" s="1"/>
  <c r="O1357"/>
  <c r="M1357"/>
  <c r="P1357" s="1"/>
  <c r="O1353"/>
  <c r="M1353"/>
  <c r="P1353" s="1"/>
  <c r="O1349"/>
  <c r="M1349"/>
  <c r="P1349" s="1"/>
  <c r="O1345"/>
  <c r="M1345"/>
  <c r="P1345" s="1"/>
  <c r="O1341"/>
  <c r="M1341"/>
  <c r="P1341" s="1"/>
  <c r="O1337"/>
  <c r="M1337"/>
  <c r="P1337" s="1"/>
  <c r="O1333"/>
  <c r="M1333"/>
  <c r="P1333" s="1"/>
  <c r="O1329"/>
  <c r="M1329"/>
  <c r="P1329" s="1"/>
  <c r="O1325"/>
  <c r="M1325"/>
  <c r="P1325" s="1"/>
  <c r="O1321"/>
  <c r="M1321"/>
  <c r="P1321" s="1"/>
  <c r="O1317"/>
  <c r="M1317"/>
  <c r="P1317" s="1"/>
  <c r="O1313"/>
  <c r="M1313"/>
  <c r="P1313" s="1"/>
  <c r="O1309"/>
  <c r="M1309"/>
  <c r="P1309" s="1"/>
  <c r="O1305"/>
  <c r="M1305"/>
  <c r="P1305" s="1"/>
  <c r="O1301"/>
  <c r="M1301"/>
  <c r="P1301" s="1"/>
  <c r="O1297"/>
  <c r="M1297"/>
  <c r="P1297" s="1"/>
  <c r="O1293"/>
  <c r="M1293"/>
  <c r="P1293" s="1"/>
  <c r="O1289"/>
  <c r="M1289"/>
  <c r="P1289" s="1"/>
  <c r="O1285"/>
  <c r="M1285"/>
  <c r="P1285" s="1"/>
  <c r="O1281"/>
  <c r="M1281"/>
  <c r="P1281" s="1"/>
  <c r="O1277"/>
  <c r="M1277"/>
  <c r="P1277" s="1"/>
  <c r="O1273"/>
  <c r="M1273"/>
  <c r="P1273" s="1"/>
  <c r="O1269"/>
  <c r="M1269"/>
  <c r="P1269" s="1"/>
  <c r="O1265"/>
  <c r="M1265"/>
  <c r="P1265" s="1"/>
  <c r="O1261"/>
  <c r="M1261"/>
  <c r="P1261" s="1"/>
  <c r="O1257"/>
  <c r="M1257"/>
  <c r="P1257" s="1"/>
  <c r="O1253"/>
  <c r="M1253"/>
  <c r="P1253" s="1"/>
  <c r="O1249"/>
  <c r="M1249"/>
  <c r="P1249" s="1"/>
  <c r="O1245"/>
  <c r="M1245"/>
  <c r="P1245" s="1"/>
  <c r="O1241"/>
  <c r="M1241"/>
  <c r="P1241" s="1"/>
  <c r="M1911"/>
  <c r="M1847"/>
  <c r="P1847" s="1"/>
  <c r="M1783"/>
  <c r="P1783" s="1"/>
  <c r="M1719"/>
  <c r="P1719" s="1"/>
  <c r="M1655"/>
  <c r="M1591"/>
  <c r="M1527"/>
  <c r="M1463"/>
  <c r="P1463" s="1"/>
  <c r="M1399"/>
  <c r="M1335"/>
  <c r="P1335" s="1"/>
  <c r="M1271"/>
  <c r="P1271" s="1"/>
  <c r="M967"/>
  <c r="P967" s="1"/>
  <c r="M903"/>
  <c r="M839"/>
  <c r="P839" s="1"/>
  <c r="M775"/>
  <c r="M711"/>
  <c r="P711" s="1"/>
  <c r="M647"/>
  <c r="M583"/>
  <c r="P583" s="1"/>
  <c r="M519"/>
  <c r="M455"/>
  <c r="P455" s="1"/>
  <c r="M391"/>
  <c r="M327"/>
  <c r="P327" s="1"/>
  <c r="M263"/>
  <c r="M199"/>
  <c r="P199" s="1"/>
  <c r="O502"/>
  <c r="M502"/>
  <c r="P502" s="1"/>
  <c r="O498"/>
  <c r="M498"/>
  <c r="O494"/>
  <c r="M494"/>
  <c r="P494" s="1"/>
  <c r="O490"/>
  <c r="M490"/>
  <c r="O486"/>
  <c r="M486"/>
  <c r="P486" s="1"/>
  <c r="O482"/>
  <c r="M482"/>
  <c r="O478"/>
  <c r="M478"/>
  <c r="P478" s="1"/>
  <c r="O474"/>
  <c r="M474"/>
  <c r="O470"/>
  <c r="M470"/>
  <c r="P470" s="1"/>
  <c r="O466"/>
  <c r="M466"/>
  <c r="O462"/>
  <c r="M462"/>
  <c r="P462" s="1"/>
  <c r="O458"/>
  <c r="M458"/>
  <c r="O454"/>
  <c r="M454"/>
  <c r="P454" s="1"/>
  <c r="O450"/>
  <c r="M450"/>
  <c r="O446"/>
  <c r="M446"/>
  <c r="P446" s="1"/>
  <c r="O442"/>
  <c r="M442"/>
  <c r="O438"/>
  <c r="M438"/>
  <c r="P438" s="1"/>
  <c r="O434"/>
  <c r="M434"/>
  <c r="O430"/>
  <c r="M430"/>
  <c r="P430" s="1"/>
  <c r="O426"/>
  <c r="M426"/>
  <c r="O422"/>
  <c r="M422"/>
  <c r="P422" s="1"/>
  <c r="O418"/>
  <c r="M418"/>
  <c r="O414"/>
  <c r="M414"/>
  <c r="P414" s="1"/>
  <c r="O410"/>
  <c r="M410"/>
  <c r="O406"/>
  <c r="M406"/>
  <c r="P406" s="1"/>
  <c r="O402"/>
  <c r="M402"/>
  <c r="O398"/>
  <c r="M398"/>
  <c r="P398" s="1"/>
  <c r="O394"/>
  <c r="M394"/>
  <c r="P394" s="1"/>
  <c r="O390"/>
  <c r="M390"/>
  <c r="P390" s="1"/>
  <c r="O386"/>
  <c r="M386"/>
  <c r="O382"/>
  <c r="M382"/>
  <c r="P382" s="1"/>
  <c r="O378"/>
  <c r="M378"/>
  <c r="O374"/>
  <c r="M374"/>
  <c r="P374" s="1"/>
  <c r="O370"/>
  <c r="M370"/>
  <c r="O366"/>
  <c r="M366"/>
  <c r="P366" s="1"/>
  <c r="O362"/>
  <c r="M362"/>
  <c r="O358"/>
  <c r="M358"/>
  <c r="P358" s="1"/>
  <c r="O354"/>
  <c r="M354"/>
  <c r="O350"/>
  <c r="M350"/>
  <c r="P350" s="1"/>
  <c r="O346"/>
  <c r="M346"/>
  <c r="O342"/>
  <c r="M342"/>
  <c r="P342" s="1"/>
  <c r="O338"/>
  <c r="M338"/>
  <c r="O334"/>
  <c r="M334"/>
  <c r="P334" s="1"/>
  <c r="O330"/>
  <c r="M330"/>
  <c r="O326"/>
  <c r="M326"/>
  <c r="P326" s="1"/>
  <c r="O322"/>
  <c r="M322"/>
  <c r="O318"/>
  <c r="M318"/>
  <c r="P318" s="1"/>
  <c r="O314"/>
  <c r="M314"/>
  <c r="O310"/>
  <c r="M310"/>
  <c r="P310" s="1"/>
  <c r="O306"/>
  <c r="M306"/>
  <c r="O302"/>
  <c r="M302"/>
  <c r="P302" s="1"/>
  <c r="O298"/>
  <c r="M298"/>
  <c r="P298" s="1"/>
  <c r="O294"/>
  <c r="M294"/>
  <c r="P294" s="1"/>
  <c r="O290"/>
  <c r="M290"/>
  <c r="O286"/>
  <c r="M286"/>
  <c r="P286" s="1"/>
  <c r="O282"/>
  <c r="M282"/>
  <c r="O278"/>
  <c r="M278"/>
  <c r="P278" s="1"/>
  <c r="O274"/>
  <c r="M274"/>
  <c r="O270"/>
  <c r="M270"/>
  <c r="P270" s="1"/>
  <c r="O266"/>
  <c r="M266"/>
  <c r="O262"/>
  <c r="M262"/>
  <c r="P262" s="1"/>
  <c r="O258"/>
  <c r="M258"/>
  <c r="O254"/>
  <c r="M254"/>
  <c r="P254" s="1"/>
  <c r="O250"/>
  <c r="M250"/>
  <c r="O246"/>
  <c r="M246"/>
  <c r="P246" s="1"/>
  <c r="O242"/>
  <c r="M242"/>
  <c r="O238"/>
  <c r="M238"/>
  <c r="P238" s="1"/>
  <c r="O234"/>
  <c r="M234"/>
  <c r="O230"/>
  <c r="M230"/>
  <c r="P230" s="1"/>
  <c r="O226"/>
  <c r="M226"/>
  <c r="O222"/>
  <c r="M222"/>
  <c r="P222" s="1"/>
  <c r="O218"/>
  <c r="M218"/>
  <c r="O214"/>
  <c r="M214"/>
  <c r="P214" s="1"/>
  <c r="O210"/>
  <c r="M210"/>
  <c r="O206"/>
  <c r="M206"/>
  <c r="P206" s="1"/>
  <c r="O202"/>
  <c r="M202"/>
  <c r="O198"/>
  <c r="M198"/>
  <c r="P198" s="1"/>
  <c r="O194"/>
  <c r="M194"/>
  <c r="O190"/>
  <c r="M190"/>
  <c r="P190" s="1"/>
  <c r="O186"/>
  <c r="M186"/>
  <c r="O182"/>
  <c r="M182"/>
  <c r="P182" s="1"/>
  <c r="O178"/>
  <c r="M178"/>
  <c r="O174"/>
  <c r="M174"/>
  <c r="P174" s="1"/>
  <c r="O170"/>
  <c r="M170"/>
  <c r="O166"/>
  <c r="M166"/>
  <c r="P166" s="1"/>
  <c r="O162"/>
  <c r="M162"/>
  <c r="O158"/>
  <c r="M158"/>
  <c r="P158" s="1"/>
  <c r="O154"/>
  <c r="M154"/>
  <c r="O150"/>
  <c r="M150"/>
  <c r="P150" s="1"/>
  <c r="O146"/>
  <c r="M146"/>
  <c r="O142"/>
  <c r="M142"/>
  <c r="P142" s="1"/>
  <c r="O138"/>
  <c r="M138"/>
  <c r="O134"/>
  <c r="M134"/>
  <c r="P134" s="1"/>
  <c r="O130"/>
  <c r="M130"/>
  <c r="P130" s="1"/>
  <c r="O126"/>
  <c r="M126"/>
  <c r="P126" s="1"/>
  <c r="M1927"/>
  <c r="P1927" s="1"/>
  <c r="M1863"/>
  <c r="P1863" s="1"/>
  <c r="M1799"/>
  <c r="M1735"/>
  <c r="P1735" s="1"/>
  <c r="M1671"/>
  <c r="M1607"/>
  <c r="P1607" s="1"/>
  <c r="M1543"/>
  <c r="M1479"/>
  <c r="P1479" s="1"/>
  <c r="M1415"/>
  <c r="P1415" s="1"/>
  <c r="M1351"/>
  <c r="P1351" s="1"/>
  <c r="M1287"/>
  <c r="M1239"/>
  <c r="P1239" s="1"/>
  <c r="M1207"/>
  <c r="P1207" s="1"/>
  <c r="M1175"/>
  <c r="P1175" s="1"/>
  <c r="M1143"/>
  <c r="M1111"/>
  <c r="P1111" s="1"/>
  <c r="M1079"/>
  <c r="M1047"/>
  <c r="P1047" s="1"/>
  <c r="M1015"/>
  <c r="M951"/>
  <c r="P951" s="1"/>
  <c r="M887"/>
  <c r="P887" s="1"/>
  <c r="M823"/>
  <c r="P823" s="1"/>
  <c r="M759"/>
  <c r="M695"/>
  <c r="P695" s="1"/>
  <c r="M631"/>
  <c r="M567"/>
  <c r="P567" s="1"/>
  <c r="M503"/>
  <c r="M439"/>
  <c r="P439" s="1"/>
  <c r="M375"/>
  <c r="M311"/>
  <c r="P311" s="1"/>
  <c r="M247"/>
  <c r="M183"/>
  <c r="P183" s="1"/>
  <c r="O1971"/>
  <c r="M1971"/>
  <c r="P1971" s="1"/>
  <c r="O1967"/>
  <c r="M1967"/>
  <c r="P1967" s="1"/>
  <c r="O1963"/>
  <c r="M1963"/>
  <c r="P1963" s="1"/>
  <c r="O1955"/>
  <c r="M1955"/>
  <c r="P1955" s="1"/>
  <c r="O1951"/>
  <c r="M1951"/>
  <c r="P1951" s="1"/>
  <c r="O1947"/>
  <c r="M1947"/>
  <c r="P1947" s="1"/>
  <c r="O1939"/>
  <c r="M1939"/>
  <c r="P1939" s="1"/>
  <c r="O1935"/>
  <c r="M1935"/>
  <c r="P1935" s="1"/>
  <c r="O1931"/>
  <c r="M1931"/>
  <c r="P1931" s="1"/>
  <c r="O1923"/>
  <c r="M1923"/>
  <c r="P1923" s="1"/>
  <c r="O1919"/>
  <c r="M1919"/>
  <c r="P1919" s="1"/>
  <c r="O1915"/>
  <c r="M1915"/>
  <c r="P1915" s="1"/>
  <c r="O1907"/>
  <c r="M1907"/>
  <c r="P1907" s="1"/>
  <c r="O1903"/>
  <c r="M1903"/>
  <c r="O1899"/>
  <c r="M1899"/>
  <c r="P1899" s="1"/>
  <c r="O1891"/>
  <c r="M1891"/>
  <c r="P1891" s="1"/>
  <c r="O1887"/>
  <c r="M1887"/>
  <c r="P1887" s="1"/>
  <c r="O1883"/>
  <c r="M1883"/>
  <c r="P1883" s="1"/>
  <c r="O1875"/>
  <c r="M1875"/>
  <c r="P1875" s="1"/>
  <c r="O1871"/>
  <c r="M1871"/>
  <c r="P1871" s="1"/>
  <c r="O1867"/>
  <c r="M1867"/>
  <c r="P1867" s="1"/>
  <c r="O1859"/>
  <c r="M1859"/>
  <c r="P1859" s="1"/>
  <c r="O1855"/>
  <c r="M1855"/>
  <c r="P1855" s="1"/>
  <c r="O1851"/>
  <c r="M1851"/>
  <c r="P1851" s="1"/>
  <c r="O1843"/>
  <c r="M1843"/>
  <c r="P1843" s="1"/>
  <c r="O1839"/>
  <c r="M1839"/>
  <c r="P1839" s="1"/>
  <c r="O1835"/>
  <c r="M1835"/>
  <c r="P1835" s="1"/>
  <c r="O1827"/>
  <c r="M1827"/>
  <c r="O1823"/>
  <c r="M1823"/>
  <c r="P1823" s="1"/>
  <c r="O1819"/>
  <c r="M1819"/>
  <c r="P1819" s="1"/>
  <c r="O1811"/>
  <c r="M1811"/>
  <c r="P1811" s="1"/>
  <c r="O1807"/>
  <c r="M1807"/>
  <c r="P1807" s="1"/>
  <c r="O1803"/>
  <c r="M1803"/>
  <c r="P1803" s="1"/>
  <c r="O1795"/>
  <c r="M1795"/>
  <c r="O1791"/>
  <c r="M1791"/>
  <c r="P1791" s="1"/>
  <c r="O1787"/>
  <c r="M1787"/>
  <c r="P1787" s="1"/>
  <c r="O1779"/>
  <c r="M1779"/>
  <c r="P1779" s="1"/>
  <c r="O1775"/>
  <c r="M1775"/>
  <c r="P1775" s="1"/>
  <c r="O1771"/>
  <c r="M1771"/>
  <c r="P1771" s="1"/>
  <c r="O1763"/>
  <c r="M1763"/>
  <c r="P1763" s="1"/>
  <c r="O1759"/>
  <c r="M1759"/>
  <c r="P1759" s="1"/>
  <c r="O1755"/>
  <c r="M1755"/>
  <c r="P1755" s="1"/>
  <c r="O1747"/>
  <c r="M1747"/>
  <c r="P1747" s="1"/>
  <c r="O1743"/>
  <c r="M1743"/>
  <c r="P1743" s="1"/>
  <c r="O1739"/>
  <c r="M1739"/>
  <c r="P1739" s="1"/>
  <c r="O1731"/>
  <c r="M1731"/>
  <c r="O1727"/>
  <c r="M1727"/>
  <c r="P1727" s="1"/>
  <c r="O1723"/>
  <c r="M1723"/>
  <c r="P1723" s="1"/>
  <c r="O1715"/>
  <c r="M1715"/>
  <c r="P1715" s="1"/>
  <c r="O1711"/>
  <c r="M1711"/>
  <c r="P1711" s="1"/>
  <c r="O1707"/>
  <c r="M1707"/>
  <c r="P1707" s="1"/>
  <c r="O1699"/>
  <c r="M1699"/>
  <c r="P1699" s="1"/>
  <c r="O1695"/>
  <c r="M1695"/>
  <c r="P1695" s="1"/>
  <c r="O1691"/>
  <c r="M1691"/>
  <c r="P1691" s="1"/>
  <c r="O1683"/>
  <c r="M1683"/>
  <c r="P1683" s="1"/>
  <c r="O1679"/>
  <c r="M1679"/>
  <c r="P1679" s="1"/>
  <c r="O1675"/>
  <c r="M1675"/>
  <c r="P1675" s="1"/>
  <c r="O1667"/>
  <c r="M1667"/>
  <c r="P1667" s="1"/>
  <c r="O1663"/>
  <c r="M1663"/>
  <c r="P1663" s="1"/>
  <c r="O1659"/>
  <c r="M1659"/>
  <c r="P1659" s="1"/>
  <c r="O1651"/>
  <c r="M1651"/>
  <c r="P1651" s="1"/>
  <c r="O1647"/>
  <c r="M1647"/>
  <c r="P1647" s="1"/>
  <c r="O1643"/>
  <c r="M1643"/>
  <c r="P1643" s="1"/>
  <c r="O1635"/>
  <c r="M1635"/>
  <c r="P1635" s="1"/>
  <c r="O1631"/>
  <c r="M1631"/>
  <c r="P1631" s="1"/>
  <c r="O1627"/>
  <c r="M1627"/>
  <c r="P1627" s="1"/>
  <c r="O1619"/>
  <c r="M1619"/>
  <c r="P1619" s="1"/>
  <c r="O1615"/>
  <c r="M1615"/>
  <c r="P1615" s="1"/>
  <c r="O1611"/>
  <c r="M1611"/>
  <c r="P1611" s="1"/>
  <c r="O1603"/>
  <c r="M1603"/>
  <c r="P1603" s="1"/>
  <c r="O1599"/>
  <c r="M1599"/>
  <c r="P1599" s="1"/>
  <c r="O1595"/>
  <c r="M1595"/>
  <c r="P1595" s="1"/>
  <c r="O1587"/>
  <c r="M1587"/>
  <c r="P1587" s="1"/>
  <c r="O1583"/>
  <c r="M1583"/>
  <c r="P1583" s="1"/>
  <c r="O1579"/>
  <c r="M1579"/>
  <c r="P1579" s="1"/>
  <c r="O1571"/>
  <c r="M1571"/>
  <c r="P1571" s="1"/>
  <c r="O1567"/>
  <c r="M1567"/>
  <c r="P1567" s="1"/>
  <c r="O1563"/>
  <c r="M1563"/>
  <c r="P1563" s="1"/>
  <c r="O1555"/>
  <c r="M1555"/>
  <c r="P1555" s="1"/>
  <c r="O1551"/>
  <c r="M1551"/>
  <c r="P1551" s="1"/>
  <c r="O1547"/>
  <c r="M1547"/>
  <c r="P1547" s="1"/>
  <c r="O1539"/>
  <c r="M1539"/>
  <c r="P1539" s="1"/>
  <c r="O1535"/>
  <c r="M1535"/>
  <c r="P1535" s="1"/>
  <c r="O1531"/>
  <c r="M1531"/>
  <c r="P1531" s="1"/>
  <c r="O1523"/>
  <c r="M1523"/>
  <c r="P1523" s="1"/>
  <c r="O1519"/>
  <c r="M1519"/>
  <c r="P1519" s="1"/>
  <c r="O1515"/>
  <c r="M1515"/>
  <c r="P1515" s="1"/>
  <c r="O1507"/>
  <c r="M1507"/>
  <c r="P1507" s="1"/>
  <c r="O1503"/>
  <c r="M1503"/>
  <c r="P1503" s="1"/>
  <c r="O1499"/>
  <c r="M1499"/>
  <c r="P1499" s="1"/>
  <c r="O1491"/>
  <c r="M1491"/>
  <c r="P1491" s="1"/>
  <c r="O1487"/>
  <c r="M1487"/>
  <c r="O1483"/>
  <c r="M1483"/>
  <c r="P1483" s="1"/>
  <c r="O1475"/>
  <c r="M1475"/>
  <c r="P1475" s="1"/>
  <c r="M1471"/>
  <c r="P1471" s="1"/>
  <c r="O1471"/>
  <c r="O1467"/>
  <c r="M1467"/>
  <c r="P1467" s="1"/>
  <c r="O1459"/>
  <c r="M1459"/>
  <c r="P1459" s="1"/>
  <c r="O1455"/>
  <c r="M1455"/>
  <c r="P1455" s="1"/>
  <c r="O1451"/>
  <c r="M1451"/>
  <c r="P1451" s="1"/>
  <c r="O1443"/>
  <c r="M1443"/>
  <c r="P1443" s="1"/>
  <c r="O1439"/>
  <c r="M1439"/>
  <c r="P1439" s="1"/>
  <c r="O1435"/>
  <c r="M1435"/>
  <c r="P1435" s="1"/>
  <c r="O1427"/>
  <c r="M1427"/>
  <c r="P1427" s="1"/>
  <c r="O1423"/>
  <c r="M1423"/>
  <c r="P1423" s="1"/>
  <c r="O1419"/>
  <c r="M1419"/>
  <c r="P1419" s="1"/>
  <c r="O1411"/>
  <c r="M1411"/>
  <c r="P1411" s="1"/>
  <c r="O1407"/>
  <c r="M1407"/>
  <c r="P1407" s="1"/>
  <c r="O1403"/>
  <c r="M1403"/>
  <c r="P1403" s="1"/>
  <c r="O1395"/>
  <c r="M1395"/>
  <c r="P1395" s="1"/>
  <c r="O1391"/>
  <c r="M1391"/>
  <c r="P1391" s="1"/>
  <c r="O1387"/>
  <c r="M1387"/>
  <c r="P1387" s="1"/>
  <c r="O1379"/>
  <c r="M1379"/>
  <c r="P1379" s="1"/>
  <c r="O1375"/>
  <c r="M1375"/>
  <c r="P1375" s="1"/>
  <c r="O1371"/>
  <c r="M1371"/>
  <c r="P1371" s="1"/>
  <c r="O1363"/>
  <c r="M1363"/>
  <c r="P1363" s="1"/>
  <c r="O1359"/>
  <c r="M1359"/>
  <c r="P1359" s="1"/>
  <c r="O1355"/>
  <c r="M1355"/>
  <c r="P1355" s="1"/>
  <c r="O1347"/>
  <c r="M1347"/>
  <c r="P1347" s="1"/>
  <c r="O1343"/>
  <c r="M1343"/>
  <c r="P1343" s="1"/>
  <c r="O1339"/>
  <c r="M1339"/>
  <c r="P1339" s="1"/>
  <c r="O1331"/>
  <c r="M1331"/>
  <c r="P1331" s="1"/>
  <c r="O1327"/>
  <c r="M1327"/>
  <c r="P1327" s="1"/>
  <c r="O1323"/>
  <c r="M1323"/>
  <c r="P1323" s="1"/>
  <c r="O1315"/>
  <c r="M1315"/>
  <c r="P1315" s="1"/>
  <c r="O1311"/>
  <c r="M1311"/>
  <c r="P1311" s="1"/>
  <c r="O1307"/>
  <c r="M1307"/>
  <c r="P1307" s="1"/>
  <c r="O1299"/>
  <c r="M1299"/>
  <c r="P1299" s="1"/>
  <c r="O1295"/>
  <c r="M1295"/>
  <c r="P1295" s="1"/>
  <c r="O1291"/>
  <c r="M1291"/>
  <c r="P1291" s="1"/>
  <c r="O1283"/>
  <c r="M1283"/>
  <c r="P1283" s="1"/>
  <c r="O1279"/>
  <c r="M1279"/>
  <c r="P1279" s="1"/>
  <c r="O1275"/>
  <c r="M1275"/>
  <c r="P1275" s="1"/>
  <c r="O1267"/>
  <c r="M1267"/>
  <c r="P1267" s="1"/>
  <c r="O1263"/>
  <c r="M1263"/>
  <c r="P1263" s="1"/>
  <c r="O1259"/>
  <c r="M1259"/>
  <c r="P1259" s="1"/>
  <c r="O1251"/>
  <c r="M1251"/>
  <c r="P1251" s="1"/>
  <c r="O1247"/>
  <c r="M1247"/>
  <c r="P1247" s="1"/>
  <c r="O1243"/>
  <c r="M1243"/>
  <c r="P1243" s="1"/>
  <c r="O1235"/>
  <c r="M1235"/>
  <c r="P1235" s="1"/>
  <c r="O1231"/>
  <c r="M1231"/>
  <c r="P1231" s="1"/>
  <c r="O1227"/>
  <c r="M1227"/>
  <c r="P1227" s="1"/>
  <c r="O1219"/>
  <c r="M1219"/>
  <c r="P1219" s="1"/>
  <c r="O1215"/>
  <c r="M1215"/>
  <c r="P1215" s="1"/>
  <c r="O1211"/>
  <c r="M1211"/>
  <c r="P1211" s="1"/>
  <c r="O1203"/>
  <c r="M1203"/>
  <c r="P1203" s="1"/>
  <c r="O1199"/>
  <c r="M1199"/>
  <c r="P1199" s="1"/>
  <c r="O1195"/>
  <c r="M1195"/>
  <c r="P1195" s="1"/>
  <c r="O1187"/>
  <c r="M1187"/>
  <c r="P1187" s="1"/>
  <c r="O1183"/>
  <c r="M1183"/>
  <c r="P1183" s="1"/>
  <c r="O1179"/>
  <c r="M1179"/>
  <c r="P1179" s="1"/>
  <c r="O1171"/>
  <c r="M1171"/>
  <c r="P1171" s="1"/>
  <c r="O1167"/>
  <c r="M1167"/>
  <c r="P1167" s="1"/>
  <c r="O1163"/>
  <c r="M1163"/>
  <c r="P1163" s="1"/>
  <c r="O1155"/>
  <c r="M1155"/>
  <c r="P1155" s="1"/>
  <c r="O1151"/>
  <c r="M1151"/>
  <c r="P1151" s="1"/>
  <c r="O1147"/>
  <c r="M1147"/>
  <c r="P1147" s="1"/>
  <c r="O1139"/>
  <c r="M1139"/>
  <c r="P1139" s="1"/>
  <c r="O1135"/>
  <c r="M1135"/>
  <c r="P1135" s="1"/>
  <c r="O1131"/>
  <c r="M1131"/>
  <c r="P1131" s="1"/>
  <c r="O1123"/>
  <c r="M1123"/>
  <c r="P1123" s="1"/>
  <c r="O1119"/>
  <c r="M1119"/>
  <c r="P1119" s="1"/>
  <c r="O1115"/>
  <c r="M1115"/>
  <c r="P1115" s="1"/>
  <c r="O1107"/>
  <c r="M1107"/>
  <c r="P1107" s="1"/>
  <c r="O1103"/>
  <c r="M1103"/>
  <c r="P1103" s="1"/>
  <c r="O1099"/>
  <c r="M1099"/>
  <c r="P1099" s="1"/>
  <c r="O1091"/>
  <c r="M1091"/>
  <c r="P1091" s="1"/>
  <c r="O1087"/>
  <c r="M1087"/>
  <c r="P1087" s="1"/>
  <c r="O1083"/>
  <c r="M1083"/>
  <c r="P1083" s="1"/>
  <c r="O1075"/>
  <c r="M1075"/>
  <c r="P1075" s="1"/>
  <c r="O1071"/>
  <c r="M1071"/>
  <c r="P1071" s="1"/>
  <c r="O1067"/>
  <c r="M1067"/>
  <c r="P1067" s="1"/>
  <c r="O1059"/>
  <c r="M1059"/>
  <c r="P1059" s="1"/>
  <c r="O1055"/>
  <c r="M1055"/>
  <c r="P1055" s="1"/>
  <c r="O1051"/>
  <c r="M1051"/>
  <c r="P1051" s="1"/>
  <c r="O1043"/>
  <c r="M1043"/>
  <c r="P1043" s="1"/>
  <c r="O1039"/>
  <c r="M1039"/>
  <c r="P1039" s="1"/>
  <c r="O1035"/>
  <c r="M1035"/>
  <c r="P1035" s="1"/>
  <c r="O1027"/>
  <c r="M1027"/>
  <c r="P1027" s="1"/>
  <c r="O1023"/>
  <c r="M1023"/>
  <c r="P1023" s="1"/>
  <c r="O1019"/>
  <c r="M1019"/>
  <c r="P1019" s="1"/>
  <c r="O1011"/>
  <c r="M1011"/>
  <c r="P1011" s="1"/>
  <c r="O1007"/>
  <c r="M1007"/>
  <c r="P1007" s="1"/>
  <c r="O1003"/>
  <c r="M1003"/>
  <c r="P1003" s="1"/>
  <c r="O995"/>
  <c r="M995"/>
  <c r="P995" s="1"/>
  <c r="O991"/>
  <c r="M991"/>
  <c r="P991" s="1"/>
  <c r="O987"/>
  <c r="M987"/>
  <c r="P987" s="1"/>
  <c r="O979"/>
  <c r="M979"/>
  <c r="P979" s="1"/>
  <c r="O975"/>
  <c r="M975"/>
  <c r="P975" s="1"/>
  <c r="O971"/>
  <c r="M971"/>
  <c r="P971" s="1"/>
  <c r="O963"/>
  <c r="M963"/>
  <c r="P963" s="1"/>
  <c r="O959"/>
  <c r="M959"/>
  <c r="P959" s="1"/>
  <c r="O955"/>
  <c r="M955"/>
  <c r="P955" s="1"/>
  <c r="O947"/>
  <c r="M947"/>
  <c r="P947" s="1"/>
  <c r="O943"/>
  <c r="M943"/>
  <c r="P943" s="1"/>
  <c r="O939"/>
  <c r="M939"/>
  <c r="P939" s="1"/>
  <c r="O931"/>
  <c r="M931"/>
  <c r="P931" s="1"/>
  <c r="O927"/>
  <c r="M927"/>
  <c r="P927" s="1"/>
  <c r="O923"/>
  <c r="M923"/>
  <c r="P923" s="1"/>
  <c r="O915"/>
  <c r="M915"/>
  <c r="P915" s="1"/>
  <c r="O911"/>
  <c r="M911"/>
  <c r="P911" s="1"/>
  <c r="O907"/>
  <c r="M907"/>
  <c r="P907" s="1"/>
  <c r="O899"/>
  <c r="M899"/>
  <c r="P899" s="1"/>
  <c r="O895"/>
  <c r="M895"/>
  <c r="P895" s="1"/>
  <c r="O891"/>
  <c r="M891"/>
  <c r="P891" s="1"/>
  <c r="O883"/>
  <c r="M883"/>
  <c r="P883" s="1"/>
  <c r="O879"/>
  <c r="M879"/>
  <c r="P879" s="1"/>
  <c r="O875"/>
  <c r="M875"/>
  <c r="P875" s="1"/>
  <c r="O867"/>
  <c r="M867"/>
  <c r="P867" s="1"/>
  <c r="O863"/>
  <c r="M863"/>
  <c r="P863" s="1"/>
  <c r="O859"/>
  <c r="M859"/>
  <c r="P859" s="1"/>
  <c r="O851"/>
  <c r="M851"/>
  <c r="P851" s="1"/>
  <c r="O847"/>
  <c r="M847"/>
  <c r="P847" s="1"/>
  <c r="O843"/>
  <c r="M843"/>
  <c r="P843" s="1"/>
  <c r="O835"/>
  <c r="M835"/>
  <c r="P835" s="1"/>
  <c r="O831"/>
  <c r="M831"/>
  <c r="P831" s="1"/>
  <c r="O827"/>
  <c r="M827"/>
  <c r="P827" s="1"/>
  <c r="O819"/>
  <c r="M819"/>
  <c r="P819" s="1"/>
  <c r="O815"/>
  <c r="M815"/>
  <c r="P815" s="1"/>
  <c r="O811"/>
  <c r="M811"/>
  <c r="P811" s="1"/>
  <c r="O803"/>
  <c r="M803"/>
  <c r="P803" s="1"/>
  <c r="O799"/>
  <c r="M799"/>
  <c r="P799" s="1"/>
  <c r="O795"/>
  <c r="M795"/>
  <c r="P795" s="1"/>
  <c r="O787"/>
  <c r="M787"/>
  <c r="P787" s="1"/>
  <c r="O783"/>
  <c r="M783"/>
  <c r="P783" s="1"/>
  <c r="O779"/>
  <c r="M779"/>
  <c r="P779" s="1"/>
  <c r="O771"/>
  <c r="M771"/>
  <c r="P771" s="1"/>
  <c r="O767"/>
  <c r="M767"/>
  <c r="P767" s="1"/>
  <c r="O763"/>
  <c r="M763"/>
  <c r="P763" s="1"/>
  <c r="O755"/>
  <c r="M755"/>
  <c r="P755" s="1"/>
  <c r="O751"/>
  <c r="M751"/>
  <c r="P751" s="1"/>
  <c r="O747"/>
  <c r="M747"/>
  <c r="P747" s="1"/>
  <c r="O739"/>
  <c r="M739"/>
  <c r="P739" s="1"/>
  <c r="O735"/>
  <c r="M735"/>
  <c r="P735" s="1"/>
  <c r="O731"/>
  <c r="M731"/>
  <c r="P731" s="1"/>
  <c r="O723"/>
  <c r="M723"/>
  <c r="P723" s="1"/>
  <c r="O719"/>
  <c r="M719"/>
  <c r="P719" s="1"/>
  <c r="O715"/>
  <c r="M715"/>
  <c r="P715" s="1"/>
  <c r="O707"/>
  <c r="M707"/>
  <c r="P707" s="1"/>
  <c r="O703"/>
  <c r="M703"/>
  <c r="P703" s="1"/>
  <c r="O699"/>
  <c r="M699"/>
  <c r="P699" s="1"/>
  <c r="O691"/>
  <c r="M691"/>
  <c r="P691" s="1"/>
  <c r="O687"/>
  <c r="M687"/>
  <c r="P687" s="1"/>
  <c r="O683"/>
  <c r="M683"/>
  <c r="P683" s="1"/>
  <c r="O675"/>
  <c r="M675"/>
  <c r="P675" s="1"/>
  <c r="O671"/>
  <c r="M671"/>
  <c r="P671" s="1"/>
  <c r="O667"/>
  <c r="M667"/>
  <c r="P667" s="1"/>
  <c r="O659"/>
  <c r="M659"/>
  <c r="P659" s="1"/>
  <c r="O655"/>
  <c r="M655"/>
  <c r="P655" s="1"/>
  <c r="O651"/>
  <c r="M651"/>
  <c r="P651" s="1"/>
  <c r="O643"/>
  <c r="M643"/>
  <c r="P643" s="1"/>
  <c r="O639"/>
  <c r="M639"/>
  <c r="P639" s="1"/>
  <c r="O635"/>
  <c r="M635"/>
  <c r="P635" s="1"/>
  <c r="O627"/>
  <c r="M627"/>
  <c r="P627" s="1"/>
  <c r="O623"/>
  <c r="M623"/>
  <c r="P623" s="1"/>
  <c r="O619"/>
  <c r="M619"/>
  <c r="P619" s="1"/>
  <c r="O611"/>
  <c r="M611"/>
  <c r="P611" s="1"/>
  <c r="O607"/>
  <c r="M607"/>
  <c r="P607" s="1"/>
  <c r="O603"/>
  <c r="M603"/>
  <c r="P603" s="1"/>
  <c r="O595"/>
  <c r="M595"/>
  <c r="P595" s="1"/>
  <c r="O591"/>
  <c r="M591"/>
  <c r="P591" s="1"/>
  <c r="O587"/>
  <c r="M587"/>
  <c r="P587" s="1"/>
  <c r="O579"/>
  <c r="M579"/>
  <c r="P579" s="1"/>
  <c r="O575"/>
  <c r="M575"/>
  <c r="P575" s="1"/>
  <c r="O571"/>
  <c r="M571"/>
  <c r="P571" s="1"/>
  <c r="O563"/>
  <c r="M563"/>
  <c r="P563" s="1"/>
  <c r="O559"/>
  <c r="M559"/>
  <c r="P559" s="1"/>
  <c r="O555"/>
  <c r="M555"/>
  <c r="P555" s="1"/>
  <c r="O547"/>
  <c r="M547"/>
  <c r="P547" s="1"/>
  <c r="O543"/>
  <c r="M543"/>
  <c r="P543" s="1"/>
  <c r="O539"/>
  <c r="M539"/>
  <c r="P539" s="1"/>
  <c r="O531"/>
  <c r="M531"/>
  <c r="P531" s="1"/>
  <c r="O527"/>
  <c r="M527"/>
  <c r="P527" s="1"/>
  <c r="O523"/>
  <c r="M523"/>
  <c r="P523" s="1"/>
  <c r="O515"/>
  <c r="M515"/>
  <c r="P515" s="1"/>
  <c r="O511"/>
  <c r="M511"/>
  <c r="P511" s="1"/>
  <c r="O507"/>
  <c r="M507"/>
  <c r="P507" s="1"/>
  <c r="O499"/>
  <c r="M499"/>
  <c r="P499" s="1"/>
  <c r="O495"/>
  <c r="M495"/>
  <c r="P495" s="1"/>
  <c r="O491"/>
  <c r="M491"/>
  <c r="P491" s="1"/>
  <c r="O483"/>
  <c r="M483"/>
  <c r="P483" s="1"/>
  <c r="O479"/>
  <c r="M479"/>
  <c r="P479" s="1"/>
  <c r="O475"/>
  <c r="M475"/>
  <c r="P475" s="1"/>
  <c r="O467"/>
  <c r="M467"/>
  <c r="P467" s="1"/>
  <c r="O463"/>
  <c r="M463"/>
  <c r="P463" s="1"/>
  <c r="O459"/>
  <c r="M459"/>
  <c r="P459" s="1"/>
  <c r="O451"/>
  <c r="M451"/>
  <c r="P451" s="1"/>
  <c r="O447"/>
  <c r="M447"/>
  <c r="P447" s="1"/>
  <c r="O443"/>
  <c r="M443"/>
  <c r="P443" s="1"/>
  <c r="O435"/>
  <c r="M435"/>
  <c r="P435" s="1"/>
  <c r="O431"/>
  <c r="M431"/>
  <c r="P431" s="1"/>
  <c r="O427"/>
  <c r="M427"/>
  <c r="P427" s="1"/>
  <c r="O419"/>
  <c r="M419"/>
  <c r="P419" s="1"/>
  <c r="O415"/>
  <c r="M415"/>
  <c r="P415" s="1"/>
  <c r="O411"/>
  <c r="M411"/>
  <c r="P411" s="1"/>
  <c r="O403"/>
  <c r="M403"/>
  <c r="P403" s="1"/>
  <c r="O399"/>
  <c r="M399"/>
  <c r="P399" s="1"/>
  <c r="O395"/>
  <c r="M395"/>
  <c r="P395" s="1"/>
  <c r="O387"/>
  <c r="M387"/>
  <c r="P387" s="1"/>
  <c r="O383"/>
  <c r="M383"/>
  <c r="P383" s="1"/>
  <c r="O379"/>
  <c r="M379"/>
  <c r="P379" s="1"/>
  <c r="O371"/>
  <c r="M371"/>
  <c r="P371" s="1"/>
  <c r="O367"/>
  <c r="M367"/>
  <c r="P367" s="1"/>
  <c r="O363"/>
  <c r="M363"/>
  <c r="P363" s="1"/>
  <c r="O355"/>
  <c r="M355"/>
  <c r="P355" s="1"/>
  <c r="O351"/>
  <c r="M351"/>
  <c r="P351" s="1"/>
  <c r="O347"/>
  <c r="M347"/>
  <c r="P347" s="1"/>
  <c r="O339"/>
  <c r="M339"/>
  <c r="P339" s="1"/>
  <c r="O335"/>
  <c r="M335"/>
  <c r="P335" s="1"/>
  <c r="O331"/>
  <c r="M331"/>
  <c r="P331" s="1"/>
  <c r="O323"/>
  <c r="M323"/>
  <c r="P323" s="1"/>
  <c r="O319"/>
  <c r="M319"/>
  <c r="P319" s="1"/>
  <c r="O315"/>
  <c r="M315"/>
  <c r="P315" s="1"/>
  <c r="O307"/>
  <c r="M307"/>
  <c r="P307" s="1"/>
  <c r="O303"/>
  <c r="M303"/>
  <c r="P303" s="1"/>
  <c r="O299"/>
  <c r="M299"/>
  <c r="P299" s="1"/>
  <c r="O291"/>
  <c r="M291"/>
  <c r="P291" s="1"/>
  <c r="O287"/>
  <c r="M287"/>
  <c r="P287" s="1"/>
  <c r="O283"/>
  <c r="M283"/>
  <c r="P283" s="1"/>
  <c r="O275"/>
  <c r="M275"/>
  <c r="P275" s="1"/>
  <c r="O271"/>
  <c r="M271"/>
  <c r="P271" s="1"/>
  <c r="O267"/>
  <c r="M267"/>
  <c r="P267" s="1"/>
  <c r="O259"/>
  <c r="M259"/>
  <c r="P259" s="1"/>
  <c r="O255"/>
  <c r="M255"/>
  <c r="P255" s="1"/>
  <c r="O251"/>
  <c r="M251"/>
  <c r="P251" s="1"/>
  <c r="O243"/>
  <c r="M243"/>
  <c r="P243" s="1"/>
  <c r="O239"/>
  <c r="M239"/>
  <c r="P239" s="1"/>
  <c r="O235"/>
  <c r="M235"/>
  <c r="P235" s="1"/>
  <c r="O227"/>
  <c r="M227"/>
  <c r="P227" s="1"/>
  <c r="O223"/>
  <c r="M223"/>
  <c r="P223" s="1"/>
  <c r="O219"/>
  <c r="M219"/>
  <c r="P219" s="1"/>
  <c r="O211"/>
  <c r="M211"/>
  <c r="P211" s="1"/>
  <c r="O207"/>
  <c r="M207"/>
  <c r="P207" s="1"/>
  <c r="O203"/>
  <c r="M203"/>
  <c r="P203" s="1"/>
  <c r="O195"/>
  <c r="M195"/>
  <c r="P195" s="1"/>
  <c r="O191"/>
  <c r="M191"/>
  <c r="P191" s="1"/>
  <c r="O187"/>
  <c r="M187"/>
  <c r="P187" s="1"/>
  <c r="O179"/>
  <c r="M179"/>
  <c r="P179" s="1"/>
  <c r="O175"/>
  <c r="M175"/>
  <c r="P175" s="1"/>
  <c r="O171"/>
  <c r="M171"/>
  <c r="P171" s="1"/>
  <c r="Q144"/>
  <c r="R144"/>
  <c r="N144"/>
  <c r="R80"/>
  <c r="Q71"/>
  <c r="R71"/>
  <c r="N71"/>
  <c r="Q39"/>
  <c r="M1943"/>
  <c r="P1943" s="1"/>
  <c r="M1879"/>
  <c r="P1879" s="1"/>
  <c r="M1815"/>
  <c r="P1815" s="1"/>
  <c r="M1751"/>
  <c r="P1751" s="1"/>
  <c r="M1687"/>
  <c r="P1687" s="1"/>
  <c r="M1623"/>
  <c r="P1623" s="1"/>
  <c r="M1559"/>
  <c r="M1495"/>
  <c r="P1495" s="1"/>
  <c r="M1431"/>
  <c r="P1431" s="1"/>
  <c r="M1367"/>
  <c r="P1367" s="1"/>
  <c r="M1303"/>
  <c r="P1303" s="1"/>
  <c r="M999"/>
  <c r="P999" s="1"/>
  <c r="M935"/>
  <c r="P935" s="1"/>
  <c r="M871"/>
  <c r="P871" s="1"/>
  <c r="M807"/>
  <c r="P807" s="1"/>
  <c r="M743"/>
  <c r="P743" s="1"/>
  <c r="M679"/>
  <c r="P679" s="1"/>
  <c r="M615"/>
  <c r="P615" s="1"/>
  <c r="M551"/>
  <c r="P551" s="1"/>
  <c r="M487"/>
  <c r="P487" s="1"/>
  <c r="M423"/>
  <c r="P423" s="1"/>
  <c r="M359"/>
  <c r="P359" s="1"/>
  <c r="M295"/>
  <c r="P295" s="1"/>
  <c r="M231"/>
  <c r="P231" s="1"/>
  <c r="M167"/>
  <c r="P167" s="1"/>
  <c r="R1224"/>
  <c r="Q1144"/>
  <c r="R1144"/>
  <c r="N1144"/>
  <c r="Q1080"/>
  <c r="R1080"/>
  <c r="N1080"/>
  <c r="N1048"/>
  <c r="Q920"/>
  <c r="Q824"/>
  <c r="R824"/>
  <c r="N824"/>
  <c r="Q792"/>
  <c r="R792"/>
  <c r="N792"/>
  <c r="Q744"/>
  <c r="R744"/>
  <c r="N744"/>
  <c r="N648"/>
  <c r="Q616"/>
  <c r="Q600"/>
  <c r="R600"/>
  <c r="N600"/>
  <c r="Q568"/>
  <c r="R568"/>
  <c r="N568"/>
  <c r="R520"/>
  <c r="Q520"/>
  <c r="N520"/>
  <c r="N456"/>
  <c r="Q376"/>
  <c r="R376"/>
  <c r="Q264"/>
  <c r="R216"/>
  <c r="Q136"/>
  <c r="R136"/>
  <c r="N136"/>
  <c r="Q127"/>
  <c r="R127"/>
  <c r="N127"/>
  <c r="Q40"/>
  <c r="R40"/>
  <c r="N40"/>
  <c r="N376"/>
  <c r="O1252"/>
  <c r="M1252"/>
  <c r="P1252" s="1"/>
  <c r="O1244"/>
  <c r="M1244"/>
  <c r="P1244" s="1"/>
  <c r="O1236"/>
  <c r="M1236"/>
  <c r="P1236" s="1"/>
  <c r="O1228"/>
  <c r="M1228"/>
  <c r="P1228" s="1"/>
  <c r="O1220"/>
  <c r="M1220"/>
  <c r="P1220" s="1"/>
  <c r="O1212"/>
  <c r="M1212"/>
  <c r="P1212" s="1"/>
  <c r="O1204"/>
  <c r="M1204"/>
  <c r="P1204" s="1"/>
  <c r="O1196"/>
  <c r="M1196"/>
  <c r="P1196" s="1"/>
  <c r="O1188"/>
  <c r="M1188"/>
  <c r="P1188" s="1"/>
  <c r="O1180"/>
  <c r="M1180"/>
  <c r="P1180" s="1"/>
  <c r="O1172"/>
  <c r="M1172"/>
  <c r="P1172" s="1"/>
  <c r="O1164"/>
  <c r="M1164"/>
  <c r="P1164" s="1"/>
  <c r="O1156"/>
  <c r="M1156"/>
  <c r="P1156" s="1"/>
  <c r="O1148"/>
  <c r="M1148"/>
  <c r="P1148" s="1"/>
  <c r="O1140"/>
  <c r="M1140"/>
  <c r="P1140" s="1"/>
  <c r="O1132"/>
  <c r="M1132"/>
  <c r="P1132" s="1"/>
  <c r="O1124"/>
  <c r="M1124"/>
  <c r="P1124" s="1"/>
  <c r="O1116"/>
  <c r="M1116"/>
  <c r="P1116" s="1"/>
  <c r="O1108"/>
  <c r="M1108"/>
  <c r="P1108" s="1"/>
  <c r="O1100"/>
  <c r="M1100"/>
  <c r="P1100" s="1"/>
  <c r="O1092"/>
  <c r="M1092"/>
  <c r="P1092" s="1"/>
  <c r="O1084"/>
  <c r="M1084"/>
  <c r="P1084" s="1"/>
  <c r="O1076"/>
  <c r="M1076"/>
  <c r="P1076" s="1"/>
  <c r="O1068"/>
  <c r="M1068"/>
  <c r="P1068" s="1"/>
  <c r="O1060"/>
  <c r="M1060"/>
  <c r="P1060" s="1"/>
  <c r="O1052"/>
  <c r="M1052"/>
  <c r="P1052" s="1"/>
  <c r="O1044"/>
  <c r="M1044"/>
  <c r="P1044" s="1"/>
  <c r="O1036"/>
  <c r="M1036"/>
  <c r="P1036" s="1"/>
  <c r="O1028"/>
  <c r="M1028"/>
  <c r="P1028" s="1"/>
  <c r="O1020"/>
  <c r="M1020"/>
  <c r="P1020" s="1"/>
  <c r="O1012"/>
  <c r="M1012"/>
  <c r="P1012" s="1"/>
  <c r="R96"/>
  <c r="N87"/>
  <c r="O1237"/>
  <c r="M1237"/>
  <c r="P1237" s="1"/>
  <c r="O1233"/>
  <c r="M1233"/>
  <c r="P1233" s="1"/>
  <c r="O1229"/>
  <c r="M1229"/>
  <c r="P1229" s="1"/>
  <c r="O1225"/>
  <c r="M1225"/>
  <c r="P1225" s="1"/>
  <c r="O1221"/>
  <c r="M1221"/>
  <c r="P1221" s="1"/>
  <c r="O1217"/>
  <c r="M1217"/>
  <c r="P1217" s="1"/>
  <c r="O1213"/>
  <c r="M1213"/>
  <c r="P1213" s="1"/>
  <c r="O1209"/>
  <c r="M1209"/>
  <c r="P1209" s="1"/>
  <c r="O1205"/>
  <c r="M1205"/>
  <c r="P1205" s="1"/>
  <c r="O1201"/>
  <c r="M1201"/>
  <c r="P1201" s="1"/>
  <c r="O1197"/>
  <c r="M1197"/>
  <c r="P1197" s="1"/>
  <c r="O1193"/>
  <c r="M1193"/>
  <c r="P1193" s="1"/>
  <c r="O1189"/>
  <c r="M1189"/>
  <c r="P1189" s="1"/>
  <c r="O1185"/>
  <c r="M1185"/>
  <c r="P1185" s="1"/>
  <c r="O1181"/>
  <c r="M1181"/>
  <c r="P1181" s="1"/>
  <c r="O1177"/>
  <c r="M1177"/>
  <c r="P1177" s="1"/>
  <c r="O1173"/>
  <c r="M1173"/>
  <c r="P1173" s="1"/>
  <c r="O1169"/>
  <c r="M1169"/>
  <c r="P1169" s="1"/>
  <c r="O1165"/>
  <c r="M1165"/>
  <c r="P1165" s="1"/>
  <c r="O1161"/>
  <c r="M1161"/>
  <c r="P1161" s="1"/>
  <c r="O1157"/>
  <c r="M1157"/>
  <c r="P1157" s="1"/>
  <c r="O1153"/>
  <c r="M1153"/>
  <c r="P1153" s="1"/>
  <c r="O1149"/>
  <c r="M1149"/>
  <c r="P1149" s="1"/>
  <c r="O1145"/>
  <c r="M1145"/>
  <c r="P1145" s="1"/>
  <c r="O1141"/>
  <c r="M1141"/>
  <c r="P1141" s="1"/>
  <c r="O1137"/>
  <c r="M1137"/>
  <c r="P1137" s="1"/>
  <c r="O1133"/>
  <c r="M1133"/>
  <c r="P1133" s="1"/>
  <c r="O1129"/>
  <c r="M1129"/>
  <c r="P1129" s="1"/>
  <c r="O1125"/>
  <c r="M1125"/>
  <c r="P1125" s="1"/>
  <c r="O1121"/>
  <c r="M1121"/>
  <c r="P1121" s="1"/>
  <c r="O1117"/>
  <c r="M1117"/>
  <c r="P1117" s="1"/>
  <c r="O1113"/>
  <c r="M1113"/>
  <c r="P1113" s="1"/>
  <c r="O1109"/>
  <c r="M1109"/>
  <c r="P1109" s="1"/>
  <c r="O1105"/>
  <c r="M1105"/>
  <c r="P1105" s="1"/>
  <c r="O1101"/>
  <c r="M1101"/>
  <c r="P1101" s="1"/>
  <c r="O1097"/>
  <c r="M1097"/>
  <c r="P1097" s="1"/>
  <c r="O1093"/>
  <c r="M1093"/>
  <c r="P1093" s="1"/>
  <c r="O1089"/>
  <c r="M1089"/>
  <c r="P1089" s="1"/>
  <c r="O1085"/>
  <c r="M1085"/>
  <c r="P1085" s="1"/>
  <c r="O1081"/>
  <c r="M1081"/>
  <c r="P1081" s="1"/>
  <c r="O1077"/>
  <c r="M1077"/>
  <c r="P1077" s="1"/>
  <c r="O1073"/>
  <c r="M1073"/>
  <c r="P1073" s="1"/>
  <c r="O1069"/>
  <c r="M1069"/>
  <c r="P1069" s="1"/>
  <c r="O1065"/>
  <c r="M1065"/>
  <c r="P1065" s="1"/>
  <c r="O1061"/>
  <c r="M1061"/>
  <c r="P1061" s="1"/>
  <c r="O1057"/>
  <c r="M1057"/>
  <c r="P1057" s="1"/>
  <c r="O1053"/>
  <c r="M1053"/>
  <c r="P1053" s="1"/>
  <c r="O1049"/>
  <c r="M1049"/>
  <c r="P1049" s="1"/>
  <c r="O1045"/>
  <c r="M1045"/>
  <c r="P1045" s="1"/>
  <c r="O1041"/>
  <c r="M1041"/>
  <c r="P1041" s="1"/>
  <c r="O1037"/>
  <c r="M1037"/>
  <c r="P1037" s="1"/>
  <c r="O1033"/>
  <c r="M1033"/>
  <c r="P1033" s="1"/>
  <c r="Q992"/>
  <c r="R992"/>
  <c r="N992"/>
  <c r="Q960"/>
  <c r="R960"/>
  <c r="N960"/>
  <c r="Q720"/>
  <c r="R720"/>
  <c r="N720"/>
  <c r="R608"/>
  <c r="R592"/>
  <c r="Q368"/>
  <c r="R368"/>
  <c r="N368"/>
  <c r="Q288"/>
  <c r="R288"/>
  <c r="N288"/>
  <c r="N192"/>
  <c r="M1248"/>
  <c r="P1248" s="1"/>
  <c r="M1232"/>
  <c r="P1232" s="1"/>
  <c r="M1216"/>
  <c r="P1216" s="1"/>
  <c r="M1200"/>
  <c r="M1184"/>
  <c r="P1184" s="1"/>
  <c r="M1168"/>
  <c r="P1168" s="1"/>
  <c r="M1152"/>
  <c r="P1152" s="1"/>
  <c r="M1136"/>
  <c r="M1120"/>
  <c r="P1120" s="1"/>
  <c r="M1104"/>
  <c r="M1088"/>
  <c r="P1088" s="1"/>
  <c r="M1072"/>
  <c r="M1056"/>
  <c r="P1056" s="1"/>
  <c r="M1040"/>
  <c r="P1040" s="1"/>
  <c r="M1024"/>
  <c r="P1024" s="1"/>
  <c r="Q155"/>
  <c r="R155"/>
  <c r="N155"/>
  <c r="Q107"/>
  <c r="R91"/>
  <c r="R75"/>
  <c r="R59"/>
  <c r="Q59"/>
  <c r="N59"/>
  <c r="R43"/>
  <c r="O1029"/>
  <c r="M1029"/>
  <c r="P1029" s="1"/>
  <c r="O1025"/>
  <c r="M1025"/>
  <c r="P1025" s="1"/>
  <c r="O1021"/>
  <c r="M1021"/>
  <c r="P1021" s="1"/>
  <c r="O1017"/>
  <c r="M1017"/>
  <c r="P1017" s="1"/>
  <c r="O1013"/>
  <c r="M1013"/>
  <c r="P1013" s="1"/>
  <c r="O1009"/>
  <c r="M1009"/>
  <c r="P1009" s="1"/>
  <c r="O1005"/>
  <c r="M1005"/>
  <c r="P1005" s="1"/>
  <c r="O1001"/>
  <c r="M1001"/>
  <c r="P1001" s="1"/>
  <c r="O997"/>
  <c r="M997"/>
  <c r="P997" s="1"/>
  <c r="O993"/>
  <c r="M993"/>
  <c r="P993" s="1"/>
  <c r="O989"/>
  <c r="M989"/>
  <c r="P989" s="1"/>
  <c r="O985"/>
  <c r="M985"/>
  <c r="P985" s="1"/>
  <c r="O981"/>
  <c r="M981"/>
  <c r="P981" s="1"/>
  <c r="O977"/>
  <c r="M977"/>
  <c r="P977" s="1"/>
  <c r="O973"/>
  <c r="M973"/>
  <c r="P973" s="1"/>
  <c r="O969"/>
  <c r="M969"/>
  <c r="P969" s="1"/>
  <c r="O965"/>
  <c r="M965"/>
  <c r="P965" s="1"/>
  <c r="O961"/>
  <c r="M961"/>
  <c r="P961" s="1"/>
  <c r="O957"/>
  <c r="M957"/>
  <c r="P957" s="1"/>
  <c r="O953"/>
  <c r="M953"/>
  <c r="P953" s="1"/>
  <c r="O949"/>
  <c r="M949"/>
  <c r="P949" s="1"/>
  <c r="O945"/>
  <c r="M945"/>
  <c r="P945" s="1"/>
  <c r="O941"/>
  <c r="M941"/>
  <c r="P941" s="1"/>
  <c r="O937"/>
  <c r="M937"/>
  <c r="P937" s="1"/>
  <c r="O933"/>
  <c r="M933"/>
  <c r="P933" s="1"/>
  <c r="O929"/>
  <c r="M929"/>
  <c r="P929" s="1"/>
  <c r="O925"/>
  <c r="M925"/>
  <c r="P925" s="1"/>
  <c r="O921"/>
  <c r="M921"/>
  <c r="P921" s="1"/>
  <c r="O917"/>
  <c r="M917"/>
  <c r="P917" s="1"/>
  <c r="O913"/>
  <c r="M913"/>
  <c r="P913" s="1"/>
  <c r="O909"/>
  <c r="M909"/>
  <c r="P909" s="1"/>
  <c r="O905"/>
  <c r="M905"/>
  <c r="P905" s="1"/>
  <c r="O901"/>
  <c r="M901"/>
  <c r="P901" s="1"/>
  <c r="O897"/>
  <c r="M897"/>
  <c r="P897" s="1"/>
  <c r="O893"/>
  <c r="M893"/>
  <c r="P893" s="1"/>
  <c r="O889"/>
  <c r="M889"/>
  <c r="P889" s="1"/>
  <c r="O885"/>
  <c r="M885"/>
  <c r="P885" s="1"/>
  <c r="O881"/>
  <c r="M881"/>
  <c r="P881" s="1"/>
  <c r="O877"/>
  <c r="M877"/>
  <c r="P877" s="1"/>
  <c r="O873"/>
  <c r="M873"/>
  <c r="P873" s="1"/>
  <c r="O869"/>
  <c r="M869"/>
  <c r="P869" s="1"/>
  <c r="O865"/>
  <c r="M865"/>
  <c r="P865" s="1"/>
  <c r="O861"/>
  <c r="M861"/>
  <c r="P861" s="1"/>
  <c r="O857"/>
  <c r="M857"/>
  <c r="P857" s="1"/>
  <c r="O853"/>
  <c r="M853"/>
  <c r="P853" s="1"/>
  <c r="O849"/>
  <c r="M849"/>
  <c r="P849" s="1"/>
  <c r="O845"/>
  <c r="M845"/>
  <c r="P845" s="1"/>
  <c r="O841"/>
  <c r="M841"/>
  <c r="P841" s="1"/>
  <c r="O837"/>
  <c r="M837"/>
  <c r="P837" s="1"/>
  <c r="O833"/>
  <c r="M833"/>
  <c r="P833" s="1"/>
  <c r="O829"/>
  <c r="M829"/>
  <c r="P829" s="1"/>
  <c r="O825"/>
  <c r="M825"/>
  <c r="P825" s="1"/>
  <c r="O821"/>
  <c r="M821"/>
  <c r="P821" s="1"/>
  <c r="O817"/>
  <c r="M817"/>
  <c r="P817" s="1"/>
  <c r="O813"/>
  <c r="M813"/>
  <c r="P813" s="1"/>
  <c r="O809"/>
  <c r="M809"/>
  <c r="P809" s="1"/>
  <c r="O805"/>
  <c r="M805"/>
  <c r="P805" s="1"/>
  <c r="O801"/>
  <c r="M801"/>
  <c r="P801" s="1"/>
  <c r="O797"/>
  <c r="M797"/>
  <c r="P797" s="1"/>
  <c r="O793"/>
  <c r="M793"/>
  <c r="P793" s="1"/>
  <c r="O789"/>
  <c r="M789"/>
  <c r="P789" s="1"/>
  <c r="O785"/>
  <c r="M785"/>
  <c r="P785" s="1"/>
  <c r="O781"/>
  <c r="M781"/>
  <c r="P781" s="1"/>
  <c r="O777"/>
  <c r="M777"/>
  <c r="P777" s="1"/>
  <c r="O773"/>
  <c r="M773"/>
  <c r="P773" s="1"/>
  <c r="O769"/>
  <c r="M769"/>
  <c r="P769" s="1"/>
  <c r="O765"/>
  <c r="M765"/>
  <c r="P765" s="1"/>
  <c r="O761"/>
  <c r="M761"/>
  <c r="P761" s="1"/>
  <c r="O757"/>
  <c r="M757"/>
  <c r="P757" s="1"/>
  <c r="O753"/>
  <c r="M753"/>
  <c r="P753" s="1"/>
  <c r="O749"/>
  <c r="M749"/>
  <c r="P749" s="1"/>
  <c r="O745"/>
  <c r="M745"/>
  <c r="P745" s="1"/>
  <c r="O741"/>
  <c r="M741"/>
  <c r="P741" s="1"/>
  <c r="O737"/>
  <c r="M737"/>
  <c r="P737" s="1"/>
  <c r="O733"/>
  <c r="M733"/>
  <c r="P733" s="1"/>
  <c r="O729"/>
  <c r="M729"/>
  <c r="P729" s="1"/>
  <c r="O725"/>
  <c r="M725"/>
  <c r="P725" s="1"/>
  <c r="O721"/>
  <c r="M721"/>
  <c r="P721" s="1"/>
  <c r="O717"/>
  <c r="M717"/>
  <c r="P717" s="1"/>
  <c r="O713"/>
  <c r="M713"/>
  <c r="P713" s="1"/>
  <c r="O709"/>
  <c r="M709"/>
  <c r="P709" s="1"/>
  <c r="O705"/>
  <c r="M705"/>
  <c r="P705" s="1"/>
  <c r="O701"/>
  <c r="M701"/>
  <c r="P701" s="1"/>
  <c r="O697"/>
  <c r="M697"/>
  <c r="P697" s="1"/>
  <c r="O693"/>
  <c r="M693"/>
  <c r="P693" s="1"/>
  <c r="O689"/>
  <c r="M689"/>
  <c r="P689" s="1"/>
  <c r="O685"/>
  <c r="M685"/>
  <c r="P685" s="1"/>
  <c r="O681"/>
  <c r="M681"/>
  <c r="P681" s="1"/>
  <c r="O677"/>
  <c r="M677"/>
  <c r="P677" s="1"/>
  <c r="O673"/>
  <c r="M673"/>
  <c r="P673" s="1"/>
  <c r="O669"/>
  <c r="M669"/>
  <c r="P669" s="1"/>
  <c r="O665"/>
  <c r="M665"/>
  <c r="P665" s="1"/>
  <c r="O661"/>
  <c r="M661"/>
  <c r="P661" s="1"/>
  <c r="O657"/>
  <c r="M657"/>
  <c r="P657" s="1"/>
  <c r="O653"/>
  <c r="M653"/>
  <c r="P653" s="1"/>
  <c r="O649"/>
  <c r="M649"/>
  <c r="P649" s="1"/>
  <c r="O645"/>
  <c r="M645"/>
  <c r="P645" s="1"/>
  <c r="O641"/>
  <c r="M641"/>
  <c r="P641" s="1"/>
  <c r="O637"/>
  <c r="M637"/>
  <c r="P637" s="1"/>
  <c r="O633"/>
  <c r="M633"/>
  <c r="P633" s="1"/>
  <c r="O629"/>
  <c r="M629"/>
  <c r="P629" s="1"/>
  <c r="O625"/>
  <c r="M625"/>
  <c r="P625" s="1"/>
  <c r="O621"/>
  <c r="M621"/>
  <c r="P621" s="1"/>
  <c r="O617"/>
  <c r="M617"/>
  <c r="P617" s="1"/>
  <c r="O613"/>
  <c r="M613"/>
  <c r="P613" s="1"/>
  <c r="O609"/>
  <c r="M609"/>
  <c r="P609" s="1"/>
  <c r="O605"/>
  <c r="M605"/>
  <c r="P605" s="1"/>
  <c r="O601"/>
  <c r="M601"/>
  <c r="P601" s="1"/>
  <c r="O597"/>
  <c r="M597"/>
  <c r="P597" s="1"/>
  <c r="O593"/>
  <c r="M593"/>
  <c r="P593" s="1"/>
  <c r="O589"/>
  <c r="M589"/>
  <c r="P589" s="1"/>
  <c r="O585"/>
  <c r="M585"/>
  <c r="P585" s="1"/>
  <c r="O581"/>
  <c r="M581"/>
  <c r="P581" s="1"/>
  <c r="O577"/>
  <c r="M577"/>
  <c r="P577" s="1"/>
  <c r="O573"/>
  <c r="M573"/>
  <c r="P573" s="1"/>
  <c r="O569"/>
  <c r="M569"/>
  <c r="P569" s="1"/>
  <c r="O565"/>
  <c r="M565"/>
  <c r="P565" s="1"/>
  <c r="O561"/>
  <c r="M561"/>
  <c r="P561" s="1"/>
  <c r="O557"/>
  <c r="M557"/>
  <c r="P557" s="1"/>
  <c r="O553"/>
  <c r="M553"/>
  <c r="P553" s="1"/>
  <c r="O549"/>
  <c r="M549"/>
  <c r="P549" s="1"/>
  <c r="O545"/>
  <c r="M545"/>
  <c r="P545" s="1"/>
  <c r="O541"/>
  <c r="M541"/>
  <c r="P541" s="1"/>
  <c r="O537"/>
  <c r="M537"/>
  <c r="P537" s="1"/>
  <c r="O533"/>
  <c r="M533"/>
  <c r="P533" s="1"/>
  <c r="O529"/>
  <c r="M529"/>
  <c r="P529" s="1"/>
  <c r="O525"/>
  <c r="M525"/>
  <c r="P525" s="1"/>
  <c r="O521"/>
  <c r="M521"/>
  <c r="P521" s="1"/>
  <c r="O517"/>
  <c r="M517"/>
  <c r="P517" s="1"/>
  <c r="O513"/>
  <c r="M513"/>
  <c r="P513" s="1"/>
  <c r="O509"/>
  <c r="M509"/>
  <c r="P509" s="1"/>
  <c r="O505"/>
  <c r="M505"/>
  <c r="P505" s="1"/>
  <c r="O501"/>
  <c r="M501"/>
  <c r="P501" s="1"/>
  <c r="O497"/>
  <c r="M497"/>
  <c r="P497" s="1"/>
  <c r="O493"/>
  <c r="M493"/>
  <c r="P493" s="1"/>
  <c r="O489"/>
  <c r="M489"/>
  <c r="P489" s="1"/>
  <c r="O485"/>
  <c r="M485"/>
  <c r="P485" s="1"/>
  <c r="O481"/>
  <c r="M481"/>
  <c r="P481" s="1"/>
  <c r="O477"/>
  <c r="M477"/>
  <c r="P477" s="1"/>
  <c r="O473"/>
  <c r="M473"/>
  <c r="P473" s="1"/>
  <c r="O469"/>
  <c r="M469"/>
  <c r="P469" s="1"/>
  <c r="O465"/>
  <c r="M465"/>
  <c r="P465" s="1"/>
  <c r="O461"/>
  <c r="M461"/>
  <c r="P461" s="1"/>
  <c r="O457"/>
  <c r="M457"/>
  <c r="P457" s="1"/>
  <c r="O453"/>
  <c r="M453"/>
  <c r="P453" s="1"/>
  <c r="O449"/>
  <c r="M449"/>
  <c r="P449" s="1"/>
  <c r="O445"/>
  <c r="M445"/>
  <c r="P445" s="1"/>
  <c r="O441"/>
  <c r="M441"/>
  <c r="P441" s="1"/>
  <c r="O437"/>
  <c r="M437"/>
  <c r="P437" s="1"/>
  <c r="O433"/>
  <c r="M433"/>
  <c r="P433" s="1"/>
  <c r="O429"/>
  <c r="M429"/>
  <c r="P429" s="1"/>
  <c r="O425"/>
  <c r="M425"/>
  <c r="P425" s="1"/>
  <c r="O421"/>
  <c r="M421"/>
  <c r="P421" s="1"/>
  <c r="O417"/>
  <c r="M417"/>
  <c r="P417" s="1"/>
  <c r="O413"/>
  <c r="M413"/>
  <c r="P413" s="1"/>
  <c r="O409"/>
  <c r="M409"/>
  <c r="P409" s="1"/>
  <c r="O405"/>
  <c r="M405"/>
  <c r="P405" s="1"/>
  <c r="O401"/>
  <c r="M401"/>
  <c r="P401" s="1"/>
  <c r="O397"/>
  <c r="M397"/>
  <c r="P397" s="1"/>
  <c r="O393"/>
  <c r="M393"/>
  <c r="P393" s="1"/>
  <c r="O389"/>
  <c r="M389"/>
  <c r="P389" s="1"/>
  <c r="O385"/>
  <c r="M385"/>
  <c r="P385" s="1"/>
  <c r="O381"/>
  <c r="M381"/>
  <c r="P381" s="1"/>
  <c r="O377"/>
  <c r="M377"/>
  <c r="P377" s="1"/>
  <c r="O373"/>
  <c r="M373"/>
  <c r="P373" s="1"/>
  <c r="O369"/>
  <c r="M369"/>
  <c r="P369" s="1"/>
  <c r="O365"/>
  <c r="M365"/>
  <c r="P365" s="1"/>
  <c r="O361"/>
  <c r="M361"/>
  <c r="P361" s="1"/>
  <c r="O357"/>
  <c r="M357"/>
  <c r="P357" s="1"/>
  <c r="O353"/>
  <c r="M353"/>
  <c r="P353" s="1"/>
  <c r="O349"/>
  <c r="M349"/>
  <c r="P349" s="1"/>
  <c r="O345"/>
  <c r="M345"/>
  <c r="P345" s="1"/>
  <c r="O341"/>
  <c r="M341"/>
  <c r="P341" s="1"/>
  <c r="O337"/>
  <c r="M337"/>
  <c r="P337" s="1"/>
  <c r="O333"/>
  <c r="M333"/>
  <c r="P333" s="1"/>
  <c r="O329"/>
  <c r="M329"/>
  <c r="P329" s="1"/>
  <c r="O325"/>
  <c r="M325"/>
  <c r="P325" s="1"/>
  <c r="O321"/>
  <c r="M321"/>
  <c r="P321" s="1"/>
  <c r="O317"/>
  <c r="M317"/>
  <c r="P317" s="1"/>
  <c r="O313"/>
  <c r="M313"/>
  <c r="P313" s="1"/>
  <c r="O309"/>
  <c r="M309"/>
  <c r="P309" s="1"/>
  <c r="O305"/>
  <c r="M305"/>
  <c r="P305" s="1"/>
  <c r="O301"/>
  <c r="M301"/>
  <c r="P301" s="1"/>
  <c r="M297"/>
  <c r="P297" s="1"/>
  <c r="O297"/>
  <c r="O293"/>
  <c r="M293"/>
  <c r="P293" s="1"/>
  <c r="O289"/>
  <c r="M289"/>
  <c r="P289" s="1"/>
  <c r="O285"/>
  <c r="M285"/>
  <c r="P285" s="1"/>
  <c r="O281"/>
  <c r="M281"/>
  <c r="P281" s="1"/>
  <c r="O277"/>
  <c r="M277"/>
  <c r="P277" s="1"/>
  <c r="O273"/>
  <c r="M273"/>
  <c r="P273" s="1"/>
  <c r="O269"/>
  <c r="M269"/>
  <c r="P269" s="1"/>
  <c r="O265"/>
  <c r="M265"/>
  <c r="P265" s="1"/>
  <c r="O261"/>
  <c r="M261"/>
  <c r="P261" s="1"/>
  <c r="O257"/>
  <c r="M257"/>
  <c r="P257" s="1"/>
  <c r="O253"/>
  <c r="M253"/>
  <c r="P253" s="1"/>
  <c r="O249"/>
  <c r="M249"/>
  <c r="P249" s="1"/>
  <c r="O245"/>
  <c r="M245"/>
  <c r="P245" s="1"/>
  <c r="O241"/>
  <c r="M241"/>
  <c r="P241" s="1"/>
  <c r="O237"/>
  <c r="M237"/>
  <c r="P237" s="1"/>
  <c r="O233"/>
  <c r="M233"/>
  <c r="P233" s="1"/>
  <c r="O229"/>
  <c r="M229"/>
  <c r="P229" s="1"/>
  <c r="O225"/>
  <c r="M225"/>
  <c r="P225" s="1"/>
  <c r="O221"/>
  <c r="M221"/>
  <c r="P221" s="1"/>
  <c r="O217"/>
  <c r="M217"/>
  <c r="P217" s="1"/>
  <c r="O213"/>
  <c r="M213"/>
  <c r="P213" s="1"/>
  <c r="O209"/>
  <c r="M209"/>
  <c r="P209" s="1"/>
  <c r="O205"/>
  <c r="M205"/>
  <c r="P205" s="1"/>
  <c r="O201"/>
  <c r="M201"/>
  <c r="P201" s="1"/>
  <c r="O197"/>
  <c r="M197"/>
  <c r="P197" s="1"/>
  <c r="O193"/>
  <c r="M193"/>
  <c r="P193" s="1"/>
  <c r="O189"/>
  <c r="M189"/>
  <c r="P189" s="1"/>
  <c r="O185"/>
  <c r="M185"/>
  <c r="P185" s="1"/>
  <c r="O181"/>
  <c r="M181"/>
  <c r="P181" s="1"/>
  <c r="O177"/>
  <c r="M177"/>
  <c r="P177" s="1"/>
  <c r="O173"/>
  <c r="M173"/>
  <c r="P173" s="1"/>
  <c r="O169"/>
  <c r="M169"/>
  <c r="P169" s="1"/>
  <c r="O165"/>
  <c r="M165"/>
  <c r="P165" s="1"/>
  <c r="O161"/>
  <c r="M161"/>
  <c r="P161" s="1"/>
  <c r="O157"/>
  <c r="M157"/>
  <c r="P157" s="1"/>
  <c r="O153"/>
  <c r="M153"/>
  <c r="P153" s="1"/>
  <c r="O149"/>
  <c r="M149"/>
  <c r="P149" s="1"/>
  <c r="O145"/>
  <c r="M145"/>
  <c r="P145" s="1"/>
  <c r="O141"/>
  <c r="M141"/>
  <c r="P141" s="1"/>
  <c r="O137"/>
  <c r="M137"/>
  <c r="P137" s="1"/>
  <c r="O133"/>
  <c r="M133"/>
  <c r="P133" s="1"/>
  <c r="O129"/>
  <c r="M129"/>
  <c r="P129" s="1"/>
  <c r="O125"/>
  <c r="M125"/>
  <c r="P125" s="1"/>
  <c r="O121"/>
  <c r="M121"/>
  <c r="P121" s="1"/>
  <c r="O117"/>
  <c r="M117"/>
  <c r="P117" s="1"/>
  <c r="O113"/>
  <c r="M113"/>
  <c r="P113" s="1"/>
  <c r="O109"/>
  <c r="M109"/>
  <c r="P109" s="1"/>
  <c r="O105"/>
  <c r="M105"/>
  <c r="P105" s="1"/>
  <c r="O101"/>
  <c r="M101"/>
  <c r="P101" s="1"/>
  <c r="O97"/>
  <c r="M97"/>
  <c r="P97" s="1"/>
  <c r="O93"/>
  <c r="M93"/>
  <c r="P93" s="1"/>
  <c r="O89"/>
  <c r="M89"/>
  <c r="P89" s="1"/>
  <c r="O85"/>
  <c r="M85"/>
  <c r="P85" s="1"/>
  <c r="O81"/>
  <c r="M81"/>
  <c r="P81" s="1"/>
  <c r="O77"/>
  <c r="M77"/>
  <c r="P77" s="1"/>
  <c r="O73"/>
  <c r="M73"/>
  <c r="P73" s="1"/>
  <c r="O69"/>
  <c r="M69"/>
  <c r="P69" s="1"/>
  <c r="O65"/>
  <c r="M65"/>
  <c r="P65" s="1"/>
  <c r="O61"/>
  <c r="M61"/>
  <c r="P61" s="1"/>
  <c r="O57"/>
  <c r="M57"/>
  <c r="P57" s="1"/>
  <c r="O53"/>
  <c r="M53"/>
  <c r="P53" s="1"/>
  <c r="O49"/>
  <c r="M49"/>
  <c r="P49" s="1"/>
  <c r="O45"/>
  <c r="M45"/>
  <c r="P45" s="1"/>
  <c r="O41"/>
  <c r="M41"/>
  <c r="P41" s="1"/>
  <c r="O37"/>
  <c r="M37"/>
  <c r="P37" s="1"/>
  <c r="O33"/>
  <c r="M33"/>
  <c r="P33" s="1"/>
  <c r="O29"/>
  <c r="M29"/>
  <c r="P29" s="1"/>
  <c r="O25"/>
  <c r="M25"/>
  <c r="P25" s="1"/>
  <c r="O21"/>
  <c r="M21"/>
  <c r="P21" s="1"/>
  <c r="O17"/>
  <c r="M17"/>
  <c r="P17" s="1"/>
  <c r="O13"/>
  <c r="M13"/>
  <c r="P13" s="1"/>
  <c r="O9"/>
  <c r="M9"/>
  <c r="P9" s="1"/>
  <c r="M1004"/>
  <c r="P1004" s="1"/>
  <c r="M996"/>
  <c r="P996" s="1"/>
  <c r="M988"/>
  <c r="P988" s="1"/>
  <c r="M980"/>
  <c r="P980" s="1"/>
  <c r="M972"/>
  <c r="M964"/>
  <c r="P964" s="1"/>
  <c r="M956"/>
  <c r="P956" s="1"/>
  <c r="M948"/>
  <c r="P948" s="1"/>
  <c r="M940"/>
  <c r="M932"/>
  <c r="P932" s="1"/>
  <c r="M924"/>
  <c r="P924" s="1"/>
  <c r="M916"/>
  <c r="P916" s="1"/>
  <c r="M908"/>
  <c r="P908" s="1"/>
  <c r="M900"/>
  <c r="P900" s="1"/>
  <c r="M892"/>
  <c r="P892" s="1"/>
  <c r="M884"/>
  <c r="P884" s="1"/>
  <c r="M876"/>
  <c r="P876" s="1"/>
  <c r="M868"/>
  <c r="P868" s="1"/>
  <c r="M860"/>
  <c r="P860" s="1"/>
  <c r="M852"/>
  <c r="P852" s="1"/>
  <c r="M844"/>
  <c r="M836"/>
  <c r="P836" s="1"/>
  <c r="M828"/>
  <c r="P828" s="1"/>
  <c r="M820"/>
  <c r="P820" s="1"/>
  <c r="M812"/>
  <c r="M804"/>
  <c r="M796"/>
  <c r="M788"/>
  <c r="M780"/>
  <c r="M772"/>
  <c r="M764"/>
  <c r="M756"/>
  <c r="M748"/>
  <c r="M740"/>
  <c r="M732"/>
  <c r="M724"/>
  <c r="M716"/>
  <c r="M708"/>
  <c r="M700"/>
  <c r="M692"/>
  <c r="M684"/>
  <c r="M676"/>
  <c r="M668"/>
  <c r="M660"/>
  <c r="M652"/>
  <c r="M644"/>
  <c r="M636"/>
  <c r="M628"/>
  <c r="M620"/>
  <c r="M612"/>
  <c r="M604"/>
  <c r="M596"/>
  <c r="M588"/>
  <c r="M580"/>
  <c r="M572"/>
  <c r="M564"/>
  <c r="M556"/>
  <c r="M548"/>
  <c r="M540"/>
  <c r="M532"/>
  <c r="M524"/>
  <c r="M516"/>
  <c r="M508"/>
  <c r="M500"/>
  <c r="M492"/>
  <c r="M484"/>
  <c r="M476"/>
  <c r="M468"/>
  <c r="M460"/>
  <c r="M452"/>
  <c r="M444"/>
  <c r="M436"/>
  <c r="M428"/>
  <c r="M420"/>
  <c r="M412"/>
  <c r="M404"/>
  <c r="M396"/>
  <c r="M388"/>
  <c r="M380"/>
  <c r="M372"/>
  <c r="M364"/>
  <c r="M356"/>
  <c r="M348"/>
  <c r="M340"/>
  <c r="M332"/>
  <c r="M324"/>
  <c r="M316"/>
  <c r="M308"/>
  <c r="M300"/>
  <c r="M292"/>
  <c r="M284"/>
  <c r="M276"/>
  <c r="M268"/>
  <c r="M260"/>
  <c r="M252"/>
  <c r="M244"/>
  <c r="M236"/>
  <c r="M228"/>
  <c r="M220"/>
  <c r="M212"/>
  <c r="M204"/>
  <c r="M196"/>
  <c r="M188"/>
  <c r="M180"/>
  <c r="M172"/>
  <c r="M164"/>
  <c r="M156"/>
  <c r="M148"/>
  <c r="M140"/>
  <c r="M132"/>
  <c r="M124"/>
  <c r="M116"/>
  <c r="M108"/>
  <c r="M100"/>
  <c r="M92"/>
  <c r="P92" s="1"/>
  <c r="M84"/>
  <c r="P84" s="1"/>
  <c r="M76"/>
  <c r="P76" s="1"/>
  <c r="M68"/>
  <c r="P68" s="1"/>
  <c r="M60"/>
  <c r="P60" s="1"/>
  <c r="M52"/>
  <c r="P52" s="1"/>
  <c r="M44"/>
  <c r="P44" s="1"/>
  <c r="M36"/>
  <c r="P36" s="1"/>
  <c r="M28"/>
  <c r="P28" s="1"/>
  <c r="M20"/>
  <c r="P20" s="1"/>
  <c r="M12"/>
  <c r="P12" s="1"/>
  <c r="M122"/>
  <c r="M118"/>
  <c r="P118" s="1"/>
  <c r="M114"/>
  <c r="M110"/>
  <c r="P110" s="1"/>
  <c r="M106"/>
  <c r="M102"/>
  <c r="P102" s="1"/>
  <c r="M98"/>
  <c r="M94"/>
  <c r="P94" s="1"/>
  <c r="M90"/>
  <c r="P90" s="1"/>
  <c r="M86"/>
  <c r="P86" s="1"/>
  <c r="M82"/>
  <c r="P82" s="1"/>
  <c r="M78"/>
  <c r="P78" s="1"/>
  <c r="M74"/>
  <c r="P74" s="1"/>
  <c r="M70"/>
  <c r="M66"/>
  <c r="P66" s="1"/>
  <c r="M62"/>
  <c r="P62" s="1"/>
  <c r="M58"/>
  <c r="P58" s="1"/>
  <c r="M54"/>
  <c r="P54" s="1"/>
  <c r="M50"/>
  <c r="P50" s="1"/>
  <c r="M46"/>
  <c r="P46" s="1"/>
  <c r="M42"/>
  <c r="P42" s="1"/>
  <c r="M38"/>
  <c r="P38" s="1"/>
  <c r="M34"/>
  <c r="P34" s="1"/>
  <c r="M30"/>
  <c r="P30" s="1"/>
  <c r="M26"/>
  <c r="P26" s="1"/>
  <c r="M22"/>
  <c r="M18"/>
  <c r="P18" s="1"/>
  <c r="M14"/>
  <c r="M10"/>
  <c r="P10" s="1"/>
  <c r="P2178"/>
  <c r="M8" i="4"/>
  <c r="M5000"/>
  <c r="P2673" i="1"/>
  <c r="P1799"/>
  <c r="P1527"/>
  <c r="P1223"/>
  <c r="P1015"/>
  <c r="P1543"/>
  <c r="P1287"/>
  <c r="P4408"/>
  <c r="P4796"/>
  <c r="P4575"/>
  <c r="P1911"/>
  <c r="P1671"/>
  <c r="P1655"/>
  <c r="P1399"/>
  <c r="P1159"/>
  <c r="P1143"/>
  <c r="P775"/>
  <c r="P4639"/>
  <c r="P4127"/>
  <c r="P3794"/>
  <c r="P3322"/>
  <c r="P3873"/>
  <c r="P1959"/>
  <c r="P1354"/>
  <c r="P919"/>
  <c r="P903"/>
  <c r="P519"/>
  <c r="P503"/>
  <c r="P4576"/>
  <c r="P4164"/>
  <c r="P3540"/>
  <c r="P3220"/>
  <c r="P2693"/>
  <c r="P4592"/>
  <c r="P4945"/>
  <c r="P2114"/>
  <c r="P1870"/>
  <c r="P1822"/>
  <c r="P1726"/>
  <c r="P1646"/>
  <c r="P1550"/>
  <c r="P1486"/>
  <c r="P1374"/>
  <c r="P1310"/>
  <c r="P1246"/>
  <c r="P1214"/>
  <c r="P1150"/>
  <c r="P1110"/>
  <c r="P1054"/>
  <c r="P1014"/>
  <c r="P966"/>
  <c r="P934"/>
  <c r="P878"/>
  <c r="P846"/>
  <c r="P752"/>
  <c r="P720"/>
  <c r="P600"/>
  <c r="P376"/>
  <c r="P344"/>
  <c r="P4753"/>
  <c r="P631"/>
  <c r="P599"/>
  <c r="P83"/>
  <c r="P51"/>
  <c r="P263"/>
  <c r="P247"/>
  <c r="P75"/>
  <c r="P59"/>
  <c r="P4415"/>
  <c r="P4367"/>
  <c r="P3799"/>
  <c r="P3678"/>
  <c r="P3444"/>
  <c r="P2802"/>
  <c r="P2466"/>
  <c r="P2194"/>
  <c r="P1882"/>
  <c r="P1858"/>
  <c r="P1690"/>
  <c r="P1674"/>
  <c r="P1530"/>
  <c r="P1498"/>
  <c r="P1338"/>
  <c r="P1322"/>
  <c r="P1242"/>
  <c r="P970"/>
  <c r="P790"/>
  <c r="P744"/>
  <c r="P566"/>
  <c r="P520"/>
  <c r="P384"/>
  <c r="P368"/>
  <c r="P64"/>
  <c r="P40"/>
  <c r="P4496"/>
  <c r="P4175"/>
  <c r="P1831"/>
  <c r="P1575"/>
  <c r="P1490"/>
  <c r="P1319"/>
  <c r="P1079"/>
  <c r="P1031"/>
  <c r="P774"/>
  <c r="P759"/>
  <c r="P663"/>
  <c r="P647"/>
  <c r="P391"/>
  <c r="P375"/>
  <c r="P343"/>
  <c r="P155"/>
  <c r="P4591"/>
  <c r="P4483"/>
  <c r="P4143"/>
  <c r="P3972"/>
  <c r="P3788"/>
  <c r="P3614"/>
  <c r="P3374"/>
  <c r="P3338"/>
  <c r="P3090"/>
  <c r="P3076"/>
  <c r="P4985"/>
  <c r="P4977"/>
  <c r="P4973"/>
  <c r="P4957"/>
  <c r="P4953"/>
  <c r="P4905"/>
  <c r="P4877"/>
  <c r="P4873"/>
  <c r="P4865"/>
  <c r="P4785"/>
  <c r="P4777"/>
  <c r="P4713"/>
  <c r="P4705"/>
  <c r="P4669"/>
  <c r="P4649"/>
  <c r="P4641"/>
  <c r="P4637"/>
  <c r="P4613"/>
  <c r="P4601"/>
  <c r="P4593"/>
  <c r="P127"/>
  <c r="P95"/>
  <c r="P87"/>
  <c r="P71"/>
  <c r="P39"/>
  <c r="P4943"/>
  <c r="P4494"/>
  <c r="P4402"/>
  <c r="P3964"/>
  <c r="P3940"/>
  <c r="P3851"/>
  <c r="P3820"/>
  <c r="P3654"/>
  <c r="P3564"/>
  <c r="P3422"/>
  <c r="P3330"/>
  <c r="P3132"/>
  <c r="P3004"/>
  <c r="P1200"/>
  <c r="P1192"/>
  <c r="P1144"/>
  <c r="P1136"/>
  <c r="P1104"/>
  <c r="P1080"/>
  <c r="P1072"/>
  <c r="P1000"/>
  <c r="P992"/>
  <c r="P960"/>
  <c r="P952"/>
  <c r="P944"/>
  <c r="P848"/>
  <c r="P824"/>
  <c r="P758"/>
  <c r="P710"/>
  <c r="P560"/>
  <c r="P424"/>
  <c r="P288"/>
  <c r="P136"/>
  <c r="P70"/>
  <c r="P4432"/>
  <c r="P4328"/>
  <c r="P4180"/>
  <c r="P4116"/>
  <c r="P3740"/>
  <c r="P3568"/>
  <c r="P3468"/>
  <c r="P3300"/>
  <c r="P3284"/>
  <c r="P3140"/>
  <c r="P4734"/>
  <c r="P2258"/>
  <c r="P2098"/>
  <c r="P4520"/>
  <c r="P4448"/>
  <c r="P4280"/>
  <c r="P4084"/>
  <c r="P3836"/>
  <c r="P3668"/>
  <c r="P3628"/>
  <c r="P3316"/>
  <c r="P3252"/>
  <c r="P4968"/>
  <c r="P4760"/>
  <c r="P4672"/>
  <c r="P4557"/>
  <c r="P4485"/>
  <c r="P4477"/>
  <c r="P4413"/>
  <c r="P4385"/>
  <c r="P4357"/>
  <c r="P4333"/>
  <c r="P4229"/>
  <c r="P4165"/>
  <c r="P4998"/>
  <c r="P4966"/>
  <c r="P4958"/>
  <c r="P4926"/>
  <c r="P4914"/>
  <c r="P4862"/>
  <c r="P4850"/>
  <c r="P4798"/>
  <c r="P4794"/>
  <c r="P4758"/>
  <c r="P4698"/>
  <c r="P4682"/>
  <c r="P4666"/>
  <c r="P4646"/>
  <c r="P4642"/>
  <c r="P4610"/>
  <c r="P4606"/>
  <c r="P4554"/>
  <c r="P4534"/>
  <c r="P4482"/>
  <c r="P4470"/>
  <c r="P4438"/>
  <c r="P4430"/>
  <c r="P4394"/>
  <c r="P4378"/>
  <c r="P4342"/>
  <c r="P4334"/>
  <c r="P4302"/>
  <c r="P4262"/>
  <c r="P4258"/>
  <c r="P4214"/>
  <c r="P4206"/>
  <c r="P4170"/>
  <c r="P4162"/>
  <c r="P4138"/>
  <c r="P4110"/>
  <c r="P4066"/>
  <c r="P4046"/>
  <c r="P4026"/>
  <c r="P4018"/>
  <c r="P3994"/>
  <c r="P3974"/>
  <c r="P3914"/>
  <c r="P3902"/>
  <c r="P3842"/>
  <c r="P3802"/>
  <c r="P3742"/>
  <c r="P3698"/>
  <c r="P3578"/>
  <c r="P3558"/>
  <c r="P3494"/>
  <c r="P3470"/>
  <c r="P3438"/>
  <c r="P3430"/>
  <c r="P3394"/>
  <c r="P3358"/>
  <c r="P3246"/>
  <c r="P3234"/>
  <c r="P2986"/>
  <c r="P4999"/>
  <c r="P4903"/>
  <c r="P4895"/>
  <c r="P4847"/>
  <c r="P4831"/>
  <c r="P4791"/>
  <c r="P4775"/>
  <c r="P4763"/>
  <c r="P4759"/>
  <c r="P4751"/>
  <c r="P4719"/>
  <c r="P4703"/>
  <c r="P4671"/>
  <c r="P4647"/>
  <c r="P4599"/>
  <c r="P4571"/>
  <c r="P4527"/>
  <c r="P4519"/>
  <c r="P4455"/>
  <c r="P4447"/>
  <c r="P4399"/>
  <c r="P4375"/>
  <c r="P4299"/>
  <c r="P4287"/>
  <c r="P4259"/>
  <c r="P4247"/>
  <c r="P4231"/>
  <c r="P4219"/>
  <c r="P4191"/>
  <c r="P4179"/>
  <c r="P4103"/>
  <c r="P4095"/>
  <c r="P4091"/>
  <c r="P4063"/>
  <c r="P4055"/>
  <c r="P4031"/>
  <c r="P4027"/>
  <c r="P3979"/>
  <c r="P3943"/>
  <c r="P3915"/>
  <c r="P3895"/>
  <c r="P3883"/>
  <c r="P972"/>
  <c r="P940"/>
  <c r="P844"/>
  <c r="P792"/>
  <c r="P750"/>
  <c r="P734"/>
  <c r="P672"/>
  <c r="P656"/>
  <c r="P584"/>
  <c r="P568"/>
  <c r="P432"/>
  <c r="P416"/>
  <c r="P144"/>
  <c r="P4784"/>
  <c r="P4608"/>
  <c r="P4340"/>
  <c r="P4304"/>
  <c r="P4268"/>
  <c r="P4244"/>
  <c r="P4204"/>
  <c r="P4176"/>
  <c r="P4088"/>
  <c r="P4068"/>
  <c r="P4036"/>
  <c r="P3948"/>
  <c r="P3876"/>
  <c r="P3856"/>
  <c r="P3692"/>
  <c r="P3676"/>
  <c r="P3596"/>
  <c r="P3544"/>
  <c r="P3524"/>
  <c r="P3496"/>
  <c r="P3432"/>
  <c r="P3412"/>
  <c r="P3388"/>
  <c r="P3328"/>
  <c r="P3256"/>
  <c r="P4896"/>
  <c r="P4824"/>
  <c r="P4560"/>
  <c r="P4404"/>
  <c r="P4888"/>
  <c r="P4792"/>
  <c r="P4386"/>
  <c r="P4341"/>
  <c r="P4177"/>
  <c r="P4130"/>
  <c r="P4069"/>
  <c r="P3941"/>
  <c r="P3885"/>
  <c r="P3653"/>
  <c r="P4922"/>
  <c r="P4891"/>
  <c r="P4736"/>
  <c r="P4456"/>
  <c r="P4376"/>
  <c r="P14"/>
  <c r="M7"/>
  <c r="N7" s="1"/>
  <c r="H4" i="4" l="1"/>
  <c r="M4" s="1"/>
  <c r="R176" i="1"/>
  <c r="Q176"/>
  <c r="N176"/>
  <c r="R632"/>
  <c r="P632"/>
  <c r="Q632"/>
  <c r="N632"/>
  <c r="N864"/>
  <c r="P864"/>
  <c r="N224"/>
  <c r="Q224"/>
  <c r="P224"/>
  <c r="R224"/>
  <c r="N832"/>
  <c r="R832"/>
  <c r="R1160"/>
  <c r="P1160"/>
  <c r="R112"/>
  <c r="P112"/>
  <c r="P480"/>
  <c r="Q480"/>
  <c r="Q712"/>
  <c r="P712"/>
  <c r="N712"/>
  <c r="R31"/>
  <c r="P31"/>
  <c r="Q31"/>
  <c r="R63"/>
  <c r="Q63"/>
  <c r="P63"/>
  <c r="Q147"/>
  <c r="R147"/>
  <c r="P147"/>
  <c r="N147"/>
  <c r="R344"/>
  <c r="N344"/>
  <c r="Q576"/>
  <c r="N576"/>
  <c r="P576"/>
  <c r="R1096"/>
  <c r="N1096"/>
  <c r="P1096"/>
  <c r="N168"/>
  <c r="R168"/>
  <c r="Q624"/>
  <c r="P624"/>
  <c r="N856"/>
  <c r="R856"/>
  <c r="P856"/>
  <c r="Q1208"/>
  <c r="P1208"/>
  <c r="N208"/>
  <c r="P208"/>
  <c r="N776"/>
  <c r="Q776"/>
  <c r="P776"/>
  <c r="R1032"/>
  <c r="N1032"/>
  <c r="N32"/>
  <c r="R32"/>
  <c r="P32"/>
  <c r="N160"/>
  <c r="R160"/>
  <c r="R192"/>
  <c r="P192"/>
  <c r="Q304"/>
  <c r="P304"/>
  <c r="N360"/>
  <c r="P360"/>
  <c r="R360"/>
  <c r="R416"/>
  <c r="Q416"/>
  <c r="Q528"/>
  <c r="N528"/>
  <c r="N592"/>
  <c r="P592"/>
  <c r="R648"/>
  <c r="P648"/>
  <c r="R672"/>
  <c r="Q672"/>
  <c r="R704"/>
  <c r="N704"/>
  <c r="P704"/>
  <c r="Q816"/>
  <c r="P816"/>
  <c r="N912"/>
  <c r="R912"/>
  <c r="P912"/>
  <c r="N976"/>
  <c r="P976"/>
  <c r="R976"/>
  <c r="R1064"/>
  <c r="Q1064"/>
  <c r="P1064"/>
  <c r="R1192"/>
  <c r="Q1192"/>
  <c r="Q91"/>
  <c r="P91"/>
  <c r="R424"/>
  <c r="Q424"/>
  <c r="N656"/>
  <c r="R656"/>
  <c r="N11"/>
  <c r="R11"/>
  <c r="R119"/>
  <c r="Q119"/>
  <c r="P119"/>
  <c r="N139"/>
  <c r="P139"/>
  <c r="Q139"/>
  <c r="R151"/>
  <c r="P151"/>
  <c r="N151"/>
  <c r="R215"/>
  <c r="P215"/>
  <c r="N215"/>
  <c r="R471"/>
  <c r="P471"/>
  <c r="N159"/>
  <c r="Q159"/>
  <c r="P159"/>
  <c r="N1160"/>
  <c r="R39"/>
  <c r="Q407"/>
  <c r="P528"/>
  <c r="P888"/>
  <c r="P727"/>
  <c r="P200"/>
  <c r="P496"/>
  <c r="Q11"/>
  <c r="N91"/>
  <c r="N480"/>
  <c r="Q832"/>
  <c r="R712"/>
  <c r="Q1160"/>
  <c r="Q112"/>
  <c r="P160"/>
  <c r="P800"/>
  <c r="P880"/>
  <c r="P1032"/>
  <c r="P128"/>
  <c r="P176"/>
  <c r="Q75"/>
  <c r="R139"/>
  <c r="R208"/>
  <c r="Q800"/>
  <c r="N31"/>
  <c r="N264"/>
  <c r="Q1224"/>
  <c r="N112"/>
  <c r="R83"/>
  <c r="Q83"/>
  <c r="N83"/>
  <c r="R407"/>
  <c r="N407"/>
  <c r="N103"/>
  <c r="Q103"/>
  <c r="R103"/>
  <c r="P103"/>
  <c r="R456"/>
  <c r="P456"/>
  <c r="R680"/>
  <c r="Q680"/>
  <c r="N920"/>
  <c r="R920"/>
  <c r="P920"/>
  <c r="R8"/>
  <c r="N8"/>
  <c r="P8"/>
  <c r="Q488"/>
  <c r="R488"/>
  <c r="N488"/>
  <c r="R27"/>
  <c r="Q27"/>
  <c r="P27"/>
  <c r="R256"/>
  <c r="P256"/>
  <c r="R952"/>
  <c r="Q952"/>
  <c r="N80"/>
  <c r="P80"/>
  <c r="N400"/>
  <c r="R400"/>
  <c r="N96"/>
  <c r="P96"/>
  <c r="N272"/>
  <c r="P272"/>
  <c r="Q272"/>
  <c r="N336"/>
  <c r="R336"/>
  <c r="P336"/>
  <c r="R392"/>
  <c r="P392"/>
  <c r="N392"/>
  <c r="R448"/>
  <c r="N448"/>
  <c r="R616"/>
  <c r="P616"/>
  <c r="N784"/>
  <c r="P784"/>
  <c r="Q784"/>
  <c r="N848"/>
  <c r="R848"/>
  <c r="Q1008"/>
  <c r="P1008"/>
  <c r="R1128"/>
  <c r="P1128"/>
  <c r="R23"/>
  <c r="N23"/>
  <c r="P23"/>
  <c r="Q43"/>
  <c r="N43"/>
  <c r="P43"/>
  <c r="R55"/>
  <c r="Q55"/>
  <c r="R107"/>
  <c r="N107"/>
  <c r="R95"/>
  <c r="N95"/>
  <c r="P264"/>
  <c r="P832"/>
  <c r="P1224"/>
  <c r="N27"/>
  <c r="R480"/>
  <c r="R864"/>
  <c r="P168"/>
  <c r="P680"/>
  <c r="P240"/>
  <c r="N256"/>
  <c r="R104"/>
  <c r="Q104"/>
  <c r="P104"/>
  <c r="N104"/>
  <c r="R464"/>
  <c r="Q464"/>
  <c r="P464"/>
  <c r="N464"/>
  <c r="N928"/>
  <c r="R928"/>
  <c r="Q928"/>
  <c r="P928"/>
  <c r="Q16"/>
  <c r="N16"/>
  <c r="R16"/>
  <c r="N280"/>
  <c r="R280"/>
  <c r="Q280"/>
  <c r="N736"/>
  <c r="R736"/>
  <c r="Q736"/>
  <c r="R72"/>
  <c r="Q72"/>
  <c r="P72"/>
  <c r="N544"/>
  <c r="R544"/>
  <c r="Q544"/>
  <c r="P544"/>
  <c r="N24"/>
  <c r="R24"/>
  <c r="Q24"/>
  <c r="N88"/>
  <c r="R88"/>
  <c r="Q88"/>
  <c r="P88"/>
  <c r="N152"/>
  <c r="R152"/>
  <c r="Q152"/>
  <c r="P152"/>
  <c r="N216"/>
  <c r="Q216"/>
  <c r="P216"/>
  <c r="N296"/>
  <c r="R296"/>
  <c r="Q296"/>
  <c r="R352"/>
  <c r="Q352"/>
  <c r="P352"/>
  <c r="N352"/>
  <c r="Q440"/>
  <c r="N440"/>
  <c r="R440"/>
  <c r="P440"/>
  <c r="Q504"/>
  <c r="P504"/>
  <c r="N504"/>
  <c r="R504"/>
  <c r="N584"/>
  <c r="R584"/>
  <c r="Q584"/>
  <c r="N664"/>
  <c r="R664"/>
  <c r="Q664"/>
  <c r="P664"/>
  <c r="N728"/>
  <c r="Q728"/>
  <c r="R728"/>
  <c r="P728"/>
  <c r="Q760"/>
  <c r="P760"/>
  <c r="N760"/>
  <c r="R760"/>
  <c r="R840"/>
  <c r="Q840"/>
  <c r="N840"/>
  <c r="Q904"/>
  <c r="N904"/>
  <c r="R904"/>
  <c r="Q968"/>
  <c r="N968"/>
  <c r="N1112"/>
  <c r="R1112"/>
  <c r="Q1112"/>
  <c r="P1112"/>
  <c r="N1240"/>
  <c r="Q1240"/>
  <c r="R1240"/>
  <c r="P1240"/>
  <c r="R135"/>
  <c r="Q135"/>
  <c r="P135"/>
  <c r="N135"/>
  <c r="N536"/>
  <c r="R536"/>
  <c r="Q536"/>
  <c r="R1016"/>
  <c r="Q1016"/>
  <c r="N1016"/>
  <c r="P1016"/>
  <c r="P35"/>
  <c r="N35"/>
  <c r="R35"/>
  <c r="Q35"/>
  <c r="P67"/>
  <c r="N67"/>
  <c r="R67"/>
  <c r="Q67"/>
  <c r="N99"/>
  <c r="R99"/>
  <c r="P99"/>
  <c r="Q131"/>
  <c r="N131"/>
  <c r="R131"/>
  <c r="P131"/>
  <c r="N163"/>
  <c r="R163"/>
  <c r="Q163"/>
  <c r="P163"/>
  <c r="Q535"/>
  <c r="P535"/>
  <c r="N535"/>
  <c r="R51"/>
  <c r="Q51"/>
  <c r="N51"/>
  <c r="P16"/>
  <c r="P840"/>
  <c r="P872"/>
  <c r="P24"/>
  <c r="R19"/>
  <c r="Q19"/>
  <c r="N19"/>
  <c r="N232"/>
  <c r="R232"/>
  <c r="Q232"/>
  <c r="P232"/>
  <c r="Q688"/>
  <c r="N688"/>
  <c r="Q123"/>
  <c r="N123"/>
  <c r="P123"/>
  <c r="R123"/>
  <c r="N512"/>
  <c r="P512"/>
  <c r="R512"/>
  <c r="Q512"/>
  <c r="N984"/>
  <c r="R984"/>
  <c r="Q984"/>
  <c r="P984"/>
  <c r="N320"/>
  <c r="R320"/>
  <c r="Q320"/>
  <c r="N896"/>
  <c r="R896"/>
  <c r="Q896"/>
  <c r="P896"/>
  <c r="R56"/>
  <c r="Q56"/>
  <c r="P56"/>
  <c r="R120"/>
  <c r="Q120"/>
  <c r="P120"/>
  <c r="N120"/>
  <c r="Q184"/>
  <c r="P184"/>
  <c r="N184"/>
  <c r="R184"/>
  <c r="R248"/>
  <c r="P248"/>
  <c r="Q248"/>
  <c r="N248"/>
  <c r="Q328"/>
  <c r="P328"/>
  <c r="N328"/>
  <c r="R328"/>
  <c r="N384"/>
  <c r="R384"/>
  <c r="Q384"/>
  <c r="Q408"/>
  <c r="N408"/>
  <c r="R408"/>
  <c r="P408"/>
  <c r="N472"/>
  <c r="Q472"/>
  <c r="R472"/>
  <c r="P472"/>
  <c r="R552"/>
  <c r="Q552"/>
  <c r="N552"/>
  <c r="Q608"/>
  <c r="N608"/>
  <c r="P608"/>
  <c r="N640"/>
  <c r="R640"/>
  <c r="Q640"/>
  <c r="P640"/>
  <c r="Q696"/>
  <c r="N696"/>
  <c r="R696"/>
  <c r="P696"/>
  <c r="N808"/>
  <c r="R808"/>
  <c r="Q808"/>
  <c r="R872"/>
  <c r="Q872"/>
  <c r="N936"/>
  <c r="R936"/>
  <c r="Q936"/>
  <c r="N1000"/>
  <c r="Q1000"/>
  <c r="R1000"/>
  <c r="R1048"/>
  <c r="Q1048"/>
  <c r="P1048"/>
  <c r="N1176"/>
  <c r="R1176"/>
  <c r="Q1176"/>
  <c r="P1176"/>
  <c r="Q48"/>
  <c r="N48"/>
  <c r="P48"/>
  <c r="R48"/>
  <c r="R312"/>
  <c r="Q312"/>
  <c r="N312"/>
  <c r="P312"/>
  <c r="N768"/>
  <c r="R768"/>
  <c r="P768"/>
  <c r="Q768"/>
  <c r="Q15"/>
  <c r="N15"/>
  <c r="R15"/>
  <c r="N47"/>
  <c r="R47"/>
  <c r="Q47"/>
  <c r="P47"/>
  <c r="Q79"/>
  <c r="N79"/>
  <c r="R79"/>
  <c r="P79"/>
  <c r="N111"/>
  <c r="R111"/>
  <c r="Q111"/>
  <c r="P111"/>
  <c r="Q143"/>
  <c r="N143"/>
  <c r="P143"/>
  <c r="N279"/>
  <c r="R279"/>
  <c r="P279"/>
  <c r="Q279"/>
  <c r="R115"/>
  <c r="Q115"/>
  <c r="P115"/>
  <c r="P296"/>
  <c r="P552"/>
  <c r="P904"/>
  <c r="P19"/>
  <c r="Q99"/>
  <c r="N115"/>
  <c r="N56"/>
  <c r="N72"/>
  <c r="R968"/>
  <c r="N791"/>
  <c r="R791"/>
  <c r="Q791"/>
  <c r="P791"/>
  <c r="P280"/>
  <c r="P536"/>
  <c r="P688"/>
  <c r="P808"/>
  <c r="P936"/>
  <c r="P968"/>
  <c r="P320"/>
  <c r="P736"/>
  <c r="Q192"/>
  <c r="R240"/>
  <c r="R304"/>
  <c r="N416"/>
  <c r="R432"/>
  <c r="Q448"/>
  <c r="R496"/>
  <c r="R560"/>
  <c r="R576"/>
  <c r="R624"/>
  <c r="N672"/>
  <c r="Q704"/>
  <c r="R752"/>
  <c r="N800"/>
  <c r="R816"/>
  <c r="R880"/>
  <c r="R944"/>
  <c r="R1008"/>
  <c r="Q23"/>
  <c r="N55"/>
  <c r="Q64"/>
  <c r="Q87"/>
  <c r="N119"/>
  <c r="R128"/>
  <c r="Q151"/>
  <c r="N63"/>
  <c r="Q95"/>
  <c r="R159"/>
  <c r="R200"/>
  <c r="Q344"/>
  <c r="Q392"/>
  <c r="N424"/>
  <c r="N616"/>
  <c r="Q648"/>
  <c r="R776"/>
  <c r="R888"/>
  <c r="Q1032"/>
  <c r="N1064"/>
  <c r="Q1096"/>
  <c r="N1128"/>
  <c r="N1192"/>
  <c r="R1208"/>
  <c r="Q215"/>
  <c r="Q471"/>
  <c r="Q727"/>
  <c r="Q208"/>
  <c r="N240"/>
  <c r="R272"/>
  <c r="N304"/>
  <c r="Q336"/>
  <c r="Q400"/>
  <c r="N432"/>
  <c r="N496"/>
  <c r="R528"/>
  <c r="N560"/>
  <c r="Q592"/>
  <c r="N624"/>
  <c r="Q656"/>
  <c r="N752"/>
  <c r="R784"/>
  <c r="N816"/>
  <c r="Q848"/>
  <c r="N880"/>
  <c r="Q912"/>
  <c r="N944"/>
  <c r="Q976"/>
  <c r="N1008"/>
  <c r="Q32"/>
  <c r="N64"/>
  <c r="Q96"/>
  <c r="N128"/>
  <c r="Q160"/>
  <c r="Q168"/>
  <c r="N200"/>
  <c r="Q360"/>
  <c r="Q856"/>
  <c r="N888"/>
  <c r="N1208"/>
  <c r="Q80"/>
  <c r="Q18"/>
  <c r="N18"/>
  <c r="R18"/>
  <c r="Q34"/>
  <c r="N34"/>
  <c r="R34"/>
  <c r="Q50"/>
  <c r="N50"/>
  <c r="R50"/>
  <c r="Q66"/>
  <c r="N66"/>
  <c r="R66"/>
  <c r="Q82"/>
  <c r="N82"/>
  <c r="R82"/>
  <c r="Q98"/>
  <c r="N98"/>
  <c r="R98"/>
  <c r="Q114"/>
  <c r="N114"/>
  <c r="R114"/>
  <c r="Q20"/>
  <c r="R20"/>
  <c r="N20"/>
  <c r="Q52"/>
  <c r="R52"/>
  <c r="N52"/>
  <c r="Q84"/>
  <c r="R84"/>
  <c r="N84"/>
  <c r="Q116"/>
  <c r="R116"/>
  <c r="N116"/>
  <c r="Q148"/>
  <c r="R148"/>
  <c r="N148"/>
  <c r="Q180"/>
  <c r="R180"/>
  <c r="N180"/>
  <c r="Q212"/>
  <c r="R212"/>
  <c r="N212"/>
  <c r="R244"/>
  <c r="Q244"/>
  <c r="N244"/>
  <c r="Q276"/>
  <c r="R276"/>
  <c r="N276"/>
  <c r="Q308"/>
  <c r="R308"/>
  <c r="N308"/>
  <c r="Q340"/>
  <c r="R340"/>
  <c r="N340"/>
  <c r="Q372"/>
  <c r="R372"/>
  <c r="N372"/>
  <c r="Q404"/>
  <c r="R404"/>
  <c r="N404"/>
  <c r="Q436"/>
  <c r="R436"/>
  <c r="N436"/>
  <c r="Q468"/>
  <c r="R468"/>
  <c r="N468"/>
  <c r="R500"/>
  <c r="Q500"/>
  <c r="N500"/>
  <c r="Q532"/>
  <c r="R532"/>
  <c r="N532"/>
  <c r="Q564"/>
  <c r="R564"/>
  <c r="N564"/>
  <c r="Q596"/>
  <c r="R596"/>
  <c r="N596"/>
  <c r="Q628"/>
  <c r="R628"/>
  <c r="N628"/>
  <c r="Q660"/>
  <c r="R660"/>
  <c r="N660"/>
  <c r="Q692"/>
  <c r="R692"/>
  <c r="N692"/>
  <c r="Q724"/>
  <c r="R724"/>
  <c r="N724"/>
  <c r="R756"/>
  <c r="Q756"/>
  <c r="N756"/>
  <c r="Q788"/>
  <c r="R788"/>
  <c r="N788"/>
  <c r="Q820"/>
  <c r="R820"/>
  <c r="N820"/>
  <c r="Q852"/>
  <c r="R852"/>
  <c r="N852"/>
  <c r="Q884"/>
  <c r="R884"/>
  <c r="N884"/>
  <c r="Q916"/>
  <c r="R916"/>
  <c r="N916"/>
  <c r="Q948"/>
  <c r="R948"/>
  <c r="N948"/>
  <c r="Q980"/>
  <c r="R980"/>
  <c r="N980"/>
  <c r="Q9"/>
  <c r="R9"/>
  <c r="N9"/>
  <c r="Q17"/>
  <c r="R17"/>
  <c r="N17"/>
  <c r="Q25"/>
  <c r="R25"/>
  <c r="N25"/>
  <c r="Q33"/>
  <c r="R33"/>
  <c r="N33"/>
  <c r="Q41"/>
  <c r="R41"/>
  <c r="N41"/>
  <c r="Q49"/>
  <c r="R49"/>
  <c r="N49"/>
  <c r="Q57"/>
  <c r="R57"/>
  <c r="N57"/>
  <c r="Q65"/>
  <c r="R65"/>
  <c r="N65"/>
  <c r="Q73"/>
  <c r="R73"/>
  <c r="N73"/>
  <c r="Q81"/>
  <c r="R81"/>
  <c r="N81"/>
  <c r="Q89"/>
  <c r="R89"/>
  <c r="N89"/>
  <c r="Q97"/>
  <c r="R97"/>
  <c r="N97"/>
  <c r="Q105"/>
  <c r="R105"/>
  <c r="N105"/>
  <c r="Q113"/>
  <c r="R113"/>
  <c r="N113"/>
  <c r="Q121"/>
  <c r="R121"/>
  <c r="N121"/>
  <c r="Q129"/>
  <c r="R129"/>
  <c r="N129"/>
  <c r="Q137"/>
  <c r="R137"/>
  <c r="N137"/>
  <c r="Q145"/>
  <c r="R145"/>
  <c r="N145"/>
  <c r="Q153"/>
  <c r="R153"/>
  <c r="N153"/>
  <c r="Q161"/>
  <c r="R161"/>
  <c r="N161"/>
  <c r="Q169"/>
  <c r="R169"/>
  <c r="N169"/>
  <c r="Q177"/>
  <c r="R177"/>
  <c r="N177"/>
  <c r="Q185"/>
  <c r="R185"/>
  <c r="N185"/>
  <c r="Q193"/>
  <c r="R193"/>
  <c r="N193"/>
  <c r="Q201"/>
  <c r="R201"/>
  <c r="N201"/>
  <c r="Q209"/>
  <c r="R209"/>
  <c r="N209"/>
  <c r="Q217"/>
  <c r="R217"/>
  <c r="N217"/>
  <c r="Q225"/>
  <c r="R225"/>
  <c r="N225"/>
  <c r="Q233"/>
  <c r="R233"/>
  <c r="N233"/>
  <c r="Q241"/>
  <c r="R241"/>
  <c r="N241"/>
  <c r="Q249"/>
  <c r="R249"/>
  <c r="N249"/>
  <c r="Q257"/>
  <c r="R257"/>
  <c r="N257"/>
  <c r="Q265"/>
  <c r="R265"/>
  <c r="N265"/>
  <c r="Q273"/>
  <c r="R273"/>
  <c r="N273"/>
  <c r="Q281"/>
  <c r="R281"/>
  <c r="N281"/>
  <c r="Q289"/>
  <c r="R289"/>
  <c r="N289"/>
  <c r="Q305"/>
  <c r="R305"/>
  <c r="N305"/>
  <c r="Q313"/>
  <c r="N313"/>
  <c r="R313"/>
  <c r="Q321"/>
  <c r="R321"/>
  <c r="N321"/>
  <c r="Q329"/>
  <c r="N329"/>
  <c r="R329"/>
  <c r="Q337"/>
  <c r="R337"/>
  <c r="N337"/>
  <c r="Q345"/>
  <c r="N345"/>
  <c r="R345"/>
  <c r="Q353"/>
  <c r="R353"/>
  <c r="N353"/>
  <c r="Q361"/>
  <c r="N361"/>
  <c r="R361"/>
  <c r="Q369"/>
  <c r="R369"/>
  <c r="N369"/>
  <c r="Q377"/>
  <c r="N377"/>
  <c r="R377"/>
  <c r="Q385"/>
  <c r="R385"/>
  <c r="N385"/>
  <c r="Q393"/>
  <c r="N393"/>
  <c r="R393"/>
  <c r="Q401"/>
  <c r="R401"/>
  <c r="N401"/>
  <c r="Q409"/>
  <c r="R409"/>
  <c r="N409"/>
  <c r="Q417"/>
  <c r="R417"/>
  <c r="N417"/>
  <c r="Q425"/>
  <c r="R425"/>
  <c r="N425"/>
  <c r="Q433"/>
  <c r="R433"/>
  <c r="N433"/>
  <c r="Q441"/>
  <c r="R441"/>
  <c r="N441"/>
  <c r="Q449"/>
  <c r="R449"/>
  <c r="N449"/>
  <c r="Q457"/>
  <c r="R457"/>
  <c r="N457"/>
  <c r="Q465"/>
  <c r="R465"/>
  <c r="N465"/>
  <c r="Q473"/>
  <c r="R473"/>
  <c r="N473"/>
  <c r="Q481"/>
  <c r="R481"/>
  <c r="N481"/>
  <c r="Q489"/>
  <c r="R489"/>
  <c r="N489"/>
  <c r="Q497"/>
  <c r="R497"/>
  <c r="N497"/>
  <c r="Q505"/>
  <c r="R505"/>
  <c r="N505"/>
  <c r="Q513"/>
  <c r="R513"/>
  <c r="N513"/>
  <c r="Q521"/>
  <c r="R521"/>
  <c r="N521"/>
  <c r="Q529"/>
  <c r="R529"/>
  <c r="N529"/>
  <c r="Q537"/>
  <c r="R537"/>
  <c r="N537"/>
  <c r="Q545"/>
  <c r="R545"/>
  <c r="N545"/>
  <c r="Q553"/>
  <c r="R553"/>
  <c r="N553"/>
  <c r="Q561"/>
  <c r="R561"/>
  <c r="N561"/>
  <c r="Q569"/>
  <c r="R569"/>
  <c r="N569"/>
  <c r="Q577"/>
  <c r="R577"/>
  <c r="N577"/>
  <c r="Q585"/>
  <c r="R585"/>
  <c r="N585"/>
  <c r="Q593"/>
  <c r="R593"/>
  <c r="N593"/>
  <c r="Q601"/>
  <c r="R601"/>
  <c r="N601"/>
  <c r="Q609"/>
  <c r="R609"/>
  <c r="N609"/>
  <c r="Q617"/>
  <c r="R617"/>
  <c r="N617"/>
  <c r="Q625"/>
  <c r="R625"/>
  <c r="N625"/>
  <c r="Q633"/>
  <c r="R633"/>
  <c r="N633"/>
  <c r="Q641"/>
  <c r="R641"/>
  <c r="N641"/>
  <c r="Q649"/>
  <c r="R649"/>
  <c r="N649"/>
  <c r="Q657"/>
  <c r="R657"/>
  <c r="N657"/>
  <c r="Q665"/>
  <c r="R665"/>
  <c r="N665"/>
  <c r="Q673"/>
  <c r="R673"/>
  <c r="N673"/>
  <c r="Q681"/>
  <c r="R681"/>
  <c r="N681"/>
  <c r="Q689"/>
  <c r="R689"/>
  <c r="N689"/>
  <c r="Q697"/>
  <c r="R697"/>
  <c r="N697"/>
  <c r="Q705"/>
  <c r="R705"/>
  <c r="N705"/>
  <c r="Q713"/>
  <c r="R713"/>
  <c r="N713"/>
  <c r="Q721"/>
  <c r="R721"/>
  <c r="N721"/>
  <c r="Q729"/>
  <c r="R729"/>
  <c r="N729"/>
  <c r="Q737"/>
  <c r="R737"/>
  <c r="N737"/>
  <c r="Q745"/>
  <c r="R745"/>
  <c r="N745"/>
  <c r="Q753"/>
  <c r="R753"/>
  <c r="N753"/>
  <c r="Q761"/>
  <c r="R761"/>
  <c r="N761"/>
  <c r="Q769"/>
  <c r="R769"/>
  <c r="N769"/>
  <c r="Q777"/>
  <c r="R777"/>
  <c r="N777"/>
  <c r="Q785"/>
  <c r="R785"/>
  <c r="N785"/>
  <c r="Q793"/>
  <c r="R793"/>
  <c r="N793"/>
  <c r="Q801"/>
  <c r="R801"/>
  <c r="N801"/>
  <c r="Q809"/>
  <c r="R809"/>
  <c r="N809"/>
  <c r="Q817"/>
  <c r="R817"/>
  <c r="N817"/>
  <c r="Q825"/>
  <c r="R825"/>
  <c r="N825"/>
  <c r="Q833"/>
  <c r="R833"/>
  <c r="N833"/>
  <c r="Q841"/>
  <c r="R841"/>
  <c r="N841"/>
  <c r="Q849"/>
  <c r="R849"/>
  <c r="N849"/>
  <c r="Q857"/>
  <c r="R857"/>
  <c r="N857"/>
  <c r="Q865"/>
  <c r="R865"/>
  <c r="N865"/>
  <c r="Q873"/>
  <c r="R873"/>
  <c r="N873"/>
  <c r="Q881"/>
  <c r="R881"/>
  <c r="N881"/>
  <c r="Q889"/>
  <c r="R889"/>
  <c r="N889"/>
  <c r="Q897"/>
  <c r="R897"/>
  <c r="N897"/>
  <c r="Q905"/>
  <c r="R905"/>
  <c r="N905"/>
  <c r="Q913"/>
  <c r="R913"/>
  <c r="N913"/>
  <c r="Q921"/>
  <c r="R921"/>
  <c r="N921"/>
  <c r="Q929"/>
  <c r="R929"/>
  <c r="N929"/>
  <c r="Q937"/>
  <c r="R937"/>
  <c r="N937"/>
  <c r="Q945"/>
  <c r="R945"/>
  <c r="N945"/>
  <c r="Q953"/>
  <c r="R953"/>
  <c r="N953"/>
  <c r="Q961"/>
  <c r="R961"/>
  <c r="N961"/>
  <c r="Q969"/>
  <c r="R969"/>
  <c r="N969"/>
  <c r="Q977"/>
  <c r="R977"/>
  <c r="N977"/>
  <c r="Q985"/>
  <c r="R985"/>
  <c r="N985"/>
  <c r="Q993"/>
  <c r="R993"/>
  <c r="N993"/>
  <c r="Q1001"/>
  <c r="R1001"/>
  <c r="N1001"/>
  <c r="Q1009"/>
  <c r="R1009"/>
  <c r="N1009"/>
  <c r="Q1017"/>
  <c r="R1017"/>
  <c r="N1017"/>
  <c r="Q1025"/>
  <c r="R1025"/>
  <c r="N1025"/>
  <c r="Q1024"/>
  <c r="R1024"/>
  <c r="N1024"/>
  <c r="Q1088"/>
  <c r="R1088"/>
  <c r="N1088"/>
  <c r="Q1152"/>
  <c r="R1152"/>
  <c r="N1152"/>
  <c r="Q1216"/>
  <c r="R1216"/>
  <c r="N1216"/>
  <c r="Q1033"/>
  <c r="R1033"/>
  <c r="N1033"/>
  <c r="Q1041"/>
  <c r="R1041"/>
  <c r="N1041"/>
  <c r="Q1049"/>
  <c r="R1049"/>
  <c r="N1049"/>
  <c r="Q1057"/>
  <c r="R1057"/>
  <c r="N1057"/>
  <c r="Q1065"/>
  <c r="R1065"/>
  <c r="N1065"/>
  <c r="Q1073"/>
  <c r="R1073"/>
  <c r="N1073"/>
  <c r="Q1081"/>
  <c r="R1081"/>
  <c r="N1081"/>
  <c r="Q1089"/>
  <c r="R1089"/>
  <c r="N1089"/>
  <c r="Q1097"/>
  <c r="R1097"/>
  <c r="N1097"/>
  <c r="Q1105"/>
  <c r="R1105"/>
  <c r="N1105"/>
  <c r="Q1113"/>
  <c r="R1113"/>
  <c r="N1113"/>
  <c r="Q1121"/>
  <c r="R1121"/>
  <c r="N1121"/>
  <c r="Q1129"/>
  <c r="R1129"/>
  <c r="N1129"/>
  <c r="Q1137"/>
  <c r="R1137"/>
  <c r="N1137"/>
  <c r="Q1145"/>
  <c r="R1145"/>
  <c r="N1145"/>
  <c r="Q1153"/>
  <c r="R1153"/>
  <c r="N1153"/>
  <c r="Q1161"/>
  <c r="R1161"/>
  <c r="N1161"/>
  <c r="Q1169"/>
  <c r="R1169"/>
  <c r="N1169"/>
  <c r="Q1177"/>
  <c r="R1177"/>
  <c r="N1177"/>
  <c r="Q1185"/>
  <c r="R1185"/>
  <c r="N1185"/>
  <c r="Q1193"/>
  <c r="R1193"/>
  <c r="N1193"/>
  <c r="Q1201"/>
  <c r="R1201"/>
  <c r="N1201"/>
  <c r="Q1209"/>
  <c r="R1209"/>
  <c r="N1209"/>
  <c r="Q1217"/>
  <c r="R1217"/>
  <c r="N1217"/>
  <c r="Q1225"/>
  <c r="R1225"/>
  <c r="N1225"/>
  <c r="Q1233"/>
  <c r="R1233"/>
  <c r="N1233"/>
  <c r="Q1020"/>
  <c r="R1020"/>
  <c r="N1020"/>
  <c r="Q1036"/>
  <c r="R1036"/>
  <c r="N1036"/>
  <c r="Q1052"/>
  <c r="R1052"/>
  <c r="N1052"/>
  <c r="Q1068"/>
  <c r="R1068"/>
  <c r="N1068"/>
  <c r="R1084"/>
  <c r="Q1084"/>
  <c r="N1084"/>
  <c r="Q1100"/>
  <c r="R1100"/>
  <c r="N1100"/>
  <c r="Q1116"/>
  <c r="R1116"/>
  <c r="N1116"/>
  <c r="R1132"/>
  <c r="Q1132"/>
  <c r="N1132"/>
  <c r="Q1148"/>
  <c r="R1148"/>
  <c r="N1148"/>
  <c r="Q1164"/>
  <c r="R1164"/>
  <c r="N1164"/>
  <c r="Q1180"/>
  <c r="R1180"/>
  <c r="N1180"/>
  <c r="Q1196"/>
  <c r="R1196"/>
  <c r="N1196"/>
  <c r="R1212"/>
  <c r="Q1212"/>
  <c r="N1212"/>
  <c r="Q1228"/>
  <c r="R1228"/>
  <c r="N1228"/>
  <c r="Q1244"/>
  <c r="R1244"/>
  <c r="N1244"/>
  <c r="Q295"/>
  <c r="R295"/>
  <c r="N295"/>
  <c r="Q551"/>
  <c r="R551"/>
  <c r="N551"/>
  <c r="Q807"/>
  <c r="R807"/>
  <c r="N807"/>
  <c r="R1303"/>
  <c r="N1303"/>
  <c r="Q1303"/>
  <c r="Q1559"/>
  <c r="R1559"/>
  <c r="N1559"/>
  <c r="Q1815"/>
  <c r="R1815"/>
  <c r="N1815"/>
  <c r="Q175"/>
  <c r="R175"/>
  <c r="N175"/>
  <c r="R187"/>
  <c r="N187"/>
  <c r="Q187"/>
  <c r="Q195"/>
  <c r="R195"/>
  <c r="N195"/>
  <c r="R207"/>
  <c r="N207"/>
  <c r="Q207"/>
  <c r="Q219"/>
  <c r="R219"/>
  <c r="N219"/>
  <c r="Q227"/>
  <c r="R227"/>
  <c r="N227"/>
  <c r="Q239"/>
  <c r="R239"/>
  <c r="N239"/>
  <c r="Q251"/>
  <c r="R251"/>
  <c r="N251"/>
  <c r="R259"/>
  <c r="Q259"/>
  <c r="N259"/>
  <c r="Q271"/>
  <c r="R271"/>
  <c r="N271"/>
  <c r="Q283"/>
  <c r="R283"/>
  <c r="N283"/>
  <c r="Q291"/>
  <c r="R291"/>
  <c r="N291"/>
  <c r="Q303"/>
  <c r="R303"/>
  <c r="N303"/>
  <c r="R315"/>
  <c r="Q315"/>
  <c r="N315"/>
  <c r="Q323"/>
  <c r="R323"/>
  <c r="N323"/>
  <c r="Q335"/>
  <c r="R335"/>
  <c r="N335"/>
  <c r="Q347"/>
  <c r="R347"/>
  <c r="N347"/>
  <c r="Q355"/>
  <c r="R355"/>
  <c r="N355"/>
  <c r="Q367"/>
  <c r="R367"/>
  <c r="N367"/>
  <c r="Q379"/>
  <c r="R379"/>
  <c r="N379"/>
  <c r="R387"/>
  <c r="N387"/>
  <c r="Q387"/>
  <c r="Q399"/>
  <c r="R399"/>
  <c r="N399"/>
  <c r="Q411"/>
  <c r="R411"/>
  <c r="N411"/>
  <c r="Q419"/>
  <c r="R419"/>
  <c r="N419"/>
  <c r="Q431"/>
  <c r="R431"/>
  <c r="N431"/>
  <c r="R443"/>
  <c r="Q443"/>
  <c r="N443"/>
  <c r="Q451"/>
  <c r="R451"/>
  <c r="N451"/>
  <c r="R463"/>
  <c r="Q463"/>
  <c r="N463"/>
  <c r="Q475"/>
  <c r="R475"/>
  <c r="N475"/>
  <c r="Q483"/>
  <c r="R483"/>
  <c r="N483"/>
  <c r="Q495"/>
  <c r="R495"/>
  <c r="N495"/>
  <c r="Q507"/>
  <c r="R507"/>
  <c r="N507"/>
  <c r="R515"/>
  <c r="Q515"/>
  <c r="N515"/>
  <c r="Q527"/>
  <c r="R527"/>
  <c r="N527"/>
  <c r="Q539"/>
  <c r="R539"/>
  <c r="N539"/>
  <c r="Q547"/>
  <c r="R547"/>
  <c r="N547"/>
  <c r="Q559"/>
  <c r="R559"/>
  <c r="N559"/>
  <c r="R571"/>
  <c r="Q571"/>
  <c r="N571"/>
  <c r="Q579"/>
  <c r="R579"/>
  <c r="N579"/>
  <c r="Q591"/>
  <c r="R591"/>
  <c r="N591"/>
  <c r="Q603"/>
  <c r="R603"/>
  <c r="N603"/>
  <c r="Q611"/>
  <c r="R611"/>
  <c r="N611"/>
  <c r="Q623"/>
  <c r="R623"/>
  <c r="N623"/>
  <c r="Q635"/>
  <c r="R635"/>
  <c r="N635"/>
  <c r="R643"/>
  <c r="N643"/>
  <c r="Q643"/>
  <c r="Q655"/>
  <c r="R655"/>
  <c r="N655"/>
  <c r="Q667"/>
  <c r="R667"/>
  <c r="N667"/>
  <c r="Q675"/>
  <c r="R675"/>
  <c r="N675"/>
  <c r="Q687"/>
  <c r="R687"/>
  <c r="N687"/>
  <c r="R699"/>
  <c r="N699"/>
  <c r="Q699"/>
  <c r="Q707"/>
  <c r="R707"/>
  <c r="N707"/>
  <c r="R719"/>
  <c r="N719"/>
  <c r="Q719"/>
  <c r="Q731"/>
  <c r="R731"/>
  <c r="N731"/>
  <c r="Q739"/>
  <c r="R739"/>
  <c r="N739"/>
  <c r="Q751"/>
  <c r="R751"/>
  <c r="N751"/>
  <c r="Q763"/>
  <c r="R763"/>
  <c r="N763"/>
  <c r="R771"/>
  <c r="Q771"/>
  <c r="N771"/>
  <c r="Q783"/>
  <c r="R783"/>
  <c r="N783"/>
  <c r="Q795"/>
  <c r="R795"/>
  <c r="N795"/>
  <c r="Q803"/>
  <c r="R803"/>
  <c r="N803"/>
  <c r="Q815"/>
  <c r="R815"/>
  <c r="N815"/>
  <c r="R827"/>
  <c r="Q827"/>
  <c r="N827"/>
  <c r="Q835"/>
  <c r="R835"/>
  <c r="N835"/>
  <c r="Q847"/>
  <c r="R847"/>
  <c r="N847"/>
  <c r="Q859"/>
  <c r="R859"/>
  <c r="N859"/>
  <c r="Q867"/>
  <c r="R867"/>
  <c r="N867"/>
  <c r="Q879"/>
  <c r="R879"/>
  <c r="N879"/>
  <c r="Q891"/>
  <c r="R891"/>
  <c r="N891"/>
  <c r="R899"/>
  <c r="Q899"/>
  <c r="N899"/>
  <c r="Q14"/>
  <c r="N14"/>
  <c r="R14"/>
  <c r="Q30"/>
  <c r="N30"/>
  <c r="R30"/>
  <c r="N46"/>
  <c r="Q46"/>
  <c r="R46"/>
  <c r="Q62"/>
  <c r="N62"/>
  <c r="R62"/>
  <c r="Q78"/>
  <c r="N78"/>
  <c r="R78"/>
  <c r="N94"/>
  <c r="R94"/>
  <c r="Q94"/>
  <c r="Q110"/>
  <c r="N110"/>
  <c r="R110"/>
  <c r="Q12"/>
  <c r="R12"/>
  <c r="N12"/>
  <c r="Q44"/>
  <c r="R44"/>
  <c r="N44"/>
  <c r="Q76"/>
  <c r="R76"/>
  <c r="N76"/>
  <c r="Q108"/>
  <c r="R108"/>
  <c r="N108"/>
  <c r="Q140"/>
  <c r="R140"/>
  <c r="N140"/>
  <c r="Q172"/>
  <c r="R172"/>
  <c r="N172"/>
  <c r="Q204"/>
  <c r="R204"/>
  <c r="N204"/>
  <c r="Q236"/>
  <c r="R236"/>
  <c r="N236"/>
  <c r="Q268"/>
  <c r="R268"/>
  <c r="N268"/>
  <c r="Q300"/>
  <c r="R300"/>
  <c r="N300"/>
  <c r="Q332"/>
  <c r="R332"/>
  <c r="N332"/>
  <c r="Q364"/>
  <c r="R364"/>
  <c r="N364"/>
  <c r="Q396"/>
  <c r="R396"/>
  <c r="N396"/>
  <c r="Q428"/>
  <c r="R428"/>
  <c r="N428"/>
  <c r="Q460"/>
  <c r="R460"/>
  <c r="N460"/>
  <c r="Q492"/>
  <c r="R492"/>
  <c r="N492"/>
  <c r="Q524"/>
  <c r="R524"/>
  <c r="N524"/>
  <c r="Q556"/>
  <c r="R556"/>
  <c r="N556"/>
  <c r="Q588"/>
  <c r="R588"/>
  <c r="N588"/>
  <c r="Q620"/>
  <c r="R620"/>
  <c r="N620"/>
  <c r="Q652"/>
  <c r="R652"/>
  <c r="N652"/>
  <c r="Q684"/>
  <c r="R684"/>
  <c r="N684"/>
  <c r="Q716"/>
  <c r="R716"/>
  <c r="N716"/>
  <c r="Q748"/>
  <c r="R748"/>
  <c r="N748"/>
  <c r="Q780"/>
  <c r="R780"/>
  <c r="N780"/>
  <c r="Q812"/>
  <c r="R812"/>
  <c r="N812"/>
  <c r="Q844"/>
  <c r="R844"/>
  <c r="N844"/>
  <c r="Q876"/>
  <c r="R876"/>
  <c r="N876"/>
  <c r="Q908"/>
  <c r="R908"/>
  <c r="N908"/>
  <c r="Q940"/>
  <c r="R940"/>
  <c r="N940"/>
  <c r="Q972"/>
  <c r="R972"/>
  <c r="N972"/>
  <c r="Q1004"/>
  <c r="R1004"/>
  <c r="N1004"/>
  <c r="Q1072"/>
  <c r="R1072"/>
  <c r="N1072"/>
  <c r="Q1136"/>
  <c r="R1136"/>
  <c r="N1136"/>
  <c r="Q1200"/>
  <c r="R1200"/>
  <c r="N1200"/>
  <c r="Q231"/>
  <c r="R231"/>
  <c r="N231"/>
  <c r="Q487"/>
  <c r="R487"/>
  <c r="N487"/>
  <c r="Q743"/>
  <c r="R743"/>
  <c r="N743"/>
  <c r="Q999"/>
  <c r="R999"/>
  <c r="N999"/>
  <c r="Q1495"/>
  <c r="R1495"/>
  <c r="N1495"/>
  <c r="Q1751"/>
  <c r="R1751"/>
  <c r="N1751"/>
  <c r="Q10"/>
  <c r="N10"/>
  <c r="R10"/>
  <c r="Q26"/>
  <c r="N26"/>
  <c r="R26"/>
  <c r="Q42"/>
  <c r="N42"/>
  <c r="R42"/>
  <c r="Q58"/>
  <c r="N58"/>
  <c r="R58"/>
  <c r="N74"/>
  <c r="R74"/>
  <c r="Q74"/>
  <c r="Q90"/>
  <c r="N90"/>
  <c r="R90"/>
  <c r="Q106"/>
  <c r="N106"/>
  <c r="R106"/>
  <c r="N122"/>
  <c r="Q122"/>
  <c r="R122"/>
  <c r="R36"/>
  <c r="Q36"/>
  <c r="N36"/>
  <c r="Q68"/>
  <c r="R68"/>
  <c r="N68"/>
  <c r="Q100"/>
  <c r="R100"/>
  <c r="N100"/>
  <c r="Q132"/>
  <c r="R132"/>
  <c r="N132"/>
  <c r="Q164"/>
  <c r="R164"/>
  <c r="N164"/>
  <c r="Q196"/>
  <c r="R196"/>
  <c r="N196"/>
  <c r="Q228"/>
  <c r="R228"/>
  <c r="N228"/>
  <c r="Q260"/>
  <c r="R260"/>
  <c r="N260"/>
  <c r="R292"/>
  <c r="N292"/>
  <c r="Q292"/>
  <c r="Q324"/>
  <c r="R324"/>
  <c r="N324"/>
  <c r="Q356"/>
  <c r="R356"/>
  <c r="N356"/>
  <c r="Q388"/>
  <c r="R388"/>
  <c r="N388"/>
  <c r="Q420"/>
  <c r="R420"/>
  <c r="N420"/>
  <c r="Q452"/>
  <c r="R452"/>
  <c r="N452"/>
  <c r="Q484"/>
  <c r="R484"/>
  <c r="N484"/>
  <c r="Q516"/>
  <c r="R516"/>
  <c r="N516"/>
  <c r="R548"/>
  <c r="N548"/>
  <c r="Q548"/>
  <c r="Q580"/>
  <c r="R580"/>
  <c r="N580"/>
  <c r="Q612"/>
  <c r="R612"/>
  <c r="N612"/>
  <c r="Q644"/>
  <c r="R644"/>
  <c r="N644"/>
  <c r="Q676"/>
  <c r="R676"/>
  <c r="N676"/>
  <c r="Q708"/>
  <c r="R708"/>
  <c r="N708"/>
  <c r="Q740"/>
  <c r="R740"/>
  <c r="N740"/>
  <c r="Q772"/>
  <c r="R772"/>
  <c r="N772"/>
  <c r="R804"/>
  <c r="Q804"/>
  <c r="N804"/>
  <c r="Q836"/>
  <c r="R836"/>
  <c r="N836"/>
  <c r="Q868"/>
  <c r="R868"/>
  <c r="N868"/>
  <c r="Q900"/>
  <c r="R900"/>
  <c r="N900"/>
  <c r="Q932"/>
  <c r="R932"/>
  <c r="N932"/>
  <c r="Q964"/>
  <c r="R964"/>
  <c r="N964"/>
  <c r="Q996"/>
  <c r="R996"/>
  <c r="N996"/>
  <c r="Q13"/>
  <c r="N13"/>
  <c r="R13"/>
  <c r="Q21"/>
  <c r="N21"/>
  <c r="R21"/>
  <c r="Q29"/>
  <c r="N29"/>
  <c r="R29"/>
  <c r="Q37"/>
  <c r="N37"/>
  <c r="R37"/>
  <c r="Q45"/>
  <c r="N45"/>
  <c r="R45"/>
  <c r="Q53"/>
  <c r="N53"/>
  <c r="R53"/>
  <c r="Q61"/>
  <c r="N61"/>
  <c r="R61"/>
  <c r="Q69"/>
  <c r="N69"/>
  <c r="R69"/>
  <c r="Q77"/>
  <c r="N77"/>
  <c r="R77"/>
  <c r="Q85"/>
  <c r="N85"/>
  <c r="R85"/>
  <c r="Q93"/>
  <c r="N93"/>
  <c r="R93"/>
  <c r="Q101"/>
  <c r="N101"/>
  <c r="R101"/>
  <c r="Q109"/>
  <c r="N109"/>
  <c r="R109"/>
  <c r="Q117"/>
  <c r="N117"/>
  <c r="R117"/>
  <c r="Q125"/>
  <c r="N125"/>
  <c r="R125"/>
  <c r="Q133"/>
  <c r="N133"/>
  <c r="R133"/>
  <c r="Q141"/>
  <c r="N141"/>
  <c r="R141"/>
  <c r="Q149"/>
  <c r="N149"/>
  <c r="R149"/>
  <c r="Q157"/>
  <c r="N157"/>
  <c r="R157"/>
  <c r="Q165"/>
  <c r="N165"/>
  <c r="R165"/>
  <c r="Q173"/>
  <c r="N173"/>
  <c r="R173"/>
  <c r="Q181"/>
  <c r="N181"/>
  <c r="R181"/>
  <c r="Q189"/>
  <c r="N189"/>
  <c r="R189"/>
  <c r="Q197"/>
  <c r="N197"/>
  <c r="R197"/>
  <c r="Q205"/>
  <c r="N205"/>
  <c r="R205"/>
  <c r="Q213"/>
  <c r="N213"/>
  <c r="R213"/>
  <c r="Q221"/>
  <c r="N221"/>
  <c r="R221"/>
  <c r="Q229"/>
  <c r="N229"/>
  <c r="R229"/>
  <c r="Q237"/>
  <c r="N237"/>
  <c r="R237"/>
  <c r="Q245"/>
  <c r="N245"/>
  <c r="R245"/>
  <c r="Q253"/>
  <c r="N253"/>
  <c r="R253"/>
  <c r="Q261"/>
  <c r="N261"/>
  <c r="R261"/>
  <c r="Q269"/>
  <c r="N269"/>
  <c r="R269"/>
  <c r="Q277"/>
  <c r="N277"/>
  <c r="R277"/>
  <c r="Q285"/>
  <c r="N285"/>
  <c r="R285"/>
  <c r="Q293"/>
  <c r="N293"/>
  <c r="R293"/>
  <c r="Q301"/>
  <c r="R301"/>
  <c r="N301"/>
  <c r="Q309"/>
  <c r="N309"/>
  <c r="R309"/>
  <c r="Q317"/>
  <c r="R317"/>
  <c r="N317"/>
  <c r="Q325"/>
  <c r="N325"/>
  <c r="R325"/>
  <c r="Q333"/>
  <c r="R333"/>
  <c r="N333"/>
  <c r="Q341"/>
  <c r="N341"/>
  <c r="R341"/>
  <c r="Q349"/>
  <c r="R349"/>
  <c r="N349"/>
  <c r="Q357"/>
  <c r="N357"/>
  <c r="R357"/>
  <c r="Q365"/>
  <c r="R365"/>
  <c r="N365"/>
  <c r="Q373"/>
  <c r="N373"/>
  <c r="R373"/>
  <c r="Q381"/>
  <c r="R381"/>
  <c r="N381"/>
  <c r="Q389"/>
  <c r="N389"/>
  <c r="R389"/>
  <c r="Q397"/>
  <c r="R397"/>
  <c r="N397"/>
  <c r="Q405"/>
  <c r="N405"/>
  <c r="R405"/>
  <c r="Q413"/>
  <c r="R413"/>
  <c r="N413"/>
  <c r="Q421"/>
  <c r="N421"/>
  <c r="R421"/>
  <c r="Q429"/>
  <c r="R429"/>
  <c r="N429"/>
  <c r="Q437"/>
  <c r="R437"/>
  <c r="N437"/>
  <c r="Q445"/>
  <c r="R445"/>
  <c r="N445"/>
  <c r="Q453"/>
  <c r="R453"/>
  <c r="N453"/>
  <c r="Q461"/>
  <c r="R461"/>
  <c r="N461"/>
  <c r="Q469"/>
  <c r="R469"/>
  <c r="N469"/>
  <c r="Q477"/>
  <c r="R477"/>
  <c r="N477"/>
  <c r="Q485"/>
  <c r="N485"/>
  <c r="R485"/>
  <c r="Q493"/>
  <c r="R493"/>
  <c r="N493"/>
  <c r="Q501"/>
  <c r="R501"/>
  <c r="N501"/>
  <c r="Q509"/>
  <c r="R509"/>
  <c r="N509"/>
  <c r="Q517"/>
  <c r="R517"/>
  <c r="N517"/>
  <c r="Q525"/>
  <c r="R525"/>
  <c r="N525"/>
  <c r="Q533"/>
  <c r="N533"/>
  <c r="R533"/>
  <c r="Q541"/>
  <c r="R541"/>
  <c r="N541"/>
  <c r="Q549"/>
  <c r="N549"/>
  <c r="R549"/>
  <c r="Q557"/>
  <c r="R557"/>
  <c r="N557"/>
  <c r="Q565"/>
  <c r="R565"/>
  <c r="N565"/>
  <c r="Q573"/>
  <c r="R573"/>
  <c r="N573"/>
  <c r="Q581"/>
  <c r="R581"/>
  <c r="N581"/>
  <c r="Q589"/>
  <c r="R589"/>
  <c r="N589"/>
  <c r="Q597"/>
  <c r="R597"/>
  <c r="N597"/>
  <c r="Q605"/>
  <c r="R605"/>
  <c r="N605"/>
  <c r="Q613"/>
  <c r="N613"/>
  <c r="R613"/>
  <c r="Q621"/>
  <c r="R621"/>
  <c r="N621"/>
  <c r="Q629"/>
  <c r="R629"/>
  <c r="N629"/>
  <c r="Q637"/>
  <c r="R637"/>
  <c r="N637"/>
  <c r="Q645"/>
  <c r="R645"/>
  <c r="N645"/>
  <c r="Q653"/>
  <c r="R653"/>
  <c r="N653"/>
  <c r="Q661"/>
  <c r="N661"/>
  <c r="R661"/>
  <c r="Q669"/>
  <c r="R669"/>
  <c r="N669"/>
  <c r="Q677"/>
  <c r="N677"/>
  <c r="R677"/>
  <c r="Q685"/>
  <c r="R685"/>
  <c r="N685"/>
  <c r="Q693"/>
  <c r="R693"/>
  <c r="N693"/>
  <c r="Q701"/>
  <c r="R701"/>
  <c r="N701"/>
  <c r="Q709"/>
  <c r="R709"/>
  <c r="N709"/>
  <c r="Q717"/>
  <c r="R717"/>
  <c r="N717"/>
  <c r="Q725"/>
  <c r="R725"/>
  <c r="N725"/>
  <c r="Q733"/>
  <c r="R733"/>
  <c r="N733"/>
  <c r="Q741"/>
  <c r="N741"/>
  <c r="R741"/>
  <c r="Q749"/>
  <c r="R749"/>
  <c r="N749"/>
  <c r="Q757"/>
  <c r="R757"/>
  <c r="N757"/>
  <c r="Q765"/>
  <c r="R765"/>
  <c r="N765"/>
  <c r="Q773"/>
  <c r="R773"/>
  <c r="N773"/>
  <c r="Q781"/>
  <c r="R781"/>
  <c r="N781"/>
  <c r="Q789"/>
  <c r="N789"/>
  <c r="R789"/>
  <c r="Q797"/>
  <c r="R797"/>
  <c r="N797"/>
  <c r="Q805"/>
  <c r="N805"/>
  <c r="R805"/>
  <c r="Q813"/>
  <c r="R813"/>
  <c r="N813"/>
  <c r="Q821"/>
  <c r="R821"/>
  <c r="N821"/>
  <c r="Q829"/>
  <c r="R829"/>
  <c r="N829"/>
  <c r="Q837"/>
  <c r="R837"/>
  <c r="N837"/>
  <c r="Q845"/>
  <c r="R845"/>
  <c r="N845"/>
  <c r="Q853"/>
  <c r="R853"/>
  <c r="N853"/>
  <c r="Q861"/>
  <c r="R861"/>
  <c r="N861"/>
  <c r="Q869"/>
  <c r="N869"/>
  <c r="R869"/>
  <c r="Q877"/>
  <c r="R877"/>
  <c r="N877"/>
  <c r="Q885"/>
  <c r="R885"/>
  <c r="N885"/>
  <c r="Q893"/>
  <c r="R893"/>
  <c r="N893"/>
  <c r="Q901"/>
  <c r="R901"/>
  <c r="N901"/>
  <c r="Q909"/>
  <c r="R909"/>
  <c r="N909"/>
  <c r="Q917"/>
  <c r="N917"/>
  <c r="R917"/>
  <c r="Q925"/>
  <c r="R925"/>
  <c r="N925"/>
  <c r="Q933"/>
  <c r="N933"/>
  <c r="R933"/>
  <c r="Q941"/>
  <c r="R941"/>
  <c r="N941"/>
  <c r="Q949"/>
  <c r="R949"/>
  <c r="N949"/>
  <c r="Q957"/>
  <c r="R957"/>
  <c r="N957"/>
  <c r="Q965"/>
  <c r="R965"/>
  <c r="N965"/>
  <c r="Q973"/>
  <c r="R973"/>
  <c r="N973"/>
  <c r="Q981"/>
  <c r="R981"/>
  <c r="N981"/>
  <c r="Q989"/>
  <c r="R989"/>
  <c r="N989"/>
  <c r="Q997"/>
  <c r="N997"/>
  <c r="R997"/>
  <c r="Q1005"/>
  <c r="R1005"/>
  <c r="N1005"/>
  <c r="Q1013"/>
  <c r="R1013"/>
  <c r="N1013"/>
  <c r="Q1021"/>
  <c r="R1021"/>
  <c r="N1021"/>
  <c r="Q1029"/>
  <c r="R1029"/>
  <c r="N1029"/>
  <c r="Q1056"/>
  <c r="R1056"/>
  <c r="N1056"/>
  <c r="Q1120"/>
  <c r="R1120"/>
  <c r="N1120"/>
  <c r="Q1184"/>
  <c r="R1184"/>
  <c r="N1184"/>
  <c r="Q1248"/>
  <c r="R1248"/>
  <c r="N1248"/>
  <c r="Q1037"/>
  <c r="R1037"/>
  <c r="N1037"/>
  <c r="Q1045"/>
  <c r="N1045"/>
  <c r="R1045"/>
  <c r="Q1053"/>
  <c r="R1053"/>
  <c r="N1053"/>
  <c r="Q1061"/>
  <c r="N1061"/>
  <c r="R1061"/>
  <c r="Q1069"/>
  <c r="R1069"/>
  <c r="N1069"/>
  <c r="Q1077"/>
  <c r="R1077"/>
  <c r="N1077"/>
  <c r="Q1085"/>
  <c r="R1085"/>
  <c r="N1085"/>
  <c r="Q1093"/>
  <c r="R1093"/>
  <c r="N1093"/>
  <c r="Q1101"/>
  <c r="R1101"/>
  <c r="N1101"/>
  <c r="Q1109"/>
  <c r="R1109"/>
  <c r="N1109"/>
  <c r="Q1117"/>
  <c r="R1117"/>
  <c r="N1117"/>
  <c r="Q1125"/>
  <c r="N1125"/>
  <c r="R1125"/>
  <c r="Q1133"/>
  <c r="R1133"/>
  <c r="N1133"/>
  <c r="Q1141"/>
  <c r="R1141"/>
  <c r="N1141"/>
  <c r="Q1149"/>
  <c r="R1149"/>
  <c r="N1149"/>
  <c r="Q1157"/>
  <c r="R1157"/>
  <c r="N1157"/>
  <c r="Q1165"/>
  <c r="R1165"/>
  <c r="N1165"/>
  <c r="Q1173"/>
  <c r="N1173"/>
  <c r="R1173"/>
  <c r="Q1181"/>
  <c r="R1181"/>
  <c r="N1181"/>
  <c r="Q1189"/>
  <c r="N1189"/>
  <c r="R1189"/>
  <c r="Q1197"/>
  <c r="R1197"/>
  <c r="N1197"/>
  <c r="Q1205"/>
  <c r="R1205"/>
  <c r="N1205"/>
  <c r="Q1213"/>
  <c r="R1213"/>
  <c r="N1213"/>
  <c r="Q1221"/>
  <c r="R1221"/>
  <c r="N1221"/>
  <c r="Q1229"/>
  <c r="R1229"/>
  <c r="N1229"/>
  <c r="Q1237"/>
  <c r="R1237"/>
  <c r="N1237"/>
  <c r="Q1012"/>
  <c r="R1012"/>
  <c r="N1012"/>
  <c r="Q1028"/>
  <c r="R1028"/>
  <c r="N1028"/>
  <c r="Q1044"/>
  <c r="R1044"/>
  <c r="N1044"/>
  <c r="R1060"/>
  <c r="Q1060"/>
  <c r="N1060"/>
  <c r="Q1076"/>
  <c r="R1076"/>
  <c r="N1076"/>
  <c r="Q1092"/>
  <c r="R1092"/>
  <c r="N1092"/>
  <c r="Q1108"/>
  <c r="R1108"/>
  <c r="N1108"/>
  <c r="Q1124"/>
  <c r="R1124"/>
  <c r="N1124"/>
  <c r="R1140"/>
  <c r="Q1140"/>
  <c r="N1140"/>
  <c r="Q1156"/>
  <c r="R1156"/>
  <c r="N1156"/>
  <c r="Q1172"/>
  <c r="R1172"/>
  <c r="N1172"/>
  <c r="R1188"/>
  <c r="Q1188"/>
  <c r="N1188"/>
  <c r="Q1204"/>
  <c r="R1204"/>
  <c r="N1204"/>
  <c r="Q1220"/>
  <c r="R1220"/>
  <c r="N1220"/>
  <c r="Q1236"/>
  <c r="R1236"/>
  <c r="N1236"/>
  <c r="Q1252"/>
  <c r="R1252"/>
  <c r="N1252"/>
  <c r="Q167"/>
  <c r="R167"/>
  <c r="N167"/>
  <c r="Q423"/>
  <c r="R423"/>
  <c r="N423"/>
  <c r="Q679"/>
  <c r="R679"/>
  <c r="N679"/>
  <c r="Q935"/>
  <c r="R935"/>
  <c r="N935"/>
  <c r="Q1431"/>
  <c r="R1431"/>
  <c r="N1431"/>
  <c r="Q1687"/>
  <c r="R1687"/>
  <c r="N1687"/>
  <c r="Q1943"/>
  <c r="R1943"/>
  <c r="N1943"/>
  <c r="Q171"/>
  <c r="R171"/>
  <c r="N171"/>
  <c r="R179"/>
  <c r="N179"/>
  <c r="Q179"/>
  <c r="Q191"/>
  <c r="R191"/>
  <c r="N191"/>
  <c r="Q203"/>
  <c r="R203"/>
  <c r="N203"/>
  <c r="Q211"/>
  <c r="R211"/>
  <c r="N211"/>
  <c r="Q223"/>
  <c r="R223"/>
  <c r="N223"/>
  <c r="R235"/>
  <c r="N235"/>
  <c r="Q235"/>
  <c r="Q243"/>
  <c r="R243"/>
  <c r="N243"/>
  <c r="Q255"/>
  <c r="R255"/>
  <c r="N255"/>
  <c r="Q267"/>
  <c r="R267"/>
  <c r="N267"/>
  <c r="Q275"/>
  <c r="R275"/>
  <c r="N275"/>
  <c r="R287"/>
  <c r="Q287"/>
  <c r="N287"/>
  <c r="Q299"/>
  <c r="R299"/>
  <c r="N299"/>
  <c r="Q307"/>
  <c r="R307"/>
  <c r="N307"/>
  <c r="Q319"/>
  <c r="R319"/>
  <c r="N319"/>
  <c r="Q331"/>
  <c r="R331"/>
  <c r="N331"/>
  <c r="Q339"/>
  <c r="R339"/>
  <c r="N339"/>
  <c r="Q351"/>
  <c r="R351"/>
  <c r="N351"/>
  <c r="Q363"/>
  <c r="R363"/>
  <c r="N363"/>
  <c r="Q371"/>
  <c r="R371"/>
  <c r="N371"/>
  <c r="Q383"/>
  <c r="R383"/>
  <c r="N383"/>
  <c r="Q395"/>
  <c r="R395"/>
  <c r="N395"/>
  <c r="Q403"/>
  <c r="R403"/>
  <c r="N403"/>
  <c r="R415"/>
  <c r="N415"/>
  <c r="Q415"/>
  <c r="Q427"/>
  <c r="R427"/>
  <c r="N427"/>
  <c r="R435"/>
  <c r="N435"/>
  <c r="Q435"/>
  <c r="Q447"/>
  <c r="R447"/>
  <c r="N447"/>
  <c r="Q459"/>
  <c r="R459"/>
  <c r="N459"/>
  <c r="Q467"/>
  <c r="R467"/>
  <c r="N467"/>
  <c r="Q479"/>
  <c r="R479"/>
  <c r="N479"/>
  <c r="R491"/>
  <c r="N491"/>
  <c r="Q491"/>
  <c r="Q499"/>
  <c r="R499"/>
  <c r="N499"/>
  <c r="Q511"/>
  <c r="R511"/>
  <c r="N511"/>
  <c r="Q523"/>
  <c r="R523"/>
  <c r="N523"/>
  <c r="Q531"/>
  <c r="R531"/>
  <c r="N531"/>
  <c r="R543"/>
  <c r="Q543"/>
  <c r="N543"/>
  <c r="Q555"/>
  <c r="R555"/>
  <c r="N555"/>
  <c r="Q563"/>
  <c r="R563"/>
  <c r="N563"/>
  <c r="Q575"/>
  <c r="R575"/>
  <c r="N575"/>
  <c r="Q587"/>
  <c r="R587"/>
  <c r="N587"/>
  <c r="Q595"/>
  <c r="R595"/>
  <c r="N595"/>
  <c r="Q607"/>
  <c r="R607"/>
  <c r="N607"/>
  <c r="Q619"/>
  <c r="R619"/>
  <c r="N619"/>
  <c r="Q627"/>
  <c r="R627"/>
  <c r="N627"/>
  <c r="Q639"/>
  <c r="R639"/>
  <c r="N639"/>
  <c r="Q651"/>
  <c r="R651"/>
  <c r="N651"/>
  <c r="Q659"/>
  <c r="R659"/>
  <c r="N659"/>
  <c r="R671"/>
  <c r="Q671"/>
  <c r="N671"/>
  <c r="Q683"/>
  <c r="R683"/>
  <c r="N683"/>
  <c r="R691"/>
  <c r="Q691"/>
  <c r="N691"/>
  <c r="Q703"/>
  <c r="R703"/>
  <c r="N703"/>
  <c r="Q715"/>
  <c r="R715"/>
  <c r="N715"/>
  <c r="Q723"/>
  <c r="R723"/>
  <c r="N723"/>
  <c r="Q735"/>
  <c r="R735"/>
  <c r="N735"/>
  <c r="R747"/>
  <c r="Q747"/>
  <c r="N747"/>
  <c r="Q755"/>
  <c r="R755"/>
  <c r="N755"/>
  <c r="Q767"/>
  <c r="R767"/>
  <c r="N767"/>
  <c r="Q779"/>
  <c r="R779"/>
  <c r="N779"/>
  <c r="Q787"/>
  <c r="R787"/>
  <c r="N787"/>
  <c r="R799"/>
  <c r="Q799"/>
  <c r="N799"/>
  <c r="Q811"/>
  <c r="R811"/>
  <c r="N811"/>
  <c r="Q819"/>
  <c r="R819"/>
  <c r="N819"/>
  <c r="Q831"/>
  <c r="R831"/>
  <c r="N831"/>
  <c r="Q843"/>
  <c r="R843"/>
  <c r="N843"/>
  <c r="Q851"/>
  <c r="R851"/>
  <c r="N851"/>
  <c r="Q863"/>
  <c r="R863"/>
  <c r="N863"/>
  <c r="Q875"/>
  <c r="R875"/>
  <c r="N875"/>
  <c r="Q883"/>
  <c r="R883"/>
  <c r="N883"/>
  <c r="Q895"/>
  <c r="R895"/>
  <c r="N895"/>
  <c r="Q907"/>
  <c r="R907"/>
  <c r="N907"/>
  <c r="Q22"/>
  <c r="N22"/>
  <c r="R22"/>
  <c r="Q38"/>
  <c r="N38"/>
  <c r="R38"/>
  <c r="Q54"/>
  <c r="N54"/>
  <c r="R54"/>
  <c r="Q70"/>
  <c r="N70"/>
  <c r="R70"/>
  <c r="Q86"/>
  <c r="N86"/>
  <c r="R86"/>
  <c r="N102"/>
  <c r="Q102"/>
  <c r="R102"/>
  <c r="Q118"/>
  <c r="N118"/>
  <c r="R118"/>
  <c r="Q28"/>
  <c r="R28"/>
  <c r="N28"/>
  <c r="Q60"/>
  <c r="R60"/>
  <c r="N60"/>
  <c r="Q92"/>
  <c r="R92"/>
  <c r="N92"/>
  <c r="Q124"/>
  <c r="R124"/>
  <c r="N124"/>
  <c r="Q156"/>
  <c r="R156"/>
  <c r="N156"/>
  <c r="Q188"/>
  <c r="R188"/>
  <c r="N188"/>
  <c r="Q220"/>
  <c r="R220"/>
  <c r="N220"/>
  <c r="Q252"/>
  <c r="R252"/>
  <c r="N252"/>
  <c r="Q284"/>
  <c r="R284"/>
  <c r="N284"/>
  <c r="Q316"/>
  <c r="R316"/>
  <c r="N316"/>
  <c r="Q348"/>
  <c r="R348"/>
  <c r="N348"/>
  <c r="Q380"/>
  <c r="R380"/>
  <c r="N380"/>
  <c r="Q412"/>
  <c r="R412"/>
  <c r="N412"/>
  <c r="Q444"/>
  <c r="R444"/>
  <c r="N444"/>
  <c r="Q476"/>
  <c r="R476"/>
  <c r="N476"/>
  <c r="Q508"/>
  <c r="R508"/>
  <c r="N508"/>
  <c r="Q540"/>
  <c r="R540"/>
  <c r="N540"/>
  <c r="Q572"/>
  <c r="R572"/>
  <c r="N572"/>
  <c r="Q604"/>
  <c r="R604"/>
  <c r="N604"/>
  <c r="Q636"/>
  <c r="R636"/>
  <c r="N636"/>
  <c r="Q668"/>
  <c r="R668"/>
  <c r="N668"/>
  <c r="Q700"/>
  <c r="R700"/>
  <c r="N700"/>
  <c r="Q732"/>
  <c r="R732"/>
  <c r="N732"/>
  <c r="Q764"/>
  <c r="R764"/>
  <c r="N764"/>
  <c r="Q796"/>
  <c r="R796"/>
  <c r="N796"/>
  <c r="Q828"/>
  <c r="R828"/>
  <c r="N828"/>
  <c r="Q860"/>
  <c r="R860"/>
  <c r="N860"/>
  <c r="Q892"/>
  <c r="R892"/>
  <c r="N892"/>
  <c r="Q924"/>
  <c r="R924"/>
  <c r="N924"/>
  <c r="Q956"/>
  <c r="R956"/>
  <c r="N956"/>
  <c r="Q988"/>
  <c r="R988"/>
  <c r="N988"/>
  <c r="Q297"/>
  <c r="N297"/>
  <c r="R297"/>
  <c r="Q1040"/>
  <c r="R1040"/>
  <c r="N1040"/>
  <c r="Q1104"/>
  <c r="R1104"/>
  <c r="N1104"/>
  <c r="Q1168"/>
  <c r="R1168"/>
  <c r="N1168"/>
  <c r="Q1232"/>
  <c r="R1232"/>
  <c r="N1232"/>
  <c r="Q359"/>
  <c r="R359"/>
  <c r="N359"/>
  <c r="Q615"/>
  <c r="R615"/>
  <c r="N615"/>
  <c r="Q871"/>
  <c r="R871"/>
  <c r="N871"/>
  <c r="R1367"/>
  <c r="Q1367"/>
  <c r="N1367"/>
  <c r="Q1623"/>
  <c r="R1623"/>
  <c r="N1623"/>
  <c r="Q1879"/>
  <c r="R1879"/>
  <c r="N1879"/>
  <c r="Q911"/>
  <c r="R911"/>
  <c r="N911"/>
  <c r="Q923"/>
  <c r="R923"/>
  <c r="N923"/>
  <c r="Q931"/>
  <c r="R931"/>
  <c r="N931"/>
  <c r="R943"/>
  <c r="N943"/>
  <c r="Q943"/>
  <c r="Q955"/>
  <c r="R955"/>
  <c r="N955"/>
  <c r="R963"/>
  <c r="Q963"/>
  <c r="N963"/>
  <c r="Q975"/>
  <c r="R975"/>
  <c r="N975"/>
  <c r="Q987"/>
  <c r="R987"/>
  <c r="N987"/>
  <c r="Q995"/>
  <c r="R995"/>
  <c r="N995"/>
  <c r="R1007"/>
  <c r="N1007"/>
  <c r="Q1007"/>
  <c r="R1019"/>
  <c r="N1019"/>
  <c r="Q1019"/>
  <c r="R1027"/>
  <c r="Q1027"/>
  <c r="N1027"/>
  <c r="R1039"/>
  <c r="Q1039"/>
  <c r="N1039"/>
  <c r="Q1051"/>
  <c r="R1051"/>
  <c r="N1051"/>
  <c r="Q1059"/>
  <c r="R1059"/>
  <c r="N1059"/>
  <c r="Q1071"/>
  <c r="R1071"/>
  <c r="N1071"/>
  <c r="Q1083"/>
  <c r="R1083"/>
  <c r="N1083"/>
  <c r="Q1091"/>
  <c r="R1091"/>
  <c r="N1091"/>
  <c r="R1103"/>
  <c r="N1103"/>
  <c r="Q1103"/>
  <c r="Q1115"/>
  <c r="R1115"/>
  <c r="N1115"/>
  <c r="Q1123"/>
  <c r="R1123"/>
  <c r="N1123"/>
  <c r="Q1135"/>
  <c r="R1135"/>
  <c r="N1135"/>
  <c r="Q1147"/>
  <c r="R1147"/>
  <c r="N1147"/>
  <c r="R1155"/>
  <c r="Q1155"/>
  <c r="N1155"/>
  <c r="R1167"/>
  <c r="Q1167"/>
  <c r="N1167"/>
  <c r="Q1179"/>
  <c r="R1179"/>
  <c r="N1179"/>
  <c r="Q1187"/>
  <c r="R1187"/>
  <c r="N1187"/>
  <c r="Q1199"/>
  <c r="R1199"/>
  <c r="N1199"/>
  <c r="Q1211"/>
  <c r="R1211"/>
  <c r="N1211"/>
  <c r="Q1219"/>
  <c r="R1219"/>
  <c r="N1219"/>
  <c r="R1231"/>
  <c r="Q1231"/>
  <c r="N1231"/>
  <c r="Q1243"/>
  <c r="R1243"/>
  <c r="N1243"/>
  <c r="Q1251"/>
  <c r="R1251"/>
  <c r="N1251"/>
  <c r="Q1263"/>
  <c r="R1263"/>
  <c r="N1263"/>
  <c r="Q1275"/>
  <c r="R1275"/>
  <c r="N1275"/>
  <c r="R1283"/>
  <c r="N1283"/>
  <c r="Q1283"/>
  <c r="R1295"/>
  <c r="Q1295"/>
  <c r="N1295"/>
  <c r="Q1307"/>
  <c r="R1307"/>
  <c r="N1307"/>
  <c r="Q1315"/>
  <c r="R1315"/>
  <c r="N1315"/>
  <c r="Q1327"/>
  <c r="R1327"/>
  <c r="N1327"/>
  <c r="Q1339"/>
  <c r="R1339"/>
  <c r="N1339"/>
  <c r="R1347"/>
  <c r="Q1347"/>
  <c r="N1347"/>
  <c r="Q1359"/>
  <c r="R1359"/>
  <c r="N1359"/>
  <c r="Q1371"/>
  <c r="R1371"/>
  <c r="N1371"/>
  <c r="R1379"/>
  <c r="N1379"/>
  <c r="Q1379"/>
  <c r="Q1391"/>
  <c r="R1391"/>
  <c r="N1391"/>
  <c r="Q1403"/>
  <c r="R1403"/>
  <c r="N1403"/>
  <c r="R1411"/>
  <c r="Q1411"/>
  <c r="N1411"/>
  <c r="Q1423"/>
  <c r="R1423"/>
  <c r="N1423"/>
  <c r="Q1435"/>
  <c r="R1435"/>
  <c r="N1435"/>
  <c r="Q1443"/>
  <c r="R1443"/>
  <c r="N1443"/>
  <c r="Q1455"/>
  <c r="R1455"/>
  <c r="N1455"/>
  <c r="Q1467"/>
  <c r="R1467"/>
  <c r="N1467"/>
  <c r="Q1475"/>
  <c r="R1475"/>
  <c r="N1475"/>
  <c r="Q1487"/>
  <c r="R1487"/>
  <c r="N1487"/>
  <c r="Q1499"/>
  <c r="R1499"/>
  <c r="N1499"/>
  <c r="Q1507"/>
  <c r="R1507"/>
  <c r="N1507"/>
  <c r="Q1519"/>
  <c r="R1519"/>
  <c r="N1519"/>
  <c r="Q1531"/>
  <c r="R1531"/>
  <c r="N1531"/>
  <c r="Q1539"/>
  <c r="R1539"/>
  <c r="N1539"/>
  <c r="Q1551"/>
  <c r="R1551"/>
  <c r="N1551"/>
  <c r="Q1563"/>
  <c r="R1563"/>
  <c r="N1563"/>
  <c r="Q1571"/>
  <c r="R1571"/>
  <c r="N1571"/>
  <c r="Q1583"/>
  <c r="R1583"/>
  <c r="N1583"/>
  <c r="Q1595"/>
  <c r="R1595"/>
  <c r="N1595"/>
  <c r="Q1603"/>
  <c r="R1603"/>
  <c r="N1603"/>
  <c r="Q1615"/>
  <c r="R1615"/>
  <c r="N1615"/>
  <c r="Q1627"/>
  <c r="R1627"/>
  <c r="N1627"/>
  <c r="Q1635"/>
  <c r="R1635"/>
  <c r="N1635"/>
  <c r="Q1647"/>
  <c r="R1647"/>
  <c r="N1647"/>
  <c r="Q1659"/>
  <c r="R1659"/>
  <c r="N1659"/>
  <c r="Q1667"/>
  <c r="R1667"/>
  <c r="N1667"/>
  <c r="Q1679"/>
  <c r="R1679"/>
  <c r="N1679"/>
  <c r="Q1691"/>
  <c r="R1691"/>
  <c r="N1691"/>
  <c r="Q1699"/>
  <c r="R1699"/>
  <c r="N1699"/>
  <c r="Q1711"/>
  <c r="R1711"/>
  <c r="N1711"/>
  <c r="Q1723"/>
  <c r="R1723"/>
  <c r="N1723"/>
  <c r="Q1731"/>
  <c r="R1731"/>
  <c r="N1731"/>
  <c r="Q1743"/>
  <c r="R1743"/>
  <c r="N1743"/>
  <c r="Q1755"/>
  <c r="R1755"/>
  <c r="N1755"/>
  <c r="Q1763"/>
  <c r="R1763"/>
  <c r="N1763"/>
  <c r="Q1775"/>
  <c r="R1775"/>
  <c r="N1775"/>
  <c r="Q1787"/>
  <c r="R1787"/>
  <c r="N1787"/>
  <c r="Q1795"/>
  <c r="R1795"/>
  <c r="N1795"/>
  <c r="Q1807"/>
  <c r="R1807"/>
  <c r="N1807"/>
  <c r="Q1819"/>
  <c r="R1819"/>
  <c r="N1819"/>
  <c r="Q1827"/>
  <c r="R1827"/>
  <c r="N1827"/>
  <c r="Q1839"/>
  <c r="R1839"/>
  <c r="N1839"/>
  <c r="Q1851"/>
  <c r="R1851"/>
  <c r="N1851"/>
  <c r="Q1859"/>
  <c r="R1859"/>
  <c r="N1859"/>
  <c r="Q1871"/>
  <c r="R1871"/>
  <c r="N1871"/>
  <c r="Q1883"/>
  <c r="R1883"/>
  <c r="N1883"/>
  <c r="Q1891"/>
  <c r="R1891"/>
  <c r="N1891"/>
  <c r="Q1903"/>
  <c r="R1903"/>
  <c r="N1903"/>
  <c r="Q1915"/>
  <c r="R1915"/>
  <c r="N1915"/>
  <c r="Q1923"/>
  <c r="R1923"/>
  <c r="N1923"/>
  <c r="Q1935"/>
  <c r="R1935"/>
  <c r="N1935"/>
  <c r="Q1947"/>
  <c r="R1947"/>
  <c r="N1947"/>
  <c r="Q1955"/>
  <c r="R1955"/>
  <c r="N1955"/>
  <c r="Q1967"/>
  <c r="R1967"/>
  <c r="N1967"/>
  <c r="Q183"/>
  <c r="R183"/>
  <c r="N183"/>
  <c r="Q439"/>
  <c r="R439"/>
  <c r="N439"/>
  <c r="Q695"/>
  <c r="R695"/>
  <c r="N695"/>
  <c r="Q951"/>
  <c r="R951"/>
  <c r="N951"/>
  <c r="R1111"/>
  <c r="Q1111"/>
  <c r="N1111"/>
  <c r="R1239"/>
  <c r="Q1239"/>
  <c r="N1239"/>
  <c r="Q1479"/>
  <c r="R1479"/>
  <c r="N1479"/>
  <c r="Q1735"/>
  <c r="R1735"/>
  <c r="N1735"/>
  <c r="Q126"/>
  <c r="N126"/>
  <c r="R126"/>
  <c r="Q134"/>
  <c r="N134"/>
  <c r="R134"/>
  <c r="Q142"/>
  <c r="N142"/>
  <c r="R142"/>
  <c r="N150"/>
  <c r="R150"/>
  <c r="Q150"/>
  <c r="Q158"/>
  <c r="N158"/>
  <c r="R158"/>
  <c r="Q166"/>
  <c r="N166"/>
  <c r="R166"/>
  <c r="N174"/>
  <c r="Q174"/>
  <c r="R174"/>
  <c r="Q182"/>
  <c r="N182"/>
  <c r="R182"/>
  <c r="Q190"/>
  <c r="N190"/>
  <c r="R190"/>
  <c r="Q198"/>
  <c r="N198"/>
  <c r="R198"/>
  <c r="Q206"/>
  <c r="N206"/>
  <c r="R206"/>
  <c r="Q214"/>
  <c r="N214"/>
  <c r="R214"/>
  <c r="Q222"/>
  <c r="N222"/>
  <c r="R222"/>
  <c r="N230"/>
  <c r="Q230"/>
  <c r="R230"/>
  <c r="Q238"/>
  <c r="N238"/>
  <c r="R238"/>
  <c r="Q246"/>
  <c r="N246"/>
  <c r="R246"/>
  <c r="Q254"/>
  <c r="N254"/>
  <c r="R254"/>
  <c r="Q262"/>
  <c r="N262"/>
  <c r="R262"/>
  <c r="Q270"/>
  <c r="N270"/>
  <c r="R270"/>
  <c r="Q278"/>
  <c r="N278"/>
  <c r="R278"/>
  <c r="Q286"/>
  <c r="N286"/>
  <c r="R286"/>
  <c r="Q294"/>
  <c r="R294"/>
  <c r="N294"/>
  <c r="R302"/>
  <c r="N302"/>
  <c r="Q302"/>
  <c r="Q310"/>
  <c r="R310"/>
  <c r="N310"/>
  <c r="Q318"/>
  <c r="R318"/>
  <c r="N318"/>
  <c r="Q326"/>
  <c r="R326"/>
  <c r="N326"/>
  <c r="Q334"/>
  <c r="R334"/>
  <c r="N334"/>
  <c r="Q342"/>
  <c r="R342"/>
  <c r="N342"/>
  <c r="R350"/>
  <c r="N350"/>
  <c r="Q350"/>
  <c r="R358"/>
  <c r="Q358"/>
  <c r="N358"/>
  <c r="Q366"/>
  <c r="R366"/>
  <c r="N366"/>
  <c r="Q374"/>
  <c r="R374"/>
  <c r="N374"/>
  <c r="Q382"/>
  <c r="R382"/>
  <c r="N382"/>
  <c r="Q390"/>
  <c r="R390"/>
  <c r="N390"/>
  <c r="Q398"/>
  <c r="R398"/>
  <c r="N398"/>
  <c r="R406"/>
  <c r="N406"/>
  <c r="Q406"/>
  <c r="Q414"/>
  <c r="R414"/>
  <c r="N414"/>
  <c r="Q422"/>
  <c r="R422"/>
  <c r="N422"/>
  <c r="Q430"/>
  <c r="R430"/>
  <c r="N430"/>
  <c r="Q438"/>
  <c r="R438"/>
  <c r="N438"/>
  <c r="Q446"/>
  <c r="R446"/>
  <c r="N446"/>
  <c r="Q454"/>
  <c r="R454"/>
  <c r="N454"/>
  <c r="Q462"/>
  <c r="R462"/>
  <c r="N462"/>
  <c r="Q470"/>
  <c r="R470"/>
  <c r="N470"/>
  <c r="Q478"/>
  <c r="R478"/>
  <c r="N478"/>
  <c r="Q486"/>
  <c r="R486"/>
  <c r="N486"/>
  <c r="Q494"/>
  <c r="R494"/>
  <c r="N494"/>
  <c r="Q502"/>
  <c r="R502"/>
  <c r="N502"/>
  <c r="Q327"/>
  <c r="R327"/>
  <c r="N327"/>
  <c r="Q583"/>
  <c r="R583"/>
  <c r="N583"/>
  <c r="Q839"/>
  <c r="R839"/>
  <c r="N839"/>
  <c r="R1335"/>
  <c r="Q1335"/>
  <c r="N1335"/>
  <c r="Q1591"/>
  <c r="R1591"/>
  <c r="N1591"/>
  <c r="Q1847"/>
  <c r="R1847"/>
  <c r="N1847"/>
  <c r="Q1245"/>
  <c r="R1245"/>
  <c r="N1245"/>
  <c r="Q1253"/>
  <c r="N1253"/>
  <c r="R1253"/>
  <c r="Q1261"/>
  <c r="R1261"/>
  <c r="N1261"/>
  <c r="Q1269"/>
  <c r="R1269"/>
  <c r="N1269"/>
  <c r="Q1277"/>
  <c r="R1277"/>
  <c r="N1277"/>
  <c r="Q1285"/>
  <c r="R1285"/>
  <c r="N1285"/>
  <c r="Q1293"/>
  <c r="R1293"/>
  <c r="N1293"/>
  <c r="Q1301"/>
  <c r="N1301"/>
  <c r="R1301"/>
  <c r="Q1309"/>
  <c r="R1309"/>
  <c r="N1309"/>
  <c r="Q1317"/>
  <c r="N1317"/>
  <c r="R1317"/>
  <c r="Q1325"/>
  <c r="R1325"/>
  <c r="N1325"/>
  <c r="Q1333"/>
  <c r="R1333"/>
  <c r="N1333"/>
  <c r="Q1341"/>
  <c r="R1341"/>
  <c r="N1341"/>
  <c r="Q1349"/>
  <c r="R1349"/>
  <c r="N1349"/>
  <c r="Q1357"/>
  <c r="R1357"/>
  <c r="N1357"/>
  <c r="Q1365"/>
  <c r="R1365"/>
  <c r="N1365"/>
  <c r="Q1373"/>
  <c r="R1373"/>
  <c r="N1373"/>
  <c r="Q1381"/>
  <c r="N1381"/>
  <c r="R1381"/>
  <c r="Q1389"/>
  <c r="R1389"/>
  <c r="N1389"/>
  <c r="Q1397"/>
  <c r="R1397"/>
  <c r="N1397"/>
  <c r="Q1405"/>
  <c r="R1405"/>
  <c r="N1405"/>
  <c r="Q1413"/>
  <c r="R1413"/>
  <c r="N1413"/>
  <c r="Q1421"/>
  <c r="R1421"/>
  <c r="N1421"/>
  <c r="Q1429"/>
  <c r="N1429"/>
  <c r="R1429"/>
  <c r="Q1437"/>
  <c r="R1437"/>
  <c r="N1437"/>
  <c r="Q1445"/>
  <c r="N1445"/>
  <c r="R1445"/>
  <c r="Q1453"/>
  <c r="R1453"/>
  <c r="N1453"/>
  <c r="Q1461"/>
  <c r="R1461"/>
  <c r="N1461"/>
  <c r="Q1469"/>
  <c r="R1469"/>
  <c r="N1469"/>
  <c r="Q1477"/>
  <c r="R1477"/>
  <c r="N1477"/>
  <c r="Q1485"/>
  <c r="R1485"/>
  <c r="N1485"/>
  <c r="Q1493"/>
  <c r="R1493"/>
  <c r="N1493"/>
  <c r="Q1501"/>
  <c r="R1501"/>
  <c r="N1501"/>
  <c r="Q1509"/>
  <c r="N1509"/>
  <c r="R1509"/>
  <c r="Q1517"/>
  <c r="R1517"/>
  <c r="N1517"/>
  <c r="Q1525"/>
  <c r="R1525"/>
  <c r="N1525"/>
  <c r="Q1533"/>
  <c r="R1533"/>
  <c r="N1533"/>
  <c r="Q1541"/>
  <c r="R1541"/>
  <c r="N1541"/>
  <c r="Q1549"/>
  <c r="R1549"/>
  <c r="N1549"/>
  <c r="Q1557"/>
  <c r="N1557"/>
  <c r="R1557"/>
  <c r="Q1565"/>
  <c r="R1565"/>
  <c r="N1565"/>
  <c r="Q1573"/>
  <c r="N1573"/>
  <c r="R1573"/>
  <c r="Q1581"/>
  <c r="R1581"/>
  <c r="N1581"/>
  <c r="Q1589"/>
  <c r="R1589"/>
  <c r="N1589"/>
  <c r="Q1597"/>
  <c r="R1597"/>
  <c r="N1597"/>
  <c r="Q1605"/>
  <c r="R1605"/>
  <c r="N1605"/>
  <c r="Q1613"/>
  <c r="R1613"/>
  <c r="N1613"/>
  <c r="Q1621"/>
  <c r="R1621"/>
  <c r="N1621"/>
  <c r="Q1629"/>
  <c r="R1629"/>
  <c r="N1629"/>
  <c r="Q1637"/>
  <c r="N1637"/>
  <c r="R1637"/>
  <c r="Q1645"/>
  <c r="R1645"/>
  <c r="N1645"/>
  <c r="Q1653"/>
  <c r="R1653"/>
  <c r="N1653"/>
  <c r="Q1661"/>
  <c r="R1661"/>
  <c r="N1661"/>
  <c r="Q1669"/>
  <c r="R1669"/>
  <c r="N1669"/>
  <c r="Q1677"/>
  <c r="R1677"/>
  <c r="N1677"/>
  <c r="Q1685"/>
  <c r="N1685"/>
  <c r="R1685"/>
  <c r="Q1693"/>
  <c r="R1693"/>
  <c r="N1693"/>
  <c r="Q1701"/>
  <c r="N1701"/>
  <c r="R1701"/>
  <c r="Q1709"/>
  <c r="R1709"/>
  <c r="N1709"/>
  <c r="Q1717"/>
  <c r="R1717"/>
  <c r="N1717"/>
  <c r="Q1725"/>
  <c r="R1725"/>
  <c r="N1725"/>
  <c r="Q1733"/>
  <c r="R1733"/>
  <c r="N1733"/>
  <c r="Q1741"/>
  <c r="R1741"/>
  <c r="N1741"/>
  <c r="Q1749"/>
  <c r="R1749"/>
  <c r="N1749"/>
  <c r="Q1757"/>
  <c r="R1757"/>
  <c r="N1757"/>
  <c r="Q1765"/>
  <c r="N1765"/>
  <c r="R1765"/>
  <c r="Q1773"/>
  <c r="R1773"/>
  <c r="N1773"/>
  <c r="Q1781"/>
  <c r="R1781"/>
  <c r="N1781"/>
  <c r="Q1789"/>
  <c r="R1789"/>
  <c r="N1789"/>
  <c r="Q1797"/>
  <c r="R1797"/>
  <c r="N1797"/>
  <c r="Q1805"/>
  <c r="R1805"/>
  <c r="N1805"/>
  <c r="Q1813"/>
  <c r="N1813"/>
  <c r="R1813"/>
  <c r="Q1821"/>
  <c r="R1821"/>
  <c r="N1821"/>
  <c r="Q1829"/>
  <c r="N1829"/>
  <c r="R1829"/>
  <c r="Q1837"/>
  <c r="R1837"/>
  <c r="N1837"/>
  <c r="Q1845"/>
  <c r="R1845"/>
  <c r="N1845"/>
  <c r="Q1853"/>
  <c r="R1853"/>
  <c r="N1853"/>
  <c r="Q1861"/>
  <c r="R1861"/>
  <c r="N1861"/>
  <c r="Q1869"/>
  <c r="R1869"/>
  <c r="N1869"/>
  <c r="Q1877"/>
  <c r="R1877"/>
  <c r="N1877"/>
  <c r="Q1885"/>
  <c r="R1885"/>
  <c r="N1885"/>
  <c r="Q1893"/>
  <c r="N1893"/>
  <c r="R1893"/>
  <c r="Q1901"/>
  <c r="R1901"/>
  <c r="N1901"/>
  <c r="Q1909"/>
  <c r="R1909"/>
  <c r="N1909"/>
  <c r="Q1917"/>
  <c r="R1917"/>
  <c r="N1917"/>
  <c r="Q1925"/>
  <c r="R1925"/>
  <c r="N1925"/>
  <c r="Q1933"/>
  <c r="R1933"/>
  <c r="N1933"/>
  <c r="Q1941"/>
  <c r="N1941"/>
  <c r="R1941"/>
  <c r="Q1949"/>
  <c r="R1949"/>
  <c r="N1949"/>
  <c r="Q1957"/>
  <c r="N1957"/>
  <c r="R1957"/>
  <c r="Q1965"/>
  <c r="R1965"/>
  <c r="N1965"/>
  <c r="Q1973"/>
  <c r="R1973"/>
  <c r="N1973"/>
  <c r="Q1981"/>
  <c r="R1981"/>
  <c r="N1981"/>
  <c r="Q1989"/>
  <c r="R1989"/>
  <c r="N1989"/>
  <c r="Q1997"/>
  <c r="R1997"/>
  <c r="N1997"/>
  <c r="Q2005"/>
  <c r="R2005"/>
  <c r="N2005"/>
  <c r="Q2013"/>
  <c r="R2013"/>
  <c r="N2013"/>
  <c r="Q2021"/>
  <c r="N2021"/>
  <c r="R2021"/>
  <c r="Q2029"/>
  <c r="R2029"/>
  <c r="N2029"/>
  <c r="Q2037"/>
  <c r="R2037"/>
  <c r="N2037"/>
  <c r="Q2045"/>
  <c r="R2045"/>
  <c r="N2045"/>
  <c r="Q2053"/>
  <c r="R2053"/>
  <c r="N2053"/>
  <c r="Q2061"/>
  <c r="R2061"/>
  <c r="N2061"/>
  <c r="Q2069"/>
  <c r="N2069"/>
  <c r="R2069"/>
  <c r="Q2077"/>
  <c r="R2077"/>
  <c r="N2077"/>
  <c r="Q2085"/>
  <c r="N2085"/>
  <c r="R2085"/>
  <c r="Q2093"/>
  <c r="R2093"/>
  <c r="N2093"/>
  <c r="Q2101"/>
  <c r="R2101"/>
  <c r="N2101"/>
  <c r="Q2109"/>
  <c r="R2109"/>
  <c r="N2109"/>
  <c r="Q2117"/>
  <c r="R2117"/>
  <c r="N2117"/>
  <c r="Q2125"/>
  <c r="R2125"/>
  <c r="N2125"/>
  <c r="Q2133"/>
  <c r="R2133"/>
  <c r="N2133"/>
  <c r="Q2141"/>
  <c r="R2141"/>
  <c r="N2141"/>
  <c r="Q2149"/>
  <c r="N2149"/>
  <c r="R2149"/>
  <c r="Q2157"/>
  <c r="R2157"/>
  <c r="N2157"/>
  <c r="Q2165"/>
  <c r="R2165"/>
  <c r="N2165"/>
  <c r="Q2173"/>
  <c r="R2173"/>
  <c r="N2173"/>
  <c r="Q2181"/>
  <c r="R2181"/>
  <c r="N2181"/>
  <c r="Q2189"/>
  <c r="R2189"/>
  <c r="N2189"/>
  <c r="Q2197"/>
  <c r="N2197"/>
  <c r="R2197"/>
  <c r="Q2205"/>
  <c r="R2205"/>
  <c r="N2205"/>
  <c r="Q2213"/>
  <c r="N2213"/>
  <c r="R2213"/>
  <c r="Q2221"/>
  <c r="R2221"/>
  <c r="N2221"/>
  <c r="Q2229"/>
  <c r="R2229"/>
  <c r="N2229"/>
  <c r="Q2237"/>
  <c r="R2237"/>
  <c r="N2237"/>
  <c r="Q2245"/>
  <c r="R2245"/>
  <c r="N2245"/>
  <c r="Q2253"/>
  <c r="R2253"/>
  <c r="N2253"/>
  <c r="Q2261"/>
  <c r="R2261"/>
  <c r="N2261"/>
  <c r="Q983"/>
  <c r="R983"/>
  <c r="N983"/>
  <c r="R1127"/>
  <c r="Q1127"/>
  <c r="N1127"/>
  <c r="R1255"/>
  <c r="N1255"/>
  <c r="Q1255"/>
  <c r="Q1511"/>
  <c r="R1511"/>
  <c r="N1511"/>
  <c r="Q1767"/>
  <c r="R1767"/>
  <c r="N1767"/>
  <c r="R1260"/>
  <c r="Q1260"/>
  <c r="N1260"/>
  <c r="R1268"/>
  <c r="Q1268"/>
  <c r="N1268"/>
  <c r="Q1276"/>
  <c r="R1276"/>
  <c r="N1276"/>
  <c r="Q1284"/>
  <c r="R1284"/>
  <c r="N1284"/>
  <c r="Q1292"/>
  <c r="R1292"/>
  <c r="N1292"/>
  <c r="Q1300"/>
  <c r="R1300"/>
  <c r="N1300"/>
  <c r="Q1308"/>
  <c r="R1308"/>
  <c r="N1308"/>
  <c r="R1316"/>
  <c r="Q1316"/>
  <c r="N1316"/>
  <c r="Q1324"/>
  <c r="R1324"/>
  <c r="N1324"/>
  <c r="Q1332"/>
  <c r="R1332"/>
  <c r="N1332"/>
  <c r="R1340"/>
  <c r="Q1340"/>
  <c r="N1340"/>
  <c r="Q1348"/>
  <c r="R1348"/>
  <c r="N1348"/>
  <c r="Q1356"/>
  <c r="R1356"/>
  <c r="N1356"/>
  <c r="Q1364"/>
  <c r="R1364"/>
  <c r="N1364"/>
  <c r="R1372"/>
  <c r="Q1372"/>
  <c r="N1372"/>
  <c r="Q1380"/>
  <c r="R1380"/>
  <c r="N1380"/>
  <c r="Q1388"/>
  <c r="R1388"/>
  <c r="N1388"/>
  <c r="Q1396"/>
  <c r="R1396"/>
  <c r="N1396"/>
  <c r="R1404"/>
  <c r="Q1404"/>
  <c r="N1404"/>
  <c r="Q1412"/>
  <c r="R1412"/>
  <c r="N1412"/>
  <c r="Q1420"/>
  <c r="R1420"/>
  <c r="N1420"/>
  <c r="Q1428"/>
  <c r="R1428"/>
  <c r="N1428"/>
  <c r="Q1436"/>
  <c r="R1436"/>
  <c r="N1436"/>
  <c r="Q1444"/>
  <c r="R1444"/>
  <c r="N1444"/>
  <c r="Q1452"/>
  <c r="R1452"/>
  <c r="N1452"/>
  <c r="Q1460"/>
  <c r="R1460"/>
  <c r="N1460"/>
  <c r="Q1468"/>
  <c r="R1468"/>
  <c r="N1468"/>
  <c r="Q1476"/>
  <c r="R1476"/>
  <c r="N1476"/>
  <c r="Q1484"/>
  <c r="R1484"/>
  <c r="N1484"/>
  <c r="Q1492"/>
  <c r="R1492"/>
  <c r="N1492"/>
  <c r="Q1500"/>
  <c r="R1500"/>
  <c r="N1500"/>
  <c r="Q1508"/>
  <c r="R1508"/>
  <c r="N1508"/>
  <c r="Q1516"/>
  <c r="R1516"/>
  <c r="N1516"/>
  <c r="Q1524"/>
  <c r="R1524"/>
  <c r="N1524"/>
  <c r="Q1532"/>
  <c r="R1532"/>
  <c r="N1532"/>
  <c r="Q1540"/>
  <c r="R1540"/>
  <c r="N1540"/>
  <c r="Q1548"/>
  <c r="R1548"/>
  <c r="N1548"/>
  <c r="Q1556"/>
  <c r="R1556"/>
  <c r="N1556"/>
  <c r="Q1564"/>
  <c r="R1564"/>
  <c r="N1564"/>
  <c r="Q1572"/>
  <c r="R1572"/>
  <c r="N1572"/>
  <c r="Q1580"/>
  <c r="R1580"/>
  <c r="N1580"/>
  <c r="Q1588"/>
  <c r="R1588"/>
  <c r="N1588"/>
  <c r="Q1596"/>
  <c r="R1596"/>
  <c r="N1596"/>
  <c r="Q1604"/>
  <c r="R1604"/>
  <c r="N1604"/>
  <c r="Q1612"/>
  <c r="R1612"/>
  <c r="N1612"/>
  <c r="Q1620"/>
  <c r="R1620"/>
  <c r="N1620"/>
  <c r="Q1628"/>
  <c r="R1628"/>
  <c r="N1628"/>
  <c r="Q1636"/>
  <c r="R1636"/>
  <c r="N1636"/>
  <c r="Q1644"/>
  <c r="R1644"/>
  <c r="N1644"/>
  <c r="Q1652"/>
  <c r="R1652"/>
  <c r="N1652"/>
  <c r="Q1660"/>
  <c r="R1660"/>
  <c r="N1660"/>
  <c r="Q1668"/>
  <c r="R1668"/>
  <c r="N1668"/>
  <c r="Q1676"/>
  <c r="R1676"/>
  <c r="N1676"/>
  <c r="Q1684"/>
  <c r="R1684"/>
  <c r="N1684"/>
  <c r="Q1692"/>
  <c r="R1692"/>
  <c r="N1692"/>
  <c r="Q1700"/>
  <c r="R1700"/>
  <c r="N1700"/>
  <c r="Q1708"/>
  <c r="R1708"/>
  <c r="N1708"/>
  <c r="Q1716"/>
  <c r="R1716"/>
  <c r="N1716"/>
  <c r="Q1724"/>
  <c r="R1724"/>
  <c r="N1724"/>
  <c r="Q1732"/>
  <c r="R1732"/>
  <c r="N1732"/>
  <c r="Q1740"/>
  <c r="R1740"/>
  <c r="N1740"/>
  <c r="Q1748"/>
  <c r="R1748"/>
  <c r="N1748"/>
  <c r="Q1756"/>
  <c r="R1756"/>
  <c r="N1756"/>
  <c r="Q1764"/>
  <c r="R1764"/>
  <c r="N1764"/>
  <c r="Q1772"/>
  <c r="R1772"/>
  <c r="N1772"/>
  <c r="Q1780"/>
  <c r="R1780"/>
  <c r="N1780"/>
  <c r="Q1788"/>
  <c r="R1788"/>
  <c r="N1788"/>
  <c r="Q1796"/>
  <c r="R1796"/>
  <c r="N1796"/>
  <c r="Q1804"/>
  <c r="R1804"/>
  <c r="N1804"/>
  <c r="Q1812"/>
  <c r="R1812"/>
  <c r="N1812"/>
  <c r="Q1820"/>
  <c r="R1820"/>
  <c r="N1820"/>
  <c r="Q1828"/>
  <c r="R1828"/>
  <c r="N1828"/>
  <c r="Q1836"/>
  <c r="R1836"/>
  <c r="N1836"/>
  <c r="Q1844"/>
  <c r="R1844"/>
  <c r="N1844"/>
  <c r="Q1852"/>
  <c r="R1852"/>
  <c r="N1852"/>
  <c r="Q1860"/>
  <c r="R1860"/>
  <c r="N1860"/>
  <c r="Q1868"/>
  <c r="R1868"/>
  <c r="N1868"/>
  <c r="Q1876"/>
  <c r="R1876"/>
  <c r="N1876"/>
  <c r="Q1884"/>
  <c r="R1884"/>
  <c r="N1884"/>
  <c r="Q1892"/>
  <c r="R1892"/>
  <c r="N1892"/>
  <c r="Q1900"/>
  <c r="R1900"/>
  <c r="N1900"/>
  <c r="Q1908"/>
  <c r="R1908"/>
  <c r="N1908"/>
  <c r="Q1916"/>
  <c r="R1916"/>
  <c r="N1916"/>
  <c r="R2265"/>
  <c r="N2265"/>
  <c r="Q2265"/>
  <c r="Q2273"/>
  <c r="R2273"/>
  <c r="N2273"/>
  <c r="R2281"/>
  <c r="N2281"/>
  <c r="Q2281"/>
  <c r="Q2289"/>
  <c r="R2289"/>
  <c r="N2289"/>
  <c r="R2297"/>
  <c r="N2297"/>
  <c r="Q2297"/>
  <c r="Q2305"/>
  <c r="R2305"/>
  <c r="N2305"/>
  <c r="R2313"/>
  <c r="N2313"/>
  <c r="Q2313"/>
  <c r="Q2321"/>
  <c r="R2321"/>
  <c r="N2321"/>
  <c r="R2329"/>
  <c r="N2329"/>
  <c r="Q2329"/>
  <c r="Q2337"/>
  <c r="R2337"/>
  <c r="N2337"/>
  <c r="R2345"/>
  <c r="N2345"/>
  <c r="Q2345"/>
  <c r="Q2353"/>
  <c r="R2353"/>
  <c r="N2353"/>
  <c r="R2361"/>
  <c r="N2361"/>
  <c r="Q2361"/>
  <c r="Q2369"/>
  <c r="R2369"/>
  <c r="N2369"/>
  <c r="R2377"/>
  <c r="N2377"/>
  <c r="Q2377"/>
  <c r="Q2385"/>
  <c r="R2385"/>
  <c r="N2385"/>
  <c r="R2393"/>
  <c r="N2393"/>
  <c r="Q2393"/>
  <c r="R2409"/>
  <c r="N2409"/>
  <c r="Q2409"/>
  <c r="Q2417"/>
  <c r="R2417"/>
  <c r="N2417"/>
  <c r="R2425"/>
  <c r="N2425"/>
  <c r="Q2425"/>
  <c r="Q2433"/>
  <c r="R2433"/>
  <c r="N2433"/>
  <c r="R2441"/>
  <c r="N2441"/>
  <c r="Q2441"/>
  <c r="Q2449"/>
  <c r="R2449"/>
  <c r="N2449"/>
  <c r="R2457"/>
  <c r="N2457"/>
  <c r="Q2457"/>
  <c r="Q2465"/>
  <c r="R2465"/>
  <c r="N2465"/>
  <c r="R2473"/>
  <c r="N2473"/>
  <c r="Q2473"/>
  <c r="Q2481"/>
  <c r="R2481"/>
  <c r="N2481"/>
  <c r="R2489"/>
  <c r="N2489"/>
  <c r="Q2489"/>
  <c r="Q2497"/>
  <c r="R2497"/>
  <c r="N2497"/>
  <c r="R2505"/>
  <c r="N2505"/>
  <c r="Q2505"/>
  <c r="Q2513"/>
  <c r="R2513"/>
  <c r="N2513"/>
  <c r="R2521"/>
  <c r="N2521"/>
  <c r="Q2521"/>
  <c r="Q2529"/>
  <c r="R2529"/>
  <c r="N2529"/>
  <c r="R2537"/>
  <c r="N2537"/>
  <c r="Q2537"/>
  <c r="Q2545"/>
  <c r="R2545"/>
  <c r="N2545"/>
  <c r="R2553"/>
  <c r="N2553"/>
  <c r="Q2553"/>
  <c r="Q2561"/>
  <c r="R2561"/>
  <c r="N2561"/>
  <c r="R2569"/>
  <c r="N2569"/>
  <c r="Q2569"/>
  <c r="Q2577"/>
  <c r="R2577"/>
  <c r="N2577"/>
  <c r="R2585"/>
  <c r="N2585"/>
  <c r="Q2585"/>
  <c r="Q2593"/>
  <c r="R2593"/>
  <c r="N2593"/>
  <c r="R2601"/>
  <c r="N2601"/>
  <c r="Q2601"/>
  <c r="Q2609"/>
  <c r="R2609"/>
  <c r="N2609"/>
  <c r="R2617"/>
  <c r="N2617"/>
  <c r="Q2617"/>
  <c r="Q2625"/>
  <c r="R2625"/>
  <c r="N2625"/>
  <c r="R2633"/>
  <c r="N2633"/>
  <c r="Q2633"/>
  <c r="Q2641"/>
  <c r="R2641"/>
  <c r="N2641"/>
  <c r="R2649"/>
  <c r="N2649"/>
  <c r="Q2649"/>
  <c r="Q2657"/>
  <c r="R2657"/>
  <c r="N2657"/>
  <c r="R2665"/>
  <c r="N2665"/>
  <c r="Q2665"/>
  <c r="Q2673"/>
  <c r="R2673"/>
  <c r="N2673"/>
  <c r="R2681"/>
  <c r="N2681"/>
  <c r="Q2681"/>
  <c r="Q2689"/>
  <c r="R2689"/>
  <c r="N2689"/>
  <c r="R2697"/>
  <c r="N2697"/>
  <c r="Q2697"/>
  <c r="Q2705"/>
  <c r="R2705"/>
  <c r="N2705"/>
  <c r="R2713"/>
  <c r="N2713"/>
  <c r="Q2713"/>
  <c r="Q2721"/>
  <c r="R2721"/>
  <c r="N2721"/>
  <c r="R2729"/>
  <c r="N2729"/>
  <c r="Q2729"/>
  <c r="Q2737"/>
  <c r="R2737"/>
  <c r="N2737"/>
  <c r="R2745"/>
  <c r="N2745"/>
  <c r="Q2745"/>
  <c r="Q2753"/>
  <c r="R2753"/>
  <c r="N2753"/>
  <c r="R2761"/>
  <c r="N2761"/>
  <c r="Q2761"/>
  <c r="Q2769"/>
  <c r="R2769"/>
  <c r="N2769"/>
  <c r="R2777"/>
  <c r="N2777"/>
  <c r="Q2777"/>
  <c r="Q2785"/>
  <c r="R2785"/>
  <c r="N2785"/>
  <c r="R2793"/>
  <c r="N2793"/>
  <c r="Q2793"/>
  <c r="Q2801"/>
  <c r="R2801"/>
  <c r="N2801"/>
  <c r="R2809"/>
  <c r="N2809"/>
  <c r="Q2809"/>
  <c r="Q2817"/>
  <c r="R2817"/>
  <c r="N2817"/>
  <c r="R2825"/>
  <c r="N2825"/>
  <c r="Q2825"/>
  <c r="Q2833"/>
  <c r="R2833"/>
  <c r="N2833"/>
  <c r="R2841"/>
  <c r="N2841"/>
  <c r="Q2841"/>
  <c r="Q2849"/>
  <c r="R2849"/>
  <c r="N2849"/>
  <c r="R2857"/>
  <c r="N2857"/>
  <c r="Q2857"/>
  <c r="Q2865"/>
  <c r="R2865"/>
  <c r="N2865"/>
  <c r="R2873"/>
  <c r="N2873"/>
  <c r="Q2873"/>
  <c r="Q2881"/>
  <c r="R2881"/>
  <c r="N2881"/>
  <c r="R2889"/>
  <c r="N2889"/>
  <c r="Q2889"/>
  <c r="Q2897"/>
  <c r="R2897"/>
  <c r="N2897"/>
  <c r="R2905"/>
  <c r="N2905"/>
  <c r="Q2905"/>
  <c r="Q2913"/>
  <c r="R2913"/>
  <c r="N2913"/>
  <c r="R2921"/>
  <c r="N2921"/>
  <c r="Q2921"/>
  <c r="Q2929"/>
  <c r="R2929"/>
  <c r="N2929"/>
  <c r="R2937"/>
  <c r="N2937"/>
  <c r="Q2937"/>
  <c r="Q2945"/>
  <c r="R2945"/>
  <c r="N2945"/>
  <c r="R2953"/>
  <c r="N2953"/>
  <c r="Q2953"/>
  <c r="Q2961"/>
  <c r="R2961"/>
  <c r="N2961"/>
  <c r="R2969"/>
  <c r="N2969"/>
  <c r="Q2969"/>
  <c r="Q2977"/>
  <c r="R2977"/>
  <c r="N2977"/>
  <c r="R2985"/>
  <c r="N2985"/>
  <c r="Q2985"/>
  <c r="Q2993"/>
  <c r="R2993"/>
  <c r="N2993"/>
  <c r="R3001"/>
  <c r="N3001"/>
  <c r="Q3001"/>
  <c r="Q3009"/>
  <c r="R3009"/>
  <c r="N3009"/>
  <c r="R3017"/>
  <c r="N3017"/>
  <c r="Q3017"/>
  <c r="Q3025"/>
  <c r="R3025"/>
  <c r="N3025"/>
  <c r="R3033"/>
  <c r="N3033"/>
  <c r="Q3033"/>
  <c r="Q3041"/>
  <c r="R3041"/>
  <c r="N3041"/>
  <c r="R3049"/>
  <c r="N3049"/>
  <c r="Q3049"/>
  <c r="Q3057"/>
  <c r="R3057"/>
  <c r="N3057"/>
  <c r="R3065"/>
  <c r="N3065"/>
  <c r="Q3065"/>
  <c r="Q3073"/>
  <c r="R3073"/>
  <c r="N3073"/>
  <c r="R3081"/>
  <c r="N3081"/>
  <c r="Q3081"/>
  <c r="Q3089"/>
  <c r="R3089"/>
  <c r="N3089"/>
  <c r="R3097"/>
  <c r="N3097"/>
  <c r="Q3097"/>
  <c r="Q3105"/>
  <c r="R3105"/>
  <c r="N3105"/>
  <c r="R3113"/>
  <c r="N3113"/>
  <c r="Q3113"/>
  <c r="Q3121"/>
  <c r="R3121"/>
  <c r="N3121"/>
  <c r="R3129"/>
  <c r="N3129"/>
  <c r="Q3129"/>
  <c r="Q3137"/>
  <c r="R3137"/>
  <c r="N3137"/>
  <c r="R3145"/>
  <c r="N3145"/>
  <c r="Q3145"/>
  <c r="Q3153"/>
  <c r="R3153"/>
  <c r="N3153"/>
  <c r="R3161"/>
  <c r="N3161"/>
  <c r="Q3161"/>
  <c r="Q3169"/>
  <c r="R3169"/>
  <c r="N3169"/>
  <c r="R3177"/>
  <c r="N3177"/>
  <c r="Q3177"/>
  <c r="Q3185"/>
  <c r="R3185"/>
  <c r="N3185"/>
  <c r="R3193"/>
  <c r="N3193"/>
  <c r="Q3193"/>
  <c r="Q3201"/>
  <c r="R3201"/>
  <c r="N3201"/>
  <c r="R3209"/>
  <c r="N3209"/>
  <c r="Q3209"/>
  <c r="Q3217"/>
  <c r="R3217"/>
  <c r="N3217"/>
  <c r="Q1924"/>
  <c r="R1924"/>
  <c r="N1924"/>
  <c r="Q1932"/>
  <c r="R1932"/>
  <c r="N1932"/>
  <c r="Q1940"/>
  <c r="R1940"/>
  <c r="N1940"/>
  <c r="Q1948"/>
  <c r="R1948"/>
  <c r="N1948"/>
  <c r="Q1956"/>
  <c r="R1956"/>
  <c r="N1956"/>
  <c r="Q1964"/>
  <c r="R1964"/>
  <c r="N1964"/>
  <c r="Q1972"/>
  <c r="R1972"/>
  <c r="N1972"/>
  <c r="Q1980"/>
  <c r="R1980"/>
  <c r="N1980"/>
  <c r="Q1988"/>
  <c r="R1988"/>
  <c r="N1988"/>
  <c r="Q1996"/>
  <c r="R1996"/>
  <c r="N1996"/>
  <c r="Q2004"/>
  <c r="R2004"/>
  <c r="N2004"/>
  <c r="Q2012"/>
  <c r="R2012"/>
  <c r="N2012"/>
  <c r="Q2020"/>
  <c r="R2020"/>
  <c r="N2020"/>
  <c r="Q2028"/>
  <c r="R2028"/>
  <c r="N2028"/>
  <c r="Q2036"/>
  <c r="R2036"/>
  <c r="N2036"/>
  <c r="Q2044"/>
  <c r="R2044"/>
  <c r="N2044"/>
  <c r="Q2052"/>
  <c r="R2052"/>
  <c r="N2052"/>
  <c r="Q2060"/>
  <c r="R2060"/>
  <c r="N2060"/>
  <c r="Q2068"/>
  <c r="R2068"/>
  <c r="N2068"/>
  <c r="Q2076"/>
  <c r="R2076"/>
  <c r="N2076"/>
  <c r="Q2084"/>
  <c r="R2084"/>
  <c r="N2084"/>
  <c r="Q2092"/>
  <c r="R2092"/>
  <c r="N2092"/>
  <c r="Q2100"/>
  <c r="R2100"/>
  <c r="N2100"/>
  <c r="Q2108"/>
  <c r="R2108"/>
  <c r="N2108"/>
  <c r="Q2116"/>
  <c r="R2116"/>
  <c r="N2116"/>
  <c r="Q2124"/>
  <c r="R2124"/>
  <c r="N2124"/>
  <c r="Q2132"/>
  <c r="R2132"/>
  <c r="N2132"/>
  <c r="Q2140"/>
  <c r="R2140"/>
  <c r="N2140"/>
  <c r="Q2148"/>
  <c r="R2148"/>
  <c r="N2148"/>
  <c r="Q2156"/>
  <c r="R2156"/>
  <c r="N2156"/>
  <c r="Q2164"/>
  <c r="R2164"/>
  <c r="N2164"/>
  <c r="Q2172"/>
  <c r="R2172"/>
  <c r="N2172"/>
  <c r="Q2180"/>
  <c r="R2180"/>
  <c r="N2180"/>
  <c r="Q2188"/>
  <c r="R2188"/>
  <c r="N2188"/>
  <c r="Q2196"/>
  <c r="R2196"/>
  <c r="N2196"/>
  <c r="Q2204"/>
  <c r="R2204"/>
  <c r="N2204"/>
  <c r="Q2212"/>
  <c r="R2212"/>
  <c r="N2212"/>
  <c r="Q2220"/>
  <c r="R2220"/>
  <c r="N2220"/>
  <c r="Q2228"/>
  <c r="R2228"/>
  <c r="N2228"/>
  <c r="Q2236"/>
  <c r="R2236"/>
  <c r="N2236"/>
  <c r="Q2244"/>
  <c r="R2244"/>
  <c r="N2244"/>
  <c r="Q2252"/>
  <c r="R2252"/>
  <c r="N2252"/>
  <c r="Q2260"/>
  <c r="R2260"/>
  <c r="N2260"/>
  <c r="Q2268"/>
  <c r="R2268"/>
  <c r="N2268"/>
  <c r="Q2276"/>
  <c r="R2276"/>
  <c r="N2276"/>
  <c r="Q2284"/>
  <c r="R2284"/>
  <c r="N2284"/>
  <c r="Q2292"/>
  <c r="R2292"/>
  <c r="N2292"/>
  <c r="Q2300"/>
  <c r="R2300"/>
  <c r="N2300"/>
  <c r="Q2308"/>
  <c r="R2308"/>
  <c r="N2308"/>
  <c r="Q2316"/>
  <c r="R2316"/>
  <c r="N2316"/>
  <c r="Q2324"/>
  <c r="R2324"/>
  <c r="N2324"/>
  <c r="Q2332"/>
  <c r="R2332"/>
  <c r="N2332"/>
  <c r="Q2340"/>
  <c r="R2340"/>
  <c r="N2340"/>
  <c r="Q2348"/>
  <c r="R2348"/>
  <c r="N2348"/>
  <c r="Q2356"/>
  <c r="R2356"/>
  <c r="N2356"/>
  <c r="Q2364"/>
  <c r="R2364"/>
  <c r="N2364"/>
  <c r="Q2372"/>
  <c r="R2372"/>
  <c r="N2372"/>
  <c r="Q2380"/>
  <c r="R2380"/>
  <c r="N2380"/>
  <c r="Q2388"/>
  <c r="R2388"/>
  <c r="N2388"/>
  <c r="Q2396"/>
  <c r="R2396"/>
  <c r="N2396"/>
  <c r="Q2404"/>
  <c r="R2404"/>
  <c r="N2404"/>
  <c r="Q2412"/>
  <c r="R2412"/>
  <c r="N2412"/>
  <c r="Q2420"/>
  <c r="R2420"/>
  <c r="N2420"/>
  <c r="Q2428"/>
  <c r="R2428"/>
  <c r="N2428"/>
  <c r="Q2436"/>
  <c r="R2436"/>
  <c r="N2436"/>
  <c r="Q2444"/>
  <c r="R2444"/>
  <c r="N2444"/>
  <c r="Q2452"/>
  <c r="R2452"/>
  <c r="N2452"/>
  <c r="Q2460"/>
  <c r="R2460"/>
  <c r="N2460"/>
  <c r="Q2468"/>
  <c r="R2468"/>
  <c r="N2468"/>
  <c r="Q2476"/>
  <c r="R2476"/>
  <c r="N2476"/>
  <c r="Q2484"/>
  <c r="R2484"/>
  <c r="N2484"/>
  <c r="Q2492"/>
  <c r="R2492"/>
  <c r="N2492"/>
  <c r="Q2500"/>
  <c r="R2500"/>
  <c r="N2500"/>
  <c r="Q2508"/>
  <c r="R2508"/>
  <c r="N2508"/>
  <c r="Q2516"/>
  <c r="R2516"/>
  <c r="N2516"/>
  <c r="Q2524"/>
  <c r="R2524"/>
  <c r="N2524"/>
  <c r="Q2532"/>
  <c r="R2532"/>
  <c r="N2532"/>
  <c r="Q2540"/>
  <c r="R2540"/>
  <c r="N2540"/>
  <c r="Q2548"/>
  <c r="R2548"/>
  <c r="N2548"/>
  <c r="Q2556"/>
  <c r="R2556"/>
  <c r="N2556"/>
  <c r="Q2564"/>
  <c r="R2564"/>
  <c r="N2564"/>
  <c r="Q2572"/>
  <c r="R2572"/>
  <c r="N2572"/>
  <c r="Q2580"/>
  <c r="R2580"/>
  <c r="N2580"/>
  <c r="Q2588"/>
  <c r="R2588"/>
  <c r="N2588"/>
  <c r="Q2596"/>
  <c r="R2596"/>
  <c r="N2596"/>
  <c r="Q2604"/>
  <c r="R2604"/>
  <c r="N2604"/>
  <c r="Q2612"/>
  <c r="R2612"/>
  <c r="N2612"/>
  <c r="Q2620"/>
  <c r="R2620"/>
  <c r="N2620"/>
  <c r="Q2628"/>
  <c r="R2628"/>
  <c r="N2628"/>
  <c r="Q2636"/>
  <c r="R2636"/>
  <c r="N2636"/>
  <c r="Q2644"/>
  <c r="R2644"/>
  <c r="N2644"/>
  <c r="Q2652"/>
  <c r="R2652"/>
  <c r="N2652"/>
  <c r="Q2660"/>
  <c r="R2660"/>
  <c r="N2660"/>
  <c r="Q2668"/>
  <c r="R2668"/>
  <c r="N2668"/>
  <c r="Q2676"/>
  <c r="R2676"/>
  <c r="N2676"/>
  <c r="Q2684"/>
  <c r="R2684"/>
  <c r="N2684"/>
  <c r="Q2692"/>
  <c r="R2692"/>
  <c r="N2692"/>
  <c r="Q2700"/>
  <c r="R2700"/>
  <c r="N2700"/>
  <c r="Q2708"/>
  <c r="R2708"/>
  <c r="N2708"/>
  <c r="Q2716"/>
  <c r="R2716"/>
  <c r="N2716"/>
  <c r="Q2724"/>
  <c r="R2724"/>
  <c r="N2724"/>
  <c r="Q2732"/>
  <c r="R2732"/>
  <c r="N2732"/>
  <c r="Q2740"/>
  <c r="R2740"/>
  <c r="N2740"/>
  <c r="Q2748"/>
  <c r="R2748"/>
  <c r="N2748"/>
  <c r="Q2756"/>
  <c r="R2756"/>
  <c r="N2756"/>
  <c r="Q2764"/>
  <c r="R2764"/>
  <c r="N2764"/>
  <c r="Q2772"/>
  <c r="R2772"/>
  <c r="N2772"/>
  <c r="Q2780"/>
  <c r="R2780"/>
  <c r="N2780"/>
  <c r="Q2788"/>
  <c r="R2788"/>
  <c r="N2788"/>
  <c r="Q2796"/>
  <c r="R2796"/>
  <c r="N2796"/>
  <c r="Q2804"/>
  <c r="R2804"/>
  <c r="N2804"/>
  <c r="Q2812"/>
  <c r="R2812"/>
  <c r="N2812"/>
  <c r="Q2820"/>
  <c r="R2820"/>
  <c r="N2820"/>
  <c r="Q2828"/>
  <c r="R2828"/>
  <c r="N2828"/>
  <c r="Q2836"/>
  <c r="R2836"/>
  <c r="N2836"/>
  <c r="Q2844"/>
  <c r="R2844"/>
  <c r="N2844"/>
  <c r="Q2852"/>
  <c r="R2852"/>
  <c r="N2852"/>
  <c r="Q2860"/>
  <c r="R2860"/>
  <c r="N2860"/>
  <c r="Q2868"/>
  <c r="R2868"/>
  <c r="N2868"/>
  <c r="Q2876"/>
  <c r="R2876"/>
  <c r="N2876"/>
  <c r="Q2884"/>
  <c r="R2884"/>
  <c r="N2884"/>
  <c r="Q2892"/>
  <c r="R2892"/>
  <c r="N2892"/>
  <c r="Q2900"/>
  <c r="R2900"/>
  <c r="N2900"/>
  <c r="Q2908"/>
  <c r="R2908"/>
  <c r="N2908"/>
  <c r="Q2916"/>
  <c r="R2916"/>
  <c r="N2916"/>
  <c r="Q2924"/>
  <c r="R2924"/>
  <c r="N2924"/>
  <c r="Q2932"/>
  <c r="R2932"/>
  <c r="N2932"/>
  <c r="Q2940"/>
  <c r="R2940"/>
  <c r="N2940"/>
  <c r="Q1975"/>
  <c r="R1975"/>
  <c r="N1975"/>
  <c r="Q1983"/>
  <c r="R1983"/>
  <c r="N1983"/>
  <c r="Q1991"/>
  <c r="R1991"/>
  <c r="N1991"/>
  <c r="Q1999"/>
  <c r="R1999"/>
  <c r="N1999"/>
  <c r="Q2007"/>
  <c r="R2007"/>
  <c r="N2007"/>
  <c r="Q2015"/>
  <c r="R2015"/>
  <c r="N2015"/>
  <c r="Q2023"/>
  <c r="R2023"/>
  <c r="N2023"/>
  <c r="Q2031"/>
  <c r="R2031"/>
  <c r="N2031"/>
  <c r="Q2039"/>
  <c r="R2039"/>
  <c r="N2039"/>
  <c r="Q2047"/>
  <c r="R2047"/>
  <c r="N2047"/>
  <c r="Q2055"/>
  <c r="R2055"/>
  <c r="N2055"/>
  <c r="Q2063"/>
  <c r="R2063"/>
  <c r="N2063"/>
  <c r="Q2071"/>
  <c r="R2071"/>
  <c r="N2071"/>
  <c r="Q2079"/>
  <c r="R2079"/>
  <c r="N2079"/>
  <c r="Q2087"/>
  <c r="R2087"/>
  <c r="N2087"/>
  <c r="Q2095"/>
  <c r="R2095"/>
  <c r="N2095"/>
  <c r="Q2103"/>
  <c r="R2103"/>
  <c r="N2103"/>
  <c r="Q2111"/>
  <c r="R2111"/>
  <c r="N2111"/>
  <c r="Q2119"/>
  <c r="R2119"/>
  <c r="N2119"/>
  <c r="Q2127"/>
  <c r="R2127"/>
  <c r="N2127"/>
  <c r="Q2135"/>
  <c r="R2135"/>
  <c r="N2135"/>
  <c r="Q2143"/>
  <c r="R2143"/>
  <c r="N2143"/>
  <c r="Q2151"/>
  <c r="R2151"/>
  <c r="N2151"/>
  <c r="Q2159"/>
  <c r="R2159"/>
  <c r="N2159"/>
  <c r="Q2167"/>
  <c r="R2167"/>
  <c r="N2167"/>
  <c r="Q2175"/>
  <c r="R2175"/>
  <c r="N2175"/>
  <c r="Q2183"/>
  <c r="R2183"/>
  <c r="N2183"/>
  <c r="Q2191"/>
  <c r="R2191"/>
  <c r="N2191"/>
  <c r="Q2199"/>
  <c r="R2199"/>
  <c r="N2199"/>
  <c r="Q2207"/>
  <c r="R2207"/>
  <c r="N2207"/>
  <c r="Q2215"/>
  <c r="R2215"/>
  <c r="N2215"/>
  <c r="Q2223"/>
  <c r="R2223"/>
  <c r="N2223"/>
  <c r="Q2231"/>
  <c r="R2231"/>
  <c r="N2231"/>
  <c r="Q2239"/>
  <c r="R2239"/>
  <c r="N2239"/>
  <c r="Q2247"/>
  <c r="R2247"/>
  <c r="N2247"/>
  <c r="Q2255"/>
  <c r="R2255"/>
  <c r="N2255"/>
  <c r="Q2263"/>
  <c r="R2263"/>
  <c r="N2263"/>
  <c r="Q2271"/>
  <c r="R2271"/>
  <c r="N2271"/>
  <c r="Q2279"/>
  <c r="R2279"/>
  <c r="N2279"/>
  <c r="Q2287"/>
  <c r="R2287"/>
  <c r="N2287"/>
  <c r="Q2295"/>
  <c r="R2295"/>
  <c r="N2295"/>
  <c r="Q2303"/>
  <c r="R2303"/>
  <c r="N2303"/>
  <c r="Q2311"/>
  <c r="R2311"/>
  <c r="N2311"/>
  <c r="Q2319"/>
  <c r="R2319"/>
  <c r="N2319"/>
  <c r="Q2327"/>
  <c r="R2327"/>
  <c r="N2327"/>
  <c r="Q2335"/>
  <c r="R2335"/>
  <c r="N2335"/>
  <c r="Q2343"/>
  <c r="R2343"/>
  <c r="N2343"/>
  <c r="Q2351"/>
  <c r="R2351"/>
  <c r="N2351"/>
  <c r="Q2359"/>
  <c r="R2359"/>
  <c r="N2359"/>
  <c r="Q2367"/>
  <c r="R2367"/>
  <c r="N2367"/>
  <c r="Q2375"/>
  <c r="R2375"/>
  <c r="N2375"/>
  <c r="Q2383"/>
  <c r="R2383"/>
  <c r="N2383"/>
  <c r="Q2391"/>
  <c r="R2391"/>
  <c r="N2391"/>
  <c r="Q2399"/>
  <c r="R2399"/>
  <c r="N2399"/>
  <c r="Q2407"/>
  <c r="R2407"/>
  <c r="N2407"/>
  <c r="Q2415"/>
  <c r="R2415"/>
  <c r="N2415"/>
  <c r="Q2423"/>
  <c r="R2423"/>
  <c r="N2423"/>
  <c r="Q2431"/>
  <c r="R2431"/>
  <c r="N2431"/>
  <c r="Q2439"/>
  <c r="R2439"/>
  <c r="N2439"/>
  <c r="Q2447"/>
  <c r="R2447"/>
  <c r="N2447"/>
  <c r="Q2455"/>
  <c r="R2455"/>
  <c r="N2455"/>
  <c r="Q2463"/>
  <c r="R2463"/>
  <c r="N2463"/>
  <c r="Q2471"/>
  <c r="R2471"/>
  <c r="N2471"/>
  <c r="Q2479"/>
  <c r="R2479"/>
  <c r="N2479"/>
  <c r="Q2487"/>
  <c r="R2487"/>
  <c r="N2487"/>
  <c r="Q2495"/>
  <c r="R2495"/>
  <c r="N2495"/>
  <c r="Q2503"/>
  <c r="R2503"/>
  <c r="N2503"/>
  <c r="Q2511"/>
  <c r="R2511"/>
  <c r="N2511"/>
  <c r="Q2519"/>
  <c r="R2519"/>
  <c r="N2519"/>
  <c r="Q2527"/>
  <c r="R2527"/>
  <c r="N2527"/>
  <c r="Q2535"/>
  <c r="R2535"/>
  <c r="N2535"/>
  <c r="Q2543"/>
  <c r="R2543"/>
  <c r="N2543"/>
  <c r="Q2551"/>
  <c r="R2551"/>
  <c r="N2551"/>
  <c r="Q2559"/>
  <c r="R2559"/>
  <c r="N2559"/>
  <c r="Q2567"/>
  <c r="R2567"/>
  <c r="N2567"/>
  <c r="Q2575"/>
  <c r="R2575"/>
  <c r="N2575"/>
  <c r="Q2583"/>
  <c r="R2583"/>
  <c r="N2583"/>
  <c r="Q2591"/>
  <c r="R2591"/>
  <c r="N2591"/>
  <c r="Q2599"/>
  <c r="R2599"/>
  <c r="N2599"/>
  <c r="Q2607"/>
  <c r="R2607"/>
  <c r="N2607"/>
  <c r="Q2615"/>
  <c r="R2615"/>
  <c r="N2615"/>
  <c r="Q2623"/>
  <c r="R2623"/>
  <c r="N2623"/>
  <c r="Q2631"/>
  <c r="R2631"/>
  <c r="N2631"/>
  <c r="Q2639"/>
  <c r="R2639"/>
  <c r="N2639"/>
  <c r="Q2647"/>
  <c r="R2647"/>
  <c r="N2647"/>
  <c r="Q2655"/>
  <c r="R2655"/>
  <c r="N2655"/>
  <c r="Q2663"/>
  <c r="R2663"/>
  <c r="N2663"/>
  <c r="Q2671"/>
  <c r="R2671"/>
  <c r="N2671"/>
  <c r="Q2679"/>
  <c r="R2679"/>
  <c r="N2679"/>
  <c r="Q2687"/>
  <c r="R2687"/>
  <c r="N2687"/>
  <c r="Q2695"/>
  <c r="R2695"/>
  <c r="N2695"/>
  <c r="Q2703"/>
  <c r="R2703"/>
  <c r="N2703"/>
  <c r="Q2711"/>
  <c r="R2711"/>
  <c r="N2711"/>
  <c r="Q2719"/>
  <c r="R2719"/>
  <c r="N2719"/>
  <c r="Q2727"/>
  <c r="R2727"/>
  <c r="N2727"/>
  <c r="Q2735"/>
  <c r="R2735"/>
  <c r="N2735"/>
  <c r="Q2743"/>
  <c r="R2743"/>
  <c r="N2743"/>
  <c r="Q2751"/>
  <c r="R2751"/>
  <c r="N2751"/>
  <c r="Q2759"/>
  <c r="R2759"/>
  <c r="N2759"/>
  <c r="Q2767"/>
  <c r="R2767"/>
  <c r="N2767"/>
  <c r="Q2775"/>
  <c r="R2775"/>
  <c r="N2775"/>
  <c r="Q2783"/>
  <c r="R2783"/>
  <c r="N2783"/>
  <c r="Q2791"/>
  <c r="R2791"/>
  <c r="N2791"/>
  <c r="Q2799"/>
  <c r="R2799"/>
  <c r="N2799"/>
  <c r="Q2807"/>
  <c r="R2807"/>
  <c r="N2807"/>
  <c r="Q2815"/>
  <c r="R2815"/>
  <c r="N2815"/>
  <c r="Q2823"/>
  <c r="R2823"/>
  <c r="N2823"/>
  <c r="Q2831"/>
  <c r="R2831"/>
  <c r="N2831"/>
  <c r="Q2839"/>
  <c r="R2839"/>
  <c r="N2839"/>
  <c r="Q2847"/>
  <c r="R2847"/>
  <c r="N2847"/>
  <c r="Q2855"/>
  <c r="R2855"/>
  <c r="N2855"/>
  <c r="Q2863"/>
  <c r="R2863"/>
  <c r="N2863"/>
  <c r="Q2871"/>
  <c r="R2871"/>
  <c r="N2871"/>
  <c r="Q2879"/>
  <c r="R2879"/>
  <c r="N2879"/>
  <c r="Q2887"/>
  <c r="R2887"/>
  <c r="N2887"/>
  <c r="Q2895"/>
  <c r="R2895"/>
  <c r="N2895"/>
  <c r="Q2903"/>
  <c r="R2903"/>
  <c r="N2903"/>
  <c r="Q2911"/>
  <c r="R2911"/>
  <c r="N2911"/>
  <c r="Q2919"/>
  <c r="R2919"/>
  <c r="N2919"/>
  <c r="Q2927"/>
  <c r="R2927"/>
  <c r="N2927"/>
  <c r="Q2935"/>
  <c r="R2935"/>
  <c r="N2935"/>
  <c r="Q2943"/>
  <c r="R2943"/>
  <c r="N2943"/>
  <c r="Q2951"/>
  <c r="R2951"/>
  <c r="N2951"/>
  <c r="Q2959"/>
  <c r="R2959"/>
  <c r="N2959"/>
  <c r="Q2967"/>
  <c r="R2967"/>
  <c r="N2967"/>
  <c r="Q2975"/>
  <c r="R2975"/>
  <c r="N2975"/>
  <c r="Q2983"/>
  <c r="R2983"/>
  <c r="N2983"/>
  <c r="Q2991"/>
  <c r="R2991"/>
  <c r="N2991"/>
  <c r="Q2999"/>
  <c r="R2999"/>
  <c r="N2999"/>
  <c r="Q3007"/>
  <c r="R3007"/>
  <c r="N3007"/>
  <c r="Q3015"/>
  <c r="R3015"/>
  <c r="N3015"/>
  <c r="Q3023"/>
  <c r="R3023"/>
  <c r="N3023"/>
  <c r="Q3031"/>
  <c r="R3031"/>
  <c r="N3031"/>
  <c r="Q3039"/>
  <c r="R3039"/>
  <c r="N3039"/>
  <c r="Q3047"/>
  <c r="R3047"/>
  <c r="N3047"/>
  <c r="Q3055"/>
  <c r="R3055"/>
  <c r="N3055"/>
  <c r="Q3063"/>
  <c r="R3063"/>
  <c r="N3063"/>
  <c r="Q3071"/>
  <c r="R3071"/>
  <c r="N3071"/>
  <c r="Q3079"/>
  <c r="R3079"/>
  <c r="N3079"/>
  <c r="Q3087"/>
  <c r="R3087"/>
  <c r="N3087"/>
  <c r="Q3095"/>
  <c r="R3095"/>
  <c r="N3095"/>
  <c r="Q3103"/>
  <c r="R3103"/>
  <c r="N3103"/>
  <c r="Q3111"/>
  <c r="R3111"/>
  <c r="N3111"/>
  <c r="Q3119"/>
  <c r="R3119"/>
  <c r="N3119"/>
  <c r="Q3127"/>
  <c r="R3127"/>
  <c r="N3127"/>
  <c r="Q3135"/>
  <c r="R3135"/>
  <c r="N3135"/>
  <c r="Q3143"/>
  <c r="R3143"/>
  <c r="N3143"/>
  <c r="Q3151"/>
  <c r="R3151"/>
  <c r="N3151"/>
  <c r="Q3159"/>
  <c r="R3159"/>
  <c r="N3159"/>
  <c r="Q3167"/>
  <c r="R3167"/>
  <c r="N3167"/>
  <c r="Q3175"/>
  <c r="R3175"/>
  <c r="N3175"/>
  <c r="Q3183"/>
  <c r="R3183"/>
  <c r="N3183"/>
  <c r="Q3191"/>
  <c r="R3191"/>
  <c r="N3191"/>
  <c r="Q3199"/>
  <c r="R3199"/>
  <c r="N3199"/>
  <c r="Q3207"/>
  <c r="R3207"/>
  <c r="N3207"/>
  <c r="Q3215"/>
  <c r="R3215"/>
  <c r="N3215"/>
  <c r="Q3223"/>
  <c r="R3223"/>
  <c r="N3223"/>
  <c r="Q3231"/>
  <c r="R3231"/>
  <c r="N3231"/>
  <c r="Q3239"/>
  <c r="R3239"/>
  <c r="N3239"/>
  <c r="Q3247"/>
  <c r="R3247"/>
  <c r="N3247"/>
  <c r="Q3255"/>
  <c r="R3255"/>
  <c r="N3255"/>
  <c r="Q3263"/>
  <c r="R3263"/>
  <c r="N3263"/>
  <c r="Q3271"/>
  <c r="R3271"/>
  <c r="N3271"/>
  <c r="Q3279"/>
  <c r="R3279"/>
  <c r="N3279"/>
  <c r="Q3287"/>
  <c r="R3287"/>
  <c r="N3287"/>
  <c r="Q3295"/>
  <c r="R3295"/>
  <c r="N3295"/>
  <c r="Q3303"/>
  <c r="R3303"/>
  <c r="N3303"/>
  <c r="Q3311"/>
  <c r="R3311"/>
  <c r="N3311"/>
  <c r="Q3319"/>
  <c r="R3319"/>
  <c r="N3319"/>
  <c r="Q3327"/>
  <c r="R3327"/>
  <c r="N3327"/>
  <c r="Q3335"/>
  <c r="R3335"/>
  <c r="N3335"/>
  <c r="Q3343"/>
  <c r="R3343"/>
  <c r="N3343"/>
  <c r="Q3351"/>
  <c r="R3351"/>
  <c r="N3351"/>
  <c r="Q3359"/>
  <c r="R3359"/>
  <c r="N3359"/>
  <c r="Q3367"/>
  <c r="R3367"/>
  <c r="N3367"/>
  <c r="Q3375"/>
  <c r="R3375"/>
  <c r="N3375"/>
  <c r="Q3383"/>
  <c r="R3383"/>
  <c r="N3383"/>
  <c r="Q3391"/>
  <c r="R3391"/>
  <c r="N3391"/>
  <c r="Q3399"/>
  <c r="R3399"/>
  <c r="N3399"/>
  <c r="Q3407"/>
  <c r="R3407"/>
  <c r="N3407"/>
  <c r="Q3415"/>
  <c r="R3415"/>
  <c r="N3415"/>
  <c r="Q3423"/>
  <c r="R3423"/>
  <c r="N3423"/>
  <c r="Q3431"/>
  <c r="R3431"/>
  <c r="N3431"/>
  <c r="Q3439"/>
  <c r="R3439"/>
  <c r="N3439"/>
  <c r="Q3447"/>
  <c r="R3447"/>
  <c r="N3447"/>
  <c r="Q3455"/>
  <c r="R3455"/>
  <c r="N3455"/>
  <c r="Q3463"/>
  <c r="R3463"/>
  <c r="N3463"/>
  <c r="Q3471"/>
  <c r="R3471"/>
  <c r="N3471"/>
  <c r="Q3479"/>
  <c r="R3479"/>
  <c r="N3479"/>
  <c r="Q3487"/>
  <c r="R3487"/>
  <c r="N3487"/>
  <c r="Q3495"/>
  <c r="R3495"/>
  <c r="N3495"/>
  <c r="Q3503"/>
  <c r="R3503"/>
  <c r="N3503"/>
  <c r="Q3511"/>
  <c r="R3511"/>
  <c r="N3511"/>
  <c r="Q3519"/>
  <c r="R3519"/>
  <c r="N3519"/>
  <c r="Q3527"/>
  <c r="R3527"/>
  <c r="N3527"/>
  <c r="Q3535"/>
  <c r="R3535"/>
  <c r="N3535"/>
  <c r="Q3543"/>
  <c r="R3543"/>
  <c r="N3543"/>
  <c r="Q3551"/>
  <c r="R3551"/>
  <c r="N3551"/>
  <c r="Q3559"/>
  <c r="R3559"/>
  <c r="N3559"/>
  <c r="Q3567"/>
  <c r="R3567"/>
  <c r="N3567"/>
  <c r="Q3575"/>
  <c r="R3575"/>
  <c r="N3575"/>
  <c r="Q3583"/>
  <c r="R3583"/>
  <c r="N3583"/>
  <c r="Q3591"/>
  <c r="R3591"/>
  <c r="N3591"/>
  <c r="Q3599"/>
  <c r="R3599"/>
  <c r="N3599"/>
  <c r="Q3607"/>
  <c r="R3607"/>
  <c r="N3607"/>
  <c r="Q3615"/>
  <c r="R3615"/>
  <c r="N3615"/>
  <c r="Q3623"/>
  <c r="R3623"/>
  <c r="N3623"/>
  <c r="Q3631"/>
  <c r="R3631"/>
  <c r="N3631"/>
  <c r="Q3639"/>
  <c r="R3639"/>
  <c r="N3639"/>
  <c r="Q3647"/>
  <c r="R3647"/>
  <c r="N3647"/>
  <c r="Q3655"/>
  <c r="R3655"/>
  <c r="N3655"/>
  <c r="Q3663"/>
  <c r="R3663"/>
  <c r="N3663"/>
  <c r="Q3671"/>
  <c r="R3671"/>
  <c r="N3671"/>
  <c r="Q3679"/>
  <c r="R3679"/>
  <c r="N3679"/>
  <c r="Q3687"/>
  <c r="R3687"/>
  <c r="N3687"/>
  <c r="Q3695"/>
  <c r="R3695"/>
  <c r="N3695"/>
  <c r="Q3703"/>
  <c r="R3703"/>
  <c r="N3703"/>
  <c r="Q3711"/>
  <c r="R3711"/>
  <c r="N3711"/>
  <c r="Q3719"/>
  <c r="R3719"/>
  <c r="N3719"/>
  <c r="Q3727"/>
  <c r="R3727"/>
  <c r="N3727"/>
  <c r="Q3735"/>
  <c r="R3735"/>
  <c r="N3735"/>
  <c r="Q3743"/>
  <c r="R3743"/>
  <c r="N3743"/>
  <c r="Q3751"/>
  <c r="R3751"/>
  <c r="N3751"/>
  <c r="Q3759"/>
  <c r="R3759"/>
  <c r="N3759"/>
  <c r="Q3767"/>
  <c r="R3767"/>
  <c r="N3767"/>
  <c r="Q3775"/>
  <c r="R3775"/>
  <c r="N3775"/>
  <c r="Q3783"/>
  <c r="R3783"/>
  <c r="N3783"/>
  <c r="Q3791"/>
  <c r="R3791"/>
  <c r="N3791"/>
  <c r="Q510"/>
  <c r="R510"/>
  <c r="N510"/>
  <c r="Q518"/>
  <c r="R518"/>
  <c r="N518"/>
  <c r="Q526"/>
  <c r="R526"/>
  <c r="N526"/>
  <c r="Q534"/>
  <c r="R534"/>
  <c r="N534"/>
  <c r="Q542"/>
  <c r="R542"/>
  <c r="N542"/>
  <c r="Q550"/>
  <c r="R550"/>
  <c r="N550"/>
  <c r="Q558"/>
  <c r="R558"/>
  <c r="N558"/>
  <c r="Q566"/>
  <c r="R566"/>
  <c r="N566"/>
  <c r="Q574"/>
  <c r="R574"/>
  <c r="N574"/>
  <c r="Q582"/>
  <c r="R582"/>
  <c r="N582"/>
  <c r="Q590"/>
  <c r="R590"/>
  <c r="N590"/>
  <c r="Q598"/>
  <c r="R598"/>
  <c r="N598"/>
  <c r="R606"/>
  <c r="N606"/>
  <c r="Q606"/>
  <c r="Q614"/>
  <c r="R614"/>
  <c r="N614"/>
  <c r="Q3229"/>
  <c r="R3229"/>
  <c r="N3229"/>
  <c r="Q3237"/>
  <c r="N3237"/>
  <c r="R3237"/>
  <c r="Q3245"/>
  <c r="R3245"/>
  <c r="N3245"/>
  <c r="Q3253"/>
  <c r="R3253"/>
  <c r="N3253"/>
  <c r="Q3261"/>
  <c r="R3261"/>
  <c r="N3261"/>
  <c r="Q3269"/>
  <c r="R3269"/>
  <c r="N3269"/>
  <c r="Q3277"/>
  <c r="R3277"/>
  <c r="N3277"/>
  <c r="Q3285"/>
  <c r="R3285"/>
  <c r="N3285"/>
  <c r="Q3293"/>
  <c r="R3293"/>
  <c r="N3293"/>
  <c r="Q3301"/>
  <c r="N3301"/>
  <c r="R3301"/>
  <c r="Q3309"/>
  <c r="R3309"/>
  <c r="N3309"/>
  <c r="Q3317"/>
  <c r="R3317"/>
  <c r="N3317"/>
  <c r="Q3325"/>
  <c r="R3325"/>
  <c r="N3325"/>
  <c r="Q3333"/>
  <c r="R3333"/>
  <c r="N3333"/>
  <c r="Q3341"/>
  <c r="R3341"/>
  <c r="N3341"/>
  <c r="Q3349"/>
  <c r="N3349"/>
  <c r="R3349"/>
  <c r="Q3357"/>
  <c r="R3357"/>
  <c r="N3357"/>
  <c r="Q3365"/>
  <c r="N3365"/>
  <c r="R3365"/>
  <c r="Q3373"/>
  <c r="R3373"/>
  <c r="N3373"/>
  <c r="Q3381"/>
  <c r="R3381"/>
  <c r="N3381"/>
  <c r="Q3389"/>
  <c r="R3389"/>
  <c r="N3389"/>
  <c r="Q3397"/>
  <c r="R3397"/>
  <c r="N3397"/>
  <c r="Q3405"/>
  <c r="R3405"/>
  <c r="N3405"/>
  <c r="Q3413"/>
  <c r="R3413"/>
  <c r="N3413"/>
  <c r="Q3421"/>
  <c r="R3421"/>
  <c r="N3421"/>
  <c r="Q3429"/>
  <c r="N3429"/>
  <c r="R3429"/>
  <c r="Q3445"/>
  <c r="R3445"/>
  <c r="N3445"/>
  <c r="Q3453"/>
  <c r="R3453"/>
  <c r="N3453"/>
  <c r="Q3461"/>
  <c r="R3461"/>
  <c r="N3461"/>
  <c r="Q3469"/>
  <c r="R3469"/>
  <c r="N3469"/>
  <c r="Q3477"/>
  <c r="N3477"/>
  <c r="R3477"/>
  <c r="Q3485"/>
  <c r="R3485"/>
  <c r="N3485"/>
  <c r="Q3493"/>
  <c r="N3493"/>
  <c r="R3493"/>
  <c r="Q3501"/>
  <c r="R3501"/>
  <c r="N3501"/>
  <c r="Q3509"/>
  <c r="R3509"/>
  <c r="N3509"/>
  <c r="Q3517"/>
  <c r="R3517"/>
  <c r="N3517"/>
  <c r="Q3525"/>
  <c r="R3525"/>
  <c r="N3525"/>
  <c r="Q3533"/>
  <c r="R3533"/>
  <c r="N3533"/>
  <c r="Q3541"/>
  <c r="R3541"/>
  <c r="N3541"/>
  <c r="Q3549"/>
  <c r="R3549"/>
  <c r="N3549"/>
  <c r="Q3557"/>
  <c r="N3557"/>
  <c r="R3557"/>
  <c r="Q3565"/>
  <c r="R3565"/>
  <c r="N3565"/>
  <c r="Q3573"/>
  <c r="R3573"/>
  <c r="N3573"/>
  <c r="Q3581"/>
  <c r="R3581"/>
  <c r="N3581"/>
  <c r="Q3589"/>
  <c r="R3589"/>
  <c r="N3589"/>
  <c r="Q3597"/>
  <c r="R3597"/>
  <c r="N3597"/>
  <c r="Q3605"/>
  <c r="N3605"/>
  <c r="R3605"/>
  <c r="Q3613"/>
  <c r="R3613"/>
  <c r="N3613"/>
  <c r="Q3621"/>
  <c r="N3621"/>
  <c r="R3621"/>
  <c r="Q3629"/>
  <c r="R3629"/>
  <c r="N3629"/>
  <c r="Q3637"/>
  <c r="R3637"/>
  <c r="N3637"/>
  <c r="Q3645"/>
  <c r="R3645"/>
  <c r="N3645"/>
  <c r="Q3653"/>
  <c r="R3653"/>
  <c r="N3653"/>
  <c r="Q3661"/>
  <c r="R3661"/>
  <c r="N3661"/>
  <c r="Q3669"/>
  <c r="R3669"/>
  <c r="N3669"/>
  <c r="Q3685"/>
  <c r="N3685"/>
  <c r="R3685"/>
  <c r="Q3693"/>
  <c r="R3693"/>
  <c r="N3693"/>
  <c r="Q3701"/>
  <c r="R3701"/>
  <c r="N3701"/>
  <c r="Q3709"/>
  <c r="R3709"/>
  <c r="N3709"/>
  <c r="Q3717"/>
  <c r="R3717"/>
  <c r="N3717"/>
  <c r="Q3725"/>
  <c r="R3725"/>
  <c r="N3725"/>
  <c r="Q3733"/>
  <c r="N3733"/>
  <c r="R3733"/>
  <c r="Q3741"/>
  <c r="R3741"/>
  <c r="N3741"/>
  <c r="Q3749"/>
  <c r="N3749"/>
  <c r="R3749"/>
  <c r="Q3757"/>
  <c r="R3757"/>
  <c r="N3757"/>
  <c r="Q3765"/>
  <c r="R3765"/>
  <c r="N3765"/>
  <c r="Q3773"/>
  <c r="R3773"/>
  <c r="N3773"/>
  <c r="Q3781"/>
  <c r="R3781"/>
  <c r="N3781"/>
  <c r="Q3789"/>
  <c r="R3789"/>
  <c r="N3789"/>
  <c r="Q3797"/>
  <c r="R3797"/>
  <c r="N3797"/>
  <c r="Q3805"/>
  <c r="R3805"/>
  <c r="N3805"/>
  <c r="Q3813"/>
  <c r="N3813"/>
  <c r="R3813"/>
  <c r="Q3821"/>
  <c r="R3821"/>
  <c r="N3821"/>
  <c r="Q3837"/>
  <c r="R3837"/>
  <c r="N3837"/>
  <c r="Q3845"/>
  <c r="R3845"/>
  <c r="N3845"/>
  <c r="Q3853"/>
  <c r="R3853"/>
  <c r="N3853"/>
  <c r="Q3861"/>
  <c r="N3861"/>
  <c r="R3861"/>
  <c r="Q3869"/>
  <c r="R3869"/>
  <c r="N3869"/>
  <c r="Q3877"/>
  <c r="R3877"/>
  <c r="N3877"/>
  <c r="Q3885"/>
  <c r="R3885"/>
  <c r="N3885"/>
  <c r="Q3893"/>
  <c r="N3893"/>
  <c r="R3893"/>
  <c r="Q3901"/>
  <c r="R3901"/>
  <c r="N3901"/>
  <c r="Q3909"/>
  <c r="R3909"/>
  <c r="N3909"/>
  <c r="Q3917"/>
  <c r="R3917"/>
  <c r="N3917"/>
  <c r="Q3925"/>
  <c r="R3925"/>
  <c r="N3925"/>
  <c r="R3933"/>
  <c r="N3933"/>
  <c r="Q3933"/>
  <c r="Q3941"/>
  <c r="R3941"/>
  <c r="N3941"/>
  <c r="Q3957"/>
  <c r="N3957"/>
  <c r="R3957"/>
  <c r="Q3965"/>
  <c r="R3965"/>
  <c r="N3965"/>
  <c r="Q3973"/>
  <c r="R3973"/>
  <c r="N3973"/>
  <c r="Q3981"/>
  <c r="R3981"/>
  <c r="N3981"/>
  <c r="Q3989"/>
  <c r="N3989"/>
  <c r="R3989"/>
  <c r="R3997"/>
  <c r="N3997"/>
  <c r="Q3997"/>
  <c r="Q4005"/>
  <c r="R4005"/>
  <c r="N4005"/>
  <c r="Q4013"/>
  <c r="R4013"/>
  <c r="N4013"/>
  <c r="Q4021"/>
  <c r="N4021"/>
  <c r="R4021"/>
  <c r="Q4029"/>
  <c r="R4029"/>
  <c r="N4029"/>
  <c r="Q4037"/>
  <c r="R4037"/>
  <c r="N4037"/>
  <c r="Q4045"/>
  <c r="R4045"/>
  <c r="N4045"/>
  <c r="Q4053"/>
  <c r="R4053"/>
  <c r="N4053"/>
  <c r="R4061"/>
  <c r="N4061"/>
  <c r="Q4061"/>
  <c r="Q4069"/>
  <c r="R4069"/>
  <c r="N4069"/>
  <c r="Q4077"/>
  <c r="R4077"/>
  <c r="N4077"/>
  <c r="Q4085"/>
  <c r="N4085"/>
  <c r="R4085"/>
  <c r="Q4093"/>
  <c r="R4093"/>
  <c r="N4093"/>
  <c r="Q4109"/>
  <c r="R4109"/>
  <c r="N4109"/>
  <c r="Q4117"/>
  <c r="N4117"/>
  <c r="R4117"/>
  <c r="R4125"/>
  <c r="N4125"/>
  <c r="Q4125"/>
  <c r="Q4133"/>
  <c r="R4133"/>
  <c r="N4133"/>
  <c r="Q4141"/>
  <c r="R4141"/>
  <c r="N4141"/>
  <c r="Q4149"/>
  <c r="N4149"/>
  <c r="R4149"/>
  <c r="Q4165"/>
  <c r="R4165"/>
  <c r="N4165"/>
  <c r="Q4173"/>
  <c r="R4173"/>
  <c r="N4173"/>
  <c r="Q4181"/>
  <c r="R4181"/>
  <c r="N4181"/>
  <c r="R4189"/>
  <c r="N4189"/>
  <c r="Q4189"/>
  <c r="Q4197"/>
  <c r="R4197"/>
  <c r="N4197"/>
  <c r="Q4205"/>
  <c r="R4205"/>
  <c r="N4205"/>
  <c r="Q4213"/>
  <c r="N4213"/>
  <c r="R4213"/>
  <c r="Q4221"/>
  <c r="R4221"/>
  <c r="N4221"/>
  <c r="Q4229"/>
  <c r="R4229"/>
  <c r="N4229"/>
  <c r="Q4237"/>
  <c r="R4237"/>
  <c r="N4237"/>
  <c r="Q4245"/>
  <c r="N4245"/>
  <c r="R4245"/>
  <c r="R4253"/>
  <c r="N4253"/>
  <c r="Q4253"/>
  <c r="Q4261"/>
  <c r="R4261"/>
  <c r="N4261"/>
  <c r="Q4269"/>
  <c r="R4269"/>
  <c r="N4269"/>
  <c r="Q4277"/>
  <c r="R4277"/>
  <c r="N4277"/>
  <c r="Q4285"/>
  <c r="R4285"/>
  <c r="N4285"/>
  <c r="Q4293"/>
  <c r="R4293"/>
  <c r="N4293"/>
  <c r="Q4301"/>
  <c r="R4301"/>
  <c r="N4301"/>
  <c r="Q4309"/>
  <c r="N4309"/>
  <c r="R4309"/>
  <c r="R4317"/>
  <c r="N4317"/>
  <c r="Q4317"/>
  <c r="Q4325"/>
  <c r="R4325"/>
  <c r="N4325"/>
  <c r="Q4333"/>
  <c r="R4333"/>
  <c r="N4333"/>
  <c r="Q4341"/>
  <c r="R4341"/>
  <c r="N4341"/>
  <c r="Q4349"/>
  <c r="R4349"/>
  <c r="N4349"/>
  <c r="Q4357"/>
  <c r="R4357"/>
  <c r="N4357"/>
  <c r="Q4365"/>
  <c r="R4365"/>
  <c r="N4365"/>
  <c r="Q4373"/>
  <c r="N4373"/>
  <c r="R4373"/>
  <c r="Q4381"/>
  <c r="R4381"/>
  <c r="N4381"/>
  <c r="Q4389"/>
  <c r="R4389"/>
  <c r="N4389"/>
  <c r="Q4397"/>
  <c r="R4397"/>
  <c r="N4397"/>
  <c r="Q4413"/>
  <c r="R4413"/>
  <c r="N4413"/>
  <c r="Q4421"/>
  <c r="R4421"/>
  <c r="N4421"/>
  <c r="Q4429"/>
  <c r="R4429"/>
  <c r="N4429"/>
  <c r="Q4437"/>
  <c r="N4437"/>
  <c r="R4437"/>
  <c r="Q4445"/>
  <c r="R4445"/>
  <c r="N4445"/>
  <c r="Q4453"/>
  <c r="R4453"/>
  <c r="N4453"/>
  <c r="Q4461"/>
  <c r="R4461"/>
  <c r="N4461"/>
  <c r="Q4469"/>
  <c r="R4469"/>
  <c r="N4469"/>
  <c r="Q4477"/>
  <c r="R4477"/>
  <c r="N4477"/>
  <c r="Q4485"/>
  <c r="R4485"/>
  <c r="N4485"/>
  <c r="Q4493"/>
  <c r="R4493"/>
  <c r="N4493"/>
  <c r="Q4501"/>
  <c r="N4501"/>
  <c r="R4501"/>
  <c r="Q4509"/>
  <c r="R4509"/>
  <c r="N4509"/>
  <c r="Q4517"/>
  <c r="N4517"/>
  <c r="R4517"/>
  <c r="Q4525"/>
  <c r="R4525"/>
  <c r="N4525"/>
  <c r="Q4533"/>
  <c r="R4533"/>
  <c r="N4533"/>
  <c r="Q1471"/>
  <c r="R1471"/>
  <c r="N1471"/>
  <c r="Q375"/>
  <c r="R375"/>
  <c r="N375"/>
  <c r="Q631"/>
  <c r="R631"/>
  <c r="N631"/>
  <c r="Q887"/>
  <c r="R887"/>
  <c r="N887"/>
  <c r="Q1079"/>
  <c r="R1079"/>
  <c r="N1079"/>
  <c r="Q1207"/>
  <c r="R1207"/>
  <c r="N1207"/>
  <c r="R1415"/>
  <c r="N1415"/>
  <c r="Q1415"/>
  <c r="Q1671"/>
  <c r="R1671"/>
  <c r="N1671"/>
  <c r="Q1927"/>
  <c r="R1927"/>
  <c r="N1927"/>
  <c r="Q263"/>
  <c r="R263"/>
  <c r="N263"/>
  <c r="Q519"/>
  <c r="R519"/>
  <c r="N519"/>
  <c r="Q775"/>
  <c r="R775"/>
  <c r="N775"/>
  <c r="Q1271"/>
  <c r="R1271"/>
  <c r="N1271"/>
  <c r="Q1527"/>
  <c r="R1527"/>
  <c r="N1527"/>
  <c r="Q1783"/>
  <c r="R1783"/>
  <c r="N1783"/>
  <c r="R1945"/>
  <c r="N1945"/>
  <c r="Q1945"/>
  <c r="Q2097"/>
  <c r="R2097"/>
  <c r="N2097"/>
  <c r="Q919"/>
  <c r="R919"/>
  <c r="N919"/>
  <c r="Q1095"/>
  <c r="R1095"/>
  <c r="N1095"/>
  <c r="Q1223"/>
  <c r="R1223"/>
  <c r="N1223"/>
  <c r="Q1447"/>
  <c r="R1447"/>
  <c r="N1447"/>
  <c r="Q1703"/>
  <c r="R1703"/>
  <c r="N1703"/>
  <c r="Q1959"/>
  <c r="R1959"/>
  <c r="N1959"/>
  <c r="Q2693"/>
  <c r="R2693"/>
  <c r="N2693"/>
  <c r="Q3873"/>
  <c r="R3873"/>
  <c r="N3873"/>
  <c r="Q4177"/>
  <c r="R4177"/>
  <c r="N4177"/>
  <c r="Q915"/>
  <c r="R915"/>
  <c r="N915"/>
  <c r="R927"/>
  <c r="N927"/>
  <c r="Q927"/>
  <c r="Q939"/>
  <c r="R939"/>
  <c r="N939"/>
  <c r="Q947"/>
  <c r="R947"/>
  <c r="N947"/>
  <c r="Q959"/>
  <c r="R959"/>
  <c r="N959"/>
  <c r="Q971"/>
  <c r="R971"/>
  <c r="N971"/>
  <c r="R979"/>
  <c r="Q979"/>
  <c r="N979"/>
  <c r="Q991"/>
  <c r="R991"/>
  <c r="N991"/>
  <c r="Q1003"/>
  <c r="R1003"/>
  <c r="N1003"/>
  <c r="Q1011"/>
  <c r="R1011"/>
  <c r="N1011"/>
  <c r="Q1023"/>
  <c r="R1023"/>
  <c r="N1023"/>
  <c r="R1035"/>
  <c r="Q1035"/>
  <c r="N1035"/>
  <c r="Q1043"/>
  <c r="R1043"/>
  <c r="N1043"/>
  <c r="R1055"/>
  <c r="N1055"/>
  <c r="Q1055"/>
  <c r="Q1067"/>
  <c r="R1067"/>
  <c r="N1067"/>
  <c r="R1075"/>
  <c r="N1075"/>
  <c r="Q1075"/>
  <c r="Q1087"/>
  <c r="R1087"/>
  <c r="N1087"/>
  <c r="Q1099"/>
  <c r="R1099"/>
  <c r="N1099"/>
  <c r="Q1107"/>
  <c r="R1107"/>
  <c r="N1107"/>
  <c r="Q1119"/>
  <c r="R1119"/>
  <c r="N1119"/>
  <c r="Q1131"/>
  <c r="R1131"/>
  <c r="N1131"/>
  <c r="R1139"/>
  <c r="Q1139"/>
  <c r="N1139"/>
  <c r="Q1151"/>
  <c r="R1151"/>
  <c r="N1151"/>
  <c r="Q1163"/>
  <c r="R1163"/>
  <c r="N1163"/>
  <c r="Q1171"/>
  <c r="R1171"/>
  <c r="N1171"/>
  <c r="R1183"/>
  <c r="Q1183"/>
  <c r="N1183"/>
  <c r="Q1195"/>
  <c r="R1195"/>
  <c r="N1195"/>
  <c r="R1203"/>
  <c r="Q1203"/>
  <c r="N1203"/>
  <c r="Q1215"/>
  <c r="R1215"/>
  <c r="N1215"/>
  <c r="Q1227"/>
  <c r="R1227"/>
  <c r="N1227"/>
  <c r="Q1235"/>
  <c r="R1235"/>
  <c r="N1235"/>
  <c r="Q1247"/>
  <c r="R1247"/>
  <c r="N1247"/>
  <c r="Q1259"/>
  <c r="R1259"/>
  <c r="N1259"/>
  <c r="R1267"/>
  <c r="Q1267"/>
  <c r="N1267"/>
  <c r="Q1279"/>
  <c r="R1279"/>
  <c r="N1279"/>
  <c r="Q1291"/>
  <c r="R1291"/>
  <c r="N1291"/>
  <c r="Q1299"/>
  <c r="R1299"/>
  <c r="N1299"/>
  <c r="R1311"/>
  <c r="N1311"/>
  <c r="Q1311"/>
  <c r="Q1323"/>
  <c r="R1323"/>
  <c r="N1323"/>
  <c r="Q1331"/>
  <c r="R1331"/>
  <c r="N1331"/>
  <c r="Q1343"/>
  <c r="R1343"/>
  <c r="N1343"/>
  <c r="Q1355"/>
  <c r="R1355"/>
  <c r="N1355"/>
  <c r="Q1363"/>
  <c r="R1363"/>
  <c r="N1363"/>
  <c r="Q1375"/>
  <c r="R1375"/>
  <c r="N1375"/>
  <c r="Q1387"/>
  <c r="R1387"/>
  <c r="N1387"/>
  <c r="Q1395"/>
  <c r="R1395"/>
  <c r="N1395"/>
  <c r="Q1407"/>
  <c r="R1407"/>
  <c r="N1407"/>
  <c r="Q1419"/>
  <c r="R1419"/>
  <c r="N1419"/>
  <c r="Q1427"/>
  <c r="R1427"/>
  <c r="N1427"/>
  <c r="Q1439"/>
  <c r="R1439"/>
  <c r="N1439"/>
  <c r="Q1451"/>
  <c r="R1451"/>
  <c r="N1451"/>
  <c r="Q1459"/>
  <c r="R1459"/>
  <c r="N1459"/>
  <c r="Q1483"/>
  <c r="R1483"/>
  <c r="N1483"/>
  <c r="Q1491"/>
  <c r="R1491"/>
  <c r="N1491"/>
  <c r="Q1503"/>
  <c r="R1503"/>
  <c r="N1503"/>
  <c r="Q1515"/>
  <c r="R1515"/>
  <c r="N1515"/>
  <c r="Q1523"/>
  <c r="R1523"/>
  <c r="N1523"/>
  <c r="Q1535"/>
  <c r="R1535"/>
  <c r="N1535"/>
  <c r="Q1547"/>
  <c r="R1547"/>
  <c r="N1547"/>
  <c r="Q1555"/>
  <c r="R1555"/>
  <c r="N1555"/>
  <c r="Q1567"/>
  <c r="R1567"/>
  <c r="N1567"/>
  <c r="Q1579"/>
  <c r="R1579"/>
  <c r="N1579"/>
  <c r="Q1587"/>
  <c r="R1587"/>
  <c r="N1587"/>
  <c r="Q1599"/>
  <c r="R1599"/>
  <c r="N1599"/>
  <c r="Q1611"/>
  <c r="R1611"/>
  <c r="N1611"/>
  <c r="Q1619"/>
  <c r="R1619"/>
  <c r="N1619"/>
  <c r="Q1631"/>
  <c r="R1631"/>
  <c r="N1631"/>
  <c r="Q1643"/>
  <c r="R1643"/>
  <c r="N1643"/>
  <c r="Q1651"/>
  <c r="R1651"/>
  <c r="N1651"/>
  <c r="Q1663"/>
  <c r="R1663"/>
  <c r="N1663"/>
  <c r="Q1675"/>
  <c r="R1675"/>
  <c r="N1675"/>
  <c r="Q1683"/>
  <c r="R1683"/>
  <c r="N1683"/>
  <c r="Q1695"/>
  <c r="R1695"/>
  <c r="N1695"/>
  <c r="Q1707"/>
  <c r="R1707"/>
  <c r="N1707"/>
  <c r="Q1715"/>
  <c r="R1715"/>
  <c r="N1715"/>
  <c r="Q1727"/>
  <c r="R1727"/>
  <c r="N1727"/>
  <c r="Q1739"/>
  <c r="R1739"/>
  <c r="N1739"/>
  <c r="Q1747"/>
  <c r="R1747"/>
  <c r="N1747"/>
  <c r="Q1759"/>
  <c r="R1759"/>
  <c r="N1759"/>
  <c r="Q1771"/>
  <c r="R1771"/>
  <c r="N1771"/>
  <c r="Q1779"/>
  <c r="R1779"/>
  <c r="N1779"/>
  <c r="Q1791"/>
  <c r="R1791"/>
  <c r="N1791"/>
  <c r="Q1803"/>
  <c r="R1803"/>
  <c r="N1803"/>
  <c r="Q1811"/>
  <c r="R1811"/>
  <c r="N1811"/>
  <c r="Q1823"/>
  <c r="R1823"/>
  <c r="N1823"/>
  <c r="Q1835"/>
  <c r="R1835"/>
  <c r="N1835"/>
  <c r="Q1843"/>
  <c r="R1843"/>
  <c r="N1843"/>
  <c r="Q1855"/>
  <c r="R1855"/>
  <c r="N1855"/>
  <c r="Q1867"/>
  <c r="R1867"/>
  <c r="N1867"/>
  <c r="Q1875"/>
  <c r="R1875"/>
  <c r="N1875"/>
  <c r="Q1887"/>
  <c r="R1887"/>
  <c r="N1887"/>
  <c r="Q1899"/>
  <c r="R1899"/>
  <c r="N1899"/>
  <c r="Q1907"/>
  <c r="R1907"/>
  <c r="N1907"/>
  <c r="Q1919"/>
  <c r="R1919"/>
  <c r="N1919"/>
  <c r="Q1931"/>
  <c r="R1931"/>
  <c r="N1931"/>
  <c r="Q1939"/>
  <c r="R1939"/>
  <c r="N1939"/>
  <c r="Q1951"/>
  <c r="R1951"/>
  <c r="N1951"/>
  <c r="Q1963"/>
  <c r="R1963"/>
  <c r="N1963"/>
  <c r="Q1971"/>
  <c r="R1971"/>
  <c r="N1971"/>
  <c r="Q311"/>
  <c r="R311"/>
  <c r="N311"/>
  <c r="Q567"/>
  <c r="R567"/>
  <c r="N567"/>
  <c r="Q823"/>
  <c r="R823"/>
  <c r="N823"/>
  <c r="Q1047"/>
  <c r="R1047"/>
  <c r="N1047"/>
  <c r="R1175"/>
  <c r="Q1175"/>
  <c r="N1175"/>
  <c r="R1351"/>
  <c r="N1351"/>
  <c r="Q1351"/>
  <c r="Q1607"/>
  <c r="R1607"/>
  <c r="N1607"/>
  <c r="Q1863"/>
  <c r="R1863"/>
  <c r="N1863"/>
  <c r="Q130"/>
  <c r="N130"/>
  <c r="R130"/>
  <c r="Q138"/>
  <c r="N138"/>
  <c r="R138"/>
  <c r="Q146"/>
  <c r="N146"/>
  <c r="R146"/>
  <c r="Q154"/>
  <c r="N154"/>
  <c r="R154"/>
  <c r="Q162"/>
  <c r="N162"/>
  <c r="R162"/>
  <c r="Q170"/>
  <c r="N170"/>
  <c r="R170"/>
  <c r="Q178"/>
  <c r="N178"/>
  <c r="R178"/>
  <c r="Q186"/>
  <c r="N186"/>
  <c r="R186"/>
  <c r="Q194"/>
  <c r="N194"/>
  <c r="R194"/>
  <c r="N202"/>
  <c r="Q202"/>
  <c r="R202"/>
  <c r="Q210"/>
  <c r="N210"/>
  <c r="R210"/>
  <c r="Q218"/>
  <c r="N218"/>
  <c r="R218"/>
  <c r="Q226"/>
  <c r="N226"/>
  <c r="R226"/>
  <c r="Q234"/>
  <c r="N234"/>
  <c r="R234"/>
  <c r="Q242"/>
  <c r="N242"/>
  <c r="R242"/>
  <c r="Q250"/>
  <c r="N250"/>
  <c r="R250"/>
  <c r="Q258"/>
  <c r="N258"/>
  <c r="R258"/>
  <c r="Q266"/>
  <c r="N266"/>
  <c r="R266"/>
  <c r="Q274"/>
  <c r="N274"/>
  <c r="R274"/>
  <c r="Q282"/>
  <c r="N282"/>
  <c r="R282"/>
  <c r="Q290"/>
  <c r="R290"/>
  <c r="N290"/>
  <c r="Q298"/>
  <c r="N298"/>
  <c r="R298"/>
  <c r="Q306"/>
  <c r="N306"/>
  <c r="R306"/>
  <c r="Q314"/>
  <c r="N314"/>
  <c r="R314"/>
  <c r="Q322"/>
  <c r="R322"/>
  <c r="N322"/>
  <c r="Q330"/>
  <c r="N330"/>
  <c r="R330"/>
  <c r="Q338"/>
  <c r="N338"/>
  <c r="R338"/>
  <c r="Q346"/>
  <c r="N346"/>
  <c r="R346"/>
  <c r="Q354"/>
  <c r="R354"/>
  <c r="N354"/>
  <c r="Q362"/>
  <c r="N362"/>
  <c r="R362"/>
  <c r="Q370"/>
  <c r="N370"/>
  <c r="R370"/>
  <c r="N378"/>
  <c r="Q378"/>
  <c r="R378"/>
  <c r="Q386"/>
  <c r="R386"/>
  <c r="N386"/>
  <c r="Q394"/>
  <c r="N394"/>
  <c r="R394"/>
  <c r="Q402"/>
  <c r="N402"/>
  <c r="R402"/>
  <c r="Q410"/>
  <c r="N410"/>
  <c r="R410"/>
  <c r="Q418"/>
  <c r="N418"/>
  <c r="R418"/>
  <c r="Q426"/>
  <c r="N426"/>
  <c r="R426"/>
  <c r="Q434"/>
  <c r="N434"/>
  <c r="R434"/>
  <c r="Q442"/>
  <c r="N442"/>
  <c r="R442"/>
  <c r="Q450"/>
  <c r="N450"/>
  <c r="R450"/>
  <c r="Q458"/>
  <c r="N458"/>
  <c r="R458"/>
  <c r="Q466"/>
  <c r="N466"/>
  <c r="R466"/>
  <c r="Q474"/>
  <c r="N474"/>
  <c r="R474"/>
  <c r="Q482"/>
  <c r="N482"/>
  <c r="R482"/>
  <c r="Q490"/>
  <c r="N490"/>
  <c r="R490"/>
  <c r="Q498"/>
  <c r="N498"/>
  <c r="R498"/>
  <c r="Q199"/>
  <c r="R199"/>
  <c r="N199"/>
  <c r="Q455"/>
  <c r="R455"/>
  <c r="N455"/>
  <c r="Q711"/>
  <c r="R711"/>
  <c r="N711"/>
  <c r="Q967"/>
  <c r="R967"/>
  <c r="N967"/>
  <c r="Q1463"/>
  <c r="R1463"/>
  <c r="N1463"/>
  <c r="Q1719"/>
  <c r="R1719"/>
  <c r="N1719"/>
  <c r="Q1241"/>
  <c r="R1241"/>
  <c r="N1241"/>
  <c r="Q1249"/>
  <c r="R1249"/>
  <c r="N1249"/>
  <c r="Q1257"/>
  <c r="R1257"/>
  <c r="N1257"/>
  <c r="Q1265"/>
  <c r="R1265"/>
  <c r="N1265"/>
  <c r="Q1273"/>
  <c r="R1273"/>
  <c r="N1273"/>
  <c r="Q1281"/>
  <c r="R1281"/>
  <c r="N1281"/>
  <c r="Q1289"/>
  <c r="R1289"/>
  <c r="N1289"/>
  <c r="Q1297"/>
  <c r="R1297"/>
  <c r="N1297"/>
  <c r="Q1305"/>
  <c r="R1305"/>
  <c r="N1305"/>
  <c r="Q1313"/>
  <c r="R1313"/>
  <c r="N1313"/>
  <c r="Q1321"/>
  <c r="R1321"/>
  <c r="N1321"/>
  <c r="Q1329"/>
  <c r="R1329"/>
  <c r="N1329"/>
  <c r="Q1337"/>
  <c r="R1337"/>
  <c r="N1337"/>
  <c r="Q1345"/>
  <c r="R1345"/>
  <c r="N1345"/>
  <c r="Q1353"/>
  <c r="R1353"/>
  <c r="N1353"/>
  <c r="Q1361"/>
  <c r="R1361"/>
  <c r="N1361"/>
  <c r="Q1369"/>
  <c r="R1369"/>
  <c r="N1369"/>
  <c r="Q1377"/>
  <c r="R1377"/>
  <c r="N1377"/>
  <c r="Q1385"/>
  <c r="R1385"/>
  <c r="N1385"/>
  <c r="Q1393"/>
  <c r="R1393"/>
  <c r="N1393"/>
  <c r="Q1401"/>
  <c r="R1401"/>
  <c r="N1401"/>
  <c r="Q1409"/>
  <c r="R1409"/>
  <c r="N1409"/>
  <c r="Q1417"/>
  <c r="R1417"/>
  <c r="N1417"/>
  <c r="Q1425"/>
  <c r="R1425"/>
  <c r="N1425"/>
  <c r="R1433"/>
  <c r="N1433"/>
  <c r="Q1433"/>
  <c r="Q1441"/>
  <c r="R1441"/>
  <c r="N1441"/>
  <c r="R1449"/>
  <c r="N1449"/>
  <c r="Q1449"/>
  <c r="Q1457"/>
  <c r="R1457"/>
  <c r="N1457"/>
  <c r="R1465"/>
  <c r="N1465"/>
  <c r="Q1465"/>
  <c r="Q1473"/>
  <c r="R1473"/>
  <c r="N1473"/>
  <c r="R1481"/>
  <c r="N1481"/>
  <c r="Q1481"/>
  <c r="Q1489"/>
  <c r="R1489"/>
  <c r="N1489"/>
  <c r="R1497"/>
  <c r="N1497"/>
  <c r="Q1497"/>
  <c r="Q1505"/>
  <c r="R1505"/>
  <c r="N1505"/>
  <c r="R1513"/>
  <c r="N1513"/>
  <c r="Q1513"/>
  <c r="Q1521"/>
  <c r="R1521"/>
  <c r="N1521"/>
  <c r="R1529"/>
  <c r="N1529"/>
  <c r="Q1529"/>
  <c r="Q1537"/>
  <c r="R1537"/>
  <c r="N1537"/>
  <c r="R1545"/>
  <c r="N1545"/>
  <c r="Q1545"/>
  <c r="Q1553"/>
  <c r="R1553"/>
  <c r="N1553"/>
  <c r="R1561"/>
  <c r="N1561"/>
  <c r="Q1561"/>
  <c r="Q1569"/>
  <c r="R1569"/>
  <c r="N1569"/>
  <c r="R1577"/>
  <c r="N1577"/>
  <c r="Q1577"/>
  <c r="Q1585"/>
  <c r="R1585"/>
  <c r="N1585"/>
  <c r="R1593"/>
  <c r="N1593"/>
  <c r="Q1593"/>
  <c r="Q1601"/>
  <c r="R1601"/>
  <c r="N1601"/>
  <c r="R1609"/>
  <c r="N1609"/>
  <c r="Q1609"/>
  <c r="Q1617"/>
  <c r="R1617"/>
  <c r="N1617"/>
  <c r="R1625"/>
  <c r="N1625"/>
  <c r="Q1625"/>
  <c r="Q1633"/>
  <c r="R1633"/>
  <c r="N1633"/>
  <c r="R1641"/>
  <c r="N1641"/>
  <c r="Q1641"/>
  <c r="Q1649"/>
  <c r="R1649"/>
  <c r="N1649"/>
  <c r="R1657"/>
  <c r="N1657"/>
  <c r="Q1657"/>
  <c r="Q1665"/>
  <c r="R1665"/>
  <c r="N1665"/>
  <c r="R1673"/>
  <c r="N1673"/>
  <c r="Q1673"/>
  <c r="Q1681"/>
  <c r="R1681"/>
  <c r="N1681"/>
  <c r="R1689"/>
  <c r="N1689"/>
  <c r="Q1689"/>
  <c r="Q1697"/>
  <c r="R1697"/>
  <c r="N1697"/>
  <c r="R1705"/>
  <c r="N1705"/>
  <c r="Q1705"/>
  <c r="Q1713"/>
  <c r="R1713"/>
  <c r="N1713"/>
  <c r="R1721"/>
  <c r="N1721"/>
  <c r="Q1721"/>
  <c r="Q1729"/>
  <c r="R1729"/>
  <c r="N1729"/>
  <c r="R1737"/>
  <c r="N1737"/>
  <c r="Q1737"/>
  <c r="Q1745"/>
  <c r="R1745"/>
  <c r="N1745"/>
  <c r="R1753"/>
  <c r="N1753"/>
  <c r="Q1753"/>
  <c r="Q1761"/>
  <c r="R1761"/>
  <c r="N1761"/>
  <c r="R1769"/>
  <c r="N1769"/>
  <c r="Q1769"/>
  <c r="Q1777"/>
  <c r="R1777"/>
  <c r="N1777"/>
  <c r="R1785"/>
  <c r="N1785"/>
  <c r="Q1785"/>
  <c r="Q1793"/>
  <c r="R1793"/>
  <c r="N1793"/>
  <c r="R1801"/>
  <c r="N1801"/>
  <c r="Q1801"/>
  <c r="Q1809"/>
  <c r="R1809"/>
  <c r="N1809"/>
  <c r="R1817"/>
  <c r="N1817"/>
  <c r="Q1817"/>
  <c r="Q1825"/>
  <c r="R1825"/>
  <c r="N1825"/>
  <c r="R1833"/>
  <c r="N1833"/>
  <c r="Q1833"/>
  <c r="Q1841"/>
  <c r="R1841"/>
  <c r="N1841"/>
  <c r="R1849"/>
  <c r="N1849"/>
  <c r="Q1849"/>
  <c r="Q1857"/>
  <c r="R1857"/>
  <c r="N1857"/>
  <c r="R1865"/>
  <c r="N1865"/>
  <c r="Q1865"/>
  <c r="Q1873"/>
  <c r="R1873"/>
  <c r="N1873"/>
  <c r="R1881"/>
  <c r="N1881"/>
  <c r="Q1881"/>
  <c r="Q1889"/>
  <c r="R1889"/>
  <c r="N1889"/>
  <c r="R1897"/>
  <c r="N1897"/>
  <c r="Q1897"/>
  <c r="Q1905"/>
  <c r="R1905"/>
  <c r="N1905"/>
  <c r="R1913"/>
  <c r="N1913"/>
  <c r="Q1913"/>
  <c r="Q1921"/>
  <c r="R1921"/>
  <c r="N1921"/>
  <c r="R1929"/>
  <c r="N1929"/>
  <c r="Q1929"/>
  <c r="Q1937"/>
  <c r="R1937"/>
  <c r="N1937"/>
  <c r="Q1953"/>
  <c r="R1953"/>
  <c r="N1953"/>
  <c r="R1961"/>
  <c r="N1961"/>
  <c r="Q1961"/>
  <c r="Q1969"/>
  <c r="R1969"/>
  <c r="N1969"/>
  <c r="R1977"/>
  <c r="N1977"/>
  <c r="Q1977"/>
  <c r="Q1985"/>
  <c r="R1985"/>
  <c r="N1985"/>
  <c r="R1993"/>
  <c r="N1993"/>
  <c r="Q1993"/>
  <c r="Q2001"/>
  <c r="R2001"/>
  <c r="N2001"/>
  <c r="R2009"/>
  <c r="N2009"/>
  <c r="Q2009"/>
  <c r="Q2017"/>
  <c r="R2017"/>
  <c r="N2017"/>
  <c r="R2025"/>
  <c r="N2025"/>
  <c r="Q2025"/>
  <c r="Q2033"/>
  <c r="R2033"/>
  <c r="N2033"/>
  <c r="R2041"/>
  <c r="N2041"/>
  <c r="Q2041"/>
  <c r="Q2049"/>
  <c r="R2049"/>
  <c r="N2049"/>
  <c r="R2057"/>
  <c r="N2057"/>
  <c r="Q2057"/>
  <c r="Q2065"/>
  <c r="R2065"/>
  <c r="N2065"/>
  <c r="R2073"/>
  <c r="N2073"/>
  <c r="Q2073"/>
  <c r="Q2081"/>
  <c r="R2081"/>
  <c r="N2081"/>
  <c r="R2089"/>
  <c r="N2089"/>
  <c r="Q2089"/>
  <c r="R2105"/>
  <c r="N2105"/>
  <c r="Q2105"/>
  <c r="Q2113"/>
  <c r="R2113"/>
  <c r="N2113"/>
  <c r="R2121"/>
  <c r="N2121"/>
  <c r="Q2121"/>
  <c r="Q2129"/>
  <c r="R2129"/>
  <c r="N2129"/>
  <c r="R2137"/>
  <c r="N2137"/>
  <c r="Q2137"/>
  <c r="Q2145"/>
  <c r="R2145"/>
  <c r="N2145"/>
  <c r="R2153"/>
  <c r="N2153"/>
  <c r="Q2153"/>
  <c r="Q2161"/>
  <c r="R2161"/>
  <c r="N2161"/>
  <c r="R2169"/>
  <c r="N2169"/>
  <c r="Q2169"/>
  <c r="Q2177"/>
  <c r="R2177"/>
  <c r="N2177"/>
  <c r="R2185"/>
  <c r="N2185"/>
  <c r="Q2185"/>
  <c r="Q2193"/>
  <c r="R2193"/>
  <c r="N2193"/>
  <c r="R2201"/>
  <c r="N2201"/>
  <c r="Q2201"/>
  <c r="Q2209"/>
  <c r="R2209"/>
  <c r="N2209"/>
  <c r="R2217"/>
  <c r="N2217"/>
  <c r="Q2217"/>
  <c r="Q2225"/>
  <c r="R2225"/>
  <c r="N2225"/>
  <c r="R2233"/>
  <c r="N2233"/>
  <c r="Q2233"/>
  <c r="Q2241"/>
  <c r="R2241"/>
  <c r="N2241"/>
  <c r="R2249"/>
  <c r="N2249"/>
  <c r="Q2249"/>
  <c r="Q2257"/>
  <c r="R2257"/>
  <c r="N2257"/>
  <c r="Q855"/>
  <c r="R855"/>
  <c r="N855"/>
  <c r="Q1063"/>
  <c r="R1063"/>
  <c r="N1063"/>
  <c r="Q1191"/>
  <c r="R1191"/>
  <c r="N1191"/>
  <c r="R1383"/>
  <c r="Q1383"/>
  <c r="N1383"/>
  <c r="Q1639"/>
  <c r="R1639"/>
  <c r="N1639"/>
  <c r="Q1895"/>
  <c r="R1895"/>
  <c r="N1895"/>
  <c r="Q1256"/>
  <c r="R1256"/>
  <c r="N1256"/>
  <c r="Q1264"/>
  <c r="R1264"/>
  <c r="N1264"/>
  <c r="Q1272"/>
  <c r="R1272"/>
  <c r="N1272"/>
  <c r="Q1280"/>
  <c r="R1280"/>
  <c r="N1280"/>
  <c r="R1288"/>
  <c r="Q1288"/>
  <c r="N1288"/>
  <c r="Q1296"/>
  <c r="R1296"/>
  <c r="N1296"/>
  <c r="Q1304"/>
  <c r="R1304"/>
  <c r="N1304"/>
  <c r="Q1312"/>
  <c r="R1312"/>
  <c r="N1312"/>
  <c r="Q1320"/>
  <c r="R1320"/>
  <c r="N1320"/>
  <c r="Q1328"/>
  <c r="R1328"/>
  <c r="N1328"/>
  <c r="R1336"/>
  <c r="N1336"/>
  <c r="Q1336"/>
  <c r="Q1344"/>
  <c r="R1344"/>
  <c r="N1344"/>
  <c r="Q1352"/>
  <c r="R1352"/>
  <c r="N1352"/>
  <c r="Q1360"/>
  <c r="R1360"/>
  <c r="N1360"/>
  <c r="R1368"/>
  <c r="Q1368"/>
  <c r="N1368"/>
  <c r="Q1376"/>
  <c r="R1376"/>
  <c r="N1376"/>
  <c r="Q1384"/>
  <c r="R1384"/>
  <c r="N1384"/>
  <c r="Q1392"/>
  <c r="R1392"/>
  <c r="N1392"/>
  <c r="R1400"/>
  <c r="Q1400"/>
  <c r="N1400"/>
  <c r="Q1408"/>
  <c r="R1408"/>
  <c r="N1408"/>
  <c r="Q1416"/>
  <c r="R1416"/>
  <c r="N1416"/>
  <c r="Q1424"/>
  <c r="R1424"/>
  <c r="N1424"/>
  <c r="Q1432"/>
  <c r="R1432"/>
  <c r="N1432"/>
  <c r="Q1440"/>
  <c r="R1440"/>
  <c r="N1440"/>
  <c r="Q1448"/>
  <c r="R1448"/>
  <c r="N1448"/>
  <c r="Q1456"/>
  <c r="R1456"/>
  <c r="N1456"/>
  <c r="Q1464"/>
  <c r="R1464"/>
  <c r="N1464"/>
  <c r="Q1472"/>
  <c r="R1472"/>
  <c r="N1472"/>
  <c r="Q1480"/>
  <c r="R1480"/>
  <c r="N1480"/>
  <c r="Q1488"/>
  <c r="R1488"/>
  <c r="N1488"/>
  <c r="Q1496"/>
  <c r="R1496"/>
  <c r="N1496"/>
  <c r="Q1504"/>
  <c r="R1504"/>
  <c r="N1504"/>
  <c r="Q1512"/>
  <c r="R1512"/>
  <c r="N1512"/>
  <c r="Q1520"/>
  <c r="R1520"/>
  <c r="N1520"/>
  <c r="Q1528"/>
  <c r="R1528"/>
  <c r="N1528"/>
  <c r="Q1536"/>
  <c r="R1536"/>
  <c r="N1536"/>
  <c r="Q1544"/>
  <c r="R1544"/>
  <c r="N1544"/>
  <c r="Q1552"/>
  <c r="R1552"/>
  <c r="N1552"/>
  <c r="Q1560"/>
  <c r="R1560"/>
  <c r="N1560"/>
  <c r="Q1568"/>
  <c r="R1568"/>
  <c r="N1568"/>
  <c r="Q1576"/>
  <c r="R1576"/>
  <c r="N1576"/>
  <c r="Q1584"/>
  <c r="R1584"/>
  <c r="N1584"/>
  <c r="Q1592"/>
  <c r="R1592"/>
  <c r="N1592"/>
  <c r="Q1600"/>
  <c r="R1600"/>
  <c r="N1600"/>
  <c r="Q1608"/>
  <c r="R1608"/>
  <c r="N1608"/>
  <c r="Q1616"/>
  <c r="R1616"/>
  <c r="N1616"/>
  <c r="Q1624"/>
  <c r="R1624"/>
  <c r="N1624"/>
  <c r="Q1632"/>
  <c r="R1632"/>
  <c r="N1632"/>
  <c r="Q1640"/>
  <c r="R1640"/>
  <c r="N1640"/>
  <c r="Q1648"/>
  <c r="R1648"/>
  <c r="N1648"/>
  <c r="Q1656"/>
  <c r="R1656"/>
  <c r="N1656"/>
  <c r="Q1664"/>
  <c r="R1664"/>
  <c r="N1664"/>
  <c r="Q1672"/>
  <c r="R1672"/>
  <c r="N1672"/>
  <c r="Q1680"/>
  <c r="R1680"/>
  <c r="N1680"/>
  <c r="Q1688"/>
  <c r="R1688"/>
  <c r="N1688"/>
  <c r="Q1696"/>
  <c r="R1696"/>
  <c r="N1696"/>
  <c r="Q1704"/>
  <c r="R1704"/>
  <c r="N1704"/>
  <c r="Q1712"/>
  <c r="R1712"/>
  <c r="N1712"/>
  <c r="Q1720"/>
  <c r="R1720"/>
  <c r="N1720"/>
  <c r="Q1728"/>
  <c r="R1728"/>
  <c r="N1728"/>
  <c r="Q1736"/>
  <c r="R1736"/>
  <c r="N1736"/>
  <c r="Q1744"/>
  <c r="R1744"/>
  <c r="N1744"/>
  <c r="Q1752"/>
  <c r="R1752"/>
  <c r="N1752"/>
  <c r="Q1760"/>
  <c r="R1760"/>
  <c r="N1760"/>
  <c r="Q1768"/>
  <c r="R1768"/>
  <c r="N1768"/>
  <c r="Q1776"/>
  <c r="R1776"/>
  <c r="N1776"/>
  <c r="Q1784"/>
  <c r="R1784"/>
  <c r="N1784"/>
  <c r="Q1792"/>
  <c r="R1792"/>
  <c r="N1792"/>
  <c r="Q1800"/>
  <c r="R1800"/>
  <c r="N1800"/>
  <c r="Q1808"/>
  <c r="R1808"/>
  <c r="N1808"/>
  <c r="Q1816"/>
  <c r="R1816"/>
  <c r="N1816"/>
  <c r="Q1824"/>
  <c r="R1824"/>
  <c r="N1824"/>
  <c r="Q1832"/>
  <c r="R1832"/>
  <c r="N1832"/>
  <c r="Q1840"/>
  <c r="R1840"/>
  <c r="N1840"/>
  <c r="Q1848"/>
  <c r="R1848"/>
  <c r="N1848"/>
  <c r="Q1856"/>
  <c r="R1856"/>
  <c r="N1856"/>
  <c r="Q1864"/>
  <c r="R1864"/>
  <c r="N1864"/>
  <c r="Q1872"/>
  <c r="R1872"/>
  <c r="N1872"/>
  <c r="Q1880"/>
  <c r="R1880"/>
  <c r="N1880"/>
  <c r="Q1888"/>
  <c r="R1888"/>
  <c r="N1888"/>
  <c r="Q1896"/>
  <c r="R1896"/>
  <c r="N1896"/>
  <c r="Q1904"/>
  <c r="R1904"/>
  <c r="N1904"/>
  <c r="Q1912"/>
  <c r="R1912"/>
  <c r="N1912"/>
  <c r="Q1920"/>
  <c r="R1920"/>
  <c r="N1920"/>
  <c r="Q2269"/>
  <c r="R2269"/>
  <c r="N2269"/>
  <c r="Q2277"/>
  <c r="N2277"/>
  <c r="R2277"/>
  <c r="Q2285"/>
  <c r="R2285"/>
  <c r="N2285"/>
  <c r="Q2293"/>
  <c r="R2293"/>
  <c r="N2293"/>
  <c r="Q2301"/>
  <c r="R2301"/>
  <c r="N2301"/>
  <c r="Q2309"/>
  <c r="R2309"/>
  <c r="N2309"/>
  <c r="Q2317"/>
  <c r="R2317"/>
  <c r="N2317"/>
  <c r="Q2325"/>
  <c r="N2325"/>
  <c r="R2325"/>
  <c r="Q2333"/>
  <c r="R2333"/>
  <c r="N2333"/>
  <c r="Q2341"/>
  <c r="N2341"/>
  <c r="R2341"/>
  <c r="Q2349"/>
  <c r="R2349"/>
  <c r="N2349"/>
  <c r="Q2357"/>
  <c r="R2357"/>
  <c r="N2357"/>
  <c r="Q2365"/>
  <c r="R2365"/>
  <c r="N2365"/>
  <c r="Q2373"/>
  <c r="R2373"/>
  <c r="N2373"/>
  <c r="Q2381"/>
  <c r="R2381"/>
  <c r="N2381"/>
  <c r="Q2389"/>
  <c r="R2389"/>
  <c r="N2389"/>
  <c r="Q2397"/>
  <c r="R2397"/>
  <c r="N2397"/>
  <c r="Q2405"/>
  <c r="N2405"/>
  <c r="R2405"/>
  <c r="Q2413"/>
  <c r="R2413"/>
  <c r="N2413"/>
  <c r="Q2421"/>
  <c r="R2421"/>
  <c r="N2421"/>
  <c r="Q2429"/>
  <c r="R2429"/>
  <c r="N2429"/>
  <c r="Q2437"/>
  <c r="R2437"/>
  <c r="N2437"/>
  <c r="Q2445"/>
  <c r="R2445"/>
  <c r="N2445"/>
  <c r="Q2453"/>
  <c r="N2453"/>
  <c r="R2453"/>
  <c r="Q2461"/>
  <c r="R2461"/>
  <c r="N2461"/>
  <c r="Q2469"/>
  <c r="N2469"/>
  <c r="R2469"/>
  <c r="Q2477"/>
  <c r="R2477"/>
  <c r="N2477"/>
  <c r="Q2485"/>
  <c r="R2485"/>
  <c r="N2485"/>
  <c r="Q2493"/>
  <c r="R2493"/>
  <c r="N2493"/>
  <c r="Q2501"/>
  <c r="R2501"/>
  <c r="N2501"/>
  <c r="Q2509"/>
  <c r="R2509"/>
  <c r="N2509"/>
  <c r="Q2517"/>
  <c r="R2517"/>
  <c r="N2517"/>
  <c r="Q2525"/>
  <c r="R2525"/>
  <c r="N2525"/>
  <c r="Q2533"/>
  <c r="N2533"/>
  <c r="R2533"/>
  <c r="Q2541"/>
  <c r="R2541"/>
  <c r="N2541"/>
  <c r="Q2549"/>
  <c r="R2549"/>
  <c r="N2549"/>
  <c r="Q2557"/>
  <c r="R2557"/>
  <c r="N2557"/>
  <c r="Q2565"/>
  <c r="R2565"/>
  <c r="N2565"/>
  <c r="Q2573"/>
  <c r="R2573"/>
  <c r="N2573"/>
  <c r="Q2581"/>
  <c r="N2581"/>
  <c r="R2581"/>
  <c r="Q2589"/>
  <c r="R2589"/>
  <c r="N2589"/>
  <c r="Q2597"/>
  <c r="N2597"/>
  <c r="R2597"/>
  <c r="Q2605"/>
  <c r="R2605"/>
  <c r="N2605"/>
  <c r="Q2613"/>
  <c r="R2613"/>
  <c r="N2613"/>
  <c r="Q2621"/>
  <c r="R2621"/>
  <c r="N2621"/>
  <c r="Q2629"/>
  <c r="R2629"/>
  <c r="N2629"/>
  <c r="Q2637"/>
  <c r="R2637"/>
  <c r="N2637"/>
  <c r="Q2645"/>
  <c r="R2645"/>
  <c r="N2645"/>
  <c r="Q2653"/>
  <c r="R2653"/>
  <c r="N2653"/>
  <c r="Q2661"/>
  <c r="N2661"/>
  <c r="R2661"/>
  <c r="Q2669"/>
  <c r="R2669"/>
  <c r="N2669"/>
  <c r="Q2677"/>
  <c r="R2677"/>
  <c r="N2677"/>
  <c r="Q2685"/>
  <c r="R2685"/>
  <c r="N2685"/>
  <c r="Q2701"/>
  <c r="R2701"/>
  <c r="N2701"/>
  <c r="Q2709"/>
  <c r="N2709"/>
  <c r="R2709"/>
  <c r="Q2717"/>
  <c r="R2717"/>
  <c r="N2717"/>
  <c r="Q2725"/>
  <c r="N2725"/>
  <c r="R2725"/>
  <c r="Q2733"/>
  <c r="R2733"/>
  <c r="N2733"/>
  <c r="Q2741"/>
  <c r="R2741"/>
  <c r="N2741"/>
  <c r="Q2749"/>
  <c r="R2749"/>
  <c r="N2749"/>
  <c r="Q2757"/>
  <c r="R2757"/>
  <c r="N2757"/>
  <c r="Q2765"/>
  <c r="R2765"/>
  <c r="N2765"/>
  <c r="Q2773"/>
  <c r="R2773"/>
  <c r="N2773"/>
  <c r="Q2781"/>
  <c r="R2781"/>
  <c r="N2781"/>
  <c r="Q2789"/>
  <c r="N2789"/>
  <c r="R2789"/>
  <c r="Q2797"/>
  <c r="R2797"/>
  <c r="N2797"/>
  <c r="Q2805"/>
  <c r="R2805"/>
  <c r="N2805"/>
  <c r="Q2813"/>
  <c r="R2813"/>
  <c r="N2813"/>
  <c r="Q2821"/>
  <c r="R2821"/>
  <c r="N2821"/>
  <c r="Q2829"/>
  <c r="R2829"/>
  <c r="N2829"/>
  <c r="Q2837"/>
  <c r="N2837"/>
  <c r="R2837"/>
  <c r="Q2845"/>
  <c r="R2845"/>
  <c r="N2845"/>
  <c r="Q2853"/>
  <c r="N2853"/>
  <c r="R2853"/>
  <c r="Q2861"/>
  <c r="R2861"/>
  <c r="N2861"/>
  <c r="Q2869"/>
  <c r="R2869"/>
  <c r="N2869"/>
  <c r="Q2877"/>
  <c r="R2877"/>
  <c r="N2877"/>
  <c r="Q2885"/>
  <c r="R2885"/>
  <c r="N2885"/>
  <c r="Q2893"/>
  <c r="R2893"/>
  <c r="N2893"/>
  <c r="Q2901"/>
  <c r="R2901"/>
  <c r="N2901"/>
  <c r="Q2909"/>
  <c r="R2909"/>
  <c r="N2909"/>
  <c r="Q2917"/>
  <c r="N2917"/>
  <c r="R2917"/>
  <c r="Q2925"/>
  <c r="R2925"/>
  <c r="N2925"/>
  <c r="Q2933"/>
  <c r="R2933"/>
  <c r="N2933"/>
  <c r="Q2941"/>
  <c r="R2941"/>
  <c r="N2941"/>
  <c r="Q2949"/>
  <c r="R2949"/>
  <c r="N2949"/>
  <c r="Q2957"/>
  <c r="R2957"/>
  <c r="N2957"/>
  <c r="Q2965"/>
  <c r="N2965"/>
  <c r="R2965"/>
  <c r="Q2973"/>
  <c r="R2973"/>
  <c r="N2973"/>
  <c r="Q2981"/>
  <c r="N2981"/>
  <c r="R2981"/>
  <c r="Q2989"/>
  <c r="R2989"/>
  <c r="N2989"/>
  <c r="Q2997"/>
  <c r="R2997"/>
  <c r="N2997"/>
  <c r="Q3005"/>
  <c r="R3005"/>
  <c r="N3005"/>
  <c r="Q3013"/>
  <c r="R3013"/>
  <c r="N3013"/>
  <c r="Q3021"/>
  <c r="R3021"/>
  <c r="N3021"/>
  <c r="Q3029"/>
  <c r="R3029"/>
  <c r="N3029"/>
  <c r="Q3037"/>
  <c r="R3037"/>
  <c r="N3037"/>
  <c r="Q3045"/>
  <c r="N3045"/>
  <c r="R3045"/>
  <c r="Q3053"/>
  <c r="R3053"/>
  <c r="N3053"/>
  <c r="Q3061"/>
  <c r="R3061"/>
  <c r="N3061"/>
  <c r="Q3069"/>
  <c r="R3069"/>
  <c r="N3069"/>
  <c r="Q3077"/>
  <c r="R3077"/>
  <c r="N3077"/>
  <c r="Q3085"/>
  <c r="R3085"/>
  <c r="N3085"/>
  <c r="Q3093"/>
  <c r="N3093"/>
  <c r="R3093"/>
  <c r="Q3101"/>
  <c r="R3101"/>
  <c r="N3101"/>
  <c r="Q3109"/>
  <c r="N3109"/>
  <c r="R3109"/>
  <c r="Q3117"/>
  <c r="R3117"/>
  <c r="N3117"/>
  <c r="Q3125"/>
  <c r="R3125"/>
  <c r="N3125"/>
  <c r="Q3133"/>
  <c r="R3133"/>
  <c r="N3133"/>
  <c r="Q3141"/>
  <c r="R3141"/>
  <c r="N3141"/>
  <c r="Q3149"/>
  <c r="R3149"/>
  <c r="N3149"/>
  <c r="Q3157"/>
  <c r="R3157"/>
  <c r="N3157"/>
  <c r="Q3165"/>
  <c r="R3165"/>
  <c r="N3165"/>
  <c r="Q3173"/>
  <c r="N3173"/>
  <c r="R3173"/>
  <c r="Q3181"/>
  <c r="R3181"/>
  <c r="N3181"/>
  <c r="Q3189"/>
  <c r="R3189"/>
  <c r="N3189"/>
  <c r="Q3197"/>
  <c r="R3197"/>
  <c r="N3197"/>
  <c r="Q3205"/>
  <c r="R3205"/>
  <c r="N3205"/>
  <c r="Q3213"/>
  <c r="R3213"/>
  <c r="N3213"/>
  <c r="Q3221"/>
  <c r="N3221"/>
  <c r="R3221"/>
  <c r="Q1928"/>
  <c r="R1928"/>
  <c r="N1928"/>
  <c r="Q1936"/>
  <c r="R1936"/>
  <c r="N1936"/>
  <c r="Q1944"/>
  <c r="R1944"/>
  <c r="N1944"/>
  <c r="Q1952"/>
  <c r="R1952"/>
  <c r="N1952"/>
  <c r="Q1960"/>
  <c r="R1960"/>
  <c r="N1960"/>
  <c r="Q1968"/>
  <c r="R1968"/>
  <c r="N1968"/>
  <c r="Q1976"/>
  <c r="R1976"/>
  <c r="N1976"/>
  <c r="Q1984"/>
  <c r="R1984"/>
  <c r="N1984"/>
  <c r="Q1992"/>
  <c r="R1992"/>
  <c r="N1992"/>
  <c r="Q2000"/>
  <c r="R2000"/>
  <c r="N2000"/>
  <c r="Q2008"/>
  <c r="R2008"/>
  <c r="N2008"/>
  <c r="Q2016"/>
  <c r="R2016"/>
  <c r="N2016"/>
  <c r="Q2024"/>
  <c r="R2024"/>
  <c r="N2024"/>
  <c r="Q2032"/>
  <c r="R2032"/>
  <c r="N2032"/>
  <c r="Q2040"/>
  <c r="R2040"/>
  <c r="N2040"/>
  <c r="Q2048"/>
  <c r="R2048"/>
  <c r="N2048"/>
  <c r="Q2056"/>
  <c r="R2056"/>
  <c r="N2056"/>
  <c r="Q2064"/>
  <c r="R2064"/>
  <c r="N2064"/>
  <c r="Q2072"/>
  <c r="R2072"/>
  <c r="N2072"/>
  <c r="Q2080"/>
  <c r="R2080"/>
  <c r="N2080"/>
  <c r="Q2088"/>
  <c r="R2088"/>
  <c r="N2088"/>
  <c r="Q2096"/>
  <c r="R2096"/>
  <c r="N2096"/>
  <c r="Q2104"/>
  <c r="R2104"/>
  <c r="N2104"/>
  <c r="Q2112"/>
  <c r="R2112"/>
  <c r="N2112"/>
  <c r="Q2120"/>
  <c r="R2120"/>
  <c r="N2120"/>
  <c r="Q2128"/>
  <c r="R2128"/>
  <c r="N2128"/>
  <c r="Q2136"/>
  <c r="R2136"/>
  <c r="N2136"/>
  <c r="Q2144"/>
  <c r="R2144"/>
  <c r="N2144"/>
  <c r="Q2152"/>
  <c r="R2152"/>
  <c r="N2152"/>
  <c r="Q2160"/>
  <c r="R2160"/>
  <c r="N2160"/>
  <c r="Q2168"/>
  <c r="R2168"/>
  <c r="N2168"/>
  <c r="Q2176"/>
  <c r="R2176"/>
  <c r="N2176"/>
  <c r="Q2184"/>
  <c r="R2184"/>
  <c r="N2184"/>
  <c r="Q2192"/>
  <c r="R2192"/>
  <c r="N2192"/>
  <c r="Q2200"/>
  <c r="R2200"/>
  <c r="N2200"/>
  <c r="Q2208"/>
  <c r="R2208"/>
  <c r="N2208"/>
  <c r="Q2216"/>
  <c r="R2216"/>
  <c r="N2216"/>
  <c r="Q2224"/>
  <c r="R2224"/>
  <c r="N2224"/>
  <c r="Q2232"/>
  <c r="R2232"/>
  <c r="N2232"/>
  <c r="Q2240"/>
  <c r="R2240"/>
  <c r="N2240"/>
  <c r="Q2248"/>
  <c r="R2248"/>
  <c r="N2248"/>
  <c r="Q2256"/>
  <c r="R2256"/>
  <c r="N2256"/>
  <c r="Q2264"/>
  <c r="R2264"/>
  <c r="N2264"/>
  <c r="Q2272"/>
  <c r="R2272"/>
  <c r="N2272"/>
  <c r="Q2280"/>
  <c r="R2280"/>
  <c r="N2280"/>
  <c r="Q2288"/>
  <c r="R2288"/>
  <c r="N2288"/>
  <c r="Q2296"/>
  <c r="R2296"/>
  <c r="N2296"/>
  <c r="Q2304"/>
  <c r="R2304"/>
  <c r="N2304"/>
  <c r="Q2312"/>
  <c r="R2312"/>
  <c r="N2312"/>
  <c r="Q2320"/>
  <c r="R2320"/>
  <c r="N2320"/>
  <c r="Q2328"/>
  <c r="R2328"/>
  <c r="N2328"/>
  <c r="Q2336"/>
  <c r="R2336"/>
  <c r="N2336"/>
  <c r="Q2344"/>
  <c r="R2344"/>
  <c r="N2344"/>
  <c r="Q2352"/>
  <c r="R2352"/>
  <c r="N2352"/>
  <c r="Q2360"/>
  <c r="R2360"/>
  <c r="N2360"/>
  <c r="Q2368"/>
  <c r="R2368"/>
  <c r="N2368"/>
  <c r="Q2376"/>
  <c r="R2376"/>
  <c r="N2376"/>
  <c r="Q2384"/>
  <c r="R2384"/>
  <c r="N2384"/>
  <c r="Q2392"/>
  <c r="R2392"/>
  <c r="N2392"/>
  <c r="Q2400"/>
  <c r="R2400"/>
  <c r="N2400"/>
  <c r="Q2408"/>
  <c r="R2408"/>
  <c r="N2408"/>
  <c r="Q2416"/>
  <c r="R2416"/>
  <c r="N2416"/>
  <c r="Q2424"/>
  <c r="R2424"/>
  <c r="N2424"/>
  <c r="Q2432"/>
  <c r="R2432"/>
  <c r="N2432"/>
  <c r="Q2440"/>
  <c r="R2440"/>
  <c r="N2440"/>
  <c r="Q2448"/>
  <c r="R2448"/>
  <c r="N2448"/>
  <c r="Q2456"/>
  <c r="R2456"/>
  <c r="N2456"/>
  <c r="Q2464"/>
  <c r="R2464"/>
  <c r="N2464"/>
  <c r="Q2472"/>
  <c r="R2472"/>
  <c r="N2472"/>
  <c r="Q2480"/>
  <c r="R2480"/>
  <c r="N2480"/>
  <c r="Q2488"/>
  <c r="R2488"/>
  <c r="N2488"/>
  <c r="Q2496"/>
  <c r="R2496"/>
  <c r="N2496"/>
  <c r="Q2504"/>
  <c r="R2504"/>
  <c r="N2504"/>
  <c r="Q2512"/>
  <c r="R2512"/>
  <c r="N2512"/>
  <c r="Q2520"/>
  <c r="R2520"/>
  <c r="N2520"/>
  <c r="Q2528"/>
  <c r="R2528"/>
  <c r="N2528"/>
  <c r="Q2536"/>
  <c r="R2536"/>
  <c r="N2536"/>
  <c r="Q2544"/>
  <c r="R2544"/>
  <c r="N2544"/>
  <c r="Q2552"/>
  <c r="R2552"/>
  <c r="N2552"/>
  <c r="Q2560"/>
  <c r="R2560"/>
  <c r="N2560"/>
  <c r="Q2568"/>
  <c r="R2568"/>
  <c r="N2568"/>
  <c r="Q2576"/>
  <c r="R2576"/>
  <c r="N2576"/>
  <c r="Q2584"/>
  <c r="R2584"/>
  <c r="N2584"/>
  <c r="Q2592"/>
  <c r="R2592"/>
  <c r="N2592"/>
  <c r="Q2600"/>
  <c r="R2600"/>
  <c r="N2600"/>
  <c r="Q2608"/>
  <c r="R2608"/>
  <c r="N2608"/>
  <c r="Q2616"/>
  <c r="R2616"/>
  <c r="N2616"/>
  <c r="Q2624"/>
  <c r="R2624"/>
  <c r="N2624"/>
  <c r="Q2632"/>
  <c r="R2632"/>
  <c r="N2632"/>
  <c r="Q2640"/>
  <c r="R2640"/>
  <c r="N2640"/>
  <c r="Q2648"/>
  <c r="R2648"/>
  <c r="N2648"/>
  <c r="Q2656"/>
  <c r="R2656"/>
  <c r="N2656"/>
  <c r="Q2664"/>
  <c r="R2664"/>
  <c r="N2664"/>
  <c r="Q2672"/>
  <c r="R2672"/>
  <c r="N2672"/>
  <c r="Q2680"/>
  <c r="R2680"/>
  <c r="N2680"/>
  <c r="Q2688"/>
  <c r="R2688"/>
  <c r="N2688"/>
  <c r="Q2696"/>
  <c r="R2696"/>
  <c r="N2696"/>
  <c r="Q2704"/>
  <c r="R2704"/>
  <c r="N2704"/>
  <c r="Q2712"/>
  <c r="R2712"/>
  <c r="N2712"/>
  <c r="Q2720"/>
  <c r="R2720"/>
  <c r="N2720"/>
  <c r="Q2728"/>
  <c r="R2728"/>
  <c r="N2728"/>
  <c r="Q2736"/>
  <c r="R2736"/>
  <c r="N2736"/>
  <c r="Q2744"/>
  <c r="R2744"/>
  <c r="N2744"/>
  <c r="Q2752"/>
  <c r="R2752"/>
  <c r="N2752"/>
  <c r="Q2760"/>
  <c r="R2760"/>
  <c r="N2760"/>
  <c r="Q2768"/>
  <c r="R2768"/>
  <c r="N2768"/>
  <c r="Q2776"/>
  <c r="R2776"/>
  <c r="N2776"/>
  <c r="Q2784"/>
  <c r="R2784"/>
  <c r="N2784"/>
  <c r="Q2792"/>
  <c r="R2792"/>
  <c r="N2792"/>
  <c r="Q2800"/>
  <c r="R2800"/>
  <c r="N2800"/>
  <c r="Q2808"/>
  <c r="R2808"/>
  <c r="N2808"/>
  <c r="Q2816"/>
  <c r="R2816"/>
  <c r="N2816"/>
  <c r="Q2824"/>
  <c r="R2824"/>
  <c r="N2824"/>
  <c r="Q2832"/>
  <c r="R2832"/>
  <c r="N2832"/>
  <c r="Q2840"/>
  <c r="R2840"/>
  <c r="N2840"/>
  <c r="Q2848"/>
  <c r="R2848"/>
  <c r="N2848"/>
  <c r="Q2856"/>
  <c r="R2856"/>
  <c r="N2856"/>
  <c r="Q2864"/>
  <c r="R2864"/>
  <c r="N2864"/>
  <c r="Q2872"/>
  <c r="R2872"/>
  <c r="N2872"/>
  <c r="Q2880"/>
  <c r="R2880"/>
  <c r="N2880"/>
  <c r="Q2888"/>
  <c r="R2888"/>
  <c r="N2888"/>
  <c r="Q2896"/>
  <c r="R2896"/>
  <c r="N2896"/>
  <c r="Q2904"/>
  <c r="R2904"/>
  <c r="N2904"/>
  <c r="Q2912"/>
  <c r="R2912"/>
  <c r="N2912"/>
  <c r="Q2920"/>
  <c r="R2920"/>
  <c r="N2920"/>
  <c r="Q2928"/>
  <c r="R2928"/>
  <c r="N2928"/>
  <c r="Q2936"/>
  <c r="R2936"/>
  <c r="N2936"/>
  <c r="Q2944"/>
  <c r="R2944"/>
  <c r="N2944"/>
  <c r="Q1979"/>
  <c r="R1979"/>
  <c r="N1979"/>
  <c r="Q1987"/>
  <c r="R1987"/>
  <c r="N1987"/>
  <c r="Q1995"/>
  <c r="R1995"/>
  <c r="N1995"/>
  <c r="Q2003"/>
  <c r="R2003"/>
  <c r="N2003"/>
  <c r="Q2011"/>
  <c r="R2011"/>
  <c r="N2011"/>
  <c r="Q2019"/>
  <c r="R2019"/>
  <c r="N2019"/>
  <c r="Q2027"/>
  <c r="R2027"/>
  <c r="N2027"/>
  <c r="Q2035"/>
  <c r="R2035"/>
  <c r="N2035"/>
  <c r="Q2043"/>
  <c r="R2043"/>
  <c r="N2043"/>
  <c r="Q2051"/>
  <c r="R2051"/>
  <c r="N2051"/>
  <c r="Q2059"/>
  <c r="R2059"/>
  <c r="N2059"/>
  <c r="Q2067"/>
  <c r="R2067"/>
  <c r="N2067"/>
  <c r="Q2075"/>
  <c r="R2075"/>
  <c r="N2075"/>
  <c r="Q2083"/>
  <c r="R2083"/>
  <c r="N2083"/>
  <c r="Q2091"/>
  <c r="R2091"/>
  <c r="N2091"/>
  <c r="Q2099"/>
  <c r="R2099"/>
  <c r="N2099"/>
  <c r="Q2107"/>
  <c r="R2107"/>
  <c r="N2107"/>
  <c r="Q2115"/>
  <c r="R2115"/>
  <c r="N2115"/>
  <c r="Q2123"/>
  <c r="R2123"/>
  <c r="N2123"/>
  <c r="Q2131"/>
  <c r="R2131"/>
  <c r="N2131"/>
  <c r="Q2139"/>
  <c r="R2139"/>
  <c r="N2139"/>
  <c r="Q2147"/>
  <c r="R2147"/>
  <c r="N2147"/>
  <c r="Q2155"/>
  <c r="R2155"/>
  <c r="N2155"/>
  <c r="Q2163"/>
  <c r="R2163"/>
  <c r="N2163"/>
  <c r="Q2171"/>
  <c r="R2171"/>
  <c r="N2171"/>
  <c r="Q2179"/>
  <c r="R2179"/>
  <c r="N2179"/>
  <c r="Q2187"/>
  <c r="R2187"/>
  <c r="N2187"/>
  <c r="Q2195"/>
  <c r="R2195"/>
  <c r="N2195"/>
  <c r="Q2203"/>
  <c r="R2203"/>
  <c r="N2203"/>
  <c r="Q2211"/>
  <c r="R2211"/>
  <c r="N2211"/>
  <c r="Q2219"/>
  <c r="R2219"/>
  <c r="N2219"/>
  <c r="Q2227"/>
  <c r="R2227"/>
  <c r="N2227"/>
  <c r="Q2235"/>
  <c r="R2235"/>
  <c r="N2235"/>
  <c r="Q2243"/>
  <c r="R2243"/>
  <c r="N2243"/>
  <c r="Q2251"/>
  <c r="R2251"/>
  <c r="N2251"/>
  <c r="Q2259"/>
  <c r="R2259"/>
  <c r="N2259"/>
  <c r="Q2267"/>
  <c r="R2267"/>
  <c r="N2267"/>
  <c r="Q2275"/>
  <c r="R2275"/>
  <c r="N2275"/>
  <c r="Q2283"/>
  <c r="R2283"/>
  <c r="N2283"/>
  <c r="Q2291"/>
  <c r="R2291"/>
  <c r="N2291"/>
  <c r="Q2299"/>
  <c r="R2299"/>
  <c r="N2299"/>
  <c r="Q2307"/>
  <c r="R2307"/>
  <c r="N2307"/>
  <c r="Q2315"/>
  <c r="R2315"/>
  <c r="N2315"/>
  <c r="Q2323"/>
  <c r="R2323"/>
  <c r="N2323"/>
  <c r="Q2331"/>
  <c r="R2331"/>
  <c r="N2331"/>
  <c r="Q2339"/>
  <c r="R2339"/>
  <c r="N2339"/>
  <c r="Q2347"/>
  <c r="R2347"/>
  <c r="N2347"/>
  <c r="Q2355"/>
  <c r="R2355"/>
  <c r="N2355"/>
  <c r="Q2363"/>
  <c r="R2363"/>
  <c r="N2363"/>
  <c r="Q2371"/>
  <c r="R2371"/>
  <c r="N2371"/>
  <c r="Q2379"/>
  <c r="R2379"/>
  <c r="N2379"/>
  <c r="Q2387"/>
  <c r="R2387"/>
  <c r="N2387"/>
  <c r="Q2395"/>
  <c r="R2395"/>
  <c r="N2395"/>
  <c r="Q2403"/>
  <c r="R2403"/>
  <c r="N2403"/>
  <c r="Q2411"/>
  <c r="R2411"/>
  <c r="N2411"/>
  <c r="Q2419"/>
  <c r="R2419"/>
  <c r="N2419"/>
  <c r="Q2427"/>
  <c r="R2427"/>
  <c r="N2427"/>
  <c r="Q2435"/>
  <c r="R2435"/>
  <c r="N2435"/>
  <c r="Q2443"/>
  <c r="R2443"/>
  <c r="N2443"/>
  <c r="Q2451"/>
  <c r="R2451"/>
  <c r="N2451"/>
  <c r="Q2459"/>
  <c r="R2459"/>
  <c r="N2459"/>
  <c r="Q2467"/>
  <c r="R2467"/>
  <c r="N2467"/>
  <c r="Q2475"/>
  <c r="R2475"/>
  <c r="N2475"/>
  <c r="Q2483"/>
  <c r="R2483"/>
  <c r="N2483"/>
  <c r="Q2491"/>
  <c r="R2491"/>
  <c r="N2491"/>
  <c r="Q2499"/>
  <c r="R2499"/>
  <c r="N2499"/>
  <c r="Q2507"/>
  <c r="R2507"/>
  <c r="N2507"/>
  <c r="Q2515"/>
  <c r="R2515"/>
  <c r="N2515"/>
  <c r="Q2523"/>
  <c r="R2523"/>
  <c r="N2523"/>
  <c r="Q2531"/>
  <c r="R2531"/>
  <c r="N2531"/>
  <c r="Q2539"/>
  <c r="R2539"/>
  <c r="N2539"/>
  <c r="Q2547"/>
  <c r="R2547"/>
  <c r="N2547"/>
  <c r="Q2555"/>
  <c r="R2555"/>
  <c r="N2555"/>
  <c r="Q2563"/>
  <c r="R2563"/>
  <c r="N2563"/>
  <c r="Q2571"/>
  <c r="R2571"/>
  <c r="N2571"/>
  <c r="Q2579"/>
  <c r="R2579"/>
  <c r="N2579"/>
  <c r="Q2587"/>
  <c r="R2587"/>
  <c r="N2587"/>
  <c r="Q2595"/>
  <c r="R2595"/>
  <c r="N2595"/>
  <c r="Q2603"/>
  <c r="R2603"/>
  <c r="N2603"/>
  <c r="Q2611"/>
  <c r="R2611"/>
  <c r="N2611"/>
  <c r="Q2619"/>
  <c r="R2619"/>
  <c r="N2619"/>
  <c r="Q2627"/>
  <c r="R2627"/>
  <c r="N2627"/>
  <c r="Q2635"/>
  <c r="R2635"/>
  <c r="N2635"/>
  <c r="Q2643"/>
  <c r="R2643"/>
  <c r="N2643"/>
  <c r="Q2651"/>
  <c r="R2651"/>
  <c r="N2651"/>
  <c r="Q2659"/>
  <c r="R2659"/>
  <c r="N2659"/>
  <c r="Q2667"/>
  <c r="R2667"/>
  <c r="N2667"/>
  <c r="Q2675"/>
  <c r="R2675"/>
  <c r="N2675"/>
  <c r="Q2683"/>
  <c r="R2683"/>
  <c r="N2683"/>
  <c r="Q2691"/>
  <c r="R2691"/>
  <c r="N2691"/>
  <c r="Q2699"/>
  <c r="R2699"/>
  <c r="N2699"/>
  <c r="Q2707"/>
  <c r="R2707"/>
  <c r="N2707"/>
  <c r="Q2715"/>
  <c r="R2715"/>
  <c r="N2715"/>
  <c r="Q2723"/>
  <c r="R2723"/>
  <c r="N2723"/>
  <c r="Q2731"/>
  <c r="R2731"/>
  <c r="N2731"/>
  <c r="Q2739"/>
  <c r="R2739"/>
  <c r="N2739"/>
  <c r="Q2747"/>
  <c r="R2747"/>
  <c r="N2747"/>
  <c r="Q2755"/>
  <c r="R2755"/>
  <c r="N2755"/>
  <c r="Q2763"/>
  <c r="R2763"/>
  <c r="N2763"/>
  <c r="Q2771"/>
  <c r="R2771"/>
  <c r="N2771"/>
  <c r="Q2779"/>
  <c r="R2779"/>
  <c r="N2779"/>
  <c r="Q2787"/>
  <c r="R2787"/>
  <c r="N2787"/>
  <c r="Q2795"/>
  <c r="R2795"/>
  <c r="N2795"/>
  <c r="Q2803"/>
  <c r="R2803"/>
  <c r="N2803"/>
  <c r="Q2811"/>
  <c r="R2811"/>
  <c r="N2811"/>
  <c r="Q2819"/>
  <c r="R2819"/>
  <c r="N2819"/>
  <c r="Q2827"/>
  <c r="R2827"/>
  <c r="N2827"/>
  <c r="Q2835"/>
  <c r="R2835"/>
  <c r="N2835"/>
  <c r="Q2843"/>
  <c r="R2843"/>
  <c r="N2843"/>
  <c r="Q2851"/>
  <c r="R2851"/>
  <c r="N2851"/>
  <c r="Q2859"/>
  <c r="R2859"/>
  <c r="N2859"/>
  <c r="Q2867"/>
  <c r="R2867"/>
  <c r="N2867"/>
  <c r="Q2875"/>
  <c r="R2875"/>
  <c r="N2875"/>
  <c r="Q2883"/>
  <c r="R2883"/>
  <c r="N2883"/>
  <c r="Q2891"/>
  <c r="R2891"/>
  <c r="N2891"/>
  <c r="Q2899"/>
  <c r="R2899"/>
  <c r="N2899"/>
  <c r="Q2907"/>
  <c r="R2907"/>
  <c r="N2907"/>
  <c r="Q2915"/>
  <c r="R2915"/>
  <c r="N2915"/>
  <c r="Q2923"/>
  <c r="R2923"/>
  <c r="N2923"/>
  <c r="Q2931"/>
  <c r="R2931"/>
  <c r="N2931"/>
  <c r="Q2939"/>
  <c r="R2939"/>
  <c r="N2939"/>
  <c r="Q2947"/>
  <c r="R2947"/>
  <c r="N2947"/>
  <c r="Q2955"/>
  <c r="R2955"/>
  <c r="N2955"/>
  <c r="Q2963"/>
  <c r="R2963"/>
  <c r="N2963"/>
  <c r="Q2971"/>
  <c r="R2971"/>
  <c r="N2971"/>
  <c r="Q2979"/>
  <c r="R2979"/>
  <c r="N2979"/>
  <c r="Q2987"/>
  <c r="R2987"/>
  <c r="N2987"/>
  <c r="Q2995"/>
  <c r="R2995"/>
  <c r="N2995"/>
  <c r="Q3003"/>
  <c r="R3003"/>
  <c r="N3003"/>
  <c r="Q3011"/>
  <c r="R3011"/>
  <c r="N3011"/>
  <c r="Q3019"/>
  <c r="R3019"/>
  <c r="N3019"/>
  <c r="Q3027"/>
  <c r="R3027"/>
  <c r="N3027"/>
  <c r="Q3035"/>
  <c r="R3035"/>
  <c r="N3035"/>
  <c r="Q3043"/>
  <c r="R3043"/>
  <c r="N3043"/>
  <c r="Q3051"/>
  <c r="R3051"/>
  <c r="N3051"/>
  <c r="Q3059"/>
  <c r="R3059"/>
  <c r="N3059"/>
  <c r="Q3067"/>
  <c r="R3067"/>
  <c r="N3067"/>
  <c r="Q3075"/>
  <c r="R3075"/>
  <c r="N3075"/>
  <c r="Q3083"/>
  <c r="R3083"/>
  <c r="N3083"/>
  <c r="Q3091"/>
  <c r="R3091"/>
  <c r="N3091"/>
  <c r="Q3099"/>
  <c r="R3099"/>
  <c r="N3099"/>
  <c r="Q3107"/>
  <c r="R3107"/>
  <c r="N3107"/>
  <c r="Q3115"/>
  <c r="R3115"/>
  <c r="N3115"/>
  <c r="Q3123"/>
  <c r="R3123"/>
  <c r="N3123"/>
  <c r="Q3131"/>
  <c r="R3131"/>
  <c r="N3131"/>
  <c r="Q3139"/>
  <c r="R3139"/>
  <c r="N3139"/>
  <c r="Q3147"/>
  <c r="R3147"/>
  <c r="N3147"/>
  <c r="Q3155"/>
  <c r="R3155"/>
  <c r="N3155"/>
  <c r="Q3163"/>
  <c r="R3163"/>
  <c r="N3163"/>
  <c r="Q3171"/>
  <c r="R3171"/>
  <c r="N3171"/>
  <c r="Q3179"/>
  <c r="R3179"/>
  <c r="N3179"/>
  <c r="Q3187"/>
  <c r="R3187"/>
  <c r="N3187"/>
  <c r="Q3195"/>
  <c r="R3195"/>
  <c r="N3195"/>
  <c r="Q3203"/>
  <c r="R3203"/>
  <c r="N3203"/>
  <c r="Q3211"/>
  <c r="R3211"/>
  <c r="N3211"/>
  <c r="Q3219"/>
  <c r="R3219"/>
  <c r="N3219"/>
  <c r="Q3227"/>
  <c r="R3227"/>
  <c r="N3227"/>
  <c r="Q3235"/>
  <c r="R3235"/>
  <c r="N3235"/>
  <c r="Q3243"/>
  <c r="R3243"/>
  <c r="N3243"/>
  <c r="Q3251"/>
  <c r="R3251"/>
  <c r="N3251"/>
  <c r="Q3259"/>
  <c r="R3259"/>
  <c r="N3259"/>
  <c r="Q3267"/>
  <c r="R3267"/>
  <c r="N3267"/>
  <c r="Q3275"/>
  <c r="R3275"/>
  <c r="N3275"/>
  <c r="Q3283"/>
  <c r="R3283"/>
  <c r="N3283"/>
  <c r="Q3291"/>
  <c r="R3291"/>
  <c r="N3291"/>
  <c r="Q3299"/>
  <c r="R3299"/>
  <c r="N3299"/>
  <c r="Q3307"/>
  <c r="R3307"/>
  <c r="N3307"/>
  <c r="Q3315"/>
  <c r="R3315"/>
  <c r="N3315"/>
  <c r="Q3323"/>
  <c r="R3323"/>
  <c r="N3323"/>
  <c r="Q3331"/>
  <c r="R3331"/>
  <c r="N3331"/>
  <c r="Q3339"/>
  <c r="R3339"/>
  <c r="N3339"/>
  <c r="Q3347"/>
  <c r="R3347"/>
  <c r="N3347"/>
  <c r="Q3355"/>
  <c r="R3355"/>
  <c r="N3355"/>
  <c r="Q3363"/>
  <c r="R3363"/>
  <c r="N3363"/>
  <c r="Q3371"/>
  <c r="R3371"/>
  <c r="N3371"/>
  <c r="Q3379"/>
  <c r="R3379"/>
  <c r="N3379"/>
  <c r="Q3387"/>
  <c r="R3387"/>
  <c r="N3387"/>
  <c r="Q3395"/>
  <c r="R3395"/>
  <c r="N3395"/>
  <c r="Q3403"/>
  <c r="R3403"/>
  <c r="N3403"/>
  <c r="Q3411"/>
  <c r="R3411"/>
  <c r="N3411"/>
  <c r="Q3419"/>
  <c r="R3419"/>
  <c r="N3419"/>
  <c r="Q3427"/>
  <c r="R3427"/>
  <c r="N3427"/>
  <c r="Q3435"/>
  <c r="R3435"/>
  <c r="N3435"/>
  <c r="Q3443"/>
  <c r="R3443"/>
  <c r="N3443"/>
  <c r="Q3451"/>
  <c r="R3451"/>
  <c r="N3451"/>
  <c r="Q3459"/>
  <c r="R3459"/>
  <c r="N3459"/>
  <c r="Q3467"/>
  <c r="R3467"/>
  <c r="N3467"/>
  <c r="Q3475"/>
  <c r="R3475"/>
  <c r="N3475"/>
  <c r="Q3483"/>
  <c r="R3483"/>
  <c r="N3483"/>
  <c r="Q3491"/>
  <c r="R3491"/>
  <c r="N3491"/>
  <c r="Q3499"/>
  <c r="R3499"/>
  <c r="N3499"/>
  <c r="Q3507"/>
  <c r="R3507"/>
  <c r="N3507"/>
  <c r="Q3515"/>
  <c r="R3515"/>
  <c r="N3515"/>
  <c r="Q3523"/>
  <c r="R3523"/>
  <c r="N3523"/>
  <c r="Q3531"/>
  <c r="R3531"/>
  <c r="N3531"/>
  <c r="Q3539"/>
  <c r="R3539"/>
  <c r="N3539"/>
  <c r="Q3547"/>
  <c r="R3547"/>
  <c r="N3547"/>
  <c r="Q3555"/>
  <c r="R3555"/>
  <c r="N3555"/>
  <c r="Q3563"/>
  <c r="R3563"/>
  <c r="N3563"/>
  <c r="Q3571"/>
  <c r="R3571"/>
  <c r="N3571"/>
  <c r="Q3579"/>
  <c r="R3579"/>
  <c r="N3579"/>
  <c r="Q3587"/>
  <c r="R3587"/>
  <c r="N3587"/>
  <c r="Q3595"/>
  <c r="R3595"/>
  <c r="N3595"/>
  <c r="Q3603"/>
  <c r="R3603"/>
  <c r="N3603"/>
  <c r="Q3611"/>
  <c r="R3611"/>
  <c r="N3611"/>
  <c r="Q3619"/>
  <c r="R3619"/>
  <c r="N3619"/>
  <c r="Q3627"/>
  <c r="R3627"/>
  <c r="N3627"/>
  <c r="Q3635"/>
  <c r="R3635"/>
  <c r="N3635"/>
  <c r="Q3643"/>
  <c r="R3643"/>
  <c r="N3643"/>
  <c r="Q3651"/>
  <c r="R3651"/>
  <c r="N3651"/>
  <c r="Q3659"/>
  <c r="R3659"/>
  <c r="N3659"/>
  <c r="Q3667"/>
  <c r="R3667"/>
  <c r="N3667"/>
  <c r="Q3675"/>
  <c r="R3675"/>
  <c r="N3675"/>
  <c r="Q3683"/>
  <c r="R3683"/>
  <c r="N3683"/>
  <c r="Q3691"/>
  <c r="R3691"/>
  <c r="N3691"/>
  <c r="Q3699"/>
  <c r="R3699"/>
  <c r="N3699"/>
  <c r="Q3707"/>
  <c r="R3707"/>
  <c r="N3707"/>
  <c r="Q3715"/>
  <c r="R3715"/>
  <c r="N3715"/>
  <c r="Q3723"/>
  <c r="R3723"/>
  <c r="N3723"/>
  <c r="Q3731"/>
  <c r="R3731"/>
  <c r="N3731"/>
  <c r="Q3739"/>
  <c r="R3739"/>
  <c r="N3739"/>
  <c r="Q3747"/>
  <c r="R3747"/>
  <c r="N3747"/>
  <c r="Q3755"/>
  <c r="R3755"/>
  <c r="N3755"/>
  <c r="Q3763"/>
  <c r="R3763"/>
  <c r="N3763"/>
  <c r="Q3771"/>
  <c r="R3771"/>
  <c r="N3771"/>
  <c r="Q3779"/>
  <c r="R3779"/>
  <c r="N3779"/>
  <c r="Q3787"/>
  <c r="R3787"/>
  <c r="N3787"/>
  <c r="Q506"/>
  <c r="N506"/>
  <c r="R506"/>
  <c r="Q514"/>
  <c r="N514"/>
  <c r="R514"/>
  <c r="Q522"/>
  <c r="N522"/>
  <c r="R522"/>
  <c r="Q530"/>
  <c r="N530"/>
  <c r="R530"/>
  <c r="Q538"/>
  <c r="N538"/>
  <c r="R538"/>
  <c r="Q546"/>
  <c r="N546"/>
  <c r="R546"/>
  <c r="Q554"/>
  <c r="N554"/>
  <c r="R554"/>
  <c r="Q562"/>
  <c r="N562"/>
  <c r="R562"/>
  <c r="Q570"/>
  <c r="N570"/>
  <c r="R570"/>
  <c r="Q578"/>
  <c r="N578"/>
  <c r="R578"/>
  <c r="N586"/>
  <c r="Q586"/>
  <c r="R586"/>
  <c r="Q594"/>
  <c r="N594"/>
  <c r="R594"/>
  <c r="Q602"/>
  <c r="N602"/>
  <c r="R602"/>
  <c r="Q610"/>
  <c r="N610"/>
  <c r="R610"/>
  <c r="R3225"/>
  <c r="N3225"/>
  <c r="Q3225"/>
  <c r="Q3233"/>
  <c r="R3233"/>
  <c r="N3233"/>
  <c r="R3241"/>
  <c r="N3241"/>
  <c r="Q3241"/>
  <c r="Q3249"/>
  <c r="R3249"/>
  <c r="N3249"/>
  <c r="R3257"/>
  <c r="N3257"/>
  <c r="Q3257"/>
  <c r="Q3265"/>
  <c r="R3265"/>
  <c r="N3265"/>
  <c r="R3273"/>
  <c r="N3273"/>
  <c r="Q3273"/>
  <c r="Q3281"/>
  <c r="R3281"/>
  <c r="N3281"/>
  <c r="R3289"/>
  <c r="N3289"/>
  <c r="Q3289"/>
  <c r="Q3297"/>
  <c r="R3297"/>
  <c r="N3297"/>
  <c r="R3305"/>
  <c r="N3305"/>
  <c r="Q3305"/>
  <c r="Q3313"/>
  <c r="R3313"/>
  <c r="N3313"/>
  <c r="R3321"/>
  <c r="N3321"/>
  <c r="Q3321"/>
  <c r="Q3329"/>
  <c r="R3329"/>
  <c r="N3329"/>
  <c r="R3337"/>
  <c r="N3337"/>
  <c r="Q3337"/>
  <c r="Q3345"/>
  <c r="R3345"/>
  <c r="N3345"/>
  <c r="R3353"/>
  <c r="N3353"/>
  <c r="Q3353"/>
  <c r="Q3361"/>
  <c r="R3361"/>
  <c r="N3361"/>
  <c r="R3369"/>
  <c r="N3369"/>
  <c r="Q3369"/>
  <c r="Q3377"/>
  <c r="R3377"/>
  <c r="N3377"/>
  <c r="R3385"/>
  <c r="N3385"/>
  <c r="Q3385"/>
  <c r="Q3393"/>
  <c r="R3393"/>
  <c r="N3393"/>
  <c r="R3401"/>
  <c r="N3401"/>
  <c r="Q3401"/>
  <c r="Q3409"/>
  <c r="R3409"/>
  <c r="N3409"/>
  <c r="R3417"/>
  <c r="N3417"/>
  <c r="Q3417"/>
  <c r="Q3425"/>
  <c r="R3425"/>
  <c r="N3425"/>
  <c r="R3433"/>
  <c r="N3433"/>
  <c r="Q3433"/>
  <c r="Q3441"/>
  <c r="R3441"/>
  <c r="N3441"/>
  <c r="R3449"/>
  <c r="N3449"/>
  <c r="Q3449"/>
  <c r="Q3457"/>
  <c r="R3457"/>
  <c r="N3457"/>
  <c r="R3465"/>
  <c r="N3465"/>
  <c r="Q3465"/>
  <c r="Q3473"/>
  <c r="R3473"/>
  <c r="N3473"/>
  <c r="R3481"/>
  <c r="N3481"/>
  <c r="Q3481"/>
  <c r="Q3489"/>
  <c r="R3489"/>
  <c r="N3489"/>
  <c r="R3497"/>
  <c r="N3497"/>
  <c r="Q3497"/>
  <c r="Q3505"/>
  <c r="R3505"/>
  <c r="N3505"/>
  <c r="R3513"/>
  <c r="N3513"/>
  <c r="Q3513"/>
  <c r="Q3521"/>
  <c r="R3521"/>
  <c r="N3521"/>
  <c r="R3529"/>
  <c r="N3529"/>
  <c r="Q3529"/>
  <c r="Q3537"/>
  <c r="R3537"/>
  <c r="N3537"/>
  <c r="R3545"/>
  <c r="N3545"/>
  <c r="Q3545"/>
  <c r="Q3553"/>
  <c r="R3553"/>
  <c r="N3553"/>
  <c r="R3561"/>
  <c r="N3561"/>
  <c r="Q3561"/>
  <c r="Q3569"/>
  <c r="R3569"/>
  <c r="N3569"/>
  <c r="R3577"/>
  <c r="N3577"/>
  <c r="Q3577"/>
  <c r="Q3585"/>
  <c r="R3585"/>
  <c r="N3585"/>
  <c r="R3593"/>
  <c r="N3593"/>
  <c r="Q3593"/>
  <c r="Q3601"/>
  <c r="R3601"/>
  <c r="N3601"/>
  <c r="R3609"/>
  <c r="N3609"/>
  <c r="Q3609"/>
  <c r="Q3617"/>
  <c r="R3617"/>
  <c r="N3617"/>
  <c r="R3625"/>
  <c r="N3625"/>
  <c r="Q3625"/>
  <c r="Q3633"/>
  <c r="R3633"/>
  <c r="N3633"/>
  <c r="R3641"/>
  <c r="N3641"/>
  <c r="Q3641"/>
  <c r="Q3649"/>
  <c r="R3649"/>
  <c r="N3649"/>
  <c r="R3657"/>
  <c r="N3657"/>
  <c r="Q3657"/>
  <c r="Q3665"/>
  <c r="R3665"/>
  <c r="N3665"/>
  <c r="R3673"/>
  <c r="N3673"/>
  <c r="Q3673"/>
  <c r="Q3681"/>
  <c r="R3681"/>
  <c r="N3681"/>
  <c r="R3689"/>
  <c r="N3689"/>
  <c r="Q3689"/>
  <c r="Q3697"/>
  <c r="R3697"/>
  <c r="N3697"/>
  <c r="R3705"/>
  <c r="N3705"/>
  <c r="Q3705"/>
  <c r="Q3713"/>
  <c r="R3713"/>
  <c r="N3713"/>
  <c r="R3721"/>
  <c r="N3721"/>
  <c r="Q3721"/>
  <c r="Q3729"/>
  <c r="R3729"/>
  <c r="N3729"/>
  <c r="R3737"/>
  <c r="N3737"/>
  <c r="Q3737"/>
  <c r="Q3745"/>
  <c r="R3745"/>
  <c r="N3745"/>
  <c r="R3753"/>
  <c r="N3753"/>
  <c r="Q3753"/>
  <c r="Q3761"/>
  <c r="R3761"/>
  <c r="N3761"/>
  <c r="R3769"/>
  <c r="N3769"/>
  <c r="Q3769"/>
  <c r="Q3777"/>
  <c r="R3777"/>
  <c r="N3777"/>
  <c r="R3785"/>
  <c r="N3785"/>
  <c r="Q3785"/>
  <c r="Q3793"/>
  <c r="R3793"/>
  <c r="N3793"/>
  <c r="R3801"/>
  <c r="N3801"/>
  <c r="Q3801"/>
  <c r="Q3809"/>
  <c r="R3809"/>
  <c r="N3809"/>
  <c r="R3817"/>
  <c r="N3817"/>
  <c r="Q3817"/>
  <c r="Q3825"/>
  <c r="R3825"/>
  <c r="N3825"/>
  <c r="R3833"/>
  <c r="N3833"/>
  <c r="Q3833"/>
  <c r="Q3841"/>
  <c r="R3841"/>
  <c r="N3841"/>
  <c r="R3849"/>
  <c r="Q3849"/>
  <c r="N3849"/>
  <c r="Q3857"/>
  <c r="R3857"/>
  <c r="N3857"/>
  <c r="R3865"/>
  <c r="Q3865"/>
  <c r="N3865"/>
  <c r="R3881"/>
  <c r="Q3881"/>
  <c r="N3881"/>
  <c r="Q3889"/>
  <c r="R3889"/>
  <c r="N3889"/>
  <c r="R3897"/>
  <c r="Q3897"/>
  <c r="N3897"/>
  <c r="Q3905"/>
  <c r="R3905"/>
  <c r="N3905"/>
  <c r="Q3913"/>
  <c r="R3913"/>
  <c r="N3913"/>
  <c r="Q3921"/>
  <c r="R3921"/>
  <c r="N3921"/>
  <c r="R3929"/>
  <c r="Q3929"/>
  <c r="N3929"/>
  <c r="Q3937"/>
  <c r="R3937"/>
  <c r="N3937"/>
  <c r="Q3945"/>
  <c r="R3945"/>
  <c r="N3945"/>
  <c r="Q3953"/>
  <c r="R3953"/>
  <c r="N3953"/>
  <c r="R3961"/>
  <c r="Q3961"/>
  <c r="N3961"/>
  <c r="Q3969"/>
  <c r="R3969"/>
  <c r="N3969"/>
  <c r="Q3977"/>
  <c r="R3977"/>
  <c r="N3977"/>
  <c r="Q3985"/>
  <c r="R3985"/>
  <c r="N3985"/>
  <c r="R3993"/>
  <c r="Q3993"/>
  <c r="N3993"/>
  <c r="Q4001"/>
  <c r="R4001"/>
  <c r="N4001"/>
  <c r="Q4009"/>
  <c r="R4009"/>
  <c r="N4009"/>
  <c r="Q4017"/>
  <c r="R4017"/>
  <c r="N4017"/>
  <c r="R4025"/>
  <c r="Q4025"/>
  <c r="N4025"/>
  <c r="Q4033"/>
  <c r="R4033"/>
  <c r="N4033"/>
  <c r="Q4041"/>
  <c r="R4041"/>
  <c r="N4041"/>
  <c r="Q4049"/>
  <c r="R4049"/>
  <c r="N4049"/>
  <c r="R4057"/>
  <c r="Q4057"/>
  <c r="N4057"/>
  <c r="Q4065"/>
  <c r="R4065"/>
  <c r="N4065"/>
  <c r="Q4073"/>
  <c r="R4073"/>
  <c r="N4073"/>
  <c r="Q4081"/>
  <c r="R4081"/>
  <c r="N4081"/>
  <c r="R4089"/>
  <c r="Q4089"/>
  <c r="N4089"/>
  <c r="Q4097"/>
  <c r="R4097"/>
  <c r="N4097"/>
  <c r="Q4105"/>
  <c r="R4105"/>
  <c r="N4105"/>
  <c r="Q4113"/>
  <c r="R4113"/>
  <c r="N4113"/>
  <c r="R4121"/>
  <c r="Q4121"/>
  <c r="N4121"/>
  <c r="Q4129"/>
  <c r="R4129"/>
  <c r="N4129"/>
  <c r="Q4137"/>
  <c r="R4137"/>
  <c r="N4137"/>
  <c r="Q4145"/>
  <c r="R4145"/>
  <c r="N4145"/>
  <c r="R4153"/>
  <c r="Q4153"/>
  <c r="N4153"/>
  <c r="Q4161"/>
  <c r="R4161"/>
  <c r="N4161"/>
  <c r="Q4169"/>
  <c r="R4169"/>
  <c r="N4169"/>
  <c r="R4185"/>
  <c r="Q4185"/>
  <c r="N4185"/>
  <c r="Q4193"/>
  <c r="R4193"/>
  <c r="N4193"/>
  <c r="Q4201"/>
  <c r="R4201"/>
  <c r="N4201"/>
  <c r="Q4209"/>
  <c r="R4209"/>
  <c r="N4209"/>
  <c r="R4217"/>
  <c r="Q4217"/>
  <c r="N4217"/>
  <c r="Q4225"/>
  <c r="R4225"/>
  <c r="N4225"/>
  <c r="Q4233"/>
  <c r="R4233"/>
  <c r="N4233"/>
  <c r="Q4241"/>
  <c r="R4241"/>
  <c r="N4241"/>
  <c r="R4249"/>
  <c r="Q4249"/>
  <c r="N4249"/>
  <c r="Q4257"/>
  <c r="R4257"/>
  <c r="N4257"/>
  <c r="Q4265"/>
  <c r="R4265"/>
  <c r="N4265"/>
  <c r="Q4273"/>
  <c r="R4273"/>
  <c r="N4273"/>
  <c r="R4281"/>
  <c r="Q4281"/>
  <c r="N4281"/>
  <c r="Q4289"/>
  <c r="R4289"/>
  <c r="N4289"/>
  <c r="Q4297"/>
  <c r="R4297"/>
  <c r="N4297"/>
  <c r="Q4305"/>
  <c r="R4305"/>
  <c r="N4305"/>
  <c r="R4313"/>
  <c r="Q4313"/>
  <c r="N4313"/>
  <c r="Q4321"/>
  <c r="R4321"/>
  <c r="N4321"/>
  <c r="Q4329"/>
  <c r="R4329"/>
  <c r="N4329"/>
  <c r="Q4337"/>
  <c r="R4337"/>
  <c r="N4337"/>
  <c r="R4345"/>
  <c r="Q4345"/>
  <c r="N4345"/>
  <c r="Q4353"/>
  <c r="R4353"/>
  <c r="N4353"/>
  <c r="Q4361"/>
  <c r="R4361"/>
  <c r="N4361"/>
  <c r="Q4369"/>
  <c r="R4369"/>
  <c r="N4369"/>
  <c r="Q4377"/>
  <c r="R4377"/>
  <c r="N4377"/>
  <c r="Q4393"/>
  <c r="R4393"/>
  <c r="N4393"/>
  <c r="Q247"/>
  <c r="R247"/>
  <c r="N247"/>
  <c r="Q503"/>
  <c r="R503"/>
  <c r="N503"/>
  <c r="Q759"/>
  <c r="R759"/>
  <c r="N759"/>
  <c r="Q1015"/>
  <c r="R1015"/>
  <c r="N1015"/>
  <c r="Q1143"/>
  <c r="R1143"/>
  <c r="N1143"/>
  <c r="Q1287"/>
  <c r="R1287"/>
  <c r="N1287"/>
  <c r="Q1543"/>
  <c r="R1543"/>
  <c r="N1543"/>
  <c r="Q1799"/>
  <c r="R1799"/>
  <c r="N1799"/>
  <c r="Q391"/>
  <c r="R391"/>
  <c r="N391"/>
  <c r="Q647"/>
  <c r="R647"/>
  <c r="N647"/>
  <c r="Q903"/>
  <c r="R903"/>
  <c r="N903"/>
  <c r="R1399"/>
  <c r="Q1399"/>
  <c r="N1399"/>
  <c r="Q1655"/>
  <c r="R1655"/>
  <c r="N1655"/>
  <c r="Q1911"/>
  <c r="R1911"/>
  <c r="N1911"/>
  <c r="Q1031"/>
  <c r="R1031"/>
  <c r="N1031"/>
  <c r="Q1159"/>
  <c r="R1159"/>
  <c r="N1159"/>
  <c r="Q1319"/>
  <c r="R1319"/>
  <c r="N1319"/>
  <c r="Q1575"/>
  <c r="R1575"/>
  <c r="N1575"/>
  <c r="Q1831"/>
  <c r="R1831"/>
  <c r="N1831"/>
  <c r="Q2401"/>
  <c r="R2401"/>
  <c r="N2401"/>
  <c r="Q3437"/>
  <c r="R3437"/>
  <c r="N3437"/>
  <c r="Q3677"/>
  <c r="R3677"/>
  <c r="N3677"/>
  <c r="Q3829"/>
  <c r="R3829"/>
  <c r="N3829"/>
  <c r="Q3949"/>
  <c r="R3949"/>
  <c r="N3949"/>
  <c r="Q4101"/>
  <c r="R4101"/>
  <c r="N4101"/>
  <c r="Q4157"/>
  <c r="R4157"/>
  <c r="N4157"/>
  <c r="Q4405"/>
  <c r="R4405"/>
  <c r="N4405"/>
  <c r="Q3020"/>
  <c r="R3020"/>
  <c r="N3020"/>
  <c r="Q4541"/>
  <c r="R4541"/>
  <c r="N4541"/>
  <c r="Q4549"/>
  <c r="R4549"/>
  <c r="N4549"/>
  <c r="Q4557"/>
  <c r="R4557"/>
  <c r="N4557"/>
  <c r="Q4565"/>
  <c r="N4565"/>
  <c r="R4565"/>
  <c r="Q4573"/>
  <c r="R4573"/>
  <c r="N4573"/>
  <c r="Q4581"/>
  <c r="N4581"/>
  <c r="R4581"/>
  <c r="Q4589"/>
  <c r="R4589"/>
  <c r="N4589"/>
  <c r="Q2948"/>
  <c r="R2948"/>
  <c r="N2948"/>
  <c r="Q2956"/>
  <c r="R2956"/>
  <c r="N2956"/>
  <c r="Q2964"/>
  <c r="R2964"/>
  <c r="N2964"/>
  <c r="Q2972"/>
  <c r="R2972"/>
  <c r="N2972"/>
  <c r="Q2980"/>
  <c r="R2980"/>
  <c r="N2980"/>
  <c r="Q2988"/>
  <c r="R2988"/>
  <c r="N2988"/>
  <c r="Q2996"/>
  <c r="R2996"/>
  <c r="N2996"/>
  <c r="Q3004"/>
  <c r="R3004"/>
  <c r="N3004"/>
  <c r="Q3012"/>
  <c r="R3012"/>
  <c r="N3012"/>
  <c r="Q3028"/>
  <c r="R3028"/>
  <c r="N3028"/>
  <c r="Q3036"/>
  <c r="R3036"/>
  <c r="N3036"/>
  <c r="Q3044"/>
  <c r="R3044"/>
  <c r="N3044"/>
  <c r="Q3052"/>
  <c r="R3052"/>
  <c r="N3052"/>
  <c r="Q3060"/>
  <c r="R3060"/>
  <c r="N3060"/>
  <c r="Q3068"/>
  <c r="R3068"/>
  <c r="N3068"/>
  <c r="Q3076"/>
  <c r="R3076"/>
  <c r="N3076"/>
  <c r="Q3084"/>
  <c r="R3084"/>
  <c r="N3084"/>
  <c r="Q3092"/>
  <c r="R3092"/>
  <c r="N3092"/>
  <c r="Q3100"/>
  <c r="R3100"/>
  <c r="N3100"/>
  <c r="Q3108"/>
  <c r="R3108"/>
  <c r="N3108"/>
  <c r="Q3116"/>
  <c r="R3116"/>
  <c r="N3116"/>
  <c r="Q3124"/>
  <c r="R3124"/>
  <c r="N3124"/>
  <c r="Q3132"/>
  <c r="R3132"/>
  <c r="N3132"/>
  <c r="Q3140"/>
  <c r="R3140"/>
  <c r="N3140"/>
  <c r="Q3148"/>
  <c r="R3148"/>
  <c r="N3148"/>
  <c r="Q3156"/>
  <c r="R3156"/>
  <c r="N3156"/>
  <c r="Q3164"/>
  <c r="R3164"/>
  <c r="N3164"/>
  <c r="Q3172"/>
  <c r="R3172"/>
  <c r="N3172"/>
  <c r="Q3180"/>
  <c r="R3180"/>
  <c r="N3180"/>
  <c r="Q3188"/>
  <c r="R3188"/>
  <c r="N3188"/>
  <c r="Q3196"/>
  <c r="R3196"/>
  <c r="N3196"/>
  <c r="Q3204"/>
  <c r="R3204"/>
  <c r="N3204"/>
  <c r="Q3212"/>
  <c r="R3212"/>
  <c r="N3212"/>
  <c r="Q3220"/>
  <c r="R3220"/>
  <c r="N3220"/>
  <c r="Q3228"/>
  <c r="R3228"/>
  <c r="N3228"/>
  <c r="Q3236"/>
  <c r="R3236"/>
  <c r="N3236"/>
  <c r="Q3244"/>
  <c r="R3244"/>
  <c r="N3244"/>
  <c r="Q3252"/>
  <c r="R3252"/>
  <c r="N3252"/>
  <c r="Q3260"/>
  <c r="R3260"/>
  <c r="N3260"/>
  <c r="Q3268"/>
  <c r="R3268"/>
  <c r="N3268"/>
  <c r="Q3276"/>
  <c r="R3276"/>
  <c r="N3276"/>
  <c r="Q3284"/>
  <c r="R3284"/>
  <c r="N3284"/>
  <c r="Q3292"/>
  <c r="R3292"/>
  <c r="N3292"/>
  <c r="Q3300"/>
  <c r="R3300"/>
  <c r="N3300"/>
  <c r="Q3308"/>
  <c r="R3308"/>
  <c r="N3308"/>
  <c r="Q3316"/>
  <c r="R3316"/>
  <c r="N3316"/>
  <c r="Q3324"/>
  <c r="R3324"/>
  <c r="N3324"/>
  <c r="Q3332"/>
  <c r="R3332"/>
  <c r="N3332"/>
  <c r="Q3340"/>
  <c r="R3340"/>
  <c r="N3340"/>
  <c r="Q3348"/>
  <c r="R3348"/>
  <c r="N3348"/>
  <c r="Q3356"/>
  <c r="R3356"/>
  <c r="N3356"/>
  <c r="Q3364"/>
  <c r="R3364"/>
  <c r="N3364"/>
  <c r="Q3372"/>
  <c r="R3372"/>
  <c r="N3372"/>
  <c r="Q3380"/>
  <c r="R3380"/>
  <c r="N3380"/>
  <c r="Q3388"/>
  <c r="R3388"/>
  <c r="N3388"/>
  <c r="Q3396"/>
  <c r="R3396"/>
  <c r="N3396"/>
  <c r="Q3404"/>
  <c r="R3404"/>
  <c r="N3404"/>
  <c r="Q3412"/>
  <c r="R3412"/>
  <c r="N3412"/>
  <c r="Q3420"/>
  <c r="R3420"/>
  <c r="N3420"/>
  <c r="Q3428"/>
  <c r="R3428"/>
  <c r="N3428"/>
  <c r="Q3436"/>
  <c r="R3436"/>
  <c r="N3436"/>
  <c r="Q3444"/>
  <c r="R3444"/>
  <c r="N3444"/>
  <c r="Q3452"/>
  <c r="R3452"/>
  <c r="N3452"/>
  <c r="Q3460"/>
  <c r="R3460"/>
  <c r="N3460"/>
  <c r="Q3468"/>
  <c r="R3468"/>
  <c r="N3468"/>
  <c r="Q3476"/>
  <c r="R3476"/>
  <c r="N3476"/>
  <c r="Q3484"/>
  <c r="R3484"/>
  <c r="N3484"/>
  <c r="Q3492"/>
  <c r="R3492"/>
  <c r="N3492"/>
  <c r="Q3500"/>
  <c r="R3500"/>
  <c r="N3500"/>
  <c r="Q3508"/>
  <c r="R3508"/>
  <c r="N3508"/>
  <c r="Q3516"/>
  <c r="R3516"/>
  <c r="N3516"/>
  <c r="Q3524"/>
  <c r="R3524"/>
  <c r="N3524"/>
  <c r="Q3532"/>
  <c r="R3532"/>
  <c r="N3532"/>
  <c r="Q3540"/>
  <c r="R3540"/>
  <c r="N3540"/>
  <c r="Q3548"/>
  <c r="R3548"/>
  <c r="N3548"/>
  <c r="Q3556"/>
  <c r="R3556"/>
  <c r="N3556"/>
  <c r="Q3564"/>
  <c r="R3564"/>
  <c r="N3564"/>
  <c r="Q3572"/>
  <c r="R3572"/>
  <c r="N3572"/>
  <c r="Q3580"/>
  <c r="R3580"/>
  <c r="N3580"/>
  <c r="Q3588"/>
  <c r="R3588"/>
  <c r="N3588"/>
  <c r="Q3596"/>
  <c r="R3596"/>
  <c r="N3596"/>
  <c r="Q3604"/>
  <c r="R3604"/>
  <c r="N3604"/>
  <c r="Q3612"/>
  <c r="R3612"/>
  <c r="N3612"/>
  <c r="Q3620"/>
  <c r="R3620"/>
  <c r="N3620"/>
  <c r="Q3628"/>
  <c r="R3628"/>
  <c r="N3628"/>
  <c r="Q3636"/>
  <c r="R3636"/>
  <c r="N3636"/>
  <c r="Q3644"/>
  <c r="R3644"/>
  <c r="N3644"/>
  <c r="Q3652"/>
  <c r="R3652"/>
  <c r="N3652"/>
  <c r="Q3660"/>
  <c r="R3660"/>
  <c r="N3660"/>
  <c r="Q3668"/>
  <c r="R3668"/>
  <c r="N3668"/>
  <c r="Q3676"/>
  <c r="R3676"/>
  <c r="N3676"/>
  <c r="Q3684"/>
  <c r="R3684"/>
  <c r="N3684"/>
  <c r="Q3692"/>
  <c r="R3692"/>
  <c r="N3692"/>
  <c r="Q3700"/>
  <c r="R3700"/>
  <c r="N3700"/>
  <c r="Q3708"/>
  <c r="R3708"/>
  <c r="N3708"/>
  <c r="Q3716"/>
  <c r="R3716"/>
  <c r="N3716"/>
  <c r="Q3724"/>
  <c r="R3724"/>
  <c r="N3724"/>
  <c r="Q3732"/>
  <c r="R3732"/>
  <c r="N3732"/>
  <c r="Q3740"/>
  <c r="R3740"/>
  <c r="N3740"/>
  <c r="Q3748"/>
  <c r="R3748"/>
  <c r="N3748"/>
  <c r="Q3756"/>
  <c r="R3756"/>
  <c r="N3756"/>
  <c r="Q3764"/>
  <c r="R3764"/>
  <c r="N3764"/>
  <c r="Q3772"/>
  <c r="R3772"/>
  <c r="N3772"/>
  <c r="Q3780"/>
  <c r="R3780"/>
  <c r="N3780"/>
  <c r="Q3788"/>
  <c r="R3788"/>
  <c r="N3788"/>
  <c r="Q3796"/>
  <c r="R3796"/>
  <c r="N3796"/>
  <c r="Q3804"/>
  <c r="R3804"/>
  <c r="N3804"/>
  <c r="Q3812"/>
  <c r="R3812"/>
  <c r="N3812"/>
  <c r="Q3820"/>
  <c r="R3820"/>
  <c r="N3820"/>
  <c r="Q3828"/>
  <c r="R3828"/>
  <c r="N3828"/>
  <c r="Q3836"/>
  <c r="R3836"/>
  <c r="N3836"/>
  <c r="Q3844"/>
  <c r="R3844"/>
  <c r="N3844"/>
  <c r="Q3852"/>
  <c r="R3852"/>
  <c r="N3852"/>
  <c r="Q3860"/>
  <c r="R3860"/>
  <c r="N3860"/>
  <c r="Q3868"/>
  <c r="R3868"/>
  <c r="N3868"/>
  <c r="Q3876"/>
  <c r="R3876"/>
  <c r="N3876"/>
  <c r="Q3884"/>
  <c r="R3884"/>
  <c r="N3884"/>
  <c r="Q3892"/>
  <c r="R3892"/>
  <c r="N3892"/>
  <c r="Q3900"/>
  <c r="R3900"/>
  <c r="N3900"/>
  <c r="Q3908"/>
  <c r="R3908"/>
  <c r="N3908"/>
  <c r="Q3916"/>
  <c r="R3916"/>
  <c r="N3916"/>
  <c r="Q3924"/>
  <c r="R3924"/>
  <c r="N3924"/>
  <c r="Q3932"/>
  <c r="R3932"/>
  <c r="N3932"/>
  <c r="Q3940"/>
  <c r="R3940"/>
  <c r="N3940"/>
  <c r="Q3948"/>
  <c r="R3948"/>
  <c r="N3948"/>
  <c r="Q3956"/>
  <c r="R3956"/>
  <c r="N3956"/>
  <c r="Q3964"/>
  <c r="R3964"/>
  <c r="N3964"/>
  <c r="Q3972"/>
  <c r="R3972"/>
  <c r="N3972"/>
  <c r="Q3980"/>
  <c r="R3980"/>
  <c r="N3980"/>
  <c r="Q3988"/>
  <c r="R3988"/>
  <c r="N3988"/>
  <c r="Q3996"/>
  <c r="R3996"/>
  <c r="N3996"/>
  <c r="Q4004"/>
  <c r="R4004"/>
  <c r="N4004"/>
  <c r="Q4012"/>
  <c r="R4012"/>
  <c r="N4012"/>
  <c r="Q4020"/>
  <c r="R4020"/>
  <c r="N4020"/>
  <c r="Q4028"/>
  <c r="R4028"/>
  <c r="N4028"/>
  <c r="Q4036"/>
  <c r="R4036"/>
  <c r="N4036"/>
  <c r="Q4044"/>
  <c r="R4044"/>
  <c r="N4044"/>
  <c r="Q4052"/>
  <c r="R4052"/>
  <c r="N4052"/>
  <c r="Q4060"/>
  <c r="R4060"/>
  <c r="N4060"/>
  <c r="Q4068"/>
  <c r="R4068"/>
  <c r="N4068"/>
  <c r="Q4076"/>
  <c r="R4076"/>
  <c r="N4076"/>
  <c r="Q4084"/>
  <c r="R4084"/>
  <c r="N4084"/>
  <c r="Q4092"/>
  <c r="R4092"/>
  <c r="N4092"/>
  <c r="Q4100"/>
  <c r="R4100"/>
  <c r="N4100"/>
  <c r="Q4108"/>
  <c r="R4108"/>
  <c r="N4108"/>
  <c r="Q4116"/>
  <c r="R4116"/>
  <c r="N4116"/>
  <c r="Q4124"/>
  <c r="R4124"/>
  <c r="N4124"/>
  <c r="Q4132"/>
  <c r="R4132"/>
  <c r="N4132"/>
  <c r="Q4140"/>
  <c r="R4140"/>
  <c r="N4140"/>
  <c r="Q4148"/>
  <c r="R4148"/>
  <c r="N4148"/>
  <c r="Q4156"/>
  <c r="R4156"/>
  <c r="N4156"/>
  <c r="Q4164"/>
  <c r="R4164"/>
  <c r="N4164"/>
  <c r="Q4172"/>
  <c r="R4172"/>
  <c r="N4172"/>
  <c r="Q4180"/>
  <c r="R4180"/>
  <c r="N4180"/>
  <c r="Q4188"/>
  <c r="R4188"/>
  <c r="N4188"/>
  <c r="Q4196"/>
  <c r="R4196"/>
  <c r="N4196"/>
  <c r="Q4204"/>
  <c r="R4204"/>
  <c r="N4204"/>
  <c r="Q4212"/>
  <c r="R4212"/>
  <c r="N4212"/>
  <c r="Q4220"/>
  <c r="R4220"/>
  <c r="N4220"/>
  <c r="Q4228"/>
  <c r="R4228"/>
  <c r="N4228"/>
  <c r="Q4236"/>
  <c r="R4236"/>
  <c r="N4236"/>
  <c r="Q4244"/>
  <c r="R4244"/>
  <c r="N4244"/>
  <c r="Q3799"/>
  <c r="R3799"/>
  <c r="N3799"/>
  <c r="Q3807"/>
  <c r="R3807"/>
  <c r="N3807"/>
  <c r="Q3815"/>
  <c r="R3815"/>
  <c r="N3815"/>
  <c r="Q3823"/>
  <c r="R3823"/>
  <c r="N3823"/>
  <c r="Q3831"/>
  <c r="R3831"/>
  <c r="N3831"/>
  <c r="Q3839"/>
  <c r="R3839"/>
  <c r="N3839"/>
  <c r="Q3847"/>
  <c r="R3847"/>
  <c r="N3847"/>
  <c r="Q3855"/>
  <c r="R3855"/>
  <c r="N3855"/>
  <c r="Q3863"/>
  <c r="R3863"/>
  <c r="N3863"/>
  <c r="Q3871"/>
  <c r="R3871"/>
  <c r="N3871"/>
  <c r="Q3879"/>
  <c r="R3879"/>
  <c r="N3879"/>
  <c r="Q3887"/>
  <c r="R3887"/>
  <c r="N3887"/>
  <c r="Q3895"/>
  <c r="R3895"/>
  <c r="N3895"/>
  <c r="Q3903"/>
  <c r="R3903"/>
  <c r="N3903"/>
  <c r="R3911"/>
  <c r="N3911"/>
  <c r="Q3911"/>
  <c r="Q3919"/>
  <c r="R3919"/>
  <c r="N3919"/>
  <c r="R3927"/>
  <c r="Q3927"/>
  <c r="N3927"/>
  <c r="Q3935"/>
  <c r="R3935"/>
  <c r="N3935"/>
  <c r="R3943"/>
  <c r="Q3943"/>
  <c r="N3943"/>
  <c r="Q3951"/>
  <c r="R3951"/>
  <c r="N3951"/>
  <c r="R3959"/>
  <c r="Q3959"/>
  <c r="N3959"/>
  <c r="Q3967"/>
  <c r="R3967"/>
  <c r="N3967"/>
  <c r="R3975"/>
  <c r="N3975"/>
  <c r="Q3975"/>
  <c r="Q3983"/>
  <c r="R3983"/>
  <c r="N3983"/>
  <c r="R3991"/>
  <c r="Q3991"/>
  <c r="N3991"/>
  <c r="Q3999"/>
  <c r="R3999"/>
  <c r="N3999"/>
  <c r="R4007"/>
  <c r="Q4007"/>
  <c r="N4007"/>
  <c r="Q4015"/>
  <c r="R4015"/>
  <c r="N4015"/>
  <c r="R4023"/>
  <c r="Q4023"/>
  <c r="N4023"/>
  <c r="Q4031"/>
  <c r="R4031"/>
  <c r="N4031"/>
  <c r="R4039"/>
  <c r="N4039"/>
  <c r="Q4039"/>
  <c r="Q4047"/>
  <c r="R4047"/>
  <c r="N4047"/>
  <c r="R4055"/>
  <c r="Q4055"/>
  <c r="N4055"/>
  <c r="Q4063"/>
  <c r="R4063"/>
  <c r="N4063"/>
  <c r="R4071"/>
  <c r="Q4071"/>
  <c r="N4071"/>
  <c r="Q4079"/>
  <c r="R4079"/>
  <c r="N4079"/>
  <c r="R4087"/>
  <c r="Q4087"/>
  <c r="N4087"/>
  <c r="Q4095"/>
  <c r="R4095"/>
  <c r="N4095"/>
  <c r="R4103"/>
  <c r="N4103"/>
  <c r="Q4103"/>
  <c r="Q4111"/>
  <c r="R4111"/>
  <c r="N4111"/>
  <c r="R4119"/>
  <c r="Q4119"/>
  <c r="N4119"/>
  <c r="Q4127"/>
  <c r="R4127"/>
  <c r="N4127"/>
  <c r="R4135"/>
  <c r="Q4135"/>
  <c r="N4135"/>
  <c r="Q4143"/>
  <c r="R4143"/>
  <c r="N4143"/>
  <c r="R4151"/>
  <c r="Q4151"/>
  <c r="N4151"/>
  <c r="Q4159"/>
  <c r="R4159"/>
  <c r="N4159"/>
  <c r="R4167"/>
  <c r="N4167"/>
  <c r="Q4167"/>
  <c r="Q4175"/>
  <c r="R4175"/>
  <c r="N4175"/>
  <c r="R4183"/>
  <c r="Q4183"/>
  <c r="N4183"/>
  <c r="Q4191"/>
  <c r="R4191"/>
  <c r="N4191"/>
  <c r="R4199"/>
  <c r="Q4199"/>
  <c r="N4199"/>
  <c r="Q4207"/>
  <c r="R4207"/>
  <c r="N4207"/>
  <c r="R4215"/>
  <c r="Q4215"/>
  <c r="N4215"/>
  <c r="Q4223"/>
  <c r="R4223"/>
  <c r="N4223"/>
  <c r="R4231"/>
  <c r="N4231"/>
  <c r="Q4231"/>
  <c r="Q4239"/>
  <c r="R4239"/>
  <c r="N4239"/>
  <c r="R4247"/>
  <c r="Q4247"/>
  <c r="N4247"/>
  <c r="Q4255"/>
  <c r="R4255"/>
  <c r="N4255"/>
  <c r="R4263"/>
  <c r="Q4263"/>
  <c r="N4263"/>
  <c r="Q4271"/>
  <c r="R4271"/>
  <c r="N4271"/>
  <c r="R4279"/>
  <c r="Q4279"/>
  <c r="N4279"/>
  <c r="Q4287"/>
  <c r="R4287"/>
  <c r="N4287"/>
  <c r="R4295"/>
  <c r="N4295"/>
  <c r="Q4295"/>
  <c r="Q4303"/>
  <c r="R4303"/>
  <c r="N4303"/>
  <c r="R4311"/>
  <c r="Q4311"/>
  <c r="N4311"/>
  <c r="Q4319"/>
  <c r="R4319"/>
  <c r="N4319"/>
  <c r="R4327"/>
  <c r="Q4327"/>
  <c r="N4327"/>
  <c r="Q4335"/>
  <c r="R4335"/>
  <c r="N4335"/>
  <c r="R4343"/>
  <c r="Q4343"/>
  <c r="N4343"/>
  <c r="Q4351"/>
  <c r="R4351"/>
  <c r="N4351"/>
  <c r="R4359"/>
  <c r="Q4359"/>
  <c r="N4359"/>
  <c r="R4367"/>
  <c r="Q4367"/>
  <c r="N4367"/>
  <c r="R4375"/>
  <c r="Q4375"/>
  <c r="N4375"/>
  <c r="R4383"/>
  <c r="Q4383"/>
  <c r="N4383"/>
  <c r="R4391"/>
  <c r="Q4391"/>
  <c r="N4391"/>
  <c r="R4399"/>
  <c r="Q4399"/>
  <c r="N4399"/>
  <c r="R4407"/>
  <c r="Q4407"/>
  <c r="N4407"/>
  <c r="R4415"/>
  <c r="Q4415"/>
  <c r="N4415"/>
  <c r="R4423"/>
  <c r="Q4423"/>
  <c r="N4423"/>
  <c r="R4431"/>
  <c r="Q4431"/>
  <c r="N4431"/>
  <c r="R4439"/>
  <c r="Q4439"/>
  <c r="N4439"/>
  <c r="R4447"/>
  <c r="Q4447"/>
  <c r="N4447"/>
  <c r="R4455"/>
  <c r="Q4455"/>
  <c r="N4455"/>
  <c r="R4463"/>
  <c r="Q4463"/>
  <c r="N4463"/>
  <c r="R4471"/>
  <c r="Q4471"/>
  <c r="N4471"/>
  <c r="R4479"/>
  <c r="Q4479"/>
  <c r="N4479"/>
  <c r="R4487"/>
  <c r="Q4487"/>
  <c r="N4487"/>
  <c r="R4495"/>
  <c r="Q4495"/>
  <c r="N4495"/>
  <c r="R4503"/>
  <c r="Q4503"/>
  <c r="N4503"/>
  <c r="R4511"/>
  <c r="Q4511"/>
  <c r="N4511"/>
  <c r="R4519"/>
  <c r="Q4519"/>
  <c r="N4519"/>
  <c r="R4527"/>
  <c r="Q4527"/>
  <c r="N4527"/>
  <c r="R4535"/>
  <c r="Q4535"/>
  <c r="N4535"/>
  <c r="R4543"/>
  <c r="Q4543"/>
  <c r="N4543"/>
  <c r="R4551"/>
  <c r="Q4551"/>
  <c r="N4551"/>
  <c r="R4559"/>
  <c r="Q4559"/>
  <c r="N4559"/>
  <c r="R4567"/>
  <c r="Q4567"/>
  <c r="N4567"/>
  <c r="R4575"/>
  <c r="Q4575"/>
  <c r="N4575"/>
  <c r="R4583"/>
  <c r="Q4583"/>
  <c r="N4583"/>
  <c r="R4591"/>
  <c r="Q4591"/>
  <c r="N4591"/>
  <c r="R4599"/>
  <c r="Q4599"/>
  <c r="N4599"/>
  <c r="R4607"/>
  <c r="Q4607"/>
  <c r="N4607"/>
  <c r="R4615"/>
  <c r="Q4615"/>
  <c r="N4615"/>
  <c r="R4623"/>
  <c r="Q4623"/>
  <c r="N4623"/>
  <c r="R4631"/>
  <c r="Q4631"/>
  <c r="N4631"/>
  <c r="R4639"/>
  <c r="Q4639"/>
  <c r="N4639"/>
  <c r="R4647"/>
  <c r="Q4647"/>
  <c r="N4647"/>
  <c r="R4655"/>
  <c r="Q4655"/>
  <c r="N4655"/>
  <c r="R4663"/>
  <c r="Q4663"/>
  <c r="N4663"/>
  <c r="R4671"/>
  <c r="Q4671"/>
  <c r="N4671"/>
  <c r="R4679"/>
  <c r="Q4679"/>
  <c r="N4679"/>
  <c r="R4687"/>
  <c r="Q4687"/>
  <c r="N4687"/>
  <c r="R4695"/>
  <c r="Q4695"/>
  <c r="N4695"/>
  <c r="R4703"/>
  <c r="Q4703"/>
  <c r="N4703"/>
  <c r="R4711"/>
  <c r="Q4711"/>
  <c r="N4711"/>
  <c r="R4719"/>
  <c r="Q4719"/>
  <c r="N4719"/>
  <c r="R4727"/>
  <c r="Q4727"/>
  <c r="N4727"/>
  <c r="R4735"/>
  <c r="Q4735"/>
  <c r="N4735"/>
  <c r="R4743"/>
  <c r="Q4743"/>
  <c r="N4743"/>
  <c r="R4751"/>
  <c r="Q4751"/>
  <c r="N4751"/>
  <c r="R4759"/>
  <c r="Q4759"/>
  <c r="N4759"/>
  <c r="R4767"/>
  <c r="Q4767"/>
  <c r="N4767"/>
  <c r="R4775"/>
  <c r="Q4775"/>
  <c r="N4775"/>
  <c r="R4783"/>
  <c r="Q4783"/>
  <c r="N4783"/>
  <c r="R4791"/>
  <c r="Q4791"/>
  <c r="N4791"/>
  <c r="R4799"/>
  <c r="Q4799"/>
  <c r="N4799"/>
  <c r="R4807"/>
  <c r="Q4807"/>
  <c r="N4807"/>
  <c r="R4815"/>
  <c r="Q4815"/>
  <c r="N4815"/>
  <c r="R4823"/>
  <c r="Q4823"/>
  <c r="N4823"/>
  <c r="R4831"/>
  <c r="Q4831"/>
  <c r="N4831"/>
  <c r="R4839"/>
  <c r="Q4839"/>
  <c r="N4839"/>
  <c r="R4847"/>
  <c r="Q4847"/>
  <c r="N4847"/>
  <c r="R4855"/>
  <c r="Q4855"/>
  <c r="N4855"/>
  <c r="R4863"/>
  <c r="Q4863"/>
  <c r="N4863"/>
  <c r="R4871"/>
  <c r="Q4871"/>
  <c r="N4871"/>
  <c r="R4879"/>
  <c r="Q4879"/>
  <c r="N4879"/>
  <c r="R4887"/>
  <c r="Q4887"/>
  <c r="N4887"/>
  <c r="R4895"/>
  <c r="Q4895"/>
  <c r="N4895"/>
  <c r="R4903"/>
  <c r="Q4903"/>
  <c r="N4903"/>
  <c r="R4911"/>
  <c r="Q4911"/>
  <c r="N4911"/>
  <c r="R4919"/>
  <c r="Q4919"/>
  <c r="N4919"/>
  <c r="R4927"/>
  <c r="Q4927"/>
  <c r="N4927"/>
  <c r="R4935"/>
  <c r="Q4935"/>
  <c r="N4935"/>
  <c r="R4943"/>
  <c r="Q4943"/>
  <c r="N4943"/>
  <c r="R4951"/>
  <c r="Q4951"/>
  <c r="N4951"/>
  <c r="R4959"/>
  <c r="Q4959"/>
  <c r="N4959"/>
  <c r="R4967"/>
  <c r="Q4967"/>
  <c r="N4967"/>
  <c r="R4975"/>
  <c r="Q4975"/>
  <c r="N4975"/>
  <c r="R4983"/>
  <c r="Q4983"/>
  <c r="N4983"/>
  <c r="R4991"/>
  <c r="Q4991"/>
  <c r="N4991"/>
  <c r="R4999"/>
  <c r="Q4999"/>
  <c r="N4999"/>
  <c r="Q1306"/>
  <c r="N1306"/>
  <c r="R1306"/>
  <c r="Q1322"/>
  <c r="N1322"/>
  <c r="R1322"/>
  <c r="Q1338"/>
  <c r="N1338"/>
  <c r="R1338"/>
  <c r="Q1354"/>
  <c r="N1354"/>
  <c r="R1354"/>
  <c r="Q1370"/>
  <c r="N1370"/>
  <c r="R1370"/>
  <c r="Q1386"/>
  <c r="N1386"/>
  <c r="R1386"/>
  <c r="Q1402"/>
  <c r="N1402"/>
  <c r="R1402"/>
  <c r="Q1418"/>
  <c r="N1418"/>
  <c r="R1418"/>
  <c r="Q1434"/>
  <c r="N1434"/>
  <c r="R1434"/>
  <c r="Q1450"/>
  <c r="N1450"/>
  <c r="R1450"/>
  <c r="Q1466"/>
  <c r="N1466"/>
  <c r="R1466"/>
  <c r="Q1482"/>
  <c r="N1482"/>
  <c r="R1482"/>
  <c r="Q1498"/>
  <c r="N1498"/>
  <c r="R1498"/>
  <c r="Q1514"/>
  <c r="N1514"/>
  <c r="R1514"/>
  <c r="Q1530"/>
  <c r="N1530"/>
  <c r="R1530"/>
  <c r="Q1546"/>
  <c r="N1546"/>
  <c r="R1546"/>
  <c r="Q1562"/>
  <c r="N1562"/>
  <c r="R1562"/>
  <c r="R1574"/>
  <c r="N1574"/>
  <c r="Q1574"/>
  <c r="Q1594"/>
  <c r="N1594"/>
  <c r="R1594"/>
  <c r="Q1610"/>
  <c r="N1610"/>
  <c r="R1610"/>
  <c r="Q1626"/>
  <c r="N1626"/>
  <c r="R1626"/>
  <c r="Q1642"/>
  <c r="N1642"/>
  <c r="R1642"/>
  <c r="Q1658"/>
  <c r="N1658"/>
  <c r="R1658"/>
  <c r="Q1674"/>
  <c r="N1674"/>
  <c r="R1674"/>
  <c r="Q1690"/>
  <c r="N1690"/>
  <c r="R1690"/>
  <c r="Q1706"/>
  <c r="N1706"/>
  <c r="R1706"/>
  <c r="Q1722"/>
  <c r="N1722"/>
  <c r="R1722"/>
  <c r="Q1738"/>
  <c r="N1738"/>
  <c r="R1738"/>
  <c r="Q1754"/>
  <c r="N1754"/>
  <c r="R1754"/>
  <c r="Q1770"/>
  <c r="N1770"/>
  <c r="R1770"/>
  <c r="Q1786"/>
  <c r="N1786"/>
  <c r="R1786"/>
  <c r="Q1802"/>
  <c r="N1802"/>
  <c r="R1802"/>
  <c r="Q1818"/>
  <c r="N1818"/>
  <c r="R1818"/>
  <c r="R1830"/>
  <c r="N1830"/>
  <c r="Q1830"/>
  <c r="R1846"/>
  <c r="N1846"/>
  <c r="Q1846"/>
  <c r="R1862"/>
  <c r="N1862"/>
  <c r="Q1862"/>
  <c r="Q1882"/>
  <c r="N1882"/>
  <c r="R1882"/>
  <c r="Q1898"/>
  <c r="N1898"/>
  <c r="R1898"/>
  <c r="Q1914"/>
  <c r="N1914"/>
  <c r="R1914"/>
  <c r="Q1930"/>
  <c r="N1930"/>
  <c r="R1930"/>
  <c r="R1942"/>
  <c r="N1942"/>
  <c r="Q1942"/>
  <c r="R1958"/>
  <c r="N1958"/>
  <c r="Q1958"/>
  <c r="R1974"/>
  <c r="N1974"/>
  <c r="Q1974"/>
  <c r="R1990"/>
  <c r="N1990"/>
  <c r="Q1990"/>
  <c r="Q622"/>
  <c r="R622"/>
  <c r="N622"/>
  <c r="Q630"/>
  <c r="R630"/>
  <c r="N630"/>
  <c r="Q638"/>
  <c r="R638"/>
  <c r="N638"/>
  <c r="Q646"/>
  <c r="R646"/>
  <c r="N646"/>
  <c r="Q654"/>
  <c r="R654"/>
  <c r="N654"/>
  <c r="R662"/>
  <c r="N662"/>
  <c r="Q662"/>
  <c r="Q670"/>
  <c r="R670"/>
  <c r="N670"/>
  <c r="Q678"/>
  <c r="R678"/>
  <c r="N678"/>
  <c r="Q686"/>
  <c r="R686"/>
  <c r="N686"/>
  <c r="Q694"/>
  <c r="R694"/>
  <c r="N694"/>
  <c r="Q702"/>
  <c r="R702"/>
  <c r="N702"/>
  <c r="Q710"/>
  <c r="R710"/>
  <c r="N710"/>
  <c r="Q718"/>
  <c r="R718"/>
  <c r="N718"/>
  <c r="Q726"/>
  <c r="R726"/>
  <c r="N726"/>
  <c r="Q734"/>
  <c r="R734"/>
  <c r="N734"/>
  <c r="Q742"/>
  <c r="R742"/>
  <c r="N742"/>
  <c r="Q750"/>
  <c r="R750"/>
  <c r="N750"/>
  <c r="Q758"/>
  <c r="R758"/>
  <c r="N758"/>
  <c r="Q766"/>
  <c r="R766"/>
  <c r="N766"/>
  <c r="Q774"/>
  <c r="R774"/>
  <c r="N774"/>
  <c r="Q782"/>
  <c r="R782"/>
  <c r="N782"/>
  <c r="Q790"/>
  <c r="R790"/>
  <c r="N790"/>
  <c r="Q798"/>
  <c r="R798"/>
  <c r="N798"/>
  <c r="Q806"/>
  <c r="R806"/>
  <c r="N806"/>
  <c r="R814"/>
  <c r="N814"/>
  <c r="Q814"/>
  <c r="Q822"/>
  <c r="R822"/>
  <c r="N822"/>
  <c r="Q830"/>
  <c r="R830"/>
  <c r="N830"/>
  <c r="Q838"/>
  <c r="R838"/>
  <c r="N838"/>
  <c r="Q846"/>
  <c r="R846"/>
  <c r="N846"/>
  <c r="Q854"/>
  <c r="R854"/>
  <c r="N854"/>
  <c r="R862"/>
  <c r="N862"/>
  <c r="Q862"/>
  <c r="R870"/>
  <c r="N870"/>
  <c r="Q870"/>
  <c r="Q878"/>
  <c r="R878"/>
  <c r="N878"/>
  <c r="Q886"/>
  <c r="R886"/>
  <c r="N886"/>
  <c r="Q894"/>
  <c r="R894"/>
  <c r="N894"/>
  <c r="Q902"/>
  <c r="R902"/>
  <c r="N902"/>
  <c r="Q910"/>
  <c r="R910"/>
  <c r="N910"/>
  <c r="R918"/>
  <c r="N918"/>
  <c r="Q918"/>
  <c r="Q926"/>
  <c r="R926"/>
  <c r="N926"/>
  <c r="Q934"/>
  <c r="R934"/>
  <c r="N934"/>
  <c r="Q942"/>
  <c r="R942"/>
  <c r="N942"/>
  <c r="Q950"/>
  <c r="R950"/>
  <c r="N950"/>
  <c r="Q958"/>
  <c r="R958"/>
  <c r="N958"/>
  <c r="Q966"/>
  <c r="R966"/>
  <c r="N966"/>
  <c r="Q974"/>
  <c r="R974"/>
  <c r="N974"/>
  <c r="R982"/>
  <c r="N982"/>
  <c r="Q982"/>
  <c r="Q990"/>
  <c r="R990"/>
  <c r="N990"/>
  <c r="Q998"/>
  <c r="R998"/>
  <c r="N998"/>
  <c r="Q1006"/>
  <c r="R1006"/>
  <c r="N1006"/>
  <c r="Q1014"/>
  <c r="R1014"/>
  <c r="N1014"/>
  <c r="Q1022"/>
  <c r="R1022"/>
  <c r="N1022"/>
  <c r="Q1030"/>
  <c r="R1030"/>
  <c r="N1030"/>
  <c r="Q1038"/>
  <c r="R1038"/>
  <c r="N1038"/>
  <c r="R1046"/>
  <c r="N1046"/>
  <c r="Q1046"/>
  <c r="Q1054"/>
  <c r="R1054"/>
  <c r="N1054"/>
  <c r="Q1062"/>
  <c r="R1062"/>
  <c r="N1062"/>
  <c r="R1070"/>
  <c r="N1070"/>
  <c r="Q1070"/>
  <c r="Q1078"/>
  <c r="R1078"/>
  <c r="N1078"/>
  <c r="Q1086"/>
  <c r="R1086"/>
  <c r="N1086"/>
  <c r="Q1094"/>
  <c r="R1094"/>
  <c r="N1094"/>
  <c r="Q1102"/>
  <c r="R1102"/>
  <c r="N1102"/>
  <c r="Q1110"/>
  <c r="R1110"/>
  <c r="N1110"/>
  <c r="Q1118"/>
  <c r="R1118"/>
  <c r="N1118"/>
  <c r="Q1126"/>
  <c r="R1126"/>
  <c r="N1126"/>
  <c r="Q1134"/>
  <c r="R1134"/>
  <c r="N1134"/>
  <c r="Q1142"/>
  <c r="R1142"/>
  <c r="N1142"/>
  <c r="Q1150"/>
  <c r="R1150"/>
  <c r="N1150"/>
  <c r="Q1158"/>
  <c r="R1158"/>
  <c r="N1158"/>
  <c r="Q1166"/>
  <c r="R1166"/>
  <c r="N1166"/>
  <c r="Q1174"/>
  <c r="R1174"/>
  <c r="N1174"/>
  <c r="Q1182"/>
  <c r="R1182"/>
  <c r="N1182"/>
  <c r="Q1190"/>
  <c r="R1190"/>
  <c r="N1190"/>
  <c r="R1198"/>
  <c r="N1198"/>
  <c r="Q1198"/>
  <c r="Q1206"/>
  <c r="R1206"/>
  <c r="N1206"/>
  <c r="Q1214"/>
  <c r="R1214"/>
  <c r="N1214"/>
  <c r="Q1222"/>
  <c r="R1222"/>
  <c r="N1222"/>
  <c r="Q1230"/>
  <c r="R1230"/>
  <c r="N1230"/>
  <c r="Q1238"/>
  <c r="R1238"/>
  <c r="N1238"/>
  <c r="R1246"/>
  <c r="N1246"/>
  <c r="Q1246"/>
  <c r="Q1254"/>
  <c r="R1254"/>
  <c r="N1254"/>
  <c r="Q1262"/>
  <c r="R1262"/>
  <c r="N1262"/>
  <c r="Q1270"/>
  <c r="R1270"/>
  <c r="N1270"/>
  <c r="Q1278"/>
  <c r="R1278"/>
  <c r="N1278"/>
  <c r="Q1286"/>
  <c r="R1286"/>
  <c r="N1286"/>
  <c r="N1298"/>
  <c r="Q1298"/>
  <c r="R1298"/>
  <c r="Q1310"/>
  <c r="R1310"/>
  <c r="N1310"/>
  <c r="R1326"/>
  <c r="N1326"/>
  <c r="Q1326"/>
  <c r="Q1342"/>
  <c r="R1342"/>
  <c r="N1342"/>
  <c r="R1358"/>
  <c r="N1358"/>
  <c r="Q1358"/>
  <c r="Q1374"/>
  <c r="R1374"/>
  <c r="N1374"/>
  <c r="R1390"/>
  <c r="N1390"/>
  <c r="Q1390"/>
  <c r="Q1406"/>
  <c r="R1406"/>
  <c r="N1406"/>
  <c r="R1422"/>
  <c r="N1422"/>
  <c r="Q1422"/>
  <c r="R1438"/>
  <c r="N1438"/>
  <c r="Q1438"/>
  <c r="R1454"/>
  <c r="N1454"/>
  <c r="Q1454"/>
  <c r="R1470"/>
  <c r="N1470"/>
  <c r="Q1470"/>
  <c r="R1486"/>
  <c r="N1486"/>
  <c r="Q1486"/>
  <c r="R1502"/>
  <c r="N1502"/>
  <c r="Q1502"/>
  <c r="R1518"/>
  <c r="N1518"/>
  <c r="Q1518"/>
  <c r="R1534"/>
  <c r="N1534"/>
  <c r="Q1534"/>
  <c r="R1550"/>
  <c r="N1550"/>
  <c r="Q1550"/>
  <c r="R1566"/>
  <c r="N1566"/>
  <c r="Q1566"/>
  <c r="R1582"/>
  <c r="N1582"/>
  <c r="Q1582"/>
  <c r="R1598"/>
  <c r="N1598"/>
  <c r="Q1598"/>
  <c r="R1614"/>
  <c r="N1614"/>
  <c r="Q1614"/>
  <c r="R1630"/>
  <c r="N1630"/>
  <c r="Q1630"/>
  <c r="R1646"/>
  <c r="N1646"/>
  <c r="Q1646"/>
  <c r="Q1666"/>
  <c r="N1666"/>
  <c r="R1666"/>
  <c r="R1678"/>
  <c r="N1678"/>
  <c r="Q1678"/>
  <c r="R1694"/>
  <c r="N1694"/>
  <c r="Q1694"/>
  <c r="R1710"/>
  <c r="N1710"/>
  <c r="Q1710"/>
  <c r="R1726"/>
  <c r="N1726"/>
  <c r="Q1726"/>
  <c r="R1742"/>
  <c r="N1742"/>
  <c r="Q1742"/>
  <c r="R1758"/>
  <c r="N1758"/>
  <c r="Q1758"/>
  <c r="R1774"/>
  <c r="N1774"/>
  <c r="Q1774"/>
  <c r="R1790"/>
  <c r="N1790"/>
  <c r="Q1790"/>
  <c r="R1806"/>
  <c r="N1806"/>
  <c r="Q1806"/>
  <c r="R1822"/>
  <c r="N1822"/>
  <c r="Q1822"/>
  <c r="Q1842"/>
  <c r="N1842"/>
  <c r="R1842"/>
  <c r="Q1858"/>
  <c r="N1858"/>
  <c r="R1858"/>
  <c r="R1870"/>
  <c r="N1870"/>
  <c r="Q1870"/>
  <c r="Q1890"/>
  <c r="N1890"/>
  <c r="R1890"/>
  <c r="R1902"/>
  <c r="N1902"/>
  <c r="Q1902"/>
  <c r="R1918"/>
  <c r="N1918"/>
  <c r="Q1918"/>
  <c r="R1934"/>
  <c r="N1934"/>
  <c r="Q1934"/>
  <c r="Q1954"/>
  <c r="N1954"/>
  <c r="R1954"/>
  <c r="Q1970"/>
  <c r="N1970"/>
  <c r="R1970"/>
  <c r="Q1986"/>
  <c r="N1986"/>
  <c r="R1986"/>
  <c r="Q4601"/>
  <c r="R4601"/>
  <c r="N4601"/>
  <c r="Q4609"/>
  <c r="R4609"/>
  <c r="N4609"/>
  <c r="Q4617"/>
  <c r="R4617"/>
  <c r="N4617"/>
  <c r="Q4625"/>
  <c r="R4625"/>
  <c r="N4625"/>
  <c r="Q4633"/>
  <c r="R4633"/>
  <c r="N4633"/>
  <c r="Q4641"/>
  <c r="R4641"/>
  <c r="N4641"/>
  <c r="Q4649"/>
  <c r="R4649"/>
  <c r="N4649"/>
  <c r="Q4657"/>
  <c r="R4657"/>
  <c r="N4657"/>
  <c r="Q4665"/>
  <c r="R4665"/>
  <c r="N4665"/>
  <c r="Q4673"/>
  <c r="R4673"/>
  <c r="N4673"/>
  <c r="Q4681"/>
  <c r="R4681"/>
  <c r="N4681"/>
  <c r="Q4689"/>
  <c r="R4689"/>
  <c r="N4689"/>
  <c r="Q4697"/>
  <c r="R4697"/>
  <c r="N4697"/>
  <c r="Q4705"/>
  <c r="R4705"/>
  <c r="N4705"/>
  <c r="Q4713"/>
  <c r="R4713"/>
  <c r="N4713"/>
  <c r="Q4721"/>
  <c r="R4721"/>
  <c r="N4721"/>
  <c r="Q4729"/>
  <c r="R4729"/>
  <c r="N4729"/>
  <c r="Q4737"/>
  <c r="R4737"/>
  <c r="N4737"/>
  <c r="Q4745"/>
  <c r="R4745"/>
  <c r="N4745"/>
  <c r="Q4753"/>
  <c r="R4753"/>
  <c r="N4753"/>
  <c r="Q4761"/>
  <c r="R4761"/>
  <c r="N4761"/>
  <c r="Q4769"/>
  <c r="R4769"/>
  <c r="N4769"/>
  <c r="Q4777"/>
  <c r="R4777"/>
  <c r="N4777"/>
  <c r="Q4785"/>
  <c r="R4785"/>
  <c r="N4785"/>
  <c r="Q4793"/>
  <c r="R4793"/>
  <c r="N4793"/>
  <c r="Q4890"/>
  <c r="R4890"/>
  <c r="N4890"/>
  <c r="Q4922"/>
  <c r="R4922"/>
  <c r="N4922"/>
  <c r="Q4954"/>
  <c r="R4954"/>
  <c r="N4954"/>
  <c r="R4990"/>
  <c r="Q4990"/>
  <c r="N4990"/>
  <c r="Q4385"/>
  <c r="R4385"/>
  <c r="N4385"/>
  <c r="Q4401"/>
  <c r="R4401"/>
  <c r="N4401"/>
  <c r="Q4409"/>
  <c r="R4409"/>
  <c r="N4409"/>
  <c r="Q4417"/>
  <c r="R4417"/>
  <c r="N4417"/>
  <c r="Q4425"/>
  <c r="R4425"/>
  <c r="N4425"/>
  <c r="Q4433"/>
  <c r="R4433"/>
  <c r="N4433"/>
  <c r="Q4441"/>
  <c r="R4441"/>
  <c r="N4441"/>
  <c r="Q4449"/>
  <c r="R4449"/>
  <c r="N4449"/>
  <c r="Q4457"/>
  <c r="R4457"/>
  <c r="N4457"/>
  <c r="Q4465"/>
  <c r="R4465"/>
  <c r="N4465"/>
  <c r="Q4473"/>
  <c r="R4473"/>
  <c r="N4473"/>
  <c r="Q4481"/>
  <c r="R4481"/>
  <c r="N4481"/>
  <c r="Q4489"/>
  <c r="R4489"/>
  <c r="N4489"/>
  <c r="Q4497"/>
  <c r="R4497"/>
  <c r="N4497"/>
  <c r="Q4505"/>
  <c r="R4505"/>
  <c r="N4505"/>
  <c r="Q4513"/>
  <c r="R4513"/>
  <c r="N4513"/>
  <c r="Q4521"/>
  <c r="R4521"/>
  <c r="N4521"/>
  <c r="Q4529"/>
  <c r="R4529"/>
  <c r="N4529"/>
  <c r="Q4537"/>
  <c r="R4537"/>
  <c r="N4537"/>
  <c r="Q4545"/>
  <c r="R4545"/>
  <c r="N4545"/>
  <c r="Q4553"/>
  <c r="R4553"/>
  <c r="N4553"/>
  <c r="Q4561"/>
  <c r="R4561"/>
  <c r="N4561"/>
  <c r="Q4569"/>
  <c r="R4569"/>
  <c r="N4569"/>
  <c r="Q4577"/>
  <c r="R4577"/>
  <c r="N4577"/>
  <c r="Q4585"/>
  <c r="R4585"/>
  <c r="N4585"/>
  <c r="Q4593"/>
  <c r="R4593"/>
  <c r="N4593"/>
  <c r="Q2952"/>
  <c r="R2952"/>
  <c r="N2952"/>
  <c r="Q2960"/>
  <c r="R2960"/>
  <c r="N2960"/>
  <c r="Q2968"/>
  <c r="R2968"/>
  <c r="N2968"/>
  <c r="Q2976"/>
  <c r="R2976"/>
  <c r="N2976"/>
  <c r="Q2984"/>
  <c r="R2984"/>
  <c r="N2984"/>
  <c r="Q2992"/>
  <c r="R2992"/>
  <c r="N2992"/>
  <c r="Q3000"/>
  <c r="R3000"/>
  <c r="N3000"/>
  <c r="Q3008"/>
  <c r="R3008"/>
  <c r="N3008"/>
  <c r="Q3016"/>
  <c r="R3016"/>
  <c r="N3016"/>
  <c r="Q3024"/>
  <c r="R3024"/>
  <c r="N3024"/>
  <c r="Q3032"/>
  <c r="R3032"/>
  <c r="N3032"/>
  <c r="Q3040"/>
  <c r="R3040"/>
  <c r="N3040"/>
  <c r="Q3048"/>
  <c r="R3048"/>
  <c r="N3048"/>
  <c r="Q3056"/>
  <c r="R3056"/>
  <c r="N3056"/>
  <c r="Q3064"/>
  <c r="R3064"/>
  <c r="N3064"/>
  <c r="Q3072"/>
  <c r="R3072"/>
  <c r="N3072"/>
  <c r="Q3080"/>
  <c r="R3080"/>
  <c r="N3080"/>
  <c r="Q3088"/>
  <c r="R3088"/>
  <c r="N3088"/>
  <c r="Q3096"/>
  <c r="R3096"/>
  <c r="N3096"/>
  <c r="Q3104"/>
  <c r="R3104"/>
  <c r="N3104"/>
  <c r="Q3112"/>
  <c r="R3112"/>
  <c r="N3112"/>
  <c r="Q3120"/>
  <c r="R3120"/>
  <c r="N3120"/>
  <c r="Q3128"/>
  <c r="R3128"/>
  <c r="N3128"/>
  <c r="Q3136"/>
  <c r="R3136"/>
  <c r="N3136"/>
  <c r="Q3144"/>
  <c r="R3144"/>
  <c r="N3144"/>
  <c r="Q3152"/>
  <c r="R3152"/>
  <c r="N3152"/>
  <c r="Q3160"/>
  <c r="R3160"/>
  <c r="N3160"/>
  <c r="Q3168"/>
  <c r="R3168"/>
  <c r="N3168"/>
  <c r="Q3176"/>
  <c r="R3176"/>
  <c r="N3176"/>
  <c r="Q3184"/>
  <c r="R3184"/>
  <c r="N3184"/>
  <c r="Q3192"/>
  <c r="R3192"/>
  <c r="N3192"/>
  <c r="Q3200"/>
  <c r="R3200"/>
  <c r="N3200"/>
  <c r="Q3208"/>
  <c r="R3208"/>
  <c r="N3208"/>
  <c r="Q3216"/>
  <c r="R3216"/>
  <c r="N3216"/>
  <c r="Q3224"/>
  <c r="R3224"/>
  <c r="N3224"/>
  <c r="Q3232"/>
  <c r="R3232"/>
  <c r="N3232"/>
  <c r="Q3240"/>
  <c r="R3240"/>
  <c r="N3240"/>
  <c r="Q3248"/>
  <c r="R3248"/>
  <c r="N3248"/>
  <c r="Q3256"/>
  <c r="R3256"/>
  <c r="N3256"/>
  <c r="Q3264"/>
  <c r="R3264"/>
  <c r="N3264"/>
  <c r="Q3272"/>
  <c r="R3272"/>
  <c r="N3272"/>
  <c r="Q3280"/>
  <c r="R3280"/>
  <c r="N3280"/>
  <c r="Q3288"/>
  <c r="R3288"/>
  <c r="N3288"/>
  <c r="Q3296"/>
  <c r="R3296"/>
  <c r="N3296"/>
  <c r="Q3304"/>
  <c r="R3304"/>
  <c r="N3304"/>
  <c r="Q3312"/>
  <c r="R3312"/>
  <c r="N3312"/>
  <c r="Q3320"/>
  <c r="R3320"/>
  <c r="N3320"/>
  <c r="Q3328"/>
  <c r="R3328"/>
  <c r="N3328"/>
  <c r="Q3336"/>
  <c r="R3336"/>
  <c r="N3336"/>
  <c r="Q3344"/>
  <c r="R3344"/>
  <c r="N3344"/>
  <c r="Q3352"/>
  <c r="R3352"/>
  <c r="N3352"/>
  <c r="Q3360"/>
  <c r="R3360"/>
  <c r="N3360"/>
  <c r="Q3368"/>
  <c r="R3368"/>
  <c r="N3368"/>
  <c r="Q3376"/>
  <c r="R3376"/>
  <c r="N3376"/>
  <c r="Q3384"/>
  <c r="R3384"/>
  <c r="N3384"/>
  <c r="Q3392"/>
  <c r="R3392"/>
  <c r="N3392"/>
  <c r="Q3400"/>
  <c r="R3400"/>
  <c r="N3400"/>
  <c r="Q3408"/>
  <c r="R3408"/>
  <c r="N3408"/>
  <c r="Q3416"/>
  <c r="R3416"/>
  <c r="N3416"/>
  <c r="Q3424"/>
  <c r="R3424"/>
  <c r="N3424"/>
  <c r="Q3432"/>
  <c r="R3432"/>
  <c r="N3432"/>
  <c r="Q3440"/>
  <c r="R3440"/>
  <c r="N3440"/>
  <c r="Q3448"/>
  <c r="R3448"/>
  <c r="N3448"/>
  <c r="Q3456"/>
  <c r="R3456"/>
  <c r="N3456"/>
  <c r="Q3464"/>
  <c r="R3464"/>
  <c r="N3464"/>
  <c r="Q3472"/>
  <c r="R3472"/>
  <c r="N3472"/>
  <c r="Q3480"/>
  <c r="R3480"/>
  <c r="N3480"/>
  <c r="Q3488"/>
  <c r="R3488"/>
  <c r="N3488"/>
  <c r="Q3496"/>
  <c r="R3496"/>
  <c r="N3496"/>
  <c r="Q3504"/>
  <c r="R3504"/>
  <c r="N3504"/>
  <c r="Q3512"/>
  <c r="R3512"/>
  <c r="N3512"/>
  <c r="Q3520"/>
  <c r="R3520"/>
  <c r="N3520"/>
  <c r="Q3528"/>
  <c r="R3528"/>
  <c r="N3528"/>
  <c r="Q3536"/>
  <c r="R3536"/>
  <c r="N3536"/>
  <c r="Q3544"/>
  <c r="R3544"/>
  <c r="N3544"/>
  <c r="Q3552"/>
  <c r="R3552"/>
  <c r="N3552"/>
  <c r="Q3560"/>
  <c r="R3560"/>
  <c r="N3560"/>
  <c r="Q3568"/>
  <c r="R3568"/>
  <c r="N3568"/>
  <c r="Q3576"/>
  <c r="R3576"/>
  <c r="N3576"/>
  <c r="Q3584"/>
  <c r="R3584"/>
  <c r="N3584"/>
  <c r="Q3592"/>
  <c r="R3592"/>
  <c r="N3592"/>
  <c r="Q3600"/>
  <c r="R3600"/>
  <c r="N3600"/>
  <c r="Q3608"/>
  <c r="R3608"/>
  <c r="N3608"/>
  <c r="Q3616"/>
  <c r="R3616"/>
  <c r="N3616"/>
  <c r="Q3624"/>
  <c r="R3624"/>
  <c r="N3624"/>
  <c r="Q3632"/>
  <c r="R3632"/>
  <c r="N3632"/>
  <c r="Q3640"/>
  <c r="R3640"/>
  <c r="N3640"/>
  <c r="Q3648"/>
  <c r="R3648"/>
  <c r="N3648"/>
  <c r="Q3656"/>
  <c r="R3656"/>
  <c r="N3656"/>
  <c r="Q3664"/>
  <c r="R3664"/>
  <c r="N3664"/>
  <c r="Q3672"/>
  <c r="R3672"/>
  <c r="N3672"/>
  <c r="Q3680"/>
  <c r="R3680"/>
  <c r="N3680"/>
  <c r="Q3688"/>
  <c r="R3688"/>
  <c r="N3688"/>
  <c r="Q3696"/>
  <c r="R3696"/>
  <c r="N3696"/>
  <c r="Q3704"/>
  <c r="R3704"/>
  <c r="N3704"/>
  <c r="Q3712"/>
  <c r="R3712"/>
  <c r="N3712"/>
  <c r="Q3720"/>
  <c r="R3720"/>
  <c r="N3720"/>
  <c r="Q3728"/>
  <c r="R3728"/>
  <c r="N3728"/>
  <c r="Q3736"/>
  <c r="R3736"/>
  <c r="N3736"/>
  <c r="Q3744"/>
  <c r="R3744"/>
  <c r="N3744"/>
  <c r="Q3752"/>
  <c r="R3752"/>
  <c r="N3752"/>
  <c r="Q3760"/>
  <c r="R3760"/>
  <c r="N3760"/>
  <c r="Q3768"/>
  <c r="R3768"/>
  <c r="N3768"/>
  <c r="Q3776"/>
  <c r="R3776"/>
  <c r="N3776"/>
  <c r="Q3784"/>
  <c r="R3784"/>
  <c r="N3784"/>
  <c r="Q3792"/>
  <c r="R3792"/>
  <c r="N3792"/>
  <c r="Q3800"/>
  <c r="R3800"/>
  <c r="N3800"/>
  <c r="Q3808"/>
  <c r="R3808"/>
  <c r="N3808"/>
  <c r="Q3816"/>
  <c r="R3816"/>
  <c r="N3816"/>
  <c r="Q3824"/>
  <c r="R3824"/>
  <c r="N3824"/>
  <c r="Q3832"/>
  <c r="R3832"/>
  <c r="N3832"/>
  <c r="Q3840"/>
  <c r="R3840"/>
  <c r="N3840"/>
  <c r="Q3848"/>
  <c r="R3848"/>
  <c r="N3848"/>
  <c r="Q3856"/>
  <c r="R3856"/>
  <c r="N3856"/>
  <c r="Q3864"/>
  <c r="R3864"/>
  <c r="N3864"/>
  <c r="Q3872"/>
  <c r="R3872"/>
  <c r="N3872"/>
  <c r="Q3880"/>
  <c r="R3880"/>
  <c r="N3880"/>
  <c r="Q3888"/>
  <c r="R3888"/>
  <c r="N3888"/>
  <c r="Q3896"/>
  <c r="R3896"/>
  <c r="N3896"/>
  <c r="Q3904"/>
  <c r="R3904"/>
  <c r="N3904"/>
  <c r="Q3912"/>
  <c r="R3912"/>
  <c r="N3912"/>
  <c r="Q3920"/>
  <c r="R3920"/>
  <c r="N3920"/>
  <c r="Q3928"/>
  <c r="R3928"/>
  <c r="N3928"/>
  <c r="Q3936"/>
  <c r="R3936"/>
  <c r="N3936"/>
  <c r="Q3944"/>
  <c r="R3944"/>
  <c r="N3944"/>
  <c r="Q3952"/>
  <c r="R3952"/>
  <c r="N3952"/>
  <c r="Q3960"/>
  <c r="R3960"/>
  <c r="N3960"/>
  <c r="Q3968"/>
  <c r="R3968"/>
  <c r="N3968"/>
  <c r="Q3976"/>
  <c r="R3976"/>
  <c r="N3976"/>
  <c r="Q3984"/>
  <c r="R3984"/>
  <c r="N3984"/>
  <c r="Q3992"/>
  <c r="R3992"/>
  <c r="N3992"/>
  <c r="Q4000"/>
  <c r="R4000"/>
  <c r="N4000"/>
  <c r="Q4008"/>
  <c r="R4008"/>
  <c r="N4008"/>
  <c r="Q4016"/>
  <c r="R4016"/>
  <c r="N4016"/>
  <c r="Q4024"/>
  <c r="R4024"/>
  <c r="N4024"/>
  <c r="Q4032"/>
  <c r="R4032"/>
  <c r="N4032"/>
  <c r="Q4040"/>
  <c r="R4040"/>
  <c r="N4040"/>
  <c r="Q4048"/>
  <c r="R4048"/>
  <c r="N4048"/>
  <c r="Q4056"/>
  <c r="R4056"/>
  <c r="N4056"/>
  <c r="Q4064"/>
  <c r="R4064"/>
  <c r="N4064"/>
  <c r="Q4072"/>
  <c r="R4072"/>
  <c r="N4072"/>
  <c r="Q4080"/>
  <c r="R4080"/>
  <c r="N4080"/>
  <c r="Q4088"/>
  <c r="R4088"/>
  <c r="N4088"/>
  <c r="Q4096"/>
  <c r="R4096"/>
  <c r="N4096"/>
  <c r="Q4104"/>
  <c r="R4104"/>
  <c r="N4104"/>
  <c r="Q4112"/>
  <c r="R4112"/>
  <c r="N4112"/>
  <c r="Q4120"/>
  <c r="R4120"/>
  <c r="N4120"/>
  <c r="Q4128"/>
  <c r="R4128"/>
  <c r="N4128"/>
  <c r="Q4136"/>
  <c r="R4136"/>
  <c r="N4136"/>
  <c r="Q4144"/>
  <c r="R4144"/>
  <c r="N4144"/>
  <c r="Q4152"/>
  <c r="R4152"/>
  <c r="N4152"/>
  <c r="Q4160"/>
  <c r="R4160"/>
  <c r="N4160"/>
  <c r="Q4168"/>
  <c r="R4168"/>
  <c r="N4168"/>
  <c r="Q4176"/>
  <c r="R4176"/>
  <c r="N4176"/>
  <c r="Q4184"/>
  <c r="R4184"/>
  <c r="N4184"/>
  <c r="Q4192"/>
  <c r="R4192"/>
  <c r="N4192"/>
  <c r="Q4200"/>
  <c r="R4200"/>
  <c r="N4200"/>
  <c r="Q4208"/>
  <c r="R4208"/>
  <c r="N4208"/>
  <c r="Q4216"/>
  <c r="R4216"/>
  <c r="N4216"/>
  <c r="Q4224"/>
  <c r="R4224"/>
  <c r="N4224"/>
  <c r="Q4232"/>
  <c r="R4232"/>
  <c r="N4232"/>
  <c r="Q4240"/>
  <c r="R4240"/>
  <c r="N4240"/>
  <c r="Q3795"/>
  <c r="R3795"/>
  <c r="N3795"/>
  <c r="Q3803"/>
  <c r="R3803"/>
  <c r="N3803"/>
  <c r="Q3811"/>
  <c r="R3811"/>
  <c r="N3811"/>
  <c r="Q3819"/>
  <c r="R3819"/>
  <c r="N3819"/>
  <c r="Q3827"/>
  <c r="R3827"/>
  <c r="N3827"/>
  <c r="Q3835"/>
  <c r="R3835"/>
  <c r="N3835"/>
  <c r="Q3843"/>
  <c r="R3843"/>
  <c r="N3843"/>
  <c r="Q3851"/>
  <c r="R3851"/>
  <c r="N3851"/>
  <c r="Q3859"/>
  <c r="R3859"/>
  <c r="N3859"/>
  <c r="Q3867"/>
  <c r="R3867"/>
  <c r="N3867"/>
  <c r="Q3875"/>
  <c r="R3875"/>
  <c r="N3875"/>
  <c r="Q3883"/>
  <c r="R3883"/>
  <c r="N3883"/>
  <c r="Q3891"/>
  <c r="R3891"/>
  <c r="N3891"/>
  <c r="R3899"/>
  <c r="Q3899"/>
  <c r="N3899"/>
  <c r="R3907"/>
  <c r="N3907"/>
  <c r="Q3907"/>
  <c r="R3915"/>
  <c r="Q3915"/>
  <c r="N3915"/>
  <c r="R3923"/>
  <c r="Q3923"/>
  <c r="N3923"/>
  <c r="R3931"/>
  <c r="Q3931"/>
  <c r="N3931"/>
  <c r="R3939"/>
  <c r="N3939"/>
  <c r="Q3939"/>
  <c r="R3947"/>
  <c r="Q3947"/>
  <c r="N3947"/>
  <c r="R3955"/>
  <c r="Q3955"/>
  <c r="N3955"/>
  <c r="R3963"/>
  <c r="Q3963"/>
  <c r="N3963"/>
  <c r="R3971"/>
  <c r="N3971"/>
  <c r="Q3971"/>
  <c r="R3979"/>
  <c r="Q3979"/>
  <c r="N3979"/>
  <c r="R3987"/>
  <c r="Q3987"/>
  <c r="N3987"/>
  <c r="R3995"/>
  <c r="Q3995"/>
  <c r="N3995"/>
  <c r="R4003"/>
  <c r="N4003"/>
  <c r="Q4003"/>
  <c r="R4011"/>
  <c r="Q4011"/>
  <c r="N4011"/>
  <c r="R4019"/>
  <c r="Q4019"/>
  <c r="N4019"/>
  <c r="R4027"/>
  <c r="Q4027"/>
  <c r="N4027"/>
  <c r="R4035"/>
  <c r="N4035"/>
  <c r="Q4035"/>
  <c r="R4043"/>
  <c r="Q4043"/>
  <c r="N4043"/>
  <c r="R4051"/>
  <c r="Q4051"/>
  <c r="N4051"/>
  <c r="R4059"/>
  <c r="Q4059"/>
  <c r="N4059"/>
  <c r="R4067"/>
  <c r="N4067"/>
  <c r="Q4067"/>
  <c r="R4075"/>
  <c r="Q4075"/>
  <c r="N4075"/>
  <c r="R4083"/>
  <c r="Q4083"/>
  <c r="N4083"/>
  <c r="R4091"/>
  <c r="Q4091"/>
  <c r="N4091"/>
  <c r="R4099"/>
  <c r="N4099"/>
  <c r="Q4099"/>
  <c r="R4107"/>
  <c r="Q4107"/>
  <c r="N4107"/>
  <c r="R4115"/>
  <c r="Q4115"/>
  <c r="N4115"/>
  <c r="R4123"/>
  <c r="Q4123"/>
  <c r="N4123"/>
  <c r="R4131"/>
  <c r="N4131"/>
  <c r="Q4131"/>
  <c r="R4139"/>
  <c r="Q4139"/>
  <c r="N4139"/>
  <c r="R4147"/>
  <c r="Q4147"/>
  <c r="N4147"/>
  <c r="R4155"/>
  <c r="Q4155"/>
  <c r="N4155"/>
  <c r="R4163"/>
  <c r="N4163"/>
  <c r="Q4163"/>
  <c r="R4171"/>
  <c r="Q4171"/>
  <c r="N4171"/>
  <c r="R4179"/>
  <c r="Q4179"/>
  <c r="N4179"/>
  <c r="R4187"/>
  <c r="Q4187"/>
  <c r="N4187"/>
  <c r="R4195"/>
  <c r="N4195"/>
  <c r="Q4195"/>
  <c r="R4203"/>
  <c r="Q4203"/>
  <c r="N4203"/>
  <c r="R4211"/>
  <c r="Q4211"/>
  <c r="N4211"/>
  <c r="R4219"/>
  <c r="Q4219"/>
  <c r="N4219"/>
  <c r="R4227"/>
  <c r="N4227"/>
  <c r="Q4227"/>
  <c r="R4235"/>
  <c r="Q4235"/>
  <c r="N4235"/>
  <c r="R4243"/>
  <c r="Q4243"/>
  <c r="N4243"/>
  <c r="R4251"/>
  <c r="Q4251"/>
  <c r="N4251"/>
  <c r="R4259"/>
  <c r="N4259"/>
  <c r="Q4259"/>
  <c r="R4267"/>
  <c r="Q4267"/>
  <c r="N4267"/>
  <c r="R4275"/>
  <c r="Q4275"/>
  <c r="N4275"/>
  <c r="R4283"/>
  <c r="Q4283"/>
  <c r="N4283"/>
  <c r="R4291"/>
  <c r="N4291"/>
  <c r="Q4291"/>
  <c r="R4299"/>
  <c r="Q4299"/>
  <c r="N4299"/>
  <c r="R4307"/>
  <c r="Q4307"/>
  <c r="N4307"/>
  <c r="R4315"/>
  <c r="Q4315"/>
  <c r="N4315"/>
  <c r="R4323"/>
  <c r="N4323"/>
  <c r="Q4323"/>
  <c r="R4331"/>
  <c r="Q4331"/>
  <c r="N4331"/>
  <c r="R4339"/>
  <c r="Q4339"/>
  <c r="N4339"/>
  <c r="R4347"/>
  <c r="Q4347"/>
  <c r="N4347"/>
  <c r="R4355"/>
  <c r="N4355"/>
  <c r="Q4355"/>
  <c r="R4363"/>
  <c r="Q4363"/>
  <c r="N4363"/>
  <c r="R4371"/>
  <c r="N4371"/>
  <c r="Q4371"/>
  <c r="R4379"/>
  <c r="Q4379"/>
  <c r="N4379"/>
  <c r="R4387"/>
  <c r="N4387"/>
  <c r="Q4387"/>
  <c r="R4395"/>
  <c r="Q4395"/>
  <c r="N4395"/>
  <c r="R4403"/>
  <c r="N4403"/>
  <c r="Q4403"/>
  <c r="R4411"/>
  <c r="Q4411"/>
  <c r="N4411"/>
  <c r="R4419"/>
  <c r="N4419"/>
  <c r="Q4419"/>
  <c r="R4427"/>
  <c r="Q4427"/>
  <c r="N4427"/>
  <c r="R4435"/>
  <c r="N4435"/>
  <c r="Q4435"/>
  <c r="R4443"/>
  <c r="Q4443"/>
  <c r="N4443"/>
  <c r="R4451"/>
  <c r="N4451"/>
  <c r="Q4451"/>
  <c r="R4459"/>
  <c r="Q4459"/>
  <c r="N4459"/>
  <c r="R4467"/>
  <c r="N4467"/>
  <c r="Q4467"/>
  <c r="R4475"/>
  <c r="N4475"/>
  <c r="Q4475"/>
  <c r="R4483"/>
  <c r="N4483"/>
  <c r="Q4483"/>
  <c r="R4491"/>
  <c r="N4491"/>
  <c r="Q4491"/>
  <c r="R4499"/>
  <c r="N4499"/>
  <c r="Q4499"/>
  <c r="R4507"/>
  <c r="N4507"/>
  <c r="Q4507"/>
  <c r="R4515"/>
  <c r="N4515"/>
  <c r="Q4515"/>
  <c r="R4523"/>
  <c r="N4523"/>
  <c r="Q4523"/>
  <c r="R4531"/>
  <c r="N4531"/>
  <c r="Q4531"/>
  <c r="R4539"/>
  <c r="N4539"/>
  <c r="Q4539"/>
  <c r="R4547"/>
  <c r="N4547"/>
  <c r="Q4547"/>
  <c r="R4555"/>
  <c r="N4555"/>
  <c r="Q4555"/>
  <c r="R4563"/>
  <c r="N4563"/>
  <c r="Q4563"/>
  <c r="R4571"/>
  <c r="N4571"/>
  <c r="Q4571"/>
  <c r="R4579"/>
  <c r="N4579"/>
  <c r="Q4579"/>
  <c r="R4587"/>
  <c r="N4587"/>
  <c r="Q4587"/>
  <c r="R4595"/>
  <c r="N4595"/>
  <c r="Q4595"/>
  <c r="R4603"/>
  <c r="N4603"/>
  <c r="Q4603"/>
  <c r="R4611"/>
  <c r="N4611"/>
  <c r="Q4611"/>
  <c r="R4619"/>
  <c r="N4619"/>
  <c r="Q4619"/>
  <c r="R4627"/>
  <c r="N4627"/>
  <c r="Q4627"/>
  <c r="R4635"/>
  <c r="N4635"/>
  <c r="Q4635"/>
  <c r="R4643"/>
  <c r="N4643"/>
  <c r="Q4643"/>
  <c r="R4651"/>
  <c r="N4651"/>
  <c r="Q4651"/>
  <c r="R4659"/>
  <c r="N4659"/>
  <c r="Q4659"/>
  <c r="R4667"/>
  <c r="N4667"/>
  <c r="Q4667"/>
  <c r="R4675"/>
  <c r="N4675"/>
  <c r="Q4675"/>
  <c r="R4683"/>
  <c r="N4683"/>
  <c r="Q4683"/>
  <c r="R4691"/>
  <c r="N4691"/>
  <c r="Q4691"/>
  <c r="R4699"/>
  <c r="N4699"/>
  <c r="Q4699"/>
  <c r="R4707"/>
  <c r="N4707"/>
  <c r="Q4707"/>
  <c r="R4715"/>
  <c r="N4715"/>
  <c r="Q4715"/>
  <c r="R4723"/>
  <c r="N4723"/>
  <c r="Q4723"/>
  <c r="R4731"/>
  <c r="N4731"/>
  <c r="Q4731"/>
  <c r="R4739"/>
  <c r="N4739"/>
  <c r="Q4739"/>
  <c r="R4747"/>
  <c r="N4747"/>
  <c r="Q4747"/>
  <c r="R4755"/>
  <c r="N4755"/>
  <c r="Q4755"/>
  <c r="R4763"/>
  <c r="N4763"/>
  <c r="Q4763"/>
  <c r="R4771"/>
  <c r="N4771"/>
  <c r="Q4771"/>
  <c r="R4779"/>
  <c r="N4779"/>
  <c r="Q4779"/>
  <c r="R4787"/>
  <c r="N4787"/>
  <c r="Q4787"/>
  <c r="R4795"/>
  <c r="N4795"/>
  <c r="Q4795"/>
  <c r="R4803"/>
  <c r="N4803"/>
  <c r="Q4803"/>
  <c r="R4811"/>
  <c r="N4811"/>
  <c r="Q4811"/>
  <c r="R4819"/>
  <c r="N4819"/>
  <c r="Q4819"/>
  <c r="R4827"/>
  <c r="N4827"/>
  <c r="Q4827"/>
  <c r="R4835"/>
  <c r="N4835"/>
  <c r="Q4835"/>
  <c r="R4843"/>
  <c r="N4843"/>
  <c r="Q4843"/>
  <c r="R4851"/>
  <c r="N4851"/>
  <c r="Q4851"/>
  <c r="R4859"/>
  <c r="N4859"/>
  <c r="Q4859"/>
  <c r="R4867"/>
  <c r="N4867"/>
  <c r="Q4867"/>
  <c r="R4875"/>
  <c r="N4875"/>
  <c r="Q4875"/>
  <c r="R4883"/>
  <c r="N4883"/>
  <c r="Q4883"/>
  <c r="R4891"/>
  <c r="N4891"/>
  <c r="Q4891"/>
  <c r="R4899"/>
  <c r="N4899"/>
  <c r="Q4899"/>
  <c r="R4907"/>
  <c r="N4907"/>
  <c r="Q4907"/>
  <c r="R4915"/>
  <c r="N4915"/>
  <c r="Q4915"/>
  <c r="R4923"/>
  <c r="N4923"/>
  <c r="Q4923"/>
  <c r="R4931"/>
  <c r="N4931"/>
  <c r="Q4931"/>
  <c r="R4939"/>
  <c r="N4939"/>
  <c r="Q4939"/>
  <c r="R4947"/>
  <c r="N4947"/>
  <c r="Q4947"/>
  <c r="R4955"/>
  <c r="N4955"/>
  <c r="Q4955"/>
  <c r="R4963"/>
  <c r="N4963"/>
  <c r="Q4963"/>
  <c r="R4971"/>
  <c r="N4971"/>
  <c r="Q4971"/>
  <c r="R4979"/>
  <c r="N4979"/>
  <c r="Q4979"/>
  <c r="R4987"/>
  <c r="N4987"/>
  <c r="Q4987"/>
  <c r="R4995"/>
  <c r="N4995"/>
  <c r="Q4995"/>
  <c r="Q1294"/>
  <c r="R1294"/>
  <c r="N1294"/>
  <c r="Q1314"/>
  <c r="N1314"/>
  <c r="R1314"/>
  <c r="N1330"/>
  <c r="Q1330"/>
  <c r="R1330"/>
  <c r="Q1346"/>
  <c r="N1346"/>
  <c r="R1346"/>
  <c r="Q1362"/>
  <c r="N1362"/>
  <c r="R1362"/>
  <c r="Q1378"/>
  <c r="N1378"/>
  <c r="R1378"/>
  <c r="N1394"/>
  <c r="Q1394"/>
  <c r="R1394"/>
  <c r="Q1410"/>
  <c r="N1410"/>
  <c r="R1410"/>
  <c r="Q1426"/>
  <c r="N1426"/>
  <c r="R1426"/>
  <c r="Q1442"/>
  <c r="N1442"/>
  <c r="R1442"/>
  <c r="Q1458"/>
  <c r="N1458"/>
  <c r="R1458"/>
  <c r="Q1474"/>
  <c r="N1474"/>
  <c r="R1474"/>
  <c r="Q1490"/>
  <c r="N1490"/>
  <c r="R1490"/>
  <c r="Q1506"/>
  <c r="N1506"/>
  <c r="R1506"/>
  <c r="Q1522"/>
  <c r="N1522"/>
  <c r="R1522"/>
  <c r="Q1538"/>
  <c r="N1538"/>
  <c r="R1538"/>
  <c r="Q1554"/>
  <c r="N1554"/>
  <c r="R1554"/>
  <c r="Q1570"/>
  <c r="N1570"/>
  <c r="R1570"/>
  <c r="Q1586"/>
  <c r="N1586"/>
  <c r="R1586"/>
  <c r="Q1602"/>
  <c r="N1602"/>
  <c r="R1602"/>
  <c r="Q1618"/>
  <c r="N1618"/>
  <c r="R1618"/>
  <c r="Q1634"/>
  <c r="N1634"/>
  <c r="R1634"/>
  <c r="Q1650"/>
  <c r="N1650"/>
  <c r="R1650"/>
  <c r="R1662"/>
  <c r="N1662"/>
  <c r="Q1662"/>
  <c r="Q1682"/>
  <c r="N1682"/>
  <c r="R1682"/>
  <c r="Q1698"/>
  <c r="N1698"/>
  <c r="R1698"/>
  <c r="Q1714"/>
  <c r="N1714"/>
  <c r="R1714"/>
  <c r="Q1730"/>
  <c r="N1730"/>
  <c r="R1730"/>
  <c r="Q1746"/>
  <c r="N1746"/>
  <c r="R1746"/>
  <c r="Q1762"/>
  <c r="N1762"/>
  <c r="R1762"/>
  <c r="Q1778"/>
  <c r="N1778"/>
  <c r="R1778"/>
  <c r="Q1794"/>
  <c r="N1794"/>
  <c r="R1794"/>
  <c r="Q1810"/>
  <c r="N1810"/>
  <c r="R1810"/>
  <c r="Q1826"/>
  <c r="N1826"/>
  <c r="R1826"/>
  <c r="R1838"/>
  <c r="N1838"/>
  <c r="Q1838"/>
  <c r="R1854"/>
  <c r="N1854"/>
  <c r="Q1854"/>
  <c r="Q1874"/>
  <c r="N1874"/>
  <c r="R1874"/>
  <c r="R1886"/>
  <c r="N1886"/>
  <c r="Q1886"/>
  <c r="Q1906"/>
  <c r="N1906"/>
  <c r="R1906"/>
  <c r="Q1922"/>
  <c r="N1922"/>
  <c r="R1922"/>
  <c r="Q1938"/>
  <c r="N1938"/>
  <c r="R1938"/>
  <c r="R1950"/>
  <c r="N1950"/>
  <c r="Q1950"/>
  <c r="R1966"/>
  <c r="N1966"/>
  <c r="Q1966"/>
  <c r="R1982"/>
  <c r="N1982"/>
  <c r="Q1982"/>
  <c r="Q618"/>
  <c r="N618"/>
  <c r="R618"/>
  <c r="Q626"/>
  <c r="N626"/>
  <c r="R626"/>
  <c r="N634"/>
  <c r="Q634"/>
  <c r="R634"/>
  <c r="Q642"/>
  <c r="N642"/>
  <c r="R642"/>
  <c r="Q650"/>
  <c r="N650"/>
  <c r="R650"/>
  <c r="Q658"/>
  <c r="N658"/>
  <c r="R658"/>
  <c r="Q666"/>
  <c r="N666"/>
  <c r="R666"/>
  <c r="Q674"/>
  <c r="N674"/>
  <c r="R674"/>
  <c r="Q682"/>
  <c r="N682"/>
  <c r="R682"/>
  <c r="Q690"/>
  <c r="N690"/>
  <c r="R690"/>
  <c r="Q698"/>
  <c r="N698"/>
  <c r="R698"/>
  <c r="Q706"/>
  <c r="N706"/>
  <c r="R706"/>
  <c r="Q714"/>
  <c r="N714"/>
  <c r="R714"/>
  <c r="Q722"/>
  <c r="N722"/>
  <c r="R722"/>
  <c r="Q730"/>
  <c r="N730"/>
  <c r="R730"/>
  <c r="Q738"/>
  <c r="N738"/>
  <c r="R738"/>
  <c r="Q746"/>
  <c r="N746"/>
  <c r="R746"/>
  <c r="Q754"/>
  <c r="N754"/>
  <c r="R754"/>
  <c r="Q762"/>
  <c r="N762"/>
  <c r="R762"/>
  <c r="Q770"/>
  <c r="N770"/>
  <c r="R770"/>
  <c r="Q778"/>
  <c r="N778"/>
  <c r="R778"/>
  <c r="Q786"/>
  <c r="N786"/>
  <c r="R786"/>
  <c r="Q794"/>
  <c r="N794"/>
  <c r="R794"/>
  <c r="Q802"/>
  <c r="N802"/>
  <c r="R802"/>
  <c r="Q810"/>
  <c r="N810"/>
  <c r="R810"/>
  <c r="Q818"/>
  <c r="N818"/>
  <c r="R818"/>
  <c r="Q826"/>
  <c r="N826"/>
  <c r="R826"/>
  <c r="Q834"/>
  <c r="N834"/>
  <c r="R834"/>
  <c r="Q842"/>
  <c r="N842"/>
  <c r="R842"/>
  <c r="Q850"/>
  <c r="N850"/>
  <c r="R850"/>
  <c r="Q858"/>
  <c r="N858"/>
  <c r="R858"/>
  <c r="Q866"/>
  <c r="N866"/>
  <c r="R866"/>
  <c r="Q874"/>
  <c r="N874"/>
  <c r="R874"/>
  <c r="Q882"/>
  <c r="N882"/>
  <c r="R882"/>
  <c r="N890"/>
  <c r="R890"/>
  <c r="Q890"/>
  <c r="Q898"/>
  <c r="N898"/>
  <c r="R898"/>
  <c r="Q906"/>
  <c r="N906"/>
  <c r="R906"/>
  <c r="Q914"/>
  <c r="N914"/>
  <c r="R914"/>
  <c r="Q922"/>
  <c r="N922"/>
  <c r="R922"/>
  <c r="Q930"/>
  <c r="N930"/>
  <c r="R930"/>
  <c r="Q938"/>
  <c r="N938"/>
  <c r="R938"/>
  <c r="Q946"/>
  <c r="N946"/>
  <c r="R946"/>
  <c r="Q954"/>
  <c r="N954"/>
  <c r="R954"/>
  <c r="Q962"/>
  <c r="N962"/>
  <c r="R962"/>
  <c r="N970"/>
  <c r="R970"/>
  <c r="Q970"/>
  <c r="Q978"/>
  <c r="N978"/>
  <c r="R978"/>
  <c r="Q986"/>
  <c r="N986"/>
  <c r="R986"/>
  <c r="Q994"/>
  <c r="N994"/>
  <c r="R994"/>
  <c r="Q1002"/>
  <c r="N1002"/>
  <c r="R1002"/>
  <c r="Q1010"/>
  <c r="N1010"/>
  <c r="R1010"/>
  <c r="Q1018"/>
  <c r="N1018"/>
  <c r="R1018"/>
  <c r="Q1026"/>
  <c r="N1026"/>
  <c r="R1026"/>
  <c r="Q1034"/>
  <c r="N1034"/>
  <c r="R1034"/>
  <c r="Q1042"/>
  <c r="N1042"/>
  <c r="R1042"/>
  <c r="Q1050"/>
  <c r="N1050"/>
  <c r="R1050"/>
  <c r="Q1058"/>
  <c r="N1058"/>
  <c r="R1058"/>
  <c r="Q1066"/>
  <c r="N1066"/>
  <c r="R1066"/>
  <c r="Q1074"/>
  <c r="N1074"/>
  <c r="R1074"/>
  <c r="Q1082"/>
  <c r="N1082"/>
  <c r="R1082"/>
  <c r="Q1090"/>
  <c r="N1090"/>
  <c r="R1090"/>
  <c r="N1098"/>
  <c r="Q1098"/>
  <c r="R1098"/>
  <c r="Q1106"/>
  <c r="N1106"/>
  <c r="R1106"/>
  <c r="Q1114"/>
  <c r="N1114"/>
  <c r="R1114"/>
  <c r="Q1122"/>
  <c r="N1122"/>
  <c r="R1122"/>
  <c r="Q1130"/>
  <c r="N1130"/>
  <c r="R1130"/>
  <c r="Q1138"/>
  <c r="N1138"/>
  <c r="R1138"/>
  <c r="Q1146"/>
  <c r="N1146"/>
  <c r="R1146"/>
  <c r="Q1154"/>
  <c r="N1154"/>
  <c r="R1154"/>
  <c r="Q1162"/>
  <c r="N1162"/>
  <c r="R1162"/>
  <c r="N1170"/>
  <c r="R1170"/>
  <c r="Q1170"/>
  <c r="Q1178"/>
  <c r="N1178"/>
  <c r="R1178"/>
  <c r="Q1186"/>
  <c r="N1186"/>
  <c r="R1186"/>
  <c r="Q1194"/>
  <c r="N1194"/>
  <c r="R1194"/>
  <c r="Q1202"/>
  <c r="N1202"/>
  <c r="R1202"/>
  <c r="Q1210"/>
  <c r="N1210"/>
  <c r="R1210"/>
  <c r="N1218"/>
  <c r="Q1218"/>
  <c r="R1218"/>
  <c r="N1226"/>
  <c r="R1226"/>
  <c r="Q1226"/>
  <c r="Q1234"/>
  <c r="N1234"/>
  <c r="R1234"/>
  <c r="Q1242"/>
  <c r="N1242"/>
  <c r="R1242"/>
  <c r="Q1250"/>
  <c r="N1250"/>
  <c r="R1250"/>
  <c r="Q1258"/>
  <c r="N1258"/>
  <c r="R1258"/>
  <c r="Q1266"/>
  <c r="N1266"/>
  <c r="R1266"/>
  <c r="N1274"/>
  <c r="R1274"/>
  <c r="Q1274"/>
  <c r="Q1282"/>
  <c r="N1282"/>
  <c r="R1282"/>
  <c r="Q1290"/>
  <c r="N1290"/>
  <c r="R1290"/>
  <c r="Q1302"/>
  <c r="R1302"/>
  <c r="N1302"/>
  <c r="Q1318"/>
  <c r="R1318"/>
  <c r="N1318"/>
  <c r="Q1334"/>
  <c r="R1334"/>
  <c r="N1334"/>
  <c r="Q1350"/>
  <c r="R1350"/>
  <c r="N1350"/>
  <c r="Q1366"/>
  <c r="R1366"/>
  <c r="N1366"/>
  <c r="Q1382"/>
  <c r="R1382"/>
  <c r="N1382"/>
  <c r="Q1398"/>
  <c r="R1398"/>
  <c r="N1398"/>
  <c r="Q1414"/>
  <c r="R1414"/>
  <c r="N1414"/>
  <c r="R1430"/>
  <c r="N1430"/>
  <c r="Q1430"/>
  <c r="R1446"/>
  <c r="N1446"/>
  <c r="Q1446"/>
  <c r="R1462"/>
  <c r="N1462"/>
  <c r="Q1462"/>
  <c r="R1478"/>
  <c r="N1478"/>
  <c r="Q1478"/>
  <c r="R1494"/>
  <c r="N1494"/>
  <c r="Q1494"/>
  <c r="R1510"/>
  <c r="N1510"/>
  <c r="Q1510"/>
  <c r="R1526"/>
  <c r="N1526"/>
  <c r="Q1526"/>
  <c r="R1542"/>
  <c r="N1542"/>
  <c r="Q1542"/>
  <c r="R1558"/>
  <c r="N1558"/>
  <c r="Q1558"/>
  <c r="Q1578"/>
  <c r="N1578"/>
  <c r="R1578"/>
  <c r="R1590"/>
  <c r="N1590"/>
  <c r="Q1590"/>
  <c r="R1606"/>
  <c r="N1606"/>
  <c r="Q1606"/>
  <c r="R1622"/>
  <c r="N1622"/>
  <c r="Q1622"/>
  <c r="R1638"/>
  <c r="N1638"/>
  <c r="Q1638"/>
  <c r="R1654"/>
  <c r="N1654"/>
  <c r="Q1654"/>
  <c r="R1670"/>
  <c r="N1670"/>
  <c r="Q1670"/>
  <c r="R1686"/>
  <c r="N1686"/>
  <c r="Q1686"/>
  <c r="R1702"/>
  <c r="N1702"/>
  <c r="Q1702"/>
  <c r="R1718"/>
  <c r="N1718"/>
  <c r="Q1718"/>
  <c r="R1734"/>
  <c r="N1734"/>
  <c r="Q1734"/>
  <c r="R1750"/>
  <c r="N1750"/>
  <c r="Q1750"/>
  <c r="R1766"/>
  <c r="N1766"/>
  <c r="Q1766"/>
  <c r="R1782"/>
  <c r="N1782"/>
  <c r="Q1782"/>
  <c r="R1798"/>
  <c r="N1798"/>
  <c r="Q1798"/>
  <c r="R1814"/>
  <c r="N1814"/>
  <c r="Q1814"/>
  <c r="Q1834"/>
  <c r="N1834"/>
  <c r="R1834"/>
  <c r="Q1850"/>
  <c r="N1850"/>
  <c r="R1850"/>
  <c r="Q1866"/>
  <c r="N1866"/>
  <c r="R1866"/>
  <c r="R1878"/>
  <c r="N1878"/>
  <c r="Q1878"/>
  <c r="R1894"/>
  <c r="N1894"/>
  <c r="Q1894"/>
  <c r="R1910"/>
  <c r="N1910"/>
  <c r="Q1910"/>
  <c r="R1926"/>
  <c r="N1926"/>
  <c r="Q1926"/>
  <c r="Q1946"/>
  <c r="N1946"/>
  <c r="R1946"/>
  <c r="Q1962"/>
  <c r="N1962"/>
  <c r="R1962"/>
  <c r="Q1978"/>
  <c r="N1978"/>
  <c r="R1978"/>
  <c r="Q4597"/>
  <c r="R4597"/>
  <c r="N4597"/>
  <c r="Q4605"/>
  <c r="R4605"/>
  <c r="N4605"/>
  <c r="Q4897"/>
  <c r="R4897"/>
  <c r="N4897"/>
  <c r="Q4860"/>
  <c r="R4860"/>
  <c r="N4860"/>
  <c r="R4518"/>
  <c r="N4518"/>
  <c r="Q4518"/>
  <c r="Q4746"/>
  <c r="R4746"/>
  <c r="N4746"/>
  <c r="N4290"/>
  <c r="Q4290"/>
  <c r="R4290"/>
  <c r="Q4621"/>
  <c r="R4621"/>
  <c r="N4621"/>
  <c r="Q4629"/>
  <c r="N4629"/>
  <c r="R4629"/>
  <c r="Q4637"/>
  <c r="R4637"/>
  <c r="N4637"/>
  <c r="Q4645"/>
  <c r="N4645"/>
  <c r="R4645"/>
  <c r="Q4653"/>
  <c r="R4653"/>
  <c r="N4653"/>
  <c r="Q4661"/>
  <c r="R4661"/>
  <c r="N4661"/>
  <c r="Q4677"/>
  <c r="R4677"/>
  <c r="N4677"/>
  <c r="Q4685"/>
  <c r="R4685"/>
  <c r="N4685"/>
  <c r="Q4693"/>
  <c r="N4693"/>
  <c r="R4693"/>
  <c r="Q4701"/>
  <c r="R4701"/>
  <c r="N4701"/>
  <c r="Q4709"/>
  <c r="N4709"/>
  <c r="R4709"/>
  <c r="Q4717"/>
  <c r="R4717"/>
  <c r="N4717"/>
  <c r="Q4725"/>
  <c r="R4725"/>
  <c r="N4725"/>
  <c r="Q4733"/>
  <c r="R4733"/>
  <c r="N4733"/>
  <c r="Q4741"/>
  <c r="R4741"/>
  <c r="N4741"/>
  <c r="Q4749"/>
  <c r="R4749"/>
  <c r="N4749"/>
  <c r="Q4757"/>
  <c r="N4757"/>
  <c r="R4757"/>
  <c r="Q4765"/>
  <c r="R4765"/>
  <c r="N4765"/>
  <c r="Q4773"/>
  <c r="N4773"/>
  <c r="R4773"/>
  <c r="Q4781"/>
  <c r="R4781"/>
  <c r="N4781"/>
  <c r="Q4789"/>
  <c r="R4789"/>
  <c r="N4789"/>
  <c r="Q4797"/>
  <c r="R4797"/>
  <c r="N4797"/>
  <c r="Q4805"/>
  <c r="R4805"/>
  <c r="N4805"/>
  <c r="Q4813"/>
  <c r="R4813"/>
  <c r="N4813"/>
  <c r="Q4821"/>
  <c r="N4821"/>
  <c r="R4821"/>
  <c r="Q4829"/>
  <c r="R4829"/>
  <c r="N4829"/>
  <c r="Q4837"/>
  <c r="N4837"/>
  <c r="R4837"/>
  <c r="Q4845"/>
  <c r="R4845"/>
  <c r="N4845"/>
  <c r="Q4853"/>
  <c r="R4853"/>
  <c r="N4853"/>
  <c r="Q4861"/>
  <c r="R4861"/>
  <c r="N4861"/>
  <c r="Q4869"/>
  <c r="R4869"/>
  <c r="N4869"/>
  <c r="Q4877"/>
  <c r="R4877"/>
  <c r="N4877"/>
  <c r="Q4885"/>
  <c r="N4885"/>
  <c r="R4885"/>
  <c r="Q4893"/>
  <c r="R4893"/>
  <c r="N4893"/>
  <c r="Q4901"/>
  <c r="N4901"/>
  <c r="R4901"/>
  <c r="Q4909"/>
  <c r="R4909"/>
  <c r="N4909"/>
  <c r="Q4917"/>
  <c r="R4917"/>
  <c r="N4917"/>
  <c r="Q4925"/>
  <c r="R4925"/>
  <c r="N4925"/>
  <c r="Q4933"/>
  <c r="R4933"/>
  <c r="N4933"/>
  <c r="Q4941"/>
  <c r="R4941"/>
  <c r="N4941"/>
  <c r="Q4949"/>
  <c r="N4949"/>
  <c r="R4949"/>
  <c r="Q4957"/>
  <c r="R4957"/>
  <c r="N4957"/>
  <c r="Q4965"/>
  <c r="N4965"/>
  <c r="R4965"/>
  <c r="Q4981"/>
  <c r="R4981"/>
  <c r="N4981"/>
  <c r="Q4989"/>
  <c r="R4989"/>
  <c r="N4989"/>
  <c r="Q4997"/>
  <c r="R4997"/>
  <c r="N4997"/>
  <c r="Q4708"/>
  <c r="R4708"/>
  <c r="N4708"/>
  <c r="Q4724"/>
  <c r="R4724"/>
  <c r="N4724"/>
  <c r="Q4740"/>
  <c r="R4740"/>
  <c r="N4740"/>
  <c r="Q4756"/>
  <c r="R4756"/>
  <c r="N4756"/>
  <c r="Q4772"/>
  <c r="R4772"/>
  <c r="N4772"/>
  <c r="Q4788"/>
  <c r="R4788"/>
  <c r="N4788"/>
  <c r="Q4804"/>
  <c r="R4804"/>
  <c r="N4804"/>
  <c r="Q4820"/>
  <c r="R4820"/>
  <c r="N4820"/>
  <c r="Q4836"/>
  <c r="R4836"/>
  <c r="N4836"/>
  <c r="Q4852"/>
  <c r="R4852"/>
  <c r="N4852"/>
  <c r="Q4868"/>
  <c r="R4868"/>
  <c r="N4868"/>
  <c r="Q4884"/>
  <c r="R4884"/>
  <c r="N4884"/>
  <c r="Q4900"/>
  <c r="R4900"/>
  <c r="N4900"/>
  <c r="Q4916"/>
  <c r="R4916"/>
  <c r="N4916"/>
  <c r="Q4932"/>
  <c r="R4932"/>
  <c r="N4932"/>
  <c r="Q4948"/>
  <c r="R4948"/>
  <c r="N4948"/>
  <c r="Q4964"/>
  <c r="R4964"/>
  <c r="N4964"/>
  <c r="Q4980"/>
  <c r="R4980"/>
  <c r="N4980"/>
  <c r="Q4996"/>
  <c r="R4996"/>
  <c r="N4996"/>
  <c r="Q3274"/>
  <c r="N3274"/>
  <c r="R3274"/>
  <c r="Q3306"/>
  <c r="N3306"/>
  <c r="R3306"/>
  <c r="Q3338"/>
  <c r="N3338"/>
  <c r="R3338"/>
  <c r="Q3370"/>
  <c r="N3370"/>
  <c r="R3370"/>
  <c r="R3406"/>
  <c r="N3406"/>
  <c r="Q3406"/>
  <c r="Q3434"/>
  <c r="N3434"/>
  <c r="R3434"/>
  <c r="Q3466"/>
  <c r="N3466"/>
  <c r="R3466"/>
  <c r="Q3498"/>
  <c r="N3498"/>
  <c r="R3498"/>
  <c r="Q3530"/>
  <c r="N3530"/>
  <c r="R3530"/>
  <c r="R3606"/>
  <c r="N3606"/>
  <c r="Q3606"/>
  <c r="R3638"/>
  <c r="N3638"/>
  <c r="Q3638"/>
  <c r="R3670"/>
  <c r="N3670"/>
  <c r="Q3670"/>
  <c r="R3702"/>
  <c r="N3702"/>
  <c r="Q3702"/>
  <c r="R3734"/>
  <c r="N3734"/>
  <c r="Q3734"/>
  <c r="R3766"/>
  <c r="N3766"/>
  <c r="Q3766"/>
  <c r="R3798"/>
  <c r="N3798"/>
  <c r="Q3798"/>
  <c r="R3830"/>
  <c r="N3830"/>
  <c r="Q3830"/>
  <c r="R3862"/>
  <c r="N3862"/>
  <c r="Q3862"/>
  <c r="R3894"/>
  <c r="N3894"/>
  <c r="Q3894"/>
  <c r="Q3930"/>
  <c r="N3930"/>
  <c r="R3930"/>
  <c r="Q3958"/>
  <c r="R3958"/>
  <c r="N3958"/>
  <c r="Q3990"/>
  <c r="R3990"/>
  <c r="N3990"/>
  <c r="Q4022"/>
  <c r="R4022"/>
  <c r="N4022"/>
  <c r="Q4058"/>
  <c r="N4058"/>
  <c r="R4058"/>
  <c r="Q4090"/>
  <c r="N4090"/>
  <c r="R4090"/>
  <c r="Q4122"/>
  <c r="N4122"/>
  <c r="R4122"/>
  <c r="Q4154"/>
  <c r="N4154"/>
  <c r="R4154"/>
  <c r="Q4182"/>
  <c r="R4182"/>
  <c r="N4182"/>
  <c r="Q4218"/>
  <c r="N4218"/>
  <c r="R4218"/>
  <c r="Q4246"/>
  <c r="R4246"/>
  <c r="N4246"/>
  <c r="Q4282"/>
  <c r="N4282"/>
  <c r="R4282"/>
  <c r="Q4314"/>
  <c r="N4314"/>
  <c r="R4314"/>
  <c r="Q4346"/>
  <c r="N4346"/>
  <c r="R4346"/>
  <c r="R4374"/>
  <c r="N4374"/>
  <c r="Q4374"/>
  <c r="N4410"/>
  <c r="Q4410"/>
  <c r="R4410"/>
  <c r="N4442"/>
  <c r="Q4442"/>
  <c r="R4442"/>
  <c r="Q4474"/>
  <c r="R4474"/>
  <c r="N4474"/>
  <c r="R4502"/>
  <c r="N4502"/>
  <c r="Q4502"/>
  <c r="Q4538"/>
  <c r="R4538"/>
  <c r="N4538"/>
  <c r="Q4570"/>
  <c r="R4570"/>
  <c r="N4570"/>
  <c r="R4598"/>
  <c r="N4598"/>
  <c r="Q4598"/>
  <c r="R4630"/>
  <c r="N4630"/>
  <c r="Q4630"/>
  <c r="Q4666"/>
  <c r="R4666"/>
  <c r="N4666"/>
  <c r="Q4738"/>
  <c r="R4738"/>
  <c r="N4738"/>
  <c r="Q4770"/>
  <c r="R4770"/>
  <c r="N4770"/>
  <c r="Q4802"/>
  <c r="R4802"/>
  <c r="N4802"/>
  <c r="Q4834"/>
  <c r="R4834"/>
  <c r="N4834"/>
  <c r="Q4866"/>
  <c r="R4866"/>
  <c r="N4866"/>
  <c r="Q4898"/>
  <c r="R4898"/>
  <c r="N4898"/>
  <c r="Q4930"/>
  <c r="R4930"/>
  <c r="N4930"/>
  <c r="Q4962"/>
  <c r="R4962"/>
  <c r="N4962"/>
  <c r="Q4994"/>
  <c r="R4994"/>
  <c r="N4994"/>
  <c r="Q4252"/>
  <c r="R4252"/>
  <c r="N4252"/>
  <c r="Q4260"/>
  <c r="R4260"/>
  <c r="N4260"/>
  <c r="Q4268"/>
  <c r="R4268"/>
  <c r="N4268"/>
  <c r="Q4276"/>
  <c r="R4276"/>
  <c r="N4276"/>
  <c r="Q4284"/>
  <c r="R4284"/>
  <c r="N4284"/>
  <c r="Q4292"/>
  <c r="R4292"/>
  <c r="N4292"/>
  <c r="Q4300"/>
  <c r="R4300"/>
  <c r="N4300"/>
  <c r="Q4308"/>
  <c r="R4308"/>
  <c r="N4308"/>
  <c r="Q4316"/>
  <c r="R4316"/>
  <c r="N4316"/>
  <c r="Q4324"/>
  <c r="R4324"/>
  <c r="N4324"/>
  <c r="Q4332"/>
  <c r="R4332"/>
  <c r="N4332"/>
  <c r="Q4340"/>
  <c r="R4340"/>
  <c r="N4340"/>
  <c r="Q4348"/>
  <c r="R4348"/>
  <c r="N4348"/>
  <c r="Q4356"/>
  <c r="R4356"/>
  <c r="N4356"/>
  <c r="Q4364"/>
  <c r="R4364"/>
  <c r="N4364"/>
  <c r="Q4372"/>
  <c r="R4372"/>
  <c r="N4372"/>
  <c r="Q4380"/>
  <c r="R4380"/>
  <c r="N4380"/>
  <c r="Q4388"/>
  <c r="R4388"/>
  <c r="N4388"/>
  <c r="Q4396"/>
  <c r="R4396"/>
  <c r="N4396"/>
  <c r="Q4404"/>
  <c r="R4404"/>
  <c r="N4404"/>
  <c r="Q4412"/>
  <c r="R4412"/>
  <c r="N4412"/>
  <c r="Q4420"/>
  <c r="R4420"/>
  <c r="N4420"/>
  <c r="Q4428"/>
  <c r="R4428"/>
  <c r="N4428"/>
  <c r="Q4436"/>
  <c r="R4436"/>
  <c r="N4436"/>
  <c r="Q4444"/>
  <c r="R4444"/>
  <c r="N4444"/>
  <c r="Q4452"/>
  <c r="R4452"/>
  <c r="N4452"/>
  <c r="Q4460"/>
  <c r="R4460"/>
  <c r="N4460"/>
  <c r="Q4468"/>
  <c r="R4468"/>
  <c r="N4468"/>
  <c r="Q4476"/>
  <c r="R4476"/>
  <c r="N4476"/>
  <c r="Q4484"/>
  <c r="R4484"/>
  <c r="N4484"/>
  <c r="Q4492"/>
  <c r="R4492"/>
  <c r="N4492"/>
  <c r="Q4500"/>
  <c r="R4500"/>
  <c r="N4500"/>
  <c r="Q4508"/>
  <c r="R4508"/>
  <c r="N4508"/>
  <c r="Q4516"/>
  <c r="R4516"/>
  <c r="N4516"/>
  <c r="Q4524"/>
  <c r="R4524"/>
  <c r="N4524"/>
  <c r="Q4532"/>
  <c r="R4532"/>
  <c r="N4532"/>
  <c r="Q4540"/>
  <c r="R4540"/>
  <c r="N4540"/>
  <c r="Q4548"/>
  <c r="R4548"/>
  <c r="N4548"/>
  <c r="Q4556"/>
  <c r="R4556"/>
  <c r="N4556"/>
  <c r="Q4564"/>
  <c r="R4564"/>
  <c r="N4564"/>
  <c r="Q4572"/>
  <c r="R4572"/>
  <c r="N4572"/>
  <c r="Q4580"/>
  <c r="R4580"/>
  <c r="N4580"/>
  <c r="Q4588"/>
  <c r="R4588"/>
  <c r="N4588"/>
  <c r="Q4596"/>
  <c r="R4596"/>
  <c r="N4596"/>
  <c r="Q4604"/>
  <c r="R4604"/>
  <c r="N4604"/>
  <c r="Q4612"/>
  <c r="R4612"/>
  <c r="N4612"/>
  <c r="Q4620"/>
  <c r="R4620"/>
  <c r="N4620"/>
  <c r="Q4628"/>
  <c r="R4628"/>
  <c r="N4628"/>
  <c r="Q4636"/>
  <c r="R4636"/>
  <c r="N4636"/>
  <c r="Q4644"/>
  <c r="R4644"/>
  <c r="N4644"/>
  <c r="Q4652"/>
  <c r="R4652"/>
  <c r="N4652"/>
  <c r="Q4660"/>
  <c r="R4660"/>
  <c r="N4660"/>
  <c r="Q4668"/>
  <c r="R4668"/>
  <c r="N4668"/>
  <c r="Q4676"/>
  <c r="R4676"/>
  <c r="N4676"/>
  <c r="Q4684"/>
  <c r="R4684"/>
  <c r="N4684"/>
  <c r="Q4692"/>
  <c r="R4692"/>
  <c r="N4692"/>
  <c r="Q4704"/>
  <c r="R4704"/>
  <c r="N4704"/>
  <c r="Q4720"/>
  <c r="R4720"/>
  <c r="N4720"/>
  <c r="Q4736"/>
  <c r="R4736"/>
  <c r="N4736"/>
  <c r="Q4752"/>
  <c r="R4752"/>
  <c r="N4752"/>
  <c r="Q4768"/>
  <c r="R4768"/>
  <c r="N4768"/>
  <c r="Q4784"/>
  <c r="R4784"/>
  <c r="N4784"/>
  <c r="Q4800"/>
  <c r="R4800"/>
  <c r="N4800"/>
  <c r="Q4816"/>
  <c r="R4816"/>
  <c r="N4816"/>
  <c r="Q4832"/>
  <c r="R4832"/>
  <c r="N4832"/>
  <c r="Q4848"/>
  <c r="R4848"/>
  <c r="N4848"/>
  <c r="Q4864"/>
  <c r="R4864"/>
  <c r="N4864"/>
  <c r="Q4880"/>
  <c r="R4880"/>
  <c r="N4880"/>
  <c r="Q4896"/>
  <c r="R4896"/>
  <c r="N4896"/>
  <c r="Q4912"/>
  <c r="R4912"/>
  <c r="N4912"/>
  <c r="Q4928"/>
  <c r="R4928"/>
  <c r="N4928"/>
  <c r="Q4944"/>
  <c r="R4944"/>
  <c r="N4944"/>
  <c r="Q4960"/>
  <c r="R4960"/>
  <c r="N4960"/>
  <c r="Q4976"/>
  <c r="R4976"/>
  <c r="N4976"/>
  <c r="Q4992"/>
  <c r="R4992"/>
  <c r="N4992"/>
  <c r="Q3258"/>
  <c r="N3258"/>
  <c r="R3258"/>
  <c r="Q3290"/>
  <c r="N3290"/>
  <c r="R3290"/>
  <c r="R3326"/>
  <c r="N3326"/>
  <c r="Q3326"/>
  <c r="Q3354"/>
  <c r="N3354"/>
  <c r="R3354"/>
  <c r="Q3386"/>
  <c r="N3386"/>
  <c r="R3386"/>
  <c r="R3422"/>
  <c r="N3422"/>
  <c r="Q3422"/>
  <c r="R3454"/>
  <c r="N3454"/>
  <c r="Q3454"/>
  <c r="Q3482"/>
  <c r="N3482"/>
  <c r="R3482"/>
  <c r="Q3514"/>
  <c r="N3514"/>
  <c r="R3514"/>
  <c r="Q3546"/>
  <c r="N3546"/>
  <c r="R3546"/>
  <c r="Q3570"/>
  <c r="N3570"/>
  <c r="R3570"/>
  <c r="R3598"/>
  <c r="N3598"/>
  <c r="Q3598"/>
  <c r="R3630"/>
  <c r="N3630"/>
  <c r="Q3630"/>
  <c r="R3662"/>
  <c r="N3662"/>
  <c r="Q3662"/>
  <c r="Q3690"/>
  <c r="N3690"/>
  <c r="R3690"/>
  <c r="Q3722"/>
  <c r="N3722"/>
  <c r="R3722"/>
  <c r="Q3754"/>
  <c r="N3754"/>
  <c r="R3754"/>
  <c r="Q3786"/>
  <c r="N3786"/>
  <c r="R3786"/>
  <c r="Q3818"/>
  <c r="N3818"/>
  <c r="R3818"/>
  <c r="Q3850"/>
  <c r="N3850"/>
  <c r="R3850"/>
  <c r="R3878"/>
  <c r="N3878"/>
  <c r="Q3878"/>
  <c r="Q3910"/>
  <c r="R3910"/>
  <c r="N3910"/>
  <c r="Q3946"/>
  <c r="N3946"/>
  <c r="R3946"/>
  <c r="Q3978"/>
  <c r="N3978"/>
  <c r="R3978"/>
  <c r="Q4010"/>
  <c r="N4010"/>
  <c r="R4010"/>
  <c r="Q4038"/>
  <c r="R4038"/>
  <c r="N4038"/>
  <c r="Q4070"/>
  <c r="R4070"/>
  <c r="N4070"/>
  <c r="Q4102"/>
  <c r="R4102"/>
  <c r="N4102"/>
  <c r="Q4134"/>
  <c r="R4134"/>
  <c r="N4134"/>
  <c r="Q4166"/>
  <c r="R4166"/>
  <c r="N4166"/>
  <c r="Q4198"/>
  <c r="R4198"/>
  <c r="N4198"/>
  <c r="Q4234"/>
  <c r="N4234"/>
  <c r="R4234"/>
  <c r="Q4266"/>
  <c r="N4266"/>
  <c r="R4266"/>
  <c r="Q4298"/>
  <c r="N4298"/>
  <c r="R4298"/>
  <c r="Q4326"/>
  <c r="R4326"/>
  <c r="N4326"/>
  <c r="R4358"/>
  <c r="N4358"/>
  <c r="Q4358"/>
  <c r="R4390"/>
  <c r="N4390"/>
  <c r="Q4390"/>
  <c r="N4426"/>
  <c r="Q4426"/>
  <c r="R4426"/>
  <c r="N4458"/>
  <c r="Q4458"/>
  <c r="R4458"/>
  <c r="R4486"/>
  <c r="Q4486"/>
  <c r="N4486"/>
  <c r="Q4522"/>
  <c r="R4522"/>
  <c r="N4522"/>
  <c r="R4550"/>
  <c r="Q4550"/>
  <c r="N4550"/>
  <c r="Q4586"/>
  <c r="R4586"/>
  <c r="N4586"/>
  <c r="R4614"/>
  <c r="Q4614"/>
  <c r="N4614"/>
  <c r="Q4650"/>
  <c r="R4650"/>
  <c r="N4650"/>
  <c r="R4678"/>
  <c r="Q4678"/>
  <c r="N4678"/>
  <c r="R4702"/>
  <c r="Q4702"/>
  <c r="N4702"/>
  <c r="Q4730"/>
  <c r="R4730"/>
  <c r="N4730"/>
  <c r="Q4762"/>
  <c r="R4762"/>
  <c r="N4762"/>
  <c r="R4790"/>
  <c r="N4790"/>
  <c r="Q4790"/>
  <c r="R4822"/>
  <c r="N4822"/>
  <c r="Q4822"/>
  <c r="R4854"/>
  <c r="N4854"/>
  <c r="Q4854"/>
  <c r="R4886"/>
  <c r="N4886"/>
  <c r="Q4886"/>
  <c r="R4918"/>
  <c r="N4918"/>
  <c r="Q4918"/>
  <c r="R4950"/>
  <c r="N4950"/>
  <c r="Q4950"/>
  <c r="R4982"/>
  <c r="N4982"/>
  <c r="Q4982"/>
  <c r="R1998"/>
  <c r="N1998"/>
  <c r="Q1998"/>
  <c r="R2014"/>
  <c r="N2014"/>
  <c r="Q2014"/>
  <c r="R2030"/>
  <c r="N2030"/>
  <c r="Q2030"/>
  <c r="R2046"/>
  <c r="N2046"/>
  <c r="Q2046"/>
  <c r="R2062"/>
  <c r="N2062"/>
  <c r="Q2062"/>
  <c r="R2078"/>
  <c r="N2078"/>
  <c r="Q2078"/>
  <c r="R2094"/>
  <c r="N2094"/>
  <c r="Q2094"/>
  <c r="R2110"/>
  <c r="N2110"/>
  <c r="Q2110"/>
  <c r="Q2122"/>
  <c r="N2122"/>
  <c r="R2122"/>
  <c r="R2142"/>
  <c r="N2142"/>
  <c r="Q2142"/>
  <c r="R2158"/>
  <c r="N2158"/>
  <c r="Q2158"/>
  <c r="R2174"/>
  <c r="N2174"/>
  <c r="Q2174"/>
  <c r="R2190"/>
  <c r="N2190"/>
  <c r="Q2190"/>
  <c r="R2206"/>
  <c r="N2206"/>
  <c r="Q2206"/>
  <c r="Q2218"/>
  <c r="N2218"/>
  <c r="R2218"/>
  <c r="R2238"/>
  <c r="N2238"/>
  <c r="Q2238"/>
  <c r="R2254"/>
  <c r="N2254"/>
  <c r="Q2254"/>
  <c r="R2270"/>
  <c r="N2270"/>
  <c r="Q2270"/>
  <c r="R2278"/>
  <c r="N2278"/>
  <c r="Q2278"/>
  <c r="R2294"/>
  <c r="N2294"/>
  <c r="Q2294"/>
  <c r="R2310"/>
  <c r="N2310"/>
  <c r="Q2310"/>
  <c r="R2326"/>
  <c r="N2326"/>
  <c r="Q2326"/>
  <c r="Q2346"/>
  <c r="N2346"/>
  <c r="R2346"/>
  <c r="Q2362"/>
  <c r="N2362"/>
  <c r="R2362"/>
  <c r="Q2378"/>
  <c r="N2378"/>
  <c r="R2378"/>
  <c r="R2390"/>
  <c r="N2390"/>
  <c r="Q2390"/>
  <c r="R2406"/>
  <c r="N2406"/>
  <c r="Q2406"/>
  <c r="R2422"/>
  <c r="N2422"/>
  <c r="Q2422"/>
  <c r="Q2442"/>
  <c r="N2442"/>
  <c r="R2442"/>
  <c r="Q2458"/>
  <c r="N2458"/>
  <c r="R2458"/>
  <c r="Q2474"/>
  <c r="N2474"/>
  <c r="R2474"/>
  <c r="Q2490"/>
  <c r="N2490"/>
  <c r="R2490"/>
  <c r="R2502"/>
  <c r="N2502"/>
  <c r="Q2502"/>
  <c r="R2518"/>
  <c r="N2518"/>
  <c r="Q2518"/>
  <c r="R2534"/>
  <c r="N2534"/>
  <c r="Q2534"/>
  <c r="R2550"/>
  <c r="N2550"/>
  <c r="Q2550"/>
  <c r="R2566"/>
  <c r="N2566"/>
  <c r="Q2566"/>
  <c r="R2582"/>
  <c r="N2582"/>
  <c r="Q2582"/>
  <c r="R2598"/>
  <c r="N2598"/>
  <c r="Q2598"/>
  <c r="R2614"/>
  <c r="N2614"/>
  <c r="Q2614"/>
  <c r="R2630"/>
  <c r="N2630"/>
  <c r="Q2630"/>
  <c r="R2646"/>
  <c r="N2646"/>
  <c r="Q2646"/>
  <c r="R2662"/>
  <c r="N2662"/>
  <c r="Q2662"/>
  <c r="R2678"/>
  <c r="N2678"/>
  <c r="Q2678"/>
  <c r="R2694"/>
  <c r="N2694"/>
  <c r="Q2694"/>
  <c r="R2710"/>
  <c r="N2710"/>
  <c r="Q2710"/>
  <c r="R2726"/>
  <c r="N2726"/>
  <c r="Q2726"/>
  <c r="R2742"/>
  <c r="N2742"/>
  <c r="Q2742"/>
  <c r="R2758"/>
  <c r="N2758"/>
  <c r="Q2758"/>
  <c r="R2774"/>
  <c r="N2774"/>
  <c r="Q2774"/>
  <c r="R2790"/>
  <c r="N2790"/>
  <c r="Q2790"/>
  <c r="R2806"/>
  <c r="N2806"/>
  <c r="Q2806"/>
  <c r="R2822"/>
  <c r="N2822"/>
  <c r="Q2822"/>
  <c r="R2838"/>
  <c r="N2838"/>
  <c r="Q2838"/>
  <c r="R2854"/>
  <c r="N2854"/>
  <c r="Q2854"/>
  <c r="R2870"/>
  <c r="N2870"/>
  <c r="Q2870"/>
  <c r="R2886"/>
  <c r="N2886"/>
  <c r="Q2886"/>
  <c r="Q2898"/>
  <c r="N2898"/>
  <c r="R2898"/>
  <c r="R2918"/>
  <c r="N2918"/>
  <c r="Q2918"/>
  <c r="R2934"/>
  <c r="N2934"/>
  <c r="Q2934"/>
  <c r="R2950"/>
  <c r="N2950"/>
  <c r="Q2950"/>
  <c r="Q2962"/>
  <c r="N2962"/>
  <c r="R2962"/>
  <c r="Q2978"/>
  <c r="N2978"/>
  <c r="R2978"/>
  <c r="Q2994"/>
  <c r="N2994"/>
  <c r="R2994"/>
  <c r="R3014"/>
  <c r="N3014"/>
  <c r="Q3014"/>
  <c r="R3030"/>
  <c r="N3030"/>
  <c r="Q3030"/>
  <c r="R3046"/>
  <c r="N3046"/>
  <c r="Q3046"/>
  <c r="R3062"/>
  <c r="N3062"/>
  <c r="Q3062"/>
  <c r="Q3074"/>
  <c r="N3074"/>
  <c r="R3074"/>
  <c r="Q3090"/>
  <c r="N3090"/>
  <c r="R3090"/>
  <c r="Q3106"/>
  <c r="N3106"/>
  <c r="R3106"/>
  <c r="Q3122"/>
  <c r="N3122"/>
  <c r="R3122"/>
  <c r="Q3138"/>
  <c r="N3138"/>
  <c r="R3138"/>
  <c r="Q3154"/>
  <c r="N3154"/>
  <c r="R3154"/>
  <c r="Q3170"/>
  <c r="N3170"/>
  <c r="R3170"/>
  <c r="Q3186"/>
  <c r="N3186"/>
  <c r="R3186"/>
  <c r="Q3202"/>
  <c r="N3202"/>
  <c r="R3202"/>
  <c r="Q3218"/>
  <c r="N3218"/>
  <c r="R3218"/>
  <c r="Q3234"/>
  <c r="N3234"/>
  <c r="R3234"/>
  <c r="Q3250"/>
  <c r="N3250"/>
  <c r="R3250"/>
  <c r="Q3282"/>
  <c r="N3282"/>
  <c r="R3282"/>
  <c r="Q3314"/>
  <c r="N3314"/>
  <c r="R3314"/>
  <c r="Q3346"/>
  <c r="N3346"/>
  <c r="R3346"/>
  <c r="Q3378"/>
  <c r="N3378"/>
  <c r="R3378"/>
  <c r="Q3410"/>
  <c r="N3410"/>
  <c r="R3410"/>
  <c r="Q3442"/>
  <c r="N3442"/>
  <c r="R3442"/>
  <c r="Q3506"/>
  <c r="N3506"/>
  <c r="R3506"/>
  <c r="Q3538"/>
  <c r="N3538"/>
  <c r="R3538"/>
  <c r="Q3562"/>
  <c r="N3562"/>
  <c r="R3562"/>
  <c r="Q3586"/>
  <c r="N3586"/>
  <c r="R3586"/>
  <c r="Q3618"/>
  <c r="N3618"/>
  <c r="R3618"/>
  <c r="Q3650"/>
  <c r="N3650"/>
  <c r="R3650"/>
  <c r="Q3682"/>
  <c r="N3682"/>
  <c r="R3682"/>
  <c r="Q3714"/>
  <c r="N3714"/>
  <c r="R3714"/>
  <c r="Q3746"/>
  <c r="N3746"/>
  <c r="R3746"/>
  <c r="Q3778"/>
  <c r="N3778"/>
  <c r="R3778"/>
  <c r="R3806"/>
  <c r="N3806"/>
  <c r="Q3806"/>
  <c r="R3838"/>
  <c r="N3838"/>
  <c r="Q3838"/>
  <c r="R3870"/>
  <c r="N3870"/>
  <c r="Q3870"/>
  <c r="Q3902"/>
  <c r="R3902"/>
  <c r="N3902"/>
  <c r="Q3934"/>
  <c r="R3934"/>
  <c r="N3934"/>
  <c r="Q3966"/>
  <c r="R3966"/>
  <c r="N3966"/>
  <c r="N4002"/>
  <c r="Q4002"/>
  <c r="R4002"/>
  <c r="Q4030"/>
  <c r="R4030"/>
  <c r="N4030"/>
  <c r="Q4062"/>
  <c r="R4062"/>
  <c r="N4062"/>
  <c r="Q4094"/>
  <c r="R4094"/>
  <c r="N4094"/>
  <c r="Q4126"/>
  <c r="R4126"/>
  <c r="N4126"/>
  <c r="Q4158"/>
  <c r="R4158"/>
  <c r="N4158"/>
  <c r="Q4190"/>
  <c r="R4190"/>
  <c r="N4190"/>
  <c r="Q4222"/>
  <c r="R4222"/>
  <c r="N4222"/>
  <c r="Q4254"/>
  <c r="R4254"/>
  <c r="N4254"/>
  <c r="Q4286"/>
  <c r="R4286"/>
  <c r="N4286"/>
  <c r="Q4318"/>
  <c r="R4318"/>
  <c r="N4318"/>
  <c r="Q4350"/>
  <c r="R4350"/>
  <c r="N4350"/>
  <c r="R4382"/>
  <c r="N4382"/>
  <c r="Q4382"/>
  <c r="R4414"/>
  <c r="N4414"/>
  <c r="Q4414"/>
  <c r="R4446"/>
  <c r="N4446"/>
  <c r="Q4446"/>
  <c r="R4478"/>
  <c r="Q4478"/>
  <c r="N4478"/>
  <c r="R4510"/>
  <c r="Q4510"/>
  <c r="N4510"/>
  <c r="R4542"/>
  <c r="Q4542"/>
  <c r="N4542"/>
  <c r="R4574"/>
  <c r="Q4574"/>
  <c r="N4574"/>
  <c r="R4606"/>
  <c r="Q4606"/>
  <c r="N4606"/>
  <c r="R4638"/>
  <c r="Q4638"/>
  <c r="N4638"/>
  <c r="R4670"/>
  <c r="Q4670"/>
  <c r="N4670"/>
  <c r="R4694"/>
  <c r="N4694"/>
  <c r="Q4694"/>
  <c r="R4718"/>
  <c r="Q4718"/>
  <c r="N4718"/>
  <c r="R4750"/>
  <c r="Q4750"/>
  <c r="N4750"/>
  <c r="R4782"/>
  <c r="Q4782"/>
  <c r="N4782"/>
  <c r="R4814"/>
  <c r="Q4814"/>
  <c r="N4814"/>
  <c r="R4846"/>
  <c r="Q4846"/>
  <c r="N4846"/>
  <c r="R4878"/>
  <c r="Q4878"/>
  <c r="N4878"/>
  <c r="R4910"/>
  <c r="Q4910"/>
  <c r="N4910"/>
  <c r="R4942"/>
  <c r="Q4942"/>
  <c r="N4942"/>
  <c r="R4974"/>
  <c r="Q4974"/>
  <c r="N4974"/>
  <c r="Q1994"/>
  <c r="N1994"/>
  <c r="R1994"/>
  <c r="Q2010"/>
  <c r="N2010"/>
  <c r="R2010"/>
  <c r="Q2026"/>
  <c r="N2026"/>
  <c r="R2026"/>
  <c r="Q2042"/>
  <c r="N2042"/>
  <c r="R2042"/>
  <c r="Q2058"/>
  <c r="N2058"/>
  <c r="R2058"/>
  <c r="Q2074"/>
  <c r="N2074"/>
  <c r="R2074"/>
  <c r="Q2090"/>
  <c r="N2090"/>
  <c r="R2090"/>
  <c r="Q2106"/>
  <c r="N2106"/>
  <c r="R2106"/>
  <c r="R2126"/>
  <c r="N2126"/>
  <c r="Q2126"/>
  <c r="Q2138"/>
  <c r="N2138"/>
  <c r="R2138"/>
  <c r="Q2154"/>
  <c r="N2154"/>
  <c r="R2154"/>
  <c r="Q2170"/>
  <c r="N2170"/>
  <c r="R2170"/>
  <c r="Q2186"/>
  <c r="N2186"/>
  <c r="R2186"/>
  <c r="Q2202"/>
  <c r="N2202"/>
  <c r="R2202"/>
  <c r="R2222"/>
  <c r="N2222"/>
  <c r="Q2222"/>
  <c r="Q2234"/>
  <c r="N2234"/>
  <c r="R2234"/>
  <c r="Q2250"/>
  <c r="N2250"/>
  <c r="R2250"/>
  <c r="Q2266"/>
  <c r="N2266"/>
  <c r="R2266"/>
  <c r="Q2290"/>
  <c r="N2290"/>
  <c r="R2290"/>
  <c r="Q2306"/>
  <c r="N2306"/>
  <c r="R2306"/>
  <c r="Q2322"/>
  <c r="N2322"/>
  <c r="R2322"/>
  <c r="R2334"/>
  <c r="N2334"/>
  <c r="Q2334"/>
  <c r="R2350"/>
  <c r="N2350"/>
  <c r="Q2350"/>
  <c r="R2366"/>
  <c r="N2366"/>
  <c r="Q2366"/>
  <c r="R2382"/>
  <c r="N2382"/>
  <c r="Q2382"/>
  <c r="Q2402"/>
  <c r="N2402"/>
  <c r="R2402"/>
  <c r="Q2418"/>
  <c r="N2418"/>
  <c r="R2418"/>
  <c r="Q2434"/>
  <c r="N2434"/>
  <c r="R2434"/>
  <c r="R2446"/>
  <c r="N2446"/>
  <c r="Q2446"/>
  <c r="R2462"/>
  <c r="N2462"/>
  <c r="Q2462"/>
  <c r="R2478"/>
  <c r="N2478"/>
  <c r="Q2478"/>
  <c r="R2494"/>
  <c r="N2494"/>
  <c r="Q2494"/>
  <c r="Q2514"/>
  <c r="N2514"/>
  <c r="R2514"/>
  <c r="Q2530"/>
  <c r="N2530"/>
  <c r="R2530"/>
  <c r="Q2546"/>
  <c r="N2546"/>
  <c r="R2546"/>
  <c r="Q2562"/>
  <c r="N2562"/>
  <c r="R2562"/>
  <c r="Q2578"/>
  <c r="N2578"/>
  <c r="R2578"/>
  <c r="Q2594"/>
  <c r="N2594"/>
  <c r="R2594"/>
  <c r="Q2610"/>
  <c r="N2610"/>
  <c r="R2610"/>
  <c r="Q2626"/>
  <c r="N2626"/>
  <c r="R2626"/>
  <c r="Q2642"/>
  <c r="N2642"/>
  <c r="R2642"/>
  <c r="Q2658"/>
  <c r="N2658"/>
  <c r="R2658"/>
  <c r="Q2674"/>
  <c r="N2674"/>
  <c r="R2674"/>
  <c r="Q2690"/>
  <c r="N2690"/>
  <c r="R2690"/>
  <c r="Q2706"/>
  <c r="N2706"/>
  <c r="R2706"/>
  <c r="Q2722"/>
  <c r="N2722"/>
  <c r="R2722"/>
  <c r="Q2738"/>
  <c r="N2738"/>
  <c r="R2738"/>
  <c r="Q2754"/>
  <c r="N2754"/>
  <c r="R2754"/>
  <c r="Q2770"/>
  <c r="N2770"/>
  <c r="R2770"/>
  <c r="Q2786"/>
  <c r="N2786"/>
  <c r="R2786"/>
  <c r="Q2802"/>
  <c r="N2802"/>
  <c r="R2802"/>
  <c r="Q2818"/>
  <c r="N2818"/>
  <c r="R2818"/>
  <c r="Q2834"/>
  <c r="N2834"/>
  <c r="R2834"/>
  <c r="Q2850"/>
  <c r="N2850"/>
  <c r="R2850"/>
  <c r="Q2866"/>
  <c r="N2866"/>
  <c r="R2866"/>
  <c r="Q2882"/>
  <c r="N2882"/>
  <c r="R2882"/>
  <c r="R2902"/>
  <c r="N2902"/>
  <c r="Q2902"/>
  <c r="Q2914"/>
  <c r="N2914"/>
  <c r="R2914"/>
  <c r="Q2930"/>
  <c r="N2930"/>
  <c r="R2930"/>
  <c r="Q2946"/>
  <c r="N2946"/>
  <c r="R2946"/>
  <c r="R2966"/>
  <c r="N2966"/>
  <c r="Q2966"/>
  <c r="R2982"/>
  <c r="N2982"/>
  <c r="Q2982"/>
  <c r="R2998"/>
  <c r="N2998"/>
  <c r="Q2998"/>
  <c r="Q3010"/>
  <c r="N3010"/>
  <c r="R3010"/>
  <c r="Q3026"/>
  <c r="N3026"/>
  <c r="R3026"/>
  <c r="Q3042"/>
  <c r="N3042"/>
  <c r="R3042"/>
  <c r="Q3058"/>
  <c r="N3058"/>
  <c r="R3058"/>
  <c r="R3078"/>
  <c r="N3078"/>
  <c r="Q3078"/>
  <c r="R3094"/>
  <c r="N3094"/>
  <c r="Q3094"/>
  <c r="R3110"/>
  <c r="N3110"/>
  <c r="Q3110"/>
  <c r="R3126"/>
  <c r="N3126"/>
  <c r="Q3126"/>
  <c r="R3142"/>
  <c r="N3142"/>
  <c r="Q3142"/>
  <c r="R3158"/>
  <c r="N3158"/>
  <c r="Q3158"/>
  <c r="R3174"/>
  <c r="N3174"/>
  <c r="Q3174"/>
  <c r="R3190"/>
  <c r="N3190"/>
  <c r="Q3190"/>
  <c r="R3206"/>
  <c r="N3206"/>
  <c r="Q3206"/>
  <c r="R3222"/>
  <c r="N3222"/>
  <c r="Q3222"/>
  <c r="R3238"/>
  <c r="N3238"/>
  <c r="Q3238"/>
  <c r="R3262"/>
  <c r="N3262"/>
  <c r="Q3262"/>
  <c r="R3286"/>
  <c r="N3286"/>
  <c r="Q3286"/>
  <c r="R3318"/>
  <c r="N3318"/>
  <c r="Q3318"/>
  <c r="R3350"/>
  <c r="N3350"/>
  <c r="Q3350"/>
  <c r="R3382"/>
  <c r="N3382"/>
  <c r="Q3382"/>
  <c r="R3414"/>
  <c r="N3414"/>
  <c r="Q3414"/>
  <c r="R3446"/>
  <c r="N3446"/>
  <c r="Q3446"/>
  <c r="R3478"/>
  <c r="N3478"/>
  <c r="Q3478"/>
  <c r="R3510"/>
  <c r="N3510"/>
  <c r="Q3510"/>
  <c r="R3542"/>
  <c r="N3542"/>
  <c r="Q3542"/>
  <c r="R3566"/>
  <c r="N3566"/>
  <c r="Q3566"/>
  <c r="Q3594"/>
  <c r="N3594"/>
  <c r="R3594"/>
  <c r="Q3626"/>
  <c r="N3626"/>
  <c r="R3626"/>
  <c r="Q3658"/>
  <c r="N3658"/>
  <c r="R3658"/>
  <c r="R3694"/>
  <c r="N3694"/>
  <c r="Q3694"/>
  <c r="R3726"/>
  <c r="N3726"/>
  <c r="Q3726"/>
  <c r="R3758"/>
  <c r="N3758"/>
  <c r="Q3758"/>
  <c r="R3790"/>
  <c r="N3790"/>
  <c r="Q3790"/>
  <c r="Q3826"/>
  <c r="N3826"/>
  <c r="R3826"/>
  <c r="Q3858"/>
  <c r="N3858"/>
  <c r="R3858"/>
  <c r="Q3890"/>
  <c r="N3890"/>
  <c r="R3890"/>
  <c r="N3922"/>
  <c r="Q3922"/>
  <c r="R3922"/>
  <c r="N3954"/>
  <c r="R3954"/>
  <c r="Q3954"/>
  <c r="R3982"/>
  <c r="N3982"/>
  <c r="Q3982"/>
  <c r="R4014"/>
  <c r="N4014"/>
  <c r="Q4014"/>
  <c r="N4050"/>
  <c r="Q4050"/>
  <c r="R4050"/>
  <c r="N4082"/>
  <c r="R4082"/>
  <c r="Q4082"/>
  <c r="N4114"/>
  <c r="Q4114"/>
  <c r="R4114"/>
  <c r="N4146"/>
  <c r="R4146"/>
  <c r="Q4146"/>
  <c r="N4178"/>
  <c r="Q4178"/>
  <c r="R4178"/>
  <c r="N4210"/>
  <c r="R4210"/>
  <c r="Q4210"/>
  <c r="N4242"/>
  <c r="Q4242"/>
  <c r="R4242"/>
  <c r="N4274"/>
  <c r="R4274"/>
  <c r="Q4274"/>
  <c r="N4306"/>
  <c r="Q4306"/>
  <c r="R4306"/>
  <c r="N4338"/>
  <c r="R4338"/>
  <c r="Q4338"/>
  <c r="N4370"/>
  <c r="Q4370"/>
  <c r="R4370"/>
  <c r="N4402"/>
  <c r="Q4402"/>
  <c r="R4402"/>
  <c r="N4434"/>
  <c r="Q4434"/>
  <c r="R4434"/>
  <c r="N4466"/>
  <c r="Q4466"/>
  <c r="R4466"/>
  <c r="Q4498"/>
  <c r="R4498"/>
  <c r="N4498"/>
  <c r="Q4530"/>
  <c r="R4530"/>
  <c r="N4530"/>
  <c r="Q4562"/>
  <c r="R4562"/>
  <c r="N4562"/>
  <c r="Q4594"/>
  <c r="R4594"/>
  <c r="N4594"/>
  <c r="Q4626"/>
  <c r="R4626"/>
  <c r="N4626"/>
  <c r="Q4658"/>
  <c r="R4658"/>
  <c r="N4658"/>
  <c r="R4686"/>
  <c r="Q4686"/>
  <c r="N4686"/>
  <c r="R4710"/>
  <c r="N4710"/>
  <c r="Q4710"/>
  <c r="R4742"/>
  <c r="Q4742"/>
  <c r="N4742"/>
  <c r="R4774"/>
  <c r="N4774"/>
  <c r="Q4774"/>
  <c r="Q4810"/>
  <c r="R4810"/>
  <c r="N4810"/>
  <c r="Q4842"/>
  <c r="R4842"/>
  <c r="N4842"/>
  <c r="Q4874"/>
  <c r="R4874"/>
  <c r="N4874"/>
  <c r="Q4801"/>
  <c r="R4801"/>
  <c r="N4801"/>
  <c r="Q4809"/>
  <c r="R4809"/>
  <c r="N4809"/>
  <c r="Q4817"/>
  <c r="R4817"/>
  <c r="N4817"/>
  <c r="Q4825"/>
  <c r="R4825"/>
  <c r="N4825"/>
  <c r="Q4833"/>
  <c r="R4833"/>
  <c r="N4833"/>
  <c r="Q4841"/>
  <c r="R4841"/>
  <c r="N4841"/>
  <c r="Q4849"/>
  <c r="R4849"/>
  <c r="N4849"/>
  <c r="Q4857"/>
  <c r="R4857"/>
  <c r="N4857"/>
  <c r="Q4865"/>
  <c r="R4865"/>
  <c r="N4865"/>
  <c r="Q4873"/>
  <c r="R4873"/>
  <c r="N4873"/>
  <c r="Q4881"/>
  <c r="R4881"/>
  <c r="N4881"/>
  <c r="Q4889"/>
  <c r="R4889"/>
  <c r="N4889"/>
  <c r="Q4905"/>
  <c r="R4905"/>
  <c r="N4905"/>
  <c r="Q4913"/>
  <c r="R4913"/>
  <c r="N4913"/>
  <c r="Q4921"/>
  <c r="R4921"/>
  <c r="N4921"/>
  <c r="Q4929"/>
  <c r="R4929"/>
  <c r="N4929"/>
  <c r="Q4937"/>
  <c r="R4937"/>
  <c r="N4937"/>
  <c r="Q4945"/>
  <c r="R4945"/>
  <c r="N4945"/>
  <c r="Q4953"/>
  <c r="R4953"/>
  <c r="N4953"/>
  <c r="Q4961"/>
  <c r="R4961"/>
  <c r="N4961"/>
  <c r="Q4969"/>
  <c r="R4969"/>
  <c r="N4969"/>
  <c r="Q4977"/>
  <c r="R4977"/>
  <c r="N4977"/>
  <c r="Q4985"/>
  <c r="R4985"/>
  <c r="N4985"/>
  <c r="Q4993"/>
  <c r="R4993"/>
  <c r="N4993"/>
  <c r="Q4700"/>
  <c r="R4700"/>
  <c r="N4700"/>
  <c r="Q4716"/>
  <c r="R4716"/>
  <c r="N4716"/>
  <c r="Q4732"/>
  <c r="R4732"/>
  <c r="N4732"/>
  <c r="Q4748"/>
  <c r="R4748"/>
  <c r="N4748"/>
  <c r="Q4764"/>
  <c r="R4764"/>
  <c r="N4764"/>
  <c r="Q4780"/>
  <c r="R4780"/>
  <c r="N4780"/>
  <c r="Q4796"/>
  <c r="R4796"/>
  <c r="N4796"/>
  <c r="Q4812"/>
  <c r="R4812"/>
  <c r="N4812"/>
  <c r="Q4828"/>
  <c r="R4828"/>
  <c r="N4828"/>
  <c r="Q4844"/>
  <c r="R4844"/>
  <c r="N4844"/>
  <c r="Q4876"/>
  <c r="R4876"/>
  <c r="N4876"/>
  <c r="Q4892"/>
  <c r="R4892"/>
  <c r="N4892"/>
  <c r="Q4908"/>
  <c r="R4908"/>
  <c r="N4908"/>
  <c r="Q4924"/>
  <c r="R4924"/>
  <c r="N4924"/>
  <c r="Q4940"/>
  <c r="R4940"/>
  <c r="N4940"/>
  <c r="Q4956"/>
  <c r="R4956"/>
  <c r="N4956"/>
  <c r="Q4972"/>
  <c r="R4972"/>
  <c r="N4972"/>
  <c r="Q4988"/>
  <c r="R4988"/>
  <c r="N4988"/>
  <c r="R3254"/>
  <c r="N3254"/>
  <c r="Q3254"/>
  <c r="R3294"/>
  <c r="N3294"/>
  <c r="Q3294"/>
  <c r="Q3322"/>
  <c r="N3322"/>
  <c r="R3322"/>
  <c r="R3358"/>
  <c r="N3358"/>
  <c r="Q3358"/>
  <c r="R3390"/>
  <c r="N3390"/>
  <c r="Q3390"/>
  <c r="Q3418"/>
  <c r="N3418"/>
  <c r="R3418"/>
  <c r="Q3450"/>
  <c r="N3450"/>
  <c r="R3450"/>
  <c r="R3486"/>
  <c r="N3486"/>
  <c r="Q3486"/>
  <c r="R3518"/>
  <c r="N3518"/>
  <c r="Q3518"/>
  <c r="R3590"/>
  <c r="N3590"/>
  <c r="Q3590"/>
  <c r="R3622"/>
  <c r="N3622"/>
  <c r="Q3622"/>
  <c r="R3654"/>
  <c r="N3654"/>
  <c r="Q3654"/>
  <c r="R3686"/>
  <c r="N3686"/>
  <c r="Q3686"/>
  <c r="R3718"/>
  <c r="N3718"/>
  <c r="Q3718"/>
  <c r="R3750"/>
  <c r="N3750"/>
  <c r="Q3750"/>
  <c r="R3782"/>
  <c r="N3782"/>
  <c r="Q3782"/>
  <c r="R3814"/>
  <c r="N3814"/>
  <c r="Q3814"/>
  <c r="R3846"/>
  <c r="N3846"/>
  <c r="Q3846"/>
  <c r="Q3882"/>
  <c r="N3882"/>
  <c r="R3882"/>
  <c r="Q3914"/>
  <c r="N3914"/>
  <c r="R3914"/>
  <c r="Q3942"/>
  <c r="R3942"/>
  <c r="N3942"/>
  <c r="Q3974"/>
  <c r="R3974"/>
  <c r="N3974"/>
  <c r="Q4006"/>
  <c r="R4006"/>
  <c r="N4006"/>
  <c r="Q4042"/>
  <c r="N4042"/>
  <c r="R4042"/>
  <c r="Q4074"/>
  <c r="N4074"/>
  <c r="R4074"/>
  <c r="Q4106"/>
  <c r="N4106"/>
  <c r="R4106"/>
  <c r="Q4138"/>
  <c r="N4138"/>
  <c r="R4138"/>
  <c r="Q4170"/>
  <c r="N4170"/>
  <c r="R4170"/>
  <c r="Q4202"/>
  <c r="N4202"/>
  <c r="R4202"/>
  <c r="Q4230"/>
  <c r="R4230"/>
  <c r="N4230"/>
  <c r="Q4262"/>
  <c r="R4262"/>
  <c r="N4262"/>
  <c r="Q4294"/>
  <c r="R4294"/>
  <c r="N4294"/>
  <c r="Q4330"/>
  <c r="N4330"/>
  <c r="R4330"/>
  <c r="N4362"/>
  <c r="Q4362"/>
  <c r="R4362"/>
  <c r="N4394"/>
  <c r="Q4394"/>
  <c r="R4394"/>
  <c r="R4422"/>
  <c r="N4422"/>
  <c r="Q4422"/>
  <c r="R4454"/>
  <c r="N4454"/>
  <c r="Q4454"/>
  <c r="Q4490"/>
  <c r="R4490"/>
  <c r="N4490"/>
  <c r="Q4554"/>
  <c r="R4554"/>
  <c r="N4554"/>
  <c r="R4582"/>
  <c r="N4582"/>
  <c r="Q4582"/>
  <c r="Q4618"/>
  <c r="R4618"/>
  <c r="N4618"/>
  <c r="R4646"/>
  <c r="N4646"/>
  <c r="Q4646"/>
  <c r="Q4722"/>
  <c r="R4722"/>
  <c r="N4722"/>
  <c r="Q4754"/>
  <c r="R4754"/>
  <c r="N4754"/>
  <c r="Q4786"/>
  <c r="R4786"/>
  <c r="N4786"/>
  <c r="Q4818"/>
  <c r="R4818"/>
  <c r="N4818"/>
  <c r="Q4850"/>
  <c r="R4850"/>
  <c r="N4850"/>
  <c r="Q4882"/>
  <c r="R4882"/>
  <c r="N4882"/>
  <c r="Q4914"/>
  <c r="R4914"/>
  <c r="N4914"/>
  <c r="Q4946"/>
  <c r="R4946"/>
  <c r="N4946"/>
  <c r="Q4978"/>
  <c r="R4978"/>
  <c r="N4978"/>
  <c r="Q4248"/>
  <c r="R4248"/>
  <c r="N4248"/>
  <c r="Q4256"/>
  <c r="R4256"/>
  <c r="N4256"/>
  <c r="Q4264"/>
  <c r="R4264"/>
  <c r="N4264"/>
  <c r="Q4272"/>
  <c r="R4272"/>
  <c r="N4272"/>
  <c r="Q4280"/>
  <c r="R4280"/>
  <c r="N4280"/>
  <c r="Q4288"/>
  <c r="R4288"/>
  <c r="N4288"/>
  <c r="Q4296"/>
  <c r="R4296"/>
  <c r="N4296"/>
  <c r="Q4304"/>
  <c r="R4304"/>
  <c r="N4304"/>
  <c r="Q4312"/>
  <c r="R4312"/>
  <c r="N4312"/>
  <c r="Q4320"/>
  <c r="R4320"/>
  <c r="N4320"/>
  <c r="Q4328"/>
  <c r="R4328"/>
  <c r="N4328"/>
  <c r="Q4336"/>
  <c r="R4336"/>
  <c r="N4336"/>
  <c r="Q4344"/>
  <c r="R4344"/>
  <c r="N4344"/>
  <c r="Q4352"/>
  <c r="R4352"/>
  <c r="N4352"/>
  <c r="Q4360"/>
  <c r="R4360"/>
  <c r="N4360"/>
  <c r="Q4368"/>
  <c r="R4368"/>
  <c r="N4368"/>
  <c r="Q4376"/>
  <c r="R4376"/>
  <c r="N4376"/>
  <c r="Q4384"/>
  <c r="R4384"/>
  <c r="N4384"/>
  <c r="Q4392"/>
  <c r="R4392"/>
  <c r="N4392"/>
  <c r="Q4400"/>
  <c r="R4400"/>
  <c r="N4400"/>
  <c r="Q4408"/>
  <c r="R4408"/>
  <c r="N4408"/>
  <c r="Q4416"/>
  <c r="R4416"/>
  <c r="N4416"/>
  <c r="Q4424"/>
  <c r="R4424"/>
  <c r="N4424"/>
  <c r="Q4432"/>
  <c r="R4432"/>
  <c r="N4432"/>
  <c r="Q4440"/>
  <c r="R4440"/>
  <c r="N4440"/>
  <c r="Q4448"/>
  <c r="R4448"/>
  <c r="N4448"/>
  <c r="Q4456"/>
  <c r="R4456"/>
  <c r="N4456"/>
  <c r="Q4464"/>
  <c r="R4464"/>
  <c r="N4464"/>
  <c r="Q4472"/>
  <c r="R4472"/>
  <c r="N4472"/>
  <c r="Q4480"/>
  <c r="R4480"/>
  <c r="N4480"/>
  <c r="Q4488"/>
  <c r="R4488"/>
  <c r="N4488"/>
  <c r="Q4496"/>
  <c r="R4496"/>
  <c r="N4496"/>
  <c r="Q4504"/>
  <c r="R4504"/>
  <c r="N4504"/>
  <c r="Q4512"/>
  <c r="R4512"/>
  <c r="N4512"/>
  <c r="Q4520"/>
  <c r="R4520"/>
  <c r="N4520"/>
  <c r="Q4528"/>
  <c r="R4528"/>
  <c r="N4528"/>
  <c r="Q4536"/>
  <c r="R4536"/>
  <c r="N4536"/>
  <c r="Q4544"/>
  <c r="R4544"/>
  <c r="N4544"/>
  <c r="Q4552"/>
  <c r="R4552"/>
  <c r="N4552"/>
  <c r="Q4560"/>
  <c r="R4560"/>
  <c r="N4560"/>
  <c r="Q4568"/>
  <c r="R4568"/>
  <c r="N4568"/>
  <c r="Q4576"/>
  <c r="R4576"/>
  <c r="N4576"/>
  <c r="Q4584"/>
  <c r="R4584"/>
  <c r="N4584"/>
  <c r="Q4592"/>
  <c r="R4592"/>
  <c r="N4592"/>
  <c r="Q4600"/>
  <c r="R4600"/>
  <c r="N4600"/>
  <c r="Q4608"/>
  <c r="R4608"/>
  <c r="N4608"/>
  <c r="Q4616"/>
  <c r="R4616"/>
  <c r="N4616"/>
  <c r="Q4624"/>
  <c r="R4624"/>
  <c r="N4624"/>
  <c r="Q4632"/>
  <c r="R4632"/>
  <c r="N4632"/>
  <c r="Q4640"/>
  <c r="R4640"/>
  <c r="N4640"/>
  <c r="Q4648"/>
  <c r="R4648"/>
  <c r="N4648"/>
  <c r="Q4656"/>
  <c r="R4656"/>
  <c r="N4656"/>
  <c r="Q4664"/>
  <c r="R4664"/>
  <c r="N4664"/>
  <c r="Q4672"/>
  <c r="R4672"/>
  <c r="N4672"/>
  <c r="Q4680"/>
  <c r="R4680"/>
  <c r="N4680"/>
  <c r="Q4688"/>
  <c r="R4688"/>
  <c r="N4688"/>
  <c r="Q4696"/>
  <c r="R4696"/>
  <c r="N4696"/>
  <c r="Q4712"/>
  <c r="R4712"/>
  <c r="N4712"/>
  <c r="Q4728"/>
  <c r="R4728"/>
  <c r="N4728"/>
  <c r="Q4744"/>
  <c r="R4744"/>
  <c r="N4744"/>
  <c r="Q4760"/>
  <c r="R4760"/>
  <c r="N4760"/>
  <c r="Q4776"/>
  <c r="R4776"/>
  <c r="N4776"/>
  <c r="Q4792"/>
  <c r="R4792"/>
  <c r="N4792"/>
  <c r="Q4808"/>
  <c r="R4808"/>
  <c r="N4808"/>
  <c r="Q4824"/>
  <c r="R4824"/>
  <c r="N4824"/>
  <c r="Q4840"/>
  <c r="R4840"/>
  <c r="N4840"/>
  <c r="Q4856"/>
  <c r="R4856"/>
  <c r="N4856"/>
  <c r="Q4872"/>
  <c r="R4872"/>
  <c r="N4872"/>
  <c r="Q4888"/>
  <c r="R4888"/>
  <c r="N4888"/>
  <c r="Q4904"/>
  <c r="R4904"/>
  <c r="N4904"/>
  <c r="Q4920"/>
  <c r="R4920"/>
  <c r="N4920"/>
  <c r="Q4936"/>
  <c r="R4936"/>
  <c r="N4936"/>
  <c r="Q4952"/>
  <c r="R4952"/>
  <c r="N4952"/>
  <c r="Q4968"/>
  <c r="R4968"/>
  <c r="N4968"/>
  <c r="Q4984"/>
  <c r="R4984"/>
  <c r="N4984"/>
  <c r="Q5000"/>
  <c r="R5000"/>
  <c r="N5000"/>
  <c r="R3278"/>
  <c r="N3278"/>
  <c r="Q3278"/>
  <c r="R3310"/>
  <c r="N3310"/>
  <c r="Q3310"/>
  <c r="R3342"/>
  <c r="N3342"/>
  <c r="Q3342"/>
  <c r="R3374"/>
  <c r="N3374"/>
  <c r="Q3374"/>
  <c r="Q3402"/>
  <c r="N3402"/>
  <c r="R3402"/>
  <c r="R3438"/>
  <c r="N3438"/>
  <c r="Q3438"/>
  <c r="R3470"/>
  <c r="N3470"/>
  <c r="Q3470"/>
  <c r="R3502"/>
  <c r="N3502"/>
  <c r="Q3502"/>
  <c r="R3534"/>
  <c r="N3534"/>
  <c r="Q3534"/>
  <c r="R3558"/>
  <c r="N3558"/>
  <c r="Q3558"/>
  <c r="R3582"/>
  <c r="N3582"/>
  <c r="Q3582"/>
  <c r="R3614"/>
  <c r="N3614"/>
  <c r="Q3614"/>
  <c r="R3646"/>
  <c r="N3646"/>
  <c r="Q3646"/>
  <c r="R3678"/>
  <c r="N3678"/>
  <c r="Q3678"/>
  <c r="Q3706"/>
  <c r="N3706"/>
  <c r="R3706"/>
  <c r="Q3738"/>
  <c r="N3738"/>
  <c r="R3738"/>
  <c r="Q3770"/>
  <c r="N3770"/>
  <c r="R3770"/>
  <c r="Q3802"/>
  <c r="N3802"/>
  <c r="R3802"/>
  <c r="Q3834"/>
  <c r="N3834"/>
  <c r="R3834"/>
  <c r="Q3866"/>
  <c r="N3866"/>
  <c r="R3866"/>
  <c r="Q3898"/>
  <c r="N3898"/>
  <c r="R3898"/>
  <c r="Q3926"/>
  <c r="R3926"/>
  <c r="N3926"/>
  <c r="Q3962"/>
  <c r="N3962"/>
  <c r="R3962"/>
  <c r="Q3994"/>
  <c r="N3994"/>
  <c r="R3994"/>
  <c r="Q4026"/>
  <c r="N4026"/>
  <c r="R4026"/>
  <c r="Q4054"/>
  <c r="R4054"/>
  <c r="N4054"/>
  <c r="Q4086"/>
  <c r="R4086"/>
  <c r="N4086"/>
  <c r="Q4118"/>
  <c r="R4118"/>
  <c r="N4118"/>
  <c r="Q4150"/>
  <c r="R4150"/>
  <c r="N4150"/>
  <c r="Q4186"/>
  <c r="N4186"/>
  <c r="R4186"/>
  <c r="Q4214"/>
  <c r="R4214"/>
  <c r="N4214"/>
  <c r="Q4250"/>
  <c r="N4250"/>
  <c r="R4250"/>
  <c r="Q4278"/>
  <c r="R4278"/>
  <c r="N4278"/>
  <c r="Q4310"/>
  <c r="R4310"/>
  <c r="N4310"/>
  <c r="Q4342"/>
  <c r="R4342"/>
  <c r="N4342"/>
  <c r="N4378"/>
  <c r="Q4378"/>
  <c r="R4378"/>
  <c r="R4406"/>
  <c r="N4406"/>
  <c r="Q4406"/>
  <c r="R4438"/>
  <c r="N4438"/>
  <c r="Q4438"/>
  <c r="R4470"/>
  <c r="N4470"/>
  <c r="Q4470"/>
  <c r="Q4506"/>
  <c r="R4506"/>
  <c r="N4506"/>
  <c r="R4534"/>
  <c r="N4534"/>
  <c r="Q4534"/>
  <c r="R4566"/>
  <c r="N4566"/>
  <c r="Q4566"/>
  <c r="Q4602"/>
  <c r="R4602"/>
  <c r="N4602"/>
  <c r="Q4634"/>
  <c r="R4634"/>
  <c r="N4634"/>
  <c r="R4662"/>
  <c r="N4662"/>
  <c r="Q4662"/>
  <c r="Q4690"/>
  <c r="R4690"/>
  <c r="N4690"/>
  <c r="Q4714"/>
  <c r="R4714"/>
  <c r="N4714"/>
  <c r="Q4778"/>
  <c r="R4778"/>
  <c r="N4778"/>
  <c r="R4806"/>
  <c r="Q4806"/>
  <c r="N4806"/>
  <c r="R4838"/>
  <c r="N4838"/>
  <c r="Q4838"/>
  <c r="R4870"/>
  <c r="Q4870"/>
  <c r="N4870"/>
  <c r="R4902"/>
  <c r="N4902"/>
  <c r="Q4902"/>
  <c r="R4934"/>
  <c r="Q4934"/>
  <c r="N4934"/>
  <c r="R4966"/>
  <c r="N4966"/>
  <c r="Q4966"/>
  <c r="R4998"/>
  <c r="Q4998"/>
  <c r="N4998"/>
  <c r="Q2002"/>
  <c r="N2002"/>
  <c r="R2002"/>
  <c r="R2022"/>
  <c r="N2022"/>
  <c r="Q2022"/>
  <c r="R2038"/>
  <c r="N2038"/>
  <c r="Q2038"/>
  <c r="R2054"/>
  <c r="N2054"/>
  <c r="Q2054"/>
  <c r="R2070"/>
  <c r="N2070"/>
  <c r="Q2070"/>
  <c r="R2086"/>
  <c r="N2086"/>
  <c r="Q2086"/>
  <c r="R2102"/>
  <c r="N2102"/>
  <c r="Q2102"/>
  <c r="R2118"/>
  <c r="N2118"/>
  <c r="Q2118"/>
  <c r="Q2130"/>
  <c r="N2130"/>
  <c r="R2130"/>
  <c r="R2150"/>
  <c r="N2150"/>
  <c r="Q2150"/>
  <c r="R2166"/>
  <c r="N2166"/>
  <c r="Q2166"/>
  <c r="R2182"/>
  <c r="N2182"/>
  <c r="Q2182"/>
  <c r="R2198"/>
  <c r="N2198"/>
  <c r="Q2198"/>
  <c r="R2214"/>
  <c r="N2214"/>
  <c r="Q2214"/>
  <c r="R2230"/>
  <c r="N2230"/>
  <c r="Q2230"/>
  <c r="R2246"/>
  <c r="N2246"/>
  <c r="Q2246"/>
  <c r="R2262"/>
  <c r="N2262"/>
  <c r="Q2262"/>
  <c r="Q2274"/>
  <c r="N2274"/>
  <c r="R2274"/>
  <c r="R2286"/>
  <c r="N2286"/>
  <c r="Q2286"/>
  <c r="R2302"/>
  <c r="N2302"/>
  <c r="Q2302"/>
  <c r="R2318"/>
  <c r="N2318"/>
  <c r="Q2318"/>
  <c r="Q2338"/>
  <c r="N2338"/>
  <c r="R2338"/>
  <c r="Q2354"/>
  <c r="N2354"/>
  <c r="R2354"/>
  <c r="Q2370"/>
  <c r="N2370"/>
  <c r="R2370"/>
  <c r="Q2386"/>
  <c r="N2386"/>
  <c r="R2386"/>
  <c r="R2398"/>
  <c r="N2398"/>
  <c r="Q2398"/>
  <c r="R2414"/>
  <c r="N2414"/>
  <c r="Q2414"/>
  <c r="R2430"/>
  <c r="N2430"/>
  <c r="Q2430"/>
  <c r="Q2450"/>
  <c r="N2450"/>
  <c r="R2450"/>
  <c r="Q2466"/>
  <c r="N2466"/>
  <c r="R2466"/>
  <c r="Q2482"/>
  <c r="N2482"/>
  <c r="R2482"/>
  <c r="Q2498"/>
  <c r="N2498"/>
  <c r="R2498"/>
  <c r="R2510"/>
  <c r="N2510"/>
  <c r="Q2510"/>
  <c r="R2526"/>
  <c r="N2526"/>
  <c r="Q2526"/>
  <c r="R2542"/>
  <c r="N2542"/>
  <c r="Q2542"/>
  <c r="R2558"/>
  <c r="N2558"/>
  <c r="Q2558"/>
  <c r="R2574"/>
  <c r="N2574"/>
  <c r="Q2574"/>
  <c r="R2590"/>
  <c r="N2590"/>
  <c r="Q2590"/>
  <c r="R2606"/>
  <c r="N2606"/>
  <c r="Q2606"/>
  <c r="R2622"/>
  <c r="N2622"/>
  <c r="Q2622"/>
  <c r="R2638"/>
  <c r="N2638"/>
  <c r="Q2638"/>
  <c r="R2654"/>
  <c r="N2654"/>
  <c r="Q2654"/>
  <c r="R2670"/>
  <c r="N2670"/>
  <c r="Q2670"/>
  <c r="R2686"/>
  <c r="N2686"/>
  <c r="Q2686"/>
  <c r="R2702"/>
  <c r="N2702"/>
  <c r="Q2702"/>
  <c r="R2718"/>
  <c r="N2718"/>
  <c r="Q2718"/>
  <c r="R2734"/>
  <c r="N2734"/>
  <c r="Q2734"/>
  <c r="R2750"/>
  <c r="N2750"/>
  <c r="Q2750"/>
  <c r="R2766"/>
  <c r="N2766"/>
  <c r="Q2766"/>
  <c r="R2782"/>
  <c r="N2782"/>
  <c r="Q2782"/>
  <c r="R2798"/>
  <c r="N2798"/>
  <c r="Q2798"/>
  <c r="R2814"/>
  <c r="N2814"/>
  <c r="Q2814"/>
  <c r="R2830"/>
  <c r="N2830"/>
  <c r="Q2830"/>
  <c r="R2846"/>
  <c r="N2846"/>
  <c r="Q2846"/>
  <c r="R2862"/>
  <c r="N2862"/>
  <c r="Q2862"/>
  <c r="R2878"/>
  <c r="N2878"/>
  <c r="Q2878"/>
  <c r="R2894"/>
  <c r="N2894"/>
  <c r="Q2894"/>
  <c r="R2910"/>
  <c r="N2910"/>
  <c r="Q2910"/>
  <c r="R2926"/>
  <c r="N2926"/>
  <c r="Q2926"/>
  <c r="R2942"/>
  <c r="N2942"/>
  <c r="Q2942"/>
  <c r="R2958"/>
  <c r="N2958"/>
  <c r="Q2958"/>
  <c r="Q2970"/>
  <c r="N2970"/>
  <c r="R2970"/>
  <c r="Q2986"/>
  <c r="N2986"/>
  <c r="R2986"/>
  <c r="Q3002"/>
  <c r="N3002"/>
  <c r="R3002"/>
  <c r="R3022"/>
  <c r="N3022"/>
  <c r="Q3022"/>
  <c r="R3038"/>
  <c r="N3038"/>
  <c r="Q3038"/>
  <c r="R3054"/>
  <c r="N3054"/>
  <c r="Q3054"/>
  <c r="R3070"/>
  <c r="N3070"/>
  <c r="Q3070"/>
  <c r="Q3082"/>
  <c r="N3082"/>
  <c r="R3082"/>
  <c r="Q3098"/>
  <c r="N3098"/>
  <c r="R3098"/>
  <c r="Q3114"/>
  <c r="N3114"/>
  <c r="R3114"/>
  <c r="Q3130"/>
  <c r="N3130"/>
  <c r="R3130"/>
  <c r="Q3146"/>
  <c r="N3146"/>
  <c r="R3146"/>
  <c r="Q3162"/>
  <c r="N3162"/>
  <c r="R3162"/>
  <c r="Q3178"/>
  <c r="N3178"/>
  <c r="R3178"/>
  <c r="Q3194"/>
  <c r="N3194"/>
  <c r="R3194"/>
  <c r="Q3210"/>
  <c r="N3210"/>
  <c r="R3210"/>
  <c r="Q3226"/>
  <c r="N3226"/>
  <c r="R3226"/>
  <c r="Q3242"/>
  <c r="N3242"/>
  <c r="R3242"/>
  <c r="Q3266"/>
  <c r="N3266"/>
  <c r="R3266"/>
  <c r="Q3298"/>
  <c r="N3298"/>
  <c r="R3298"/>
  <c r="Q3330"/>
  <c r="N3330"/>
  <c r="R3330"/>
  <c r="Q3362"/>
  <c r="N3362"/>
  <c r="R3362"/>
  <c r="Q3394"/>
  <c r="N3394"/>
  <c r="R3394"/>
  <c r="Q3426"/>
  <c r="N3426"/>
  <c r="R3426"/>
  <c r="Q3458"/>
  <c r="N3458"/>
  <c r="R3458"/>
  <c r="Q3490"/>
  <c r="N3490"/>
  <c r="R3490"/>
  <c r="Q3522"/>
  <c r="N3522"/>
  <c r="R3522"/>
  <c r="R3550"/>
  <c r="N3550"/>
  <c r="Q3550"/>
  <c r="R3574"/>
  <c r="N3574"/>
  <c r="Q3574"/>
  <c r="Q3602"/>
  <c r="N3602"/>
  <c r="R3602"/>
  <c r="Q3634"/>
  <c r="N3634"/>
  <c r="R3634"/>
  <c r="Q3666"/>
  <c r="N3666"/>
  <c r="R3666"/>
  <c r="Q3698"/>
  <c r="N3698"/>
  <c r="R3698"/>
  <c r="Q3730"/>
  <c r="N3730"/>
  <c r="R3730"/>
  <c r="Q3762"/>
  <c r="N3762"/>
  <c r="R3762"/>
  <c r="Q3794"/>
  <c r="N3794"/>
  <c r="R3794"/>
  <c r="R3822"/>
  <c r="N3822"/>
  <c r="Q3822"/>
  <c r="R3854"/>
  <c r="N3854"/>
  <c r="Q3854"/>
  <c r="R3886"/>
  <c r="N3886"/>
  <c r="Q3886"/>
  <c r="R3918"/>
  <c r="N3918"/>
  <c r="Q3918"/>
  <c r="R3950"/>
  <c r="N3950"/>
  <c r="Q3950"/>
  <c r="N3986"/>
  <c r="Q3986"/>
  <c r="R3986"/>
  <c r="N4018"/>
  <c r="R4018"/>
  <c r="Q4018"/>
  <c r="R4046"/>
  <c r="N4046"/>
  <c r="Q4046"/>
  <c r="R4078"/>
  <c r="N4078"/>
  <c r="Q4078"/>
  <c r="R4110"/>
  <c r="N4110"/>
  <c r="Q4110"/>
  <c r="R4142"/>
  <c r="N4142"/>
  <c r="Q4142"/>
  <c r="R4174"/>
  <c r="N4174"/>
  <c r="Q4174"/>
  <c r="R4206"/>
  <c r="N4206"/>
  <c r="Q4206"/>
  <c r="R4238"/>
  <c r="N4238"/>
  <c r="Q4238"/>
  <c r="R4270"/>
  <c r="N4270"/>
  <c r="Q4270"/>
  <c r="R4302"/>
  <c r="N4302"/>
  <c r="Q4302"/>
  <c r="R4334"/>
  <c r="N4334"/>
  <c r="Q4334"/>
  <c r="R4366"/>
  <c r="N4366"/>
  <c r="Q4366"/>
  <c r="R4398"/>
  <c r="N4398"/>
  <c r="Q4398"/>
  <c r="R4430"/>
  <c r="N4430"/>
  <c r="Q4430"/>
  <c r="R4462"/>
  <c r="N4462"/>
  <c r="Q4462"/>
  <c r="R4494"/>
  <c r="Q4494"/>
  <c r="N4494"/>
  <c r="R4526"/>
  <c r="Q4526"/>
  <c r="N4526"/>
  <c r="R4558"/>
  <c r="Q4558"/>
  <c r="N4558"/>
  <c r="R4590"/>
  <c r="Q4590"/>
  <c r="N4590"/>
  <c r="R4622"/>
  <c r="Q4622"/>
  <c r="N4622"/>
  <c r="R4654"/>
  <c r="Q4654"/>
  <c r="N4654"/>
  <c r="Q4682"/>
  <c r="R4682"/>
  <c r="N4682"/>
  <c r="Q4706"/>
  <c r="R4706"/>
  <c r="N4706"/>
  <c r="R4734"/>
  <c r="Q4734"/>
  <c r="N4734"/>
  <c r="R4766"/>
  <c r="Q4766"/>
  <c r="N4766"/>
  <c r="R4798"/>
  <c r="Q4798"/>
  <c r="N4798"/>
  <c r="R4830"/>
  <c r="Q4830"/>
  <c r="N4830"/>
  <c r="R4862"/>
  <c r="Q4862"/>
  <c r="N4862"/>
  <c r="R4894"/>
  <c r="Q4894"/>
  <c r="N4894"/>
  <c r="R4926"/>
  <c r="Q4926"/>
  <c r="N4926"/>
  <c r="R4958"/>
  <c r="Q4958"/>
  <c r="N4958"/>
  <c r="Q4986"/>
  <c r="R4986"/>
  <c r="N4986"/>
  <c r="R2006"/>
  <c r="N2006"/>
  <c r="Q2006"/>
  <c r="Q2018"/>
  <c r="N2018"/>
  <c r="R2018"/>
  <c r="Q2034"/>
  <c r="N2034"/>
  <c r="R2034"/>
  <c r="Q2050"/>
  <c r="N2050"/>
  <c r="R2050"/>
  <c r="Q2066"/>
  <c r="N2066"/>
  <c r="R2066"/>
  <c r="Q2082"/>
  <c r="N2082"/>
  <c r="R2082"/>
  <c r="Q2098"/>
  <c r="N2098"/>
  <c r="R2098"/>
  <c r="Q2114"/>
  <c r="N2114"/>
  <c r="R2114"/>
  <c r="R2134"/>
  <c r="N2134"/>
  <c r="Q2134"/>
  <c r="Q2146"/>
  <c r="N2146"/>
  <c r="R2146"/>
  <c r="Q2162"/>
  <c r="N2162"/>
  <c r="R2162"/>
  <c r="Q2178"/>
  <c r="N2178"/>
  <c r="R2178"/>
  <c r="Q2194"/>
  <c r="N2194"/>
  <c r="R2194"/>
  <c r="Q2210"/>
  <c r="N2210"/>
  <c r="R2210"/>
  <c r="Q2226"/>
  <c r="N2226"/>
  <c r="R2226"/>
  <c r="Q2242"/>
  <c r="N2242"/>
  <c r="R2242"/>
  <c r="Q2258"/>
  <c r="N2258"/>
  <c r="R2258"/>
  <c r="Q2282"/>
  <c r="N2282"/>
  <c r="R2282"/>
  <c r="Q2298"/>
  <c r="N2298"/>
  <c r="R2298"/>
  <c r="Q2314"/>
  <c r="N2314"/>
  <c r="R2314"/>
  <c r="Q2330"/>
  <c r="N2330"/>
  <c r="R2330"/>
  <c r="R2342"/>
  <c r="N2342"/>
  <c r="Q2342"/>
  <c r="R2358"/>
  <c r="N2358"/>
  <c r="Q2358"/>
  <c r="R2374"/>
  <c r="N2374"/>
  <c r="Q2374"/>
  <c r="Q2394"/>
  <c r="N2394"/>
  <c r="R2394"/>
  <c r="Q2410"/>
  <c r="N2410"/>
  <c r="R2410"/>
  <c r="Q2426"/>
  <c r="N2426"/>
  <c r="R2426"/>
  <c r="R2438"/>
  <c r="N2438"/>
  <c r="Q2438"/>
  <c r="R2454"/>
  <c r="N2454"/>
  <c r="Q2454"/>
  <c r="R2470"/>
  <c r="N2470"/>
  <c r="Q2470"/>
  <c r="R2486"/>
  <c r="N2486"/>
  <c r="Q2486"/>
  <c r="Q2506"/>
  <c r="N2506"/>
  <c r="R2506"/>
  <c r="Q2522"/>
  <c r="N2522"/>
  <c r="R2522"/>
  <c r="Q2538"/>
  <c r="N2538"/>
  <c r="R2538"/>
  <c r="Q2554"/>
  <c r="N2554"/>
  <c r="R2554"/>
  <c r="Q2570"/>
  <c r="N2570"/>
  <c r="R2570"/>
  <c r="Q2586"/>
  <c r="N2586"/>
  <c r="R2586"/>
  <c r="Q2602"/>
  <c r="N2602"/>
  <c r="R2602"/>
  <c r="Q2618"/>
  <c r="N2618"/>
  <c r="R2618"/>
  <c r="Q2634"/>
  <c r="N2634"/>
  <c r="R2634"/>
  <c r="Q2650"/>
  <c r="N2650"/>
  <c r="R2650"/>
  <c r="Q2666"/>
  <c r="N2666"/>
  <c r="R2666"/>
  <c r="Q2682"/>
  <c r="N2682"/>
  <c r="R2682"/>
  <c r="Q2698"/>
  <c r="N2698"/>
  <c r="R2698"/>
  <c r="Q2714"/>
  <c r="N2714"/>
  <c r="R2714"/>
  <c r="Q2730"/>
  <c r="N2730"/>
  <c r="R2730"/>
  <c r="Q2746"/>
  <c r="N2746"/>
  <c r="R2746"/>
  <c r="Q2762"/>
  <c r="N2762"/>
  <c r="R2762"/>
  <c r="Q2778"/>
  <c r="N2778"/>
  <c r="R2778"/>
  <c r="Q2794"/>
  <c r="N2794"/>
  <c r="R2794"/>
  <c r="Q2810"/>
  <c r="N2810"/>
  <c r="R2810"/>
  <c r="Q2826"/>
  <c r="N2826"/>
  <c r="R2826"/>
  <c r="Q2842"/>
  <c r="N2842"/>
  <c r="R2842"/>
  <c r="Q2858"/>
  <c r="N2858"/>
  <c r="R2858"/>
  <c r="Q2874"/>
  <c r="N2874"/>
  <c r="R2874"/>
  <c r="Q2890"/>
  <c r="N2890"/>
  <c r="R2890"/>
  <c r="Q2906"/>
  <c r="N2906"/>
  <c r="R2906"/>
  <c r="Q2922"/>
  <c r="N2922"/>
  <c r="R2922"/>
  <c r="Q2938"/>
  <c r="N2938"/>
  <c r="R2938"/>
  <c r="Q2954"/>
  <c r="N2954"/>
  <c r="R2954"/>
  <c r="R2974"/>
  <c r="N2974"/>
  <c r="Q2974"/>
  <c r="R2990"/>
  <c r="N2990"/>
  <c r="Q2990"/>
  <c r="R3006"/>
  <c r="N3006"/>
  <c r="Q3006"/>
  <c r="Q3018"/>
  <c r="N3018"/>
  <c r="R3018"/>
  <c r="Q3034"/>
  <c r="N3034"/>
  <c r="R3034"/>
  <c r="Q3050"/>
  <c r="N3050"/>
  <c r="R3050"/>
  <c r="Q3066"/>
  <c r="N3066"/>
  <c r="R3066"/>
  <c r="R3086"/>
  <c r="N3086"/>
  <c r="Q3086"/>
  <c r="R3102"/>
  <c r="N3102"/>
  <c r="Q3102"/>
  <c r="R3118"/>
  <c r="N3118"/>
  <c r="Q3118"/>
  <c r="R3134"/>
  <c r="N3134"/>
  <c r="Q3134"/>
  <c r="R3150"/>
  <c r="N3150"/>
  <c r="Q3150"/>
  <c r="R3166"/>
  <c r="N3166"/>
  <c r="Q3166"/>
  <c r="R3182"/>
  <c r="N3182"/>
  <c r="Q3182"/>
  <c r="R3198"/>
  <c r="N3198"/>
  <c r="Q3198"/>
  <c r="R3214"/>
  <c r="N3214"/>
  <c r="Q3214"/>
  <c r="R3230"/>
  <c r="N3230"/>
  <c r="Q3230"/>
  <c r="R3246"/>
  <c r="N3246"/>
  <c r="Q3246"/>
  <c r="R3270"/>
  <c r="N3270"/>
  <c r="Q3270"/>
  <c r="R3302"/>
  <c r="N3302"/>
  <c r="Q3302"/>
  <c r="R3334"/>
  <c r="N3334"/>
  <c r="Q3334"/>
  <c r="R3366"/>
  <c r="N3366"/>
  <c r="Q3366"/>
  <c r="R3398"/>
  <c r="N3398"/>
  <c r="Q3398"/>
  <c r="R3430"/>
  <c r="N3430"/>
  <c r="Q3430"/>
  <c r="R3462"/>
  <c r="N3462"/>
  <c r="Q3462"/>
  <c r="R3494"/>
  <c r="N3494"/>
  <c r="Q3494"/>
  <c r="R3526"/>
  <c r="N3526"/>
  <c r="Q3526"/>
  <c r="Q3554"/>
  <c r="N3554"/>
  <c r="R3554"/>
  <c r="Q3578"/>
  <c r="N3578"/>
  <c r="R3578"/>
  <c r="Q3610"/>
  <c r="N3610"/>
  <c r="R3610"/>
  <c r="Q3642"/>
  <c r="N3642"/>
  <c r="R3642"/>
  <c r="Q3674"/>
  <c r="N3674"/>
  <c r="R3674"/>
  <c r="R3710"/>
  <c r="N3710"/>
  <c r="Q3710"/>
  <c r="R3742"/>
  <c r="N3742"/>
  <c r="Q3742"/>
  <c r="R3774"/>
  <c r="N3774"/>
  <c r="Q3774"/>
  <c r="Q3810"/>
  <c r="N3810"/>
  <c r="R3810"/>
  <c r="Q3842"/>
  <c r="N3842"/>
  <c r="R3842"/>
  <c r="Q3874"/>
  <c r="N3874"/>
  <c r="R3874"/>
  <c r="N3906"/>
  <c r="Q3906"/>
  <c r="R3906"/>
  <c r="N3938"/>
  <c r="Q3938"/>
  <c r="R3938"/>
  <c r="N3970"/>
  <c r="Q3970"/>
  <c r="R3970"/>
  <c r="Q3998"/>
  <c r="R3998"/>
  <c r="N3998"/>
  <c r="N4034"/>
  <c r="Q4034"/>
  <c r="R4034"/>
  <c r="N4066"/>
  <c r="Q4066"/>
  <c r="R4066"/>
  <c r="N4098"/>
  <c r="Q4098"/>
  <c r="R4098"/>
  <c r="N4130"/>
  <c r="Q4130"/>
  <c r="R4130"/>
  <c r="N4162"/>
  <c r="Q4162"/>
  <c r="R4162"/>
  <c r="N4194"/>
  <c r="Q4194"/>
  <c r="R4194"/>
  <c r="N4226"/>
  <c r="Q4226"/>
  <c r="R4226"/>
  <c r="N4258"/>
  <c r="Q4258"/>
  <c r="R4258"/>
  <c r="N4322"/>
  <c r="Q4322"/>
  <c r="R4322"/>
  <c r="N4354"/>
  <c r="Q4354"/>
  <c r="R4354"/>
  <c r="N4386"/>
  <c r="Q4386"/>
  <c r="R4386"/>
  <c r="N4418"/>
  <c r="Q4418"/>
  <c r="R4418"/>
  <c r="N4450"/>
  <c r="Q4450"/>
  <c r="R4450"/>
  <c r="Q4482"/>
  <c r="R4482"/>
  <c r="N4482"/>
  <c r="Q4514"/>
  <c r="R4514"/>
  <c r="N4514"/>
  <c r="Q4546"/>
  <c r="R4546"/>
  <c r="N4546"/>
  <c r="Q4578"/>
  <c r="R4578"/>
  <c r="N4578"/>
  <c r="Q4610"/>
  <c r="R4610"/>
  <c r="N4610"/>
  <c r="Q4642"/>
  <c r="R4642"/>
  <c r="N4642"/>
  <c r="Q4674"/>
  <c r="R4674"/>
  <c r="N4674"/>
  <c r="Q4698"/>
  <c r="R4698"/>
  <c r="N4698"/>
  <c r="R4726"/>
  <c r="N4726"/>
  <c r="Q4726"/>
  <c r="R4758"/>
  <c r="N4758"/>
  <c r="Q4758"/>
  <c r="Q4794"/>
  <c r="R4794"/>
  <c r="N4794"/>
  <c r="Q4826"/>
  <c r="R4826"/>
  <c r="N4826"/>
  <c r="Q4858"/>
  <c r="R4858"/>
  <c r="N4858"/>
  <c r="P4874"/>
  <c r="Q4613"/>
  <c r="R4613"/>
  <c r="N4613"/>
  <c r="Q4669"/>
  <c r="R4669"/>
  <c r="N4669"/>
  <c r="Q4973"/>
  <c r="R4973"/>
  <c r="N4973"/>
  <c r="Q3474"/>
  <c r="N3474"/>
  <c r="R3474"/>
  <c r="Q4906"/>
  <c r="R4906"/>
  <c r="N4906"/>
  <c r="Q4938"/>
  <c r="R4938"/>
  <c r="N4938"/>
  <c r="Q4970"/>
  <c r="R4970"/>
  <c r="N4970"/>
  <c r="P3839"/>
  <c r="P1559"/>
  <c r="P1591"/>
  <c r="P1809"/>
  <c r="P2307"/>
  <c r="P2473"/>
  <c r="P4379"/>
  <c r="P3175"/>
  <c r="P3505"/>
  <c r="P1487"/>
  <c r="P2875"/>
  <c r="P3003"/>
  <c r="P3671"/>
  <c r="P4115"/>
  <c r="P3019"/>
  <c r="P1795"/>
  <c r="P2293"/>
  <c r="P2419"/>
  <c r="P2481"/>
  <c r="P2799"/>
  <c r="P3735"/>
  <c r="P4323"/>
  <c r="P4011"/>
  <c r="P3575"/>
  <c r="P3875"/>
  <c r="P1731"/>
  <c r="P1979"/>
  <c r="P2103"/>
  <c r="P2229"/>
  <c r="P2487"/>
  <c r="P2613"/>
  <c r="P2821"/>
  <c r="P3083"/>
  <c r="P1765"/>
  <c r="P1827"/>
  <c r="P2825"/>
  <c r="P2955"/>
  <c r="P3951"/>
  <c r="P3939"/>
  <c r="P1903"/>
  <c r="P2089"/>
  <c r="P2277"/>
  <c r="P15"/>
  <c r="P11"/>
  <c r="P4677"/>
  <c r="P4122"/>
  <c r="P4134"/>
  <c r="P4757"/>
  <c r="P4825"/>
  <c r="P250"/>
  <c r="P98"/>
  <c r="P114"/>
  <c r="P138"/>
  <c r="P154"/>
  <c r="P178"/>
  <c r="P194"/>
  <c r="P210"/>
  <c r="P226"/>
  <c r="P242"/>
  <c r="P266"/>
  <c r="P282"/>
  <c r="P306"/>
  <c r="P322"/>
  <c r="P338"/>
  <c r="P354"/>
  <c r="P370"/>
  <c r="P386"/>
  <c r="P410"/>
  <c r="P426"/>
  <c r="P450"/>
  <c r="P466"/>
  <c r="P482"/>
  <c r="P498"/>
  <c r="P514"/>
  <c r="P538"/>
  <c r="P554"/>
  <c r="P570"/>
  <c r="P594"/>
  <c r="P610"/>
  <c r="P626"/>
  <c r="P650"/>
  <c r="P666"/>
  <c r="P682"/>
  <c r="P706"/>
  <c r="P722"/>
  <c r="P738"/>
  <c r="P754"/>
  <c r="P770"/>
  <c r="P794"/>
  <c r="P810"/>
  <c r="P22"/>
  <c r="P698"/>
  <c r="P108"/>
  <c r="P140"/>
  <c r="P172"/>
  <c r="P204"/>
  <c r="P244"/>
  <c r="P276"/>
  <c r="P308"/>
  <c r="P340"/>
  <c r="P372"/>
  <c r="P404"/>
  <c r="P436"/>
  <c r="P468"/>
  <c r="P500"/>
  <c r="P532"/>
  <c r="P564"/>
  <c r="P596"/>
  <c r="P628"/>
  <c r="P660"/>
  <c r="P692"/>
  <c r="P724"/>
  <c r="P756"/>
  <c r="P788"/>
  <c r="P100"/>
  <c r="P132"/>
  <c r="P164"/>
  <c r="P196"/>
  <c r="P220"/>
  <c r="P252"/>
  <c r="P284"/>
  <c r="P316"/>
  <c r="P348"/>
  <c r="P380"/>
  <c r="P412"/>
  <c r="P444"/>
  <c r="P476"/>
  <c r="P508"/>
  <c r="P540"/>
  <c r="P572"/>
  <c r="P604"/>
  <c r="P636"/>
  <c r="P668"/>
  <c r="P700"/>
  <c r="P732"/>
  <c r="P764"/>
  <c r="P796"/>
  <c r="P2092"/>
  <c r="P2938"/>
  <c r="P1974"/>
  <c r="P1994"/>
  <c r="P2010"/>
  <c r="P2034"/>
  <c r="P2050"/>
  <c r="P2066"/>
  <c r="P2090"/>
  <c r="P2138"/>
  <c r="P2186"/>
  <c r="P2266"/>
  <c r="P2358"/>
  <c r="P2602"/>
  <c r="P2650"/>
  <c r="P2698"/>
  <c r="P2762"/>
  <c r="P2794"/>
  <c r="P2890"/>
  <c r="P2950"/>
  <c r="P3134"/>
  <c r="P3174"/>
  <c r="P3198"/>
  <c r="P3298"/>
  <c r="P3314"/>
  <c r="P3418"/>
  <c r="P3506"/>
  <c r="P3598"/>
  <c r="P3646"/>
  <c r="P3830"/>
  <c r="P3846"/>
  <c r="P3894"/>
  <c r="P2198"/>
  <c r="P2298"/>
  <c r="P2346"/>
  <c r="P2394"/>
  <c r="P2458"/>
  <c r="P2490"/>
  <c r="P2538"/>
  <c r="P2678"/>
  <c r="P3018"/>
  <c r="P3066"/>
  <c r="P3098"/>
  <c r="P3138"/>
  <c r="P3194"/>
  <c r="P3218"/>
  <c r="P3406"/>
  <c r="P3454"/>
  <c r="P3526"/>
  <c r="P3666"/>
  <c r="P3682"/>
  <c r="P3754"/>
  <c r="P3798"/>
  <c r="P3818"/>
  <c r="P3926"/>
  <c r="P3942"/>
  <c r="P2710"/>
  <c r="P4712"/>
  <c r="P4744"/>
  <c r="P4776"/>
  <c r="P4876"/>
  <c r="P4908"/>
  <c r="P4948"/>
  <c r="P4980"/>
  <c r="P3978"/>
  <c r="P4030"/>
  <c r="P4070"/>
  <c r="P4118"/>
  <c r="P3946"/>
  <c r="P4058"/>
  <c r="P4742"/>
  <c r="P4044"/>
  <c r="P4124"/>
  <c r="P4156"/>
  <c r="P4284"/>
  <c r="P4348"/>
  <c r="P4444"/>
  <c r="P4476"/>
  <c r="P4604"/>
  <c r="P4636"/>
  <c r="P4812"/>
  <c r="P4380"/>
  <c r="P4252"/>
  <c r="P2885"/>
  <c r="P3005"/>
  <c r="P4269"/>
  <c r="P4213"/>
  <c r="P3599"/>
  <c r="R7"/>
  <c r="Q7"/>
  <c r="P4102"/>
  <c r="P4678"/>
  <c r="P4993"/>
  <c r="P598"/>
  <c r="P1910"/>
  <c r="P2438"/>
  <c r="P2154"/>
  <c r="P2202"/>
  <c r="P2286"/>
  <c r="P2302"/>
  <c r="P2318"/>
  <c r="P2334"/>
  <c r="P2350"/>
  <c r="P2366"/>
  <c r="P2382"/>
  <c r="P2398"/>
  <c r="P2414"/>
  <c r="P2430"/>
  <c r="P2454"/>
  <c r="P2470"/>
  <c r="P2486"/>
  <c r="P2518"/>
  <c r="P2534"/>
  <c r="P2554"/>
  <c r="P2618"/>
  <c r="P2666"/>
  <c r="P2714"/>
  <c r="P2810"/>
  <c r="P2842"/>
  <c r="P2906"/>
  <c r="P2926"/>
  <c r="P2942"/>
  <c r="P2958"/>
  <c r="P2974"/>
  <c r="P2990"/>
  <c r="P3006"/>
  <c r="P3022"/>
  <c r="P3046"/>
  <c r="P3062"/>
  <c r="P3078"/>
  <c r="P3094"/>
  <c r="P3110"/>
  <c r="P3242"/>
  <c r="P3354"/>
  <c r="P3370"/>
  <c r="P3482"/>
  <c r="P3554"/>
  <c r="P3570"/>
  <c r="P3662"/>
  <c r="P3710"/>
  <c r="P3782"/>
  <c r="P3806"/>
  <c r="P1970"/>
  <c r="P1982"/>
  <c r="P2006"/>
  <c r="P2022"/>
  <c r="P2038"/>
  <c r="P2054"/>
  <c r="P2070"/>
  <c r="P2086"/>
  <c r="P2102"/>
  <c r="P2126"/>
  <c r="P2142"/>
  <c r="P2158"/>
  <c r="P2174"/>
  <c r="P2190"/>
  <c r="P2206"/>
  <c r="P2222"/>
  <c r="P2238"/>
  <c r="P2254"/>
  <c r="P2278"/>
  <c r="P2314"/>
  <c r="P2362"/>
  <c r="P2410"/>
  <c r="P2506"/>
  <c r="P2550"/>
  <c r="P2566"/>
  <c r="P2590"/>
  <c r="P2606"/>
  <c r="P2622"/>
  <c r="P2638"/>
  <c r="P2654"/>
  <c r="P2670"/>
  <c r="P2686"/>
  <c r="P2702"/>
  <c r="P2726"/>
  <c r="P2742"/>
  <c r="P2758"/>
  <c r="P2774"/>
  <c r="P2790"/>
  <c r="P2822"/>
  <c r="P2838"/>
  <c r="P2854"/>
  <c r="P2870"/>
  <c r="P2894"/>
  <c r="P2910"/>
  <c r="P3114"/>
  <c r="P3170"/>
  <c r="P3262"/>
  <c r="P3278"/>
  <c r="P3334"/>
  <c r="P3382"/>
  <c r="P3574"/>
  <c r="P3602"/>
  <c r="P3618"/>
  <c r="P3634"/>
  <c r="P3730"/>
  <c r="P3834"/>
  <c r="P2234"/>
  <c r="P3704"/>
  <c r="P3736"/>
  <c r="P3832"/>
  <c r="P4680"/>
  <c r="P4840"/>
  <c r="P4940"/>
  <c r="P4956"/>
  <c r="P4086"/>
  <c r="P3958"/>
  <c r="P4074"/>
  <c r="P4486"/>
  <c r="P4582"/>
  <c r="P4060"/>
  <c r="P4092"/>
  <c r="P4316"/>
  <c r="P4412"/>
  <c r="P4492"/>
  <c r="P4556"/>
  <c r="P4732"/>
  <c r="P4764"/>
  <c r="P3031"/>
  <c r="P3047"/>
  <c r="P4939"/>
  <c r="P2877"/>
  <c r="P2893"/>
  <c r="P3977"/>
  <c r="P4185"/>
  <c r="P4517"/>
  <c r="P4963"/>
  <c r="P4617"/>
  <c r="P786"/>
  <c r="P106"/>
  <c r="P122"/>
  <c r="P146"/>
  <c r="P162"/>
  <c r="P202"/>
  <c r="P218"/>
  <c r="P234"/>
  <c r="P258"/>
  <c r="P274"/>
  <c r="P290"/>
  <c r="P314"/>
  <c r="P330"/>
  <c r="P346"/>
  <c r="P378"/>
  <c r="P402"/>
  <c r="P418"/>
  <c r="P434"/>
  <c r="P458"/>
  <c r="P474"/>
  <c r="P490"/>
  <c r="P506"/>
  <c r="P530"/>
  <c r="P546"/>
  <c r="P562"/>
  <c r="P578"/>
  <c r="P602"/>
  <c r="P634"/>
  <c r="P658"/>
  <c r="P674"/>
  <c r="P690"/>
  <c r="P714"/>
  <c r="P730"/>
  <c r="P746"/>
  <c r="P762"/>
  <c r="P778"/>
  <c r="P802"/>
  <c r="P522"/>
  <c r="P1526"/>
  <c r="P124"/>
  <c r="P156"/>
  <c r="P188"/>
  <c r="P228"/>
  <c r="P260"/>
  <c r="P292"/>
  <c r="P324"/>
  <c r="P356"/>
  <c r="P388"/>
  <c r="P420"/>
  <c r="P452"/>
  <c r="P484"/>
  <c r="P516"/>
  <c r="P548"/>
  <c r="P580"/>
  <c r="P612"/>
  <c r="P644"/>
  <c r="P676"/>
  <c r="P708"/>
  <c r="P740"/>
  <c r="P772"/>
  <c r="P804"/>
  <c r="P116"/>
  <c r="P148"/>
  <c r="P180"/>
  <c r="P212"/>
  <c r="P236"/>
  <c r="P268"/>
  <c r="P300"/>
  <c r="P332"/>
  <c r="P364"/>
  <c r="P396"/>
  <c r="P428"/>
  <c r="P460"/>
  <c r="P492"/>
  <c r="P524"/>
  <c r="P556"/>
  <c r="P588"/>
  <c r="P620"/>
  <c r="P652"/>
  <c r="P684"/>
  <c r="P716"/>
  <c r="P748"/>
  <c r="P780"/>
  <c r="P812"/>
  <c r="P3896"/>
  <c r="P3980"/>
  <c r="P1986"/>
  <c r="P2002"/>
  <c r="P2026"/>
  <c r="P2042"/>
  <c r="P2058"/>
  <c r="P2074"/>
  <c r="P2106"/>
  <c r="P2170"/>
  <c r="P2218"/>
  <c r="P2250"/>
  <c r="P2502"/>
  <c r="P2570"/>
  <c r="P2682"/>
  <c r="P2730"/>
  <c r="P2778"/>
  <c r="P2858"/>
  <c r="P3142"/>
  <c r="P3166"/>
  <c r="P3206"/>
  <c r="P3306"/>
  <c r="P3410"/>
  <c r="P3426"/>
  <c r="P3498"/>
  <c r="P3590"/>
  <c r="P3638"/>
  <c r="P3822"/>
  <c r="P3838"/>
  <c r="P2330"/>
  <c r="P2426"/>
  <c r="P2522"/>
  <c r="P2806"/>
  <c r="P2922"/>
  <c r="P2954"/>
  <c r="P3034"/>
  <c r="P3146"/>
  <c r="P3226"/>
  <c r="P3446"/>
  <c r="P3462"/>
  <c r="P3518"/>
  <c r="P3534"/>
  <c r="P3674"/>
  <c r="P3762"/>
  <c r="P3850"/>
  <c r="P3870"/>
  <c r="P3898"/>
  <c r="P3934"/>
  <c r="P2118"/>
  <c r="P3864"/>
  <c r="P4584"/>
  <c r="P4648"/>
  <c r="P4808"/>
  <c r="P4916"/>
  <c r="P4996"/>
  <c r="P4022"/>
  <c r="P4038"/>
  <c r="P4126"/>
  <c r="P4230"/>
  <c r="P4106"/>
  <c r="P4870"/>
  <c r="P4108"/>
  <c r="P4172"/>
  <c r="P4364"/>
  <c r="P4572"/>
  <c r="P4620"/>
  <c r="P4652"/>
  <c r="P4684"/>
  <c r="P4700"/>
  <c r="P4828"/>
  <c r="P4915"/>
  <c r="P4220"/>
  <c r="P4489"/>
  <c r="P2869"/>
  <c r="P4300"/>
  <c r="P3761"/>
  <c r="P4337"/>
  <c r="P4285"/>
  <c r="P4093"/>
  <c r="P4090"/>
  <c r="P4725"/>
  <c r="P4294"/>
  <c r="P4550"/>
  <c r="P442"/>
  <c r="P186"/>
  <c r="P362"/>
  <c r="P618"/>
  <c r="P170"/>
  <c r="P1142"/>
  <c r="P3030"/>
  <c r="P2122"/>
  <c r="P2294"/>
  <c r="P2310"/>
  <c r="P2326"/>
  <c r="P2342"/>
  <c r="P2374"/>
  <c r="P2390"/>
  <c r="P2406"/>
  <c r="P2422"/>
  <c r="P2446"/>
  <c r="P2462"/>
  <c r="P2478"/>
  <c r="P2494"/>
  <c r="P2510"/>
  <c r="P2526"/>
  <c r="P2542"/>
  <c r="P2586"/>
  <c r="P2634"/>
  <c r="P2746"/>
  <c r="P2874"/>
  <c r="P2918"/>
  <c r="P2934"/>
  <c r="P2966"/>
  <c r="P2982"/>
  <c r="P2998"/>
  <c r="P3014"/>
  <c r="P3038"/>
  <c r="P3054"/>
  <c r="P3070"/>
  <c r="P3086"/>
  <c r="P3102"/>
  <c r="P3118"/>
  <c r="P3250"/>
  <c r="P3346"/>
  <c r="P3362"/>
  <c r="P3378"/>
  <c r="P3474"/>
  <c r="P3562"/>
  <c r="P3702"/>
  <c r="P3718"/>
  <c r="P3774"/>
  <c r="P3790"/>
  <c r="P3882"/>
  <c r="P1966"/>
  <c r="P1978"/>
  <c r="P1998"/>
  <c r="P2014"/>
  <c r="P2030"/>
  <c r="P2046"/>
  <c r="P2062"/>
  <c r="P2078"/>
  <c r="P2094"/>
  <c r="P2110"/>
  <c r="P2134"/>
  <c r="P2150"/>
  <c r="P2166"/>
  <c r="P2182"/>
  <c r="P2214"/>
  <c r="P2230"/>
  <c r="P2246"/>
  <c r="P2270"/>
  <c r="P2282"/>
  <c r="P2378"/>
  <c r="P2442"/>
  <c r="P2558"/>
  <c r="P2574"/>
  <c r="P2598"/>
  <c r="P2614"/>
  <c r="P2630"/>
  <c r="P2646"/>
  <c r="P2662"/>
  <c r="P2694"/>
  <c r="P2718"/>
  <c r="P2734"/>
  <c r="P2750"/>
  <c r="P2766"/>
  <c r="P2782"/>
  <c r="P2798"/>
  <c r="P2814"/>
  <c r="P2830"/>
  <c r="P2846"/>
  <c r="P2862"/>
  <c r="P2878"/>
  <c r="P2902"/>
  <c r="P2970"/>
  <c r="P3002"/>
  <c r="P3050"/>
  <c r="P3130"/>
  <c r="P3162"/>
  <c r="P3178"/>
  <c r="P3270"/>
  <c r="P3318"/>
  <c r="P3342"/>
  <c r="P3390"/>
  <c r="P3610"/>
  <c r="P3626"/>
  <c r="P3738"/>
  <c r="P3910"/>
  <c r="P2018"/>
  <c r="P2826"/>
  <c r="P3960"/>
  <c r="P3996"/>
  <c r="P4932"/>
  <c r="P4964"/>
  <c r="P4054"/>
  <c r="P4094"/>
  <c r="P4166"/>
  <c r="P3966"/>
  <c r="P3990"/>
  <c r="P4010"/>
  <c r="P4710"/>
  <c r="P4028"/>
  <c r="P4188"/>
  <c r="P4236"/>
  <c r="P4428"/>
  <c r="P4508"/>
  <c r="P4540"/>
  <c r="P4588"/>
  <c r="P4668"/>
  <c r="P4748"/>
  <c r="P4844"/>
  <c r="P4872"/>
  <c r="P3039"/>
  <c r="P3055"/>
  <c r="P4731"/>
  <c r="P4843"/>
  <c r="P4281"/>
  <c r="P3825"/>
  <c r="P3221"/>
  <c r="P3793"/>
  <c r="P3847"/>
  <c r="P3623"/>
  <c r="P7"/>
  <c r="H4" l="1"/>
  <c r="J4"/>
  <c r="I4"/>
  <c r="M4" l="1"/>
</calcChain>
</file>

<file path=xl/sharedStrings.xml><?xml version="1.0" encoding="utf-8"?>
<sst xmlns="http://schemas.openxmlformats.org/spreadsheetml/2006/main" count="59" uniqueCount="42">
  <si>
    <t>OT Nº</t>
  </si>
  <si>
    <t>CLIENTE</t>
  </si>
  <si>
    <t>PIEZA</t>
  </si>
  <si>
    <t>CANT PEDIDA</t>
  </si>
  <si>
    <t>PRECIO UNITARIO</t>
  </si>
  <si>
    <t>TOTAL FACTURADO</t>
  </si>
  <si>
    <t>PENDIENTE ENTREGA</t>
  </si>
  <si>
    <t>CANT ENTREG</t>
  </si>
  <si>
    <t>TOTAL FACT</t>
  </si>
  <si>
    <t>CERRADA</t>
  </si>
  <si>
    <t>MES DE CIERRE OT</t>
  </si>
  <si>
    <t>OT BENFICA</t>
  </si>
  <si>
    <t>TIPO ORDEN</t>
  </si>
  <si>
    <t>AÑO</t>
  </si>
  <si>
    <t>MES</t>
  </si>
  <si>
    <t>DIA</t>
  </si>
  <si>
    <t xml:space="preserve">DIA </t>
  </si>
  <si>
    <t>Fecha de entrega</t>
  </si>
  <si>
    <t>PENDIENTE QUE FALTA FACTURAR</t>
  </si>
  <si>
    <t>AÑO CIERRE</t>
  </si>
  <si>
    <t>Ocurrencia</t>
  </si>
  <si>
    <t>Aux</t>
  </si>
  <si>
    <t>CANT ENTREGADA</t>
  </si>
  <si>
    <t xml:space="preserve"> Nº remito</t>
  </si>
  <si>
    <t>Fundición</t>
  </si>
  <si>
    <t>Corte</t>
  </si>
  <si>
    <t>Forja</t>
  </si>
  <si>
    <t>Matriceria</t>
  </si>
  <si>
    <t>Waterjet</t>
  </si>
  <si>
    <t>Fecha</t>
  </si>
  <si>
    <t>Año</t>
  </si>
  <si>
    <t>Total General</t>
  </si>
  <si>
    <t>Tipo</t>
  </si>
  <si>
    <t>Total Fact.</t>
  </si>
  <si>
    <t>Entregas y pendientes</t>
  </si>
  <si>
    <t>Ordenes de Trabajo</t>
  </si>
  <si>
    <t>Total Pend.</t>
  </si>
  <si>
    <t>Fo16-0001-1</t>
  </si>
  <si>
    <t>yy</t>
  </si>
  <si>
    <t>Octubre</t>
  </si>
  <si>
    <t>STACO</t>
  </si>
  <si>
    <t>CARCASA REGATA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</si>
</sst>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1"/>
      <name val="Batang"/>
      <family val="1"/>
    </font>
    <font>
      <b/>
      <i/>
      <u/>
      <sz val="20"/>
      <color theme="0"/>
      <name val="Batang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3" borderId="1" xfId="0" applyFill="1" applyBorder="1"/>
    <xf numFmtId="0" fontId="1" fillId="3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Border="1"/>
    <xf numFmtId="0" fontId="1" fillId="3" borderId="1" xfId="0" applyFont="1" applyFill="1" applyBorder="1"/>
    <xf numFmtId="0" fontId="1" fillId="4" borderId="1" xfId="0" applyFont="1" applyFill="1" applyBorder="1" applyAlignment="1">
      <alignment horizontal="center" vertical="center"/>
    </xf>
    <xf numFmtId="2" fontId="0" fillId="3" borderId="1" xfId="0" applyNumberFormat="1" applyFill="1" applyBorder="1"/>
    <xf numFmtId="0" fontId="0" fillId="0" borderId="1" xfId="0" applyBorder="1" applyProtection="1">
      <protection locked="0"/>
    </xf>
    <xf numFmtId="0" fontId="0" fillId="0" borderId="5" xfId="0" applyBorder="1" applyProtection="1">
      <protection locked="0"/>
    </xf>
    <xf numFmtId="0" fontId="0" fillId="0" borderId="0" xfId="0" applyProtection="1">
      <protection locked="0"/>
    </xf>
    <xf numFmtId="0" fontId="0" fillId="0" borderId="7" xfId="0" applyBorder="1"/>
    <xf numFmtId="2" fontId="3" fillId="3" borderId="1" xfId="0" applyNumberFormat="1" applyFont="1" applyFill="1" applyBorder="1"/>
    <xf numFmtId="2" fontId="5" fillId="3" borderId="2" xfId="0" applyNumberFormat="1" applyFont="1" applyFill="1" applyBorder="1"/>
    <xf numFmtId="2" fontId="5" fillId="3" borderId="6" xfId="0" applyNumberFormat="1" applyFont="1" applyFill="1" applyBorder="1"/>
    <xf numFmtId="0" fontId="3" fillId="4" borderId="1" xfId="0" applyFont="1" applyFill="1" applyBorder="1" applyAlignment="1">
      <alignment horizontal="center" vertical="center"/>
    </xf>
    <xf numFmtId="0" fontId="0" fillId="6" borderId="0" xfId="0" applyFill="1"/>
    <xf numFmtId="0" fontId="0" fillId="6" borderId="0" xfId="0" applyFill="1" applyBorder="1"/>
    <xf numFmtId="2" fontId="7" fillId="7" borderId="1" xfId="0" applyNumberFormat="1" applyFont="1" applyFill="1" applyBorder="1" applyAlignment="1">
      <alignment horizontal="center" vertical="center"/>
    </xf>
    <xf numFmtId="2" fontId="6" fillId="7" borderId="1" xfId="0" applyNumberFormat="1" applyFont="1" applyFill="1" applyBorder="1" applyAlignment="1">
      <alignment horizontal="center" vertical="center"/>
    </xf>
    <xf numFmtId="0" fontId="0" fillId="6" borderId="7" xfId="0" applyFill="1" applyBorder="1"/>
    <xf numFmtId="0" fontId="1" fillId="6" borderId="0" xfId="0" applyFont="1" applyFill="1" applyAlignment="1">
      <alignment horizontal="center" vertical="center"/>
    </xf>
    <xf numFmtId="0" fontId="0" fillId="3" borderId="1" xfId="0" applyFill="1" applyBorder="1" applyProtection="1"/>
    <xf numFmtId="0" fontId="0" fillId="3" borderId="5" xfId="0" applyFill="1" applyBorder="1" applyProtection="1"/>
    <xf numFmtId="2" fontId="0" fillId="0" borderId="1" xfId="0" applyNumberFormat="1" applyBorder="1" applyProtection="1">
      <protection locked="0"/>
    </xf>
    <xf numFmtId="0" fontId="4" fillId="8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 applyProtection="1">
      <alignment horizontal="center" vertical="center"/>
      <protection locked="0"/>
    </xf>
    <xf numFmtId="0" fontId="1" fillId="8" borderId="1" xfId="0" applyFont="1" applyFill="1" applyBorder="1" applyAlignment="1" applyProtection="1">
      <alignment horizontal="center" vertical="center"/>
      <protection locked="0"/>
    </xf>
    <xf numFmtId="0" fontId="2" fillId="8" borderId="1" xfId="0" applyFont="1" applyFill="1" applyBorder="1" applyAlignment="1" applyProtection="1">
      <alignment horizontal="center" vertical="center"/>
      <protection locked="0"/>
    </xf>
    <xf numFmtId="1" fontId="2" fillId="8" borderId="1" xfId="0" applyNumberFormat="1" applyFont="1" applyFill="1" applyBorder="1" applyAlignment="1" applyProtection="1">
      <alignment horizontal="center" vertical="center"/>
      <protection locked="0"/>
    </xf>
    <xf numFmtId="4" fontId="2" fillId="8" borderId="1" xfId="0" applyNumberFormat="1" applyFont="1" applyFill="1" applyBorder="1" applyAlignment="1" applyProtection="1">
      <alignment horizontal="center" vertical="center"/>
      <protection locked="0"/>
    </xf>
    <xf numFmtId="4" fontId="1" fillId="8" borderId="2" xfId="0" applyNumberFormat="1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horizontal="center" vertical="center"/>
      <protection locked="0"/>
    </xf>
    <xf numFmtId="1" fontId="2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10" fillId="6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1" fillId="8" borderId="2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</cellXfs>
  <cellStyles count="1">
    <cellStyle name="Normal" xfId="0" builtinId="0"/>
  </cellStyles>
  <dxfs count="2">
    <dxf>
      <font>
        <color rgb="FFFF0000"/>
      </font>
    </dxf>
    <dxf>
      <font>
        <color rgb="FF00B050"/>
      </font>
    </dxf>
  </dxfs>
  <tableStyles count="0" defaultTableStyle="TableStyleMedium9" defaultPivotStyle="PivotStyleLight16"/>
  <colors>
    <mruColors>
      <color rgb="FFCC0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T10000"/>
  <sheetViews>
    <sheetView tabSelected="1" workbookViewId="0">
      <selection activeCell="A7" sqref="A7"/>
    </sheetView>
  </sheetViews>
  <sheetFormatPr baseColWidth="10" defaultRowHeight="15"/>
  <cols>
    <col min="1" max="1" width="9.85546875" style="2" customWidth="1"/>
    <col min="2" max="2" width="17" style="2" customWidth="1"/>
    <col min="3" max="3" width="3.42578125" style="2" customWidth="1"/>
    <col min="4" max="4" width="10.7109375" style="2" customWidth="1"/>
    <col min="5" max="5" width="4.5703125" style="2" customWidth="1"/>
    <col min="6" max="6" width="10.5703125" style="2" customWidth="1"/>
    <col min="7" max="7" width="11.42578125" style="2" customWidth="1"/>
    <col min="8" max="8" width="12.85546875" style="2" customWidth="1"/>
    <col min="9" max="9" width="16" style="2" customWidth="1"/>
    <col min="10" max="15" width="12.85546875" style="2" customWidth="1"/>
    <col min="16" max="16" width="12.85546875" style="5" customWidth="1"/>
    <col min="17" max="17" width="12.85546875" style="2" customWidth="1"/>
    <col min="18" max="18" width="11.42578125" style="2"/>
  </cols>
  <sheetData>
    <row r="1" spans="1:20" ht="26.25" customHeight="1">
      <c r="A1" s="18"/>
      <c r="B1" s="18"/>
      <c r="C1" s="18"/>
      <c r="D1" s="18"/>
      <c r="E1" s="42" t="s">
        <v>35</v>
      </c>
      <c r="F1" s="43"/>
      <c r="G1" s="43"/>
      <c r="H1" s="43"/>
      <c r="I1" s="43"/>
      <c r="J1" s="43"/>
      <c r="K1" s="43"/>
      <c r="L1" s="43"/>
      <c r="M1" s="19"/>
      <c r="N1" s="19"/>
      <c r="O1" s="18"/>
      <c r="P1" s="23"/>
      <c r="Q1" s="18"/>
      <c r="R1" s="18"/>
      <c r="S1" s="18"/>
      <c r="T1" s="18"/>
    </row>
    <row r="2" spans="1:20" ht="26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19"/>
      <c r="N2" s="19"/>
      <c r="O2" s="18"/>
      <c r="P2" s="23"/>
      <c r="Q2" s="18"/>
      <c r="R2" s="18"/>
      <c r="S2" s="18"/>
      <c r="T2" s="18"/>
    </row>
    <row r="3" spans="1:20" ht="26.25" customHeight="1">
      <c r="A3" s="18"/>
      <c r="B3" s="18"/>
      <c r="C3" s="18"/>
      <c r="D3" s="19"/>
      <c r="E3" s="19"/>
      <c r="F3" s="19"/>
      <c r="G3" s="27" t="s">
        <v>32</v>
      </c>
      <c r="H3" s="8" t="s">
        <v>24</v>
      </c>
      <c r="I3" s="8" t="s">
        <v>25</v>
      </c>
      <c r="J3" s="8" t="s">
        <v>26</v>
      </c>
      <c r="K3" s="8" t="s">
        <v>27</v>
      </c>
      <c r="L3" s="8" t="s">
        <v>28</v>
      </c>
      <c r="M3" s="27" t="s">
        <v>31</v>
      </c>
      <c r="N3" s="19"/>
      <c r="O3" s="18"/>
      <c r="P3" s="23"/>
      <c r="Q3" s="18"/>
      <c r="R3" s="18"/>
      <c r="S3" s="18"/>
      <c r="T3" s="18"/>
    </row>
    <row r="4" spans="1:20" ht="26.25" customHeight="1">
      <c r="A4" s="18"/>
      <c r="B4" s="18"/>
      <c r="C4" s="18"/>
      <c r="D4" s="19"/>
      <c r="E4" s="19"/>
      <c r="F4" s="19"/>
      <c r="G4" s="27" t="s">
        <v>36</v>
      </c>
      <c r="H4" s="20">
        <f>SUMIFS($N$7:$N$5000,$A$7:$A$5000,H3,$P$7:$P$5000,"NO")</f>
        <v>0</v>
      </c>
      <c r="I4" s="20">
        <f t="shared" ref="I4:L4" si="0">SUMIFS($N$7:$N$5000,$A$7:$A$5000,I3,$P$7:$P$5000,"NO")</f>
        <v>0</v>
      </c>
      <c r="J4" s="20">
        <f t="shared" si="0"/>
        <v>0</v>
      </c>
      <c r="K4" s="20">
        <f t="shared" si="0"/>
        <v>0</v>
      </c>
      <c r="L4" s="20">
        <f t="shared" si="0"/>
        <v>0</v>
      </c>
      <c r="M4" s="21">
        <f>SUM(H4:L4)</f>
        <v>0</v>
      </c>
      <c r="N4" s="19"/>
      <c r="O4" s="18"/>
      <c r="P4" s="23"/>
      <c r="Q4" s="18"/>
      <c r="R4" s="18"/>
      <c r="S4" s="18"/>
      <c r="T4" s="18"/>
    </row>
    <row r="5" spans="1:20" ht="26.2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9"/>
      <c r="M5" s="19"/>
      <c r="N5" s="19"/>
      <c r="O5" s="18"/>
      <c r="P5" s="23"/>
      <c r="Q5" s="18"/>
      <c r="R5" s="18"/>
      <c r="S5" s="18"/>
      <c r="T5" s="18"/>
    </row>
    <row r="6" spans="1:20" ht="36">
      <c r="A6" s="34" t="s">
        <v>12</v>
      </c>
      <c r="B6" s="34" t="s">
        <v>11</v>
      </c>
      <c r="C6" s="34" t="s">
        <v>20</v>
      </c>
      <c r="D6" s="35" t="s">
        <v>0</v>
      </c>
      <c r="E6" s="35" t="s">
        <v>15</v>
      </c>
      <c r="F6" s="35" t="s">
        <v>14</v>
      </c>
      <c r="G6" s="35" t="s">
        <v>13</v>
      </c>
      <c r="H6" s="35" t="s">
        <v>1</v>
      </c>
      <c r="I6" s="35" t="s">
        <v>2</v>
      </c>
      <c r="J6" s="36" t="s">
        <v>4</v>
      </c>
      <c r="K6" s="37" t="s">
        <v>3</v>
      </c>
      <c r="L6" s="37" t="s">
        <v>22</v>
      </c>
      <c r="M6" s="38" t="s">
        <v>6</v>
      </c>
      <c r="N6" s="39" t="s">
        <v>18</v>
      </c>
      <c r="O6" s="36" t="s">
        <v>5</v>
      </c>
      <c r="P6" s="40" t="s">
        <v>9</v>
      </c>
      <c r="Q6" s="40" t="s">
        <v>10</v>
      </c>
      <c r="R6" s="41" t="s">
        <v>19</v>
      </c>
      <c r="S6" s="18"/>
      <c r="T6" s="18"/>
    </row>
    <row r="7" spans="1:20" ht="15.75">
      <c r="A7" s="10" t="s">
        <v>26</v>
      </c>
      <c r="B7" s="10" t="s">
        <v>37</v>
      </c>
      <c r="C7" s="3">
        <f>IF(A7&lt;&gt;"",COUNTIF(Entregas!$B$8:$B$5000,General!B7),"")</f>
        <v>0</v>
      </c>
      <c r="D7" s="10" t="s">
        <v>38</v>
      </c>
      <c r="E7" s="10">
        <v>14</v>
      </c>
      <c r="F7" s="10" t="s">
        <v>39</v>
      </c>
      <c r="G7" s="10">
        <v>2016</v>
      </c>
      <c r="H7" s="10" t="s">
        <v>40</v>
      </c>
      <c r="I7" s="10" t="s">
        <v>41</v>
      </c>
      <c r="J7" s="26"/>
      <c r="K7" s="10">
        <v>39</v>
      </c>
      <c r="L7" s="7">
        <f>SUMIF(Entregas!$B$8:$B$5000,General!B7,Entregas!$L$8:$L$5000)</f>
        <v>0</v>
      </c>
      <c r="M7" s="7">
        <f>K7-L7</f>
        <v>39</v>
      </c>
      <c r="N7" s="14">
        <f>M7*J7</f>
        <v>0</v>
      </c>
      <c r="O7" s="14">
        <f>J7*L7</f>
        <v>0</v>
      </c>
      <c r="P7" s="4" t="str">
        <f>IF(OR(M7&gt;0,B7=""),"NO","SI")</f>
        <v>NO</v>
      </c>
      <c r="Q7" s="3" t="str">
        <f>IF(AND(B7&lt;&gt;"",M7&lt;=0),VLOOKUP(B7&amp;C7,Entregas!$C$8:$G$5000,4,0),"")</f>
        <v/>
      </c>
      <c r="R7" s="3" t="str">
        <f>IF(AND(B7&lt;&gt;"",M7&lt;=0),VLOOKUP(B7&amp;C7,Entregas!$C$8:$G$5000,5,0),"")</f>
        <v/>
      </c>
      <c r="S7" s="18"/>
      <c r="T7" s="18"/>
    </row>
    <row r="8" spans="1:20" ht="15.75">
      <c r="A8" s="10"/>
      <c r="B8" s="10"/>
      <c r="C8" s="3" t="str">
        <f>IF(A8&lt;&gt;"",COUNTIF(Entregas!$B$8:$B$5000,General!B8),"")</f>
        <v/>
      </c>
      <c r="D8" s="10"/>
      <c r="E8" s="10"/>
      <c r="F8" s="10"/>
      <c r="G8" s="10"/>
      <c r="H8" s="10"/>
      <c r="I8" s="10"/>
      <c r="J8" s="26"/>
      <c r="K8" s="10"/>
      <c r="L8" s="7">
        <f>SUMIF(Entregas!$B$8:$B$5000,General!B8,Entregas!$L$8:$L$5000)</f>
        <v>0</v>
      </c>
      <c r="M8" s="7">
        <f t="shared" ref="M8:M71" si="1">K8-L8</f>
        <v>0</v>
      </c>
      <c r="N8" s="14">
        <f t="shared" ref="N8:N71" si="2">M8*J8</f>
        <v>0</v>
      </c>
      <c r="O8" s="14">
        <f t="shared" ref="O8:O71" si="3">J8*L8</f>
        <v>0</v>
      </c>
      <c r="P8" s="4" t="str">
        <f t="shared" ref="P8:P71" si="4">IF(OR(M8&gt;0,B8=""),"NO","SI")</f>
        <v>NO</v>
      </c>
      <c r="Q8" s="3" t="str">
        <f>IF(AND(B8&lt;&gt;"",M8&lt;=0),VLOOKUP(B8&amp;C8,Entregas!$C$8:$G$5000,4,0),"")</f>
        <v/>
      </c>
      <c r="R8" s="3" t="str">
        <f>IF(AND(B8&lt;&gt;"",M8&lt;=0),VLOOKUP(B8&amp;C8,Entregas!$C$8:$G$5000,5,0),"")</f>
        <v/>
      </c>
      <c r="S8" s="18"/>
      <c r="T8" s="18"/>
    </row>
    <row r="9" spans="1:20" ht="15.75">
      <c r="A9" s="10"/>
      <c r="B9" s="10"/>
      <c r="C9" s="3" t="str">
        <f>IF(A9&lt;&gt;"",COUNTIF(Entregas!$B$8:$B$5000,General!B9),"")</f>
        <v/>
      </c>
      <c r="D9" s="10"/>
      <c r="E9" s="10"/>
      <c r="F9" s="10"/>
      <c r="G9" s="10"/>
      <c r="H9" s="10"/>
      <c r="I9" s="10"/>
      <c r="J9" s="26"/>
      <c r="K9" s="10"/>
      <c r="L9" s="7">
        <f>SUMIF(Entregas!$B$8:$B$5000,General!B9,Entregas!$L$8:$L$5000)</f>
        <v>0</v>
      </c>
      <c r="M9" s="7">
        <f t="shared" si="1"/>
        <v>0</v>
      </c>
      <c r="N9" s="14">
        <f t="shared" si="2"/>
        <v>0</v>
      </c>
      <c r="O9" s="14">
        <f t="shared" si="3"/>
        <v>0</v>
      </c>
      <c r="P9" s="4" t="str">
        <f t="shared" si="4"/>
        <v>NO</v>
      </c>
      <c r="Q9" s="3" t="str">
        <f>IF(AND(B9&lt;&gt;"",M9&lt;=0),VLOOKUP(B9&amp;C9,Entregas!$C$8:$G$5000,4,0),"")</f>
        <v/>
      </c>
      <c r="R9" s="3" t="str">
        <f>IF(AND(B9&lt;&gt;"",M9&lt;=0),VLOOKUP(B9&amp;C9,Entregas!$C$8:$G$5000,5,0),"")</f>
        <v/>
      </c>
      <c r="S9" s="18"/>
      <c r="T9" s="18"/>
    </row>
    <row r="10" spans="1:20" ht="15.75">
      <c r="A10" s="10"/>
      <c r="B10" s="10"/>
      <c r="C10" s="3" t="str">
        <f>IF(A10&lt;&gt;"",COUNTIF(Entregas!$B$8:$B$5000,General!B10),"")</f>
        <v/>
      </c>
      <c r="D10" s="10"/>
      <c r="E10" s="10"/>
      <c r="F10" s="10"/>
      <c r="G10" s="10"/>
      <c r="H10" s="10"/>
      <c r="I10" s="10"/>
      <c r="J10" s="26"/>
      <c r="K10" s="10"/>
      <c r="L10" s="7">
        <f>SUMIF(Entregas!$B$8:$B$5000,General!B10,Entregas!$L$8:$L$5000)</f>
        <v>0</v>
      </c>
      <c r="M10" s="7">
        <f t="shared" si="1"/>
        <v>0</v>
      </c>
      <c r="N10" s="14">
        <f t="shared" si="2"/>
        <v>0</v>
      </c>
      <c r="O10" s="14">
        <f t="shared" si="3"/>
        <v>0</v>
      </c>
      <c r="P10" s="4" t="str">
        <f t="shared" si="4"/>
        <v>NO</v>
      </c>
      <c r="Q10" s="3" t="str">
        <f>IF(AND(B10&lt;&gt;"",M10&lt;=0),VLOOKUP(B10&amp;C10,Entregas!$C$8:$G$5000,4,0),"")</f>
        <v/>
      </c>
      <c r="R10" s="3" t="str">
        <f>IF(AND(B10&lt;&gt;"",M10&lt;=0),VLOOKUP(B10&amp;C10,Entregas!$C$8:$G$5000,5,0),"")</f>
        <v/>
      </c>
      <c r="S10" s="18"/>
      <c r="T10" s="18"/>
    </row>
    <row r="11" spans="1:20" ht="15.75">
      <c r="A11" s="10"/>
      <c r="B11" s="10"/>
      <c r="C11" s="3" t="str">
        <f>IF(A11&lt;&gt;"",COUNTIF(Entregas!$B$8:$B$5000,General!B11),"")</f>
        <v/>
      </c>
      <c r="D11" s="10"/>
      <c r="E11" s="10"/>
      <c r="F11" s="10"/>
      <c r="G11" s="10"/>
      <c r="H11" s="10"/>
      <c r="I11" s="10"/>
      <c r="J11" s="26"/>
      <c r="K11" s="10"/>
      <c r="L11" s="7">
        <f>SUMIF(Entregas!$B$8:$B$5000,General!B11,Entregas!$L$8:$L$5000)</f>
        <v>0</v>
      </c>
      <c r="M11" s="7">
        <f t="shared" si="1"/>
        <v>0</v>
      </c>
      <c r="N11" s="14">
        <f t="shared" si="2"/>
        <v>0</v>
      </c>
      <c r="O11" s="14">
        <f t="shared" si="3"/>
        <v>0</v>
      </c>
      <c r="P11" s="4" t="str">
        <f t="shared" si="4"/>
        <v>NO</v>
      </c>
      <c r="Q11" s="3" t="str">
        <f>IF(AND(B11&lt;&gt;"",M11&lt;=0),VLOOKUP(B11&amp;C11,Entregas!$C$8:$G$5000,4,0),"")</f>
        <v/>
      </c>
      <c r="R11" s="3" t="str">
        <f>IF(AND(B11&lt;&gt;"",M11&lt;=0),VLOOKUP(B11&amp;C11,Entregas!$C$8:$G$5000,5,0),"")</f>
        <v/>
      </c>
      <c r="S11" s="18"/>
      <c r="T11" s="18"/>
    </row>
    <row r="12" spans="1:20" ht="15.75">
      <c r="A12" s="10"/>
      <c r="B12" s="10"/>
      <c r="C12" s="3" t="str">
        <f>IF(A12&lt;&gt;"",COUNTIF(Entregas!$B$8:$B$5000,General!B12),"")</f>
        <v/>
      </c>
      <c r="D12" s="10"/>
      <c r="E12" s="10"/>
      <c r="F12" s="10"/>
      <c r="G12" s="10"/>
      <c r="H12" s="10"/>
      <c r="I12" s="10"/>
      <c r="J12" s="26"/>
      <c r="K12" s="10"/>
      <c r="L12" s="7">
        <f>SUMIF(Entregas!$B$8:$B$5000,General!B12,Entregas!$L$8:$L$5000)</f>
        <v>0</v>
      </c>
      <c r="M12" s="7">
        <f t="shared" si="1"/>
        <v>0</v>
      </c>
      <c r="N12" s="14">
        <f t="shared" si="2"/>
        <v>0</v>
      </c>
      <c r="O12" s="14">
        <f t="shared" si="3"/>
        <v>0</v>
      </c>
      <c r="P12" s="4" t="str">
        <f t="shared" si="4"/>
        <v>NO</v>
      </c>
      <c r="Q12" s="3" t="str">
        <f>IF(AND(B12&lt;&gt;"",M12&lt;=0),VLOOKUP(B12&amp;C12,Entregas!$C$8:$G$5000,4,0),"")</f>
        <v/>
      </c>
      <c r="R12" s="3" t="str">
        <f>IF(AND(B12&lt;&gt;"",M12&lt;=0),VLOOKUP(B12&amp;C12,Entregas!$C$8:$G$5000,5,0),"")</f>
        <v/>
      </c>
      <c r="S12" s="18"/>
      <c r="T12" s="18"/>
    </row>
    <row r="13" spans="1:20" ht="15.75">
      <c r="A13" s="10"/>
      <c r="B13" s="10"/>
      <c r="C13" s="3" t="str">
        <f>IF(A13&lt;&gt;"",COUNTIF(Entregas!$B$8:$B$5000,General!B13),"")</f>
        <v/>
      </c>
      <c r="D13" s="10"/>
      <c r="E13" s="10"/>
      <c r="F13" s="10"/>
      <c r="G13" s="10"/>
      <c r="H13" s="10"/>
      <c r="I13" s="10"/>
      <c r="J13" s="26"/>
      <c r="K13" s="10"/>
      <c r="L13" s="7">
        <f>SUMIF(Entregas!$B$8:$B$5000,General!B13,Entregas!$L$8:$L$5000)</f>
        <v>0</v>
      </c>
      <c r="M13" s="7">
        <f t="shared" si="1"/>
        <v>0</v>
      </c>
      <c r="N13" s="14">
        <f t="shared" si="2"/>
        <v>0</v>
      </c>
      <c r="O13" s="14">
        <f t="shared" si="3"/>
        <v>0</v>
      </c>
      <c r="P13" s="4" t="str">
        <f t="shared" si="4"/>
        <v>NO</v>
      </c>
      <c r="Q13" s="3" t="str">
        <f>IF(AND(B13&lt;&gt;"",M13&lt;=0),VLOOKUP(B13&amp;C13,Entregas!$C$8:$G$5000,4,0),"")</f>
        <v/>
      </c>
      <c r="R13" s="3" t="str">
        <f>IF(AND(B13&lt;&gt;"",M13&lt;=0),VLOOKUP(B13&amp;C13,Entregas!$C$8:$G$5000,5,0),"")</f>
        <v/>
      </c>
      <c r="S13" s="18"/>
      <c r="T13" s="18"/>
    </row>
    <row r="14" spans="1:20" ht="15.75">
      <c r="A14" s="10"/>
      <c r="B14" s="10"/>
      <c r="C14" s="3" t="str">
        <f>IF(A14&lt;&gt;"",COUNTIF(Entregas!$B$8:$B$5000,General!B14),"")</f>
        <v/>
      </c>
      <c r="D14" s="10"/>
      <c r="E14" s="10"/>
      <c r="F14" s="10"/>
      <c r="G14" s="10"/>
      <c r="H14" s="10"/>
      <c r="I14" s="10"/>
      <c r="J14" s="26"/>
      <c r="K14" s="10"/>
      <c r="L14" s="7">
        <f>SUMIF(Entregas!$B$8:$B$5000,General!B14,Entregas!$L$8:$L$5000)</f>
        <v>0</v>
      </c>
      <c r="M14" s="7">
        <f t="shared" si="1"/>
        <v>0</v>
      </c>
      <c r="N14" s="14">
        <f t="shared" si="2"/>
        <v>0</v>
      </c>
      <c r="O14" s="14">
        <f t="shared" si="3"/>
        <v>0</v>
      </c>
      <c r="P14" s="4" t="str">
        <f t="shared" si="4"/>
        <v>NO</v>
      </c>
      <c r="Q14" s="3" t="str">
        <f>IF(AND(B14&lt;&gt;"",M14&lt;=0),VLOOKUP(B14&amp;C14,Entregas!$C$8:$G$5000,4,0),"")</f>
        <v/>
      </c>
      <c r="R14" s="3" t="str">
        <f>IF(AND(B14&lt;&gt;"",M14&lt;=0),VLOOKUP(B14&amp;C14,Entregas!$C$8:$G$5000,5,0),"")</f>
        <v/>
      </c>
      <c r="S14" s="18"/>
      <c r="T14" s="18"/>
    </row>
    <row r="15" spans="1:20" ht="15.75">
      <c r="A15" s="10"/>
      <c r="B15" s="10"/>
      <c r="C15" s="3" t="str">
        <f>IF(A15&lt;&gt;"",COUNTIF(Entregas!$B$8:$B$5000,General!B15),"")</f>
        <v/>
      </c>
      <c r="D15" s="10"/>
      <c r="E15" s="10"/>
      <c r="F15" s="10"/>
      <c r="G15" s="10"/>
      <c r="H15" s="10"/>
      <c r="I15" s="10"/>
      <c r="J15" s="26"/>
      <c r="K15" s="10"/>
      <c r="L15" s="7">
        <f>SUMIF(Entregas!$B$8:$B$5000,General!B15,Entregas!$L$8:$L$5000)</f>
        <v>0</v>
      </c>
      <c r="M15" s="7">
        <f t="shared" si="1"/>
        <v>0</v>
      </c>
      <c r="N15" s="14">
        <f t="shared" si="2"/>
        <v>0</v>
      </c>
      <c r="O15" s="14">
        <f t="shared" si="3"/>
        <v>0</v>
      </c>
      <c r="P15" s="4" t="str">
        <f t="shared" si="4"/>
        <v>NO</v>
      </c>
      <c r="Q15" s="3" t="str">
        <f>IF(AND(B15&lt;&gt;"",M15&lt;=0),VLOOKUP(B15&amp;C15,Entregas!$C$8:$G$5000,4,0),"")</f>
        <v/>
      </c>
      <c r="R15" s="3" t="str">
        <f>IF(AND(B15&lt;&gt;"",M15&lt;=0),VLOOKUP(B15&amp;C15,Entregas!$C$8:$G$5000,5,0),"")</f>
        <v/>
      </c>
      <c r="S15" s="18"/>
      <c r="T15" s="18"/>
    </row>
    <row r="16" spans="1:20" ht="15.75">
      <c r="A16" s="10"/>
      <c r="B16" s="10"/>
      <c r="C16" s="3" t="str">
        <f>IF(A16&lt;&gt;"",COUNTIF(Entregas!$B$8:$B$5000,General!B16),"")</f>
        <v/>
      </c>
      <c r="D16" s="10"/>
      <c r="E16" s="10"/>
      <c r="F16" s="10"/>
      <c r="G16" s="10"/>
      <c r="H16" s="10"/>
      <c r="I16" s="10"/>
      <c r="J16" s="26"/>
      <c r="K16" s="10"/>
      <c r="L16" s="7">
        <f>SUMIF(Entregas!$B$8:$B$5000,General!B16,Entregas!$L$8:$L$5000)</f>
        <v>0</v>
      </c>
      <c r="M16" s="7">
        <f t="shared" si="1"/>
        <v>0</v>
      </c>
      <c r="N16" s="14">
        <f t="shared" si="2"/>
        <v>0</v>
      </c>
      <c r="O16" s="14">
        <f t="shared" si="3"/>
        <v>0</v>
      </c>
      <c r="P16" s="4" t="str">
        <f t="shared" si="4"/>
        <v>NO</v>
      </c>
      <c r="Q16" s="3" t="str">
        <f>IF(AND(B16&lt;&gt;"",M16&lt;=0),VLOOKUP(B16&amp;C16,Entregas!$C$8:$G$5000,4,0),"")</f>
        <v/>
      </c>
      <c r="R16" s="3" t="str">
        <f>IF(AND(B16&lt;&gt;"",M16&lt;=0),VLOOKUP(B16&amp;C16,Entregas!$C$8:$G$5000,5,0),"")</f>
        <v/>
      </c>
      <c r="S16" s="18"/>
      <c r="T16" s="18"/>
    </row>
    <row r="17" spans="1:20" ht="15.75">
      <c r="A17" s="10"/>
      <c r="B17" s="10"/>
      <c r="C17" s="3" t="str">
        <f>IF(A17&lt;&gt;"",COUNTIF(Entregas!$B$8:$B$5000,General!B17),"")</f>
        <v/>
      </c>
      <c r="D17" s="10"/>
      <c r="E17" s="10"/>
      <c r="F17" s="10"/>
      <c r="G17" s="10"/>
      <c r="H17" s="10"/>
      <c r="I17" s="10"/>
      <c r="J17" s="26"/>
      <c r="K17" s="10"/>
      <c r="L17" s="7">
        <f>SUMIF(Entregas!$B$8:$B$5000,General!B17,Entregas!$L$8:$L$5000)</f>
        <v>0</v>
      </c>
      <c r="M17" s="7">
        <f t="shared" si="1"/>
        <v>0</v>
      </c>
      <c r="N17" s="14">
        <f t="shared" si="2"/>
        <v>0</v>
      </c>
      <c r="O17" s="14">
        <f t="shared" si="3"/>
        <v>0</v>
      </c>
      <c r="P17" s="4" t="str">
        <f t="shared" si="4"/>
        <v>NO</v>
      </c>
      <c r="Q17" s="3" t="str">
        <f>IF(AND(B17&lt;&gt;"",M17&lt;=0),VLOOKUP(B17&amp;C17,Entregas!$C$8:$G$5000,4,0),"")</f>
        <v/>
      </c>
      <c r="R17" s="3" t="str">
        <f>IF(AND(B17&lt;&gt;"",M17&lt;=0),VLOOKUP(B17&amp;C17,Entregas!$C$8:$G$5000,5,0),"")</f>
        <v/>
      </c>
      <c r="S17" s="18"/>
      <c r="T17" s="18"/>
    </row>
    <row r="18" spans="1:20" ht="15.75">
      <c r="A18" s="10"/>
      <c r="B18" s="10"/>
      <c r="C18" s="3" t="str">
        <f>IF(A18&lt;&gt;"",COUNTIF(Entregas!$B$8:$B$5000,General!B18),"")</f>
        <v/>
      </c>
      <c r="D18" s="10"/>
      <c r="E18" s="10"/>
      <c r="F18" s="10"/>
      <c r="G18" s="10"/>
      <c r="H18" s="10"/>
      <c r="I18" s="10"/>
      <c r="J18" s="26"/>
      <c r="K18" s="10"/>
      <c r="L18" s="7">
        <f>SUMIF(Entregas!$B$8:$B$5000,General!B18,Entregas!$L$8:$L$5000)</f>
        <v>0</v>
      </c>
      <c r="M18" s="7">
        <f t="shared" si="1"/>
        <v>0</v>
      </c>
      <c r="N18" s="14">
        <f t="shared" si="2"/>
        <v>0</v>
      </c>
      <c r="O18" s="14">
        <f t="shared" si="3"/>
        <v>0</v>
      </c>
      <c r="P18" s="4" t="str">
        <f t="shared" si="4"/>
        <v>NO</v>
      </c>
      <c r="Q18" s="3" t="str">
        <f>IF(AND(B18&lt;&gt;"",M18&lt;=0),VLOOKUP(B18&amp;C18,Entregas!$C$8:$G$5000,4,0),"")</f>
        <v/>
      </c>
      <c r="R18" s="3" t="str">
        <f>IF(AND(B18&lt;&gt;"",M18&lt;=0),VLOOKUP(B18&amp;C18,Entregas!$C$8:$G$5000,5,0),"")</f>
        <v/>
      </c>
      <c r="S18" s="18"/>
      <c r="T18" s="18"/>
    </row>
    <row r="19" spans="1:20" ht="15.75">
      <c r="A19" s="10"/>
      <c r="B19" s="10"/>
      <c r="C19" s="3" t="str">
        <f>IF(A19&lt;&gt;"",COUNTIF(Entregas!$B$8:$B$5000,General!B19),"")</f>
        <v/>
      </c>
      <c r="D19" s="10"/>
      <c r="E19" s="10"/>
      <c r="F19" s="10"/>
      <c r="G19" s="10"/>
      <c r="H19" s="10"/>
      <c r="I19" s="10"/>
      <c r="J19" s="26"/>
      <c r="K19" s="10"/>
      <c r="L19" s="7">
        <f>SUMIF(Entregas!$B$8:$B$5000,General!B19,Entregas!$L$8:$L$5000)</f>
        <v>0</v>
      </c>
      <c r="M19" s="7">
        <f t="shared" si="1"/>
        <v>0</v>
      </c>
      <c r="N19" s="14">
        <f t="shared" si="2"/>
        <v>0</v>
      </c>
      <c r="O19" s="14">
        <f t="shared" si="3"/>
        <v>0</v>
      </c>
      <c r="P19" s="4" t="str">
        <f t="shared" si="4"/>
        <v>NO</v>
      </c>
      <c r="Q19" s="3" t="str">
        <f>IF(AND(B19&lt;&gt;"",M19&lt;=0),VLOOKUP(B19&amp;C19,Entregas!$C$8:$G$5000,4,0),"")</f>
        <v/>
      </c>
      <c r="R19" s="3" t="str">
        <f>IF(AND(B19&lt;&gt;"",M19&lt;=0),VLOOKUP(B19&amp;C19,Entregas!$C$8:$G$5000,5,0),"")</f>
        <v/>
      </c>
      <c r="S19" s="18"/>
      <c r="T19" s="18"/>
    </row>
    <row r="20" spans="1:20" ht="15.75">
      <c r="A20" s="10"/>
      <c r="B20" s="10"/>
      <c r="C20" s="3" t="str">
        <f>IF(A20&lt;&gt;"",COUNTIF(Entregas!$B$8:$B$5000,General!B20),"")</f>
        <v/>
      </c>
      <c r="D20" s="10"/>
      <c r="E20" s="10"/>
      <c r="F20" s="10"/>
      <c r="G20" s="10"/>
      <c r="H20" s="10"/>
      <c r="I20" s="10"/>
      <c r="J20" s="26"/>
      <c r="K20" s="10"/>
      <c r="L20" s="7">
        <f>SUMIF(Entregas!$B$8:$B$5000,General!B20,Entregas!$L$8:$L$5000)</f>
        <v>0</v>
      </c>
      <c r="M20" s="7">
        <f t="shared" si="1"/>
        <v>0</v>
      </c>
      <c r="N20" s="14">
        <f t="shared" si="2"/>
        <v>0</v>
      </c>
      <c r="O20" s="14">
        <f t="shared" si="3"/>
        <v>0</v>
      </c>
      <c r="P20" s="4" t="str">
        <f t="shared" si="4"/>
        <v>NO</v>
      </c>
      <c r="Q20" s="3" t="str">
        <f>IF(AND(B20&lt;&gt;"",M20&lt;=0),VLOOKUP(B20&amp;C20,Entregas!$C$8:$G$5000,4,0),"")</f>
        <v/>
      </c>
      <c r="R20" s="3" t="str">
        <f>IF(AND(B20&lt;&gt;"",M20&lt;=0),VLOOKUP(B20&amp;C20,Entregas!$C$8:$G$5000,5,0),"")</f>
        <v/>
      </c>
      <c r="S20" s="18"/>
      <c r="T20" s="18"/>
    </row>
    <row r="21" spans="1:20" ht="15.75">
      <c r="A21" s="10"/>
      <c r="B21" s="10"/>
      <c r="C21" s="3" t="str">
        <f>IF(A21&lt;&gt;"",COUNTIF(Entregas!$B$8:$B$5000,General!B21),"")</f>
        <v/>
      </c>
      <c r="D21" s="10"/>
      <c r="E21" s="10"/>
      <c r="F21" s="10"/>
      <c r="G21" s="10"/>
      <c r="H21" s="10"/>
      <c r="I21" s="10"/>
      <c r="J21" s="26"/>
      <c r="K21" s="10"/>
      <c r="L21" s="7">
        <f>SUMIF(Entregas!$B$8:$B$5000,General!B21,Entregas!$L$8:$L$5000)</f>
        <v>0</v>
      </c>
      <c r="M21" s="7">
        <f t="shared" si="1"/>
        <v>0</v>
      </c>
      <c r="N21" s="14">
        <f t="shared" si="2"/>
        <v>0</v>
      </c>
      <c r="O21" s="14">
        <f t="shared" si="3"/>
        <v>0</v>
      </c>
      <c r="P21" s="4" t="str">
        <f t="shared" si="4"/>
        <v>NO</v>
      </c>
      <c r="Q21" s="3" t="str">
        <f>IF(AND(B21&lt;&gt;"",M21&lt;=0),VLOOKUP(B21&amp;C21,Entregas!$C$8:$G$5000,4,0),"")</f>
        <v/>
      </c>
      <c r="R21" s="3" t="str">
        <f>IF(AND(B21&lt;&gt;"",M21&lt;=0),VLOOKUP(B21&amp;C21,Entregas!$C$8:$G$5000,5,0),"")</f>
        <v/>
      </c>
      <c r="S21" s="18"/>
      <c r="T21" s="18"/>
    </row>
    <row r="22" spans="1:20" ht="15.75">
      <c r="A22" s="10"/>
      <c r="B22" s="10"/>
      <c r="C22" s="3" t="str">
        <f>IF(A22&lt;&gt;"",COUNTIF(Entregas!$B$8:$B$5000,General!B22),"")</f>
        <v/>
      </c>
      <c r="D22" s="10"/>
      <c r="E22" s="10"/>
      <c r="F22" s="10"/>
      <c r="G22" s="10"/>
      <c r="H22" s="10"/>
      <c r="I22" s="10"/>
      <c r="J22" s="26"/>
      <c r="K22" s="10"/>
      <c r="L22" s="7">
        <f>SUMIF(Entregas!$B$8:$B$5000,General!B22,Entregas!$L$8:$L$5000)</f>
        <v>0</v>
      </c>
      <c r="M22" s="7">
        <f t="shared" si="1"/>
        <v>0</v>
      </c>
      <c r="N22" s="14">
        <f t="shared" si="2"/>
        <v>0</v>
      </c>
      <c r="O22" s="14">
        <f t="shared" si="3"/>
        <v>0</v>
      </c>
      <c r="P22" s="4" t="str">
        <f t="shared" si="4"/>
        <v>NO</v>
      </c>
      <c r="Q22" s="3" t="str">
        <f>IF(AND(B22&lt;&gt;"",M22&lt;=0),VLOOKUP(B22&amp;C22,Entregas!$C$8:$G$5000,4,0),"")</f>
        <v/>
      </c>
      <c r="R22" s="3" t="str">
        <f>IF(AND(B22&lt;&gt;"",M22&lt;=0),VLOOKUP(B22&amp;C22,Entregas!$C$8:$G$5000,5,0),"")</f>
        <v/>
      </c>
      <c r="S22" s="18"/>
      <c r="T22" s="18"/>
    </row>
    <row r="23" spans="1:20" ht="15.75">
      <c r="A23" s="10"/>
      <c r="B23" s="10"/>
      <c r="C23" s="3" t="str">
        <f>IF(A23&lt;&gt;"",COUNTIF(Entregas!$B$8:$B$5000,General!B23),"")</f>
        <v/>
      </c>
      <c r="D23" s="10"/>
      <c r="E23" s="10"/>
      <c r="F23" s="10"/>
      <c r="G23" s="10"/>
      <c r="H23" s="10"/>
      <c r="I23" s="10"/>
      <c r="J23" s="26"/>
      <c r="K23" s="10"/>
      <c r="L23" s="7">
        <f>SUMIF(Entregas!$B$8:$B$5000,General!B23,Entregas!$L$8:$L$5000)</f>
        <v>0</v>
      </c>
      <c r="M23" s="7">
        <f t="shared" si="1"/>
        <v>0</v>
      </c>
      <c r="N23" s="14">
        <f t="shared" si="2"/>
        <v>0</v>
      </c>
      <c r="O23" s="14">
        <f t="shared" si="3"/>
        <v>0</v>
      </c>
      <c r="P23" s="4" t="str">
        <f t="shared" si="4"/>
        <v>NO</v>
      </c>
      <c r="Q23" s="3" t="str">
        <f>IF(AND(B23&lt;&gt;"",M23&lt;=0),VLOOKUP(B23&amp;C23,Entregas!$C$8:$G$5000,4,0),"")</f>
        <v/>
      </c>
      <c r="R23" s="3" t="str">
        <f>IF(AND(B23&lt;&gt;"",M23&lt;=0),VLOOKUP(B23&amp;C23,Entregas!$C$8:$G$5000,5,0),"")</f>
        <v/>
      </c>
      <c r="S23" s="18"/>
      <c r="T23" s="18"/>
    </row>
    <row r="24" spans="1:20" ht="15.75">
      <c r="A24" s="10"/>
      <c r="B24" s="10"/>
      <c r="C24" s="3" t="str">
        <f>IF(A24&lt;&gt;"",COUNTIF(Entregas!$B$8:$B$5000,General!B24),"")</f>
        <v/>
      </c>
      <c r="D24" s="10"/>
      <c r="E24" s="10"/>
      <c r="F24" s="10"/>
      <c r="G24" s="10"/>
      <c r="H24" s="10"/>
      <c r="I24" s="10"/>
      <c r="J24" s="26"/>
      <c r="K24" s="10"/>
      <c r="L24" s="7">
        <f>SUMIF(Entregas!$B$8:$B$5000,General!B24,Entregas!$L$8:$L$5000)</f>
        <v>0</v>
      </c>
      <c r="M24" s="7">
        <f t="shared" si="1"/>
        <v>0</v>
      </c>
      <c r="N24" s="14">
        <f t="shared" si="2"/>
        <v>0</v>
      </c>
      <c r="O24" s="14">
        <f t="shared" si="3"/>
        <v>0</v>
      </c>
      <c r="P24" s="4" t="str">
        <f t="shared" si="4"/>
        <v>NO</v>
      </c>
      <c r="Q24" s="3" t="str">
        <f>IF(AND(B24&lt;&gt;"",M24&lt;=0),VLOOKUP(B24&amp;C24,Entregas!$C$8:$G$5000,4,0),"")</f>
        <v/>
      </c>
      <c r="R24" s="3" t="str">
        <f>IF(AND(B24&lt;&gt;"",M24&lt;=0),VLOOKUP(B24&amp;C24,Entregas!$C$8:$G$5000,5,0),"")</f>
        <v/>
      </c>
      <c r="S24" s="18"/>
      <c r="T24" s="18"/>
    </row>
    <row r="25" spans="1:20" ht="15.75">
      <c r="A25" s="10"/>
      <c r="B25" s="10"/>
      <c r="C25" s="3" t="str">
        <f>IF(A25&lt;&gt;"",COUNTIF(Entregas!$B$8:$B$5000,General!B25),"")</f>
        <v/>
      </c>
      <c r="D25" s="10"/>
      <c r="E25" s="10"/>
      <c r="F25" s="10"/>
      <c r="G25" s="10"/>
      <c r="H25" s="10"/>
      <c r="I25" s="10"/>
      <c r="J25" s="26"/>
      <c r="K25" s="10"/>
      <c r="L25" s="7">
        <f>SUMIF(Entregas!$B$8:$B$5000,General!B25,Entregas!$L$8:$L$5000)</f>
        <v>0</v>
      </c>
      <c r="M25" s="7">
        <f t="shared" si="1"/>
        <v>0</v>
      </c>
      <c r="N25" s="14">
        <f t="shared" si="2"/>
        <v>0</v>
      </c>
      <c r="O25" s="14">
        <f t="shared" si="3"/>
        <v>0</v>
      </c>
      <c r="P25" s="4" t="str">
        <f t="shared" si="4"/>
        <v>NO</v>
      </c>
      <c r="Q25" s="3" t="str">
        <f>IF(AND(B25&lt;&gt;"",M25&lt;=0),VLOOKUP(B25&amp;C25,Entregas!$C$8:$G$5000,4,0),"")</f>
        <v/>
      </c>
      <c r="R25" s="3" t="str">
        <f>IF(AND(B25&lt;&gt;"",M25&lt;=0),VLOOKUP(B25&amp;C25,Entregas!$C$8:$G$5000,5,0),"")</f>
        <v/>
      </c>
      <c r="S25" s="18"/>
      <c r="T25" s="18"/>
    </row>
    <row r="26" spans="1:20" ht="15.75">
      <c r="A26" s="10"/>
      <c r="B26" s="10"/>
      <c r="C26" s="3" t="str">
        <f>IF(A26&lt;&gt;"",COUNTIF(Entregas!$B$8:$B$5000,General!B26),"")</f>
        <v/>
      </c>
      <c r="D26" s="10"/>
      <c r="E26" s="10"/>
      <c r="F26" s="10"/>
      <c r="G26" s="10"/>
      <c r="H26" s="10"/>
      <c r="I26" s="10"/>
      <c r="J26" s="26"/>
      <c r="K26" s="10"/>
      <c r="L26" s="7">
        <f>SUMIF(Entregas!$B$8:$B$5000,General!B26,Entregas!$L$8:$L$5000)</f>
        <v>0</v>
      </c>
      <c r="M26" s="7">
        <f t="shared" si="1"/>
        <v>0</v>
      </c>
      <c r="N26" s="14">
        <f t="shared" si="2"/>
        <v>0</v>
      </c>
      <c r="O26" s="14">
        <f t="shared" si="3"/>
        <v>0</v>
      </c>
      <c r="P26" s="4" t="str">
        <f t="shared" si="4"/>
        <v>NO</v>
      </c>
      <c r="Q26" s="3" t="str">
        <f>IF(AND(B26&lt;&gt;"",M26&lt;=0),VLOOKUP(B26&amp;C26,Entregas!$C$8:$G$5000,4,0),"")</f>
        <v/>
      </c>
      <c r="R26" s="3" t="str">
        <f>IF(AND(B26&lt;&gt;"",M26&lt;=0),VLOOKUP(B26&amp;C26,Entregas!$C$8:$G$5000,5,0),"")</f>
        <v/>
      </c>
      <c r="S26" s="18"/>
      <c r="T26" s="18"/>
    </row>
    <row r="27" spans="1:20" ht="15.75">
      <c r="A27" s="10"/>
      <c r="B27" s="10"/>
      <c r="C27" s="3" t="str">
        <f>IF(A27&lt;&gt;"",COUNTIF(Entregas!$B$8:$B$5000,General!B27),"")</f>
        <v/>
      </c>
      <c r="D27" s="10"/>
      <c r="E27" s="10"/>
      <c r="F27" s="10"/>
      <c r="G27" s="10"/>
      <c r="H27" s="10"/>
      <c r="I27" s="10"/>
      <c r="J27" s="26"/>
      <c r="K27" s="10"/>
      <c r="L27" s="7">
        <f>SUMIF(Entregas!$B$8:$B$5000,General!B27,Entregas!$L$8:$L$5000)</f>
        <v>0</v>
      </c>
      <c r="M27" s="7">
        <f t="shared" si="1"/>
        <v>0</v>
      </c>
      <c r="N27" s="14">
        <f t="shared" si="2"/>
        <v>0</v>
      </c>
      <c r="O27" s="14">
        <f t="shared" si="3"/>
        <v>0</v>
      </c>
      <c r="P27" s="4" t="str">
        <f t="shared" si="4"/>
        <v>NO</v>
      </c>
      <c r="Q27" s="3" t="str">
        <f>IF(AND(B27&lt;&gt;"",M27&lt;=0),VLOOKUP(B27&amp;C27,Entregas!$C$8:$G$5000,4,0),"")</f>
        <v/>
      </c>
      <c r="R27" s="3" t="str">
        <f>IF(AND(B27&lt;&gt;"",M27&lt;=0),VLOOKUP(B27&amp;C27,Entregas!$C$8:$G$5000,5,0),"")</f>
        <v/>
      </c>
      <c r="S27" s="18"/>
      <c r="T27" s="18"/>
    </row>
    <row r="28" spans="1:20" ht="15.75">
      <c r="A28" s="10"/>
      <c r="B28" s="10"/>
      <c r="C28" s="3" t="str">
        <f>IF(A28&lt;&gt;"",COUNTIF(Entregas!$B$8:$B$5000,General!B28),"")</f>
        <v/>
      </c>
      <c r="D28" s="10"/>
      <c r="E28" s="10"/>
      <c r="F28" s="10"/>
      <c r="G28" s="10"/>
      <c r="H28" s="10"/>
      <c r="I28" s="10"/>
      <c r="J28" s="26"/>
      <c r="K28" s="10"/>
      <c r="L28" s="7">
        <f>SUMIF(Entregas!$B$8:$B$5000,General!B28,Entregas!$L$8:$L$5000)</f>
        <v>0</v>
      </c>
      <c r="M28" s="7">
        <f t="shared" si="1"/>
        <v>0</v>
      </c>
      <c r="N28" s="14">
        <f t="shared" si="2"/>
        <v>0</v>
      </c>
      <c r="O28" s="14">
        <f t="shared" si="3"/>
        <v>0</v>
      </c>
      <c r="P28" s="4" t="str">
        <f t="shared" si="4"/>
        <v>NO</v>
      </c>
      <c r="Q28" s="3" t="str">
        <f>IF(AND(B28&lt;&gt;"",M28&lt;=0),VLOOKUP(B28&amp;C28,Entregas!$C$8:$G$5000,4,0),"")</f>
        <v/>
      </c>
      <c r="R28" s="3" t="str">
        <f>IF(AND(B28&lt;&gt;"",M28&lt;=0),VLOOKUP(B28&amp;C28,Entregas!$C$8:$G$5000,5,0),"")</f>
        <v/>
      </c>
      <c r="S28" s="18"/>
      <c r="T28" s="18"/>
    </row>
    <row r="29" spans="1:20" ht="15.75">
      <c r="A29" s="10"/>
      <c r="B29" s="10"/>
      <c r="C29" s="3" t="str">
        <f>IF(A29&lt;&gt;"",COUNTIF(Entregas!$B$8:$B$5000,General!B29),"")</f>
        <v/>
      </c>
      <c r="D29" s="10"/>
      <c r="E29" s="10"/>
      <c r="F29" s="10"/>
      <c r="G29" s="10"/>
      <c r="H29" s="10"/>
      <c r="I29" s="10"/>
      <c r="J29" s="26"/>
      <c r="K29" s="10"/>
      <c r="L29" s="7">
        <f>SUMIF(Entregas!$B$8:$B$5000,General!B29,Entregas!$L$8:$L$5000)</f>
        <v>0</v>
      </c>
      <c r="M29" s="7">
        <f t="shared" si="1"/>
        <v>0</v>
      </c>
      <c r="N29" s="14">
        <f t="shared" si="2"/>
        <v>0</v>
      </c>
      <c r="O29" s="14">
        <f t="shared" si="3"/>
        <v>0</v>
      </c>
      <c r="P29" s="4" t="str">
        <f t="shared" si="4"/>
        <v>NO</v>
      </c>
      <c r="Q29" s="3" t="str">
        <f>IF(AND(B29&lt;&gt;"",M29&lt;=0),VLOOKUP(B29&amp;C29,Entregas!$C$8:$G$5000,4,0),"")</f>
        <v/>
      </c>
      <c r="R29" s="3" t="str">
        <f>IF(AND(B29&lt;&gt;"",M29&lt;=0),VLOOKUP(B29&amp;C29,Entregas!$C$8:$G$5000,5,0),"")</f>
        <v/>
      </c>
      <c r="S29" s="18"/>
      <c r="T29" s="18"/>
    </row>
    <row r="30" spans="1:20" ht="15.75">
      <c r="A30" s="10"/>
      <c r="B30" s="10"/>
      <c r="C30" s="3" t="str">
        <f>IF(A30&lt;&gt;"",COUNTIF(Entregas!$B$8:$B$5000,General!B30),"")</f>
        <v/>
      </c>
      <c r="D30" s="10"/>
      <c r="E30" s="10"/>
      <c r="F30" s="10"/>
      <c r="G30" s="10"/>
      <c r="H30" s="10"/>
      <c r="I30" s="10"/>
      <c r="J30" s="26"/>
      <c r="K30" s="10"/>
      <c r="L30" s="7">
        <f>SUMIF(Entregas!$B$8:$B$5000,General!B30,Entregas!$L$8:$L$5000)</f>
        <v>0</v>
      </c>
      <c r="M30" s="7">
        <f t="shared" si="1"/>
        <v>0</v>
      </c>
      <c r="N30" s="14">
        <f t="shared" si="2"/>
        <v>0</v>
      </c>
      <c r="O30" s="14">
        <f t="shared" si="3"/>
        <v>0</v>
      </c>
      <c r="P30" s="4" t="str">
        <f t="shared" si="4"/>
        <v>NO</v>
      </c>
      <c r="Q30" s="3" t="str">
        <f>IF(AND(B30&lt;&gt;"",M30&lt;=0),VLOOKUP(B30&amp;C30,Entregas!$C$8:$G$5000,4,0),"")</f>
        <v/>
      </c>
      <c r="R30" s="3" t="str">
        <f>IF(AND(B30&lt;&gt;"",M30&lt;=0),VLOOKUP(B30&amp;C30,Entregas!$C$8:$G$5000,5,0),"")</f>
        <v/>
      </c>
      <c r="S30" s="18"/>
      <c r="T30" s="18"/>
    </row>
    <row r="31" spans="1:20" ht="15.75">
      <c r="A31" s="10"/>
      <c r="B31" s="10"/>
      <c r="C31" s="3" t="str">
        <f>IF(A31&lt;&gt;"",COUNTIF(Entregas!$B$8:$B$5000,General!B31),"")</f>
        <v/>
      </c>
      <c r="D31" s="10"/>
      <c r="E31" s="10"/>
      <c r="F31" s="10"/>
      <c r="G31" s="10"/>
      <c r="H31" s="10"/>
      <c r="I31" s="10"/>
      <c r="J31" s="26"/>
      <c r="K31" s="10"/>
      <c r="L31" s="7">
        <f>SUMIF(Entregas!$B$8:$B$5000,General!B31,Entregas!$L$8:$L$5000)</f>
        <v>0</v>
      </c>
      <c r="M31" s="7">
        <f t="shared" si="1"/>
        <v>0</v>
      </c>
      <c r="N31" s="14">
        <f t="shared" si="2"/>
        <v>0</v>
      </c>
      <c r="O31" s="14">
        <f t="shared" si="3"/>
        <v>0</v>
      </c>
      <c r="P31" s="4" t="str">
        <f t="shared" si="4"/>
        <v>NO</v>
      </c>
      <c r="Q31" s="3" t="str">
        <f>IF(AND(B31&lt;&gt;"",M31&lt;=0),VLOOKUP(B31&amp;C31,Entregas!$C$8:$G$5000,4,0),"")</f>
        <v/>
      </c>
      <c r="R31" s="3" t="str">
        <f>IF(AND(B31&lt;&gt;"",M31&lt;=0),VLOOKUP(B31&amp;C31,Entregas!$C$8:$G$5000,5,0),"")</f>
        <v/>
      </c>
      <c r="S31" s="18"/>
      <c r="T31" s="18"/>
    </row>
    <row r="32" spans="1:20" ht="15.75">
      <c r="A32" s="10"/>
      <c r="B32" s="10"/>
      <c r="C32" s="3" t="str">
        <f>IF(A32&lt;&gt;"",COUNTIF(Entregas!$B$8:$B$5000,General!B32),"")</f>
        <v/>
      </c>
      <c r="D32" s="10"/>
      <c r="E32" s="10"/>
      <c r="F32" s="10"/>
      <c r="G32" s="10"/>
      <c r="H32" s="10"/>
      <c r="I32" s="10"/>
      <c r="J32" s="26"/>
      <c r="K32" s="10"/>
      <c r="L32" s="7">
        <f>SUMIF(Entregas!$B$8:$B$5000,General!B32,Entregas!$L$8:$L$5000)</f>
        <v>0</v>
      </c>
      <c r="M32" s="7">
        <f t="shared" si="1"/>
        <v>0</v>
      </c>
      <c r="N32" s="14">
        <f t="shared" si="2"/>
        <v>0</v>
      </c>
      <c r="O32" s="14">
        <f t="shared" si="3"/>
        <v>0</v>
      </c>
      <c r="P32" s="4" t="str">
        <f t="shared" si="4"/>
        <v>NO</v>
      </c>
      <c r="Q32" s="3" t="str">
        <f>IF(AND(B32&lt;&gt;"",M32&lt;=0),VLOOKUP(B32&amp;C32,Entregas!$C$8:$G$5000,4,0),"")</f>
        <v/>
      </c>
      <c r="R32" s="3" t="str">
        <f>IF(AND(B32&lt;&gt;"",M32&lt;=0),VLOOKUP(B32&amp;C32,Entregas!$C$8:$G$5000,5,0),"")</f>
        <v/>
      </c>
      <c r="S32" s="18"/>
      <c r="T32" s="18"/>
    </row>
    <row r="33" spans="1:20" ht="15.75">
      <c r="A33" s="10"/>
      <c r="B33" s="10"/>
      <c r="C33" s="3" t="str">
        <f>IF(A33&lt;&gt;"",COUNTIF(Entregas!$B$8:$B$5000,General!B33),"")</f>
        <v/>
      </c>
      <c r="D33" s="10"/>
      <c r="E33" s="10"/>
      <c r="F33" s="10"/>
      <c r="G33" s="10"/>
      <c r="H33" s="10"/>
      <c r="I33" s="10"/>
      <c r="J33" s="26"/>
      <c r="K33" s="10"/>
      <c r="L33" s="7">
        <f>SUMIF(Entregas!$B$8:$B$5000,General!B33,Entregas!$L$8:$L$5000)</f>
        <v>0</v>
      </c>
      <c r="M33" s="7">
        <f t="shared" si="1"/>
        <v>0</v>
      </c>
      <c r="N33" s="14">
        <f t="shared" si="2"/>
        <v>0</v>
      </c>
      <c r="O33" s="14">
        <f t="shared" si="3"/>
        <v>0</v>
      </c>
      <c r="P33" s="4" t="str">
        <f t="shared" si="4"/>
        <v>NO</v>
      </c>
      <c r="Q33" s="3" t="str">
        <f>IF(AND(B33&lt;&gt;"",M33&lt;=0),VLOOKUP(B33&amp;C33,Entregas!$C$8:$G$5000,4,0),"")</f>
        <v/>
      </c>
      <c r="R33" s="3" t="str">
        <f>IF(AND(B33&lt;&gt;"",M33&lt;=0),VLOOKUP(B33&amp;C33,Entregas!$C$8:$G$5000,5,0),"")</f>
        <v/>
      </c>
      <c r="S33" s="18"/>
      <c r="T33" s="18"/>
    </row>
    <row r="34" spans="1:20" ht="15.75">
      <c r="A34" s="10"/>
      <c r="B34" s="10"/>
      <c r="C34" s="3" t="str">
        <f>IF(A34&lt;&gt;"",COUNTIF(Entregas!$B$8:$B$5000,General!B34),"")</f>
        <v/>
      </c>
      <c r="D34" s="10"/>
      <c r="E34" s="10"/>
      <c r="F34" s="10"/>
      <c r="G34" s="10"/>
      <c r="H34" s="10"/>
      <c r="I34" s="10"/>
      <c r="J34" s="26"/>
      <c r="K34" s="10"/>
      <c r="L34" s="7">
        <f>SUMIF(Entregas!$B$8:$B$5000,General!B34,Entregas!$L$8:$L$5000)</f>
        <v>0</v>
      </c>
      <c r="M34" s="7">
        <f t="shared" si="1"/>
        <v>0</v>
      </c>
      <c r="N34" s="14">
        <f t="shared" si="2"/>
        <v>0</v>
      </c>
      <c r="O34" s="14">
        <f t="shared" si="3"/>
        <v>0</v>
      </c>
      <c r="P34" s="4" t="str">
        <f t="shared" si="4"/>
        <v>NO</v>
      </c>
      <c r="Q34" s="3" t="str">
        <f>IF(AND(B34&lt;&gt;"",M34&lt;=0),VLOOKUP(B34&amp;C34,Entregas!$C$8:$G$5000,4,0),"")</f>
        <v/>
      </c>
      <c r="R34" s="3" t="str">
        <f>IF(AND(B34&lt;&gt;"",M34&lt;=0),VLOOKUP(B34&amp;C34,Entregas!$C$8:$G$5000,5,0),"")</f>
        <v/>
      </c>
      <c r="S34" s="18"/>
      <c r="T34" s="18"/>
    </row>
    <row r="35" spans="1:20" ht="15.75">
      <c r="A35" s="10"/>
      <c r="B35" s="10"/>
      <c r="C35" s="3" t="str">
        <f>IF(A35&lt;&gt;"",COUNTIF(Entregas!$B$8:$B$5000,General!B35),"")</f>
        <v/>
      </c>
      <c r="D35" s="10"/>
      <c r="E35" s="10"/>
      <c r="F35" s="10"/>
      <c r="G35" s="10"/>
      <c r="H35" s="10"/>
      <c r="I35" s="10"/>
      <c r="J35" s="26"/>
      <c r="K35" s="10"/>
      <c r="L35" s="7">
        <f>SUMIF(Entregas!$B$8:$B$5000,General!B35,Entregas!$L$8:$L$5000)</f>
        <v>0</v>
      </c>
      <c r="M35" s="7">
        <f t="shared" si="1"/>
        <v>0</v>
      </c>
      <c r="N35" s="14">
        <f t="shared" si="2"/>
        <v>0</v>
      </c>
      <c r="O35" s="14">
        <f t="shared" si="3"/>
        <v>0</v>
      </c>
      <c r="P35" s="4" t="str">
        <f t="shared" si="4"/>
        <v>NO</v>
      </c>
      <c r="Q35" s="3" t="str">
        <f>IF(AND(B35&lt;&gt;"",M35&lt;=0),VLOOKUP(B35&amp;C35,Entregas!$C$8:$G$5000,4,0),"")</f>
        <v/>
      </c>
      <c r="R35" s="3" t="str">
        <f>IF(AND(B35&lt;&gt;"",M35&lt;=0),VLOOKUP(B35&amp;C35,Entregas!$C$8:$G$5000,5,0),"")</f>
        <v/>
      </c>
      <c r="S35" s="18"/>
      <c r="T35" s="18"/>
    </row>
    <row r="36" spans="1:20" ht="15.75">
      <c r="A36" s="10"/>
      <c r="B36" s="10"/>
      <c r="C36" s="3" t="str">
        <f>IF(A36&lt;&gt;"",COUNTIF(Entregas!$B$8:$B$5000,General!B36),"")</f>
        <v/>
      </c>
      <c r="D36" s="10"/>
      <c r="E36" s="10"/>
      <c r="F36" s="10"/>
      <c r="G36" s="10"/>
      <c r="H36" s="10"/>
      <c r="I36" s="10"/>
      <c r="J36" s="26"/>
      <c r="K36" s="10"/>
      <c r="L36" s="7">
        <f>SUMIF(Entregas!$B$8:$B$5000,General!B36,Entregas!$L$8:$L$5000)</f>
        <v>0</v>
      </c>
      <c r="M36" s="7">
        <f t="shared" si="1"/>
        <v>0</v>
      </c>
      <c r="N36" s="14">
        <f t="shared" si="2"/>
        <v>0</v>
      </c>
      <c r="O36" s="14">
        <f t="shared" si="3"/>
        <v>0</v>
      </c>
      <c r="P36" s="4" t="str">
        <f t="shared" si="4"/>
        <v>NO</v>
      </c>
      <c r="Q36" s="3" t="str">
        <f>IF(AND(B36&lt;&gt;"",M36&lt;=0),VLOOKUP(B36&amp;C36,Entregas!$C$8:$G$5000,4,0),"")</f>
        <v/>
      </c>
      <c r="R36" s="3" t="str">
        <f>IF(AND(B36&lt;&gt;"",M36&lt;=0),VLOOKUP(B36&amp;C36,Entregas!$C$8:$G$5000,5,0),"")</f>
        <v/>
      </c>
      <c r="S36" s="18"/>
      <c r="T36" s="18"/>
    </row>
    <row r="37" spans="1:20" ht="15.75">
      <c r="A37" s="10"/>
      <c r="B37" s="10"/>
      <c r="C37" s="3" t="str">
        <f>IF(A37&lt;&gt;"",COUNTIF(Entregas!$B$8:$B$5000,General!B37),"")</f>
        <v/>
      </c>
      <c r="D37" s="10"/>
      <c r="E37" s="10"/>
      <c r="F37" s="10"/>
      <c r="G37" s="10"/>
      <c r="H37" s="10"/>
      <c r="I37" s="10"/>
      <c r="J37" s="26"/>
      <c r="K37" s="10"/>
      <c r="L37" s="7">
        <f>SUMIF(Entregas!$B$8:$B$5000,General!B37,Entregas!$L$8:$L$5000)</f>
        <v>0</v>
      </c>
      <c r="M37" s="7">
        <f t="shared" si="1"/>
        <v>0</v>
      </c>
      <c r="N37" s="14">
        <f t="shared" si="2"/>
        <v>0</v>
      </c>
      <c r="O37" s="14">
        <f t="shared" si="3"/>
        <v>0</v>
      </c>
      <c r="P37" s="4" t="str">
        <f t="shared" si="4"/>
        <v>NO</v>
      </c>
      <c r="Q37" s="3" t="str">
        <f>IF(AND(B37&lt;&gt;"",M37&lt;=0),VLOOKUP(B37&amp;C37,Entregas!$C$8:$G$5000,4,0),"")</f>
        <v/>
      </c>
      <c r="R37" s="3" t="str">
        <f>IF(AND(B37&lt;&gt;"",M37&lt;=0),VLOOKUP(B37&amp;C37,Entregas!$C$8:$G$5000,5,0),"")</f>
        <v/>
      </c>
      <c r="S37" s="18"/>
      <c r="T37" s="18"/>
    </row>
    <row r="38" spans="1:20" ht="15.75">
      <c r="A38" s="10"/>
      <c r="B38" s="10"/>
      <c r="C38" s="3" t="str">
        <f>IF(A38&lt;&gt;"",COUNTIF(Entregas!$B$8:$B$5000,General!B38),"")</f>
        <v/>
      </c>
      <c r="D38" s="10"/>
      <c r="E38" s="10"/>
      <c r="F38" s="10"/>
      <c r="G38" s="10"/>
      <c r="H38" s="10"/>
      <c r="I38" s="10"/>
      <c r="J38" s="26"/>
      <c r="K38" s="10"/>
      <c r="L38" s="7">
        <f>SUMIF(Entregas!$B$8:$B$5000,General!B38,Entregas!$L$8:$L$5000)</f>
        <v>0</v>
      </c>
      <c r="M38" s="7">
        <f t="shared" si="1"/>
        <v>0</v>
      </c>
      <c r="N38" s="14">
        <f t="shared" si="2"/>
        <v>0</v>
      </c>
      <c r="O38" s="14">
        <f t="shared" si="3"/>
        <v>0</v>
      </c>
      <c r="P38" s="4" t="str">
        <f t="shared" si="4"/>
        <v>NO</v>
      </c>
      <c r="Q38" s="3" t="str">
        <f>IF(AND(B38&lt;&gt;"",M38&lt;=0),VLOOKUP(B38&amp;C38,Entregas!$C$8:$G$5000,4,0),"")</f>
        <v/>
      </c>
      <c r="R38" s="3" t="str">
        <f>IF(AND(B38&lt;&gt;"",M38&lt;=0),VLOOKUP(B38&amp;C38,Entregas!$C$8:$G$5000,5,0),"")</f>
        <v/>
      </c>
      <c r="S38" s="18"/>
      <c r="T38" s="18"/>
    </row>
    <row r="39" spans="1:20" ht="15.75">
      <c r="A39" s="10"/>
      <c r="B39" s="10"/>
      <c r="C39" s="3" t="str">
        <f>IF(A39&lt;&gt;"",COUNTIF(Entregas!$B$8:$B$5000,General!B39),"")</f>
        <v/>
      </c>
      <c r="D39" s="10"/>
      <c r="E39" s="10"/>
      <c r="F39" s="10"/>
      <c r="G39" s="10"/>
      <c r="H39" s="10"/>
      <c r="I39" s="10"/>
      <c r="J39" s="26"/>
      <c r="K39" s="10"/>
      <c r="L39" s="7">
        <f>SUMIF(Entregas!$B$8:$B$5000,General!B39,Entregas!$L$8:$L$5000)</f>
        <v>0</v>
      </c>
      <c r="M39" s="7">
        <f t="shared" si="1"/>
        <v>0</v>
      </c>
      <c r="N39" s="14">
        <f t="shared" si="2"/>
        <v>0</v>
      </c>
      <c r="O39" s="14">
        <f t="shared" si="3"/>
        <v>0</v>
      </c>
      <c r="P39" s="4" t="str">
        <f t="shared" si="4"/>
        <v>NO</v>
      </c>
      <c r="Q39" s="3" t="str">
        <f>IF(AND(B39&lt;&gt;"",M39&lt;=0),VLOOKUP(B39&amp;C39,Entregas!$C$8:$G$5000,4,0),"")</f>
        <v/>
      </c>
      <c r="R39" s="3" t="str">
        <f>IF(AND(B39&lt;&gt;"",M39&lt;=0),VLOOKUP(B39&amp;C39,Entregas!$C$8:$G$5000,5,0),"")</f>
        <v/>
      </c>
      <c r="S39" s="18"/>
      <c r="T39" s="18"/>
    </row>
    <row r="40" spans="1:20" ht="15.75">
      <c r="A40" s="10"/>
      <c r="B40" s="10"/>
      <c r="C40" s="3" t="str">
        <f>IF(A40&lt;&gt;"",COUNTIF(Entregas!$B$8:$B$5000,General!B40),"")</f>
        <v/>
      </c>
      <c r="D40" s="10"/>
      <c r="E40" s="10"/>
      <c r="F40" s="10"/>
      <c r="G40" s="10"/>
      <c r="H40" s="10"/>
      <c r="I40" s="10"/>
      <c r="J40" s="26"/>
      <c r="K40" s="10"/>
      <c r="L40" s="7">
        <f>SUMIF(Entregas!$B$8:$B$5000,General!B40,Entregas!$L$8:$L$5000)</f>
        <v>0</v>
      </c>
      <c r="M40" s="7">
        <f t="shared" si="1"/>
        <v>0</v>
      </c>
      <c r="N40" s="14">
        <f t="shared" si="2"/>
        <v>0</v>
      </c>
      <c r="O40" s="14">
        <f t="shared" si="3"/>
        <v>0</v>
      </c>
      <c r="P40" s="4" t="str">
        <f t="shared" si="4"/>
        <v>NO</v>
      </c>
      <c r="Q40" s="3" t="str">
        <f>IF(AND(B40&lt;&gt;"",M40&lt;=0),VLOOKUP(B40&amp;C40,Entregas!$C$8:$G$5000,4,0),"")</f>
        <v/>
      </c>
      <c r="R40" s="3" t="str">
        <f>IF(AND(B40&lt;&gt;"",M40&lt;=0),VLOOKUP(B40&amp;C40,Entregas!$C$8:$G$5000,5,0),"")</f>
        <v/>
      </c>
      <c r="S40" s="18"/>
      <c r="T40" s="18"/>
    </row>
    <row r="41" spans="1:20" ht="15.75">
      <c r="A41" s="10"/>
      <c r="B41" s="10"/>
      <c r="C41" s="3" t="str">
        <f>IF(A41&lt;&gt;"",COUNTIF(Entregas!$B$8:$B$5000,General!B41),"")</f>
        <v/>
      </c>
      <c r="D41" s="10"/>
      <c r="E41" s="10"/>
      <c r="F41" s="10"/>
      <c r="G41" s="10"/>
      <c r="H41" s="10"/>
      <c r="I41" s="10"/>
      <c r="J41" s="26"/>
      <c r="K41" s="10"/>
      <c r="L41" s="7">
        <f>SUMIF(Entregas!$B$8:$B$5000,General!B41,Entregas!$L$8:$L$5000)</f>
        <v>0</v>
      </c>
      <c r="M41" s="7">
        <f t="shared" si="1"/>
        <v>0</v>
      </c>
      <c r="N41" s="14">
        <f t="shared" si="2"/>
        <v>0</v>
      </c>
      <c r="O41" s="14">
        <f t="shared" si="3"/>
        <v>0</v>
      </c>
      <c r="P41" s="4" t="str">
        <f t="shared" si="4"/>
        <v>NO</v>
      </c>
      <c r="Q41" s="3" t="str">
        <f>IF(AND(B41&lt;&gt;"",M41&lt;=0),VLOOKUP(B41&amp;C41,Entregas!$C$8:$G$5000,4,0),"")</f>
        <v/>
      </c>
      <c r="R41" s="3" t="str">
        <f>IF(AND(B41&lt;&gt;"",M41&lt;=0),VLOOKUP(B41&amp;C41,Entregas!$C$8:$G$5000,5,0),"")</f>
        <v/>
      </c>
      <c r="S41" s="18"/>
      <c r="T41" s="18"/>
    </row>
    <row r="42" spans="1:20" ht="15.75">
      <c r="A42" s="10"/>
      <c r="B42" s="10"/>
      <c r="C42" s="3" t="str">
        <f>IF(A42&lt;&gt;"",COUNTIF(Entregas!$B$8:$B$5000,General!B42),"")</f>
        <v/>
      </c>
      <c r="D42" s="10"/>
      <c r="E42" s="10"/>
      <c r="F42" s="10"/>
      <c r="G42" s="10"/>
      <c r="H42" s="10"/>
      <c r="I42" s="10"/>
      <c r="J42" s="26"/>
      <c r="K42" s="10"/>
      <c r="L42" s="7">
        <f>SUMIF(Entregas!$B$8:$B$5000,General!B42,Entregas!$L$8:$L$5000)</f>
        <v>0</v>
      </c>
      <c r="M42" s="7">
        <f t="shared" si="1"/>
        <v>0</v>
      </c>
      <c r="N42" s="14">
        <f t="shared" si="2"/>
        <v>0</v>
      </c>
      <c r="O42" s="14">
        <f t="shared" si="3"/>
        <v>0</v>
      </c>
      <c r="P42" s="4" t="str">
        <f t="shared" si="4"/>
        <v>NO</v>
      </c>
      <c r="Q42" s="3" t="str">
        <f>IF(AND(B42&lt;&gt;"",M42&lt;=0),VLOOKUP(B42&amp;C42,Entregas!$C$8:$G$5000,4,0),"")</f>
        <v/>
      </c>
      <c r="R42" s="3" t="str">
        <f>IF(AND(B42&lt;&gt;"",M42&lt;=0),VLOOKUP(B42&amp;C42,Entregas!$C$8:$G$5000,5,0),"")</f>
        <v/>
      </c>
      <c r="S42" s="18"/>
      <c r="T42" s="18"/>
    </row>
    <row r="43" spans="1:20" ht="15.75">
      <c r="A43" s="10"/>
      <c r="B43" s="10"/>
      <c r="C43" s="3" t="str">
        <f>IF(A43&lt;&gt;"",COUNTIF(Entregas!$B$8:$B$5000,General!B43),"")</f>
        <v/>
      </c>
      <c r="D43" s="10"/>
      <c r="E43" s="10"/>
      <c r="F43" s="10"/>
      <c r="G43" s="10"/>
      <c r="H43" s="10"/>
      <c r="I43" s="10"/>
      <c r="J43" s="26"/>
      <c r="K43" s="10"/>
      <c r="L43" s="7">
        <f>SUMIF(Entregas!$B$8:$B$5000,General!B43,Entregas!$L$8:$L$5000)</f>
        <v>0</v>
      </c>
      <c r="M43" s="7">
        <f t="shared" si="1"/>
        <v>0</v>
      </c>
      <c r="N43" s="14">
        <f t="shared" si="2"/>
        <v>0</v>
      </c>
      <c r="O43" s="14">
        <f t="shared" si="3"/>
        <v>0</v>
      </c>
      <c r="P43" s="4" t="str">
        <f t="shared" si="4"/>
        <v>NO</v>
      </c>
      <c r="Q43" s="3" t="str">
        <f>IF(AND(B43&lt;&gt;"",M43&lt;=0),VLOOKUP(B43&amp;C43,Entregas!$C$8:$G$5000,4,0),"")</f>
        <v/>
      </c>
      <c r="R43" s="3" t="str">
        <f>IF(AND(B43&lt;&gt;"",M43&lt;=0),VLOOKUP(B43&amp;C43,Entregas!$C$8:$G$5000,5,0),"")</f>
        <v/>
      </c>
      <c r="S43" s="18"/>
      <c r="T43" s="18"/>
    </row>
    <row r="44" spans="1:20" ht="15.75">
      <c r="A44" s="10"/>
      <c r="B44" s="10"/>
      <c r="C44" s="3" t="str">
        <f>IF(A44&lt;&gt;"",COUNTIF(Entregas!$B$8:$B$5000,General!B44),"")</f>
        <v/>
      </c>
      <c r="D44" s="10"/>
      <c r="E44" s="10"/>
      <c r="F44" s="10"/>
      <c r="G44" s="10"/>
      <c r="H44" s="10"/>
      <c r="I44" s="10"/>
      <c r="J44" s="26"/>
      <c r="K44" s="10"/>
      <c r="L44" s="7">
        <f>SUMIF(Entregas!$B$8:$B$5000,General!B44,Entregas!$L$8:$L$5000)</f>
        <v>0</v>
      </c>
      <c r="M44" s="7">
        <f t="shared" si="1"/>
        <v>0</v>
      </c>
      <c r="N44" s="14">
        <f t="shared" si="2"/>
        <v>0</v>
      </c>
      <c r="O44" s="14">
        <f t="shared" si="3"/>
        <v>0</v>
      </c>
      <c r="P44" s="4" t="str">
        <f t="shared" si="4"/>
        <v>NO</v>
      </c>
      <c r="Q44" s="3" t="str">
        <f>IF(AND(B44&lt;&gt;"",M44&lt;=0),VLOOKUP(B44&amp;C44,Entregas!$C$8:$G$5000,4,0),"")</f>
        <v/>
      </c>
      <c r="R44" s="3" t="str">
        <f>IF(AND(B44&lt;&gt;"",M44&lt;=0),VLOOKUP(B44&amp;C44,Entregas!$C$8:$G$5000,5,0),"")</f>
        <v/>
      </c>
      <c r="S44" s="18"/>
      <c r="T44" s="18"/>
    </row>
    <row r="45" spans="1:20" ht="15.75">
      <c r="A45" s="10"/>
      <c r="B45" s="10"/>
      <c r="C45" s="3" t="str">
        <f>IF(A45&lt;&gt;"",COUNTIF(Entregas!$B$8:$B$5000,General!B45),"")</f>
        <v/>
      </c>
      <c r="D45" s="10"/>
      <c r="E45" s="10"/>
      <c r="F45" s="10"/>
      <c r="G45" s="10"/>
      <c r="H45" s="10"/>
      <c r="I45" s="10"/>
      <c r="J45" s="26"/>
      <c r="K45" s="10"/>
      <c r="L45" s="7">
        <f>SUMIF(Entregas!$B$8:$B$5000,General!B45,Entregas!$L$8:$L$5000)</f>
        <v>0</v>
      </c>
      <c r="M45" s="7">
        <f t="shared" si="1"/>
        <v>0</v>
      </c>
      <c r="N45" s="14">
        <f t="shared" si="2"/>
        <v>0</v>
      </c>
      <c r="O45" s="14">
        <f t="shared" si="3"/>
        <v>0</v>
      </c>
      <c r="P45" s="4" t="str">
        <f t="shared" si="4"/>
        <v>NO</v>
      </c>
      <c r="Q45" s="3" t="str">
        <f>IF(AND(B45&lt;&gt;"",M45&lt;=0),VLOOKUP(B45&amp;C45,Entregas!$C$8:$G$5000,4,0),"")</f>
        <v/>
      </c>
      <c r="R45" s="3" t="str">
        <f>IF(AND(B45&lt;&gt;"",M45&lt;=0),VLOOKUP(B45&amp;C45,Entregas!$C$8:$G$5000,5,0),"")</f>
        <v/>
      </c>
      <c r="S45" s="18"/>
      <c r="T45" s="18"/>
    </row>
    <row r="46" spans="1:20" ht="15.75">
      <c r="A46" s="10"/>
      <c r="B46" s="10"/>
      <c r="C46" s="3" t="str">
        <f>IF(A46&lt;&gt;"",COUNTIF(Entregas!$B$8:$B$5000,General!B46),"")</f>
        <v/>
      </c>
      <c r="D46" s="10"/>
      <c r="E46" s="10"/>
      <c r="F46" s="10"/>
      <c r="G46" s="10"/>
      <c r="H46" s="10"/>
      <c r="I46" s="10"/>
      <c r="J46" s="26"/>
      <c r="K46" s="10"/>
      <c r="L46" s="7">
        <f>SUMIF(Entregas!$B$8:$B$5000,General!B46,Entregas!$L$8:$L$5000)</f>
        <v>0</v>
      </c>
      <c r="M46" s="7">
        <f t="shared" si="1"/>
        <v>0</v>
      </c>
      <c r="N46" s="14">
        <f t="shared" si="2"/>
        <v>0</v>
      </c>
      <c r="O46" s="14">
        <f t="shared" si="3"/>
        <v>0</v>
      </c>
      <c r="P46" s="4" t="str">
        <f t="shared" si="4"/>
        <v>NO</v>
      </c>
      <c r="Q46" s="3" t="str">
        <f>IF(AND(B46&lt;&gt;"",M46&lt;=0),VLOOKUP(B46&amp;C46,Entregas!$C$8:$G$5000,4,0),"")</f>
        <v/>
      </c>
      <c r="R46" s="3" t="str">
        <f>IF(AND(B46&lt;&gt;"",M46&lt;=0),VLOOKUP(B46&amp;C46,Entregas!$C$8:$G$5000,5,0),"")</f>
        <v/>
      </c>
      <c r="S46" s="18"/>
      <c r="T46" s="18"/>
    </row>
    <row r="47" spans="1:20" ht="15.75">
      <c r="A47" s="10"/>
      <c r="B47" s="10"/>
      <c r="C47" s="3" t="str">
        <f>IF(A47&lt;&gt;"",COUNTIF(Entregas!$B$8:$B$5000,General!B47),"")</f>
        <v/>
      </c>
      <c r="D47" s="10"/>
      <c r="E47" s="10"/>
      <c r="F47" s="10"/>
      <c r="G47" s="10"/>
      <c r="H47" s="10"/>
      <c r="I47" s="10"/>
      <c r="J47" s="26"/>
      <c r="K47" s="10"/>
      <c r="L47" s="7">
        <f>SUMIF(Entregas!$B$8:$B$5000,General!B47,Entregas!$L$8:$L$5000)</f>
        <v>0</v>
      </c>
      <c r="M47" s="7">
        <f t="shared" si="1"/>
        <v>0</v>
      </c>
      <c r="N47" s="14">
        <f t="shared" si="2"/>
        <v>0</v>
      </c>
      <c r="O47" s="14">
        <f t="shared" si="3"/>
        <v>0</v>
      </c>
      <c r="P47" s="4" t="str">
        <f t="shared" si="4"/>
        <v>NO</v>
      </c>
      <c r="Q47" s="3" t="str">
        <f>IF(AND(B47&lt;&gt;"",M47&lt;=0),VLOOKUP(B47&amp;C47,Entregas!$C$8:$G$5000,4,0),"")</f>
        <v/>
      </c>
      <c r="R47" s="3" t="str">
        <f>IF(AND(B47&lt;&gt;"",M47&lt;=0),VLOOKUP(B47&amp;C47,Entregas!$C$8:$G$5000,5,0),"")</f>
        <v/>
      </c>
      <c r="S47" s="18"/>
      <c r="T47" s="18"/>
    </row>
    <row r="48" spans="1:20" ht="15.75">
      <c r="A48" s="10"/>
      <c r="B48" s="10"/>
      <c r="C48" s="3" t="str">
        <f>IF(A48&lt;&gt;"",COUNTIF(Entregas!$B$8:$B$5000,General!B48),"")</f>
        <v/>
      </c>
      <c r="D48" s="10"/>
      <c r="E48" s="10"/>
      <c r="F48" s="10"/>
      <c r="G48" s="10"/>
      <c r="H48" s="10"/>
      <c r="I48" s="10"/>
      <c r="J48" s="26"/>
      <c r="K48" s="10"/>
      <c r="L48" s="7">
        <f>SUMIF(Entregas!$B$8:$B$5000,General!B48,Entregas!$L$8:$L$5000)</f>
        <v>0</v>
      </c>
      <c r="M48" s="7">
        <f t="shared" si="1"/>
        <v>0</v>
      </c>
      <c r="N48" s="14">
        <f t="shared" si="2"/>
        <v>0</v>
      </c>
      <c r="O48" s="14">
        <f t="shared" si="3"/>
        <v>0</v>
      </c>
      <c r="P48" s="4" t="str">
        <f t="shared" si="4"/>
        <v>NO</v>
      </c>
      <c r="Q48" s="3" t="str">
        <f>IF(AND(B48&lt;&gt;"",M48&lt;=0),VLOOKUP(B48&amp;C48,Entregas!$C$8:$G$5000,4,0),"")</f>
        <v/>
      </c>
      <c r="R48" s="3" t="str">
        <f>IF(AND(B48&lt;&gt;"",M48&lt;=0),VLOOKUP(B48&amp;C48,Entregas!$C$8:$G$5000,5,0),"")</f>
        <v/>
      </c>
      <c r="S48" s="18"/>
      <c r="T48" s="18"/>
    </row>
    <row r="49" spans="1:20" ht="15.75">
      <c r="A49" s="10"/>
      <c r="B49" s="10"/>
      <c r="C49" s="3" t="str">
        <f>IF(A49&lt;&gt;"",COUNTIF(Entregas!$B$8:$B$5000,General!B49),"")</f>
        <v/>
      </c>
      <c r="D49" s="10"/>
      <c r="E49" s="10"/>
      <c r="F49" s="10"/>
      <c r="G49" s="10"/>
      <c r="H49" s="10"/>
      <c r="I49" s="10"/>
      <c r="J49" s="26"/>
      <c r="K49" s="10"/>
      <c r="L49" s="7">
        <f>SUMIF(Entregas!$B$8:$B$5000,General!B49,Entregas!$L$8:$L$5000)</f>
        <v>0</v>
      </c>
      <c r="M49" s="7">
        <f t="shared" si="1"/>
        <v>0</v>
      </c>
      <c r="N49" s="14">
        <f t="shared" si="2"/>
        <v>0</v>
      </c>
      <c r="O49" s="14">
        <f t="shared" si="3"/>
        <v>0</v>
      </c>
      <c r="P49" s="4" t="str">
        <f t="shared" si="4"/>
        <v>NO</v>
      </c>
      <c r="Q49" s="3" t="str">
        <f>IF(AND(B49&lt;&gt;"",M49&lt;=0),VLOOKUP(B49&amp;C49,Entregas!$C$8:$G$5000,4,0),"")</f>
        <v/>
      </c>
      <c r="R49" s="3" t="str">
        <f>IF(AND(B49&lt;&gt;"",M49&lt;=0),VLOOKUP(B49&amp;C49,Entregas!$C$8:$G$5000,5,0),"")</f>
        <v/>
      </c>
      <c r="S49" s="18"/>
      <c r="T49" s="18"/>
    </row>
    <row r="50" spans="1:20" ht="15.75">
      <c r="A50" s="10"/>
      <c r="B50" s="10"/>
      <c r="C50" s="3" t="str">
        <f>IF(A50&lt;&gt;"",COUNTIF(Entregas!$B$8:$B$5000,General!B50),"")</f>
        <v/>
      </c>
      <c r="D50" s="10"/>
      <c r="E50" s="10"/>
      <c r="F50" s="10"/>
      <c r="G50" s="10"/>
      <c r="H50" s="10"/>
      <c r="I50" s="10"/>
      <c r="J50" s="26"/>
      <c r="K50" s="10"/>
      <c r="L50" s="7">
        <f>SUMIF(Entregas!$B$8:$B$5000,General!B50,Entregas!$L$8:$L$5000)</f>
        <v>0</v>
      </c>
      <c r="M50" s="7">
        <f t="shared" si="1"/>
        <v>0</v>
      </c>
      <c r="N50" s="14">
        <f t="shared" si="2"/>
        <v>0</v>
      </c>
      <c r="O50" s="14">
        <f t="shared" si="3"/>
        <v>0</v>
      </c>
      <c r="P50" s="4" t="str">
        <f t="shared" si="4"/>
        <v>NO</v>
      </c>
      <c r="Q50" s="3" t="str">
        <f>IF(AND(B50&lt;&gt;"",M50&lt;=0),VLOOKUP(B50&amp;C50,Entregas!$C$8:$G$5000,4,0),"")</f>
        <v/>
      </c>
      <c r="R50" s="3" t="str">
        <f>IF(AND(B50&lt;&gt;"",M50&lt;=0),VLOOKUP(B50&amp;C50,Entregas!$C$8:$G$5000,5,0),"")</f>
        <v/>
      </c>
      <c r="S50" s="18"/>
      <c r="T50" s="18"/>
    </row>
    <row r="51" spans="1:20" ht="15.75">
      <c r="A51" s="10"/>
      <c r="B51" s="10"/>
      <c r="C51" s="3" t="str">
        <f>IF(A51&lt;&gt;"",COUNTIF(Entregas!$B$8:$B$5000,General!B51),"")</f>
        <v/>
      </c>
      <c r="D51" s="10"/>
      <c r="E51" s="10"/>
      <c r="F51" s="10"/>
      <c r="G51" s="10"/>
      <c r="H51" s="10"/>
      <c r="I51" s="10"/>
      <c r="J51" s="26"/>
      <c r="K51" s="10"/>
      <c r="L51" s="7">
        <f>SUMIF(Entregas!$B$8:$B$5000,General!B51,Entregas!$L$8:$L$5000)</f>
        <v>0</v>
      </c>
      <c r="M51" s="7">
        <f t="shared" si="1"/>
        <v>0</v>
      </c>
      <c r="N51" s="14">
        <f t="shared" si="2"/>
        <v>0</v>
      </c>
      <c r="O51" s="14">
        <f t="shared" si="3"/>
        <v>0</v>
      </c>
      <c r="P51" s="4" t="str">
        <f t="shared" si="4"/>
        <v>NO</v>
      </c>
      <c r="Q51" s="3" t="str">
        <f>IF(AND(B51&lt;&gt;"",M51&lt;=0),VLOOKUP(B51&amp;C51,Entregas!$C$8:$G$5000,4,0),"")</f>
        <v/>
      </c>
      <c r="R51" s="3" t="str">
        <f>IF(AND(B51&lt;&gt;"",M51&lt;=0),VLOOKUP(B51&amp;C51,Entregas!$C$8:$G$5000,5,0),"")</f>
        <v/>
      </c>
      <c r="S51" s="18"/>
      <c r="T51" s="18"/>
    </row>
    <row r="52" spans="1:20" ht="15.75">
      <c r="A52" s="10"/>
      <c r="B52" s="10"/>
      <c r="C52" s="3" t="str">
        <f>IF(A52&lt;&gt;"",COUNTIF(Entregas!$B$8:$B$5000,General!B52),"")</f>
        <v/>
      </c>
      <c r="D52" s="10"/>
      <c r="E52" s="10"/>
      <c r="F52" s="10"/>
      <c r="G52" s="10"/>
      <c r="H52" s="10"/>
      <c r="I52" s="10"/>
      <c r="J52" s="26"/>
      <c r="K52" s="10"/>
      <c r="L52" s="7">
        <f>SUMIF(Entregas!$B$8:$B$5000,General!B52,Entregas!$L$8:$L$5000)</f>
        <v>0</v>
      </c>
      <c r="M52" s="7">
        <f t="shared" si="1"/>
        <v>0</v>
      </c>
      <c r="N52" s="14">
        <f t="shared" si="2"/>
        <v>0</v>
      </c>
      <c r="O52" s="14">
        <f t="shared" si="3"/>
        <v>0</v>
      </c>
      <c r="P52" s="4" t="str">
        <f t="shared" si="4"/>
        <v>NO</v>
      </c>
      <c r="Q52" s="3" t="str">
        <f>IF(AND(B52&lt;&gt;"",M52&lt;=0),VLOOKUP(B52&amp;C52,Entregas!$C$8:$G$5000,4,0),"")</f>
        <v/>
      </c>
      <c r="R52" s="3" t="str">
        <f>IF(AND(B52&lt;&gt;"",M52&lt;=0),VLOOKUP(B52&amp;C52,Entregas!$C$8:$G$5000,5,0),"")</f>
        <v/>
      </c>
      <c r="S52" s="18"/>
      <c r="T52" s="18"/>
    </row>
    <row r="53" spans="1:20" ht="15.75">
      <c r="A53" s="10"/>
      <c r="B53" s="10"/>
      <c r="C53" s="3" t="str">
        <f>IF(A53&lt;&gt;"",COUNTIF(Entregas!$B$8:$B$5000,General!B53),"")</f>
        <v/>
      </c>
      <c r="D53" s="10"/>
      <c r="E53" s="10"/>
      <c r="F53" s="10"/>
      <c r="G53" s="10"/>
      <c r="H53" s="10"/>
      <c r="I53" s="10"/>
      <c r="J53" s="26"/>
      <c r="K53" s="10"/>
      <c r="L53" s="7">
        <f>SUMIF(Entregas!$B$8:$B$5000,General!B53,Entregas!$L$8:$L$5000)</f>
        <v>0</v>
      </c>
      <c r="M53" s="7">
        <f t="shared" si="1"/>
        <v>0</v>
      </c>
      <c r="N53" s="14">
        <f t="shared" si="2"/>
        <v>0</v>
      </c>
      <c r="O53" s="14">
        <f t="shared" si="3"/>
        <v>0</v>
      </c>
      <c r="P53" s="4" t="str">
        <f t="shared" si="4"/>
        <v>NO</v>
      </c>
      <c r="Q53" s="3" t="str">
        <f>IF(AND(B53&lt;&gt;"",M53&lt;=0),VLOOKUP(B53&amp;C53,Entregas!$C$8:$G$5000,4,0),"")</f>
        <v/>
      </c>
      <c r="R53" s="3" t="str">
        <f>IF(AND(B53&lt;&gt;"",M53&lt;=0),VLOOKUP(B53&amp;C53,Entregas!$C$8:$G$5000,5,0),"")</f>
        <v/>
      </c>
      <c r="S53" s="18"/>
      <c r="T53" s="18"/>
    </row>
    <row r="54" spans="1:20" ht="15.75">
      <c r="A54" s="10"/>
      <c r="B54" s="10"/>
      <c r="C54" s="3" t="str">
        <f>IF(A54&lt;&gt;"",COUNTIF(Entregas!$B$8:$B$5000,General!B54),"")</f>
        <v/>
      </c>
      <c r="D54" s="10"/>
      <c r="E54" s="10"/>
      <c r="F54" s="10"/>
      <c r="G54" s="10"/>
      <c r="H54" s="10"/>
      <c r="I54" s="10"/>
      <c r="J54" s="26"/>
      <c r="K54" s="10"/>
      <c r="L54" s="7">
        <f>SUMIF(Entregas!$B$8:$B$5000,General!B54,Entregas!$L$8:$L$5000)</f>
        <v>0</v>
      </c>
      <c r="M54" s="7">
        <f t="shared" si="1"/>
        <v>0</v>
      </c>
      <c r="N54" s="14">
        <f t="shared" si="2"/>
        <v>0</v>
      </c>
      <c r="O54" s="14">
        <f t="shared" si="3"/>
        <v>0</v>
      </c>
      <c r="P54" s="4" t="str">
        <f t="shared" si="4"/>
        <v>NO</v>
      </c>
      <c r="Q54" s="3" t="str">
        <f>IF(AND(B54&lt;&gt;"",M54&lt;=0),VLOOKUP(B54&amp;C54,Entregas!$C$8:$G$5000,4,0),"")</f>
        <v/>
      </c>
      <c r="R54" s="3" t="str">
        <f>IF(AND(B54&lt;&gt;"",M54&lt;=0),VLOOKUP(B54&amp;C54,Entregas!$C$8:$G$5000,5,0),"")</f>
        <v/>
      </c>
      <c r="S54" s="18"/>
      <c r="T54" s="18"/>
    </row>
    <row r="55" spans="1:20" ht="15.75">
      <c r="A55" s="10"/>
      <c r="B55" s="10"/>
      <c r="C55" s="3" t="str">
        <f>IF(A55&lt;&gt;"",COUNTIF(Entregas!$B$8:$B$5000,General!B55),"")</f>
        <v/>
      </c>
      <c r="D55" s="10"/>
      <c r="E55" s="10"/>
      <c r="F55" s="10"/>
      <c r="G55" s="10"/>
      <c r="H55" s="10"/>
      <c r="I55" s="10"/>
      <c r="J55" s="26"/>
      <c r="K55" s="10"/>
      <c r="L55" s="7">
        <f>SUMIF(Entregas!$B$8:$B$5000,General!B55,Entregas!$L$8:$L$5000)</f>
        <v>0</v>
      </c>
      <c r="M55" s="7">
        <f t="shared" si="1"/>
        <v>0</v>
      </c>
      <c r="N55" s="14">
        <f t="shared" si="2"/>
        <v>0</v>
      </c>
      <c r="O55" s="14">
        <f t="shared" si="3"/>
        <v>0</v>
      </c>
      <c r="P55" s="4" t="str">
        <f t="shared" si="4"/>
        <v>NO</v>
      </c>
      <c r="Q55" s="3" t="str">
        <f>IF(AND(B55&lt;&gt;"",M55&lt;=0),VLOOKUP(B55&amp;C55,Entregas!$C$8:$G$5000,4,0),"")</f>
        <v/>
      </c>
      <c r="R55" s="3" t="str">
        <f>IF(AND(B55&lt;&gt;"",M55&lt;=0),VLOOKUP(B55&amp;C55,Entregas!$C$8:$G$5000,5,0),"")</f>
        <v/>
      </c>
      <c r="S55" s="18"/>
      <c r="T55" s="18"/>
    </row>
    <row r="56" spans="1:20" ht="15.75">
      <c r="A56" s="10"/>
      <c r="B56" s="10"/>
      <c r="C56" s="3" t="str">
        <f>IF(A56&lt;&gt;"",COUNTIF(Entregas!$B$8:$B$5000,General!B56),"")</f>
        <v/>
      </c>
      <c r="D56" s="10"/>
      <c r="E56" s="10"/>
      <c r="F56" s="10"/>
      <c r="G56" s="10"/>
      <c r="H56" s="10"/>
      <c r="I56" s="10"/>
      <c r="J56" s="26"/>
      <c r="K56" s="10"/>
      <c r="L56" s="7">
        <f>SUMIF(Entregas!$B$8:$B$5000,General!B56,Entregas!$L$8:$L$5000)</f>
        <v>0</v>
      </c>
      <c r="M56" s="7">
        <f t="shared" si="1"/>
        <v>0</v>
      </c>
      <c r="N56" s="14">
        <f t="shared" si="2"/>
        <v>0</v>
      </c>
      <c r="O56" s="14">
        <f t="shared" si="3"/>
        <v>0</v>
      </c>
      <c r="P56" s="4" t="str">
        <f t="shared" si="4"/>
        <v>NO</v>
      </c>
      <c r="Q56" s="3" t="str">
        <f>IF(AND(B56&lt;&gt;"",M56&lt;=0),VLOOKUP(B56&amp;C56,Entregas!$C$8:$G$5000,4,0),"")</f>
        <v/>
      </c>
      <c r="R56" s="3" t="str">
        <f>IF(AND(B56&lt;&gt;"",M56&lt;=0),VLOOKUP(B56&amp;C56,Entregas!$C$8:$G$5000,5,0),"")</f>
        <v/>
      </c>
      <c r="S56" s="18"/>
      <c r="T56" s="18"/>
    </row>
    <row r="57" spans="1:20" ht="15.75">
      <c r="A57" s="10"/>
      <c r="B57" s="10"/>
      <c r="C57" s="3" t="str">
        <f>IF(A57&lt;&gt;"",COUNTIF(Entregas!$B$8:$B$5000,General!B57),"")</f>
        <v/>
      </c>
      <c r="D57" s="10"/>
      <c r="E57" s="10"/>
      <c r="F57" s="10"/>
      <c r="G57" s="10"/>
      <c r="H57" s="10"/>
      <c r="I57" s="10"/>
      <c r="J57" s="26"/>
      <c r="K57" s="10"/>
      <c r="L57" s="7">
        <f>SUMIF(Entregas!$B$8:$B$5000,General!B57,Entregas!$L$8:$L$5000)</f>
        <v>0</v>
      </c>
      <c r="M57" s="7">
        <f t="shared" si="1"/>
        <v>0</v>
      </c>
      <c r="N57" s="14">
        <f t="shared" si="2"/>
        <v>0</v>
      </c>
      <c r="O57" s="14">
        <f t="shared" si="3"/>
        <v>0</v>
      </c>
      <c r="P57" s="4" t="str">
        <f t="shared" si="4"/>
        <v>NO</v>
      </c>
      <c r="Q57" s="3" t="str">
        <f>IF(AND(B57&lt;&gt;"",M57&lt;=0),VLOOKUP(B57&amp;C57,Entregas!$C$8:$G$5000,4,0),"")</f>
        <v/>
      </c>
      <c r="R57" s="3" t="str">
        <f>IF(AND(B57&lt;&gt;"",M57&lt;=0),VLOOKUP(B57&amp;C57,Entregas!$C$8:$G$5000,5,0),"")</f>
        <v/>
      </c>
      <c r="S57" s="18"/>
      <c r="T57" s="18"/>
    </row>
    <row r="58" spans="1:20" ht="15.75">
      <c r="A58" s="10"/>
      <c r="B58" s="10"/>
      <c r="C58" s="3" t="str">
        <f>IF(A58&lt;&gt;"",COUNTIF(Entregas!$B$8:$B$5000,General!B58),"")</f>
        <v/>
      </c>
      <c r="D58" s="10"/>
      <c r="E58" s="10"/>
      <c r="F58" s="10"/>
      <c r="G58" s="10"/>
      <c r="H58" s="10"/>
      <c r="I58" s="10"/>
      <c r="J58" s="26"/>
      <c r="K58" s="10"/>
      <c r="L58" s="7">
        <f>SUMIF(Entregas!$B$8:$B$5000,General!B58,Entregas!$L$8:$L$5000)</f>
        <v>0</v>
      </c>
      <c r="M58" s="7">
        <f t="shared" si="1"/>
        <v>0</v>
      </c>
      <c r="N58" s="14">
        <f t="shared" si="2"/>
        <v>0</v>
      </c>
      <c r="O58" s="14">
        <f t="shared" si="3"/>
        <v>0</v>
      </c>
      <c r="P58" s="4" t="str">
        <f t="shared" si="4"/>
        <v>NO</v>
      </c>
      <c r="Q58" s="3" t="str">
        <f>IF(AND(B58&lt;&gt;"",M58&lt;=0),VLOOKUP(B58&amp;C58,Entregas!$C$8:$G$5000,4,0),"")</f>
        <v/>
      </c>
      <c r="R58" s="3" t="str">
        <f>IF(AND(B58&lt;&gt;"",M58&lt;=0),VLOOKUP(B58&amp;C58,Entregas!$C$8:$G$5000,5,0),"")</f>
        <v/>
      </c>
      <c r="S58" s="18"/>
      <c r="T58" s="18"/>
    </row>
    <row r="59" spans="1:20" ht="15.75">
      <c r="A59" s="10"/>
      <c r="B59" s="10"/>
      <c r="C59" s="3" t="str">
        <f>IF(A59&lt;&gt;"",COUNTIF(Entregas!$B$8:$B$5000,General!B59),"")</f>
        <v/>
      </c>
      <c r="D59" s="10"/>
      <c r="E59" s="10"/>
      <c r="F59" s="10"/>
      <c r="G59" s="10"/>
      <c r="H59" s="10"/>
      <c r="I59" s="10"/>
      <c r="J59" s="26"/>
      <c r="K59" s="10"/>
      <c r="L59" s="7">
        <f>SUMIF(Entregas!$B$8:$B$5000,General!B59,Entregas!$L$8:$L$5000)</f>
        <v>0</v>
      </c>
      <c r="M59" s="7">
        <f t="shared" si="1"/>
        <v>0</v>
      </c>
      <c r="N59" s="14">
        <f t="shared" si="2"/>
        <v>0</v>
      </c>
      <c r="O59" s="14">
        <f t="shared" si="3"/>
        <v>0</v>
      </c>
      <c r="P59" s="4" t="str">
        <f t="shared" si="4"/>
        <v>NO</v>
      </c>
      <c r="Q59" s="3" t="str">
        <f>IF(AND(B59&lt;&gt;"",M59&lt;=0),VLOOKUP(B59&amp;C59,Entregas!$C$8:$G$5000,4,0),"")</f>
        <v/>
      </c>
      <c r="R59" s="3" t="str">
        <f>IF(AND(B59&lt;&gt;"",M59&lt;=0),VLOOKUP(B59&amp;C59,Entregas!$C$8:$G$5000,5,0),"")</f>
        <v/>
      </c>
      <c r="S59" s="18"/>
      <c r="T59" s="18"/>
    </row>
    <row r="60" spans="1:20" ht="15.75">
      <c r="A60" s="10"/>
      <c r="B60" s="10"/>
      <c r="C60" s="3" t="str">
        <f>IF(A60&lt;&gt;"",COUNTIF(Entregas!$B$8:$B$5000,General!B60),"")</f>
        <v/>
      </c>
      <c r="D60" s="10"/>
      <c r="E60" s="10"/>
      <c r="F60" s="10"/>
      <c r="G60" s="10"/>
      <c r="H60" s="10"/>
      <c r="I60" s="10"/>
      <c r="J60" s="26"/>
      <c r="K60" s="10"/>
      <c r="L60" s="7">
        <f>SUMIF(Entregas!$B$8:$B$5000,General!B60,Entregas!$L$8:$L$5000)</f>
        <v>0</v>
      </c>
      <c r="M60" s="7">
        <f t="shared" si="1"/>
        <v>0</v>
      </c>
      <c r="N60" s="14">
        <f t="shared" si="2"/>
        <v>0</v>
      </c>
      <c r="O60" s="14">
        <f t="shared" si="3"/>
        <v>0</v>
      </c>
      <c r="P60" s="4" t="str">
        <f t="shared" si="4"/>
        <v>NO</v>
      </c>
      <c r="Q60" s="3" t="str">
        <f>IF(AND(B60&lt;&gt;"",M60&lt;=0),VLOOKUP(B60&amp;C60,Entregas!$C$8:$G$5000,4,0),"")</f>
        <v/>
      </c>
      <c r="R60" s="3" t="str">
        <f>IF(AND(B60&lt;&gt;"",M60&lt;=0),VLOOKUP(B60&amp;C60,Entregas!$C$8:$G$5000,5,0),"")</f>
        <v/>
      </c>
      <c r="S60" s="18"/>
      <c r="T60" s="18"/>
    </row>
    <row r="61" spans="1:20" ht="15.75">
      <c r="A61" s="10"/>
      <c r="B61" s="10"/>
      <c r="C61" s="3" t="str">
        <f>IF(A61&lt;&gt;"",COUNTIF(Entregas!$B$8:$B$5000,General!B61),"")</f>
        <v/>
      </c>
      <c r="D61" s="10"/>
      <c r="E61" s="10"/>
      <c r="F61" s="10"/>
      <c r="G61" s="10"/>
      <c r="H61" s="10"/>
      <c r="I61" s="10"/>
      <c r="J61" s="26"/>
      <c r="K61" s="10"/>
      <c r="L61" s="7">
        <f>SUMIF(Entregas!$B$8:$B$5000,General!B61,Entregas!$L$8:$L$5000)</f>
        <v>0</v>
      </c>
      <c r="M61" s="7">
        <f t="shared" si="1"/>
        <v>0</v>
      </c>
      <c r="N61" s="14">
        <f t="shared" si="2"/>
        <v>0</v>
      </c>
      <c r="O61" s="14">
        <f t="shared" si="3"/>
        <v>0</v>
      </c>
      <c r="P61" s="4" t="str">
        <f t="shared" si="4"/>
        <v>NO</v>
      </c>
      <c r="Q61" s="3" t="str">
        <f>IF(AND(B61&lt;&gt;"",M61&lt;=0),VLOOKUP(B61&amp;C61,Entregas!$C$8:$G$5000,4,0),"")</f>
        <v/>
      </c>
      <c r="R61" s="3" t="str">
        <f>IF(AND(B61&lt;&gt;"",M61&lt;=0),VLOOKUP(B61&amp;C61,Entregas!$C$8:$G$5000,5,0),"")</f>
        <v/>
      </c>
      <c r="S61" s="18"/>
      <c r="T61" s="18"/>
    </row>
    <row r="62" spans="1:20" ht="15.75">
      <c r="A62" s="10"/>
      <c r="B62" s="10"/>
      <c r="C62" s="3" t="str">
        <f>IF(A62&lt;&gt;"",COUNTIF(Entregas!$B$8:$B$5000,General!B62),"")</f>
        <v/>
      </c>
      <c r="D62" s="10"/>
      <c r="E62" s="10"/>
      <c r="F62" s="10"/>
      <c r="G62" s="10"/>
      <c r="H62" s="10"/>
      <c r="I62" s="10"/>
      <c r="J62" s="26"/>
      <c r="K62" s="10"/>
      <c r="L62" s="7">
        <f>SUMIF(Entregas!$B$8:$B$5000,General!B62,Entregas!$L$8:$L$5000)</f>
        <v>0</v>
      </c>
      <c r="M62" s="7">
        <f t="shared" si="1"/>
        <v>0</v>
      </c>
      <c r="N62" s="14">
        <f t="shared" si="2"/>
        <v>0</v>
      </c>
      <c r="O62" s="14">
        <f t="shared" si="3"/>
        <v>0</v>
      </c>
      <c r="P62" s="4" t="str">
        <f t="shared" si="4"/>
        <v>NO</v>
      </c>
      <c r="Q62" s="3" t="str">
        <f>IF(AND(B62&lt;&gt;"",M62&lt;=0),VLOOKUP(B62&amp;C62,Entregas!$C$8:$G$5000,4,0),"")</f>
        <v/>
      </c>
      <c r="R62" s="3" t="str">
        <f>IF(AND(B62&lt;&gt;"",M62&lt;=0),VLOOKUP(B62&amp;C62,Entregas!$C$8:$G$5000,5,0),"")</f>
        <v/>
      </c>
      <c r="S62" s="18"/>
      <c r="T62" s="18"/>
    </row>
    <row r="63" spans="1:20" ht="15.75">
      <c r="A63" s="10"/>
      <c r="B63" s="10"/>
      <c r="C63" s="3" t="str">
        <f>IF(A63&lt;&gt;"",COUNTIF(Entregas!$B$8:$B$5000,General!B63),"")</f>
        <v/>
      </c>
      <c r="D63" s="10"/>
      <c r="E63" s="10"/>
      <c r="F63" s="10"/>
      <c r="G63" s="10"/>
      <c r="H63" s="10"/>
      <c r="I63" s="10"/>
      <c r="J63" s="26"/>
      <c r="K63" s="10"/>
      <c r="L63" s="7">
        <f>SUMIF(Entregas!$B$8:$B$5000,General!B63,Entregas!$L$8:$L$5000)</f>
        <v>0</v>
      </c>
      <c r="M63" s="7">
        <f t="shared" si="1"/>
        <v>0</v>
      </c>
      <c r="N63" s="14">
        <f t="shared" si="2"/>
        <v>0</v>
      </c>
      <c r="O63" s="14">
        <f t="shared" si="3"/>
        <v>0</v>
      </c>
      <c r="P63" s="4" t="str">
        <f t="shared" si="4"/>
        <v>NO</v>
      </c>
      <c r="Q63" s="3" t="str">
        <f>IF(AND(B63&lt;&gt;"",M63&lt;=0),VLOOKUP(B63&amp;C63,Entregas!$C$8:$G$5000,4,0),"")</f>
        <v/>
      </c>
      <c r="R63" s="3" t="str">
        <f>IF(AND(B63&lt;&gt;"",M63&lt;=0),VLOOKUP(B63&amp;C63,Entregas!$C$8:$G$5000,5,0),"")</f>
        <v/>
      </c>
      <c r="S63" s="18"/>
      <c r="T63" s="18"/>
    </row>
    <row r="64" spans="1:20" ht="15.75">
      <c r="A64" s="10"/>
      <c r="B64" s="10"/>
      <c r="C64" s="3" t="str">
        <f>IF(A64&lt;&gt;"",COUNTIF(Entregas!$B$8:$B$5000,General!B64),"")</f>
        <v/>
      </c>
      <c r="D64" s="10"/>
      <c r="E64" s="10"/>
      <c r="F64" s="10"/>
      <c r="G64" s="10"/>
      <c r="H64" s="10"/>
      <c r="I64" s="10"/>
      <c r="J64" s="26"/>
      <c r="K64" s="10"/>
      <c r="L64" s="7">
        <f>SUMIF(Entregas!$B$8:$B$5000,General!B64,Entregas!$L$8:$L$5000)</f>
        <v>0</v>
      </c>
      <c r="M64" s="7">
        <f t="shared" si="1"/>
        <v>0</v>
      </c>
      <c r="N64" s="14">
        <f t="shared" si="2"/>
        <v>0</v>
      </c>
      <c r="O64" s="14">
        <f t="shared" si="3"/>
        <v>0</v>
      </c>
      <c r="P64" s="4" t="str">
        <f t="shared" si="4"/>
        <v>NO</v>
      </c>
      <c r="Q64" s="3" t="str">
        <f>IF(AND(B64&lt;&gt;"",M64&lt;=0),VLOOKUP(B64&amp;C64,Entregas!$C$8:$G$5000,4,0),"")</f>
        <v/>
      </c>
      <c r="R64" s="3" t="str">
        <f>IF(AND(B64&lt;&gt;"",M64&lt;=0),VLOOKUP(B64&amp;C64,Entregas!$C$8:$G$5000,5,0),"")</f>
        <v/>
      </c>
      <c r="S64" s="18"/>
      <c r="T64" s="18"/>
    </row>
    <row r="65" spans="1:20" ht="15.75">
      <c r="A65" s="10"/>
      <c r="B65" s="10"/>
      <c r="C65" s="3" t="str">
        <f>IF(A65&lt;&gt;"",COUNTIF(Entregas!$B$8:$B$5000,General!B65),"")</f>
        <v/>
      </c>
      <c r="D65" s="10"/>
      <c r="E65" s="10"/>
      <c r="F65" s="10"/>
      <c r="G65" s="10"/>
      <c r="H65" s="10"/>
      <c r="I65" s="10"/>
      <c r="J65" s="26"/>
      <c r="K65" s="10"/>
      <c r="L65" s="7">
        <f>SUMIF(Entregas!$B$8:$B$5000,General!B65,Entregas!$L$8:$L$5000)</f>
        <v>0</v>
      </c>
      <c r="M65" s="7">
        <f t="shared" si="1"/>
        <v>0</v>
      </c>
      <c r="N65" s="14">
        <f t="shared" si="2"/>
        <v>0</v>
      </c>
      <c r="O65" s="14">
        <f t="shared" si="3"/>
        <v>0</v>
      </c>
      <c r="P65" s="4" t="str">
        <f t="shared" si="4"/>
        <v>NO</v>
      </c>
      <c r="Q65" s="3" t="str">
        <f>IF(AND(B65&lt;&gt;"",M65&lt;=0),VLOOKUP(B65&amp;C65,Entregas!$C$8:$G$5000,4,0),"")</f>
        <v/>
      </c>
      <c r="R65" s="3" t="str">
        <f>IF(AND(B65&lt;&gt;"",M65&lt;=0),VLOOKUP(B65&amp;C65,Entregas!$C$8:$G$5000,5,0),"")</f>
        <v/>
      </c>
      <c r="S65" s="18"/>
      <c r="T65" s="18"/>
    </row>
    <row r="66" spans="1:20" ht="15.75">
      <c r="A66" s="10"/>
      <c r="B66" s="10"/>
      <c r="C66" s="3" t="str">
        <f>IF(A66&lt;&gt;"",COUNTIF(Entregas!$B$8:$B$5000,General!B66),"")</f>
        <v/>
      </c>
      <c r="D66" s="10"/>
      <c r="E66" s="10"/>
      <c r="F66" s="10"/>
      <c r="G66" s="10"/>
      <c r="H66" s="10"/>
      <c r="I66" s="10"/>
      <c r="J66" s="26"/>
      <c r="K66" s="10"/>
      <c r="L66" s="7">
        <f>SUMIF(Entregas!$B$8:$B$5000,General!B66,Entregas!$L$8:$L$5000)</f>
        <v>0</v>
      </c>
      <c r="M66" s="7">
        <f t="shared" si="1"/>
        <v>0</v>
      </c>
      <c r="N66" s="14">
        <f t="shared" si="2"/>
        <v>0</v>
      </c>
      <c r="O66" s="14">
        <f t="shared" si="3"/>
        <v>0</v>
      </c>
      <c r="P66" s="4" t="str">
        <f t="shared" si="4"/>
        <v>NO</v>
      </c>
      <c r="Q66" s="3" t="str">
        <f>IF(AND(B66&lt;&gt;"",M66&lt;=0),VLOOKUP(B66&amp;C66,Entregas!$C$8:$G$5000,4,0),"")</f>
        <v/>
      </c>
      <c r="R66" s="3" t="str">
        <f>IF(AND(B66&lt;&gt;"",M66&lt;=0),VLOOKUP(B66&amp;C66,Entregas!$C$8:$G$5000,5,0),"")</f>
        <v/>
      </c>
      <c r="S66" s="18"/>
      <c r="T66" s="18"/>
    </row>
    <row r="67" spans="1:20" ht="15.75">
      <c r="A67" s="10"/>
      <c r="B67" s="10"/>
      <c r="C67" s="3" t="str">
        <f>IF(A67&lt;&gt;"",COUNTIF(Entregas!$B$8:$B$5000,General!B67),"")</f>
        <v/>
      </c>
      <c r="D67" s="10"/>
      <c r="E67" s="10"/>
      <c r="F67" s="10"/>
      <c r="G67" s="10"/>
      <c r="H67" s="10"/>
      <c r="I67" s="10"/>
      <c r="J67" s="26"/>
      <c r="K67" s="10"/>
      <c r="L67" s="7">
        <f>SUMIF(Entregas!$B$8:$B$5000,General!B67,Entregas!$L$8:$L$5000)</f>
        <v>0</v>
      </c>
      <c r="M67" s="7">
        <f t="shared" si="1"/>
        <v>0</v>
      </c>
      <c r="N67" s="14">
        <f t="shared" si="2"/>
        <v>0</v>
      </c>
      <c r="O67" s="14">
        <f t="shared" si="3"/>
        <v>0</v>
      </c>
      <c r="P67" s="4" t="str">
        <f t="shared" si="4"/>
        <v>NO</v>
      </c>
      <c r="Q67" s="3" t="str">
        <f>IF(AND(B67&lt;&gt;"",M67&lt;=0),VLOOKUP(B67&amp;C67,Entregas!$C$8:$G$5000,4,0),"")</f>
        <v/>
      </c>
      <c r="R67" s="3" t="str">
        <f>IF(AND(B67&lt;&gt;"",M67&lt;=0),VLOOKUP(B67&amp;C67,Entregas!$C$8:$G$5000,5,0),"")</f>
        <v/>
      </c>
      <c r="S67" s="18"/>
      <c r="T67" s="18"/>
    </row>
    <row r="68" spans="1:20" ht="15.75">
      <c r="A68" s="10"/>
      <c r="B68" s="10"/>
      <c r="C68" s="3" t="str">
        <f>IF(A68&lt;&gt;"",COUNTIF(Entregas!$B$8:$B$5000,General!B68),"")</f>
        <v/>
      </c>
      <c r="D68" s="10"/>
      <c r="E68" s="10"/>
      <c r="F68" s="10"/>
      <c r="G68" s="10"/>
      <c r="H68" s="10"/>
      <c r="I68" s="10"/>
      <c r="J68" s="26"/>
      <c r="K68" s="10"/>
      <c r="L68" s="7">
        <f>SUMIF(Entregas!$B$8:$B$5000,General!B68,Entregas!$L$8:$L$5000)</f>
        <v>0</v>
      </c>
      <c r="M68" s="7">
        <f t="shared" si="1"/>
        <v>0</v>
      </c>
      <c r="N68" s="14">
        <f t="shared" si="2"/>
        <v>0</v>
      </c>
      <c r="O68" s="14">
        <f t="shared" si="3"/>
        <v>0</v>
      </c>
      <c r="P68" s="4" t="str">
        <f t="shared" si="4"/>
        <v>NO</v>
      </c>
      <c r="Q68" s="3" t="str">
        <f>IF(AND(B68&lt;&gt;"",M68&lt;=0),VLOOKUP(B68&amp;C68,Entregas!$C$8:$G$5000,4,0),"")</f>
        <v/>
      </c>
      <c r="R68" s="3" t="str">
        <f>IF(AND(B68&lt;&gt;"",M68&lt;=0),VLOOKUP(B68&amp;C68,Entregas!$C$8:$G$5000,5,0),"")</f>
        <v/>
      </c>
      <c r="S68" s="18"/>
      <c r="T68" s="18"/>
    </row>
    <row r="69" spans="1:20" ht="15.75">
      <c r="A69" s="10"/>
      <c r="B69" s="10"/>
      <c r="C69" s="3" t="str">
        <f>IF(A69&lt;&gt;"",COUNTIF(Entregas!$B$8:$B$5000,General!B69),"")</f>
        <v/>
      </c>
      <c r="D69" s="10"/>
      <c r="E69" s="10"/>
      <c r="F69" s="10"/>
      <c r="G69" s="10"/>
      <c r="H69" s="10"/>
      <c r="I69" s="10"/>
      <c r="J69" s="26"/>
      <c r="K69" s="10"/>
      <c r="L69" s="7">
        <f>SUMIF(Entregas!$B$8:$B$5000,General!B69,Entregas!$L$8:$L$5000)</f>
        <v>0</v>
      </c>
      <c r="M69" s="7">
        <f t="shared" si="1"/>
        <v>0</v>
      </c>
      <c r="N69" s="14">
        <f t="shared" si="2"/>
        <v>0</v>
      </c>
      <c r="O69" s="14">
        <f t="shared" si="3"/>
        <v>0</v>
      </c>
      <c r="P69" s="4" t="str">
        <f t="shared" si="4"/>
        <v>NO</v>
      </c>
      <c r="Q69" s="3" t="str">
        <f>IF(AND(B69&lt;&gt;"",M69&lt;=0),VLOOKUP(B69&amp;C69,Entregas!$C$8:$G$5000,4,0),"")</f>
        <v/>
      </c>
      <c r="R69" s="3" t="str">
        <f>IF(AND(B69&lt;&gt;"",M69&lt;=0),VLOOKUP(B69&amp;C69,Entregas!$C$8:$G$5000,5,0),"")</f>
        <v/>
      </c>
      <c r="S69" s="18"/>
      <c r="T69" s="18"/>
    </row>
    <row r="70" spans="1:20" ht="15.75">
      <c r="A70" s="10"/>
      <c r="B70" s="10"/>
      <c r="C70" s="3" t="str">
        <f>IF(A70&lt;&gt;"",COUNTIF(Entregas!$B$8:$B$5000,General!B70),"")</f>
        <v/>
      </c>
      <c r="D70" s="10"/>
      <c r="E70" s="10"/>
      <c r="F70" s="10"/>
      <c r="G70" s="10"/>
      <c r="H70" s="10"/>
      <c r="I70" s="10"/>
      <c r="J70" s="26"/>
      <c r="K70" s="10"/>
      <c r="L70" s="7">
        <f>SUMIF(Entregas!$B$8:$B$5000,General!B70,Entregas!$L$8:$L$5000)</f>
        <v>0</v>
      </c>
      <c r="M70" s="7">
        <f t="shared" si="1"/>
        <v>0</v>
      </c>
      <c r="N70" s="14">
        <f t="shared" si="2"/>
        <v>0</v>
      </c>
      <c r="O70" s="14">
        <f t="shared" si="3"/>
        <v>0</v>
      </c>
      <c r="P70" s="4" t="str">
        <f t="shared" si="4"/>
        <v>NO</v>
      </c>
      <c r="Q70" s="3" t="str">
        <f>IF(AND(B70&lt;&gt;"",M70&lt;=0),VLOOKUP(B70&amp;C70,Entregas!$C$8:$G$5000,4,0),"")</f>
        <v/>
      </c>
      <c r="R70" s="3" t="str">
        <f>IF(AND(B70&lt;&gt;"",M70&lt;=0),VLOOKUP(B70&amp;C70,Entregas!$C$8:$G$5000,5,0),"")</f>
        <v/>
      </c>
      <c r="S70" s="18"/>
      <c r="T70" s="18"/>
    </row>
    <row r="71" spans="1:20" ht="15.75">
      <c r="A71" s="10"/>
      <c r="B71" s="10"/>
      <c r="C71" s="3" t="str">
        <f>IF(A71&lt;&gt;"",COUNTIF(Entregas!$B$8:$B$5000,General!B71),"")</f>
        <v/>
      </c>
      <c r="D71" s="10"/>
      <c r="E71" s="10"/>
      <c r="F71" s="10"/>
      <c r="G71" s="10"/>
      <c r="H71" s="10"/>
      <c r="I71" s="10"/>
      <c r="J71" s="26"/>
      <c r="K71" s="10"/>
      <c r="L71" s="7">
        <f>SUMIF(Entregas!$B$8:$B$5000,General!B71,Entregas!$L$8:$L$5000)</f>
        <v>0</v>
      </c>
      <c r="M71" s="7">
        <f t="shared" si="1"/>
        <v>0</v>
      </c>
      <c r="N71" s="14">
        <f t="shared" si="2"/>
        <v>0</v>
      </c>
      <c r="O71" s="14">
        <f t="shared" si="3"/>
        <v>0</v>
      </c>
      <c r="P71" s="4" t="str">
        <f t="shared" si="4"/>
        <v>NO</v>
      </c>
      <c r="Q71" s="3" t="str">
        <f>IF(AND(B71&lt;&gt;"",M71&lt;=0),VLOOKUP(B71&amp;C71,Entregas!$C$8:$G$5000,4,0),"")</f>
        <v/>
      </c>
      <c r="R71" s="3" t="str">
        <f>IF(AND(B71&lt;&gt;"",M71&lt;=0),VLOOKUP(B71&amp;C71,Entregas!$C$8:$G$5000,5,0),"")</f>
        <v/>
      </c>
      <c r="S71" s="18"/>
      <c r="T71" s="18"/>
    </row>
    <row r="72" spans="1:20" ht="15.75">
      <c r="A72" s="10"/>
      <c r="B72" s="10"/>
      <c r="C72" s="3" t="str">
        <f>IF(A72&lt;&gt;"",COUNTIF(Entregas!$B$8:$B$5000,General!B72),"")</f>
        <v/>
      </c>
      <c r="D72" s="10"/>
      <c r="E72" s="10"/>
      <c r="F72" s="10"/>
      <c r="G72" s="10"/>
      <c r="H72" s="10"/>
      <c r="I72" s="10"/>
      <c r="J72" s="26"/>
      <c r="K72" s="10"/>
      <c r="L72" s="7">
        <f>SUMIF(Entregas!$B$8:$B$5000,General!B72,Entregas!$L$8:$L$5000)</f>
        <v>0</v>
      </c>
      <c r="M72" s="7">
        <f t="shared" ref="M72:M135" si="5">K72-L72</f>
        <v>0</v>
      </c>
      <c r="N72" s="14">
        <f t="shared" ref="N72:N135" si="6">M72*J72</f>
        <v>0</v>
      </c>
      <c r="O72" s="14">
        <f t="shared" ref="O72:O135" si="7">J72*L72</f>
        <v>0</v>
      </c>
      <c r="P72" s="4" t="str">
        <f t="shared" ref="P72:P135" si="8">IF(OR(M72&gt;0,B72=""),"NO","SI")</f>
        <v>NO</v>
      </c>
      <c r="Q72" s="3" t="str">
        <f>IF(AND(B72&lt;&gt;"",M72&lt;=0),VLOOKUP(B72&amp;C72,Entregas!$C$8:$G$5000,4,0),"")</f>
        <v/>
      </c>
      <c r="R72" s="3" t="str">
        <f>IF(AND(B72&lt;&gt;"",M72&lt;=0),VLOOKUP(B72&amp;C72,Entregas!$C$8:$G$5000,5,0),"")</f>
        <v/>
      </c>
      <c r="S72" s="18"/>
      <c r="T72" s="18"/>
    </row>
    <row r="73" spans="1:20" ht="15.75">
      <c r="A73" s="10"/>
      <c r="B73" s="10"/>
      <c r="C73" s="3" t="str">
        <f>IF(A73&lt;&gt;"",COUNTIF(Entregas!$B$8:$B$5000,General!B73),"")</f>
        <v/>
      </c>
      <c r="D73" s="10"/>
      <c r="E73" s="10"/>
      <c r="F73" s="10"/>
      <c r="G73" s="10"/>
      <c r="H73" s="10"/>
      <c r="I73" s="10"/>
      <c r="J73" s="26"/>
      <c r="K73" s="10"/>
      <c r="L73" s="7">
        <f>SUMIF(Entregas!$B$8:$B$5000,General!B73,Entregas!$L$8:$L$5000)</f>
        <v>0</v>
      </c>
      <c r="M73" s="7">
        <f t="shared" si="5"/>
        <v>0</v>
      </c>
      <c r="N73" s="14">
        <f t="shared" si="6"/>
        <v>0</v>
      </c>
      <c r="O73" s="14">
        <f t="shared" si="7"/>
        <v>0</v>
      </c>
      <c r="P73" s="4" t="str">
        <f t="shared" si="8"/>
        <v>NO</v>
      </c>
      <c r="Q73" s="3" t="str">
        <f>IF(AND(B73&lt;&gt;"",M73&lt;=0),VLOOKUP(B73&amp;C73,Entregas!$C$8:$G$5000,4,0),"")</f>
        <v/>
      </c>
      <c r="R73" s="3" t="str">
        <f>IF(AND(B73&lt;&gt;"",M73&lt;=0),VLOOKUP(B73&amp;C73,Entregas!$C$8:$G$5000,5,0),"")</f>
        <v/>
      </c>
      <c r="S73" s="18"/>
      <c r="T73" s="18"/>
    </row>
    <row r="74" spans="1:20" ht="15.75">
      <c r="A74" s="10"/>
      <c r="B74" s="10"/>
      <c r="C74" s="3" t="str">
        <f>IF(A74&lt;&gt;"",COUNTIF(Entregas!$B$8:$B$5000,General!B74),"")</f>
        <v/>
      </c>
      <c r="D74" s="10"/>
      <c r="E74" s="10"/>
      <c r="F74" s="10"/>
      <c r="G74" s="10"/>
      <c r="H74" s="10"/>
      <c r="I74" s="10"/>
      <c r="J74" s="26"/>
      <c r="K74" s="10"/>
      <c r="L74" s="7">
        <f>SUMIF(Entregas!$B$8:$B$5000,General!B74,Entregas!$L$8:$L$5000)</f>
        <v>0</v>
      </c>
      <c r="M74" s="7">
        <f t="shared" si="5"/>
        <v>0</v>
      </c>
      <c r="N74" s="14">
        <f t="shared" si="6"/>
        <v>0</v>
      </c>
      <c r="O74" s="14">
        <f t="shared" si="7"/>
        <v>0</v>
      </c>
      <c r="P74" s="4" t="str">
        <f t="shared" si="8"/>
        <v>NO</v>
      </c>
      <c r="Q74" s="3" t="str">
        <f>IF(AND(B74&lt;&gt;"",M74&lt;=0),VLOOKUP(B74&amp;C74,Entregas!$C$8:$G$5000,4,0),"")</f>
        <v/>
      </c>
      <c r="R74" s="3" t="str">
        <f>IF(AND(B74&lt;&gt;"",M74&lt;=0),VLOOKUP(B74&amp;C74,Entregas!$C$8:$G$5000,5,0),"")</f>
        <v/>
      </c>
      <c r="S74" s="18"/>
      <c r="T74" s="18"/>
    </row>
    <row r="75" spans="1:20" ht="15.75">
      <c r="A75" s="10"/>
      <c r="B75" s="10"/>
      <c r="C75" s="3" t="str">
        <f>IF(A75&lt;&gt;"",COUNTIF(Entregas!$B$8:$B$5000,General!B75),"")</f>
        <v/>
      </c>
      <c r="D75" s="10"/>
      <c r="E75" s="10"/>
      <c r="F75" s="10"/>
      <c r="G75" s="10"/>
      <c r="H75" s="10"/>
      <c r="I75" s="10"/>
      <c r="J75" s="26"/>
      <c r="K75" s="10"/>
      <c r="L75" s="7">
        <f>SUMIF(Entregas!$B$8:$B$5000,General!B75,Entregas!$L$8:$L$5000)</f>
        <v>0</v>
      </c>
      <c r="M75" s="7">
        <f t="shared" si="5"/>
        <v>0</v>
      </c>
      <c r="N75" s="14">
        <f t="shared" si="6"/>
        <v>0</v>
      </c>
      <c r="O75" s="14">
        <f t="shared" si="7"/>
        <v>0</v>
      </c>
      <c r="P75" s="4" t="str">
        <f t="shared" si="8"/>
        <v>NO</v>
      </c>
      <c r="Q75" s="3" t="str">
        <f>IF(AND(B75&lt;&gt;"",M75&lt;=0),VLOOKUP(B75&amp;C75,Entregas!$C$8:$G$5000,4,0),"")</f>
        <v/>
      </c>
      <c r="R75" s="3" t="str">
        <f>IF(AND(B75&lt;&gt;"",M75&lt;=0),VLOOKUP(B75&amp;C75,Entregas!$C$8:$G$5000,5,0),"")</f>
        <v/>
      </c>
      <c r="S75" s="18"/>
      <c r="T75" s="18"/>
    </row>
    <row r="76" spans="1:20" ht="15.75">
      <c r="A76" s="10"/>
      <c r="B76" s="10"/>
      <c r="C76" s="3" t="str">
        <f>IF(A76&lt;&gt;"",COUNTIF(Entregas!$B$8:$B$5000,General!B76),"")</f>
        <v/>
      </c>
      <c r="D76" s="10"/>
      <c r="E76" s="10"/>
      <c r="F76" s="10"/>
      <c r="G76" s="10"/>
      <c r="H76" s="10"/>
      <c r="I76" s="10"/>
      <c r="J76" s="26"/>
      <c r="K76" s="10"/>
      <c r="L76" s="7">
        <f>SUMIF(Entregas!$B$8:$B$5000,General!B76,Entregas!$L$8:$L$5000)</f>
        <v>0</v>
      </c>
      <c r="M76" s="7">
        <f t="shared" si="5"/>
        <v>0</v>
      </c>
      <c r="N76" s="14">
        <f t="shared" si="6"/>
        <v>0</v>
      </c>
      <c r="O76" s="14">
        <f t="shared" si="7"/>
        <v>0</v>
      </c>
      <c r="P76" s="4" t="str">
        <f t="shared" si="8"/>
        <v>NO</v>
      </c>
      <c r="Q76" s="3" t="str">
        <f>IF(AND(B76&lt;&gt;"",M76&lt;=0),VLOOKUP(B76&amp;C76,Entregas!$C$8:$G$5000,4,0),"")</f>
        <v/>
      </c>
      <c r="R76" s="3" t="str">
        <f>IF(AND(B76&lt;&gt;"",M76&lt;=0),VLOOKUP(B76&amp;C76,Entregas!$C$8:$G$5000,5,0),"")</f>
        <v/>
      </c>
      <c r="S76" s="18"/>
      <c r="T76" s="18"/>
    </row>
    <row r="77" spans="1:20" ht="15.75">
      <c r="A77" s="10"/>
      <c r="B77" s="10"/>
      <c r="C77" s="3" t="str">
        <f>IF(A77&lt;&gt;"",COUNTIF(Entregas!$B$8:$B$5000,General!B77),"")</f>
        <v/>
      </c>
      <c r="D77" s="10"/>
      <c r="E77" s="10"/>
      <c r="F77" s="10"/>
      <c r="G77" s="10"/>
      <c r="H77" s="10"/>
      <c r="I77" s="10"/>
      <c r="J77" s="26"/>
      <c r="K77" s="10"/>
      <c r="L77" s="7">
        <f>SUMIF(Entregas!$B$8:$B$5000,General!B77,Entregas!$L$8:$L$5000)</f>
        <v>0</v>
      </c>
      <c r="M77" s="7">
        <f t="shared" si="5"/>
        <v>0</v>
      </c>
      <c r="N77" s="14">
        <f t="shared" si="6"/>
        <v>0</v>
      </c>
      <c r="O77" s="14">
        <f t="shared" si="7"/>
        <v>0</v>
      </c>
      <c r="P77" s="4" t="str">
        <f t="shared" si="8"/>
        <v>NO</v>
      </c>
      <c r="Q77" s="3" t="str">
        <f>IF(AND(B77&lt;&gt;"",M77&lt;=0),VLOOKUP(B77&amp;C77,Entregas!$C$8:$G$5000,4,0),"")</f>
        <v/>
      </c>
      <c r="R77" s="3" t="str">
        <f>IF(AND(B77&lt;&gt;"",M77&lt;=0),VLOOKUP(B77&amp;C77,Entregas!$C$8:$G$5000,5,0),"")</f>
        <v/>
      </c>
      <c r="S77" s="18"/>
      <c r="T77" s="18"/>
    </row>
    <row r="78" spans="1:20" ht="15.75">
      <c r="A78" s="10"/>
      <c r="B78" s="10"/>
      <c r="C78" s="3" t="str">
        <f>IF(A78&lt;&gt;"",COUNTIF(Entregas!$B$8:$B$5000,General!B78),"")</f>
        <v/>
      </c>
      <c r="D78" s="10"/>
      <c r="E78" s="10"/>
      <c r="F78" s="10"/>
      <c r="G78" s="10"/>
      <c r="H78" s="10"/>
      <c r="I78" s="10"/>
      <c r="J78" s="26"/>
      <c r="K78" s="10"/>
      <c r="L78" s="7">
        <f>SUMIF(Entregas!$B$8:$B$5000,General!B78,Entregas!$L$8:$L$5000)</f>
        <v>0</v>
      </c>
      <c r="M78" s="7">
        <f t="shared" si="5"/>
        <v>0</v>
      </c>
      <c r="N78" s="14">
        <f t="shared" si="6"/>
        <v>0</v>
      </c>
      <c r="O78" s="14">
        <f t="shared" si="7"/>
        <v>0</v>
      </c>
      <c r="P78" s="4" t="str">
        <f t="shared" si="8"/>
        <v>NO</v>
      </c>
      <c r="Q78" s="3" t="str">
        <f>IF(AND(B78&lt;&gt;"",M78&lt;=0),VLOOKUP(B78&amp;C78,Entregas!$C$8:$G$5000,4,0),"")</f>
        <v/>
      </c>
      <c r="R78" s="3" t="str">
        <f>IF(AND(B78&lt;&gt;"",M78&lt;=0),VLOOKUP(B78&amp;C78,Entregas!$C$8:$G$5000,5,0),"")</f>
        <v/>
      </c>
      <c r="S78" s="18"/>
      <c r="T78" s="18"/>
    </row>
    <row r="79" spans="1:20" ht="15.75">
      <c r="A79" s="10"/>
      <c r="B79" s="10"/>
      <c r="C79" s="3" t="str">
        <f>IF(A79&lt;&gt;"",COUNTIF(Entregas!$B$8:$B$5000,General!B79),"")</f>
        <v/>
      </c>
      <c r="D79" s="10"/>
      <c r="E79" s="10"/>
      <c r="F79" s="10"/>
      <c r="G79" s="10"/>
      <c r="H79" s="10"/>
      <c r="I79" s="10"/>
      <c r="J79" s="26"/>
      <c r="K79" s="10"/>
      <c r="L79" s="7">
        <f>SUMIF(Entregas!$B$8:$B$5000,General!B79,Entregas!$L$8:$L$5000)</f>
        <v>0</v>
      </c>
      <c r="M79" s="7">
        <f t="shared" si="5"/>
        <v>0</v>
      </c>
      <c r="N79" s="14">
        <f t="shared" si="6"/>
        <v>0</v>
      </c>
      <c r="O79" s="14">
        <f t="shared" si="7"/>
        <v>0</v>
      </c>
      <c r="P79" s="4" t="str">
        <f t="shared" si="8"/>
        <v>NO</v>
      </c>
      <c r="Q79" s="3" t="str">
        <f>IF(AND(B79&lt;&gt;"",M79&lt;=0),VLOOKUP(B79&amp;C79,Entregas!$C$8:$G$5000,4,0),"")</f>
        <v/>
      </c>
      <c r="R79" s="3" t="str">
        <f>IF(AND(B79&lt;&gt;"",M79&lt;=0),VLOOKUP(B79&amp;C79,Entregas!$C$8:$G$5000,5,0),"")</f>
        <v/>
      </c>
      <c r="S79" s="18"/>
      <c r="T79" s="18"/>
    </row>
    <row r="80" spans="1:20" ht="15.75">
      <c r="A80" s="10"/>
      <c r="B80" s="10"/>
      <c r="C80" s="3" t="str">
        <f>IF(A80&lt;&gt;"",COUNTIF(Entregas!$B$8:$B$5000,General!B80),"")</f>
        <v/>
      </c>
      <c r="D80" s="10"/>
      <c r="E80" s="10"/>
      <c r="F80" s="10"/>
      <c r="G80" s="10"/>
      <c r="H80" s="10"/>
      <c r="I80" s="10"/>
      <c r="J80" s="26"/>
      <c r="K80" s="10"/>
      <c r="L80" s="7">
        <f>SUMIF(Entregas!$B$8:$B$5000,General!B80,Entregas!$L$8:$L$5000)</f>
        <v>0</v>
      </c>
      <c r="M80" s="7">
        <f t="shared" si="5"/>
        <v>0</v>
      </c>
      <c r="N80" s="14">
        <f t="shared" si="6"/>
        <v>0</v>
      </c>
      <c r="O80" s="14">
        <f t="shared" si="7"/>
        <v>0</v>
      </c>
      <c r="P80" s="4" t="str">
        <f t="shared" si="8"/>
        <v>NO</v>
      </c>
      <c r="Q80" s="3" t="str">
        <f>IF(AND(B80&lt;&gt;"",M80&lt;=0),VLOOKUP(B80&amp;C80,Entregas!$C$8:$G$5000,4,0),"")</f>
        <v/>
      </c>
      <c r="R80" s="3" t="str">
        <f>IF(AND(B80&lt;&gt;"",M80&lt;=0),VLOOKUP(B80&amp;C80,Entregas!$C$8:$G$5000,5,0),"")</f>
        <v/>
      </c>
      <c r="S80" s="18"/>
      <c r="T80" s="18"/>
    </row>
    <row r="81" spans="1:20" ht="15.75">
      <c r="A81" s="10"/>
      <c r="B81" s="10"/>
      <c r="C81" s="3" t="str">
        <f>IF(A81&lt;&gt;"",COUNTIF(Entregas!$B$8:$B$5000,General!B81),"")</f>
        <v/>
      </c>
      <c r="D81" s="10"/>
      <c r="E81" s="10"/>
      <c r="F81" s="10"/>
      <c r="G81" s="10"/>
      <c r="H81" s="10"/>
      <c r="I81" s="10"/>
      <c r="J81" s="26"/>
      <c r="K81" s="10"/>
      <c r="L81" s="7">
        <f>SUMIF(Entregas!$B$8:$B$5000,General!B81,Entregas!$L$8:$L$5000)</f>
        <v>0</v>
      </c>
      <c r="M81" s="7">
        <f t="shared" si="5"/>
        <v>0</v>
      </c>
      <c r="N81" s="14">
        <f t="shared" si="6"/>
        <v>0</v>
      </c>
      <c r="O81" s="14">
        <f t="shared" si="7"/>
        <v>0</v>
      </c>
      <c r="P81" s="4" t="str">
        <f t="shared" si="8"/>
        <v>NO</v>
      </c>
      <c r="Q81" s="3" t="str">
        <f>IF(AND(B81&lt;&gt;"",M81&lt;=0),VLOOKUP(B81&amp;C81,Entregas!$C$8:$G$5000,4,0),"")</f>
        <v/>
      </c>
      <c r="R81" s="3" t="str">
        <f>IF(AND(B81&lt;&gt;"",M81&lt;=0),VLOOKUP(B81&amp;C81,Entregas!$C$8:$G$5000,5,0),"")</f>
        <v/>
      </c>
      <c r="S81" s="18"/>
      <c r="T81" s="18"/>
    </row>
    <row r="82" spans="1:20" ht="15.75">
      <c r="A82" s="10"/>
      <c r="B82" s="10"/>
      <c r="C82" s="3" t="str">
        <f>IF(A82&lt;&gt;"",COUNTIF(Entregas!$B$8:$B$5000,General!B82),"")</f>
        <v/>
      </c>
      <c r="D82" s="10"/>
      <c r="E82" s="10"/>
      <c r="F82" s="10"/>
      <c r="G82" s="10"/>
      <c r="H82" s="10"/>
      <c r="I82" s="10"/>
      <c r="J82" s="26"/>
      <c r="K82" s="10"/>
      <c r="L82" s="7">
        <f>SUMIF(Entregas!$B$8:$B$5000,General!B82,Entregas!$L$8:$L$5000)</f>
        <v>0</v>
      </c>
      <c r="M82" s="7">
        <f t="shared" si="5"/>
        <v>0</v>
      </c>
      <c r="N82" s="14">
        <f t="shared" si="6"/>
        <v>0</v>
      </c>
      <c r="O82" s="14">
        <f t="shared" si="7"/>
        <v>0</v>
      </c>
      <c r="P82" s="4" t="str">
        <f t="shared" si="8"/>
        <v>NO</v>
      </c>
      <c r="Q82" s="3" t="str">
        <f>IF(AND(B82&lt;&gt;"",M82&lt;=0),VLOOKUP(B82&amp;C82,Entregas!$C$8:$G$5000,4,0),"")</f>
        <v/>
      </c>
      <c r="R82" s="3" t="str">
        <f>IF(AND(B82&lt;&gt;"",M82&lt;=0),VLOOKUP(B82&amp;C82,Entregas!$C$8:$G$5000,5,0),"")</f>
        <v/>
      </c>
      <c r="S82" s="18"/>
      <c r="T82" s="18"/>
    </row>
    <row r="83" spans="1:20" ht="15.75">
      <c r="A83" s="10"/>
      <c r="B83" s="10"/>
      <c r="C83" s="3" t="str">
        <f>IF(A83&lt;&gt;"",COUNTIF(Entregas!$B$8:$B$5000,General!B83),"")</f>
        <v/>
      </c>
      <c r="D83" s="10"/>
      <c r="E83" s="10"/>
      <c r="F83" s="10"/>
      <c r="G83" s="10"/>
      <c r="H83" s="10"/>
      <c r="I83" s="10"/>
      <c r="J83" s="26"/>
      <c r="K83" s="10"/>
      <c r="L83" s="7">
        <f>SUMIF(Entregas!$B$8:$B$5000,General!B83,Entregas!$L$8:$L$5000)</f>
        <v>0</v>
      </c>
      <c r="M83" s="7">
        <f t="shared" si="5"/>
        <v>0</v>
      </c>
      <c r="N83" s="14">
        <f t="shared" si="6"/>
        <v>0</v>
      </c>
      <c r="O83" s="14">
        <f t="shared" si="7"/>
        <v>0</v>
      </c>
      <c r="P83" s="4" t="str">
        <f t="shared" si="8"/>
        <v>NO</v>
      </c>
      <c r="Q83" s="3" t="str">
        <f>IF(AND(B83&lt;&gt;"",M83&lt;=0),VLOOKUP(B83&amp;C83,Entregas!$C$8:$G$5000,4,0),"")</f>
        <v/>
      </c>
      <c r="R83" s="3" t="str">
        <f>IF(AND(B83&lt;&gt;"",M83&lt;=0),VLOOKUP(B83&amp;C83,Entregas!$C$8:$G$5000,5,0),"")</f>
        <v/>
      </c>
      <c r="S83" s="18"/>
      <c r="T83" s="18"/>
    </row>
    <row r="84" spans="1:20" ht="15.75">
      <c r="A84" s="10"/>
      <c r="B84" s="10"/>
      <c r="C84" s="3" t="str">
        <f>IF(A84&lt;&gt;"",COUNTIF(Entregas!$B$8:$B$5000,General!B84),"")</f>
        <v/>
      </c>
      <c r="D84" s="10"/>
      <c r="E84" s="10"/>
      <c r="F84" s="10"/>
      <c r="G84" s="10"/>
      <c r="H84" s="10"/>
      <c r="I84" s="10"/>
      <c r="J84" s="26"/>
      <c r="K84" s="10"/>
      <c r="L84" s="7">
        <f>SUMIF(Entregas!$B$8:$B$5000,General!B84,Entregas!$L$8:$L$5000)</f>
        <v>0</v>
      </c>
      <c r="M84" s="7">
        <f t="shared" si="5"/>
        <v>0</v>
      </c>
      <c r="N84" s="14">
        <f t="shared" si="6"/>
        <v>0</v>
      </c>
      <c r="O84" s="14">
        <f t="shared" si="7"/>
        <v>0</v>
      </c>
      <c r="P84" s="4" t="str">
        <f t="shared" si="8"/>
        <v>NO</v>
      </c>
      <c r="Q84" s="3" t="str">
        <f>IF(AND(B84&lt;&gt;"",M84&lt;=0),VLOOKUP(B84&amp;C84,Entregas!$C$8:$G$5000,4,0),"")</f>
        <v/>
      </c>
      <c r="R84" s="3" t="str">
        <f>IF(AND(B84&lt;&gt;"",M84&lt;=0),VLOOKUP(B84&amp;C84,Entregas!$C$8:$G$5000,5,0),"")</f>
        <v/>
      </c>
      <c r="S84" s="18"/>
      <c r="T84" s="18"/>
    </row>
    <row r="85" spans="1:20" ht="15.75">
      <c r="A85" s="10"/>
      <c r="B85" s="10"/>
      <c r="C85" s="3" t="str">
        <f>IF(A85&lt;&gt;"",COUNTIF(Entregas!$B$8:$B$5000,General!B85),"")</f>
        <v/>
      </c>
      <c r="D85" s="10"/>
      <c r="E85" s="10"/>
      <c r="F85" s="10"/>
      <c r="G85" s="10"/>
      <c r="H85" s="10"/>
      <c r="I85" s="10"/>
      <c r="J85" s="26"/>
      <c r="K85" s="10"/>
      <c r="L85" s="7">
        <f>SUMIF(Entregas!$B$8:$B$5000,General!B85,Entregas!$L$8:$L$5000)</f>
        <v>0</v>
      </c>
      <c r="M85" s="7">
        <f t="shared" si="5"/>
        <v>0</v>
      </c>
      <c r="N85" s="14">
        <f t="shared" si="6"/>
        <v>0</v>
      </c>
      <c r="O85" s="14">
        <f t="shared" si="7"/>
        <v>0</v>
      </c>
      <c r="P85" s="4" t="str">
        <f t="shared" si="8"/>
        <v>NO</v>
      </c>
      <c r="Q85" s="3" t="str">
        <f>IF(AND(B85&lt;&gt;"",M85&lt;=0),VLOOKUP(B85&amp;C85,Entregas!$C$8:$G$5000,4,0),"")</f>
        <v/>
      </c>
      <c r="R85" s="3" t="str">
        <f>IF(AND(B85&lt;&gt;"",M85&lt;=0),VLOOKUP(B85&amp;C85,Entregas!$C$8:$G$5000,5,0),"")</f>
        <v/>
      </c>
      <c r="S85" s="18"/>
      <c r="T85" s="18"/>
    </row>
    <row r="86" spans="1:20" ht="15.75">
      <c r="A86" s="10"/>
      <c r="B86" s="10"/>
      <c r="C86" s="3" t="str">
        <f>IF(A86&lt;&gt;"",COUNTIF(Entregas!$B$8:$B$5000,General!B86),"")</f>
        <v/>
      </c>
      <c r="D86" s="10"/>
      <c r="E86" s="10"/>
      <c r="F86" s="10"/>
      <c r="G86" s="10"/>
      <c r="H86" s="10"/>
      <c r="I86" s="10"/>
      <c r="J86" s="26"/>
      <c r="K86" s="10"/>
      <c r="L86" s="7">
        <f>SUMIF(Entregas!$B$8:$B$5000,General!B86,Entregas!$L$8:$L$5000)</f>
        <v>0</v>
      </c>
      <c r="M86" s="7">
        <f t="shared" si="5"/>
        <v>0</v>
      </c>
      <c r="N86" s="14">
        <f t="shared" si="6"/>
        <v>0</v>
      </c>
      <c r="O86" s="14">
        <f t="shared" si="7"/>
        <v>0</v>
      </c>
      <c r="P86" s="4" t="str">
        <f t="shared" si="8"/>
        <v>NO</v>
      </c>
      <c r="Q86" s="3" t="str">
        <f>IF(AND(B86&lt;&gt;"",M86&lt;=0),VLOOKUP(B86&amp;C86,Entregas!$C$8:$G$5000,4,0),"")</f>
        <v/>
      </c>
      <c r="R86" s="3" t="str">
        <f>IF(AND(B86&lt;&gt;"",M86&lt;=0),VLOOKUP(B86&amp;C86,Entregas!$C$8:$G$5000,5,0),"")</f>
        <v/>
      </c>
      <c r="S86" s="18"/>
      <c r="T86" s="18"/>
    </row>
    <row r="87" spans="1:20" ht="15.75">
      <c r="A87" s="10"/>
      <c r="B87" s="10"/>
      <c r="C87" s="3" t="str">
        <f>IF(A87&lt;&gt;"",COUNTIF(Entregas!$B$8:$B$5000,General!B87),"")</f>
        <v/>
      </c>
      <c r="D87" s="10"/>
      <c r="E87" s="10"/>
      <c r="F87" s="10"/>
      <c r="G87" s="10"/>
      <c r="H87" s="10"/>
      <c r="I87" s="10"/>
      <c r="J87" s="26"/>
      <c r="K87" s="10"/>
      <c r="L87" s="7">
        <f>SUMIF(Entregas!$B$8:$B$5000,General!B87,Entregas!$L$8:$L$5000)</f>
        <v>0</v>
      </c>
      <c r="M87" s="7">
        <f t="shared" si="5"/>
        <v>0</v>
      </c>
      <c r="N87" s="14">
        <f t="shared" si="6"/>
        <v>0</v>
      </c>
      <c r="O87" s="14">
        <f t="shared" si="7"/>
        <v>0</v>
      </c>
      <c r="P87" s="4" t="str">
        <f t="shared" si="8"/>
        <v>NO</v>
      </c>
      <c r="Q87" s="3" t="str">
        <f>IF(AND(B87&lt;&gt;"",M87&lt;=0),VLOOKUP(B87&amp;C87,Entregas!$C$8:$G$5000,4,0),"")</f>
        <v/>
      </c>
      <c r="R87" s="3" t="str">
        <f>IF(AND(B87&lt;&gt;"",M87&lt;=0),VLOOKUP(B87&amp;C87,Entregas!$C$8:$G$5000,5,0),"")</f>
        <v/>
      </c>
      <c r="S87" s="18"/>
      <c r="T87" s="18"/>
    </row>
    <row r="88" spans="1:20" ht="15.75">
      <c r="A88" s="10"/>
      <c r="B88" s="10"/>
      <c r="C88" s="3" t="str">
        <f>IF(A88&lt;&gt;"",COUNTIF(Entregas!$B$8:$B$5000,General!B88),"")</f>
        <v/>
      </c>
      <c r="D88" s="10"/>
      <c r="E88" s="10"/>
      <c r="F88" s="10"/>
      <c r="G88" s="10"/>
      <c r="H88" s="10"/>
      <c r="I88" s="10"/>
      <c r="J88" s="26"/>
      <c r="K88" s="10"/>
      <c r="L88" s="7">
        <f>SUMIF(Entregas!$B$8:$B$5000,General!B88,Entregas!$L$8:$L$5000)</f>
        <v>0</v>
      </c>
      <c r="M88" s="7">
        <f t="shared" si="5"/>
        <v>0</v>
      </c>
      <c r="N88" s="14">
        <f t="shared" si="6"/>
        <v>0</v>
      </c>
      <c r="O88" s="14">
        <f t="shared" si="7"/>
        <v>0</v>
      </c>
      <c r="P88" s="4" t="str">
        <f t="shared" si="8"/>
        <v>NO</v>
      </c>
      <c r="Q88" s="3" t="str">
        <f>IF(AND(B88&lt;&gt;"",M88&lt;=0),VLOOKUP(B88&amp;C88,Entregas!$C$8:$G$5000,4,0),"")</f>
        <v/>
      </c>
      <c r="R88" s="3" t="str">
        <f>IF(AND(B88&lt;&gt;"",M88&lt;=0),VLOOKUP(B88&amp;C88,Entregas!$C$8:$G$5000,5,0),"")</f>
        <v/>
      </c>
      <c r="S88" s="18"/>
      <c r="T88" s="18"/>
    </row>
    <row r="89" spans="1:20" ht="15.75">
      <c r="A89" s="10"/>
      <c r="B89" s="10"/>
      <c r="C89" s="3" t="str">
        <f>IF(A89&lt;&gt;"",COUNTIF(Entregas!$B$8:$B$5000,General!B89),"")</f>
        <v/>
      </c>
      <c r="D89" s="10"/>
      <c r="E89" s="10"/>
      <c r="F89" s="10"/>
      <c r="G89" s="10"/>
      <c r="H89" s="10"/>
      <c r="I89" s="10"/>
      <c r="J89" s="26"/>
      <c r="K89" s="10"/>
      <c r="L89" s="7">
        <f>SUMIF(Entregas!$B$8:$B$5000,General!B89,Entregas!$L$8:$L$5000)</f>
        <v>0</v>
      </c>
      <c r="M89" s="7">
        <f t="shared" si="5"/>
        <v>0</v>
      </c>
      <c r="N89" s="14">
        <f t="shared" si="6"/>
        <v>0</v>
      </c>
      <c r="O89" s="14">
        <f t="shared" si="7"/>
        <v>0</v>
      </c>
      <c r="P89" s="4" t="str">
        <f t="shared" si="8"/>
        <v>NO</v>
      </c>
      <c r="Q89" s="3" t="str">
        <f>IF(AND(B89&lt;&gt;"",M89&lt;=0),VLOOKUP(B89&amp;C89,Entregas!$C$8:$G$5000,4,0),"")</f>
        <v/>
      </c>
      <c r="R89" s="3" t="str">
        <f>IF(AND(B89&lt;&gt;"",M89&lt;=0),VLOOKUP(B89&amp;C89,Entregas!$C$8:$G$5000,5,0),"")</f>
        <v/>
      </c>
      <c r="S89" s="18"/>
      <c r="T89" s="18"/>
    </row>
    <row r="90" spans="1:20" ht="15.75">
      <c r="A90" s="10"/>
      <c r="B90" s="10"/>
      <c r="C90" s="3" t="str">
        <f>IF(A90&lt;&gt;"",COUNTIF(Entregas!$B$8:$B$5000,General!B90),"")</f>
        <v/>
      </c>
      <c r="D90" s="10"/>
      <c r="E90" s="10"/>
      <c r="F90" s="10"/>
      <c r="G90" s="10"/>
      <c r="H90" s="10"/>
      <c r="I90" s="10"/>
      <c r="J90" s="26"/>
      <c r="K90" s="10"/>
      <c r="L90" s="7">
        <f>SUMIF(Entregas!$B$8:$B$5000,General!B90,Entregas!$L$8:$L$5000)</f>
        <v>0</v>
      </c>
      <c r="M90" s="7">
        <f t="shared" si="5"/>
        <v>0</v>
      </c>
      <c r="N90" s="14">
        <f t="shared" si="6"/>
        <v>0</v>
      </c>
      <c r="O90" s="14">
        <f t="shared" si="7"/>
        <v>0</v>
      </c>
      <c r="P90" s="4" t="str">
        <f t="shared" si="8"/>
        <v>NO</v>
      </c>
      <c r="Q90" s="3" t="str">
        <f>IF(AND(B90&lt;&gt;"",M90&lt;=0),VLOOKUP(B90&amp;C90,Entregas!$C$8:$G$5000,4,0),"")</f>
        <v/>
      </c>
      <c r="R90" s="3" t="str">
        <f>IF(AND(B90&lt;&gt;"",M90&lt;=0),VLOOKUP(B90&amp;C90,Entregas!$C$8:$G$5000,5,0),"")</f>
        <v/>
      </c>
      <c r="S90" s="18"/>
      <c r="T90" s="18"/>
    </row>
    <row r="91" spans="1:20" ht="15.75">
      <c r="A91" s="10"/>
      <c r="B91" s="10"/>
      <c r="C91" s="3" t="str">
        <f>IF(A91&lt;&gt;"",COUNTIF(Entregas!$B$8:$B$5000,General!B91),"")</f>
        <v/>
      </c>
      <c r="D91" s="10"/>
      <c r="E91" s="10"/>
      <c r="F91" s="10"/>
      <c r="G91" s="10"/>
      <c r="H91" s="10"/>
      <c r="I91" s="10"/>
      <c r="J91" s="26"/>
      <c r="K91" s="10"/>
      <c r="L91" s="7">
        <f>SUMIF(Entregas!$B$8:$B$5000,General!B91,Entregas!$L$8:$L$5000)</f>
        <v>0</v>
      </c>
      <c r="M91" s="7">
        <f t="shared" si="5"/>
        <v>0</v>
      </c>
      <c r="N91" s="14">
        <f t="shared" si="6"/>
        <v>0</v>
      </c>
      <c r="O91" s="14">
        <f t="shared" si="7"/>
        <v>0</v>
      </c>
      <c r="P91" s="4" t="str">
        <f t="shared" si="8"/>
        <v>NO</v>
      </c>
      <c r="Q91" s="3" t="str">
        <f>IF(AND(B91&lt;&gt;"",M91&lt;=0),VLOOKUP(B91&amp;C91,Entregas!$C$8:$G$5000,4,0),"")</f>
        <v/>
      </c>
      <c r="R91" s="3" t="str">
        <f>IF(AND(B91&lt;&gt;"",M91&lt;=0),VLOOKUP(B91&amp;C91,Entregas!$C$8:$G$5000,5,0),"")</f>
        <v/>
      </c>
      <c r="S91" s="18"/>
      <c r="T91" s="18"/>
    </row>
    <row r="92" spans="1:20" ht="15.75">
      <c r="A92" s="10"/>
      <c r="B92" s="10"/>
      <c r="C92" s="3" t="str">
        <f>IF(A92&lt;&gt;"",COUNTIF(Entregas!$B$8:$B$5000,General!B92),"")</f>
        <v/>
      </c>
      <c r="D92" s="10"/>
      <c r="E92" s="10"/>
      <c r="F92" s="10"/>
      <c r="G92" s="10"/>
      <c r="H92" s="10"/>
      <c r="I92" s="10"/>
      <c r="J92" s="26"/>
      <c r="K92" s="10"/>
      <c r="L92" s="7">
        <f>SUMIF(Entregas!$B$8:$B$5000,General!B92,Entregas!$L$8:$L$5000)</f>
        <v>0</v>
      </c>
      <c r="M92" s="7">
        <f t="shared" si="5"/>
        <v>0</v>
      </c>
      <c r="N92" s="14">
        <f t="shared" si="6"/>
        <v>0</v>
      </c>
      <c r="O92" s="14">
        <f t="shared" si="7"/>
        <v>0</v>
      </c>
      <c r="P92" s="4" t="str">
        <f t="shared" si="8"/>
        <v>NO</v>
      </c>
      <c r="Q92" s="3" t="str">
        <f>IF(AND(B92&lt;&gt;"",M92&lt;=0),VLOOKUP(B92&amp;C92,Entregas!$C$8:$G$5000,4,0),"")</f>
        <v/>
      </c>
      <c r="R92" s="3" t="str">
        <f>IF(AND(B92&lt;&gt;"",M92&lt;=0),VLOOKUP(B92&amp;C92,Entregas!$C$8:$G$5000,5,0),"")</f>
        <v/>
      </c>
      <c r="S92" s="18"/>
      <c r="T92" s="18"/>
    </row>
    <row r="93" spans="1:20" ht="15.75">
      <c r="A93" s="10"/>
      <c r="B93" s="10"/>
      <c r="C93" s="3" t="str">
        <f>IF(A93&lt;&gt;"",COUNTIF(Entregas!$B$8:$B$5000,General!B93),"")</f>
        <v/>
      </c>
      <c r="D93" s="10"/>
      <c r="E93" s="10"/>
      <c r="F93" s="10"/>
      <c r="G93" s="10"/>
      <c r="H93" s="10"/>
      <c r="I93" s="10"/>
      <c r="J93" s="26"/>
      <c r="K93" s="10"/>
      <c r="L93" s="7">
        <f>SUMIF(Entregas!$B$8:$B$5000,General!B93,Entregas!$L$8:$L$5000)</f>
        <v>0</v>
      </c>
      <c r="M93" s="7">
        <f t="shared" si="5"/>
        <v>0</v>
      </c>
      <c r="N93" s="14">
        <f t="shared" si="6"/>
        <v>0</v>
      </c>
      <c r="O93" s="14">
        <f t="shared" si="7"/>
        <v>0</v>
      </c>
      <c r="P93" s="4" t="str">
        <f t="shared" si="8"/>
        <v>NO</v>
      </c>
      <c r="Q93" s="3" t="str">
        <f>IF(AND(B93&lt;&gt;"",M93&lt;=0),VLOOKUP(B93&amp;C93,Entregas!$C$8:$G$5000,4,0),"")</f>
        <v/>
      </c>
      <c r="R93" s="3" t="str">
        <f>IF(AND(B93&lt;&gt;"",M93&lt;=0),VLOOKUP(B93&amp;C93,Entregas!$C$8:$G$5000,5,0),"")</f>
        <v/>
      </c>
      <c r="S93" s="18"/>
      <c r="T93" s="18"/>
    </row>
    <row r="94" spans="1:20" ht="15.75">
      <c r="A94" s="10"/>
      <c r="B94" s="10"/>
      <c r="C94" s="3" t="str">
        <f>IF(A94&lt;&gt;"",COUNTIF(Entregas!$B$8:$B$5000,General!B94),"")</f>
        <v/>
      </c>
      <c r="D94" s="10"/>
      <c r="E94" s="10"/>
      <c r="F94" s="10"/>
      <c r="G94" s="10"/>
      <c r="H94" s="10"/>
      <c r="I94" s="10"/>
      <c r="J94" s="26"/>
      <c r="K94" s="10"/>
      <c r="L94" s="7">
        <f>SUMIF(Entregas!$B$8:$B$5000,General!B94,Entregas!$L$8:$L$5000)</f>
        <v>0</v>
      </c>
      <c r="M94" s="7">
        <f t="shared" si="5"/>
        <v>0</v>
      </c>
      <c r="N94" s="14">
        <f t="shared" si="6"/>
        <v>0</v>
      </c>
      <c r="O94" s="14">
        <f t="shared" si="7"/>
        <v>0</v>
      </c>
      <c r="P94" s="4" t="str">
        <f t="shared" si="8"/>
        <v>NO</v>
      </c>
      <c r="Q94" s="3" t="str">
        <f>IF(AND(B94&lt;&gt;"",M94&lt;=0),VLOOKUP(B94&amp;C94,Entregas!$C$8:$G$5000,4,0),"")</f>
        <v/>
      </c>
      <c r="R94" s="3" t="str">
        <f>IF(AND(B94&lt;&gt;"",M94&lt;=0),VLOOKUP(B94&amp;C94,Entregas!$C$8:$G$5000,5,0),"")</f>
        <v/>
      </c>
      <c r="S94" s="18"/>
      <c r="T94" s="18"/>
    </row>
    <row r="95" spans="1:20" ht="15.75">
      <c r="A95" s="10"/>
      <c r="B95" s="10"/>
      <c r="C95" s="3" t="str">
        <f>IF(A95&lt;&gt;"",COUNTIF(Entregas!$B$8:$B$5000,General!B95),"")</f>
        <v/>
      </c>
      <c r="D95" s="10"/>
      <c r="E95" s="10"/>
      <c r="F95" s="10"/>
      <c r="G95" s="10"/>
      <c r="H95" s="10"/>
      <c r="I95" s="10"/>
      <c r="J95" s="26"/>
      <c r="K95" s="10"/>
      <c r="L95" s="7">
        <f>SUMIF(Entregas!$B$8:$B$5000,General!B95,Entregas!$L$8:$L$5000)</f>
        <v>0</v>
      </c>
      <c r="M95" s="7">
        <f t="shared" si="5"/>
        <v>0</v>
      </c>
      <c r="N95" s="14">
        <f t="shared" si="6"/>
        <v>0</v>
      </c>
      <c r="O95" s="14">
        <f t="shared" si="7"/>
        <v>0</v>
      </c>
      <c r="P95" s="4" t="str">
        <f t="shared" si="8"/>
        <v>NO</v>
      </c>
      <c r="Q95" s="3" t="str">
        <f>IF(AND(B95&lt;&gt;"",M95&lt;=0),VLOOKUP(B95&amp;C95,Entregas!$C$8:$G$5000,4,0),"")</f>
        <v/>
      </c>
      <c r="R95" s="3" t="str">
        <f>IF(AND(B95&lt;&gt;"",M95&lt;=0),VLOOKUP(B95&amp;C95,Entregas!$C$8:$G$5000,5,0),"")</f>
        <v/>
      </c>
      <c r="S95" s="18"/>
      <c r="T95" s="18"/>
    </row>
    <row r="96" spans="1:20" ht="15.75">
      <c r="A96" s="10"/>
      <c r="B96" s="10"/>
      <c r="C96" s="3" t="str">
        <f>IF(A96&lt;&gt;"",COUNTIF(Entregas!$B$8:$B$5000,General!B96),"")</f>
        <v/>
      </c>
      <c r="D96" s="10"/>
      <c r="E96" s="10"/>
      <c r="F96" s="10"/>
      <c r="G96" s="10"/>
      <c r="H96" s="10"/>
      <c r="I96" s="10"/>
      <c r="J96" s="26"/>
      <c r="K96" s="10"/>
      <c r="L96" s="7">
        <f>SUMIF(Entregas!$B$8:$B$5000,General!B96,Entregas!$L$8:$L$5000)</f>
        <v>0</v>
      </c>
      <c r="M96" s="7">
        <f t="shared" si="5"/>
        <v>0</v>
      </c>
      <c r="N96" s="14">
        <f t="shared" si="6"/>
        <v>0</v>
      </c>
      <c r="O96" s="14">
        <f t="shared" si="7"/>
        <v>0</v>
      </c>
      <c r="P96" s="4" t="str">
        <f t="shared" si="8"/>
        <v>NO</v>
      </c>
      <c r="Q96" s="3" t="str">
        <f>IF(AND(B96&lt;&gt;"",M96&lt;=0),VLOOKUP(B96&amp;C96,Entregas!$C$8:$G$5000,4,0),"")</f>
        <v/>
      </c>
      <c r="R96" s="3" t="str">
        <f>IF(AND(B96&lt;&gt;"",M96&lt;=0),VLOOKUP(B96&amp;C96,Entregas!$C$8:$G$5000,5,0),"")</f>
        <v/>
      </c>
      <c r="S96" s="18"/>
      <c r="T96" s="18"/>
    </row>
    <row r="97" spans="1:20" ht="15.75">
      <c r="A97" s="10"/>
      <c r="B97" s="10"/>
      <c r="C97" s="3" t="str">
        <f>IF(A97&lt;&gt;"",COUNTIF(Entregas!$B$8:$B$5000,General!B97),"")</f>
        <v/>
      </c>
      <c r="D97" s="10"/>
      <c r="E97" s="10"/>
      <c r="F97" s="10"/>
      <c r="G97" s="10"/>
      <c r="H97" s="10"/>
      <c r="I97" s="10"/>
      <c r="J97" s="26"/>
      <c r="K97" s="10"/>
      <c r="L97" s="7">
        <f>SUMIF(Entregas!$B$8:$B$5000,General!B97,Entregas!$L$8:$L$5000)</f>
        <v>0</v>
      </c>
      <c r="M97" s="7">
        <f t="shared" si="5"/>
        <v>0</v>
      </c>
      <c r="N97" s="14">
        <f t="shared" si="6"/>
        <v>0</v>
      </c>
      <c r="O97" s="14">
        <f t="shared" si="7"/>
        <v>0</v>
      </c>
      <c r="P97" s="4" t="str">
        <f t="shared" si="8"/>
        <v>NO</v>
      </c>
      <c r="Q97" s="3" t="str">
        <f>IF(AND(B97&lt;&gt;"",M97&lt;=0),VLOOKUP(B97&amp;C97,Entregas!$C$8:$G$5000,4,0),"")</f>
        <v/>
      </c>
      <c r="R97" s="3" t="str">
        <f>IF(AND(B97&lt;&gt;"",M97&lt;=0),VLOOKUP(B97&amp;C97,Entregas!$C$8:$G$5000,5,0),"")</f>
        <v/>
      </c>
      <c r="S97" s="18"/>
      <c r="T97" s="18"/>
    </row>
    <row r="98" spans="1:20" ht="15.75">
      <c r="A98" s="10"/>
      <c r="B98" s="10"/>
      <c r="C98" s="3" t="str">
        <f>IF(A98&lt;&gt;"",COUNTIF(Entregas!$B$8:$B$5000,General!B98),"")</f>
        <v/>
      </c>
      <c r="D98" s="10"/>
      <c r="E98" s="10"/>
      <c r="F98" s="10"/>
      <c r="G98" s="10"/>
      <c r="H98" s="10"/>
      <c r="I98" s="10"/>
      <c r="J98" s="26"/>
      <c r="K98" s="10"/>
      <c r="L98" s="7">
        <f>SUMIF(Entregas!$B$8:$B$5000,General!B98,Entregas!$L$8:$L$5000)</f>
        <v>0</v>
      </c>
      <c r="M98" s="7">
        <f t="shared" si="5"/>
        <v>0</v>
      </c>
      <c r="N98" s="14">
        <f t="shared" si="6"/>
        <v>0</v>
      </c>
      <c r="O98" s="14">
        <f t="shared" si="7"/>
        <v>0</v>
      </c>
      <c r="P98" s="4" t="str">
        <f t="shared" si="8"/>
        <v>NO</v>
      </c>
      <c r="Q98" s="3" t="str">
        <f>IF(AND(B98&lt;&gt;"",M98&lt;=0),VLOOKUP(B98&amp;C98,Entregas!$C$8:$G$5000,4,0),"")</f>
        <v/>
      </c>
      <c r="R98" s="3" t="str">
        <f>IF(AND(B98&lt;&gt;"",M98&lt;=0),VLOOKUP(B98&amp;C98,Entregas!$C$8:$G$5000,5,0),"")</f>
        <v/>
      </c>
      <c r="S98" s="18"/>
      <c r="T98" s="18"/>
    </row>
    <row r="99" spans="1:20" ht="15.75">
      <c r="A99" s="10"/>
      <c r="B99" s="10"/>
      <c r="C99" s="3" t="str">
        <f>IF(A99&lt;&gt;"",COUNTIF(Entregas!$B$8:$B$5000,General!B99),"")</f>
        <v/>
      </c>
      <c r="D99" s="10"/>
      <c r="E99" s="10"/>
      <c r="F99" s="10"/>
      <c r="G99" s="10"/>
      <c r="H99" s="10"/>
      <c r="I99" s="10"/>
      <c r="J99" s="26"/>
      <c r="K99" s="10"/>
      <c r="L99" s="7">
        <f>SUMIF(Entregas!$B$8:$B$5000,General!B99,Entregas!$L$8:$L$5000)</f>
        <v>0</v>
      </c>
      <c r="M99" s="7">
        <f t="shared" si="5"/>
        <v>0</v>
      </c>
      <c r="N99" s="14">
        <f t="shared" si="6"/>
        <v>0</v>
      </c>
      <c r="O99" s="14">
        <f t="shared" si="7"/>
        <v>0</v>
      </c>
      <c r="P99" s="4" t="str">
        <f t="shared" si="8"/>
        <v>NO</v>
      </c>
      <c r="Q99" s="3" t="str">
        <f>IF(AND(B99&lt;&gt;"",M99&lt;=0),VLOOKUP(B99&amp;C99,Entregas!$C$8:$G$5000,4,0),"")</f>
        <v/>
      </c>
      <c r="R99" s="3" t="str">
        <f>IF(AND(B99&lt;&gt;"",M99&lt;=0),VLOOKUP(B99&amp;C99,Entregas!$C$8:$G$5000,5,0),"")</f>
        <v/>
      </c>
      <c r="S99" s="18"/>
      <c r="T99" s="18"/>
    </row>
    <row r="100" spans="1:20" ht="15.75">
      <c r="A100" s="10"/>
      <c r="B100" s="10"/>
      <c r="C100" s="3" t="str">
        <f>IF(A100&lt;&gt;"",COUNTIF(Entregas!$B$8:$B$5000,General!B100),"")</f>
        <v/>
      </c>
      <c r="D100" s="10"/>
      <c r="E100" s="10"/>
      <c r="F100" s="10"/>
      <c r="G100" s="10"/>
      <c r="H100" s="10"/>
      <c r="I100" s="10"/>
      <c r="J100" s="26"/>
      <c r="K100" s="10"/>
      <c r="L100" s="7">
        <f>SUMIF(Entregas!$B$8:$B$5000,General!B100,Entregas!$L$8:$L$5000)</f>
        <v>0</v>
      </c>
      <c r="M100" s="7">
        <f t="shared" si="5"/>
        <v>0</v>
      </c>
      <c r="N100" s="14">
        <f t="shared" si="6"/>
        <v>0</v>
      </c>
      <c r="O100" s="14">
        <f t="shared" si="7"/>
        <v>0</v>
      </c>
      <c r="P100" s="4" t="str">
        <f t="shared" si="8"/>
        <v>NO</v>
      </c>
      <c r="Q100" s="3" t="str">
        <f>IF(AND(B100&lt;&gt;"",M100&lt;=0),VLOOKUP(B100&amp;C100,Entregas!$C$8:$G$5000,4,0),"")</f>
        <v/>
      </c>
      <c r="R100" s="3" t="str">
        <f>IF(AND(B100&lt;&gt;"",M100&lt;=0),VLOOKUP(B100&amp;C100,Entregas!$C$8:$G$5000,5,0),"")</f>
        <v/>
      </c>
      <c r="S100" s="18"/>
      <c r="T100" s="18"/>
    </row>
    <row r="101" spans="1:20" ht="15.75">
      <c r="A101" s="10"/>
      <c r="B101" s="10"/>
      <c r="C101" s="3" t="str">
        <f>IF(A101&lt;&gt;"",COUNTIF(Entregas!$B$8:$B$5000,General!B101),"")</f>
        <v/>
      </c>
      <c r="D101" s="10"/>
      <c r="E101" s="10"/>
      <c r="F101" s="10"/>
      <c r="G101" s="10"/>
      <c r="H101" s="10"/>
      <c r="I101" s="10"/>
      <c r="J101" s="26"/>
      <c r="K101" s="10"/>
      <c r="L101" s="7">
        <f>SUMIF(Entregas!$B$8:$B$5000,General!B101,Entregas!$L$8:$L$5000)</f>
        <v>0</v>
      </c>
      <c r="M101" s="7">
        <f t="shared" si="5"/>
        <v>0</v>
      </c>
      <c r="N101" s="14">
        <f t="shared" si="6"/>
        <v>0</v>
      </c>
      <c r="O101" s="14">
        <f t="shared" si="7"/>
        <v>0</v>
      </c>
      <c r="P101" s="4" t="str">
        <f t="shared" si="8"/>
        <v>NO</v>
      </c>
      <c r="Q101" s="3" t="str">
        <f>IF(AND(B101&lt;&gt;"",M101&lt;=0),VLOOKUP(B101&amp;C101,Entregas!$C$8:$G$5000,4,0),"")</f>
        <v/>
      </c>
      <c r="R101" s="3" t="str">
        <f>IF(AND(B101&lt;&gt;"",M101&lt;=0),VLOOKUP(B101&amp;C101,Entregas!$C$8:$G$5000,5,0),"")</f>
        <v/>
      </c>
      <c r="S101" s="18"/>
      <c r="T101" s="18"/>
    </row>
    <row r="102" spans="1:20" ht="15.75">
      <c r="A102" s="10"/>
      <c r="B102" s="10"/>
      <c r="C102" s="3" t="str">
        <f>IF(A102&lt;&gt;"",COUNTIF(Entregas!$B$8:$B$5000,General!B102),"")</f>
        <v/>
      </c>
      <c r="D102" s="10"/>
      <c r="E102" s="10"/>
      <c r="F102" s="10"/>
      <c r="G102" s="10"/>
      <c r="H102" s="10"/>
      <c r="I102" s="10"/>
      <c r="J102" s="26"/>
      <c r="K102" s="10"/>
      <c r="L102" s="7">
        <f>SUMIF(Entregas!$B$8:$B$5000,General!B102,Entregas!$L$8:$L$5000)</f>
        <v>0</v>
      </c>
      <c r="M102" s="7">
        <f t="shared" si="5"/>
        <v>0</v>
      </c>
      <c r="N102" s="14">
        <f t="shared" si="6"/>
        <v>0</v>
      </c>
      <c r="O102" s="14">
        <f t="shared" si="7"/>
        <v>0</v>
      </c>
      <c r="P102" s="4" t="str">
        <f t="shared" si="8"/>
        <v>NO</v>
      </c>
      <c r="Q102" s="3" t="str">
        <f>IF(AND(B102&lt;&gt;"",M102&lt;=0),VLOOKUP(B102&amp;C102,Entregas!$C$8:$G$5000,4,0),"")</f>
        <v/>
      </c>
      <c r="R102" s="3" t="str">
        <f>IF(AND(B102&lt;&gt;"",M102&lt;=0),VLOOKUP(B102&amp;C102,Entregas!$C$8:$G$5000,5,0),"")</f>
        <v/>
      </c>
      <c r="S102" s="18"/>
      <c r="T102" s="18"/>
    </row>
    <row r="103" spans="1:20" ht="15.75">
      <c r="A103" s="10"/>
      <c r="B103" s="10"/>
      <c r="C103" s="3" t="str">
        <f>IF(A103&lt;&gt;"",COUNTIF(Entregas!$B$8:$B$5000,General!B103),"")</f>
        <v/>
      </c>
      <c r="D103" s="10"/>
      <c r="E103" s="10"/>
      <c r="F103" s="10"/>
      <c r="G103" s="10"/>
      <c r="H103" s="10"/>
      <c r="I103" s="10"/>
      <c r="J103" s="26"/>
      <c r="K103" s="10"/>
      <c r="L103" s="7">
        <f>SUMIF(Entregas!$B$8:$B$5000,General!B103,Entregas!$L$8:$L$5000)</f>
        <v>0</v>
      </c>
      <c r="M103" s="7">
        <f t="shared" si="5"/>
        <v>0</v>
      </c>
      <c r="N103" s="14">
        <f t="shared" si="6"/>
        <v>0</v>
      </c>
      <c r="O103" s="14">
        <f t="shared" si="7"/>
        <v>0</v>
      </c>
      <c r="P103" s="4" t="str">
        <f t="shared" si="8"/>
        <v>NO</v>
      </c>
      <c r="Q103" s="3" t="str">
        <f>IF(AND(B103&lt;&gt;"",M103&lt;=0),VLOOKUP(B103&amp;C103,Entregas!$C$8:$G$5000,4,0),"")</f>
        <v/>
      </c>
      <c r="R103" s="3" t="str">
        <f>IF(AND(B103&lt;&gt;"",M103&lt;=0),VLOOKUP(B103&amp;C103,Entregas!$C$8:$G$5000,5,0),"")</f>
        <v/>
      </c>
      <c r="S103" s="18"/>
      <c r="T103" s="18"/>
    </row>
    <row r="104" spans="1:20" ht="15.75">
      <c r="A104" s="10"/>
      <c r="B104" s="10"/>
      <c r="C104" s="3" t="str">
        <f>IF(A104&lt;&gt;"",COUNTIF(Entregas!$B$8:$B$5000,General!B104),"")</f>
        <v/>
      </c>
      <c r="D104" s="10"/>
      <c r="E104" s="10"/>
      <c r="F104" s="10"/>
      <c r="G104" s="10"/>
      <c r="H104" s="10"/>
      <c r="I104" s="10"/>
      <c r="J104" s="26"/>
      <c r="K104" s="10"/>
      <c r="L104" s="7">
        <f>SUMIF(Entregas!$B$8:$B$5000,General!B104,Entregas!$L$8:$L$5000)</f>
        <v>0</v>
      </c>
      <c r="M104" s="7">
        <f t="shared" si="5"/>
        <v>0</v>
      </c>
      <c r="N104" s="14">
        <f t="shared" si="6"/>
        <v>0</v>
      </c>
      <c r="O104" s="14">
        <f t="shared" si="7"/>
        <v>0</v>
      </c>
      <c r="P104" s="4" t="str">
        <f t="shared" si="8"/>
        <v>NO</v>
      </c>
      <c r="Q104" s="3" t="str">
        <f>IF(AND(B104&lt;&gt;"",M104&lt;=0),VLOOKUP(B104&amp;C104,Entregas!$C$8:$G$5000,4,0),"")</f>
        <v/>
      </c>
      <c r="R104" s="3" t="str">
        <f>IF(AND(B104&lt;&gt;"",M104&lt;=0),VLOOKUP(B104&amp;C104,Entregas!$C$8:$G$5000,5,0),"")</f>
        <v/>
      </c>
      <c r="S104" s="18"/>
      <c r="T104" s="18"/>
    </row>
    <row r="105" spans="1:20" ht="15.75">
      <c r="A105" s="10"/>
      <c r="B105" s="10"/>
      <c r="C105" s="3" t="str">
        <f>IF(A105&lt;&gt;"",COUNTIF(Entregas!$B$8:$B$5000,General!B105),"")</f>
        <v/>
      </c>
      <c r="D105" s="10"/>
      <c r="E105" s="10"/>
      <c r="F105" s="10"/>
      <c r="G105" s="10"/>
      <c r="H105" s="10"/>
      <c r="I105" s="10"/>
      <c r="J105" s="26"/>
      <c r="K105" s="10"/>
      <c r="L105" s="7">
        <f>SUMIF(Entregas!$B$8:$B$5000,General!B105,Entregas!$L$8:$L$5000)</f>
        <v>0</v>
      </c>
      <c r="M105" s="7">
        <f t="shared" si="5"/>
        <v>0</v>
      </c>
      <c r="N105" s="14">
        <f t="shared" si="6"/>
        <v>0</v>
      </c>
      <c r="O105" s="14">
        <f t="shared" si="7"/>
        <v>0</v>
      </c>
      <c r="P105" s="4" t="str">
        <f t="shared" si="8"/>
        <v>NO</v>
      </c>
      <c r="Q105" s="3" t="str">
        <f>IF(AND(B105&lt;&gt;"",M105&lt;=0),VLOOKUP(B105&amp;C105,Entregas!$C$8:$G$5000,4,0),"")</f>
        <v/>
      </c>
      <c r="R105" s="3" t="str">
        <f>IF(AND(B105&lt;&gt;"",M105&lt;=0),VLOOKUP(B105&amp;C105,Entregas!$C$8:$G$5000,5,0),"")</f>
        <v/>
      </c>
      <c r="S105" s="18"/>
      <c r="T105" s="18"/>
    </row>
    <row r="106" spans="1:20" ht="15.75">
      <c r="A106" s="10"/>
      <c r="B106" s="10"/>
      <c r="C106" s="3" t="str">
        <f>IF(A106&lt;&gt;"",COUNTIF(Entregas!$B$8:$B$5000,General!B106),"")</f>
        <v/>
      </c>
      <c r="D106" s="10"/>
      <c r="E106" s="10"/>
      <c r="F106" s="10"/>
      <c r="G106" s="10"/>
      <c r="H106" s="10"/>
      <c r="I106" s="10"/>
      <c r="J106" s="26"/>
      <c r="K106" s="10"/>
      <c r="L106" s="7">
        <f>SUMIF(Entregas!$B$8:$B$5000,General!B106,Entregas!$L$8:$L$5000)</f>
        <v>0</v>
      </c>
      <c r="M106" s="7">
        <f t="shared" si="5"/>
        <v>0</v>
      </c>
      <c r="N106" s="14">
        <f t="shared" si="6"/>
        <v>0</v>
      </c>
      <c r="O106" s="14">
        <f t="shared" si="7"/>
        <v>0</v>
      </c>
      <c r="P106" s="4" t="str">
        <f t="shared" si="8"/>
        <v>NO</v>
      </c>
      <c r="Q106" s="3" t="str">
        <f>IF(AND(B106&lt;&gt;"",M106&lt;=0),VLOOKUP(B106&amp;C106,Entregas!$C$8:$G$5000,4,0),"")</f>
        <v/>
      </c>
      <c r="R106" s="3" t="str">
        <f>IF(AND(B106&lt;&gt;"",M106&lt;=0),VLOOKUP(B106&amp;C106,Entregas!$C$8:$G$5000,5,0),"")</f>
        <v/>
      </c>
      <c r="S106" s="18"/>
      <c r="T106" s="18"/>
    </row>
    <row r="107" spans="1:20" ht="15.75">
      <c r="A107" s="10"/>
      <c r="B107" s="10"/>
      <c r="C107" s="3" t="str">
        <f>IF(A107&lt;&gt;"",COUNTIF(Entregas!$B$8:$B$5000,General!B107),"")</f>
        <v/>
      </c>
      <c r="D107" s="10"/>
      <c r="E107" s="10"/>
      <c r="F107" s="10"/>
      <c r="G107" s="10"/>
      <c r="H107" s="10"/>
      <c r="I107" s="10"/>
      <c r="J107" s="26"/>
      <c r="K107" s="10"/>
      <c r="L107" s="7">
        <f>SUMIF(Entregas!$B$8:$B$5000,General!B107,Entregas!$L$8:$L$5000)</f>
        <v>0</v>
      </c>
      <c r="M107" s="7">
        <f t="shared" si="5"/>
        <v>0</v>
      </c>
      <c r="N107" s="14">
        <f t="shared" si="6"/>
        <v>0</v>
      </c>
      <c r="O107" s="14">
        <f t="shared" si="7"/>
        <v>0</v>
      </c>
      <c r="P107" s="4" t="str">
        <f t="shared" si="8"/>
        <v>NO</v>
      </c>
      <c r="Q107" s="3" t="str">
        <f>IF(AND(B107&lt;&gt;"",M107&lt;=0),VLOOKUP(B107&amp;C107,Entregas!$C$8:$G$5000,4,0),"")</f>
        <v/>
      </c>
      <c r="R107" s="3" t="str">
        <f>IF(AND(B107&lt;&gt;"",M107&lt;=0),VLOOKUP(B107&amp;C107,Entregas!$C$8:$G$5000,5,0),"")</f>
        <v/>
      </c>
      <c r="S107" s="18"/>
      <c r="T107" s="18"/>
    </row>
    <row r="108" spans="1:20" ht="15.75">
      <c r="A108" s="10"/>
      <c r="B108" s="10"/>
      <c r="C108" s="3" t="str">
        <f>IF(A108&lt;&gt;"",COUNTIF(Entregas!$B$8:$B$5000,General!B108),"")</f>
        <v/>
      </c>
      <c r="D108" s="10"/>
      <c r="E108" s="10"/>
      <c r="F108" s="10"/>
      <c r="G108" s="10"/>
      <c r="H108" s="10"/>
      <c r="I108" s="10"/>
      <c r="J108" s="26"/>
      <c r="K108" s="10"/>
      <c r="L108" s="7">
        <f>SUMIF(Entregas!$B$8:$B$5000,General!B108,Entregas!$L$8:$L$5000)</f>
        <v>0</v>
      </c>
      <c r="M108" s="7">
        <f t="shared" si="5"/>
        <v>0</v>
      </c>
      <c r="N108" s="14">
        <f t="shared" si="6"/>
        <v>0</v>
      </c>
      <c r="O108" s="14">
        <f t="shared" si="7"/>
        <v>0</v>
      </c>
      <c r="P108" s="4" t="str">
        <f t="shared" si="8"/>
        <v>NO</v>
      </c>
      <c r="Q108" s="3" t="str">
        <f>IF(AND(B108&lt;&gt;"",M108&lt;=0),VLOOKUP(B108&amp;C108,Entregas!$C$8:$G$5000,4,0),"")</f>
        <v/>
      </c>
      <c r="R108" s="3" t="str">
        <f>IF(AND(B108&lt;&gt;"",M108&lt;=0),VLOOKUP(B108&amp;C108,Entregas!$C$8:$G$5000,5,0),"")</f>
        <v/>
      </c>
      <c r="S108" s="18"/>
      <c r="T108" s="18"/>
    </row>
    <row r="109" spans="1:20" ht="15.75">
      <c r="A109" s="10"/>
      <c r="B109" s="10"/>
      <c r="C109" s="3" t="str">
        <f>IF(A109&lt;&gt;"",COUNTIF(Entregas!$B$8:$B$5000,General!B109),"")</f>
        <v/>
      </c>
      <c r="D109" s="10"/>
      <c r="E109" s="10"/>
      <c r="F109" s="10"/>
      <c r="G109" s="10"/>
      <c r="H109" s="10"/>
      <c r="I109" s="10"/>
      <c r="J109" s="26"/>
      <c r="K109" s="10"/>
      <c r="L109" s="7">
        <f>SUMIF(Entregas!$B$8:$B$5000,General!B109,Entregas!$L$8:$L$5000)</f>
        <v>0</v>
      </c>
      <c r="M109" s="7">
        <f t="shared" si="5"/>
        <v>0</v>
      </c>
      <c r="N109" s="14">
        <f t="shared" si="6"/>
        <v>0</v>
      </c>
      <c r="O109" s="14">
        <f t="shared" si="7"/>
        <v>0</v>
      </c>
      <c r="P109" s="4" t="str">
        <f t="shared" si="8"/>
        <v>NO</v>
      </c>
      <c r="Q109" s="3" t="str">
        <f>IF(AND(B109&lt;&gt;"",M109&lt;=0),VLOOKUP(B109&amp;C109,Entregas!$C$8:$G$5000,4,0),"")</f>
        <v/>
      </c>
      <c r="R109" s="3" t="str">
        <f>IF(AND(B109&lt;&gt;"",M109&lt;=0),VLOOKUP(B109&amp;C109,Entregas!$C$8:$G$5000,5,0),"")</f>
        <v/>
      </c>
      <c r="S109" s="18"/>
      <c r="T109" s="18"/>
    </row>
    <row r="110" spans="1:20" ht="15.75">
      <c r="A110" s="10"/>
      <c r="B110" s="10"/>
      <c r="C110" s="3" t="str">
        <f>IF(A110&lt;&gt;"",COUNTIF(Entregas!$B$8:$B$5000,General!B110),"")</f>
        <v/>
      </c>
      <c r="D110" s="10"/>
      <c r="E110" s="10"/>
      <c r="F110" s="10"/>
      <c r="G110" s="10"/>
      <c r="H110" s="10"/>
      <c r="I110" s="10"/>
      <c r="J110" s="26"/>
      <c r="K110" s="10"/>
      <c r="L110" s="7">
        <f>SUMIF(Entregas!$B$8:$B$5000,General!B110,Entregas!$L$8:$L$5000)</f>
        <v>0</v>
      </c>
      <c r="M110" s="7">
        <f t="shared" si="5"/>
        <v>0</v>
      </c>
      <c r="N110" s="14">
        <f t="shared" si="6"/>
        <v>0</v>
      </c>
      <c r="O110" s="14">
        <f t="shared" si="7"/>
        <v>0</v>
      </c>
      <c r="P110" s="4" t="str">
        <f t="shared" si="8"/>
        <v>NO</v>
      </c>
      <c r="Q110" s="3" t="str">
        <f>IF(AND(B110&lt;&gt;"",M110&lt;=0),VLOOKUP(B110&amp;C110,Entregas!$C$8:$G$5000,4,0),"")</f>
        <v/>
      </c>
      <c r="R110" s="3" t="str">
        <f>IF(AND(B110&lt;&gt;"",M110&lt;=0),VLOOKUP(B110&amp;C110,Entregas!$C$8:$G$5000,5,0),"")</f>
        <v/>
      </c>
      <c r="S110" s="18"/>
      <c r="T110" s="18"/>
    </row>
    <row r="111" spans="1:20" ht="15.75">
      <c r="A111" s="10"/>
      <c r="B111" s="10"/>
      <c r="C111" s="3" t="str">
        <f>IF(A111&lt;&gt;"",COUNTIF(Entregas!$B$8:$B$5000,General!B111),"")</f>
        <v/>
      </c>
      <c r="D111" s="10"/>
      <c r="E111" s="10"/>
      <c r="F111" s="10"/>
      <c r="G111" s="10"/>
      <c r="H111" s="10"/>
      <c r="I111" s="10"/>
      <c r="J111" s="26"/>
      <c r="K111" s="10"/>
      <c r="L111" s="7">
        <f>SUMIF(Entregas!$B$8:$B$5000,General!B111,Entregas!$L$8:$L$5000)</f>
        <v>0</v>
      </c>
      <c r="M111" s="7">
        <f t="shared" si="5"/>
        <v>0</v>
      </c>
      <c r="N111" s="14">
        <f t="shared" si="6"/>
        <v>0</v>
      </c>
      <c r="O111" s="14">
        <f t="shared" si="7"/>
        <v>0</v>
      </c>
      <c r="P111" s="4" t="str">
        <f t="shared" si="8"/>
        <v>NO</v>
      </c>
      <c r="Q111" s="3" t="str">
        <f>IF(AND(B111&lt;&gt;"",M111&lt;=0),VLOOKUP(B111&amp;C111,Entregas!$C$8:$G$5000,4,0),"")</f>
        <v/>
      </c>
      <c r="R111" s="3" t="str">
        <f>IF(AND(B111&lt;&gt;"",M111&lt;=0),VLOOKUP(B111&amp;C111,Entregas!$C$8:$G$5000,5,0),"")</f>
        <v/>
      </c>
      <c r="S111" s="18"/>
      <c r="T111" s="18"/>
    </row>
    <row r="112" spans="1:20" ht="15.75">
      <c r="A112" s="10"/>
      <c r="B112" s="10"/>
      <c r="C112" s="3" t="str">
        <f>IF(A112&lt;&gt;"",COUNTIF(Entregas!$B$8:$B$5000,General!B112),"")</f>
        <v/>
      </c>
      <c r="D112" s="10"/>
      <c r="E112" s="10"/>
      <c r="F112" s="10"/>
      <c r="G112" s="10"/>
      <c r="H112" s="10"/>
      <c r="I112" s="10"/>
      <c r="J112" s="26"/>
      <c r="K112" s="10"/>
      <c r="L112" s="7">
        <f>SUMIF(Entregas!$B$8:$B$5000,General!B112,Entregas!$L$8:$L$5000)</f>
        <v>0</v>
      </c>
      <c r="M112" s="7">
        <f t="shared" si="5"/>
        <v>0</v>
      </c>
      <c r="N112" s="14">
        <f t="shared" si="6"/>
        <v>0</v>
      </c>
      <c r="O112" s="14">
        <f t="shared" si="7"/>
        <v>0</v>
      </c>
      <c r="P112" s="4" t="str">
        <f t="shared" si="8"/>
        <v>NO</v>
      </c>
      <c r="Q112" s="3" t="str">
        <f>IF(AND(B112&lt;&gt;"",M112&lt;=0),VLOOKUP(B112&amp;C112,Entregas!$C$8:$G$5000,4,0),"")</f>
        <v/>
      </c>
      <c r="R112" s="3" t="str">
        <f>IF(AND(B112&lt;&gt;"",M112&lt;=0),VLOOKUP(B112&amp;C112,Entregas!$C$8:$G$5000,5,0),"")</f>
        <v/>
      </c>
      <c r="S112" s="18"/>
      <c r="T112" s="18"/>
    </row>
    <row r="113" spans="1:20" ht="15.75">
      <c r="A113" s="10"/>
      <c r="B113" s="10"/>
      <c r="C113" s="3" t="str">
        <f>IF(A113&lt;&gt;"",COUNTIF(Entregas!$B$8:$B$5000,General!B113),"")</f>
        <v/>
      </c>
      <c r="D113" s="10"/>
      <c r="E113" s="10"/>
      <c r="F113" s="10"/>
      <c r="G113" s="10"/>
      <c r="H113" s="10"/>
      <c r="I113" s="10"/>
      <c r="J113" s="26"/>
      <c r="K113" s="10"/>
      <c r="L113" s="7">
        <f>SUMIF(Entregas!$B$8:$B$5000,General!B113,Entregas!$L$8:$L$5000)</f>
        <v>0</v>
      </c>
      <c r="M113" s="7">
        <f t="shared" si="5"/>
        <v>0</v>
      </c>
      <c r="N113" s="14">
        <f t="shared" si="6"/>
        <v>0</v>
      </c>
      <c r="O113" s="14">
        <f t="shared" si="7"/>
        <v>0</v>
      </c>
      <c r="P113" s="4" t="str">
        <f t="shared" si="8"/>
        <v>NO</v>
      </c>
      <c r="Q113" s="3" t="str">
        <f>IF(AND(B113&lt;&gt;"",M113&lt;=0),VLOOKUP(B113&amp;C113,Entregas!$C$8:$G$5000,4,0),"")</f>
        <v/>
      </c>
      <c r="R113" s="3" t="str">
        <f>IF(AND(B113&lt;&gt;"",M113&lt;=0),VLOOKUP(B113&amp;C113,Entregas!$C$8:$G$5000,5,0),"")</f>
        <v/>
      </c>
      <c r="S113" s="18"/>
      <c r="T113" s="18"/>
    </row>
    <row r="114" spans="1:20" ht="15.75">
      <c r="A114" s="10"/>
      <c r="B114" s="10"/>
      <c r="C114" s="3" t="str">
        <f>IF(A114&lt;&gt;"",COUNTIF(Entregas!$B$8:$B$5000,General!B114),"")</f>
        <v/>
      </c>
      <c r="D114" s="10"/>
      <c r="E114" s="10"/>
      <c r="F114" s="10"/>
      <c r="G114" s="10"/>
      <c r="H114" s="10"/>
      <c r="I114" s="10"/>
      <c r="J114" s="26"/>
      <c r="K114" s="10"/>
      <c r="L114" s="7">
        <f>SUMIF(Entregas!$B$8:$B$5000,General!B114,Entregas!$L$8:$L$5000)</f>
        <v>0</v>
      </c>
      <c r="M114" s="7">
        <f t="shared" si="5"/>
        <v>0</v>
      </c>
      <c r="N114" s="14">
        <f t="shared" si="6"/>
        <v>0</v>
      </c>
      <c r="O114" s="14">
        <f t="shared" si="7"/>
        <v>0</v>
      </c>
      <c r="P114" s="4" t="str">
        <f t="shared" si="8"/>
        <v>NO</v>
      </c>
      <c r="Q114" s="3" t="str">
        <f>IF(AND(B114&lt;&gt;"",M114&lt;=0),VLOOKUP(B114&amp;C114,Entregas!$C$8:$G$5000,4,0),"")</f>
        <v/>
      </c>
      <c r="R114" s="3" t="str">
        <f>IF(AND(B114&lt;&gt;"",M114&lt;=0),VLOOKUP(B114&amp;C114,Entregas!$C$8:$G$5000,5,0),"")</f>
        <v/>
      </c>
      <c r="S114" s="18"/>
      <c r="T114" s="18"/>
    </row>
    <row r="115" spans="1:20" ht="15.75">
      <c r="A115" s="10"/>
      <c r="B115" s="10"/>
      <c r="C115" s="3" t="str">
        <f>IF(A115&lt;&gt;"",COUNTIF(Entregas!$B$8:$B$5000,General!B115),"")</f>
        <v/>
      </c>
      <c r="D115" s="10"/>
      <c r="E115" s="10"/>
      <c r="F115" s="10"/>
      <c r="G115" s="10"/>
      <c r="H115" s="10"/>
      <c r="I115" s="10"/>
      <c r="J115" s="26"/>
      <c r="K115" s="10"/>
      <c r="L115" s="7">
        <f>SUMIF(Entregas!$B$8:$B$5000,General!B115,Entregas!$L$8:$L$5000)</f>
        <v>0</v>
      </c>
      <c r="M115" s="7">
        <f t="shared" si="5"/>
        <v>0</v>
      </c>
      <c r="N115" s="14">
        <f t="shared" si="6"/>
        <v>0</v>
      </c>
      <c r="O115" s="14">
        <f t="shared" si="7"/>
        <v>0</v>
      </c>
      <c r="P115" s="4" t="str">
        <f t="shared" si="8"/>
        <v>NO</v>
      </c>
      <c r="Q115" s="3" t="str">
        <f>IF(AND(B115&lt;&gt;"",M115&lt;=0),VLOOKUP(B115&amp;C115,Entregas!$C$8:$G$5000,4,0),"")</f>
        <v/>
      </c>
      <c r="R115" s="3" t="str">
        <f>IF(AND(B115&lt;&gt;"",M115&lt;=0),VLOOKUP(B115&amp;C115,Entregas!$C$8:$G$5000,5,0),"")</f>
        <v/>
      </c>
      <c r="S115" s="18"/>
      <c r="T115" s="18"/>
    </row>
    <row r="116" spans="1:20" ht="15.75">
      <c r="A116" s="10"/>
      <c r="B116" s="10"/>
      <c r="C116" s="3" t="str">
        <f>IF(A116&lt;&gt;"",COUNTIF(Entregas!$B$8:$B$5000,General!B116),"")</f>
        <v/>
      </c>
      <c r="D116" s="10"/>
      <c r="E116" s="10"/>
      <c r="F116" s="10"/>
      <c r="G116" s="10"/>
      <c r="H116" s="10"/>
      <c r="I116" s="10"/>
      <c r="J116" s="26"/>
      <c r="K116" s="10"/>
      <c r="L116" s="7">
        <f>SUMIF(Entregas!$B$8:$B$5000,General!B116,Entregas!$L$8:$L$5000)</f>
        <v>0</v>
      </c>
      <c r="M116" s="7">
        <f t="shared" si="5"/>
        <v>0</v>
      </c>
      <c r="N116" s="14">
        <f t="shared" si="6"/>
        <v>0</v>
      </c>
      <c r="O116" s="14">
        <f t="shared" si="7"/>
        <v>0</v>
      </c>
      <c r="P116" s="4" t="str">
        <f t="shared" si="8"/>
        <v>NO</v>
      </c>
      <c r="Q116" s="3" t="str">
        <f>IF(AND(B116&lt;&gt;"",M116&lt;=0),VLOOKUP(B116&amp;C116,Entregas!$C$8:$G$5000,4,0),"")</f>
        <v/>
      </c>
      <c r="R116" s="3" t="str">
        <f>IF(AND(B116&lt;&gt;"",M116&lt;=0),VLOOKUP(B116&amp;C116,Entregas!$C$8:$G$5000,5,0),"")</f>
        <v/>
      </c>
      <c r="S116" s="18"/>
      <c r="T116" s="18"/>
    </row>
    <row r="117" spans="1:20" ht="15.75">
      <c r="A117" s="10"/>
      <c r="B117" s="10"/>
      <c r="C117" s="3" t="str">
        <f>IF(A117&lt;&gt;"",COUNTIF(Entregas!$B$8:$B$5000,General!B117),"")</f>
        <v/>
      </c>
      <c r="D117" s="10"/>
      <c r="E117" s="10"/>
      <c r="F117" s="10"/>
      <c r="G117" s="10"/>
      <c r="H117" s="10"/>
      <c r="I117" s="10"/>
      <c r="J117" s="26"/>
      <c r="K117" s="10"/>
      <c r="L117" s="7">
        <f>SUMIF(Entregas!$B$8:$B$5000,General!B117,Entregas!$L$8:$L$5000)</f>
        <v>0</v>
      </c>
      <c r="M117" s="7">
        <f t="shared" si="5"/>
        <v>0</v>
      </c>
      <c r="N117" s="14">
        <f t="shared" si="6"/>
        <v>0</v>
      </c>
      <c r="O117" s="14">
        <f t="shared" si="7"/>
        <v>0</v>
      </c>
      <c r="P117" s="4" t="str">
        <f t="shared" si="8"/>
        <v>NO</v>
      </c>
      <c r="Q117" s="3" t="str">
        <f>IF(AND(B117&lt;&gt;"",M117&lt;=0),VLOOKUP(B117&amp;C117,Entregas!$C$8:$G$5000,4,0),"")</f>
        <v/>
      </c>
      <c r="R117" s="3" t="str">
        <f>IF(AND(B117&lt;&gt;"",M117&lt;=0),VLOOKUP(B117&amp;C117,Entregas!$C$8:$G$5000,5,0),"")</f>
        <v/>
      </c>
      <c r="S117" s="18"/>
      <c r="T117" s="18"/>
    </row>
    <row r="118" spans="1:20" ht="15.75">
      <c r="A118" s="10"/>
      <c r="B118" s="10"/>
      <c r="C118" s="3" t="str">
        <f>IF(A118&lt;&gt;"",COUNTIF(Entregas!$B$8:$B$5000,General!B118),"")</f>
        <v/>
      </c>
      <c r="D118" s="10"/>
      <c r="E118" s="10"/>
      <c r="F118" s="10"/>
      <c r="G118" s="10"/>
      <c r="H118" s="10"/>
      <c r="I118" s="10"/>
      <c r="J118" s="26"/>
      <c r="K118" s="10"/>
      <c r="L118" s="7">
        <f>SUMIF(Entregas!$B$8:$B$5000,General!B118,Entregas!$L$8:$L$5000)</f>
        <v>0</v>
      </c>
      <c r="M118" s="7">
        <f t="shared" si="5"/>
        <v>0</v>
      </c>
      <c r="N118" s="14">
        <f t="shared" si="6"/>
        <v>0</v>
      </c>
      <c r="O118" s="14">
        <f t="shared" si="7"/>
        <v>0</v>
      </c>
      <c r="P118" s="4" t="str">
        <f t="shared" si="8"/>
        <v>NO</v>
      </c>
      <c r="Q118" s="3" t="str">
        <f>IF(AND(B118&lt;&gt;"",M118&lt;=0),VLOOKUP(B118&amp;C118,Entregas!$C$8:$G$5000,4,0),"")</f>
        <v/>
      </c>
      <c r="R118" s="3" t="str">
        <f>IF(AND(B118&lt;&gt;"",M118&lt;=0),VLOOKUP(B118&amp;C118,Entregas!$C$8:$G$5000,5,0),"")</f>
        <v/>
      </c>
      <c r="S118" s="18"/>
      <c r="T118" s="18"/>
    </row>
    <row r="119" spans="1:20" ht="15.75">
      <c r="A119" s="10"/>
      <c r="B119" s="10"/>
      <c r="C119" s="3" t="str">
        <f>IF(A119&lt;&gt;"",COUNTIF(Entregas!$B$8:$B$5000,General!B119),"")</f>
        <v/>
      </c>
      <c r="D119" s="10"/>
      <c r="E119" s="10"/>
      <c r="F119" s="10"/>
      <c r="G119" s="10"/>
      <c r="H119" s="10"/>
      <c r="I119" s="10"/>
      <c r="J119" s="26"/>
      <c r="K119" s="10"/>
      <c r="L119" s="7">
        <f>SUMIF(Entregas!$B$8:$B$5000,General!B119,Entregas!$L$8:$L$5000)</f>
        <v>0</v>
      </c>
      <c r="M119" s="7">
        <f t="shared" si="5"/>
        <v>0</v>
      </c>
      <c r="N119" s="14">
        <f t="shared" si="6"/>
        <v>0</v>
      </c>
      <c r="O119" s="14">
        <f t="shared" si="7"/>
        <v>0</v>
      </c>
      <c r="P119" s="4" t="str">
        <f t="shared" si="8"/>
        <v>NO</v>
      </c>
      <c r="Q119" s="3" t="str">
        <f>IF(AND(B119&lt;&gt;"",M119&lt;=0),VLOOKUP(B119&amp;C119,Entregas!$C$8:$G$5000,4,0),"")</f>
        <v/>
      </c>
      <c r="R119" s="3" t="str">
        <f>IF(AND(B119&lt;&gt;"",M119&lt;=0),VLOOKUP(B119&amp;C119,Entregas!$C$8:$G$5000,5,0),"")</f>
        <v/>
      </c>
      <c r="S119" s="18"/>
      <c r="T119" s="18"/>
    </row>
    <row r="120" spans="1:20" ht="15.75">
      <c r="A120" s="10"/>
      <c r="B120" s="10"/>
      <c r="C120" s="3" t="str">
        <f>IF(A120&lt;&gt;"",COUNTIF(Entregas!$B$8:$B$5000,General!B120),"")</f>
        <v/>
      </c>
      <c r="D120" s="10"/>
      <c r="E120" s="10"/>
      <c r="F120" s="10"/>
      <c r="G120" s="10"/>
      <c r="H120" s="10"/>
      <c r="I120" s="10"/>
      <c r="J120" s="26"/>
      <c r="K120" s="10"/>
      <c r="L120" s="7">
        <f>SUMIF(Entregas!$B$8:$B$5000,General!B120,Entregas!$L$8:$L$5000)</f>
        <v>0</v>
      </c>
      <c r="M120" s="7">
        <f t="shared" si="5"/>
        <v>0</v>
      </c>
      <c r="N120" s="14">
        <f t="shared" si="6"/>
        <v>0</v>
      </c>
      <c r="O120" s="14">
        <f t="shared" si="7"/>
        <v>0</v>
      </c>
      <c r="P120" s="4" t="str">
        <f t="shared" si="8"/>
        <v>NO</v>
      </c>
      <c r="Q120" s="3" t="str">
        <f>IF(AND(B120&lt;&gt;"",M120&lt;=0),VLOOKUP(B120&amp;C120,Entregas!$C$8:$G$5000,4,0),"")</f>
        <v/>
      </c>
      <c r="R120" s="3" t="str">
        <f>IF(AND(B120&lt;&gt;"",M120&lt;=0),VLOOKUP(B120&amp;C120,Entregas!$C$8:$G$5000,5,0),"")</f>
        <v/>
      </c>
      <c r="S120" s="18"/>
      <c r="T120" s="18"/>
    </row>
    <row r="121" spans="1:20" ht="15.75">
      <c r="A121" s="10"/>
      <c r="B121" s="10"/>
      <c r="C121" s="3" t="str">
        <f>IF(A121&lt;&gt;"",COUNTIF(Entregas!$B$8:$B$5000,General!B121),"")</f>
        <v/>
      </c>
      <c r="D121" s="10"/>
      <c r="E121" s="10"/>
      <c r="F121" s="10"/>
      <c r="G121" s="10"/>
      <c r="H121" s="10"/>
      <c r="I121" s="10"/>
      <c r="J121" s="26"/>
      <c r="K121" s="10"/>
      <c r="L121" s="7">
        <f>SUMIF(Entregas!$B$8:$B$5000,General!B121,Entregas!$L$8:$L$5000)</f>
        <v>0</v>
      </c>
      <c r="M121" s="7">
        <f t="shared" si="5"/>
        <v>0</v>
      </c>
      <c r="N121" s="14">
        <f t="shared" si="6"/>
        <v>0</v>
      </c>
      <c r="O121" s="14">
        <f t="shared" si="7"/>
        <v>0</v>
      </c>
      <c r="P121" s="4" t="str">
        <f t="shared" si="8"/>
        <v>NO</v>
      </c>
      <c r="Q121" s="3" t="str">
        <f>IF(AND(B121&lt;&gt;"",M121&lt;=0),VLOOKUP(B121&amp;C121,Entregas!$C$8:$G$5000,4,0),"")</f>
        <v/>
      </c>
      <c r="R121" s="3" t="str">
        <f>IF(AND(B121&lt;&gt;"",M121&lt;=0),VLOOKUP(B121&amp;C121,Entregas!$C$8:$G$5000,5,0),"")</f>
        <v/>
      </c>
      <c r="S121" s="18"/>
      <c r="T121" s="18"/>
    </row>
    <row r="122" spans="1:20" ht="15.75">
      <c r="A122" s="10"/>
      <c r="B122" s="10"/>
      <c r="C122" s="3" t="str">
        <f>IF(A122&lt;&gt;"",COUNTIF(Entregas!$B$8:$B$5000,General!B122),"")</f>
        <v/>
      </c>
      <c r="D122" s="10"/>
      <c r="E122" s="10"/>
      <c r="F122" s="10"/>
      <c r="G122" s="10"/>
      <c r="H122" s="10"/>
      <c r="I122" s="10"/>
      <c r="J122" s="26"/>
      <c r="K122" s="10"/>
      <c r="L122" s="7">
        <f>SUMIF(Entregas!$B$8:$B$5000,General!B122,Entregas!$L$8:$L$5000)</f>
        <v>0</v>
      </c>
      <c r="M122" s="7">
        <f t="shared" si="5"/>
        <v>0</v>
      </c>
      <c r="N122" s="14">
        <f t="shared" si="6"/>
        <v>0</v>
      </c>
      <c r="O122" s="14">
        <f t="shared" si="7"/>
        <v>0</v>
      </c>
      <c r="P122" s="4" t="str">
        <f t="shared" si="8"/>
        <v>NO</v>
      </c>
      <c r="Q122" s="3" t="str">
        <f>IF(AND(B122&lt;&gt;"",M122&lt;=0),VLOOKUP(B122&amp;C122,Entregas!$C$8:$G$5000,4,0),"")</f>
        <v/>
      </c>
      <c r="R122" s="3" t="str">
        <f>IF(AND(B122&lt;&gt;"",M122&lt;=0),VLOOKUP(B122&amp;C122,Entregas!$C$8:$G$5000,5,0),"")</f>
        <v/>
      </c>
      <c r="S122" s="18"/>
      <c r="T122" s="18"/>
    </row>
    <row r="123" spans="1:20" ht="15.75">
      <c r="A123" s="10"/>
      <c r="B123" s="10"/>
      <c r="C123" s="3" t="str">
        <f>IF(A123&lt;&gt;"",COUNTIF(Entregas!$B$8:$B$5000,General!B123),"")</f>
        <v/>
      </c>
      <c r="D123" s="10"/>
      <c r="E123" s="10"/>
      <c r="F123" s="10"/>
      <c r="G123" s="10"/>
      <c r="H123" s="10"/>
      <c r="I123" s="10"/>
      <c r="J123" s="26"/>
      <c r="K123" s="10"/>
      <c r="L123" s="7">
        <f>SUMIF(Entregas!$B$8:$B$5000,General!B123,Entregas!$L$8:$L$5000)</f>
        <v>0</v>
      </c>
      <c r="M123" s="7">
        <f t="shared" si="5"/>
        <v>0</v>
      </c>
      <c r="N123" s="14">
        <f t="shared" si="6"/>
        <v>0</v>
      </c>
      <c r="O123" s="14">
        <f t="shared" si="7"/>
        <v>0</v>
      </c>
      <c r="P123" s="4" t="str">
        <f t="shared" si="8"/>
        <v>NO</v>
      </c>
      <c r="Q123" s="3" t="str">
        <f>IF(AND(B123&lt;&gt;"",M123&lt;=0),VLOOKUP(B123&amp;C123,Entregas!$C$8:$G$5000,4,0),"")</f>
        <v/>
      </c>
      <c r="R123" s="3" t="str">
        <f>IF(AND(B123&lt;&gt;"",M123&lt;=0),VLOOKUP(B123&amp;C123,Entregas!$C$8:$G$5000,5,0),"")</f>
        <v/>
      </c>
      <c r="S123" s="18"/>
      <c r="T123" s="18"/>
    </row>
    <row r="124" spans="1:20" ht="15.75">
      <c r="A124" s="10"/>
      <c r="B124" s="10"/>
      <c r="C124" s="3" t="str">
        <f>IF(A124&lt;&gt;"",COUNTIF(Entregas!$B$8:$B$5000,General!B124),"")</f>
        <v/>
      </c>
      <c r="D124" s="10"/>
      <c r="E124" s="10"/>
      <c r="F124" s="10"/>
      <c r="G124" s="10"/>
      <c r="H124" s="10"/>
      <c r="I124" s="10"/>
      <c r="J124" s="26"/>
      <c r="K124" s="10"/>
      <c r="L124" s="7">
        <f>SUMIF(Entregas!$B$8:$B$5000,General!B124,Entregas!$L$8:$L$5000)</f>
        <v>0</v>
      </c>
      <c r="M124" s="7">
        <f t="shared" si="5"/>
        <v>0</v>
      </c>
      <c r="N124" s="14">
        <f t="shared" si="6"/>
        <v>0</v>
      </c>
      <c r="O124" s="14">
        <f t="shared" si="7"/>
        <v>0</v>
      </c>
      <c r="P124" s="4" t="str">
        <f t="shared" si="8"/>
        <v>NO</v>
      </c>
      <c r="Q124" s="3" t="str">
        <f>IF(AND(B124&lt;&gt;"",M124&lt;=0),VLOOKUP(B124&amp;C124,Entregas!$C$8:$G$5000,4,0),"")</f>
        <v/>
      </c>
      <c r="R124" s="3" t="str">
        <f>IF(AND(B124&lt;&gt;"",M124&lt;=0),VLOOKUP(B124&amp;C124,Entregas!$C$8:$G$5000,5,0),"")</f>
        <v/>
      </c>
      <c r="S124" s="18"/>
      <c r="T124" s="18"/>
    </row>
    <row r="125" spans="1:20" ht="15.75">
      <c r="A125" s="10"/>
      <c r="B125" s="10"/>
      <c r="C125" s="3" t="str">
        <f>IF(A125&lt;&gt;"",COUNTIF(Entregas!$B$8:$B$5000,General!B125),"")</f>
        <v/>
      </c>
      <c r="D125" s="10"/>
      <c r="E125" s="10"/>
      <c r="F125" s="10"/>
      <c r="G125" s="10"/>
      <c r="H125" s="10"/>
      <c r="I125" s="10"/>
      <c r="J125" s="26"/>
      <c r="K125" s="10"/>
      <c r="L125" s="7">
        <f>SUMIF(Entregas!$B$8:$B$5000,General!B125,Entregas!$L$8:$L$5000)</f>
        <v>0</v>
      </c>
      <c r="M125" s="7">
        <f t="shared" si="5"/>
        <v>0</v>
      </c>
      <c r="N125" s="14">
        <f t="shared" si="6"/>
        <v>0</v>
      </c>
      <c r="O125" s="14">
        <f t="shared" si="7"/>
        <v>0</v>
      </c>
      <c r="P125" s="4" t="str">
        <f t="shared" si="8"/>
        <v>NO</v>
      </c>
      <c r="Q125" s="3" t="str">
        <f>IF(AND(B125&lt;&gt;"",M125&lt;=0),VLOOKUP(B125&amp;C125,Entregas!$C$8:$G$5000,4,0),"")</f>
        <v/>
      </c>
      <c r="R125" s="3" t="str">
        <f>IF(AND(B125&lt;&gt;"",M125&lt;=0),VLOOKUP(B125&amp;C125,Entregas!$C$8:$G$5000,5,0),"")</f>
        <v/>
      </c>
      <c r="S125" s="18"/>
      <c r="T125" s="18"/>
    </row>
    <row r="126" spans="1:20" ht="15.75">
      <c r="A126" s="10"/>
      <c r="B126" s="10"/>
      <c r="C126" s="3" t="str">
        <f>IF(A126&lt;&gt;"",COUNTIF(Entregas!$B$8:$B$5000,General!B126),"")</f>
        <v/>
      </c>
      <c r="D126" s="10"/>
      <c r="E126" s="10"/>
      <c r="F126" s="10"/>
      <c r="G126" s="10"/>
      <c r="H126" s="10"/>
      <c r="I126" s="10"/>
      <c r="J126" s="26"/>
      <c r="K126" s="10"/>
      <c r="L126" s="7">
        <f>SUMIF(Entregas!$B$8:$B$5000,General!B126,Entregas!$L$8:$L$5000)</f>
        <v>0</v>
      </c>
      <c r="M126" s="7">
        <f t="shared" si="5"/>
        <v>0</v>
      </c>
      <c r="N126" s="14">
        <f t="shared" si="6"/>
        <v>0</v>
      </c>
      <c r="O126" s="14">
        <f t="shared" si="7"/>
        <v>0</v>
      </c>
      <c r="P126" s="4" t="str">
        <f t="shared" si="8"/>
        <v>NO</v>
      </c>
      <c r="Q126" s="3" t="str">
        <f>IF(AND(B126&lt;&gt;"",M126&lt;=0),VLOOKUP(B126&amp;C126,Entregas!$C$8:$G$5000,4,0),"")</f>
        <v/>
      </c>
      <c r="R126" s="3" t="str">
        <f>IF(AND(B126&lt;&gt;"",M126&lt;=0),VLOOKUP(B126&amp;C126,Entregas!$C$8:$G$5000,5,0),"")</f>
        <v/>
      </c>
      <c r="S126" s="18"/>
      <c r="T126" s="18"/>
    </row>
    <row r="127" spans="1:20" ht="15.75">
      <c r="A127" s="10"/>
      <c r="B127" s="10"/>
      <c r="C127" s="3" t="str">
        <f>IF(A127&lt;&gt;"",COUNTIF(Entregas!$B$8:$B$5000,General!B127),"")</f>
        <v/>
      </c>
      <c r="D127" s="10"/>
      <c r="E127" s="10"/>
      <c r="F127" s="10"/>
      <c r="G127" s="10"/>
      <c r="H127" s="10"/>
      <c r="I127" s="10"/>
      <c r="J127" s="26"/>
      <c r="K127" s="10"/>
      <c r="L127" s="7">
        <f>SUMIF(Entregas!$B$8:$B$5000,General!B127,Entregas!$L$8:$L$5000)</f>
        <v>0</v>
      </c>
      <c r="M127" s="7">
        <f t="shared" si="5"/>
        <v>0</v>
      </c>
      <c r="N127" s="14">
        <f t="shared" si="6"/>
        <v>0</v>
      </c>
      <c r="O127" s="14">
        <f t="shared" si="7"/>
        <v>0</v>
      </c>
      <c r="P127" s="4" t="str">
        <f t="shared" si="8"/>
        <v>NO</v>
      </c>
      <c r="Q127" s="3" t="str">
        <f>IF(AND(B127&lt;&gt;"",M127&lt;=0),VLOOKUP(B127&amp;C127,Entregas!$C$8:$G$5000,4,0),"")</f>
        <v/>
      </c>
      <c r="R127" s="3" t="str">
        <f>IF(AND(B127&lt;&gt;"",M127&lt;=0),VLOOKUP(B127&amp;C127,Entregas!$C$8:$G$5000,5,0),"")</f>
        <v/>
      </c>
      <c r="S127" s="18"/>
      <c r="T127" s="18"/>
    </row>
    <row r="128" spans="1:20" ht="15.75">
      <c r="A128" s="10"/>
      <c r="B128" s="10"/>
      <c r="C128" s="3" t="str">
        <f>IF(A128&lt;&gt;"",COUNTIF(Entregas!$B$8:$B$5000,General!B128),"")</f>
        <v/>
      </c>
      <c r="D128" s="10"/>
      <c r="E128" s="10"/>
      <c r="F128" s="10"/>
      <c r="G128" s="10"/>
      <c r="H128" s="10"/>
      <c r="I128" s="10"/>
      <c r="J128" s="26"/>
      <c r="K128" s="10"/>
      <c r="L128" s="7">
        <f>SUMIF(Entregas!$B$8:$B$5000,General!B128,Entregas!$L$8:$L$5000)</f>
        <v>0</v>
      </c>
      <c r="M128" s="7">
        <f t="shared" si="5"/>
        <v>0</v>
      </c>
      <c r="N128" s="14">
        <f t="shared" si="6"/>
        <v>0</v>
      </c>
      <c r="O128" s="14">
        <f t="shared" si="7"/>
        <v>0</v>
      </c>
      <c r="P128" s="4" t="str">
        <f t="shared" si="8"/>
        <v>NO</v>
      </c>
      <c r="Q128" s="3" t="str">
        <f>IF(AND(B128&lt;&gt;"",M128&lt;=0),VLOOKUP(B128&amp;C128,Entregas!$C$8:$G$5000,4,0),"")</f>
        <v/>
      </c>
      <c r="R128" s="3" t="str">
        <f>IF(AND(B128&lt;&gt;"",M128&lt;=0),VLOOKUP(B128&amp;C128,Entregas!$C$8:$G$5000,5,0),"")</f>
        <v/>
      </c>
      <c r="S128" s="18"/>
      <c r="T128" s="18"/>
    </row>
    <row r="129" spans="1:20" ht="15.75">
      <c r="A129" s="10"/>
      <c r="B129" s="10"/>
      <c r="C129" s="3" t="str">
        <f>IF(A129&lt;&gt;"",COUNTIF(Entregas!$B$8:$B$5000,General!B129),"")</f>
        <v/>
      </c>
      <c r="D129" s="10"/>
      <c r="E129" s="10"/>
      <c r="F129" s="10"/>
      <c r="G129" s="10"/>
      <c r="H129" s="10"/>
      <c r="I129" s="10"/>
      <c r="J129" s="26"/>
      <c r="K129" s="10"/>
      <c r="L129" s="7">
        <f>SUMIF(Entregas!$B$8:$B$5000,General!B129,Entregas!$L$8:$L$5000)</f>
        <v>0</v>
      </c>
      <c r="M129" s="7">
        <f t="shared" si="5"/>
        <v>0</v>
      </c>
      <c r="N129" s="14">
        <f t="shared" si="6"/>
        <v>0</v>
      </c>
      <c r="O129" s="14">
        <f t="shared" si="7"/>
        <v>0</v>
      </c>
      <c r="P129" s="4" t="str">
        <f t="shared" si="8"/>
        <v>NO</v>
      </c>
      <c r="Q129" s="3" t="str">
        <f>IF(AND(B129&lt;&gt;"",M129&lt;=0),VLOOKUP(B129&amp;C129,Entregas!$C$8:$G$5000,4,0),"")</f>
        <v/>
      </c>
      <c r="R129" s="3" t="str">
        <f>IF(AND(B129&lt;&gt;"",M129&lt;=0),VLOOKUP(B129&amp;C129,Entregas!$C$8:$G$5000,5,0),"")</f>
        <v/>
      </c>
      <c r="S129" s="18"/>
      <c r="T129" s="18"/>
    </row>
    <row r="130" spans="1:20" ht="15.75">
      <c r="A130" s="10"/>
      <c r="B130" s="10"/>
      <c r="C130" s="3" t="str">
        <f>IF(A130&lt;&gt;"",COUNTIF(Entregas!$B$8:$B$5000,General!B130),"")</f>
        <v/>
      </c>
      <c r="D130" s="10"/>
      <c r="E130" s="10"/>
      <c r="F130" s="10"/>
      <c r="G130" s="10"/>
      <c r="H130" s="10"/>
      <c r="I130" s="10"/>
      <c r="J130" s="26"/>
      <c r="K130" s="10"/>
      <c r="L130" s="7">
        <f>SUMIF(Entregas!$B$8:$B$5000,General!B130,Entregas!$L$8:$L$5000)</f>
        <v>0</v>
      </c>
      <c r="M130" s="7">
        <f t="shared" si="5"/>
        <v>0</v>
      </c>
      <c r="N130" s="14">
        <f t="shared" si="6"/>
        <v>0</v>
      </c>
      <c r="O130" s="14">
        <f t="shared" si="7"/>
        <v>0</v>
      </c>
      <c r="P130" s="4" t="str">
        <f t="shared" si="8"/>
        <v>NO</v>
      </c>
      <c r="Q130" s="3" t="str">
        <f>IF(AND(B130&lt;&gt;"",M130&lt;=0),VLOOKUP(B130&amp;C130,Entregas!$C$8:$G$5000,4,0),"")</f>
        <v/>
      </c>
      <c r="R130" s="3" t="str">
        <f>IF(AND(B130&lt;&gt;"",M130&lt;=0),VLOOKUP(B130&amp;C130,Entregas!$C$8:$G$5000,5,0),"")</f>
        <v/>
      </c>
      <c r="S130" s="18"/>
      <c r="T130" s="18"/>
    </row>
    <row r="131" spans="1:20" ht="15.75">
      <c r="A131" s="10"/>
      <c r="B131" s="10"/>
      <c r="C131" s="3" t="str">
        <f>IF(A131&lt;&gt;"",COUNTIF(Entregas!$B$8:$B$5000,General!B131),"")</f>
        <v/>
      </c>
      <c r="D131" s="10"/>
      <c r="E131" s="10"/>
      <c r="F131" s="10"/>
      <c r="G131" s="10"/>
      <c r="H131" s="10"/>
      <c r="I131" s="10"/>
      <c r="J131" s="26"/>
      <c r="K131" s="10"/>
      <c r="L131" s="7">
        <f>SUMIF(Entregas!$B$8:$B$5000,General!B131,Entregas!$L$8:$L$5000)</f>
        <v>0</v>
      </c>
      <c r="M131" s="7">
        <f t="shared" si="5"/>
        <v>0</v>
      </c>
      <c r="N131" s="14">
        <f t="shared" si="6"/>
        <v>0</v>
      </c>
      <c r="O131" s="14">
        <f t="shared" si="7"/>
        <v>0</v>
      </c>
      <c r="P131" s="4" t="str">
        <f t="shared" si="8"/>
        <v>NO</v>
      </c>
      <c r="Q131" s="3" t="str">
        <f>IF(AND(B131&lt;&gt;"",M131&lt;=0),VLOOKUP(B131&amp;C131,Entregas!$C$8:$G$5000,4,0),"")</f>
        <v/>
      </c>
      <c r="R131" s="3" t="str">
        <f>IF(AND(B131&lt;&gt;"",M131&lt;=0),VLOOKUP(B131&amp;C131,Entregas!$C$8:$G$5000,5,0),"")</f>
        <v/>
      </c>
      <c r="S131" s="18"/>
      <c r="T131" s="18"/>
    </row>
    <row r="132" spans="1:20" ht="15.75">
      <c r="A132" s="10"/>
      <c r="B132" s="10"/>
      <c r="C132" s="3" t="str">
        <f>IF(A132&lt;&gt;"",COUNTIF(Entregas!$B$8:$B$5000,General!B132),"")</f>
        <v/>
      </c>
      <c r="D132" s="10"/>
      <c r="E132" s="10"/>
      <c r="F132" s="10"/>
      <c r="G132" s="10"/>
      <c r="H132" s="10"/>
      <c r="I132" s="10"/>
      <c r="J132" s="26"/>
      <c r="K132" s="10"/>
      <c r="L132" s="7">
        <f>SUMIF(Entregas!$B$8:$B$5000,General!B132,Entregas!$L$8:$L$5000)</f>
        <v>0</v>
      </c>
      <c r="M132" s="7">
        <f t="shared" si="5"/>
        <v>0</v>
      </c>
      <c r="N132" s="14">
        <f t="shared" si="6"/>
        <v>0</v>
      </c>
      <c r="O132" s="14">
        <f t="shared" si="7"/>
        <v>0</v>
      </c>
      <c r="P132" s="4" t="str">
        <f t="shared" si="8"/>
        <v>NO</v>
      </c>
      <c r="Q132" s="3" t="str">
        <f>IF(AND(B132&lt;&gt;"",M132&lt;=0),VLOOKUP(B132&amp;C132,Entregas!$C$8:$G$5000,4,0),"")</f>
        <v/>
      </c>
      <c r="R132" s="3" t="str">
        <f>IF(AND(B132&lt;&gt;"",M132&lt;=0),VLOOKUP(B132&amp;C132,Entregas!$C$8:$G$5000,5,0),"")</f>
        <v/>
      </c>
      <c r="S132" s="18"/>
      <c r="T132" s="18"/>
    </row>
    <row r="133" spans="1:20" ht="15.75">
      <c r="A133" s="10"/>
      <c r="B133" s="10"/>
      <c r="C133" s="3" t="str">
        <f>IF(A133&lt;&gt;"",COUNTIF(Entregas!$B$8:$B$5000,General!B133),"")</f>
        <v/>
      </c>
      <c r="D133" s="10"/>
      <c r="E133" s="10"/>
      <c r="F133" s="10"/>
      <c r="G133" s="10"/>
      <c r="H133" s="10"/>
      <c r="I133" s="10"/>
      <c r="J133" s="26"/>
      <c r="K133" s="10"/>
      <c r="L133" s="7">
        <f>SUMIF(Entregas!$B$8:$B$5000,General!B133,Entregas!$L$8:$L$5000)</f>
        <v>0</v>
      </c>
      <c r="M133" s="7">
        <f t="shared" si="5"/>
        <v>0</v>
      </c>
      <c r="N133" s="14">
        <f t="shared" si="6"/>
        <v>0</v>
      </c>
      <c r="O133" s="14">
        <f t="shared" si="7"/>
        <v>0</v>
      </c>
      <c r="P133" s="4" t="str">
        <f t="shared" si="8"/>
        <v>NO</v>
      </c>
      <c r="Q133" s="3" t="str">
        <f>IF(AND(B133&lt;&gt;"",M133&lt;=0),VLOOKUP(B133&amp;C133,Entregas!$C$8:$G$5000,4,0),"")</f>
        <v/>
      </c>
      <c r="R133" s="3" t="str">
        <f>IF(AND(B133&lt;&gt;"",M133&lt;=0),VLOOKUP(B133&amp;C133,Entregas!$C$8:$G$5000,5,0),"")</f>
        <v/>
      </c>
      <c r="S133" s="18"/>
      <c r="T133" s="18"/>
    </row>
    <row r="134" spans="1:20" ht="15.75">
      <c r="A134" s="10"/>
      <c r="B134" s="10"/>
      <c r="C134" s="3" t="str">
        <f>IF(A134&lt;&gt;"",COUNTIF(Entregas!$B$8:$B$5000,General!B134),"")</f>
        <v/>
      </c>
      <c r="D134" s="10"/>
      <c r="E134" s="10"/>
      <c r="F134" s="10"/>
      <c r="G134" s="10"/>
      <c r="H134" s="10"/>
      <c r="I134" s="10"/>
      <c r="J134" s="26"/>
      <c r="K134" s="10"/>
      <c r="L134" s="7">
        <f>SUMIF(Entregas!$B$8:$B$5000,General!B134,Entregas!$L$8:$L$5000)</f>
        <v>0</v>
      </c>
      <c r="M134" s="7">
        <f t="shared" si="5"/>
        <v>0</v>
      </c>
      <c r="N134" s="14">
        <f t="shared" si="6"/>
        <v>0</v>
      </c>
      <c r="O134" s="14">
        <f t="shared" si="7"/>
        <v>0</v>
      </c>
      <c r="P134" s="4" t="str">
        <f t="shared" si="8"/>
        <v>NO</v>
      </c>
      <c r="Q134" s="3" t="str">
        <f>IF(AND(B134&lt;&gt;"",M134&lt;=0),VLOOKUP(B134&amp;C134,Entregas!$C$8:$G$5000,4,0),"")</f>
        <v/>
      </c>
      <c r="R134" s="3" t="str">
        <f>IF(AND(B134&lt;&gt;"",M134&lt;=0),VLOOKUP(B134&amp;C134,Entregas!$C$8:$G$5000,5,0),"")</f>
        <v/>
      </c>
      <c r="S134" s="18"/>
      <c r="T134" s="18"/>
    </row>
    <row r="135" spans="1:20" ht="15.75">
      <c r="A135" s="10"/>
      <c r="B135" s="10"/>
      <c r="C135" s="3" t="str">
        <f>IF(A135&lt;&gt;"",COUNTIF(Entregas!$B$8:$B$5000,General!B135),"")</f>
        <v/>
      </c>
      <c r="D135" s="10"/>
      <c r="E135" s="10"/>
      <c r="F135" s="10"/>
      <c r="G135" s="10"/>
      <c r="H135" s="10"/>
      <c r="I135" s="10"/>
      <c r="J135" s="26"/>
      <c r="K135" s="10"/>
      <c r="L135" s="7">
        <f>SUMIF(Entregas!$B$8:$B$5000,General!B135,Entregas!$L$8:$L$5000)</f>
        <v>0</v>
      </c>
      <c r="M135" s="7">
        <f t="shared" si="5"/>
        <v>0</v>
      </c>
      <c r="N135" s="14">
        <f t="shared" si="6"/>
        <v>0</v>
      </c>
      <c r="O135" s="14">
        <f t="shared" si="7"/>
        <v>0</v>
      </c>
      <c r="P135" s="4" t="str">
        <f t="shared" si="8"/>
        <v>NO</v>
      </c>
      <c r="Q135" s="3" t="str">
        <f>IF(AND(B135&lt;&gt;"",M135&lt;=0),VLOOKUP(B135&amp;C135,Entregas!$C$8:$G$5000,4,0),"")</f>
        <v/>
      </c>
      <c r="R135" s="3" t="str">
        <f>IF(AND(B135&lt;&gt;"",M135&lt;=0),VLOOKUP(B135&amp;C135,Entregas!$C$8:$G$5000,5,0),"")</f>
        <v/>
      </c>
      <c r="S135" s="18"/>
      <c r="T135" s="18"/>
    </row>
    <row r="136" spans="1:20" ht="15.75">
      <c r="A136" s="10"/>
      <c r="B136" s="10"/>
      <c r="C136" s="3" t="str">
        <f>IF(A136&lt;&gt;"",COUNTIF(Entregas!$B$8:$B$5000,General!B136),"")</f>
        <v/>
      </c>
      <c r="D136" s="10"/>
      <c r="E136" s="10"/>
      <c r="F136" s="10"/>
      <c r="G136" s="10"/>
      <c r="H136" s="10"/>
      <c r="I136" s="10"/>
      <c r="J136" s="26"/>
      <c r="K136" s="10"/>
      <c r="L136" s="7">
        <f>SUMIF(Entregas!$B$8:$B$5000,General!B136,Entregas!$L$8:$L$5000)</f>
        <v>0</v>
      </c>
      <c r="M136" s="7">
        <f t="shared" ref="M136:M199" si="9">K136-L136</f>
        <v>0</v>
      </c>
      <c r="N136" s="14">
        <f t="shared" ref="N136:N199" si="10">M136*J136</f>
        <v>0</v>
      </c>
      <c r="O136" s="14">
        <f t="shared" ref="O136:O199" si="11">J136*L136</f>
        <v>0</v>
      </c>
      <c r="P136" s="4" t="str">
        <f t="shared" ref="P136:P199" si="12">IF(OR(M136&gt;0,B136=""),"NO","SI")</f>
        <v>NO</v>
      </c>
      <c r="Q136" s="3" t="str">
        <f>IF(AND(B136&lt;&gt;"",M136&lt;=0),VLOOKUP(B136&amp;C136,Entregas!$C$8:$G$5000,4,0),"")</f>
        <v/>
      </c>
      <c r="R136" s="3" t="str">
        <f>IF(AND(B136&lt;&gt;"",M136&lt;=0),VLOOKUP(B136&amp;C136,Entregas!$C$8:$G$5000,5,0),"")</f>
        <v/>
      </c>
      <c r="S136" s="18"/>
      <c r="T136" s="18"/>
    </row>
    <row r="137" spans="1:20" ht="15.75">
      <c r="A137" s="10"/>
      <c r="B137" s="10"/>
      <c r="C137" s="3" t="str">
        <f>IF(A137&lt;&gt;"",COUNTIF(Entregas!$B$8:$B$5000,General!B137),"")</f>
        <v/>
      </c>
      <c r="D137" s="10"/>
      <c r="E137" s="10"/>
      <c r="F137" s="10"/>
      <c r="G137" s="10"/>
      <c r="H137" s="10"/>
      <c r="I137" s="10"/>
      <c r="J137" s="26"/>
      <c r="K137" s="10"/>
      <c r="L137" s="7">
        <f>SUMIF(Entregas!$B$8:$B$5000,General!B137,Entregas!$L$8:$L$5000)</f>
        <v>0</v>
      </c>
      <c r="M137" s="7">
        <f t="shared" si="9"/>
        <v>0</v>
      </c>
      <c r="N137" s="14">
        <f t="shared" si="10"/>
        <v>0</v>
      </c>
      <c r="O137" s="14">
        <f t="shared" si="11"/>
        <v>0</v>
      </c>
      <c r="P137" s="4" t="str">
        <f t="shared" si="12"/>
        <v>NO</v>
      </c>
      <c r="Q137" s="3" t="str">
        <f>IF(AND(B137&lt;&gt;"",M137&lt;=0),VLOOKUP(B137&amp;C137,Entregas!$C$8:$G$5000,4,0),"")</f>
        <v/>
      </c>
      <c r="R137" s="3" t="str">
        <f>IF(AND(B137&lt;&gt;"",M137&lt;=0),VLOOKUP(B137&amp;C137,Entregas!$C$8:$G$5000,5,0),"")</f>
        <v/>
      </c>
      <c r="S137" s="18"/>
      <c r="T137" s="18"/>
    </row>
    <row r="138" spans="1:20" ht="15.75">
      <c r="A138" s="10"/>
      <c r="B138" s="10"/>
      <c r="C138" s="3" t="str">
        <f>IF(A138&lt;&gt;"",COUNTIF(Entregas!$B$8:$B$5000,General!B138),"")</f>
        <v/>
      </c>
      <c r="D138" s="10"/>
      <c r="E138" s="10"/>
      <c r="F138" s="10"/>
      <c r="G138" s="10"/>
      <c r="H138" s="10"/>
      <c r="I138" s="10"/>
      <c r="J138" s="26"/>
      <c r="K138" s="10"/>
      <c r="L138" s="7">
        <f>SUMIF(Entregas!$B$8:$B$5000,General!B138,Entregas!$L$8:$L$5000)</f>
        <v>0</v>
      </c>
      <c r="M138" s="7">
        <f t="shared" si="9"/>
        <v>0</v>
      </c>
      <c r="N138" s="14">
        <f t="shared" si="10"/>
        <v>0</v>
      </c>
      <c r="O138" s="14">
        <f t="shared" si="11"/>
        <v>0</v>
      </c>
      <c r="P138" s="4" t="str">
        <f t="shared" si="12"/>
        <v>NO</v>
      </c>
      <c r="Q138" s="3" t="str">
        <f>IF(AND(B138&lt;&gt;"",M138&lt;=0),VLOOKUP(B138&amp;C138,Entregas!$C$8:$G$5000,4,0),"")</f>
        <v/>
      </c>
      <c r="R138" s="3" t="str">
        <f>IF(AND(B138&lt;&gt;"",M138&lt;=0),VLOOKUP(B138&amp;C138,Entregas!$C$8:$G$5000,5,0),"")</f>
        <v/>
      </c>
      <c r="S138" s="18"/>
      <c r="T138" s="18"/>
    </row>
    <row r="139" spans="1:20" ht="15.75">
      <c r="A139" s="10"/>
      <c r="B139" s="10"/>
      <c r="C139" s="3" t="str">
        <f>IF(A139&lt;&gt;"",COUNTIF(Entregas!$B$8:$B$5000,General!B139),"")</f>
        <v/>
      </c>
      <c r="D139" s="10"/>
      <c r="E139" s="10"/>
      <c r="F139" s="10"/>
      <c r="G139" s="10"/>
      <c r="H139" s="10"/>
      <c r="I139" s="10"/>
      <c r="J139" s="26"/>
      <c r="K139" s="10"/>
      <c r="L139" s="7">
        <f>SUMIF(Entregas!$B$8:$B$5000,General!B139,Entregas!$L$8:$L$5000)</f>
        <v>0</v>
      </c>
      <c r="M139" s="7">
        <f t="shared" si="9"/>
        <v>0</v>
      </c>
      <c r="N139" s="14">
        <f t="shared" si="10"/>
        <v>0</v>
      </c>
      <c r="O139" s="14">
        <f t="shared" si="11"/>
        <v>0</v>
      </c>
      <c r="P139" s="4" t="str">
        <f t="shared" si="12"/>
        <v>NO</v>
      </c>
      <c r="Q139" s="3" t="str">
        <f>IF(AND(B139&lt;&gt;"",M139&lt;=0),VLOOKUP(B139&amp;C139,Entregas!$C$8:$G$5000,4,0),"")</f>
        <v/>
      </c>
      <c r="R139" s="3" t="str">
        <f>IF(AND(B139&lt;&gt;"",M139&lt;=0),VLOOKUP(B139&amp;C139,Entregas!$C$8:$G$5000,5,0),"")</f>
        <v/>
      </c>
      <c r="S139" s="18"/>
      <c r="T139" s="18"/>
    </row>
    <row r="140" spans="1:20" ht="15.75">
      <c r="A140" s="10"/>
      <c r="B140" s="10"/>
      <c r="C140" s="3" t="str">
        <f>IF(A140&lt;&gt;"",COUNTIF(Entregas!$B$8:$B$5000,General!B140),"")</f>
        <v/>
      </c>
      <c r="D140" s="10"/>
      <c r="E140" s="10"/>
      <c r="F140" s="10"/>
      <c r="G140" s="10"/>
      <c r="H140" s="10"/>
      <c r="I140" s="10"/>
      <c r="J140" s="26"/>
      <c r="K140" s="10"/>
      <c r="L140" s="7">
        <f>SUMIF(Entregas!$B$8:$B$5000,General!B140,Entregas!$L$8:$L$5000)</f>
        <v>0</v>
      </c>
      <c r="M140" s="7">
        <f t="shared" si="9"/>
        <v>0</v>
      </c>
      <c r="N140" s="14">
        <f t="shared" si="10"/>
        <v>0</v>
      </c>
      <c r="O140" s="14">
        <f t="shared" si="11"/>
        <v>0</v>
      </c>
      <c r="P140" s="4" t="str">
        <f t="shared" si="12"/>
        <v>NO</v>
      </c>
      <c r="Q140" s="3" t="str">
        <f>IF(AND(B140&lt;&gt;"",M140&lt;=0),VLOOKUP(B140&amp;C140,Entregas!$C$8:$G$5000,4,0),"")</f>
        <v/>
      </c>
      <c r="R140" s="3" t="str">
        <f>IF(AND(B140&lt;&gt;"",M140&lt;=0),VLOOKUP(B140&amp;C140,Entregas!$C$8:$G$5000,5,0),"")</f>
        <v/>
      </c>
      <c r="S140" s="18"/>
      <c r="T140" s="18"/>
    </row>
    <row r="141" spans="1:20" ht="15.75">
      <c r="A141" s="10"/>
      <c r="B141" s="10"/>
      <c r="C141" s="3" t="str">
        <f>IF(A141&lt;&gt;"",COUNTIF(Entregas!$B$8:$B$5000,General!B141),"")</f>
        <v/>
      </c>
      <c r="D141" s="10"/>
      <c r="E141" s="10"/>
      <c r="F141" s="10"/>
      <c r="G141" s="10"/>
      <c r="H141" s="10"/>
      <c r="I141" s="10"/>
      <c r="J141" s="26"/>
      <c r="K141" s="10"/>
      <c r="L141" s="7">
        <f>SUMIF(Entregas!$B$8:$B$5000,General!B141,Entregas!$L$8:$L$5000)</f>
        <v>0</v>
      </c>
      <c r="M141" s="7">
        <f t="shared" si="9"/>
        <v>0</v>
      </c>
      <c r="N141" s="14">
        <f t="shared" si="10"/>
        <v>0</v>
      </c>
      <c r="O141" s="14">
        <f t="shared" si="11"/>
        <v>0</v>
      </c>
      <c r="P141" s="4" t="str">
        <f t="shared" si="12"/>
        <v>NO</v>
      </c>
      <c r="Q141" s="3" t="str">
        <f>IF(AND(B141&lt;&gt;"",M141&lt;=0),VLOOKUP(B141&amp;C141,Entregas!$C$8:$G$5000,4,0),"")</f>
        <v/>
      </c>
      <c r="R141" s="3" t="str">
        <f>IF(AND(B141&lt;&gt;"",M141&lt;=0),VLOOKUP(B141&amp;C141,Entregas!$C$8:$G$5000,5,0),"")</f>
        <v/>
      </c>
      <c r="S141" s="18"/>
      <c r="T141" s="18"/>
    </row>
    <row r="142" spans="1:20" ht="15.75">
      <c r="A142" s="10"/>
      <c r="B142" s="10"/>
      <c r="C142" s="3" t="str">
        <f>IF(A142&lt;&gt;"",COUNTIF(Entregas!$B$8:$B$5000,General!B142),"")</f>
        <v/>
      </c>
      <c r="D142" s="10"/>
      <c r="E142" s="10"/>
      <c r="F142" s="10"/>
      <c r="G142" s="10"/>
      <c r="H142" s="10"/>
      <c r="I142" s="10"/>
      <c r="J142" s="26"/>
      <c r="K142" s="10"/>
      <c r="L142" s="7">
        <f>SUMIF(Entregas!$B$8:$B$5000,General!B142,Entregas!$L$8:$L$5000)</f>
        <v>0</v>
      </c>
      <c r="M142" s="7">
        <f t="shared" si="9"/>
        <v>0</v>
      </c>
      <c r="N142" s="14">
        <f t="shared" si="10"/>
        <v>0</v>
      </c>
      <c r="O142" s="14">
        <f t="shared" si="11"/>
        <v>0</v>
      </c>
      <c r="P142" s="4" t="str">
        <f t="shared" si="12"/>
        <v>NO</v>
      </c>
      <c r="Q142" s="3" t="str">
        <f>IF(AND(B142&lt;&gt;"",M142&lt;=0),VLOOKUP(B142&amp;C142,Entregas!$C$8:$G$5000,4,0),"")</f>
        <v/>
      </c>
      <c r="R142" s="3" t="str">
        <f>IF(AND(B142&lt;&gt;"",M142&lt;=0),VLOOKUP(B142&amp;C142,Entregas!$C$8:$G$5000,5,0),"")</f>
        <v/>
      </c>
      <c r="S142" s="18"/>
      <c r="T142" s="18"/>
    </row>
    <row r="143" spans="1:20" ht="15.75">
      <c r="A143" s="10"/>
      <c r="B143" s="10"/>
      <c r="C143" s="3" t="str">
        <f>IF(A143&lt;&gt;"",COUNTIF(Entregas!$B$8:$B$5000,General!B143),"")</f>
        <v/>
      </c>
      <c r="D143" s="10"/>
      <c r="E143" s="10"/>
      <c r="F143" s="10"/>
      <c r="G143" s="10"/>
      <c r="H143" s="10"/>
      <c r="I143" s="10"/>
      <c r="J143" s="26"/>
      <c r="K143" s="10"/>
      <c r="L143" s="7">
        <f>SUMIF(Entregas!$B$8:$B$5000,General!B143,Entregas!$L$8:$L$5000)</f>
        <v>0</v>
      </c>
      <c r="M143" s="7">
        <f t="shared" si="9"/>
        <v>0</v>
      </c>
      <c r="N143" s="14">
        <f t="shared" si="10"/>
        <v>0</v>
      </c>
      <c r="O143" s="14">
        <f t="shared" si="11"/>
        <v>0</v>
      </c>
      <c r="P143" s="4" t="str">
        <f t="shared" si="12"/>
        <v>NO</v>
      </c>
      <c r="Q143" s="3" t="str">
        <f>IF(AND(B143&lt;&gt;"",M143&lt;=0),VLOOKUP(B143&amp;C143,Entregas!$C$8:$G$5000,4,0),"")</f>
        <v/>
      </c>
      <c r="R143" s="3" t="str">
        <f>IF(AND(B143&lt;&gt;"",M143&lt;=0),VLOOKUP(B143&amp;C143,Entregas!$C$8:$G$5000,5,0),"")</f>
        <v/>
      </c>
      <c r="S143" s="18"/>
      <c r="T143" s="18"/>
    </row>
    <row r="144" spans="1:20" ht="15.75">
      <c r="A144" s="10"/>
      <c r="B144" s="10"/>
      <c r="C144" s="3" t="str">
        <f>IF(A144&lt;&gt;"",COUNTIF(Entregas!$B$8:$B$5000,General!B144),"")</f>
        <v/>
      </c>
      <c r="D144" s="10"/>
      <c r="E144" s="10"/>
      <c r="F144" s="10"/>
      <c r="G144" s="10"/>
      <c r="H144" s="10"/>
      <c r="I144" s="10"/>
      <c r="J144" s="26"/>
      <c r="K144" s="10"/>
      <c r="L144" s="7">
        <f>SUMIF(Entregas!$B$8:$B$5000,General!B144,Entregas!$L$8:$L$5000)</f>
        <v>0</v>
      </c>
      <c r="M144" s="7">
        <f t="shared" si="9"/>
        <v>0</v>
      </c>
      <c r="N144" s="14">
        <f t="shared" si="10"/>
        <v>0</v>
      </c>
      <c r="O144" s="14">
        <f t="shared" si="11"/>
        <v>0</v>
      </c>
      <c r="P144" s="4" t="str">
        <f t="shared" si="12"/>
        <v>NO</v>
      </c>
      <c r="Q144" s="3" t="str">
        <f>IF(AND(B144&lt;&gt;"",M144&lt;=0),VLOOKUP(B144&amp;C144,Entregas!$C$8:$G$5000,4,0),"")</f>
        <v/>
      </c>
      <c r="R144" s="3" t="str">
        <f>IF(AND(B144&lt;&gt;"",M144&lt;=0),VLOOKUP(B144&amp;C144,Entregas!$C$8:$G$5000,5,0),"")</f>
        <v/>
      </c>
      <c r="S144" s="18"/>
      <c r="T144" s="18"/>
    </row>
    <row r="145" spans="1:20" ht="15.75">
      <c r="A145" s="10"/>
      <c r="B145" s="10"/>
      <c r="C145" s="3" t="str">
        <f>IF(A145&lt;&gt;"",COUNTIF(Entregas!$B$8:$B$5000,General!B145),"")</f>
        <v/>
      </c>
      <c r="D145" s="10"/>
      <c r="E145" s="10"/>
      <c r="F145" s="10"/>
      <c r="G145" s="10"/>
      <c r="H145" s="10"/>
      <c r="I145" s="10"/>
      <c r="J145" s="26"/>
      <c r="K145" s="10"/>
      <c r="L145" s="7">
        <f>SUMIF(Entregas!$B$8:$B$5000,General!B145,Entregas!$L$8:$L$5000)</f>
        <v>0</v>
      </c>
      <c r="M145" s="7">
        <f t="shared" si="9"/>
        <v>0</v>
      </c>
      <c r="N145" s="14">
        <f t="shared" si="10"/>
        <v>0</v>
      </c>
      <c r="O145" s="14">
        <f t="shared" si="11"/>
        <v>0</v>
      </c>
      <c r="P145" s="4" t="str">
        <f t="shared" si="12"/>
        <v>NO</v>
      </c>
      <c r="Q145" s="3" t="str">
        <f>IF(AND(B145&lt;&gt;"",M145&lt;=0),VLOOKUP(B145&amp;C145,Entregas!$C$8:$G$5000,4,0),"")</f>
        <v/>
      </c>
      <c r="R145" s="3" t="str">
        <f>IF(AND(B145&lt;&gt;"",M145&lt;=0),VLOOKUP(B145&amp;C145,Entregas!$C$8:$G$5000,5,0),"")</f>
        <v/>
      </c>
      <c r="S145" s="18"/>
      <c r="T145" s="18"/>
    </row>
    <row r="146" spans="1:20" ht="15.75">
      <c r="A146" s="10"/>
      <c r="B146" s="10"/>
      <c r="C146" s="3" t="str">
        <f>IF(A146&lt;&gt;"",COUNTIF(Entregas!$B$8:$B$5000,General!B146),"")</f>
        <v/>
      </c>
      <c r="D146" s="10"/>
      <c r="E146" s="10"/>
      <c r="F146" s="10"/>
      <c r="G146" s="10"/>
      <c r="H146" s="10"/>
      <c r="I146" s="10"/>
      <c r="J146" s="26"/>
      <c r="K146" s="10"/>
      <c r="L146" s="7">
        <f>SUMIF(Entregas!$B$8:$B$5000,General!B146,Entregas!$L$8:$L$5000)</f>
        <v>0</v>
      </c>
      <c r="M146" s="7">
        <f t="shared" si="9"/>
        <v>0</v>
      </c>
      <c r="N146" s="14">
        <f t="shared" si="10"/>
        <v>0</v>
      </c>
      <c r="O146" s="14">
        <f t="shared" si="11"/>
        <v>0</v>
      </c>
      <c r="P146" s="4" t="str">
        <f t="shared" si="12"/>
        <v>NO</v>
      </c>
      <c r="Q146" s="3" t="str">
        <f>IF(AND(B146&lt;&gt;"",M146&lt;=0),VLOOKUP(B146&amp;C146,Entregas!$C$8:$G$5000,4,0),"")</f>
        <v/>
      </c>
      <c r="R146" s="3" t="str">
        <f>IF(AND(B146&lt;&gt;"",M146&lt;=0),VLOOKUP(B146&amp;C146,Entregas!$C$8:$G$5000,5,0),"")</f>
        <v/>
      </c>
      <c r="S146" s="18"/>
      <c r="T146" s="18"/>
    </row>
    <row r="147" spans="1:20" ht="15.75">
      <c r="A147" s="10"/>
      <c r="B147" s="10"/>
      <c r="C147" s="3" t="str">
        <f>IF(A147&lt;&gt;"",COUNTIF(Entregas!$B$8:$B$5000,General!B147),"")</f>
        <v/>
      </c>
      <c r="D147" s="10"/>
      <c r="E147" s="10"/>
      <c r="F147" s="10"/>
      <c r="G147" s="10"/>
      <c r="H147" s="10"/>
      <c r="I147" s="10"/>
      <c r="J147" s="26"/>
      <c r="K147" s="10"/>
      <c r="L147" s="7">
        <f>SUMIF(Entregas!$B$8:$B$5000,General!B147,Entregas!$L$8:$L$5000)</f>
        <v>0</v>
      </c>
      <c r="M147" s="7">
        <f t="shared" si="9"/>
        <v>0</v>
      </c>
      <c r="N147" s="14">
        <f t="shared" si="10"/>
        <v>0</v>
      </c>
      <c r="O147" s="14">
        <f t="shared" si="11"/>
        <v>0</v>
      </c>
      <c r="P147" s="4" t="str">
        <f t="shared" si="12"/>
        <v>NO</v>
      </c>
      <c r="Q147" s="3" t="str">
        <f>IF(AND(B147&lt;&gt;"",M147&lt;=0),VLOOKUP(B147&amp;C147,Entregas!$C$8:$G$5000,4,0),"")</f>
        <v/>
      </c>
      <c r="R147" s="3" t="str">
        <f>IF(AND(B147&lt;&gt;"",M147&lt;=0),VLOOKUP(B147&amp;C147,Entregas!$C$8:$G$5000,5,0),"")</f>
        <v/>
      </c>
      <c r="S147" s="18"/>
      <c r="T147" s="18"/>
    </row>
    <row r="148" spans="1:20" ht="15.75">
      <c r="A148" s="10"/>
      <c r="B148" s="10"/>
      <c r="C148" s="3" t="str">
        <f>IF(A148&lt;&gt;"",COUNTIF(Entregas!$B$8:$B$5000,General!B148),"")</f>
        <v/>
      </c>
      <c r="D148" s="10"/>
      <c r="E148" s="10"/>
      <c r="F148" s="10"/>
      <c r="G148" s="10"/>
      <c r="H148" s="10"/>
      <c r="I148" s="10"/>
      <c r="J148" s="26"/>
      <c r="K148" s="10"/>
      <c r="L148" s="7">
        <f>SUMIF(Entregas!$B$8:$B$5000,General!B148,Entregas!$L$8:$L$5000)</f>
        <v>0</v>
      </c>
      <c r="M148" s="7">
        <f t="shared" si="9"/>
        <v>0</v>
      </c>
      <c r="N148" s="14">
        <f t="shared" si="10"/>
        <v>0</v>
      </c>
      <c r="O148" s="14">
        <f t="shared" si="11"/>
        <v>0</v>
      </c>
      <c r="P148" s="4" t="str">
        <f t="shared" si="12"/>
        <v>NO</v>
      </c>
      <c r="Q148" s="3" t="str">
        <f>IF(AND(B148&lt;&gt;"",M148&lt;=0),VLOOKUP(B148&amp;C148,Entregas!$C$8:$G$5000,4,0),"")</f>
        <v/>
      </c>
      <c r="R148" s="3" t="str">
        <f>IF(AND(B148&lt;&gt;"",M148&lt;=0),VLOOKUP(B148&amp;C148,Entregas!$C$8:$G$5000,5,0),"")</f>
        <v/>
      </c>
      <c r="S148" s="18"/>
      <c r="T148" s="18"/>
    </row>
    <row r="149" spans="1:20" ht="15.75">
      <c r="A149" s="10"/>
      <c r="B149" s="10"/>
      <c r="C149" s="3" t="str">
        <f>IF(A149&lt;&gt;"",COUNTIF(Entregas!$B$8:$B$5000,General!B149),"")</f>
        <v/>
      </c>
      <c r="D149" s="10"/>
      <c r="E149" s="10"/>
      <c r="F149" s="10"/>
      <c r="G149" s="10"/>
      <c r="H149" s="10"/>
      <c r="I149" s="10"/>
      <c r="J149" s="26"/>
      <c r="K149" s="10"/>
      <c r="L149" s="7">
        <f>SUMIF(Entregas!$B$8:$B$5000,General!B149,Entregas!$L$8:$L$5000)</f>
        <v>0</v>
      </c>
      <c r="M149" s="7">
        <f t="shared" si="9"/>
        <v>0</v>
      </c>
      <c r="N149" s="14">
        <f t="shared" si="10"/>
        <v>0</v>
      </c>
      <c r="O149" s="14">
        <f t="shared" si="11"/>
        <v>0</v>
      </c>
      <c r="P149" s="4" t="str">
        <f t="shared" si="12"/>
        <v>NO</v>
      </c>
      <c r="Q149" s="3" t="str">
        <f>IF(AND(B149&lt;&gt;"",M149&lt;=0),VLOOKUP(B149&amp;C149,Entregas!$C$8:$G$5000,4,0),"")</f>
        <v/>
      </c>
      <c r="R149" s="3" t="str">
        <f>IF(AND(B149&lt;&gt;"",M149&lt;=0),VLOOKUP(B149&amp;C149,Entregas!$C$8:$G$5000,5,0),"")</f>
        <v/>
      </c>
      <c r="S149" s="18"/>
      <c r="T149" s="18"/>
    </row>
    <row r="150" spans="1:20" ht="15.75">
      <c r="A150" s="10"/>
      <c r="B150" s="10"/>
      <c r="C150" s="3" t="str">
        <f>IF(A150&lt;&gt;"",COUNTIF(Entregas!$B$8:$B$5000,General!B150),"")</f>
        <v/>
      </c>
      <c r="D150" s="10"/>
      <c r="E150" s="10"/>
      <c r="F150" s="10"/>
      <c r="G150" s="10"/>
      <c r="H150" s="10"/>
      <c r="I150" s="10"/>
      <c r="J150" s="26"/>
      <c r="K150" s="10"/>
      <c r="L150" s="7">
        <f>SUMIF(Entregas!$B$8:$B$5000,General!B150,Entregas!$L$8:$L$5000)</f>
        <v>0</v>
      </c>
      <c r="M150" s="7">
        <f t="shared" si="9"/>
        <v>0</v>
      </c>
      <c r="N150" s="14">
        <f t="shared" si="10"/>
        <v>0</v>
      </c>
      <c r="O150" s="14">
        <f t="shared" si="11"/>
        <v>0</v>
      </c>
      <c r="P150" s="4" t="str">
        <f t="shared" si="12"/>
        <v>NO</v>
      </c>
      <c r="Q150" s="3" t="str">
        <f>IF(AND(B150&lt;&gt;"",M150&lt;=0),VLOOKUP(B150&amp;C150,Entregas!$C$8:$G$5000,4,0),"")</f>
        <v/>
      </c>
      <c r="R150" s="3" t="str">
        <f>IF(AND(B150&lt;&gt;"",M150&lt;=0),VLOOKUP(B150&amp;C150,Entregas!$C$8:$G$5000,5,0),"")</f>
        <v/>
      </c>
      <c r="S150" s="18"/>
      <c r="T150" s="18"/>
    </row>
    <row r="151" spans="1:20" ht="15.75">
      <c r="A151" s="10"/>
      <c r="B151" s="10"/>
      <c r="C151" s="3" t="str">
        <f>IF(A151&lt;&gt;"",COUNTIF(Entregas!$B$8:$B$5000,General!B151),"")</f>
        <v/>
      </c>
      <c r="D151" s="10"/>
      <c r="E151" s="10"/>
      <c r="F151" s="10"/>
      <c r="G151" s="10"/>
      <c r="H151" s="10"/>
      <c r="I151" s="10"/>
      <c r="J151" s="26"/>
      <c r="K151" s="10"/>
      <c r="L151" s="7">
        <f>SUMIF(Entregas!$B$8:$B$5000,General!B151,Entregas!$L$8:$L$5000)</f>
        <v>0</v>
      </c>
      <c r="M151" s="7">
        <f t="shared" si="9"/>
        <v>0</v>
      </c>
      <c r="N151" s="14">
        <f t="shared" si="10"/>
        <v>0</v>
      </c>
      <c r="O151" s="14">
        <f t="shared" si="11"/>
        <v>0</v>
      </c>
      <c r="P151" s="4" t="str">
        <f t="shared" si="12"/>
        <v>NO</v>
      </c>
      <c r="Q151" s="3" t="str">
        <f>IF(AND(B151&lt;&gt;"",M151&lt;=0),VLOOKUP(B151&amp;C151,Entregas!$C$8:$G$5000,4,0),"")</f>
        <v/>
      </c>
      <c r="R151" s="3" t="str">
        <f>IF(AND(B151&lt;&gt;"",M151&lt;=0),VLOOKUP(B151&amp;C151,Entregas!$C$8:$G$5000,5,0),"")</f>
        <v/>
      </c>
      <c r="S151" s="18"/>
      <c r="T151" s="18"/>
    </row>
    <row r="152" spans="1:20" ht="15.75">
      <c r="A152" s="10"/>
      <c r="B152" s="10"/>
      <c r="C152" s="3" t="str">
        <f>IF(A152&lt;&gt;"",COUNTIF(Entregas!$B$8:$B$5000,General!B152),"")</f>
        <v/>
      </c>
      <c r="D152" s="10"/>
      <c r="E152" s="10"/>
      <c r="F152" s="10"/>
      <c r="G152" s="10"/>
      <c r="H152" s="10"/>
      <c r="I152" s="10"/>
      <c r="J152" s="26"/>
      <c r="K152" s="10"/>
      <c r="L152" s="7">
        <f>SUMIF(Entregas!$B$8:$B$5000,General!B152,Entregas!$L$8:$L$5000)</f>
        <v>0</v>
      </c>
      <c r="M152" s="7">
        <f t="shared" si="9"/>
        <v>0</v>
      </c>
      <c r="N152" s="14">
        <f t="shared" si="10"/>
        <v>0</v>
      </c>
      <c r="O152" s="14">
        <f t="shared" si="11"/>
        <v>0</v>
      </c>
      <c r="P152" s="4" t="str">
        <f t="shared" si="12"/>
        <v>NO</v>
      </c>
      <c r="Q152" s="3" t="str">
        <f>IF(AND(B152&lt;&gt;"",M152&lt;=0),VLOOKUP(B152&amp;C152,Entregas!$C$8:$G$5000,4,0),"")</f>
        <v/>
      </c>
      <c r="R152" s="3" t="str">
        <f>IF(AND(B152&lt;&gt;"",M152&lt;=0),VLOOKUP(B152&amp;C152,Entregas!$C$8:$G$5000,5,0),"")</f>
        <v/>
      </c>
      <c r="S152" s="18"/>
      <c r="T152" s="18"/>
    </row>
    <row r="153" spans="1:20" ht="15.75">
      <c r="A153" s="10"/>
      <c r="B153" s="10"/>
      <c r="C153" s="3" t="str">
        <f>IF(A153&lt;&gt;"",COUNTIF(Entregas!$B$8:$B$5000,General!B153),"")</f>
        <v/>
      </c>
      <c r="D153" s="10"/>
      <c r="E153" s="10"/>
      <c r="F153" s="10"/>
      <c r="G153" s="10"/>
      <c r="H153" s="10"/>
      <c r="I153" s="10"/>
      <c r="J153" s="26"/>
      <c r="K153" s="10"/>
      <c r="L153" s="7">
        <f>SUMIF(Entregas!$B$8:$B$5000,General!B153,Entregas!$L$8:$L$5000)</f>
        <v>0</v>
      </c>
      <c r="M153" s="7">
        <f t="shared" si="9"/>
        <v>0</v>
      </c>
      <c r="N153" s="14">
        <f t="shared" si="10"/>
        <v>0</v>
      </c>
      <c r="O153" s="14">
        <f t="shared" si="11"/>
        <v>0</v>
      </c>
      <c r="P153" s="4" t="str">
        <f t="shared" si="12"/>
        <v>NO</v>
      </c>
      <c r="Q153" s="3" t="str">
        <f>IF(AND(B153&lt;&gt;"",M153&lt;=0),VLOOKUP(B153&amp;C153,Entregas!$C$8:$G$5000,4,0),"")</f>
        <v/>
      </c>
      <c r="R153" s="3" t="str">
        <f>IF(AND(B153&lt;&gt;"",M153&lt;=0),VLOOKUP(B153&amp;C153,Entregas!$C$8:$G$5000,5,0),"")</f>
        <v/>
      </c>
      <c r="S153" s="18"/>
      <c r="T153" s="18"/>
    </row>
    <row r="154" spans="1:20" ht="15.75">
      <c r="A154" s="10"/>
      <c r="B154" s="10"/>
      <c r="C154" s="3" t="str">
        <f>IF(A154&lt;&gt;"",COUNTIF(Entregas!$B$8:$B$5000,General!B154),"")</f>
        <v/>
      </c>
      <c r="D154" s="10"/>
      <c r="E154" s="10"/>
      <c r="F154" s="10"/>
      <c r="G154" s="10"/>
      <c r="H154" s="10"/>
      <c r="I154" s="10"/>
      <c r="J154" s="26"/>
      <c r="K154" s="10"/>
      <c r="L154" s="7">
        <f>SUMIF(Entregas!$B$8:$B$5000,General!B154,Entregas!$L$8:$L$5000)</f>
        <v>0</v>
      </c>
      <c r="M154" s="7">
        <f t="shared" si="9"/>
        <v>0</v>
      </c>
      <c r="N154" s="14">
        <f t="shared" si="10"/>
        <v>0</v>
      </c>
      <c r="O154" s="14">
        <f t="shared" si="11"/>
        <v>0</v>
      </c>
      <c r="P154" s="4" t="str">
        <f t="shared" si="12"/>
        <v>NO</v>
      </c>
      <c r="Q154" s="3" t="str">
        <f>IF(AND(B154&lt;&gt;"",M154&lt;=0),VLOOKUP(B154&amp;C154,Entregas!$C$8:$G$5000,4,0),"")</f>
        <v/>
      </c>
      <c r="R154" s="3" t="str">
        <f>IF(AND(B154&lt;&gt;"",M154&lt;=0),VLOOKUP(B154&amp;C154,Entregas!$C$8:$G$5000,5,0),"")</f>
        <v/>
      </c>
      <c r="S154" s="18"/>
      <c r="T154" s="18"/>
    </row>
    <row r="155" spans="1:20" ht="15.75">
      <c r="A155" s="10"/>
      <c r="B155" s="10"/>
      <c r="C155" s="3" t="str">
        <f>IF(A155&lt;&gt;"",COUNTIF(Entregas!$B$8:$B$5000,General!B155),"")</f>
        <v/>
      </c>
      <c r="D155" s="10"/>
      <c r="E155" s="10"/>
      <c r="F155" s="10"/>
      <c r="G155" s="10"/>
      <c r="H155" s="10"/>
      <c r="I155" s="10"/>
      <c r="J155" s="26"/>
      <c r="K155" s="10"/>
      <c r="L155" s="7">
        <f>SUMIF(Entregas!$B$8:$B$5000,General!B155,Entregas!$L$8:$L$5000)</f>
        <v>0</v>
      </c>
      <c r="M155" s="7">
        <f t="shared" si="9"/>
        <v>0</v>
      </c>
      <c r="N155" s="14">
        <f t="shared" si="10"/>
        <v>0</v>
      </c>
      <c r="O155" s="14">
        <f t="shared" si="11"/>
        <v>0</v>
      </c>
      <c r="P155" s="4" t="str">
        <f t="shared" si="12"/>
        <v>NO</v>
      </c>
      <c r="Q155" s="3" t="str">
        <f>IF(AND(B155&lt;&gt;"",M155&lt;=0),VLOOKUP(B155&amp;C155,Entregas!$C$8:$G$5000,4,0),"")</f>
        <v/>
      </c>
      <c r="R155" s="3" t="str">
        <f>IF(AND(B155&lt;&gt;"",M155&lt;=0),VLOOKUP(B155&amp;C155,Entregas!$C$8:$G$5000,5,0),"")</f>
        <v/>
      </c>
      <c r="S155" s="18"/>
      <c r="T155" s="18"/>
    </row>
    <row r="156" spans="1:20" ht="15.75">
      <c r="A156" s="10"/>
      <c r="B156" s="10"/>
      <c r="C156" s="3" t="str">
        <f>IF(A156&lt;&gt;"",COUNTIF(Entregas!$B$8:$B$5000,General!B156),"")</f>
        <v/>
      </c>
      <c r="D156" s="10"/>
      <c r="E156" s="10"/>
      <c r="F156" s="10"/>
      <c r="G156" s="10"/>
      <c r="H156" s="10"/>
      <c r="I156" s="10"/>
      <c r="J156" s="26"/>
      <c r="K156" s="10"/>
      <c r="L156" s="7">
        <f>SUMIF(Entregas!$B$8:$B$5000,General!B156,Entregas!$L$8:$L$5000)</f>
        <v>0</v>
      </c>
      <c r="M156" s="7">
        <f t="shared" si="9"/>
        <v>0</v>
      </c>
      <c r="N156" s="14">
        <f t="shared" si="10"/>
        <v>0</v>
      </c>
      <c r="O156" s="14">
        <f t="shared" si="11"/>
        <v>0</v>
      </c>
      <c r="P156" s="4" t="str">
        <f t="shared" si="12"/>
        <v>NO</v>
      </c>
      <c r="Q156" s="3" t="str">
        <f>IF(AND(B156&lt;&gt;"",M156&lt;=0),VLOOKUP(B156&amp;C156,Entregas!$C$8:$G$5000,4,0),"")</f>
        <v/>
      </c>
      <c r="R156" s="3" t="str">
        <f>IF(AND(B156&lt;&gt;"",M156&lt;=0),VLOOKUP(B156&amp;C156,Entregas!$C$8:$G$5000,5,0),"")</f>
        <v/>
      </c>
      <c r="S156" s="18"/>
      <c r="T156" s="18"/>
    </row>
    <row r="157" spans="1:20" ht="15.75">
      <c r="A157" s="10"/>
      <c r="B157" s="10"/>
      <c r="C157" s="3" t="str">
        <f>IF(A157&lt;&gt;"",COUNTIF(Entregas!$B$8:$B$5000,General!B157),"")</f>
        <v/>
      </c>
      <c r="D157" s="10"/>
      <c r="E157" s="10"/>
      <c r="F157" s="10"/>
      <c r="G157" s="10"/>
      <c r="H157" s="10"/>
      <c r="I157" s="10"/>
      <c r="J157" s="26"/>
      <c r="K157" s="10"/>
      <c r="L157" s="7">
        <f>SUMIF(Entregas!$B$8:$B$5000,General!B157,Entregas!$L$8:$L$5000)</f>
        <v>0</v>
      </c>
      <c r="M157" s="7">
        <f t="shared" si="9"/>
        <v>0</v>
      </c>
      <c r="N157" s="14">
        <f t="shared" si="10"/>
        <v>0</v>
      </c>
      <c r="O157" s="14">
        <f t="shared" si="11"/>
        <v>0</v>
      </c>
      <c r="P157" s="4" t="str">
        <f t="shared" si="12"/>
        <v>NO</v>
      </c>
      <c r="Q157" s="3" t="str">
        <f>IF(AND(B157&lt;&gt;"",M157&lt;=0),VLOOKUP(B157&amp;C157,Entregas!$C$8:$G$5000,4,0),"")</f>
        <v/>
      </c>
      <c r="R157" s="3" t="str">
        <f>IF(AND(B157&lt;&gt;"",M157&lt;=0),VLOOKUP(B157&amp;C157,Entregas!$C$8:$G$5000,5,0),"")</f>
        <v/>
      </c>
      <c r="S157" s="18"/>
      <c r="T157" s="18"/>
    </row>
    <row r="158" spans="1:20" ht="15.75">
      <c r="A158" s="10"/>
      <c r="B158" s="10"/>
      <c r="C158" s="3" t="str">
        <f>IF(A158&lt;&gt;"",COUNTIF(Entregas!$B$8:$B$5000,General!B158),"")</f>
        <v/>
      </c>
      <c r="D158" s="10"/>
      <c r="E158" s="10"/>
      <c r="F158" s="10"/>
      <c r="G158" s="10"/>
      <c r="H158" s="10"/>
      <c r="I158" s="10"/>
      <c r="J158" s="26"/>
      <c r="K158" s="10"/>
      <c r="L158" s="7">
        <f>SUMIF(Entregas!$B$8:$B$5000,General!B158,Entregas!$L$8:$L$5000)</f>
        <v>0</v>
      </c>
      <c r="M158" s="7">
        <f t="shared" si="9"/>
        <v>0</v>
      </c>
      <c r="N158" s="14">
        <f t="shared" si="10"/>
        <v>0</v>
      </c>
      <c r="O158" s="14">
        <f t="shared" si="11"/>
        <v>0</v>
      </c>
      <c r="P158" s="4" t="str">
        <f t="shared" si="12"/>
        <v>NO</v>
      </c>
      <c r="Q158" s="3" t="str">
        <f>IF(AND(B158&lt;&gt;"",M158&lt;=0),VLOOKUP(B158&amp;C158,Entregas!$C$8:$G$5000,4,0),"")</f>
        <v/>
      </c>
      <c r="R158" s="3" t="str">
        <f>IF(AND(B158&lt;&gt;"",M158&lt;=0),VLOOKUP(B158&amp;C158,Entregas!$C$8:$G$5000,5,0),"")</f>
        <v/>
      </c>
      <c r="S158" s="18"/>
      <c r="T158" s="18"/>
    </row>
    <row r="159" spans="1:20" ht="15.75">
      <c r="A159" s="10"/>
      <c r="B159" s="10"/>
      <c r="C159" s="3" t="str">
        <f>IF(A159&lt;&gt;"",COUNTIF(Entregas!$B$8:$B$5000,General!B159),"")</f>
        <v/>
      </c>
      <c r="D159" s="10"/>
      <c r="E159" s="10"/>
      <c r="F159" s="10"/>
      <c r="G159" s="10"/>
      <c r="H159" s="10"/>
      <c r="I159" s="10"/>
      <c r="J159" s="26"/>
      <c r="K159" s="10"/>
      <c r="L159" s="7">
        <f>SUMIF(Entregas!$B$8:$B$5000,General!B159,Entregas!$L$8:$L$5000)</f>
        <v>0</v>
      </c>
      <c r="M159" s="7">
        <f t="shared" si="9"/>
        <v>0</v>
      </c>
      <c r="N159" s="14">
        <f t="shared" si="10"/>
        <v>0</v>
      </c>
      <c r="O159" s="14">
        <f t="shared" si="11"/>
        <v>0</v>
      </c>
      <c r="P159" s="4" t="str">
        <f t="shared" si="12"/>
        <v>NO</v>
      </c>
      <c r="Q159" s="3" t="str">
        <f>IF(AND(B159&lt;&gt;"",M159&lt;=0),VLOOKUP(B159&amp;C159,Entregas!$C$8:$G$5000,4,0),"")</f>
        <v/>
      </c>
      <c r="R159" s="3" t="str">
        <f>IF(AND(B159&lt;&gt;"",M159&lt;=0),VLOOKUP(B159&amp;C159,Entregas!$C$8:$G$5000,5,0),"")</f>
        <v/>
      </c>
      <c r="S159" s="18"/>
      <c r="T159" s="18"/>
    </row>
    <row r="160" spans="1:20" ht="15.75">
      <c r="A160" s="10"/>
      <c r="B160" s="10"/>
      <c r="C160" s="3" t="str">
        <f>IF(A160&lt;&gt;"",COUNTIF(Entregas!$B$8:$B$5000,General!B160),"")</f>
        <v/>
      </c>
      <c r="D160" s="10"/>
      <c r="E160" s="10"/>
      <c r="F160" s="10"/>
      <c r="G160" s="10"/>
      <c r="H160" s="10"/>
      <c r="I160" s="10"/>
      <c r="J160" s="26"/>
      <c r="K160" s="10"/>
      <c r="L160" s="7">
        <f>SUMIF(Entregas!$B$8:$B$5000,General!B160,Entregas!$L$8:$L$5000)</f>
        <v>0</v>
      </c>
      <c r="M160" s="7">
        <f t="shared" si="9"/>
        <v>0</v>
      </c>
      <c r="N160" s="14">
        <f t="shared" si="10"/>
        <v>0</v>
      </c>
      <c r="O160" s="14">
        <f t="shared" si="11"/>
        <v>0</v>
      </c>
      <c r="P160" s="4" t="str">
        <f t="shared" si="12"/>
        <v>NO</v>
      </c>
      <c r="Q160" s="3" t="str">
        <f>IF(AND(B160&lt;&gt;"",M160&lt;=0),VLOOKUP(B160&amp;C160,Entregas!$C$8:$G$5000,4,0),"")</f>
        <v/>
      </c>
      <c r="R160" s="3" t="str">
        <f>IF(AND(B160&lt;&gt;"",M160&lt;=0),VLOOKUP(B160&amp;C160,Entregas!$C$8:$G$5000,5,0),"")</f>
        <v/>
      </c>
      <c r="S160" s="18"/>
      <c r="T160" s="18"/>
    </row>
    <row r="161" spans="1:20" ht="15.75">
      <c r="A161" s="10"/>
      <c r="B161" s="10"/>
      <c r="C161" s="3" t="str">
        <f>IF(A161&lt;&gt;"",COUNTIF(Entregas!$B$8:$B$5000,General!B161),"")</f>
        <v/>
      </c>
      <c r="D161" s="10"/>
      <c r="E161" s="10"/>
      <c r="F161" s="10"/>
      <c r="G161" s="10"/>
      <c r="H161" s="10"/>
      <c r="I161" s="10"/>
      <c r="J161" s="26"/>
      <c r="K161" s="10"/>
      <c r="L161" s="7">
        <f>SUMIF(Entregas!$B$8:$B$5000,General!B161,Entregas!$L$8:$L$5000)</f>
        <v>0</v>
      </c>
      <c r="M161" s="7">
        <f t="shared" si="9"/>
        <v>0</v>
      </c>
      <c r="N161" s="14">
        <f t="shared" si="10"/>
        <v>0</v>
      </c>
      <c r="O161" s="14">
        <f t="shared" si="11"/>
        <v>0</v>
      </c>
      <c r="P161" s="4" t="str">
        <f t="shared" si="12"/>
        <v>NO</v>
      </c>
      <c r="Q161" s="3" t="str">
        <f>IF(AND(B161&lt;&gt;"",M161&lt;=0),VLOOKUP(B161&amp;C161,Entregas!$C$8:$G$5000,4,0),"")</f>
        <v/>
      </c>
      <c r="R161" s="3" t="str">
        <f>IF(AND(B161&lt;&gt;"",M161&lt;=0),VLOOKUP(B161&amp;C161,Entregas!$C$8:$G$5000,5,0),"")</f>
        <v/>
      </c>
      <c r="S161" s="18"/>
      <c r="T161" s="18"/>
    </row>
    <row r="162" spans="1:20" ht="15.75">
      <c r="A162" s="10"/>
      <c r="B162" s="10"/>
      <c r="C162" s="3" t="str">
        <f>IF(A162&lt;&gt;"",COUNTIF(Entregas!$B$8:$B$5000,General!B162),"")</f>
        <v/>
      </c>
      <c r="D162" s="10"/>
      <c r="E162" s="10"/>
      <c r="F162" s="10"/>
      <c r="G162" s="10"/>
      <c r="H162" s="10"/>
      <c r="I162" s="10"/>
      <c r="J162" s="26"/>
      <c r="K162" s="10"/>
      <c r="L162" s="7">
        <f>SUMIF(Entregas!$B$8:$B$5000,General!B162,Entregas!$L$8:$L$5000)</f>
        <v>0</v>
      </c>
      <c r="M162" s="7">
        <f t="shared" si="9"/>
        <v>0</v>
      </c>
      <c r="N162" s="14">
        <f t="shared" si="10"/>
        <v>0</v>
      </c>
      <c r="O162" s="14">
        <f t="shared" si="11"/>
        <v>0</v>
      </c>
      <c r="P162" s="4" t="str">
        <f t="shared" si="12"/>
        <v>NO</v>
      </c>
      <c r="Q162" s="3" t="str">
        <f>IF(AND(B162&lt;&gt;"",M162&lt;=0),VLOOKUP(B162&amp;C162,Entregas!$C$8:$G$5000,4,0),"")</f>
        <v/>
      </c>
      <c r="R162" s="3" t="str">
        <f>IF(AND(B162&lt;&gt;"",M162&lt;=0),VLOOKUP(B162&amp;C162,Entregas!$C$8:$G$5000,5,0),"")</f>
        <v/>
      </c>
      <c r="S162" s="18"/>
      <c r="T162" s="18"/>
    </row>
    <row r="163" spans="1:20" ht="15.75">
      <c r="A163" s="10"/>
      <c r="B163" s="10"/>
      <c r="C163" s="3" t="str">
        <f>IF(A163&lt;&gt;"",COUNTIF(Entregas!$B$8:$B$5000,General!B163),"")</f>
        <v/>
      </c>
      <c r="D163" s="10"/>
      <c r="E163" s="10"/>
      <c r="F163" s="10"/>
      <c r="G163" s="10"/>
      <c r="H163" s="10"/>
      <c r="I163" s="10"/>
      <c r="J163" s="26"/>
      <c r="K163" s="10"/>
      <c r="L163" s="7">
        <f>SUMIF(Entregas!$B$8:$B$5000,General!B163,Entregas!$L$8:$L$5000)</f>
        <v>0</v>
      </c>
      <c r="M163" s="7">
        <f t="shared" si="9"/>
        <v>0</v>
      </c>
      <c r="N163" s="14">
        <f t="shared" si="10"/>
        <v>0</v>
      </c>
      <c r="O163" s="14">
        <f t="shared" si="11"/>
        <v>0</v>
      </c>
      <c r="P163" s="4" t="str">
        <f t="shared" si="12"/>
        <v>NO</v>
      </c>
      <c r="Q163" s="3" t="str">
        <f>IF(AND(B163&lt;&gt;"",M163&lt;=0),VLOOKUP(B163&amp;C163,Entregas!$C$8:$G$5000,4,0),"")</f>
        <v/>
      </c>
      <c r="R163" s="3" t="str">
        <f>IF(AND(B163&lt;&gt;"",M163&lt;=0),VLOOKUP(B163&amp;C163,Entregas!$C$8:$G$5000,5,0),"")</f>
        <v/>
      </c>
      <c r="S163" s="18"/>
      <c r="T163" s="18"/>
    </row>
    <row r="164" spans="1:20" ht="15.75">
      <c r="A164" s="10"/>
      <c r="B164" s="10"/>
      <c r="C164" s="3" t="str">
        <f>IF(A164&lt;&gt;"",COUNTIF(Entregas!$B$8:$B$5000,General!B164),"")</f>
        <v/>
      </c>
      <c r="D164" s="10"/>
      <c r="E164" s="10"/>
      <c r="F164" s="10"/>
      <c r="G164" s="10"/>
      <c r="H164" s="10"/>
      <c r="I164" s="10"/>
      <c r="J164" s="26"/>
      <c r="K164" s="10"/>
      <c r="L164" s="7">
        <f>SUMIF(Entregas!$B$8:$B$5000,General!B164,Entregas!$L$8:$L$5000)</f>
        <v>0</v>
      </c>
      <c r="M164" s="7">
        <f t="shared" si="9"/>
        <v>0</v>
      </c>
      <c r="N164" s="14">
        <f t="shared" si="10"/>
        <v>0</v>
      </c>
      <c r="O164" s="14">
        <f t="shared" si="11"/>
        <v>0</v>
      </c>
      <c r="P164" s="4" t="str">
        <f t="shared" si="12"/>
        <v>NO</v>
      </c>
      <c r="Q164" s="3" t="str">
        <f>IF(AND(B164&lt;&gt;"",M164&lt;=0),VLOOKUP(B164&amp;C164,Entregas!$C$8:$G$5000,4,0),"")</f>
        <v/>
      </c>
      <c r="R164" s="3" t="str">
        <f>IF(AND(B164&lt;&gt;"",M164&lt;=0),VLOOKUP(B164&amp;C164,Entregas!$C$8:$G$5000,5,0),"")</f>
        <v/>
      </c>
      <c r="S164" s="18"/>
      <c r="T164" s="18"/>
    </row>
    <row r="165" spans="1:20" ht="15.75">
      <c r="A165" s="10"/>
      <c r="B165" s="10"/>
      <c r="C165" s="3" t="str">
        <f>IF(A165&lt;&gt;"",COUNTIF(Entregas!$B$8:$B$5000,General!B165),"")</f>
        <v/>
      </c>
      <c r="D165" s="10"/>
      <c r="E165" s="10"/>
      <c r="F165" s="10"/>
      <c r="G165" s="10"/>
      <c r="H165" s="10"/>
      <c r="I165" s="10"/>
      <c r="J165" s="26"/>
      <c r="K165" s="10"/>
      <c r="L165" s="7">
        <f>SUMIF(Entregas!$B$8:$B$5000,General!B165,Entregas!$L$8:$L$5000)</f>
        <v>0</v>
      </c>
      <c r="M165" s="7">
        <f t="shared" si="9"/>
        <v>0</v>
      </c>
      <c r="N165" s="14">
        <f t="shared" si="10"/>
        <v>0</v>
      </c>
      <c r="O165" s="14">
        <f t="shared" si="11"/>
        <v>0</v>
      </c>
      <c r="P165" s="4" t="str">
        <f t="shared" si="12"/>
        <v>NO</v>
      </c>
      <c r="Q165" s="3" t="str">
        <f>IF(AND(B165&lt;&gt;"",M165&lt;=0),VLOOKUP(B165&amp;C165,Entregas!$C$8:$G$5000,4,0),"")</f>
        <v/>
      </c>
      <c r="R165" s="3" t="str">
        <f>IF(AND(B165&lt;&gt;"",M165&lt;=0),VLOOKUP(B165&amp;C165,Entregas!$C$8:$G$5000,5,0),"")</f>
        <v/>
      </c>
      <c r="S165" s="18"/>
      <c r="T165" s="18"/>
    </row>
    <row r="166" spans="1:20" ht="15.75">
      <c r="A166" s="10"/>
      <c r="B166" s="10"/>
      <c r="C166" s="3" t="str">
        <f>IF(A166&lt;&gt;"",COUNTIF(Entregas!$B$8:$B$5000,General!B166),"")</f>
        <v/>
      </c>
      <c r="D166" s="10"/>
      <c r="E166" s="10"/>
      <c r="F166" s="10"/>
      <c r="G166" s="10"/>
      <c r="H166" s="10"/>
      <c r="I166" s="10"/>
      <c r="J166" s="26"/>
      <c r="K166" s="10"/>
      <c r="L166" s="7">
        <f>SUMIF(Entregas!$B$8:$B$5000,General!B166,Entregas!$L$8:$L$5000)</f>
        <v>0</v>
      </c>
      <c r="M166" s="7">
        <f t="shared" si="9"/>
        <v>0</v>
      </c>
      <c r="N166" s="14">
        <f t="shared" si="10"/>
        <v>0</v>
      </c>
      <c r="O166" s="14">
        <f t="shared" si="11"/>
        <v>0</v>
      </c>
      <c r="P166" s="4" t="str">
        <f t="shared" si="12"/>
        <v>NO</v>
      </c>
      <c r="Q166" s="3" t="str">
        <f>IF(AND(B166&lt;&gt;"",M166&lt;=0),VLOOKUP(B166&amp;C166,Entregas!$C$8:$G$5000,4,0),"")</f>
        <v/>
      </c>
      <c r="R166" s="3" t="str">
        <f>IF(AND(B166&lt;&gt;"",M166&lt;=0),VLOOKUP(B166&amp;C166,Entregas!$C$8:$G$5000,5,0),"")</f>
        <v/>
      </c>
      <c r="S166" s="18"/>
      <c r="T166" s="18"/>
    </row>
    <row r="167" spans="1:20" ht="15.75">
      <c r="A167" s="10"/>
      <c r="B167" s="10"/>
      <c r="C167" s="3" t="str">
        <f>IF(A167&lt;&gt;"",COUNTIF(Entregas!$B$8:$B$5000,General!B167),"")</f>
        <v/>
      </c>
      <c r="D167" s="10"/>
      <c r="E167" s="10"/>
      <c r="F167" s="10"/>
      <c r="G167" s="10"/>
      <c r="H167" s="10"/>
      <c r="I167" s="10"/>
      <c r="J167" s="26"/>
      <c r="K167" s="10"/>
      <c r="L167" s="7">
        <f>SUMIF(Entregas!$B$8:$B$5000,General!B167,Entregas!$L$8:$L$5000)</f>
        <v>0</v>
      </c>
      <c r="M167" s="7">
        <f t="shared" si="9"/>
        <v>0</v>
      </c>
      <c r="N167" s="14">
        <f t="shared" si="10"/>
        <v>0</v>
      </c>
      <c r="O167" s="14">
        <f t="shared" si="11"/>
        <v>0</v>
      </c>
      <c r="P167" s="4" t="str">
        <f t="shared" si="12"/>
        <v>NO</v>
      </c>
      <c r="Q167" s="3" t="str">
        <f>IF(AND(B167&lt;&gt;"",M167&lt;=0),VLOOKUP(B167&amp;C167,Entregas!$C$8:$G$5000,4,0),"")</f>
        <v/>
      </c>
      <c r="R167" s="3" t="str">
        <f>IF(AND(B167&lt;&gt;"",M167&lt;=0),VLOOKUP(B167&amp;C167,Entregas!$C$8:$G$5000,5,0),"")</f>
        <v/>
      </c>
      <c r="S167" s="18"/>
      <c r="T167" s="18"/>
    </row>
    <row r="168" spans="1:20" ht="15.75">
      <c r="A168" s="10"/>
      <c r="B168" s="10"/>
      <c r="C168" s="3" t="str">
        <f>IF(A168&lt;&gt;"",COUNTIF(Entregas!$B$8:$B$5000,General!B168),"")</f>
        <v/>
      </c>
      <c r="D168" s="10"/>
      <c r="E168" s="10"/>
      <c r="F168" s="10"/>
      <c r="G168" s="10"/>
      <c r="H168" s="10"/>
      <c r="I168" s="10"/>
      <c r="J168" s="26"/>
      <c r="K168" s="10"/>
      <c r="L168" s="7">
        <f>SUMIF(Entregas!$B$8:$B$5000,General!B168,Entregas!$L$8:$L$5000)</f>
        <v>0</v>
      </c>
      <c r="M168" s="7">
        <f t="shared" si="9"/>
        <v>0</v>
      </c>
      <c r="N168" s="14">
        <f t="shared" si="10"/>
        <v>0</v>
      </c>
      <c r="O168" s="14">
        <f t="shared" si="11"/>
        <v>0</v>
      </c>
      <c r="P168" s="4" t="str">
        <f t="shared" si="12"/>
        <v>NO</v>
      </c>
      <c r="Q168" s="3" t="str">
        <f>IF(AND(B168&lt;&gt;"",M168&lt;=0),VLOOKUP(B168&amp;C168,Entregas!$C$8:$G$5000,4,0),"")</f>
        <v/>
      </c>
      <c r="R168" s="3" t="str">
        <f>IF(AND(B168&lt;&gt;"",M168&lt;=0),VLOOKUP(B168&amp;C168,Entregas!$C$8:$G$5000,5,0),"")</f>
        <v/>
      </c>
      <c r="S168" s="18"/>
      <c r="T168" s="18"/>
    </row>
    <row r="169" spans="1:20" ht="15.75">
      <c r="A169" s="10"/>
      <c r="B169" s="10"/>
      <c r="C169" s="3" t="str">
        <f>IF(A169&lt;&gt;"",COUNTIF(Entregas!$B$8:$B$5000,General!B169),"")</f>
        <v/>
      </c>
      <c r="D169" s="10"/>
      <c r="E169" s="10"/>
      <c r="F169" s="10"/>
      <c r="G169" s="10"/>
      <c r="H169" s="10"/>
      <c r="I169" s="10"/>
      <c r="J169" s="26"/>
      <c r="K169" s="10"/>
      <c r="L169" s="7">
        <f>SUMIF(Entregas!$B$8:$B$5000,General!B169,Entregas!$L$8:$L$5000)</f>
        <v>0</v>
      </c>
      <c r="M169" s="7">
        <f t="shared" si="9"/>
        <v>0</v>
      </c>
      <c r="N169" s="14">
        <f t="shared" si="10"/>
        <v>0</v>
      </c>
      <c r="O169" s="14">
        <f t="shared" si="11"/>
        <v>0</v>
      </c>
      <c r="P169" s="4" t="str">
        <f t="shared" si="12"/>
        <v>NO</v>
      </c>
      <c r="Q169" s="3" t="str">
        <f>IF(AND(B169&lt;&gt;"",M169&lt;=0),VLOOKUP(B169&amp;C169,Entregas!$C$8:$G$5000,4,0),"")</f>
        <v/>
      </c>
      <c r="R169" s="3" t="str">
        <f>IF(AND(B169&lt;&gt;"",M169&lt;=0),VLOOKUP(B169&amp;C169,Entregas!$C$8:$G$5000,5,0),"")</f>
        <v/>
      </c>
      <c r="S169" s="18"/>
      <c r="T169" s="18"/>
    </row>
    <row r="170" spans="1:20" ht="15.75">
      <c r="A170" s="10"/>
      <c r="B170" s="10"/>
      <c r="C170" s="3" t="str">
        <f>IF(A170&lt;&gt;"",COUNTIF(Entregas!$B$8:$B$5000,General!B170),"")</f>
        <v/>
      </c>
      <c r="D170" s="10"/>
      <c r="E170" s="10"/>
      <c r="F170" s="10"/>
      <c r="G170" s="10"/>
      <c r="H170" s="10"/>
      <c r="I170" s="10"/>
      <c r="J170" s="26"/>
      <c r="K170" s="10"/>
      <c r="L170" s="7">
        <f>SUMIF(Entregas!$B$8:$B$5000,General!B170,Entregas!$L$8:$L$5000)</f>
        <v>0</v>
      </c>
      <c r="M170" s="7">
        <f t="shared" si="9"/>
        <v>0</v>
      </c>
      <c r="N170" s="14">
        <f t="shared" si="10"/>
        <v>0</v>
      </c>
      <c r="O170" s="14">
        <f t="shared" si="11"/>
        <v>0</v>
      </c>
      <c r="P170" s="4" t="str">
        <f t="shared" si="12"/>
        <v>NO</v>
      </c>
      <c r="Q170" s="3" t="str">
        <f>IF(AND(B170&lt;&gt;"",M170&lt;=0),VLOOKUP(B170&amp;C170,Entregas!$C$8:$G$5000,4,0),"")</f>
        <v/>
      </c>
      <c r="R170" s="3" t="str">
        <f>IF(AND(B170&lt;&gt;"",M170&lt;=0),VLOOKUP(B170&amp;C170,Entregas!$C$8:$G$5000,5,0),"")</f>
        <v/>
      </c>
      <c r="S170" s="18"/>
      <c r="T170" s="18"/>
    </row>
    <row r="171" spans="1:20" ht="15.75">
      <c r="A171" s="10"/>
      <c r="B171" s="10"/>
      <c r="C171" s="3" t="str">
        <f>IF(A171&lt;&gt;"",COUNTIF(Entregas!$B$8:$B$5000,General!B171),"")</f>
        <v/>
      </c>
      <c r="D171" s="10"/>
      <c r="E171" s="10"/>
      <c r="F171" s="10"/>
      <c r="G171" s="10"/>
      <c r="H171" s="10"/>
      <c r="I171" s="10"/>
      <c r="J171" s="26"/>
      <c r="K171" s="10"/>
      <c r="L171" s="7">
        <f>SUMIF(Entregas!$B$8:$B$5000,General!B171,Entregas!$L$8:$L$5000)</f>
        <v>0</v>
      </c>
      <c r="M171" s="7">
        <f t="shared" si="9"/>
        <v>0</v>
      </c>
      <c r="N171" s="14">
        <f t="shared" si="10"/>
        <v>0</v>
      </c>
      <c r="O171" s="14">
        <f t="shared" si="11"/>
        <v>0</v>
      </c>
      <c r="P171" s="4" t="str">
        <f t="shared" si="12"/>
        <v>NO</v>
      </c>
      <c r="Q171" s="3" t="str">
        <f>IF(AND(B171&lt;&gt;"",M171&lt;=0),VLOOKUP(B171&amp;C171,Entregas!$C$8:$G$5000,4,0),"")</f>
        <v/>
      </c>
      <c r="R171" s="3" t="str">
        <f>IF(AND(B171&lt;&gt;"",M171&lt;=0),VLOOKUP(B171&amp;C171,Entregas!$C$8:$G$5000,5,0),"")</f>
        <v/>
      </c>
      <c r="S171" s="18"/>
      <c r="T171" s="18"/>
    </row>
    <row r="172" spans="1:20" ht="15.75">
      <c r="A172" s="10"/>
      <c r="B172" s="10"/>
      <c r="C172" s="3" t="str">
        <f>IF(A172&lt;&gt;"",COUNTIF(Entregas!$B$8:$B$5000,General!B172),"")</f>
        <v/>
      </c>
      <c r="D172" s="10"/>
      <c r="E172" s="10"/>
      <c r="F172" s="10"/>
      <c r="G172" s="10"/>
      <c r="H172" s="10"/>
      <c r="I172" s="10"/>
      <c r="J172" s="26"/>
      <c r="K172" s="10"/>
      <c r="L172" s="7">
        <f>SUMIF(Entregas!$B$8:$B$5000,General!B172,Entregas!$L$8:$L$5000)</f>
        <v>0</v>
      </c>
      <c r="M172" s="7">
        <f t="shared" si="9"/>
        <v>0</v>
      </c>
      <c r="N172" s="14">
        <f t="shared" si="10"/>
        <v>0</v>
      </c>
      <c r="O172" s="14">
        <f t="shared" si="11"/>
        <v>0</v>
      </c>
      <c r="P172" s="4" t="str">
        <f t="shared" si="12"/>
        <v>NO</v>
      </c>
      <c r="Q172" s="3" t="str">
        <f>IF(AND(B172&lt;&gt;"",M172&lt;=0),VLOOKUP(B172&amp;C172,Entregas!$C$8:$G$5000,4,0),"")</f>
        <v/>
      </c>
      <c r="R172" s="3" t="str">
        <f>IF(AND(B172&lt;&gt;"",M172&lt;=0),VLOOKUP(B172&amp;C172,Entregas!$C$8:$G$5000,5,0),"")</f>
        <v/>
      </c>
      <c r="S172" s="18"/>
      <c r="T172" s="18"/>
    </row>
    <row r="173" spans="1:20" ht="15.75">
      <c r="A173" s="10"/>
      <c r="B173" s="10"/>
      <c r="C173" s="3" t="str">
        <f>IF(A173&lt;&gt;"",COUNTIF(Entregas!$B$8:$B$5000,General!B173),"")</f>
        <v/>
      </c>
      <c r="D173" s="10"/>
      <c r="E173" s="10"/>
      <c r="F173" s="10"/>
      <c r="G173" s="10"/>
      <c r="H173" s="10"/>
      <c r="I173" s="10"/>
      <c r="J173" s="26"/>
      <c r="K173" s="10"/>
      <c r="L173" s="7">
        <f>SUMIF(Entregas!$B$8:$B$5000,General!B173,Entregas!$L$8:$L$5000)</f>
        <v>0</v>
      </c>
      <c r="M173" s="7">
        <f t="shared" si="9"/>
        <v>0</v>
      </c>
      <c r="N173" s="14">
        <f t="shared" si="10"/>
        <v>0</v>
      </c>
      <c r="O173" s="14">
        <f t="shared" si="11"/>
        <v>0</v>
      </c>
      <c r="P173" s="4" t="str">
        <f t="shared" si="12"/>
        <v>NO</v>
      </c>
      <c r="Q173" s="3" t="str">
        <f>IF(AND(B173&lt;&gt;"",M173&lt;=0),VLOOKUP(B173&amp;C173,Entregas!$C$8:$G$5000,4,0),"")</f>
        <v/>
      </c>
      <c r="R173" s="3" t="str">
        <f>IF(AND(B173&lt;&gt;"",M173&lt;=0),VLOOKUP(B173&amp;C173,Entregas!$C$8:$G$5000,5,0),"")</f>
        <v/>
      </c>
      <c r="S173" s="18"/>
      <c r="T173" s="18"/>
    </row>
    <row r="174" spans="1:20" ht="15.75">
      <c r="A174" s="10"/>
      <c r="B174" s="10"/>
      <c r="C174" s="3" t="str">
        <f>IF(A174&lt;&gt;"",COUNTIF(Entregas!$B$8:$B$5000,General!B174),"")</f>
        <v/>
      </c>
      <c r="D174" s="10"/>
      <c r="E174" s="10"/>
      <c r="F174" s="10"/>
      <c r="G174" s="10"/>
      <c r="H174" s="10"/>
      <c r="I174" s="10"/>
      <c r="J174" s="26"/>
      <c r="K174" s="10"/>
      <c r="L174" s="7">
        <f>SUMIF(Entregas!$B$8:$B$5000,General!B174,Entregas!$L$8:$L$5000)</f>
        <v>0</v>
      </c>
      <c r="M174" s="7">
        <f t="shared" si="9"/>
        <v>0</v>
      </c>
      <c r="N174" s="14">
        <f t="shared" si="10"/>
        <v>0</v>
      </c>
      <c r="O174" s="14">
        <f t="shared" si="11"/>
        <v>0</v>
      </c>
      <c r="P174" s="4" t="str">
        <f t="shared" si="12"/>
        <v>NO</v>
      </c>
      <c r="Q174" s="3" t="str">
        <f>IF(AND(B174&lt;&gt;"",M174&lt;=0),VLOOKUP(B174&amp;C174,Entregas!$C$8:$G$5000,4,0),"")</f>
        <v/>
      </c>
      <c r="R174" s="3" t="str">
        <f>IF(AND(B174&lt;&gt;"",M174&lt;=0),VLOOKUP(B174&amp;C174,Entregas!$C$8:$G$5000,5,0),"")</f>
        <v/>
      </c>
      <c r="S174" s="18"/>
      <c r="T174" s="18"/>
    </row>
    <row r="175" spans="1:20" ht="15.75">
      <c r="A175" s="10"/>
      <c r="B175" s="10"/>
      <c r="C175" s="3" t="str">
        <f>IF(A175&lt;&gt;"",COUNTIF(Entregas!$B$8:$B$5000,General!B175),"")</f>
        <v/>
      </c>
      <c r="D175" s="10"/>
      <c r="E175" s="10"/>
      <c r="F175" s="10"/>
      <c r="G175" s="10"/>
      <c r="H175" s="10"/>
      <c r="I175" s="10"/>
      <c r="J175" s="26"/>
      <c r="K175" s="10"/>
      <c r="L175" s="7">
        <f>SUMIF(Entregas!$B$8:$B$5000,General!B175,Entregas!$L$8:$L$5000)</f>
        <v>0</v>
      </c>
      <c r="M175" s="7">
        <f t="shared" si="9"/>
        <v>0</v>
      </c>
      <c r="N175" s="14">
        <f t="shared" si="10"/>
        <v>0</v>
      </c>
      <c r="O175" s="14">
        <f t="shared" si="11"/>
        <v>0</v>
      </c>
      <c r="P175" s="4" t="str">
        <f t="shared" si="12"/>
        <v>NO</v>
      </c>
      <c r="Q175" s="3" t="str">
        <f>IF(AND(B175&lt;&gt;"",M175&lt;=0),VLOOKUP(B175&amp;C175,Entregas!$C$8:$G$5000,4,0),"")</f>
        <v/>
      </c>
      <c r="R175" s="3" t="str">
        <f>IF(AND(B175&lt;&gt;"",M175&lt;=0),VLOOKUP(B175&amp;C175,Entregas!$C$8:$G$5000,5,0),"")</f>
        <v/>
      </c>
      <c r="S175" s="18"/>
      <c r="T175" s="18"/>
    </row>
    <row r="176" spans="1:20" ht="15.75">
      <c r="A176" s="10"/>
      <c r="B176" s="10"/>
      <c r="C176" s="3" t="str">
        <f>IF(A176&lt;&gt;"",COUNTIF(Entregas!$B$8:$B$5000,General!B176),"")</f>
        <v/>
      </c>
      <c r="D176" s="10"/>
      <c r="E176" s="10"/>
      <c r="F176" s="10"/>
      <c r="G176" s="10"/>
      <c r="H176" s="10"/>
      <c r="I176" s="10"/>
      <c r="J176" s="26"/>
      <c r="K176" s="10"/>
      <c r="L176" s="7">
        <f>SUMIF(Entregas!$B$8:$B$5000,General!B176,Entregas!$L$8:$L$5000)</f>
        <v>0</v>
      </c>
      <c r="M176" s="7">
        <f t="shared" si="9"/>
        <v>0</v>
      </c>
      <c r="N176" s="14">
        <f t="shared" si="10"/>
        <v>0</v>
      </c>
      <c r="O176" s="14">
        <f t="shared" si="11"/>
        <v>0</v>
      </c>
      <c r="P176" s="4" t="str">
        <f t="shared" si="12"/>
        <v>NO</v>
      </c>
      <c r="Q176" s="3" t="str">
        <f>IF(AND(B176&lt;&gt;"",M176&lt;=0),VLOOKUP(B176&amp;C176,Entregas!$C$8:$G$5000,4,0),"")</f>
        <v/>
      </c>
      <c r="R176" s="3" t="str">
        <f>IF(AND(B176&lt;&gt;"",M176&lt;=0),VLOOKUP(B176&amp;C176,Entregas!$C$8:$G$5000,5,0),"")</f>
        <v/>
      </c>
      <c r="S176" s="18"/>
      <c r="T176" s="18"/>
    </row>
    <row r="177" spans="1:20" ht="15.75">
      <c r="A177" s="10"/>
      <c r="B177" s="10"/>
      <c r="C177" s="3" t="str">
        <f>IF(A177&lt;&gt;"",COUNTIF(Entregas!$B$8:$B$5000,General!B177),"")</f>
        <v/>
      </c>
      <c r="D177" s="10"/>
      <c r="E177" s="10"/>
      <c r="F177" s="10"/>
      <c r="G177" s="10"/>
      <c r="H177" s="10"/>
      <c r="I177" s="10"/>
      <c r="J177" s="26"/>
      <c r="K177" s="10"/>
      <c r="L177" s="7">
        <f>SUMIF(Entregas!$B$8:$B$5000,General!B177,Entregas!$L$8:$L$5000)</f>
        <v>0</v>
      </c>
      <c r="M177" s="7">
        <f t="shared" si="9"/>
        <v>0</v>
      </c>
      <c r="N177" s="14">
        <f t="shared" si="10"/>
        <v>0</v>
      </c>
      <c r="O177" s="14">
        <f t="shared" si="11"/>
        <v>0</v>
      </c>
      <c r="P177" s="4" t="str">
        <f t="shared" si="12"/>
        <v>NO</v>
      </c>
      <c r="Q177" s="3" t="str">
        <f>IF(AND(B177&lt;&gt;"",M177&lt;=0),VLOOKUP(B177&amp;C177,Entregas!$C$8:$G$5000,4,0),"")</f>
        <v/>
      </c>
      <c r="R177" s="3" t="str">
        <f>IF(AND(B177&lt;&gt;"",M177&lt;=0),VLOOKUP(B177&amp;C177,Entregas!$C$8:$G$5000,5,0),"")</f>
        <v/>
      </c>
      <c r="S177" s="18"/>
      <c r="T177" s="18"/>
    </row>
    <row r="178" spans="1:20" ht="15.75">
      <c r="A178" s="10"/>
      <c r="B178" s="10"/>
      <c r="C178" s="3" t="str">
        <f>IF(A178&lt;&gt;"",COUNTIF(Entregas!$B$8:$B$5000,General!B178),"")</f>
        <v/>
      </c>
      <c r="D178" s="10"/>
      <c r="E178" s="10"/>
      <c r="F178" s="10"/>
      <c r="G178" s="10"/>
      <c r="H178" s="10"/>
      <c r="I178" s="10"/>
      <c r="J178" s="26"/>
      <c r="K178" s="10"/>
      <c r="L178" s="7">
        <f>SUMIF(Entregas!$B$8:$B$5000,General!B178,Entregas!$L$8:$L$5000)</f>
        <v>0</v>
      </c>
      <c r="M178" s="7">
        <f t="shared" si="9"/>
        <v>0</v>
      </c>
      <c r="N178" s="14">
        <f t="shared" si="10"/>
        <v>0</v>
      </c>
      <c r="O178" s="14">
        <f t="shared" si="11"/>
        <v>0</v>
      </c>
      <c r="P178" s="4" t="str">
        <f t="shared" si="12"/>
        <v>NO</v>
      </c>
      <c r="Q178" s="3" t="str">
        <f>IF(AND(B178&lt;&gt;"",M178&lt;=0),VLOOKUP(B178&amp;C178,Entregas!$C$8:$G$5000,4,0),"")</f>
        <v/>
      </c>
      <c r="R178" s="3" t="str">
        <f>IF(AND(B178&lt;&gt;"",M178&lt;=0),VLOOKUP(B178&amp;C178,Entregas!$C$8:$G$5000,5,0),"")</f>
        <v/>
      </c>
      <c r="S178" s="18"/>
      <c r="T178" s="18"/>
    </row>
    <row r="179" spans="1:20" ht="15.75">
      <c r="A179" s="10"/>
      <c r="B179" s="10"/>
      <c r="C179" s="3" t="str">
        <f>IF(A179&lt;&gt;"",COUNTIF(Entregas!$B$8:$B$5000,General!B179),"")</f>
        <v/>
      </c>
      <c r="D179" s="10"/>
      <c r="E179" s="10"/>
      <c r="F179" s="10"/>
      <c r="G179" s="10"/>
      <c r="H179" s="10"/>
      <c r="I179" s="10"/>
      <c r="J179" s="26"/>
      <c r="K179" s="10"/>
      <c r="L179" s="7">
        <f>SUMIF(Entregas!$B$8:$B$5000,General!B179,Entregas!$L$8:$L$5000)</f>
        <v>0</v>
      </c>
      <c r="M179" s="7">
        <f t="shared" si="9"/>
        <v>0</v>
      </c>
      <c r="N179" s="14">
        <f t="shared" si="10"/>
        <v>0</v>
      </c>
      <c r="O179" s="14">
        <f t="shared" si="11"/>
        <v>0</v>
      </c>
      <c r="P179" s="4" t="str">
        <f t="shared" si="12"/>
        <v>NO</v>
      </c>
      <c r="Q179" s="3" t="str">
        <f>IF(AND(B179&lt;&gt;"",M179&lt;=0),VLOOKUP(B179&amp;C179,Entregas!$C$8:$G$5000,4,0),"")</f>
        <v/>
      </c>
      <c r="R179" s="3" t="str">
        <f>IF(AND(B179&lt;&gt;"",M179&lt;=0),VLOOKUP(B179&amp;C179,Entregas!$C$8:$G$5000,5,0),"")</f>
        <v/>
      </c>
      <c r="S179" s="18"/>
      <c r="T179" s="18"/>
    </row>
    <row r="180" spans="1:20" ht="15.75">
      <c r="A180" s="10"/>
      <c r="B180" s="10"/>
      <c r="C180" s="3" t="str">
        <f>IF(A180&lt;&gt;"",COUNTIF(Entregas!$B$8:$B$5000,General!B180),"")</f>
        <v/>
      </c>
      <c r="D180" s="10"/>
      <c r="E180" s="10"/>
      <c r="F180" s="10"/>
      <c r="G180" s="10"/>
      <c r="H180" s="10"/>
      <c r="I180" s="10"/>
      <c r="J180" s="26"/>
      <c r="K180" s="10"/>
      <c r="L180" s="7">
        <f>SUMIF(Entregas!$B$8:$B$5000,General!B180,Entregas!$L$8:$L$5000)</f>
        <v>0</v>
      </c>
      <c r="M180" s="7">
        <f t="shared" si="9"/>
        <v>0</v>
      </c>
      <c r="N180" s="14">
        <f t="shared" si="10"/>
        <v>0</v>
      </c>
      <c r="O180" s="14">
        <f t="shared" si="11"/>
        <v>0</v>
      </c>
      <c r="P180" s="4" t="str">
        <f t="shared" si="12"/>
        <v>NO</v>
      </c>
      <c r="Q180" s="3" t="str">
        <f>IF(AND(B180&lt;&gt;"",M180&lt;=0),VLOOKUP(B180&amp;C180,Entregas!$C$8:$G$5000,4,0),"")</f>
        <v/>
      </c>
      <c r="R180" s="3" t="str">
        <f>IF(AND(B180&lt;&gt;"",M180&lt;=0),VLOOKUP(B180&amp;C180,Entregas!$C$8:$G$5000,5,0),"")</f>
        <v/>
      </c>
      <c r="S180" s="18"/>
      <c r="T180" s="18"/>
    </row>
    <row r="181" spans="1:20" ht="15.75">
      <c r="A181" s="10"/>
      <c r="B181" s="10"/>
      <c r="C181" s="3" t="str">
        <f>IF(A181&lt;&gt;"",COUNTIF(Entregas!$B$8:$B$5000,General!B181),"")</f>
        <v/>
      </c>
      <c r="D181" s="10"/>
      <c r="E181" s="10"/>
      <c r="F181" s="10"/>
      <c r="G181" s="10"/>
      <c r="H181" s="10"/>
      <c r="I181" s="10"/>
      <c r="J181" s="26"/>
      <c r="K181" s="10"/>
      <c r="L181" s="7">
        <f>SUMIF(Entregas!$B$8:$B$5000,General!B181,Entregas!$L$8:$L$5000)</f>
        <v>0</v>
      </c>
      <c r="M181" s="7">
        <f t="shared" si="9"/>
        <v>0</v>
      </c>
      <c r="N181" s="14">
        <f t="shared" si="10"/>
        <v>0</v>
      </c>
      <c r="O181" s="14">
        <f t="shared" si="11"/>
        <v>0</v>
      </c>
      <c r="P181" s="4" t="str">
        <f t="shared" si="12"/>
        <v>NO</v>
      </c>
      <c r="Q181" s="3" t="str">
        <f>IF(AND(B181&lt;&gt;"",M181&lt;=0),VLOOKUP(B181&amp;C181,Entregas!$C$8:$G$5000,4,0),"")</f>
        <v/>
      </c>
      <c r="R181" s="3" t="str">
        <f>IF(AND(B181&lt;&gt;"",M181&lt;=0),VLOOKUP(B181&amp;C181,Entregas!$C$8:$G$5000,5,0),"")</f>
        <v/>
      </c>
      <c r="S181" s="18"/>
      <c r="T181" s="18"/>
    </row>
    <row r="182" spans="1:20" ht="15.75">
      <c r="A182" s="10"/>
      <c r="B182" s="10"/>
      <c r="C182" s="3" t="str">
        <f>IF(A182&lt;&gt;"",COUNTIF(Entregas!$B$8:$B$5000,General!B182),"")</f>
        <v/>
      </c>
      <c r="D182" s="10"/>
      <c r="E182" s="10"/>
      <c r="F182" s="10"/>
      <c r="G182" s="10"/>
      <c r="H182" s="10"/>
      <c r="I182" s="10"/>
      <c r="J182" s="26"/>
      <c r="K182" s="10"/>
      <c r="L182" s="7">
        <f>SUMIF(Entregas!$B$8:$B$5000,General!B182,Entregas!$L$8:$L$5000)</f>
        <v>0</v>
      </c>
      <c r="M182" s="7">
        <f t="shared" si="9"/>
        <v>0</v>
      </c>
      <c r="N182" s="14">
        <f t="shared" si="10"/>
        <v>0</v>
      </c>
      <c r="O182" s="14">
        <f t="shared" si="11"/>
        <v>0</v>
      </c>
      <c r="P182" s="4" t="str">
        <f t="shared" si="12"/>
        <v>NO</v>
      </c>
      <c r="Q182" s="3" t="str">
        <f>IF(AND(B182&lt;&gt;"",M182&lt;=0),VLOOKUP(B182&amp;C182,Entregas!$C$8:$G$5000,4,0),"")</f>
        <v/>
      </c>
      <c r="R182" s="3" t="str">
        <f>IF(AND(B182&lt;&gt;"",M182&lt;=0),VLOOKUP(B182&amp;C182,Entregas!$C$8:$G$5000,5,0),"")</f>
        <v/>
      </c>
      <c r="S182" s="18"/>
      <c r="T182" s="18"/>
    </row>
    <row r="183" spans="1:20" ht="15.75">
      <c r="A183" s="10"/>
      <c r="B183" s="10"/>
      <c r="C183" s="3" t="str">
        <f>IF(A183&lt;&gt;"",COUNTIF(Entregas!$B$8:$B$5000,General!B183),"")</f>
        <v/>
      </c>
      <c r="D183" s="10"/>
      <c r="E183" s="10"/>
      <c r="F183" s="10"/>
      <c r="G183" s="10"/>
      <c r="H183" s="10"/>
      <c r="I183" s="10"/>
      <c r="J183" s="26"/>
      <c r="K183" s="10"/>
      <c r="L183" s="7">
        <f>SUMIF(Entregas!$B$8:$B$5000,General!B183,Entregas!$L$8:$L$5000)</f>
        <v>0</v>
      </c>
      <c r="M183" s="7">
        <f t="shared" si="9"/>
        <v>0</v>
      </c>
      <c r="N183" s="14">
        <f t="shared" si="10"/>
        <v>0</v>
      </c>
      <c r="O183" s="14">
        <f t="shared" si="11"/>
        <v>0</v>
      </c>
      <c r="P183" s="4" t="str">
        <f t="shared" si="12"/>
        <v>NO</v>
      </c>
      <c r="Q183" s="3" t="str">
        <f>IF(AND(B183&lt;&gt;"",M183&lt;=0),VLOOKUP(B183&amp;C183,Entregas!$C$8:$G$5000,4,0),"")</f>
        <v/>
      </c>
      <c r="R183" s="3" t="str">
        <f>IF(AND(B183&lt;&gt;"",M183&lt;=0),VLOOKUP(B183&amp;C183,Entregas!$C$8:$G$5000,5,0),"")</f>
        <v/>
      </c>
      <c r="S183" s="18"/>
      <c r="T183" s="18"/>
    </row>
    <row r="184" spans="1:20" ht="15.75">
      <c r="A184" s="10"/>
      <c r="B184" s="10"/>
      <c r="C184" s="3" t="str">
        <f>IF(A184&lt;&gt;"",COUNTIF(Entregas!$B$8:$B$5000,General!B184),"")</f>
        <v/>
      </c>
      <c r="D184" s="10"/>
      <c r="E184" s="10"/>
      <c r="F184" s="10"/>
      <c r="G184" s="10"/>
      <c r="H184" s="10"/>
      <c r="I184" s="10"/>
      <c r="J184" s="26"/>
      <c r="K184" s="10"/>
      <c r="L184" s="7">
        <f>SUMIF(Entregas!$B$8:$B$5000,General!B184,Entregas!$L$8:$L$5000)</f>
        <v>0</v>
      </c>
      <c r="M184" s="7">
        <f t="shared" si="9"/>
        <v>0</v>
      </c>
      <c r="N184" s="14">
        <f t="shared" si="10"/>
        <v>0</v>
      </c>
      <c r="O184" s="14">
        <f t="shared" si="11"/>
        <v>0</v>
      </c>
      <c r="P184" s="4" t="str">
        <f t="shared" si="12"/>
        <v>NO</v>
      </c>
      <c r="Q184" s="3" t="str">
        <f>IF(AND(B184&lt;&gt;"",M184&lt;=0),VLOOKUP(B184&amp;C184,Entregas!$C$8:$G$5000,4,0),"")</f>
        <v/>
      </c>
      <c r="R184" s="3" t="str">
        <f>IF(AND(B184&lt;&gt;"",M184&lt;=0),VLOOKUP(B184&amp;C184,Entregas!$C$8:$G$5000,5,0),"")</f>
        <v/>
      </c>
      <c r="S184" s="18"/>
      <c r="T184" s="18"/>
    </row>
    <row r="185" spans="1:20" ht="15.75">
      <c r="A185" s="10"/>
      <c r="B185" s="10"/>
      <c r="C185" s="3" t="str">
        <f>IF(A185&lt;&gt;"",COUNTIF(Entregas!$B$8:$B$5000,General!B185),"")</f>
        <v/>
      </c>
      <c r="D185" s="10"/>
      <c r="E185" s="10"/>
      <c r="F185" s="10"/>
      <c r="G185" s="10"/>
      <c r="H185" s="10"/>
      <c r="I185" s="10"/>
      <c r="J185" s="26"/>
      <c r="K185" s="10"/>
      <c r="L185" s="7">
        <f>SUMIF(Entregas!$B$8:$B$5000,General!B185,Entregas!$L$8:$L$5000)</f>
        <v>0</v>
      </c>
      <c r="M185" s="7">
        <f t="shared" si="9"/>
        <v>0</v>
      </c>
      <c r="N185" s="14">
        <f t="shared" si="10"/>
        <v>0</v>
      </c>
      <c r="O185" s="14">
        <f t="shared" si="11"/>
        <v>0</v>
      </c>
      <c r="P185" s="4" t="str">
        <f t="shared" si="12"/>
        <v>NO</v>
      </c>
      <c r="Q185" s="3" t="str">
        <f>IF(AND(B185&lt;&gt;"",M185&lt;=0),VLOOKUP(B185&amp;C185,Entregas!$C$8:$G$5000,4,0),"")</f>
        <v/>
      </c>
      <c r="R185" s="3" t="str">
        <f>IF(AND(B185&lt;&gt;"",M185&lt;=0),VLOOKUP(B185&amp;C185,Entregas!$C$8:$G$5000,5,0),"")</f>
        <v/>
      </c>
      <c r="S185" s="18"/>
      <c r="T185" s="18"/>
    </row>
    <row r="186" spans="1:20" ht="15.75">
      <c r="A186" s="10"/>
      <c r="B186" s="10"/>
      <c r="C186" s="3" t="str">
        <f>IF(A186&lt;&gt;"",COUNTIF(Entregas!$B$8:$B$5000,General!B186),"")</f>
        <v/>
      </c>
      <c r="D186" s="10"/>
      <c r="E186" s="10"/>
      <c r="F186" s="10"/>
      <c r="G186" s="10"/>
      <c r="H186" s="10"/>
      <c r="I186" s="10"/>
      <c r="J186" s="26"/>
      <c r="K186" s="10"/>
      <c r="L186" s="7">
        <f>SUMIF(Entregas!$B$8:$B$5000,General!B186,Entregas!$L$8:$L$5000)</f>
        <v>0</v>
      </c>
      <c r="M186" s="7">
        <f t="shared" si="9"/>
        <v>0</v>
      </c>
      <c r="N186" s="14">
        <f t="shared" si="10"/>
        <v>0</v>
      </c>
      <c r="O186" s="14">
        <f t="shared" si="11"/>
        <v>0</v>
      </c>
      <c r="P186" s="4" t="str">
        <f t="shared" si="12"/>
        <v>NO</v>
      </c>
      <c r="Q186" s="3" t="str">
        <f>IF(AND(B186&lt;&gt;"",M186&lt;=0),VLOOKUP(B186&amp;C186,Entregas!$C$8:$G$5000,4,0),"")</f>
        <v/>
      </c>
      <c r="R186" s="3" t="str">
        <f>IF(AND(B186&lt;&gt;"",M186&lt;=0),VLOOKUP(B186&amp;C186,Entregas!$C$8:$G$5000,5,0),"")</f>
        <v/>
      </c>
      <c r="S186" s="18"/>
      <c r="T186" s="18"/>
    </row>
    <row r="187" spans="1:20" ht="15.75">
      <c r="A187" s="10"/>
      <c r="B187" s="10"/>
      <c r="C187" s="3" t="str">
        <f>IF(A187&lt;&gt;"",COUNTIF(Entregas!$B$8:$B$5000,General!B187),"")</f>
        <v/>
      </c>
      <c r="D187" s="10"/>
      <c r="E187" s="10"/>
      <c r="F187" s="10"/>
      <c r="G187" s="10"/>
      <c r="H187" s="10"/>
      <c r="I187" s="10"/>
      <c r="J187" s="26"/>
      <c r="K187" s="10"/>
      <c r="L187" s="7">
        <f>SUMIF(Entregas!$B$8:$B$5000,General!B187,Entregas!$L$8:$L$5000)</f>
        <v>0</v>
      </c>
      <c r="M187" s="7">
        <f t="shared" si="9"/>
        <v>0</v>
      </c>
      <c r="N187" s="14">
        <f t="shared" si="10"/>
        <v>0</v>
      </c>
      <c r="O187" s="14">
        <f t="shared" si="11"/>
        <v>0</v>
      </c>
      <c r="P187" s="4" t="str">
        <f t="shared" si="12"/>
        <v>NO</v>
      </c>
      <c r="Q187" s="3" t="str">
        <f>IF(AND(B187&lt;&gt;"",M187&lt;=0),VLOOKUP(B187&amp;C187,Entregas!$C$8:$G$5000,4,0),"")</f>
        <v/>
      </c>
      <c r="R187" s="3" t="str">
        <f>IF(AND(B187&lt;&gt;"",M187&lt;=0),VLOOKUP(B187&amp;C187,Entregas!$C$8:$G$5000,5,0),"")</f>
        <v/>
      </c>
      <c r="S187" s="18"/>
      <c r="T187" s="18"/>
    </row>
    <row r="188" spans="1:20" ht="15.75">
      <c r="A188" s="10"/>
      <c r="B188" s="10"/>
      <c r="C188" s="3" t="str">
        <f>IF(A188&lt;&gt;"",COUNTIF(Entregas!$B$8:$B$5000,General!B188),"")</f>
        <v/>
      </c>
      <c r="D188" s="10"/>
      <c r="E188" s="10"/>
      <c r="F188" s="10"/>
      <c r="G188" s="10"/>
      <c r="H188" s="10"/>
      <c r="I188" s="10"/>
      <c r="J188" s="26"/>
      <c r="K188" s="10"/>
      <c r="L188" s="7">
        <f>SUMIF(Entregas!$B$8:$B$5000,General!B188,Entregas!$L$8:$L$5000)</f>
        <v>0</v>
      </c>
      <c r="M188" s="7">
        <f t="shared" si="9"/>
        <v>0</v>
      </c>
      <c r="N188" s="14">
        <f t="shared" si="10"/>
        <v>0</v>
      </c>
      <c r="O188" s="14">
        <f t="shared" si="11"/>
        <v>0</v>
      </c>
      <c r="P188" s="4" t="str">
        <f t="shared" si="12"/>
        <v>NO</v>
      </c>
      <c r="Q188" s="3" t="str">
        <f>IF(AND(B188&lt;&gt;"",M188&lt;=0),VLOOKUP(B188&amp;C188,Entregas!$C$8:$G$5000,4,0),"")</f>
        <v/>
      </c>
      <c r="R188" s="3" t="str">
        <f>IF(AND(B188&lt;&gt;"",M188&lt;=0),VLOOKUP(B188&amp;C188,Entregas!$C$8:$G$5000,5,0),"")</f>
        <v/>
      </c>
      <c r="S188" s="18"/>
      <c r="T188" s="18"/>
    </row>
    <row r="189" spans="1:20" ht="15.75">
      <c r="A189" s="10"/>
      <c r="B189" s="10"/>
      <c r="C189" s="3" t="str">
        <f>IF(A189&lt;&gt;"",COUNTIF(Entregas!$B$8:$B$5000,General!B189),"")</f>
        <v/>
      </c>
      <c r="D189" s="10"/>
      <c r="E189" s="10"/>
      <c r="F189" s="10"/>
      <c r="G189" s="10"/>
      <c r="H189" s="10"/>
      <c r="I189" s="10"/>
      <c r="J189" s="26"/>
      <c r="K189" s="10"/>
      <c r="L189" s="7">
        <f>SUMIF(Entregas!$B$8:$B$5000,General!B189,Entregas!$L$8:$L$5000)</f>
        <v>0</v>
      </c>
      <c r="M189" s="7">
        <f t="shared" si="9"/>
        <v>0</v>
      </c>
      <c r="N189" s="14">
        <f t="shared" si="10"/>
        <v>0</v>
      </c>
      <c r="O189" s="14">
        <f t="shared" si="11"/>
        <v>0</v>
      </c>
      <c r="P189" s="4" t="str">
        <f t="shared" si="12"/>
        <v>NO</v>
      </c>
      <c r="Q189" s="3" t="str">
        <f>IF(AND(B189&lt;&gt;"",M189&lt;=0),VLOOKUP(B189&amp;C189,Entregas!$C$8:$G$5000,4,0),"")</f>
        <v/>
      </c>
      <c r="R189" s="3" t="str">
        <f>IF(AND(B189&lt;&gt;"",M189&lt;=0),VLOOKUP(B189&amp;C189,Entregas!$C$8:$G$5000,5,0),"")</f>
        <v/>
      </c>
      <c r="S189" s="18"/>
      <c r="T189" s="18"/>
    </row>
    <row r="190" spans="1:20" ht="15.75">
      <c r="A190" s="10"/>
      <c r="B190" s="10"/>
      <c r="C190" s="3" t="str">
        <f>IF(A190&lt;&gt;"",COUNTIF(Entregas!$B$8:$B$5000,General!B190),"")</f>
        <v/>
      </c>
      <c r="D190" s="10"/>
      <c r="E190" s="10"/>
      <c r="F190" s="10"/>
      <c r="G190" s="10"/>
      <c r="H190" s="10"/>
      <c r="I190" s="10"/>
      <c r="J190" s="26"/>
      <c r="K190" s="10"/>
      <c r="L190" s="7">
        <f>SUMIF(Entregas!$B$8:$B$5000,General!B190,Entregas!$L$8:$L$5000)</f>
        <v>0</v>
      </c>
      <c r="M190" s="7">
        <f t="shared" si="9"/>
        <v>0</v>
      </c>
      <c r="N190" s="14">
        <f t="shared" si="10"/>
        <v>0</v>
      </c>
      <c r="O190" s="14">
        <f t="shared" si="11"/>
        <v>0</v>
      </c>
      <c r="P190" s="4" t="str">
        <f t="shared" si="12"/>
        <v>NO</v>
      </c>
      <c r="Q190" s="3" t="str">
        <f>IF(AND(B190&lt;&gt;"",M190&lt;=0),VLOOKUP(B190&amp;C190,Entregas!$C$8:$G$5000,4,0),"")</f>
        <v/>
      </c>
      <c r="R190" s="3" t="str">
        <f>IF(AND(B190&lt;&gt;"",M190&lt;=0),VLOOKUP(B190&amp;C190,Entregas!$C$8:$G$5000,5,0),"")</f>
        <v/>
      </c>
      <c r="S190" s="18"/>
      <c r="T190" s="18"/>
    </row>
    <row r="191" spans="1:20" ht="15.75">
      <c r="A191" s="10"/>
      <c r="B191" s="10"/>
      <c r="C191" s="3" t="str">
        <f>IF(A191&lt;&gt;"",COUNTIF(Entregas!$B$8:$B$5000,General!B191),"")</f>
        <v/>
      </c>
      <c r="D191" s="10"/>
      <c r="E191" s="10"/>
      <c r="F191" s="10"/>
      <c r="G191" s="10"/>
      <c r="H191" s="10"/>
      <c r="I191" s="10"/>
      <c r="J191" s="26"/>
      <c r="K191" s="10"/>
      <c r="L191" s="7">
        <f>SUMIF(Entregas!$B$8:$B$5000,General!B191,Entregas!$L$8:$L$5000)</f>
        <v>0</v>
      </c>
      <c r="M191" s="7">
        <f t="shared" si="9"/>
        <v>0</v>
      </c>
      <c r="N191" s="14">
        <f t="shared" si="10"/>
        <v>0</v>
      </c>
      <c r="O191" s="14">
        <f t="shared" si="11"/>
        <v>0</v>
      </c>
      <c r="P191" s="4" t="str">
        <f t="shared" si="12"/>
        <v>NO</v>
      </c>
      <c r="Q191" s="3" t="str">
        <f>IF(AND(B191&lt;&gt;"",M191&lt;=0),VLOOKUP(B191&amp;C191,Entregas!$C$8:$G$5000,4,0),"")</f>
        <v/>
      </c>
      <c r="R191" s="3" t="str">
        <f>IF(AND(B191&lt;&gt;"",M191&lt;=0),VLOOKUP(B191&amp;C191,Entregas!$C$8:$G$5000,5,0),"")</f>
        <v/>
      </c>
      <c r="S191" s="18"/>
      <c r="T191" s="18"/>
    </row>
    <row r="192" spans="1:20" ht="15.75">
      <c r="A192" s="10"/>
      <c r="B192" s="10"/>
      <c r="C192" s="3" t="str">
        <f>IF(A192&lt;&gt;"",COUNTIF(Entregas!$B$8:$B$5000,General!B192),"")</f>
        <v/>
      </c>
      <c r="D192" s="10"/>
      <c r="E192" s="10"/>
      <c r="F192" s="10"/>
      <c r="G192" s="10"/>
      <c r="H192" s="10"/>
      <c r="I192" s="10"/>
      <c r="J192" s="26"/>
      <c r="K192" s="10"/>
      <c r="L192" s="7">
        <f>SUMIF(Entregas!$B$8:$B$5000,General!B192,Entregas!$L$8:$L$5000)</f>
        <v>0</v>
      </c>
      <c r="M192" s="7">
        <f t="shared" si="9"/>
        <v>0</v>
      </c>
      <c r="N192" s="14">
        <f t="shared" si="10"/>
        <v>0</v>
      </c>
      <c r="O192" s="14">
        <f t="shared" si="11"/>
        <v>0</v>
      </c>
      <c r="P192" s="4" t="str">
        <f t="shared" si="12"/>
        <v>NO</v>
      </c>
      <c r="Q192" s="3" t="str">
        <f>IF(AND(B192&lt;&gt;"",M192&lt;=0),VLOOKUP(B192&amp;C192,Entregas!$C$8:$G$5000,4,0),"")</f>
        <v/>
      </c>
      <c r="R192" s="3" t="str">
        <f>IF(AND(B192&lt;&gt;"",M192&lt;=0),VLOOKUP(B192&amp;C192,Entregas!$C$8:$G$5000,5,0),"")</f>
        <v/>
      </c>
      <c r="S192" s="18"/>
      <c r="T192" s="18"/>
    </row>
    <row r="193" spans="1:20" ht="15.75">
      <c r="A193" s="10"/>
      <c r="B193" s="10"/>
      <c r="C193" s="3" t="str">
        <f>IF(A193&lt;&gt;"",COUNTIF(Entregas!$B$8:$B$5000,General!B193),"")</f>
        <v/>
      </c>
      <c r="D193" s="10"/>
      <c r="E193" s="10"/>
      <c r="F193" s="10"/>
      <c r="G193" s="10"/>
      <c r="H193" s="10"/>
      <c r="I193" s="10"/>
      <c r="J193" s="26"/>
      <c r="K193" s="10"/>
      <c r="L193" s="7">
        <f>SUMIF(Entregas!$B$8:$B$5000,General!B193,Entregas!$L$8:$L$5000)</f>
        <v>0</v>
      </c>
      <c r="M193" s="7">
        <f t="shared" si="9"/>
        <v>0</v>
      </c>
      <c r="N193" s="14">
        <f t="shared" si="10"/>
        <v>0</v>
      </c>
      <c r="O193" s="14">
        <f t="shared" si="11"/>
        <v>0</v>
      </c>
      <c r="P193" s="4" t="str">
        <f t="shared" si="12"/>
        <v>NO</v>
      </c>
      <c r="Q193" s="3" t="str">
        <f>IF(AND(B193&lt;&gt;"",M193&lt;=0),VLOOKUP(B193&amp;C193,Entregas!$C$8:$G$5000,4,0),"")</f>
        <v/>
      </c>
      <c r="R193" s="3" t="str">
        <f>IF(AND(B193&lt;&gt;"",M193&lt;=0),VLOOKUP(B193&amp;C193,Entregas!$C$8:$G$5000,5,0),"")</f>
        <v/>
      </c>
      <c r="S193" s="18"/>
      <c r="T193" s="18"/>
    </row>
    <row r="194" spans="1:20" ht="15.75">
      <c r="A194" s="10"/>
      <c r="B194" s="10"/>
      <c r="C194" s="3" t="str">
        <f>IF(A194&lt;&gt;"",COUNTIF(Entregas!$B$8:$B$5000,General!B194),"")</f>
        <v/>
      </c>
      <c r="D194" s="10"/>
      <c r="E194" s="10"/>
      <c r="F194" s="10"/>
      <c r="G194" s="10"/>
      <c r="H194" s="10"/>
      <c r="I194" s="10"/>
      <c r="J194" s="26"/>
      <c r="K194" s="10"/>
      <c r="L194" s="7">
        <f>SUMIF(Entregas!$B$8:$B$5000,General!B194,Entregas!$L$8:$L$5000)</f>
        <v>0</v>
      </c>
      <c r="M194" s="7">
        <f t="shared" si="9"/>
        <v>0</v>
      </c>
      <c r="N194" s="14">
        <f t="shared" si="10"/>
        <v>0</v>
      </c>
      <c r="O194" s="14">
        <f t="shared" si="11"/>
        <v>0</v>
      </c>
      <c r="P194" s="4" t="str">
        <f t="shared" si="12"/>
        <v>NO</v>
      </c>
      <c r="Q194" s="3" t="str">
        <f>IF(AND(B194&lt;&gt;"",M194&lt;=0),VLOOKUP(B194&amp;C194,Entregas!$C$8:$G$5000,4,0),"")</f>
        <v/>
      </c>
      <c r="R194" s="3" t="str">
        <f>IF(AND(B194&lt;&gt;"",M194&lt;=0),VLOOKUP(B194&amp;C194,Entregas!$C$8:$G$5000,5,0),"")</f>
        <v/>
      </c>
      <c r="S194" s="18"/>
      <c r="T194" s="18"/>
    </row>
    <row r="195" spans="1:20" ht="15.75">
      <c r="A195" s="10"/>
      <c r="B195" s="10"/>
      <c r="C195" s="3" t="str">
        <f>IF(A195&lt;&gt;"",COUNTIF(Entregas!$B$8:$B$5000,General!B195),"")</f>
        <v/>
      </c>
      <c r="D195" s="10"/>
      <c r="E195" s="10"/>
      <c r="F195" s="10"/>
      <c r="G195" s="10"/>
      <c r="H195" s="10"/>
      <c r="I195" s="10"/>
      <c r="J195" s="26"/>
      <c r="K195" s="10"/>
      <c r="L195" s="7">
        <f>SUMIF(Entregas!$B$8:$B$5000,General!B195,Entregas!$L$8:$L$5000)</f>
        <v>0</v>
      </c>
      <c r="M195" s="7">
        <f t="shared" si="9"/>
        <v>0</v>
      </c>
      <c r="N195" s="14">
        <f t="shared" si="10"/>
        <v>0</v>
      </c>
      <c r="O195" s="14">
        <f t="shared" si="11"/>
        <v>0</v>
      </c>
      <c r="P195" s="4" t="str">
        <f t="shared" si="12"/>
        <v>NO</v>
      </c>
      <c r="Q195" s="3" t="str">
        <f>IF(AND(B195&lt;&gt;"",M195&lt;=0),VLOOKUP(B195&amp;C195,Entregas!$C$8:$G$5000,4,0),"")</f>
        <v/>
      </c>
      <c r="R195" s="3" t="str">
        <f>IF(AND(B195&lt;&gt;"",M195&lt;=0),VLOOKUP(B195&amp;C195,Entregas!$C$8:$G$5000,5,0),"")</f>
        <v/>
      </c>
      <c r="S195" s="18"/>
      <c r="T195" s="18"/>
    </row>
    <row r="196" spans="1:20" ht="15.75">
      <c r="A196" s="10"/>
      <c r="B196" s="10"/>
      <c r="C196" s="3" t="str">
        <f>IF(A196&lt;&gt;"",COUNTIF(Entregas!$B$8:$B$5000,General!B196),"")</f>
        <v/>
      </c>
      <c r="D196" s="10"/>
      <c r="E196" s="10"/>
      <c r="F196" s="10"/>
      <c r="G196" s="10"/>
      <c r="H196" s="10"/>
      <c r="I196" s="10"/>
      <c r="J196" s="26"/>
      <c r="K196" s="10"/>
      <c r="L196" s="7">
        <f>SUMIF(Entregas!$B$8:$B$5000,General!B196,Entregas!$L$8:$L$5000)</f>
        <v>0</v>
      </c>
      <c r="M196" s="7">
        <f t="shared" si="9"/>
        <v>0</v>
      </c>
      <c r="N196" s="14">
        <f t="shared" si="10"/>
        <v>0</v>
      </c>
      <c r="O196" s="14">
        <f t="shared" si="11"/>
        <v>0</v>
      </c>
      <c r="P196" s="4" t="str">
        <f t="shared" si="12"/>
        <v>NO</v>
      </c>
      <c r="Q196" s="3" t="str">
        <f>IF(AND(B196&lt;&gt;"",M196&lt;=0),VLOOKUP(B196&amp;C196,Entregas!$C$8:$G$5000,4,0),"")</f>
        <v/>
      </c>
      <c r="R196" s="3" t="str">
        <f>IF(AND(B196&lt;&gt;"",M196&lt;=0),VLOOKUP(B196&amp;C196,Entregas!$C$8:$G$5000,5,0),"")</f>
        <v/>
      </c>
      <c r="S196" s="18"/>
      <c r="T196" s="18"/>
    </row>
    <row r="197" spans="1:20" ht="15.75">
      <c r="A197" s="10"/>
      <c r="B197" s="10"/>
      <c r="C197" s="3" t="str">
        <f>IF(A197&lt;&gt;"",COUNTIF(Entregas!$B$8:$B$5000,General!B197),"")</f>
        <v/>
      </c>
      <c r="D197" s="10"/>
      <c r="E197" s="10"/>
      <c r="F197" s="10"/>
      <c r="G197" s="10"/>
      <c r="H197" s="10"/>
      <c r="I197" s="10"/>
      <c r="J197" s="26"/>
      <c r="K197" s="10"/>
      <c r="L197" s="7">
        <f>SUMIF(Entregas!$B$8:$B$5000,General!B197,Entregas!$L$8:$L$5000)</f>
        <v>0</v>
      </c>
      <c r="M197" s="7">
        <f t="shared" si="9"/>
        <v>0</v>
      </c>
      <c r="N197" s="14">
        <f t="shared" si="10"/>
        <v>0</v>
      </c>
      <c r="O197" s="14">
        <f t="shared" si="11"/>
        <v>0</v>
      </c>
      <c r="P197" s="4" t="str">
        <f t="shared" si="12"/>
        <v>NO</v>
      </c>
      <c r="Q197" s="3" t="str">
        <f>IF(AND(B197&lt;&gt;"",M197&lt;=0),VLOOKUP(B197&amp;C197,Entregas!$C$8:$G$5000,4,0),"")</f>
        <v/>
      </c>
      <c r="R197" s="3" t="str">
        <f>IF(AND(B197&lt;&gt;"",M197&lt;=0),VLOOKUP(B197&amp;C197,Entregas!$C$8:$G$5000,5,0),"")</f>
        <v/>
      </c>
      <c r="S197" s="18"/>
      <c r="T197" s="18"/>
    </row>
    <row r="198" spans="1:20" ht="15.75">
      <c r="A198" s="10"/>
      <c r="B198" s="10"/>
      <c r="C198" s="3" t="str">
        <f>IF(A198&lt;&gt;"",COUNTIF(Entregas!$B$8:$B$5000,General!B198),"")</f>
        <v/>
      </c>
      <c r="D198" s="10"/>
      <c r="E198" s="10"/>
      <c r="F198" s="10"/>
      <c r="G198" s="10"/>
      <c r="H198" s="10"/>
      <c r="I198" s="10"/>
      <c r="J198" s="26"/>
      <c r="K198" s="10"/>
      <c r="L198" s="7">
        <f>SUMIF(Entregas!$B$8:$B$5000,General!B198,Entregas!$L$8:$L$5000)</f>
        <v>0</v>
      </c>
      <c r="M198" s="7">
        <f t="shared" si="9"/>
        <v>0</v>
      </c>
      <c r="N198" s="14">
        <f t="shared" si="10"/>
        <v>0</v>
      </c>
      <c r="O198" s="14">
        <f t="shared" si="11"/>
        <v>0</v>
      </c>
      <c r="P198" s="4" t="str">
        <f t="shared" si="12"/>
        <v>NO</v>
      </c>
      <c r="Q198" s="3" t="str">
        <f>IF(AND(B198&lt;&gt;"",M198&lt;=0),VLOOKUP(B198&amp;C198,Entregas!$C$8:$G$5000,4,0),"")</f>
        <v/>
      </c>
      <c r="R198" s="3" t="str">
        <f>IF(AND(B198&lt;&gt;"",M198&lt;=0),VLOOKUP(B198&amp;C198,Entregas!$C$8:$G$5000,5,0),"")</f>
        <v/>
      </c>
      <c r="S198" s="18"/>
      <c r="T198" s="18"/>
    </row>
    <row r="199" spans="1:20" ht="15.75">
      <c r="A199" s="10"/>
      <c r="B199" s="10"/>
      <c r="C199" s="3" t="str">
        <f>IF(A199&lt;&gt;"",COUNTIF(Entregas!$B$8:$B$5000,General!B199),"")</f>
        <v/>
      </c>
      <c r="D199" s="10"/>
      <c r="E199" s="10"/>
      <c r="F199" s="10"/>
      <c r="G199" s="10"/>
      <c r="H199" s="10"/>
      <c r="I199" s="10"/>
      <c r="J199" s="26"/>
      <c r="K199" s="10"/>
      <c r="L199" s="7">
        <f>SUMIF(Entregas!$B$8:$B$5000,General!B199,Entregas!$L$8:$L$5000)</f>
        <v>0</v>
      </c>
      <c r="M199" s="7">
        <f t="shared" si="9"/>
        <v>0</v>
      </c>
      <c r="N199" s="14">
        <f t="shared" si="10"/>
        <v>0</v>
      </c>
      <c r="O199" s="14">
        <f t="shared" si="11"/>
        <v>0</v>
      </c>
      <c r="P199" s="4" t="str">
        <f t="shared" si="12"/>
        <v>NO</v>
      </c>
      <c r="Q199" s="3" t="str">
        <f>IF(AND(B199&lt;&gt;"",M199&lt;=0),VLOOKUP(B199&amp;C199,Entregas!$C$8:$G$5000,4,0),"")</f>
        <v/>
      </c>
      <c r="R199" s="3" t="str">
        <f>IF(AND(B199&lt;&gt;"",M199&lt;=0),VLOOKUP(B199&amp;C199,Entregas!$C$8:$G$5000,5,0),"")</f>
        <v/>
      </c>
      <c r="S199" s="18"/>
      <c r="T199" s="18"/>
    </row>
    <row r="200" spans="1:20" ht="15.75">
      <c r="A200" s="10"/>
      <c r="B200" s="10"/>
      <c r="C200" s="3" t="str">
        <f>IF(A200&lt;&gt;"",COUNTIF(Entregas!$B$8:$B$5000,General!B200),"")</f>
        <v/>
      </c>
      <c r="D200" s="10"/>
      <c r="E200" s="10"/>
      <c r="F200" s="10"/>
      <c r="G200" s="10"/>
      <c r="H200" s="10"/>
      <c r="I200" s="10"/>
      <c r="J200" s="26"/>
      <c r="K200" s="10"/>
      <c r="L200" s="7">
        <f>SUMIF(Entregas!$B$8:$B$5000,General!B200,Entregas!$L$8:$L$5000)</f>
        <v>0</v>
      </c>
      <c r="M200" s="7">
        <f t="shared" ref="M200:M263" si="13">K200-L200</f>
        <v>0</v>
      </c>
      <c r="N200" s="14">
        <f t="shared" ref="N200:N263" si="14">M200*J200</f>
        <v>0</v>
      </c>
      <c r="O200" s="14">
        <f t="shared" ref="O200:O263" si="15">J200*L200</f>
        <v>0</v>
      </c>
      <c r="P200" s="4" t="str">
        <f t="shared" ref="P200:P263" si="16">IF(OR(M200&gt;0,B200=""),"NO","SI")</f>
        <v>NO</v>
      </c>
      <c r="Q200" s="3" t="str">
        <f>IF(AND(B200&lt;&gt;"",M200&lt;=0),VLOOKUP(B200&amp;C200,Entregas!$C$8:$G$5000,4,0),"")</f>
        <v/>
      </c>
      <c r="R200" s="3" t="str">
        <f>IF(AND(B200&lt;&gt;"",M200&lt;=0),VLOOKUP(B200&amp;C200,Entregas!$C$8:$G$5000,5,0),"")</f>
        <v/>
      </c>
      <c r="S200" s="18"/>
      <c r="T200" s="18"/>
    </row>
    <row r="201" spans="1:20" ht="15.75">
      <c r="A201" s="10"/>
      <c r="B201" s="10"/>
      <c r="C201" s="3" t="str">
        <f>IF(A201&lt;&gt;"",COUNTIF(Entregas!$B$8:$B$5000,General!B201),"")</f>
        <v/>
      </c>
      <c r="D201" s="10"/>
      <c r="E201" s="10"/>
      <c r="F201" s="10"/>
      <c r="G201" s="10"/>
      <c r="H201" s="10"/>
      <c r="I201" s="10"/>
      <c r="J201" s="26"/>
      <c r="K201" s="10"/>
      <c r="L201" s="7">
        <f>SUMIF(Entregas!$B$8:$B$5000,General!B201,Entregas!$L$8:$L$5000)</f>
        <v>0</v>
      </c>
      <c r="M201" s="7">
        <f t="shared" si="13"/>
        <v>0</v>
      </c>
      <c r="N201" s="14">
        <f t="shared" si="14"/>
        <v>0</v>
      </c>
      <c r="O201" s="14">
        <f t="shared" si="15"/>
        <v>0</v>
      </c>
      <c r="P201" s="4" t="str">
        <f t="shared" si="16"/>
        <v>NO</v>
      </c>
      <c r="Q201" s="3" t="str">
        <f>IF(AND(B201&lt;&gt;"",M201&lt;=0),VLOOKUP(B201&amp;C201,Entregas!$C$8:$G$5000,4,0),"")</f>
        <v/>
      </c>
      <c r="R201" s="3" t="str">
        <f>IF(AND(B201&lt;&gt;"",M201&lt;=0),VLOOKUP(B201&amp;C201,Entregas!$C$8:$G$5000,5,0),"")</f>
        <v/>
      </c>
      <c r="S201" s="18"/>
      <c r="T201" s="18"/>
    </row>
    <row r="202" spans="1:20" ht="15.75">
      <c r="A202" s="10"/>
      <c r="B202" s="10"/>
      <c r="C202" s="3" t="str">
        <f>IF(A202&lt;&gt;"",COUNTIF(Entregas!$B$8:$B$5000,General!B202),"")</f>
        <v/>
      </c>
      <c r="D202" s="10"/>
      <c r="E202" s="10"/>
      <c r="F202" s="10"/>
      <c r="G202" s="10"/>
      <c r="H202" s="10"/>
      <c r="I202" s="10"/>
      <c r="J202" s="26"/>
      <c r="K202" s="10"/>
      <c r="L202" s="7">
        <f>SUMIF(Entregas!$B$8:$B$5000,General!B202,Entregas!$L$8:$L$5000)</f>
        <v>0</v>
      </c>
      <c r="M202" s="7">
        <f t="shared" si="13"/>
        <v>0</v>
      </c>
      <c r="N202" s="14">
        <f t="shared" si="14"/>
        <v>0</v>
      </c>
      <c r="O202" s="14">
        <f t="shared" si="15"/>
        <v>0</v>
      </c>
      <c r="P202" s="4" t="str">
        <f t="shared" si="16"/>
        <v>NO</v>
      </c>
      <c r="Q202" s="3" t="str">
        <f>IF(AND(B202&lt;&gt;"",M202&lt;=0),VLOOKUP(B202&amp;C202,Entregas!$C$8:$G$5000,4,0),"")</f>
        <v/>
      </c>
      <c r="R202" s="3" t="str">
        <f>IF(AND(B202&lt;&gt;"",M202&lt;=0),VLOOKUP(B202&amp;C202,Entregas!$C$8:$G$5000,5,0),"")</f>
        <v/>
      </c>
      <c r="S202" s="18"/>
      <c r="T202" s="18"/>
    </row>
    <row r="203" spans="1:20" ht="15.75">
      <c r="A203" s="10"/>
      <c r="B203" s="10"/>
      <c r="C203" s="3" t="str">
        <f>IF(A203&lt;&gt;"",COUNTIF(Entregas!$B$8:$B$5000,General!B203),"")</f>
        <v/>
      </c>
      <c r="D203" s="10"/>
      <c r="E203" s="10"/>
      <c r="F203" s="10"/>
      <c r="G203" s="10"/>
      <c r="H203" s="10"/>
      <c r="I203" s="10"/>
      <c r="J203" s="26"/>
      <c r="K203" s="10"/>
      <c r="L203" s="7">
        <f>SUMIF(Entregas!$B$8:$B$5000,General!B203,Entregas!$L$8:$L$5000)</f>
        <v>0</v>
      </c>
      <c r="M203" s="7">
        <f t="shared" si="13"/>
        <v>0</v>
      </c>
      <c r="N203" s="14">
        <f t="shared" si="14"/>
        <v>0</v>
      </c>
      <c r="O203" s="14">
        <f t="shared" si="15"/>
        <v>0</v>
      </c>
      <c r="P203" s="4" t="str">
        <f t="shared" si="16"/>
        <v>NO</v>
      </c>
      <c r="Q203" s="3" t="str">
        <f>IF(AND(B203&lt;&gt;"",M203&lt;=0),VLOOKUP(B203&amp;C203,Entregas!$C$8:$G$5000,4,0),"")</f>
        <v/>
      </c>
      <c r="R203" s="3" t="str">
        <f>IF(AND(B203&lt;&gt;"",M203&lt;=0),VLOOKUP(B203&amp;C203,Entregas!$C$8:$G$5000,5,0),"")</f>
        <v/>
      </c>
      <c r="S203" s="18"/>
      <c r="T203" s="18"/>
    </row>
    <row r="204" spans="1:20" ht="15.75">
      <c r="A204" s="10"/>
      <c r="B204" s="10"/>
      <c r="C204" s="3" t="str">
        <f>IF(A204&lt;&gt;"",COUNTIF(Entregas!$B$8:$B$5000,General!B204),"")</f>
        <v/>
      </c>
      <c r="D204" s="10"/>
      <c r="E204" s="10"/>
      <c r="F204" s="10"/>
      <c r="G204" s="10"/>
      <c r="H204" s="10"/>
      <c r="I204" s="10"/>
      <c r="J204" s="26"/>
      <c r="K204" s="10"/>
      <c r="L204" s="7">
        <f>SUMIF(Entregas!$B$8:$B$5000,General!B204,Entregas!$L$8:$L$5000)</f>
        <v>0</v>
      </c>
      <c r="M204" s="7">
        <f t="shared" si="13"/>
        <v>0</v>
      </c>
      <c r="N204" s="14">
        <f t="shared" si="14"/>
        <v>0</v>
      </c>
      <c r="O204" s="14">
        <f t="shared" si="15"/>
        <v>0</v>
      </c>
      <c r="P204" s="4" t="str">
        <f t="shared" si="16"/>
        <v>NO</v>
      </c>
      <c r="Q204" s="3" t="str">
        <f>IF(AND(B204&lt;&gt;"",M204&lt;=0),VLOOKUP(B204&amp;C204,Entregas!$C$8:$G$5000,4,0),"")</f>
        <v/>
      </c>
      <c r="R204" s="3" t="str">
        <f>IF(AND(B204&lt;&gt;"",M204&lt;=0),VLOOKUP(B204&amp;C204,Entregas!$C$8:$G$5000,5,0),"")</f>
        <v/>
      </c>
      <c r="S204" s="18"/>
      <c r="T204" s="18"/>
    </row>
    <row r="205" spans="1:20" ht="15.75">
      <c r="A205" s="10"/>
      <c r="B205" s="10"/>
      <c r="C205" s="3" t="str">
        <f>IF(A205&lt;&gt;"",COUNTIF(Entregas!$B$8:$B$5000,General!B205),"")</f>
        <v/>
      </c>
      <c r="D205" s="10"/>
      <c r="E205" s="10"/>
      <c r="F205" s="10"/>
      <c r="G205" s="10"/>
      <c r="H205" s="10"/>
      <c r="I205" s="10"/>
      <c r="J205" s="26"/>
      <c r="K205" s="10"/>
      <c r="L205" s="7">
        <f>SUMIF(Entregas!$B$8:$B$5000,General!B205,Entregas!$L$8:$L$5000)</f>
        <v>0</v>
      </c>
      <c r="M205" s="7">
        <f t="shared" si="13"/>
        <v>0</v>
      </c>
      <c r="N205" s="14">
        <f t="shared" si="14"/>
        <v>0</v>
      </c>
      <c r="O205" s="14">
        <f t="shared" si="15"/>
        <v>0</v>
      </c>
      <c r="P205" s="4" t="str">
        <f t="shared" si="16"/>
        <v>NO</v>
      </c>
      <c r="Q205" s="3" t="str">
        <f>IF(AND(B205&lt;&gt;"",M205&lt;=0),VLOOKUP(B205&amp;C205,Entregas!$C$8:$G$5000,4,0),"")</f>
        <v/>
      </c>
      <c r="R205" s="3" t="str">
        <f>IF(AND(B205&lt;&gt;"",M205&lt;=0),VLOOKUP(B205&amp;C205,Entregas!$C$8:$G$5000,5,0),"")</f>
        <v/>
      </c>
      <c r="S205" s="18"/>
      <c r="T205" s="18"/>
    </row>
    <row r="206" spans="1:20" ht="15.75">
      <c r="A206" s="10"/>
      <c r="B206" s="10"/>
      <c r="C206" s="3" t="str">
        <f>IF(A206&lt;&gt;"",COUNTIF(Entregas!$B$8:$B$5000,General!B206),"")</f>
        <v/>
      </c>
      <c r="D206" s="10"/>
      <c r="E206" s="10"/>
      <c r="F206" s="10"/>
      <c r="G206" s="10"/>
      <c r="H206" s="10"/>
      <c r="I206" s="10"/>
      <c r="J206" s="26"/>
      <c r="K206" s="10"/>
      <c r="L206" s="7">
        <f>SUMIF(Entregas!$B$8:$B$5000,General!B206,Entregas!$L$8:$L$5000)</f>
        <v>0</v>
      </c>
      <c r="M206" s="7">
        <f t="shared" si="13"/>
        <v>0</v>
      </c>
      <c r="N206" s="14">
        <f t="shared" si="14"/>
        <v>0</v>
      </c>
      <c r="O206" s="14">
        <f t="shared" si="15"/>
        <v>0</v>
      </c>
      <c r="P206" s="4" t="str">
        <f t="shared" si="16"/>
        <v>NO</v>
      </c>
      <c r="Q206" s="3" t="str">
        <f>IF(AND(B206&lt;&gt;"",M206&lt;=0),VLOOKUP(B206&amp;C206,Entregas!$C$8:$G$5000,4,0),"")</f>
        <v/>
      </c>
      <c r="R206" s="3" t="str">
        <f>IF(AND(B206&lt;&gt;"",M206&lt;=0),VLOOKUP(B206&amp;C206,Entregas!$C$8:$G$5000,5,0),"")</f>
        <v/>
      </c>
      <c r="S206" s="18"/>
      <c r="T206" s="18"/>
    </row>
    <row r="207" spans="1:20" ht="15.75">
      <c r="A207" s="10"/>
      <c r="B207" s="10"/>
      <c r="C207" s="3" t="str">
        <f>IF(A207&lt;&gt;"",COUNTIF(Entregas!$B$8:$B$5000,General!B207),"")</f>
        <v/>
      </c>
      <c r="D207" s="10"/>
      <c r="E207" s="10"/>
      <c r="F207" s="10"/>
      <c r="G207" s="10"/>
      <c r="H207" s="10"/>
      <c r="I207" s="10"/>
      <c r="J207" s="26"/>
      <c r="K207" s="10"/>
      <c r="L207" s="7">
        <f>SUMIF(Entregas!$B$8:$B$5000,General!B207,Entregas!$L$8:$L$5000)</f>
        <v>0</v>
      </c>
      <c r="M207" s="7">
        <f t="shared" si="13"/>
        <v>0</v>
      </c>
      <c r="N207" s="14">
        <f t="shared" si="14"/>
        <v>0</v>
      </c>
      <c r="O207" s="14">
        <f t="shared" si="15"/>
        <v>0</v>
      </c>
      <c r="P207" s="4" t="str">
        <f t="shared" si="16"/>
        <v>NO</v>
      </c>
      <c r="Q207" s="3" t="str">
        <f>IF(AND(B207&lt;&gt;"",M207&lt;=0),VLOOKUP(B207&amp;C207,Entregas!$C$8:$G$5000,4,0),"")</f>
        <v/>
      </c>
      <c r="R207" s="3" t="str">
        <f>IF(AND(B207&lt;&gt;"",M207&lt;=0),VLOOKUP(B207&amp;C207,Entregas!$C$8:$G$5000,5,0),"")</f>
        <v/>
      </c>
      <c r="S207" s="18"/>
      <c r="T207" s="18"/>
    </row>
    <row r="208" spans="1:20" ht="15.75">
      <c r="A208" s="10"/>
      <c r="B208" s="10"/>
      <c r="C208" s="3" t="str">
        <f>IF(A208&lt;&gt;"",COUNTIF(Entregas!$B$8:$B$5000,General!B208),"")</f>
        <v/>
      </c>
      <c r="D208" s="10"/>
      <c r="E208" s="10"/>
      <c r="F208" s="10"/>
      <c r="G208" s="10"/>
      <c r="H208" s="10"/>
      <c r="I208" s="10"/>
      <c r="J208" s="26"/>
      <c r="K208" s="10"/>
      <c r="L208" s="7">
        <f>SUMIF(Entregas!$B$8:$B$5000,General!B208,Entregas!$L$8:$L$5000)</f>
        <v>0</v>
      </c>
      <c r="M208" s="7">
        <f t="shared" si="13"/>
        <v>0</v>
      </c>
      <c r="N208" s="14">
        <f t="shared" si="14"/>
        <v>0</v>
      </c>
      <c r="O208" s="14">
        <f t="shared" si="15"/>
        <v>0</v>
      </c>
      <c r="P208" s="4" t="str">
        <f t="shared" si="16"/>
        <v>NO</v>
      </c>
      <c r="Q208" s="3" t="str">
        <f>IF(AND(B208&lt;&gt;"",M208&lt;=0),VLOOKUP(B208&amp;C208,Entregas!$C$8:$G$5000,4,0),"")</f>
        <v/>
      </c>
      <c r="R208" s="3" t="str">
        <f>IF(AND(B208&lt;&gt;"",M208&lt;=0),VLOOKUP(B208&amp;C208,Entregas!$C$8:$G$5000,5,0),"")</f>
        <v/>
      </c>
      <c r="S208" s="18"/>
      <c r="T208" s="18"/>
    </row>
    <row r="209" spans="1:20" ht="15.75">
      <c r="A209" s="10"/>
      <c r="B209" s="10"/>
      <c r="C209" s="3" t="str">
        <f>IF(A209&lt;&gt;"",COUNTIF(Entregas!$B$8:$B$5000,General!B209),"")</f>
        <v/>
      </c>
      <c r="D209" s="10"/>
      <c r="E209" s="10"/>
      <c r="F209" s="10"/>
      <c r="G209" s="10"/>
      <c r="H209" s="10"/>
      <c r="I209" s="10"/>
      <c r="J209" s="26"/>
      <c r="K209" s="10"/>
      <c r="L209" s="7">
        <f>SUMIF(Entregas!$B$8:$B$5000,General!B209,Entregas!$L$8:$L$5000)</f>
        <v>0</v>
      </c>
      <c r="M209" s="7">
        <f t="shared" si="13"/>
        <v>0</v>
      </c>
      <c r="N209" s="14">
        <f t="shared" si="14"/>
        <v>0</v>
      </c>
      <c r="O209" s="14">
        <f t="shared" si="15"/>
        <v>0</v>
      </c>
      <c r="P209" s="4" t="str">
        <f t="shared" si="16"/>
        <v>NO</v>
      </c>
      <c r="Q209" s="3" t="str">
        <f>IF(AND(B209&lt;&gt;"",M209&lt;=0),VLOOKUP(B209&amp;C209,Entregas!$C$8:$G$5000,4,0),"")</f>
        <v/>
      </c>
      <c r="R209" s="3" t="str">
        <f>IF(AND(B209&lt;&gt;"",M209&lt;=0),VLOOKUP(B209&amp;C209,Entregas!$C$8:$G$5000,5,0),"")</f>
        <v/>
      </c>
      <c r="S209" s="18"/>
      <c r="T209" s="18"/>
    </row>
    <row r="210" spans="1:20" ht="15.75">
      <c r="A210" s="10"/>
      <c r="B210" s="10"/>
      <c r="C210" s="3" t="str">
        <f>IF(A210&lt;&gt;"",COUNTIF(Entregas!$B$8:$B$5000,General!B210),"")</f>
        <v/>
      </c>
      <c r="D210" s="10"/>
      <c r="E210" s="10"/>
      <c r="F210" s="10"/>
      <c r="G210" s="10"/>
      <c r="H210" s="10"/>
      <c r="I210" s="10"/>
      <c r="J210" s="26"/>
      <c r="K210" s="10"/>
      <c r="L210" s="7">
        <f>SUMIF(Entregas!$B$8:$B$5000,General!B210,Entregas!$L$8:$L$5000)</f>
        <v>0</v>
      </c>
      <c r="M210" s="7">
        <f t="shared" si="13"/>
        <v>0</v>
      </c>
      <c r="N210" s="14">
        <f t="shared" si="14"/>
        <v>0</v>
      </c>
      <c r="O210" s="14">
        <f t="shared" si="15"/>
        <v>0</v>
      </c>
      <c r="P210" s="4" t="str">
        <f t="shared" si="16"/>
        <v>NO</v>
      </c>
      <c r="Q210" s="3" t="str">
        <f>IF(AND(B210&lt;&gt;"",M210&lt;=0),VLOOKUP(B210&amp;C210,Entregas!$C$8:$G$5000,4,0),"")</f>
        <v/>
      </c>
      <c r="R210" s="3" t="str">
        <f>IF(AND(B210&lt;&gt;"",M210&lt;=0),VLOOKUP(B210&amp;C210,Entregas!$C$8:$G$5000,5,0),"")</f>
        <v/>
      </c>
      <c r="S210" s="18"/>
      <c r="T210" s="18"/>
    </row>
    <row r="211" spans="1:20" ht="15.75">
      <c r="A211" s="10"/>
      <c r="B211" s="10"/>
      <c r="C211" s="3" t="str">
        <f>IF(A211&lt;&gt;"",COUNTIF(Entregas!$B$8:$B$5000,General!B211),"")</f>
        <v/>
      </c>
      <c r="D211" s="10"/>
      <c r="E211" s="10"/>
      <c r="F211" s="10"/>
      <c r="G211" s="10"/>
      <c r="H211" s="10"/>
      <c r="I211" s="10"/>
      <c r="J211" s="26"/>
      <c r="K211" s="10"/>
      <c r="L211" s="7">
        <f>SUMIF(Entregas!$B$8:$B$5000,General!B211,Entregas!$L$8:$L$5000)</f>
        <v>0</v>
      </c>
      <c r="M211" s="7">
        <f t="shared" si="13"/>
        <v>0</v>
      </c>
      <c r="N211" s="14">
        <f t="shared" si="14"/>
        <v>0</v>
      </c>
      <c r="O211" s="14">
        <f t="shared" si="15"/>
        <v>0</v>
      </c>
      <c r="P211" s="4" t="str">
        <f t="shared" si="16"/>
        <v>NO</v>
      </c>
      <c r="Q211" s="3" t="str">
        <f>IF(AND(B211&lt;&gt;"",M211&lt;=0),VLOOKUP(B211&amp;C211,Entregas!$C$8:$G$5000,4,0),"")</f>
        <v/>
      </c>
      <c r="R211" s="3" t="str">
        <f>IF(AND(B211&lt;&gt;"",M211&lt;=0),VLOOKUP(B211&amp;C211,Entregas!$C$8:$G$5000,5,0),"")</f>
        <v/>
      </c>
      <c r="S211" s="18"/>
      <c r="T211" s="18"/>
    </row>
    <row r="212" spans="1:20" ht="15.75">
      <c r="A212" s="10"/>
      <c r="B212" s="10"/>
      <c r="C212" s="3" t="str">
        <f>IF(A212&lt;&gt;"",COUNTIF(Entregas!$B$8:$B$5000,General!B212),"")</f>
        <v/>
      </c>
      <c r="D212" s="10"/>
      <c r="E212" s="10"/>
      <c r="F212" s="10"/>
      <c r="G212" s="10"/>
      <c r="H212" s="10"/>
      <c r="I212" s="10"/>
      <c r="J212" s="26"/>
      <c r="K212" s="10"/>
      <c r="L212" s="7">
        <f>SUMIF(Entregas!$B$8:$B$5000,General!B212,Entregas!$L$8:$L$5000)</f>
        <v>0</v>
      </c>
      <c r="M212" s="7">
        <f t="shared" si="13"/>
        <v>0</v>
      </c>
      <c r="N212" s="14">
        <f t="shared" si="14"/>
        <v>0</v>
      </c>
      <c r="O212" s="14">
        <f t="shared" si="15"/>
        <v>0</v>
      </c>
      <c r="P212" s="4" t="str">
        <f t="shared" si="16"/>
        <v>NO</v>
      </c>
      <c r="Q212" s="3" t="str">
        <f>IF(AND(B212&lt;&gt;"",M212&lt;=0),VLOOKUP(B212&amp;C212,Entregas!$C$8:$G$5000,4,0),"")</f>
        <v/>
      </c>
      <c r="R212" s="3" t="str">
        <f>IF(AND(B212&lt;&gt;"",M212&lt;=0),VLOOKUP(B212&amp;C212,Entregas!$C$8:$G$5000,5,0),"")</f>
        <v/>
      </c>
      <c r="S212" s="18"/>
      <c r="T212" s="18"/>
    </row>
    <row r="213" spans="1:20" ht="15.75">
      <c r="A213" s="10"/>
      <c r="B213" s="10"/>
      <c r="C213" s="3" t="str">
        <f>IF(A213&lt;&gt;"",COUNTIF(Entregas!$B$8:$B$5000,General!B213),"")</f>
        <v/>
      </c>
      <c r="D213" s="10"/>
      <c r="E213" s="10"/>
      <c r="F213" s="10"/>
      <c r="G213" s="10"/>
      <c r="H213" s="10"/>
      <c r="I213" s="10"/>
      <c r="J213" s="26"/>
      <c r="K213" s="10"/>
      <c r="L213" s="7">
        <f>SUMIF(Entregas!$B$8:$B$5000,General!B213,Entregas!$L$8:$L$5000)</f>
        <v>0</v>
      </c>
      <c r="M213" s="7">
        <f t="shared" si="13"/>
        <v>0</v>
      </c>
      <c r="N213" s="14">
        <f t="shared" si="14"/>
        <v>0</v>
      </c>
      <c r="O213" s="14">
        <f t="shared" si="15"/>
        <v>0</v>
      </c>
      <c r="P213" s="4" t="str">
        <f t="shared" si="16"/>
        <v>NO</v>
      </c>
      <c r="Q213" s="3" t="str">
        <f>IF(AND(B213&lt;&gt;"",M213&lt;=0),VLOOKUP(B213&amp;C213,Entregas!$C$8:$G$5000,4,0),"")</f>
        <v/>
      </c>
      <c r="R213" s="3" t="str">
        <f>IF(AND(B213&lt;&gt;"",M213&lt;=0),VLOOKUP(B213&amp;C213,Entregas!$C$8:$G$5000,5,0),"")</f>
        <v/>
      </c>
      <c r="S213" s="18"/>
      <c r="T213" s="18"/>
    </row>
    <row r="214" spans="1:20" ht="15.75">
      <c r="A214" s="10"/>
      <c r="B214" s="10"/>
      <c r="C214" s="3" t="str">
        <f>IF(A214&lt;&gt;"",COUNTIF(Entregas!$B$8:$B$5000,General!B214),"")</f>
        <v/>
      </c>
      <c r="D214" s="10"/>
      <c r="E214" s="10"/>
      <c r="F214" s="10"/>
      <c r="G214" s="10"/>
      <c r="H214" s="10"/>
      <c r="I214" s="10"/>
      <c r="J214" s="26"/>
      <c r="K214" s="10"/>
      <c r="L214" s="7">
        <f>SUMIF(Entregas!$B$8:$B$5000,General!B214,Entregas!$L$8:$L$5000)</f>
        <v>0</v>
      </c>
      <c r="M214" s="7">
        <f t="shared" si="13"/>
        <v>0</v>
      </c>
      <c r="N214" s="14">
        <f t="shared" si="14"/>
        <v>0</v>
      </c>
      <c r="O214" s="14">
        <f t="shared" si="15"/>
        <v>0</v>
      </c>
      <c r="P214" s="4" t="str">
        <f t="shared" si="16"/>
        <v>NO</v>
      </c>
      <c r="Q214" s="3" t="str">
        <f>IF(AND(B214&lt;&gt;"",M214&lt;=0),VLOOKUP(B214&amp;C214,Entregas!$C$8:$G$5000,4,0),"")</f>
        <v/>
      </c>
      <c r="R214" s="3" t="str">
        <f>IF(AND(B214&lt;&gt;"",M214&lt;=0),VLOOKUP(B214&amp;C214,Entregas!$C$8:$G$5000,5,0),"")</f>
        <v/>
      </c>
      <c r="S214" s="18"/>
      <c r="T214" s="18"/>
    </row>
    <row r="215" spans="1:20" ht="15.75">
      <c r="A215" s="10"/>
      <c r="B215" s="10"/>
      <c r="C215" s="3" t="str">
        <f>IF(A215&lt;&gt;"",COUNTIF(Entregas!$B$8:$B$5000,General!B215),"")</f>
        <v/>
      </c>
      <c r="D215" s="10"/>
      <c r="E215" s="10"/>
      <c r="F215" s="10"/>
      <c r="G215" s="10"/>
      <c r="H215" s="10"/>
      <c r="I215" s="10"/>
      <c r="J215" s="26"/>
      <c r="K215" s="10"/>
      <c r="L215" s="7">
        <f>SUMIF(Entregas!$B$8:$B$5000,General!B215,Entregas!$L$8:$L$5000)</f>
        <v>0</v>
      </c>
      <c r="M215" s="7">
        <f t="shared" si="13"/>
        <v>0</v>
      </c>
      <c r="N215" s="14">
        <f t="shared" si="14"/>
        <v>0</v>
      </c>
      <c r="O215" s="14">
        <f t="shared" si="15"/>
        <v>0</v>
      </c>
      <c r="P215" s="4" t="str">
        <f t="shared" si="16"/>
        <v>NO</v>
      </c>
      <c r="Q215" s="3" t="str">
        <f>IF(AND(B215&lt;&gt;"",M215&lt;=0),VLOOKUP(B215&amp;C215,Entregas!$C$8:$G$5000,4,0),"")</f>
        <v/>
      </c>
      <c r="R215" s="3" t="str">
        <f>IF(AND(B215&lt;&gt;"",M215&lt;=0),VLOOKUP(B215&amp;C215,Entregas!$C$8:$G$5000,5,0),"")</f>
        <v/>
      </c>
      <c r="S215" s="18"/>
      <c r="T215" s="18"/>
    </row>
    <row r="216" spans="1:20" ht="15.75">
      <c r="A216" s="10"/>
      <c r="B216" s="10"/>
      <c r="C216" s="3" t="str">
        <f>IF(A216&lt;&gt;"",COUNTIF(Entregas!$B$8:$B$5000,General!B216),"")</f>
        <v/>
      </c>
      <c r="D216" s="10"/>
      <c r="E216" s="10"/>
      <c r="F216" s="10"/>
      <c r="G216" s="10"/>
      <c r="H216" s="10"/>
      <c r="I216" s="10"/>
      <c r="J216" s="26"/>
      <c r="K216" s="10"/>
      <c r="L216" s="7">
        <f>SUMIF(Entregas!$B$8:$B$5000,General!B216,Entregas!$L$8:$L$5000)</f>
        <v>0</v>
      </c>
      <c r="M216" s="7">
        <f t="shared" si="13"/>
        <v>0</v>
      </c>
      <c r="N216" s="14">
        <f t="shared" si="14"/>
        <v>0</v>
      </c>
      <c r="O216" s="14">
        <f t="shared" si="15"/>
        <v>0</v>
      </c>
      <c r="P216" s="4" t="str">
        <f t="shared" si="16"/>
        <v>NO</v>
      </c>
      <c r="Q216" s="3" t="str">
        <f>IF(AND(B216&lt;&gt;"",M216&lt;=0),VLOOKUP(B216&amp;C216,Entregas!$C$8:$G$5000,4,0),"")</f>
        <v/>
      </c>
      <c r="R216" s="3" t="str">
        <f>IF(AND(B216&lt;&gt;"",M216&lt;=0),VLOOKUP(B216&amp;C216,Entregas!$C$8:$G$5000,5,0),"")</f>
        <v/>
      </c>
      <c r="S216" s="18"/>
      <c r="T216" s="18"/>
    </row>
    <row r="217" spans="1:20" ht="15.75">
      <c r="A217" s="10"/>
      <c r="B217" s="10"/>
      <c r="C217" s="3" t="str">
        <f>IF(A217&lt;&gt;"",COUNTIF(Entregas!$B$8:$B$5000,General!B217),"")</f>
        <v/>
      </c>
      <c r="D217" s="10"/>
      <c r="E217" s="10"/>
      <c r="F217" s="10"/>
      <c r="G217" s="10"/>
      <c r="H217" s="10"/>
      <c r="I217" s="10"/>
      <c r="J217" s="26"/>
      <c r="K217" s="10"/>
      <c r="L217" s="7">
        <f>SUMIF(Entregas!$B$8:$B$5000,General!B217,Entregas!$L$8:$L$5000)</f>
        <v>0</v>
      </c>
      <c r="M217" s="7">
        <f t="shared" si="13"/>
        <v>0</v>
      </c>
      <c r="N217" s="14">
        <f t="shared" si="14"/>
        <v>0</v>
      </c>
      <c r="O217" s="14">
        <f t="shared" si="15"/>
        <v>0</v>
      </c>
      <c r="P217" s="4" t="str">
        <f t="shared" si="16"/>
        <v>NO</v>
      </c>
      <c r="Q217" s="3" t="str">
        <f>IF(AND(B217&lt;&gt;"",M217&lt;=0),VLOOKUP(B217&amp;C217,Entregas!$C$8:$G$5000,4,0),"")</f>
        <v/>
      </c>
      <c r="R217" s="3" t="str">
        <f>IF(AND(B217&lt;&gt;"",M217&lt;=0),VLOOKUP(B217&amp;C217,Entregas!$C$8:$G$5000,5,0),"")</f>
        <v/>
      </c>
      <c r="S217" s="18"/>
      <c r="T217" s="18"/>
    </row>
    <row r="218" spans="1:20" ht="15.75">
      <c r="A218" s="10"/>
      <c r="B218" s="10"/>
      <c r="C218" s="3" t="str">
        <f>IF(A218&lt;&gt;"",COUNTIF(Entregas!$B$8:$B$5000,General!B218),"")</f>
        <v/>
      </c>
      <c r="D218" s="10"/>
      <c r="E218" s="10"/>
      <c r="F218" s="10"/>
      <c r="G218" s="10"/>
      <c r="H218" s="10"/>
      <c r="I218" s="10"/>
      <c r="J218" s="26"/>
      <c r="K218" s="10"/>
      <c r="L218" s="7">
        <f>SUMIF(Entregas!$B$8:$B$5000,General!B218,Entregas!$L$8:$L$5000)</f>
        <v>0</v>
      </c>
      <c r="M218" s="7">
        <f t="shared" si="13"/>
        <v>0</v>
      </c>
      <c r="N218" s="14">
        <f t="shared" si="14"/>
        <v>0</v>
      </c>
      <c r="O218" s="14">
        <f t="shared" si="15"/>
        <v>0</v>
      </c>
      <c r="P218" s="4" t="str">
        <f t="shared" si="16"/>
        <v>NO</v>
      </c>
      <c r="Q218" s="3" t="str">
        <f>IF(AND(B218&lt;&gt;"",M218&lt;=0),VLOOKUP(B218&amp;C218,Entregas!$C$8:$G$5000,4,0),"")</f>
        <v/>
      </c>
      <c r="R218" s="3" t="str">
        <f>IF(AND(B218&lt;&gt;"",M218&lt;=0),VLOOKUP(B218&amp;C218,Entregas!$C$8:$G$5000,5,0),"")</f>
        <v/>
      </c>
      <c r="S218" s="18"/>
      <c r="T218" s="18"/>
    </row>
    <row r="219" spans="1:20" ht="15.75">
      <c r="A219" s="10"/>
      <c r="B219" s="10"/>
      <c r="C219" s="3" t="str">
        <f>IF(A219&lt;&gt;"",COUNTIF(Entregas!$B$8:$B$5000,General!B219),"")</f>
        <v/>
      </c>
      <c r="D219" s="10"/>
      <c r="E219" s="10"/>
      <c r="F219" s="10"/>
      <c r="G219" s="10"/>
      <c r="H219" s="10"/>
      <c r="I219" s="10"/>
      <c r="J219" s="26"/>
      <c r="K219" s="10"/>
      <c r="L219" s="7">
        <f>SUMIF(Entregas!$B$8:$B$5000,General!B219,Entregas!$L$8:$L$5000)</f>
        <v>0</v>
      </c>
      <c r="M219" s="7">
        <f t="shared" si="13"/>
        <v>0</v>
      </c>
      <c r="N219" s="14">
        <f t="shared" si="14"/>
        <v>0</v>
      </c>
      <c r="O219" s="14">
        <f t="shared" si="15"/>
        <v>0</v>
      </c>
      <c r="P219" s="4" t="str">
        <f t="shared" si="16"/>
        <v>NO</v>
      </c>
      <c r="Q219" s="3" t="str">
        <f>IF(AND(B219&lt;&gt;"",M219&lt;=0),VLOOKUP(B219&amp;C219,Entregas!$C$8:$G$5000,4,0),"")</f>
        <v/>
      </c>
      <c r="R219" s="3" t="str">
        <f>IF(AND(B219&lt;&gt;"",M219&lt;=0),VLOOKUP(B219&amp;C219,Entregas!$C$8:$G$5000,5,0),"")</f>
        <v/>
      </c>
      <c r="S219" s="18"/>
      <c r="T219" s="18"/>
    </row>
    <row r="220" spans="1:20" ht="15.75">
      <c r="A220" s="10"/>
      <c r="B220" s="10"/>
      <c r="C220" s="3" t="str">
        <f>IF(A220&lt;&gt;"",COUNTIF(Entregas!$B$8:$B$5000,General!B220),"")</f>
        <v/>
      </c>
      <c r="D220" s="10"/>
      <c r="E220" s="10"/>
      <c r="F220" s="10"/>
      <c r="G220" s="10"/>
      <c r="H220" s="10"/>
      <c r="I220" s="10"/>
      <c r="J220" s="26"/>
      <c r="K220" s="10"/>
      <c r="L220" s="7">
        <f>SUMIF(Entregas!$B$8:$B$5000,General!B220,Entregas!$L$8:$L$5000)</f>
        <v>0</v>
      </c>
      <c r="M220" s="7">
        <f t="shared" si="13"/>
        <v>0</v>
      </c>
      <c r="N220" s="14">
        <f t="shared" si="14"/>
        <v>0</v>
      </c>
      <c r="O220" s="14">
        <f t="shared" si="15"/>
        <v>0</v>
      </c>
      <c r="P220" s="4" t="str">
        <f t="shared" si="16"/>
        <v>NO</v>
      </c>
      <c r="Q220" s="3" t="str">
        <f>IF(AND(B220&lt;&gt;"",M220&lt;=0),VLOOKUP(B220&amp;C220,Entregas!$C$8:$G$5000,4,0),"")</f>
        <v/>
      </c>
      <c r="R220" s="3" t="str">
        <f>IF(AND(B220&lt;&gt;"",M220&lt;=0),VLOOKUP(B220&amp;C220,Entregas!$C$8:$G$5000,5,0),"")</f>
        <v/>
      </c>
      <c r="S220" s="18"/>
      <c r="T220" s="18"/>
    </row>
    <row r="221" spans="1:20" ht="15.75">
      <c r="A221" s="10"/>
      <c r="B221" s="10"/>
      <c r="C221" s="3" t="str">
        <f>IF(A221&lt;&gt;"",COUNTIF(Entregas!$B$8:$B$5000,General!B221),"")</f>
        <v/>
      </c>
      <c r="D221" s="10"/>
      <c r="E221" s="10"/>
      <c r="F221" s="10"/>
      <c r="G221" s="10"/>
      <c r="H221" s="10"/>
      <c r="I221" s="10"/>
      <c r="J221" s="26"/>
      <c r="K221" s="10"/>
      <c r="L221" s="7">
        <f>SUMIF(Entregas!$B$8:$B$5000,General!B221,Entregas!$L$8:$L$5000)</f>
        <v>0</v>
      </c>
      <c r="M221" s="7">
        <f t="shared" si="13"/>
        <v>0</v>
      </c>
      <c r="N221" s="14">
        <f t="shared" si="14"/>
        <v>0</v>
      </c>
      <c r="O221" s="14">
        <f t="shared" si="15"/>
        <v>0</v>
      </c>
      <c r="P221" s="4" t="str">
        <f t="shared" si="16"/>
        <v>NO</v>
      </c>
      <c r="Q221" s="3" t="str">
        <f>IF(AND(B221&lt;&gt;"",M221&lt;=0),VLOOKUP(B221&amp;C221,Entregas!$C$8:$G$5000,4,0),"")</f>
        <v/>
      </c>
      <c r="R221" s="3" t="str">
        <f>IF(AND(B221&lt;&gt;"",M221&lt;=0),VLOOKUP(B221&amp;C221,Entregas!$C$8:$G$5000,5,0),"")</f>
        <v/>
      </c>
      <c r="S221" s="18"/>
      <c r="T221" s="18"/>
    </row>
    <row r="222" spans="1:20" ht="15.75">
      <c r="A222" s="10"/>
      <c r="B222" s="10"/>
      <c r="C222" s="3" t="str">
        <f>IF(A222&lt;&gt;"",COUNTIF(Entregas!$B$8:$B$5000,General!B222),"")</f>
        <v/>
      </c>
      <c r="D222" s="10"/>
      <c r="E222" s="10"/>
      <c r="F222" s="10"/>
      <c r="G222" s="10"/>
      <c r="H222" s="10"/>
      <c r="I222" s="10"/>
      <c r="J222" s="26"/>
      <c r="K222" s="10"/>
      <c r="L222" s="7">
        <f>SUMIF(Entregas!$B$8:$B$5000,General!B222,Entregas!$L$8:$L$5000)</f>
        <v>0</v>
      </c>
      <c r="M222" s="7">
        <f t="shared" si="13"/>
        <v>0</v>
      </c>
      <c r="N222" s="14">
        <f t="shared" si="14"/>
        <v>0</v>
      </c>
      <c r="O222" s="14">
        <f t="shared" si="15"/>
        <v>0</v>
      </c>
      <c r="P222" s="4" t="str">
        <f t="shared" si="16"/>
        <v>NO</v>
      </c>
      <c r="Q222" s="3" t="str">
        <f>IF(AND(B222&lt;&gt;"",M222&lt;=0),VLOOKUP(B222&amp;C222,Entregas!$C$8:$G$5000,4,0),"")</f>
        <v/>
      </c>
      <c r="R222" s="3" t="str">
        <f>IF(AND(B222&lt;&gt;"",M222&lt;=0),VLOOKUP(B222&amp;C222,Entregas!$C$8:$G$5000,5,0),"")</f>
        <v/>
      </c>
      <c r="S222" s="18"/>
      <c r="T222" s="18"/>
    </row>
    <row r="223" spans="1:20" ht="15.75">
      <c r="A223" s="10"/>
      <c r="B223" s="10"/>
      <c r="C223" s="3" t="str">
        <f>IF(A223&lt;&gt;"",COUNTIF(Entregas!$B$8:$B$5000,General!B223),"")</f>
        <v/>
      </c>
      <c r="D223" s="10"/>
      <c r="E223" s="10"/>
      <c r="F223" s="10"/>
      <c r="G223" s="10"/>
      <c r="H223" s="10"/>
      <c r="I223" s="10"/>
      <c r="J223" s="26"/>
      <c r="K223" s="10"/>
      <c r="L223" s="7">
        <f>SUMIF(Entregas!$B$8:$B$5000,General!B223,Entregas!$L$8:$L$5000)</f>
        <v>0</v>
      </c>
      <c r="M223" s="7">
        <f t="shared" si="13"/>
        <v>0</v>
      </c>
      <c r="N223" s="14">
        <f t="shared" si="14"/>
        <v>0</v>
      </c>
      <c r="O223" s="14">
        <f t="shared" si="15"/>
        <v>0</v>
      </c>
      <c r="P223" s="4" t="str">
        <f t="shared" si="16"/>
        <v>NO</v>
      </c>
      <c r="Q223" s="3" t="str">
        <f>IF(AND(B223&lt;&gt;"",M223&lt;=0),VLOOKUP(B223&amp;C223,Entregas!$C$8:$G$5000,4,0),"")</f>
        <v/>
      </c>
      <c r="R223" s="3" t="str">
        <f>IF(AND(B223&lt;&gt;"",M223&lt;=0),VLOOKUP(B223&amp;C223,Entregas!$C$8:$G$5000,5,0),"")</f>
        <v/>
      </c>
      <c r="S223" s="18"/>
      <c r="T223" s="18"/>
    </row>
    <row r="224" spans="1:20" ht="15.75">
      <c r="A224" s="10"/>
      <c r="B224" s="10"/>
      <c r="C224" s="3" t="str">
        <f>IF(A224&lt;&gt;"",COUNTIF(Entregas!$B$8:$B$5000,General!B224),"")</f>
        <v/>
      </c>
      <c r="D224" s="10"/>
      <c r="E224" s="10"/>
      <c r="F224" s="10"/>
      <c r="G224" s="10"/>
      <c r="H224" s="10"/>
      <c r="I224" s="10"/>
      <c r="J224" s="26"/>
      <c r="K224" s="10"/>
      <c r="L224" s="7">
        <f>SUMIF(Entregas!$B$8:$B$5000,General!B224,Entregas!$L$8:$L$5000)</f>
        <v>0</v>
      </c>
      <c r="M224" s="7">
        <f t="shared" si="13"/>
        <v>0</v>
      </c>
      <c r="N224" s="14">
        <f t="shared" si="14"/>
        <v>0</v>
      </c>
      <c r="O224" s="14">
        <f t="shared" si="15"/>
        <v>0</v>
      </c>
      <c r="P224" s="4" t="str">
        <f t="shared" si="16"/>
        <v>NO</v>
      </c>
      <c r="Q224" s="3" t="str">
        <f>IF(AND(B224&lt;&gt;"",M224&lt;=0),VLOOKUP(B224&amp;C224,Entregas!$C$8:$G$5000,4,0),"")</f>
        <v/>
      </c>
      <c r="R224" s="3" t="str">
        <f>IF(AND(B224&lt;&gt;"",M224&lt;=0),VLOOKUP(B224&amp;C224,Entregas!$C$8:$G$5000,5,0),"")</f>
        <v/>
      </c>
      <c r="S224" s="18"/>
      <c r="T224" s="18"/>
    </row>
    <row r="225" spans="1:20" ht="15.75">
      <c r="A225" s="10"/>
      <c r="B225" s="10"/>
      <c r="C225" s="3" t="str">
        <f>IF(A225&lt;&gt;"",COUNTIF(Entregas!$B$8:$B$5000,General!B225),"")</f>
        <v/>
      </c>
      <c r="D225" s="10"/>
      <c r="E225" s="10"/>
      <c r="F225" s="10"/>
      <c r="G225" s="10"/>
      <c r="H225" s="10"/>
      <c r="I225" s="10"/>
      <c r="J225" s="26"/>
      <c r="K225" s="10"/>
      <c r="L225" s="7">
        <f>SUMIF(Entregas!$B$8:$B$5000,General!B225,Entregas!$L$8:$L$5000)</f>
        <v>0</v>
      </c>
      <c r="M225" s="7">
        <f t="shared" si="13"/>
        <v>0</v>
      </c>
      <c r="N225" s="14">
        <f t="shared" si="14"/>
        <v>0</v>
      </c>
      <c r="O225" s="14">
        <f t="shared" si="15"/>
        <v>0</v>
      </c>
      <c r="P225" s="4" t="str">
        <f t="shared" si="16"/>
        <v>NO</v>
      </c>
      <c r="Q225" s="3" t="str">
        <f>IF(AND(B225&lt;&gt;"",M225&lt;=0),VLOOKUP(B225&amp;C225,Entregas!$C$8:$G$5000,4,0),"")</f>
        <v/>
      </c>
      <c r="R225" s="3" t="str">
        <f>IF(AND(B225&lt;&gt;"",M225&lt;=0),VLOOKUP(B225&amp;C225,Entregas!$C$8:$G$5000,5,0),"")</f>
        <v/>
      </c>
      <c r="S225" s="18"/>
      <c r="T225" s="18"/>
    </row>
    <row r="226" spans="1:20" ht="15.75">
      <c r="A226" s="10"/>
      <c r="B226" s="10"/>
      <c r="C226" s="3" t="str">
        <f>IF(A226&lt;&gt;"",COUNTIF(Entregas!$B$8:$B$5000,General!B226),"")</f>
        <v/>
      </c>
      <c r="D226" s="10"/>
      <c r="E226" s="10"/>
      <c r="F226" s="10"/>
      <c r="G226" s="10"/>
      <c r="H226" s="10"/>
      <c r="I226" s="10"/>
      <c r="J226" s="26"/>
      <c r="K226" s="10"/>
      <c r="L226" s="7">
        <f>SUMIF(Entregas!$B$8:$B$5000,General!B226,Entregas!$L$8:$L$5000)</f>
        <v>0</v>
      </c>
      <c r="M226" s="7">
        <f t="shared" si="13"/>
        <v>0</v>
      </c>
      <c r="N226" s="14">
        <f t="shared" si="14"/>
        <v>0</v>
      </c>
      <c r="O226" s="14">
        <f t="shared" si="15"/>
        <v>0</v>
      </c>
      <c r="P226" s="4" t="str">
        <f t="shared" si="16"/>
        <v>NO</v>
      </c>
      <c r="Q226" s="3" t="str">
        <f>IF(AND(B226&lt;&gt;"",M226&lt;=0),VLOOKUP(B226&amp;C226,Entregas!$C$8:$G$5000,4,0),"")</f>
        <v/>
      </c>
      <c r="R226" s="3" t="str">
        <f>IF(AND(B226&lt;&gt;"",M226&lt;=0),VLOOKUP(B226&amp;C226,Entregas!$C$8:$G$5000,5,0),"")</f>
        <v/>
      </c>
      <c r="S226" s="18"/>
      <c r="T226" s="18"/>
    </row>
    <row r="227" spans="1:20" ht="15.75">
      <c r="A227" s="10"/>
      <c r="B227" s="10"/>
      <c r="C227" s="3" t="str">
        <f>IF(A227&lt;&gt;"",COUNTIF(Entregas!$B$8:$B$5000,General!B227),"")</f>
        <v/>
      </c>
      <c r="D227" s="10"/>
      <c r="E227" s="10"/>
      <c r="F227" s="10"/>
      <c r="G227" s="10"/>
      <c r="H227" s="10"/>
      <c r="I227" s="10"/>
      <c r="J227" s="26"/>
      <c r="K227" s="10"/>
      <c r="L227" s="7">
        <f>SUMIF(Entregas!$B$8:$B$5000,General!B227,Entregas!$L$8:$L$5000)</f>
        <v>0</v>
      </c>
      <c r="M227" s="7">
        <f t="shared" si="13"/>
        <v>0</v>
      </c>
      <c r="N227" s="14">
        <f t="shared" si="14"/>
        <v>0</v>
      </c>
      <c r="O227" s="14">
        <f t="shared" si="15"/>
        <v>0</v>
      </c>
      <c r="P227" s="4" t="str">
        <f t="shared" si="16"/>
        <v>NO</v>
      </c>
      <c r="Q227" s="3" t="str">
        <f>IF(AND(B227&lt;&gt;"",M227&lt;=0),VLOOKUP(B227&amp;C227,Entregas!$C$8:$G$5000,4,0),"")</f>
        <v/>
      </c>
      <c r="R227" s="3" t="str">
        <f>IF(AND(B227&lt;&gt;"",M227&lt;=0),VLOOKUP(B227&amp;C227,Entregas!$C$8:$G$5000,5,0),"")</f>
        <v/>
      </c>
      <c r="S227" s="18"/>
      <c r="T227" s="18"/>
    </row>
    <row r="228" spans="1:20" ht="15.75">
      <c r="A228" s="10"/>
      <c r="B228" s="10"/>
      <c r="C228" s="3" t="str">
        <f>IF(A228&lt;&gt;"",COUNTIF(Entregas!$B$8:$B$5000,General!B228),"")</f>
        <v/>
      </c>
      <c r="D228" s="10"/>
      <c r="E228" s="10"/>
      <c r="F228" s="10"/>
      <c r="G228" s="10"/>
      <c r="H228" s="10"/>
      <c r="I228" s="10"/>
      <c r="J228" s="26"/>
      <c r="K228" s="10"/>
      <c r="L228" s="7">
        <f>SUMIF(Entregas!$B$8:$B$5000,General!B228,Entregas!$L$8:$L$5000)</f>
        <v>0</v>
      </c>
      <c r="M228" s="7">
        <f t="shared" si="13"/>
        <v>0</v>
      </c>
      <c r="N228" s="14">
        <f t="shared" si="14"/>
        <v>0</v>
      </c>
      <c r="O228" s="14">
        <f t="shared" si="15"/>
        <v>0</v>
      </c>
      <c r="P228" s="4" t="str">
        <f t="shared" si="16"/>
        <v>NO</v>
      </c>
      <c r="Q228" s="3" t="str">
        <f>IF(AND(B228&lt;&gt;"",M228&lt;=0),VLOOKUP(B228&amp;C228,Entregas!$C$8:$G$5000,4,0),"")</f>
        <v/>
      </c>
      <c r="R228" s="3" t="str">
        <f>IF(AND(B228&lt;&gt;"",M228&lt;=0),VLOOKUP(B228&amp;C228,Entregas!$C$8:$G$5000,5,0),"")</f>
        <v/>
      </c>
      <c r="S228" s="18"/>
      <c r="T228" s="18"/>
    </row>
    <row r="229" spans="1:20" ht="15.75">
      <c r="A229" s="10"/>
      <c r="B229" s="10"/>
      <c r="C229" s="3" t="str">
        <f>IF(A229&lt;&gt;"",COUNTIF(Entregas!$B$8:$B$5000,General!B229),"")</f>
        <v/>
      </c>
      <c r="D229" s="10"/>
      <c r="E229" s="10"/>
      <c r="F229" s="10"/>
      <c r="G229" s="10"/>
      <c r="H229" s="10"/>
      <c r="I229" s="10"/>
      <c r="J229" s="26"/>
      <c r="K229" s="10"/>
      <c r="L229" s="7">
        <f>SUMIF(Entregas!$B$8:$B$5000,General!B229,Entregas!$L$8:$L$5000)</f>
        <v>0</v>
      </c>
      <c r="M229" s="7">
        <f t="shared" si="13"/>
        <v>0</v>
      </c>
      <c r="N229" s="14">
        <f t="shared" si="14"/>
        <v>0</v>
      </c>
      <c r="O229" s="14">
        <f t="shared" si="15"/>
        <v>0</v>
      </c>
      <c r="P229" s="4" t="str">
        <f t="shared" si="16"/>
        <v>NO</v>
      </c>
      <c r="Q229" s="3" t="str">
        <f>IF(AND(B229&lt;&gt;"",M229&lt;=0),VLOOKUP(B229&amp;C229,Entregas!$C$8:$G$5000,4,0),"")</f>
        <v/>
      </c>
      <c r="R229" s="3" t="str">
        <f>IF(AND(B229&lt;&gt;"",M229&lt;=0),VLOOKUP(B229&amp;C229,Entregas!$C$8:$G$5000,5,0),"")</f>
        <v/>
      </c>
      <c r="S229" s="18"/>
      <c r="T229" s="18"/>
    </row>
    <row r="230" spans="1:20" ht="15.75">
      <c r="A230" s="10"/>
      <c r="B230" s="10"/>
      <c r="C230" s="3" t="str">
        <f>IF(A230&lt;&gt;"",COUNTIF(Entregas!$B$8:$B$5000,General!B230),"")</f>
        <v/>
      </c>
      <c r="D230" s="10"/>
      <c r="E230" s="10"/>
      <c r="F230" s="10"/>
      <c r="G230" s="10"/>
      <c r="H230" s="10"/>
      <c r="I230" s="10"/>
      <c r="J230" s="26"/>
      <c r="K230" s="10"/>
      <c r="L230" s="7">
        <f>SUMIF(Entregas!$B$8:$B$5000,General!B230,Entregas!$L$8:$L$5000)</f>
        <v>0</v>
      </c>
      <c r="M230" s="7">
        <f t="shared" si="13"/>
        <v>0</v>
      </c>
      <c r="N230" s="14">
        <f t="shared" si="14"/>
        <v>0</v>
      </c>
      <c r="O230" s="14">
        <f t="shared" si="15"/>
        <v>0</v>
      </c>
      <c r="P230" s="4" t="str">
        <f t="shared" si="16"/>
        <v>NO</v>
      </c>
      <c r="Q230" s="3" t="str">
        <f>IF(AND(B230&lt;&gt;"",M230&lt;=0),VLOOKUP(B230&amp;C230,Entregas!$C$8:$G$5000,4,0),"")</f>
        <v/>
      </c>
      <c r="R230" s="3" t="str">
        <f>IF(AND(B230&lt;&gt;"",M230&lt;=0),VLOOKUP(B230&amp;C230,Entregas!$C$8:$G$5000,5,0),"")</f>
        <v/>
      </c>
      <c r="S230" s="18"/>
      <c r="T230" s="18"/>
    </row>
    <row r="231" spans="1:20" ht="15.75">
      <c r="A231" s="10"/>
      <c r="B231" s="10"/>
      <c r="C231" s="3" t="str">
        <f>IF(A231&lt;&gt;"",COUNTIF(Entregas!$B$8:$B$5000,General!B231),"")</f>
        <v/>
      </c>
      <c r="D231" s="10"/>
      <c r="E231" s="10"/>
      <c r="F231" s="10"/>
      <c r="G231" s="10"/>
      <c r="H231" s="10"/>
      <c r="I231" s="10"/>
      <c r="J231" s="26"/>
      <c r="K231" s="10"/>
      <c r="L231" s="7">
        <f>SUMIF(Entregas!$B$8:$B$5000,General!B231,Entregas!$L$8:$L$5000)</f>
        <v>0</v>
      </c>
      <c r="M231" s="7">
        <f t="shared" si="13"/>
        <v>0</v>
      </c>
      <c r="N231" s="14">
        <f t="shared" si="14"/>
        <v>0</v>
      </c>
      <c r="O231" s="14">
        <f t="shared" si="15"/>
        <v>0</v>
      </c>
      <c r="P231" s="4" t="str">
        <f t="shared" si="16"/>
        <v>NO</v>
      </c>
      <c r="Q231" s="3" t="str">
        <f>IF(AND(B231&lt;&gt;"",M231&lt;=0),VLOOKUP(B231&amp;C231,Entregas!$C$8:$G$5000,4,0),"")</f>
        <v/>
      </c>
      <c r="R231" s="3" t="str">
        <f>IF(AND(B231&lt;&gt;"",M231&lt;=0),VLOOKUP(B231&amp;C231,Entregas!$C$8:$G$5000,5,0),"")</f>
        <v/>
      </c>
      <c r="S231" s="18"/>
      <c r="T231" s="18"/>
    </row>
    <row r="232" spans="1:20" ht="15.75">
      <c r="A232" s="10"/>
      <c r="B232" s="10"/>
      <c r="C232" s="3" t="str">
        <f>IF(A232&lt;&gt;"",COUNTIF(Entregas!$B$8:$B$5000,General!B232),"")</f>
        <v/>
      </c>
      <c r="D232" s="10"/>
      <c r="E232" s="10"/>
      <c r="F232" s="10"/>
      <c r="G232" s="10"/>
      <c r="H232" s="10"/>
      <c r="I232" s="10"/>
      <c r="J232" s="26"/>
      <c r="K232" s="10"/>
      <c r="L232" s="7">
        <f>SUMIF(Entregas!$B$8:$B$5000,General!B232,Entregas!$L$8:$L$5000)</f>
        <v>0</v>
      </c>
      <c r="M232" s="7">
        <f t="shared" si="13"/>
        <v>0</v>
      </c>
      <c r="N232" s="14">
        <f t="shared" si="14"/>
        <v>0</v>
      </c>
      <c r="O232" s="14">
        <f t="shared" si="15"/>
        <v>0</v>
      </c>
      <c r="P232" s="4" t="str">
        <f t="shared" si="16"/>
        <v>NO</v>
      </c>
      <c r="Q232" s="3" t="str">
        <f>IF(AND(B232&lt;&gt;"",M232&lt;=0),VLOOKUP(B232&amp;C232,Entregas!$C$8:$G$5000,4,0),"")</f>
        <v/>
      </c>
      <c r="R232" s="3" t="str">
        <f>IF(AND(B232&lt;&gt;"",M232&lt;=0),VLOOKUP(B232&amp;C232,Entregas!$C$8:$G$5000,5,0),"")</f>
        <v/>
      </c>
      <c r="S232" s="18"/>
      <c r="T232" s="18"/>
    </row>
    <row r="233" spans="1:20" ht="15.75">
      <c r="A233" s="10"/>
      <c r="B233" s="10"/>
      <c r="C233" s="3" t="str">
        <f>IF(A233&lt;&gt;"",COUNTIF(Entregas!$B$8:$B$5000,General!B233),"")</f>
        <v/>
      </c>
      <c r="D233" s="10"/>
      <c r="E233" s="10"/>
      <c r="F233" s="10"/>
      <c r="G233" s="10"/>
      <c r="H233" s="10"/>
      <c r="I233" s="10"/>
      <c r="J233" s="26"/>
      <c r="K233" s="10"/>
      <c r="L233" s="7">
        <f>SUMIF(Entregas!$B$8:$B$5000,General!B233,Entregas!$L$8:$L$5000)</f>
        <v>0</v>
      </c>
      <c r="M233" s="7">
        <f t="shared" si="13"/>
        <v>0</v>
      </c>
      <c r="N233" s="14">
        <f t="shared" si="14"/>
        <v>0</v>
      </c>
      <c r="O233" s="14">
        <f t="shared" si="15"/>
        <v>0</v>
      </c>
      <c r="P233" s="4" t="str">
        <f t="shared" si="16"/>
        <v>NO</v>
      </c>
      <c r="Q233" s="3" t="str">
        <f>IF(AND(B233&lt;&gt;"",M233&lt;=0),VLOOKUP(B233&amp;C233,Entregas!$C$8:$G$5000,4,0),"")</f>
        <v/>
      </c>
      <c r="R233" s="3" t="str">
        <f>IF(AND(B233&lt;&gt;"",M233&lt;=0),VLOOKUP(B233&amp;C233,Entregas!$C$8:$G$5000,5,0),"")</f>
        <v/>
      </c>
      <c r="S233" s="18"/>
      <c r="T233" s="18"/>
    </row>
    <row r="234" spans="1:20" ht="15.75">
      <c r="A234" s="10"/>
      <c r="B234" s="10"/>
      <c r="C234" s="3" t="str">
        <f>IF(A234&lt;&gt;"",COUNTIF(Entregas!$B$8:$B$5000,General!B234),"")</f>
        <v/>
      </c>
      <c r="D234" s="10"/>
      <c r="E234" s="10"/>
      <c r="F234" s="10"/>
      <c r="G234" s="10"/>
      <c r="H234" s="10"/>
      <c r="I234" s="10"/>
      <c r="J234" s="26"/>
      <c r="K234" s="10"/>
      <c r="L234" s="7">
        <f>SUMIF(Entregas!$B$8:$B$5000,General!B234,Entregas!$L$8:$L$5000)</f>
        <v>0</v>
      </c>
      <c r="M234" s="7">
        <f t="shared" si="13"/>
        <v>0</v>
      </c>
      <c r="N234" s="14">
        <f t="shared" si="14"/>
        <v>0</v>
      </c>
      <c r="O234" s="14">
        <f t="shared" si="15"/>
        <v>0</v>
      </c>
      <c r="P234" s="4" t="str">
        <f t="shared" si="16"/>
        <v>NO</v>
      </c>
      <c r="Q234" s="3" t="str">
        <f>IF(AND(B234&lt;&gt;"",M234&lt;=0),VLOOKUP(B234&amp;C234,Entregas!$C$8:$G$5000,4,0),"")</f>
        <v/>
      </c>
      <c r="R234" s="3" t="str">
        <f>IF(AND(B234&lt;&gt;"",M234&lt;=0),VLOOKUP(B234&amp;C234,Entregas!$C$8:$G$5000,5,0),"")</f>
        <v/>
      </c>
      <c r="S234" s="18"/>
      <c r="T234" s="18"/>
    </row>
    <row r="235" spans="1:20" ht="15.75">
      <c r="A235" s="10"/>
      <c r="B235" s="10"/>
      <c r="C235" s="3" t="str">
        <f>IF(A235&lt;&gt;"",COUNTIF(Entregas!$B$8:$B$5000,General!B235),"")</f>
        <v/>
      </c>
      <c r="D235" s="10"/>
      <c r="E235" s="10"/>
      <c r="F235" s="10"/>
      <c r="G235" s="10"/>
      <c r="H235" s="10"/>
      <c r="I235" s="10"/>
      <c r="J235" s="26"/>
      <c r="K235" s="10"/>
      <c r="L235" s="7">
        <f>SUMIF(Entregas!$B$8:$B$5000,General!B235,Entregas!$L$8:$L$5000)</f>
        <v>0</v>
      </c>
      <c r="M235" s="7">
        <f t="shared" si="13"/>
        <v>0</v>
      </c>
      <c r="N235" s="14">
        <f t="shared" si="14"/>
        <v>0</v>
      </c>
      <c r="O235" s="14">
        <f t="shared" si="15"/>
        <v>0</v>
      </c>
      <c r="P235" s="4" t="str">
        <f t="shared" si="16"/>
        <v>NO</v>
      </c>
      <c r="Q235" s="3" t="str">
        <f>IF(AND(B235&lt;&gt;"",M235&lt;=0),VLOOKUP(B235&amp;C235,Entregas!$C$8:$G$5000,4,0),"")</f>
        <v/>
      </c>
      <c r="R235" s="3" t="str">
        <f>IF(AND(B235&lt;&gt;"",M235&lt;=0),VLOOKUP(B235&amp;C235,Entregas!$C$8:$G$5000,5,0),"")</f>
        <v/>
      </c>
      <c r="S235" s="18"/>
      <c r="T235" s="18"/>
    </row>
    <row r="236" spans="1:20" ht="15.75">
      <c r="A236" s="10"/>
      <c r="B236" s="10"/>
      <c r="C236" s="3" t="str">
        <f>IF(A236&lt;&gt;"",COUNTIF(Entregas!$B$8:$B$5000,General!B236),"")</f>
        <v/>
      </c>
      <c r="D236" s="10"/>
      <c r="E236" s="10"/>
      <c r="F236" s="10"/>
      <c r="G236" s="10"/>
      <c r="H236" s="10"/>
      <c r="I236" s="10"/>
      <c r="J236" s="26"/>
      <c r="K236" s="10"/>
      <c r="L236" s="7">
        <f>SUMIF(Entregas!$B$8:$B$5000,General!B236,Entregas!$L$8:$L$5000)</f>
        <v>0</v>
      </c>
      <c r="M236" s="7">
        <f t="shared" si="13"/>
        <v>0</v>
      </c>
      <c r="N236" s="14">
        <f t="shared" si="14"/>
        <v>0</v>
      </c>
      <c r="O236" s="14">
        <f t="shared" si="15"/>
        <v>0</v>
      </c>
      <c r="P236" s="4" t="str">
        <f t="shared" si="16"/>
        <v>NO</v>
      </c>
      <c r="Q236" s="3" t="str">
        <f>IF(AND(B236&lt;&gt;"",M236&lt;=0),VLOOKUP(B236&amp;C236,Entregas!$C$8:$G$5000,4,0),"")</f>
        <v/>
      </c>
      <c r="R236" s="3" t="str">
        <f>IF(AND(B236&lt;&gt;"",M236&lt;=0),VLOOKUP(B236&amp;C236,Entregas!$C$8:$G$5000,5,0),"")</f>
        <v/>
      </c>
      <c r="S236" s="18"/>
      <c r="T236" s="18"/>
    </row>
    <row r="237" spans="1:20" ht="15.75">
      <c r="A237" s="10"/>
      <c r="B237" s="10"/>
      <c r="C237" s="3" t="str">
        <f>IF(A237&lt;&gt;"",COUNTIF(Entregas!$B$8:$B$5000,General!B237),"")</f>
        <v/>
      </c>
      <c r="D237" s="10"/>
      <c r="E237" s="10"/>
      <c r="F237" s="10"/>
      <c r="G237" s="10"/>
      <c r="H237" s="10"/>
      <c r="I237" s="10"/>
      <c r="J237" s="26"/>
      <c r="K237" s="10"/>
      <c r="L237" s="7">
        <f>SUMIF(Entregas!$B$8:$B$5000,General!B237,Entregas!$L$8:$L$5000)</f>
        <v>0</v>
      </c>
      <c r="M237" s="7">
        <f t="shared" si="13"/>
        <v>0</v>
      </c>
      <c r="N237" s="14">
        <f t="shared" si="14"/>
        <v>0</v>
      </c>
      <c r="O237" s="14">
        <f t="shared" si="15"/>
        <v>0</v>
      </c>
      <c r="P237" s="4" t="str">
        <f t="shared" si="16"/>
        <v>NO</v>
      </c>
      <c r="Q237" s="3" t="str">
        <f>IF(AND(B237&lt;&gt;"",M237&lt;=0),VLOOKUP(B237&amp;C237,Entregas!$C$8:$G$5000,4,0),"")</f>
        <v/>
      </c>
      <c r="R237" s="3" t="str">
        <f>IF(AND(B237&lt;&gt;"",M237&lt;=0),VLOOKUP(B237&amp;C237,Entregas!$C$8:$G$5000,5,0),"")</f>
        <v/>
      </c>
      <c r="S237" s="18"/>
      <c r="T237" s="18"/>
    </row>
    <row r="238" spans="1:20" ht="15.75">
      <c r="A238" s="10"/>
      <c r="B238" s="10"/>
      <c r="C238" s="3" t="str">
        <f>IF(A238&lt;&gt;"",COUNTIF(Entregas!$B$8:$B$5000,General!B238),"")</f>
        <v/>
      </c>
      <c r="D238" s="10"/>
      <c r="E238" s="10"/>
      <c r="F238" s="10"/>
      <c r="G238" s="10"/>
      <c r="H238" s="10"/>
      <c r="I238" s="10"/>
      <c r="J238" s="26"/>
      <c r="K238" s="10"/>
      <c r="L238" s="7">
        <f>SUMIF(Entregas!$B$8:$B$5000,General!B238,Entregas!$L$8:$L$5000)</f>
        <v>0</v>
      </c>
      <c r="M238" s="7">
        <f t="shared" si="13"/>
        <v>0</v>
      </c>
      <c r="N238" s="14">
        <f t="shared" si="14"/>
        <v>0</v>
      </c>
      <c r="O238" s="14">
        <f t="shared" si="15"/>
        <v>0</v>
      </c>
      <c r="P238" s="4" t="str">
        <f t="shared" si="16"/>
        <v>NO</v>
      </c>
      <c r="Q238" s="3" t="str">
        <f>IF(AND(B238&lt;&gt;"",M238&lt;=0),VLOOKUP(B238&amp;C238,Entregas!$C$8:$G$5000,4,0),"")</f>
        <v/>
      </c>
      <c r="R238" s="3" t="str">
        <f>IF(AND(B238&lt;&gt;"",M238&lt;=0),VLOOKUP(B238&amp;C238,Entregas!$C$8:$G$5000,5,0),"")</f>
        <v/>
      </c>
      <c r="S238" s="18"/>
      <c r="T238" s="18"/>
    </row>
    <row r="239" spans="1:20" ht="15.75">
      <c r="A239" s="10"/>
      <c r="B239" s="10"/>
      <c r="C239" s="3" t="str">
        <f>IF(A239&lt;&gt;"",COUNTIF(Entregas!$B$8:$B$5000,General!B239),"")</f>
        <v/>
      </c>
      <c r="D239" s="10"/>
      <c r="E239" s="10"/>
      <c r="F239" s="10"/>
      <c r="G239" s="10"/>
      <c r="H239" s="10"/>
      <c r="I239" s="10"/>
      <c r="J239" s="26"/>
      <c r="K239" s="10"/>
      <c r="L239" s="7">
        <f>SUMIF(Entregas!$B$8:$B$5000,General!B239,Entregas!$L$8:$L$5000)</f>
        <v>0</v>
      </c>
      <c r="M239" s="7">
        <f t="shared" si="13"/>
        <v>0</v>
      </c>
      <c r="N239" s="14">
        <f t="shared" si="14"/>
        <v>0</v>
      </c>
      <c r="O239" s="14">
        <f t="shared" si="15"/>
        <v>0</v>
      </c>
      <c r="P239" s="4" t="str">
        <f t="shared" si="16"/>
        <v>NO</v>
      </c>
      <c r="Q239" s="3" t="str">
        <f>IF(AND(B239&lt;&gt;"",M239&lt;=0),VLOOKUP(B239&amp;C239,Entregas!$C$8:$G$5000,4,0),"")</f>
        <v/>
      </c>
      <c r="R239" s="3" t="str">
        <f>IF(AND(B239&lt;&gt;"",M239&lt;=0),VLOOKUP(B239&amp;C239,Entregas!$C$8:$G$5000,5,0),"")</f>
        <v/>
      </c>
      <c r="S239" s="18"/>
      <c r="T239" s="18"/>
    </row>
    <row r="240" spans="1:20" ht="15.75">
      <c r="A240" s="10"/>
      <c r="B240" s="10"/>
      <c r="C240" s="3" t="str">
        <f>IF(A240&lt;&gt;"",COUNTIF(Entregas!$B$8:$B$5000,General!B240),"")</f>
        <v/>
      </c>
      <c r="D240" s="10"/>
      <c r="E240" s="10"/>
      <c r="F240" s="10"/>
      <c r="G240" s="10"/>
      <c r="H240" s="10"/>
      <c r="I240" s="10"/>
      <c r="J240" s="26"/>
      <c r="K240" s="10"/>
      <c r="L240" s="7">
        <f>SUMIF(Entregas!$B$8:$B$5000,General!B240,Entregas!$L$8:$L$5000)</f>
        <v>0</v>
      </c>
      <c r="M240" s="7">
        <f t="shared" si="13"/>
        <v>0</v>
      </c>
      <c r="N240" s="14">
        <f t="shared" si="14"/>
        <v>0</v>
      </c>
      <c r="O240" s="14">
        <f t="shared" si="15"/>
        <v>0</v>
      </c>
      <c r="P240" s="4" t="str">
        <f t="shared" si="16"/>
        <v>NO</v>
      </c>
      <c r="Q240" s="3" t="str">
        <f>IF(AND(B240&lt;&gt;"",M240&lt;=0),VLOOKUP(B240&amp;C240,Entregas!$C$8:$G$5000,4,0),"")</f>
        <v/>
      </c>
      <c r="R240" s="3" t="str">
        <f>IF(AND(B240&lt;&gt;"",M240&lt;=0),VLOOKUP(B240&amp;C240,Entregas!$C$8:$G$5000,5,0),"")</f>
        <v/>
      </c>
      <c r="S240" s="18"/>
      <c r="T240" s="18"/>
    </row>
    <row r="241" spans="1:20" ht="15.75">
      <c r="A241" s="10"/>
      <c r="B241" s="10"/>
      <c r="C241" s="3" t="str">
        <f>IF(A241&lt;&gt;"",COUNTIF(Entregas!$B$8:$B$5000,General!B241),"")</f>
        <v/>
      </c>
      <c r="D241" s="10"/>
      <c r="E241" s="10"/>
      <c r="F241" s="10"/>
      <c r="G241" s="10"/>
      <c r="H241" s="10"/>
      <c r="I241" s="10"/>
      <c r="J241" s="26"/>
      <c r="K241" s="10"/>
      <c r="L241" s="7">
        <f>SUMIF(Entregas!$B$8:$B$5000,General!B241,Entregas!$L$8:$L$5000)</f>
        <v>0</v>
      </c>
      <c r="M241" s="7">
        <f t="shared" si="13"/>
        <v>0</v>
      </c>
      <c r="N241" s="14">
        <f t="shared" si="14"/>
        <v>0</v>
      </c>
      <c r="O241" s="14">
        <f t="shared" si="15"/>
        <v>0</v>
      </c>
      <c r="P241" s="4" t="str">
        <f t="shared" si="16"/>
        <v>NO</v>
      </c>
      <c r="Q241" s="3" t="str">
        <f>IF(AND(B241&lt;&gt;"",M241&lt;=0),VLOOKUP(B241&amp;C241,Entregas!$C$8:$G$5000,4,0),"")</f>
        <v/>
      </c>
      <c r="R241" s="3" t="str">
        <f>IF(AND(B241&lt;&gt;"",M241&lt;=0),VLOOKUP(B241&amp;C241,Entregas!$C$8:$G$5000,5,0),"")</f>
        <v/>
      </c>
      <c r="S241" s="18"/>
      <c r="T241" s="18"/>
    </row>
    <row r="242" spans="1:20" ht="15.75">
      <c r="A242" s="10"/>
      <c r="B242" s="10"/>
      <c r="C242" s="3" t="str">
        <f>IF(A242&lt;&gt;"",COUNTIF(Entregas!$B$8:$B$5000,General!B242),"")</f>
        <v/>
      </c>
      <c r="D242" s="10"/>
      <c r="E242" s="10"/>
      <c r="F242" s="10"/>
      <c r="G242" s="10"/>
      <c r="H242" s="10"/>
      <c r="I242" s="10"/>
      <c r="J242" s="26"/>
      <c r="K242" s="10"/>
      <c r="L242" s="7">
        <f>SUMIF(Entregas!$B$8:$B$5000,General!B242,Entregas!$L$8:$L$5000)</f>
        <v>0</v>
      </c>
      <c r="M242" s="7">
        <f t="shared" si="13"/>
        <v>0</v>
      </c>
      <c r="N242" s="14">
        <f t="shared" si="14"/>
        <v>0</v>
      </c>
      <c r="O242" s="14">
        <f t="shared" si="15"/>
        <v>0</v>
      </c>
      <c r="P242" s="4" t="str">
        <f t="shared" si="16"/>
        <v>NO</v>
      </c>
      <c r="Q242" s="3" t="str">
        <f>IF(AND(B242&lt;&gt;"",M242&lt;=0),VLOOKUP(B242&amp;C242,Entregas!$C$8:$G$5000,4,0),"")</f>
        <v/>
      </c>
      <c r="R242" s="3" t="str">
        <f>IF(AND(B242&lt;&gt;"",M242&lt;=0),VLOOKUP(B242&amp;C242,Entregas!$C$8:$G$5000,5,0),"")</f>
        <v/>
      </c>
      <c r="S242" s="18"/>
      <c r="T242" s="18"/>
    </row>
    <row r="243" spans="1:20" ht="15.75">
      <c r="A243" s="10"/>
      <c r="B243" s="10"/>
      <c r="C243" s="3" t="str">
        <f>IF(A243&lt;&gt;"",COUNTIF(Entregas!$B$8:$B$5000,General!B243),"")</f>
        <v/>
      </c>
      <c r="D243" s="10"/>
      <c r="E243" s="10"/>
      <c r="F243" s="10"/>
      <c r="G243" s="10"/>
      <c r="H243" s="10"/>
      <c r="I243" s="10"/>
      <c r="J243" s="26"/>
      <c r="K243" s="10"/>
      <c r="L243" s="7">
        <f>SUMIF(Entregas!$B$8:$B$5000,General!B243,Entregas!$L$8:$L$5000)</f>
        <v>0</v>
      </c>
      <c r="M243" s="7">
        <f t="shared" si="13"/>
        <v>0</v>
      </c>
      <c r="N243" s="14">
        <f t="shared" si="14"/>
        <v>0</v>
      </c>
      <c r="O243" s="14">
        <f t="shared" si="15"/>
        <v>0</v>
      </c>
      <c r="P243" s="4" t="str">
        <f t="shared" si="16"/>
        <v>NO</v>
      </c>
      <c r="Q243" s="3" t="str">
        <f>IF(AND(B243&lt;&gt;"",M243&lt;=0),VLOOKUP(B243&amp;C243,Entregas!$C$8:$G$5000,4,0),"")</f>
        <v/>
      </c>
      <c r="R243" s="3" t="str">
        <f>IF(AND(B243&lt;&gt;"",M243&lt;=0),VLOOKUP(B243&amp;C243,Entregas!$C$8:$G$5000,5,0),"")</f>
        <v/>
      </c>
      <c r="S243" s="18"/>
      <c r="T243" s="18"/>
    </row>
    <row r="244" spans="1:20" ht="15.75">
      <c r="A244" s="10"/>
      <c r="B244" s="10"/>
      <c r="C244" s="3" t="str">
        <f>IF(A244&lt;&gt;"",COUNTIF(Entregas!$B$8:$B$5000,General!B244),"")</f>
        <v/>
      </c>
      <c r="D244" s="10"/>
      <c r="E244" s="10"/>
      <c r="F244" s="10"/>
      <c r="G244" s="10"/>
      <c r="H244" s="10"/>
      <c r="I244" s="10"/>
      <c r="J244" s="26"/>
      <c r="K244" s="10"/>
      <c r="L244" s="7">
        <f>SUMIF(Entregas!$B$8:$B$5000,General!B244,Entregas!$L$8:$L$5000)</f>
        <v>0</v>
      </c>
      <c r="M244" s="7">
        <f t="shared" si="13"/>
        <v>0</v>
      </c>
      <c r="N244" s="14">
        <f t="shared" si="14"/>
        <v>0</v>
      </c>
      <c r="O244" s="14">
        <f t="shared" si="15"/>
        <v>0</v>
      </c>
      <c r="P244" s="4" t="str">
        <f t="shared" si="16"/>
        <v>NO</v>
      </c>
      <c r="Q244" s="3" t="str">
        <f>IF(AND(B244&lt;&gt;"",M244&lt;=0),VLOOKUP(B244&amp;C244,Entregas!$C$8:$G$5000,4,0),"")</f>
        <v/>
      </c>
      <c r="R244" s="3" t="str">
        <f>IF(AND(B244&lt;&gt;"",M244&lt;=0),VLOOKUP(B244&amp;C244,Entregas!$C$8:$G$5000,5,0),"")</f>
        <v/>
      </c>
      <c r="S244" s="18"/>
      <c r="T244" s="18"/>
    </row>
    <row r="245" spans="1:20" ht="15.75">
      <c r="A245" s="10"/>
      <c r="B245" s="10"/>
      <c r="C245" s="3" t="str">
        <f>IF(A245&lt;&gt;"",COUNTIF(Entregas!$B$8:$B$5000,General!B245),"")</f>
        <v/>
      </c>
      <c r="D245" s="10"/>
      <c r="E245" s="10"/>
      <c r="F245" s="10"/>
      <c r="G245" s="10"/>
      <c r="H245" s="10"/>
      <c r="I245" s="10"/>
      <c r="J245" s="26"/>
      <c r="K245" s="10"/>
      <c r="L245" s="7">
        <f>SUMIF(Entregas!$B$8:$B$5000,General!B245,Entregas!$L$8:$L$5000)</f>
        <v>0</v>
      </c>
      <c r="M245" s="7">
        <f t="shared" si="13"/>
        <v>0</v>
      </c>
      <c r="N245" s="14">
        <f t="shared" si="14"/>
        <v>0</v>
      </c>
      <c r="O245" s="14">
        <f t="shared" si="15"/>
        <v>0</v>
      </c>
      <c r="P245" s="4" t="str">
        <f t="shared" si="16"/>
        <v>NO</v>
      </c>
      <c r="Q245" s="3" t="str">
        <f>IF(AND(B245&lt;&gt;"",M245&lt;=0),VLOOKUP(B245&amp;C245,Entregas!$C$8:$G$5000,4,0),"")</f>
        <v/>
      </c>
      <c r="R245" s="3" t="str">
        <f>IF(AND(B245&lt;&gt;"",M245&lt;=0),VLOOKUP(B245&amp;C245,Entregas!$C$8:$G$5000,5,0),"")</f>
        <v/>
      </c>
      <c r="S245" s="18"/>
      <c r="T245" s="18"/>
    </row>
    <row r="246" spans="1:20" ht="15.75">
      <c r="A246" s="10"/>
      <c r="B246" s="10"/>
      <c r="C246" s="3" t="str">
        <f>IF(A246&lt;&gt;"",COUNTIF(Entregas!$B$8:$B$5000,General!B246),"")</f>
        <v/>
      </c>
      <c r="D246" s="10"/>
      <c r="E246" s="10"/>
      <c r="F246" s="10"/>
      <c r="G246" s="10"/>
      <c r="H246" s="10"/>
      <c r="I246" s="10"/>
      <c r="J246" s="26"/>
      <c r="K246" s="10"/>
      <c r="L246" s="7">
        <f>SUMIF(Entregas!$B$8:$B$5000,General!B246,Entregas!$L$8:$L$5000)</f>
        <v>0</v>
      </c>
      <c r="M246" s="7">
        <f t="shared" si="13"/>
        <v>0</v>
      </c>
      <c r="N246" s="14">
        <f t="shared" si="14"/>
        <v>0</v>
      </c>
      <c r="O246" s="14">
        <f t="shared" si="15"/>
        <v>0</v>
      </c>
      <c r="P246" s="4" t="str">
        <f t="shared" si="16"/>
        <v>NO</v>
      </c>
      <c r="Q246" s="3" t="str">
        <f>IF(AND(B246&lt;&gt;"",M246&lt;=0),VLOOKUP(B246&amp;C246,Entregas!$C$8:$G$5000,4,0),"")</f>
        <v/>
      </c>
      <c r="R246" s="3" t="str">
        <f>IF(AND(B246&lt;&gt;"",M246&lt;=0),VLOOKUP(B246&amp;C246,Entregas!$C$8:$G$5000,5,0),"")</f>
        <v/>
      </c>
      <c r="S246" s="18"/>
      <c r="T246" s="18"/>
    </row>
    <row r="247" spans="1:20" ht="15.75">
      <c r="A247" s="10"/>
      <c r="B247" s="10"/>
      <c r="C247" s="3" t="str">
        <f>IF(A247&lt;&gt;"",COUNTIF(Entregas!$B$8:$B$5000,General!B247),"")</f>
        <v/>
      </c>
      <c r="D247" s="10"/>
      <c r="E247" s="10"/>
      <c r="F247" s="10"/>
      <c r="G247" s="10"/>
      <c r="H247" s="10"/>
      <c r="I247" s="10"/>
      <c r="J247" s="26"/>
      <c r="K247" s="10"/>
      <c r="L247" s="7">
        <f>SUMIF(Entregas!$B$8:$B$5000,General!B247,Entregas!$L$8:$L$5000)</f>
        <v>0</v>
      </c>
      <c r="M247" s="7">
        <f t="shared" si="13"/>
        <v>0</v>
      </c>
      <c r="N247" s="14">
        <f t="shared" si="14"/>
        <v>0</v>
      </c>
      <c r="O247" s="14">
        <f t="shared" si="15"/>
        <v>0</v>
      </c>
      <c r="P247" s="4" t="str">
        <f t="shared" si="16"/>
        <v>NO</v>
      </c>
      <c r="Q247" s="3" t="str">
        <f>IF(AND(B247&lt;&gt;"",M247&lt;=0),VLOOKUP(B247&amp;C247,Entregas!$C$8:$G$5000,4,0),"")</f>
        <v/>
      </c>
      <c r="R247" s="3" t="str">
        <f>IF(AND(B247&lt;&gt;"",M247&lt;=0),VLOOKUP(B247&amp;C247,Entregas!$C$8:$G$5000,5,0),"")</f>
        <v/>
      </c>
      <c r="S247" s="18"/>
      <c r="T247" s="18"/>
    </row>
    <row r="248" spans="1:20" ht="15.75">
      <c r="A248" s="10"/>
      <c r="B248" s="10"/>
      <c r="C248" s="3" t="str">
        <f>IF(A248&lt;&gt;"",COUNTIF(Entregas!$B$8:$B$5000,General!B248),"")</f>
        <v/>
      </c>
      <c r="D248" s="10"/>
      <c r="E248" s="10"/>
      <c r="F248" s="10"/>
      <c r="G248" s="10"/>
      <c r="H248" s="10"/>
      <c r="I248" s="10"/>
      <c r="J248" s="26"/>
      <c r="K248" s="10"/>
      <c r="L248" s="7">
        <f>SUMIF(Entregas!$B$8:$B$5000,General!B248,Entregas!$L$8:$L$5000)</f>
        <v>0</v>
      </c>
      <c r="M248" s="7">
        <f t="shared" si="13"/>
        <v>0</v>
      </c>
      <c r="N248" s="14">
        <f t="shared" si="14"/>
        <v>0</v>
      </c>
      <c r="O248" s="14">
        <f t="shared" si="15"/>
        <v>0</v>
      </c>
      <c r="P248" s="4" t="str">
        <f t="shared" si="16"/>
        <v>NO</v>
      </c>
      <c r="Q248" s="3" t="str">
        <f>IF(AND(B248&lt;&gt;"",M248&lt;=0),VLOOKUP(B248&amp;C248,Entregas!$C$8:$G$5000,4,0),"")</f>
        <v/>
      </c>
      <c r="R248" s="3" t="str">
        <f>IF(AND(B248&lt;&gt;"",M248&lt;=0),VLOOKUP(B248&amp;C248,Entregas!$C$8:$G$5000,5,0),"")</f>
        <v/>
      </c>
      <c r="S248" s="18"/>
      <c r="T248" s="18"/>
    </row>
    <row r="249" spans="1:20" ht="15.75">
      <c r="A249" s="10"/>
      <c r="B249" s="10"/>
      <c r="C249" s="3" t="str">
        <f>IF(A249&lt;&gt;"",COUNTIF(Entregas!$B$8:$B$5000,General!B249),"")</f>
        <v/>
      </c>
      <c r="D249" s="10"/>
      <c r="E249" s="10"/>
      <c r="F249" s="10"/>
      <c r="G249" s="10"/>
      <c r="H249" s="10"/>
      <c r="I249" s="10"/>
      <c r="J249" s="26"/>
      <c r="K249" s="10"/>
      <c r="L249" s="7">
        <f>SUMIF(Entregas!$B$8:$B$5000,General!B249,Entregas!$L$8:$L$5000)</f>
        <v>0</v>
      </c>
      <c r="M249" s="7">
        <f t="shared" si="13"/>
        <v>0</v>
      </c>
      <c r="N249" s="14">
        <f t="shared" si="14"/>
        <v>0</v>
      </c>
      <c r="O249" s="14">
        <f t="shared" si="15"/>
        <v>0</v>
      </c>
      <c r="P249" s="4" t="str">
        <f t="shared" si="16"/>
        <v>NO</v>
      </c>
      <c r="Q249" s="3" t="str">
        <f>IF(AND(B249&lt;&gt;"",M249&lt;=0),VLOOKUP(B249&amp;C249,Entregas!$C$8:$G$5000,4,0),"")</f>
        <v/>
      </c>
      <c r="R249" s="3" t="str">
        <f>IF(AND(B249&lt;&gt;"",M249&lt;=0),VLOOKUP(B249&amp;C249,Entregas!$C$8:$G$5000,5,0),"")</f>
        <v/>
      </c>
      <c r="S249" s="18"/>
      <c r="T249" s="18"/>
    </row>
    <row r="250" spans="1:20" ht="15.75">
      <c r="A250" s="10"/>
      <c r="B250" s="10"/>
      <c r="C250" s="3" t="str">
        <f>IF(A250&lt;&gt;"",COUNTIF(Entregas!$B$8:$B$5000,General!B250),"")</f>
        <v/>
      </c>
      <c r="D250" s="10"/>
      <c r="E250" s="10"/>
      <c r="F250" s="10"/>
      <c r="G250" s="10"/>
      <c r="H250" s="10"/>
      <c r="I250" s="10"/>
      <c r="J250" s="26"/>
      <c r="K250" s="10"/>
      <c r="L250" s="7">
        <f>SUMIF(Entregas!$B$8:$B$5000,General!B250,Entregas!$L$8:$L$5000)</f>
        <v>0</v>
      </c>
      <c r="M250" s="7">
        <f t="shared" si="13"/>
        <v>0</v>
      </c>
      <c r="N250" s="14">
        <f t="shared" si="14"/>
        <v>0</v>
      </c>
      <c r="O250" s="14">
        <f t="shared" si="15"/>
        <v>0</v>
      </c>
      <c r="P250" s="4" t="str">
        <f t="shared" si="16"/>
        <v>NO</v>
      </c>
      <c r="Q250" s="3" t="str">
        <f>IF(AND(B250&lt;&gt;"",M250&lt;=0),VLOOKUP(B250&amp;C250,Entregas!$C$8:$G$5000,4,0),"")</f>
        <v/>
      </c>
      <c r="R250" s="3" t="str">
        <f>IF(AND(B250&lt;&gt;"",M250&lt;=0),VLOOKUP(B250&amp;C250,Entregas!$C$8:$G$5000,5,0),"")</f>
        <v/>
      </c>
      <c r="S250" s="18"/>
      <c r="T250" s="18"/>
    </row>
    <row r="251" spans="1:20" ht="15.75">
      <c r="A251" s="10"/>
      <c r="B251" s="10"/>
      <c r="C251" s="3" t="str">
        <f>IF(A251&lt;&gt;"",COUNTIF(Entregas!$B$8:$B$5000,General!B251),"")</f>
        <v/>
      </c>
      <c r="D251" s="10"/>
      <c r="E251" s="10"/>
      <c r="F251" s="10"/>
      <c r="G251" s="10"/>
      <c r="H251" s="10"/>
      <c r="I251" s="10"/>
      <c r="J251" s="26"/>
      <c r="K251" s="10"/>
      <c r="L251" s="7">
        <f>SUMIF(Entregas!$B$8:$B$5000,General!B251,Entregas!$L$8:$L$5000)</f>
        <v>0</v>
      </c>
      <c r="M251" s="7">
        <f t="shared" si="13"/>
        <v>0</v>
      </c>
      <c r="N251" s="14">
        <f t="shared" si="14"/>
        <v>0</v>
      </c>
      <c r="O251" s="14">
        <f t="shared" si="15"/>
        <v>0</v>
      </c>
      <c r="P251" s="4" t="str">
        <f t="shared" si="16"/>
        <v>NO</v>
      </c>
      <c r="Q251" s="3" t="str">
        <f>IF(AND(B251&lt;&gt;"",M251&lt;=0),VLOOKUP(B251&amp;C251,Entregas!$C$8:$G$5000,4,0),"")</f>
        <v/>
      </c>
      <c r="R251" s="3" t="str">
        <f>IF(AND(B251&lt;&gt;"",M251&lt;=0),VLOOKUP(B251&amp;C251,Entregas!$C$8:$G$5000,5,0),"")</f>
        <v/>
      </c>
      <c r="S251" s="18"/>
      <c r="T251" s="18"/>
    </row>
    <row r="252" spans="1:20" ht="15.75">
      <c r="A252" s="10"/>
      <c r="B252" s="10"/>
      <c r="C252" s="3" t="str">
        <f>IF(A252&lt;&gt;"",COUNTIF(Entregas!$B$8:$B$5000,General!B252),"")</f>
        <v/>
      </c>
      <c r="D252" s="10"/>
      <c r="E252" s="10"/>
      <c r="F252" s="10"/>
      <c r="G252" s="10"/>
      <c r="H252" s="10"/>
      <c r="I252" s="10"/>
      <c r="J252" s="26"/>
      <c r="K252" s="10"/>
      <c r="L252" s="7">
        <f>SUMIF(Entregas!$B$8:$B$5000,General!B252,Entregas!$L$8:$L$5000)</f>
        <v>0</v>
      </c>
      <c r="M252" s="7">
        <f t="shared" si="13"/>
        <v>0</v>
      </c>
      <c r="N252" s="14">
        <f t="shared" si="14"/>
        <v>0</v>
      </c>
      <c r="O252" s="14">
        <f t="shared" si="15"/>
        <v>0</v>
      </c>
      <c r="P252" s="4" t="str">
        <f t="shared" si="16"/>
        <v>NO</v>
      </c>
      <c r="Q252" s="3" t="str">
        <f>IF(AND(B252&lt;&gt;"",M252&lt;=0),VLOOKUP(B252&amp;C252,Entregas!$C$8:$G$5000,4,0),"")</f>
        <v/>
      </c>
      <c r="R252" s="3" t="str">
        <f>IF(AND(B252&lt;&gt;"",M252&lt;=0),VLOOKUP(B252&amp;C252,Entregas!$C$8:$G$5000,5,0),"")</f>
        <v/>
      </c>
      <c r="S252" s="18"/>
      <c r="T252" s="18"/>
    </row>
    <row r="253" spans="1:20" ht="15.75">
      <c r="A253" s="10"/>
      <c r="B253" s="10"/>
      <c r="C253" s="3" t="str">
        <f>IF(A253&lt;&gt;"",COUNTIF(Entregas!$B$8:$B$5000,General!B253),"")</f>
        <v/>
      </c>
      <c r="D253" s="10"/>
      <c r="E253" s="10"/>
      <c r="F253" s="10"/>
      <c r="G253" s="10"/>
      <c r="H253" s="10"/>
      <c r="I253" s="10"/>
      <c r="J253" s="26"/>
      <c r="K253" s="10"/>
      <c r="L253" s="7">
        <f>SUMIF(Entregas!$B$8:$B$5000,General!B253,Entregas!$L$8:$L$5000)</f>
        <v>0</v>
      </c>
      <c r="M253" s="7">
        <f t="shared" si="13"/>
        <v>0</v>
      </c>
      <c r="N253" s="14">
        <f t="shared" si="14"/>
        <v>0</v>
      </c>
      <c r="O253" s="14">
        <f t="shared" si="15"/>
        <v>0</v>
      </c>
      <c r="P253" s="4" t="str">
        <f t="shared" si="16"/>
        <v>NO</v>
      </c>
      <c r="Q253" s="3" t="str">
        <f>IF(AND(B253&lt;&gt;"",M253&lt;=0),VLOOKUP(B253&amp;C253,Entregas!$C$8:$G$5000,4,0),"")</f>
        <v/>
      </c>
      <c r="R253" s="3" t="str">
        <f>IF(AND(B253&lt;&gt;"",M253&lt;=0),VLOOKUP(B253&amp;C253,Entregas!$C$8:$G$5000,5,0),"")</f>
        <v/>
      </c>
      <c r="S253" s="18"/>
      <c r="T253" s="18"/>
    </row>
    <row r="254" spans="1:20" ht="15.75">
      <c r="A254" s="10"/>
      <c r="B254" s="10"/>
      <c r="C254" s="3" t="str">
        <f>IF(A254&lt;&gt;"",COUNTIF(Entregas!$B$8:$B$5000,General!B254),"")</f>
        <v/>
      </c>
      <c r="D254" s="10"/>
      <c r="E254" s="10"/>
      <c r="F254" s="10"/>
      <c r="G254" s="10"/>
      <c r="H254" s="10"/>
      <c r="I254" s="10"/>
      <c r="J254" s="26"/>
      <c r="K254" s="10"/>
      <c r="L254" s="7">
        <f>SUMIF(Entregas!$B$8:$B$5000,General!B254,Entregas!$L$8:$L$5000)</f>
        <v>0</v>
      </c>
      <c r="M254" s="7">
        <f t="shared" si="13"/>
        <v>0</v>
      </c>
      <c r="N254" s="14">
        <f t="shared" si="14"/>
        <v>0</v>
      </c>
      <c r="O254" s="14">
        <f t="shared" si="15"/>
        <v>0</v>
      </c>
      <c r="P254" s="4" t="str">
        <f t="shared" si="16"/>
        <v>NO</v>
      </c>
      <c r="Q254" s="3" t="str">
        <f>IF(AND(B254&lt;&gt;"",M254&lt;=0),VLOOKUP(B254&amp;C254,Entregas!$C$8:$G$5000,4,0),"")</f>
        <v/>
      </c>
      <c r="R254" s="3" t="str">
        <f>IF(AND(B254&lt;&gt;"",M254&lt;=0),VLOOKUP(B254&amp;C254,Entregas!$C$8:$G$5000,5,0),"")</f>
        <v/>
      </c>
      <c r="S254" s="18"/>
      <c r="T254" s="18"/>
    </row>
    <row r="255" spans="1:20" ht="15.75">
      <c r="A255" s="10"/>
      <c r="B255" s="10"/>
      <c r="C255" s="3" t="str">
        <f>IF(A255&lt;&gt;"",COUNTIF(Entregas!$B$8:$B$5000,General!B255),"")</f>
        <v/>
      </c>
      <c r="D255" s="10"/>
      <c r="E255" s="10"/>
      <c r="F255" s="10"/>
      <c r="G255" s="10"/>
      <c r="H255" s="10"/>
      <c r="I255" s="10"/>
      <c r="J255" s="26"/>
      <c r="K255" s="10"/>
      <c r="L255" s="7">
        <f>SUMIF(Entregas!$B$8:$B$5000,General!B255,Entregas!$L$8:$L$5000)</f>
        <v>0</v>
      </c>
      <c r="M255" s="7">
        <f t="shared" si="13"/>
        <v>0</v>
      </c>
      <c r="N255" s="14">
        <f t="shared" si="14"/>
        <v>0</v>
      </c>
      <c r="O255" s="14">
        <f t="shared" si="15"/>
        <v>0</v>
      </c>
      <c r="P255" s="4" t="str">
        <f t="shared" si="16"/>
        <v>NO</v>
      </c>
      <c r="Q255" s="3" t="str">
        <f>IF(AND(B255&lt;&gt;"",M255&lt;=0),VLOOKUP(B255&amp;C255,Entregas!$C$8:$G$5000,4,0),"")</f>
        <v/>
      </c>
      <c r="R255" s="3" t="str">
        <f>IF(AND(B255&lt;&gt;"",M255&lt;=0),VLOOKUP(B255&amp;C255,Entregas!$C$8:$G$5000,5,0),"")</f>
        <v/>
      </c>
      <c r="S255" s="18"/>
      <c r="T255" s="18"/>
    </row>
    <row r="256" spans="1:20" ht="15.75">
      <c r="A256" s="10"/>
      <c r="B256" s="10"/>
      <c r="C256" s="3" t="str">
        <f>IF(A256&lt;&gt;"",COUNTIF(Entregas!$B$8:$B$5000,General!B256),"")</f>
        <v/>
      </c>
      <c r="D256" s="10"/>
      <c r="E256" s="10"/>
      <c r="F256" s="10"/>
      <c r="G256" s="10"/>
      <c r="H256" s="10"/>
      <c r="I256" s="10"/>
      <c r="J256" s="26"/>
      <c r="K256" s="10"/>
      <c r="L256" s="7">
        <f>SUMIF(Entregas!$B$8:$B$5000,General!B256,Entregas!$L$8:$L$5000)</f>
        <v>0</v>
      </c>
      <c r="M256" s="7">
        <f t="shared" si="13"/>
        <v>0</v>
      </c>
      <c r="N256" s="14">
        <f t="shared" si="14"/>
        <v>0</v>
      </c>
      <c r="O256" s="14">
        <f t="shared" si="15"/>
        <v>0</v>
      </c>
      <c r="P256" s="4" t="str">
        <f t="shared" si="16"/>
        <v>NO</v>
      </c>
      <c r="Q256" s="3" t="str">
        <f>IF(AND(B256&lt;&gt;"",M256&lt;=0),VLOOKUP(B256&amp;C256,Entregas!$C$8:$G$5000,4,0),"")</f>
        <v/>
      </c>
      <c r="R256" s="3" t="str">
        <f>IF(AND(B256&lt;&gt;"",M256&lt;=0),VLOOKUP(B256&amp;C256,Entregas!$C$8:$G$5000,5,0),"")</f>
        <v/>
      </c>
      <c r="S256" s="18"/>
      <c r="T256" s="18"/>
    </row>
    <row r="257" spans="1:20" ht="15.75">
      <c r="A257" s="10"/>
      <c r="B257" s="10"/>
      <c r="C257" s="3" t="str">
        <f>IF(A257&lt;&gt;"",COUNTIF(Entregas!$B$8:$B$5000,General!B257),"")</f>
        <v/>
      </c>
      <c r="D257" s="10"/>
      <c r="E257" s="10"/>
      <c r="F257" s="10"/>
      <c r="G257" s="10"/>
      <c r="H257" s="10"/>
      <c r="I257" s="10"/>
      <c r="J257" s="26"/>
      <c r="K257" s="10"/>
      <c r="L257" s="7">
        <f>SUMIF(Entregas!$B$8:$B$5000,General!B257,Entregas!$L$8:$L$5000)</f>
        <v>0</v>
      </c>
      <c r="M257" s="7">
        <f t="shared" si="13"/>
        <v>0</v>
      </c>
      <c r="N257" s="14">
        <f t="shared" si="14"/>
        <v>0</v>
      </c>
      <c r="O257" s="14">
        <f t="shared" si="15"/>
        <v>0</v>
      </c>
      <c r="P257" s="4" t="str">
        <f t="shared" si="16"/>
        <v>NO</v>
      </c>
      <c r="Q257" s="3" t="str">
        <f>IF(AND(B257&lt;&gt;"",M257&lt;=0),VLOOKUP(B257&amp;C257,Entregas!$C$8:$G$5000,4,0),"")</f>
        <v/>
      </c>
      <c r="R257" s="3" t="str">
        <f>IF(AND(B257&lt;&gt;"",M257&lt;=0),VLOOKUP(B257&amp;C257,Entregas!$C$8:$G$5000,5,0),"")</f>
        <v/>
      </c>
      <c r="S257" s="18"/>
      <c r="T257" s="18"/>
    </row>
    <row r="258" spans="1:20" ht="15.75">
      <c r="A258" s="10"/>
      <c r="B258" s="10"/>
      <c r="C258" s="3" t="str">
        <f>IF(A258&lt;&gt;"",COUNTIF(Entregas!$B$8:$B$5000,General!B258),"")</f>
        <v/>
      </c>
      <c r="D258" s="10"/>
      <c r="E258" s="10"/>
      <c r="F258" s="10"/>
      <c r="G258" s="10"/>
      <c r="H258" s="10"/>
      <c r="I258" s="10"/>
      <c r="J258" s="26"/>
      <c r="K258" s="10"/>
      <c r="L258" s="7">
        <f>SUMIF(Entregas!$B$8:$B$5000,General!B258,Entregas!$L$8:$L$5000)</f>
        <v>0</v>
      </c>
      <c r="M258" s="7">
        <f t="shared" si="13"/>
        <v>0</v>
      </c>
      <c r="N258" s="14">
        <f t="shared" si="14"/>
        <v>0</v>
      </c>
      <c r="O258" s="14">
        <f t="shared" si="15"/>
        <v>0</v>
      </c>
      <c r="P258" s="4" t="str">
        <f t="shared" si="16"/>
        <v>NO</v>
      </c>
      <c r="Q258" s="3" t="str">
        <f>IF(AND(B258&lt;&gt;"",M258&lt;=0),VLOOKUP(B258&amp;C258,Entregas!$C$8:$G$5000,4,0),"")</f>
        <v/>
      </c>
      <c r="R258" s="3" t="str">
        <f>IF(AND(B258&lt;&gt;"",M258&lt;=0),VLOOKUP(B258&amp;C258,Entregas!$C$8:$G$5000,5,0),"")</f>
        <v/>
      </c>
      <c r="S258" s="18"/>
      <c r="T258" s="18"/>
    </row>
    <row r="259" spans="1:20" ht="15.75">
      <c r="A259" s="10"/>
      <c r="B259" s="10"/>
      <c r="C259" s="3" t="str">
        <f>IF(A259&lt;&gt;"",COUNTIF(Entregas!$B$8:$B$5000,General!B259),"")</f>
        <v/>
      </c>
      <c r="D259" s="10"/>
      <c r="E259" s="10"/>
      <c r="F259" s="10"/>
      <c r="G259" s="10"/>
      <c r="H259" s="10"/>
      <c r="I259" s="10"/>
      <c r="J259" s="26"/>
      <c r="K259" s="10"/>
      <c r="L259" s="7">
        <f>SUMIF(Entregas!$B$8:$B$5000,General!B259,Entregas!$L$8:$L$5000)</f>
        <v>0</v>
      </c>
      <c r="M259" s="7">
        <f t="shared" si="13"/>
        <v>0</v>
      </c>
      <c r="N259" s="14">
        <f t="shared" si="14"/>
        <v>0</v>
      </c>
      <c r="O259" s="14">
        <f t="shared" si="15"/>
        <v>0</v>
      </c>
      <c r="P259" s="4" t="str">
        <f t="shared" si="16"/>
        <v>NO</v>
      </c>
      <c r="Q259" s="3" t="str">
        <f>IF(AND(B259&lt;&gt;"",M259&lt;=0),VLOOKUP(B259&amp;C259,Entregas!$C$8:$G$5000,4,0),"")</f>
        <v/>
      </c>
      <c r="R259" s="3" t="str">
        <f>IF(AND(B259&lt;&gt;"",M259&lt;=0),VLOOKUP(B259&amp;C259,Entregas!$C$8:$G$5000,5,0),"")</f>
        <v/>
      </c>
      <c r="S259" s="18"/>
      <c r="T259" s="18"/>
    </row>
    <row r="260" spans="1:20" ht="15.75">
      <c r="A260" s="10"/>
      <c r="B260" s="10"/>
      <c r="C260" s="3" t="str">
        <f>IF(A260&lt;&gt;"",COUNTIF(Entregas!$B$8:$B$5000,General!B260),"")</f>
        <v/>
      </c>
      <c r="D260" s="10"/>
      <c r="E260" s="10"/>
      <c r="F260" s="10"/>
      <c r="G260" s="10"/>
      <c r="H260" s="10"/>
      <c r="I260" s="10"/>
      <c r="J260" s="26"/>
      <c r="K260" s="10"/>
      <c r="L260" s="7">
        <f>SUMIF(Entregas!$B$8:$B$5000,General!B260,Entregas!$L$8:$L$5000)</f>
        <v>0</v>
      </c>
      <c r="M260" s="7">
        <f t="shared" si="13"/>
        <v>0</v>
      </c>
      <c r="N260" s="14">
        <f t="shared" si="14"/>
        <v>0</v>
      </c>
      <c r="O260" s="14">
        <f t="shared" si="15"/>
        <v>0</v>
      </c>
      <c r="P260" s="4" t="str">
        <f t="shared" si="16"/>
        <v>NO</v>
      </c>
      <c r="Q260" s="3" t="str">
        <f>IF(AND(B260&lt;&gt;"",M260&lt;=0),VLOOKUP(B260&amp;C260,Entregas!$C$8:$G$5000,4,0),"")</f>
        <v/>
      </c>
      <c r="R260" s="3" t="str">
        <f>IF(AND(B260&lt;&gt;"",M260&lt;=0),VLOOKUP(B260&amp;C260,Entregas!$C$8:$G$5000,5,0),"")</f>
        <v/>
      </c>
      <c r="S260" s="18"/>
      <c r="T260" s="18"/>
    </row>
    <row r="261" spans="1:20" ht="15.75">
      <c r="A261" s="10"/>
      <c r="B261" s="10"/>
      <c r="C261" s="3" t="str">
        <f>IF(A261&lt;&gt;"",COUNTIF(Entregas!$B$8:$B$5000,General!B261),"")</f>
        <v/>
      </c>
      <c r="D261" s="10"/>
      <c r="E261" s="10"/>
      <c r="F261" s="10"/>
      <c r="G261" s="10"/>
      <c r="H261" s="10"/>
      <c r="I261" s="10"/>
      <c r="J261" s="26"/>
      <c r="K261" s="10"/>
      <c r="L261" s="7">
        <f>SUMIF(Entregas!$B$8:$B$5000,General!B261,Entregas!$L$8:$L$5000)</f>
        <v>0</v>
      </c>
      <c r="M261" s="7">
        <f t="shared" si="13"/>
        <v>0</v>
      </c>
      <c r="N261" s="14">
        <f t="shared" si="14"/>
        <v>0</v>
      </c>
      <c r="O261" s="14">
        <f t="shared" si="15"/>
        <v>0</v>
      </c>
      <c r="P261" s="4" t="str">
        <f t="shared" si="16"/>
        <v>NO</v>
      </c>
      <c r="Q261" s="3" t="str">
        <f>IF(AND(B261&lt;&gt;"",M261&lt;=0),VLOOKUP(B261&amp;C261,Entregas!$C$8:$G$5000,4,0),"")</f>
        <v/>
      </c>
      <c r="R261" s="3" t="str">
        <f>IF(AND(B261&lt;&gt;"",M261&lt;=0),VLOOKUP(B261&amp;C261,Entregas!$C$8:$G$5000,5,0),"")</f>
        <v/>
      </c>
      <c r="S261" s="18"/>
      <c r="T261" s="18"/>
    </row>
    <row r="262" spans="1:20" ht="15.75">
      <c r="A262" s="10"/>
      <c r="B262" s="10"/>
      <c r="C262" s="3" t="str">
        <f>IF(A262&lt;&gt;"",COUNTIF(Entregas!$B$8:$B$5000,General!B262),"")</f>
        <v/>
      </c>
      <c r="D262" s="10"/>
      <c r="E262" s="10"/>
      <c r="F262" s="10"/>
      <c r="G262" s="10"/>
      <c r="H262" s="10"/>
      <c r="I262" s="10"/>
      <c r="J262" s="26"/>
      <c r="K262" s="10"/>
      <c r="L262" s="7">
        <f>SUMIF(Entregas!$B$8:$B$5000,General!B262,Entregas!$L$8:$L$5000)</f>
        <v>0</v>
      </c>
      <c r="M262" s="7">
        <f t="shared" si="13"/>
        <v>0</v>
      </c>
      <c r="N262" s="14">
        <f t="shared" si="14"/>
        <v>0</v>
      </c>
      <c r="O262" s="14">
        <f t="shared" si="15"/>
        <v>0</v>
      </c>
      <c r="P262" s="4" t="str">
        <f t="shared" si="16"/>
        <v>NO</v>
      </c>
      <c r="Q262" s="3" t="str">
        <f>IF(AND(B262&lt;&gt;"",M262&lt;=0),VLOOKUP(B262&amp;C262,Entregas!$C$8:$G$5000,4,0),"")</f>
        <v/>
      </c>
      <c r="R262" s="3" t="str">
        <f>IF(AND(B262&lt;&gt;"",M262&lt;=0),VLOOKUP(B262&amp;C262,Entregas!$C$8:$G$5000,5,0),"")</f>
        <v/>
      </c>
      <c r="S262" s="18"/>
      <c r="T262" s="18"/>
    </row>
    <row r="263" spans="1:20" ht="15.75">
      <c r="A263" s="10"/>
      <c r="B263" s="10"/>
      <c r="C263" s="3" t="str">
        <f>IF(A263&lt;&gt;"",COUNTIF(Entregas!$B$8:$B$5000,General!B263),"")</f>
        <v/>
      </c>
      <c r="D263" s="10"/>
      <c r="E263" s="10"/>
      <c r="F263" s="10"/>
      <c r="G263" s="10"/>
      <c r="H263" s="10"/>
      <c r="I263" s="10"/>
      <c r="J263" s="26"/>
      <c r="K263" s="10"/>
      <c r="L263" s="7">
        <f>SUMIF(Entregas!$B$8:$B$5000,General!B263,Entregas!$L$8:$L$5000)</f>
        <v>0</v>
      </c>
      <c r="M263" s="7">
        <f t="shared" si="13"/>
        <v>0</v>
      </c>
      <c r="N263" s="14">
        <f t="shared" si="14"/>
        <v>0</v>
      </c>
      <c r="O263" s="14">
        <f t="shared" si="15"/>
        <v>0</v>
      </c>
      <c r="P263" s="4" t="str">
        <f t="shared" si="16"/>
        <v>NO</v>
      </c>
      <c r="Q263" s="3" t="str">
        <f>IF(AND(B263&lt;&gt;"",M263&lt;=0),VLOOKUP(B263&amp;C263,Entregas!$C$8:$G$5000,4,0),"")</f>
        <v/>
      </c>
      <c r="R263" s="3" t="str">
        <f>IF(AND(B263&lt;&gt;"",M263&lt;=0),VLOOKUP(B263&amp;C263,Entregas!$C$8:$G$5000,5,0),"")</f>
        <v/>
      </c>
      <c r="S263" s="18"/>
      <c r="T263" s="18"/>
    </row>
    <row r="264" spans="1:20" ht="15.75">
      <c r="A264" s="10"/>
      <c r="B264" s="10"/>
      <c r="C264" s="3" t="str">
        <f>IF(A264&lt;&gt;"",COUNTIF(Entregas!$B$8:$B$5000,General!B264),"")</f>
        <v/>
      </c>
      <c r="D264" s="10"/>
      <c r="E264" s="10"/>
      <c r="F264" s="10"/>
      <c r="G264" s="10"/>
      <c r="H264" s="10"/>
      <c r="I264" s="10"/>
      <c r="J264" s="26"/>
      <c r="K264" s="10"/>
      <c r="L264" s="7">
        <f>SUMIF(Entregas!$B$8:$B$5000,General!B264,Entregas!$L$8:$L$5000)</f>
        <v>0</v>
      </c>
      <c r="M264" s="7">
        <f t="shared" ref="M264:M327" si="17">K264-L264</f>
        <v>0</v>
      </c>
      <c r="N264" s="14">
        <f t="shared" ref="N264:N327" si="18">M264*J264</f>
        <v>0</v>
      </c>
      <c r="O264" s="14">
        <f t="shared" ref="O264:O327" si="19">J264*L264</f>
        <v>0</v>
      </c>
      <c r="P264" s="4" t="str">
        <f t="shared" ref="P264:P327" si="20">IF(OR(M264&gt;0,B264=""),"NO","SI")</f>
        <v>NO</v>
      </c>
      <c r="Q264" s="3" t="str">
        <f>IF(AND(B264&lt;&gt;"",M264&lt;=0),VLOOKUP(B264&amp;C264,Entregas!$C$8:$G$5000,4,0),"")</f>
        <v/>
      </c>
      <c r="R264" s="3" t="str">
        <f>IF(AND(B264&lt;&gt;"",M264&lt;=0),VLOOKUP(B264&amp;C264,Entregas!$C$8:$G$5000,5,0),"")</f>
        <v/>
      </c>
      <c r="S264" s="18"/>
      <c r="T264" s="18"/>
    </row>
    <row r="265" spans="1:20" ht="15.75">
      <c r="A265" s="10"/>
      <c r="B265" s="10"/>
      <c r="C265" s="3" t="str">
        <f>IF(A265&lt;&gt;"",COUNTIF(Entregas!$B$8:$B$5000,General!B265),"")</f>
        <v/>
      </c>
      <c r="D265" s="10"/>
      <c r="E265" s="10"/>
      <c r="F265" s="10"/>
      <c r="G265" s="10"/>
      <c r="H265" s="10"/>
      <c r="I265" s="10"/>
      <c r="J265" s="26"/>
      <c r="K265" s="10"/>
      <c r="L265" s="7">
        <f>SUMIF(Entregas!$B$8:$B$5000,General!B265,Entregas!$L$8:$L$5000)</f>
        <v>0</v>
      </c>
      <c r="M265" s="7">
        <f t="shared" si="17"/>
        <v>0</v>
      </c>
      <c r="N265" s="14">
        <f t="shared" si="18"/>
        <v>0</v>
      </c>
      <c r="O265" s="14">
        <f t="shared" si="19"/>
        <v>0</v>
      </c>
      <c r="P265" s="4" t="str">
        <f t="shared" si="20"/>
        <v>NO</v>
      </c>
      <c r="Q265" s="3" t="str">
        <f>IF(AND(B265&lt;&gt;"",M265&lt;=0),VLOOKUP(B265&amp;C265,Entregas!$C$8:$G$5000,4,0),"")</f>
        <v/>
      </c>
      <c r="R265" s="3" t="str">
        <f>IF(AND(B265&lt;&gt;"",M265&lt;=0),VLOOKUP(B265&amp;C265,Entregas!$C$8:$G$5000,5,0),"")</f>
        <v/>
      </c>
      <c r="S265" s="18"/>
      <c r="T265" s="18"/>
    </row>
    <row r="266" spans="1:20" ht="15.75">
      <c r="A266" s="10"/>
      <c r="B266" s="10"/>
      <c r="C266" s="3" t="str">
        <f>IF(A266&lt;&gt;"",COUNTIF(Entregas!$B$8:$B$5000,General!B266),"")</f>
        <v/>
      </c>
      <c r="D266" s="10"/>
      <c r="E266" s="10"/>
      <c r="F266" s="10"/>
      <c r="G266" s="10"/>
      <c r="H266" s="10"/>
      <c r="I266" s="10"/>
      <c r="J266" s="26"/>
      <c r="K266" s="10"/>
      <c r="L266" s="7">
        <f>SUMIF(Entregas!$B$8:$B$5000,General!B266,Entregas!$L$8:$L$5000)</f>
        <v>0</v>
      </c>
      <c r="M266" s="7">
        <f t="shared" si="17"/>
        <v>0</v>
      </c>
      <c r="N266" s="14">
        <f t="shared" si="18"/>
        <v>0</v>
      </c>
      <c r="O266" s="14">
        <f t="shared" si="19"/>
        <v>0</v>
      </c>
      <c r="P266" s="4" t="str">
        <f t="shared" si="20"/>
        <v>NO</v>
      </c>
      <c r="Q266" s="3" t="str">
        <f>IF(AND(B266&lt;&gt;"",M266&lt;=0),VLOOKUP(B266&amp;C266,Entregas!$C$8:$G$5000,4,0),"")</f>
        <v/>
      </c>
      <c r="R266" s="3" t="str">
        <f>IF(AND(B266&lt;&gt;"",M266&lt;=0),VLOOKUP(B266&amp;C266,Entregas!$C$8:$G$5000,5,0),"")</f>
        <v/>
      </c>
      <c r="S266" s="18"/>
      <c r="T266" s="18"/>
    </row>
    <row r="267" spans="1:20" ht="15.75">
      <c r="A267" s="10"/>
      <c r="B267" s="10"/>
      <c r="C267" s="3" t="str">
        <f>IF(A267&lt;&gt;"",COUNTIF(Entregas!$B$8:$B$5000,General!B267),"")</f>
        <v/>
      </c>
      <c r="D267" s="10"/>
      <c r="E267" s="10"/>
      <c r="F267" s="10"/>
      <c r="G267" s="10"/>
      <c r="H267" s="10"/>
      <c r="I267" s="10"/>
      <c r="J267" s="26"/>
      <c r="K267" s="10"/>
      <c r="L267" s="7">
        <f>SUMIF(Entregas!$B$8:$B$5000,General!B267,Entregas!$L$8:$L$5000)</f>
        <v>0</v>
      </c>
      <c r="M267" s="7">
        <f t="shared" si="17"/>
        <v>0</v>
      </c>
      <c r="N267" s="14">
        <f t="shared" si="18"/>
        <v>0</v>
      </c>
      <c r="O267" s="14">
        <f t="shared" si="19"/>
        <v>0</v>
      </c>
      <c r="P267" s="4" t="str">
        <f t="shared" si="20"/>
        <v>NO</v>
      </c>
      <c r="Q267" s="3" t="str">
        <f>IF(AND(B267&lt;&gt;"",M267&lt;=0),VLOOKUP(B267&amp;C267,Entregas!$C$8:$G$5000,4,0),"")</f>
        <v/>
      </c>
      <c r="R267" s="3" t="str">
        <f>IF(AND(B267&lt;&gt;"",M267&lt;=0),VLOOKUP(B267&amp;C267,Entregas!$C$8:$G$5000,5,0),"")</f>
        <v/>
      </c>
      <c r="S267" s="18"/>
      <c r="T267" s="18"/>
    </row>
    <row r="268" spans="1:20" ht="15.75">
      <c r="A268" s="10"/>
      <c r="B268" s="10"/>
      <c r="C268" s="3" t="str">
        <f>IF(A268&lt;&gt;"",COUNTIF(Entregas!$B$8:$B$5000,General!B268),"")</f>
        <v/>
      </c>
      <c r="D268" s="10"/>
      <c r="E268" s="10"/>
      <c r="F268" s="10"/>
      <c r="G268" s="10"/>
      <c r="H268" s="10"/>
      <c r="I268" s="10"/>
      <c r="J268" s="26"/>
      <c r="K268" s="10"/>
      <c r="L268" s="7">
        <f>SUMIF(Entregas!$B$8:$B$5000,General!B268,Entregas!$L$8:$L$5000)</f>
        <v>0</v>
      </c>
      <c r="M268" s="7">
        <f t="shared" si="17"/>
        <v>0</v>
      </c>
      <c r="N268" s="14">
        <f t="shared" si="18"/>
        <v>0</v>
      </c>
      <c r="O268" s="14">
        <f t="shared" si="19"/>
        <v>0</v>
      </c>
      <c r="P268" s="4" t="str">
        <f t="shared" si="20"/>
        <v>NO</v>
      </c>
      <c r="Q268" s="3" t="str">
        <f>IF(AND(B268&lt;&gt;"",M268&lt;=0),VLOOKUP(B268&amp;C268,Entregas!$C$8:$G$5000,4,0),"")</f>
        <v/>
      </c>
      <c r="R268" s="3" t="str">
        <f>IF(AND(B268&lt;&gt;"",M268&lt;=0),VLOOKUP(B268&amp;C268,Entregas!$C$8:$G$5000,5,0),"")</f>
        <v/>
      </c>
      <c r="S268" s="18"/>
      <c r="T268" s="18"/>
    </row>
    <row r="269" spans="1:20" ht="15.75">
      <c r="A269" s="10"/>
      <c r="B269" s="10"/>
      <c r="C269" s="3" t="str">
        <f>IF(A269&lt;&gt;"",COUNTIF(Entregas!$B$8:$B$5000,General!B269),"")</f>
        <v/>
      </c>
      <c r="D269" s="10"/>
      <c r="E269" s="10"/>
      <c r="F269" s="10"/>
      <c r="G269" s="10"/>
      <c r="H269" s="10"/>
      <c r="I269" s="10"/>
      <c r="J269" s="26"/>
      <c r="K269" s="10"/>
      <c r="L269" s="7">
        <f>SUMIF(Entregas!$B$8:$B$5000,General!B269,Entregas!$L$8:$L$5000)</f>
        <v>0</v>
      </c>
      <c r="M269" s="7">
        <f t="shared" si="17"/>
        <v>0</v>
      </c>
      <c r="N269" s="14">
        <f t="shared" si="18"/>
        <v>0</v>
      </c>
      <c r="O269" s="14">
        <f t="shared" si="19"/>
        <v>0</v>
      </c>
      <c r="P269" s="4" t="str">
        <f t="shared" si="20"/>
        <v>NO</v>
      </c>
      <c r="Q269" s="3" t="str">
        <f>IF(AND(B269&lt;&gt;"",M269&lt;=0),VLOOKUP(B269&amp;C269,Entregas!$C$8:$G$5000,4,0),"")</f>
        <v/>
      </c>
      <c r="R269" s="3" t="str">
        <f>IF(AND(B269&lt;&gt;"",M269&lt;=0),VLOOKUP(B269&amp;C269,Entregas!$C$8:$G$5000,5,0),"")</f>
        <v/>
      </c>
      <c r="S269" s="18"/>
      <c r="T269" s="18"/>
    </row>
    <row r="270" spans="1:20" ht="15.75">
      <c r="A270" s="10"/>
      <c r="B270" s="10"/>
      <c r="C270" s="3" t="str">
        <f>IF(A270&lt;&gt;"",COUNTIF(Entregas!$B$8:$B$5000,General!B270),"")</f>
        <v/>
      </c>
      <c r="D270" s="10"/>
      <c r="E270" s="10"/>
      <c r="F270" s="10"/>
      <c r="G270" s="10"/>
      <c r="H270" s="10"/>
      <c r="I270" s="10"/>
      <c r="J270" s="26"/>
      <c r="K270" s="10"/>
      <c r="L270" s="7">
        <f>SUMIF(Entregas!$B$8:$B$5000,General!B270,Entregas!$L$8:$L$5000)</f>
        <v>0</v>
      </c>
      <c r="M270" s="7">
        <f t="shared" si="17"/>
        <v>0</v>
      </c>
      <c r="N270" s="14">
        <f t="shared" si="18"/>
        <v>0</v>
      </c>
      <c r="O270" s="14">
        <f t="shared" si="19"/>
        <v>0</v>
      </c>
      <c r="P270" s="4" t="str">
        <f t="shared" si="20"/>
        <v>NO</v>
      </c>
      <c r="Q270" s="3" t="str">
        <f>IF(AND(B270&lt;&gt;"",M270&lt;=0),VLOOKUP(B270&amp;C270,Entregas!$C$8:$G$5000,4,0),"")</f>
        <v/>
      </c>
      <c r="R270" s="3" t="str">
        <f>IF(AND(B270&lt;&gt;"",M270&lt;=0),VLOOKUP(B270&amp;C270,Entregas!$C$8:$G$5000,5,0),"")</f>
        <v/>
      </c>
      <c r="S270" s="18"/>
      <c r="T270" s="18"/>
    </row>
    <row r="271" spans="1:20" ht="15.75">
      <c r="A271" s="10"/>
      <c r="B271" s="10"/>
      <c r="C271" s="3" t="str">
        <f>IF(A271&lt;&gt;"",COUNTIF(Entregas!$B$8:$B$5000,General!B271),"")</f>
        <v/>
      </c>
      <c r="D271" s="10"/>
      <c r="E271" s="10"/>
      <c r="F271" s="10"/>
      <c r="G271" s="10"/>
      <c r="H271" s="10"/>
      <c r="I271" s="10"/>
      <c r="J271" s="26"/>
      <c r="K271" s="10"/>
      <c r="L271" s="7">
        <f>SUMIF(Entregas!$B$8:$B$5000,General!B271,Entregas!$L$8:$L$5000)</f>
        <v>0</v>
      </c>
      <c r="M271" s="7">
        <f t="shared" si="17"/>
        <v>0</v>
      </c>
      <c r="N271" s="14">
        <f t="shared" si="18"/>
        <v>0</v>
      </c>
      <c r="O271" s="14">
        <f t="shared" si="19"/>
        <v>0</v>
      </c>
      <c r="P271" s="4" t="str">
        <f t="shared" si="20"/>
        <v>NO</v>
      </c>
      <c r="Q271" s="3" t="str">
        <f>IF(AND(B271&lt;&gt;"",M271&lt;=0),VLOOKUP(B271&amp;C271,Entregas!$C$8:$G$5000,4,0),"")</f>
        <v/>
      </c>
      <c r="R271" s="3" t="str">
        <f>IF(AND(B271&lt;&gt;"",M271&lt;=0),VLOOKUP(B271&amp;C271,Entregas!$C$8:$G$5000,5,0),"")</f>
        <v/>
      </c>
      <c r="S271" s="18"/>
      <c r="T271" s="18"/>
    </row>
    <row r="272" spans="1:20" ht="15.75">
      <c r="A272" s="10"/>
      <c r="B272" s="10"/>
      <c r="C272" s="3" t="str">
        <f>IF(A272&lt;&gt;"",COUNTIF(Entregas!$B$8:$B$5000,General!B272),"")</f>
        <v/>
      </c>
      <c r="D272" s="10"/>
      <c r="E272" s="10"/>
      <c r="F272" s="10"/>
      <c r="G272" s="10"/>
      <c r="H272" s="10"/>
      <c r="I272" s="10"/>
      <c r="J272" s="26"/>
      <c r="K272" s="10"/>
      <c r="L272" s="7">
        <f>SUMIF(Entregas!$B$8:$B$5000,General!B272,Entregas!$L$8:$L$5000)</f>
        <v>0</v>
      </c>
      <c r="M272" s="7">
        <f t="shared" si="17"/>
        <v>0</v>
      </c>
      <c r="N272" s="14">
        <f t="shared" si="18"/>
        <v>0</v>
      </c>
      <c r="O272" s="14">
        <f t="shared" si="19"/>
        <v>0</v>
      </c>
      <c r="P272" s="4" t="str">
        <f t="shared" si="20"/>
        <v>NO</v>
      </c>
      <c r="Q272" s="3" t="str">
        <f>IF(AND(B272&lt;&gt;"",M272&lt;=0),VLOOKUP(B272&amp;C272,Entregas!$C$8:$G$5000,4,0),"")</f>
        <v/>
      </c>
      <c r="R272" s="3" t="str">
        <f>IF(AND(B272&lt;&gt;"",M272&lt;=0),VLOOKUP(B272&amp;C272,Entregas!$C$8:$G$5000,5,0),"")</f>
        <v/>
      </c>
      <c r="S272" s="18"/>
      <c r="T272" s="18"/>
    </row>
    <row r="273" spans="1:20" ht="15.75">
      <c r="A273" s="10"/>
      <c r="B273" s="10"/>
      <c r="C273" s="3" t="str">
        <f>IF(A273&lt;&gt;"",COUNTIF(Entregas!$B$8:$B$5000,General!B273),"")</f>
        <v/>
      </c>
      <c r="D273" s="10"/>
      <c r="E273" s="10"/>
      <c r="F273" s="10"/>
      <c r="G273" s="10"/>
      <c r="H273" s="10"/>
      <c r="I273" s="10"/>
      <c r="J273" s="26"/>
      <c r="K273" s="10"/>
      <c r="L273" s="7">
        <f>SUMIF(Entregas!$B$8:$B$5000,General!B273,Entregas!$L$8:$L$5000)</f>
        <v>0</v>
      </c>
      <c r="M273" s="7">
        <f t="shared" si="17"/>
        <v>0</v>
      </c>
      <c r="N273" s="14">
        <f t="shared" si="18"/>
        <v>0</v>
      </c>
      <c r="O273" s="14">
        <f t="shared" si="19"/>
        <v>0</v>
      </c>
      <c r="P273" s="4" t="str">
        <f t="shared" si="20"/>
        <v>NO</v>
      </c>
      <c r="Q273" s="3" t="str">
        <f>IF(AND(B273&lt;&gt;"",M273&lt;=0),VLOOKUP(B273&amp;C273,Entregas!$C$8:$G$5000,4,0),"")</f>
        <v/>
      </c>
      <c r="R273" s="3" t="str">
        <f>IF(AND(B273&lt;&gt;"",M273&lt;=0),VLOOKUP(B273&amp;C273,Entregas!$C$8:$G$5000,5,0),"")</f>
        <v/>
      </c>
      <c r="S273" s="18"/>
      <c r="T273" s="18"/>
    </row>
    <row r="274" spans="1:20" ht="15.75">
      <c r="A274" s="10"/>
      <c r="B274" s="10"/>
      <c r="C274" s="3" t="str">
        <f>IF(A274&lt;&gt;"",COUNTIF(Entregas!$B$8:$B$5000,General!B274),"")</f>
        <v/>
      </c>
      <c r="D274" s="10"/>
      <c r="E274" s="10"/>
      <c r="F274" s="10"/>
      <c r="G274" s="10"/>
      <c r="H274" s="10"/>
      <c r="I274" s="10"/>
      <c r="J274" s="26"/>
      <c r="K274" s="10"/>
      <c r="L274" s="7">
        <f>SUMIF(Entregas!$B$8:$B$5000,General!B274,Entregas!$L$8:$L$5000)</f>
        <v>0</v>
      </c>
      <c r="M274" s="7">
        <f t="shared" si="17"/>
        <v>0</v>
      </c>
      <c r="N274" s="14">
        <f t="shared" si="18"/>
        <v>0</v>
      </c>
      <c r="O274" s="14">
        <f t="shared" si="19"/>
        <v>0</v>
      </c>
      <c r="P274" s="4" t="str">
        <f t="shared" si="20"/>
        <v>NO</v>
      </c>
      <c r="Q274" s="3" t="str">
        <f>IF(AND(B274&lt;&gt;"",M274&lt;=0),VLOOKUP(B274&amp;C274,Entregas!$C$8:$G$5000,4,0),"")</f>
        <v/>
      </c>
      <c r="R274" s="3" t="str">
        <f>IF(AND(B274&lt;&gt;"",M274&lt;=0),VLOOKUP(B274&amp;C274,Entregas!$C$8:$G$5000,5,0),"")</f>
        <v/>
      </c>
      <c r="S274" s="18"/>
      <c r="T274" s="18"/>
    </row>
    <row r="275" spans="1:20" ht="15.75">
      <c r="A275" s="10"/>
      <c r="B275" s="10"/>
      <c r="C275" s="3" t="str">
        <f>IF(A275&lt;&gt;"",COUNTIF(Entregas!$B$8:$B$5000,General!B275),"")</f>
        <v/>
      </c>
      <c r="D275" s="10"/>
      <c r="E275" s="10"/>
      <c r="F275" s="10"/>
      <c r="G275" s="10"/>
      <c r="H275" s="10"/>
      <c r="I275" s="10"/>
      <c r="J275" s="26"/>
      <c r="K275" s="10"/>
      <c r="L275" s="7">
        <f>SUMIF(Entregas!$B$8:$B$5000,General!B275,Entregas!$L$8:$L$5000)</f>
        <v>0</v>
      </c>
      <c r="M275" s="7">
        <f t="shared" si="17"/>
        <v>0</v>
      </c>
      <c r="N275" s="14">
        <f t="shared" si="18"/>
        <v>0</v>
      </c>
      <c r="O275" s="14">
        <f t="shared" si="19"/>
        <v>0</v>
      </c>
      <c r="P275" s="4" t="str">
        <f t="shared" si="20"/>
        <v>NO</v>
      </c>
      <c r="Q275" s="3" t="str">
        <f>IF(AND(B275&lt;&gt;"",M275&lt;=0),VLOOKUP(B275&amp;C275,Entregas!$C$8:$G$5000,4,0),"")</f>
        <v/>
      </c>
      <c r="R275" s="3" t="str">
        <f>IF(AND(B275&lt;&gt;"",M275&lt;=0),VLOOKUP(B275&amp;C275,Entregas!$C$8:$G$5000,5,0),"")</f>
        <v/>
      </c>
      <c r="S275" s="18"/>
      <c r="T275" s="18"/>
    </row>
    <row r="276" spans="1:20" ht="15.75">
      <c r="A276" s="10"/>
      <c r="B276" s="10"/>
      <c r="C276" s="3" t="str">
        <f>IF(A276&lt;&gt;"",COUNTIF(Entregas!$B$8:$B$5000,General!B276),"")</f>
        <v/>
      </c>
      <c r="D276" s="10"/>
      <c r="E276" s="10"/>
      <c r="F276" s="10"/>
      <c r="G276" s="10"/>
      <c r="H276" s="10"/>
      <c r="I276" s="10"/>
      <c r="J276" s="26"/>
      <c r="K276" s="10"/>
      <c r="L276" s="7">
        <f>SUMIF(Entregas!$B$8:$B$5000,General!B276,Entregas!$L$8:$L$5000)</f>
        <v>0</v>
      </c>
      <c r="M276" s="7">
        <f t="shared" si="17"/>
        <v>0</v>
      </c>
      <c r="N276" s="14">
        <f t="shared" si="18"/>
        <v>0</v>
      </c>
      <c r="O276" s="14">
        <f t="shared" si="19"/>
        <v>0</v>
      </c>
      <c r="P276" s="4" t="str">
        <f t="shared" si="20"/>
        <v>NO</v>
      </c>
      <c r="Q276" s="3" t="str">
        <f>IF(AND(B276&lt;&gt;"",M276&lt;=0),VLOOKUP(B276&amp;C276,Entregas!$C$8:$G$5000,4,0),"")</f>
        <v/>
      </c>
      <c r="R276" s="3" t="str">
        <f>IF(AND(B276&lt;&gt;"",M276&lt;=0),VLOOKUP(B276&amp;C276,Entregas!$C$8:$G$5000,5,0),"")</f>
        <v/>
      </c>
      <c r="S276" s="18"/>
      <c r="T276" s="18"/>
    </row>
    <row r="277" spans="1:20" ht="15.75">
      <c r="A277" s="10"/>
      <c r="B277" s="10"/>
      <c r="C277" s="3" t="str">
        <f>IF(A277&lt;&gt;"",COUNTIF(Entregas!$B$8:$B$5000,General!B277),"")</f>
        <v/>
      </c>
      <c r="D277" s="10"/>
      <c r="E277" s="10"/>
      <c r="F277" s="10"/>
      <c r="G277" s="10"/>
      <c r="H277" s="10"/>
      <c r="I277" s="10"/>
      <c r="J277" s="26"/>
      <c r="K277" s="10"/>
      <c r="L277" s="7">
        <f>SUMIF(Entregas!$B$8:$B$5000,General!B277,Entregas!$L$8:$L$5000)</f>
        <v>0</v>
      </c>
      <c r="M277" s="7">
        <f t="shared" si="17"/>
        <v>0</v>
      </c>
      <c r="N277" s="14">
        <f t="shared" si="18"/>
        <v>0</v>
      </c>
      <c r="O277" s="14">
        <f t="shared" si="19"/>
        <v>0</v>
      </c>
      <c r="P277" s="4" t="str">
        <f t="shared" si="20"/>
        <v>NO</v>
      </c>
      <c r="Q277" s="3" t="str">
        <f>IF(AND(B277&lt;&gt;"",M277&lt;=0),VLOOKUP(B277&amp;C277,Entregas!$C$8:$G$5000,4,0),"")</f>
        <v/>
      </c>
      <c r="R277" s="3" t="str">
        <f>IF(AND(B277&lt;&gt;"",M277&lt;=0),VLOOKUP(B277&amp;C277,Entregas!$C$8:$G$5000,5,0),"")</f>
        <v/>
      </c>
      <c r="S277" s="18"/>
      <c r="T277" s="18"/>
    </row>
    <row r="278" spans="1:20" ht="15.75">
      <c r="A278" s="10"/>
      <c r="B278" s="10"/>
      <c r="C278" s="3" t="str">
        <f>IF(A278&lt;&gt;"",COUNTIF(Entregas!$B$8:$B$5000,General!B278),"")</f>
        <v/>
      </c>
      <c r="D278" s="10"/>
      <c r="E278" s="10"/>
      <c r="F278" s="10"/>
      <c r="G278" s="10"/>
      <c r="H278" s="10"/>
      <c r="I278" s="10"/>
      <c r="J278" s="26"/>
      <c r="K278" s="10"/>
      <c r="L278" s="7">
        <f>SUMIF(Entregas!$B$8:$B$5000,General!B278,Entregas!$L$8:$L$5000)</f>
        <v>0</v>
      </c>
      <c r="M278" s="7">
        <f t="shared" si="17"/>
        <v>0</v>
      </c>
      <c r="N278" s="14">
        <f t="shared" si="18"/>
        <v>0</v>
      </c>
      <c r="O278" s="14">
        <f t="shared" si="19"/>
        <v>0</v>
      </c>
      <c r="P278" s="4" t="str">
        <f t="shared" si="20"/>
        <v>NO</v>
      </c>
      <c r="Q278" s="3" t="str">
        <f>IF(AND(B278&lt;&gt;"",M278&lt;=0),VLOOKUP(B278&amp;C278,Entregas!$C$8:$G$5000,4,0),"")</f>
        <v/>
      </c>
      <c r="R278" s="3" t="str">
        <f>IF(AND(B278&lt;&gt;"",M278&lt;=0),VLOOKUP(B278&amp;C278,Entregas!$C$8:$G$5000,5,0),"")</f>
        <v/>
      </c>
      <c r="S278" s="18"/>
      <c r="T278" s="18"/>
    </row>
    <row r="279" spans="1:20" ht="15.75">
      <c r="A279" s="10"/>
      <c r="B279" s="10"/>
      <c r="C279" s="3" t="str">
        <f>IF(A279&lt;&gt;"",COUNTIF(Entregas!$B$8:$B$5000,General!B279),"")</f>
        <v/>
      </c>
      <c r="D279" s="10"/>
      <c r="E279" s="10"/>
      <c r="F279" s="10"/>
      <c r="G279" s="10"/>
      <c r="H279" s="10"/>
      <c r="I279" s="10"/>
      <c r="J279" s="26"/>
      <c r="K279" s="10"/>
      <c r="L279" s="7">
        <f>SUMIF(Entregas!$B$8:$B$5000,General!B279,Entregas!$L$8:$L$5000)</f>
        <v>0</v>
      </c>
      <c r="M279" s="7">
        <f t="shared" si="17"/>
        <v>0</v>
      </c>
      <c r="N279" s="14">
        <f t="shared" si="18"/>
        <v>0</v>
      </c>
      <c r="O279" s="14">
        <f t="shared" si="19"/>
        <v>0</v>
      </c>
      <c r="P279" s="4" t="str">
        <f t="shared" si="20"/>
        <v>NO</v>
      </c>
      <c r="Q279" s="3" t="str">
        <f>IF(AND(B279&lt;&gt;"",M279&lt;=0),VLOOKUP(B279&amp;C279,Entregas!$C$8:$G$5000,4,0),"")</f>
        <v/>
      </c>
      <c r="R279" s="3" t="str">
        <f>IF(AND(B279&lt;&gt;"",M279&lt;=0),VLOOKUP(B279&amp;C279,Entregas!$C$8:$G$5000,5,0),"")</f>
        <v/>
      </c>
      <c r="S279" s="18"/>
      <c r="T279" s="18"/>
    </row>
    <row r="280" spans="1:20" ht="15.75">
      <c r="A280" s="10"/>
      <c r="B280" s="10"/>
      <c r="C280" s="3" t="str">
        <f>IF(A280&lt;&gt;"",COUNTIF(Entregas!$B$8:$B$5000,General!B280),"")</f>
        <v/>
      </c>
      <c r="D280" s="10"/>
      <c r="E280" s="10"/>
      <c r="F280" s="10"/>
      <c r="G280" s="10"/>
      <c r="H280" s="10"/>
      <c r="I280" s="10"/>
      <c r="J280" s="26"/>
      <c r="K280" s="10"/>
      <c r="L280" s="7">
        <f>SUMIF(Entregas!$B$8:$B$5000,General!B280,Entregas!$L$8:$L$5000)</f>
        <v>0</v>
      </c>
      <c r="M280" s="7">
        <f t="shared" si="17"/>
        <v>0</v>
      </c>
      <c r="N280" s="14">
        <f t="shared" si="18"/>
        <v>0</v>
      </c>
      <c r="O280" s="14">
        <f t="shared" si="19"/>
        <v>0</v>
      </c>
      <c r="P280" s="4" t="str">
        <f t="shared" si="20"/>
        <v>NO</v>
      </c>
      <c r="Q280" s="3" t="str">
        <f>IF(AND(B280&lt;&gt;"",M280&lt;=0),VLOOKUP(B280&amp;C280,Entregas!$C$8:$G$5000,4,0),"")</f>
        <v/>
      </c>
      <c r="R280" s="3" t="str">
        <f>IF(AND(B280&lt;&gt;"",M280&lt;=0),VLOOKUP(B280&amp;C280,Entregas!$C$8:$G$5000,5,0),"")</f>
        <v/>
      </c>
      <c r="S280" s="18"/>
      <c r="T280" s="18"/>
    </row>
    <row r="281" spans="1:20" ht="15.75">
      <c r="A281" s="10"/>
      <c r="B281" s="10"/>
      <c r="C281" s="3" t="str">
        <f>IF(A281&lt;&gt;"",COUNTIF(Entregas!$B$8:$B$5000,General!B281),"")</f>
        <v/>
      </c>
      <c r="D281" s="10"/>
      <c r="E281" s="10"/>
      <c r="F281" s="10"/>
      <c r="G281" s="10"/>
      <c r="H281" s="10"/>
      <c r="I281" s="10"/>
      <c r="J281" s="26"/>
      <c r="K281" s="10"/>
      <c r="L281" s="7">
        <f>SUMIF(Entregas!$B$8:$B$5000,General!B281,Entregas!$L$8:$L$5000)</f>
        <v>0</v>
      </c>
      <c r="M281" s="7">
        <f t="shared" si="17"/>
        <v>0</v>
      </c>
      <c r="N281" s="14">
        <f t="shared" si="18"/>
        <v>0</v>
      </c>
      <c r="O281" s="14">
        <f t="shared" si="19"/>
        <v>0</v>
      </c>
      <c r="P281" s="4" t="str">
        <f t="shared" si="20"/>
        <v>NO</v>
      </c>
      <c r="Q281" s="3" t="str">
        <f>IF(AND(B281&lt;&gt;"",M281&lt;=0),VLOOKUP(B281&amp;C281,Entregas!$C$8:$G$5000,4,0),"")</f>
        <v/>
      </c>
      <c r="R281" s="3" t="str">
        <f>IF(AND(B281&lt;&gt;"",M281&lt;=0),VLOOKUP(B281&amp;C281,Entregas!$C$8:$G$5000,5,0),"")</f>
        <v/>
      </c>
      <c r="S281" s="18"/>
      <c r="T281" s="18"/>
    </row>
    <row r="282" spans="1:20" ht="15.75">
      <c r="A282" s="10"/>
      <c r="B282" s="10"/>
      <c r="C282" s="3" t="str">
        <f>IF(A282&lt;&gt;"",COUNTIF(Entregas!$B$8:$B$5000,General!B282),"")</f>
        <v/>
      </c>
      <c r="D282" s="10"/>
      <c r="E282" s="10"/>
      <c r="F282" s="10"/>
      <c r="G282" s="10"/>
      <c r="H282" s="10"/>
      <c r="I282" s="10"/>
      <c r="J282" s="26"/>
      <c r="K282" s="10"/>
      <c r="L282" s="7">
        <f>SUMIF(Entregas!$B$8:$B$5000,General!B282,Entregas!$L$8:$L$5000)</f>
        <v>0</v>
      </c>
      <c r="M282" s="7">
        <f t="shared" si="17"/>
        <v>0</v>
      </c>
      <c r="N282" s="14">
        <f t="shared" si="18"/>
        <v>0</v>
      </c>
      <c r="O282" s="14">
        <f t="shared" si="19"/>
        <v>0</v>
      </c>
      <c r="P282" s="4" t="str">
        <f t="shared" si="20"/>
        <v>NO</v>
      </c>
      <c r="Q282" s="3" t="str">
        <f>IF(AND(B282&lt;&gt;"",M282&lt;=0),VLOOKUP(B282&amp;C282,Entregas!$C$8:$G$5000,4,0),"")</f>
        <v/>
      </c>
      <c r="R282" s="3" t="str">
        <f>IF(AND(B282&lt;&gt;"",M282&lt;=0),VLOOKUP(B282&amp;C282,Entregas!$C$8:$G$5000,5,0),"")</f>
        <v/>
      </c>
      <c r="S282" s="18"/>
      <c r="T282" s="18"/>
    </row>
    <row r="283" spans="1:20" ht="15.75">
      <c r="A283" s="10"/>
      <c r="B283" s="10"/>
      <c r="C283" s="3" t="str">
        <f>IF(A283&lt;&gt;"",COUNTIF(Entregas!$B$8:$B$5000,General!B283),"")</f>
        <v/>
      </c>
      <c r="D283" s="10"/>
      <c r="E283" s="10"/>
      <c r="F283" s="10"/>
      <c r="G283" s="10"/>
      <c r="H283" s="10"/>
      <c r="I283" s="10"/>
      <c r="J283" s="26"/>
      <c r="K283" s="10"/>
      <c r="L283" s="7">
        <f>SUMIF(Entregas!$B$8:$B$5000,General!B283,Entregas!$L$8:$L$5000)</f>
        <v>0</v>
      </c>
      <c r="M283" s="7">
        <f t="shared" si="17"/>
        <v>0</v>
      </c>
      <c r="N283" s="14">
        <f t="shared" si="18"/>
        <v>0</v>
      </c>
      <c r="O283" s="14">
        <f t="shared" si="19"/>
        <v>0</v>
      </c>
      <c r="P283" s="4" t="str">
        <f t="shared" si="20"/>
        <v>NO</v>
      </c>
      <c r="Q283" s="3" t="str">
        <f>IF(AND(B283&lt;&gt;"",M283&lt;=0),VLOOKUP(B283&amp;C283,Entregas!$C$8:$G$5000,4,0),"")</f>
        <v/>
      </c>
      <c r="R283" s="3" t="str">
        <f>IF(AND(B283&lt;&gt;"",M283&lt;=0),VLOOKUP(B283&amp;C283,Entregas!$C$8:$G$5000,5,0),"")</f>
        <v/>
      </c>
      <c r="S283" s="18"/>
      <c r="T283" s="18"/>
    </row>
    <row r="284" spans="1:20" ht="15.75">
      <c r="A284" s="10"/>
      <c r="B284" s="10"/>
      <c r="C284" s="3" t="str">
        <f>IF(A284&lt;&gt;"",COUNTIF(Entregas!$B$8:$B$5000,General!B284),"")</f>
        <v/>
      </c>
      <c r="D284" s="10"/>
      <c r="E284" s="10"/>
      <c r="F284" s="10"/>
      <c r="G284" s="10"/>
      <c r="H284" s="10"/>
      <c r="I284" s="10"/>
      <c r="J284" s="26"/>
      <c r="K284" s="10"/>
      <c r="L284" s="7">
        <f>SUMIF(Entregas!$B$8:$B$5000,General!B284,Entregas!$L$8:$L$5000)</f>
        <v>0</v>
      </c>
      <c r="M284" s="7">
        <f t="shared" si="17"/>
        <v>0</v>
      </c>
      <c r="N284" s="14">
        <f t="shared" si="18"/>
        <v>0</v>
      </c>
      <c r="O284" s="14">
        <f t="shared" si="19"/>
        <v>0</v>
      </c>
      <c r="P284" s="4" t="str">
        <f t="shared" si="20"/>
        <v>NO</v>
      </c>
      <c r="Q284" s="3" t="str">
        <f>IF(AND(B284&lt;&gt;"",M284&lt;=0),VLOOKUP(B284&amp;C284,Entregas!$C$8:$G$5000,4,0),"")</f>
        <v/>
      </c>
      <c r="R284" s="3" t="str">
        <f>IF(AND(B284&lt;&gt;"",M284&lt;=0),VLOOKUP(B284&amp;C284,Entregas!$C$8:$G$5000,5,0),"")</f>
        <v/>
      </c>
      <c r="S284" s="18"/>
      <c r="T284" s="18"/>
    </row>
    <row r="285" spans="1:20" ht="15.75">
      <c r="A285" s="10"/>
      <c r="B285" s="10"/>
      <c r="C285" s="3" t="str">
        <f>IF(A285&lt;&gt;"",COUNTIF(Entregas!$B$8:$B$5000,General!B285),"")</f>
        <v/>
      </c>
      <c r="D285" s="10"/>
      <c r="E285" s="10"/>
      <c r="F285" s="10"/>
      <c r="G285" s="10"/>
      <c r="H285" s="10"/>
      <c r="I285" s="10"/>
      <c r="J285" s="26"/>
      <c r="K285" s="10"/>
      <c r="L285" s="7">
        <f>SUMIF(Entregas!$B$8:$B$5000,General!B285,Entregas!$L$8:$L$5000)</f>
        <v>0</v>
      </c>
      <c r="M285" s="7">
        <f t="shared" si="17"/>
        <v>0</v>
      </c>
      <c r="N285" s="14">
        <f t="shared" si="18"/>
        <v>0</v>
      </c>
      <c r="O285" s="14">
        <f t="shared" si="19"/>
        <v>0</v>
      </c>
      <c r="P285" s="4" t="str">
        <f t="shared" si="20"/>
        <v>NO</v>
      </c>
      <c r="Q285" s="3" t="str">
        <f>IF(AND(B285&lt;&gt;"",M285&lt;=0),VLOOKUP(B285&amp;C285,Entregas!$C$8:$G$5000,4,0),"")</f>
        <v/>
      </c>
      <c r="R285" s="3" t="str">
        <f>IF(AND(B285&lt;&gt;"",M285&lt;=0),VLOOKUP(B285&amp;C285,Entregas!$C$8:$G$5000,5,0),"")</f>
        <v/>
      </c>
      <c r="S285" s="18"/>
      <c r="T285" s="18"/>
    </row>
    <row r="286" spans="1:20" ht="15.75">
      <c r="A286" s="10"/>
      <c r="B286" s="10"/>
      <c r="C286" s="3" t="str">
        <f>IF(A286&lt;&gt;"",COUNTIF(Entregas!$B$8:$B$5000,General!B286),"")</f>
        <v/>
      </c>
      <c r="D286" s="10"/>
      <c r="E286" s="10"/>
      <c r="F286" s="10"/>
      <c r="G286" s="10"/>
      <c r="H286" s="10"/>
      <c r="I286" s="10"/>
      <c r="J286" s="26"/>
      <c r="K286" s="10"/>
      <c r="L286" s="7">
        <f>SUMIF(Entregas!$B$8:$B$5000,General!B286,Entregas!$L$8:$L$5000)</f>
        <v>0</v>
      </c>
      <c r="M286" s="7">
        <f t="shared" si="17"/>
        <v>0</v>
      </c>
      <c r="N286" s="14">
        <f t="shared" si="18"/>
        <v>0</v>
      </c>
      <c r="O286" s="14">
        <f t="shared" si="19"/>
        <v>0</v>
      </c>
      <c r="P286" s="4" t="str">
        <f t="shared" si="20"/>
        <v>NO</v>
      </c>
      <c r="Q286" s="3" t="str">
        <f>IF(AND(B286&lt;&gt;"",M286&lt;=0),VLOOKUP(B286&amp;C286,Entregas!$C$8:$G$5000,4,0),"")</f>
        <v/>
      </c>
      <c r="R286" s="3" t="str">
        <f>IF(AND(B286&lt;&gt;"",M286&lt;=0),VLOOKUP(B286&amp;C286,Entregas!$C$8:$G$5000,5,0),"")</f>
        <v/>
      </c>
      <c r="S286" s="18"/>
      <c r="T286" s="18"/>
    </row>
    <row r="287" spans="1:20" ht="15.75">
      <c r="A287" s="10"/>
      <c r="B287" s="10"/>
      <c r="C287" s="3" t="str">
        <f>IF(A287&lt;&gt;"",COUNTIF(Entregas!$B$8:$B$5000,General!B287),"")</f>
        <v/>
      </c>
      <c r="D287" s="10"/>
      <c r="E287" s="10"/>
      <c r="F287" s="10"/>
      <c r="G287" s="10"/>
      <c r="H287" s="10"/>
      <c r="I287" s="10"/>
      <c r="J287" s="26"/>
      <c r="K287" s="10"/>
      <c r="L287" s="7">
        <f>SUMIF(Entregas!$B$8:$B$5000,General!B287,Entregas!$L$8:$L$5000)</f>
        <v>0</v>
      </c>
      <c r="M287" s="7">
        <f t="shared" si="17"/>
        <v>0</v>
      </c>
      <c r="N287" s="14">
        <f t="shared" si="18"/>
        <v>0</v>
      </c>
      <c r="O287" s="14">
        <f t="shared" si="19"/>
        <v>0</v>
      </c>
      <c r="P287" s="4" t="str">
        <f t="shared" si="20"/>
        <v>NO</v>
      </c>
      <c r="Q287" s="3" t="str">
        <f>IF(AND(B287&lt;&gt;"",M287&lt;=0),VLOOKUP(B287&amp;C287,Entregas!$C$8:$G$5000,4,0),"")</f>
        <v/>
      </c>
      <c r="R287" s="3" t="str">
        <f>IF(AND(B287&lt;&gt;"",M287&lt;=0),VLOOKUP(B287&amp;C287,Entregas!$C$8:$G$5000,5,0),"")</f>
        <v/>
      </c>
      <c r="S287" s="18"/>
      <c r="T287" s="18"/>
    </row>
    <row r="288" spans="1:20" ht="15.75">
      <c r="A288" s="10"/>
      <c r="B288" s="10"/>
      <c r="C288" s="3" t="str">
        <f>IF(A288&lt;&gt;"",COUNTIF(Entregas!$B$8:$B$5000,General!B288),"")</f>
        <v/>
      </c>
      <c r="D288" s="10"/>
      <c r="E288" s="10"/>
      <c r="F288" s="10"/>
      <c r="G288" s="10"/>
      <c r="H288" s="10"/>
      <c r="I288" s="10"/>
      <c r="J288" s="26"/>
      <c r="K288" s="10"/>
      <c r="L288" s="7">
        <f>SUMIF(Entregas!$B$8:$B$5000,General!B288,Entregas!$L$8:$L$5000)</f>
        <v>0</v>
      </c>
      <c r="M288" s="7">
        <f t="shared" si="17"/>
        <v>0</v>
      </c>
      <c r="N288" s="14">
        <f t="shared" si="18"/>
        <v>0</v>
      </c>
      <c r="O288" s="14">
        <f t="shared" si="19"/>
        <v>0</v>
      </c>
      <c r="P288" s="4" t="str">
        <f t="shared" si="20"/>
        <v>NO</v>
      </c>
      <c r="Q288" s="3" t="str">
        <f>IF(AND(B288&lt;&gt;"",M288&lt;=0),VLOOKUP(B288&amp;C288,Entregas!$C$8:$G$5000,4,0),"")</f>
        <v/>
      </c>
      <c r="R288" s="3" t="str">
        <f>IF(AND(B288&lt;&gt;"",M288&lt;=0),VLOOKUP(B288&amp;C288,Entregas!$C$8:$G$5000,5,0),"")</f>
        <v/>
      </c>
      <c r="S288" s="18"/>
      <c r="T288" s="18"/>
    </row>
    <row r="289" spans="1:20" ht="15.75">
      <c r="A289" s="10"/>
      <c r="B289" s="10"/>
      <c r="C289" s="3" t="str">
        <f>IF(A289&lt;&gt;"",COUNTIF(Entregas!$B$8:$B$5000,General!B289),"")</f>
        <v/>
      </c>
      <c r="D289" s="10"/>
      <c r="E289" s="10"/>
      <c r="F289" s="10"/>
      <c r="G289" s="10"/>
      <c r="H289" s="10"/>
      <c r="I289" s="10"/>
      <c r="J289" s="26"/>
      <c r="K289" s="10"/>
      <c r="L289" s="7">
        <f>SUMIF(Entregas!$B$8:$B$5000,General!B289,Entregas!$L$8:$L$5000)</f>
        <v>0</v>
      </c>
      <c r="M289" s="7">
        <f t="shared" si="17"/>
        <v>0</v>
      </c>
      <c r="N289" s="14">
        <f t="shared" si="18"/>
        <v>0</v>
      </c>
      <c r="O289" s="14">
        <f t="shared" si="19"/>
        <v>0</v>
      </c>
      <c r="P289" s="4" t="str">
        <f t="shared" si="20"/>
        <v>NO</v>
      </c>
      <c r="Q289" s="3" t="str">
        <f>IF(AND(B289&lt;&gt;"",M289&lt;=0),VLOOKUP(B289&amp;C289,Entregas!$C$8:$G$5000,4,0),"")</f>
        <v/>
      </c>
      <c r="R289" s="3" t="str">
        <f>IF(AND(B289&lt;&gt;"",M289&lt;=0),VLOOKUP(B289&amp;C289,Entregas!$C$8:$G$5000,5,0),"")</f>
        <v/>
      </c>
      <c r="S289" s="18"/>
      <c r="T289" s="18"/>
    </row>
    <row r="290" spans="1:20" ht="15.75">
      <c r="A290" s="10"/>
      <c r="B290" s="10"/>
      <c r="C290" s="3" t="str">
        <f>IF(A290&lt;&gt;"",COUNTIF(Entregas!$B$8:$B$5000,General!B290),"")</f>
        <v/>
      </c>
      <c r="D290" s="10"/>
      <c r="E290" s="10"/>
      <c r="F290" s="10"/>
      <c r="G290" s="10"/>
      <c r="H290" s="10"/>
      <c r="I290" s="10"/>
      <c r="J290" s="26"/>
      <c r="K290" s="10"/>
      <c r="L290" s="7">
        <f>SUMIF(Entregas!$B$8:$B$5000,General!B290,Entregas!$L$8:$L$5000)</f>
        <v>0</v>
      </c>
      <c r="M290" s="7">
        <f t="shared" si="17"/>
        <v>0</v>
      </c>
      <c r="N290" s="14">
        <f t="shared" si="18"/>
        <v>0</v>
      </c>
      <c r="O290" s="14">
        <f t="shared" si="19"/>
        <v>0</v>
      </c>
      <c r="P290" s="4" t="str">
        <f t="shared" si="20"/>
        <v>NO</v>
      </c>
      <c r="Q290" s="3" t="str">
        <f>IF(AND(B290&lt;&gt;"",M290&lt;=0),VLOOKUP(B290&amp;C290,Entregas!$C$8:$G$5000,4,0),"")</f>
        <v/>
      </c>
      <c r="R290" s="3" t="str">
        <f>IF(AND(B290&lt;&gt;"",M290&lt;=0),VLOOKUP(B290&amp;C290,Entregas!$C$8:$G$5000,5,0),"")</f>
        <v/>
      </c>
      <c r="S290" s="18"/>
      <c r="T290" s="18"/>
    </row>
    <row r="291" spans="1:20" ht="15.75">
      <c r="A291" s="10"/>
      <c r="B291" s="10"/>
      <c r="C291" s="3" t="str">
        <f>IF(A291&lt;&gt;"",COUNTIF(Entregas!$B$8:$B$5000,General!B291),"")</f>
        <v/>
      </c>
      <c r="D291" s="10"/>
      <c r="E291" s="10"/>
      <c r="F291" s="10"/>
      <c r="G291" s="10"/>
      <c r="H291" s="10"/>
      <c r="I291" s="10"/>
      <c r="J291" s="26"/>
      <c r="K291" s="10"/>
      <c r="L291" s="7">
        <f>SUMIF(Entregas!$B$8:$B$5000,General!B291,Entregas!$L$8:$L$5000)</f>
        <v>0</v>
      </c>
      <c r="M291" s="7">
        <f t="shared" si="17"/>
        <v>0</v>
      </c>
      <c r="N291" s="14">
        <f t="shared" si="18"/>
        <v>0</v>
      </c>
      <c r="O291" s="14">
        <f t="shared" si="19"/>
        <v>0</v>
      </c>
      <c r="P291" s="4" t="str">
        <f t="shared" si="20"/>
        <v>NO</v>
      </c>
      <c r="Q291" s="3" t="str">
        <f>IF(AND(B291&lt;&gt;"",M291&lt;=0),VLOOKUP(B291&amp;C291,Entregas!$C$8:$G$5000,4,0),"")</f>
        <v/>
      </c>
      <c r="R291" s="3" t="str">
        <f>IF(AND(B291&lt;&gt;"",M291&lt;=0),VLOOKUP(B291&amp;C291,Entregas!$C$8:$G$5000,5,0),"")</f>
        <v/>
      </c>
      <c r="S291" s="18"/>
      <c r="T291" s="18"/>
    </row>
    <row r="292" spans="1:20" ht="15.75">
      <c r="A292" s="10"/>
      <c r="B292" s="10"/>
      <c r="C292" s="3" t="str">
        <f>IF(A292&lt;&gt;"",COUNTIF(Entregas!$B$8:$B$5000,General!B292),"")</f>
        <v/>
      </c>
      <c r="D292" s="10"/>
      <c r="E292" s="10"/>
      <c r="F292" s="10"/>
      <c r="G292" s="10"/>
      <c r="H292" s="10"/>
      <c r="I292" s="10"/>
      <c r="J292" s="26"/>
      <c r="K292" s="10"/>
      <c r="L292" s="7">
        <f>SUMIF(Entregas!$B$8:$B$5000,General!B292,Entregas!$L$8:$L$5000)</f>
        <v>0</v>
      </c>
      <c r="M292" s="7">
        <f t="shared" si="17"/>
        <v>0</v>
      </c>
      <c r="N292" s="14">
        <f t="shared" si="18"/>
        <v>0</v>
      </c>
      <c r="O292" s="14">
        <f t="shared" si="19"/>
        <v>0</v>
      </c>
      <c r="P292" s="4" t="str">
        <f t="shared" si="20"/>
        <v>NO</v>
      </c>
      <c r="Q292" s="3" t="str">
        <f>IF(AND(B292&lt;&gt;"",M292&lt;=0),VLOOKUP(B292&amp;C292,Entregas!$C$8:$G$5000,4,0),"")</f>
        <v/>
      </c>
      <c r="R292" s="3" t="str">
        <f>IF(AND(B292&lt;&gt;"",M292&lt;=0),VLOOKUP(B292&amp;C292,Entregas!$C$8:$G$5000,5,0),"")</f>
        <v/>
      </c>
      <c r="S292" s="18"/>
      <c r="T292" s="18"/>
    </row>
    <row r="293" spans="1:20" ht="15.75">
      <c r="A293" s="10"/>
      <c r="B293" s="10"/>
      <c r="C293" s="3" t="str">
        <f>IF(A293&lt;&gt;"",COUNTIF(Entregas!$B$8:$B$5000,General!B293),"")</f>
        <v/>
      </c>
      <c r="D293" s="10"/>
      <c r="E293" s="10"/>
      <c r="F293" s="10"/>
      <c r="G293" s="10"/>
      <c r="H293" s="10"/>
      <c r="I293" s="10"/>
      <c r="J293" s="26"/>
      <c r="K293" s="10"/>
      <c r="L293" s="7">
        <f>SUMIF(Entregas!$B$8:$B$5000,General!B293,Entregas!$L$8:$L$5000)</f>
        <v>0</v>
      </c>
      <c r="M293" s="7">
        <f t="shared" si="17"/>
        <v>0</v>
      </c>
      <c r="N293" s="14">
        <f t="shared" si="18"/>
        <v>0</v>
      </c>
      <c r="O293" s="14">
        <f t="shared" si="19"/>
        <v>0</v>
      </c>
      <c r="P293" s="4" t="str">
        <f t="shared" si="20"/>
        <v>NO</v>
      </c>
      <c r="Q293" s="3" t="str">
        <f>IF(AND(B293&lt;&gt;"",M293&lt;=0),VLOOKUP(B293&amp;C293,Entregas!$C$8:$G$5000,4,0),"")</f>
        <v/>
      </c>
      <c r="R293" s="3" t="str">
        <f>IF(AND(B293&lt;&gt;"",M293&lt;=0),VLOOKUP(B293&amp;C293,Entregas!$C$8:$G$5000,5,0),"")</f>
        <v/>
      </c>
      <c r="S293" s="18"/>
      <c r="T293" s="18"/>
    </row>
    <row r="294" spans="1:20" ht="15.75">
      <c r="A294" s="10"/>
      <c r="B294" s="10"/>
      <c r="C294" s="3" t="str">
        <f>IF(A294&lt;&gt;"",COUNTIF(Entregas!$B$8:$B$5000,General!B294),"")</f>
        <v/>
      </c>
      <c r="D294" s="10"/>
      <c r="E294" s="10"/>
      <c r="F294" s="10"/>
      <c r="G294" s="10"/>
      <c r="H294" s="10"/>
      <c r="I294" s="10"/>
      <c r="J294" s="26"/>
      <c r="K294" s="10"/>
      <c r="L294" s="7">
        <f>SUMIF(Entregas!$B$8:$B$5000,General!B294,Entregas!$L$8:$L$5000)</f>
        <v>0</v>
      </c>
      <c r="M294" s="7">
        <f t="shared" si="17"/>
        <v>0</v>
      </c>
      <c r="N294" s="14">
        <f t="shared" si="18"/>
        <v>0</v>
      </c>
      <c r="O294" s="14">
        <f t="shared" si="19"/>
        <v>0</v>
      </c>
      <c r="P294" s="4" t="str">
        <f t="shared" si="20"/>
        <v>NO</v>
      </c>
      <c r="Q294" s="3" t="str">
        <f>IF(AND(B294&lt;&gt;"",M294&lt;=0),VLOOKUP(B294&amp;C294,Entregas!$C$8:$G$5000,4,0),"")</f>
        <v/>
      </c>
      <c r="R294" s="3" t="str">
        <f>IF(AND(B294&lt;&gt;"",M294&lt;=0),VLOOKUP(B294&amp;C294,Entregas!$C$8:$G$5000,5,0),"")</f>
        <v/>
      </c>
      <c r="S294" s="18"/>
      <c r="T294" s="18"/>
    </row>
    <row r="295" spans="1:20" ht="15.75">
      <c r="A295" s="10"/>
      <c r="B295" s="10"/>
      <c r="C295" s="3" t="str">
        <f>IF(A295&lt;&gt;"",COUNTIF(Entregas!$B$8:$B$5000,General!B295),"")</f>
        <v/>
      </c>
      <c r="D295" s="10"/>
      <c r="E295" s="10"/>
      <c r="F295" s="10"/>
      <c r="G295" s="10"/>
      <c r="H295" s="10"/>
      <c r="I295" s="10"/>
      <c r="J295" s="26"/>
      <c r="K295" s="10"/>
      <c r="L295" s="7">
        <f>SUMIF(Entregas!$B$8:$B$5000,General!B295,Entregas!$L$8:$L$5000)</f>
        <v>0</v>
      </c>
      <c r="M295" s="7">
        <f t="shared" si="17"/>
        <v>0</v>
      </c>
      <c r="N295" s="14">
        <f t="shared" si="18"/>
        <v>0</v>
      </c>
      <c r="O295" s="14">
        <f t="shared" si="19"/>
        <v>0</v>
      </c>
      <c r="P295" s="4" t="str">
        <f t="shared" si="20"/>
        <v>NO</v>
      </c>
      <c r="Q295" s="3" t="str">
        <f>IF(AND(B295&lt;&gt;"",M295&lt;=0),VLOOKUP(B295&amp;C295,Entregas!$C$8:$G$5000,4,0),"")</f>
        <v/>
      </c>
      <c r="R295" s="3" t="str">
        <f>IF(AND(B295&lt;&gt;"",M295&lt;=0),VLOOKUP(B295&amp;C295,Entregas!$C$8:$G$5000,5,0),"")</f>
        <v/>
      </c>
      <c r="S295" s="18"/>
      <c r="T295" s="18"/>
    </row>
    <row r="296" spans="1:20" ht="15.75">
      <c r="A296" s="10"/>
      <c r="B296" s="10"/>
      <c r="C296" s="3" t="str">
        <f>IF(A296&lt;&gt;"",COUNTIF(Entregas!$B$8:$B$5000,General!B296),"")</f>
        <v/>
      </c>
      <c r="D296" s="10"/>
      <c r="E296" s="10"/>
      <c r="F296" s="10"/>
      <c r="G296" s="10"/>
      <c r="H296" s="10"/>
      <c r="I296" s="10"/>
      <c r="J296" s="26"/>
      <c r="K296" s="10"/>
      <c r="L296" s="7">
        <f>SUMIF(Entregas!$B$8:$B$5000,General!B296,Entregas!$L$8:$L$5000)</f>
        <v>0</v>
      </c>
      <c r="M296" s="7">
        <f t="shared" si="17"/>
        <v>0</v>
      </c>
      <c r="N296" s="14">
        <f t="shared" si="18"/>
        <v>0</v>
      </c>
      <c r="O296" s="14">
        <f t="shared" si="19"/>
        <v>0</v>
      </c>
      <c r="P296" s="4" t="str">
        <f t="shared" si="20"/>
        <v>NO</v>
      </c>
      <c r="Q296" s="3" t="str">
        <f>IF(AND(B296&lt;&gt;"",M296&lt;=0),VLOOKUP(B296&amp;C296,Entregas!$C$8:$G$5000,4,0),"")</f>
        <v/>
      </c>
      <c r="R296" s="3" t="str">
        <f>IF(AND(B296&lt;&gt;"",M296&lt;=0),VLOOKUP(B296&amp;C296,Entregas!$C$8:$G$5000,5,0),"")</f>
        <v/>
      </c>
      <c r="S296" s="18"/>
      <c r="T296" s="18"/>
    </row>
    <row r="297" spans="1:20" ht="15.75">
      <c r="A297" s="10"/>
      <c r="B297" s="10"/>
      <c r="C297" s="3" t="str">
        <f>IF(A297&lt;&gt;"",COUNTIF(Entregas!$B$8:$B$5000,General!B297),"")</f>
        <v/>
      </c>
      <c r="D297" s="10"/>
      <c r="E297" s="10"/>
      <c r="F297" s="10"/>
      <c r="G297" s="10"/>
      <c r="H297" s="10"/>
      <c r="I297" s="10"/>
      <c r="J297" s="26"/>
      <c r="K297" s="10"/>
      <c r="L297" s="7">
        <f>SUMIF(Entregas!$B$8:$B$5000,General!B297,Entregas!$L$8:$L$5000)</f>
        <v>0</v>
      </c>
      <c r="M297" s="7">
        <f t="shared" si="17"/>
        <v>0</v>
      </c>
      <c r="N297" s="14">
        <f t="shared" si="18"/>
        <v>0</v>
      </c>
      <c r="O297" s="14">
        <f t="shared" si="19"/>
        <v>0</v>
      </c>
      <c r="P297" s="4" t="str">
        <f t="shared" si="20"/>
        <v>NO</v>
      </c>
      <c r="Q297" s="3" t="str">
        <f>IF(AND(B297&lt;&gt;"",M297&lt;=0),VLOOKUP(B297&amp;C297,Entregas!$C$8:$G$5000,4,0),"")</f>
        <v/>
      </c>
      <c r="R297" s="3" t="str">
        <f>IF(AND(B297&lt;&gt;"",M297&lt;=0),VLOOKUP(B297&amp;C297,Entregas!$C$8:$G$5000,5,0),"")</f>
        <v/>
      </c>
      <c r="S297" s="18"/>
      <c r="T297" s="18"/>
    </row>
    <row r="298" spans="1:20" ht="15.75">
      <c r="A298" s="10"/>
      <c r="B298" s="10"/>
      <c r="C298" s="3" t="str">
        <f>IF(A298&lt;&gt;"",COUNTIF(Entregas!$B$8:$B$5000,General!B298),"")</f>
        <v/>
      </c>
      <c r="D298" s="10"/>
      <c r="E298" s="10"/>
      <c r="F298" s="10"/>
      <c r="G298" s="10"/>
      <c r="H298" s="10"/>
      <c r="I298" s="10"/>
      <c r="J298" s="26"/>
      <c r="K298" s="10"/>
      <c r="L298" s="7">
        <f>SUMIF(Entregas!$B$8:$B$5000,General!B298,Entregas!$L$8:$L$5000)</f>
        <v>0</v>
      </c>
      <c r="M298" s="7">
        <f t="shared" si="17"/>
        <v>0</v>
      </c>
      <c r="N298" s="14">
        <f t="shared" si="18"/>
        <v>0</v>
      </c>
      <c r="O298" s="14">
        <f t="shared" si="19"/>
        <v>0</v>
      </c>
      <c r="P298" s="4" t="str">
        <f t="shared" si="20"/>
        <v>NO</v>
      </c>
      <c r="Q298" s="3" t="str">
        <f>IF(AND(B298&lt;&gt;"",M298&lt;=0),VLOOKUP(B298&amp;C298,Entregas!$C$8:$G$5000,4,0),"")</f>
        <v/>
      </c>
      <c r="R298" s="3" t="str">
        <f>IF(AND(B298&lt;&gt;"",M298&lt;=0),VLOOKUP(B298&amp;C298,Entregas!$C$8:$G$5000,5,0),"")</f>
        <v/>
      </c>
      <c r="S298" s="18"/>
      <c r="T298" s="18"/>
    </row>
    <row r="299" spans="1:20" ht="15.75">
      <c r="A299" s="10"/>
      <c r="B299" s="10"/>
      <c r="C299" s="3" t="str">
        <f>IF(A299&lt;&gt;"",COUNTIF(Entregas!$B$8:$B$5000,General!B299),"")</f>
        <v/>
      </c>
      <c r="D299" s="10"/>
      <c r="E299" s="10"/>
      <c r="F299" s="10"/>
      <c r="G299" s="10"/>
      <c r="H299" s="10"/>
      <c r="I299" s="10"/>
      <c r="J299" s="26"/>
      <c r="K299" s="10"/>
      <c r="L299" s="7">
        <f>SUMIF(Entregas!$B$8:$B$5000,General!B299,Entregas!$L$8:$L$5000)</f>
        <v>0</v>
      </c>
      <c r="M299" s="7">
        <f t="shared" si="17"/>
        <v>0</v>
      </c>
      <c r="N299" s="14">
        <f t="shared" si="18"/>
        <v>0</v>
      </c>
      <c r="O299" s="14">
        <f t="shared" si="19"/>
        <v>0</v>
      </c>
      <c r="P299" s="4" t="str">
        <f t="shared" si="20"/>
        <v>NO</v>
      </c>
      <c r="Q299" s="3" t="str">
        <f>IF(AND(B299&lt;&gt;"",M299&lt;=0),VLOOKUP(B299&amp;C299,Entregas!$C$8:$G$5000,4,0),"")</f>
        <v/>
      </c>
      <c r="R299" s="3" t="str">
        <f>IF(AND(B299&lt;&gt;"",M299&lt;=0),VLOOKUP(B299&amp;C299,Entregas!$C$8:$G$5000,5,0),"")</f>
        <v/>
      </c>
      <c r="S299" s="18"/>
      <c r="T299" s="18"/>
    </row>
    <row r="300" spans="1:20" ht="15.75">
      <c r="A300" s="10"/>
      <c r="B300" s="10"/>
      <c r="C300" s="3" t="str">
        <f>IF(A300&lt;&gt;"",COUNTIF(Entregas!$B$8:$B$5000,General!B300),"")</f>
        <v/>
      </c>
      <c r="D300" s="10"/>
      <c r="E300" s="10"/>
      <c r="F300" s="10"/>
      <c r="G300" s="10"/>
      <c r="H300" s="10"/>
      <c r="I300" s="10"/>
      <c r="J300" s="26"/>
      <c r="K300" s="10"/>
      <c r="L300" s="7">
        <f>SUMIF(Entregas!$B$8:$B$5000,General!B300,Entregas!$L$8:$L$5000)</f>
        <v>0</v>
      </c>
      <c r="M300" s="7">
        <f t="shared" si="17"/>
        <v>0</v>
      </c>
      <c r="N300" s="14">
        <f t="shared" si="18"/>
        <v>0</v>
      </c>
      <c r="O300" s="14">
        <f t="shared" si="19"/>
        <v>0</v>
      </c>
      <c r="P300" s="4" t="str">
        <f t="shared" si="20"/>
        <v>NO</v>
      </c>
      <c r="Q300" s="3" t="str">
        <f>IF(AND(B300&lt;&gt;"",M300&lt;=0),VLOOKUP(B300&amp;C300,Entregas!$C$8:$G$5000,4,0),"")</f>
        <v/>
      </c>
      <c r="R300" s="3" t="str">
        <f>IF(AND(B300&lt;&gt;"",M300&lt;=0),VLOOKUP(B300&amp;C300,Entregas!$C$8:$G$5000,5,0),"")</f>
        <v/>
      </c>
      <c r="S300" s="18"/>
      <c r="T300" s="18"/>
    </row>
    <row r="301" spans="1:20" ht="15.75">
      <c r="A301" s="10"/>
      <c r="B301" s="10"/>
      <c r="C301" s="3" t="str">
        <f>IF(A301&lt;&gt;"",COUNTIF(Entregas!$B$8:$B$5000,General!B301),"")</f>
        <v/>
      </c>
      <c r="D301" s="10"/>
      <c r="E301" s="10"/>
      <c r="F301" s="10"/>
      <c r="G301" s="10"/>
      <c r="H301" s="10"/>
      <c r="I301" s="10"/>
      <c r="J301" s="26"/>
      <c r="K301" s="10"/>
      <c r="L301" s="7">
        <f>SUMIF(Entregas!$B$8:$B$5000,General!B301,Entregas!$L$8:$L$5000)</f>
        <v>0</v>
      </c>
      <c r="M301" s="7">
        <f t="shared" si="17"/>
        <v>0</v>
      </c>
      <c r="N301" s="14">
        <f t="shared" si="18"/>
        <v>0</v>
      </c>
      <c r="O301" s="14">
        <f t="shared" si="19"/>
        <v>0</v>
      </c>
      <c r="P301" s="4" t="str">
        <f t="shared" si="20"/>
        <v>NO</v>
      </c>
      <c r="Q301" s="3" t="str">
        <f>IF(AND(B301&lt;&gt;"",M301&lt;=0),VLOOKUP(B301&amp;C301,Entregas!$C$8:$G$5000,4,0),"")</f>
        <v/>
      </c>
      <c r="R301" s="3" t="str">
        <f>IF(AND(B301&lt;&gt;"",M301&lt;=0),VLOOKUP(B301&amp;C301,Entregas!$C$8:$G$5000,5,0),"")</f>
        <v/>
      </c>
      <c r="S301" s="18"/>
      <c r="T301" s="18"/>
    </row>
    <row r="302" spans="1:20" ht="15.75">
      <c r="A302" s="10"/>
      <c r="B302" s="10"/>
      <c r="C302" s="3" t="str">
        <f>IF(A302&lt;&gt;"",COUNTIF(Entregas!$B$8:$B$5000,General!B302),"")</f>
        <v/>
      </c>
      <c r="D302" s="10"/>
      <c r="E302" s="10"/>
      <c r="F302" s="10"/>
      <c r="G302" s="10"/>
      <c r="H302" s="10"/>
      <c r="I302" s="10"/>
      <c r="J302" s="26"/>
      <c r="K302" s="10"/>
      <c r="L302" s="7">
        <f>SUMIF(Entregas!$B$8:$B$5000,General!B302,Entregas!$L$8:$L$5000)</f>
        <v>0</v>
      </c>
      <c r="M302" s="7">
        <f t="shared" si="17"/>
        <v>0</v>
      </c>
      <c r="N302" s="14">
        <f t="shared" si="18"/>
        <v>0</v>
      </c>
      <c r="O302" s="14">
        <f t="shared" si="19"/>
        <v>0</v>
      </c>
      <c r="P302" s="4" t="str">
        <f t="shared" si="20"/>
        <v>NO</v>
      </c>
      <c r="Q302" s="3" t="str">
        <f>IF(AND(B302&lt;&gt;"",M302&lt;=0),VLOOKUP(B302&amp;C302,Entregas!$C$8:$G$5000,4,0),"")</f>
        <v/>
      </c>
      <c r="R302" s="3" t="str">
        <f>IF(AND(B302&lt;&gt;"",M302&lt;=0),VLOOKUP(B302&amp;C302,Entregas!$C$8:$G$5000,5,0),"")</f>
        <v/>
      </c>
      <c r="S302" s="18"/>
      <c r="T302" s="18"/>
    </row>
    <row r="303" spans="1:20" ht="15.75">
      <c r="A303" s="10"/>
      <c r="B303" s="10"/>
      <c r="C303" s="3" t="str">
        <f>IF(A303&lt;&gt;"",COUNTIF(Entregas!$B$8:$B$5000,General!B303),"")</f>
        <v/>
      </c>
      <c r="D303" s="10"/>
      <c r="E303" s="10"/>
      <c r="F303" s="10"/>
      <c r="G303" s="10"/>
      <c r="H303" s="10"/>
      <c r="I303" s="10"/>
      <c r="J303" s="26"/>
      <c r="K303" s="10"/>
      <c r="L303" s="7">
        <f>SUMIF(Entregas!$B$8:$B$5000,General!B303,Entregas!$L$8:$L$5000)</f>
        <v>0</v>
      </c>
      <c r="M303" s="7">
        <f t="shared" si="17"/>
        <v>0</v>
      </c>
      <c r="N303" s="14">
        <f t="shared" si="18"/>
        <v>0</v>
      </c>
      <c r="O303" s="14">
        <f t="shared" si="19"/>
        <v>0</v>
      </c>
      <c r="P303" s="4" t="str">
        <f t="shared" si="20"/>
        <v>NO</v>
      </c>
      <c r="Q303" s="3" t="str">
        <f>IF(AND(B303&lt;&gt;"",M303&lt;=0),VLOOKUP(B303&amp;C303,Entregas!$C$8:$G$5000,4,0),"")</f>
        <v/>
      </c>
      <c r="R303" s="3" t="str">
        <f>IF(AND(B303&lt;&gt;"",M303&lt;=0),VLOOKUP(B303&amp;C303,Entregas!$C$8:$G$5000,5,0),"")</f>
        <v/>
      </c>
      <c r="S303" s="18"/>
      <c r="T303" s="18"/>
    </row>
    <row r="304" spans="1:20" ht="15.75">
      <c r="A304" s="10"/>
      <c r="B304" s="10"/>
      <c r="C304" s="3" t="str">
        <f>IF(A304&lt;&gt;"",COUNTIF(Entregas!$B$8:$B$5000,General!B304),"")</f>
        <v/>
      </c>
      <c r="D304" s="10"/>
      <c r="E304" s="10"/>
      <c r="F304" s="10"/>
      <c r="G304" s="10"/>
      <c r="H304" s="10"/>
      <c r="I304" s="10"/>
      <c r="J304" s="26"/>
      <c r="K304" s="10"/>
      <c r="L304" s="7">
        <f>SUMIF(Entregas!$B$8:$B$5000,General!B304,Entregas!$L$8:$L$5000)</f>
        <v>0</v>
      </c>
      <c r="M304" s="7">
        <f t="shared" si="17"/>
        <v>0</v>
      </c>
      <c r="N304" s="14">
        <f t="shared" si="18"/>
        <v>0</v>
      </c>
      <c r="O304" s="14">
        <f t="shared" si="19"/>
        <v>0</v>
      </c>
      <c r="P304" s="4" t="str">
        <f t="shared" si="20"/>
        <v>NO</v>
      </c>
      <c r="Q304" s="3" t="str">
        <f>IF(AND(B304&lt;&gt;"",M304&lt;=0),VLOOKUP(B304&amp;C304,Entregas!$C$8:$G$5000,4,0),"")</f>
        <v/>
      </c>
      <c r="R304" s="3" t="str">
        <f>IF(AND(B304&lt;&gt;"",M304&lt;=0),VLOOKUP(B304&amp;C304,Entregas!$C$8:$G$5000,5,0),"")</f>
        <v/>
      </c>
      <c r="S304" s="18"/>
      <c r="T304" s="18"/>
    </row>
    <row r="305" spans="1:20" ht="15.75">
      <c r="A305" s="10"/>
      <c r="B305" s="10"/>
      <c r="C305" s="3" t="str">
        <f>IF(A305&lt;&gt;"",COUNTIF(Entregas!$B$8:$B$5000,General!B305),"")</f>
        <v/>
      </c>
      <c r="D305" s="10"/>
      <c r="E305" s="10"/>
      <c r="F305" s="10"/>
      <c r="G305" s="10"/>
      <c r="H305" s="10"/>
      <c r="I305" s="10"/>
      <c r="J305" s="26"/>
      <c r="K305" s="10"/>
      <c r="L305" s="7">
        <f>SUMIF(Entregas!$B$8:$B$5000,General!B305,Entregas!$L$8:$L$5000)</f>
        <v>0</v>
      </c>
      <c r="M305" s="7">
        <f t="shared" si="17"/>
        <v>0</v>
      </c>
      <c r="N305" s="14">
        <f t="shared" si="18"/>
        <v>0</v>
      </c>
      <c r="O305" s="14">
        <f t="shared" si="19"/>
        <v>0</v>
      </c>
      <c r="P305" s="4" t="str">
        <f t="shared" si="20"/>
        <v>NO</v>
      </c>
      <c r="Q305" s="3" t="str">
        <f>IF(AND(B305&lt;&gt;"",M305&lt;=0),VLOOKUP(B305&amp;C305,Entregas!$C$8:$G$5000,4,0),"")</f>
        <v/>
      </c>
      <c r="R305" s="3" t="str">
        <f>IF(AND(B305&lt;&gt;"",M305&lt;=0),VLOOKUP(B305&amp;C305,Entregas!$C$8:$G$5000,5,0),"")</f>
        <v/>
      </c>
      <c r="S305" s="18"/>
      <c r="T305" s="18"/>
    </row>
    <row r="306" spans="1:20" ht="15.75">
      <c r="A306" s="10"/>
      <c r="B306" s="10"/>
      <c r="C306" s="3" t="str">
        <f>IF(A306&lt;&gt;"",COUNTIF(Entregas!$B$8:$B$5000,General!B306),"")</f>
        <v/>
      </c>
      <c r="D306" s="10"/>
      <c r="E306" s="10"/>
      <c r="F306" s="10"/>
      <c r="G306" s="10"/>
      <c r="H306" s="10"/>
      <c r="I306" s="10"/>
      <c r="J306" s="26"/>
      <c r="K306" s="10"/>
      <c r="L306" s="7">
        <f>SUMIF(Entregas!$B$8:$B$5000,General!B306,Entregas!$L$8:$L$5000)</f>
        <v>0</v>
      </c>
      <c r="M306" s="7">
        <f t="shared" si="17"/>
        <v>0</v>
      </c>
      <c r="N306" s="14">
        <f t="shared" si="18"/>
        <v>0</v>
      </c>
      <c r="O306" s="14">
        <f t="shared" si="19"/>
        <v>0</v>
      </c>
      <c r="P306" s="4" t="str">
        <f t="shared" si="20"/>
        <v>NO</v>
      </c>
      <c r="Q306" s="3" t="str">
        <f>IF(AND(B306&lt;&gt;"",M306&lt;=0),VLOOKUP(B306&amp;C306,Entregas!$C$8:$G$5000,4,0),"")</f>
        <v/>
      </c>
      <c r="R306" s="3" t="str">
        <f>IF(AND(B306&lt;&gt;"",M306&lt;=0),VLOOKUP(B306&amp;C306,Entregas!$C$8:$G$5000,5,0),"")</f>
        <v/>
      </c>
      <c r="S306" s="18"/>
      <c r="T306" s="18"/>
    </row>
    <row r="307" spans="1:20" ht="15.75">
      <c r="A307" s="10"/>
      <c r="B307" s="10"/>
      <c r="C307" s="3" t="str">
        <f>IF(A307&lt;&gt;"",COUNTIF(Entregas!$B$8:$B$5000,General!B307),"")</f>
        <v/>
      </c>
      <c r="D307" s="10"/>
      <c r="E307" s="10"/>
      <c r="F307" s="10"/>
      <c r="G307" s="10"/>
      <c r="H307" s="10"/>
      <c r="I307" s="10"/>
      <c r="J307" s="26"/>
      <c r="K307" s="10"/>
      <c r="L307" s="7">
        <f>SUMIF(Entregas!$B$8:$B$5000,General!B307,Entregas!$L$8:$L$5000)</f>
        <v>0</v>
      </c>
      <c r="M307" s="7">
        <f t="shared" si="17"/>
        <v>0</v>
      </c>
      <c r="N307" s="14">
        <f t="shared" si="18"/>
        <v>0</v>
      </c>
      <c r="O307" s="14">
        <f t="shared" si="19"/>
        <v>0</v>
      </c>
      <c r="P307" s="4" t="str">
        <f t="shared" si="20"/>
        <v>NO</v>
      </c>
      <c r="Q307" s="3" t="str">
        <f>IF(AND(B307&lt;&gt;"",M307&lt;=0),VLOOKUP(B307&amp;C307,Entregas!$C$8:$G$5000,4,0),"")</f>
        <v/>
      </c>
      <c r="R307" s="3" t="str">
        <f>IF(AND(B307&lt;&gt;"",M307&lt;=0),VLOOKUP(B307&amp;C307,Entregas!$C$8:$G$5000,5,0),"")</f>
        <v/>
      </c>
      <c r="S307" s="18"/>
      <c r="T307" s="18"/>
    </row>
    <row r="308" spans="1:20" ht="15.75">
      <c r="A308" s="10"/>
      <c r="B308" s="10"/>
      <c r="C308" s="3" t="str">
        <f>IF(A308&lt;&gt;"",COUNTIF(Entregas!$B$8:$B$5000,General!B308),"")</f>
        <v/>
      </c>
      <c r="D308" s="10"/>
      <c r="E308" s="10"/>
      <c r="F308" s="10"/>
      <c r="G308" s="10"/>
      <c r="H308" s="10"/>
      <c r="I308" s="10"/>
      <c r="J308" s="26"/>
      <c r="K308" s="10"/>
      <c r="L308" s="7">
        <f>SUMIF(Entregas!$B$8:$B$5000,General!B308,Entregas!$L$8:$L$5000)</f>
        <v>0</v>
      </c>
      <c r="M308" s="7">
        <f t="shared" si="17"/>
        <v>0</v>
      </c>
      <c r="N308" s="14">
        <f t="shared" si="18"/>
        <v>0</v>
      </c>
      <c r="O308" s="14">
        <f t="shared" si="19"/>
        <v>0</v>
      </c>
      <c r="P308" s="4" t="str">
        <f t="shared" si="20"/>
        <v>NO</v>
      </c>
      <c r="Q308" s="3" t="str">
        <f>IF(AND(B308&lt;&gt;"",M308&lt;=0),VLOOKUP(B308&amp;C308,Entregas!$C$8:$G$5000,4,0),"")</f>
        <v/>
      </c>
      <c r="R308" s="3" t="str">
        <f>IF(AND(B308&lt;&gt;"",M308&lt;=0),VLOOKUP(B308&amp;C308,Entregas!$C$8:$G$5000,5,0),"")</f>
        <v/>
      </c>
      <c r="S308" s="18"/>
      <c r="T308" s="18"/>
    </row>
    <row r="309" spans="1:20" ht="15.75">
      <c r="A309" s="10"/>
      <c r="B309" s="10"/>
      <c r="C309" s="3" t="str">
        <f>IF(A309&lt;&gt;"",COUNTIF(Entregas!$B$8:$B$5000,General!B309),"")</f>
        <v/>
      </c>
      <c r="D309" s="10"/>
      <c r="E309" s="10"/>
      <c r="F309" s="10"/>
      <c r="G309" s="10"/>
      <c r="H309" s="10"/>
      <c r="I309" s="10"/>
      <c r="J309" s="26"/>
      <c r="K309" s="10"/>
      <c r="L309" s="7">
        <f>SUMIF(Entregas!$B$8:$B$5000,General!B309,Entregas!$L$8:$L$5000)</f>
        <v>0</v>
      </c>
      <c r="M309" s="7">
        <f t="shared" si="17"/>
        <v>0</v>
      </c>
      <c r="N309" s="14">
        <f t="shared" si="18"/>
        <v>0</v>
      </c>
      <c r="O309" s="14">
        <f t="shared" si="19"/>
        <v>0</v>
      </c>
      <c r="P309" s="4" t="str">
        <f t="shared" si="20"/>
        <v>NO</v>
      </c>
      <c r="Q309" s="3" t="str">
        <f>IF(AND(B309&lt;&gt;"",M309&lt;=0),VLOOKUP(B309&amp;C309,Entregas!$C$8:$G$5000,4,0),"")</f>
        <v/>
      </c>
      <c r="R309" s="3" t="str">
        <f>IF(AND(B309&lt;&gt;"",M309&lt;=0),VLOOKUP(B309&amp;C309,Entregas!$C$8:$G$5000,5,0),"")</f>
        <v/>
      </c>
      <c r="S309" s="18"/>
      <c r="T309" s="18"/>
    </row>
    <row r="310" spans="1:20" ht="15.75">
      <c r="A310" s="10"/>
      <c r="B310" s="10"/>
      <c r="C310" s="3" t="str">
        <f>IF(A310&lt;&gt;"",COUNTIF(Entregas!$B$8:$B$5000,General!B310),"")</f>
        <v/>
      </c>
      <c r="D310" s="10"/>
      <c r="E310" s="10"/>
      <c r="F310" s="10"/>
      <c r="G310" s="10"/>
      <c r="H310" s="10"/>
      <c r="I310" s="10"/>
      <c r="J310" s="26"/>
      <c r="K310" s="10"/>
      <c r="L310" s="7">
        <f>SUMIF(Entregas!$B$8:$B$5000,General!B310,Entregas!$L$8:$L$5000)</f>
        <v>0</v>
      </c>
      <c r="M310" s="7">
        <f t="shared" si="17"/>
        <v>0</v>
      </c>
      <c r="N310" s="14">
        <f t="shared" si="18"/>
        <v>0</v>
      </c>
      <c r="O310" s="14">
        <f t="shared" si="19"/>
        <v>0</v>
      </c>
      <c r="P310" s="4" t="str">
        <f t="shared" si="20"/>
        <v>NO</v>
      </c>
      <c r="Q310" s="3" t="str">
        <f>IF(AND(B310&lt;&gt;"",M310&lt;=0),VLOOKUP(B310&amp;C310,Entregas!$C$8:$G$5000,4,0),"")</f>
        <v/>
      </c>
      <c r="R310" s="3" t="str">
        <f>IF(AND(B310&lt;&gt;"",M310&lt;=0),VLOOKUP(B310&amp;C310,Entregas!$C$8:$G$5000,5,0),"")</f>
        <v/>
      </c>
      <c r="S310" s="18"/>
      <c r="T310" s="18"/>
    </row>
    <row r="311" spans="1:20" ht="15.75">
      <c r="A311" s="10"/>
      <c r="B311" s="10"/>
      <c r="C311" s="3" t="str">
        <f>IF(A311&lt;&gt;"",COUNTIF(Entregas!$B$8:$B$5000,General!B311),"")</f>
        <v/>
      </c>
      <c r="D311" s="10"/>
      <c r="E311" s="10"/>
      <c r="F311" s="10"/>
      <c r="G311" s="10"/>
      <c r="H311" s="10"/>
      <c r="I311" s="10"/>
      <c r="J311" s="26"/>
      <c r="K311" s="10"/>
      <c r="L311" s="7">
        <f>SUMIF(Entregas!$B$8:$B$5000,General!B311,Entregas!$L$8:$L$5000)</f>
        <v>0</v>
      </c>
      <c r="M311" s="7">
        <f t="shared" si="17"/>
        <v>0</v>
      </c>
      <c r="N311" s="14">
        <f t="shared" si="18"/>
        <v>0</v>
      </c>
      <c r="O311" s="14">
        <f t="shared" si="19"/>
        <v>0</v>
      </c>
      <c r="P311" s="4" t="str">
        <f t="shared" si="20"/>
        <v>NO</v>
      </c>
      <c r="Q311" s="3" t="str">
        <f>IF(AND(B311&lt;&gt;"",M311&lt;=0),VLOOKUP(B311&amp;C311,Entregas!$C$8:$G$5000,4,0),"")</f>
        <v/>
      </c>
      <c r="R311" s="3" t="str">
        <f>IF(AND(B311&lt;&gt;"",M311&lt;=0),VLOOKUP(B311&amp;C311,Entregas!$C$8:$G$5000,5,0),"")</f>
        <v/>
      </c>
      <c r="S311" s="18"/>
      <c r="T311" s="18"/>
    </row>
    <row r="312" spans="1:20" ht="15.75">
      <c r="A312" s="10"/>
      <c r="B312" s="10"/>
      <c r="C312" s="3" t="str">
        <f>IF(A312&lt;&gt;"",COUNTIF(Entregas!$B$8:$B$5000,General!B312),"")</f>
        <v/>
      </c>
      <c r="D312" s="10"/>
      <c r="E312" s="10"/>
      <c r="F312" s="10"/>
      <c r="G312" s="10"/>
      <c r="H312" s="10"/>
      <c r="I312" s="10"/>
      <c r="J312" s="26"/>
      <c r="K312" s="10"/>
      <c r="L312" s="7">
        <f>SUMIF(Entregas!$B$8:$B$5000,General!B312,Entregas!$L$8:$L$5000)</f>
        <v>0</v>
      </c>
      <c r="M312" s="7">
        <f t="shared" si="17"/>
        <v>0</v>
      </c>
      <c r="N312" s="14">
        <f t="shared" si="18"/>
        <v>0</v>
      </c>
      <c r="O312" s="14">
        <f t="shared" si="19"/>
        <v>0</v>
      </c>
      <c r="P312" s="4" t="str">
        <f t="shared" si="20"/>
        <v>NO</v>
      </c>
      <c r="Q312" s="3" t="str">
        <f>IF(AND(B312&lt;&gt;"",M312&lt;=0),VLOOKUP(B312&amp;C312,Entregas!$C$8:$G$5000,4,0),"")</f>
        <v/>
      </c>
      <c r="R312" s="3" t="str">
        <f>IF(AND(B312&lt;&gt;"",M312&lt;=0),VLOOKUP(B312&amp;C312,Entregas!$C$8:$G$5000,5,0),"")</f>
        <v/>
      </c>
      <c r="S312" s="18"/>
      <c r="T312" s="18"/>
    </row>
    <row r="313" spans="1:20" ht="15.75">
      <c r="A313" s="10"/>
      <c r="B313" s="10"/>
      <c r="C313" s="3" t="str">
        <f>IF(A313&lt;&gt;"",COUNTIF(Entregas!$B$8:$B$5000,General!B313),"")</f>
        <v/>
      </c>
      <c r="D313" s="10"/>
      <c r="E313" s="10"/>
      <c r="F313" s="10"/>
      <c r="G313" s="10"/>
      <c r="H313" s="10"/>
      <c r="I313" s="10"/>
      <c r="J313" s="26"/>
      <c r="K313" s="10"/>
      <c r="L313" s="7">
        <f>SUMIF(Entregas!$B$8:$B$5000,General!B313,Entregas!$L$8:$L$5000)</f>
        <v>0</v>
      </c>
      <c r="M313" s="7">
        <f t="shared" si="17"/>
        <v>0</v>
      </c>
      <c r="N313" s="14">
        <f t="shared" si="18"/>
        <v>0</v>
      </c>
      <c r="O313" s="14">
        <f t="shared" si="19"/>
        <v>0</v>
      </c>
      <c r="P313" s="4" t="str">
        <f t="shared" si="20"/>
        <v>NO</v>
      </c>
      <c r="Q313" s="3" t="str">
        <f>IF(AND(B313&lt;&gt;"",M313&lt;=0),VLOOKUP(B313&amp;C313,Entregas!$C$8:$G$5000,4,0),"")</f>
        <v/>
      </c>
      <c r="R313" s="3" t="str">
        <f>IF(AND(B313&lt;&gt;"",M313&lt;=0),VLOOKUP(B313&amp;C313,Entregas!$C$8:$G$5000,5,0),"")</f>
        <v/>
      </c>
      <c r="S313" s="18"/>
      <c r="T313" s="18"/>
    </row>
    <row r="314" spans="1:20" ht="15.75">
      <c r="A314" s="10"/>
      <c r="B314" s="10"/>
      <c r="C314" s="3" t="str">
        <f>IF(A314&lt;&gt;"",COUNTIF(Entregas!$B$8:$B$5000,General!B314),"")</f>
        <v/>
      </c>
      <c r="D314" s="10"/>
      <c r="E314" s="10"/>
      <c r="F314" s="10"/>
      <c r="G314" s="10"/>
      <c r="H314" s="10"/>
      <c r="I314" s="10"/>
      <c r="J314" s="26"/>
      <c r="K314" s="10"/>
      <c r="L314" s="7">
        <f>SUMIF(Entregas!$B$8:$B$5000,General!B314,Entregas!$L$8:$L$5000)</f>
        <v>0</v>
      </c>
      <c r="M314" s="7">
        <f t="shared" si="17"/>
        <v>0</v>
      </c>
      <c r="N314" s="14">
        <f t="shared" si="18"/>
        <v>0</v>
      </c>
      <c r="O314" s="14">
        <f t="shared" si="19"/>
        <v>0</v>
      </c>
      <c r="P314" s="4" t="str">
        <f t="shared" si="20"/>
        <v>NO</v>
      </c>
      <c r="Q314" s="3" t="str">
        <f>IF(AND(B314&lt;&gt;"",M314&lt;=0),VLOOKUP(B314&amp;C314,Entregas!$C$8:$G$5000,4,0),"")</f>
        <v/>
      </c>
      <c r="R314" s="3" t="str">
        <f>IF(AND(B314&lt;&gt;"",M314&lt;=0),VLOOKUP(B314&amp;C314,Entregas!$C$8:$G$5000,5,0),"")</f>
        <v/>
      </c>
      <c r="S314" s="18"/>
      <c r="T314" s="18"/>
    </row>
    <row r="315" spans="1:20" ht="15.75">
      <c r="A315" s="10"/>
      <c r="B315" s="10"/>
      <c r="C315" s="3" t="str">
        <f>IF(A315&lt;&gt;"",COUNTIF(Entregas!$B$8:$B$5000,General!B315),"")</f>
        <v/>
      </c>
      <c r="D315" s="10"/>
      <c r="E315" s="10"/>
      <c r="F315" s="10"/>
      <c r="G315" s="10"/>
      <c r="H315" s="10"/>
      <c r="I315" s="10"/>
      <c r="J315" s="26"/>
      <c r="K315" s="10"/>
      <c r="L315" s="7">
        <f>SUMIF(Entregas!$B$8:$B$5000,General!B315,Entregas!$L$8:$L$5000)</f>
        <v>0</v>
      </c>
      <c r="M315" s="7">
        <f t="shared" si="17"/>
        <v>0</v>
      </c>
      <c r="N315" s="14">
        <f t="shared" si="18"/>
        <v>0</v>
      </c>
      <c r="O315" s="14">
        <f t="shared" si="19"/>
        <v>0</v>
      </c>
      <c r="P315" s="4" t="str">
        <f t="shared" si="20"/>
        <v>NO</v>
      </c>
      <c r="Q315" s="3" t="str">
        <f>IF(AND(B315&lt;&gt;"",M315&lt;=0),VLOOKUP(B315&amp;C315,Entregas!$C$8:$G$5000,4,0),"")</f>
        <v/>
      </c>
      <c r="R315" s="3" t="str">
        <f>IF(AND(B315&lt;&gt;"",M315&lt;=0),VLOOKUP(B315&amp;C315,Entregas!$C$8:$G$5000,5,0),"")</f>
        <v/>
      </c>
      <c r="S315" s="18"/>
      <c r="T315" s="18"/>
    </row>
    <row r="316" spans="1:20" ht="15.75">
      <c r="A316" s="10"/>
      <c r="B316" s="10"/>
      <c r="C316" s="3" t="str">
        <f>IF(A316&lt;&gt;"",COUNTIF(Entregas!$B$8:$B$5000,General!B316),"")</f>
        <v/>
      </c>
      <c r="D316" s="10"/>
      <c r="E316" s="10"/>
      <c r="F316" s="10"/>
      <c r="G316" s="10"/>
      <c r="H316" s="10"/>
      <c r="I316" s="10"/>
      <c r="J316" s="26"/>
      <c r="K316" s="10"/>
      <c r="L316" s="7">
        <f>SUMIF(Entregas!$B$8:$B$5000,General!B316,Entregas!$L$8:$L$5000)</f>
        <v>0</v>
      </c>
      <c r="M316" s="7">
        <f t="shared" si="17"/>
        <v>0</v>
      </c>
      <c r="N316" s="14">
        <f t="shared" si="18"/>
        <v>0</v>
      </c>
      <c r="O316" s="14">
        <f t="shared" si="19"/>
        <v>0</v>
      </c>
      <c r="P316" s="4" t="str">
        <f t="shared" si="20"/>
        <v>NO</v>
      </c>
      <c r="Q316" s="3" t="str">
        <f>IF(AND(B316&lt;&gt;"",M316&lt;=0),VLOOKUP(B316&amp;C316,Entregas!$C$8:$G$5000,4,0),"")</f>
        <v/>
      </c>
      <c r="R316" s="3" t="str">
        <f>IF(AND(B316&lt;&gt;"",M316&lt;=0),VLOOKUP(B316&amp;C316,Entregas!$C$8:$G$5000,5,0),"")</f>
        <v/>
      </c>
      <c r="S316" s="18"/>
      <c r="T316" s="18"/>
    </row>
    <row r="317" spans="1:20" ht="15.75">
      <c r="A317" s="10"/>
      <c r="B317" s="10"/>
      <c r="C317" s="3" t="str">
        <f>IF(A317&lt;&gt;"",COUNTIF(Entregas!$B$8:$B$5000,General!B317),"")</f>
        <v/>
      </c>
      <c r="D317" s="10"/>
      <c r="E317" s="10"/>
      <c r="F317" s="10"/>
      <c r="G317" s="10"/>
      <c r="H317" s="10"/>
      <c r="I317" s="10"/>
      <c r="J317" s="26"/>
      <c r="K317" s="10"/>
      <c r="L317" s="7">
        <f>SUMIF(Entregas!$B$8:$B$5000,General!B317,Entregas!$L$8:$L$5000)</f>
        <v>0</v>
      </c>
      <c r="M317" s="7">
        <f t="shared" si="17"/>
        <v>0</v>
      </c>
      <c r="N317" s="14">
        <f t="shared" si="18"/>
        <v>0</v>
      </c>
      <c r="O317" s="14">
        <f t="shared" si="19"/>
        <v>0</v>
      </c>
      <c r="P317" s="4" t="str">
        <f t="shared" si="20"/>
        <v>NO</v>
      </c>
      <c r="Q317" s="3" t="str">
        <f>IF(AND(B317&lt;&gt;"",M317&lt;=0),VLOOKUP(B317&amp;C317,Entregas!$C$8:$G$5000,4,0),"")</f>
        <v/>
      </c>
      <c r="R317" s="3" t="str">
        <f>IF(AND(B317&lt;&gt;"",M317&lt;=0),VLOOKUP(B317&amp;C317,Entregas!$C$8:$G$5000,5,0),"")</f>
        <v/>
      </c>
      <c r="S317" s="18"/>
      <c r="T317" s="18"/>
    </row>
    <row r="318" spans="1:20" ht="15.75">
      <c r="A318" s="10"/>
      <c r="B318" s="10"/>
      <c r="C318" s="3" t="str">
        <f>IF(A318&lt;&gt;"",COUNTIF(Entregas!$B$8:$B$5000,General!B318),"")</f>
        <v/>
      </c>
      <c r="D318" s="10"/>
      <c r="E318" s="10"/>
      <c r="F318" s="10"/>
      <c r="G318" s="10"/>
      <c r="H318" s="10"/>
      <c r="I318" s="10"/>
      <c r="J318" s="26"/>
      <c r="K318" s="10"/>
      <c r="L318" s="7">
        <f>SUMIF(Entregas!$B$8:$B$5000,General!B318,Entregas!$L$8:$L$5000)</f>
        <v>0</v>
      </c>
      <c r="M318" s="7">
        <f t="shared" si="17"/>
        <v>0</v>
      </c>
      <c r="N318" s="14">
        <f t="shared" si="18"/>
        <v>0</v>
      </c>
      <c r="O318" s="14">
        <f t="shared" si="19"/>
        <v>0</v>
      </c>
      <c r="P318" s="4" t="str">
        <f t="shared" si="20"/>
        <v>NO</v>
      </c>
      <c r="Q318" s="3" t="str">
        <f>IF(AND(B318&lt;&gt;"",M318&lt;=0),VLOOKUP(B318&amp;C318,Entregas!$C$8:$G$5000,4,0),"")</f>
        <v/>
      </c>
      <c r="R318" s="3" t="str">
        <f>IF(AND(B318&lt;&gt;"",M318&lt;=0),VLOOKUP(B318&amp;C318,Entregas!$C$8:$G$5000,5,0),"")</f>
        <v/>
      </c>
      <c r="S318" s="18"/>
      <c r="T318" s="18"/>
    </row>
    <row r="319" spans="1:20" ht="15.75">
      <c r="A319" s="10"/>
      <c r="B319" s="10"/>
      <c r="C319" s="3" t="str">
        <f>IF(A319&lt;&gt;"",COUNTIF(Entregas!$B$8:$B$5000,General!B319),"")</f>
        <v/>
      </c>
      <c r="D319" s="10"/>
      <c r="E319" s="10"/>
      <c r="F319" s="10"/>
      <c r="G319" s="10"/>
      <c r="H319" s="10"/>
      <c r="I319" s="10"/>
      <c r="J319" s="26"/>
      <c r="K319" s="10"/>
      <c r="L319" s="7">
        <f>SUMIF(Entregas!$B$8:$B$5000,General!B319,Entregas!$L$8:$L$5000)</f>
        <v>0</v>
      </c>
      <c r="M319" s="7">
        <f t="shared" si="17"/>
        <v>0</v>
      </c>
      <c r="N319" s="14">
        <f t="shared" si="18"/>
        <v>0</v>
      </c>
      <c r="O319" s="14">
        <f t="shared" si="19"/>
        <v>0</v>
      </c>
      <c r="P319" s="4" t="str">
        <f t="shared" si="20"/>
        <v>NO</v>
      </c>
      <c r="Q319" s="3" t="str">
        <f>IF(AND(B319&lt;&gt;"",M319&lt;=0),VLOOKUP(B319&amp;C319,Entregas!$C$8:$G$5000,4,0),"")</f>
        <v/>
      </c>
      <c r="R319" s="3" t="str">
        <f>IF(AND(B319&lt;&gt;"",M319&lt;=0),VLOOKUP(B319&amp;C319,Entregas!$C$8:$G$5000,5,0),"")</f>
        <v/>
      </c>
      <c r="S319" s="18"/>
      <c r="T319" s="18"/>
    </row>
    <row r="320" spans="1:20" ht="15.75">
      <c r="A320" s="10"/>
      <c r="B320" s="10"/>
      <c r="C320" s="3" t="str">
        <f>IF(A320&lt;&gt;"",COUNTIF(Entregas!$B$8:$B$5000,General!B320),"")</f>
        <v/>
      </c>
      <c r="D320" s="10"/>
      <c r="E320" s="10"/>
      <c r="F320" s="10"/>
      <c r="G320" s="10"/>
      <c r="H320" s="10"/>
      <c r="I320" s="10"/>
      <c r="J320" s="26"/>
      <c r="K320" s="10"/>
      <c r="L320" s="7">
        <f>SUMIF(Entregas!$B$8:$B$5000,General!B320,Entregas!$L$8:$L$5000)</f>
        <v>0</v>
      </c>
      <c r="M320" s="7">
        <f t="shared" si="17"/>
        <v>0</v>
      </c>
      <c r="N320" s="14">
        <f t="shared" si="18"/>
        <v>0</v>
      </c>
      <c r="O320" s="14">
        <f t="shared" si="19"/>
        <v>0</v>
      </c>
      <c r="P320" s="4" t="str">
        <f t="shared" si="20"/>
        <v>NO</v>
      </c>
      <c r="Q320" s="3" t="str">
        <f>IF(AND(B320&lt;&gt;"",M320&lt;=0),VLOOKUP(B320&amp;C320,Entregas!$C$8:$G$5000,4,0),"")</f>
        <v/>
      </c>
      <c r="R320" s="3" t="str">
        <f>IF(AND(B320&lt;&gt;"",M320&lt;=0),VLOOKUP(B320&amp;C320,Entregas!$C$8:$G$5000,5,0),"")</f>
        <v/>
      </c>
      <c r="S320" s="18"/>
      <c r="T320" s="18"/>
    </row>
    <row r="321" spans="1:20" ht="15.75">
      <c r="A321" s="10"/>
      <c r="B321" s="10"/>
      <c r="C321" s="3" t="str">
        <f>IF(A321&lt;&gt;"",COUNTIF(Entregas!$B$8:$B$5000,General!B321),"")</f>
        <v/>
      </c>
      <c r="D321" s="10"/>
      <c r="E321" s="10"/>
      <c r="F321" s="10"/>
      <c r="G321" s="10"/>
      <c r="H321" s="10"/>
      <c r="I321" s="10"/>
      <c r="J321" s="26"/>
      <c r="K321" s="10"/>
      <c r="L321" s="7">
        <f>SUMIF(Entregas!$B$8:$B$5000,General!B321,Entregas!$L$8:$L$5000)</f>
        <v>0</v>
      </c>
      <c r="M321" s="7">
        <f t="shared" si="17"/>
        <v>0</v>
      </c>
      <c r="N321" s="14">
        <f t="shared" si="18"/>
        <v>0</v>
      </c>
      <c r="O321" s="14">
        <f t="shared" si="19"/>
        <v>0</v>
      </c>
      <c r="P321" s="4" t="str">
        <f t="shared" si="20"/>
        <v>NO</v>
      </c>
      <c r="Q321" s="3" t="str">
        <f>IF(AND(B321&lt;&gt;"",M321&lt;=0),VLOOKUP(B321&amp;C321,Entregas!$C$8:$G$5000,4,0),"")</f>
        <v/>
      </c>
      <c r="R321" s="3" t="str">
        <f>IF(AND(B321&lt;&gt;"",M321&lt;=0),VLOOKUP(B321&amp;C321,Entregas!$C$8:$G$5000,5,0),"")</f>
        <v/>
      </c>
      <c r="S321" s="18"/>
      <c r="T321" s="18"/>
    </row>
    <row r="322" spans="1:20" ht="15.75">
      <c r="A322" s="10"/>
      <c r="B322" s="10"/>
      <c r="C322" s="3" t="str">
        <f>IF(A322&lt;&gt;"",COUNTIF(Entregas!$B$8:$B$5000,General!B322),"")</f>
        <v/>
      </c>
      <c r="D322" s="10"/>
      <c r="E322" s="10"/>
      <c r="F322" s="10"/>
      <c r="G322" s="10"/>
      <c r="H322" s="10"/>
      <c r="I322" s="10"/>
      <c r="J322" s="26"/>
      <c r="K322" s="10"/>
      <c r="L322" s="7">
        <f>SUMIF(Entregas!$B$8:$B$5000,General!B322,Entregas!$L$8:$L$5000)</f>
        <v>0</v>
      </c>
      <c r="M322" s="7">
        <f t="shared" si="17"/>
        <v>0</v>
      </c>
      <c r="N322" s="14">
        <f t="shared" si="18"/>
        <v>0</v>
      </c>
      <c r="O322" s="14">
        <f t="shared" si="19"/>
        <v>0</v>
      </c>
      <c r="P322" s="4" t="str">
        <f t="shared" si="20"/>
        <v>NO</v>
      </c>
      <c r="Q322" s="3" t="str">
        <f>IF(AND(B322&lt;&gt;"",M322&lt;=0),VLOOKUP(B322&amp;C322,Entregas!$C$8:$G$5000,4,0),"")</f>
        <v/>
      </c>
      <c r="R322" s="3" t="str">
        <f>IF(AND(B322&lt;&gt;"",M322&lt;=0),VLOOKUP(B322&amp;C322,Entregas!$C$8:$G$5000,5,0),"")</f>
        <v/>
      </c>
      <c r="S322" s="18"/>
      <c r="T322" s="18"/>
    </row>
    <row r="323" spans="1:20" ht="15.75">
      <c r="A323" s="10"/>
      <c r="B323" s="10"/>
      <c r="C323" s="3" t="str">
        <f>IF(A323&lt;&gt;"",COUNTIF(Entregas!$B$8:$B$5000,General!B323),"")</f>
        <v/>
      </c>
      <c r="D323" s="10"/>
      <c r="E323" s="10"/>
      <c r="F323" s="10"/>
      <c r="G323" s="10"/>
      <c r="H323" s="10"/>
      <c r="I323" s="10"/>
      <c r="J323" s="26"/>
      <c r="K323" s="10"/>
      <c r="L323" s="7">
        <f>SUMIF(Entregas!$B$8:$B$5000,General!B323,Entregas!$L$8:$L$5000)</f>
        <v>0</v>
      </c>
      <c r="M323" s="7">
        <f t="shared" si="17"/>
        <v>0</v>
      </c>
      <c r="N323" s="14">
        <f t="shared" si="18"/>
        <v>0</v>
      </c>
      <c r="O323" s="14">
        <f t="shared" si="19"/>
        <v>0</v>
      </c>
      <c r="P323" s="4" t="str">
        <f t="shared" si="20"/>
        <v>NO</v>
      </c>
      <c r="Q323" s="3" t="str">
        <f>IF(AND(B323&lt;&gt;"",M323&lt;=0),VLOOKUP(B323&amp;C323,Entregas!$C$8:$G$5000,4,0),"")</f>
        <v/>
      </c>
      <c r="R323" s="3" t="str">
        <f>IF(AND(B323&lt;&gt;"",M323&lt;=0),VLOOKUP(B323&amp;C323,Entregas!$C$8:$G$5000,5,0),"")</f>
        <v/>
      </c>
      <c r="S323" s="18"/>
      <c r="T323" s="18"/>
    </row>
    <row r="324" spans="1:20" ht="15.75">
      <c r="A324" s="10"/>
      <c r="B324" s="10"/>
      <c r="C324" s="3" t="str">
        <f>IF(A324&lt;&gt;"",COUNTIF(Entregas!$B$8:$B$5000,General!B324),"")</f>
        <v/>
      </c>
      <c r="D324" s="10"/>
      <c r="E324" s="10"/>
      <c r="F324" s="10"/>
      <c r="G324" s="10"/>
      <c r="H324" s="10"/>
      <c r="I324" s="10"/>
      <c r="J324" s="26"/>
      <c r="K324" s="10"/>
      <c r="L324" s="7">
        <f>SUMIF(Entregas!$B$8:$B$5000,General!B324,Entregas!$L$8:$L$5000)</f>
        <v>0</v>
      </c>
      <c r="M324" s="7">
        <f t="shared" si="17"/>
        <v>0</v>
      </c>
      <c r="N324" s="14">
        <f t="shared" si="18"/>
        <v>0</v>
      </c>
      <c r="O324" s="14">
        <f t="shared" si="19"/>
        <v>0</v>
      </c>
      <c r="P324" s="4" t="str">
        <f t="shared" si="20"/>
        <v>NO</v>
      </c>
      <c r="Q324" s="3" t="str">
        <f>IF(AND(B324&lt;&gt;"",M324&lt;=0),VLOOKUP(B324&amp;C324,Entregas!$C$8:$G$5000,4,0),"")</f>
        <v/>
      </c>
      <c r="R324" s="3" t="str">
        <f>IF(AND(B324&lt;&gt;"",M324&lt;=0),VLOOKUP(B324&amp;C324,Entregas!$C$8:$G$5000,5,0),"")</f>
        <v/>
      </c>
      <c r="S324" s="18"/>
      <c r="T324" s="18"/>
    </row>
    <row r="325" spans="1:20" ht="15.75">
      <c r="A325" s="10"/>
      <c r="B325" s="10"/>
      <c r="C325" s="3" t="str">
        <f>IF(A325&lt;&gt;"",COUNTIF(Entregas!$B$8:$B$5000,General!B325),"")</f>
        <v/>
      </c>
      <c r="D325" s="10"/>
      <c r="E325" s="10"/>
      <c r="F325" s="10"/>
      <c r="G325" s="10"/>
      <c r="H325" s="10"/>
      <c r="I325" s="10"/>
      <c r="J325" s="26"/>
      <c r="K325" s="10"/>
      <c r="L325" s="7">
        <f>SUMIF(Entregas!$B$8:$B$5000,General!B325,Entregas!$L$8:$L$5000)</f>
        <v>0</v>
      </c>
      <c r="M325" s="7">
        <f t="shared" si="17"/>
        <v>0</v>
      </c>
      <c r="N325" s="14">
        <f t="shared" si="18"/>
        <v>0</v>
      </c>
      <c r="O325" s="14">
        <f t="shared" si="19"/>
        <v>0</v>
      </c>
      <c r="P325" s="4" t="str">
        <f t="shared" si="20"/>
        <v>NO</v>
      </c>
      <c r="Q325" s="3" t="str">
        <f>IF(AND(B325&lt;&gt;"",M325&lt;=0),VLOOKUP(B325&amp;C325,Entregas!$C$8:$G$5000,4,0),"")</f>
        <v/>
      </c>
      <c r="R325" s="3" t="str">
        <f>IF(AND(B325&lt;&gt;"",M325&lt;=0),VLOOKUP(B325&amp;C325,Entregas!$C$8:$G$5000,5,0),"")</f>
        <v/>
      </c>
      <c r="S325" s="18"/>
      <c r="T325" s="18"/>
    </row>
    <row r="326" spans="1:20" ht="15.75">
      <c r="A326" s="10"/>
      <c r="B326" s="10"/>
      <c r="C326" s="3" t="str">
        <f>IF(A326&lt;&gt;"",COUNTIF(Entregas!$B$8:$B$5000,General!B326),"")</f>
        <v/>
      </c>
      <c r="D326" s="10"/>
      <c r="E326" s="10"/>
      <c r="F326" s="10"/>
      <c r="G326" s="10"/>
      <c r="H326" s="10"/>
      <c r="I326" s="10"/>
      <c r="J326" s="26"/>
      <c r="K326" s="10"/>
      <c r="L326" s="7">
        <f>SUMIF(Entregas!$B$8:$B$5000,General!B326,Entregas!$L$8:$L$5000)</f>
        <v>0</v>
      </c>
      <c r="M326" s="7">
        <f t="shared" si="17"/>
        <v>0</v>
      </c>
      <c r="N326" s="14">
        <f t="shared" si="18"/>
        <v>0</v>
      </c>
      <c r="O326" s="14">
        <f t="shared" si="19"/>
        <v>0</v>
      </c>
      <c r="P326" s="4" t="str">
        <f t="shared" si="20"/>
        <v>NO</v>
      </c>
      <c r="Q326" s="3" t="str">
        <f>IF(AND(B326&lt;&gt;"",M326&lt;=0),VLOOKUP(B326&amp;C326,Entregas!$C$8:$G$5000,4,0),"")</f>
        <v/>
      </c>
      <c r="R326" s="3" t="str">
        <f>IF(AND(B326&lt;&gt;"",M326&lt;=0),VLOOKUP(B326&amp;C326,Entregas!$C$8:$G$5000,5,0),"")</f>
        <v/>
      </c>
      <c r="S326" s="18"/>
      <c r="T326" s="18"/>
    </row>
    <row r="327" spans="1:20" ht="15.75">
      <c r="A327" s="10"/>
      <c r="B327" s="10"/>
      <c r="C327" s="3" t="str">
        <f>IF(A327&lt;&gt;"",COUNTIF(Entregas!$B$8:$B$5000,General!B327),"")</f>
        <v/>
      </c>
      <c r="D327" s="10"/>
      <c r="E327" s="10"/>
      <c r="F327" s="10"/>
      <c r="G327" s="10"/>
      <c r="H327" s="10"/>
      <c r="I327" s="10"/>
      <c r="J327" s="26"/>
      <c r="K327" s="10"/>
      <c r="L327" s="7">
        <f>SUMIF(Entregas!$B$8:$B$5000,General!B327,Entregas!$L$8:$L$5000)</f>
        <v>0</v>
      </c>
      <c r="M327" s="7">
        <f t="shared" si="17"/>
        <v>0</v>
      </c>
      <c r="N327" s="14">
        <f t="shared" si="18"/>
        <v>0</v>
      </c>
      <c r="O327" s="14">
        <f t="shared" si="19"/>
        <v>0</v>
      </c>
      <c r="P327" s="4" t="str">
        <f t="shared" si="20"/>
        <v>NO</v>
      </c>
      <c r="Q327" s="3" t="str">
        <f>IF(AND(B327&lt;&gt;"",M327&lt;=0),VLOOKUP(B327&amp;C327,Entregas!$C$8:$G$5000,4,0),"")</f>
        <v/>
      </c>
      <c r="R327" s="3" t="str">
        <f>IF(AND(B327&lt;&gt;"",M327&lt;=0),VLOOKUP(B327&amp;C327,Entregas!$C$8:$G$5000,5,0),"")</f>
        <v/>
      </c>
      <c r="S327" s="18"/>
      <c r="T327" s="18"/>
    </row>
    <row r="328" spans="1:20" ht="15.75">
      <c r="A328" s="10"/>
      <c r="B328" s="10"/>
      <c r="C328" s="3" t="str">
        <f>IF(A328&lt;&gt;"",COUNTIF(Entregas!$B$8:$B$5000,General!B328),"")</f>
        <v/>
      </c>
      <c r="D328" s="10"/>
      <c r="E328" s="10"/>
      <c r="F328" s="10"/>
      <c r="G328" s="10"/>
      <c r="H328" s="10"/>
      <c r="I328" s="10"/>
      <c r="J328" s="26"/>
      <c r="K328" s="10"/>
      <c r="L328" s="7">
        <f>SUMIF(Entregas!$B$8:$B$5000,General!B328,Entregas!$L$8:$L$5000)</f>
        <v>0</v>
      </c>
      <c r="M328" s="7">
        <f t="shared" ref="M328:M391" si="21">K328-L328</f>
        <v>0</v>
      </c>
      <c r="N328" s="14">
        <f t="shared" ref="N328:N391" si="22">M328*J328</f>
        <v>0</v>
      </c>
      <c r="O328" s="14">
        <f t="shared" ref="O328:O391" si="23">J328*L328</f>
        <v>0</v>
      </c>
      <c r="P328" s="4" t="str">
        <f t="shared" ref="P328:P391" si="24">IF(OR(M328&gt;0,B328=""),"NO","SI")</f>
        <v>NO</v>
      </c>
      <c r="Q328" s="3" t="str">
        <f>IF(AND(B328&lt;&gt;"",M328&lt;=0),VLOOKUP(B328&amp;C328,Entregas!$C$8:$G$5000,4,0),"")</f>
        <v/>
      </c>
      <c r="R328" s="3" t="str">
        <f>IF(AND(B328&lt;&gt;"",M328&lt;=0),VLOOKUP(B328&amp;C328,Entregas!$C$8:$G$5000,5,0),"")</f>
        <v/>
      </c>
      <c r="S328" s="18"/>
      <c r="T328" s="18"/>
    </row>
    <row r="329" spans="1:20" ht="15.75">
      <c r="A329" s="10"/>
      <c r="B329" s="10"/>
      <c r="C329" s="3" t="str">
        <f>IF(A329&lt;&gt;"",COUNTIF(Entregas!$B$8:$B$5000,General!B329),"")</f>
        <v/>
      </c>
      <c r="D329" s="10"/>
      <c r="E329" s="10"/>
      <c r="F329" s="10"/>
      <c r="G329" s="10"/>
      <c r="H329" s="10"/>
      <c r="I329" s="10"/>
      <c r="J329" s="26"/>
      <c r="K329" s="10"/>
      <c r="L329" s="7">
        <f>SUMIF(Entregas!$B$8:$B$5000,General!B329,Entregas!$L$8:$L$5000)</f>
        <v>0</v>
      </c>
      <c r="M329" s="7">
        <f t="shared" si="21"/>
        <v>0</v>
      </c>
      <c r="N329" s="14">
        <f t="shared" si="22"/>
        <v>0</v>
      </c>
      <c r="O329" s="14">
        <f t="shared" si="23"/>
        <v>0</v>
      </c>
      <c r="P329" s="4" t="str">
        <f t="shared" si="24"/>
        <v>NO</v>
      </c>
      <c r="Q329" s="3" t="str">
        <f>IF(AND(B329&lt;&gt;"",M329&lt;=0),VLOOKUP(B329&amp;C329,Entregas!$C$8:$G$5000,4,0),"")</f>
        <v/>
      </c>
      <c r="R329" s="3" t="str">
        <f>IF(AND(B329&lt;&gt;"",M329&lt;=0),VLOOKUP(B329&amp;C329,Entregas!$C$8:$G$5000,5,0),"")</f>
        <v/>
      </c>
      <c r="S329" s="18"/>
      <c r="T329" s="18"/>
    </row>
    <row r="330" spans="1:20" ht="15.75">
      <c r="A330" s="10"/>
      <c r="B330" s="10"/>
      <c r="C330" s="3" t="str">
        <f>IF(A330&lt;&gt;"",COUNTIF(Entregas!$B$8:$B$5000,General!B330),"")</f>
        <v/>
      </c>
      <c r="D330" s="10"/>
      <c r="E330" s="10"/>
      <c r="F330" s="10"/>
      <c r="G330" s="10"/>
      <c r="H330" s="10"/>
      <c r="I330" s="10"/>
      <c r="J330" s="26"/>
      <c r="K330" s="10"/>
      <c r="L330" s="7">
        <f>SUMIF(Entregas!$B$8:$B$5000,General!B330,Entregas!$L$8:$L$5000)</f>
        <v>0</v>
      </c>
      <c r="M330" s="7">
        <f t="shared" si="21"/>
        <v>0</v>
      </c>
      <c r="N330" s="14">
        <f t="shared" si="22"/>
        <v>0</v>
      </c>
      <c r="O330" s="14">
        <f t="shared" si="23"/>
        <v>0</v>
      </c>
      <c r="P330" s="4" t="str">
        <f t="shared" si="24"/>
        <v>NO</v>
      </c>
      <c r="Q330" s="3" t="str">
        <f>IF(AND(B330&lt;&gt;"",M330&lt;=0),VLOOKUP(B330&amp;C330,Entregas!$C$8:$G$5000,4,0),"")</f>
        <v/>
      </c>
      <c r="R330" s="3" t="str">
        <f>IF(AND(B330&lt;&gt;"",M330&lt;=0),VLOOKUP(B330&amp;C330,Entregas!$C$8:$G$5000,5,0),"")</f>
        <v/>
      </c>
      <c r="S330" s="18"/>
      <c r="T330" s="18"/>
    </row>
    <row r="331" spans="1:20" ht="15.75">
      <c r="A331" s="10"/>
      <c r="B331" s="10"/>
      <c r="C331" s="3" t="str">
        <f>IF(A331&lt;&gt;"",COUNTIF(Entregas!$B$8:$B$5000,General!B331),"")</f>
        <v/>
      </c>
      <c r="D331" s="10"/>
      <c r="E331" s="10"/>
      <c r="F331" s="10"/>
      <c r="G331" s="10"/>
      <c r="H331" s="10"/>
      <c r="I331" s="10"/>
      <c r="J331" s="26"/>
      <c r="K331" s="10"/>
      <c r="L331" s="7">
        <f>SUMIF(Entregas!$B$8:$B$5000,General!B331,Entregas!$L$8:$L$5000)</f>
        <v>0</v>
      </c>
      <c r="M331" s="7">
        <f t="shared" si="21"/>
        <v>0</v>
      </c>
      <c r="N331" s="14">
        <f t="shared" si="22"/>
        <v>0</v>
      </c>
      <c r="O331" s="14">
        <f t="shared" si="23"/>
        <v>0</v>
      </c>
      <c r="P331" s="4" t="str">
        <f t="shared" si="24"/>
        <v>NO</v>
      </c>
      <c r="Q331" s="3" t="str">
        <f>IF(AND(B331&lt;&gt;"",M331&lt;=0),VLOOKUP(B331&amp;C331,Entregas!$C$8:$G$5000,4,0),"")</f>
        <v/>
      </c>
      <c r="R331" s="3" t="str">
        <f>IF(AND(B331&lt;&gt;"",M331&lt;=0),VLOOKUP(B331&amp;C331,Entregas!$C$8:$G$5000,5,0),"")</f>
        <v/>
      </c>
      <c r="S331" s="18"/>
      <c r="T331" s="18"/>
    </row>
    <row r="332" spans="1:20" ht="15.75">
      <c r="A332" s="10"/>
      <c r="B332" s="10"/>
      <c r="C332" s="3" t="str">
        <f>IF(A332&lt;&gt;"",COUNTIF(Entregas!$B$8:$B$5000,General!B332),"")</f>
        <v/>
      </c>
      <c r="D332" s="10"/>
      <c r="E332" s="10"/>
      <c r="F332" s="10"/>
      <c r="G332" s="10"/>
      <c r="H332" s="10"/>
      <c r="I332" s="10"/>
      <c r="J332" s="26"/>
      <c r="K332" s="10"/>
      <c r="L332" s="7">
        <f>SUMIF(Entregas!$B$8:$B$5000,General!B332,Entregas!$L$8:$L$5000)</f>
        <v>0</v>
      </c>
      <c r="M332" s="7">
        <f t="shared" si="21"/>
        <v>0</v>
      </c>
      <c r="N332" s="14">
        <f t="shared" si="22"/>
        <v>0</v>
      </c>
      <c r="O332" s="14">
        <f t="shared" si="23"/>
        <v>0</v>
      </c>
      <c r="P332" s="4" t="str">
        <f t="shared" si="24"/>
        <v>NO</v>
      </c>
      <c r="Q332" s="3" t="str">
        <f>IF(AND(B332&lt;&gt;"",M332&lt;=0),VLOOKUP(B332&amp;C332,Entregas!$C$8:$G$5000,4,0),"")</f>
        <v/>
      </c>
      <c r="R332" s="3" t="str">
        <f>IF(AND(B332&lt;&gt;"",M332&lt;=0),VLOOKUP(B332&amp;C332,Entregas!$C$8:$G$5000,5,0),"")</f>
        <v/>
      </c>
      <c r="S332" s="18"/>
      <c r="T332" s="18"/>
    </row>
    <row r="333" spans="1:20" ht="15.75">
      <c r="A333" s="10"/>
      <c r="B333" s="10"/>
      <c r="C333" s="3" t="str">
        <f>IF(A333&lt;&gt;"",COUNTIF(Entregas!$B$8:$B$5000,General!B333),"")</f>
        <v/>
      </c>
      <c r="D333" s="10"/>
      <c r="E333" s="10"/>
      <c r="F333" s="10"/>
      <c r="G333" s="10"/>
      <c r="H333" s="10"/>
      <c r="I333" s="10"/>
      <c r="J333" s="26"/>
      <c r="K333" s="10"/>
      <c r="L333" s="7">
        <f>SUMIF(Entregas!$B$8:$B$5000,General!B333,Entregas!$L$8:$L$5000)</f>
        <v>0</v>
      </c>
      <c r="M333" s="7">
        <f t="shared" si="21"/>
        <v>0</v>
      </c>
      <c r="N333" s="14">
        <f t="shared" si="22"/>
        <v>0</v>
      </c>
      <c r="O333" s="14">
        <f t="shared" si="23"/>
        <v>0</v>
      </c>
      <c r="P333" s="4" t="str">
        <f t="shared" si="24"/>
        <v>NO</v>
      </c>
      <c r="Q333" s="3" t="str">
        <f>IF(AND(B333&lt;&gt;"",M333&lt;=0),VLOOKUP(B333&amp;C333,Entregas!$C$8:$G$5000,4,0),"")</f>
        <v/>
      </c>
      <c r="R333" s="3" t="str">
        <f>IF(AND(B333&lt;&gt;"",M333&lt;=0),VLOOKUP(B333&amp;C333,Entregas!$C$8:$G$5000,5,0),"")</f>
        <v/>
      </c>
      <c r="S333" s="18"/>
      <c r="T333" s="18"/>
    </row>
    <row r="334" spans="1:20" ht="15.75">
      <c r="A334" s="10"/>
      <c r="B334" s="10"/>
      <c r="C334" s="3" t="str">
        <f>IF(A334&lt;&gt;"",COUNTIF(Entregas!$B$8:$B$5000,General!B334),"")</f>
        <v/>
      </c>
      <c r="D334" s="10"/>
      <c r="E334" s="10"/>
      <c r="F334" s="10"/>
      <c r="G334" s="10"/>
      <c r="H334" s="10"/>
      <c r="I334" s="10"/>
      <c r="J334" s="26"/>
      <c r="K334" s="10"/>
      <c r="L334" s="7">
        <f>SUMIF(Entregas!$B$8:$B$5000,General!B334,Entregas!$L$8:$L$5000)</f>
        <v>0</v>
      </c>
      <c r="M334" s="7">
        <f t="shared" si="21"/>
        <v>0</v>
      </c>
      <c r="N334" s="14">
        <f t="shared" si="22"/>
        <v>0</v>
      </c>
      <c r="O334" s="14">
        <f t="shared" si="23"/>
        <v>0</v>
      </c>
      <c r="P334" s="4" t="str">
        <f t="shared" si="24"/>
        <v>NO</v>
      </c>
      <c r="Q334" s="3" t="str">
        <f>IF(AND(B334&lt;&gt;"",M334&lt;=0),VLOOKUP(B334&amp;C334,Entregas!$C$8:$G$5000,4,0),"")</f>
        <v/>
      </c>
      <c r="R334" s="3" t="str">
        <f>IF(AND(B334&lt;&gt;"",M334&lt;=0),VLOOKUP(B334&amp;C334,Entregas!$C$8:$G$5000,5,0),"")</f>
        <v/>
      </c>
      <c r="S334" s="18"/>
      <c r="T334" s="18"/>
    </row>
    <row r="335" spans="1:20" ht="15.75">
      <c r="A335" s="10"/>
      <c r="B335" s="10"/>
      <c r="C335" s="3" t="str">
        <f>IF(A335&lt;&gt;"",COUNTIF(Entregas!$B$8:$B$5000,General!B335),"")</f>
        <v/>
      </c>
      <c r="D335" s="10"/>
      <c r="E335" s="10"/>
      <c r="F335" s="10"/>
      <c r="G335" s="10"/>
      <c r="H335" s="10"/>
      <c r="I335" s="10"/>
      <c r="J335" s="26"/>
      <c r="K335" s="10"/>
      <c r="L335" s="7">
        <f>SUMIF(Entregas!$B$8:$B$5000,General!B335,Entregas!$L$8:$L$5000)</f>
        <v>0</v>
      </c>
      <c r="M335" s="7">
        <f t="shared" si="21"/>
        <v>0</v>
      </c>
      <c r="N335" s="14">
        <f t="shared" si="22"/>
        <v>0</v>
      </c>
      <c r="O335" s="14">
        <f t="shared" si="23"/>
        <v>0</v>
      </c>
      <c r="P335" s="4" t="str">
        <f t="shared" si="24"/>
        <v>NO</v>
      </c>
      <c r="Q335" s="3" t="str">
        <f>IF(AND(B335&lt;&gt;"",M335&lt;=0),VLOOKUP(B335&amp;C335,Entregas!$C$8:$G$5000,4,0),"")</f>
        <v/>
      </c>
      <c r="R335" s="3" t="str">
        <f>IF(AND(B335&lt;&gt;"",M335&lt;=0),VLOOKUP(B335&amp;C335,Entregas!$C$8:$G$5000,5,0),"")</f>
        <v/>
      </c>
      <c r="S335" s="18"/>
      <c r="T335" s="18"/>
    </row>
    <row r="336" spans="1:20" ht="15.75">
      <c r="A336" s="10"/>
      <c r="B336" s="10"/>
      <c r="C336" s="3" t="str">
        <f>IF(A336&lt;&gt;"",COUNTIF(Entregas!$B$8:$B$5000,General!B336),"")</f>
        <v/>
      </c>
      <c r="D336" s="10"/>
      <c r="E336" s="10"/>
      <c r="F336" s="10"/>
      <c r="G336" s="10"/>
      <c r="H336" s="10"/>
      <c r="I336" s="10"/>
      <c r="J336" s="26"/>
      <c r="K336" s="10"/>
      <c r="L336" s="7">
        <f>SUMIF(Entregas!$B$8:$B$5000,General!B336,Entregas!$L$8:$L$5000)</f>
        <v>0</v>
      </c>
      <c r="M336" s="7">
        <f t="shared" si="21"/>
        <v>0</v>
      </c>
      <c r="N336" s="14">
        <f t="shared" si="22"/>
        <v>0</v>
      </c>
      <c r="O336" s="14">
        <f t="shared" si="23"/>
        <v>0</v>
      </c>
      <c r="P336" s="4" t="str">
        <f t="shared" si="24"/>
        <v>NO</v>
      </c>
      <c r="Q336" s="3" t="str">
        <f>IF(AND(B336&lt;&gt;"",M336&lt;=0),VLOOKUP(B336&amp;C336,Entregas!$C$8:$G$5000,4,0),"")</f>
        <v/>
      </c>
      <c r="R336" s="3" t="str">
        <f>IF(AND(B336&lt;&gt;"",M336&lt;=0),VLOOKUP(B336&amp;C336,Entregas!$C$8:$G$5000,5,0),"")</f>
        <v/>
      </c>
      <c r="S336" s="18"/>
      <c r="T336" s="18"/>
    </row>
    <row r="337" spans="1:20" ht="15.75">
      <c r="A337" s="10"/>
      <c r="B337" s="10"/>
      <c r="C337" s="3" t="str">
        <f>IF(A337&lt;&gt;"",COUNTIF(Entregas!$B$8:$B$5000,General!B337),"")</f>
        <v/>
      </c>
      <c r="D337" s="10"/>
      <c r="E337" s="10"/>
      <c r="F337" s="10"/>
      <c r="G337" s="10"/>
      <c r="H337" s="10"/>
      <c r="I337" s="10"/>
      <c r="J337" s="26"/>
      <c r="K337" s="10"/>
      <c r="L337" s="7">
        <f>SUMIF(Entregas!$B$8:$B$5000,General!B337,Entregas!$L$8:$L$5000)</f>
        <v>0</v>
      </c>
      <c r="M337" s="7">
        <f t="shared" si="21"/>
        <v>0</v>
      </c>
      <c r="N337" s="14">
        <f t="shared" si="22"/>
        <v>0</v>
      </c>
      <c r="O337" s="14">
        <f t="shared" si="23"/>
        <v>0</v>
      </c>
      <c r="P337" s="4" t="str">
        <f t="shared" si="24"/>
        <v>NO</v>
      </c>
      <c r="Q337" s="3" t="str">
        <f>IF(AND(B337&lt;&gt;"",M337&lt;=0),VLOOKUP(B337&amp;C337,Entregas!$C$8:$G$5000,4,0),"")</f>
        <v/>
      </c>
      <c r="R337" s="3" t="str">
        <f>IF(AND(B337&lt;&gt;"",M337&lt;=0),VLOOKUP(B337&amp;C337,Entregas!$C$8:$G$5000,5,0),"")</f>
        <v/>
      </c>
      <c r="S337" s="18"/>
      <c r="T337" s="18"/>
    </row>
    <row r="338" spans="1:20" ht="15.75">
      <c r="A338" s="10"/>
      <c r="B338" s="10"/>
      <c r="C338" s="3" t="str">
        <f>IF(A338&lt;&gt;"",COUNTIF(Entregas!$B$8:$B$5000,General!B338),"")</f>
        <v/>
      </c>
      <c r="D338" s="10"/>
      <c r="E338" s="10"/>
      <c r="F338" s="10"/>
      <c r="G338" s="10"/>
      <c r="H338" s="10"/>
      <c r="I338" s="10"/>
      <c r="J338" s="26"/>
      <c r="K338" s="10"/>
      <c r="L338" s="7">
        <f>SUMIF(Entregas!$B$8:$B$5000,General!B338,Entregas!$L$8:$L$5000)</f>
        <v>0</v>
      </c>
      <c r="M338" s="7">
        <f t="shared" si="21"/>
        <v>0</v>
      </c>
      <c r="N338" s="14">
        <f t="shared" si="22"/>
        <v>0</v>
      </c>
      <c r="O338" s="14">
        <f t="shared" si="23"/>
        <v>0</v>
      </c>
      <c r="P338" s="4" t="str">
        <f t="shared" si="24"/>
        <v>NO</v>
      </c>
      <c r="Q338" s="3" t="str">
        <f>IF(AND(B338&lt;&gt;"",M338&lt;=0),VLOOKUP(B338&amp;C338,Entregas!$C$8:$G$5000,4,0),"")</f>
        <v/>
      </c>
      <c r="R338" s="3" t="str">
        <f>IF(AND(B338&lt;&gt;"",M338&lt;=0),VLOOKUP(B338&amp;C338,Entregas!$C$8:$G$5000,5,0),"")</f>
        <v/>
      </c>
      <c r="S338" s="18"/>
      <c r="T338" s="18"/>
    </row>
    <row r="339" spans="1:20" ht="15.75">
      <c r="A339" s="10"/>
      <c r="B339" s="10"/>
      <c r="C339" s="3" t="str">
        <f>IF(A339&lt;&gt;"",COUNTIF(Entregas!$B$8:$B$5000,General!B339),"")</f>
        <v/>
      </c>
      <c r="D339" s="10"/>
      <c r="E339" s="10"/>
      <c r="F339" s="10"/>
      <c r="G339" s="10"/>
      <c r="H339" s="10"/>
      <c r="I339" s="10"/>
      <c r="J339" s="26"/>
      <c r="K339" s="10"/>
      <c r="L339" s="7">
        <f>SUMIF(Entregas!$B$8:$B$5000,General!B339,Entregas!$L$8:$L$5000)</f>
        <v>0</v>
      </c>
      <c r="M339" s="7">
        <f t="shared" si="21"/>
        <v>0</v>
      </c>
      <c r="N339" s="14">
        <f t="shared" si="22"/>
        <v>0</v>
      </c>
      <c r="O339" s="14">
        <f t="shared" si="23"/>
        <v>0</v>
      </c>
      <c r="P339" s="4" t="str">
        <f t="shared" si="24"/>
        <v>NO</v>
      </c>
      <c r="Q339" s="3" t="str">
        <f>IF(AND(B339&lt;&gt;"",M339&lt;=0),VLOOKUP(B339&amp;C339,Entregas!$C$8:$G$5000,4,0),"")</f>
        <v/>
      </c>
      <c r="R339" s="3" t="str">
        <f>IF(AND(B339&lt;&gt;"",M339&lt;=0),VLOOKUP(B339&amp;C339,Entregas!$C$8:$G$5000,5,0),"")</f>
        <v/>
      </c>
      <c r="S339" s="18"/>
      <c r="T339" s="18"/>
    </row>
    <row r="340" spans="1:20" ht="15.75">
      <c r="A340" s="10"/>
      <c r="B340" s="10"/>
      <c r="C340" s="3" t="str">
        <f>IF(A340&lt;&gt;"",COUNTIF(Entregas!$B$8:$B$5000,General!B340),"")</f>
        <v/>
      </c>
      <c r="D340" s="10"/>
      <c r="E340" s="10"/>
      <c r="F340" s="10"/>
      <c r="G340" s="10"/>
      <c r="H340" s="10"/>
      <c r="I340" s="10"/>
      <c r="J340" s="26"/>
      <c r="K340" s="10"/>
      <c r="L340" s="7">
        <f>SUMIF(Entregas!$B$8:$B$5000,General!B340,Entregas!$L$8:$L$5000)</f>
        <v>0</v>
      </c>
      <c r="M340" s="7">
        <f t="shared" si="21"/>
        <v>0</v>
      </c>
      <c r="N340" s="14">
        <f t="shared" si="22"/>
        <v>0</v>
      </c>
      <c r="O340" s="14">
        <f t="shared" si="23"/>
        <v>0</v>
      </c>
      <c r="P340" s="4" t="str">
        <f t="shared" si="24"/>
        <v>NO</v>
      </c>
      <c r="Q340" s="3" t="str">
        <f>IF(AND(B340&lt;&gt;"",M340&lt;=0),VLOOKUP(B340&amp;C340,Entregas!$C$8:$G$5000,4,0),"")</f>
        <v/>
      </c>
      <c r="R340" s="3" t="str">
        <f>IF(AND(B340&lt;&gt;"",M340&lt;=0),VLOOKUP(B340&amp;C340,Entregas!$C$8:$G$5000,5,0),"")</f>
        <v/>
      </c>
      <c r="S340" s="18"/>
      <c r="T340" s="18"/>
    </row>
    <row r="341" spans="1:20" ht="15.75">
      <c r="A341" s="10"/>
      <c r="B341" s="10"/>
      <c r="C341" s="3" t="str">
        <f>IF(A341&lt;&gt;"",COUNTIF(Entregas!$B$8:$B$5000,General!B341),"")</f>
        <v/>
      </c>
      <c r="D341" s="10"/>
      <c r="E341" s="10"/>
      <c r="F341" s="10"/>
      <c r="G341" s="10"/>
      <c r="H341" s="10"/>
      <c r="I341" s="10"/>
      <c r="J341" s="26"/>
      <c r="K341" s="10"/>
      <c r="L341" s="7">
        <f>SUMIF(Entregas!$B$8:$B$5000,General!B341,Entregas!$L$8:$L$5000)</f>
        <v>0</v>
      </c>
      <c r="M341" s="7">
        <f t="shared" si="21"/>
        <v>0</v>
      </c>
      <c r="N341" s="14">
        <f t="shared" si="22"/>
        <v>0</v>
      </c>
      <c r="O341" s="14">
        <f t="shared" si="23"/>
        <v>0</v>
      </c>
      <c r="P341" s="4" t="str">
        <f t="shared" si="24"/>
        <v>NO</v>
      </c>
      <c r="Q341" s="3" t="str">
        <f>IF(AND(B341&lt;&gt;"",M341&lt;=0),VLOOKUP(B341&amp;C341,Entregas!$C$8:$G$5000,4,0),"")</f>
        <v/>
      </c>
      <c r="R341" s="3" t="str">
        <f>IF(AND(B341&lt;&gt;"",M341&lt;=0),VLOOKUP(B341&amp;C341,Entregas!$C$8:$G$5000,5,0),"")</f>
        <v/>
      </c>
      <c r="S341" s="18"/>
      <c r="T341" s="18"/>
    </row>
    <row r="342" spans="1:20" ht="15.75">
      <c r="A342" s="10"/>
      <c r="B342" s="10"/>
      <c r="C342" s="3" t="str">
        <f>IF(A342&lt;&gt;"",COUNTIF(Entregas!$B$8:$B$5000,General!B342),"")</f>
        <v/>
      </c>
      <c r="D342" s="10"/>
      <c r="E342" s="10"/>
      <c r="F342" s="10"/>
      <c r="G342" s="10"/>
      <c r="H342" s="10"/>
      <c r="I342" s="10"/>
      <c r="J342" s="26"/>
      <c r="K342" s="10"/>
      <c r="L342" s="7">
        <f>SUMIF(Entregas!$B$8:$B$5000,General!B342,Entregas!$L$8:$L$5000)</f>
        <v>0</v>
      </c>
      <c r="M342" s="7">
        <f t="shared" si="21"/>
        <v>0</v>
      </c>
      <c r="N342" s="14">
        <f t="shared" si="22"/>
        <v>0</v>
      </c>
      <c r="O342" s="14">
        <f t="shared" si="23"/>
        <v>0</v>
      </c>
      <c r="P342" s="4" t="str">
        <f t="shared" si="24"/>
        <v>NO</v>
      </c>
      <c r="Q342" s="3" t="str">
        <f>IF(AND(B342&lt;&gt;"",M342&lt;=0),VLOOKUP(B342&amp;C342,Entregas!$C$8:$G$5000,4,0),"")</f>
        <v/>
      </c>
      <c r="R342" s="3" t="str">
        <f>IF(AND(B342&lt;&gt;"",M342&lt;=0),VLOOKUP(B342&amp;C342,Entregas!$C$8:$G$5000,5,0),"")</f>
        <v/>
      </c>
      <c r="S342" s="18"/>
      <c r="T342" s="18"/>
    </row>
    <row r="343" spans="1:20" ht="15.75">
      <c r="A343" s="10"/>
      <c r="B343" s="10"/>
      <c r="C343" s="3" t="str">
        <f>IF(A343&lt;&gt;"",COUNTIF(Entregas!$B$8:$B$5000,General!B343),"")</f>
        <v/>
      </c>
      <c r="D343" s="10"/>
      <c r="E343" s="10"/>
      <c r="F343" s="10"/>
      <c r="G343" s="10"/>
      <c r="H343" s="10"/>
      <c r="I343" s="10"/>
      <c r="J343" s="26"/>
      <c r="K343" s="10"/>
      <c r="L343" s="7">
        <f>SUMIF(Entregas!$B$8:$B$5000,General!B343,Entregas!$L$8:$L$5000)</f>
        <v>0</v>
      </c>
      <c r="M343" s="7">
        <f t="shared" si="21"/>
        <v>0</v>
      </c>
      <c r="N343" s="14">
        <f t="shared" si="22"/>
        <v>0</v>
      </c>
      <c r="O343" s="14">
        <f t="shared" si="23"/>
        <v>0</v>
      </c>
      <c r="P343" s="4" t="str">
        <f t="shared" si="24"/>
        <v>NO</v>
      </c>
      <c r="Q343" s="3" t="str">
        <f>IF(AND(B343&lt;&gt;"",M343&lt;=0),VLOOKUP(B343&amp;C343,Entregas!$C$8:$G$5000,4,0),"")</f>
        <v/>
      </c>
      <c r="R343" s="3" t="str">
        <f>IF(AND(B343&lt;&gt;"",M343&lt;=0),VLOOKUP(B343&amp;C343,Entregas!$C$8:$G$5000,5,0),"")</f>
        <v/>
      </c>
      <c r="S343" s="18"/>
      <c r="T343" s="18"/>
    </row>
    <row r="344" spans="1:20" ht="15.75">
      <c r="A344" s="10"/>
      <c r="B344" s="10"/>
      <c r="C344" s="3" t="str">
        <f>IF(A344&lt;&gt;"",COUNTIF(Entregas!$B$8:$B$5000,General!B344),"")</f>
        <v/>
      </c>
      <c r="D344" s="10"/>
      <c r="E344" s="10"/>
      <c r="F344" s="10"/>
      <c r="G344" s="10"/>
      <c r="H344" s="10"/>
      <c r="I344" s="10"/>
      <c r="J344" s="26"/>
      <c r="K344" s="10"/>
      <c r="L344" s="7">
        <f>SUMIF(Entregas!$B$8:$B$5000,General!B344,Entregas!$L$8:$L$5000)</f>
        <v>0</v>
      </c>
      <c r="M344" s="7">
        <f t="shared" si="21"/>
        <v>0</v>
      </c>
      <c r="N344" s="14">
        <f t="shared" si="22"/>
        <v>0</v>
      </c>
      <c r="O344" s="14">
        <f t="shared" si="23"/>
        <v>0</v>
      </c>
      <c r="P344" s="4" t="str">
        <f t="shared" si="24"/>
        <v>NO</v>
      </c>
      <c r="Q344" s="3" t="str">
        <f>IF(AND(B344&lt;&gt;"",M344&lt;=0),VLOOKUP(B344&amp;C344,Entregas!$C$8:$G$5000,4,0),"")</f>
        <v/>
      </c>
      <c r="R344" s="3" t="str">
        <f>IF(AND(B344&lt;&gt;"",M344&lt;=0),VLOOKUP(B344&amp;C344,Entregas!$C$8:$G$5000,5,0),"")</f>
        <v/>
      </c>
      <c r="S344" s="18"/>
      <c r="T344" s="18"/>
    </row>
    <row r="345" spans="1:20" ht="15.75">
      <c r="A345" s="10"/>
      <c r="B345" s="10"/>
      <c r="C345" s="3" t="str">
        <f>IF(A345&lt;&gt;"",COUNTIF(Entregas!$B$8:$B$5000,General!B345),"")</f>
        <v/>
      </c>
      <c r="D345" s="10"/>
      <c r="E345" s="10"/>
      <c r="F345" s="10"/>
      <c r="G345" s="10"/>
      <c r="H345" s="10"/>
      <c r="I345" s="10"/>
      <c r="J345" s="26"/>
      <c r="K345" s="10"/>
      <c r="L345" s="7">
        <f>SUMIF(Entregas!$B$8:$B$5000,General!B345,Entregas!$L$8:$L$5000)</f>
        <v>0</v>
      </c>
      <c r="M345" s="7">
        <f t="shared" si="21"/>
        <v>0</v>
      </c>
      <c r="N345" s="14">
        <f t="shared" si="22"/>
        <v>0</v>
      </c>
      <c r="O345" s="14">
        <f t="shared" si="23"/>
        <v>0</v>
      </c>
      <c r="P345" s="4" t="str">
        <f t="shared" si="24"/>
        <v>NO</v>
      </c>
      <c r="Q345" s="3" t="str">
        <f>IF(AND(B345&lt;&gt;"",M345&lt;=0),VLOOKUP(B345&amp;C345,Entregas!$C$8:$G$5000,4,0),"")</f>
        <v/>
      </c>
      <c r="R345" s="3" t="str">
        <f>IF(AND(B345&lt;&gt;"",M345&lt;=0),VLOOKUP(B345&amp;C345,Entregas!$C$8:$G$5000,5,0),"")</f>
        <v/>
      </c>
      <c r="S345" s="18"/>
      <c r="T345" s="18"/>
    </row>
    <row r="346" spans="1:20" ht="15.75">
      <c r="A346" s="10"/>
      <c r="B346" s="10"/>
      <c r="C346" s="3" t="str">
        <f>IF(A346&lt;&gt;"",COUNTIF(Entregas!$B$8:$B$5000,General!B346),"")</f>
        <v/>
      </c>
      <c r="D346" s="10"/>
      <c r="E346" s="10"/>
      <c r="F346" s="10"/>
      <c r="G346" s="10"/>
      <c r="H346" s="10"/>
      <c r="I346" s="10"/>
      <c r="J346" s="26"/>
      <c r="K346" s="10"/>
      <c r="L346" s="7">
        <f>SUMIF(Entregas!$B$8:$B$5000,General!B346,Entregas!$L$8:$L$5000)</f>
        <v>0</v>
      </c>
      <c r="M346" s="7">
        <f t="shared" si="21"/>
        <v>0</v>
      </c>
      <c r="N346" s="14">
        <f t="shared" si="22"/>
        <v>0</v>
      </c>
      <c r="O346" s="14">
        <f t="shared" si="23"/>
        <v>0</v>
      </c>
      <c r="P346" s="4" t="str">
        <f t="shared" si="24"/>
        <v>NO</v>
      </c>
      <c r="Q346" s="3" t="str">
        <f>IF(AND(B346&lt;&gt;"",M346&lt;=0),VLOOKUP(B346&amp;C346,Entregas!$C$8:$G$5000,4,0),"")</f>
        <v/>
      </c>
      <c r="R346" s="3" t="str">
        <f>IF(AND(B346&lt;&gt;"",M346&lt;=0),VLOOKUP(B346&amp;C346,Entregas!$C$8:$G$5000,5,0),"")</f>
        <v/>
      </c>
      <c r="S346" s="18"/>
      <c r="T346" s="18"/>
    </row>
    <row r="347" spans="1:20" ht="15.75">
      <c r="A347" s="10"/>
      <c r="B347" s="10"/>
      <c r="C347" s="3" t="str">
        <f>IF(A347&lt;&gt;"",COUNTIF(Entregas!$B$8:$B$5000,General!B347),"")</f>
        <v/>
      </c>
      <c r="D347" s="10"/>
      <c r="E347" s="10"/>
      <c r="F347" s="10"/>
      <c r="G347" s="10"/>
      <c r="H347" s="10"/>
      <c r="I347" s="10"/>
      <c r="J347" s="26"/>
      <c r="K347" s="10"/>
      <c r="L347" s="7">
        <f>SUMIF(Entregas!$B$8:$B$5000,General!B347,Entregas!$L$8:$L$5000)</f>
        <v>0</v>
      </c>
      <c r="M347" s="7">
        <f t="shared" si="21"/>
        <v>0</v>
      </c>
      <c r="N347" s="14">
        <f t="shared" si="22"/>
        <v>0</v>
      </c>
      <c r="O347" s="14">
        <f t="shared" si="23"/>
        <v>0</v>
      </c>
      <c r="P347" s="4" t="str">
        <f t="shared" si="24"/>
        <v>NO</v>
      </c>
      <c r="Q347" s="3" t="str">
        <f>IF(AND(B347&lt;&gt;"",M347&lt;=0),VLOOKUP(B347&amp;C347,Entregas!$C$8:$G$5000,4,0),"")</f>
        <v/>
      </c>
      <c r="R347" s="3" t="str">
        <f>IF(AND(B347&lt;&gt;"",M347&lt;=0),VLOOKUP(B347&amp;C347,Entregas!$C$8:$G$5000,5,0),"")</f>
        <v/>
      </c>
      <c r="S347" s="18"/>
      <c r="T347" s="18"/>
    </row>
    <row r="348" spans="1:20" ht="15.75">
      <c r="A348" s="10"/>
      <c r="B348" s="10"/>
      <c r="C348" s="3" t="str">
        <f>IF(A348&lt;&gt;"",COUNTIF(Entregas!$B$8:$B$5000,General!B348),"")</f>
        <v/>
      </c>
      <c r="D348" s="10"/>
      <c r="E348" s="10"/>
      <c r="F348" s="10"/>
      <c r="G348" s="10"/>
      <c r="H348" s="10"/>
      <c r="I348" s="10"/>
      <c r="J348" s="26"/>
      <c r="K348" s="10"/>
      <c r="L348" s="7">
        <f>SUMIF(Entregas!$B$8:$B$5000,General!B348,Entregas!$L$8:$L$5000)</f>
        <v>0</v>
      </c>
      <c r="M348" s="7">
        <f t="shared" si="21"/>
        <v>0</v>
      </c>
      <c r="N348" s="14">
        <f t="shared" si="22"/>
        <v>0</v>
      </c>
      <c r="O348" s="14">
        <f t="shared" si="23"/>
        <v>0</v>
      </c>
      <c r="P348" s="4" t="str">
        <f t="shared" si="24"/>
        <v>NO</v>
      </c>
      <c r="Q348" s="3" t="str">
        <f>IF(AND(B348&lt;&gt;"",M348&lt;=0),VLOOKUP(B348&amp;C348,Entregas!$C$8:$G$5000,4,0),"")</f>
        <v/>
      </c>
      <c r="R348" s="3" t="str">
        <f>IF(AND(B348&lt;&gt;"",M348&lt;=0),VLOOKUP(B348&amp;C348,Entregas!$C$8:$G$5000,5,0),"")</f>
        <v/>
      </c>
      <c r="S348" s="18"/>
      <c r="T348" s="18"/>
    </row>
    <row r="349" spans="1:20" ht="15.75">
      <c r="A349" s="10"/>
      <c r="B349" s="10"/>
      <c r="C349" s="3" t="str">
        <f>IF(A349&lt;&gt;"",COUNTIF(Entregas!$B$8:$B$5000,General!B349),"")</f>
        <v/>
      </c>
      <c r="D349" s="10"/>
      <c r="E349" s="10"/>
      <c r="F349" s="10"/>
      <c r="G349" s="10"/>
      <c r="H349" s="10"/>
      <c r="I349" s="10"/>
      <c r="J349" s="26"/>
      <c r="K349" s="10"/>
      <c r="L349" s="7">
        <f>SUMIF(Entregas!$B$8:$B$5000,General!B349,Entregas!$L$8:$L$5000)</f>
        <v>0</v>
      </c>
      <c r="M349" s="7">
        <f t="shared" si="21"/>
        <v>0</v>
      </c>
      <c r="N349" s="14">
        <f t="shared" si="22"/>
        <v>0</v>
      </c>
      <c r="O349" s="14">
        <f t="shared" si="23"/>
        <v>0</v>
      </c>
      <c r="P349" s="4" t="str">
        <f t="shared" si="24"/>
        <v>NO</v>
      </c>
      <c r="Q349" s="3" t="str">
        <f>IF(AND(B349&lt;&gt;"",M349&lt;=0),VLOOKUP(B349&amp;C349,Entregas!$C$8:$G$5000,4,0),"")</f>
        <v/>
      </c>
      <c r="R349" s="3" t="str">
        <f>IF(AND(B349&lt;&gt;"",M349&lt;=0),VLOOKUP(B349&amp;C349,Entregas!$C$8:$G$5000,5,0),"")</f>
        <v/>
      </c>
      <c r="S349" s="18"/>
      <c r="T349" s="18"/>
    </row>
    <row r="350" spans="1:20" ht="15.75">
      <c r="A350" s="10"/>
      <c r="B350" s="10"/>
      <c r="C350" s="3" t="str">
        <f>IF(A350&lt;&gt;"",COUNTIF(Entregas!$B$8:$B$5000,General!B350),"")</f>
        <v/>
      </c>
      <c r="D350" s="10"/>
      <c r="E350" s="10"/>
      <c r="F350" s="10"/>
      <c r="G350" s="10"/>
      <c r="H350" s="10"/>
      <c r="I350" s="10"/>
      <c r="J350" s="26"/>
      <c r="K350" s="10"/>
      <c r="L350" s="7">
        <f>SUMIF(Entregas!$B$8:$B$5000,General!B350,Entregas!$L$8:$L$5000)</f>
        <v>0</v>
      </c>
      <c r="M350" s="7">
        <f t="shared" si="21"/>
        <v>0</v>
      </c>
      <c r="N350" s="14">
        <f t="shared" si="22"/>
        <v>0</v>
      </c>
      <c r="O350" s="14">
        <f t="shared" si="23"/>
        <v>0</v>
      </c>
      <c r="P350" s="4" t="str">
        <f t="shared" si="24"/>
        <v>NO</v>
      </c>
      <c r="Q350" s="3" t="str">
        <f>IF(AND(B350&lt;&gt;"",M350&lt;=0),VLOOKUP(B350&amp;C350,Entregas!$C$8:$G$5000,4,0),"")</f>
        <v/>
      </c>
      <c r="R350" s="3" t="str">
        <f>IF(AND(B350&lt;&gt;"",M350&lt;=0),VLOOKUP(B350&amp;C350,Entregas!$C$8:$G$5000,5,0),"")</f>
        <v/>
      </c>
      <c r="S350" s="18"/>
      <c r="T350" s="18"/>
    </row>
    <row r="351" spans="1:20" ht="15.75">
      <c r="A351" s="10"/>
      <c r="B351" s="10"/>
      <c r="C351" s="3" t="str">
        <f>IF(A351&lt;&gt;"",COUNTIF(Entregas!$B$8:$B$5000,General!B351),"")</f>
        <v/>
      </c>
      <c r="D351" s="10"/>
      <c r="E351" s="10"/>
      <c r="F351" s="10"/>
      <c r="G351" s="10"/>
      <c r="H351" s="10"/>
      <c r="I351" s="10"/>
      <c r="J351" s="26"/>
      <c r="K351" s="10"/>
      <c r="L351" s="7">
        <f>SUMIF(Entregas!$B$8:$B$5000,General!B351,Entregas!$L$8:$L$5000)</f>
        <v>0</v>
      </c>
      <c r="M351" s="7">
        <f t="shared" si="21"/>
        <v>0</v>
      </c>
      <c r="N351" s="14">
        <f t="shared" si="22"/>
        <v>0</v>
      </c>
      <c r="O351" s="14">
        <f t="shared" si="23"/>
        <v>0</v>
      </c>
      <c r="P351" s="4" t="str">
        <f t="shared" si="24"/>
        <v>NO</v>
      </c>
      <c r="Q351" s="3" t="str">
        <f>IF(AND(B351&lt;&gt;"",M351&lt;=0),VLOOKUP(B351&amp;C351,Entregas!$C$8:$G$5000,4,0),"")</f>
        <v/>
      </c>
      <c r="R351" s="3" t="str">
        <f>IF(AND(B351&lt;&gt;"",M351&lt;=0),VLOOKUP(B351&amp;C351,Entregas!$C$8:$G$5000,5,0),"")</f>
        <v/>
      </c>
      <c r="S351" s="18"/>
      <c r="T351" s="18"/>
    </row>
    <row r="352" spans="1:20" ht="15.75">
      <c r="A352" s="10"/>
      <c r="B352" s="10"/>
      <c r="C352" s="3" t="str">
        <f>IF(A352&lt;&gt;"",COUNTIF(Entregas!$B$8:$B$5000,General!B352),"")</f>
        <v/>
      </c>
      <c r="D352" s="10"/>
      <c r="E352" s="10"/>
      <c r="F352" s="10"/>
      <c r="G352" s="10"/>
      <c r="H352" s="10"/>
      <c r="I352" s="10"/>
      <c r="J352" s="26"/>
      <c r="K352" s="10"/>
      <c r="L352" s="7">
        <f>SUMIF(Entregas!$B$8:$B$5000,General!B352,Entregas!$L$8:$L$5000)</f>
        <v>0</v>
      </c>
      <c r="M352" s="7">
        <f t="shared" si="21"/>
        <v>0</v>
      </c>
      <c r="N352" s="14">
        <f t="shared" si="22"/>
        <v>0</v>
      </c>
      <c r="O352" s="14">
        <f t="shared" si="23"/>
        <v>0</v>
      </c>
      <c r="P352" s="4" t="str">
        <f t="shared" si="24"/>
        <v>NO</v>
      </c>
      <c r="Q352" s="3" t="str">
        <f>IF(AND(B352&lt;&gt;"",M352&lt;=0),VLOOKUP(B352&amp;C352,Entregas!$C$8:$G$5000,4,0),"")</f>
        <v/>
      </c>
      <c r="R352" s="3" t="str">
        <f>IF(AND(B352&lt;&gt;"",M352&lt;=0),VLOOKUP(B352&amp;C352,Entregas!$C$8:$G$5000,5,0),"")</f>
        <v/>
      </c>
      <c r="S352" s="18"/>
      <c r="T352" s="18"/>
    </row>
    <row r="353" spans="1:20" ht="15.75">
      <c r="A353" s="10"/>
      <c r="B353" s="10"/>
      <c r="C353" s="3" t="str">
        <f>IF(A353&lt;&gt;"",COUNTIF(Entregas!$B$8:$B$5000,General!B353),"")</f>
        <v/>
      </c>
      <c r="D353" s="10"/>
      <c r="E353" s="10"/>
      <c r="F353" s="10"/>
      <c r="G353" s="10"/>
      <c r="H353" s="10"/>
      <c r="I353" s="10"/>
      <c r="J353" s="26"/>
      <c r="K353" s="10"/>
      <c r="L353" s="7">
        <f>SUMIF(Entregas!$B$8:$B$5000,General!B353,Entregas!$L$8:$L$5000)</f>
        <v>0</v>
      </c>
      <c r="M353" s="7">
        <f t="shared" si="21"/>
        <v>0</v>
      </c>
      <c r="N353" s="14">
        <f t="shared" si="22"/>
        <v>0</v>
      </c>
      <c r="O353" s="14">
        <f t="shared" si="23"/>
        <v>0</v>
      </c>
      <c r="P353" s="4" t="str">
        <f t="shared" si="24"/>
        <v>NO</v>
      </c>
      <c r="Q353" s="3" t="str">
        <f>IF(AND(B353&lt;&gt;"",M353&lt;=0),VLOOKUP(B353&amp;C353,Entregas!$C$8:$G$5000,4,0),"")</f>
        <v/>
      </c>
      <c r="R353" s="3" t="str">
        <f>IF(AND(B353&lt;&gt;"",M353&lt;=0),VLOOKUP(B353&amp;C353,Entregas!$C$8:$G$5000,5,0),"")</f>
        <v/>
      </c>
      <c r="S353" s="18"/>
      <c r="T353" s="18"/>
    </row>
    <row r="354" spans="1:20" ht="15.75">
      <c r="A354" s="10"/>
      <c r="B354" s="10"/>
      <c r="C354" s="3" t="str">
        <f>IF(A354&lt;&gt;"",COUNTIF(Entregas!$B$8:$B$5000,General!B354),"")</f>
        <v/>
      </c>
      <c r="D354" s="10"/>
      <c r="E354" s="10"/>
      <c r="F354" s="10"/>
      <c r="G354" s="10"/>
      <c r="H354" s="10"/>
      <c r="I354" s="10"/>
      <c r="J354" s="26"/>
      <c r="K354" s="10"/>
      <c r="L354" s="7">
        <f>SUMIF(Entregas!$B$8:$B$5000,General!B354,Entregas!$L$8:$L$5000)</f>
        <v>0</v>
      </c>
      <c r="M354" s="7">
        <f t="shared" si="21"/>
        <v>0</v>
      </c>
      <c r="N354" s="14">
        <f t="shared" si="22"/>
        <v>0</v>
      </c>
      <c r="O354" s="14">
        <f t="shared" si="23"/>
        <v>0</v>
      </c>
      <c r="P354" s="4" t="str">
        <f t="shared" si="24"/>
        <v>NO</v>
      </c>
      <c r="Q354" s="3" t="str">
        <f>IF(AND(B354&lt;&gt;"",M354&lt;=0),VLOOKUP(B354&amp;C354,Entregas!$C$8:$G$5000,4,0),"")</f>
        <v/>
      </c>
      <c r="R354" s="3" t="str">
        <f>IF(AND(B354&lt;&gt;"",M354&lt;=0),VLOOKUP(B354&amp;C354,Entregas!$C$8:$G$5000,5,0),"")</f>
        <v/>
      </c>
      <c r="S354" s="18"/>
      <c r="T354" s="18"/>
    </row>
    <row r="355" spans="1:20" ht="15.75">
      <c r="A355" s="10"/>
      <c r="B355" s="10"/>
      <c r="C355" s="3" t="str">
        <f>IF(A355&lt;&gt;"",COUNTIF(Entregas!$B$8:$B$5000,General!B355),"")</f>
        <v/>
      </c>
      <c r="D355" s="10"/>
      <c r="E355" s="10"/>
      <c r="F355" s="10"/>
      <c r="G355" s="10"/>
      <c r="H355" s="10"/>
      <c r="I355" s="10"/>
      <c r="J355" s="26"/>
      <c r="K355" s="10"/>
      <c r="L355" s="7">
        <f>SUMIF(Entregas!$B$8:$B$5000,General!B355,Entregas!$L$8:$L$5000)</f>
        <v>0</v>
      </c>
      <c r="M355" s="7">
        <f t="shared" si="21"/>
        <v>0</v>
      </c>
      <c r="N355" s="14">
        <f t="shared" si="22"/>
        <v>0</v>
      </c>
      <c r="O355" s="14">
        <f t="shared" si="23"/>
        <v>0</v>
      </c>
      <c r="P355" s="4" t="str">
        <f t="shared" si="24"/>
        <v>NO</v>
      </c>
      <c r="Q355" s="3" t="str">
        <f>IF(AND(B355&lt;&gt;"",M355&lt;=0),VLOOKUP(B355&amp;C355,Entregas!$C$8:$G$5000,4,0),"")</f>
        <v/>
      </c>
      <c r="R355" s="3" t="str">
        <f>IF(AND(B355&lt;&gt;"",M355&lt;=0),VLOOKUP(B355&amp;C355,Entregas!$C$8:$G$5000,5,0),"")</f>
        <v/>
      </c>
      <c r="S355" s="18"/>
      <c r="T355" s="18"/>
    </row>
    <row r="356" spans="1:20" ht="15.75">
      <c r="A356" s="10"/>
      <c r="B356" s="10"/>
      <c r="C356" s="3" t="str">
        <f>IF(A356&lt;&gt;"",COUNTIF(Entregas!$B$8:$B$5000,General!B356),"")</f>
        <v/>
      </c>
      <c r="D356" s="10"/>
      <c r="E356" s="10"/>
      <c r="F356" s="10"/>
      <c r="G356" s="10"/>
      <c r="H356" s="10"/>
      <c r="I356" s="10"/>
      <c r="J356" s="26"/>
      <c r="K356" s="10"/>
      <c r="L356" s="7">
        <f>SUMIF(Entregas!$B$8:$B$5000,General!B356,Entregas!$L$8:$L$5000)</f>
        <v>0</v>
      </c>
      <c r="M356" s="7">
        <f t="shared" si="21"/>
        <v>0</v>
      </c>
      <c r="N356" s="14">
        <f t="shared" si="22"/>
        <v>0</v>
      </c>
      <c r="O356" s="14">
        <f t="shared" si="23"/>
        <v>0</v>
      </c>
      <c r="P356" s="4" t="str">
        <f t="shared" si="24"/>
        <v>NO</v>
      </c>
      <c r="Q356" s="3" t="str">
        <f>IF(AND(B356&lt;&gt;"",M356&lt;=0),VLOOKUP(B356&amp;C356,Entregas!$C$8:$G$5000,4,0),"")</f>
        <v/>
      </c>
      <c r="R356" s="3" t="str">
        <f>IF(AND(B356&lt;&gt;"",M356&lt;=0),VLOOKUP(B356&amp;C356,Entregas!$C$8:$G$5000,5,0),"")</f>
        <v/>
      </c>
      <c r="S356" s="18"/>
      <c r="T356" s="18"/>
    </row>
    <row r="357" spans="1:20" ht="15.75">
      <c r="A357" s="10"/>
      <c r="B357" s="10"/>
      <c r="C357" s="3" t="str">
        <f>IF(A357&lt;&gt;"",COUNTIF(Entregas!$B$8:$B$5000,General!B357),"")</f>
        <v/>
      </c>
      <c r="D357" s="10"/>
      <c r="E357" s="10"/>
      <c r="F357" s="10"/>
      <c r="G357" s="10"/>
      <c r="H357" s="10"/>
      <c r="I357" s="10"/>
      <c r="J357" s="26"/>
      <c r="K357" s="10"/>
      <c r="L357" s="7">
        <f>SUMIF(Entregas!$B$8:$B$5000,General!B357,Entregas!$L$8:$L$5000)</f>
        <v>0</v>
      </c>
      <c r="M357" s="7">
        <f t="shared" si="21"/>
        <v>0</v>
      </c>
      <c r="N357" s="14">
        <f t="shared" si="22"/>
        <v>0</v>
      </c>
      <c r="O357" s="14">
        <f t="shared" si="23"/>
        <v>0</v>
      </c>
      <c r="P357" s="4" t="str">
        <f t="shared" si="24"/>
        <v>NO</v>
      </c>
      <c r="Q357" s="3" t="str">
        <f>IF(AND(B357&lt;&gt;"",M357&lt;=0),VLOOKUP(B357&amp;C357,Entregas!$C$8:$G$5000,4,0),"")</f>
        <v/>
      </c>
      <c r="R357" s="3" t="str">
        <f>IF(AND(B357&lt;&gt;"",M357&lt;=0),VLOOKUP(B357&amp;C357,Entregas!$C$8:$G$5000,5,0),"")</f>
        <v/>
      </c>
      <c r="S357" s="18"/>
      <c r="T357" s="18"/>
    </row>
    <row r="358" spans="1:20" ht="15.75">
      <c r="A358" s="10"/>
      <c r="B358" s="10"/>
      <c r="C358" s="3" t="str">
        <f>IF(A358&lt;&gt;"",COUNTIF(Entregas!$B$8:$B$5000,General!B358),"")</f>
        <v/>
      </c>
      <c r="D358" s="10"/>
      <c r="E358" s="10"/>
      <c r="F358" s="10"/>
      <c r="G358" s="10"/>
      <c r="H358" s="10"/>
      <c r="I358" s="10"/>
      <c r="J358" s="26"/>
      <c r="K358" s="10"/>
      <c r="L358" s="7">
        <f>SUMIF(Entregas!$B$8:$B$5000,General!B358,Entregas!$L$8:$L$5000)</f>
        <v>0</v>
      </c>
      <c r="M358" s="7">
        <f t="shared" si="21"/>
        <v>0</v>
      </c>
      <c r="N358" s="14">
        <f t="shared" si="22"/>
        <v>0</v>
      </c>
      <c r="O358" s="14">
        <f t="shared" si="23"/>
        <v>0</v>
      </c>
      <c r="P358" s="4" t="str">
        <f t="shared" si="24"/>
        <v>NO</v>
      </c>
      <c r="Q358" s="3" t="str">
        <f>IF(AND(B358&lt;&gt;"",M358&lt;=0),VLOOKUP(B358&amp;C358,Entregas!$C$8:$G$5000,4,0),"")</f>
        <v/>
      </c>
      <c r="R358" s="3" t="str">
        <f>IF(AND(B358&lt;&gt;"",M358&lt;=0),VLOOKUP(B358&amp;C358,Entregas!$C$8:$G$5000,5,0),"")</f>
        <v/>
      </c>
      <c r="S358" s="18"/>
      <c r="T358" s="18"/>
    </row>
    <row r="359" spans="1:20" ht="15.75">
      <c r="A359" s="10"/>
      <c r="B359" s="10"/>
      <c r="C359" s="3" t="str">
        <f>IF(A359&lt;&gt;"",COUNTIF(Entregas!$B$8:$B$5000,General!B359),"")</f>
        <v/>
      </c>
      <c r="D359" s="10"/>
      <c r="E359" s="10"/>
      <c r="F359" s="10"/>
      <c r="G359" s="10"/>
      <c r="H359" s="10"/>
      <c r="I359" s="10"/>
      <c r="J359" s="26"/>
      <c r="K359" s="10"/>
      <c r="L359" s="7">
        <f>SUMIF(Entregas!$B$8:$B$5000,General!B359,Entregas!$L$8:$L$5000)</f>
        <v>0</v>
      </c>
      <c r="M359" s="7">
        <f t="shared" si="21"/>
        <v>0</v>
      </c>
      <c r="N359" s="14">
        <f t="shared" si="22"/>
        <v>0</v>
      </c>
      <c r="O359" s="14">
        <f t="shared" si="23"/>
        <v>0</v>
      </c>
      <c r="P359" s="4" t="str">
        <f t="shared" si="24"/>
        <v>NO</v>
      </c>
      <c r="Q359" s="3" t="str">
        <f>IF(AND(B359&lt;&gt;"",M359&lt;=0),VLOOKUP(B359&amp;C359,Entregas!$C$8:$G$5000,4,0),"")</f>
        <v/>
      </c>
      <c r="R359" s="3" t="str">
        <f>IF(AND(B359&lt;&gt;"",M359&lt;=0),VLOOKUP(B359&amp;C359,Entregas!$C$8:$G$5000,5,0),"")</f>
        <v/>
      </c>
      <c r="S359" s="18"/>
      <c r="T359" s="18"/>
    </row>
    <row r="360" spans="1:20" ht="15.75">
      <c r="A360" s="10"/>
      <c r="B360" s="10"/>
      <c r="C360" s="3" t="str">
        <f>IF(A360&lt;&gt;"",COUNTIF(Entregas!$B$8:$B$5000,General!B360),"")</f>
        <v/>
      </c>
      <c r="D360" s="10"/>
      <c r="E360" s="10"/>
      <c r="F360" s="10"/>
      <c r="G360" s="10"/>
      <c r="H360" s="10"/>
      <c r="I360" s="10"/>
      <c r="J360" s="26"/>
      <c r="K360" s="10"/>
      <c r="L360" s="7">
        <f>SUMIF(Entregas!$B$8:$B$5000,General!B360,Entregas!$L$8:$L$5000)</f>
        <v>0</v>
      </c>
      <c r="M360" s="7">
        <f t="shared" si="21"/>
        <v>0</v>
      </c>
      <c r="N360" s="14">
        <f t="shared" si="22"/>
        <v>0</v>
      </c>
      <c r="O360" s="14">
        <f t="shared" si="23"/>
        <v>0</v>
      </c>
      <c r="P360" s="4" t="str">
        <f t="shared" si="24"/>
        <v>NO</v>
      </c>
      <c r="Q360" s="3" t="str">
        <f>IF(AND(B360&lt;&gt;"",M360&lt;=0),VLOOKUP(B360&amp;C360,Entregas!$C$8:$G$5000,4,0),"")</f>
        <v/>
      </c>
      <c r="R360" s="3" t="str">
        <f>IF(AND(B360&lt;&gt;"",M360&lt;=0),VLOOKUP(B360&amp;C360,Entregas!$C$8:$G$5000,5,0),"")</f>
        <v/>
      </c>
      <c r="S360" s="18"/>
      <c r="T360" s="18"/>
    </row>
    <row r="361" spans="1:20" ht="15.75">
      <c r="A361" s="10"/>
      <c r="B361" s="10"/>
      <c r="C361" s="3" t="str">
        <f>IF(A361&lt;&gt;"",COUNTIF(Entregas!$B$8:$B$5000,General!B361),"")</f>
        <v/>
      </c>
      <c r="D361" s="10"/>
      <c r="E361" s="10"/>
      <c r="F361" s="10"/>
      <c r="G361" s="10"/>
      <c r="H361" s="10"/>
      <c r="I361" s="10"/>
      <c r="J361" s="26"/>
      <c r="K361" s="10"/>
      <c r="L361" s="7">
        <f>SUMIF(Entregas!$B$8:$B$5000,General!B361,Entregas!$L$8:$L$5000)</f>
        <v>0</v>
      </c>
      <c r="M361" s="7">
        <f t="shared" si="21"/>
        <v>0</v>
      </c>
      <c r="N361" s="14">
        <f t="shared" si="22"/>
        <v>0</v>
      </c>
      <c r="O361" s="14">
        <f t="shared" si="23"/>
        <v>0</v>
      </c>
      <c r="P361" s="4" t="str">
        <f t="shared" si="24"/>
        <v>NO</v>
      </c>
      <c r="Q361" s="3" t="str">
        <f>IF(AND(B361&lt;&gt;"",M361&lt;=0),VLOOKUP(B361&amp;C361,Entregas!$C$8:$G$5000,4,0),"")</f>
        <v/>
      </c>
      <c r="R361" s="3" t="str">
        <f>IF(AND(B361&lt;&gt;"",M361&lt;=0),VLOOKUP(B361&amp;C361,Entregas!$C$8:$G$5000,5,0),"")</f>
        <v/>
      </c>
      <c r="S361" s="18"/>
      <c r="T361" s="18"/>
    </row>
    <row r="362" spans="1:20" ht="15.75">
      <c r="A362" s="10"/>
      <c r="B362" s="10"/>
      <c r="C362" s="3" t="str">
        <f>IF(A362&lt;&gt;"",COUNTIF(Entregas!$B$8:$B$5000,General!B362),"")</f>
        <v/>
      </c>
      <c r="D362" s="10"/>
      <c r="E362" s="10"/>
      <c r="F362" s="10"/>
      <c r="G362" s="10"/>
      <c r="H362" s="10"/>
      <c r="I362" s="10"/>
      <c r="J362" s="26"/>
      <c r="K362" s="10"/>
      <c r="L362" s="7">
        <f>SUMIF(Entregas!$B$8:$B$5000,General!B362,Entregas!$L$8:$L$5000)</f>
        <v>0</v>
      </c>
      <c r="M362" s="7">
        <f t="shared" si="21"/>
        <v>0</v>
      </c>
      <c r="N362" s="14">
        <f t="shared" si="22"/>
        <v>0</v>
      </c>
      <c r="O362" s="14">
        <f t="shared" si="23"/>
        <v>0</v>
      </c>
      <c r="P362" s="4" t="str">
        <f t="shared" si="24"/>
        <v>NO</v>
      </c>
      <c r="Q362" s="3" t="str">
        <f>IF(AND(B362&lt;&gt;"",M362&lt;=0),VLOOKUP(B362&amp;C362,Entregas!$C$8:$G$5000,4,0),"")</f>
        <v/>
      </c>
      <c r="R362" s="3" t="str">
        <f>IF(AND(B362&lt;&gt;"",M362&lt;=0),VLOOKUP(B362&amp;C362,Entregas!$C$8:$G$5000,5,0),"")</f>
        <v/>
      </c>
      <c r="S362" s="18"/>
      <c r="T362" s="18"/>
    </row>
    <row r="363" spans="1:20" ht="15.75">
      <c r="A363" s="10"/>
      <c r="B363" s="10"/>
      <c r="C363" s="3" t="str">
        <f>IF(A363&lt;&gt;"",COUNTIF(Entregas!$B$8:$B$5000,General!B363),"")</f>
        <v/>
      </c>
      <c r="D363" s="10"/>
      <c r="E363" s="10"/>
      <c r="F363" s="10"/>
      <c r="G363" s="10"/>
      <c r="H363" s="10"/>
      <c r="I363" s="10"/>
      <c r="J363" s="26"/>
      <c r="K363" s="10"/>
      <c r="L363" s="7">
        <f>SUMIF(Entregas!$B$8:$B$5000,General!B363,Entregas!$L$8:$L$5000)</f>
        <v>0</v>
      </c>
      <c r="M363" s="7">
        <f t="shared" si="21"/>
        <v>0</v>
      </c>
      <c r="N363" s="14">
        <f t="shared" si="22"/>
        <v>0</v>
      </c>
      <c r="O363" s="14">
        <f t="shared" si="23"/>
        <v>0</v>
      </c>
      <c r="P363" s="4" t="str">
        <f t="shared" si="24"/>
        <v>NO</v>
      </c>
      <c r="Q363" s="3" t="str">
        <f>IF(AND(B363&lt;&gt;"",M363&lt;=0),VLOOKUP(B363&amp;C363,Entregas!$C$8:$G$5000,4,0),"")</f>
        <v/>
      </c>
      <c r="R363" s="3" t="str">
        <f>IF(AND(B363&lt;&gt;"",M363&lt;=0),VLOOKUP(B363&amp;C363,Entregas!$C$8:$G$5000,5,0),"")</f>
        <v/>
      </c>
      <c r="S363" s="18"/>
      <c r="T363" s="18"/>
    </row>
    <row r="364" spans="1:20" ht="15.75">
      <c r="A364" s="10"/>
      <c r="B364" s="10"/>
      <c r="C364" s="3" t="str">
        <f>IF(A364&lt;&gt;"",COUNTIF(Entregas!$B$8:$B$5000,General!B364),"")</f>
        <v/>
      </c>
      <c r="D364" s="10"/>
      <c r="E364" s="10"/>
      <c r="F364" s="10"/>
      <c r="G364" s="10"/>
      <c r="H364" s="10"/>
      <c r="I364" s="10"/>
      <c r="J364" s="26"/>
      <c r="K364" s="10"/>
      <c r="L364" s="7">
        <f>SUMIF(Entregas!$B$8:$B$5000,General!B364,Entregas!$L$8:$L$5000)</f>
        <v>0</v>
      </c>
      <c r="M364" s="7">
        <f t="shared" si="21"/>
        <v>0</v>
      </c>
      <c r="N364" s="14">
        <f t="shared" si="22"/>
        <v>0</v>
      </c>
      <c r="O364" s="14">
        <f t="shared" si="23"/>
        <v>0</v>
      </c>
      <c r="P364" s="4" t="str">
        <f t="shared" si="24"/>
        <v>NO</v>
      </c>
      <c r="Q364" s="3" t="str">
        <f>IF(AND(B364&lt;&gt;"",M364&lt;=0),VLOOKUP(B364&amp;C364,Entregas!$C$8:$G$5000,4,0),"")</f>
        <v/>
      </c>
      <c r="R364" s="3" t="str">
        <f>IF(AND(B364&lt;&gt;"",M364&lt;=0),VLOOKUP(B364&amp;C364,Entregas!$C$8:$G$5000,5,0),"")</f>
        <v/>
      </c>
      <c r="S364" s="18"/>
      <c r="T364" s="18"/>
    </row>
    <row r="365" spans="1:20" ht="15.75">
      <c r="A365" s="10"/>
      <c r="B365" s="10"/>
      <c r="C365" s="3" t="str">
        <f>IF(A365&lt;&gt;"",COUNTIF(Entregas!$B$8:$B$5000,General!B365),"")</f>
        <v/>
      </c>
      <c r="D365" s="10"/>
      <c r="E365" s="10"/>
      <c r="F365" s="10"/>
      <c r="G365" s="10"/>
      <c r="H365" s="10"/>
      <c r="I365" s="10"/>
      <c r="J365" s="26"/>
      <c r="K365" s="10"/>
      <c r="L365" s="7">
        <f>SUMIF(Entregas!$B$8:$B$5000,General!B365,Entregas!$L$8:$L$5000)</f>
        <v>0</v>
      </c>
      <c r="M365" s="7">
        <f t="shared" si="21"/>
        <v>0</v>
      </c>
      <c r="N365" s="14">
        <f t="shared" si="22"/>
        <v>0</v>
      </c>
      <c r="O365" s="14">
        <f t="shared" si="23"/>
        <v>0</v>
      </c>
      <c r="P365" s="4" t="str">
        <f t="shared" si="24"/>
        <v>NO</v>
      </c>
      <c r="Q365" s="3" t="str">
        <f>IF(AND(B365&lt;&gt;"",M365&lt;=0),VLOOKUP(B365&amp;C365,Entregas!$C$8:$G$5000,4,0),"")</f>
        <v/>
      </c>
      <c r="R365" s="3" t="str">
        <f>IF(AND(B365&lt;&gt;"",M365&lt;=0),VLOOKUP(B365&amp;C365,Entregas!$C$8:$G$5000,5,0),"")</f>
        <v/>
      </c>
      <c r="S365" s="18"/>
      <c r="T365" s="18"/>
    </row>
    <row r="366" spans="1:20" ht="15.75">
      <c r="A366" s="10"/>
      <c r="B366" s="10"/>
      <c r="C366" s="3" t="str">
        <f>IF(A366&lt;&gt;"",COUNTIF(Entregas!$B$8:$B$5000,General!B366),"")</f>
        <v/>
      </c>
      <c r="D366" s="10"/>
      <c r="E366" s="10"/>
      <c r="F366" s="10"/>
      <c r="G366" s="10"/>
      <c r="H366" s="10"/>
      <c r="I366" s="10"/>
      <c r="J366" s="26"/>
      <c r="K366" s="10"/>
      <c r="L366" s="7">
        <f>SUMIF(Entregas!$B$8:$B$5000,General!B366,Entregas!$L$8:$L$5000)</f>
        <v>0</v>
      </c>
      <c r="M366" s="7">
        <f t="shared" si="21"/>
        <v>0</v>
      </c>
      <c r="N366" s="14">
        <f t="shared" si="22"/>
        <v>0</v>
      </c>
      <c r="O366" s="14">
        <f t="shared" si="23"/>
        <v>0</v>
      </c>
      <c r="P366" s="4" t="str">
        <f t="shared" si="24"/>
        <v>NO</v>
      </c>
      <c r="Q366" s="3" t="str">
        <f>IF(AND(B366&lt;&gt;"",M366&lt;=0),VLOOKUP(B366&amp;C366,Entregas!$C$8:$G$5000,4,0),"")</f>
        <v/>
      </c>
      <c r="R366" s="3" t="str">
        <f>IF(AND(B366&lt;&gt;"",M366&lt;=0),VLOOKUP(B366&amp;C366,Entregas!$C$8:$G$5000,5,0),"")</f>
        <v/>
      </c>
      <c r="S366" s="18"/>
      <c r="T366" s="18"/>
    </row>
    <row r="367" spans="1:20" ht="15.75">
      <c r="A367" s="10"/>
      <c r="B367" s="10"/>
      <c r="C367" s="3" t="str">
        <f>IF(A367&lt;&gt;"",COUNTIF(Entregas!$B$8:$B$5000,General!B367),"")</f>
        <v/>
      </c>
      <c r="D367" s="10"/>
      <c r="E367" s="10"/>
      <c r="F367" s="10"/>
      <c r="G367" s="10"/>
      <c r="H367" s="10"/>
      <c r="I367" s="10"/>
      <c r="J367" s="26"/>
      <c r="K367" s="10"/>
      <c r="L367" s="7">
        <f>SUMIF(Entregas!$B$8:$B$5000,General!B367,Entregas!$L$8:$L$5000)</f>
        <v>0</v>
      </c>
      <c r="M367" s="7">
        <f t="shared" si="21"/>
        <v>0</v>
      </c>
      <c r="N367" s="14">
        <f t="shared" si="22"/>
        <v>0</v>
      </c>
      <c r="O367" s="14">
        <f t="shared" si="23"/>
        <v>0</v>
      </c>
      <c r="P367" s="4" t="str">
        <f t="shared" si="24"/>
        <v>NO</v>
      </c>
      <c r="Q367" s="3" t="str">
        <f>IF(AND(B367&lt;&gt;"",M367&lt;=0),VLOOKUP(B367&amp;C367,Entregas!$C$8:$G$5000,4,0),"")</f>
        <v/>
      </c>
      <c r="R367" s="3" t="str">
        <f>IF(AND(B367&lt;&gt;"",M367&lt;=0),VLOOKUP(B367&amp;C367,Entregas!$C$8:$G$5000,5,0),"")</f>
        <v/>
      </c>
      <c r="S367" s="18"/>
      <c r="T367" s="18"/>
    </row>
    <row r="368" spans="1:20" ht="15.75">
      <c r="A368" s="10"/>
      <c r="B368" s="10"/>
      <c r="C368" s="3" t="str">
        <f>IF(A368&lt;&gt;"",COUNTIF(Entregas!$B$8:$B$5000,General!B368),"")</f>
        <v/>
      </c>
      <c r="D368" s="10"/>
      <c r="E368" s="10"/>
      <c r="F368" s="10"/>
      <c r="G368" s="10"/>
      <c r="H368" s="10"/>
      <c r="I368" s="10"/>
      <c r="J368" s="26"/>
      <c r="K368" s="10"/>
      <c r="L368" s="7">
        <f>SUMIF(Entregas!$B$8:$B$5000,General!B368,Entregas!$L$8:$L$5000)</f>
        <v>0</v>
      </c>
      <c r="M368" s="7">
        <f t="shared" si="21"/>
        <v>0</v>
      </c>
      <c r="N368" s="14">
        <f t="shared" si="22"/>
        <v>0</v>
      </c>
      <c r="O368" s="14">
        <f t="shared" si="23"/>
        <v>0</v>
      </c>
      <c r="P368" s="4" t="str">
        <f t="shared" si="24"/>
        <v>NO</v>
      </c>
      <c r="Q368" s="3" t="str">
        <f>IF(AND(B368&lt;&gt;"",M368&lt;=0),VLOOKUP(B368&amp;C368,Entregas!$C$8:$G$5000,4,0),"")</f>
        <v/>
      </c>
      <c r="R368" s="3" t="str">
        <f>IF(AND(B368&lt;&gt;"",M368&lt;=0),VLOOKUP(B368&amp;C368,Entregas!$C$8:$G$5000,5,0),"")</f>
        <v/>
      </c>
      <c r="S368" s="18"/>
      <c r="T368" s="18"/>
    </row>
    <row r="369" spans="1:20" ht="15.75">
      <c r="A369" s="10"/>
      <c r="B369" s="10"/>
      <c r="C369" s="3" t="str">
        <f>IF(A369&lt;&gt;"",COUNTIF(Entregas!$B$8:$B$5000,General!B369),"")</f>
        <v/>
      </c>
      <c r="D369" s="10"/>
      <c r="E369" s="10"/>
      <c r="F369" s="10"/>
      <c r="G369" s="10"/>
      <c r="H369" s="10"/>
      <c r="I369" s="10"/>
      <c r="J369" s="26"/>
      <c r="K369" s="10"/>
      <c r="L369" s="7">
        <f>SUMIF(Entregas!$B$8:$B$5000,General!B369,Entregas!$L$8:$L$5000)</f>
        <v>0</v>
      </c>
      <c r="M369" s="7">
        <f t="shared" si="21"/>
        <v>0</v>
      </c>
      <c r="N369" s="14">
        <f t="shared" si="22"/>
        <v>0</v>
      </c>
      <c r="O369" s="14">
        <f t="shared" si="23"/>
        <v>0</v>
      </c>
      <c r="P369" s="4" t="str">
        <f t="shared" si="24"/>
        <v>NO</v>
      </c>
      <c r="Q369" s="3" t="str">
        <f>IF(AND(B369&lt;&gt;"",M369&lt;=0),VLOOKUP(B369&amp;C369,Entregas!$C$8:$G$5000,4,0),"")</f>
        <v/>
      </c>
      <c r="R369" s="3" t="str">
        <f>IF(AND(B369&lt;&gt;"",M369&lt;=0),VLOOKUP(B369&amp;C369,Entregas!$C$8:$G$5000,5,0),"")</f>
        <v/>
      </c>
      <c r="S369" s="18"/>
      <c r="T369" s="18"/>
    </row>
    <row r="370" spans="1:20" ht="15.75">
      <c r="A370" s="10"/>
      <c r="B370" s="10"/>
      <c r="C370" s="3" t="str">
        <f>IF(A370&lt;&gt;"",COUNTIF(Entregas!$B$8:$B$5000,General!B370),"")</f>
        <v/>
      </c>
      <c r="D370" s="10"/>
      <c r="E370" s="10"/>
      <c r="F370" s="10"/>
      <c r="G370" s="10"/>
      <c r="H370" s="10"/>
      <c r="I370" s="10"/>
      <c r="J370" s="26"/>
      <c r="K370" s="10"/>
      <c r="L370" s="7">
        <f>SUMIF(Entregas!$B$8:$B$5000,General!B370,Entregas!$L$8:$L$5000)</f>
        <v>0</v>
      </c>
      <c r="M370" s="7">
        <f t="shared" si="21"/>
        <v>0</v>
      </c>
      <c r="N370" s="14">
        <f t="shared" si="22"/>
        <v>0</v>
      </c>
      <c r="O370" s="14">
        <f t="shared" si="23"/>
        <v>0</v>
      </c>
      <c r="P370" s="4" t="str">
        <f t="shared" si="24"/>
        <v>NO</v>
      </c>
      <c r="Q370" s="3" t="str">
        <f>IF(AND(B370&lt;&gt;"",M370&lt;=0),VLOOKUP(B370&amp;C370,Entregas!$C$8:$G$5000,4,0),"")</f>
        <v/>
      </c>
      <c r="R370" s="3" t="str">
        <f>IF(AND(B370&lt;&gt;"",M370&lt;=0),VLOOKUP(B370&amp;C370,Entregas!$C$8:$G$5000,5,0),"")</f>
        <v/>
      </c>
      <c r="S370" s="18"/>
      <c r="T370" s="18"/>
    </row>
    <row r="371" spans="1:20" ht="15.75">
      <c r="A371" s="10"/>
      <c r="B371" s="10"/>
      <c r="C371" s="3" t="str">
        <f>IF(A371&lt;&gt;"",COUNTIF(Entregas!$B$8:$B$5000,General!B371),"")</f>
        <v/>
      </c>
      <c r="D371" s="10"/>
      <c r="E371" s="10"/>
      <c r="F371" s="10"/>
      <c r="G371" s="10"/>
      <c r="H371" s="10"/>
      <c r="I371" s="10"/>
      <c r="J371" s="26"/>
      <c r="K371" s="10"/>
      <c r="L371" s="7">
        <f>SUMIF(Entregas!$B$8:$B$5000,General!B371,Entregas!$L$8:$L$5000)</f>
        <v>0</v>
      </c>
      <c r="M371" s="7">
        <f t="shared" si="21"/>
        <v>0</v>
      </c>
      <c r="N371" s="14">
        <f t="shared" si="22"/>
        <v>0</v>
      </c>
      <c r="O371" s="14">
        <f t="shared" si="23"/>
        <v>0</v>
      </c>
      <c r="P371" s="4" t="str">
        <f t="shared" si="24"/>
        <v>NO</v>
      </c>
      <c r="Q371" s="3" t="str">
        <f>IF(AND(B371&lt;&gt;"",M371&lt;=0),VLOOKUP(B371&amp;C371,Entregas!$C$8:$G$5000,4,0),"")</f>
        <v/>
      </c>
      <c r="R371" s="3" t="str">
        <f>IF(AND(B371&lt;&gt;"",M371&lt;=0),VLOOKUP(B371&amp;C371,Entregas!$C$8:$G$5000,5,0),"")</f>
        <v/>
      </c>
      <c r="S371" s="18"/>
      <c r="T371" s="18"/>
    </row>
    <row r="372" spans="1:20" ht="15.75">
      <c r="A372" s="10"/>
      <c r="B372" s="10"/>
      <c r="C372" s="3" t="str">
        <f>IF(A372&lt;&gt;"",COUNTIF(Entregas!$B$8:$B$5000,General!B372),"")</f>
        <v/>
      </c>
      <c r="D372" s="10"/>
      <c r="E372" s="10"/>
      <c r="F372" s="10"/>
      <c r="G372" s="10"/>
      <c r="H372" s="10"/>
      <c r="I372" s="10"/>
      <c r="J372" s="26"/>
      <c r="K372" s="10"/>
      <c r="L372" s="7">
        <f>SUMIF(Entregas!$B$8:$B$5000,General!B372,Entregas!$L$8:$L$5000)</f>
        <v>0</v>
      </c>
      <c r="M372" s="7">
        <f t="shared" si="21"/>
        <v>0</v>
      </c>
      <c r="N372" s="14">
        <f t="shared" si="22"/>
        <v>0</v>
      </c>
      <c r="O372" s="14">
        <f t="shared" si="23"/>
        <v>0</v>
      </c>
      <c r="P372" s="4" t="str">
        <f t="shared" si="24"/>
        <v>NO</v>
      </c>
      <c r="Q372" s="3" t="str">
        <f>IF(AND(B372&lt;&gt;"",M372&lt;=0),VLOOKUP(B372&amp;C372,Entregas!$C$8:$G$5000,4,0),"")</f>
        <v/>
      </c>
      <c r="R372" s="3" t="str">
        <f>IF(AND(B372&lt;&gt;"",M372&lt;=0),VLOOKUP(B372&amp;C372,Entregas!$C$8:$G$5000,5,0),"")</f>
        <v/>
      </c>
      <c r="S372" s="18"/>
      <c r="T372" s="18"/>
    </row>
    <row r="373" spans="1:20" ht="15.75">
      <c r="A373" s="10"/>
      <c r="B373" s="10"/>
      <c r="C373" s="3" t="str">
        <f>IF(A373&lt;&gt;"",COUNTIF(Entregas!$B$8:$B$5000,General!B373),"")</f>
        <v/>
      </c>
      <c r="D373" s="10"/>
      <c r="E373" s="10"/>
      <c r="F373" s="10"/>
      <c r="G373" s="10"/>
      <c r="H373" s="10"/>
      <c r="I373" s="10"/>
      <c r="J373" s="26"/>
      <c r="K373" s="10"/>
      <c r="L373" s="7">
        <f>SUMIF(Entregas!$B$8:$B$5000,General!B373,Entregas!$L$8:$L$5000)</f>
        <v>0</v>
      </c>
      <c r="M373" s="7">
        <f t="shared" si="21"/>
        <v>0</v>
      </c>
      <c r="N373" s="14">
        <f t="shared" si="22"/>
        <v>0</v>
      </c>
      <c r="O373" s="14">
        <f t="shared" si="23"/>
        <v>0</v>
      </c>
      <c r="P373" s="4" t="str">
        <f t="shared" si="24"/>
        <v>NO</v>
      </c>
      <c r="Q373" s="3" t="str">
        <f>IF(AND(B373&lt;&gt;"",M373&lt;=0),VLOOKUP(B373&amp;C373,Entregas!$C$8:$G$5000,4,0),"")</f>
        <v/>
      </c>
      <c r="R373" s="3" t="str">
        <f>IF(AND(B373&lt;&gt;"",M373&lt;=0),VLOOKUP(B373&amp;C373,Entregas!$C$8:$G$5000,5,0),"")</f>
        <v/>
      </c>
      <c r="S373" s="18"/>
      <c r="T373" s="18"/>
    </row>
    <row r="374" spans="1:20" ht="15.75">
      <c r="A374" s="10"/>
      <c r="B374" s="10"/>
      <c r="C374" s="3" t="str">
        <f>IF(A374&lt;&gt;"",COUNTIF(Entregas!$B$8:$B$5000,General!B374),"")</f>
        <v/>
      </c>
      <c r="D374" s="10"/>
      <c r="E374" s="10"/>
      <c r="F374" s="10"/>
      <c r="G374" s="10"/>
      <c r="H374" s="10"/>
      <c r="I374" s="10"/>
      <c r="J374" s="26"/>
      <c r="K374" s="10"/>
      <c r="L374" s="7">
        <f>SUMIF(Entregas!$B$8:$B$5000,General!B374,Entregas!$L$8:$L$5000)</f>
        <v>0</v>
      </c>
      <c r="M374" s="7">
        <f t="shared" si="21"/>
        <v>0</v>
      </c>
      <c r="N374" s="14">
        <f t="shared" si="22"/>
        <v>0</v>
      </c>
      <c r="O374" s="14">
        <f t="shared" si="23"/>
        <v>0</v>
      </c>
      <c r="P374" s="4" t="str">
        <f t="shared" si="24"/>
        <v>NO</v>
      </c>
      <c r="Q374" s="3" t="str">
        <f>IF(AND(B374&lt;&gt;"",M374&lt;=0),VLOOKUP(B374&amp;C374,Entregas!$C$8:$G$5000,4,0),"")</f>
        <v/>
      </c>
      <c r="R374" s="3" t="str">
        <f>IF(AND(B374&lt;&gt;"",M374&lt;=0),VLOOKUP(B374&amp;C374,Entregas!$C$8:$G$5000,5,0),"")</f>
        <v/>
      </c>
      <c r="S374" s="18"/>
      <c r="T374" s="18"/>
    </row>
    <row r="375" spans="1:20" ht="15.75">
      <c r="A375" s="10"/>
      <c r="B375" s="10"/>
      <c r="C375" s="3" t="str">
        <f>IF(A375&lt;&gt;"",COUNTIF(Entregas!$B$8:$B$5000,General!B375),"")</f>
        <v/>
      </c>
      <c r="D375" s="10"/>
      <c r="E375" s="10"/>
      <c r="F375" s="10"/>
      <c r="G375" s="10"/>
      <c r="H375" s="10"/>
      <c r="I375" s="10"/>
      <c r="J375" s="26"/>
      <c r="K375" s="10"/>
      <c r="L375" s="7">
        <f>SUMIF(Entregas!$B$8:$B$5000,General!B375,Entregas!$L$8:$L$5000)</f>
        <v>0</v>
      </c>
      <c r="M375" s="7">
        <f t="shared" si="21"/>
        <v>0</v>
      </c>
      <c r="N375" s="14">
        <f t="shared" si="22"/>
        <v>0</v>
      </c>
      <c r="O375" s="14">
        <f t="shared" si="23"/>
        <v>0</v>
      </c>
      <c r="P375" s="4" t="str">
        <f t="shared" si="24"/>
        <v>NO</v>
      </c>
      <c r="Q375" s="3" t="str">
        <f>IF(AND(B375&lt;&gt;"",M375&lt;=0),VLOOKUP(B375&amp;C375,Entregas!$C$8:$G$5000,4,0),"")</f>
        <v/>
      </c>
      <c r="R375" s="3" t="str">
        <f>IF(AND(B375&lt;&gt;"",M375&lt;=0),VLOOKUP(B375&amp;C375,Entregas!$C$8:$G$5000,5,0),"")</f>
        <v/>
      </c>
      <c r="S375" s="18"/>
      <c r="T375" s="18"/>
    </row>
    <row r="376" spans="1:20" ht="15.75">
      <c r="A376" s="10"/>
      <c r="B376" s="10"/>
      <c r="C376" s="3" t="str">
        <f>IF(A376&lt;&gt;"",COUNTIF(Entregas!$B$8:$B$5000,General!B376),"")</f>
        <v/>
      </c>
      <c r="D376" s="10"/>
      <c r="E376" s="10"/>
      <c r="F376" s="10"/>
      <c r="G376" s="10"/>
      <c r="H376" s="10"/>
      <c r="I376" s="10"/>
      <c r="J376" s="26"/>
      <c r="K376" s="10"/>
      <c r="L376" s="7">
        <f>SUMIF(Entregas!$B$8:$B$5000,General!B376,Entregas!$L$8:$L$5000)</f>
        <v>0</v>
      </c>
      <c r="M376" s="7">
        <f t="shared" si="21"/>
        <v>0</v>
      </c>
      <c r="N376" s="14">
        <f t="shared" si="22"/>
        <v>0</v>
      </c>
      <c r="O376" s="14">
        <f t="shared" si="23"/>
        <v>0</v>
      </c>
      <c r="P376" s="4" t="str">
        <f t="shared" si="24"/>
        <v>NO</v>
      </c>
      <c r="Q376" s="3" t="str">
        <f>IF(AND(B376&lt;&gt;"",M376&lt;=0),VLOOKUP(B376&amp;C376,Entregas!$C$8:$G$5000,4,0),"")</f>
        <v/>
      </c>
      <c r="R376" s="3" t="str">
        <f>IF(AND(B376&lt;&gt;"",M376&lt;=0),VLOOKUP(B376&amp;C376,Entregas!$C$8:$G$5000,5,0),"")</f>
        <v/>
      </c>
      <c r="S376" s="18"/>
      <c r="T376" s="18"/>
    </row>
    <row r="377" spans="1:20" ht="15.75">
      <c r="A377" s="10"/>
      <c r="B377" s="10"/>
      <c r="C377" s="3" t="str">
        <f>IF(A377&lt;&gt;"",COUNTIF(Entregas!$B$8:$B$5000,General!B377),"")</f>
        <v/>
      </c>
      <c r="D377" s="10"/>
      <c r="E377" s="10"/>
      <c r="F377" s="10"/>
      <c r="G377" s="10"/>
      <c r="H377" s="10"/>
      <c r="I377" s="10"/>
      <c r="J377" s="26"/>
      <c r="K377" s="10"/>
      <c r="L377" s="7">
        <f>SUMIF(Entregas!$B$8:$B$5000,General!B377,Entregas!$L$8:$L$5000)</f>
        <v>0</v>
      </c>
      <c r="M377" s="7">
        <f t="shared" si="21"/>
        <v>0</v>
      </c>
      <c r="N377" s="14">
        <f t="shared" si="22"/>
        <v>0</v>
      </c>
      <c r="O377" s="14">
        <f t="shared" si="23"/>
        <v>0</v>
      </c>
      <c r="P377" s="4" t="str">
        <f t="shared" si="24"/>
        <v>NO</v>
      </c>
      <c r="Q377" s="3" t="str">
        <f>IF(AND(B377&lt;&gt;"",M377&lt;=0),VLOOKUP(B377&amp;C377,Entregas!$C$8:$G$5000,4,0),"")</f>
        <v/>
      </c>
      <c r="R377" s="3" t="str">
        <f>IF(AND(B377&lt;&gt;"",M377&lt;=0),VLOOKUP(B377&amp;C377,Entregas!$C$8:$G$5000,5,0),"")</f>
        <v/>
      </c>
      <c r="S377" s="18"/>
      <c r="T377" s="18"/>
    </row>
    <row r="378" spans="1:20" ht="15.75">
      <c r="A378" s="10"/>
      <c r="B378" s="10"/>
      <c r="C378" s="3" t="str">
        <f>IF(A378&lt;&gt;"",COUNTIF(Entregas!$B$8:$B$5000,General!B378),"")</f>
        <v/>
      </c>
      <c r="D378" s="10"/>
      <c r="E378" s="10"/>
      <c r="F378" s="10"/>
      <c r="G378" s="10"/>
      <c r="H378" s="10"/>
      <c r="I378" s="10"/>
      <c r="J378" s="26"/>
      <c r="K378" s="10"/>
      <c r="L378" s="7">
        <f>SUMIF(Entregas!$B$8:$B$5000,General!B378,Entregas!$L$8:$L$5000)</f>
        <v>0</v>
      </c>
      <c r="M378" s="7">
        <f t="shared" si="21"/>
        <v>0</v>
      </c>
      <c r="N378" s="14">
        <f t="shared" si="22"/>
        <v>0</v>
      </c>
      <c r="O378" s="14">
        <f t="shared" si="23"/>
        <v>0</v>
      </c>
      <c r="P378" s="4" t="str">
        <f t="shared" si="24"/>
        <v>NO</v>
      </c>
      <c r="Q378" s="3" t="str">
        <f>IF(AND(B378&lt;&gt;"",M378&lt;=0),VLOOKUP(B378&amp;C378,Entregas!$C$8:$G$5000,4,0),"")</f>
        <v/>
      </c>
      <c r="R378" s="3" t="str">
        <f>IF(AND(B378&lt;&gt;"",M378&lt;=0),VLOOKUP(B378&amp;C378,Entregas!$C$8:$G$5000,5,0),"")</f>
        <v/>
      </c>
      <c r="S378" s="18"/>
      <c r="T378" s="18"/>
    </row>
    <row r="379" spans="1:20" ht="15.75">
      <c r="A379" s="10"/>
      <c r="B379" s="10"/>
      <c r="C379" s="3" t="str">
        <f>IF(A379&lt;&gt;"",COUNTIF(Entregas!$B$8:$B$5000,General!B379),"")</f>
        <v/>
      </c>
      <c r="D379" s="10"/>
      <c r="E379" s="10"/>
      <c r="F379" s="10"/>
      <c r="G379" s="10"/>
      <c r="H379" s="10"/>
      <c r="I379" s="10"/>
      <c r="J379" s="26"/>
      <c r="K379" s="10"/>
      <c r="L379" s="7">
        <f>SUMIF(Entregas!$B$8:$B$5000,General!B379,Entregas!$L$8:$L$5000)</f>
        <v>0</v>
      </c>
      <c r="M379" s="7">
        <f t="shared" si="21"/>
        <v>0</v>
      </c>
      <c r="N379" s="14">
        <f t="shared" si="22"/>
        <v>0</v>
      </c>
      <c r="O379" s="14">
        <f t="shared" si="23"/>
        <v>0</v>
      </c>
      <c r="P379" s="4" t="str">
        <f t="shared" si="24"/>
        <v>NO</v>
      </c>
      <c r="Q379" s="3" t="str">
        <f>IF(AND(B379&lt;&gt;"",M379&lt;=0),VLOOKUP(B379&amp;C379,Entregas!$C$8:$G$5000,4,0),"")</f>
        <v/>
      </c>
      <c r="R379" s="3" t="str">
        <f>IF(AND(B379&lt;&gt;"",M379&lt;=0),VLOOKUP(B379&amp;C379,Entregas!$C$8:$G$5000,5,0),"")</f>
        <v/>
      </c>
      <c r="S379" s="18"/>
      <c r="T379" s="18"/>
    </row>
    <row r="380" spans="1:20" ht="15.75">
      <c r="A380" s="10"/>
      <c r="B380" s="10"/>
      <c r="C380" s="3" t="str">
        <f>IF(A380&lt;&gt;"",COUNTIF(Entregas!$B$8:$B$5000,General!B380),"")</f>
        <v/>
      </c>
      <c r="D380" s="10"/>
      <c r="E380" s="10"/>
      <c r="F380" s="10"/>
      <c r="G380" s="10"/>
      <c r="H380" s="10"/>
      <c r="I380" s="10"/>
      <c r="J380" s="26"/>
      <c r="K380" s="10"/>
      <c r="L380" s="7">
        <f>SUMIF(Entregas!$B$8:$B$5000,General!B380,Entregas!$L$8:$L$5000)</f>
        <v>0</v>
      </c>
      <c r="M380" s="7">
        <f t="shared" si="21"/>
        <v>0</v>
      </c>
      <c r="N380" s="14">
        <f t="shared" si="22"/>
        <v>0</v>
      </c>
      <c r="O380" s="14">
        <f t="shared" si="23"/>
        <v>0</v>
      </c>
      <c r="P380" s="4" t="str">
        <f t="shared" si="24"/>
        <v>NO</v>
      </c>
      <c r="Q380" s="3" t="str">
        <f>IF(AND(B380&lt;&gt;"",M380&lt;=0),VLOOKUP(B380&amp;C380,Entregas!$C$8:$G$5000,4,0),"")</f>
        <v/>
      </c>
      <c r="R380" s="3" t="str">
        <f>IF(AND(B380&lt;&gt;"",M380&lt;=0),VLOOKUP(B380&amp;C380,Entregas!$C$8:$G$5000,5,0),"")</f>
        <v/>
      </c>
      <c r="S380" s="18"/>
      <c r="T380" s="18"/>
    </row>
    <row r="381" spans="1:20" ht="15.75">
      <c r="A381" s="10"/>
      <c r="B381" s="10"/>
      <c r="C381" s="3" t="str">
        <f>IF(A381&lt;&gt;"",COUNTIF(Entregas!$B$8:$B$5000,General!B381),"")</f>
        <v/>
      </c>
      <c r="D381" s="10"/>
      <c r="E381" s="10"/>
      <c r="F381" s="10"/>
      <c r="G381" s="10"/>
      <c r="H381" s="10"/>
      <c r="I381" s="10"/>
      <c r="J381" s="26"/>
      <c r="K381" s="10"/>
      <c r="L381" s="7">
        <f>SUMIF(Entregas!$B$8:$B$5000,General!B381,Entregas!$L$8:$L$5000)</f>
        <v>0</v>
      </c>
      <c r="M381" s="7">
        <f t="shared" si="21"/>
        <v>0</v>
      </c>
      <c r="N381" s="14">
        <f t="shared" si="22"/>
        <v>0</v>
      </c>
      <c r="O381" s="14">
        <f t="shared" si="23"/>
        <v>0</v>
      </c>
      <c r="P381" s="4" t="str">
        <f t="shared" si="24"/>
        <v>NO</v>
      </c>
      <c r="Q381" s="3" t="str">
        <f>IF(AND(B381&lt;&gt;"",M381&lt;=0),VLOOKUP(B381&amp;C381,Entregas!$C$8:$G$5000,4,0),"")</f>
        <v/>
      </c>
      <c r="R381" s="3" t="str">
        <f>IF(AND(B381&lt;&gt;"",M381&lt;=0),VLOOKUP(B381&amp;C381,Entregas!$C$8:$G$5000,5,0),"")</f>
        <v/>
      </c>
      <c r="S381" s="18"/>
      <c r="T381" s="18"/>
    </row>
    <row r="382" spans="1:20" ht="15.75">
      <c r="A382" s="10"/>
      <c r="B382" s="10"/>
      <c r="C382" s="3" t="str">
        <f>IF(A382&lt;&gt;"",COUNTIF(Entregas!$B$8:$B$5000,General!B382),"")</f>
        <v/>
      </c>
      <c r="D382" s="10"/>
      <c r="E382" s="10"/>
      <c r="F382" s="10"/>
      <c r="G382" s="10"/>
      <c r="H382" s="10"/>
      <c r="I382" s="10"/>
      <c r="J382" s="26"/>
      <c r="K382" s="10"/>
      <c r="L382" s="7">
        <f>SUMIF(Entregas!$B$8:$B$5000,General!B382,Entregas!$L$8:$L$5000)</f>
        <v>0</v>
      </c>
      <c r="M382" s="7">
        <f t="shared" si="21"/>
        <v>0</v>
      </c>
      <c r="N382" s="14">
        <f t="shared" si="22"/>
        <v>0</v>
      </c>
      <c r="O382" s="14">
        <f t="shared" si="23"/>
        <v>0</v>
      </c>
      <c r="P382" s="4" t="str">
        <f t="shared" si="24"/>
        <v>NO</v>
      </c>
      <c r="Q382" s="3" t="str">
        <f>IF(AND(B382&lt;&gt;"",M382&lt;=0),VLOOKUP(B382&amp;C382,Entregas!$C$8:$G$5000,4,0),"")</f>
        <v/>
      </c>
      <c r="R382" s="3" t="str">
        <f>IF(AND(B382&lt;&gt;"",M382&lt;=0),VLOOKUP(B382&amp;C382,Entregas!$C$8:$G$5000,5,0),"")</f>
        <v/>
      </c>
      <c r="S382" s="18"/>
      <c r="T382" s="18"/>
    </row>
    <row r="383" spans="1:20" ht="15.75">
      <c r="A383" s="10"/>
      <c r="B383" s="10"/>
      <c r="C383" s="3" t="str">
        <f>IF(A383&lt;&gt;"",COUNTIF(Entregas!$B$8:$B$5000,General!B383),"")</f>
        <v/>
      </c>
      <c r="D383" s="10"/>
      <c r="E383" s="10"/>
      <c r="F383" s="10"/>
      <c r="G383" s="10"/>
      <c r="H383" s="10"/>
      <c r="I383" s="10"/>
      <c r="J383" s="26"/>
      <c r="K383" s="10"/>
      <c r="L383" s="7">
        <f>SUMIF(Entregas!$B$8:$B$5000,General!B383,Entregas!$L$8:$L$5000)</f>
        <v>0</v>
      </c>
      <c r="M383" s="7">
        <f t="shared" si="21"/>
        <v>0</v>
      </c>
      <c r="N383" s="14">
        <f t="shared" si="22"/>
        <v>0</v>
      </c>
      <c r="O383" s="14">
        <f t="shared" si="23"/>
        <v>0</v>
      </c>
      <c r="P383" s="4" t="str">
        <f t="shared" si="24"/>
        <v>NO</v>
      </c>
      <c r="Q383" s="3" t="str">
        <f>IF(AND(B383&lt;&gt;"",M383&lt;=0),VLOOKUP(B383&amp;C383,Entregas!$C$8:$G$5000,4,0),"")</f>
        <v/>
      </c>
      <c r="R383" s="3" t="str">
        <f>IF(AND(B383&lt;&gt;"",M383&lt;=0),VLOOKUP(B383&amp;C383,Entregas!$C$8:$G$5000,5,0),"")</f>
        <v/>
      </c>
      <c r="S383" s="18"/>
      <c r="T383" s="18"/>
    </row>
    <row r="384" spans="1:20" ht="15.75">
      <c r="A384" s="10"/>
      <c r="B384" s="10"/>
      <c r="C384" s="3" t="str">
        <f>IF(A384&lt;&gt;"",COUNTIF(Entregas!$B$8:$B$5000,General!B384),"")</f>
        <v/>
      </c>
      <c r="D384" s="10"/>
      <c r="E384" s="10"/>
      <c r="F384" s="10"/>
      <c r="G384" s="10"/>
      <c r="H384" s="10"/>
      <c r="I384" s="10"/>
      <c r="J384" s="26"/>
      <c r="K384" s="10"/>
      <c r="L384" s="7">
        <f>SUMIF(Entregas!$B$8:$B$5000,General!B384,Entregas!$L$8:$L$5000)</f>
        <v>0</v>
      </c>
      <c r="M384" s="7">
        <f t="shared" si="21"/>
        <v>0</v>
      </c>
      <c r="N384" s="14">
        <f t="shared" si="22"/>
        <v>0</v>
      </c>
      <c r="O384" s="14">
        <f t="shared" si="23"/>
        <v>0</v>
      </c>
      <c r="P384" s="4" t="str">
        <f t="shared" si="24"/>
        <v>NO</v>
      </c>
      <c r="Q384" s="3" t="str">
        <f>IF(AND(B384&lt;&gt;"",M384&lt;=0),VLOOKUP(B384&amp;C384,Entregas!$C$8:$G$5000,4,0),"")</f>
        <v/>
      </c>
      <c r="R384" s="3" t="str">
        <f>IF(AND(B384&lt;&gt;"",M384&lt;=0),VLOOKUP(B384&amp;C384,Entregas!$C$8:$G$5000,5,0),"")</f>
        <v/>
      </c>
      <c r="S384" s="18"/>
      <c r="T384" s="18"/>
    </row>
    <row r="385" spans="1:20" ht="15.75">
      <c r="A385" s="10"/>
      <c r="B385" s="10"/>
      <c r="C385" s="3" t="str">
        <f>IF(A385&lt;&gt;"",COUNTIF(Entregas!$B$8:$B$5000,General!B385),"")</f>
        <v/>
      </c>
      <c r="D385" s="10"/>
      <c r="E385" s="10"/>
      <c r="F385" s="10"/>
      <c r="G385" s="10"/>
      <c r="H385" s="10"/>
      <c r="I385" s="10"/>
      <c r="J385" s="26"/>
      <c r="K385" s="10"/>
      <c r="L385" s="7">
        <f>SUMIF(Entregas!$B$8:$B$5000,General!B385,Entregas!$L$8:$L$5000)</f>
        <v>0</v>
      </c>
      <c r="M385" s="7">
        <f t="shared" si="21"/>
        <v>0</v>
      </c>
      <c r="N385" s="14">
        <f t="shared" si="22"/>
        <v>0</v>
      </c>
      <c r="O385" s="14">
        <f t="shared" si="23"/>
        <v>0</v>
      </c>
      <c r="P385" s="4" t="str">
        <f t="shared" si="24"/>
        <v>NO</v>
      </c>
      <c r="Q385" s="3" t="str">
        <f>IF(AND(B385&lt;&gt;"",M385&lt;=0),VLOOKUP(B385&amp;C385,Entregas!$C$8:$G$5000,4,0),"")</f>
        <v/>
      </c>
      <c r="R385" s="3" t="str">
        <f>IF(AND(B385&lt;&gt;"",M385&lt;=0),VLOOKUP(B385&amp;C385,Entregas!$C$8:$G$5000,5,0),"")</f>
        <v/>
      </c>
      <c r="S385" s="18"/>
      <c r="T385" s="18"/>
    </row>
    <row r="386" spans="1:20" ht="15.75">
      <c r="A386" s="10"/>
      <c r="B386" s="10"/>
      <c r="C386" s="3" t="str">
        <f>IF(A386&lt;&gt;"",COUNTIF(Entregas!$B$8:$B$5000,General!B386),"")</f>
        <v/>
      </c>
      <c r="D386" s="10"/>
      <c r="E386" s="10"/>
      <c r="F386" s="10"/>
      <c r="G386" s="10"/>
      <c r="H386" s="10"/>
      <c r="I386" s="10"/>
      <c r="J386" s="26"/>
      <c r="K386" s="10"/>
      <c r="L386" s="7">
        <f>SUMIF(Entregas!$B$8:$B$5000,General!B386,Entregas!$L$8:$L$5000)</f>
        <v>0</v>
      </c>
      <c r="M386" s="7">
        <f t="shared" si="21"/>
        <v>0</v>
      </c>
      <c r="N386" s="14">
        <f t="shared" si="22"/>
        <v>0</v>
      </c>
      <c r="O386" s="14">
        <f t="shared" si="23"/>
        <v>0</v>
      </c>
      <c r="P386" s="4" t="str">
        <f t="shared" si="24"/>
        <v>NO</v>
      </c>
      <c r="Q386" s="3" t="str">
        <f>IF(AND(B386&lt;&gt;"",M386&lt;=0),VLOOKUP(B386&amp;C386,Entregas!$C$8:$G$5000,4,0),"")</f>
        <v/>
      </c>
      <c r="R386" s="3" t="str">
        <f>IF(AND(B386&lt;&gt;"",M386&lt;=0),VLOOKUP(B386&amp;C386,Entregas!$C$8:$G$5000,5,0),"")</f>
        <v/>
      </c>
      <c r="S386" s="18"/>
      <c r="T386" s="18"/>
    </row>
    <row r="387" spans="1:20" ht="15.75">
      <c r="A387" s="10"/>
      <c r="B387" s="10"/>
      <c r="C387" s="3" t="str">
        <f>IF(A387&lt;&gt;"",COUNTIF(Entregas!$B$8:$B$5000,General!B387),"")</f>
        <v/>
      </c>
      <c r="D387" s="10"/>
      <c r="E387" s="10"/>
      <c r="F387" s="10"/>
      <c r="G387" s="10"/>
      <c r="H387" s="10"/>
      <c r="I387" s="10"/>
      <c r="J387" s="26"/>
      <c r="K387" s="10"/>
      <c r="L387" s="7">
        <f>SUMIF(Entregas!$B$8:$B$5000,General!B387,Entregas!$L$8:$L$5000)</f>
        <v>0</v>
      </c>
      <c r="M387" s="7">
        <f t="shared" si="21"/>
        <v>0</v>
      </c>
      <c r="N387" s="14">
        <f t="shared" si="22"/>
        <v>0</v>
      </c>
      <c r="O387" s="14">
        <f t="shared" si="23"/>
        <v>0</v>
      </c>
      <c r="P387" s="4" t="str">
        <f t="shared" si="24"/>
        <v>NO</v>
      </c>
      <c r="Q387" s="3" t="str">
        <f>IF(AND(B387&lt;&gt;"",M387&lt;=0),VLOOKUP(B387&amp;C387,Entregas!$C$8:$G$5000,4,0),"")</f>
        <v/>
      </c>
      <c r="R387" s="3" t="str">
        <f>IF(AND(B387&lt;&gt;"",M387&lt;=0),VLOOKUP(B387&amp;C387,Entregas!$C$8:$G$5000,5,0),"")</f>
        <v/>
      </c>
      <c r="S387" s="18"/>
      <c r="T387" s="18"/>
    </row>
    <row r="388" spans="1:20" ht="15.75">
      <c r="A388" s="10"/>
      <c r="B388" s="10"/>
      <c r="C388" s="3" t="str">
        <f>IF(A388&lt;&gt;"",COUNTIF(Entregas!$B$8:$B$5000,General!B388),"")</f>
        <v/>
      </c>
      <c r="D388" s="10"/>
      <c r="E388" s="10"/>
      <c r="F388" s="10"/>
      <c r="G388" s="10"/>
      <c r="H388" s="10"/>
      <c r="I388" s="10"/>
      <c r="J388" s="26"/>
      <c r="K388" s="10"/>
      <c r="L388" s="7">
        <f>SUMIF(Entregas!$B$8:$B$5000,General!B388,Entregas!$L$8:$L$5000)</f>
        <v>0</v>
      </c>
      <c r="M388" s="7">
        <f t="shared" si="21"/>
        <v>0</v>
      </c>
      <c r="N388" s="14">
        <f t="shared" si="22"/>
        <v>0</v>
      </c>
      <c r="O388" s="14">
        <f t="shared" si="23"/>
        <v>0</v>
      </c>
      <c r="P388" s="4" t="str">
        <f t="shared" si="24"/>
        <v>NO</v>
      </c>
      <c r="Q388" s="3" t="str">
        <f>IF(AND(B388&lt;&gt;"",M388&lt;=0),VLOOKUP(B388&amp;C388,Entregas!$C$8:$G$5000,4,0),"")</f>
        <v/>
      </c>
      <c r="R388" s="3" t="str">
        <f>IF(AND(B388&lt;&gt;"",M388&lt;=0),VLOOKUP(B388&amp;C388,Entregas!$C$8:$G$5000,5,0),"")</f>
        <v/>
      </c>
      <c r="S388" s="18"/>
      <c r="T388" s="18"/>
    </row>
    <row r="389" spans="1:20" ht="15.75">
      <c r="A389" s="10"/>
      <c r="B389" s="10"/>
      <c r="C389" s="3" t="str">
        <f>IF(A389&lt;&gt;"",COUNTIF(Entregas!$B$8:$B$5000,General!B389),"")</f>
        <v/>
      </c>
      <c r="D389" s="10"/>
      <c r="E389" s="10"/>
      <c r="F389" s="10"/>
      <c r="G389" s="10"/>
      <c r="H389" s="10"/>
      <c r="I389" s="10"/>
      <c r="J389" s="26"/>
      <c r="K389" s="10"/>
      <c r="L389" s="7">
        <f>SUMIF(Entregas!$B$8:$B$5000,General!B389,Entregas!$L$8:$L$5000)</f>
        <v>0</v>
      </c>
      <c r="M389" s="7">
        <f t="shared" si="21"/>
        <v>0</v>
      </c>
      <c r="N389" s="14">
        <f t="shared" si="22"/>
        <v>0</v>
      </c>
      <c r="O389" s="14">
        <f t="shared" si="23"/>
        <v>0</v>
      </c>
      <c r="P389" s="4" t="str">
        <f t="shared" si="24"/>
        <v>NO</v>
      </c>
      <c r="Q389" s="3" t="str">
        <f>IF(AND(B389&lt;&gt;"",M389&lt;=0),VLOOKUP(B389&amp;C389,Entregas!$C$8:$G$5000,4,0),"")</f>
        <v/>
      </c>
      <c r="R389" s="3" t="str">
        <f>IF(AND(B389&lt;&gt;"",M389&lt;=0),VLOOKUP(B389&amp;C389,Entregas!$C$8:$G$5000,5,0),"")</f>
        <v/>
      </c>
      <c r="S389" s="18"/>
      <c r="T389" s="18"/>
    </row>
    <row r="390" spans="1:20" ht="15.75">
      <c r="A390" s="10"/>
      <c r="B390" s="10"/>
      <c r="C390" s="3" t="str">
        <f>IF(A390&lt;&gt;"",COUNTIF(Entregas!$B$8:$B$5000,General!B390),"")</f>
        <v/>
      </c>
      <c r="D390" s="10"/>
      <c r="E390" s="10"/>
      <c r="F390" s="10"/>
      <c r="G390" s="10"/>
      <c r="H390" s="10"/>
      <c r="I390" s="10"/>
      <c r="J390" s="26"/>
      <c r="K390" s="10"/>
      <c r="L390" s="7">
        <f>SUMIF(Entregas!$B$8:$B$5000,General!B390,Entregas!$L$8:$L$5000)</f>
        <v>0</v>
      </c>
      <c r="M390" s="7">
        <f t="shared" si="21"/>
        <v>0</v>
      </c>
      <c r="N390" s="14">
        <f t="shared" si="22"/>
        <v>0</v>
      </c>
      <c r="O390" s="14">
        <f t="shared" si="23"/>
        <v>0</v>
      </c>
      <c r="P390" s="4" t="str">
        <f t="shared" si="24"/>
        <v>NO</v>
      </c>
      <c r="Q390" s="3" t="str">
        <f>IF(AND(B390&lt;&gt;"",M390&lt;=0),VLOOKUP(B390&amp;C390,Entregas!$C$8:$G$5000,4,0),"")</f>
        <v/>
      </c>
      <c r="R390" s="3" t="str">
        <f>IF(AND(B390&lt;&gt;"",M390&lt;=0),VLOOKUP(B390&amp;C390,Entregas!$C$8:$G$5000,5,0),"")</f>
        <v/>
      </c>
      <c r="S390" s="18"/>
      <c r="T390" s="18"/>
    </row>
    <row r="391" spans="1:20" ht="15.75">
      <c r="A391" s="10"/>
      <c r="B391" s="10"/>
      <c r="C391" s="3" t="str">
        <f>IF(A391&lt;&gt;"",COUNTIF(Entregas!$B$8:$B$5000,General!B391),"")</f>
        <v/>
      </c>
      <c r="D391" s="10"/>
      <c r="E391" s="10"/>
      <c r="F391" s="10"/>
      <c r="G391" s="10"/>
      <c r="H391" s="10"/>
      <c r="I391" s="10"/>
      <c r="J391" s="26"/>
      <c r="K391" s="10"/>
      <c r="L391" s="7">
        <f>SUMIF(Entregas!$B$8:$B$5000,General!B391,Entregas!$L$8:$L$5000)</f>
        <v>0</v>
      </c>
      <c r="M391" s="7">
        <f t="shared" si="21"/>
        <v>0</v>
      </c>
      <c r="N391" s="14">
        <f t="shared" si="22"/>
        <v>0</v>
      </c>
      <c r="O391" s="14">
        <f t="shared" si="23"/>
        <v>0</v>
      </c>
      <c r="P391" s="4" t="str">
        <f t="shared" si="24"/>
        <v>NO</v>
      </c>
      <c r="Q391" s="3" t="str">
        <f>IF(AND(B391&lt;&gt;"",M391&lt;=0),VLOOKUP(B391&amp;C391,Entregas!$C$8:$G$5000,4,0),"")</f>
        <v/>
      </c>
      <c r="R391" s="3" t="str">
        <f>IF(AND(B391&lt;&gt;"",M391&lt;=0),VLOOKUP(B391&amp;C391,Entregas!$C$8:$G$5000,5,0),"")</f>
        <v/>
      </c>
      <c r="S391" s="18"/>
      <c r="T391" s="18"/>
    </row>
    <row r="392" spans="1:20" ht="15.75">
      <c r="A392" s="10"/>
      <c r="B392" s="10"/>
      <c r="C392" s="3" t="str">
        <f>IF(A392&lt;&gt;"",COUNTIF(Entregas!$B$8:$B$5000,General!B392),"")</f>
        <v/>
      </c>
      <c r="D392" s="10"/>
      <c r="E392" s="10"/>
      <c r="F392" s="10"/>
      <c r="G392" s="10"/>
      <c r="H392" s="10"/>
      <c r="I392" s="10"/>
      <c r="J392" s="26"/>
      <c r="K392" s="10"/>
      <c r="L392" s="7">
        <f>SUMIF(Entregas!$B$8:$B$5000,General!B392,Entregas!$L$8:$L$5000)</f>
        <v>0</v>
      </c>
      <c r="M392" s="7">
        <f t="shared" ref="M392:M455" si="25">K392-L392</f>
        <v>0</v>
      </c>
      <c r="N392" s="14">
        <f t="shared" ref="N392:N455" si="26">M392*J392</f>
        <v>0</v>
      </c>
      <c r="O392" s="14">
        <f t="shared" ref="O392:O455" si="27">J392*L392</f>
        <v>0</v>
      </c>
      <c r="P392" s="4" t="str">
        <f t="shared" ref="P392:P455" si="28">IF(OR(M392&gt;0,B392=""),"NO","SI")</f>
        <v>NO</v>
      </c>
      <c r="Q392" s="3" t="str">
        <f>IF(AND(B392&lt;&gt;"",M392&lt;=0),VLOOKUP(B392&amp;C392,Entregas!$C$8:$G$5000,4,0),"")</f>
        <v/>
      </c>
      <c r="R392" s="3" t="str">
        <f>IF(AND(B392&lt;&gt;"",M392&lt;=0),VLOOKUP(B392&amp;C392,Entregas!$C$8:$G$5000,5,0),"")</f>
        <v/>
      </c>
      <c r="S392" s="18"/>
      <c r="T392" s="18"/>
    </row>
    <row r="393" spans="1:20" ht="15.75">
      <c r="A393" s="10"/>
      <c r="B393" s="10"/>
      <c r="C393" s="3" t="str">
        <f>IF(A393&lt;&gt;"",COUNTIF(Entregas!$B$8:$B$5000,General!B393),"")</f>
        <v/>
      </c>
      <c r="D393" s="10"/>
      <c r="E393" s="10"/>
      <c r="F393" s="10"/>
      <c r="G393" s="10"/>
      <c r="H393" s="10"/>
      <c r="I393" s="10"/>
      <c r="J393" s="26"/>
      <c r="K393" s="10"/>
      <c r="L393" s="7">
        <f>SUMIF(Entregas!$B$8:$B$5000,General!B393,Entregas!$L$8:$L$5000)</f>
        <v>0</v>
      </c>
      <c r="M393" s="7">
        <f t="shared" si="25"/>
        <v>0</v>
      </c>
      <c r="N393" s="14">
        <f t="shared" si="26"/>
        <v>0</v>
      </c>
      <c r="O393" s="14">
        <f t="shared" si="27"/>
        <v>0</v>
      </c>
      <c r="P393" s="4" t="str">
        <f t="shared" si="28"/>
        <v>NO</v>
      </c>
      <c r="Q393" s="3" t="str">
        <f>IF(AND(B393&lt;&gt;"",M393&lt;=0),VLOOKUP(B393&amp;C393,Entregas!$C$8:$G$5000,4,0),"")</f>
        <v/>
      </c>
      <c r="R393" s="3" t="str">
        <f>IF(AND(B393&lt;&gt;"",M393&lt;=0),VLOOKUP(B393&amp;C393,Entregas!$C$8:$G$5000,5,0),"")</f>
        <v/>
      </c>
      <c r="S393" s="18"/>
      <c r="T393" s="18"/>
    </row>
    <row r="394" spans="1:20" ht="15.75">
      <c r="A394" s="10"/>
      <c r="B394" s="10"/>
      <c r="C394" s="3" t="str">
        <f>IF(A394&lt;&gt;"",COUNTIF(Entregas!$B$8:$B$5000,General!B394),"")</f>
        <v/>
      </c>
      <c r="D394" s="10"/>
      <c r="E394" s="10"/>
      <c r="F394" s="10"/>
      <c r="G394" s="10"/>
      <c r="H394" s="10"/>
      <c r="I394" s="10"/>
      <c r="J394" s="26"/>
      <c r="K394" s="10"/>
      <c r="L394" s="7">
        <f>SUMIF(Entregas!$B$8:$B$5000,General!B394,Entregas!$L$8:$L$5000)</f>
        <v>0</v>
      </c>
      <c r="M394" s="7">
        <f t="shared" si="25"/>
        <v>0</v>
      </c>
      <c r="N394" s="14">
        <f t="shared" si="26"/>
        <v>0</v>
      </c>
      <c r="O394" s="14">
        <f t="shared" si="27"/>
        <v>0</v>
      </c>
      <c r="P394" s="4" t="str">
        <f t="shared" si="28"/>
        <v>NO</v>
      </c>
      <c r="Q394" s="3" t="str">
        <f>IF(AND(B394&lt;&gt;"",M394&lt;=0),VLOOKUP(B394&amp;C394,Entregas!$C$8:$G$5000,4,0),"")</f>
        <v/>
      </c>
      <c r="R394" s="3" t="str">
        <f>IF(AND(B394&lt;&gt;"",M394&lt;=0),VLOOKUP(B394&amp;C394,Entregas!$C$8:$G$5000,5,0),"")</f>
        <v/>
      </c>
      <c r="S394" s="18"/>
      <c r="T394" s="18"/>
    </row>
    <row r="395" spans="1:20" ht="15.75">
      <c r="A395" s="10"/>
      <c r="B395" s="10"/>
      <c r="C395" s="3" t="str">
        <f>IF(A395&lt;&gt;"",COUNTIF(Entregas!$B$8:$B$5000,General!B395),"")</f>
        <v/>
      </c>
      <c r="D395" s="10"/>
      <c r="E395" s="10"/>
      <c r="F395" s="10"/>
      <c r="G395" s="10"/>
      <c r="H395" s="10"/>
      <c r="I395" s="10"/>
      <c r="J395" s="26"/>
      <c r="K395" s="10"/>
      <c r="L395" s="7">
        <f>SUMIF(Entregas!$B$8:$B$5000,General!B395,Entregas!$L$8:$L$5000)</f>
        <v>0</v>
      </c>
      <c r="M395" s="7">
        <f t="shared" si="25"/>
        <v>0</v>
      </c>
      <c r="N395" s="14">
        <f t="shared" si="26"/>
        <v>0</v>
      </c>
      <c r="O395" s="14">
        <f t="shared" si="27"/>
        <v>0</v>
      </c>
      <c r="P395" s="4" t="str">
        <f t="shared" si="28"/>
        <v>NO</v>
      </c>
      <c r="Q395" s="3" t="str">
        <f>IF(AND(B395&lt;&gt;"",M395&lt;=0),VLOOKUP(B395&amp;C395,Entregas!$C$8:$G$5000,4,0),"")</f>
        <v/>
      </c>
      <c r="R395" s="3" t="str">
        <f>IF(AND(B395&lt;&gt;"",M395&lt;=0),VLOOKUP(B395&amp;C395,Entregas!$C$8:$G$5000,5,0),"")</f>
        <v/>
      </c>
      <c r="S395" s="18"/>
      <c r="T395" s="18"/>
    </row>
    <row r="396" spans="1:20" ht="15.75">
      <c r="A396" s="10"/>
      <c r="B396" s="10"/>
      <c r="C396" s="3" t="str">
        <f>IF(A396&lt;&gt;"",COUNTIF(Entregas!$B$8:$B$5000,General!B396),"")</f>
        <v/>
      </c>
      <c r="D396" s="10"/>
      <c r="E396" s="10"/>
      <c r="F396" s="10"/>
      <c r="G396" s="10"/>
      <c r="H396" s="10"/>
      <c r="I396" s="10"/>
      <c r="J396" s="26"/>
      <c r="K396" s="10"/>
      <c r="L396" s="7">
        <f>SUMIF(Entregas!$B$8:$B$5000,General!B396,Entregas!$L$8:$L$5000)</f>
        <v>0</v>
      </c>
      <c r="M396" s="7">
        <f t="shared" si="25"/>
        <v>0</v>
      </c>
      <c r="N396" s="14">
        <f t="shared" si="26"/>
        <v>0</v>
      </c>
      <c r="O396" s="14">
        <f t="shared" si="27"/>
        <v>0</v>
      </c>
      <c r="P396" s="4" t="str">
        <f t="shared" si="28"/>
        <v>NO</v>
      </c>
      <c r="Q396" s="3" t="str">
        <f>IF(AND(B396&lt;&gt;"",M396&lt;=0),VLOOKUP(B396&amp;C396,Entregas!$C$8:$G$5000,4,0),"")</f>
        <v/>
      </c>
      <c r="R396" s="3" t="str">
        <f>IF(AND(B396&lt;&gt;"",M396&lt;=0),VLOOKUP(B396&amp;C396,Entregas!$C$8:$G$5000,5,0),"")</f>
        <v/>
      </c>
      <c r="S396" s="18"/>
      <c r="T396" s="18"/>
    </row>
    <row r="397" spans="1:20" ht="15.75">
      <c r="A397" s="10"/>
      <c r="B397" s="10"/>
      <c r="C397" s="3" t="str">
        <f>IF(A397&lt;&gt;"",COUNTIF(Entregas!$B$8:$B$5000,General!B397),"")</f>
        <v/>
      </c>
      <c r="D397" s="10"/>
      <c r="E397" s="10"/>
      <c r="F397" s="10"/>
      <c r="G397" s="10"/>
      <c r="H397" s="10"/>
      <c r="I397" s="10"/>
      <c r="J397" s="26"/>
      <c r="K397" s="10"/>
      <c r="L397" s="7">
        <f>SUMIF(Entregas!$B$8:$B$5000,General!B397,Entregas!$L$8:$L$5000)</f>
        <v>0</v>
      </c>
      <c r="M397" s="7">
        <f t="shared" si="25"/>
        <v>0</v>
      </c>
      <c r="N397" s="14">
        <f t="shared" si="26"/>
        <v>0</v>
      </c>
      <c r="O397" s="14">
        <f t="shared" si="27"/>
        <v>0</v>
      </c>
      <c r="P397" s="4" t="str">
        <f t="shared" si="28"/>
        <v>NO</v>
      </c>
      <c r="Q397" s="3" t="str">
        <f>IF(AND(B397&lt;&gt;"",M397&lt;=0),VLOOKUP(B397&amp;C397,Entregas!$C$8:$G$5000,4,0),"")</f>
        <v/>
      </c>
      <c r="R397" s="3" t="str">
        <f>IF(AND(B397&lt;&gt;"",M397&lt;=0),VLOOKUP(B397&amp;C397,Entregas!$C$8:$G$5000,5,0),"")</f>
        <v/>
      </c>
      <c r="S397" s="18"/>
      <c r="T397" s="18"/>
    </row>
    <row r="398" spans="1:20" ht="15.75">
      <c r="A398" s="10"/>
      <c r="B398" s="10"/>
      <c r="C398" s="3" t="str">
        <f>IF(A398&lt;&gt;"",COUNTIF(Entregas!$B$8:$B$5000,General!B398),"")</f>
        <v/>
      </c>
      <c r="D398" s="10"/>
      <c r="E398" s="10"/>
      <c r="F398" s="10"/>
      <c r="G398" s="10"/>
      <c r="H398" s="10"/>
      <c r="I398" s="10"/>
      <c r="J398" s="26"/>
      <c r="K398" s="10"/>
      <c r="L398" s="7">
        <f>SUMIF(Entregas!$B$8:$B$5000,General!B398,Entregas!$L$8:$L$5000)</f>
        <v>0</v>
      </c>
      <c r="M398" s="7">
        <f t="shared" si="25"/>
        <v>0</v>
      </c>
      <c r="N398" s="14">
        <f t="shared" si="26"/>
        <v>0</v>
      </c>
      <c r="O398" s="14">
        <f t="shared" si="27"/>
        <v>0</v>
      </c>
      <c r="P398" s="4" t="str">
        <f t="shared" si="28"/>
        <v>NO</v>
      </c>
      <c r="Q398" s="3" t="str">
        <f>IF(AND(B398&lt;&gt;"",M398&lt;=0),VLOOKUP(B398&amp;C398,Entregas!$C$8:$G$5000,4,0),"")</f>
        <v/>
      </c>
      <c r="R398" s="3" t="str">
        <f>IF(AND(B398&lt;&gt;"",M398&lt;=0),VLOOKUP(B398&amp;C398,Entregas!$C$8:$G$5000,5,0),"")</f>
        <v/>
      </c>
      <c r="S398" s="18"/>
      <c r="T398" s="18"/>
    </row>
    <row r="399" spans="1:20" ht="15.75">
      <c r="A399" s="10"/>
      <c r="B399" s="10"/>
      <c r="C399" s="3" t="str">
        <f>IF(A399&lt;&gt;"",COUNTIF(Entregas!$B$8:$B$5000,General!B399),"")</f>
        <v/>
      </c>
      <c r="D399" s="10"/>
      <c r="E399" s="10"/>
      <c r="F399" s="10"/>
      <c r="G399" s="10"/>
      <c r="H399" s="10"/>
      <c r="I399" s="10"/>
      <c r="J399" s="26"/>
      <c r="K399" s="10"/>
      <c r="L399" s="7">
        <f>SUMIF(Entregas!$B$8:$B$5000,General!B399,Entregas!$L$8:$L$5000)</f>
        <v>0</v>
      </c>
      <c r="M399" s="7">
        <f t="shared" si="25"/>
        <v>0</v>
      </c>
      <c r="N399" s="14">
        <f t="shared" si="26"/>
        <v>0</v>
      </c>
      <c r="O399" s="14">
        <f t="shared" si="27"/>
        <v>0</v>
      </c>
      <c r="P399" s="4" t="str">
        <f t="shared" si="28"/>
        <v>NO</v>
      </c>
      <c r="Q399" s="3" t="str">
        <f>IF(AND(B399&lt;&gt;"",M399&lt;=0),VLOOKUP(B399&amp;C399,Entregas!$C$8:$G$5000,4,0),"")</f>
        <v/>
      </c>
      <c r="R399" s="3" t="str">
        <f>IF(AND(B399&lt;&gt;"",M399&lt;=0),VLOOKUP(B399&amp;C399,Entregas!$C$8:$G$5000,5,0),"")</f>
        <v/>
      </c>
      <c r="S399" s="18"/>
      <c r="T399" s="18"/>
    </row>
    <row r="400" spans="1:20" ht="15.75">
      <c r="A400" s="10"/>
      <c r="B400" s="10"/>
      <c r="C400" s="3" t="str">
        <f>IF(A400&lt;&gt;"",COUNTIF(Entregas!$B$8:$B$5000,General!B400),"")</f>
        <v/>
      </c>
      <c r="D400" s="10"/>
      <c r="E400" s="10"/>
      <c r="F400" s="10"/>
      <c r="G400" s="10"/>
      <c r="H400" s="10"/>
      <c r="I400" s="10"/>
      <c r="J400" s="26"/>
      <c r="K400" s="10"/>
      <c r="L400" s="7">
        <f>SUMIF(Entregas!$B$8:$B$5000,General!B400,Entregas!$L$8:$L$5000)</f>
        <v>0</v>
      </c>
      <c r="M400" s="7">
        <f t="shared" si="25"/>
        <v>0</v>
      </c>
      <c r="N400" s="14">
        <f t="shared" si="26"/>
        <v>0</v>
      </c>
      <c r="O400" s="14">
        <f t="shared" si="27"/>
        <v>0</v>
      </c>
      <c r="P400" s="4" t="str">
        <f t="shared" si="28"/>
        <v>NO</v>
      </c>
      <c r="Q400" s="3" t="str">
        <f>IF(AND(B400&lt;&gt;"",M400&lt;=0),VLOOKUP(B400&amp;C400,Entregas!$C$8:$G$5000,4,0),"")</f>
        <v/>
      </c>
      <c r="R400" s="3" t="str">
        <f>IF(AND(B400&lt;&gt;"",M400&lt;=0),VLOOKUP(B400&amp;C400,Entregas!$C$8:$G$5000,5,0),"")</f>
        <v/>
      </c>
      <c r="S400" s="18"/>
      <c r="T400" s="18"/>
    </row>
    <row r="401" spans="1:20" ht="15.75">
      <c r="A401" s="10"/>
      <c r="B401" s="10"/>
      <c r="C401" s="3" t="str">
        <f>IF(A401&lt;&gt;"",COUNTIF(Entregas!$B$8:$B$5000,General!B401),"")</f>
        <v/>
      </c>
      <c r="D401" s="10"/>
      <c r="E401" s="10"/>
      <c r="F401" s="10"/>
      <c r="G401" s="10"/>
      <c r="H401" s="10"/>
      <c r="I401" s="10"/>
      <c r="J401" s="26"/>
      <c r="K401" s="10"/>
      <c r="L401" s="7">
        <f>SUMIF(Entregas!$B$8:$B$5000,General!B401,Entregas!$L$8:$L$5000)</f>
        <v>0</v>
      </c>
      <c r="M401" s="7">
        <f t="shared" si="25"/>
        <v>0</v>
      </c>
      <c r="N401" s="14">
        <f t="shared" si="26"/>
        <v>0</v>
      </c>
      <c r="O401" s="14">
        <f t="shared" si="27"/>
        <v>0</v>
      </c>
      <c r="P401" s="4" t="str">
        <f t="shared" si="28"/>
        <v>NO</v>
      </c>
      <c r="Q401" s="3" t="str">
        <f>IF(AND(B401&lt;&gt;"",M401&lt;=0),VLOOKUP(B401&amp;C401,Entregas!$C$8:$G$5000,4,0),"")</f>
        <v/>
      </c>
      <c r="R401" s="3" t="str">
        <f>IF(AND(B401&lt;&gt;"",M401&lt;=0),VLOOKUP(B401&amp;C401,Entregas!$C$8:$G$5000,5,0),"")</f>
        <v/>
      </c>
      <c r="S401" s="18"/>
      <c r="T401" s="18"/>
    </row>
    <row r="402" spans="1:20" ht="15.75">
      <c r="A402" s="10"/>
      <c r="B402" s="10"/>
      <c r="C402" s="3" t="str">
        <f>IF(A402&lt;&gt;"",COUNTIF(Entregas!$B$8:$B$5000,General!B402),"")</f>
        <v/>
      </c>
      <c r="D402" s="10"/>
      <c r="E402" s="10"/>
      <c r="F402" s="10"/>
      <c r="G402" s="10"/>
      <c r="H402" s="10"/>
      <c r="I402" s="10"/>
      <c r="J402" s="26"/>
      <c r="K402" s="10"/>
      <c r="L402" s="7">
        <f>SUMIF(Entregas!$B$8:$B$5000,General!B402,Entregas!$L$8:$L$5000)</f>
        <v>0</v>
      </c>
      <c r="M402" s="7">
        <f t="shared" si="25"/>
        <v>0</v>
      </c>
      <c r="N402" s="14">
        <f t="shared" si="26"/>
        <v>0</v>
      </c>
      <c r="O402" s="14">
        <f t="shared" si="27"/>
        <v>0</v>
      </c>
      <c r="P402" s="4" t="str">
        <f t="shared" si="28"/>
        <v>NO</v>
      </c>
      <c r="Q402" s="3" t="str">
        <f>IF(AND(B402&lt;&gt;"",M402&lt;=0),VLOOKUP(B402&amp;C402,Entregas!$C$8:$G$5000,4,0),"")</f>
        <v/>
      </c>
      <c r="R402" s="3" t="str">
        <f>IF(AND(B402&lt;&gt;"",M402&lt;=0),VLOOKUP(B402&amp;C402,Entregas!$C$8:$G$5000,5,0),"")</f>
        <v/>
      </c>
      <c r="S402" s="18"/>
      <c r="T402" s="18"/>
    </row>
    <row r="403" spans="1:20" ht="15.75">
      <c r="A403" s="10"/>
      <c r="B403" s="10"/>
      <c r="C403" s="3" t="str">
        <f>IF(A403&lt;&gt;"",COUNTIF(Entregas!$B$8:$B$5000,General!B403),"")</f>
        <v/>
      </c>
      <c r="D403" s="10"/>
      <c r="E403" s="10"/>
      <c r="F403" s="10"/>
      <c r="G403" s="10"/>
      <c r="H403" s="10"/>
      <c r="I403" s="10"/>
      <c r="J403" s="26"/>
      <c r="K403" s="10"/>
      <c r="L403" s="7">
        <f>SUMIF(Entregas!$B$8:$B$5000,General!B403,Entregas!$L$8:$L$5000)</f>
        <v>0</v>
      </c>
      <c r="M403" s="7">
        <f t="shared" si="25"/>
        <v>0</v>
      </c>
      <c r="N403" s="14">
        <f t="shared" si="26"/>
        <v>0</v>
      </c>
      <c r="O403" s="14">
        <f t="shared" si="27"/>
        <v>0</v>
      </c>
      <c r="P403" s="4" t="str">
        <f t="shared" si="28"/>
        <v>NO</v>
      </c>
      <c r="Q403" s="3" t="str">
        <f>IF(AND(B403&lt;&gt;"",M403&lt;=0),VLOOKUP(B403&amp;C403,Entregas!$C$8:$G$5000,4,0),"")</f>
        <v/>
      </c>
      <c r="R403" s="3" t="str">
        <f>IF(AND(B403&lt;&gt;"",M403&lt;=0),VLOOKUP(B403&amp;C403,Entregas!$C$8:$G$5000,5,0),"")</f>
        <v/>
      </c>
      <c r="S403" s="18"/>
      <c r="T403" s="18"/>
    </row>
    <row r="404" spans="1:20" ht="15.75">
      <c r="A404" s="10"/>
      <c r="B404" s="10"/>
      <c r="C404" s="3" t="str">
        <f>IF(A404&lt;&gt;"",COUNTIF(Entregas!$B$8:$B$5000,General!B404),"")</f>
        <v/>
      </c>
      <c r="D404" s="10"/>
      <c r="E404" s="10"/>
      <c r="F404" s="10"/>
      <c r="G404" s="10"/>
      <c r="H404" s="10"/>
      <c r="I404" s="10"/>
      <c r="J404" s="26"/>
      <c r="K404" s="10"/>
      <c r="L404" s="7">
        <f>SUMIF(Entregas!$B$8:$B$5000,General!B404,Entregas!$L$8:$L$5000)</f>
        <v>0</v>
      </c>
      <c r="M404" s="7">
        <f t="shared" si="25"/>
        <v>0</v>
      </c>
      <c r="N404" s="14">
        <f t="shared" si="26"/>
        <v>0</v>
      </c>
      <c r="O404" s="14">
        <f t="shared" si="27"/>
        <v>0</v>
      </c>
      <c r="P404" s="4" t="str">
        <f t="shared" si="28"/>
        <v>NO</v>
      </c>
      <c r="Q404" s="3" t="str">
        <f>IF(AND(B404&lt;&gt;"",M404&lt;=0),VLOOKUP(B404&amp;C404,Entregas!$C$8:$G$5000,4,0),"")</f>
        <v/>
      </c>
      <c r="R404" s="3" t="str">
        <f>IF(AND(B404&lt;&gt;"",M404&lt;=0),VLOOKUP(B404&amp;C404,Entregas!$C$8:$G$5000,5,0),"")</f>
        <v/>
      </c>
      <c r="S404" s="18"/>
      <c r="T404" s="18"/>
    </row>
    <row r="405" spans="1:20" ht="15.75">
      <c r="A405" s="10"/>
      <c r="B405" s="10"/>
      <c r="C405" s="3" t="str">
        <f>IF(A405&lt;&gt;"",COUNTIF(Entregas!$B$8:$B$5000,General!B405),"")</f>
        <v/>
      </c>
      <c r="D405" s="10"/>
      <c r="E405" s="10"/>
      <c r="F405" s="10"/>
      <c r="G405" s="10"/>
      <c r="H405" s="10"/>
      <c r="I405" s="10"/>
      <c r="J405" s="26"/>
      <c r="K405" s="10"/>
      <c r="L405" s="7">
        <f>SUMIF(Entregas!$B$8:$B$5000,General!B405,Entregas!$L$8:$L$5000)</f>
        <v>0</v>
      </c>
      <c r="M405" s="7">
        <f t="shared" si="25"/>
        <v>0</v>
      </c>
      <c r="N405" s="14">
        <f t="shared" si="26"/>
        <v>0</v>
      </c>
      <c r="O405" s="14">
        <f t="shared" si="27"/>
        <v>0</v>
      </c>
      <c r="P405" s="4" t="str">
        <f t="shared" si="28"/>
        <v>NO</v>
      </c>
      <c r="Q405" s="3" t="str">
        <f>IF(AND(B405&lt;&gt;"",M405&lt;=0),VLOOKUP(B405&amp;C405,Entregas!$C$8:$G$5000,4,0),"")</f>
        <v/>
      </c>
      <c r="R405" s="3" t="str">
        <f>IF(AND(B405&lt;&gt;"",M405&lt;=0),VLOOKUP(B405&amp;C405,Entregas!$C$8:$G$5000,5,0),"")</f>
        <v/>
      </c>
      <c r="S405" s="18"/>
      <c r="T405" s="18"/>
    </row>
    <row r="406" spans="1:20" ht="15.75">
      <c r="A406" s="10"/>
      <c r="B406" s="10"/>
      <c r="C406" s="3" t="str">
        <f>IF(A406&lt;&gt;"",COUNTIF(Entregas!$B$8:$B$5000,General!B406),"")</f>
        <v/>
      </c>
      <c r="D406" s="10"/>
      <c r="E406" s="10"/>
      <c r="F406" s="10"/>
      <c r="G406" s="10"/>
      <c r="H406" s="10"/>
      <c r="I406" s="10"/>
      <c r="J406" s="26"/>
      <c r="K406" s="10"/>
      <c r="L406" s="7">
        <f>SUMIF(Entregas!$B$8:$B$5000,General!B406,Entregas!$L$8:$L$5000)</f>
        <v>0</v>
      </c>
      <c r="M406" s="7">
        <f t="shared" si="25"/>
        <v>0</v>
      </c>
      <c r="N406" s="14">
        <f t="shared" si="26"/>
        <v>0</v>
      </c>
      <c r="O406" s="14">
        <f t="shared" si="27"/>
        <v>0</v>
      </c>
      <c r="P406" s="4" t="str">
        <f t="shared" si="28"/>
        <v>NO</v>
      </c>
      <c r="Q406" s="3" t="str">
        <f>IF(AND(B406&lt;&gt;"",M406&lt;=0),VLOOKUP(B406&amp;C406,Entregas!$C$8:$G$5000,4,0),"")</f>
        <v/>
      </c>
      <c r="R406" s="3" t="str">
        <f>IF(AND(B406&lt;&gt;"",M406&lt;=0),VLOOKUP(B406&amp;C406,Entregas!$C$8:$G$5000,5,0),"")</f>
        <v/>
      </c>
      <c r="S406" s="18"/>
      <c r="T406" s="18"/>
    </row>
    <row r="407" spans="1:20" ht="15.75">
      <c r="A407" s="10"/>
      <c r="B407" s="10"/>
      <c r="C407" s="3" t="str">
        <f>IF(A407&lt;&gt;"",COUNTIF(Entregas!$B$8:$B$5000,General!B407),"")</f>
        <v/>
      </c>
      <c r="D407" s="10"/>
      <c r="E407" s="10"/>
      <c r="F407" s="10"/>
      <c r="G407" s="10"/>
      <c r="H407" s="10"/>
      <c r="I407" s="10"/>
      <c r="J407" s="26"/>
      <c r="K407" s="10"/>
      <c r="L407" s="7">
        <f>SUMIF(Entregas!$B$8:$B$5000,General!B407,Entregas!$L$8:$L$5000)</f>
        <v>0</v>
      </c>
      <c r="M407" s="7">
        <f t="shared" si="25"/>
        <v>0</v>
      </c>
      <c r="N407" s="14">
        <f t="shared" si="26"/>
        <v>0</v>
      </c>
      <c r="O407" s="14">
        <f t="shared" si="27"/>
        <v>0</v>
      </c>
      <c r="P407" s="4" t="str">
        <f t="shared" si="28"/>
        <v>NO</v>
      </c>
      <c r="Q407" s="3" t="str">
        <f>IF(AND(B407&lt;&gt;"",M407&lt;=0),VLOOKUP(B407&amp;C407,Entregas!$C$8:$G$5000,4,0),"")</f>
        <v/>
      </c>
      <c r="R407" s="3" t="str">
        <f>IF(AND(B407&lt;&gt;"",M407&lt;=0),VLOOKUP(B407&amp;C407,Entregas!$C$8:$G$5000,5,0),"")</f>
        <v/>
      </c>
      <c r="S407" s="18"/>
      <c r="T407" s="18"/>
    </row>
    <row r="408" spans="1:20" ht="15.75">
      <c r="A408" s="10"/>
      <c r="B408" s="10"/>
      <c r="C408" s="3" t="str">
        <f>IF(A408&lt;&gt;"",COUNTIF(Entregas!$B$8:$B$5000,General!B408),"")</f>
        <v/>
      </c>
      <c r="D408" s="10"/>
      <c r="E408" s="10"/>
      <c r="F408" s="10"/>
      <c r="G408" s="10"/>
      <c r="H408" s="10"/>
      <c r="I408" s="10"/>
      <c r="J408" s="26"/>
      <c r="K408" s="10"/>
      <c r="L408" s="7">
        <f>SUMIF(Entregas!$B$8:$B$5000,General!B408,Entregas!$L$8:$L$5000)</f>
        <v>0</v>
      </c>
      <c r="M408" s="7">
        <f t="shared" si="25"/>
        <v>0</v>
      </c>
      <c r="N408" s="14">
        <f t="shared" si="26"/>
        <v>0</v>
      </c>
      <c r="O408" s="14">
        <f t="shared" si="27"/>
        <v>0</v>
      </c>
      <c r="P408" s="4" t="str">
        <f t="shared" si="28"/>
        <v>NO</v>
      </c>
      <c r="Q408" s="3" t="str">
        <f>IF(AND(B408&lt;&gt;"",M408&lt;=0),VLOOKUP(B408&amp;C408,Entregas!$C$8:$G$5000,4,0),"")</f>
        <v/>
      </c>
      <c r="R408" s="3" t="str">
        <f>IF(AND(B408&lt;&gt;"",M408&lt;=0),VLOOKUP(B408&amp;C408,Entregas!$C$8:$G$5000,5,0),"")</f>
        <v/>
      </c>
      <c r="S408" s="18"/>
      <c r="T408" s="18"/>
    </row>
    <row r="409" spans="1:20" ht="15.75">
      <c r="A409" s="10"/>
      <c r="B409" s="10"/>
      <c r="C409" s="3" t="str">
        <f>IF(A409&lt;&gt;"",COUNTIF(Entregas!$B$8:$B$5000,General!B409),"")</f>
        <v/>
      </c>
      <c r="D409" s="10"/>
      <c r="E409" s="10"/>
      <c r="F409" s="10"/>
      <c r="G409" s="10"/>
      <c r="H409" s="10"/>
      <c r="I409" s="10"/>
      <c r="J409" s="26"/>
      <c r="K409" s="10"/>
      <c r="L409" s="7">
        <f>SUMIF(Entregas!$B$8:$B$5000,General!B409,Entregas!$L$8:$L$5000)</f>
        <v>0</v>
      </c>
      <c r="M409" s="7">
        <f t="shared" si="25"/>
        <v>0</v>
      </c>
      <c r="N409" s="14">
        <f t="shared" si="26"/>
        <v>0</v>
      </c>
      <c r="O409" s="14">
        <f t="shared" si="27"/>
        <v>0</v>
      </c>
      <c r="P409" s="4" t="str">
        <f t="shared" si="28"/>
        <v>NO</v>
      </c>
      <c r="Q409" s="3" t="str">
        <f>IF(AND(B409&lt;&gt;"",M409&lt;=0),VLOOKUP(B409&amp;C409,Entregas!$C$8:$G$5000,4,0),"")</f>
        <v/>
      </c>
      <c r="R409" s="3" t="str">
        <f>IF(AND(B409&lt;&gt;"",M409&lt;=0),VLOOKUP(B409&amp;C409,Entregas!$C$8:$G$5000,5,0),"")</f>
        <v/>
      </c>
      <c r="S409" s="18"/>
      <c r="T409" s="18"/>
    </row>
    <row r="410" spans="1:20" ht="15.75">
      <c r="A410" s="10"/>
      <c r="B410" s="10"/>
      <c r="C410" s="3" t="str">
        <f>IF(A410&lt;&gt;"",COUNTIF(Entregas!$B$8:$B$5000,General!B410),"")</f>
        <v/>
      </c>
      <c r="D410" s="10"/>
      <c r="E410" s="10"/>
      <c r="F410" s="10"/>
      <c r="G410" s="10"/>
      <c r="H410" s="10"/>
      <c r="I410" s="10"/>
      <c r="J410" s="26"/>
      <c r="K410" s="10"/>
      <c r="L410" s="7">
        <f>SUMIF(Entregas!$B$8:$B$5000,General!B410,Entregas!$L$8:$L$5000)</f>
        <v>0</v>
      </c>
      <c r="M410" s="7">
        <f t="shared" si="25"/>
        <v>0</v>
      </c>
      <c r="N410" s="14">
        <f t="shared" si="26"/>
        <v>0</v>
      </c>
      <c r="O410" s="14">
        <f t="shared" si="27"/>
        <v>0</v>
      </c>
      <c r="P410" s="4" t="str">
        <f t="shared" si="28"/>
        <v>NO</v>
      </c>
      <c r="Q410" s="3" t="str">
        <f>IF(AND(B410&lt;&gt;"",M410&lt;=0),VLOOKUP(B410&amp;C410,Entregas!$C$8:$G$5000,4,0),"")</f>
        <v/>
      </c>
      <c r="R410" s="3" t="str">
        <f>IF(AND(B410&lt;&gt;"",M410&lt;=0),VLOOKUP(B410&amp;C410,Entregas!$C$8:$G$5000,5,0),"")</f>
        <v/>
      </c>
      <c r="S410" s="18"/>
      <c r="T410" s="18"/>
    </row>
    <row r="411" spans="1:20" ht="15.75">
      <c r="A411" s="10"/>
      <c r="B411" s="10"/>
      <c r="C411" s="3" t="str">
        <f>IF(A411&lt;&gt;"",COUNTIF(Entregas!$B$8:$B$5000,General!B411),"")</f>
        <v/>
      </c>
      <c r="D411" s="10"/>
      <c r="E411" s="10"/>
      <c r="F411" s="10"/>
      <c r="G411" s="10"/>
      <c r="H411" s="10"/>
      <c r="I411" s="10"/>
      <c r="J411" s="26"/>
      <c r="K411" s="10"/>
      <c r="L411" s="7">
        <f>SUMIF(Entregas!$B$8:$B$5000,General!B411,Entregas!$L$8:$L$5000)</f>
        <v>0</v>
      </c>
      <c r="M411" s="7">
        <f t="shared" si="25"/>
        <v>0</v>
      </c>
      <c r="N411" s="14">
        <f t="shared" si="26"/>
        <v>0</v>
      </c>
      <c r="O411" s="14">
        <f t="shared" si="27"/>
        <v>0</v>
      </c>
      <c r="P411" s="4" t="str">
        <f t="shared" si="28"/>
        <v>NO</v>
      </c>
      <c r="Q411" s="3" t="str">
        <f>IF(AND(B411&lt;&gt;"",M411&lt;=0),VLOOKUP(B411&amp;C411,Entregas!$C$8:$G$5000,4,0),"")</f>
        <v/>
      </c>
      <c r="R411" s="3" t="str">
        <f>IF(AND(B411&lt;&gt;"",M411&lt;=0),VLOOKUP(B411&amp;C411,Entregas!$C$8:$G$5000,5,0),"")</f>
        <v/>
      </c>
      <c r="S411" s="18"/>
      <c r="T411" s="18"/>
    </row>
    <row r="412" spans="1:20" ht="15.75">
      <c r="A412" s="10"/>
      <c r="B412" s="10"/>
      <c r="C412" s="3" t="str">
        <f>IF(A412&lt;&gt;"",COUNTIF(Entregas!$B$8:$B$5000,General!B412),"")</f>
        <v/>
      </c>
      <c r="D412" s="10"/>
      <c r="E412" s="10"/>
      <c r="F412" s="10"/>
      <c r="G412" s="10"/>
      <c r="H412" s="10"/>
      <c r="I412" s="10"/>
      <c r="J412" s="26"/>
      <c r="K412" s="10"/>
      <c r="L412" s="7">
        <f>SUMIF(Entregas!$B$8:$B$5000,General!B412,Entregas!$L$8:$L$5000)</f>
        <v>0</v>
      </c>
      <c r="M412" s="7">
        <f t="shared" si="25"/>
        <v>0</v>
      </c>
      <c r="N412" s="14">
        <f t="shared" si="26"/>
        <v>0</v>
      </c>
      <c r="O412" s="14">
        <f t="shared" si="27"/>
        <v>0</v>
      </c>
      <c r="P412" s="4" t="str">
        <f t="shared" si="28"/>
        <v>NO</v>
      </c>
      <c r="Q412" s="3" t="str">
        <f>IF(AND(B412&lt;&gt;"",M412&lt;=0),VLOOKUP(B412&amp;C412,Entregas!$C$8:$G$5000,4,0),"")</f>
        <v/>
      </c>
      <c r="R412" s="3" t="str">
        <f>IF(AND(B412&lt;&gt;"",M412&lt;=0),VLOOKUP(B412&amp;C412,Entregas!$C$8:$G$5000,5,0),"")</f>
        <v/>
      </c>
      <c r="S412" s="18"/>
      <c r="T412" s="18"/>
    </row>
    <row r="413" spans="1:20" ht="15.75">
      <c r="A413" s="10"/>
      <c r="B413" s="10"/>
      <c r="C413" s="3" t="str">
        <f>IF(A413&lt;&gt;"",COUNTIF(Entregas!$B$8:$B$5000,General!B413),"")</f>
        <v/>
      </c>
      <c r="D413" s="10"/>
      <c r="E413" s="10"/>
      <c r="F413" s="10"/>
      <c r="G413" s="10"/>
      <c r="H413" s="10"/>
      <c r="I413" s="10"/>
      <c r="J413" s="26"/>
      <c r="K413" s="10"/>
      <c r="L413" s="7">
        <f>SUMIF(Entregas!$B$8:$B$5000,General!B413,Entregas!$L$8:$L$5000)</f>
        <v>0</v>
      </c>
      <c r="M413" s="7">
        <f t="shared" si="25"/>
        <v>0</v>
      </c>
      <c r="N413" s="14">
        <f t="shared" si="26"/>
        <v>0</v>
      </c>
      <c r="O413" s="14">
        <f t="shared" si="27"/>
        <v>0</v>
      </c>
      <c r="P413" s="4" t="str">
        <f t="shared" si="28"/>
        <v>NO</v>
      </c>
      <c r="Q413" s="3" t="str">
        <f>IF(AND(B413&lt;&gt;"",M413&lt;=0),VLOOKUP(B413&amp;C413,Entregas!$C$8:$G$5000,4,0),"")</f>
        <v/>
      </c>
      <c r="R413" s="3" t="str">
        <f>IF(AND(B413&lt;&gt;"",M413&lt;=0),VLOOKUP(B413&amp;C413,Entregas!$C$8:$G$5000,5,0),"")</f>
        <v/>
      </c>
      <c r="S413" s="18"/>
      <c r="T413" s="18"/>
    </row>
    <row r="414" spans="1:20" ht="15.75">
      <c r="A414" s="10"/>
      <c r="B414" s="10"/>
      <c r="C414" s="3" t="str">
        <f>IF(A414&lt;&gt;"",COUNTIF(Entregas!$B$8:$B$5000,General!B414),"")</f>
        <v/>
      </c>
      <c r="D414" s="10"/>
      <c r="E414" s="10"/>
      <c r="F414" s="10"/>
      <c r="G414" s="10"/>
      <c r="H414" s="10"/>
      <c r="I414" s="10"/>
      <c r="J414" s="26"/>
      <c r="K414" s="10"/>
      <c r="L414" s="7">
        <f>SUMIF(Entregas!$B$8:$B$5000,General!B414,Entregas!$L$8:$L$5000)</f>
        <v>0</v>
      </c>
      <c r="M414" s="7">
        <f t="shared" si="25"/>
        <v>0</v>
      </c>
      <c r="N414" s="14">
        <f t="shared" si="26"/>
        <v>0</v>
      </c>
      <c r="O414" s="14">
        <f t="shared" si="27"/>
        <v>0</v>
      </c>
      <c r="P414" s="4" t="str">
        <f t="shared" si="28"/>
        <v>NO</v>
      </c>
      <c r="Q414" s="3" t="str">
        <f>IF(AND(B414&lt;&gt;"",M414&lt;=0),VLOOKUP(B414&amp;C414,Entregas!$C$8:$G$5000,4,0),"")</f>
        <v/>
      </c>
      <c r="R414" s="3" t="str">
        <f>IF(AND(B414&lt;&gt;"",M414&lt;=0),VLOOKUP(B414&amp;C414,Entregas!$C$8:$G$5000,5,0),"")</f>
        <v/>
      </c>
      <c r="S414" s="18"/>
      <c r="T414" s="18"/>
    </row>
    <row r="415" spans="1:20" ht="15.75">
      <c r="A415" s="10"/>
      <c r="B415" s="10"/>
      <c r="C415" s="3" t="str">
        <f>IF(A415&lt;&gt;"",COUNTIF(Entregas!$B$8:$B$5000,General!B415),"")</f>
        <v/>
      </c>
      <c r="D415" s="10"/>
      <c r="E415" s="10"/>
      <c r="F415" s="10"/>
      <c r="G415" s="10"/>
      <c r="H415" s="10"/>
      <c r="I415" s="10"/>
      <c r="J415" s="26"/>
      <c r="K415" s="10"/>
      <c r="L415" s="7">
        <f>SUMIF(Entregas!$B$8:$B$5000,General!B415,Entregas!$L$8:$L$5000)</f>
        <v>0</v>
      </c>
      <c r="M415" s="7">
        <f t="shared" si="25"/>
        <v>0</v>
      </c>
      <c r="N415" s="14">
        <f t="shared" si="26"/>
        <v>0</v>
      </c>
      <c r="O415" s="14">
        <f t="shared" si="27"/>
        <v>0</v>
      </c>
      <c r="P415" s="4" t="str">
        <f t="shared" si="28"/>
        <v>NO</v>
      </c>
      <c r="Q415" s="3" t="str">
        <f>IF(AND(B415&lt;&gt;"",M415&lt;=0),VLOOKUP(B415&amp;C415,Entregas!$C$8:$G$5000,4,0),"")</f>
        <v/>
      </c>
      <c r="R415" s="3" t="str">
        <f>IF(AND(B415&lt;&gt;"",M415&lt;=0),VLOOKUP(B415&amp;C415,Entregas!$C$8:$G$5000,5,0),"")</f>
        <v/>
      </c>
      <c r="S415" s="18"/>
      <c r="T415" s="18"/>
    </row>
    <row r="416" spans="1:20" ht="15.75">
      <c r="A416" s="10"/>
      <c r="B416" s="10"/>
      <c r="C416" s="3" t="str">
        <f>IF(A416&lt;&gt;"",COUNTIF(Entregas!$B$8:$B$5000,General!B416),"")</f>
        <v/>
      </c>
      <c r="D416" s="10"/>
      <c r="E416" s="10"/>
      <c r="F416" s="10"/>
      <c r="G416" s="10"/>
      <c r="H416" s="10"/>
      <c r="I416" s="10"/>
      <c r="J416" s="26"/>
      <c r="K416" s="10"/>
      <c r="L416" s="7">
        <f>SUMIF(Entregas!$B$8:$B$5000,General!B416,Entregas!$L$8:$L$5000)</f>
        <v>0</v>
      </c>
      <c r="M416" s="7">
        <f t="shared" si="25"/>
        <v>0</v>
      </c>
      <c r="N416" s="14">
        <f t="shared" si="26"/>
        <v>0</v>
      </c>
      <c r="O416" s="14">
        <f t="shared" si="27"/>
        <v>0</v>
      </c>
      <c r="P416" s="4" t="str">
        <f t="shared" si="28"/>
        <v>NO</v>
      </c>
      <c r="Q416" s="3" t="str">
        <f>IF(AND(B416&lt;&gt;"",M416&lt;=0),VLOOKUP(B416&amp;C416,Entregas!$C$8:$G$5000,4,0),"")</f>
        <v/>
      </c>
      <c r="R416" s="3" t="str">
        <f>IF(AND(B416&lt;&gt;"",M416&lt;=0),VLOOKUP(B416&amp;C416,Entregas!$C$8:$G$5000,5,0),"")</f>
        <v/>
      </c>
      <c r="S416" s="18"/>
      <c r="T416" s="18"/>
    </row>
    <row r="417" spans="1:20" ht="15.75">
      <c r="A417" s="10"/>
      <c r="B417" s="10"/>
      <c r="C417" s="3" t="str">
        <f>IF(A417&lt;&gt;"",COUNTIF(Entregas!$B$8:$B$5000,General!B417),"")</f>
        <v/>
      </c>
      <c r="D417" s="10"/>
      <c r="E417" s="10"/>
      <c r="F417" s="10"/>
      <c r="G417" s="10"/>
      <c r="H417" s="10"/>
      <c r="I417" s="10"/>
      <c r="J417" s="26"/>
      <c r="K417" s="10"/>
      <c r="L417" s="7">
        <f>SUMIF(Entregas!$B$8:$B$5000,General!B417,Entregas!$L$8:$L$5000)</f>
        <v>0</v>
      </c>
      <c r="M417" s="7">
        <f t="shared" si="25"/>
        <v>0</v>
      </c>
      <c r="N417" s="14">
        <f t="shared" si="26"/>
        <v>0</v>
      </c>
      <c r="O417" s="14">
        <f t="shared" si="27"/>
        <v>0</v>
      </c>
      <c r="P417" s="4" t="str">
        <f t="shared" si="28"/>
        <v>NO</v>
      </c>
      <c r="Q417" s="3" t="str">
        <f>IF(AND(B417&lt;&gt;"",M417&lt;=0),VLOOKUP(B417&amp;C417,Entregas!$C$8:$G$5000,4,0),"")</f>
        <v/>
      </c>
      <c r="R417" s="3" t="str">
        <f>IF(AND(B417&lt;&gt;"",M417&lt;=0),VLOOKUP(B417&amp;C417,Entregas!$C$8:$G$5000,5,0),"")</f>
        <v/>
      </c>
      <c r="S417" s="18"/>
      <c r="T417" s="18"/>
    </row>
    <row r="418" spans="1:20" ht="15.75">
      <c r="A418" s="10"/>
      <c r="B418" s="10"/>
      <c r="C418" s="3" t="str">
        <f>IF(A418&lt;&gt;"",COUNTIF(Entregas!$B$8:$B$5000,General!B418),"")</f>
        <v/>
      </c>
      <c r="D418" s="10"/>
      <c r="E418" s="10"/>
      <c r="F418" s="10"/>
      <c r="G418" s="10"/>
      <c r="H418" s="10"/>
      <c r="I418" s="10"/>
      <c r="J418" s="26"/>
      <c r="K418" s="10"/>
      <c r="L418" s="7">
        <f>SUMIF(Entregas!$B$8:$B$5000,General!B418,Entregas!$L$8:$L$5000)</f>
        <v>0</v>
      </c>
      <c r="M418" s="7">
        <f t="shared" si="25"/>
        <v>0</v>
      </c>
      <c r="N418" s="14">
        <f t="shared" si="26"/>
        <v>0</v>
      </c>
      <c r="O418" s="14">
        <f t="shared" si="27"/>
        <v>0</v>
      </c>
      <c r="P418" s="4" t="str">
        <f t="shared" si="28"/>
        <v>NO</v>
      </c>
      <c r="Q418" s="3" t="str">
        <f>IF(AND(B418&lt;&gt;"",M418&lt;=0),VLOOKUP(B418&amp;C418,Entregas!$C$8:$G$5000,4,0),"")</f>
        <v/>
      </c>
      <c r="R418" s="3" t="str">
        <f>IF(AND(B418&lt;&gt;"",M418&lt;=0),VLOOKUP(B418&amp;C418,Entregas!$C$8:$G$5000,5,0),"")</f>
        <v/>
      </c>
      <c r="S418" s="18"/>
      <c r="T418" s="18"/>
    </row>
    <row r="419" spans="1:20" ht="15.75">
      <c r="A419" s="10"/>
      <c r="B419" s="10"/>
      <c r="C419" s="3" t="str">
        <f>IF(A419&lt;&gt;"",COUNTIF(Entregas!$B$8:$B$5000,General!B419),"")</f>
        <v/>
      </c>
      <c r="D419" s="10"/>
      <c r="E419" s="10"/>
      <c r="F419" s="10"/>
      <c r="G419" s="10"/>
      <c r="H419" s="10"/>
      <c r="I419" s="10"/>
      <c r="J419" s="26"/>
      <c r="K419" s="10"/>
      <c r="L419" s="7">
        <f>SUMIF(Entregas!$B$8:$B$5000,General!B419,Entregas!$L$8:$L$5000)</f>
        <v>0</v>
      </c>
      <c r="M419" s="7">
        <f t="shared" si="25"/>
        <v>0</v>
      </c>
      <c r="N419" s="14">
        <f t="shared" si="26"/>
        <v>0</v>
      </c>
      <c r="O419" s="14">
        <f t="shared" si="27"/>
        <v>0</v>
      </c>
      <c r="P419" s="4" t="str">
        <f t="shared" si="28"/>
        <v>NO</v>
      </c>
      <c r="Q419" s="3" t="str">
        <f>IF(AND(B419&lt;&gt;"",M419&lt;=0),VLOOKUP(B419&amp;C419,Entregas!$C$8:$G$5000,4,0),"")</f>
        <v/>
      </c>
      <c r="R419" s="3" t="str">
        <f>IF(AND(B419&lt;&gt;"",M419&lt;=0),VLOOKUP(B419&amp;C419,Entregas!$C$8:$G$5000,5,0),"")</f>
        <v/>
      </c>
      <c r="S419" s="18"/>
      <c r="T419" s="18"/>
    </row>
    <row r="420" spans="1:20" ht="15.75">
      <c r="A420" s="10"/>
      <c r="B420" s="10"/>
      <c r="C420" s="3" t="str">
        <f>IF(A420&lt;&gt;"",COUNTIF(Entregas!$B$8:$B$5000,General!B420),"")</f>
        <v/>
      </c>
      <c r="D420" s="10"/>
      <c r="E420" s="10"/>
      <c r="F420" s="10"/>
      <c r="G420" s="10"/>
      <c r="H420" s="10"/>
      <c r="I420" s="10"/>
      <c r="J420" s="26"/>
      <c r="K420" s="10"/>
      <c r="L420" s="7">
        <f>SUMIF(Entregas!$B$8:$B$5000,General!B420,Entregas!$L$8:$L$5000)</f>
        <v>0</v>
      </c>
      <c r="M420" s="7">
        <f t="shared" si="25"/>
        <v>0</v>
      </c>
      <c r="N420" s="14">
        <f t="shared" si="26"/>
        <v>0</v>
      </c>
      <c r="O420" s="14">
        <f t="shared" si="27"/>
        <v>0</v>
      </c>
      <c r="P420" s="4" t="str">
        <f t="shared" si="28"/>
        <v>NO</v>
      </c>
      <c r="Q420" s="3" t="str">
        <f>IF(AND(B420&lt;&gt;"",M420&lt;=0),VLOOKUP(B420&amp;C420,Entregas!$C$8:$G$5000,4,0),"")</f>
        <v/>
      </c>
      <c r="R420" s="3" t="str">
        <f>IF(AND(B420&lt;&gt;"",M420&lt;=0),VLOOKUP(B420&amp;C420,Entregas!$C$8:$G$5000,5,0),"")</f>
        <v/>
      </c>
      <c r="S420" s="18"/>
      <c r="T420" s="18"/>
    </row>
    <row r="421" spans="1:20" ht="15.75">
      <c r="A421" s="10"/>
      <c r="B421" s="10"/>
      <c r="C421" s="3" t="str">
        <f>IF(A421&lt;&gt;"",COUNTIF(Entregas!$B$8:$B$5000,General!B421),"")</f>
        <v/>
      </c>
      <c r="D421" s="10"/>
      <c r="E421" s="10"/>
      <c r="F421" s="10"/>
      <c r="G421" s="10"/>
      <c r="H421" s="10"/>
      <c r="I421" s="10"/>
      <c r="J421" s="26"/>
      <c r="K421" s="10"/>
      <c r="L421" s="7">
        <f>SUMIF(Entregas!$B$8:$B$5000,General!B421,Entregas!$L$8:$L$5000)</f>
        <v>0</v>
      </c>
      <c r="M421" s="7">
        <f t="shared" si="25"/>
        <v>0</v>
      </c>
      <c r="N421" s="14">
        <f t="shared" si="26"/>
        <v>0</v>
      </c>
      <c r="O421" s="14">
        <f t="shared" si="27"/>
        <v>0</v>
      </c>
      <c r="P421" s="4" t="str">
        <f t="shared" si="28"/>
        <v>NO</v>
      </c>
      <c r="Q421" s="3" t="str">
        <f>IF(AND(B421&lt;&gt;"",M421&lt;=0),VLOOKUP(B421&amp;C421,Entregas!$C$8:$G$5000,4,0),"")</f>
        <v/>
      </c>
      <c r="R421" s="3" t="str">
        <f>IF(AND(B421&lt;&gt;"",M421&lt;=0),VLOOKUP(B421&amp;C421,Entregas!$C$8:$G$5000,5,0),"")</f>
        <v/>
      </c>
      <c r="S421" s="18"/>
      <c r="T421" s="18"/>
    </row>
    <row r="422" spans="1:20" ht="15.75">
      <c r="A422" s="10"/>
      <c r="B422" s="10"/>
      <c r="C422" s="3" t="str">
        <f>IF(A422&lt;&gt;"",COUNTIF(Entregas!$B$8:$B$5000,General!B422),"")</f>
        <v/>
      </c>
      <c r="D422" s="10"/>
      <c r="E422" s="10"/>
      <c r="F422" s="10"/>
      <c r="G422" s="10"/>
      <c r="H422" s="10"/>
      <c r="I422" s="10"/>
      <c r="J422" s="26"/>
      <c r="K422" s="10"/>
      <c r="L422" s="7">
        <f>SUMIF(Entregas!$B$8:$B$5000,General!B422,Entregas!$L$8:$L$5000)</f>
        <v>0</v>
      </c>
      <c r="M422" s="7">
        <f t="shared" si="25"/>
        <v>0</v>
      </c>
      <c r="N422" s="14">
        <f t="shared" si="26"/>
        <v>0</v>
      </c>
      <c r="O422" s="14">
        <f t="shared" si="27"/>
        <v>0</v>
      </c>
      <c r="P422" s="4" t="str">
        <f t="shared" si="28"/>
        <v>NO</v>
      </c>
      <c r="Q422" s="3" t="str">
        <f>IF(AND(B422&lt;&gt;"",M422&lt;=0),VLOOKUP(B422&amp;C422,Entregas!$C$8:$G$5000,4,0),"")</f>
        <v/>
      </c>
      <c r="R422" s="3" t="str">
        <f>IF(AND(B422&lt;&gt;"",M422&lt;=0),VLOOKUP(B422&amp;C422,Entregas!$C$8:$G$5000,5,0),"")</f>
        <v/>
      </c>
      <c r="S422" s="18"/>
      <c r="T422" s="18"/>
    </row>
    <row r="423" spans="1:20" ht="15.75">
      <c r="A423" s="10"/>
      <c r="B423" s="10"/>
      <c r="C423" s="3" t="str">
        <f>IF(A423&lt;&gt;"",COUNTIF(Entregas!$B$8:$B$5000,General!B423),"")</f>
        <v/>
      </c>
      <c r="D423" s="10"/>
      <c r="E423" s="10"/>
      <c r="F423" s="10"/>
      <c r="G423" s="10"/>
      <c r="H423" s="10"/>
      <c r="I423" s="10"/>
      <c r="J423" s="26"/>
      <c r="K423" s="10"/>
      <c r="L423" s="7">
        <f>SUMIF(Entregas!$B$8:$B$5000,General!B423,Entregas!$L$8:$L$5000)</f>
        <v>0</v>
      </c>
      <c r="M423" s="7">
        <f t="shared" si="25"/>
        <v>0</v>
      </c>
      <c r="N423" s="14">
        <f t="shared" si="26"/>
        <v>0</v>
      </c>
      <c r="O423" s="14">
        <f t="shared" si="27"/>
        <v>0</v>
      </c>
      <c r="P423" s="4" t="str">
        <f t="shared" si="28"/>
        <v>NO</v>
      </c>
      <c r="Q423" s="3" t="str">
        <f>IF(AND(B423&lt;&gt;"",M423&lt;=0),VLOOKUP(B423&amp;C423,Entregas!$C$8:$G$5000,4,0),"")</f>
        <v/>
      </c>
      <c r="R423" s="3" t="str">
        <f>IF(AND(B423&lt;&gt;"",M423&lt;=0),VLOOKUP(B423&amp;C423,Entregas!$C$8:$G$5000,5,0),"")</f>
        <v/>
      </c>
      <c r="S423" s="18"/>
      <c r="T423" s="18"/>
    </row>
    <row r="424" spans="1:20" ht="15.75">
      <c r="A424" s="10"/>
      <c r="B424" s="10"/>
      <c r="C424" s="3" t="str">
        <f>IF(A424&lt;&gt;"",COUNTIF(Entregas!$B$8:$B$5000,General!B424),"")</f>
        <v/>
      </c>
      <c r="D424" s="10"/>
      <c r="E424" s="10"/>
      <c r="F424" s="10"/>
      <c r="G424" s="10"/>
      <c r="H424" s="10"/>
      <c r="I424" s="10"/>
      <c r="J424" s="26"/>
      <c r="K424" s="10"/>
      <c r="L424" s="7">
        <f>SUMIF(Entregas!$B$8:$B$5000,General!B424,Entregas!$L$8:$L$5000)</f>
        <v>0</v>
      </c>
      <c r="M424" s="7">
        <f t="shared" si="25"/>
        <v>0</v>
      </c>
      <c r="N424" s="14">
        <f t="shared" si="26"/>
        <v>0</v>
      </c>
      <c r="O424" s="14">
        <f t="shared" si="27"/>
        <v>0</v>
      </c>
      <c r="P424" s="4" t="str">
        <f t="shared" si="28"/>
        <v>NO</v>
      </c>
      <c r="Q424" s="3" t="str">
        <f>IF(AND(B424&lt;&gt;"",M424&lt;=0),VLOOKUP(B424&amp;C424,Entregas!$C$8:$G$5000,4,0),"")</f>
        <v/>
      </c>
      <c r="R424" s="3" t="str">
        <f>IF(AND(B424&lt;&gt;"",M424&lt;=0),VLOOKUP(B424&amp;C424,Entregas!$C$8:$G$5000,5,0),"")</f>
        <v/>
      </c>
      <c r="S424" s="18"/>
      <c r="T424" s="18"/>
    </row>
    <row r="425" spans="1:20" ht="15.75">
      <c r="A425" s="10"/>
      <c r="B425" s="10"/>
      <c r="C425" s="3" t="str">
        <f>IF(A425&lt;&gt;"",COUNTIF(Entregas!$B$8:$B$5000,General!B425),"")</f>
        <v/>
      </c>
      <c r="D425" s="10"/>
      <c r="E425" s="10"/>
      <c r="F425" s="10"/>
      <c r="G425" s="10"/>
      <c r="H425" s="10"/>
      <c r="I425" s="10"/>
      <c r="J425" s="26"/>
      <c r="K425" s="10"/>
      <c r="L425" s="7">
        <f>SUMIF(Entregas!$B$8:$B$5000,General!B425,Entregas!$L$8:$L$5000)</f>
        <v>0</v>
      </c>
      <c r="M425" s="7">
        <f t="shared" si="25"/>
        <v>0</v>
      </c>
      <c r="N425" s="14">
        <f t="shared" si="26"/>
        <v>0</v>
      </c>
      <c r="O425" s="14">
        <f t="shared" si="27"/>
        <v>0</v>
      </c>
      <c r="P425" s="4" t="str">
        <f t="shared" si="28"/>
        <v>NO</v>
      </c>
      <c r="Q425" s="3" t="str">
        <f>IF(AND(B425&lt;&gt;"",M425&lt;=0),VLOOKUP(B425&amp;C425,Entregas!$C$8:$G$5000,4,0),"")</f>
        <v/>
      </c>
      <c r="R425" s="3" t="str">
        <f>IF(AND(B425&lt;&gt;"",M425&lt;=0),VLOOKUP(B425&amp;C425,Entregas!$C$8:$G$5000,5,0),"")</f>
        <v/>
      </c>
      <c r="S425" s="18"/>
      <c r="T425" s="18"/>
    </row>
    <row r="426" spans="1:20" ht="15.75">
      <c r="A426" s="10"/>
      <c r="B426" s="10"/>
      <c r="C426" s="3" t="str">
        <f>IF(A426&lt;&gt;"",COUNTIF(Entregas!$B$8:$B$5000,General!B426),"")</f>
        <v/>
      </c>
      <c r="D426" s="10"/>
      <c r="E426" s="10"/>
      <c r="F426" s="10"/>
      <c r="G426" s="10"/>
      <c r="H426" s="10"/>
      <c r="I426" s="10"/>
      <c r="J426" s="26"/>
      <c r="K426" s="10"/>
      <c r="L426" s="7">
        <f>SUMIF(Entregas!$B$8:$B$5000,General!B426,Entregas!$L$8:$L$5000)</f>
        <v>0</v>
      </c>
      <c r="M426" s="7">
        <f t="shared" si="25"/>
        <v>0</v>
      </c>
      <c r="N426" s="14">
        <f t="shared" si="26"/>
        <v>0</v>
      </c>
      <c r="O426" s="14">
        <f t="shared" si="27"/>
        <v>0</v>
      </c>
      <c r="P426" s="4" t="str">
        <f t="shared" si="28"/>
        <v>NO</v>
      </c>
      <c r="Q426" s="3" t="str">
        <f>IF(AND(B426&lt;&gt;"",M426&lt;=0),VLOOKUP(B426&amp;C426,Entregas!$C$8:$G$5000,4,0),"")</f>
        <v/>
      </c>
      <c r="R426" s="3" t="str">
        <f>IF(AND(B426&lt;&gt;"",M426&lt;=0),VLOOKUP(B426&amp;C426,Entregas!$C$8:$G$5000,5,0),"")</f>
        <v/>
      </c>
      <c r="S426" s="18"/>
      <c r="T426" s="18"/>
    </row>
    <row r="427" spans="1:20" ht="15.75">
      <c r="A427" s="10"/>
      <c r="B427" s="10"/>
      <c r="C427" s="3" t="str">
        <f>IF(A427&lt;&gt;"",COUNTIF(Entregas!$B$8:$B$5000,General!B427),"")</f>
        <v/>
      </c>
      <c r="D427" s="10"/>
      <c r="E427" s="10"/>
      <c r="F427" s="10"/>
      <c r="G427" s="10"/>
      <c r="H427" s="10"/>
      <c r="I427" s="10"/>
      <c r="J427" s="26"/>
      <c r="K427" s="10"/>
      <c r="L427" s="7">
        <f>SUMIF(Entregas!$B$8:$B$5000,General!B427,Entregas!$L$8:$L$5000)</f>
        <v>0</v>
      </c>
      <c r="M427" s="7">
        <f t="shared" si="25"/>
        <v>0</v>
      </c>
      <c r="N427" s="14">
        <f t="shared" si="26"/>
        <v>0</v>
      </c>
      <c r="O427" s="14">
        <f t="shared" si="27"/>
        <v>0</v>
      </c>
      <c r="P427" s="4" t="str">
        <f t="shared" si="28"/>
        <v>NO</v>
      </c>
      <c r="Q427" s="3" t="str">
        <f>IF(AND(B427&lt;&gt;"",M427&lt;=0),VLOOKUP(B427&amp;C427,Entregas!$C$8:$G$5000,4,0),"")</f>
        <v/>
      </c>
      <c r="R427" s="3" t="str">
        <f>IF(AND(B427&lt;&gt;"",M427&lt;=0),VLOOKUP(B427&amp;C427,Entregas!$C$8:$G$5000,5,0),"")</f>
        <v/>
      </c>
      <c r="S427" s="18"/>
      <c r="T427" s="18"/>
    </row>
    <row r="428" spans="1:20" ht="15.75">
      <c r="A428" s="10"/>
      <c r="B428" s="10"/>
      <c r="C428" s="3" t="str">
        <f>IF(A428&lt;&gt;"",COUNTIF(Entregas!$B$8:$B$5000,General!B428),"")</f>
        <v/>
      </c>
      <c r="D428" s="10"/>
      <c r="E428" s="10"/>
      <c r="F428" s="10"/>
      <c r="G428" s="10"/>
      <c r="H428" s="10"/>
      <c r="I428" s="10"/>
      <c r="J428" s="26"/>
      <c r="K428" s="10"/>
      <c r="L428" s="7">
        <f>SUMIF(Entregas!$B$8:$B$5000,General!B428,Entregas!$L$8:$L$5000)</f>
        <v>0</v>
      </c>
      <c r="M428" s="7">
        <f t="shared" si="25"/>
        <v>0</v>
      </c>
      <c r="N428" s="14">
        <f t="shared" si="26"/>
        <v>0</v>
      </c>
      <c r="O428" s="14">
        <f t="shared" si="27"/>
        <v>0</v>
      </c>
      <c r="P428" s="4" t="str">
        <f t="shared" si="28"/>
        <v>NO</v>
      </c>
      <c r="Q428" s="3" t="str">
        <f>IF(AND(B428&lt;&gt;"",M428&lt;=0),VLOOKUP(B428&amp;C428,Entregas!$C$8:$G$5000,4,0),"")</f>
        <v/>
      </c>
      <c r="R428" s="3" t="str">
        <f>IF(AND(B428&lt;&gt;"",M428&lt;=0),VLOOKUP(B428&amp;C428,Entregas!$C$8:$G$5000,5,0),"")</f>
        <v/>
      </c>
      <c r="S428" s="18"/>
      <c r="T428" s="18"/>
    </row>
    <row r="429" spans="1:20" ht="15.75">
      <c r="A429" s="10"/>
      <c r="B429" s="10"/>
      <c r="C429" s="3" t="str">
        <f>IF(A429&lt;&gt;"",COUNTIF(Entregas!$B$8:$B$5000,General!B429),"")</f>
        <v/>
      </c>
      <c r="D429" s="10"/>
      <c r="E429" s="10"/>
      <c r="F429" s="10"/>
      <c r="G429" s="10"/>
      <c r="H429" s="10"/>
      <c r="I429" s="10"/>
      <c r="J429" s="26"/>
      <c r="K429" s="10"/>
      <c r="L429" s="7">
        <f>SUMIF(Entregas!$B$8:$B$5000,General!B429,Entregas!$L$8:$L$5000)</f>
        <v>0</v>
      </c>
      <c r="M429" s="7">
        <f t="shared" si="25"/>
        <v>0</v>
      </c>
      <c r="N429" s="14">
        <f t="shared" si="26"/>
        <v>0</v>
      </c>
      <c r="O429" s="14">
        <f t="shared" si="27"/>
        <v>0</v>
      </c>
      <c r="P429" s="4" t="str">
        <f t="shared" si="28"/>
        <v>NO</v>
      </c>
      <c r="Q429" s="3" t="str">
        <f>IF(AND(B429&lt;&gt;"",M429&lt;=0),VLOOKUP(B429&amp;C429,Entregas!$C$8:$G$5000,4,0),"")</f>
        <v/>
      </c>
      <c r="R429" s="3" t="str">
        <f>IF(AND(B429&lt;&gt;"",M429&lt;=0),VLOOKUP(B429&amp;C429,Entregas!$C$8:$G$5000,5,0),"")</f>
        <v/>
      </c>
      <c r="S429" s="18"/>
      <c r="T429" s="18"/>
    </row>
    <row r="430" spans="1:20" ht="15.75">
      <c r="A430" s="10"/>
      <c r="B430" s="10"/>
      <c r="C430" s="3" t="str">
        <f>IF(A430&lt;&gt;"",COUNTIF(Entregas!$B$8:$B$5000,General!B430),"")</f>
        <v/>
      </c>
      <c r="D430" s="10"/>
      <c r="E430" s="10"/>
      <c r="F430" s="10"/>
      <c r="G430" s="10"/>
      <c r="H430" s="10"/>
      <c r="I430" s="10"/>
      <c r="J430" s="26"/>
      <c r="K430" s="10"/>
      <c r="L430" s="7">
        <f>SUMIF(Entregas!$B$8:$B$5000,General!B430,Entregas!$L$8:$L$5000)</f>
        <v>0</v>
      </c>
      <c r="M430" s="7">
        <f t="shared" si="25"/>
        <v>0</v>
      </c>
      <c r="N430" s="14">
        <f t="shared" si="26"/>
        <v>0</v>
      </c>
      <c r="O430" s="14">
        <f t="shared" si="27"/>
        <v>0</v>
      </c>
      <c r="P430" s="4" t="str">
        <f t="shared" si="28"/>
        <v>NO</v>
      </c>
      <c r="Q430" s="3" t="str">
        <f>IF(AND(B430&lt;&gt;"",M430&lt;=0),VLOOKUP(B430&amp;C430,Entregas!$C$8:$G$5000,4,0),"")</f>
        <v/>
      </c>
      <c r="R430" s="3" t="str">
        <f>IF(AND(B430&lt;&gt;"",M430&lt;=0),VLOOKUP(B430&amp;C430,Entregas!$C$8:$G$5000,5,0),"")</f>
        <v/>
      </c>
      <c r="S430" s="18"/>
      <c r="T430" s="18"/>
    </row>
    <row r="431" spans="1:20" ht="15.75">
      <c r="A431" s="10"/>
      <c r="B431" s="10"/>
      <c r="C431" s="3" t="str">
        <f>IF(A431&lt;&gt;"",COUNTIF(Entregas!$B$8:$B$5000,General!B431),"")</f>
        <v/>
      </c>
      <c r="D431" s="10"/>
      <c r="E431" s="10"/>
      <c r="F431" s="10"/>
      <c r="G431" s="10"/>
      <c r="H431" s="10"/>
      <c r="I431" s="10"/>
      <c r="J431" s="26"/>
      <c r="K431" s="10"/>
      <c r="L431" s="7">
        <f>SUMIF(Entregas!$B$8:$B$5000,General!B431,Entregas!$L$8:$L$5000)</f>
        <v>0</v>
      </c>
      <c r="M431" s="7">
        <f t="shared" si="25"/>
        <v>0</v>
      </c>
      <c r="N431" s="14">
        <f t="shared" si="26"/>
        <v>0</v>
      </c>
      <c r="O431" s="14">
        <f t="shared" si="27"/>
        <v>0</v>
      </c>
      <c r="P431" s="4" t="str">
        <f t="shared" si="28"/>
        <v>NO</v>
      </c>
      <c r="Q431" s="3" t="str">
        <f>IF(AND(B431&lt;&gt;"",M431&lt;=0),VLOOKUP(B431&amp;C431,Entregas!$C$8:$G$5000,4,0),"")</f>
        <v/>
      </c>
      <c r="R431" s="3" t="str">
        <f>IF(AND(B431&lt;&gt;"",M431&lt;=0),VLOOKUP(B431&amp;C431,Entregas!$C$8:$G$5000,5,0),"")</f>
        <v/>
      </c>
      <c r="S431" s="18"/>
      <c r="T431" s="18"/>
    </row>
    <row r="432" spans="1:20" ht="15.75">
      <c r="A432" s="10"/>
      <c r="B432" s="10"/>
      <c r="C432" s="3" t="str">
        <f>IF(A432&lt;&gt;"",COUNTIF(Entregas!$B$8:$B$5000,General!B432),"")</f>
        <v/>
      </c>
      <c r="D432" s="10"/>
      <c r="E432" s="10"/>
      <c r="F432" s="10"/>
      <c r="G432" s="10"/>
      <c r="H432" s="10"/>
      <c r="I432" s="10"/>
      <c r="J432" s="26"/>
      <c r="K432" s="10"/>
      <c r="L432" s="7">
        <f>SUMIF(Entregas!$B$8:$B$5000,General!B432,Entregas!$L$8:$L$5000)</f>
        <v>0</v>
      </c>
      <c r="M432" s="7">
        <f t="shared" si="25"/>
        <v>0</v>
      </c>
      <c r="N432" s="14">
        <f t="shared" si="26"/>
        <v>0</v>
      </c>
      <c r="O432" s="14">
        <f t="shared" si="27"/>
        <v>0</v>
      </c>
      <c r="P432" s="4" t="str">
        <f t="shared" si="28"/>
        <v>NO</v>
      </c>
      <c r="Q432" s="3" t="str">
        <f>IF(AND(B432&lt;&gt;"",M432&lt;=0),VLOOKUP(B432&amp;C432,Entregas!$C$8:$G$5000,4,0),"")</f>
        <v/>
      </c>
      <c r="R432" s="3" t="str">
        <f>IF(AND(B432&lt;&gt;"",M432&lt;=0),VLOOKUP(B432&amp;C432,Entregas!$C$8:$G$5000,5,0),"")</f>
        <v/>
      </c>
      <c r="S432" s="18"/>
      <c r="T432" s="18"/>
    </row>
    <row r="433" spans="1:20" ht="15.75">
      <c r="A433" s="10"/>
      <c r="B433" s="10"/>
      <c r="C433" s="3" t="str">
        <f>IF(A433&lt;&gt;"",COUNTIF(Entregas!$B$8:$B$5000,General!B433),"")</f>
        <v/>
      </c>
      <c r="D433" s="10"/>
      <c r="E433" s="10"/>
      <c r="F433" s="10"/>
      <c r="G433" s="10"/>
      <c r="H433" s="10"/>
      <c r="I433" s="10"/>
      <c r="J433" s="26"/>
      <c r="K433" s="10"/>
      <c r="L433" s="7">
        <f>SUMIF(Entregas!$B$8:$B$5000,General!B433,Entregas!$L$8:$L$5000)</f>
        <v>0</v>
      </c>
      <c r="M433" s="7">
        <f t="shared" si="25"/>
        <v>0</v>
      </c>
      <c r="N433" s="14">
        <f t="shared" si="26"/>
        <v>0</v>
      </c>
      <c r="O433" s="14">
        <f t="shared" si="27"/>
        <v>0</v>
      </c>
      <c r="P433" s="4" t="str">
        <f t="shared" si="28"/>
        <v>NO</v>
      </c>
      <c r="Q433" s="3" t="str">
        <f>IF(AND(B433&lt;&gt;"",M433&lt;=0),VLOOKUP(B433&amp;C433,Entregas!$C$8:$G$5000,4,0),"")</f>
        <v/>
      </c>
      <c r="R433" s="3" t="str">
        <f>IF(AND(B433&lt;&gt;"",M433&lt;=0),VLOOKUP(B433&amp;C433,Entregas!$C$8:$G$5000,5,0),"")</f>
        <v/>
      </c>
      <c r="S433" s="18"/>
      <c r="T433" s="18"/>
    </row>
    <row r="434" spans="1:20" ht="15.75">
      <c r="A434" s="10"/>
      <c r="B434" s="10"/>
      <c r="C434" s="3" t="str">
        <f>IF(A434&lt;&gt;"",COUNTIF(Entregas!$B$8:$B$5000,General!B434),"")</f>
        <v/>
      </c>
      <c r="D434" s="10"/>
      <c r="E434" s="10"/>
      <c r="F434" s="10"/>
      <c r="G434" s="10"/>
      <c r="H434" s="10"/>
      <c r="I434" s="10"/>
      <c r="J434" s="26"/>
      <c r="K434" s="10"/>
      <c r="L434" s="7">
        <f>SUMIF(Entregas!$B$8:$B$5000,General!B434,Entregas!$L$8:$L$5000)</f>
        <v>0</v>
      </c>
      <c r="M434" s="7">
        <f t="shared" si="25"/>
        <v>0</v>
      </c>
      <c r="N434" s="14">
        <f t="shared" si="26"/>
        <v>0</v>
      </c>
      <c r="O434" s="14">
        <f t="shared" si="27"/>
        <v>0</v>
      </c>
      <c r="P434" s="4" t="str">
        <f t="shared" si="28"/>
        <v>NO</v>
      </c>
      <c r="Q434" s="3" t="str">
        <f>IF(AND(B434&lt;&gt;"",M434&lt;=0),VLOOKUP(B434&amp;C434,Entregas!$C$8:$G$5000,4,0),"")</f>
        <v/>
      </c>
      <c r="R434" s="3" t="str">
        <f>IF(AND(B434&lt;&gt;"",M434&lt;=0),VLOOKUP(B434&amp;C434,Entregas!$C$8:$G$5000,5,0),"")</f>
        <v/>
      </c>
      <c r="S434" s="18"/>
      <c r="T434" s="18"/>
    </row>
    <row r="435" spans="1:20" ht="15.75">
      <c r="A435" s="10"/>
      <c r="B435" s="10"/>
      <c r="C435" s="3" t="str">
        <f>IF(A435&lt;&gt;"",COUNTIF(Entregas!$B$8:$B$5000,General!B435),"")</f>
        <v/>
      </c>
      <c r="D435" s="10"/>
      <c r="E435" s="10"/>
      <c r="F435" s="10"/>
      <c r="G435" s="10"/>
      <c r="H435" s="10"/>
      <c r="I435" s="10"/>
      <c r="J435" s="26"/>
      <c r="K435" s="10"/>
      <c r="L435" s="7">
        <f>SUMIF(Entregas!$B$8:$B$5000,General!B435,Entregas!$L$8:$L$5000)</f>
        <v>0</v>
      </c>
      <c r="M435" s="7">
        <f t="shared" si="25"/>
        <v>0</v>
      </c>
      <c r="N435" s="14">
        <f t="shared" si="26"/>
        <v>0</v>
      </c>
      <c r="O435" s="14">
        <f t="shared" si="27"/>
        <v>0</v>
      </c>
      <c r="P435" s="4" t="str">
        <f t="shared" si="28"/>
        <v>NO</v>
      </c>
      <c r="Q435" s="3" t="str">
        <f>IF(AND(B435&lt;&gt;"",M435&lt;=0),VLOOKUP(B435&amp;C435,Entregas!$C$8:$G$5000,4,0),"")</f>
        <v/>
      </c>
      <c r="R435" s="3" t="str">
        <f>IF(AND(B435&lt;&gt;"",M435&lt;=0),VLOOKUP(B435&amp;C435,Entregas!$C$8:$G$5000,5,0),"")</f>
        <v/>
      </c>
      <c r="S435" s="18"/>
      <c r="T435" s="18"/>
    </row>
    <row r="436" spans="1:20" ht="15.75">
      <c r="A436" s="10"/>
      <c r="B436" s="10"/>
      <c r="C436" s="3" t="str">
        <f>IF(A436&lt;&gt;"",COUNTIF(Entregas!$B$8:$B$5000,General!B436),"")</f>
        <v/>
      </c>
      <c r="D436" s="10"/>
      <c r="E436" s="10"/>
      <c r="F436" s="10"/>
      <c r="G436" s="10"/>
      <c r="H436" s="10"/>
      <c r="I436" s="10"/>
      <c r="J436" s="26"/>
      <c r="K436" s="10"/>
      <c r="L436" s="7">
        <f>SUMIF(Entregas!$B$8:$B$5000,General!B436,Entregas!$L$8:$L$5000)</f>
        <v>0</v>
      </c>
      <c r="M436" s="7">
        <f t="shared" si="25"/>
        <v>0</v>
      </c>
      <c r="N436" s="14">
        <f t="shared" si="26"/>
        <v>0</v>
      </c>
      <c r="O436" s="14">
        <f t="shared" si="27"/>
        <v>0</v>
      </c>
      <c r="P436" s="4" t="str">
        <f t="shared" si="28"/>
        <v>NO</v>
      </c>
      <c r="Q436" s="3" t="str">
        <f>IF(AND(B436&lt;&gt;"",M436&lt;=0),VLOOKUP(B436&amp;C436,Entregas!$C$8:$G$5000,4,0),"")</f>
        <v/>
      </c>
      <c r="R436" s="3" t="str">
        <f>IF(AND(B436&lt;&gt;"",M436&lt;=0),VLOOKUP(B436&amp;C436,Entregas!$C$8:$G$5000,5,0),"")</f>
        <v/>
      </c>
      <c r="S436" s="18"/>
      <c r="T436" s="18"/>
    </row>
    <row r="437" spans="1:20" ht="15.75">
      <c r="A437" s="10"/>
      <c r="B437" s="10"/>
      <c r="C437" s="3" t="str">
        <f>IF(A437&lt;&gt;"",COUNTIF(Entregas!$B$8:$B$5000,General!B437),"")</f>
        <v/>
      </c>
      <c r="D437" s="10"/>
      <c r="E437" s="10"/>
      <c r="F437" s="10"/>
      <c r="G437" s="10"/>
      <c r="H437" s="10"/>
      <c r="I437" s="10"/>
      <c r="J437" s="26"/>
      <c r="K437" s="10"/>
      <c r="L437" s="7">
        <f>SUMIF(Entregas!$B$8:$B$5000,General!B437,Entregas!$L$8:$L$5000)</f>
        <v>0</v>
      </c>
      <c r="M437" s="7">
        <f t="shared" si="25"/>
        <v>0</v>
      </c>
      <c r="N437" s="14">
        <f t="shared" si="26"/>
        <v>0</v>
      </c>
      <c r="O437" s="14">
        <f t="shared" si="27"/>
        <v>0</v>
      </c>
      <c r="P437" s="4" t="str">
        <f t="shared" si="28"/>
        <v>NO</v>
      </c>
      <c r="Q437" s="3" t="str">
        <f>IF(AND(B437&lt;&gt;"",M437&lt;=0),VLOOKUP(B437&amp;C437,Entregas!$C$8:$G$5000,4,0),"")</f>
        <v/>
      </c>
      <c r="R437" s="3" t="str">
        <f>IF(AND(B437&lt;&gt;"",M437&lt;=0),VLOOKUP(B437&amp;C437,Entregas!$C$8:$G$5000,5,0),"")</f>
        <v/>
      </c>
      <c r="S437" s="18"/>
      <c r="T437" s="18"/>
    </row>
    <row r="438" spans="1:20" ht="15.75">
      <c r="A438" s="10"/>
      <c r="B438" s="10"/>
      <c r="C438" s="3" t="str">
        <f>IF(A438&lt;&gt;"",COUNTIF(Entregas!$B$8:$B$5000,General!B438),"")</f>
        <v/>
      </c>
      <c r="D438" s="10"/>
      <c r="E438" s="10"/>
      <c r="F438" s="10"/>
      <c r="G438" s="10"/>
      <c r="H438" s="10"/>
      <c r="I438" s="10"/>
      <c r="J438" s="26"/>
      <c r="K438" s="10"/>
      <c r="L438" s="7">
        <f>SUMIF(Entregas!$B$8:$B$5000,General!B438,Entregas!$L$8:$L$5000)</f>
        <v>0</v>
      </c>
      <c r="M438" s="7">
        <f t="shared" si="25"/>
        <v>0</v>
      </c>
      <c r="N438" s="14">
        <f t="shared" si="26"/>
        <v>0</v>
      </c>
      <c r="O438" s="14">
        <f t="shared" si="27"/>
        <v>0</v>
      </c>
      <c r="P438" s="4" t="str">
        <f t="shared" si="28"/>
        <v>NO</v>
      </c>
      <c r="Q438" s="3" t="str">
        <f>IF(AND(B438&lt;&gt;"",M438&lt;=0),VLOOKUP(B438&amp;C438,Entregas!$C$8:$G$5000,4,0),"")</f>
        <v/>
      </c>
      <c r="R438" s="3" t="str">
        <f>IF(AND(B438&lt;&gt;"",M438&lt;=0),VLOOKUP(B438&amp;C438,Entregas!$C$8:$G$5000,5,0),"")</f>
        <v/>
      </c>
      <c r="S438" s="18"/>
      <c r="T438" s="18"/>
    </row>
    <row r="439" spans="1:20" ht="15.75">
      <c r="A439" s="10"/>
      <c r="B439" s="10"/>
      <c r="C439" s="3" t="str">
        <f>IF(A439&lt;&gt;"",COUNTIF(Entregas!$B$8:$B$5000,General!B439),"")</f>
        <v/>
      </c>
      <c r="D439" s="10"/>
      <c r="E439" s="10"/>
      <c r="F439" s="10"/>
      <c r="G439" s="10"/>
      <c r="H439" s="10"/>
      <c r="I439" s="10"/>
      <c r="J439" s="26"/>
      <c r="K439" s="10"/>
      <c r="L439" s="7">
        <f>SUMIF(Entregas!$B$8:$B$5000,General!B439,Entregas!$L$8:$L$5000)</f>
        <v>0</v>
      </c>
      <c r="M439" s="7">
        <f t="shared" si="25"/>
        <v>0</v>
      </c>
      <c r="N439" s="14">
        <f t="shared" si="26"/>
        <v>0</v>
      </c>
      <c r="O439" s="14">
        <f t="shared" si="27"/>
        <v>0</v>
      </c>
      <c r="P439" s="4" t="str">
        <f t="shared" si="28"/>
        <v>NO</v>
      </c>
      <c r="Q439" s="3" t="str">
        <f>IF(AND(B439&lt;&gt;"",M439&lt;=0),VLOOKUP(B439&amp;C439,Entregas!$C$8:$G$5000,4,0),"")</f>
        <v/>
      </c>
      <c r="R439" s="3" t="str">
        <f>IF(AND(B439&lt;&gt;"",M439&lt;=0),VLOOKUP(B439&amp;C439,Entregas!$C$8:$G$5000,5,0),"")</f>
        <v/>
      </c>
      <c r="S439" s="18"/>
      <c r="T439" s="18"/>
    </row>
    <row r="440" spans="1:20" ht="15.75">
      <c r="A440" s="10"/>
      <c r="B440" s="10"/>
      <c r="C440" s="3" t="str">
        <f>IF(A440&lt;&gt;"",COUNTIF(Entregas!$B$8:$B$5000,General!B440),"")</f>
        <v/>
      </c>
      <c r="D440" s="10"/>
      <c r="E440" s="10"/>
      <c r="F440" s="10"/>
      <c r="G440" s="10"/>
      <c r="H440" s="10"/>
      <c r="I440" s="10"/>
      <c r="J440" s="26"/>
      <c r="K440" s="10"/>
      <c r="L440" s="7">
        <f>SUMIF(Entregas!$B$8:$B$5000,General!B440,Entregas!$L$8:$L$5000)</f>
        <v>0</v>
      </c>
      <c r="M440" s="7">
        <f t="shared" si="25"/>
        <v>0</v>
      </c>
      <c r="N440" s="14">
        <f t="shared" si="26"/>
        <v>0</v>
      </c>
      <c r="O440" s="14">
        <f t="shared" si="27"/>
        <v>0</v>
      </c>
      <c r="P440" s="4" t="str">
        <f t="shared" si="28"/>
        <v>NO</v>
      </c>
      <c r="Q440" s="3" t="str">
        <f>IF(AND(B440&lt;&gt;"",M440&lt;=0),VLOOKUP(B440&amp;C440,Entregas!$C$8:$G$5000,4,0),"")</f>
        <v/>
      </c>
      <c r="R440" s="3" t="str">
        <f>IF(AND(B440&lt;&gt;"",M440&lt;=0),VLOOKUP(B440&amp;C440,Entregas!$C$8:$G$5000,5,0),"")</f>
        <v/>
      </c>
      <c r="S440" s="18"/>
      <c r="T440" s="18"/>
    </row>
    <row r="441" spans="1:20" ht="15.75">
      <c r="A441" s="10"/>
      <c r="B441" s="10"/>
      <c r="C441" s="3" t="str">
        <f>IF(A441&lt;&gt;"",COUNTIF(Entregas!$B$8:$B$5000,General!B441),"")</f>
        <v/>
      </c>
      <c r="D441" s="10"/>
      <c r="E441" s="10"/>
      <c r="F441" s="10"/>
      <c r="G441" s="10"/>
      <c r="H441" s="10"/>
      <c r="I441" s="10"/>
      <c r="J441" s="26"/>
      <c r="K441" s="10"/>
      <c r="L441" s="7">
        <f>SUMIF(Entregas!$B$8:$B$5000,General!B441,Entregas!$L$8:$L$5000)</f>
        <v>0</v>
      </c>
      <c r="M441" s="7">
        <f t="shared" si="25"/>
        <v>0</v>
      </c>
      <c r="N441" s="14">
        <f t="shared" si="26"/>
        <v>0</v>
      </c>
      <c r="O441" s="14">
        <f t="shared" si="27"/>
        <v>0</v>
      </c>
      <c r="P441" s="4" t="str">
        <f t="shared" si="28"/>
        <v>NO</v>
      </c>
      <c r="Q441" s="3" t="str">
        <f>IF(AND(B441&lt;&gt;"",M441&lt;=0),VLOOKUP(B441&amp;C441,Entregas!$C$8:$G$5000,4,0),"")</f>
        <v/>
      </c>
      <c r="R441" s="3" t="str">
        <f>IF(AND(B441&lt;&gt;"",M441&lt;=0),VLOOKUP(B441&amp;C441,Entregas!$C$8:$G$5000,5,0),"")</f>
        <v/>
      </c>
      <c r="S441" s="18"/>
      <c r="T441" s="18"/>
    </row>
    <row r="442" spans="1:20" ht="15.75">
      <c r="A442" s="10"/>
      <c r="B442" s="10"/>
      <c r="C442" s="3" t="str">
        <f>IF(A442&lt;&gt;"",COUNTIF(Entregas!$B$8:$B$5000,General!B442),"")</f>
        <v/>
      </c>
      <c r="D442" s="10"/>
      <c r="E442" s="10"/>
      <c r="F442" s="10"/>
      <c r="G442" s="10"/>
      <c r="H442" s="10"/>
      <c r="I442" s="10"/>
      <c r="J442" s="26"/>
      <c r="K442" s="10"/>
      <c r="L442" s="7">
        <f>SUMIF(Entregas!$B$8:$B$5000,General!B442,Entregas!$L$8:$L$5000)</f>
        <v>0</v>
      </c>
      <c r="M442" s="7">
        <f t="shared" si="25"/>
        <v>0</v>
      </c>
      <c r="N442" s="14">
        <f t="shared" si="26"/>
        <v>0</v>
      </c>
      <c r="O442" s="14">
        <f t="shared" si="27"/>
        <v>0</v>
      </c>
      <c r="P442" s="4" t="str">
        <f t="shared" si="28"/>
        <v>NO</v>
      </c>
      <c r="Q442" s="3" t="str">
        <f>IF(AND(B442&lt;&gt;"",M442&lt;=0),VLOOKUP(B442&amp;C442,Entregas!$C$8:$G$5000,4,0),"")</f>
        <v/>
      </c>
      <c r="R442" s="3" t="str">
        <f>IF(AND(B442&lt;&gt;"",M442&lt;=0),VLOOKUP(B442&amp;C442,Entregas!$C$8:$G$5000,5,0),"")</f>
        <v/>
      </c>
      <c r="S442" s="18"/>
      <c r="T442" s="18"/>
    </row>
    <row r="443" spans="1:20" ht="15.75">
      <c r="A443" s="10"/>
      <c r="B443" s="10"/>
      <c r="C443" s="3" t="str">
        <f>IF(A443&lt;&gt;"",COUNTIF(Entregas!$B$8:$B$5000,General!B443),"")</f>
        <v/>
      </c>
      <c r="D443" s="10"/>
      <c r="E443" s="10"/>
      <c r="F443" s="10"/>
      <c r="G443" s="10"/>
      <c r="H443" s="10"/>
      <c r="I443" s="10"/>
      <c r="J443" s="26"/>
      <c r="K443" s="10"/>
      <c r="L443" s="7">
        <f>SUMIF(Entregas!$B$8:$B$5000,General!B443,Entregas!$L$8:$L$5000)</f>
        <v>0</v>
      </c>
      <c r="M443" s="7">
        <f t="shared" si="25"/>
        <v>0</v>
      </c>
      <c r="N443" s="14">
        <f t="shared" si="26"/>
        <v>0</v>
      </c>
      <c r="O443" s="14">
        <f t="shared" si="27"/>
        <v>0</v>
      </c>
      <c r="P443" s="4" t="str">
        <f t="shared" si="28"/>
        <v>NO</v>
      </c>
      <c r="Q443" s="3" t="str">
        <f>IF(AND(B443&lt;&gt;"",M443&lt;=0),VLOOKUP(B443&amp;C443,Entregas!$C$8:$G$5000,4,0),"")</f>
        <v/>
      </c>
      <c r="R443" s="3" t="str">
        <f>IF(AND(B443&lt;&gt;"",M443&lt;=0),VLOOKUP(B443&amp;C443,Entregas!$C$8:$G$5000,5,0),"")</f>
        <v/>
      </c>
      <c r="S443" s="18"/>
      <c r="T443" s="18"/>
    </row>
    <row r="444" spans="1:20" ht="15.75">
      <c r="A444" s="10"/>
      <c r="B444" s="10"/>
      <c r="C444" s="3" t="str">
        <f>IF(A444&lt;&gt;"",COUNTIF(Entregas!$B$8:$B$5000,General!B444),"")</f>
        <v/>
      </c>
      <c r="D444" s="10"/>
      <c r="E444" s="10"/>
      <c r="F444" s="10"/>
      <c r="G444" s="10"/>
      <c r="H444" s="10"/>
      <c r="I444" s="10"/>
      <c r="J444" s="26"/>
      <c r="K444" s="10"/>
      <c r="L444" s="7">
        <f>SUMIF(Entregas!$B$8:$B$5000,General!B444,Entregas!$L$8:$L$5000)</f>
        <v>0</v>
      </c>
      <c r="M444" s="7">
        <f t="shared" si="25"/>
        <v>0</v>
      </c>
      <c r="N444" s="14">
        <f t="shared" si="26"/>
        <v>0</v>
      </c>
      <c r="O444" s="14">
        <f t="shared" si="27"/>
        <v>0</v>
      </c>
      <c r="P444" s="4" t="str">
        <f t="shared" si="28"/>
        <v>NO</v>
      </c>
      <c r="Q444" s="3" t="str">
        <f>IF(AND(B444&lt;&gt;"",M444&lt;=0),VLOOKUP(B444&amp;C444,Entregas!$C$8:$G$5000,4,0),"")</f>
        <v/>
      </c>
      <c r="R444" s="3" t="str">
        <f>IF(AND(B444&lt;&gt;"",M444&lt;=0),VLOOKUP(B444&amp;C444,Entregas!$C$8:$G$5000,5,0),"")</f>
        <v/>
      </c>
      <c r="S444" s="18"/>
      <c r="T444" s="18"/>
    </row>
    <row r="445" spans="1:20" ht="15.75">
      <c r="A445" s="10"/>
      <c r="B445" s="10"/>
      <c r="C445" s="3" t="str">
        <f>IF(A445&lt;&gt;"",COUNTIF(Entregas!$B$8:$B$5000,General!B445),"")</f>
        <v/>
      </c>
      <c r="D445" s="10"/>
      <c r="E445" s="10"/>
      <c r="F445" s="10"/>
      <c r="G445" s="10"/>
      <c r="H445" s="10"/>
      <c r="I445" s="10"/>
      <c r="J445" s="26"/>
      <c r="K445" s="10"/>
      <c r="L445" s="7">
        <f>SUMIF(Entregas!$B$8:$B$5000,General!B445,Entregas!$L$8:$L$5000)</f>
        <v>0</v>
      </c>
      <c r="M445" s="7">
        <f t="shared" si="25"/>
        <v>0</v>
      </c>
      <c r="N445" s="14">
        <f t="shared" si="26"/>
        <v>0</v>
      </c>
      <c r="O445" s="14">
        <f t="shared" si="27"/>
        <v>0</v>
      </c>
      <c r="P445" s="4" t="str">
        <f t="shared" si="28"/>
        <v>NO</v>
      </c>
      <c r="Q445" s="3" t="str">
        <f>IF(AND(B445&lt;&gt;"",M445&lt;=0),VLOOKUP(B445&amp;C445,Entregas!$C$8:$G$5000,4,0),"")</f>
        <v/>
      </c>
      <c r="R445" s="3" t="str">
        <f>IF(AND(B445&lt;&gt;"",M445&lt;=0),VLOOKUP(B445&amp;C445,Entregas!$C$8:$G$5000,5,0),"")</f>
        <v/>
      </c>
      <c r="S445" s="18"/>
      <c r="T445" s="18"/>
    </row>
    <row r="446" spans="1:20" ht="15.75">
      <c r="A446" s="10"/>
      <c r="B446" s="10"/>
      <c r="C446" s="3" t="str">
        <f>IF(A446&lt;&gt;"",COUNTIF(Entregas!$B$8:$B$5000,General!B446),"")</f>
        <v/>
      </c>
      <c r="D446" s="10"/>
      <c r="E446" s="10"/>
      <c r="F446" s="10"/>
      <c r="G446" s="10"/>
      <c r="H446" s="10"/>
      <c r="I446" s="10"/>
      <c r="J446" s="26"/>
      <c r="K446" s="10"/>
      <c r="L446" s="7">
        <f>SUMIF(Entregas!$B$8:$B$5000,General!B446,Entregas!$L$8:$L$5000)</f>
        <v>0</v>
      </c>
      <c r="M446" s="7">
        <f t="shared" si="25"/>
        <v>0</v>
      </c>
      <c r="N446" s="14">
        <f t="shared" si="26"/>
        <v>0</v>
      </c>
      <c r="O446" s="14">
        <f t="shared" si="27"/>
        <v>0</v>
      </c>
      <c r="P446" s="4" t="str">
        <f t="shared" si="28"/>
        <v>NO</v>
      </c>
      <c r="Q446" s="3" t="str">
        <f>IF(AND(B446&lt;&gt;"",M446&lt;=0),VLOOKUP(B446&amp;C446,Entregas!$C$8:$G$5000,4,0),"")</f>
        <v/>
      </c>
      <c r="R446" s="3" t="str">
        <f>IF(AND(B446&lt;&gt;"",M446&lt;=0),VLOOKUP(B446&amp;C446,Entregas!$C$8:$G$5000,5,0),"")</f>
        <v/>
      </c>
      <c r="S446" s="18"/>
      <c r="T446" s="18"/>
    </row>
    <row r="447" spans="1:20" ht="15.75">
      <c r="A447" s="10"/>
      <c r="B447" s="10"/>
      <c r="C447" s="3" t="str">
        <f>IF(A447&lt;&gt;"",COUNTIF(Entregas!$B$8:$B$5000,General!B447),"")</f>
        <v/>
      </c>
      <c r="D447" s="10"/>
      <c r="E447" s="10"/>
      <c r="F447" s="10"/>
      <c r="G447" s="10"/>
      <c r="H447" s="10"/>
      <c r="I447" s="10"/>
      <c r="J447" s="26"/>
      <c r="K447" s="10"/>
      <c r="L447" s="7">
        <f>SUMIF(Entregas!$B$8:$B$5000,General!B447,Entregas!$L$8:$L$5000)</f>
        <v>0</v>
      </c>
      <c r="M447" s="7">
        <f t="shared" si="25"/>
        <v>0</v>
      </c>
      <c r="N447" s="14">
        <f t="shared" si="26"/>
        <v>0</v>
      </c>
      <c r="O447" s="14">
        <f t="shared" si="27"/>
        <v>0</v>
      </c>
      <c r="P447" s="4" t="str">
        <f t="shared" si="28"/>
        <v>NO</v>
      </c>
      <c r="Q447" s="3" t="str">
        <f>IF(AND(B447&lt;&gt;"",M447&lt;=0),VLOOKUP(B447&amp;C447,Entregas!$C$8:$G$5000,4,0),"")</f>
        <v/>
      </c>
      <c r="R447" s="3" t="str">
        <f>IF(AND(B447&lt;&gt;"",M447&lt;=0),VLOOKUP(B447&amp;C447,Entregas!$C$8:$G$5000,5,0),"")</f>
        <v/>
      </c>
      <c r="S447" s="18"/>
      <c r="T447" s="18"/>
    </row>
    <row r="448" spans="1:20" ht="15.75">
      <c r="A448" s="10"/>
      <c r="B448" s="10"/>
      <c r="C448" s="3" t="str">
        <f>IF(A448&lt;&gt;"",COUNTIF(Entregas!$B$8:$B$5000,General!B448),"")</f>
        <v/>
      </c>
      <c r="D448" s="10"/>
      <c r="E448" s="10"/>
      <c r="F448" s="10"/>
      <c r="G448" s="10"/>
      <c r="H448" s="10"/>
      <c r="I448" s="10"/>
      <c r="J448" s="26"/>
      <c r="K448" s="10"/>
      <c r="L448" s="7">
        <f>SUMIF(Entregas!$B$8:$B$5000,General!B448,Entregas!$L$8:$L$5000)</f>
        <v>0</v>
      </c>
      <c r="M448" s="7">
        <f t="shared" si="25"/>
        <v>0</v>
      </c>
      <c r="N448" s="14">
        <f t="shared" si="26"/>
        <v>0</v>
      </c>
      <c r="O448" s="14">
        <f t="shared" si="27"/>
        <v>0</v>
      </c>
      <c r="P448" s="4" t="str">
        <f t="shared" si="28"/>
        <v>NO</v>
      </c>
      <c r="Q448" s="3" t="str">
        <f>IF(AND(B448&lt;&gt;"",M448&lt;=0),VLOOKUP(B448&amp;C448,Entregas!$C$8:$G$5000,4,0),"")</f>
        <v/>
      </c>
      <c r="R448" s="3" t="str">
        <f>IF(AND(B448&lt;&gt;"",M448&lt;=0),VLOOKUP(B448&amp;C448,Entregas!$C$8:$G$5000,5,0),"")</f>
        <v/>
      </c>
      <c r="S448" s="18"/>
      <c r="T448" s="18"/>
    </row>
    <row r="449" spans="1:20" ht="15.75">
      <c r="A449" s="10"/>
      <c r="B449" s="10"/>
      <c r="C449" s="3" t="str">
        <f>IF(A449&lt;&gt;"",COUNTIF(Entregas!$B$8:$B$5000,General!B449),"")</f>
        <v/>
      </c>
      <c r="D449" s="10"/>
      <c r="E449" s="10"/>
      <c r="F449" s="10"/>
      <c r="G449" s="10"/>
      <c r="H449" s="10"/>
      <c r="I449" s="10"/>
      <c r="J449" s="26"/>
      <c r="K449" s="10"/>
      <c r="L449" s="7">
        <f>SUMIF(Entregas!$B$8:$B$5000,General!B449,Entregas!$L$8:$L$5000)</f>
        <v>0</v>
      </c>
      <c r="M449" s="7">
        <f t="shared" si="25"/>
        <v>0</v>
      </c>
      <c r="N449" s="14">
        <f t="shared" si="26"/>
        <v>0</v>
      </c>
      <c r="O449" s="14">
        <f t="shared" si="27"/>
        <v>0</v>
      </c>
      <c r="P449" s="4" t="str">
        <f t="shared" si="28"/>
        <v>NO</v>
      </c>
      <c r="Q449" s="3" t="str">
        <f>IF(AND(B449&lt;&gt;"",M449&lt;=0),VLOOKUP(B449&amp;C449,Entregas!$C$8:$G$5000,4,0),"")</f>
        <v/>
      </c>
      <c r="R449" s="3" t="str">
        <f>IF(AND(B449&lt;&gt;"",M449&lt;=0),VLOOKUP(B449&amp;C449,Entregas!$C$8:$G$5000,5,0),"")</f>
        <v/>
      </c>
      <c r="S449" s="18"/>
      <c r="T449" s="18"/>
    </row>
    <row r="450" spans="1:20" ht="15.75">
      <c r="A450" s="10"/>
      <c r="B450" s="10"/>
      <c r="C450" s="3" t="str">
        <f>IF(A450&lt;&gt;"",COUNTIF(Entregas!$B$8:$B$5000,General!B450),"")</f>
        <v/>
      </c>
      <c r="D450" s="10"/>
      <c r="E450" s="10"/>
      <c r="F450" s="10"/>
      <c r="G450" s="10"/>
      <c r="H450" s="10"/>
      <c r="I450" s="10"/>
      <c r="J450" s="26"/>
      <c r="K450" s="10"/>
      <c r="L450" s="7">
        <f>SUMIF(Entregas!$B$8:$B$5000,General!B450,Entregas!$L$8:$L$5000)</f>
        <v>0</v>
      </c>
      <c r="M450" s="7">
        <f t="shared" si="25"/>
        <v>0</v>
      </c>
      <c r="N450" s="14">
        <f t="shared" si="26"/>
        <v>0</v>
      </c>
      <c r="O450" s="14">
        <f t="shared" si="27"/>
        <v>0</v>
      </c>
      <c r="P450" s="4" t="str">
        <f t="shared" si="28"/>
        <v>NO</v>
      </c>
      <c r="Q450" s="3" t="str">
        <f>IF(AND(B450&lt;&gt;"",M450&lt;=0),VLOOKUP(B450&amp;C450,Entregas!$C$8:$G$5000,4,0),"")</f>
        <v/>
      </c>
      <c r="R450" s="3" t="str">
        <f>IF(AND(B450&lt;&gt;"",M450&lt;=0),VLOOKUP(B450&amp;C450,Entregas!$C$8:$G$5000,5,0),"")</f>
        <v/>
      </c>
      <c r="S450" s="18"/>
      <c r="T450" s="18"/>
    </row>
    <row r="451" spans="1:20" ht="15.75">
      <c r="A451" s="10"/>
      <c r="B451" s="10"/>
      <c r="C451" s="3" t="str">
        <f>IF(A451&lt;&gt;"",COUNTIF(Entregas!$B$8:$B$5000,General!B451),"")</f>
        <v/>
      </c>
      <c r="D451" s="10"/>
      <c r="E451" s="10"/>
      <c r="F451" s="10"/>
      <c r="G451" s="10"/>
      <c r="H451" s="10"/>
      <c r="I451" s="10"/>
      <c r="J451" s="26"/>
      <c r="K451" s="10"/>
      <c r="L451" s="7">
        <f>SUMIF(Entregas!$B$8:$B$5000,General!B451,Entregas!$L$8:$L$5000)</f>
        <v>0</v>
      </c>
      <c r="M451" s="7">
        <f t="shared" si="25"/>
        <v>0</v>
      </c>
      <c r="N451" s="14">
        <f t="shared" si="26"/>
        <v>0</v>
      </c>
      <c r="O451" s="14">
        <f t="shared" si="27"/>
        <v>0</v>
      </c>
      <c r="P451" s="4" t="str">
        <f t="shared" si="28"/>
        <v>NO</v>
      </c>
      <c r="Q451" s="3" t="str">
        <f>IF(AND(B451&lt;&gt;"",M451&lt;=0),VLOOKUP(B451&amp;C451,Entregas!$C$8:$G$5000,4,0),"")</f>
        <v/>
      </c>
      <c r="R451" s="3" t="str">
        <f>IF(AND(B451&lt;&gt;"",M451&lt;=0),VLOOKUP(B451&amp;C451,Entregas!$C$8:$G$5000,5,0),"")</f>
        <v/>
      </c>
      <c r="S451" s="18"/>
      <c r="T451" s="18"/>
    </row>
    <row r="452" spans="1:20" ht="15.75">
      <c r="A452" s="10"/>
      <c r="B452" s="10"/>
      <c r="C452" s="3" t="str">
        <f>IF(A452&lt;&gt;"",COUNTIF(Entregas!$B$8:$B$5000,General!B452),"")</f>
        <v/>
      </c>
      <c r="D452" s="10"/>
      <c r="E452" s="10"/>
      <c r="F452" s="10"/>
      <c r="G452" s="10"/>
      <c r="H452" s="10"/>
      <c r="I452" s="10"/>
      <c r="J452" s="26"/>
      <c r="K452" s="10"/>
      <c r="L452" s="7">
        <f>SUMIF(Entregas!$B$8:$B$5000,General!B452,Entregas!$L$8:$L$5000)</f>
        <v>0</v>
      </c>
      <c r="M452" s="7">
        <f t="shared" si="25"/>
        <v>0</v>
      </c>
      <c r="N452" s="14">
        <f t="shared" si="26"/>
        <v>0</v>
      </c>
      <c r="O452" s="14">
        <f t="shared" si="27"/>
        <v>0</v>
      </c>
      <c r="P452" s="4" t="str">
        <f t="shared" si="28"/>
        <v>NO</v>
      </c>
      <c r="Q452" s="3" t="str">
        <f>IF(AND(B452&lt;&gt;"",M452&lt;=0),VLOOKUP(B452&amp;C452,Entregas!$C$8:$G$5000,4,0),"")</f>
        <v/>
      </c>
      <c r="R452" s="3" t="str">
        <f>IF(AND(B452&lt;&gt;"",M452&lt;=0),VLOOKUP(B452&amp;C452,Entregas!$C$8:$G$5000,5,0),"")</f>
        <v/>
      </c>
      <c r="S452" s="18"/>
      <c r="T452" s="18"/>
    </row>
    <row r="453" spans="1:20" ht="15.75">
      <c r="A453" s="10"/>
      <c r="B453" s="10"/>
      <c r="C453" s="3" t="str">
        <f>IF(A453&lt;&gt;"",COUNTIF(Entregas!$B$8:$B$5000,General!B453),"")</f>
        <v/>
      </c>
      <c r="D453" s="10"/>
      <c r="E453" s="10"/>
      <c r="F453" s="10"/>
      <c r="G453" s="10"/>
      <c r="H453" s="10"/>
      <c r="I453" s="10"/>
      <c r="J453" s="26"/>
      <c r="K453" s="10"/>
      <c r="L453" s="7">
        <f>SUMIF(Entregas!$B$8:$B$5000,General!B453,Entregas!$L$8:$L$5000)</f>
        <v>0</v>
      </c>
      <c r="M453" s="7">
        <f t="shared" si="25"/>
        <v>0</v>
      </c>
      <c r="N453" s="14">
        <f t="shared" si="26"/>
        <v>0</v>
      </c>
      <c r="O453" s="14">
        <f t="shared" si="27"/>
        <v>0</v>
      </c>
      <c r="P453" s="4" t="str">
        <f t="shared" si="28"/>
        <v>NO</v>
      </c>
      <c r="Q453" s="3" t="str">
        <f>IF(AND(B453&lt;&gt;"",M453&lt;=0),VLOOKUP(B453&amp;C453,Entregas!$C$8:$G$5000,4,0),"")</f>
        <v/>
      </c>
      <c r="R453" s="3" t="str">
        <f>IF(AND(B453&lt;&gt;"",M453&lt;=0),VLOOKUP(B453&amp;C453,Entregas!$C$8:$G$5000,5,0),"")</f>
        <v/>
      </c>
      <c r="S453" s="18"/>
      <c r="T453" s="18"/>
    </row>
    <row r="454" spans="1:20" ht="15.75">
      <c r="A454" s="10"/>
      <c r="B454" s="10"/>
      <c r="C454" s="3" t="str">
        <f>IF(A454&lt;&gt;"",COUNTIF(Entregas!$B$8:$B$5000,General!B454),"")</f>
        <v/>
      </c>
      <c r="D454" s="10"/>
      <c r="E454" s="10"/>
      <c r="F454" s="10"/>
      <c r="G454" s="10"/>
      <c r="H454" s="10"/>
      <c r="I454" s="10"/>
      <c r="J454" s="26"/>
      <c r="K454" s="10"/>
      <c r="L454" s="7">
        <f>SUMIF(Entregas!$B$8:$B$5000,General!B454,Entregas!$L$8:$L$5000)</f>
        <v>0</v>
      </c>
      <c r="M454" s="7">
        <f t="shared" si="25"/>
        <v>0</v>
      </c>
      <c r="N454" s="14">
        <f t="shared" si="26"/>
        <v>0</v>
      </c>
      <c r="O454" s="14">
        <f t="shared" si="27"/>
        <v>0</v>
      </c>
      <c r="P454" s="4" t="str">
        <f t="shared" si="28"/>
        <v>NO</v>
      </c>
      <c r="Q454" s="3" t="str">
        <f>IF(AND(B454&lt;&gt;"",M454&lt;=0),VLOOKUP(B454&amp;C454,Entregas!$C$8:$G$5000,4,0),"")</f>
        <v/>
      </c>
      <c r="R454" s="3" t="str">
        <f>IF(AND(B454&lt;&gt;"",M454&lt;=0),VLOOKUP(B454&amp;C454,Entregas!$C$8:$G$5000,5,0),"")</f>
        <v/>
      </c>
      <c r="S454" s="18"/>
      <c r="T454" s="18"/>
    </row>
    <row r="455" spans="1:20" ht="15.75">
      <c r="A455" s="10"/>
      <c r="B455" s="10"/>
      <c r="C455" s="3" t="str">
        <f>IF(A455&lt;&gt;"",COUNTIF(Entregas!$B$8:$B$5000,General!B455),"")</f>
        <v/>
      </c>
      <c r="D455" s="10"/>
      <c r="E455" s="10"/>
      <c r="F455" s="10"/>
      <c r="G455" s="10"/>
      <c r="H455" s="10"/>
      <c r="I455" s="10"/>
      <c r="J455" s="26"/>
      <c r="K455" s="10"/>
      <c r="L455" s="7">
        <f>SUMIF(Entregas!$B$8:$B$5000,General!B455,Entregas!$L$8:$L$5000)</f>
        <v>0</v>
      </c>
      <c r="M455" s="7">
        <f t="shared" si="25"/>
        <v>0</v>
      </c>
      <c r="N455" s="14">
        <f t="shared" si="26"/>
        <v>0</v>
      </c>
      <c r="O455" s="14">
        <f t="shared" si="27"/>
        <v>0</v>
      </c>
      <c r="P455" s="4" t="str">
        <f t="shared" si="28"/>
        <v>NO</v>
      </c>
      <c r="Q455" s="3" t="str">
        <f>IF(AND(B455&lt;&gt;"",M455&lt;=0),VLOOKUP(B455&amp;C455,Entregas!$C$8:$G$5000,4,0),"")</f>
        <v/>
      </c>
      <c r="R455" s="3" t="str">
        <f>IF(AND(B455&lt;&gt;"",M455&lt;=0),VLOOKUP(B455&amp;C455,Entregas!$C$8:$G$5000,5,0),"")</f>
        <v/>
      </c>
      <c r="S455" s="18"/>
      <c r="T455" s="18"/>
    </row>
    <row r="456" spans="1:20" ht="15.75">
      <c r="A456" s="10"/>
      <c r="B456" s="10"/>
      <c r="C456" s="3" t="str">
        <f>IF(A456&lt;&gt;"",COUNTIF(Entregas!$B$8:$B$5000,General!B456),"")</f>
        <v/>
      </c>
      <c r="D456" s="10"/>
      <c r="E456" s="10"/>
      <c r="F456" s="10"/>
      <c r="G456" s="10"/>
      <c r="H456" s="10"/>
      <c r="I456" s="10"/>
      <c r="J456" s="26"/>
      <c r="K456" s="10"/>
      <c r="L456" s="7">
        <f>SUMIF(Entregas!$B$8:$B$5000,General!B456,Entregas!$L$8:$L$5000)</f>
        <v>0</v>
      </c>
      <c r="M456" s="7">
        <f t="shared" ref="M456:M519" si="29">K456-L456</f>
        <v>0</v>
      </c>
      <c r="N456" s="14">
        <f t="shared" ref="N456:N519" si="30">M456*J456</f>
        <v>0</v>
      </c>
      <c r="O456" s="14">
        <f t="shared" ref="O456:O519" si="31">J456*L456</f>
        <v>0</v>
      </c>
      <c r="P456" s="4" t="str">
        <f t="shared" ref="P456:P519" si="32">IF(OR(M456&gt;0,B456=""),"NO","SI")</f>
        <v>NO</v>
      </c>
      <c r="Q456" s="3" t="str">
        <f>IF(AND(B456&lt;&gt;"",M456&lt;=0),VLOOKUP(B456&amp;C456,Entregas!$C$8:$G$5000,4,0),"")</f>
        <v/>
      </c>
      <c r="R456" s="3" t="str">
        <f>IF(AND(B456&lt;&gt;"",M456&lt;=0),VLOOKUP(B456&amp;C456,Entregas!$C$8:$G$5000,5,0),"")</f>
        <v/>
      </c>
      <c r="S456" s="18"/>
      <c r="T456" s="18"/>
    </row>
    <row r="457" spans="1:20" ht="15.75">
      <c r="A457" s="10"/>
      <c r="B457" s="10"/>
      <c r="C457" s="3" t="str">
        <f>IF(A457&lt;&gt;"",COUNTIF(Entregas!$B$8:$B$5000,General!B457),"")</f>
        <v/>
      </c>
      <c r="D457" s="10"/>
      <c r="E457" s="10"/>
      <c r="F457" s="10"/>
      <c r="G457" s="10"/>
      <c r="H457" s="10"/>
      <c r="I457" s="10"/>
      <c r="J457" s="26"/>
      <c r="K457" s="10"/>
      <c r="L457" s="7">
        <f>SUMIF(Entregas!$B$8:$B$5000,General!B457,Entregas!$L$8:$L$5000)</f>
        <v>0</v>
      </c>
      <c r="M457" s="7">
        <f t="shared" si="29"/>
        <v>0</v>
      </c>
      <c r="N457" s="14">
        <f t="shared" si="30"/>
        <v>0</v>
      </c>
      <c r="O457" s="14">
        <f t="shared" si="31"/>
        <v>0</v>
      </c>
      <c r="P457" s="4" t="str">
        <f t="shared" si="32"/>
        <v>NO</v>
      </c>
      <c r="Q457" s="3" t="str">
        <f>IF(AND(B457&lt;&gt;"",M457&lt;=0),VLOOKUP(B457&amp;C457,Entregas!$C$8:$G$5000,4,0),"")</f>
        <v/>
      </c>
      <c r="R457" s="3" t="str">
        <f>IF(AND(B457&lt;&gt;"",M457&lt;=0),VLOOKUP(B457&amp;C457,Entregas!$C$8:$G$5000,5,0),"")</f>
        <v/>
      </c>
      <c r="S457" s="18"/>
      <c r="T457" s="18"/>
    </row>
    <row r="458" spans="1:20" ht="15.75">
      <c r="A458" s="10"/>
      <c r="B458" s="10"/>
      <c r="C458" s="3" t="str">
        <f>IF(A458&lt;&gt;"",COUNTIF(Entregas!$B$8:$B$5000,General!B458),"")</f>
        <v/>
      </c>
      <c r="D458" s="10"/>
      <c r="E458" s="10"/>
      <c r="F458" s="10"/>
      <c r="G458" s="10"/>
      <c r="H458" s="10"/>
      <c r="I458" s="10"/>
      <c r="J458" s="26"/>
      <c r="K458" s="10"/>
      <c r="L458" s="7">
        <f>SUMIF(Entregas!$B$8:$B$5000,General!B458,Entregas!$L$8:$L$5000)</f>
        <v>0</v>
      </c>
      <c r="M458" s="7">
        <f t="shared" si="29"/>
        <v>0</v>
      </c>
      <c r="N458" s="14">
        <f t="shared" si="30"/>
        <v>0</v>
      </c>
      <c r="O458" s="14">
        <f t="shared" si="31"/>
        <v>0</v>
      </c>
      <c r="P458" s="4" t="str">
        <f t="shared" si="32"/>
        <v>NO</v>
      </c>
      <c r="Q458" s="3" t="str">
        <f>IF(AND(B458&lt;&gt;"",M458&lt;=0),VLOOKUP(B458&amp;C458,Entregas!$C$8:$G$5000,4,0),"")</f>
        <v/>
      </c>
      <c r="R458" s="3" t="str">
        <f>IF(AND(B458&lt;&gt;"",M458&lt;=0),VLOOKUP(B458&amp;C458,Entregas!$C$8:$G$5000,5,0),"")</f>
        <v/>
      </c>
      <c r="S458" s="18"/>
      <c r="T458" s="18"/>
    </row>
    <row r="459" spans="1:20" ht="15.75">
      <c r="A459" s="10"/>
      <c r="B459" s="10"/>
      <c r="C459" s="3" t="str">
        <f>IF(A459&lt;&gt;"",COUNTIF(Entregas!$B$8:$B$5000,General!B459),"")</f>
        <v/>
      </c>
      <c r="D459" s="10"/>
      <c r="E459" s="10"/>
      <c r="F459" s="10"/>
      <c r="G459" s="10"/>
      <c r="H459" s="10"/>
      <c r="I459" s="10"/>
      <c r="J459" s="26"/>
      <c r="K459" s="10"/>
      <c r="L459" s="7">
        <f>SUMIF(Entregas!$B$8:$B$5000,General!B459,Entregas!$L$8:$L$5000)</f>
        <v>0</v>
      </c>
      <c r="M459" s="7">
        <f t="shared" si="29"/>
        <v>0</v>
      </c>
      <c r="N459" s="14">
        <f t="shared" si="30"/>
        <v>0</v>
      </c>
      <c r="O459" s="14">
        <f t="shared" si="31"/>
        <v>0</v>
      </c>
      <c r="P459" s="4" t="str">
        <f t="shared" si="32"/>
        <v>NO</v>
      </c>
      <c r="Q459" s="3" t="str">
        <f>IF(AND(B459&lt;&gt;"",M459&lt;=0),VLOOKUP(B459&amp;C459,Entregas!$C$8:$G$5000,4,0),"")</f>
        <v/>
      </c>
      <c r="R459" s="3" t="str">
        <f>IF(AND(B459&lt;&gt;"",M459&lt;=0),VLOOKUP(B459&amp;C459,Entregas!$C$8:$G$5000,5,0),"")</f>
        <v/>
      </c>
      <c r="S459" s="18"/>
      <c r="T459" s="18"/>
    </row>
    <row r="460" spans="1:20" ht="15.75">
      <c r="A460" s="10"/>
      <c r="B460" s="10"/>
      <c r="C460" s="3" t="str">
        <f>IF(A460&lt;&gt;"",COUNTIF(Entregas!$B$8:$B$5000,General!B460),"")</f>
        <v/>
      </c>
      <c r="D460" s="10"/>
      <c r="E460" s="10"/>
      <c r="F460" s="10"/>
      <c r="G460" s="10"/>
      <c r="H460" s="10"/>
      <c r="I460" s="10"/>
      <c r="J460" s="26"/>
      <c r="K460" s="10"/>
      <c r="L460" s="7">
        <f>SUMIF(Entregas!$B$8:$B$5000,General!B460,Entregas!$L$8:$L$5000)</f>
        <v>0</v>
      </c>
      <c r="M460" s="7">
        <f t="shared" si="29"/>
        <v>0</v>
      </c>
      <c r="N460" s="14">
        <f t="shared" si="30"/>
        <v>0</v>
      </c>
      <c r="O460" s="14">
        <f t="shared" si="31"/>
        <v>0</v>
      </c>
      <c r="P460" s="4" t="str">
        <f t="shared" si="32"/>
        <v>NO</v>
      </c>
      <c r="Q460" s="3" t="str">
        <f>IF(AND(B460&lt;&gt;"",M460&lt;=0),VLOOKUP(B460&amp;C460,Entregas!$C$8:$G$5000,4,0),"")</f>
        <v/>
      </c>
      <c r="R460" s="3" t="str">
        <f>IF(AND(B460&lt;&gt;"",M460&lt;=0),VLOOKUP(B460&amp;C460,Entregas!$C$8:$G$5000,5,0),"")</f>
        <v/>
      </c>
      <c r="S460" s="18"/>
      <c r="T460" s="18"/>
    </row>
    <row r="461" spans="1:20" ht="15.75">
      <c r="A461" s="10"/>
      <c r="B461" s="10"/>
      <c r="C461" s="3" t="str">
        <f>IF(A461&lt;&gt;"",COUNTIF(Entregas!$B$8:$B$5000,General!B461),"")</f>
        <v/>
      </c>
      <c r="D461" s="10"/>
      <c r="E461" s="10"/>
      <c r="F461" s="10"/>
      <c r="G461" s="10"/>
      <c r="H461" s="10"/>
      <c r="I461" s="10"/>
      <c r="J461" s="26"/>
      <c r="K461" s="10"/>
      <c r="L461" s="7">
        <f>SUMIF(Entregas!$B$8:$B$5000,General!B461,Entregas!$L$8:$L$5000)</f>
        <v>0</v>
      </c>
      <c r="M461" s="7">
        <f t="shared" si="29"/>
        <v>0</v>
      </c>
      <c r="N461" s="14">
        <f t="shared" si="30"/>
        <v>0</v>
      </c>
      <c r="O461" s="14">
        <f t="shared" si="31"/>
        <v>0</v>
      </c>
      <c r="P461" s="4" t="str">
        <f t="shared" si="32"/>
        <v>NO</v>
      </c>
      <c r="Q461" s="3" t="str">
        <f>IF(AND(B461&lt;&gt;"",M461&lt;=0),VLOOKUP(B461&amp;C461,Entregas!$C$8:$G$5000,4,0),"")</f>
        <v/>
      </c>
      <c r="R461" s="3" t="str">
        <f>IF(AND(B461&lt;&gt;"",M461&lt;=0),VLOOKUP(B461&amp;C461,Entregas!$C$8:$G$5000,5,0),"")</f>
        <v/>
      </c>
      <c r="S461" s="18"/>
      <c r="T461" s="18"/>
    </row>
    <row r="462" spans="1:20" ht="15.75">
      <c r="A462" s="10"/>
      <c r="B462" s="10"/>
      <c r="C462" s="3" t="str">
        <f>IF(A462&lt;&gt;"",COUNTIF(Entregas!$B$8:$B$5000,General!B462),"")</f>
        <v/>
      </c>
      <c r="D462" s="10"/>
      <c r="E462" s="10"/>
      <c r="F462" s="10"/>
      <c r="G462" s="10"/>
      <c r="H462" s="10"/>
      <c r="I462" s="10"/>
      <c r="J462" s="26"/>
      <c r="K462" s="10"/>
      <c r="L462" s="7">
        <f>SUMIF(Entregas!$B$8:$B$5000,General!B462,Entregas!$L$8:$L$5000)</f>
        <v>0</v>
      </c>
      <c r="M462" s="7">
        <f t="shared" si="29"/>
        <v>0</v>
      </c>
      <c r="N462" s="14">
        <f t="shared" si="30"/>
        <v>0</v>
      </c>
      <c r="O462" s="14">
        <f t="shared" si="31"/>
        <v>0</v>
      </c>
      <c r="P462" s="4" t="str">
        <f t="shared" si="32"/>
        <v>NO</v>
      </c>
      <c r="Q462" s="3" t="str">
        <f>IF(AND(B462&lt;&gt;"",M462&lt;=0),VLOOKUP(B462&amp;C462,Entregas!$C$8:$G$5000,4,0),"")</f>
        <v/>
      </c>
      <c r="R462" s="3" t="str">
        <f>IF(AND(B462&lt;&gt;"",M462&lt;=0),VLOOKUP(B462&amp;C462,Entregas!$C$8:$G$5000,5,0),"")</f>
        <v/>
      </c>
      <c r="S462" s="18"/>
      <c r="T462" s="18"/>
    </row>
    <row r="463" spans="1:20" ht="15.75">
      <c r="A463" s="10"/>
      <c r="B463" s="10"/>
      <c r="C463" s="3" t="str">
        <f>IF(A463&lt;&gt;"",COUNTIF(Entregas!$B$8:$B$5000,General!B463),"")</f>
        <v/>
      </c>
      <c r="D463" s="10"/>
      <c r="E463" s="10"/>
      <c r="F463" s="10"/>
      <c r="G463" s="10"/>
      <c r="H463" s="10"/>
      <c r="I463" s="10"/>
      <c r="J463" s="26"/>
      <c r="K463" s="10"/>
      <c r="L463" s="7">
        <f>SUMIF(Entregas!$B$8:$B$5000,General!B463,Entregas!$L$8:$L$5000)</f>
        <v>0</v>
      </c>
      <c r="M463" s="7">
        <f t="shared" si="29"/>
        <v>0</v>
      </c>
      <c r="N463" s="14">
        <f t="shared" si="30"/>
        <v>0</v>
      </c>
      <c r="O463" s="14">
        <f t="shared" si="31"/>
        <v>0</v>
      </c>
      <c r="P463" s="4" t="str">
        <f t="shared" si="32"/>
        <v>NO</v>
      </c>
      <c r="Q463" s="3" t="str">
        <f>IF(AND(B463&lt;&gt;"",M463&lt;=0),VLOOKUP(B463&amp;C463,Entregas!$C$8:$G$5000,4,0),"")</f>
        <v/>
      </c>
      <c r="R463" s="3" t="str">
        <f>IF(AND(B463&lt;&gt;"",M463&lt;=0),VLOOKUP(B463&amp;C463,Entregas!$C$8:$G$5000,5,0),"")</f>
        <v/>
      </c>
      <c r="S463" s="18"/>
      <c r="T463" s="18"/>
    </row>
    <row r="464" spans="1:20" ht="15.75">
      <c r="A464" s="10"/>
      <c r="B464" s="10"/>
      <c r="C464" s="3" t="str">
        <f>IF(A464&lt;&gt;"",COUNTIF(Entregas!$B$8:$B$5000,General!B464),"")</f>
        <v/>
      </c>
      <c r="D464" s="10"/>
      <c r="E464" s="10"/>
      <c r="F464" s="10"/>
      <c r="G464" s="10"/>
      <c r="H464" s="10"/>
      <c r="I464" s="10"/>
      <c r="J464" s="26"/>
      <c r="K464" s="10"/>
      <c r="L464" s="7">
        <f>SUMIF(Entregas!$B$8:$B$5000,General!B464,Entregas!$L$8:$L$5000)</f>
        <v>0</v>
      </c>
      <c r="M464" s="7">
        <f t="shared" si="29"/>
        <v>0</v>
      </c>
      <c r="N464" s="14">
        <f t="shared" si="30"/>
        <v>0</v>
      </c>
      <c r="O464" s="14">
        <f t="shared" si="31"/>
        <v>0</v>
      </c>
      <c r="P464" s="4" t="str">
        <f t="shared" si="32"/>
        <v>NO</v>
      </c>
      <c r="Q464" s="3" t="str">
        <f>IF(AND(B464&lt;&gt;"",M464&lt;=0),VLOOKUP(B464&amp;C464,Entregas!$C$8:$G$5000,4,0),"")</f>
        <v/>
      </c>
      <c r="R464" s="3" t="str">
        <f>IF(AND(B464&lt;&gt;"",M464&lt;=0),VLOOKUP(B464&amp;C464,Entregas!$C$8:$G$5000,5,0),"")</f>
        <v/>
      </c>
      <c r="S464" s="18"/>
      <c r="T464" s="18"/>
    </row>
    <row r="465" spans="1:20" ht="15.75">
      <c r="A465" s="10"/>
      <c r="B465" s="10"/>
      <c r="C465" s="3" t="str">
        <f>IF(A465&lt;&gt;"",COUNTIF(Entregas!$B$8:$B$5000,General!B465),"")</f>
        <v/>
      </c>
      <c r="D465" s="10"/>
      <c r="E465" s="10"/>
      <c r="F465" s="10"/>
      <c r="G465" s="10"/>
      <c r="H465" s="10"/>
      <c r="I465" s="10"/>
      <c r="J465" s="26"/>
      <c r="K465" s="10"/>
      <c r="L465" s="7">
        <f>SUMIF(Entregas!$B$8:$B$5000,General!B465,Entregas!$L$8:$L$5000)</f>
        <v>0</v>
      </c>
      <c r="M465" s="7">
        <f t="shared" si="29"/>
        <v>0</v>
      </c>
      <c r="N465" s="14">
        <f t="shared" si="30"/>
        <v>0</v>
      </c>
      <c r="O465" s="14">
        <f t="shared" si="31"/>
        <v>0</v>
      </c>
      <c r="P465" s="4" t="str">
        <f t="shared" si="32"/>
        <v>NO</v>
      </c>
      <c r="Q465" s="3" t="str">
        <f>IF(AND(B465&lt;&gt;"",M465&lt;=0),VLOOKUP(B465&amp;C465,Entregas!$C$8:$G$5000,4,0),"")</f>
        <v/>
      </c>
      <c r="R465" s="3" t="str">
        <f>IF(AND(B465&lt;&gt;"",M465&lt;=0),VLOOKUP(B465&amp;C465,Entregas!$C$8:$G$5000,5,0),"")</f>
        <v/>
      </c>
      <c r="S465" s="18"/>
      <c r="T465" s="18"/>
    </row>
    <row r="466" spans="1:20" ht="15.75">
      <c r="A466" s="10"/>
      <c r="B466" s="10"/>
      <c r="C466" s="3" t="str">
        <f>IF(A466&lt;&gt;"",COUNTIF(Entregas!$B$8:$B$5000,General!B466),"")</f>
        <v/>
      </c>
      <c r="D466" s="10"/>
      <c r="E466" s="10"/>
      <c r="F466" s="10"/>
      <c r="G466" s="10"/>
      <c r="H466" s="10"/>
      <c r="I466" s="10"/>
      <c r="J466" s="26"/>
      <c r="K466" s="10"/>
      <c r="L466" s="7">
        <f>SUMIF(Entregas!$B$8:$B$5000,General!B466,Entregas!$L$8:$L$5000)</f>
        <v>0</v>
      </c>
      <c r="M466" s="7">
        <f t="shared" si="29"/>
        <v>0</v>
      </c>
      <c r="N466" s="14">
        <f t="shared" si="30"/>
        <v>0</v>
      </c>
      <c r="O466" s="14">
        <f t="shared" si="31"/>
        <v>0</v>
      </c>
      <c r="P466" s="4" t="str">
        <f t="shared" si="32"/>
        <v>NO</v>
      </c>
      <c r="Q466" s="3" t="str">
        <f>IF(AND(B466&lt;&gt;"",M466&lt;=0),VLOOKUP(B466&amp;C466,Entregas!$C$8:$G$5000,4,0),"")</f>
        <v/>
      </c>
      <c r="R466" s="3" t="str">
        <f>IF(AND(B466&lt;&gt;"",M466&lt;=0),VLOOKUP(B466&amp;C466,Entregas!$C$8:$G$5000,5,0),"")</f>
        <v/>
      </c>
      <c r="S466" s="18"/>
      <c r="T466" s="18"/>
    </row>
    <row r="467" spans="1:20" ht="15.75">
      <c r="A467" s="10"/>
      <c r="B467" s="10"/>
      <c r="C467" s="3" t="str">
        <f>IF(A467&lt;&gt;"",COUNTIF(Entregas!$B$8:$B$5000,General!B467),"")</f>
        <v/>
      </c>
      <c r="D467" s="10"/>
      <c r="E467" s="10"/>
      <c r="F467" s="10"/>
      <c r="G467" s="10"/>
      <c r="H467" s="10"/>
      <c r="I467" s="10"/>
      <c r="J467" s="26"/>
      <c r="K467" s="10"/>
      <c r="L467" s="7">
        <f>SUMIF(Entregas!$B$8:$B$5000,General!B467,Entregas!$L$8:$L$5000)</f>
        <v>0</v>
      </c>
      <c r="M467" s="7">
        <f t="shared" si="29"/>
        <v>0</v>
      </c>
      <c r="N467" s="14">
        <f t="shared" si="30"/>
        <v>0</v>
      </c>
      <c r="O467" s="14">
        <f t="shared" si="31"/>
        <v>0</v>
      </c>
      <c r="P467" s="4" t="str">
        <f t="shared" si="32"/>
        <v>NO</v>
      </c>
      <c r="Q467" s="3" t="str">
        <f>IF(AND(B467&lt;&gt;"",M467&lt;=0),VLOOKUP(B467&amp;C467,Entregas!$C$8:$G$5000,4,0),"")</f>
        <v/>
      </c>
      <c r="R467" s="3" t="str">
        <f>IF(AND(B467&lt;&gt;"",M467&lt;=0),VLOOKUP(B467&amp;C467,Entregas!$C$8:$G$5000,5,0),"")</f>
        <v/>
      </c>
      <c r="S467" s="18"/>
      <c r="T467" s="18"/>
    </row>
    <row r="468" spans="1:20" ht="15.75">
      <c r="A468" s="10"/>
      <c r="B468" s="10"/>
      <c r="C468" s="3" t="str">
        <f>IF(A468&lt;&gt;"",COUNTIF(Entregas!$B$8:$B$5000,General!B468),"")</f>
        <v/>
      </c>
      <c r="D468" s="10"/>
      <c r="E468" s="10"/>
      <c r="F468" s="10"/>
      <c r="G468" s="10"/>
      <c r="H468" s="10"/>
      <c r="I468" s="10"/>
      <c r="J468" s="26"/>
      <c r="K468" s="10"/>
      <c r="L468" s="7">
        <f>SUMIF(Entregas!$B$8:$B$5000,General!B468,Entregas!$L$8:$L$5000)</f>
        <v>0</v>
      </c>
      <c r="M468" s="7">
        <f t="shared" si="29"/>
        <v>0</v>
      </c>
      <c r="N468" s="14">
        <f t="shared" si="30"/>
        <v>0</v>
      </c>
      <c r="O468" s="14">
        <f t="shared" si="31"/>
        <v>0</v>
      </c>
      <c r="P468" s="4" t="str">
        <f t="shared" si="32"/>
        <v>NO</v>
      </c>
      <c r="Q468" s="3" t="str">
        <f>IF(AND(B468&lt;&gt;"",M468&lt;=0),VLOOKUP(B468&amp;C468,Entregas!$C$8:$G$5000,4,0),"")</f>
        <v/>
      </c>
      <c r="R468" s="3" t="str">
        <f>IF(AND(B468&lt;&gt;"",M468&lt;=0),VLOOKUP(B468&amp;C468,Entregas!$C$8:$G$5000,5,0),"")</f>
        <v/>
      </c>
      <c r="S468" s="18"/>
      <c r="T468" s="18"/>
    </row>
    <row r="469" spans="1:20" ht="15.75">
      <c r="A469" s="10"/>
      <c r="B469" s="10"/>
      <c r="C469" s="3" t="str">
        <f>IF(A469&lt;&gt;"",COUNTIF(Entregas!$B$8:$B$5000,General!B469),"")</f>
        <v/>
      </c>
      <c r="D469" s="10"/>
      <c r="E469" s="10"/>
      <c r="F469" s="10"/>
      <c r="G469" s="10"/>
      <c r="H469" s="10"/>
      <c r="I469" s="10"/>
      <c r="J469" s="26"/>
      <c r="K469" s="10"/>
      <c r="L469" s="7">
        <f>SUMIF(Entregas!$B$8:$B$5000,General!B469,Entregas!$L$8:$L$5000)</f>
        <v>0</v>
      </c>
      <c r="M469" s="7">
        <f t="shared" si="29"/>
        <v>0</v>
      </c>
      <c r="N469" s="14">
        <f t="shared" si="30"/>
        <v>0</v>
      </c>
      <c r="O469" s="14">
        <f t="shared" si="31"/>
        <v>0</v>
      </c>
      <c r="P469" s="4" t="str">
        <f t="shared" si="32"/>
        <v>NO</v>
      </c>
      <c r="Q469" s="3" t="str">
        <f>IF(AND(B469&lt;&gt;"",M469&lt;=0),VLOOKUP(B469&amp;C469,Entregas!$C$8:$G$5000,4,0),"")</f>
        <v/>
      </c>
      <c r="R469" s="3" t="str">
        <f>IF(AND(B469&lt;&gt;"",M469&lt;=0),VLOOKUP(B469&amp;C469,Entregas!$C$8:$G$5000,5,0),"")</f>
        <v/>
      </c>
      <c r="S469" s="18"/>
      <c r="T469" s="18"/>
    </row>
    <row r="470" spans="1:20" ht="15.75">
      <c r="A470" s="10"/>
      <c r="B470" s="10"/>
      <c r="C470" s="3" t="str">
        <f>IF(A470&lt;&gt;"",COUNTIF(Entregas!$B$8:$B$5000,General!B470),"")</f>
        <v/>
      </c>
      <c r="D470" s="10"/>
      <c r="E470" s="10"/>
      <c r="F470" s="10"/>
      <c r="G470" s="10"/>
      <c r="H470" s="10"/>
      <c r="I470" s="10"/>
      <c r="J470" s="26"/>
      <c r="K470" s="10"/>
      <c r="L470" s="7">
        <f>SUMIF(Entregas!$B$8:$B$5000,General!B470,Entregas!$L$8:$L$5000)</f>
        <v>0</v>
      </c>
      <c r="M470" s="7">
        <f t="shared" si="29"/>
        <v>0</v>
      </c>
      <c r="N470" s="14">
        <f t="shared" si="30"/>
        <v>0</v>
      </c>
      <c r="O470" s="14">
        <f t="shared" si="31"/>
        <v>0</v>
      </c>
      <c r="P470" s="4" t="str">
        <f t="shared" si="32"/>
        <v>NO</v>
      </c>
      <c r="Q470" s="3" t="str">
        <f>IF(AND(B470&lt;&gt;"",M470&lt;=0),VLOOKUP(B470&amp;C470,Entregas!$C$8:$G$5000,4,0),"")</f>
        <v/>
      </c>
      <c r="R470" s="3" t="str">
        <f>IF(AND(B470&lt;&gt;"",M470&lt;=0),VLOOKUP(B470&amp;C470,Entregas!$C$8:$G$5000,5,0),"")</f>
        <v/>
      </c>
      <c r="S470" s="18"/>
      <c r="T470" s="18"/>
    </row>
    <row r="471" spans="1:20" ht="15.75">
      <c r="A471" s="10"/>
      <c r="B471" s="10"/>
      <c r="C471" s="3" t="str">
        <f>IF(A471&lt;&gt;"",COUNTIF(Entregas!$B$8:$B$5000,General!B471),"")</f>
        <v/>
      </c>
      <c r="D471" s="10"/>
      <c r="E471" s="10"/>
      <c r="F471" s="10"/>
      <c r="G471" s="10"/>
      <c r="H471" s="10"/>
      <c r="I471" s="10"/>
      <c r="J471" s="26"/>
      <c r="K471" s="10"/>
      <c r="L471" s="7">
        <f>SUMIF(Entregas!$B$8:$B$5000,General!B471,Entregas!$L$8:$L$5000)</f>
        <v>0</v>
      </c>
      <c r="M471" s="7">
        <f t="shared" si="29"/>
        <v>0</v>
      </c>
      <c r="N471" s="14">
        <f t="shared" si="30"/>
        <v>0</v>
      </c>
      <c r="O471" s="14">
        <f t="shared" si="31"/>
        <v>0</v>
      </c>
      <c r="P471" s="4" t="str">
        <f t="shared" si="32"/>
        <v>NO</v>
      </c>
      <c r="Q471" s="3" t="str">
        <f>IF(AND(B471&lt;&gt;"",M471&lt;=0),VLOOKUP(B471&amp;C471,Entregas!$C$8:$G$5000,4,0),"")</f>
        <v/>
      </c>
      <c r="R471" s="3" t="str">
        <f>IF(AND(B471&lt;&gt;"",M471&lt;=0),VLOOKUP(B471&amp;C471,Entregas!$C$8:$G$5000,5,0),"")</f>
        <v/>
      </c>
      <c r="S471" s="18"/>
      <c r="T471" s="18"/>
    </row>
    <row r="472" spans="1:20" ht="15.75">
      <c r="A472" s="10"/>
      <c r="B472" s="10"/>
      <c r="C472" s="3" t="str">
        <f>IF(A472&lt;&gt;"",COUNTIF(Entregas!$B$8:$B$5000,General!B472),"")</f>
        <v/>
      </c>
      <c r="D472" s="10"/>
      <c r="E472" s="10"/>
      <c r="F472" s="10"/>
      <c r="G472" s="10"/>
      <c r="H472" s="10"/>
      <c r="I472" s="10"/>
      <c r="J472" s="26"/>
      <c r="K472" s="10"/>
      <c r="L472" s="7">
        <f>SUMIF(Entregas!$B$8:$B$5000,General!B472,Entregas!$L$8:$L$5000)</f>
        <v>0</v>
      </c>
      <c r="M472" s="7">
        <f t="shared" si="29"/>
        <v>0</v>
      </c>
      <c r="N472" s="14">
        <f t="shared" si="30"/>
        <v>0</v>
      </c>
      <c r="O472" s="14">
        <f t="shared" si="31"/>
        <v>0</v>
      </c>
      <c r="P472" s="4" t="str">
        <f t="shared" si="32"/>
        <v>NO</v>
      </c>
      <c r="Q472" s="3" t="str">
        <f>IF(AND(B472&lt;&gt;"",M472&lt;=0),VLOOKUP(B472&amp;C472,Entregas!$C$8:$G$5000,4,0),"")</f>
        <v/>
      </c>
      <c r="R472" s="3" t="str">
        <f>IF(AND(B472&lt;&gt;"",M472&lt;=0),VLOOKUP(B472&amp;C472,Entregas!$C$8:$G$5000,5,0),"")</f>
        <v/>
      </c>
      <c r="S472" s="18"/>
      <c r="T472" s="18"/>
    </row>
    <row r="473" spans="1:20" ht="15.75">
      <c r="A473" s="10"/>
      <c r="B473" s="10"/>
      <c r="C473" s="3" t="str">
        <f>IF(A473&lt;&gt;"",COUNTIF(Entregas!$B$8:$B$5000,General!B473),"")</f>
        <v/>
      </c>
      <c r="D473" s="10"/>
      <c r="E473" s="10"/>
      <c r="F473" s="10"/>
      <c r="G473" s="10"/>
      <c r="H473" s="10"/>
      <c r="I473" s="10"/>
      <c r="J473" s="26"/>
      <c r="K473" s="10"/>
      <c r="L473" s="7">
        <f>SUMIF(Entregas!$B$8:$B$5000,General!B473,Entregas!$L$8:$L$5000)</f>
        <v>0</v>
      </c>
      <c r="M473" s="7">
        <f t="shared" si="29"/>
        <v>0</v>
      </c>
      <c r="N473" s="14">
        <f t="shared" si="30"/>
        <v>0</v>
      </c>
      <c r="O473" s="14">
        <f t="shared" si="31"/>
        <v>0</v>
      </c>
      <c r="P473" s="4" t="str">
        <f t="shared" si="32"/>
        <v>NO</v>
      </c>
      <c r="Q473" s="3" t="str">
        <f>IF(AND(B473&lt;&gt;"",M473&lt;=0),VLOOKUP(B473&amp;C473,Entregas!$C$8:$G$5000,4,0),"")</f>
        <v/>
      </c>
      <c r="R473" s="3" t="str">
        <f>IF(AND(B473&lt;&gt;"",M473&lt;=0),VLOOKUP(B473&amp;C473,Entregas!$C$8:$G$5000,5,0),"")</f>
        <v/>
      </c>
      <c r="S473" s="18"/>
      <c r="T473" s="18"/>
    </row>
    <row r="474" spans="1:20" ht="15.75">
      <c r="A474" s="10"/>
      <c r="B474" s="10"/>
      <c r="C474" s="3" t="str">
        <f>IF(A474&lt;&gt;"",COUNTIF(Entregas!$B$8:$B$5000,General!B474),"")</f>
        <v/>
      </c>
      <c r="D474" s="10"/>
      <c r="E474" s="10"/>
      <c r="F474" s="10"/>
      <c r="G474" s="10"/>
      <c r="H474" s="10"/>
      <c r="I474" s="10"/>
      <c r="J474" s="26"/>
      <c r="K474" s="10"/>
      <c r="L474" s="7">
        <f>SUMIF(Entregas!$B$8:$B$5000,General!B474,Entregas!$L$8:$L$5000)</f>
        <v>0</v>
      </c>
      <c r="M474" s="7">
        <f t="shared" si="29"/>
        <v>0</v>
      </c>
      <c r="N474" s="14">
        <f t="shared" si="30"/>
        <v>0</v>
      </c>
      <c r="O474" s="14">
        <f t="shared" si="31"/>
        <v>0</v>
      </c>
      <c r="P474" s="4" t="str">
        <f t="shared" si="32"/>
        <v>NO</v>
      </c>
      <c r="Q474" s="3" t="str">
        <f>IF(AND(B474&lt;&gt;"",M474&lt;=0),VLOOKUP(B474&amp;C474,Entregas!$C$8:$G$5000,4,0),"")</f>
        <v/>
      </c>
      <c r="R474" s="3" t="str">
        <f>IF(AND(B474&lt;&gt;"",M474&lt;=0),VLOOKUP(B474&amp;C474,Entregas!$C$8:$G$5000,5,0),"")</f>
        <v/>
      </c>
      <c r="S474" s="18"/>
      <c r="T474" s="18"/>
    </row>
    <row r="475" spans="1:20" ht="15.75">
      <c r="A475" s="10"/>
      <c r="B475" s="10"/>
      <c r="C475" s="3" t="str">
        <f>IF(A475&lt;&gt;"",COUNTIF(Entregas!$B$8:$B$5000,General!B475),"")</f>
        <v/>
      </c>
      <c r="D475" s="10"/>
      <c r="E475" s="10"/>
      <c r="F475" s="10"/>
      <c r="G475" s="10"/>
      <c r="H475" s="10"/>
      <c r="I475" s="10"/>
      <c r="J475" s="26"/>
      <c r="K475" s="10"/>
      <c r="L475" s="7">
        <f>SUMIF(Entregas!$B$8:$B$5000,General!B475,Entregas!$L$8:$L$5000)</f>
        <v>0</v>
      </c>
      <c r="M475" s="7">
        <f t="shared" si="29"/>
        <v>0</v>
      </c>
      <c r="N475" s="14">
        <f t="shared" si="30"/>
        <v>0</v>
      </c>
      <c r="O475" s="14">
        <f t="shared" si="31"/>
        <v>0</v>
      </c>
      <c r="P475" s="4" t="str">
        <f t="shared" si="32"/>
        <v>NO</v>
      </c>
      <c r="Q475" s="3" t="str">
        <f>IF(AND(B475&lt;&gt;"",M475&lt;=0),VLOOKUP(B475&amp;C475,Entregas!$C$8:$G$5000,4,0),"")</f>
        <v/>
      </c>
      <c r="R475" s="3" t="str">
        <f>IF(AND(B475&lt;&gt;"",M475&lt;=0),VLOOKUP(B475&amp;C475,Entregas!$C$8:$G$5000,5,0),"")</f>
        <v/>
      </c>
      <c r="S475" s="18"/>
      <c r="T475" s="18"/>
    </row>
    <row r="476" spans="1:20" ht="15.75">
      <c r="A476" s="10"/>
      <c r="B476" s="10"/>
      <c r="C476" s="3" t="str">
        <f>IF(A476&lt;&gt;"",COUNTIF(Entregas!$B$8:$B$5000,General!B476),"")</f>
        <v/>
      </c>
      <c r="D476" s="10"/>
      <c r="E476" s="10"/>
      <c r="F476" s="10"/>
      <c r="G476" s="10"/>
      <c r="H476" s="10"/>
      <c r="I476" s="10"/>
      <c r="J476" s="26"/>
      <c r="K476" s="10"/>
      <c r="L476" s="7">
        <f>SUMIF(Entregas!$B$8:$B$5000,General!B476,Entregas!$L$8:$L$5000)</f>
        <v>0</v>
      </c>
      <c r="M476" s="7">
        <f t="shared" si="29"/>
        <v>0</v>
      </c>
      <c r="N476" s="14">
        <f t="shared" si="30"/>
        <v>0</v>
      </c>
      <c r="O476" s="14">
        <f t="shared" si="31"/>
        <v>0</v>
      </c>
      <c r="P476" s="4" t="str">
        <f t="shared" si="32"/>
        <v>NO</v>
      </c>
      <c r="Q476" s="3" t="str">
        <f>IF(AND(B476&lt;&gt;"",M476&lt;=0),VLOOKUP(B476&amp;C476,Entregas!$C$8:$G$5000,4,0),"")</f>
        <v/>
      </c>
      <c r="R476" s="3" t="str">
        <f>IF(AND(B476&lt;&gt;"",M476&lt;=0),VLOOKUP(B476&amp;C476,Entregas!$C$8:$G$5000,5,0),"")</f>
        <v/>
      </c>
      <c r="S476" s="18"/>
      <c r="T476" s="18"/>
    </row>
    <row r="477" spans="1:20" ht="15.75">
      <c r="A477" s="10"/>
      <c r="B477" s="10"/>
      <c r="C477" s="3" t="str">
        <f>IF(A477&lt;&gt;"",COUNTIF(Entregas!$B$8:$B$5000,General!B477),"")</f>
        <v/>
      </c>
      <c r="D477" s="10"/>
      <c r="E477" s="10"/>
      <c r="F477" s="10"/>
      <c r="G477" s="10"/>
      <c r="H477" s="10"/>
      <c r="I477" s="10"/>
      <c r="J477" s="26"/>
      <c r="K477" s="10"/>
      <c r="L477" s="7">
        <f>SUMIF(Entregas!$B$8:$B$5000,General!B477,Entregas!$L$8:$L$5000)</f>
        <v>0</v>
      </c>
      <c r="M477" s="7">
        <f t="shared" si="29"/>
        <v>0</v>
      </c>
      <c r="N477" s="14">
        <f t="shared" si="30"/>
        <v>0</v>
      </c>
      <c r="O477" s="14">
        <f t="shared" si="31"/>
        <v>0</v>
      </c>
      <c r="P477" s="4" t="str">
        <f t="shared" si="32"/>
        <v>NO</v>
      </c>
      <c r="Q477" s="3" t="str">
        <f>IF(AND(B477&lt;&gt;"",M477&lt;=0),VLOOKUP(B477&amp;C477,Entregas!$C$8:$G$5000,4,0),"")</f>
        <v/>
      </c>
      <c r="R477" s="3" t="str">
        <f>IF(AND(B477&lt;&gt;"",M477&lt;=0),VLOOKUP(B477&amp;C477,Entregas!$C$8:$G$5000,5,0),"")</f>
        <v/>
      </c>
      <c r="S477" s="18"/>
      <c r="T477" s="18"/>
    </row>
    <row r="478" spans="1:20" ht="15.75">
      <c r="A478" s="10"/>
      <c r="B478" s="10"/>
      <c r="C478" s="3" t="str">
        <f>IF(A478&lt;&gt;"",COUNTIF(Entregas!$B$8:$B$5000,General!B478),"")</f>
        <v/>
      </c>
      <c r="D478" s="10"/>
      <c r="E478" s="10"/>
      <c r="F478" s="10"/>
      <c r="G478" s="10"/>
      <c r="H478" s="10"/>
      <c r="I478" s="10"/>
      <c r="J478" s="26"/>
      <c r="K478" s="10"/>
      <c r="L478" s="7">
        <f>SUMIF(Entregas!$B$8:$B$5000,General!B478,Entregas!$L$8:$L$5000)</f>
        <v>0</v>
      </c>
      <c r="M478" s="7">
        <f t="shared" si="29"/>
        <v>0</v>
      </c>
      <c r="N478" s="14">
        <f t="shared" si="30"/>
        <v>0</v>
      </c>
      <c r="O478" s="14">
        <f t="shared" si="31"/>
        <v>0</v>
      </c>
      <c r="P478" s="4" t="str">
        <f t="shared" si="32"/>
        <v>NO</v>
      </c>
      <c r="Q478" s="3" t="str">
        <f>IF(AND(B478&lt;&gt;"",M478&lt;=0),VLOOKUP(B478&amp;C478,Entregas!$C$8:$G$5000,4,0),"")</f>
        <v/>
      </c>
      <c r="R478" s="3" t="str">
        <f>IF(AND(B478&lt;&gt;"",M478&lt;=0),VLOOKUP(B478&amp;C478,Entregas!$C$8:$G$5000,5,0),"")</f>
        <v/>
      </c>
      <c r="S478" s="18"/>
      <c r="T478" s="18"/>
    </row>
    <row r="479" spans="1:20" ht="15.75">
      <c r="A479" s="10"/>
      <c r="B479" s="10"/>
      <c r="C479" s="3" t="str">
        <f>IF(A479&lt;&gt;"",COUNTIF(Entregas!$B$8:$B$5000,General!B479),"")</f>
        <v/>
      </c>
      <c r="D479" s="10"/>
      <c r="E479" s="10"/>
      <c r="F479" s="10"/>
      <c r="G479" s="10"/>
      <c r="H479" s="10"/>
      <c r="I479" s="10"/>
      <c r="J479" s="26"/>
      <c r="K479" s="10"/>
      <c r="L479" s="7">
        <f>SUMIF(Entregas!$B$8:$B$5000,General!B479,Entregas!$L$8:$L$5000)</f>
        <v>0</v>
      </c>
      <c r="M479" s="7">
        <f t="shared" si="29"/>
        <v>0</v>
      </c>
      <c r="N479" s="14">
        <f t="shared" si="30"/>
        <v>0</v>
      </c>
      <c r="O479" s="14">
        <f t="shared" si="31"/>
        <v>0</v>
      </c>
      <c r="P479" s="4" t="str">
        <f t="shared" si="32"/>
        <v>NO</v>
      </c>
      <c r="Q479" s="3" t="str">
        <f>IF(AND(B479&lt;&gt;"",M479&lt;=0),VLOOKUP(B479&amp;C479,Entregas!$C$8:$G$5000,4,0),"")</f>
        <v/>
      </c>
      <c r="R479" s="3" t="str">
        <f>IF(AND(B479&lt;&gt;"",M479&lt;=0),VLOOKUP(B479&amp;C479,Entregas!$C$8:$G$5000,5,0),"")</f>
        <v/>
      </c>
      <c r="S479" s="18"/>
      <c r="T479" s="18"/>
    </row>
    <row r="480" spans="1:20" ht="15.75">
      <c r="A480" s="10"/>
      <c r="B480" s="10"/>
      <c r="C480" s="3" t="str">
        <f>IF(A480&lt;&gt;"",COUNTIF(Entregas!$B$8:$B$5000,General!B480),"")</f>
        <v/>
      </c>
      <c r="D480" s="10"/>
      <c r="E480" s="10"/>
      <c r="F480" s="10"/>
      <c r="G480" s="10"/>
      <c r="H480" s="10"/>
      <c r="I480" s="10"/>
      <c r="J480" s="26"/>
      <c r="K480" s="10"/>
      <c r="L480" s="7">
        <f>SUMIF(Entregas!$B$8:$B$5000,General!B480,Entregas!$L$8:$L$5000)</f>
        <v>0</v>
      </c>
      <c r="M480" s="7">
        <f t="shared" si="29"/>
        <v>0</v>
      </c>
      <c r="N480" s="14">
        <f t="shared" si="30"/>
        <v>0</v>
      </c>
      <c r="O480" s="14">
        <f t="shared" si="31"/>
        <v>0</v>
      </c>
      <c r="P480" s="4" t="str">
        <f t="shared" si="32"/>
        <v>NO</v>
      </c>
      <c r="Q480" s="3" t="str">
        <f>IF(AND(B480&lt;&gt;"",M480&lt;=0),VLOOKUP(B480&amp;C480,Entregas!$C$8:$G$5000,4,0),"")</f>
        <v/>
      </c>
      <c r="R480" s="3" t="str">
        <f>IF(AND(B480&lt;&gt;"",M480&lt;=0),VLOOKUP(B480&amp;C480,Entregas!$C$8:$G$5000,5,0),"")</f>
        <v/>
      </c>
      <c r="S480" s="18"/>
      <c r="T480" s="18"/>
    </row>
    <row r="481" spans="1:20" ht="15.75">
      <c r="A481" s="10"/>
      <c r="B481" s="10"/>
      <c r="C481" s="3" t="str">
        <f>IF(A481&lt;&gt;"",COUNTIF(Entregas!$B$8:$B$5000,General!B481),"")</f>
        <v/>
      </c>
      <c r="D481" s="10"/>
      <c r="E481" s="10"/>
      <c r="F481" s="10"/>
      <c r="G481" s="10"/>
      <c r="H481" s="10"/>
      <c r="I481" s="10"/>
      <c r="J481" s="26"/>
      <c r="K481" s="10"/>
      <c r="L481" s="7">
        <f>SUMIF(Entregas!$B$8:$B$5000,General!B481,Entregas!$L$8:$L$5000)</f>
        <v>0</v>
      </c>
      <c r="M481" s="7">
        <f t="shared" si="29"/>
        <v>0</v>
      </c>
      <c r="N481" s="14">
        <f t="shared" si="30"/>
        <v>0</v>
      </c>
      <c r="O481" s="14">
        <f t="shared" si="31"/>
        <v>0</v>
      </c>
      <c r="P481" s="4" t="str">
        <f t="shared" si="32"/>
        <v>NO</v>
      </c>
      <c r="Q481" s="3" t="str">
        <f>IF(AND(B481&lt;&gt;"",M481&lt;=0),VLOOKUP(B481&amp;C481,Entregas!$C$8:$G$5000,4,0),"")</f>
        <v/>
      </c>
      <c r="R481" s="3" t="str">
        <f>IF(AND(B481&lt;&gt;"",M481&lt;=0),VLOOKUP(B481&amp;C481,Entregas!$C$8:$G$5000,5,0),"")</f>
        <v/>
      </c>
      <c r="S481" s="18"/>
      <c r="T481" s="18"/>
    </row>
    <row r="482" spans="1:20" ht="15.75">
      <c r="A482" s="10"/>
      <c r="B482" s="10"/>
      <c r="C482" s="3" t="str">
        <f>IF(A482&lt;&gt;"",COUNTIF(Entregas!$B$8:$B$5000,General!B482),"")</f>
        <v/>
      </c>
      <c r="D482" s="10"/>
      <c r="E482" s="10"/>
      <c r="F482" s="10"/>
      <c r="G482" s="10"/>
      <c r="H482" s="10"/>
      <c r="I482" s="10"/>
      <c r="J482" s="26"/>
      <c r="K482" s="10"/>
      <c r="L482" s="7">
        <f>SUMIF(Entregas!$B$8:$B$5000,General!B482,Entregas!$L$8:$L$5000)</f>
        <v>0</v>
      </c>
      <c r="M482" s="7">
        <f t="shared" si="29"/>
        <v>0</v>
      </c>
      <c r="N482" s="14">
        <f t="shared" si="30"/>
        <v>0</v>
      </c>
      <c r="O482" s="14">
        <f t="shared" si="31"/>
        <v>0</v>
      </c>
      <c r="P482" s="4" t="str">
        <f t="shared" si="32"/>
        <v>NO</v>
      </c>
      <c r="Q482" s="3" t="str">
        <f>IF(AND(B482&lt;&gt;"",M482&lt;=0),VLOOKUP(B482&amp;C482,Entregas!$C$8:$G$5000,4,0),"")</f>
        <v/>
      </c>
      <c r="R482" s="3" t="str">
        <f>IF(AND(B482&lt;&gt;"",M482&lt;=0),VLOOKUP(B482&amp;C482,Entregas!$C$8:$G$5000,5,0),"")</f>
        <v/>
      </c>
      <c r="S482" s="18"/>
      <c r="T482" s="18"/>
    </row>
    <row r="483" spans="1:20" ht="15.75">
      <c r="A483" s="10"/>
      <c r="B483" s="10"/>
      <c r="C483" s="3" t="str">
        <f>IF(A483&lt;&gt;"",COUNTIF(Entregas!$B$8:$B$5000,General!B483),"")</f>
        <v/>
      </c>
      <c r="D483" s="10"/>
      <c r="E483" s="10"/>
      <c r="F483" s="10"/>
      <c r="G483" s="10"/>
      <c r="H483" s="10"/>
      <c r="I483" s="10"/>
      <c r="J483" s="26"/>
      <c r="K483" s="10"/>
      <c r="L483" s="7">
        <f>SUMIF(Entregas!$B$8:$B$5000,General!B483,Entregas!$L$8:$L$5000)</f>
        <v>0</v>
      </c>
      <c r="M483" s="7">
        <f t="shared" si="29"/>
        <v>0</v>
      </c>
      <c r="N483" s="14">
        <f t="shared" si="30"/>
        <v>0</v>
      </c>
      <c r="O483" s="14">
        <f t="shared" si="31"/>
        <v>0</v>
      </c>
      <c r="P483" s="4" t="str">
        <f t="shared" si="32"/>
        <v>NO</v>
      </c>
      <c r="Q483" s="3" t="str">
        <f>IF(AND(B483&lt;&gt;"",M483&lt;=0),VLOOKUP(B483&amp;C483,Entregas!$C$8:$G$5000,4,0),"")</f>
        <v/>
      </c>
      <c r="R483" s="3" t="str">
        <f>IF(AND(B483&lt;&gt;"",M483&lt;=0),VLOOKUP(B483&amp;C483,Entregas!$C$8:$G$5000,5,0),"")</f>
        <v/>
      </c>
      <c r="S483" s="18"/>
      <c r="T483" s="18"/>
    </row>
    <row r="484" spans="1:20" ht="15.75">
      <c r="A484" s="10"/>
      <c r="B484" s="10"/>
      <c r="C484" s="3" t="str">
        <f>IF(A484&lt;&gt;"",COUNTIF(Entregas!$B$8:$B$5000,General!B484),"")</f>
        <v/>
      </c>
      <c r="D484" s="10"/>
      <c r="E484" s="10"/>
      <c r="F484" s="10"/>
      <c r="G484" s="10"/>
      <c r="H484" s="10"/>
      <c r="I484" s="10"/>
      <c r="J484" s="26"/>
      <c r="K484" s="10"/>
      <c r="L484" s="7">
        <f>SUMIF(Entregas!$B$8:$B$5000,General!B484,Entregas!$L$8:$L$5000)</f>
        <v>0</v>
      </c>
      <c r="M484" s="7">
        <f t="shared" si="29"/>
        <v>0</v>
      </c>
      <c r="N484" s="14">
        <f t="shared" si="30"/>
        <v>0</v>
      </c>
      <c r="O484" s="14">
        <f t="shared" si="31"/>
        <v>0</v>
      </c>
      <c r="P484" s="4" t="str">
        <f t="shared" si="32"/>
        <v>NO</v>
      </c>
      <c r="Q484" s="3" t="str">
        <f>IF(AND(B484&lt;&gt;"",M484&lt;=0),VLOOKUP(B484&amp;C484,Entregas!$C$8:$G$5000,4,0),"")</f>
        <v/>
      </c>
      <c r="R484" s="3" t="str">
        <f>IF(AND(B484&lt;&gt;"",M484&lt;=0),VLOOKUP(B484&amp;C484,Entregas!$C$8:$G$5000,5,0),"")</f>
        <v/>
      </c>
      <c r="S484" s="18"/>
      <c r="T484" s="18"/>
    </row>
    <row r="485" spans="1:20" ht="15.75">
      <c r="A485" s="10"/>
      <c r="B485" s="10"/>
      <c r="C485" s="3" t="str">
        <f>IF(A485&lt;&gt;"",COUNTIF(Entregas!$B$8:$B$5000,General!B485),"")</f>
        <v/>
      </c>
      <c r="D485" s="10"/>
      <c r="E485" s="10"/>
      <c r="F485" s="10"/>
      <c r="G485" s="10"/>
      <c r="H485" s="10"/>
      <c r="I485" s="10"/>
      <c r="J485" s="26"/>
      <c r="K485" s="10"/>
      <c r="L485" s="7">
        <f>SUMIF(Entregas!$B$8:$B$5000,General!B485,Entregas!$L$8:$L$5000)</f>
        <v>0</v>
      </c>
      <c r="M485" s="7">
        <f t="shared" si="29"/>
        <v>0</v>
      </c>
      <c r="N485" s="14">
        <f t="shared" si="30"/>
        <v>0</v>
      </c>
      <c r="O485" s="14">
        <f t="shared" si="31"/>
        <v>0</v>
      </c>
      <c r="P485" s="4" t="str">
        <f t="shared" si="32"/>
        <v>NO</v>
      </c>
      <c r="Q485" s="3" t="str">
        <f>IF(AND(B485&lt;&gt;"",M485&lt;=0),VLOOKUP(B485&amp;C485,Entregas!$C$8:$G$5000,4,0),"")</f>
        <v/>
      </c>
      <c r="R485" s="3" t="str">
        <f>IF(AND(B485&lt;&gt;"",M485&lt;=0),VLOOKUP(B485&amp;C485,Entregas!$C$8:$G$5000,5,0),"")</f>
        <v/>
      </c>
      <c r="S485" s="18"/>
      <c r="T485" s="18"/>
    </row>
    <row r="486" spans="1:20" ht="15.75">
      <c r="A486" s="10"/>
      <c r="B486" s="10"/>
      <c r="C486" s="3" t="str">
        <f>IF(A486&lt;&gt;"",COUNTIF(Entregas!$B$8:$B$5000,General!B486),"")</f>
        <v/>
      </c>
      <c r="D486" s="10"/>
      <c r="E486" s="10"/>
      <c r="F486" s="10"/>
      <c r="G486" s="10"/>
      <c r="H486" s="10"/>
      <c r="I486" s="10"/>
      <c r="J486" s="26"/>
      <c r="K486" s="10"/>
      <c r="L486" s="7">
        <f>SUMIF(Entregas!$B$8:$B$5000,General!B486,Entregas!$L$8:$L$5000)</f>
        <v>0</v>
      </c>
      <c r="M486" s="7">
        <f t="shared" si="29"/>
        <v>0</v>
      </c>
      <c r="N486" s="14">
        <f t="shared" si="30"/>
        <v>0</v>
      </c>
      <c r="O486" s="14">
        <f t="shared" si="31"/>
        <v>0</v>
      </c>
      <c r="P486" s="4" t="str">
        <f t="shared" si="32"/>
        <v>NO</v>
      </c>
      <c r="Q486" s="3" t="str">
        <f>IF(AND(B486&lt;&gt;"",M486&lt;=0),VLOOKUP(B486&amp;C486,Entregas!$C$8:$G$5000,4,0),"")</f>
        <v/>
      </c>
      <c r="R486" s="3" t="str">
        <f>IF(AND(B486&lt;&gt;"",M486&lt;=0),VLOOKUP(B486&amp;C486,Entregas!$C$8:$G$5000,5,0),"")</f>
        <v/>
      </c>
      <c r="S486" s="18"/>
      <c r="T486" s="18"/>
    </row>
    <row r="487" spans="1:20" ht="15.75">
      <c r="A487" s="10"/>
      <c r="B487" s="10"/>
      <c r="C487" s="3" t="str">
        <f>IF(A487&lt;&gt;"",COUNTIF(Entregas!$B$8:$B$5000,General!B487),"")</f>
        <v/>
      </c>
      <c r="D487" s="10"/>
      <c r="E487" s="10"/>
      <c r="F487" s="10"/>
      <c r="G487" s="10"/>
      <c r="H487" s="10"/>
      <c r="I487" s="10"/>
      <c r="J487" s="26"/>
      <c r="K487" s="10"/>
      <c r="L487" s="7">
        <f>SUMIF(Entregas!$B$8:$B$5000,General!B487,Entregas!$L$8:$L$5000)</f>
        <v>0</v>
      </c>
      <c r="M487" s="7">
        <f t="shared" si="29"/>
        <v>0</v>
      </c>
      <c r="N487" s="14">
        <f t="shared" si="30"/>
        <v>0</v>
      </c>
      <c r="O487" s="14">
        <f t="shared" si="31"/>
        <v>0</v>
      </c>
      <c r="P487" s="4" t="str">
        <f t="shared" si="32"/>
        <v>NO</v>
      </c>
      <c r="Q487" s="3" t="str">
        <f>IF(AND(B487&lt;&gt;"",M487&lt;=0),VLOOKUP(B487&amp;C487,Entregas!$C$8:$G$5000,4,0),"")</f>
        <v/>
      </c>
      <c r="R487" s="3" t="str">
        <f>IF(AND(B487&lt;&gt;"",M487&lt;=0),VLOOKUP(B487&amp;C487,Entregas!$C$8:$G$5000,5,0),"")</f>
        <v/>
      </c>
      <c r="S487" s="18"/>
      <c r="T487" s="18"/>
    </row>
    <row r="488" spans="1:20" ht="15.75">
      <c r="A488" s="10"/>
      <c r="B488" s="10"/>
      <c r="C488" s="3" t="str">
        <f>IF(A488&lt;&gt;"",COUNTIF(Entregas!$B$8:$B$5000,General!B488),"")</f>
        <v/>
      </c>
      <c r="D488" s="10"/>
      <c r="E488" s="10"/>
      <c r="F488" s="10"/>
      <c r="G488" s="10"/>
      <c r="H488" s="10"/>
      <c r="I488" s="10"/>
      <c r="J488" s="26"/>
      <c r="K488" s="10"/>
      <c r="L488" s="7">
        <f>SUMIF(Entregas!$B$8:$B$5000,General!B488,Entregas!$L$8:$L$5000)</f>
        <v>0</v>
      </c>
      <c r="M488" s="7">
        <f t="shared" si="29"/>
        <v>0</v>
      </c>
      <c r="N488" s="14">
        <f t="shared" si="30"/>
        <v>0</v>
      </c>
      <c r="O488" s="14">
        <f t="shared" si="31"/>
        <v>0</v>
      </c>
      <c r="P488" s="4" t="str">
        <f t="shared" si="32"/>
        <v>NO</v>
      </c>
      <c r="Q488" s="3" t="str">
        <f>IF(AND(B488&lt;&gt;"",M488&lt;=0),VLOOKUP(B488&amp;C488,Entregas!$C$8:$G$5000,4,0),"")</f>
        <v/>
      </c>
      <c r="R488" s="3" t="str">
        <f>IF(AND(B488&lt;&gt;"",M488&lt;=0),VLOOKUP(B488&amp;C488,Entregas!$C$8:$G$5000,5,0),"")</f>
        <v/>
      </c>
      <c r="S488" s="18"/>
      <c r="T488" s="18"/>
    </row>
    <row r="489" spans="1:20" ht="15.75">
      <c r="A489" s="10"/>
      <c r="B489" s="10"/>
      <c r="C489" s="3" t="str">
        <f>IF(A489&lt;&gt;"",COUNTIF(Entregas!$B$8:$B$5000,General!B489),"")</f>
        <v/>
      </c>
      <c r="D489" s="10"/>
      <c r="E489" s="10"/>
      <c r="F489" s="10"/>
      <c r="G489" s="10"/>
      <c r="H489" s="10"/>
      <c r="I489" s="10"/>
      <c r="J489" s="26"/>
      <c r="K489" s="10"/>
      <c r="L489" s="7">
        <f>SUMIF(Entregas!$B$8:$B$5000,General!B489,Entregas!$L$8:$L$5000)</f>
        <v>0</v>
      </c>
      <c r="M489" s="7">
        <f t="shared" si="29"/>
        <v>0</v>
      </c>
      <c r="N489" s="14">
        <f t="shared" si="30"/>
        <v>0</v>
      </c>
      <c r="O489" s="14">
        <f t="shared" si="31"/>
        <v>0</v>
      </c>
      <c r="P489" s="4" t="str">
        <f t="shared" si="32"/>
        <v>NO</v>
      </c>
      <c r="Q489" s="3" t="str">
        <f>IF(AND(B489&lt;&gt;"",M489&lt;=0),VLOOKUP(B489&amp;C489,Entregas!$C$8:$G$5000,4,0),"")</f>
        <v/>
      </c>
      <c r="R489" s="3" t="str">
        <f>IF(AND(B489&lt;&gt;"",M489&lt;=0),VLOOKUP(B489&amp;C489,Entregas!$C$8:$G$5000,5,0),"")</f>
        <v/>
      </c>
      <c r="S489" s="18"/>
      <c r="T489" s="18"/>
    </row>
    <row r="490" spans="1:20" ht="15.75">
      <c r="A490" s="10"/>
      <c r="B490" s="10"/>
      <c r="C490" s="3" t="str">
        <f>IF(A490&lt;&gt;"",COUNTIF(Entregas!$B$8:$B$5000,General!B490),"")</f>
        <v/>
      </c>
      <c r="D490" s="10"/>
      <c r="E490" s="10"/>
      <c r="F490" s="10"/>
      <c r="G490" s="10"/>
      <c r="H490" s="10"/>
      <c r="I490" s="10"/>
      <c r="J490" s="26"/>
      <c r="K490" s="10"/>
      <c r="L490" s="7">
        <f>SUMIF(Entregas!$B$8:$B$5000,General!B490,Entregas!$L$8:$L$5000)</f>
        <v>0</v>
      </c>
      <c r="M490" s="7">
        <f t="shared" si="29"/>
        <v>0</v>
      </c>
      <c r="N490" s="14">
        <f t="shared" si="30"/>
        <v>0</v>
      </c>
      <c r="O490" s="14">
        <f t="shared" si="31"/>
        <v>0</v>
      </c>
      <c r="P490" s="4" t="str">
        <f t="shared" si="32"/>
        <v>NO</v>
      </c>
      <c r="Q490" s="3" t="str">
        <f>IF(AND(B490&lt;&gt;"",M490&lt;=0),VLOOKUP(B490&amp;C490,Entregas!$C$8:$G$5000,4,0),"")</f>
        <v/>
      </c>
      <c r="R490" s="3" t="str">
        <f>IF(AND(B490&lt;&gt;"",M490&lt;=0),VLOOKUP(B490&amp;C490,Entregas!$C$8:$G$5000,5,0),"")</f>
        <v/>
      </c>
      <c r="S490" s="18"/>
      <c r="T490" s="18"/>
    </row>
    <row r="491" spans="1:20" ht="15.75">
      <c r="A491" s="10"/>
      <c r="B491" s="10"/>
      <c r="C491" s="3" t="str">
        <f>IF(A491&lt;&gt;"",COUNTIF(Entregas!$B$8:$B$5000,General!B491),"")</f>
        <v/>
      </c>
      <c r="D491" s="10"/>
      <c r="E491" s="10"/>
      <c r="F491" s="10"/>
      <c r="G491" s="10"/>
      <c r="H491" s="10"/>
      <c r="I491" s="10"/>
      <c r="J491" s="26"/>
      <c r="K491" s="10"/>
      <c r="L491" s="7">
        <f>SUMIF(Entregas!$B$8:$B$5000,General!B491,Entregas!$L$8:$L$5000)</f>
        <v>0</v>
      </c>
      <c r="M491" s="7">
        <f t="shared" si="29"/>
        <v>0</v>
      </c>
      <c r="N491" s="14">
        <f t="shared" si="30"/>
        <v>0</v>
      </c>
      <c r="O491" s="14">
        <f t="shared" si="31"/>
        <v>0</v>
      </c>
      <c r="P491" s="4" t="str">
        <f t="shared" si="32"/>
        <v>NO</v>
      </c>
      <c r="Q491" s="3" t="str">
        <f>IF(AND(B491&lt;&gt;"",M491&lt;=0),VLOOKUP(B491&amp;C491,Entregas!$C$8:$G$5000,4,0),"")</f>
        <v/>
      </c>
      <c r="R491" s="3" t="str">
        <f>IF(AND(B491&lt;&gt;"",M491&lt;=0),VLOOKUP(B491&amp;C491,Entregas!$C$8:$G$5000,5,0),"")</f>
        <v/>
      </c>
      <c r="S491" s="18"/>
      <c r="T491" s="18"/>
    </row>
    <row r="492" spans="1:20" ht="15.75">
      <c r="A492" s="10"/>
      <c r="B492" s="10"/>
      <c r="C492" s="3" t="str">
        <f>IF(A492&lt;&gt;"",COUNTIF(Entregas!$B$8:$B$5000,General!B492),"")</f>
        <v/>
      </c>
      <c r="D492" s="10"/>
      <c r="E492" s="10"/>
      <c r="F492" s="10"/>
      <c r="G492" s="10"/>
      <c r="H492" s="10"/>
      <c r="I492" s="10"/>
      <c r="J492" s="26"/>
      <c r="K492" s="10"/>
      <c r="L492" s="7">
        <f>SUMIF(Entregas!$B$8:$B$5000,General!B492,Entregas!$L$8:$L$5000)</f>
        <v>0</v>
      </c>
      <c r="M492" s="7">
        <f t="shared" si="29"/>
        <v>0</v>
      </c>
      <c r="N492" s="14">
        <f t="shared" si="30"/>
        <v>0</v>
      </c>
      <c r="O492" s="14">
        <f t="shared" si="31"/>
        <v>0</v>
      </c>
      <c r="P492" s="4" t="str">
        <f t="shared" si="32"/>
        <v>NO</v>
      </c>
      <c r="Q492" s="3" t="str">
        <f>IF(AND(B492&lt;&gt;"",M492&lt;=0),VLOOKUP(B492&amp;C492,Entregas!$C$8:$G$5000,4,0),"")</f>
        <v/>
      </c>
      <c r="R492" s="3" t="str">
        <f>IF(AND(B492&lt;&gt;"",M492&lt;=0),VLOOKUP(B492&amp;C492,Entregas!$C$8:$G$5000,5,0),"")</f>
        <v/>
      </c>
      <c r="S492" s="18"/>
      <c r="T492" s="18"/>
    </row>
    <row r="493" spans="1:20" ht="15.75">
      <c r="A493" s="10"/>
      <c r="B493" s="10"/>
      <c r="C493" s="3" t="str">
        <f>IF(A493&lt;&gt;"",COUNTIF(Entregas!$B$8:$B$5000,General!B493),"")</f>
        <v/>
      </c>
      <c r="D493" s="10"/>
      <c r="E493" s="10"/>
      <c r="F493" s="10"/>
      <c r="G493" s="10"/>
      <c r="H493" s="10"/>
      <c r="I493" s="10"/>
      <c r="J493" s="26"/>
      <c r="K493" s="10"/>
      <c r="L493" s="7">
        <f>SUMIF(Entregas!$B$8:$B$5000,General!B493,Entregas!$L$8:$L$5000)</f>
        <v>0</v>
      </c>
      <c r="M493" s="7">
        <f t="shared" si="29"/>
        <v>0</v>
      </c>
      <c r="N493" s="14">
        <f t="shared" si="30"/>
        <v>0</v>
      </c>
      <c r="O493" s="14">
        <f t="shared" si="31"/>
        <v>0</v>
      </c>
      <c r="P493" s="4" t="str">
        <f t="shared" si="32"/>
        <v>NO</v>
      </c>
      <c r="Q493" s="3" t="str">
        <f>IF(AND(B493&lt;&gt;"",M493&lt;=0),VLOOKUP(B493&amp;C493,Entregas!$C$8:$G$5000,4,0),"")</f>
        <v/>
      </c>
      <c r="R493" s="3" t="str">
        <f>IF(AND(B493&lt;&gt;"",M493&lt;=0),VLOOKUP(B493&amp;C493,Entregas!$C$8:$G$5000,5,0),"")</f>
        <v/>
      </c>
      <c r="S493" s="18"/>
      <c r="T493" s="18"/>
    </row>
    <row r="494" spans="1:20" ht="15.75">
      <c r="A494" s="10"/>
      <c r="B494" s="10"/>
      <c r="C494" s="3" t="str">
        <f>IF(A494&lt;&gt;"",COUNTIF(Entregas!$B$8:$B$5000,General!B494),"")</f>
        <v/>
      </c>
      <c r="D494" s="10"/>
      <c r="E494" s="10"/>
      <c r="F494" s="10"/>
      <c r="G494" s="10"/>
      <c r="H494" s="10"/>
      <c r="I494" s="10"/>
      <c r="J494" s="26"/>
      <c r="K494" s="10"/>
      <c r="L494" s="7">
        <f>SUMIF(Entregas!$B$8:$B$5000,General!B494,Entregas!$L$8:$L$5000)</f>
        <v>0</v>
      </c>
      <c r="M494" s="7">
        <f t="shared" si="29"/>
        <v>0</v>
      </c>
      <c r="N494" s="14">
        <f t="shared" si="30"/>
        <v>0</v>
      </c>
      <c r="O494" s="14">
        <f t="shared" si="31"/>
        <v>0</v>
      </c>
      <c r="P494" s="4" t="str">
        <f t="shared" si="32"/>
        <v>NO</v>
      </c>
      <c r="Q494" s="3" t="str">
        <f>IF(AND(B494&lt;&gt;"",M494&lt;=0),VLOOKUP(B494&amp;C494,Entregas!$C$8:$G$5000,4,0),"")</f>
        <v/>
      </c>
      <c r="R494" s="3" t="str">
        <f>IF(AND(B494&lt;&gt;"",M494&lt;=0),VLOOKUP(B494&amp;C494,Entregas!$C$8:$G$5000,5,0),"")</f>
        <v/>
      </c>
      <c r="S494" s="18"/>
      <c r="T494" s="18"/>
    </row>
    <row r="495" spans="1:20" ht="15.75">
      <c r="A495" s="10"/>
      <c r="B495" s="10"/>
      <c r="C495" s="3" t="str">
        <f>IF(A495&lt;&gt;"",COUNTIF(Entregas!$B$8:$B$5000,General!B495),"")</f>
        <v/>
      </c>
      <c r="D495" s="10"/>
      <c r="E495" s="10"/>
      <c r="F495" s="10"/>
      <c r="G495" s="10"/>
      <c r="H495" s="10"/>
      <c r="I495" s="10"/>
      <c r="J495" s="26"/>
      <c r="K495" s="10"/>
      <c r="L495" s="7">
        <f>SUMIF(Entregas!$B$8:$B$5000,General!B495,Entregas!$L$8:$L$5000)</f>
        <v>0</v>
      </c>
      <c r="M495" s="7">
        <f t="shared" si="29"/>
        <v>0</v>
      </c>
      <c r="N495" s="14">
        <f t="shared" si="30"/>
        <v>0</v>
      </c>
      <c r="O495" s="14">
        <f t="shared" si="31"/>
        <v>0</v>
      </c>
      <c r="P495" s="4" t="str">
        <f t="shared" si="32"/>
        <v>NO</v>
      </c>
      <c r="Q495" s="3" t="str">
        <f>IF(AND(B495&lt;&gt;"",M495&lt;=0),VLOOKUP(B495&amp;C495,Entregas!$C$8:$G$5000,4,0),"")</f>
        <v/>
      </c>
      <c r="R495" s="3" t="str">
        <f>IF(AND(B495&lt;&gt;"",M495&lt;=0),VLOOKUP(B495&amp;C495,Entregas!$C$8:$G$5000,5,0),"")</f>
        <v/>
      </c>
      <c r="S495" s="18"/>
      <c r="T495" s="18"/>
    </row>
    <row r="496" spans="1:20" ht="15.75">
      <c r="A496" s="10"/>
      <c r="B496" s="10"/>
      <c r="C496" s="3" t="str">
        <f>IF(A496&lt;&gt;"",COUNTIF(Entregas!$B$8:$B$5000,General!B496),"")</f>
        <v/>
      </c>
      <c r="D496" s="10"/>
      <c r="E496" s="10"/>
      <c r="F496" s="10"/>
      <c r="G496" s="10"/>
      <c r="H496" s="10"/>
      <c r="I496" s="10"/>
      <c r="J496" s="26"/>
      <c r="K496" s="10"/>
      <c r="L496" s="7">
        <f>SUMIF(Entregas!$B$8:$B$5000,General!B496,Entregas!$L$8:$L$5000)</f>
        <v>0</v>
      </c>
      <c r="M496" s="7">
        <f t="shared" si="29"/>
        <v>0</v>
      </c>
      <c r="N496" s="14">
        <f t="shared" si="30"/>
        <v>0</v>
      </c>
      <c r="O496" s="14">
        <f t="shared" si="31"/>
        <v>0</v>
      </c>
      <c r="P496" s="4" t="str">
        <f t="shared" si="32"/>
        <v>NO</v>
      </c>
      <c r="Q496" s="3" t="str">
        <f>IF(AND(B496&lt;&gt;"",M496&lt;=0),VLOOKUP(B496&amp;C496,Entregas!$C$8:$G$5000,4,0),"")</f>
        <v/>
      </c>
      <c r="R496" s="3" t="str">
        <f>IF(AND(B496&lt;&gt;"",M496&lt;=0),VLOOKUP(B496&amp;C496,Entregas!$C$8:$G$5000,5,0),"")</f>
        <v/>
      </c>
      <c r="S496" s="18"/>
      <c r="T496" s="18"/>
    </row>
    <row r="497" spans="1:20" ht="15.75">
      <c r="A497" s="10"/>
      <c r="B497" s="10"/>
      <c r="C497" s="3" t="str">
        <f>IF(A497&lt;&gt;"",COUNTIF(Entregas!$B$8:$B$5000,General!B497),"")</f>
        <v/>
      </c>
      <c r="D497" s="10"/>
      <c r="E497" s="10"/>
      <c r="F497" s="10"/>
      <c r="G497" s="10"/>
      <c r="H497" s="10"/>
      <c r="I497" s="10"/>
      <c r="J497" s="26"/>
      <c r="K497" s="10"/>
      <c r="L497" s="7">
        <f>SUMIF(Entregas!$B$8:$B$5000,General!B497,Entregas!$L$8:$L$5000)</f>
        <v>0</v>
      </c>
      <c r="M497" s="7">
        <f t="shared" si="29"/>
        <v>0</v>
      </c>
      <c r="N497" s="14">
        <f t="shared" si="30"/>
        <v>0</v>
      </c>
      <c r="O497" s="14">
        <f t="shared" si="31"/>
        <v>0</v>
      </c>
      <c r="P497" s="4" t="str">
        <f t="shared" si="32"/>
        <v>NO</v>
      </c>
      <c r="Q497" s="3" t="str">
        <f>IF(AND(B497&lt;&gt;"",M497&lt;=0),VLOOKUP(B497&amp;C497,Entregas!$C$8:$G$5000,4,0),"")</f>
        <v/>
      </c>
      <c r="R497" s="3" t="str">
        <f>IF(AND(B497&lt;&gt;"",M497&lt;=0),VLOOKUP(B497&amp;C497,Entregas!$C$8:$G$5000,5,0),"")</f>
        <v/>
      </c>
      <c r="S497" s="18"/>
      <c r="T497" s="18"/>
    </row>
    <row r="498" spans="1:20" ht="15.75">
      <c r="A498" s="10"/>
      <c r="B498" s="10"/>
      <c r="C498" s="3" t="str">
        <f>IF(A498&lt;&gt;"",COUNTIF(Entregas!$B$8:$B$5000,General!B498),"")</f>
        <v/>
      </c>
      <c r="D498" s="10"/>
      <c r="E498" s="10"/>
      <c r="F498" s="10"/>
      <c r="G498" s="10"/>
      <c r="H498" s="10"/>
      <c r="I498" s="10"/>
      <c r="J498" s="26"/>
      <c r="K498" s="10"/>
      <c r="L498" s="7">
        <f>SUMIF(Entregas!$B$8:$B$5000,General!B498,Entregas!$L$8:$L$5000)</f>
        <v>0</v>
      </c>
      <c r="M498" s="7">
        <f t="shared" si="29"/>
        <v>0</v>
      </c>
      <c r="N498" s="14">
        <f t="shared" si="30"/>
        <v>0</v>
      </c>
      <c r="O498" s="14">
        <f t="shared" si="31"/>
        <v>0</v>
      </c>
      <c r="P498" s="4" t="str">
        <f t="shared" si="32"/>
        <v>NO</v>
      </c>
      <c r="Q498" s="3" t="str">
        <f>IF(AND(B498&lt;&gt;"",M498&lt;=0),VLOOKUP(B498&amp;C498,Entregas!$C$8:$G$5000,4,0),"")</f>
        <v/>
      </c>
      <c r="R498" s="3" t="str">
        <f>IF(AND(B498&lt;&gt;"",M498&lt;=0),VLOOKUP(B498&amp;C498,Entregas!$C$8:$G$5000,5,0),"")</f>
        <v/>
      </c>
      <c r="S498" s="18"/>
      <c r="T498" s="18"/>
    </row>
    <row r="499" spans="1:20" ht="15.75">
      <c r="A499" s="10"/>
      <c r="B499" s="10"/>
      <c r="C499" s="3" t="str">
        <f>IF(A499&lt;&gt;"",COUNTIF(Entregas!$B$8:$B$5000,General!B499),"")</f>
        <v/>
      </c>
      <c r="D499" s="10"/>
      <c r="E499" s="10"/>
      <c r="F499" s="10"/>
      <c r="G499" s="10"/>
      <c r="H499" s="10"/>
      <c r="I499" s="10"/>
      <c r="J499" s="26"/>
      <c r="K499" s="10"/>
      <c r="L499" s="7">
        <f>SUMIF(Entregas!$B$8:$B$5000,General!B499,Entregas!$L$8:$L$5000)</f>
        <v>0</v>
      </c>
      <c r="M499" s="7">
        <f t="shared" si="29"/>
        <v>0</v>
      </c>
      <c r="N499" s="14">
        <f t="shared" si="30"/>
        <v>0</v>
      </c>
      <c r="O499" s="14">
        <f t="shared" si="31"/>
        <v>0</v>
      </c>
      <c r="P499" s="4" t="str">
        <f t="shared" si="32"/>
        <v>NO</v>
      </c>
      <c r="Q499" s="3" t="str">
        <f>IF(AND(B499&lt;&gt;"",M499&lt;=0),VLOOKUP(B499&amp;C499,Entregas!$C$8:$G$5000,4,0),"")</f>
        <v/>
      </c>
      <c r="R499" s="3" t="str">
        <f>IF(AND(B499&lt;&gt;"",M499&lt;=0),VLOOKUP(B499&amp;C499,Entregas!$C$8:$G$5000,5,0),"")</f>
        <v/>
      </c>
      <c r="S499" s="18"/>
      <c r="T499" s="18"/>
    </row>
    <row r="500" spans="1:20" ht="15.75">
      <c r="A500" s="10"/>
      <c r="B500" s="10"/>
      <c r="C500" s="3" t="str">
        <f>IF(A500&lt;&gt;"",COUNTIF(Entregas!$B$8:$B$5000,General!B500),"")</f>
        <v/>
      </c>
      <c r="D500" s="10"/>
      <c r="E500" s="10"/>
      <c r="F500" s="10"/>
      <c r="G500" s="10"/>
      <c r="H500" s="10"/>
      <c r="I500" s="10"/>
      <c r="J500" s="26"/>
      <c r="K500" s="10"/>
      <c r="L500" s="7">
        <f>SUMIF(Entregas!$B$8:$B$5000,General!B500,Entregas!$L$8:$L$5000)</f>
        <v>0</v>
      </c>
      <c r="M500" s="7">
        <f t="shared" si="29"/>
        <v>0</v>
      </c>
      <c r="N500" s="14">
        <f t="shared" si="30"/>
        <v>0</v>
      </c>
      <c r="O500" s="14">
        <f t="shared" si="31"/>
        <v>0</v>
      </c>
      <c r="P500" s="4" t="str">
        <f t="shared" si="32"/>
        <v>NO</v>
      </c>
      <c r="Q500" s="3" t="str">
        <f>IF(AND(B500&lt;&gt;"",M500&lt;=0),VLOOKUP(B500&amp;C500,Entregas!$C$8:$G$5000,4,0),"")</f>
        <v/>
      </c>
      <c r="R500" s="3" t="str">
        <f>IF(AND(B500&lt;&gt;"",M500&lt;=0),VLOOKUP(B500&amp;C500,Entregas!$C$8:$G$5000,5,0),"")</f>
        <v/>
      </c>
      <c r="S500" s="18"/>
      <c r="T500" s="18"/>
    </row>
    <row r="501" spans="1:20" ht="15.75">
      <c r="A501" s="10"/>
      <c r="B501" s="10"/>
      <c r="C501" s="3" t="str">
        <f>IF(A501&lt;&gt;"",COUNTIF(Entregas!$B$8:$B$5000,General!B501),"")</f>
        <v/>
      </c>
      <c r="D501" s="10"/>
      <c r="E501" s="10"/>
      <c r="F501" s="10"/>
      <c r="G501" s="10"/>
      <c r="H501" s="10"/>
      <c r="I501" s="10"/>
      <c r="J501" s="26"/>
      <c r="K501" s="10"/>
      <c r="L501" s="7">
        <f>SUMIF(Entregas!$B$8:$B$5000,General!B501,Entregas!$L$8:$L$5000)</f>
        <v>0</v>
      </c>
      <c r="M501" s="7">
        <f t="shared" si="29"/>
        <v>0</v>
      </c>
      <c r="N501" s="14">
        <f t="shared" si="30"/>
        <v>0</v>
      </c>
      <c r="O501" s="14">
        <f t="shared" si="31"/>
        <v>0</v>
      </c>
      <c r="P501" s="4" t="str">
        <f t="shared" si="32"/>
        <v>NO</v>
      </c>
      <c r="Q501" s="3" t="str">
        <f>IF(AND(B501&lt;&gt;"",M501&lt;=0),VLOOKUP(B501&amp;C501,Entregas!$C$8:$G$5000,4,0),"")</f>
        <v/>
      </c>
      <c r="R501" s="3" t="str">
        <f>IF(AND(B501&lt;&gt;"",M501&lt;=0),VLOOKUP(B501&amp;C501,Entregas!$C$8:$G$5000,5,0),"")</f>
        <v/>
      </c>
      <c r="S501" s="18"/>
      <c r="T501" s="18"/>
    </row>
    <row r="502" spans="1:20" ht="15.75">
      <c r="A502" s="10"/>
      <c r="B502" s="10"/>
      <c r="C502" s="3" t="str">
        <f>IF(A502&lt;&gt;"",COUNTIF(Entregas!$B$8:$B$5000,General!B502),"")</f>
        <v/>
      </c>
      <c r="D502" s="10"/>
      <c r="E502" s="10"/>
      <c r="F502" s="10"/>
      <c r="G502" s="10"/>
      <c r="H502" s="10"/>
      <c r="I502" s="10"/>
      <c r="J502" s="26"/>
      <c r="K502" s="10"/>
      <c r="L502" s="7">
        <f>SUMIF(Entregas!$B$8:$B$5000,General!B502,Entregas!$L$8:$L$5000)</f>
        <v>0</v>
      </c>
      <c r="M502" s="7">
        <f t="shared" si="29"/>
        <v>0</v>
      </c>
      <c r="N502" s="14">
        <f t="shared" si="30"/>
        <v>0</v>
      </c>
      <c r="O502" s="14">
        <f t="shared" si="31"/>
        <v>0</v>
      </c>
      <c r="P502" s="4" t="str">
        <f t="shared" si="32"/>
        <v>NO</v>
      </c>
      <c r="Q502" s="3" t="str">
        <f>IF(AND(B502&lt;&gt;"",M502&lt;=0),VLOOKUP(B502&amp;C502,Entregas!$C$8:$G$5000,4,0),"")</f>
        <v/>
      </c>
      <c r="R502" s="3" t="str">
        <f>IF(AND(B502&lt;&gt;"",M502&lt;=0),VLOOKUP(B502&amp;C502,Entregas!$C$8:$G$5000,5,0),"")</f>
        <v/>
      </c>
      <c r="S502" s="18"/>
      <c r="T502" s="18"/>
    </row>
    <row r="503" spans="1:20" ht="15.75">
      <c r="A503" s="10"/>
      <c r="B503" s="10"/>
      <c r="C503" s="3" t="str">
        <f>IF(A503&lt;&gt;"",COUNTIF(Entregas!$B$8:$B$5000,General!B503),"")</f>
        <v/>
      </c>
      <c r="D503" s="10"/>
      <c r="E503" s="10"/>
      <c r="F503" s="10"/>
      <c r="G503" s="10"/>
      <c r="H503" s="10"/>
      <c r="I503" s="10"/>
      <c r="J503" s="26"/>
      <c r="K503" s="10"/>
      <c r="L503" s="7">
        <f>SUMIF(Entregas!$B$8:$B$5000,General!B503,Entregas!$L$8:$L$5000)</f>
        <v>0</v>
      </c>
      <c r="M503" s="7">
        <f t="shared" si="29"/>
        <v>0</v>
      </c>
      <c r="N503" s="14">
        <f t="shared" si="30"/>
        <v>0</v>
      </c>
      <c r="O503" s="14">
        <f t="shared" si="31"/>
        <v>0</v>
      </c>
      <c r="P503" s="4" t="str">
        <f t="shared" si="32"/>
        <v>NO</v>
      </c>
      <c r="Q503" s="3" t="str">
        <f>IF(AND(B503&lt;&gt;"",M503&lt;=0),VLOOKUP(B503&amp;C503,Entregas!$C$8:$G$5000,4,0),"")</f>
        <v/>
      </c>
      <c r="R503" s="3" t="str">
        <f>IF(AND(B503&lt;&gt;"",M503&lt;=0),VLOOKUP(B503&amp;C503,Entregas!$C$8:$G$5000,5,0),"")</f>
        <v/>
      </c>
      <c r="S503" s="18"/>
      <c r="T503" s="18"/>
    </row>
    <row r="504" spans="1:20" ht="15.75">
      <c r="A504" s="10"/>
      <c r="B504" s="10"/>
      <c r="C504" s="3" t="str">
        <f>IF(A504&lt;&gt;"",COUNTIF(Entregas!$B$8:$B$5000,General!B504),"")</f>
        <v/>
      </c>
      <c r="D504" s="10"/>
      <c r="E504" s="10"/>
      <c r="F504" s="10"/>
      <c r="G504" s="10"/>
      <c r="H504" s="10"/>
      <c r="I504" s="10"/>
      <c r="J504" s="26"/>
      <c r="K504" s="10"/>
      <c r="L504" s="7">
        <f>SUMIF(Entregas!$B$8:$B$5000,General!B504,Entregas!$L$8:$L$5000)</f>
        <v>0</v>
      </c>
      <c r="M504" s="7">
        <f t="shared" si="29"/>
        <v>0</v>
      </c>
      <c r="N504" s="14">
        <f t="shared" si="30"/>
        <v>0</v>
      </c>
      <c r="O504" s="14">
        <f t="shared" si="31"/>
        <v>0</v>
      </c>
      <c r="P504" s="4" t="str">
        <f t="shared" si="32"/>
        <v>NO</v>
      </c>
      <c r="Q504" s="3" t="str">
        <f>IF(AND(B504&lt;&gt;"",M504&lt;=0),VLOOKUP(B504&amp;C504,Entregas!$C$8:$G$5000,4,0),"")</f>
        <v/>
      </c>
      <c r="R504" s="3" t="str">
        <f>IF(AND(B504&lt;&gt;"",M504&lt;=0),VLOOKUP(B504&amp;C504,Entregas!$C$8:$G$5000,5,0),"")</f>
        <v/>
      </c>
      <c r="S504" s="18"/>
      <c r="T504" s="18"/>
    </row>
    <row r="505" spans="1:20" ht="15.75">
      <c r="A505" s="10"/>
      <c r="B505" s="10"/>
      <c r="C505" s="3" t="str">
        <f>IF(A505&lt;&gt;"",COUNTIF(Entregas!$B$8:$B$5000,General!B505),"")</f>
        <v/>
      </c>
      <c r="D505" s="10"/>
      <c r="E505" s="10"/>
      <c r="F505" s="10"/>
      <c r="G505" s="10"/>
      <c r="H505" s="10"/>
      <c r="I505" s="10"/>
      <c r="J505" s="26"/>
      <c r="K505" s="10"/>
      <c r="L505" s="7">
        <f>SUMIF(Entregas!$B$8:$B$5000,General!B505,Entregas!$L$8:$L$5000)</f>
        <v>0</v>
      </c>
      <c r="M505" s="7">
        <f t="shared" si="29"/>
        <v>0</v>
      </c>
      <c r="N505" s="14">
        <f t="shared" si="30"/>
        <v>0</v>
      </c>
      <c r="O505" s="14">
        <f t="shared" si="31"/>
        <v>0</v>
      </c>
      <c r="P505" s="4" t="str">
        <f t="shared" si="32"/>
        <v>NO</v>
      </c>
      <c r="Q505" s="3" t="str">
        <f>IF(AND(B505&lt;&gt;"",M505&lt;=0),VLOOKUP(B505&amp;C505,Entregas!$C$8:$G$5000,4,0),"")</f>
        <v/>
      </c>
      <c r="R505" s="3" t="str">
        <f>IF(AND(B505&lt;&gt;"",M505&lt;=0),VLOOKUP(B505&amp;C505,Entregas!$C$8:$G$5000,5,0),"")</f>
        <v/>
      </c>
      <c r="S505" s="18"/>
      <c r="T505" s="18"/>
    </row>
    <row r="506" spans="1:20" ht="15.75">
      <c r="A506" s="10"/>
      <c r="B506" s="10"/>
      <c r="C506" s="3" t="str">
        <f>IF(A506&lt;&gt;"",COUNTIF(Entregas!$B$8:$B$5000,General!B506),"")</f>
        <v/>
      </c>
      <c r="D506" s="10"/>
      <c r="E506" s="10"/>
      <c r="F506" s="10"/>
      <c r="G506" s="10"/>
      <c r="H506" s="10"/>
      <c r="I506" s="10"/>
      <c r="J506" s="26"/>
      <c r="K506" s="10"/>
      <c r="L506" s="7">
        <f>SUMIF(Entregas!$B$8:$B$5000,General!B506,Entregas!$L$8:$L$5000)</f>
        <v>0</v>
      </c>
      <c r="M506" s="7">
        <f t="shared" si="29"/>
        <v>0</v>
      </c>
      <c r="N506" s="14">
        <f t="shared" si="30"/>
        <v>0</v>
      </c>
      <c r="O506" s="14">
        <f t="shared" si="31"/>
        <v>0</v>
      </c>
      <c r="P506" s="4" t="str">
        <f t="shared" si="32"/>
        <v>NO</v>
      </c>
      <c r="Q506" s="3" t="str">
        <f>IF(AND(B506&lt;&gt;"",M506&lt;=0),VLOOKUP(B506&amp;C506,Entregas!$C$8:$G$5000,4,0),"")</f>
        <v/>
      </c>
      <c r="R506" s="3" t="str">
        <f>IF(AND(B506&lt;&gt;"",M506&lt;=0),VLOOKUP(B506&amp;C506,Entregas!$C$8:$G$5000,5,0),"")</f>
        <v/>
      </c>
      <c r="S506" s="18"/>
      <c r="T506" s="18"/>
    </row>
    <row r="507" spans="1:20" ht="15.75">
      <c r="A507" s="10"/>
      <c r="B507" s="10"/>
      <c r="C507" s="3" t="str">
        <f>IF(A507&lt;&gt;"",COUNTIF(Entregas!$B$8:$B$5000,General!B507),"")</f>
        <v/>
      </c>
      <c r="D507" s="10"/>
      <c r="E507" s="10"/>
      <c r="F507" s="10"/>
      <c r="G507" s="10"/>
      <c r="H507" s="10"/>
      <c r="I507" s="10"/>
      <c r="J507" s="26"/>
      <c r="K507" s="10"/>
      <c r="L507" s="7">
        <f>SUMIF(Entregas!$B$8:$B$5000,General!B507,Entregas!$L$8:$L$5000)</f>
        <v>0</v>
      </c>
      <c r="M507" s="7">
        <f t="shared" si="29"/>
        <v>0</v>
      </c>
      <c r="N507" s="14">
        <f t="shared" si="30"/>
        <v>0</v>
      </c>
      <c r="O507" s="14">
        <f t="shared" si="31"/>
        <v>0</v>
      </c>
      <c r="P507" s="4" t="str">
        <f t="shared" si="32"/>
        <v>NO</v>
      </c>
      <c r="Q507" s="3" t="str">
        <f>IF(AND(B507&lt;&gt;"",M507&lt;=0),VLOOKUP(B507&amp;C507,Entregas!$C$8:$G$5000,4,0),"")</f>
        <v/>
      </c>
      <c r="R507" s="3" t="str">
        <f>IF(AND(B507&lt;&gt;"",M507&lt;=0),VLOOKUP(B507&amp;C507,Entregas!$C$8:$G$5000,5,0),"")</f>
        <v/>
      </c>
      <c r="S507" s="18"/>
      <c r="T507" s="18"/>
    </row>
    <row r="508" spans="1:20" ht="15.75">
      <c r="A508" s="10"/>
      <c r="B508" s="10"/>
      <c r="C508" s="3" t="str">
        <f>IF(A508&lt;&gt;"",COUNTIF(Entregas!$B$8:$B$5000,General!B508),"")</f>
        <v/>
      </c>
      <c r="D508" s="10"/>
      <c r="E508" s="10"/>
      <c r="F508" s="10"/>
      <c r="G508" s="10"/>
      <c r="H508" s="10"/>
      <c r="I508" s="10"/>
      <c r="J508" s="26"/>
      <c r="K508" s="10"/>
      <c r="L508" s="7">
        <f>SUMIF(Entregas!$B$8:$B$5000,General!B508,Entregas!$L$8:$L$5000)</f>
        <v>0</v>
      </c>
      <c r="M508" s="7">
        <f t="shared" si="29"/>
        <v>0</v>
      </c>
      <c r="N508" s="14">
        <f t="shared" si="30"/>
        <v>0</v>
      </c>
      <c r="O508" s="14">
        <f t="shared" si="31"/>
        <v>0</v>
      </c>
      <c r="P508" s="4" t="str">
        <f t="shared" si="32"/>
        <v>NO</v>
      </c>
      <c r="Q508" s="3" t="str">
        <f>IF(AND(B508&lt;&gt;"",M508&lt;=0),VLOOKUP(B508&amp;C508,Entregas!$C$8:$G$5000,4,0),"")</f>
        <v/>
      </c>
      <c r="R508" s="3" t="str">
        <f>IF(AND(B508&lt;&gt;"",M508&lt;=0),VLOOKUP(B508&amp;C508,Entregas!$C$8:$G$5000,5,0),"")</f>
        <v/>
      </c>
      <c r="S508" s="18"/>
      <c r="T508" s="18"/>
    </row>
    <row r="509" spans="1:20" ht="15.75">
      <c r="A509" s="10"/>
      <c r="B509" s="10"/>
      <c r="C509" s="3" t="str">
        <f>IF(A509&lt;&gt;"",COUNTIF(Entregas!$B$8:$B$5000,General!B509),"")</f>
        <v/>
      </c>
      <c r="D509" s="10"/>
      <c r="E509" s="10"/>
      <c r="F509" s="10"/>
      <c r="G509" s="10"/>
      <c r="H509" s="10"/>
      <c r="I509" s="10"/>
      <c r="J509" s="26"/>
      <c r="K509" s="10"/>
      <c r="L509" s="7">
        <f>SUMIF(Entregas!$B$8:$B$5000,General!B509,Entregas!$L$8:$L$5000)</f>
        <v>0</v>
      </c>
      <c r="M509" s="7">
        <f t="shared" si="29"/>
        <v>0</v>
      </c>
      <c r="N509" s="14">
        <f t="shared" si="30"/>
        <v>0</v>
      </c>
      <c r="O509" s="14">
        <f t="shared" si="31"/>
        <v>0</v>
      </c>
      <c r="P509" s="4" t="str">
        <f t="shared" si="32"/>
        <v>NO</v>
      </c>
      <c r="Q509" s="3" t="str">
        <f>IF(AND(B509&lt;&gt;"",M509&lt;=0),VLOOKUP(B509&amp;C509,Entregas!$C$8:$G$5000,4,0),"")</f>
        <v/>
      </c>
      <c r="R509" s="3" t="str">
        <f>IF(AND(B509&lt;&gt;"",M509&lt;=0),VLOOKUP(B509&amp;C509,Entregas!$C$8:$G$5000,5,0),"")</f>
        <v/>
      </c>
      <c r="S509" s="18"/>
      <c r="T509" s="18"/>
    </row>
    <row r="510" spans="1:20" ht="15.75">
      <c r="A510" s="10"/>
      <c r="B510" s="10"/>
      <c r="C510" s="3" t="str">
        <f>IF(A510&lt;&gt;"",COUNTIF(Entregas!$B$8:$B$5000,General!B510),"")</f>
        <v/>
      </c>
      <c r="D510" s="10"/>
      <c r="E510" s="10"/>
      <c r="F510" s="10"/>
      <c r="G510" s="10"/>
      <c r="H510" s="10"/>
      <c r="I510" s="10"/>
      <c r="J510" s="26"/>
      <c r="K510" s="10"/>
      <c r="L510" s="7">
        <f>SUMIF(Entregas!$B$8:$B$5000,General!B510,Entregas!$L$8:$L$5000)</f>
        <v>0</v>
      </c>
      <c r="M510" s="7">
        <f t="shared" si="29"/>
        <v>0</v>
      </c>
      <c r="N510" s="14">
        <f t="shared" si="30"/>
        <v>0</v>
      </c>
      <c r="O510" s="14">
        <f t="shared" si="31"/>
        <v>0</v>
      </c>
      <c r="P510" s="4" t="str">
        <f t="shared" si="32"/>
        <v>NO</v>
      </c>
      <c r="Q510" s="3" t="str">
        <f>IF(AND(B510&lt;&gt;"",M510&lt;=0),VLOOKUP(B510&amp;C510,Entregas!$C$8:$G$5000,4,0),"")</f>
        <v/>
      </c>
      <c r="R510" s="3" t="str">
        <f>IF(AND(B510&lt;&gt;"",M510&lt;=0),VLOOKUP(B510&amp;C510,Entregas!$C$8:$G$5000,5,0),"")</f>
        <v/>
      </c>
      <c r="S510" s="18"/>
      <c r="T510" s="18"/>
    </row>
    <row r="511" spans="1:20" ht="15.75">
      <c r="A511" s="10"/>
      <c r="B511" s="10"/>
      <c r="C511" s="3" t="str">
        <f>IF(A511&lt;&gt;"",COUNTIF(Entregas!$B$8:$B$5000,General!B511),"")</f>
        <v/>
      </c>
      <c r="D511" s="10"/>
      <c r="E511" s="10"/>
      <c r="F511" s="10"/>
      <c r="G511" s="10"/>
      <c r="H511" s="10"/>
      <c r="I511" s="10"/>
      <c r="J511" s="26"/>
      <c r="K511" s="10"/>
      <c r="L511" s="7">
        <f>SUMIF(Entregas!$B$8:$B$5000,General!B511,Entregas!$L$8:$L$5000)</f>
        <v>0</v>
      </c>
      <c r="M511" s="7">
        <f t="shared" si="29"/>
        <v>0</v>
      </c>
      <c r="N511" s="14">
        <f t="shared" si="30"/>
        <v>0</v>
      </c>
      <c r="O511" s="14">
        <f t="shared" si="31"/>
        <v>0</v>
      </c>
      <c r="P511" s="4" t="str">
        <f t="shared" si="32"/>
        <v>NO</v>
      </c>
      <c r="Q511" s="3" t="str">
        <f>IF(AND(B511&lt;&gt;"",M511&lt;=0),VLOOKUP(B511&amp;C511,Entregas!$C$8:$G$5000,4,0),"")</f>
        <v/>
      </c>
      <c r="R511" s="3" t="str">
        <f>IF(AND(B511&lt;&gt;"",M511&lt;=0),VLOOKUP(B511&amp;C511,Entregas!$C$8:$G$5000,5,0),"")</f>
        <v/>
      </c>
      <c r="S511" s="18"/>
      <c r="T511" s="18"/>
    </row>
    <row r="512" spans="1:20" ht="15.75">
      <c r="A512" s="10"/>
      <c r="B512" s="10"/>
      <c r="C512" s="3" t="str">
        <f>IF(A512&lt;&gt;"",COUNTIF(Entregas!$B$8:$B$5000,General!B512),"")</f>
        <v/>
      </c>
      <c r="D512" s="10"/>
      <c r="E512" s="10"/>
      <c r="F512" s="10"/>
      <c r="G512" s="10"/>
      <c r="H512" s="10"/>
      <c r="I512" s="10"/>
      <c r="J512" s="26"/>
      <c r="K512" s="10"/>
      <c r="L512" s="7">
        <f>SUMIF(Entregas!$B$8:$B$5000,General!B512,Entregas!$L$8:$L$5000)</f>
        <v>0</v>
      </c>
      <c r="M512" s="7">
        <f t="shared" si="29"/>
        <v>0</v>
      </c>
      <c r="N512" s="14">
        <f t="shared" si="30"/>
        <v>0</v>
      </c>
      <c r="O512" s="14">
        <f t="shared" si="31"/>
        <v>0</v>
      </c>
      <c r="P512" s="4" t="str">
        <f t="shared" si="32"/>
        <v>NO</v>
      </c>
      <c r="Q512" s="3" t="str">
        <f>IF(AND(B512&lt;&gt;"",M512&lt;=0),VLOOKUP(B512&amp;C512,Entregas!$C$8:$G$5000,4,0),"")</f>
        <v/>
      </c>
      <c r="R512" s="3" t="str">
        <f>IF(AND(B512&lt;&gt;"",M512&lt;=0),VLOOKUP(B512&amp;C512,Entregas!$C$8:$G$5000,5,0),"")</f>
        <v/>
      </c>
      <c r="S512" s="18"/>
      <c r="T512" s="18"/>
    </row>
    <row r="513" spans="1:20" ht="15.75">
      <c r="A513" s="10"/>
      <c r="B513" s="10"/>
      <c r="C513" s="3" t="str">
        <f>IF(A513&lt;&gt;"",COUNTIF(Entregas!$B$8:$B$5000,General!B513),"")</f>
        <v/>
      </c>
      <c r="D513" s="10"/>
      <c r="E513" s="10"/>
      <c r="F513" s="10"/>
      <c r="G513" s="10"/>
      <c r="H513" s="10"/>
      <c r="I513" s="10"/>
      <c r="J513" s="26"/>
      <c r="K513" s="10"/>
      <c r="L513" s="7">
        <f>SUMIF(Entregas!$B$8:$B$5000,General!B513,Entregas!$L$8:$L$5000)</f>
        <v>0</v>
      </c>
      <c r="M513" s="7">
        <f t="shared" si="29"/>
        <v>0</v>
      </c>
      <c r="N513" s="14">
        <f t="shared" si="30"/>
        <v>0</v>
      </c>
      <c r="O513" s="14">
        <f t="shared" si="31"/>
        <v>0</v>
      </c>
      <c r="P513" s="4" t="str">
        <f t="shared" si="32"/>
        <v>NO</v>
      </c>
      <c r="Q513" s="3" t="str">
        <f>IF(AND(B513&lt;&gt;"",M513&lt;=0),VLOOKUP(B513&amp;C513,Entregas!$C$8:$G$5000,4,0),"")</f>
        <v/>
      </c>
      <c r="R513" s="3" t="str">
        <f>IF(AND(B513&lt;&gt;"",M513&lt;=0),VLOOKUP(B513&amp;C513,Entregas!$C$8:$G$5000,5,0),"")</f>
        <v/>
      </c>
      <c r="S513" s="18"/>
      <c r="T513" s="18"/>
    </row>
    <row r="514" spans="1:20" ht="15.75">
      <c r="A514" s="10"/>
      <c r="B514" s="10"/>
      <c r="C514" s="3" t="str">
        <f>IF(A514&lt;&gt;"",COUNTIF(Entregas!$B$8:$B$5000,General!B514),"")</f>
        <v/>
      </c>
      <c r="D514" s="10"/>
      <c r="E514" s="10"/>
      <c r="F514" s="10"/>
      <c r="G514" s="10"/>
      <c r="H514" s="10"/>
      <c r="I514" s="10"/>
      <c r="J514" s="26"/>
      <c r="K514" s="10"/>
      <c r="L514" s="7">
        <f>SUMIF(Entregas!$B$8:$B$5000,General!B514,Entregas!$L$8:$L$5000)</f>
        <v>0</v>
      </c>
      <c r="M514" s="7">
        <f t="shared" si="29"/>
        <v>0</v>
      </c>
      <c r="N514" s="14">
        <f t="shared" si="30"/>
        <v>0</v>
      </c>
      <c r="O514" s="14">
        <f t="shared" si="31"/>
        <v>0</v>
      </c>
      <c r="P514" s="4" t="str">
        <f t="shared" si="32"/>
        <v>NO</v>
      </c>
      <c r="Q514" s="3" t="str">
        <f>IF(AND(B514&lt;&gt;"",M514&lt;=0),VLOOKUP(B514&amp;C514,Entregas!$C$8:$G$5000,4,0),"")</f>
        <v/>
      </c>
      <c r="R514" s="3" t="str">
        <f>IF(AND(B514&lt;&gt;"",M514&lt;=0),VLOOKUP(B514&amp;C514,Entregas!$C$8:$G$5000,5,0),"")</f>
        <v/>
      </c>
      <c r="S514" s="18"/>
      <c r="T514" s="18"/>
    </row>
    <row r="515" spans="1:20" ht="15.75">
      <c r="A515" s="10"/>
      <c r="B515" s="10"/>
      <c r="C515" s="3" t="str">
        <f>IF(A515&lt;&gt;"",COUNTIF(Entregas!$B$8:$B$5000,General!B515),"")</f>
        <v/>
      </c>
      <c r="D515" s="10"/>
      <c r="E515" s="10"/>
      <c r="F515" s="10"/>
      <c r="G515" s="10"/>
      <c r="H515" s="10"/>
      <c r="I515" s="10"/>
      <c r="J515" s="26"/>
      <c r="K515" s="10"/>
      <c r="L515" s="7">
        <f>SUMIF(Entregas!$B$8:$B$5000,General!B515,Entregas!$L$8:$L$5000)</f>
        <v>0</v>
      </c>
      <c r="M515" s="7">
        <f t="shared" si="29"/>
        <v>0</v>
      </c>
      <c r="N515" s="14">
        <f t="shared" si="30"/>
        <v>0</v>
      </c>
      <c r="O515" s="14">
        <f t="shared" si="31"/>
        <v>0</v>
      </c>
      <c r="P515" s="4" t="str">
        <f t="shared" si="32"/>
        <v>NO</v>
      </c>
      <c r="Q515" s="3" t="str">
        <f>IF(AND(B515&lt;&gt;"",M515&lt;=0),VLOOKUP(B515&amp;C515,Entregas!$C$8:$G$5000,4,0),"")</f>
        <v/>
      </c>
      <c r="R515" s="3" t="str">
        <f>IF(AND(B515&lt;&gt;"",M515&lt;=0),VLOOKUP(B515&amp;C515,Entregas!$C$8:$G$5000,5,0),"")</f>
        <v/>
      </c>
      <c r="S515" s="18"/>
      <c r="T515" s="18"/>
    </row>
    <row r="516" spans="1:20" ht="15.75">
      <c r="A516" s="10"/>
      <c r="B516" s="10"/>
      <c r="C516" s="3" t="str">
        <f>IF(A516&lt;&gt;"",COUNTIF(Entregas!$B$8:$B$5000,General!B516),"")</f>
        <v/>
      </c>
      <c r="D516" s="10"/>
      <c r="E516" s="10"/>
      <c r="F516" s="10"/>
      <c r="G516" s="10"/>
      <c r="H516" s="10"/>
      <c r="I516" s="10"/>
      <c r="J516" s="26"/>
      <c r="K516" s="10"/>
      <c r="L516" s="7">
        <f>SUMIF(Entregas!$B$8:$B$5000,General!B516,Entregas!$L$8:$L$5000)</f>
        <v>0</v>
      </c>
      <c r="M516" s="7">
        <f t="shared" si="29"/>
        <v>0</v>
      </c>
      <c r="N516" s="14">
        <f t="shared" si="30"/>
        <v>0</v>
      </c>
      <c r="O516" s="14">
        <f t="shared" si="31"/>
        <v>0</v>
      </c>
      <c r="P516" s="4" t="str">
        <f t="shared" si="32"/>
        <v>NO</v>
      </c>
      <c r="Q516" s="3" t="str">
        <f>IF(AND(B516&lt;&gt;"",M516&lt;=0),VLOOKUP(B516&amp;C516,Entregas!$C$8:$G$5000,4,0),"")</f>
        <v/>
      </c>
      <c r="R516" s="3" t="str">
        <f>IF(AND(B516&lt;&gt;"",M516&lt;=0),VLOOKUP(B516&amp;C516,Entregas!$C$8:$G$5000,5,0),"")</f>
        <v/>
      </c>
      <c r="S516" s="18"/>
      <c r="T516" s="18"/>
    </row>
    <row r="517" spans="1:20" ht="15.75">
      <c r="A517" s="10"/>
      <c r="B517" s="10"/>
      <c r="C517" s="3" t="str">
        <f>IF(A517&lt;&gt;"",COUNTIF(Entregas!$B$8:$B$5000,General!B517),"")</f>
        <v/>
      </c>
      <c r="D517" s="10"/>
      <c r="E517" s="10"/>
      <c r="F517" s="10"/>
      <c r="G517" s="10"/>
      <c r="H517" s="10"/>
      <c r="I517" s="10"/>
      <c r="J517" s="26"/>
      <c r="K517" s="10"/>
      <c r="L517" s="7">
        <f>SUMIF(Entregas!$B$8:$B$5000,General!B517,Entregas!$L$8:$L$5000)</f>
        <v>0</v>
      </c>
      <c r="M517" s="7">
        <f t="shared" si="29"/>
        <v>0</v>
      </c>
      <c r="N517" s="14">
        <f t="shared" si="30"/>
        <v>0</v>
      </c>
      <c r="O517" s="14">
        <f t="shared" si="31"/>
        <v>0</v>
      </c>
      <c r="P517" s="4" t="str">
        <f t="shared" si="32"/>
        <v>NO</v>
      </c>
      <c r="Q517" s="3" t="str">
        <f>IF(AND(B517&lt;&gt;"",M517&lt;=0),VLOOKUP(B517&amp;C517,Entregas!$C$8:$G$5000,4,0),"")</f>
        <v/>
      </c>
      <c r="R517" s="3" t="str">
        <f>IF(AND(B517&lt;&gt;"",M517&lt;=0),VLOOKUP(B517&amp;C517,Entregas!$C$8:$G$5000,5,0),"")</f>
        <v/>
      </c>
      <c r="S517" s="18"/>
      <c r="T517" s="18"/>
    </row>
    <row r="518" spans="1:20" ht="15.75">
      <c r="A518" s="10"/>
      <c r="B518" s="10"/>
      <c r="C518" s="3" t="str">
        <f>IF(A518&lt;&gt;"",COUNTIF(Entregas!$B$8:$B$5000,General!B518),"")</f>
        <v/>
      </c>
      <c r="D518" s="10"/>
      <c r="E518" s="10"/>
      <c r="F518" s="10"/>
      <c r="G518" s="10"/>
      <c r="H518" s="10"/>
      <c r="I518" s="10"/>
      <c r="J518" s="26"/>
      <c r="K518" s="10"/>
      <c r="L518" s="7">
        <f>SUMIF(Entregas!$B$8:$B$5000,General!B518,Entregas!$L$8:$L$5000)</f>
        <v>0</v>
      </c>
      <c r="M518" s="7">
        <f t="shared" si="29"/>
        <v>0</v>
      </c>
      <c r="N518" s="14">
        <f t="shared" si="30"/>
        <v>0</v>
      </c>
      <c r="O518" s="14">
        <f t="shared" si="31"/>
        <v>0</v>
      </c>
      <c r="P518" s="4" t="str">
        <f t="shared" si="32"/>
        <v>NO</v>
      </c>
      <c r="Q518" s="3" t="str">
        <f>IF(AND(B518&lt;&gt;"",M518&lt;=0),VLOOKUP(B518&amp;C518,Entregas!$C$8:$G$5000,4,0),"")</f>
        <v/>
      </c>
      <c r="R518" s="3" t="str">
        <f>IF(AND(B518&lt;&gt;"",M518&lt;=0),VLOOKUP(B518&amp;C518,Entregas!$C$8:$G$5000,5,0),"")</f>
        <v/>
      </c>
      <c r="S518" s="18"/>
      <c r="T518" s="18"/>
    </row>
    <row r="519" spans="1:20" ht="15.75">
      <c r="A519" s="10"/>
      <c r="B519" s="10"/>
      <c r="C519" s="3" t="str">
        <f>IF(A519&lt;&gt;"",COUNTIF(Entregas!$B$8:$B$5000,General!B519),"")</f>
        <v/>
      </c>
      <c r="D519" s="10"/>
      <c r="E519" s="10"/>
      <c r="F519" s="10"/>
      <c r="G519" s="10"/>
      <c r="H519" s="10"/>
      <c r="I519" s="10"/>
      <c r="J519" s="26"/>
      <c r="K519" s="10"/>
      <c r="L519" s="7">
        <f>SUMIF(Entregas!$B$8:$B$5000,General!B519,Entregas!$L$8:$L$5000)</f>
        <v>0</v>
      </c>
      <c r="M519" s="7">
        <f t="shared" si="29"/>
        <v>0</v>
      </c>
      <c r="N519" s="14">
        <f t="shared" si="30"/>
        <v>0</v>
      </c>
      <c r="O519" s="14">
        <f t="shared" si="31"/>
        <v>0</v>
      </c>
      <c r="P519" s="4" t="str">
        <f t="shared" si="32"/>
        <v>NO</v>
      </c>
      <c r="Q519" s="3" t="str">
        <f>IF(AND(B519&lt;&gt;"",M519&lt;=0),VLOOKUP(B519&amp;C519,Entregas!$C$8:$G$5000,4,0),"")</f>
        <v/>
      </c>
      <c r="R519" s="3" t="str">
        <f>IF(AND(B519&lt;&gt;"",M519&lt;=0),VLOOKUP(B519&amp;C519,Entregas!$C$8:$G$5000,5,0),"")</f>
        <v/>
      </c>
      <c r="S519" s="18"/>
      <c r="T519" s="18"/>
    </row>
    <row r="520" spans="1:20" ht="15.75">
      <c r="A520" s="10"/>
      <c r="B520" s="10"/>
      <c r="C520" s="3" t="str">
        <f>IF(A520&lt;&gt;"",COUNTIF(Entregas!$B$8:$B$5000,General!B520),"")</f>
        <v/>
      </c>
      <c r="D520" s="10"/>
      <c r="E520" s="10"/>
      <c r="F520" s="10"/>
      <c r="G520" s="10"/>
      <c r="H520" s="10"/>
      <c r="I520" s="10"/>
      <c r="J520" s="26"/>
      <c r="K520" s="10"/>
      <c r="L520" s="7">
        <f>SUMIF(Entregas!$B$8:$B$5000,General!B520,Entregas!$L$8:$L$5000)</f>
        <v>0</v>
      </c>
      <c r="M520" s="7">
        <f t="shared" ref="M520:M583" si="33">K520-L520</f>
        <v>0</v>
      </c>
      <c r="N520" s="14">
        <f t="shared" ref="N520:N583" si="34">M520*J520</f>
        <v>0</v>
      </c>
      <c r="O520" s="14">
        <f t="shared" ref="O520:O583" si="35">J520*L520</f>
        <v>0</v>
      </c>
      <c r="P520" s="4" t="str">
        <f t="shared" ref="P520:P583" si="36">IF(OR(M520&gt;0,B520=""),"NO","SI")</f>
        <v>NO</v>
      </c>
      <c r="Q520" s="3" t="str">
        <f>IF(AND(B520&lt;&gt;"",M520&lt;=0),VLOOKUP(B520&amp;C520,Entregas!$C$8:$G$5000,4,0),"")</f>
        <v/>
      </c>
      <c r="R520" s="3" t="str">
        <f>IF(AND(B520&lt;&gt;"",M520&lt;=0),VLOOKUP(B520&amp;C520,Entregas!$C$8:$G$5000,5,0),"")</f>
        <v/>
      </c>
      <c r="S520" s="18"/>
      <c r="T520" s="18"/>
    </row>
    <row r="521" spans="1:20" ht="15.75">
      <c r="A521" s="10"/>
      <c r="B521" s="10"/>
      <c r="C521" s="3" t="str">
        <f>IF(A521&lt;&gt;"",COUNTIF(Entregas!$B$8:$B$5000,General!B521),"")</f>
        <v/>
      </c>
      <c r="D521" s="10"/>
      <c r="E521" s="10"/>
      <c r="F521" s="10"/>
      <c r="G521" s="10"/>
      <c r="H521" s="10"/>
      <c r="I521" s="10"/>
      <c r="J521" s="26"/>
      <c r="K521" s="10"/>
      <c r="L521" s="7">
        <f>SUMIF(Entregas!$B$8:$B$5000,General!B521,Entregas!$L$8:$L$5000)</f>
        <v>0</v>
      </c>
      <c r="M521" s="7">
        <f t="shared" si="33"/>
        <v>0</v>
      </c>
      <c r="N521" s="14">
        <f t="shared" si="34"/>
        <v>0</v>
      </c>
      <c r="O521" s="14">
        <f t="shared" si="35"/>
        <v>0</v>
      </c>
      <c r="P521" s="4" t="str">
        <f t="shared" si="36"/>
        <v>NO</v>
      </c>
      <c r="Q521" s="3" t="str">
        <f>IF(AND(B521&lt;&gt;"",M521&lt;=0),VLOOKUP(B521&amp;C521,Entregas!$C$8:$G$5000,4,0),"")</f>
        <v/>
      </c>
      <c r="R521" s="3" t="str">
        <f>IF(AND(B521&lt;&gt;"",M521&lt;=0),VLOOKUP(B521&amp;C521,Entregas!$C$8:$G$5000,5,0),"")</f>
        <v/>
      </c>
      <c r="S521" s="18"/>
      <c r="T521" s="18"/>
    </row>
    <row r="522" spans="1:20" ht="15.75">
      <c r="A522" s="10"/>
      <c r="B522" s="10"/>
      <c r="C522" s="3" t="str">
        <f>IF(A522&lt;&gt;"",COUNTIF(Entregas!$B$8:$B$5000,General!B522),"")</f>
        <v/>
      </c>
      <c r="D522" s="10"/>
      <c r="E522" s="10"/>
      <c r="F522" s="10"/>
      <c r="G522" s="10"/>
      <c r="H522" s="10"/>
      <c r="I522" s="10"/>
      <c r="J522" s="26"/>
      <c r="K522" s="10"/>
      <c r="L522" s="7">
        <f>SUMIF(Entregas!$B$8:$B$5000,General!B522,Entregas!$L$8:$L$5000)</f>
        <v>0</v>
      </c>
      <c r="M522" s="7">
        <f t="shared" si="33"/>
        <v>0</v>
      </c>
      <c r="N522" s="14">
        <f t="shared" si="34"/>
        <v>0</v>
      </c>
      <c r="O522" s="14">
        <f t="shared" si="35"/>
        <v>0</v>
      </c>
      <c r="P522" s="4" t="str">
        <f t="shared" si="36"/>
        <v>NO</v>
      </c>
      <c r="Q522" s="3" t="str">
        <f>IF(AND(B522&lt;&gt;"",M522&lt;=0),VLOOKUP(B522&amp;C522,Entregas!$C$8:$G$5000,4,0),"")</f>
        <v/>
      </c>
      <c r="R522" s="3" t="str">
        <f>IF(AND(B522&lt;&gt;"",M522&lt;=0),VLOOKUP(B522&amp;C522,Entregas!$C$8:$G$5000,5,0),"")</f>
        <v/>
      </c>
      <c r="S522" s="18"/>
      <c r="T522" s="18"/>
    </row>
    <row r="523" spans="1:20" ht="15.75">
      <c r="A523" s="10"/>
      <c r="B523" s="10"/>
      <c r="C523" s="3" t="str">
        <f>IF(A523&lt;&gt;"",COUNTIF(Entregas!$B$8:$B$5000,General!B523),"")</f>
        <v/>
      </c>
      <c r="D523" s="10"/>
      <c r="E523" s="10"/>
      <c r="F523" s="10"/>
      <c r="G523" s="10"/>
      <c r="H523" s="10"/>
      <c r="I523" s="10"/>
      <c r="J523" s="26"/>
      <c r="K523" s="10"/>
      <c r="L523" s="7">
        <f>SUMIF(Entregas!$B$8:$B$5000,General!B523,Entregas!$L$8:$L$5000)</f>
        <v>0</v>
      </c>
      <c r="M523" s="7">
        <f t="shared" si="33"/>
        <v>0</v>
      </c>
      <c r="N523" s="14">
        <f t="shared" si="34"/>
        <v>0</v>
      </c>
      <c r="O523" s="14">
        <f t="shared" si="35"/>
        <v>0</v>
      </c>
      <c r="P523" s="4" t="str">
        <f t="shared" si="36"/>
        <v>NO</v>
      </c>
      <c r="Q523" s="3" t="str">
        <f>IF(AND(B523&lt;&gt;"",M523&lt;=0),VLOOKUP(B523&amp;C523,Entregas!$C$8:$G$5000,4,0),"")</f>
        <v/>
      </c>
      <c r="R523" s="3" t="str">
        <f>IF(AND(B523&lt;&gt;"",M523&lt;=0),VLOOKUP(B523&amp;C523,Entregas!$C$8:$G$5000,5,0),"")</f>
        <v/>
      </c>
      <c r="S523" s="18"/>
      <c r="T523" s="18"/>
    </row>
    <row r="524" spans="1:20" ht="15.75">
      <c r="A524" s="10"/>
      <c r="B524" s="10"/>
      <c r="C524" s="3" t="str">
        <f>IF(A524&lt;&gt;"",COUNTIF(Entregas!$B$8:$B$5000,General!B524),"")</f>
        <v/>
      </c>
      <c r="D524" s="10"/>
      <c r="E524" s="10"/>
      <c r="F524" s="10"/>
      <c r="G524" s="10"/>
      <c r="H524" s="10"/>
      <c r="I524" s="10"/>
      <c r="J524" s="26"/>
      <c r="K524" s="10"/>
      <c r="L524" s="7">
        <f>SUMIF(Entregas!$B$8:$B$5000,General!B524,Entregas!$L$8:$L$5000)</f>
        <v>0</v>
      </c>
      <c r="M524" s="7">
        <f t="shared" si="33"/>
        <v>0</v>
      </c>
      <c r="N524" s="14">
        <f t="shared" si="34"/>
        <v>0</v>
      </c>
      <c r="O524" s="14">
        <f t="shared" si="35"/>
        <v>0</v>
      </c>
      <c r="P524" s="4" t="str">
        <f t="shared" si="36"/>
        <v>NO</v>
      </c>
      <c r="Q524" s="3" t="str">
        <f>IF(AND(B524&lt;&gt;"",M524&lt;=0),VLOOKUP(B524&amp;C524,Entregas!$C$8:$G$5000,4,0),"")</f>
        <v/>
      </c>
      <c r="R524" s="3" t="str">
        <f>IF(AND(B524&lt;&gt;"",M524&lt;=0),VLOOKUP(B524&amp;C524,Entregas!$C$8:$G$5000,5,0),"")</f>
        <v/>
      </c>
      <c r="S524" s="18"/>
      <c r="T524" s="18"/>
    </row>
    <row r="525" spans="1:20" ht="15.75">
      <c r="A525" s="10"/>
      <c r="B525" s="10"/>
      <c r="C525" s="3" t="str">
        <f>IF(A525&lt;&gt;"",COUNTIF(Entregas!$B$8:$B$5000,General!B525),"")</f>
        <v/>
      </c>
      <c r="D525" s="10"/>
      <c r="E525" s="10"/>
      <c r="F525" s="10"/>
      <c r="G525" s="10"/>
      <c r="H525" s="10"/>
      <c r="I525" s="10"/>
      <c r="J525" s="26"/>
      <c r="K525" s="10"/>
      <c r="L525" s="7">
        <f>SUMIF(Entregas!$B$8:$B$5000,General!B525,Entregas!$L$8:$L$5000)</f>
        <v>0</v>
      </c>
      <c r="M525" s="7">
        <f t="shared" si="33"/>
        <v>0</v>
      </c>
      <c r="N525" s="14">
        <f t="shared" si="34"/>
        <v>0</v>
      </c>
      <c r="O525" s="14">
        <f t="shared" si="35"/>
        <v>0</v>
      </c>
      <c r="P525" s="4" t="str">
        <f t="shared" si="36"/>
        <v>NO</v>
      </c>
      <c r="Q525" s="3" t="str">
        <f>IF(AND(B525&lt;&gt;"",M525&lt;=0),VLOOKUP(B525&amp;C525,Entregas!$C$8:$G$5000,4,0),"")</f>
        <v/>
      </c>
      <c r="R525" s="3" t="str">
        <f>IF(AND(B525&lt;&gt;"",M525&lt;=0),VLOOKUP(B525&amp;C525,Entregas!$C$8:$G$5000,5,0),"")</f>
        <v/>
      </c>
      <c r="S525" s="18"/>
      <c r="T525" s="18"/>
    </row>
    <row r="526" spans="1:20" ht="15.75">
      <c r="A526" s="10"/>
      <c r="B526" s="10"/>
      <c r="C526" s="3" t="str">
        <f>IF(A526&lt;&gt;"",COUNTIF(Entregas!$B$8:$B$5000,General!B526),"")</f>
        <v/>
      </c>
      <c r="D526" s="10"/>
      <c r="E526" s="10"/>
      <c r="F526" s="10"/>
      <c r="G526" s="10"/>
      <c r="H526" s="10"/>
      <c r="I526" s="10"/>
      <c r="J526" s="26"/>
      <c r="K526" s="10"/>
      <c r="L526" s="7">
        <f>SUMIF(Entregas!$B$8:$B$5000,General!B526,Entregas!$L$8:$L$5000)</f>
        <v>0</v>
      </c>
      <c r="M526" s="7">
        <f t="shared" si="33"/>
        <v>0</v>
      </c>
      <c r="N526" s="14">
        <f t="shared" si="34"/>
        <v>0</v>
      </c>
      <c r="O526" s="14">
        <f t="shared" si="35"/>
        <v>0</v>
      </c>
      <c r="P526" s="4" t="str">
        <f t="shared" si="36"/>
        <v>NO</v>
      </c>
      <c r="Q526" s="3" t="str">
        <f>IF(AND(B526&lt;&gt;"",M526&lt;=0),VLOOKUP(B526&amp;C526,Entregas!$C$8:$G$5000,4,0),"")</f>
        <v/>
      </c>
      <c r="R526" s="3" t="str">
        <f>IF(AND(B526&lt;&gt;"",M526&lt;=0),VLOOKUP(B526&amp;C526,Entregas!$C$8:$G$5000,5,0),"")</f>
        <v/>
      </c>
      <c r="S526" s="18"/>
      <c r="T526" s="18"/>
    </row>
    <row r="527" spans="1:20" ht="15.75">
      <c r="A527" s="10"/>
      <c r="B527" s="10"/>
      <c r="C527" s="3" t="str">
        <f>IF(A527&lt;&gt;"",COUNTIF(Entregas!$B$8:$B$5000,General!B527),"")</f>
        <v/>
      </c>
      <c r="D527" s="10"/>
      <c r="E527" s="10"/>
      <c r="F527" s="10"/>
      <c r="G527" s="10"/>
      <c r="H527" s="10"/>
      <c r="I527" s="10"/>
      <c r="J527" s="26"/>
      <c r="K527" s="10"/>
      <c r="L527" s="7">
        <f>SUMIF(Entregas!$B$8:$B$5000,General!B527,Entregas!$L$8:$L$5000)</f>
        <v>0</v>
      </c>
      <c r="M527" s="7">
        <f t="shared" si="33"/>
        <v>0</v>
      </c>
      <c r="N527" s="14">
        <f t="shared" si="34"/>
        <v>0</v>
      </c>
      <c r="O527" s="14">
        <f t="shared" si="35"/>
        <v>0</v>
      </c>
      <c r="P527" s="4" t="str">
        <f t="shared" si="36"/>
        <v>NO</v>
      </c>
      <c r="Q527" s="3" t="str">
        <f>IF(AND(B527&lt;&gt;"",M527&lt;=0),VLOOKUP(B527&amp;C527,Entregas!$C$8:$G$5000,4,0),"")</f>
        <v/>
      </c>
      <c r="R527" s="3" t="str">
        <f>IF(AND(B527&lt;&gt;"",M527&lt;=0),VLOOKUP(B527&amp;C527,Entregas!$C$8:$G$5000,5,0),"")</f>
        <v/>
      </c>
      <c r="S527" s="18"/>
      <c r="T527" s="18"/>
    </row>
    <row r="528" spans="1:20" ht="15.75">
      <c r="A528" s="10"/>
      <c r="B528" s="10"/>
      <c r="C528" s="3" t="str">
        <f>IF(A528&lt;&gt;"",COUNTIF(Entregas!$B$8:$B$5000,General!B528),"")</f>
        <v/>
      </c>
      <c r="D528" s="10"/>
      <c r="E528" s="10"/>
      <c r="F528" s="10"/>
      <c r="G528" s="10"/>
      <c r="H528" s="10"/>
      <c r="I528" s="10"/>
      <c r="J528" s="26"/>
      <c r="K528" s="10"/>
      <c r="L528" s="7">
        <f>SUMIF(Entregas!$B$8:$B$5000,General!B528,Entregas!$L$8:$L$5000)</f>
        <v>0</v>
      </c>
      <c r="M528" s="7">
        <f t="shared" si="33"/>
        <v>0</v>
      </c>
      <c r="N528" s="14">
        <f t="shared" si="34"/>
        <v>0</v>
      </c>
      <c r="O528" s="14">
        <f t="shared" si="35"/>
        <v>0</v>
      </c>
      <c r="P528" s="4" t="str">
        <f t="shared" si="36"/>
        <v>NO</v>
      </c>
      <c r="Q528" s="3" t="str">
        <f>IF(AND(B528&lt;&gt;"",M528&lt;=0),VLOOKUP(B528&amp;C528,Entregas!$C$8:$G$5000,4,0),"")</f>
        <v/>
      </c>
      <c r="R528" s="3" t="str">
        <f>IF(AND(B528&lt;&gt;"",M528&lt;=0),VLOOKUP(B528&amp;C528,Entregas!$C$8:$G$5000,5,0),"")</f>
        <v/>
      </c>
      <c r="S528" s="18"/>
      <c r="T528" s="18"/>
    </row>
    <row r="529" spans="1:20" ht="15.75">
      <c r="A529" s="10"/>
      <c r="B529" s="10"/>
      <c r="C529" s="3" t="str">
        <f>IF(A529&lt;&gt;"",COUNTIF(Entregas!$B$8:$B$5000,General!B529),"")</f>
        <v/>
      </c>
      <c r="D529" s="10"/>
      <c r="E529" s="10"/>
      <c r="F529" s="10"/>
      <c r="G529" s="10"/>
      <c r="H529" s="10"/>
      <c r="I529" s="10"/>
      <c r="J529" s="26"/>
      <c r="K529" s="10"/>
      <c r="L529" s="7">
        <f>SUMIF(Entregas!$B$8:$B$5000,General!B529,Entregas!$L$8:$L$5000)</f>
        <v>0</v>
      </c>
      <c r="M529" s="7">
        <f t="shared" si="33"/>
        <v>0</v>
      </c>
      <c r="N529" s="14">
        <f t="shared" si="34"/>
        <v>0</v>
      </c>
      <c r="O529" s="14">
        <f t="shared" si="35"/>
        <v>0</v>
      </c>
      <c r="P529" s="4" t="str">
        <f t="shared" si="36"/>
        <v>NO</v>
      </c>
      <c r="Q529" s="3" t="str">
        <f>IF(AND(B529&lt;&gt;"",M529&lt;=0),VLOOKUP(B529&amp;C529,Entregas!$C$8:$G$5000,4,0),"")</f>
        <v/>
      </c>
      <c r="R529" s="3" t="str">
        <f>IF(AND(B529&lt;&gt;"",M529&lt;=0),VLOOKUP(B529&amp;C529,Entregas!$C$8:$G$5000,5,0),"")</f>
        <v/>
      </c>
      <c r="S529" s="18"/>
      <c r="T529" s="18"/>
    </row>
    <row r="530" spans="1:20" ht="15.75">
      <c r="A530" s="10"/>
      <c r="B530" s="10"/>
      <c r="C530" s="3" t="str">
        <f>IF(A530&lt;&gt;"",COUNTIF(Entregas!$B$8:$B$5000,General!B530),"")</f>
        <v/>
      </c>
      <c r="D530" s="10"/>
      <c r="E530" s="10"/>
      <c r="F530" s="10"/>
      <c r="G530" s="10"/>
      <c r="H530" s="10"/>
      <c r="I530" s="10"/>
      <c r="J530" s="26"/>
      <c r="K530" s="10"/>
      <c r="L530" s="7">
        <f>SUMIF(Entregas!$B$8:$B$5000,General!B530,Entregas!$L$8:$L$5000)</f>
        <v>0</v>
      </c>
      <c r="M530" s="7">
        <f t="shared" si="33"/>
        <v>0</v>
      </c>
      <c r="N530" s="14">
        <f t="shared" si="34"/>
        <v>0</v>
      </c>
      <c r="O530" s="14">
        <f t="shared" si="35"/>
        <v>0</v>
      </c>
      <c r="P530" s="4" t="str">
        <f t="shared" si="36"/>
        <v>NO</v>
      </c>
      <c r="Q530" s="3" t="str">
        <f>IF(AND(B530&lt;&gt;"",M530&lt;=0),VLOOKUP(B530&amp;C530,Entregas!$C$8:$G$5000,4,0),"")</f>
        <v/>
      </c>
      <c r="R530" s="3" t="str">
        <f>IF(AND(B530&lt;&gt;"",M530&lt;=0),VLOOKUP(B530&amp;C530,Entregas!$C$8:$G$5000,5,0),"")</f>
        <v/>
      </c>
      <c r="S530" s="18"/>
      <c r="T530" s="18"/>
    </row>
    <row r="531" spans="1:20" ht="15.75">
      <c r="A531" s="10"/>
      <c r="B531" s="10"/>
      <c r="C531" s="3" t="str">
        <f>IF(A531&lt;&gt;"",COUNTIF(Entregas!$B$8:$B$5000,General!B531),"")</f>
        <v/>
      </c>
      <c r="D531" s="10"/>
      <c r="E531" s="10"/>
      <c r="F531" s="10"/>
      <c r="G531" s="10"/>
      <c r="H531" s="10"/>
      <c r="I531" s="10"/>
      <c r="J531" s="26"/>
      <c r="K531" s="10"/>
      <c r="L531" s="7">
        <f>SUMIF(Entregas!$B$8:$B$5000,General!B531,Entregas!$L$8:$L$5000)</f>
        <v>0</v>
      </c>
      <c r="M531" s="7">
        <f t="shared" si="33"/>
        <v>0</v>
      </c>
      <c r="N531" s="14">
        <f t="shared" si="34"/>
        <v>0</v>
      </c>
      <c r="O531" s="14">
        <f t="shared" si="35"/>
        <v>0</v>
      </c>
      <c r="P531" s="4" t="str">
        <f t="shared" si="36"/>
        <v>NO</v>
      </c>
      <c r="Q531" s="3" t="str">
        <f>IF(AND(B531&lt;&gt;"",M531&lt;=0),VLOOKUP(B531&amp;C531,Entregas!$C$8:$G$5000,4,0),"")</f>
        <v/>
      </c>
      <c r="R531" s="3" t="str">
        <f>IF(AND(B531&lt;&gt;"",M531&lt;=0),VLOOKUP(B531&amp;C531,Entregas!$C$8:$G$5000,5,0),"")</f>
        <v/>
      </c>
      <c r="S531" s="18"/>
      <c r="T531" s="18"/>
    </row>
    <row r="532" spans="1:20" ht="15.75">
      <c r="A532" s="10"/>
      <c r="B532" s="10"/>
      <c r="C532" s="3" t="str">
        <f>IF(A532&lt;&gt;"",COUNTIF(Entregas!$B$8:$B$5000,General!B532),"")</f>
        <v/>
      </c>
      <c r="D532" s="10"/>
      <c r="E532" s="10"/>
      <c r="F532" s="10"/>
      <c r="G532" s="10"/>
      <c r="H532" s="10"/>
      <c r="I532" s="10"/>
      <c r="J532" s="26"/>
      <c r="K532" s="10"/>
      <c r="L532" s="7">
        <f>SUMIF(Entregas!$B$8:$B$5000,General!B532,Entregas!$L$8:$L$5000)</f>
        <v>0</v>
      </c>
      <c r="M532" s="7">
        <f t="shared" si="33"/>
        <v>0</v>
      </c>
      <c r="N532" s="14">
        <f t="shared" si="34"/>
        <v>0</v>
      </c>
      <c r="O532" s="14">
        <f t="shared" si="35"/>
        <v>0</v>
      </c>
      <c r="P532" s="4" t="str">
        <f t="shared" si="36"/>
        <v>NO</v>
      </c>
      <c r="Q532" s="3" t="str">
        <f>IF(AND(B532&lt;&gt;"",M532&lt;=0),VLOOKUP(B532&amp;C532,Entregas!$C$8:$G$5000,4,0),"")</f>
        <v/>
      </c>
      <c r="R532" s="3" t="str">
        <f>IF(AND(B532&lt;&gt;"",M532&lt;=0),VLOOKUP(B532&amp;C532,Entregas!$C$8:$G$5000,5,0),"")</f>
        <v/>
      </c>
      <c r="S532" s="18"/>
      <c r="T532" s="18"/>
    </row>
    <row r="533" spans="1:20" ht="15.75">
      <c r="A533" s="10"/>
      <c r="B533" s="10"/>
      <c r="C533" s="3" t="str">
        <f>IF(A533&lt;&gt;"",COUNTIF(Entregas!$B$8:$B$5000,General!B533),"")</f>
        <v/>
      </c>
      <c r="D533" s="10"/>
      <c r="E533" s="10"/>
      <c r="F533" s="10"/>
      <c r="G533" s="10"/>
      <c r="H533" s="10"/>
      <c r="I533" s="10"/>
      <c r="J533" s="26"/>
      <c r="K533" s="10"/>
      <c r="L533" s="7">
        <f>SUMIF(Entregas!$B$8:$B$5000,General!B533,Entregas!$L$8:$L$5000)</f>
        <v>0</v>
      </c>
      <c r="M533" s="7">
        <f t="shared" si="33"/>
        <v>0</v>
      </c>
      <c r="N533" s="14">
        <f t="shared" si="34"/>
        <v>0</v>
      </c>
      <c r="O533" s="14">
        <f t="shared" si="35"/>
        <v>0</v>
      </c>
      <c r="P533" s="4" t="str">
        <f t="shared" si="36"/>
        <v>NO</v>
      </c>
      <c r="Q533" s="3" t="str">
        <f>IF(AND(B533&lt;&gt;"",M533&lt;=0),VLOOKUP(B533&amp;C533,Entregas!$C$8:$G$5000,4,0),"")</f>
        <v/>
      </c>
      <c r="R533" s="3" t="str">
        <f>IF(AND(B533&lt;&gt;"",M533&lt;=0),VLOOKUP(B533&amp;C533,Entregas!$C$8:$G$5000,5,0),"")</f>
        <v/>
      </c>
      <c r="S533" s="18"/>
      <c r="T533" s="18"/>
    </row>
    <row r="534" spans="1:20" ht="15.75">
      <c r="A534" s="10"/>
      <c r="B534" s="10"/>
      <c r="C534" s="3" t="str">
        <f>IF(A534&lt;&gt;"",COUNTIF(Entregas!$B$8:$B$5000,General!B534),"")</f>
        <v/>
      </c>
      <c r="D534" s="10"/>
      <c r="E534" s="10"/>
      <c r="F534" s="10"/>
      <c r="G534" s="10"/>
      <c r="H534" s="10"/>
      <c r="I534" s="10"/>
      <c r="J534" s="26"/>
      <c r="K534" s="10"/>
      <c r="L534" s="7">
        <f>SUMIF(Entregas!$B$8:$B$5000,General!B534,Entregas!$L$8:$L$5000)</f>
        <v>0</v>
      </c>
      <c r="M534" s="7">
        <f t="shared" si="33"/>
        <v>0</v>
      </c>
      <c r="N534" s="14">
        <f t="shared" si="34"/>
        <v>0</v>
      </c>
      <c r="O534" s="14">
        <f t="shared" si="35"/>
        <v>0</v>
      </c>
      <c r="P534" s="4" t="str">
        <f t="shared" si="36"/>
        <v>NO</v>
      </c>
      <c r="Q534" s="3" t="str">
        <f>IF(AND(B534&lt;&gt;"",M534&lt;=0),VLOOKUP(B534&amp;C534,Entregas!$C$8:$G$5000,4,0),"")</f>
        <v/>
      </c>
      <c r="R534" s="3" t="str">
        <f>IF(AND(B534&lt;&gt;"",M534&lt;=0),VLOOKUP(B534&amp;C534,Entregas!$C$8:$G$5000,5,0),"")</f>
        <v/>
      </c>
      <c r="S534" s="18"/>
      <c r="T534" s="18"/>
    </row>
    <row r="535" spans="1:20" ht="15.75">
      <c r="A535" s="10"/>
      <c r="B535" s="10"/>
      <c r="C535" s="3" t="str">
        <f>IF(A535&lt;&gt;"",COUNTIF(Entregas!$B$8:$B$5000,General!B535),"")</f>
        <v/>
      </c>
      <c r="D535" s="10"/>
      <c r="E535" s="10"/>
      <c r="F535" s="10"/>
      <c r="G535" s="10"/>
      <c r="H535" s="10"/>
      <c r="I535" s="10"/>
      <c r="J535" s="26"/>
      <c r="K535" s="10"/>
      <c r="L535" s="7">
        <f>SUMIF(Entregas!$B$8:$B$5000,General!B535,Entregas!$L$8:$L$5000)</f>
        <v>0</v>
      </c>
      <c r="M535" s="7">
        <f t="shared" si="33"/>
        <v>0</v>
      </c>
      <c r="N535" s="14">
        <f t="shared" si="34"/>
        <v>0</v>
      </c>
      <c r="O535" s="14">
        <f t="shared" si="35"/>
        <v>0</v>
      </c>
      <c r="P535" s="4" t="str">
        <f t="shared" si="36"/>
        <v>NO</v>
      </c>
      <c r="Q535" s="3" t="str">
        <f>IF(AND(B535&lt;&gt;"",M535&lt;=0),VLOOKUP(B535&amp;C535,Entregas!$C$8:$G$5000,4,0),"")</f>
        <v/>
      </c>
      <c r="R535" s="3" t="str">
        <f>IF(AND(B535&lt;&gt;"",M535&lt;=0),VLOOKUP(B535&amp;C535,Entregas!$C$8:$G$5000,5,0),"")</f>
        <v/>
      </c>
      <c r="S535" s="18"/>
      <c r="T535" s="18"/>
    </row>
    <row r="536" spans="1:20" ht="15.75">
      <c r="A536" s="10"/>
      <c r="B536" s="10"/>
      <c r="C536" s="3" t="str">
        <f>IF(A536&lt;&gt;"",COUNTIF(Entregas!$B$8:$B$5000,General!B536),"")</f>
        <v/>
      </c>
      <c r="D536" s="10"/>
      <c r="E536" s="10"/>
      <c r="F536" s="10"/>
      <c r="G536" s="10"/>
      <c r="H536" s="10"/>
      <c r="I536" s="10"/>
      <c r="J536" s="26"/>
      <c r="K536" s="10"/>
      <c r="L536" s="7">
        <f>SUMIF(Entregas!$B$8:$B$5000,General!B536,Entregas!$L$8:$L$5000)</f>
        <v>0</v>
      </c>
      <c r="M536" s="7">
        <f t="shared" si="33"/>
        <v>0</v>
      </c>
      <c r="N536" s="14">
        <f t="shared" si="34"/>
        <v>0</v>
      </c>
      <c r="O536" s="14">
        <f t="shared" si="35"/>
        <v>0</v>
      </c>
      <c r="P536" s="4" t="str">
        <f t="shared" si="36"/>
        <v>NO</v>
      </c>
      <c r="Q536" s="3" t="str">
        <f>IF(AND(B536&lt;&gt;"",M536&lt;=0),VLOOKUP(B536&amp;C536,Entregas!$C$8:$G$5000,4,0),"")</f>
        <v/>
      </c>
      <c r="R536" s="3" t="str">
        <f>IF(AND(B536&lt;&gt;"",M536&lt;=0),VLOOKUP(B536&amp;C536,Entregas!$C$8:$G$5000,5,0),"")</f>
        <v/>
      </c>
      <c r="S536" s="18"/>
      <c r="T536" s="18"/>
    </row>
    <row r="537" spans="1:20" ht="15.75">
      <c r="A537" s="10"/>
      <c r="B537" s="10"/>
      <c r="C537" s="3" t="str">
        <f>IF(A537&lt;&gt;"",COUNTIF(Entregas!$B$8:$B$5000,General!B537),"")</f>
        <v/>
      </c>
      <c r="D537" s="10"/>
      <c r="E537" s="10"/>
      <c r="F537" s="10"/>
      <c r="G537" s="10"/>
      <c r="H537" s="10"/>
      <c r="I537" s="10"/>
      <c r="J537" s="26"/>
      <c r="K537" s="10"/>
      <c r="L537" s="7">
        <f>SUMIF(Entregas!$B$8:$B$5000,General!B537,Entregas!$L$8:$L$5000)</f>
        <v>0</v>
      </c>
      <c r="M537" s="7">
        <f t="shared" si="33"/>
        <v>0</v>
      </c>
      <c r="N537" s="14">
        <f t="shared" si="34"/>
        <v>0</v>
      </c>
      <c r="O537" s="14">
        <f t="shared" si="35"/>
        <v>0</v>
      </c>
      <c r="P537" s="4" t="str">
        <f t="shared" si="36"/>
        <v>NO</v>
      </c>
      <c r="Q537" s="3" t="str">
        <f>IF(AND(B537&lt;&gt;"",M537&lt;=0),VLOOKUP(B537&amp;C537,Entregas!$C$8:$G$5000,4,0),"")</f>
        <v/>
      </c>
      <c r="R537" s="3" t="str">
        <f>IF(AND(B537&lt;&gt;"",M537&lt;=0),VLOOKUP(B537&amp;C537,Entregas!$C$8:$G$5000,5,0),"")</f>
        <v/>
      </c>
      <c r="S537" s="18"/>
      <c r="T537" s="18"/>
    </row>
    <row r="538" spans="1:20" ht="15.75">
      <c r="A538" s="10"/>
      <c r="B538" s="10"/>
      <c r="C538" s="3" t="str">
        <f>IF(A538&lt;&gt;"",COUNTIF(Entregas!$B$8:$B$5000,General!B538),"")</f>
        <v/>
      </c>
      <c r="D538" s="10"/>
      <c r="E538" s="10"/>
      <c r="F538" s="10"/>
      <c r="G538" s="10"/>
      <c r="H538" s="10"/>
      <c r="I538" s="10"/>
      <c r="J538" s="26"/>
      <c r="K538" s="10"/>
      <c r="L538" s="7">
        <f>SUMIF(Entregas!$B$8:$B$5000,General!B538,Entregas!$L$8:$L$5000)</f>
        <v>0</v>
      </c>
      <c r="M538" s="7">
        <f t="shared" si="33"/>
        <v>0</v>
      </c>
      <c r="N538" s="14">
        <f t="shared" si="34"/>
        <v>0</v>
      </c>
      <c r="O538" s="14">
        <f t="shared" si="35"/>
        <v>0</v>
      </c>
      <c r="P538" s="4" t="str">
        <f t="shared" si="36"/>
        <v>NO</v>
      </c>
      <c r="Q538" s="3" t="str">
        <f>IF(AND(B538&lt;&gt;"",M538&lt;=0),VLOOKUP(B538&amp;C538,Entregas!$C$8:$G$5000,4,0),"")</f>
        <v/>
      </c>
      <c r="R538" s="3" t="str">
        <f>IF(AND(B538&lt;&gt;"",M538&lt;=0),VLOOKUP(B538&amp;C538,Entregas!$C$8:$G$5000,5,0),"")</f>
        <v/>
      </c>
      <c r="S538" s="18"/>
      <c r="T538" s="18"/>
    </row>
    <row r="539" spans="1:20" ht="15.75">
      <c r="A539" s="10"/>
      <c r="B539" s="10"/>
      <c r="C539" s="3" t="str">
        <f>IF(A539&lt;&gt;"",COUNTIF(Entregas!$B$8:$B$5000,General!B539),"")</f>
        <v/>
      </c>
      <c r="D539" s="10"/>
      <c r="E539" s="10"/>
      <c r="F539" s="10"/>
      <c r="G539" s="10"/>
      <c r="H539" s="10"/>
      <c r="I539" s="10"/>
      <c r="J539" s="26"/>
      <c r="K539" s="10"/>
      <c r="L539" s="7">
        <f>SUMIF(Entregas!$B$8:$B$5000,General!B539,Entregas!$L$8:$L$5000)</f>
        <v>0</v>
      </c>
      <c r="M539" s="7">
        <f t="shared" si="33"/>
        <v>0</v>
      </c>
      <c r="N539" s="14">
        <f t="shared" si="34"/>
        <v>0</v>
      </c>
      <c r="O539" s="14">
        <f t="shared" si="35"/>
        <v>0</v>
      </c>
      <c r="P539" s="4" t="str">
        <f t="shared" si="36"/>
        <v>NO</v>
      </c>
      <c r="Q539" s="3" t="str">
        <f>IF(AND(B539&lt;&gt;"",M539&lt;=0),VLOOKUP(B539&amp;C539,Entregas!$C$8:$G$5000,4,0),"")</f>
        <v/>
      </c>
      <c r="R539" s="3" t="str">
        <f>IF(AND(B539&lt;&gt;"",M539&lt;=0),VLOOKUP(B539&amp;C539,Entregas!$C$8:$G$5000,5,0),"")</f>
        <v/>
      </c>
      <c r="S539" s="18"/>
      <c r="T539" s="18"/>
    </row>
    <row r="540" spans="1:20" ht="15.75">
      <c r="A540" s="10"/>
      <c r="B540" s="10"/>
      <c r="C540" s="3" t="str">
        <f>IF(A540&lt;&gt;"",COUNTIF(Entregas!$B$8:$B$5000,General!B540),"")</f>
        <v/>
      </c>
      <c r="D540" s="10"/>
      <c r="E540" s="10"/>
      <c r="F540" s="10"/>
      <c r="G540" s="10"/>
      <c r="H540" s="10"/>
      <c r="I540" s="10"/>
      <c r="J540" s="26"/>
      <c r="K540" s="10"/>
      <c r="L540" s="7">
        <f>SUMIF(Entregas!$B$8:$B$5000,General!B540,Entregas!$L$8:$L$5000)</f>
        <v>0</v>
      </c>
      <c r="M540" s="7">
        <f t="shared" si="33"/>
        <v>0</v>
      </c>
      <c r="N540" s="14">
        <f t="shared" si="34"/>
        <v>0</v>
      </c>
      <c r="O540" s="14">
        <f t="shared" si="35"/>
        <v>0</v>
      </c>
      <c r="P540" s="4" t="str">
        <f t="shared" si="36"/>
        <v>NO</v>
      </c>
      <c r="Q540" s="3" t="str">
        <f>IF(AND(B540&lt;&gt;"",M540&lt;=0),VLOOKUP(B540&amp;C540,Entregas!$C$8:$G$5000,4,0),"")</f>
        <v/>
      </c>
      <c r="R540" s="3" t="str">
        <f>IF(AND(B540&lt;&gt;"",M540&lt;=0),VLOOKUP(B540&amp;C540,Entregas!$C$8:$G$5000,5,0),"")</f>
        <v/>
      </c>
      <c r="S540" s="18"/>
      <c r="T540" s="18"/>
    </row>
    <row r="541" spans="1:20" ht="15.75">
      <c r="A541" s="10"/>
      <c r="B541" s="10"/>
      <c r="C541" s="3" t="str">
        <f>IF(A541&lt;&gt;"",COUNTIF(Entregas!$B$8:$B$5000,General!B541),"")</f>
        <v/>
      </c>
      <c r="D541" s="10"/>
      <c r="E541" s="10"/>
      <c r="F541" s="10"/>
      <c r="G541" s="10"/>
      <c r="H541" s="10"/>
      <c r="I541" s="10"/>
      <c r="J541" s="26"/>
      <c r="K541" s="10"/>
      <c r="L541" s="7">
        <f>SUMIF(Entregas!$B$8:$B$5000,General!B541,Entregas!$L$8:$L$5000)</f>
        <v>0</v>
      </c>
      <c r="M541" s="7">
        <f t="shared" si="33"/>
        <v>0</v>
      </c>
      <c r="N541" s="14">
        <f t="shared" si="34"/>
        <v>0</v>
      </c>
      <c r="O541" s="14">
        <f t="shared" si="35"/>
        <v>0</v>
      </c>
      <c r="P541" s="4" t="str">
        <f t="shared" si="36"/>
        <v>NO</v>
      </c>
      <c r="Q541" s="3" t="str">
        <f>IF(AND(B541&lt;&gt;"",M541&lt;=0),VLOOKUP(B541&amp;C541,Entregas!$C$8:$G$5000,4,0),"")</f>
        <v/>
      </c>
      <c r="R541" s="3" t="str">
        <f>IF(AND(B541&lt;&gt;"",M541&lt;=0),VLOOKUP(B541&amp;C541,Entregas!$C$8:$G$5000,5,0),"")</f>
        <v/>
      </c>
      <c r="S541" s="18"/>
      <c r="T541" s="18"/>
    </row>
    <row r="542" spans="1:20" ht="15.75">
      <c r="A542" s="10"/>
      <c r="B542" s="10"/>
      <c r="C542" s="3" t="str">
        <f>IF(A542&lt;&gt;"",COUNTIF(Entregas!$B$8:$B$5000,General!B542),"")</f>
        <v/>
      </c>
      <c r="D542" s="10"/>
      <c r="E542" s="10"/>
      <c r="F542" s="10"/>
      <c r="G542" s="10"/>
      <c r="H542" s="10"/>
      <c r="I542" s="10"/>
      <c r="J542" s="26"/>
      <c r="K542" s="10"/>
      <c r="L542" s="7">
        <f>SUMIF(Entregas!$B$8:$B$5000,General!B542,Entregas!$L$8:$L$5000)</f>
        <v>0</v>
      </c>
      <c r="M542" s="7">
        <f t="shared" si="33"/>
        <v>0</v>
      </c>
      <c r="N542" s="14">
        <f t="shared" si="34"/>
        <v>0</v>
      </c>
      <c r="O542" s="14">
        <f t="shared" si="35"/>
        <v>0</v>
      </c>
      <c r="P542" s="4" t="str">
        <f t="shared" si="36"/>
        <v>NO</v>
      </c>
      <c r="Q542" s="3" t="str">
        <f>IF(AND(B542&lt;&gt;"",M542&lt;=0),VLOOKUP(B542&amp;C542,Entregas!$C$8:$G$5000,4,0),"")</f>
        <v/>
      </c>
      <c r="R542" s="3" t="str">
        <f>IF(AND(B542&lt;&gt;"",M542&lt;=0),VLOOKUP(B542&amp;C542,Entregas!$C$8:$G$5000,5,0),"")</f>
        <v/>
      </c>
      <c r="S542" s="18"/>
      <c r="T542" s="18"/>
    </row>
    <row r="543" spans="1:20" ht="15.75">
      <c r="A543" s="10"/>
      <c r="B543" s="10"/>
      <c r="C543" s="3" t="str">
        <f>IF(A543&lt;&gt;"",COUNTIF(Entregas!$B$8:$B$5000,General!B543),"")</f>
        <v/>
      </c>
      <c r="D543" s="10"/>
      <c r="E543" s="10"/>
      <c r="F543" s="10"/>
      <c r="G543" s="10"/>
      <c r="H543" s="10"/>
      <c r="I543" s="10"/>
      <c r="J543" s="26"/>
      <c r="K543" s="10"/>
      <c r="L543" s="7">
        <f>SUMIF(Entregas!$B$8:$B$5000,General!B543,Entregas!$L$8:$L$5000)</f>
        <v>0</v>
      </c>
      <c r="M543" s="7">
        <f t="shared" si="33"/>
        <v>0</v>
      </c>
      <c r="N543" s="14">
        <f t="shared" si="34"/>
        <v>0</v>
      </c>
      <c r="O543" s="14">
        <f t="shared" si="35"/>
        <v>0</v>
      </c>
      <c r="P543" s="4" t="str">
        <f t="shared" si="36"/>
        <v>NO</v>
      </c>
      <c r="Q543" s="3" t="str">
        <f>IF(AND(B543&lt;&gt;"",M543&lt;=0),VLOOKUP(B543&amp;C543,Entregas!$C$8:$G$5000,4,0),"")</f>
        <v/>
      </c>
      <c r="R543" s="3" t="str">
        <f>IF(AND(B543&lt;&gt;"",M543&lt;=0),VLOOKUP(B543&amp;C543,Entregas!$C$8:$G$5000,5,0),"")</f>
        <v/>
      </c>
      <c r="S543" s="18"/>
      <c r="T543" s="18"/>
    </row>
    <row r="544" spans="1:20" ht="15.75">
      <c r="A544" s="10"/>
      <c r="B544" s="10"/>
      <c r="C544" s="3" t="str">
        <f>IF(A544&lt;&gt;"",COUNTIF(Entregas!$B$8:$B$5000,General!B544),"")</f>
        <v/>
      </c>
      <c r="D544" s="10"/>
      <c r="E544" s="10"/>
      <c r="F544" s="10"/>
      <c r="G544" s="10"/>
      <c r="H544" s="10"/>
      <c r="I544" s="10"/>
      <c r="J544" s="26"/>
      <c r="K544" s="10"/>
      <c r="L544" s="7">
        <f>SUMIF(Entregas!$B$8:$B$5000,General!B544,Entregas!$L$8:$L$5000)</f>
        <v>0</v>
      </c>
      <c r="M544" s="7">
        <f t="shared" si="33"/>
        <v>0</v>
      </c>
      <c r="N544" s="14">
        <f t="shared" si="34"/>
        <v>0</v>
      </c>
      <c r="O544" s="14">
        <f t="shared" si="35"/>
        <v>0</v>
      </c>
      <c r="P544" s="4" t="str">
        <f t="shared" si="36"/>
        <v>NO</v>
      </c>
      <c r="Q544" s="3" t="str">
        <f>IF(AND(B544&lt;&gt;"",M544&lt;=0),VLOOKUP(B544&amp;C544,Entregas!$C$8:$G$5000,4,0),"")</f>
        <v/>
      </c>
      <c r="R544" s="3" t="str">
        <f>IF(AND(B544&lt;&gt;"",M544&lt;=0),VLOOKUP(B544&amp;C544,Entregas!$C$8:$G$5000,5,0),"")</f>
        <v/>
      </c>
      <c r="S544" s="18"/>
      <c r="T544" s="18"/>
    </row>
    <row r="545" spans="1:20" ht="15.75">
      <c r="A545" s="10"/>
      <c r="B545" s="10"/>
      <c r="C545" s="3" t="str">
        <f>IF(A545&lt;&gt;"",COUNTIF(Entregas!$B$8:$B$5000,General!B545),"")</f>
        <v/>
      </c>
      <c r="D545" s="10"/>
      <c r="E545" s="10"/>
      <c r="F545" s="10"/>
      <c r="G545" s="10"/>
      <c r="H545" s="10"/>
      <c r="I545" s="10"/>
      <c r="J545" s="26"/>
      <c r="K545" s="10"/>
      <c r="L545" s="7">
        <f>SUMIF(Entregas!$B$8:$B$5000,General!B545,Entregas!$L$8:$L$5000)</f>
        <v>0</v>
      </c>
      <c r="M545" s="7">
        <f t="shared" si="33"/>
        <v>0</v>
      </c>
      <c r="N545" s="14">
        <f t="shared" si="34"/>
        <v>0</v>
      </c>
      <c r="O545" s="14">
        <f t="shared" si="35"/>
        <v>0</v>
      </c>
      <c r="P545" s="4" t="str">
        <f t="shared" si="36"/>
        <v>NO</v>
      </c>
      <c r="Q545" s="3" t="str">
        <f>IF(AND(B545&lt;&gt;"",M545&lt;=0),VLOOKUP(B545&amp;C545,Entregas!$C$8:$G$5000,4,0),"")</f>
        <v/>
      </c>
      <c r="R545" s="3" t="str">
        <f>IF(AND(B545&lt;&gt;"",M545&lt;=0),VLOOKUP(B545&amp;C545,Entregas!$C$8:$G$5000,5,0),"")</f>
        <v/>
      </c>
      <c r="S545" s="18"/>
      <c r="T545" s="18"/>
    </row>
    <row r="546" spans="1:20" ht="15.75">
      <c r="A546" s="10"/>
      <c r="B546" s="10"/>
      <c r="C546" s="3" t="str">
        <f>IF(A546&lt;&gt;"",COUNTIF(Entregas!$B$8:$B$5000,General!B546),"")</f>
        <v/>
      </c>
      <c r="D546" s="10"/>
      <c r="E546" s="10"/>
      <c r="F546" s="10"/>
      <c r="G546" s="10"/>
      <c r="H546" s="10"/>
      <c r="I546" s="10"/>
      <c r="J546" s="26"/>
      <c r="K546" s="10"/>
      <c r="L546" s="7">
        <f>SUMIF(Entregas!$B$8:$B$5000,General!B546,Entregas!$L$8:$L$5000)</f>
        <v>0</v>
      </c>
      <c r="M546" s="7">
        <f t="shared" si="33"/>
        <v>0</v>
      </c>
      <c r="N546" s="14">
        <f t="shared" si="34"/>
        <v>0</v>
      </c>
      <c r="O546" s="14">
        <f t="shared" si="35"/>
        <v>0</v>
      </c>
      <c r="P546" s="4" t="str">
        <f t="shared" si="36"/>
        <v>NO</v>
      </c>
      <c r="Q546" s="3" t="str">
        <f>IF(AND(B546&lt;&gt;"",M546&lt;=0),VLOOKUP(B546&amp;C546,Entregas!$C$8:$G$5000,4,0),"")</f>
        <v/>
      </c>
      <c r="R546" s="3" t="str">
        <f>IF(AND(B546&lt;&gt;"",M546&lt;=0),VLOOKUP(B546&amp;C546,Entregas!$C$8:$G$5000,5,0),"")</f>
        <v/>
      </c>
      <c r="S546" s="18"/>
      <c r="T546" s="18"/>
    </row>
    <row r="547" spans="1:20" ht="15.75">
      <c r="A547" s="10"/>
      <c r="B547" s="10"/>
      <c r="C547" s="3" t="str">
        <f>IF(A547&lt;&gt;"",COUNTIF(Entregas!$B$8:$B$5000,General!B547),"")</f>
        <v/>
      </c>
      <c r="D547" s="10"/>
      <c r="E547" s="10"/>
      <c r="F547" s="10"/>
      <c r="G547" s="10"/>
      <c r="H547" s="10"/>
      <c r="I547" s="10"/>
      <c r="J547" s="26"/>
      <c r="K547" s="10"/>
      <c r="L547" s="7">
        <f>SUMIF(Entregas!$B$8:$B$5000,General!B547,Entregas!$L$8:$L$5000)</f>
        <v>0</v>
      </c>
      <c r="M547" s="7">
        <f t="shared" si="33"/>
        <v>0</v>
      </c>
      <c r="N547" s="14">
        <f t="shared" si="34"/>
        <v>0</v>
      </c>
      <c r="O547" s="14">
        <f t="shared" si="35"/>
        <v>0</v>
      </c>
      <c r="P547" s="4" t="str">
        <f t="shared" si="36"/>
        <v>NO</v>
      </c>
      <c r="Q547" s="3" t="str">
        <f>IF(AND(B547&lt;&gt;"",M547&lt;=0),VLOOKUP(B547&amp;C547,Entregas!$C$8:$G$5000,4,0),"")</f>
        <v/>
      </c>
      <c r="R547" s="3" t="str">
        <f>IF(AND(B547&lt;&gt;"",M547&lt;=0),VLOOKUP(B547&amp;C547,Entregas!$C$8:$G$5000,5,0),"")</f>
        <v/>
      </c>
      <c r="S547" s="18"/>
      <c r="T547" s="18"/>
    </row>
    <row r="548" spans="1:20" ht="15.75">
      <c r="A548" s="10"/>
      <c r="B548" s="10"/>
      <c r="C548" s="3" t="str">
        <f>IF(A548&lt;&gt;"",COUNTIF(Entregas!$B$8:$B$5000,General!B548),"")</f>
        <v/>
      </c>
      <c r="D548" s="10"/>
      <c r="E548" s="10"/>
      <c r="F548" s="10"/>
      <c r="G548" s="10"/>
      <c r="H548" s="10"/>
      <c r="I548" s="10"/>
      <c r="J548" s="26"/>
      <c r="K548" s="10"/>
      <c r="L548" s="7">
        <f>SUMIF(Entregas!$B$8:$B$5000,General!B548,Entregas!$L$8:$L$5000)</f>
        <v>0</v>
      </c>
      <c r="M548" s="7">
        <f t="shared" si="33"/>
        <v>0</v>
      </c>
      <c r="N548" s="14">
        <f t="shared" si="34"/>
        <v>0</v>
      </c>
      <c r="O548" s="14">
        <f t="shared" si="35"/>
        <v>0</v>
      </c>
      <c r="P548" s="4" t="str">
        <f t="shared" si="36"/>
        <v>NO</v>
      </c>
      <c r="Q548" s="3" t="str">
        <f>IF(AND(B548&lt;&gt;"",M548&lt;=0),VLOOKUP(B548&amp;C548,Entregas!$C$8:$G$5000,4,0),"")</f>
        <v/>
      </c>
      <c r="R548" s="3" t="str">
        <f>IF(AND(B548&lt;&gt;"",M548&lt;=0),VLOOKUP(B548&amp;C548,Entregas!$C$8:$G$5000,5,0),"")</f>
        <v/>
      </c>
      <c r="S548" s="18"/>
      <c r="T548" s="18"/>
    </row>
    <row r="549" spans="1:20" ht="15.75">
      <c r="A549" s="10"/>
      <c r="B549" s="10"/>
      <c r="C549" s="3" t="str">
        <f>IF(A549&lt;&gt;"",COUNTIF(Entregas!$B$8:$B$5000,General!B549),"")</f>
        <v/>
      </c>
      <c r="D549" s="10"/>
      <c r="E549" s="10"/>
      <c r="F549" s="10"/>
      <c r="G549" s="10"/>
      <c r="H549" s="10"/>
      <c r="I549" s="10"/>
      <c r="J549" s="26"/>
      <c r="K549" s="10"/>
      <c r="L549" s="7">
        <f>SUMIF(Entregas!$B$8:$B$5000,General!B549,Entregas!$L$8:$L$5000)</f>
        <v>0</v>
      </c>
      <c r="M549" s="7">
        <f t="shared" si="33"/>
        <v>0</v>
      </c>
      <c r="N549" s="14">
        <f t="shared" si="34"/>
        <v>0</v>
      </c>
      <c r="O549" s="14">
        <f t="shared" si="35"/>
        <v>0</v>
      </c>
      <c r="P549" s="4" t="str">
        <f t="shared" si="36"/>
        <v>NO</v>
      </c>
      <c r="Q549" s="3" t="str">
        <f>IF(AND(B549&lt;&gt;"",M549&lt;=0),VLOOKUP(B549&amp;C549,Entregas!$C$8:$G$5000,4,0),"")</f>
        <v/>
      </c>
      <c r="R549" s="3" t="str">
        <f>IF(AND(B549&lt;&gt;"",M549&lt;=0),VLOOKUP(B549&amp;C549,Entregas!$C$8:$G$5000,5,0),"")</f>
        <v/>
      </c>
      <c r="S549" s="18"/>
      <c r="T549" s="18"/>
    </row>
    <row r="550" spans="1:20" ht="15.75">
      <c r="A550" s="10"/>
      <c r="B550" s="10"/>
      <c r="C550" s="3" t="str">
        <f>IF(A550&lt;&gt;"",COUNTIF(Entregas!$B$8:$B$5000,General!B550),"")</f>
        <v/>
      </c>
      <c r="D550" s="10"/>
      <c r="E550" s="10"/>
      <c r="F550" s="10"/>
      <c r="G550" s="10"/>
      <c r="H550" s="10"/>
      <c r="I550" s="10"/>
      <c r="J550" s="26"/>
      <c r="K550" s="10"/>
      <c r="L550" s="7">
        <f>SUMIF(Entregas!$B$8:$B$5000,General!B550,Entregas!$L$8:$L$5000)</f>
        <v>0</v>
      </c>
      <c r="M550" s="7">
        <f t="shared" si="33"/>
        <v>0</v>
      </c>
      <c r="N550" s="14">
        <f t="shared" si="34"/>
        <v>0</v>
      </c>
      <c r="O550" s="14">
        <f t="shared" si="35"/>
        <v>0</v>
      </c>
      <c r="P550" s="4" t="str">
        <f t="shared" si="36"/>
        <v>NO</v>
      </c>
      <c r="Q550" s="3" t="str">
        <f>IF(AND(B550&lt;&gt;"",M550&lt;=0),VLOOKUP(B550&amp;C550,Entregas!$C$8:$G$5000,4,0),"")</f>
        <v/>
      </c>
      <c r="R550" s="3" t="str">
        <f>IF(AND(B550&lt;&gt;"",M550&lt;=0),VLOOKUP(B550&amp;C550,Entregas!$C$8:$G$5000,5,0),"")</f>
        <v/>
      </c>
      <c r="S550" s="18"/>
      <c r="T550" s="18"/>
    </row>
    <row r="551" spans="1:20" ht="15.75">
      <c r="A551" s="10"/>
      <c r="B551" s="10"/>
      <c r="C551" s="3" t="str">
        <f>IF(A551&lt;&gt;"",COUNTIF(Entregas!$B$8:$B$5000,General!B551),"")</f>
        <v/>
      </c>
      <c r="D551" s="10"/>
      <c r="E551" s="10"/>
      <c r="F551" s="10"/>
      <c r="G551" s="10"/>
      <c r="H551" s="10"/>
      <c r="I551" s="10"/>
      <c r="J551" s="26"/>
      <c r="K551" s="10"/>
      <c r="L551" s="7">
        <f>SUMIF(Entregas!$B$8:$B$5000,General!B551,Entregas!$L$8:$L$5000)</f>
        <v>0</v>
      </c>
      <c r="M551" s="7">
        <f t="shared" si="33"/>
        <v>0</v>
      </c>
      <c r="N551" s="14">
        <f t="shared" si="34"/>
        <v>0</v>
      </c>
      <c r="O551" s="14">
        <f t="shared" si="35"/>
        <v>0</v>
      </c>
      <c r="P551" s="4" t="str">
        <f t="shared" si="36"/>
        <v>NO</v>
      </c>
      <c r="Q551" s="3" t="str">
        <f>IF(AND(B551&lt;&gt;"",M551&lt;=0),VLOOKUP(B551&amp;C551,Entregas!$C$8:$G$5000,4,0),"")</f>
        <v/>
      </c>
      <c r="R551" s="3" t="str">
        <f>IF(AND(B551&lt;&gt;"",M551&lt;=0),VLOOKUP(B551&amp;C551,Entregas!$C$8:$G$5000,5,0),"")</f>
        <v/>
      </c>
      <c r="S551" s="18"/>
      <c r="T551" s="18"/>
    </row>
    <row r="552" spans="1:20" ht="15.75">
      <c r="A552" s="10"/>
      <c r="B552" s="10"/>
      <c r="C552" s="3" t="str">
        <f>IF(A552&lt;&gt;"",COUNTIF(Entregas!$B$8:$B$5000,General!B552),"")</f>
        <v/>
      </c>
      <c r="D552" s="10"/>
      <c r="E552" s="10"/>
      <c r="F552" s="10"/>
      <c r="G552" s="10"/>
      <c r="H552" s="10"/>
      <c r="I552" s="10"/>
      <c r="J552" s="26"/>
      <c r="K552" s="10"/>
      <c r="L552" s="7">
        <f>SUMIF(Entregas!$B$8:$B$5000,General!B552,Entregas!$L$8:$L$5000)</f>
        <v>0</v>
      </c>
      <c r="M552" s="7">
        <f t="shared" si="33"/>
        <v>0</v>
      </c>
      <c r="N552" s="14">
        <f t="shared" si="34"/>
        <v>0</v>
      </c>
      <c r="O552" s="14">
        <f t="shared" si="35"/>
        <v>0</v>
      </c>
      <c r="P552" s="4" t="str">
        <f t="shared" si="36"/>
        <v>NO</v>
      </c>
      <c r="Q552" s="3" t="str">
        <f>IF(AND(B552&lt;&gt;"",M552&lt;=0),VLOOKUP(B552&amp;C552,Entregas!$C$8:$G$5000,4,0),"")</f>
        <v/>
      </c>
      <c r="R552" s="3" t="str">
        <f>IF(AND(B552&lt;&gt;"",M552&lt;=0),VLOOKUP(B552&amp;C552,Entregas!$C$8:$G$5000,5,0),"")</f>
        <v/>
      </c>
      <c r="S552" s="18"/>
      <c r="T552" s="18"/>
    </row>
    <row r="553" spans="1:20" ht="15.75">
      <c r="A553" s="10"/>
      <c r="B553" s="10"/>
      <c r="C553" s="3" t="str">
        <f>IF(A553&lt;&gt;"",COUNTIF(Entregas!$B$8:$B$5000,General!B553),"")</f>
        <v/>
      </c>
      <c r="D553" s="10"/>
      <c r="E553" s="10"/>
      <c r="F553" s="10"/>
      <c r="G553" s="10"/>
      <c r="H553" s="10"/>
      <c r="I553" s="10"/>
      <c r="J553" s="26"/>
      <c r="K553" s="10"/>
      <c r="L553" s="7">
        <f>SUMIF(Entregas!$B$8:$B$5000,General!B553,Entregas!$L$8:$L$5000)</f>
        <v>0</v>
      </c>
      <c r="M553" s="7">
        <f t="shared" si="33"/>
        <v>0</v>
      </c>
      <c r="N553" s="14">
        <f t="shared" si="34"/>
        <v>0</v>
      </c>
      <c r="O553" s="14">
        <f t="shared" si="35"/>
        <v>0</v>
      </c>
      <c r="P553" s="4" t="str">
        <f t="shared" si="36"/>
        <v>NO</v>
      </c>
      <c r="Q553" s="3" t="str">
        <f>IF(AND(B553&lt;&gt;"",M553&lt;=0),VLOOKUP(B553&amp;C553,Entregas!$C$8:$G$5000,4,0),"")</f>
        <v/>
      </c>
      <c r="R553" s="3" t="str">
        <f>IF(AND(B553&lt;&gt;"",M553&lt;=0),VLOOKUP(B553&amp;C553,Entregas!$C$8:$G$5000,5,0),"")</f>
        <v/>
      </c>
      <c r="S553" s="18"/>
      <c r="T553" s="18"/>
    </row>
    <row r="554" spans="1:20" ht="15.75">
      <c r="A554" s="10"/>
      <c r="B554" s="10"/>
      <c r="C554" s="3" t="str">
        <f>IF(A554&lt;&gt;"",COUNTIF(Entregas!$B$8:$B$5000,General!B554),"")</f>
        <v/>
      </c>
      <c r="D554" s="10"/>
      <c r="E554" s="10"/>
      <c r="F554" s="10"/>
      <c r="G554" s="10"/>
      <c r="H554" s="10"/>
      <c r="I554" s="10"/>
      <c r="J554" s="26"/>
      <c r="K554" s="10"/>
      <c r="L554" s="7">
        <f>SUMIF(Entregas!$B$8:$B$5000,General!B554,Entregas!$L$8:$L$5000)</f>
        <v>0</v>
      </c>
      <c r="M554" s="7">
        <f t="shared" si="33"/>
        <v>0</v>
      </c>
      <c r="N554" s="14">
        <f t="shared" si="34"/>
        <v>0</v>
      </c>
      <c r="O554" s="14">
        <f t="shared" si="35"/>
        <v>0</v>
      </c>
      <c r="P554" s="4" t="str">
        <f t="shared" si="36"/>
        <v>NO</v>
      </c>
      <c r="Q554" s="3" t="str">
        <f>IF(AND(B554&lt;&gt;"",M554&lt;=0),VLOOKUP(B554&amp;C554,Entregas!$C$8:$G$5000,4,0),"")</f>
        <v/>
      </c>
      <c r="R554" s="3" t="str">
        <f>IF(AND(B554&lt;&gt;"",M554&lt;=0),VLOOKUP(B554&amp;C554,Entregas!$C$8:$G$5000,5,0),"")</f>
        <v/>
      </c>
      <c r="S554" s="18"/>
      <c r="T554" s="18"/>
    </row>
    <row r="555" spans="1:20" ht="15.75">
      <c r="A555" s="10"/>
      <c r="B555" s="10"/>
      <c r="C555" s="3" t="str">
        <f>IF(A555&lt;&gt;"",COUNTIF(Entregas!$B$8:$B$5000,General!B555),"")</f>
        <v/>
      </c>
      <c r="D555" s="10"/>
      <c r="E555" s="10"/>
      <c r="F555" s="10"/>
      <c r="G555" s="10"/>
      <c r="H555" s="10"/>
      <c r="I555" s="10"/>
      <c r="J555" s="26"/>
      <c r="K555" s="10"/>
      <c r="L555" s="7">
        <f>SUMIF(Entregas!$B$8:$B$5000,General!B555,Entregas!$L$8:$L$5000)</f>
        <v>0</v>
      </c>
      <c r="M555" s="7">
        <f t="shared" si="33"/>
        <v>0</v>
      </c>
      <c r="N555" s="14">
        <f t="shared" si="34"/>
        <v>0</v>
      </c>
      <c r="O555" s="14">
        <f t="shared" si="35"/>
        <v>0</v>
      </c>
      <c r="P555" s="4" t="str">
        <f t="shared" si="36"/>
        <v>NO</v>
      </c>
      <c r="Q555" s="3" t="str">
        <f>IF(AND(B555&lt;&gt;"",M555&lt;=0),VLOOKUP(B555&amp;C555,Entregas!$C$8:$G$5000,4,0),"")</f>
        <v/>
      </c>
      <c r="R555" s="3" t="str">
        <f>IF(AND(B555&lt;&gt;"",M555&lt;=0),VLOOKUP(B555&amp;C555,Entregas!$C$8:$G$5000,5,0),"")</f>
        <v/>
      </c>
      <c r="S555" s="18"/>
      <c r="T555" s="18"/>
    </row>
    <row r="556" spans="1:20" ht="15.75">
      <c r="A556" s="10"/>
      <c r="B556" s="10"/>
      <c r="C556" s="3" t="str">
        <f>IF(A556&lt;&gt;"",COUNTIF(Entregas!$B$8:$B$5000,General!B556),"")</f>
        <v/>
      </c>
      <c r="D556" s="10"/>
      <c r="E556" s="10"/>
      <c r="F556" s="10"/>
      <c r="G556" s="10"/>
      <c r="H556" s="10"/>
      <c r="I556" s="10"/>
      <c r="J556" s="26"/>
      <c r="K556" s="10"/>
      <c r="L556" s="7">
        <f>SUMIF(Entregas!$B$8:$B$5000,General!B556,Entregas!$L$8:$L$5000)</f>
        <v>0</v>
      </c>
      <c r="M556" s="7">
        <f t="shared" si="33"/>
        <v>0</v>
      </c>
      <c r="N556" s="14">
        <f t="shared" si="34"/>
        <v>0</v>
      </c>
      <c r="O556" s="14">
        <f t="shared" si="35"/>
        <v>0</v>
      </c>
      <c r="P556" s="4" t="str">
        <f t="shared" si="36"/>
        <v>NO</v>
      </c>
      <c r="Q556" s="3" t="str">
        <f>IF(AND(B556&lt;&gt;"",M556&lt;=0),VLOOKUP(B556&amp;C556,Entregas!$C$8:$G$5000,4,0),"")</f>
        <v/>
      </c>
      <c r="R556" s="3" t="str">
        <f>IF(AND(B556&lt;&gt;"",M556&lt;=0),VLOOKUP(B556&amp;C556,Entregas!$C$8:$G$5000,5,0),"")</f>
        <v/>
      </c>
      <c r="S556" s="18"/>
      <c r="T556" s="18"/>
    </row>
    <row r="557" spans="1:20" ht="15.75">
      <c r="A557" s="10"/>
      <c r="B557" s="10"/>
      <c r="C557" s="3" t="str">
        <f>IF(A557&lt;&gt;"",COUNTIF(Entregas!$B$8:$B$5000,General!B557),"")</f>
        <v/>
      </c>
      <c r="D557" s="10"/>
      <c r="E557" s="10"/>
      <c r="F557" s="10"/>
      <c r="G557" s="10"/>
      <c r="H557" s="10"/>
      <c r="I557" s="10"/>
      <c r="J557" s="26"/>
      <c r="K557" s="10"/>
      <c r="L557" s="7">
        <f>SUMIF(Entregas!$B$8:$B$5000,General!B557,Entregas!$L$8:$L$5000)</f>
        <v>0</v>
      </c>
      <c r="M557" s="7">
        <f t="shared" si="33"/>
        <v>0</v>
      </c>
      <c r="N557" s="14">
        <f t="shared" si="34"/>
        <v>0</v>
      </c>
      <c r="O557" s="14">
        <f t="shared" si="35"/>
        <v>0</v>
      </c>
      <c r="P557" s="4" t="str">
        <f t="shared" si="36"/>
        <v>NO</v>
      </c>
      <c r="Q557" s="3" t="str">
        <f>IF(AND(B557&lt;&gt;"",M557&lt;=0),VLOOKUP(B557&amp;C557,Entregas!$C$8:$G$5000,4,0),"")</f>
        <v/>
      </c>
      <c r="R557" s="3" t="str">
        <f>IF(AND(B557&lt;&gt;"",M557&lt;=0),VLOOKUP(B557&amp;C557,Entregas!$C$8:$G$5000,5,0),"")</f>
        <v/>
      </c>
      <c r="S557" s="18"/>
      <c r="T557" s="18"/>
    </row>
    <row r="558" spans="1:20" ht="15.75">
      <c r="A558" s="10"/>
      <c r="B558" s="10"/>
      <c r="C558" s="3" t="str">
        <f>IF(A558&lt;&gt;"",COUNTIF(Entregas!$B$8:$B$5000,General!B558),"")</f>
        <v/>
      </c>
      <c r="D558" s="10"/>
      <c r="E558" s="10"/>
      <c r="F558" s="10"/>
      <c r="G558" s="10"/>
      <c r="H558" s="10"/>
      <c r="I558" s="10"/>
      <c r="J558" s="26"/>
      <c r="K558" s="10"/>
      <c r="L558" s="7">
        <f>SUMIF(Entregas!$B$8:$B$5000,General!B558,Entregas!$L$8:$L$5000)</f>
        <v>0</v>
      </c>
      <c r="M558" s="7">
        <f t="shared" si="33"/>
        <v>0</v>
      </c>
      <c r="N558" s="14">
        <f t="shared" si="34"/>
        <v>0</v>
      </c>
      <c r="O558" s="14">
        <f t="shared" si="35"/>
        <v>0</v>
      </c>
      <c r="P558" s="4" t="str">
        <f t="shared" si="36"/>
        <v>NO</v>
      </c>
      <c r="Q558" s="3" t="str">
        <f>IF(AND(B558&lt;&gt;"",M558&lt;=0),VLOOKUP(B558&amp;C558,Entregas!$C$8:$G$5000,4,0),"")</f>
        <v/>
      </c>
      <c r="R558" s="3" t="str">
        <f>IF(AND(B558&lt;&gt;"",M558&lt;=0),VLOOKUP(B558&amp;C558,Entregas!$C$8:$G$5000,5,0),"")</f>
        <v/>
      </c>
      <c r="S558" s="18"/>
      <c r="T558" s="18"/>
    </row>
    <row r="559" spans="1:20" ht="15.75">
      <c r="A559" s="10"/>
      <c r="B559" s="10"/>
      <c r="C559" s="3" t="str">
        <f>IF(A559&lt;&gt;"",COUNTIF(Entregas!$B$8:$B$5000,General!B559),"")</f>
        <v/>
      </c>
      <c r="D559" s="10"/>
      <c r="E559" s="10"/>
      <c r="F559" s="10"/>
      <c r="G559" s="10"/>
      <c r="H559" s="10"/>
      <c r="I559" s="10"/>
      <c r="J559" s="26"/>
      <c r="K559" s="10"/>
      <c r="L559" s="7">
        <f>SUMIF(Entregas!$B$8:$B$5000,General!B559,Entregas!$L$8:$L$5000)</f>
        <v>0</v>
      </c>
      <c r="M559" s="7">
        <f t="shared" si="33"/>
        <v>0</v>
      </c>
      <c r="N559" s="14">
        <f t="shared" si="34"/>
        <v>0</v>
      </c>
      <c r="O559" s="14">
        <f t="shared" si="35"/>
        <v>0</v>
      </c>
      <c r="P559" s="4" t="str">
        <f t="shared" si="36"/>
        <v>NO</v>
      </c>
      <c r="Q559" s="3" t="str">
        <f>IF(AND(B559&lt;&gt;"",M559&lt;=0),VLOOKUP(B559&amp;C559,Entregas!$C$8:$G$5000,4,0),"")</f>
        <v/>
      </c>
      <c r="R559" s="3" t="str">
        <f>IF(AND(B559&lt;&gt;"",M559&lt;=0),VLOOKUP(B559&amp;C559,Entregas!$C$8:$G$5000,5,0),"")</f>
        <v/>
      </c>
      <c r="S559" s="18"/>
      <c r="T559" s="18"/>
    </row>
    <row r="560" spans="1:20" ht="15.75">
      <c r="A560" s="10"/>
      <c r="B560" s="10"/>
      <c r="C560" s="3" t="str">
        <f>IF(A560&lt;&gt;"",COUNTIF(Entregas!$B$8:$B$5000,General!B560),"")</f>
        <v/>
      </c>
      <c r="D560" s="10"/>
      <c r="E560" s="10"/>
      <c r="F560" s="10"/>
      <c r="G560" s="10"/>
      <c r="H560" s="10"/>
      <c r="I560" s="10"/>
      <c r="J560" s="26"/>
      <c r="K560" s="10"/>
      <c r="L560" s="7">
        <f>SUMIF(Entregas!$B$8:$B$5000,General!B560,Entregas!$L$8:$L$5000)</f>
        <v>0</v>
      </c>
      <c r="M560" s="7">
        <f t="shared" si="33"/>
        <v>0</v>
      </c>
      <c r="N560" s="14">
        <f t="shared" si="34"/>
        <v>0</v>
      </c>
      <c r="O560" s="14">
        <f t="shared" si="35"/>
        <v>0</v>
      </c>
      <c r="P560" s="4" t="str">
        <f t="shared" si="36"/>
        <v>NO</v>
      </c>
      <c r="Q560" s="3" t="str">
        <f>IF(AND(B560&lt;&gt;"",M560&lt;=0),VLOOKUP(B560&amp;C560,Entregas!$C$8:$G$5000,4,0),"")</f>
        <v/>
      </c>
      <c r="R560" s="3" t="str">
        <f>IF(AND(B560&lt;&gt;"",M560&lt;=0),VLOOKUP(B560&amp;C560,Entregas!$C$8:$G$5000,5,0),"")</f>
        <v/>
      </c>
      <c r="S560" s="18"/>
      <c r="T560" s="18"/>
    </row>
    <row r="561" spans="1:20" ht="15.75">
      <c r="A561" s="10"/>
      <c r="B561" s="10"/>
      <c r="C561" s="3" t="str">
        <f>IF(A561&lt;&gt;"",COUNTIF(Entregas!$B$8:$B$5000,General!B561),"")</f>
        <v/>
      </c>
      <c r="D561" s="10"/>
      <c r="E561" s="10"/>
      <c r="F561" s="10"/>
      <c r="G561" s="10"/>
      <c r="H561" s="10"/>
      <c r="I561" s="10"/>
      <c r="J561" s="26"/>
      <c r="K561" s="10"/>
      <c r="L561" s="7">
        <f>SUMIF(Entregas!$B$8:$B$5000,General!B561,Entregas!$L$8:$L$5000)</f>
        <v>0</v>
      </c>
      <c r="M561" s="7">
        <f t="shared" si="33"/>
        <v>0</v>
      </c>
      <c r="N561" s="14">
        <f t="shared" si="34"/>
        <v>0</v>
      </c>
      <c r="O561" s="14">
        <f t="shared" si="35"/>
        <v>0</v>
      </c>
      <c r="P561" s="4" t="str">
        <f t="shared" si="36"/>
        <v>NO</v>
      </c>
      <c r="Q561" s="3" t="str">
        <f>IF(AND(B561&lt;&gt;"",M561&lt;=0),VLOOKUP(B561&amp;C561,Entregas!$C$8:$G$5000,4,0),"")</f>
        <v/>
      </c>
      <c r="R561" s="3" t="str">
        <f>IF(AND(B561&lt;&gt;"",M561&lt;=0),VLOOKUP(B561&amp;C561,Entregas!$C$8:$G$5000,5,0),"")</f>
        <v/>
      </c>
      <c r="S561" s="18"/>
      <c r="T561" s="18"/>
    </row>
    <row r="562" spans="1:20" ht="15.75">
      <c r="A562" s="10"/>
      <c r="B562" s="10"/>
      <c r="C562" s="3" t="str">
        <f>IF(A562&lt;&gt;"",COUNTIF(Entregas!$B$8:$B$5000,General!B562),"")</f>
        <v/>
      </c>
      <c r="D562" s="10"/>
      <c r="E562" s="10"/>
      <c r="F562" s="10"/>
      <c r="G562" s="10"/>
      <c r="H562" s="10"/>
      <c r="I562" s="10"/>
      <c r="J562" s="26"/>
      <c r="K562" s="10"/>
      <c r="L562" s="7">
        <f>SUMIF(Entregas!$B$8:$B$5000,General!B562,Entregas!$L$8:$L$5000)</f>
        <v>0</v>
      </c>
      <c r="M562" s="7">
        <f t="shared" si="33"/>
        <v>0</v>
      </c>
      <c r="N562" s="14">
        <f t="shared" si="34"/>
        <v>0</v>
      </c>
      <c r="O562" s="14">
        <f t="shared" si="35"/>
        <v>0</v>
      </c>
      <c r="P562" s="4" t="str">
        <f t="shared" si="36"/>
        <v>NO</v>
      </c>
      <c r="Q562" s="3" t="str">
        <f>IF(AND(B562&lt;&gt;"",M562&lt;=0),VLOOKUP(B562&amp;C562,Entregas!$C$8:$G$5000,4,0),"")</f>
        <v/>
      </c>
      <c r="R562" s="3" t="str">
        <f>IF(AND(B562&lt;&gt;"",M562&lt;=0),VLOOKUP(B562&amp;C562,Entregas!$C$8:$G$5000,5,0),"")</f>
        <v/>
      </c>
      <c r="S562" s="18"/>
      <c r="T562" s="18"/>
    </row>
    <row r="563" spans="1:20" ht="15.75">
      <c r="A563" s="10"/>
      <c r="B563" s="10"/>
      <c r="C563" s="3" t="str">
        <f>IF(A563&lt;&gt;"",COUNTIF(Entregas!$B$8:$B$5000,General!B563),"")</f>
        <v/>
      </c>
      <c r="D563" s="10"/>
      <c r="E563" s="10"/>
      <c r="F563" s="10"/>
      <c r="G563" s="10"/>
      <c r="H563" s="10"/>
      <c r="I563" s="10"/>
      <c r="J563" s="26"/>
      <c r="K563" s="10"/>
      <c r="L563" s="7">
        <f>SUMIF(Entregas!$B$8:$B$5000,General!B563,Entregas!$L$8:$L$5000)</f>
        <v>0</v>
      </c>
      <c r="M563" s="7">
        <f t="shared" si="33"/>
        <v>0</v>
      </c>
      <c r="N563" s="14">
        <f t="shared" si="34"/>
        <v>0</v>
      </c>
      <c r="O563" s="14">
        <f t="shared" si="35"/>
        <v>0</v>
      </c>
      <c r="P563" s="4" t="str">
        <f t="shared" si="36"/>
        <v>NO</v>
      </c>
      <c r="Q563" s="3" t="str">
        <f>IF(AND(B563&lt;&gt;"",M563&lt;=0),VLOOKUP(B563&amp;C563,Entregas!$C$8:$G$5000,4,0),"")</f>
        <v/>
      </c>
      <c r="R563" s="3" t="str">
        <f>IF(AND(B563&lt;&gt;"",M563&lt;=0),VLOOKUP(B563&amp;C563,Entregas!$C$8:$G$5000,5,0),"")</f>
        <v/>
      </c>
      <c r="S563" s="18"/>
      <c r="T563" s="18"/>
    </row>
    <row r="564" spans="1:20" ht="15.75">
      <c r="A564" s="10"/>
      <c r="B564" s="10"/>
      <c r="C564" s="3" t="str">
        <f>IF(A564&lt;&gt;"",COUNTIF(Entregas!$B$8:$B$5000,General!B564),"")</f>
        <v/>
      </c>
      <c r="D564" s="10"/>
      <c r="E564" s="10"/>
      <c r="F564" s="10"/>
      <c r="G564" s="10"/>
      <c r="H564" s="10"/>
      <c r="I564" s="10"/>
      <c r="J564" s="26"/>
      <c r="K564" s="10"/>
      <c r="L564" s="7">
        <f>SUMIF(Entregas!$B$8:$B$5000,General!B564,Entregas!$L$8:$L$5000)</f>
        <v>0</v>
      </c>
      <c r="M564" s="7">
        <f t="shared" si="33"/>
        <v>0</v>
      </c>
      <c r="N564" s="14">
        <f t="shared" si="34"/>
        <v>0</v>
      </c>
      <c r="O564" s="14">
        <f t="shared" si="35"/>
        <v>0</v>
      </c>
      <c r="P564" s="4" t="str">
        <f t="shared" si="36"/>
        <v>NO</v>
      </c>
      <c r="Q564" s="3" t="str">
        <f>IF(AND(B564&lt;&gt;"",M564&lt;=0),VLOOKUP(B564&amp;C564,Entregas!$C$8:$G$5000,4,0),"")</f>
        <v/>
      </c>
      <c r="R564" s="3" t="str">
        <f>IF(AND(B564&lt;&gt;"",M564&lt;=0),VLOOKUP(B564&amp;C564,Entregas!$C$8:$G$5000,5,0),"")</f>
        <v/>
      </c>
      <c r="S564" s="18"/>
      <c r="T564" s="18"/>
    </row>
    <row r="565" spans="1:20" ht="15.75">
      <c r="A565" s="10"/>
      <c r="B565" s="10"/>
      <c r="C565" s="3" t="str">
        <f>IF(A565&lt;&gt;"",COUNTIF(Entregas!$B$8:$B$5000,General!B565),"")</f>
        <v/>
      </c>
      <c r="D565" s="10"/>
      <c r="E565" s="10"/>
      <c r="F565" s="10"/>
      <c r="G565" s="10"/>
      <c r="H565" s="10"/>
      <c r="I565" s="10"/>
      <c r="J565" s="26"/>
      <c r="K565" s="10"/>
      <c r="L565" s="7">
        <f>SUMIF(Entregas!$B$8:$B$5000,General!B565,Entregas!$L$8:$L$5000)</f>
        <v>0</v>
      </c>
      <c r="M565" s="7">
        <f t="shared" si="33"/>
        <v>0</v>
      </c>
      <c r="N565" s="14">
        <f t="shared" si="34"/>
        <v>0</v>
      </c>
      <c r="O565" s="14">
        <f t="shared" si="35"/>
        <v>0</v>
      </c>
      <c r="P565" s="4" t="str">
        <f t="shared" si="36"/>
        <v>NO</v>
      </c>
      <c r="Q565" s="3" t="str">
        <f>IF(AND(B565&lt;&gt;"",M565&lt;=0),VLOOKUP(B565&amp;C565,Entregas!$C$8:$G$5000,4,0),"")</f>
        <v/>
      </c>
      <c r="R565" s="3" t="str">
        <f>IF(AND(B565&lt;&gt;"",M565&lt;=0),VLOOKUP(B565&amp;C565,Entregas!$C$8:$G$5000,5,0),"")</f>
        <v/>
      </c>
      <c r="S565" s="18"/>
      <c r="T565" s="18"/>
    </row>
    <row r="566" spans="1:20" ht="15.75">
      <c r="A566" s="10"/>
      <c r="B566" s="10"/>
      <c r="C566" s="3" t="str">
        <f>IF(A566&lt;&gt;"",COUNTIF(Entregas!$B$8:$B$5000,General!B566),"")</f>
        <v/>
      </c>
      <c r="D566" s="10"/>
      <c r="E566" s="10"/>
      <c r="F566" s="10"/>
      <c r="G566" s="10"/>
      <c r="H566" s="10"/>
      <c r="I566" s="10"/>
      <c r="J566" s="26"/>
      <c r="K566" s="10"/>
      <c r="L566" s="7">
        <f>SUMIF(Entregas!$B$8:$B$5000,General!B566,Entregas!$L$8:$L$5000)</f>
        <v>0</v>
      </c>
      <c r="M566" s="7">
        <f t="shared" si="33"/>
        <v>0</v>
      </c>
      <c r="N566" s="14">
        <f t="shared" si="34"/>
        <v>0</v>
      </c>
      <c r="O566" s="14">
        <f t="shared" si="35"/>
        <v>0</v>
      </c>
      <c r="P566" s="4" t="str">
        <f t="shared" si="36"/>
        <v>NO</v>
      </c>
      <c r="Q566" s="3" t="str">
        <f>IF(AND(B566&lt;&gt;"",M566&lt;=0),VLOOKUP(B566&amp;C566,Entregas!$C$8:$G$5000,4,0),"")</f>
        <v/>
      </c>
      <c r="R566" s="3" t="str">
        <f>IF(AND(B566&lt;&gt;"",M566&lt;=0),VLOOKUP(B566&amp;C566,Entregas!$C$8:$G$5000,5,0),"")</f>
        <v/>
      </c>
      <c r="S566" s="18"/>
      <c r="T566" s="18"/>
    </row>
    <row r="567" spans="1:20" ht="15.75">
      <c r="A567" s="10"/>
      <c r="B567" s="10"/>
      <c r="C567" s="3" t="str">
        <f>IF(A567&lt;&gt;"",COUNTIF(Entregas!$B$8:$B$5000,General!B567),"")</f>
        <v/>
      </c>
      <c r="D567" s="10"/>
      <c r="E567" s="10"/>
      <c r="F567" s="10"/>
      <c r="G567" s="10"/>
      <c r="H567" s="10"/>
      <c r="I567" s="10"/>
      <c r="J567" s="26"/>
      <c r="K567" s="10"/>
      <c r="L567" s="7">
        <f>SUMIF(Entregas!$B$8:$B$5000,General!B567,Entregas!$L$8:$L$5000)</f>
        <v>0</v>
      </c>
      <c r="M567" s="7">
        <f t="shared" si="33"/>
        <v>0</v>
      </c>
      <c r="N567" s="14">
        <f t="shared" si="34"/>
        <v>0</v>
      </c>
      <c r="O567" s="14">
        <f t="shared" si="35"/>
        <v>0</v>
      </c>
      <c r="P567" s="4" t="str">
        <f t="shared" si="36"/>
        <v>NO</v>
      </c>
      <c r="Q567" s="3" t="str">
        <f>IF(AND(B567&lt;&gt;"",M567&lt;=0),VLOOKUP(B567&amp;C567,Entregas!$C$8:$G$5000,4,0),"")</f>
        <v/>
      </c>
      <c r="R567" s="3" t="str">
        <f>IF(AND(B567&lt;&gt;"",M567&lt;=0),VLOOKUP(B567&amp;C567,Entregas!$C$8:$G$5000,5,0),"")</f>
        <v/>
      </c>
      <c r="S567" s="18"/>
      <c r="T567" s="18"/>
    </row>
    <row r="568" spans="1:20" ht="15.75">
      <c r="A568" s="10"/>
      <c r="B568" s="10"/>
      <c r="C568" s="3" t="str">
        <f>IF(A568&lt;&gt;"",COUNTIF(Entregas!$B$8:$B$5000,General!B568),"")</f>
        <v/>
      </c>
      <c r="D568" s="10"/>
      <c r="E568" s="10"/>
      <c r="F568" s="10"/>
      <c r="G568" s="10"/>
      <c r="H568" s="10"/>
      <c r="I568" s="10"/>
      <c r="J568" s="26"/>
      <c r="K568" s="10"/>
      <c r="L568" s="7">
        <f>SUMIF(Entregas!$B$8:$B$5000,General!B568,Entregas!$L$8:$L$5000)</f>
        <v>0</v>
      </c>
      <c r="M568" s="7">
        <f t="shared" si="33"/>
        <v>0</v>
      </c>
      <c r="N568" s="14">
        <f t="shared" si="34"/>
        <v>0</v>
      </c>
      <c r="O568" s="14">
        <f t="shared" si="35"/>
        <v>0</v>
      </c>
      <c r="P568" s="4" t="str">
        <f t="shared" si="36"/>
        <v>NO</v>
      </c>
      <c r="Q568" s="3" t="str">
        <f>IF(AND(B568&lt;&gt;"",M568&lt;=0),VLOOKUP(B568&amp;C568,Entregas!$C$8:$G$5000,4,0),"")</f>
        <v/>
      </c>
      <c r="R568" s="3" t="str">
        <f>IF(AND(B568&lt;&gt;"",M568&lt;=0),VLOOKUP(B568&amp;C568,Entregas!$C$8:$G$5000,5,0),"")</f>
        <v/>
      </c>
      <c r="S568" s="18"/>
      <c r="T568" s="18"/>
    </row>
    <row r="569" spans="1:20" ht="15.75">
      <c r="A569" s="10"/>
      <c r="B569" s="10"/>
      <c r="C569" s="3" t="str">
        <f>IF(A569&lt;&gt;"",COUNTIF(Entregas!$B$8:$B$5000,General!B569),"")</f>
        <v/>
      </c>
      <c r="D569" s="10"/>
      <c r="E569" s="10"/>
      <c r="F569" s="10"/>
      <c r="G569" s="10"/>
      <c r="H569" s="10"/>
      <c r="I569" s="10"/>
      <c r="J569" s="26"/>
      <c r="K569" s="10"/>
      <c r="L569" s="7">
        <f>SUMIF(Entregas!$B$8:$B$5000,General!B569,Entregas!$L$8:$L$5000)</f>
        <v>0</v>
      </c>
      <c r="M569" s="7">
        <f t="shared" si="33"/>
        <v>0</v>
      </c>
      <c r="N569" s="14">
        <f t="shared" si="34"/>
        <v>0</v>
      </c>
      <c r="O569" s="14">
        <f t="shared" si="35"/>
        <v>0</v>
      </c>
      <c r="P569" s="4" t="str">
        <f t="shared" si="36"/>
        <v>NO</v>
      </c>
      <c r="Q569" s="3" t="str">
        <f>IF(AND(B569&lt;&gt;"",M569&lt;=0),VLOOKUP(B569&amp;C569,Entregas!$C$8:$G$5000,4,0),"")</f>
        <v/>
      </c>
      <c r="R569" s="3" t="str">
        <f>IF(AND(B569&lt;&gt;"",M569&lt;=0),VLOOKUP(B569&amp;C569,Entregas!$C$8:$G$5000,5,0),"")</f>
        <v/>
      </c>
      <c r="S569" s="18"/>
      <c r="T569" s="18"/>
    </row>
    <row r="570" spans="1:20" ht="15.75">
      <c r="A570" s="10"/>
      <c r="B570" s="10"/>
      <c r="C570" s="3" t="str">
        <f>IF(A570&lt;&gt;"",COUNTIF(Entregas!$B$8:$B$5000,General!B570),"")</f>
        <v/>
      </c>
      <c r="D570" s="10"/>
      <c r="E570" s="10"/>
      <c r="F570" s="10"/>
      <c r="G570" s="10"/>
      <c r="H570" s="10"/>
      <c r="I570" s="10"/>
      <c r="J570" s="26"/>
      <c r="K570" s="10"/>
      <c r="L570" s="7">
        <f>SUMIF(Entregas!$B$8:$B$5000,General!B570,Entregas!$L$8:$L$5000)</f>
        <v>0</v>
      </c>
      <c r="M570" s="7">
        <f t="shared" si="33"/>
        <v>0</v>
      </c>
      <c r="N570" s="14">
        <f t="shared" si="34"/>
        <v>0</v>
      </c>
      <c r="O570" s="14">
        <f t="shared" si="35"/>
        <v>0</v>
      </c>
      <c r="P570" s="4" t="str">
        <f t="shared" si="36"/>
        <v>NO</v>
      </c>
      <c r="Q570" s="3" t="str">
        <f>IF(AND(B570&lt;&gt;"",M570&lt;=0),VLOOKUP(B570&amp;C570,Entregas!$C$8:$G$5000,4,0),"")</f>
        <v/>
      </c>
      <c r="R570" s="3" t="str">
        <f>IF(AND(B570&lt;&gt;"",M570&lt;=0),VLOOKUP(B570&amp;C570,Entregas!$C$8:$G$5000,5,0),"")</f>
        <v/>
      </c>
      <c r="S570" s="18"/>
      <c r="T570" s="18"/>
    </row>
    <row r="571" spans="1:20" ht="15.75">
      <c r="A571" s="10"/>
      <c r="B571" s="10"/>
      <c r="C571" s="3" t="str">
        <f>IF(A571&lt;&gt;"",COUNTIF(Entregas!$B$8:$B$5000,General!B571),"")</f>
        <v/>
      </c>
      <c r="D571" s="10"/>
      <c r="E571" s="10"/>
      <c r="F571" s="10"/>
      <c r="G571" s="10"/>
      <c r="H571" s="10"/>
      <c r="I571" s="10"/>
      <c r="J571" s="26"/>
      <c r="K571" s="10"/>
      <c r="L571" s="7">
        <f>SUMIF(Entregas!$B$8:$B$5000,General!B571,Entregas!$L$8:$L$5000)</f>
        <v>0</v>
      </c>
      <c r="M571" s="7">
        <f t="shared" si="33"/>
        <v>0</v>
      </c>
      <c r="N571" s="14">
        <f t="shared" si="34"/>
        <v>0</v>
      </c>
      <c r="O571" s="14">
        <f t="shared" si="35"/>
        <v>0</v>
      </c>
      <c r="P571" s="4" t="str">
        <f t="shared" si="36"/>
        <v>NO</v>
      </c>
      <c r="Q571" s="3" t="str">
        <f>IF(AND(B571&lt;&gt;"",M571&lt;=0),VLOOKUP(B571&amp;C571,Entregas!$C$8:$G$5000,4,0),"")</f>
        <v/>
      </c>
      <c r="R571" s="3" t="str">
        <f>IF(AND(B571&lt;&gt;"",M571&lt;=0),VLOOKUP(B571&amp;C571,Entregas!$C$8:$G$5000,5,0),"")</f>
        <v/>
      </c>
      <c r="S571" s="18"/>
      <c r="T571" s="18"/>
    </row>
    <row r="572" spans="1:20" ht="15.75">
      <c r="A572" s="10"/>
      <c r="B572" s="10"/>
      <c r="C572" s="3" t="str">
        <f>IF(A572&lt;&gt;"",COUNTIF(Entregas!$B$8:$B$5000,General!B572),"")</f>
        <v/>
      </c>
      <c r="D572" s="10"/>
      <c r="E572" s="10"/>
      <c r="F572" s="10"/>
      <c r="G572" s="10"/>
      <c r="H572" s="10"/>
      <c r="I572" s="10"/>
      <c r="J572" s="26"/>
      <c r="K572" s="10"/>
      <c r="L572" s="7">
        <f>SUMIF(Entregas!$B$8:$B$5000,General!B572,Entregas!$L$8:$L$5000)</f>
        <v>0</v>
      </c>
      <c r="M572" s="7">
        <f t="shared" si="33"/>
        <v>0</v>
      </c>
      <c r="N572" s="14">
        <f t="shared" si="34"/>
        <v>0</v>
      </c>
      <c r="O572" s="14">
        <f t="shared" si="35"/>
        <v>0</v>
      </c>
      <c r="P572" s="4" t="str">
        <f t="shared" si="36"/>
        <v>NO</v>
      </c>
      <c r="Q572" s="3" t="str">
        <f>IF(AND(B572&lt;&gt;"",M572&lt;=0),VLOOKUP(B572&amp;C572,Entregas!$C$8:$G$5000,4,0),"")</f>
        <v/>
      </c>
      <c r="R572" s="3" t="str">
        <f>IF(AND(B572&lt;&gt;"",M572&lt;=0),VLOOKUP(B572&amp;C572,Entregas!$C$8:$G$5000,5,0),"")</f>
        <v/>
      </c>
      <c r="S572" s="18"/>
      <c r="T572" s="18"/>
    </row>
    <row r="573" spans="1:20" ht="15.75">
      <c r="A573" s="10"/>
      <c r="B573" s="10"/>
      <c r="C573" s="3" t="str">
        <f>IF(A573&lt;&gt;"",COUNTIF(Entregas!$B$8:$B$5000,General!B573),"")</f>
        <v/>
      </c>
      <c r="D573" s="10"/>
      <c r="E573" s="10"/>
      <c r="F573" s="10"/>
      <c r="G573" s="10"/>
      <c r="H573" s="10"/>
      <c r="I573" s="10"/>
      <c r="J573" s="26"/>
      <c r="K573" s="10"/>
      <c r="L573" s="7">
        <f>SUMIF(Entregas!$B$8:$B$5000,General!B573,Entregas!$L$8:$L$5000)</f>
        <v>0</v>
      </c>
      <c r="M573" s="7">
        <f t="shared" si="33"/>
        <v>0</v>
      </c>
      <c r="N573" s="14">
        <f t="shared" si="34"/>
        <v>0</v>
      </c>
      <c r="O573" s="14">
        <f t="shared" si="35"/>
        <v>0</v>
      </c>
      <c r="P573" s="4" t="str">
        <f t="shared" si="36"/>
        <v>NO</v>
      </c>
      <c r="Q573" s="3" t="str">
        <f>IF(AND(B573&lt;&gt;"",M573&lt;=0),VLOOKUP(B573&amp;C573,Entregas!$C$8:$G$5000,4,0),"")</f>
        <v/>
      </c>
      <c r="R573" s="3" t="str">
        <f>IF(AND(B573&lt;&gt;"",M573&lt;=0),VLOOKUP(B573&amp;C573,Entregas!$C$8:$G$5000,5,0),"")</f>
        <v/>
      </c>
      <c r="S573" s="18"/>
      <c r="T573" s="18"/>
    </row>
    <row r="574" spans="1:20" ht="15.75">
      <c r="A574" s="10"/>
      <c r="B574" s="10"/>
      <c r="C574" s="3" t="str">
        <f>IF(A574&lt;&gt;"",COUNTIF(Entregas!$B$8:$B$5000,General!B574),"")</f>
        <v/>
      </c>
      <c r="D574" s="10"/>
      <c r="E574" s="10"/>
      <c r="F574" s="10"/>
      <c r="G574" s="10"/>
      <c r="H574" s="10"/>
      <c r="I574" s="10"/>
      <c r="J574" s="26"/>
      <c r="K574" s="10"/>
      <c r="L574" s="7">
        <f>SUMIF(Entregas!$B$8:$B$5000,General!B574,Entregas!$L$8:$L$5000)</f>
        <v>0</v>
      </c>
      <c r="M574" s="7">
        <f t="shared" si="33"/>
        <v>0</v>
      </c>
      <c r="N574" s="14">
        <f t="shared" si="34"/>
        <v>0</v>
      </c>
      <c r="O574" s="14">
        <f t="shared" si="35"/>
        <v>0</v>
      </c>
      <c r="P574" s="4" t="str">
        <f t="shared" si="36"/>
        <v>NO</v>
      </c>
      <c r="Q574" s="3" t="str">
        <f>IF(AND(B574&lt;&gt;"",M574&lt;=0),VLOOKUP(B574&amp;C574,Entregas!$C$8:$G$5000,4,0),"")</f>
        <v/>
      </c>
      <c r="R574" s="3" t="str">
        <f>IF(AND(B574&lt;&gt;"",M574&lt;=0),VLOOKUP(B574&amp;C574,Entregas!$C$8:$G$5000,5,0),"")</f>
        <v/>
      </c>
      <c r="S574" s="18"/>
      <c r="T574" s="18"/>
    </row>
    <row r="575" spans="1:20" ht="15.75">
      <c r="A575" s="10"/>
      <c r="B575" s="10"/>
      <c r="C575" s="3" t="str">
        <f>IF(A575&lt;&gt;"",COUNTIF(Entregas!$B$8:$B$5000,General!B575),"")</f>
        <v/>
      </c>
      <c r="D575" s="10"/>
      <c r="E575" s="10"/>
      <c r="F575" s="10"/>
      <c r="G575" s="10"/>
      <c r="H575" s="10"/>
      <c r="I575" s="10"/>
      <c r="J575" s="26"/>
      <c r="K575" s="10"/>
      <c r="L575" s="7">
        <f>SUMIF(Entregas!$B$8:$B$5000,General!B575,Entregas!$L$8:$L$5000)</f>
        <v>0</v>
      </c>
      <c r="M575" s="7">
        <f t="shared" si="33"/>
        <v>0</v>
      </c>
      <c r="N575" s="14">
        <f t="shared" si="34"/>
        <v>0</v>
      </c>
      <c r="O575" s="14">
        <f t="shared" si="35"/>
        <v>0</v>
      </c>
      <c r="P575" s="4" t="str">
        <f t="shared" si="36"/>
        <v>NO</v>
      </c>
      <c r="Q575" s="3" t="str">
        <f>IF(AND(B575&lt;&gt;"",M575&lt;=0),VLOOKUP(B575&amp;C575,Entregas!$C$8:$G$5000,4,0),"")</f>
        <v/>
      </c>
      <c r="R575" s="3" t="str">
        <f>IF(AND(B575&lt;&gt;"",M575&lt;=0),VLOOKUP(B575&amp;C575,Entregas!$C$8:$G$5000,5,0),"")</f>
        <v/>
      </c>
      <c r="S575" s="18"/>
      <c r="T575" s="18"/>
    </row>
    <row r="576" spans="1:20" ht="15.75">
      <c r="A576" s="10"/>
      <c r="B576" s="10"/>
      <c r="C576" s="3" t="str">
        <f>IF(A576&lt;&gt;"",COUNTIF(Entregas!$B$8:$B$5000,General!B576),"")</f>
        <v/>
      </c>
      <c r="D576" s="10"/>
      <c r="E576" s="10"/>
      <c r="F576" s="10"/>
      <c r="G576" s="10"/>
      <c r="H576" s="10"/>
      <c r="I576" s="10"/>
      <c r="J576" s="26"/>
      <c r="K576" s="10"/>
      <c r="L576" s="7">
        <f>SUMIF(Entregas!$B$8:$B$5000,General!B576,Entregas!$L$8:$L$5000)</f>
        <v>0</v>
      </c>
      <c r="M576" s="7">
        <f t="shared" si="33"/>
        <v>0</v>
      </c>
      <c r="N576" s="14">
        <f t="shared" si="34"/>
        <v>0</v>
      </c>
      <c r="O576" s="14">
        <f t="shared" si="35"/>
        <v>0</v>
      </c>
      <c r="P576" s="4" t="str">
        <f t="shared" si="36"/>
        <v>NO</v>
      </c>
      <c r="Q576" s="3" t="str">
        <f>IF(AND(B576&lt;&gt;"",M576&lt;=0),VLOOKUP(B576&amp;C576,Entregas!$C$8:$G$5000,4,0),"")</f>
        <v/>
      </c>
      <c r="R576" s="3" t="str">
        <f>IF(AND(B576&lt;&gt;"",M576&lt;=0),VLOOKUP(B576&amp;C576,Entregas!$C$8:$G$5000,5,0),"")</f>
        <v/>
      </c>
      <c r="S576" s="18"/>
      <c r="T576" s="18"/>
    </row>
    <row r="577" spans="1:20" ht="15.75">
      <c r="A577" s="10"/>
      <c r="B577" s="10"/>
      <c r="C577" s="3" t="str">
        <f>IF(A577&lt;&gt;"",COUNTIF(Entregas!$B$8:$B$5000,General!B577),"")</f>
        <v/>
      </c>
      <c r="D577" s="10"/>
      <c r="E577" s="10"/>
      <c r="F577" s="10"/>
      <c r="G577" s="10"/>
      <c r="H577" s="10"/>
      <c r="I577" s="10"/>
      <c r="J577" s="26"/>
      <c r="K577" s="10"/>
      <c r="L577" s="7">
        <f>SUMIF(Entregas!$B$8:$B$5000,General!B577,Entregas!$L$8:$L$5000)</f>
        <v>0</v>
      </c>
      <c r="M577" s="7">
        <f t="shared" si="33"/>
        <v>0</v>
      </c>
      <c r="N577" s="14">
        <f t="shared" si="34"/>
        <v>0</v>
      </c>
      <c r="O577" s="14">
        <f t="shared" si="35"/>
        <v>0</v>
      </c>
      <c r="P577" s="4" t="str">
        <f t="shared" si="36"/>
        <v>NO</v>
      </c>
      <c r="Q577" s="3" t="str">
        <f>IF(AND(B577&lt;&gt;"",M577&lt;=0),VLOOKUP(B577&amp;C577,Entregas!$C$8:$G$5000,4,0),"")</f>
        <v/>
      </c>
      <c r="R577" s="3" t="str">
        <f>IF(AND(B577&lt;&gt;"",M577&lt;=0),VLOOKUP(B577&amp;C577,Entregas!$C$8:$G$5000,5,0),"")</f>
        <v/>
      </c>
      <c r="S577" s="18"/>
      <c r="T577" s="18"/>
    </row>
    <row r="578" spans="1:20" ht="15.75">
      <c r="A578" s="10"/>
      <c r="B578" s="10"/>
      <c r="C578" s="3" t="str">
        <f>IF(A578&lt;&gt;"",COUNTIF(Entregas!$B$8:$B$5000,General!B578),"")</f>
        <v/>
      </c>
      <c r="D578" s="10"/>
      <c r="E578" s="10"/>
      <c r="F578" s="10"/>
      <c r="G578" s="10"/>
      <c r="H578" s="10"/>
      <c r="I578" s="10"/>
      <c r="J578" s="26"/>
      <c r="K578" s="10"/>
      <c r="L578" s="7">
        <f>SUMIF(Entregas!$B$8:$B$5000,General!B578,Entregas!$L$8:$L$5000)</f>
        <v>0</v>
      </c>
      <c r="M578" s="7">
        <f t="shared" si="33"/>
        <v>0</v>
      </c>
      <c r="N578" s="14">
        <f t="shared" si="34"/>
        <v>0</v>
      </c>
      <c r="O578" s="14">
        <f t="shared" si="35"/>
        <v>0</v>
      </c>
      <c r="P578" s="4" t="str">
        <f t="shared" si="36"/>
        <v>NO</v>
      </c>
      <c r="Q578" s="3" t="str">
        <f>IF(AND(B578&lt;&gt;"",M578&lt;=0),VLOOKUP(B578&amp;C578,Entregas!$C$8:$G$5000,4,0),"")</f>
        <v/>
      </c>
      <c r="R578" s="3" t="str">
        <f>IF(AND(B578&lt;&gt;"",M578&lt;=0),VLOOKUP(B578&amp;C578,Entregas!$C$8:$G$5000,5,0),"")</f>
        <v/>
      </c>
      <c r="S578" s="18"/>
      <c r="T578" s="18"/>
    </row>
    <row r="579" spans="1:20" ht="15.75">
      <c r="A579" s="10"/>
      <c r="B579" s="10"/>
      <c r="C579" s="3" t="str">
        <f>IF(A579&lt;&gt;"",COUNTIF(Entregas!$B$8:$B$5000,General!B579),"")</f>
        <v/>
      </c>
      <c r="D579" s="10"/>
      <c r="E579" s="10"/>
      <c r="F579" s="10"/>
      <c r="G579" s="10"/>
      <c r="H579" s="10"/>
      <c r="I579" s="10"/>
      <c r="J579" s="26"/>
      <c r="K579" s="10"/>
      <c r="L579" s="7">
        <f>SUMIF(Entregas!$B$8:$B$5000,General!B579,Entregas!$L$8:$L$5000)</f>
        <v>0</v>
      </c>
      <c r="M579" s="7">
        <f t="shared" si="33"/>
        <v>0</v>
      </c>
      <c r="N579" s="14">
        <f t="shared" si="34"/>
        <v>0</v>
      </c>
      <c r="O579" s="14">
        <f t="shared" si="35"/>
        <v>0</v>
      </c>
      <c r="P579" s="4" t="str">
        <f t="shared" si="36"/>
        <v>NO</v>
      </c>
      <c r="Q579" s="3" t="str">
        <f>IF(AND(B579&lt;&gt;"",M579&lt;=0),VLOOKUP(B579&amp;C579,Entregas!$C$8:$G$5000,4,0),"")</f>
        <v/>
      </c>
      <c r="R579" s="3" t="str">
        <f>IF(AND(B579&lt;&gt;"",M579&lt;=0),VLOOKUP(B579&amp;C579,Entregas!$C$8:$G$5000,5,0),"")</f>
        <v/>
      </c>
      <c r="S579" s="18"/>
      <c r="T579" s="18"/>
    </row>
    <row r="580" spans="1:20" ht="15.75">
      <c r="A580" s="10"/>
      <c r="B580" s="10"/>
      <c r="C580" s="3" t="str">
        <f>IF(A580&lt;&gt;"",COUNTIF(Entregas!$B$8:$B$5000,General!B580),"")</f>
        <v/>
      </c>
      <c r="D580" s="10"/>
      <c r="E580" s="10"/>
      <c r="F580" s="10"/>
      <c r="G580" s="10"/>
      <c r="H580" s="10"/>
      <c r="I580" s="10"/>
      <c r="J580" s="26"/>
      <c r="K580" s="10"/>
      <c r="L580" s="7">
        <f>SUMIF(Entregas!$B$8:$B$5000,General!B580,Entregas!$L$8:$L$5000)</f>
        <v>0</v>
      </c>
      <c r="M580" s="7">
        <f t="shared" si="33"/>
        <v>0</v>
      </c>
      <c r="N580" s="14">
        <f t="shared" si="34"/>
        <v>0</v>
      </c>
      <c r="O580" s="14">
        <f t="shared" si="35"/>
        <v>0</v>
      </c>
      <c r="P580" s="4" t="str">
        <f t="shared" si="36"/>
        <v>NO</v>
      </c>
      <c r="Q580" s="3" t="str">
        <f>IF(AND(B580&lt;&gt;"",M580&lt;=0),VLOOKUP(B580&amp;C580,Entregas!$C$8:$G$5000,4,0),"")</f>
        <v/>
      </c>
      <c r="R580" s="3" t="str">
        <f>IF(AND(B580&lt;&gt;"",M580&lt;=0),VLOOKUP(B580&amp;C580,Entregas!$C$8:$G$5000,5,0),"")</f>
        <v/>
      </c>
      <c r="S580" s="18"/>
      <c r="T580" s="18"/>
    </row>
    <row r="581" spans="1:20" ht="15.75">
      <c r="A581" s="10"/>
      <c r="B581" s="10"/>
      <c r="C581" s="3" t="str">
        <f>IF(A581&lt;&gt;"",COUNTIF(Entregas!$B$8:$B$5000,General!B581),"")</f>
        <v/>
      </c>
      <c r="D581" s="10"/>
      <c r="E581" s="10"/>
      <c r="F581" s="10"/>
      <c r="G581" s="10"/>
      <c r="H581" s="10"/>
      <c r="I581" s="10"/>
      <c r="J581" s="26"/>
      <c r="K581" s="10"/>
      <c r="L581" s="7">
        <f>SUMIF(Entregas!$B$8:$B$5000,General!B581,Entregas!$L$8:$L$5000)</f>
        <v>0</v>
      </c>
      <c r="M581" s="7">
        <f t="shared" si="33"/>
        <v>0</v>
      </c>
      <c r="N581" s="14">
        <f t="shared" si="34"/>
        <v>0</v>
      </c>
      <c r="O581" s="14">
        <f t="shared" si="35"/>
        <v>0</v>
      </c>
      <c r="P581" s="4" t="str">
        <f t="shared" si="36"/>
        <v>NO</v>
      </c>
      <c r="Q581" s="3" t="str">
        <f>IF(AND(B581&lt;&gt;"",M581&lt;=0),VLOOKUP(B581&amp;C581,Entregas!$C$8:$G$5000,4,0),"")</f>
        <v/>
      </c>
      <c r="R581" s="3" t="str">
        <f>IF(AND(B581&lt;&gt;"",M581&lt;=0),VLOOKUP(B581&amp;C581,Entregas!$C$8:$G$5000,5,0),"")</f>
        <v/>
      </c>
      <c r="S581" s="18"/>
      <c r="T581" s="18"/>
    </row>
    <row r="582" spans="1:20" ht="15.75">
      <c r="A582" s="10"/>
      <c r="B582" s="10"/>
      <c r="C582" s="3" t="str">
        <f>IF(A582&lt;&gt;"",COUNTIF(Entregas!$B$8:$B$5000,General!B582),"")</f>
        <v/>
      </c>
      <c r="D582" s="10"/>
      <c r="E582" s="10"/>
      <c r="F582" s="10"/>
      <c r="G582" s="10"/>
      <c r="H582" s="10"/>
      <c r="I582" s="10"/>
      <c r="J582" s="26"/>
      <c r="K582" s="10"/>
      <c r="L582" s="7">
        <f>SUMIF(Entregas!$B$8:$B$5000,General!B582,Entregas!$L$8:$L$5000)</f>
        <v>0</v>
      </c>
      <c r="M582" s="7">
        <f t="shared" si="33"/>
        <v>0</v>
      </c>
      <c r="N582" s="14">
        <f t="shared" si="34"/>
        <v>0</v>
      </c>
      <c r="O582" s="14">
        <f t="shared" si="35"/>
        <v>0</v>
      </c>
      <c r="P582" s="4" t="str">
        <f t="shared" si="36"/>
        <v>NO</v>
      </c>
      <c r="Q582" s="3" t="str">
        <f>IF(AND(B582&lt;&gt;"",M582&lt;=0),VLOOKUP(B582&amp;C582,Entregas!$C$8:$G$5000,4,0),"")</f>
        <v/>
      </c>
      <c r="R582" s="3" t="str">
        <f>IF(AND(B582&lt;&gt;"",M582&lt;=0),VLOOKUP(B582&amp;C582,Entregas!$C$8:$G$5000,5,0),"")</f>
        <v/>
      </c>
      <c r="S582" s="18"/>
      <c r="T582" s="18"/>
    </row>
    <row r="583" spans="1:20" ht="15.75">
      <c r="A583" s="10"/>
      <c r="B583" s="10"/>
      <c r="C583" s="3" t="str">
        <f>IF(A583&lt;&gt;"",COUNTIF(Entregas!$B$8:$B$5000,General!B583),"")</f>
        <v/>
      </c>
      <c r="D583" s="10"/>
      <c r="E583" s="10"/>
      <c r="F583" s="10"/>
      <c r="G583" s="10"/>
      <c r="H583" s="10"/>
      <c r="I583" s="10"/>
      <c r="J583" s="26"/>
      <c r="K583" s="10"/>
      <c r="L583" s="7">
        <f>SUMIF(Entregas!$B$8:$B$5000,General!B583,Entregas!$L$8:$L$5000)</f>
        <v>0</v>
      </c>
      <c r="M583" s="7">
        <f t="shared" si="33"/>
        <v>0</v>
      </c>
      <c r="N583" s="14">
        <f t="shared" si="34"/>
        <v>0</v>
      </c>
      <c r="O583" s="14">
        <f t="shared" si="35"/>
        <v>0</v>
      </c>
      <c r="P583" s="4" t="str">
        <f t="shared" si="36"/>
        <v>NO</v>
      </c>
      <c r="Q583" s="3" t="str">
        <f>IF(AND(B583&lt;&gt;"",M583&lt;=0),VLOOKUP(B583&amp;C583,Entregas!$C$8:$G$5000,4,0),"")</f>
        <v/>
      </c>
      <c r="R583" s="3" t="str">
        <f>IF(AND(B583&lt;&gt;"",M583&lt;=0),VLOOKUP(B583&amp;C583,Entregas!$C$8:$G$5000,5,0),"")</f>
        <v/>
      </c>
      <c r="S583" s="18"/>
      <c r="T583" s="18"/>
    </row>
    <row r="584" spans="1:20" ht="15.75">
      <c r="A584" s="10"/>
      <c r="B584" s="10"/>
      <c r="C584" s="3" t="str">
        <f>IF(A584&lt;&gt;"",COUNTIF(Entregas!$B$8:$B$5000,General!B584),"")</f>
        <v/>
      </c>
      <c r="D584" s="10"/>
      <c r="E584" s="10"/>
      <c r="F584" s="10"/>
      <c r="G584" s="10"/>
      <c r="H584" s="10"/>
      <c r="I584" s="10"/>
      <c r="J584" s="26"/>
      <c r="K584" s="10"/>
      <c r="L584" s="7">
        <f>SUMIF(Entregas!$B$8:$B$5000,General!B584,Entregas!$L$8:$L$5000)</f>
        <v>0</v>
      </c>
      <c r="M584" s="7">
        <f t="shared" ref="M584:M647" si="37">K584-L584</f>
        <v>0</v>
      </c>
      <c r="N584" s="14">
        <f t="shared" ref="N584:N647" si="38">M584*J584</f>
        <v>0</v>
      </c>
      <c r="O584" s="14">
        <f t="shared" ref="O584:O647" si="39">J584*L584</f>
        <v>0</v>
      </c>
      <c r="P584" s="4" t="str">
        <f t="shared" ref="P584:P647" si="40">IF(OR(M584&gt;0,B584=""),"NO","SI")</f>
        <v>NO</v>
      </c>
      <c r="Q584" s="3" t="str">
        <f>IF(AND(B584&lt;&gt;"",M584&lt;=0),VLOOKUP(B584&amp;C584,Entregas!$C$8:$G$5000,4,0),"")</f>
        <v/>
      </c>
      <c r="R584" s="3" t="str">
        <f>IF(AND(B584&lt;&gt;"",M584&lt;=0),VLOOKUP(B584&amp;C584,Entregas!$C$8:$G$5000,5,0),"")</f>
        <v/>
      </c>
      <c r="S584" s="18"/>
      <c r="T584" s="18"/>
    </row>
    <row r="585" spans="1:20" ht="15.75">
      <c r="A585" s="10"/>
      <c r="B585" s="10"/>
      <c r="C585" s="3" t="str">
        <f>IF(A585&lt;&gt;"",COUNTIF(Entregas!$B$8:$B$5000,General!B585),"")</f>
        <v/>
      </c>
      <c r="D585" s="10"/>
      <c r="E585" s="10"/>
      <c r="F585" s="10"/>
      <c r="G585" s="10"/>
      <c r="H585" s="10"/>
      <c r="I585" s="10"/>
      <c r="J585" s="26"/>
      <c r="K585" s="10"/>
      <c r="L585" s="7">
        <f>SUMIF(Entregas!$B$8:$B$5000,General!B585,Entregas!$L$8:$L$5000)</f>
        <v>0</v>
      </c>
      <c r="M585" s="7">
        <f t="shared" si="37"/>
        <v>0</v>
      </c>
      <c r="N585" s="14">
        <f t="shared" si="38"/>
        <v>0</v>
      </c>
      <c r="O585" s="14">
        <f t="shared" si="39"/>
        <v>0</v>
      </c>
      <c r="P585" s="4" t="str">
        <f t="shared" si="40"/>
        <v>NO</v>
      </c>
      <c r="Q585" s="3" t="str">
        <f>IF(AND(B585&lt;&gt;"",M585&lt;=0),VLOOKUP(B585&amp;C585,Entregas!$C$8:$G$5000,4,0),"")</f>
        <v/>
      </c>
      <c r="R585" s="3" t="str">
        <f>IF(AND(B585&lt;&gt;"",M585&lt;=0),VLOOKUP(B585&amp;C585,Entregas!$C$8:$G$5000,5,0),"")</f>
        <v/>
      </c>
      <c r="S585" s="18"/>
      <c r="T585" s="18"/>
    </row>
    <row r="586" spans="1:20" ht="15.75">
      <c r="A586" s="10"/>
      <c r="B586" s="10"/>
      <c r="C586" s="3" t="str">
        <f>IF(A586&lt;&gt;"",COUNTIF(Entregas!$B$8:$B$5000,General!B586),"")</f>
        <v/>
      </c>
      <c r="D586" s="10"/>
      <c r="E586" s="10"/>
      <c r="F586" s="10"/>
      <c r="G586" s="10"/>
      <c r="H586" s="10"/>
      <c r="I586" s="10"/>
      <c r="J586" s="26"/>
      <c r="K586" s="10"/>
      <c r="L586" s="7">
        <f>SUMIF(Entregas!$B$8:$B$5000,General!B586,Entregas!$L$8:$L$5000)</f>
        <v>0</v>
      </c>
      <c r="M586" s="7">
        <f t="shared" si="37"/>
        <v>0</v>
      </c>
      <c r="N586" s="14">
        <f t="shared" si="38"/>
        <v>0</v>
      </c>
      <c r="O586" s="14">
        <f t="shared" si="39"/>
        <v>0</v>
      </c>
      <c r="P586" s="4" t="str">
        <f t="shared" si="40"/>
        <v>NO</v>
      </c>
      <c r="Q586" s="3" t="str">
        <f>IF(AND(B586&lt;&gt;"",M586&lt;=0),VLOOKUP(B586&amp;C586,Entregas!$C$8:$G$5000,4,0),"")</f>
        <v/>
      </c>
      <c r="R586" s="3" t="str">
        <f>IF(AND(B586&lt;&gt;"",M586&lt;=0),VLOOKUP(B586&amp;C586,Entregas!$C$8:$G$5000,5,0),"")</f>
        <v/>
      </c>
      <c r="S586" s="18"/>
      <c r="T586" s="18"/>
    </row>
    <row r="587" spans="1:20" ht="15.75">
      <c r="A587" s="10"/>
      <c r="B587" s="10"/>
      <c r="C587" s="3" t="str">
        <f>IF(A587&lt;&gt;"",COUNTIF(Entregas!$B$8:$B$5000,General!B587),"")</f>
        <v/>
      </c>
      <c r="D587" s="10"/>
      <c r="E587" s="10"/>
      <c r="F587" s="10"/>
      <c r="G587" s="10"/>
      <c r="H587" s="10"/>
      <c r="I587" s="10"/>
      <c r="J587" s="26"/>
      <c r="K587" s="10"/>
      <c r="L587" s="7">
        <f>SUMIF(Entregas!$B$8:$B$5000,General!B587,Entregas!$L$8:$L$5000)</f>
        <v>0</v>
      </c>
      <c r="M587" s="7">
        <f t="shared" si="37"/>
        <v>0</v>
      </c>
      <c r="N587" s="14">
        <f t="shared" si="38"/>
        <v>0</v>
      </c>
      <c r="O587" s="14">
        <f t="shared" si="39"/>
        <v>0</v>
      </c>
      <c r="P587" s="4" t="str">
        <f t="shared" si="40"/>
        <v>NO</v>
      </c>
      <c r="Q587" s="3" t="str">
        <f>IF(AND(B587&lt;&gt;"",M587&lt;=0),VLOOKUP(B587&amp;C587,Entregas!$C$8:$G$5000,4,0),"")</f>
        <v/>
      </c>
      <c r="R587" s="3" t="str">
        <f>IF(AND(B587&lt;&gt;"",M587&lt;=0),VLOOKUP(B587&amp;C587,Entregas!$C$8:$G$5000,5,0),"")</f>
        <v/>
      </c>
      <c r="S587" s="18"/>
      <c r="T587" s="18"/>
    </row>
    <row r="588" spans="1:20" ht="15.75">
      <c r="A588" s="10"/>
      <c r="B588" s="10"/>
      <c r="C588" s="3" t="str">
        <f>IF(A588&lt;&gt;"",COUNTIF(Entregas!$B$8:$B$5000,General!B588),"")</f>
        <v/>
      </c>
      <c r="D588" s="10"/>
      <c r="E588" s="10"/>
      <c r="F588" s="10"/>
      <c r="G588" s="10"/>
      <c r="H588" s="10"/>
      <c r="I588" s="10"/>
      <c r="J588" s="26"/>
      <c r="K588" s="10"/>
      <c r="L588" s="7">
        <f>SUMIF(Entregas!$B$8:$B$5000,General!B588,Entregas!$L$8:$L$5000)</f>
        <v>0</v>
      </c>
      <c r="M588" s="7">
        <f t="shared" si="37"/>
        <v>0</v>
      </c>
      <c r="N588" s="14">
        <f t="shared" si="38"/>
        <v>0</v>
      </c>
      <c r="O588" s="14">
        <f t="shared" si="39"/>
        <v>0</v>
      </c>
      <c r="P588" s="4" t="str">
        <f t="shared" si="40"/>
        <v>NO</v>
      </c>
      <c r="Q588" s="3" t="str">
        <f>IF(AND(B588&lt;&gt;"",M588&lt;=0),VLOOKUP(B588&amp;C588,Entregas!$C$8:$G$5000,4,0),"")</f>
        <v/>
      </c>
      <c r="R588" s="3" t="str">
        <f>IF(AND(B588&lt;&gt;"",M588&lt;=0),VLOOKUP(B588&amp;C588,Entregas!$C$8:$G$5000,5,0),"")</f>
        <v/>
      </c>
      <c r="S588" s="18"/>
      <c r="T588" s="18"/>
    </row>
    <row r="589" spans="1:20" ht="15.75">
      <c r="A589" s="10"/>
      <c r="B589" s="10"/>
      <c r="C589" s="3" t="str">
        <f>IF(A589&lt;&gt;"",COUNTIF(Entregas!$B$8:$B$5000,General!B589),"")</f>
        <v/>
      </c>
      <c r="D589" s="10"/>
      <c r="E589" s="10"/>
      <c r="F589" s="10"/>
      <c r="G589" s="10"/>
      <c r="H589" s="10"/>
      <c r="I589" s="10"/>
      <c r="J589" s="26"/>
      <c r="K589" s="10"/>
      <c r="L589" s="7">
        <f>SUMIF(Entregas!$B$8:$B$5000,General!B589,Entregas!$L$8:$L$5000)</f>
        <v>0</v>
      </c>
      <c r="M589" s="7">
        <f t="shared" si="37"/>
        <v>0</v>
      </c>
      <c r="N589" s="14">
        <f t="shared" si="38"/>
        <v>0</v>
      </c>
      <c r="O589" s="14">
        <f t="shared" si="39"/>
        <v>0</v>
      </c>
      <c r="P589" s="4" t="str">
        <f t="shared" si="40"/>
        <v>NO</v>
      </c>
      <c r="Q589" s="3" t="str">
        <f>IF(AND(B589&lt;&gt;"",M589&lt;=0),VLOOKUP(B589&amp;C589,Entregas!$C$8:$G$5000,4,0),"")</f>
        <v/>
      </c>
      <c r="R589" s="3" t="str">
        <f>IF(AND(B589&lt;&gt;"",M589&lt;=0),VLOOKUP(B589&amp;C589,Entregas!$C$8:$G$5000,5,0),"")</f>
        <v/>
      </c>
      <c r="S589" s="18"/>
      <c r="T589" s="18"/>
    </row>
    <row r="590" spans="1:20" ht="15.75">
      <c r="A590" s="10"/>
      <c r="B590" s="10"/>
      <c r="C590" s="3" t="str">
        <f>IF(A590&lt;&gt;"",COUNTIF(Entregas!$B$8:$B$5000,General!B590),"")</f>
        <v/>
      </c>
      <c r="D590" s="10"/>
      <c r="E590" s="10"/>
      <c r="F590" s="10"/>
      <c r="G590" s="10"/>
      <c r="H590" s="10"/>
      <c r="I590" s="10"/>
      <c r="J590" s="26"/>
      <c r="K590" s="10"/>
      <c r="L590" s="7">
        <f>SUMIF(Entregas!$B$8:$B$5000,General!B590,Entregas!$L$8:$L$5000)</f>
        <v>0</v>
      </c>
      <c r="M590" s="7">
        <f t="shared" si="37"/>
        <v>0</v>
      </c>
      <c r="N590" s="14">
        <f t="shared" si="38"/>
        <v>0</v>
      </c>
      <c r="O590" s="14">
        <f t="shared" si="39"/>
        <v>0</v>
      </c>
      <c r="P590" s="4" t="str">
        <f t="shared" si="40"/>
        <v>NO</v>
      </c>
      <c r="Q590" s="3" t="str">
        <f>IF(AND(B590&lt;&gt;"",M590&lt;=0),VLOOKUP(B590&amp;C590,Entregas!$C$8:$G$5000,4,0),"")</f>
        <v/>
      </c>
      <c r="R590" s="3" t="str">
        <f>IF(AND(B590&lt;&gt;"",M590&lt;=0),VLOOKUP(B590&amp;C590,Entregas!$C$8:$G$5000,5,0),"")</f>
        <v/>
      </c>
      <c r="S590" s="18"/>
      <c r="T590" s="18"/>
    </row>
    <row r="591" spans="1:20" ht="15.75">
      <c r="A591" s="10"/>
      <c r="B591" s="10"/>
      <c r="C591" s="3" t="str">
        <f>IF(A591&lt;&gt;"",COUNTIF(Entregas!$B$8:$B$5000,General!B591),"")</f>
        <v/>
      </c>
      <c r="D591" s="10"/>
      <c r="E591" s="10"/>
      <c r="F591" s="10"/>
      <c r="G591" s="10"/>
      <c r="H591" s="10"/>
      <c r="I591" s="10"/>
      <c r="J591" s="26"/>
      <c r="K591" s="10"/>
      <c r="L591" s="7">
        <f>SUMIF(Entregas!$B$8:$B$5000,General!B591,Entregas!$L$8:$L$5000)</f>
        <v>0</v>
      </c>
      <c r="M591" s="7">
        <f t="shared" si="37"/>
        <v>0</v>
      </c>
      <c r="N591" s="14">
        <f t="shared" si="38"/>
        <v>0</v>
      </c>
      <c r="O591" s="14">
        <f t="shared" si="39"/>
        <v>0</v>
      </c>
      <c r="P591" s="4" t="str">
        <f t="shared" si="40"/>
        <v>NO</v>
      </c>
      <c r="Q591" s="3" t="str">
        <f>IF(AND(B591&lt;&gt;"",M591&lt;=0),VLOOKUP(B591&amp;C591,Entregas!$C$8:$G$5000,4,0),"")</f>
        <v/>
      </c>
      <c r="R591" s="3" t="str">
        <f>IF(AND(B591&lt;&gt;"",M591&lt;=0),VLOOKUP(B591&amp;C591,Entregas!$C$8:$G$5000,5,0),"")</f>
        <v/>
      </c>
      <c r="S591" s="18"/>
      <c r="T591" s="18"/>
    </row>
    <row r="592" spans="1:20" ht="15.75">
      <c r="A592" s="10"/>
      <c r="B592" s="10"/>
      <c r="C592" s="3" t="str">
        <f>IF(A592&lt;&gt;"",COUNTIF(Entregas!$B$8:$B$5000,General!B592),"")</f>
        <v/>
      </c>
      <c r="D592" s="10"/>
      <c r="E592" s="10"/>
      <c r="F592" s="10"/>
      <c r="G592" s="10"/>
      <c r="H592" s="10"/>
      <c r="I592" s="10"/>
      <c r="J592" s="26"/>
      <c r="K592" s="10"/>
      <c r="L592" s="7">
        <f>SUMIF(Entregas!$B$8:$B$5000,General!B592,Entregas!$L$8:$L$5000)</f>
        <v>0</v>
      </c>
      <c r="M592" s="7">
        <f t="shared" si="37"/>
        <v>0</v>
      </c>
      <c r="N592" s="14">
        <f t="shared" si="38"/>
        <v>0</v>
      </c>
      <c r="O592" s="14">
        <f t="shared" si="39"/>
        <v>0</v>
      </c>
      <c r="P592" s="4" t="str">
        <f t="shared" si="40"/>
        <v>NO</v>
      </c>
      <c r="Q592" s="3" t="str">
        <f>IF(AND(B592&lt;&gt;"",M592&lt;=0),VLOOKUP(B592&amp;C592,Entregas!$C$8:$G$5000,4,0),"")</f>
        <v/>
      </c>
      <c r="R592" s="3" t="str">
        <f>IF(AND(B592&lt;&gt;"",M592&lt;=0),VLOOKUP(B592&amp;C592,Entregas!$C$8:$G$5000,5,0),"")</f>
        <v/>
      </c>
      <c r="S592" s="18"/>
      <c r="T592" s="18"/>
    </row>
    <row r="593" spans="1:20" ht="15.75">
      <c r="A593" s="10"/>
      <c r="B593" s="10"/>
      <c r="C593" s="3" t="str">
        <f>IF(A593&lt;&gt;"",COUNTIF(Entregas!$B$8:$B$5000,General!B593),"")</f>
        <v/>
      </c>
      <c r="D593" s="10"/>
      <c r="E593" s="10"/>
      <c r="F593" s="10"/>
      <c r="G593" s="10"/>
      <c r="H593" s="10"/>
      <c r="I593" s="10"/>
      <c r="J593" s="26"/>
      <c r="K593" s="10"/>
      <c r="L593" s="7">
        <f>SUMIF(Entregas!$B$8:$B$5000,General!B593,Entregas!$L$8:$L$5000)</f>
        <v>0</v>
      </c>
      <c r="M593" s="7">
        <f t="shared" si="37"/>
        <v>0</v>
      </c>
      <c r="N593" s="14">
        <f t="shared" si="38"/>
        <v>0</v>
      </c>
      <c r="O593" s="14">
        <f t="shared" si="39"/>
        <v>0</v>
      </c>
      <c r="P593" s="4" t="str">
        <f t="shared" si="40"/>
        <v>NO</v>
      </c>
      <c r="Q593" s="3" t="str">
        <f>IF(AND(B593&lt;&gt;"",M593&lt;=0),VLOOKUP(B593&amp;C593,Entregas!$C$8:$G$5000,4,0),"")</f>
        <v/>
      </c>
      <c r="R593" s="3" t="str">
        <f>IF(AND(B593&lt;&gt;"",M593&lt;=0),VLOOKUP(B593&amp;C593,Entregas!$C$8:$G$5000,5,0),"")</f>
        <v/>
      </c>
      <c r="S593" s="18"/>
      <c r="T593" s="18"/>
    </row>
    <row r="594" spans="1:20" ht="15.75">
      <c r="A594" s="10"/>
      <c r="B594" s="10"/>
      <c r="C594" s="3" t="str">
        <f>IF(A594&lt;&gt;"",COUNTIF(Entregas!$B$8:$B$5000,General!B594),"")</f>
        <v/>
      </c>
      <c r="D594" s="10"/>
      <c r="E594" s="10"/>
      <c r="F594" s="10"/>
      <c r="G594" s="10"/>
      <c r="H594" s="10"/>
      <c r="I594" s="10"/>
      <c r="J594" s="26"/>
      <c r="K594" s="10"/>
      <c r="L594" s="7">
        <f>SUMIF(Entregas!$B$8:$B$5000,General!B594,Entregas!$L$8:$L$5000)</f>
        <v>0</v>
      </c>
      <c r="M594" s="7">
        <f t="shared" si="37"/>
        <v>0</v>
      </c>
      <c r="N594" s="14">
        <f t="shared" si="38"/>
        <v>0</v>
      </c>
      <c r="O594" s="14">
        <f t="shared" si="39"/>
        <v>0</v>
      </c>
      <c r="P594" s="4" t="str">
        <f t="shared" si="40"/>
        <v>NO</v>
      </c>
      <c r="Q594" s="3" t="str">
        <f>IF(AND(B594&lt;&gt;"",M594&lt;=0),VLOOKUP(B594&amp;C594,Entregas!$C$8:$G$5000,4,0),"")</f>
        <v/>
      </c>
      <c r="R594" s="3" t="str">
        <f>IF(AND(B594&lt;&gt;"",M594&lt;=0),VLOOKUP(B594&amp;C594,Entregas!$C$8:$G$5000,5,0),"")</f>
        <v/>
      </c>
      <c r="S594" s="18"/>
      <c r="T594" s="18"/>
    </row>
    <row r="595" spans="1:20" ht="15.75">
      <c r="A595" s="10"/>
      <c r="B595" s="10"/>
      <c r="C595" s="3" t="str">
        <f>IF(A595&lt;&gt;"",COUNTIF(Entregas!$B$8:$B$5000,General!B595),"")</f>
        <v/>
      </c>
      <c r="D595" s="10"/>
      <c r="E595" s="10"/>
      <c r="F595" s="10"/>
      <c r="G595" s="10"/>
      <c r="H595" s="10"/>
      <c r="I595" s="10"/>
      <c r="J595" s="26"/>
      <c r="K595" s="10"/>
      <c r="L595" s="7">
        <f>SUMIF(Entregas!$B$8:$B$5000,General!B595,Entregas!$L$8:$L$5000)</f>
        <v>0</v>
      </c>
      <c r="M595" s="7">
        <f t="shared" si="37"/>
        <v>0</v>
      </c>
      <c r="N595" s="14">
        <f t="shared" si="38"/>
        <v>0</v>
      </c>
      <c r="O595" s="14">
        <f t="shared" si="39"/>
        <v>0</v>
      </c>
      <c r="P595" s="4" t="str">
        <f t="shared" si="40"/>
        <v>NO</v>
      </c>
      <c r="Q595" s="3" t="str">
        <f>IF(AND(B595&lt;&gt;"",M595&lt;=0),VLOOKUP(B595&amp;C595,Entregas!$C$8:$G$5000,4,0),"")</f>
        <v/>
      </c>
      <c r="R595" s="3" t="str">
        <f>IF(AND(B595&lt;&gt;"",M595&lt;=0),VLOOKUP(B595&amp;C595,Entregas!$C$8:$G$5000,5,0),"")</f>
        <v/>
      </c>
      <c r="S595" s="18"/>
      <c r="T595" s="18"/>
    </row>
    <row r="596" spans="1:20" ht="15.75">
      <c r="A596" s="10"/>
      <c r="B596" s="10"/>
      <c r="C596" s="3" t="str">
        <f>IF(A596&lt;&gt;"",COUNTIF(Entregas!$B$8:$B$5000,General!B596),"")</f>
        <v/>
      </c>
      <c r="D596" s="10"/>
      <c r="E596" s="10"/>
      <c r="F596" s="10"/>
      <c r="G596" s="10"/>
      <c r="H596" s="10"/>
      <c r="I596" s="10"/>
      <c r="J596" s="26"/>
      <c r="K596" s="10"/>
      <c r="L596" s="7">
        <f>SUMIF(Entregas!$B$8:$B$5000,General!B596,Entregas!$L$8:$L$5000)</f>
        <v>0</v>
      </c>
      <c r="M596" s="7">
        <f t="shared" si="37"/>
        <v>0</v>
      </c>
      <c r="N596" s="14">
        <f t="shared" si="38"/>
        <v>0</v>
      </c>
      <c r="O596" s="14">
        <f t="shared" si="39"/>
        <v>0</v>
      </c>
      <c r="P596" s="4" t="str">
        <f t="shared" si="40"/>
        <v>NO</v>
      </c>
      <c r="Q596" s="3" t="str">
        <f>IF(AND(B596&lt;&gt;"",M596&lt;=0),VLOOKUP(B596&amp;C596,Entregas!$C$8:$G$5000,4,0),"")</f>
        <v/>
      </c>
      <c r="R596" s="3" t="str">
        <f>IF(AND(B596&lt;&gt;"",M596&lt;=0),VLOOKUP(B596&amp;C596,Entregas!$C$8:$G$5000,5,0),"")</f>
        <v/>
      </c>
      <c r="S596" s="18"/>
      <c r="T596" s="18"/>
    </row>
    <row r="597" spans="1:20" ht="15.75">
      <c r="A597" s="10"/>
      <c r="B597" s="10"/>
      <c r="C597" s="3" t="str">
        <f>IF(A597&lt;&gt;"",COUNTIF(Entregas!$B$8:$B$5000,General!B597),"")</f>
        <v/>
      </c>
      <c r="D597" s="10"/>
      <c r="E597" s="10"/>
      <c r="F597" s="10"/>
      <c r="G597" s="10"/>
      <c r="H597" s="10"/>
      <c r="I597" s="10"/>
      <c r="J597" s="26"/>
      <c r="K597" s="10"/>
      <c r="L597" s="7">
        <f>SUMIF(Entregas!$B$8:$B$5000,General!B597,Entregas!$L$8:$L$5000)</f>
        <v>0</v>
      </c>
      <c r="M597" s="7">
        <f t="shared" si="37"/>
        <v>0</v>
      </c>
      <c r="N597" s="14">
        <f t="shared" si="38"/>
        <v>0</v>
      </c>
      <c r="O597" s="14">
        <f t="shared" si="39"/>
        <v>0</v>
      </c>
      <c r="P597" s="4" t="str">
        <f t="shared" si="40"/>
        <v>NO</v>
      </c>
      <c r="Q597" s="3" t="str">
        <f>IF(AND(B597&lt;&gt;"",M597&lt;=0),VLOOKUP(B597&amp;C597,Entregas!$C$8:$G$5000,4,0),"")</f>
        <v/>
      </c>
      <c r="R597" s="3" t="str">
        <f>IF(AND(B597&lt;&gt;"",M597&lt;=0),VLOOKUP(B597&amp;C597,Entregas!$C$8:$G$5000,5,0),"")</f>
        <v/>
      </c>
      <c r="S597" s="18"/>
      <c r="T597" s="18"/>
    </row>
    <row r="598" spans="1:20" ht="15.75">
      <c r="A598" s="10"/>
      <c r="B598" s="10"/>
      <c r="C598" s="3" t="str">
        <f>IF(A598&lt;&gt;"",COUNTIF(Entregas!$B$8:$B$5000,General!B598),"")</f>
        <v/>
      </c>
      <c r="D598" s="10"/>
      <c r="E598" s="10"/>
      <c r="F598" s="10"/>
      <c r="G598" s="10"/>
      <c r="H598" s="10"/>
      <c r="I598" s="10"/>
      <c r="J598" s="26"/>
      <c r="K598" s="10"/>
      <c r="L598" s="7">
        <f>SUMIF(Entregas!$B$8:$B$5000,General!B598,Entregas!$L$8:$L$5000)</f>
        <v>0</v>
      </c>
      <c r="M598" s="7">
        <f t="shared" si="37"/>
        <v>0</v>
      </c>
      <c r="N598" s="14">
        <f t="shared" si="38"/>
        <v>0</v>
      </c>
      <c r="O598" s="14">
        <f t="shared" si="39"/>
        <v>0</v>
      </c>
      <c r="P598" s="4" t="str">
        <f t="shared" si="40"/>
        <v>NO</v>
      </c>
      <c r="Q598" s="3" t="str">
        <f>IF(AND(B598&lt;&gt;"",M598&lt;=0),VLOOKUP(B598&amp;C598,Entregas!$C$8:$G$5000,4,0),"")</f>
        <v/>
      </c>
      <c r="R598" s="3" t="str">
        <f>IF(AND(B598&lt;&gt;"",M598&lt;=0),VLOOKUP(B598&amp;C598,Entregas!$C$8:$G$5000,5,0),"")</f>
        <v/>
      </c>
      <c r="S598" s="18"/>
      <c r="T598" s="18"/>
    </row>
    <row r="599" spans="1:20" ht="15.75">
      <c r="A599" s="10"/>
      <c r="B599" s="10"/>
      <c r="C599" s="3" t="str">
        <f>IF(A599&lt;&gt;"",COUNTIF(Entregas!$B$8:$B$5000,General!B599),"")</f>
        <v/>
      </c>
      <c r="D599" s="10"/>
      <c r="E599" s="10"/>
      <c r="F599" s="10"/>
      <c r="G599" s="10"/>
      <c r="H599" s="10"/>
      <c r="I599" s="10"/>
      <c r="J599" s="26"/>
      <c r="K599" s="10"/>
      <c r="L599" s="7">
        <f>SUMIF(Entregas!$B$8:$B$5000,General!B599,Entregas!$L$8:$L$5000)</f>
        <v>0</v>
      </c>
      <c r="M599" s="7">
        <f t="shared" si="37"/>
        <v>0</v>
      </c>
      <c r="N599" s="14">
        <f t="shared" si="38"/>
        <v>0</v>
      </c>
      <c r="O599" s="14">
        <f t="shared" si="39"/>
        <v>0</v>
      </c>
      <c r="P599" s="4" t="str">
        <f t="shared" si="40"/>
        <v>NO</v>
      </c>
      <c r="Q599" s="3" t="str">
        <f>IF(AND(B599&lt;&gt;"",M599&lt;=0),VLOOKUP(B599&amp;C599,Entregas!$C$8:$G$5000,4,0),"")</f>
        <v/>
      </c>
      <c r="R599" s="3" t="str">
        <f>IF(AND(B599&lt;&gt;"",M599&lt;=0),VLOOKUP(B599&amp;C599,Entregas!$C$8:$G$5000,5,0),"")</f>
        <v/>
      </c>
      <c r="S599" s="18"/>
      <c r="T599" s="18"/>
    </row>
    <row r="600" spans="1:20" ht="15.75">
      <c r="A600" s="10"/>
      <c r="B600" s="10"/>
      <c r="C600" s="3" t="str">
        <f>IF(A600&lt;&gt;"",COUNTIF(Entregas!$B$8:$B$5000,General!B600),"")</f>
        <v/>
      </c>
      <c r="D600" s="10"/>
      <c r="E600" s="10"/>
      <c r="F600" s="10"/>
      <c r="G600" s="10"/>
      <c r="H600" s="10"/>
      <c r="I600" s="10"/>
      <c r="J600" s="26"/>
      <c r="K600" s="10"/>
      <c r="L600" s="7">
        <f>SUMIF(Entregas!$B$8:$B$5000,General!B600,Entregas!$L$8:$L$5000)</f>
        <v>0</v>
      </c>
      <c r="M600" s="7">
        <f t="shared" si="37"/>
        <v>0</v>
      </c>
      <c r="N600" s="14">
        <f t="shared" si="38"/>
        <v>0</v>
      </c>
      <c r="O600" s="14">
        <f t="shared" si="39"/>
        <v>0</v>
      </c>
      <c r="P600" s="4" t="str">
        <f t="shared" si="40"/>
        <v>NO</v>
      </c>
      <c r="Q600" s="3" t="str">
        <f>IF(AND(B600&lt;&gt;"",M600&lt;=0),VLOOKUP(B600&amp;C600,Entregas!$C$8:$G$5000,4,0),"")</f>
        <v/>
      </c>
      <c r="R600" s="3" t="str">
        <f>IF(AND(B600&lt;&gt;"",M600&lt;=0),VLOOKUP(B600&amp;C600,Entregas!$C$8:$G$5000,5,0),"")</f>
        <v/>
      </c>
      <c r="S600" s="18"/>
      <c r="T600" s="18"/>
    </row>
    <row r="601" spans="1:20" ht="15.75">
      <c r="A601" s="10"/>
      <c r="B601" s="10"/>
      <c r="C601" s="3" t="str">
        <f>IF(A601&lt;&gt;"",COUNTIF(Entregas!$B$8:$B$5000,General!B601),"")</f>
        <v/>
      </c>
      <c r="D601" s="10"/>
      <c r="E601" s="10"/>
      <c r="F601" s="10"/>
      <c r="G601" s="10"/>
      <c r="H601" s="10"/>
      <c r="I601" s="10"/>
      <c r="J601" s="26"/>
      <c r="K601" s="10"/>
      <c r="L601" s="7">
        <f>SUMIF(Entregas!$B$8:$B$5000,General!B601,Entregas!$L$8:$L$5000)</f>
        <v>0</v>
      </c>
      <c r="M601" s="7">
        <f t="shared" si="37"/>
        <v>0</v>
      </c>
      <c r="N601" s="14">
        <f t="shared" si="38"/>
        <v>0</v>
      </c>
      <c r="O601" s="14">
        <f t="shared" si="39"/>
        <v>0</v>
      </c>
      <c r="P601" s="4" t="str">
        <f t="shared" si="40"/>
        <v>NO</v>
      </c>
      <c r="Q601" s="3" t="str">
        <f>IF(AND(B601&lt;&gt;"",M601&lt;=0),VLOOKUP(B601&amp;C601,Entregas!$C$8:$G$5000,4,0),"")</f>
        <v/>
      </c>
      <c r="R601" s="3" t="str">
        <f>IF(AND(B601&lt;&gt;"",M601&lt;=0),VLOOKUP(B601&amp;C601,Entregas!$C$8:$G$5000,5,0),"")</f>
        <v/>
      </c>
      <c r="S601" s="18"/>
      <c r="T601" s="18"/>
    </row>
    <row r="602" spans="1:20" ht="15.75">
      <c r="A602" s="10"/>
      <c r="B602" s="10"/>
      <c r="C602" s="3" t="str">
        <f>IF(A602&lt;&gt;"",COUNTIF(Entregas!$B$8:$B$5000,General!B602),"")</f>
        <v/>
      </c>
      <c r="D602" s="10"/>
      <c r="E602" s="10"/>
      <c r="F602" s="10"/>
      <c r="G602" s="10"/>
      <c r="H602" s="10"/>
      <c r="I602" s="10"/>
      <c r="J602" s="26"/>
      <c r="K602" s="10"/>
      <c r="L602" s="7">
        <f>SUMIF(Entregas!$B$8:$B$5000,General!B602,Entregas!$L$8:$L$5000)</f>
        <v>0</v>
      </c>
      <c r="M602" s="7">
        <f t="shared" si="37"/>
        <v>0</v>
      </c>
      <c r="N602" s="14">
        <f t="shared" si="38"/>
        <v>0</v>
      </c>
      <c r="O602" s="14">
        <f t="shared" si="39"/>
        <v>0</v>
      </c>
      <c r="P602" s="4" t="str">
        <f t="shared" si="40"/>
        <v>NO</v>
      </c>
      <c r="Q602" s="3" t="str">
        <f>IF(AND(B602&lt;&gt;"",M602&lt;=0),VLOOKUP(B602&amp;C602,Entregas!$C$8:$G$5000,4,0),"")</f>
        <v/>
      </c>
      <c r="R602" s="3" t="str">
        <f>IF(AND(B602&lt;&gt;"",M602&lt;=0),VLOOKUP(B602&amp;C602,Entregas!$C$8:$G$5000,5,0),"")</f>
        <v/>
      </c>
      <c r="S602" s="18"/>
      <c r="T602" s="18"/>
    </row>
    <row r="603" spans="1:20" ht="15.75">
      <c r="A603" s="10"/>
      <c r="B603" s="10"/>
      <c r="C603" s="3" t="str">
        <f>IF(A603&lt;&gt;"",COUNTIF(Entregas!$B$8:$B$5000,General!B603),"")</f>
        <v/>
      </c>
      <c r="D603" s="10"/>
      <c r="E603" s="10"/>
      <c r="F603" s="10"/>
      <c r="G603" s="10"/>
      <c r="H603" s="10"/>
      <c r="I603" s="10"/>
      <c r="J603" s="26"/>
      <c r="K603" s="10"/>
      <c r="L603" s="7">
        <f>SUMIF(Entregas!$B$8:$B$5000,General!B603,Entregas!$L$8:$L$5000)</f>
        <v>0</v>
      </c>
      <c r="M603" s="7">
        <f t="shared" si="37"/>
        <v>0</v>
      </c>
      <c r="N603" s="14">
        <f t="shared" si="38"/>
        <v>0</v>
      </c>
      <c r="O603" s="14">
        <f t="shared" si="39"/>
        <v>0</v>
      </c>
      <c r="P603" s="4" t="str">
        <f t="shared" si="40"/>
        <v>NO</v>
      </c>
      <c r="Q603" s="3" t="str">
        <f>IF(AND(B603&lt;&gt;"",M603&lt;=0),VLOOKUP(B603&amp;C603,Entregas!$C$8:$G$5000,4,0),"")</f>
        <v/>
      </c>
      <c r="R603" s="3" t="str">
        <f>IF(AND(B603&lt;&gt;"",M603&lt;=0),VLOOKUP(B603&amp;C603,Entregas!$C$8:$G$5000,5,0),"")</f>
        <v/>
      </c>
      <c r="S603" s="18"/>
      <c r="T603" s="18"/>
    </row>
    <row r="604" spans="1:20" ht="15.75">
      <c r="A604" s="10"/>
      <c r="B604" s="10"/>
      <c r="C604" s="3" t="str">
        <f>IF(A604&lt;&gt;"",COUNTIF(Entregas!$B$8:$B$5000,General!B604),"")</f>
        <v/>
      </c>
      <c r="D604" s="10"/>
      <c r="E604" s="10"/>
      <c r="F604" s="10"/>
      <c r="G604" s="10"/>
      <c r="H604" s="10"/>
      <c r="I604" s="10"/>
      <c r="J604" s="26"/>
      <c r="K604" s="10"/>
      <c r="L604" s="7">
        <f>SUMIF(Entregas!$B$8:$B$5000,General!B604,Entregas!$L$8:$L$5000)</f>
        <v>0</v>
      </c>
      <c r="M604" s="7">
        <f t="shared" si="37"/>
        <v>0</v>
      </c>
      <c r="N604" s="14">
        <f t="shared" si="38"/>
        <v>0</v>
      </c>
      <c r="O604" s="14">
        <f t="shared" si="39"/>
        <v>0</v>
      </c>
      <c r="P604" s="4" t="str">
        <f t="shared" si="40"/>
        <v>NO</v>
      </c>
      <c r="Q604" s="3" t="str">
        <f>IF(AND(B604&lt;&gt;"",M604&lt;=0),VLOOKUP(B604&amp;C604,Entregas!$C$8:$G$5000,4,0),"")</f>
        <v/>
      </c>
      <c r="R604" s="3" t="str">
        <f>IF(AND(B604&lt;&gt;"",M604&lt;=0),VLOOKUP(B604&amp;C604,Entregas!$C$8:$G$5000,5,0),"")</f>
        <v/>
      </c>
      <c r="S604" s="18"/>
      <c r="T604" s="18"/>
    </row>
    <row r="605" spans="1:20" ht="15.75">
      <c r="A605" s="10"/>
      <c r="B605" s="10"/>
      <c r="C605" s="3" t="str">
        <f>IF(A605&lt;&gt;"",COUNTIF(Entregas!$B$8:$B$5000,General!B605),"")</f>
        <v/>
      </c>
      <c r="D605" s="10"/>
      <c r="E605" s="10"/>
      <c r="F605" s="10"/>
      <c r="G605" s="10"/>
      <c r="H605" s="10"/>
      <c r="I605" s="10"/>
      <c r="J605" s="26"/>
      <c r="K605" s="10"/>
      <c r="L605" s="7">
        <f>SUMIF(Entregas!$B$8:$B$5000,General!B605,Entregas!$L$8:$L$5000)</f>
        <v>0</v>
      </c>
      <c r="M605" s="7">
        <f t="shared" si="37"/>
        <v>0</v>
      </c>
      <c r="N605" s="14">
        <f t="shared" si="38"/>
        <v>0</v>
      </c>
      <c r="O605" s="14">
        <f t="shared" si="39"/>
        <v>0</v>
      </c>
      <c r="P605" s="4" t="str">
        <f t="shared" si="40"/>
        <v>NO</v>
      </c>
      <c r="Q605" s="3" t="str">
        <f>IF(AND(B605&lt;&gt;"",M605&lt;=0),VLOOKUP(B605&amp;C605,Entregas!$C$8:$G$5000,4,0),"")</f>
        <v/>
      </c>
      <c r="R605" s="3" t="str">
        <f>IF(AND(B605&lt;&gt;"",M605&lt;=0),VLOOKUP(B605&amp;C605,Entregas!$C$8:$G$5000,5,0),"")</f>
        <v/>
      </c>
      <c r="S605" s="18"/>
      <c r="T605" s="18"/>
    </row>
    <row r="606" spans="1:20" ht="15.75">
      <c r="A606" s="10"/>
      <c r="B606" s="10"/>
      <c r="C606" s="3" t="str">
        <f>IF(A606&lt;&gt;"",COUNTIF(Entregas!$B$8:$B$5000,General!B606),"")</f>
        <v/>
      </c>
      <c r="D606" s="10"/>
      <c r="E606" s="10"/>
      <c r="F606" s="10"/>
      <c r="G606" s="10"/>
      <c r="H606" s="10"/>
      <c r="I606" s="10"/>
      <c r="J606" s="26"/>
      <c r="K606" s="10"/>
      <c r="L606" s="7">
        <f>SUMIF(Entregas!$B$8:$B$5000,General!B606,Entregas!$L$8:$L$5000)</f>
        <v>0</v>
      </c>
      <c r="M606" s="7">
        <f t="shared" si="37"/>
        <v>0</v>
      </c>
      <c r="N606" s="14">
        <f t="shared" si="38"/>
        <v>0</v>
      </c>
      <c r="O606" s="14">
        <f t="shared" si="39"/>
        <v>0</v>
      </c>
      <c r="P606" s="4" t="str">
        <f t="shared" si="40"/>
        <v>NO</v>
      </c>
      <c r="Q606" s="3" t="str">
        <f>IF(AND(B606&lt;&gt;"",M606&lt;=0),VLOOKUP(B606&amp;C606,Entregas!$C$8:$G$5000,4,0),"")</f>
        <v/>
      </c>
      <c r="R606" s="3" t="str">
        <f>IF(AND(B606&lt;&gt;"",M606&lt;=0),VLOOKUP(B606&amp;C606,Entregas!$C$8:$G$5000,5,0),"")</f>
        <v/>
      </c>
      <c r="S606" s="18"/>
      <c r="T606" s="18"/>
    </row>
    <row r="607" spans="1:20" ht="15.75">
      <c r="A607" s="10"/>
      <c r="B607" s="10"/>
      <c r="C607" s="3" t="str">
        <f>IF(A607&lt;&gt;"",COUNTIF(Entregas!$B$8:$B$5000,General!B607),"")</f>
        <v/>
      </c>
      <c r="D607" s="10"/>
      <c r="E607" s="10"/>
      <c r="F607" s="10"/>
      <c r="G607" s="10"/>
      <c r="H607" s="10"/>
      <c r="I607" s="10"/>
      <c r="J607" s="26"/>
      <c r="K607" s="10"/>
      <c r="L607" s="7">
        <f>SUMIF(Entregas!$B$8:$B$5000,General!B607,Entregas!$L$8:$L$5000)</f>
        <v>0</v>
      </c>
      <c r="M607" s="7">
        <f t="shared" si="37"/>
        <v>0</v>
      </c>
      <c r="N607" s="14">
        <f t="shared" si="38"/>
        <v>0</v>
      </c>
      <c r="O607" s="14">
        <f t="shared" si="39"/>
        <v>0</v>
      </c>
      <c r="P607" s="4" t="str">
        <f t="shared" si="40"/>
        <v>NO</v>
      </c>
      <c r="Q607" s="3" t="str">
        <f>IF(AND(B607&lt;&gt;"",M607&lt;=0),VLOOKUP(B607&amp;C607,Entregas!$C$8:$G$5000,4,0),"")</f>
        <v/>
      </c>
      <c r="R607" s="3" t="str">
        <f>IF(AND(B607&lt;&gt;"",M607&lt;=0),VLOOKUP(B607&amp;C607,Entregas!$C$8:$G$5000,5,0),"")</f>
        <v/>
      </c>
      <c r="S607" s="18"/>
      <c r="T607" s="18"/>
    </row>
    <row r="608" spans="1:20" ht="15.75">
      <c r="A608" s="10"/>
      <c r="B608" s="10"/>
      <c r="C608" s="3" t="str">
        <f>IF(A608&lt;&gt;"",COUNTIF(Entregas!$B$8:$B$5000,General!B608),"")</f>
        <v/>
      </c>
      <c r="D608" s="10"/>
      <c r="E608" s="10"/>
      <c r="F608" s="10"/>
      <c r="G608" s="10"/>
      <c r="H608" s="10"/>
      <c r="I608" s="10"/>
      <c r="J608" s="26"/>
      <c r="K608" s="10"/>
      <c r="L608" s="7">
        <f>SUMIF(Entregas!$B$8:$B$5000,General!B608,Entregas!$L$8:$L$5000)</f>
        <v>0</v>
      </c>
      <c r="M608" s="7">
        <f t="shared" si="37"/>
        <v>0</v>
      </c>
      <c r="N608" s="14">
        <f t="shared" si="38"/>
        <v>0</v>
      </c>
      <c r="O608" s="14">
        <f t="shared" si="39"/>
        <v>0</v>
      </c>
      <c r="P608" s="4" t="str">
        <f t="shared" si="40"/>
        <v>NO</v>
      </c>
      <c r="Q608" s="3" t="str">
        <f>IF(AND(B608&lt;&gt;"",M608&lt;=0),VLOOKUP(B608&amp;C608,Entregas!$C$8:$G$5000,4,0),"")</f>
        <v/>
      </c>
      <c r="R608" s="3" t="str">
        <f>IF(AND(B608&lt;&gt;"",M608&lt;=0),VLOOKUP(B608&amp;C608,Entregas!$C$8:$G$5000,5,0),"")</f>
        <v/>
      </c>
      <c r="S608" s="18"/>
      <c r="T608" s="18"/>
    </row>
    <row r="609" spans="1:20" ht="15.75">
      <c r="A609" s="10"/>
      <c r="B609" s="10"/>
      <c r="C609" s="3" t="str">
        <f>IF(A609&lt;&gt;"",COUNTIF(Entregas!$B$8:$B$5000,General!B609),"")</f>
        <v/>
      </c>
      <c r="D609" s="10"/>
      <c r="E609" s="10"/>
      <c r="F609" s="10"/>
      <c r="G609" s="10"/>
      <c r="H609" s="10"/>
      <c r="I609" s="10"/>
      <c r="J609" s="26"/>
      <c r="K609" s="10"/>
      <c r="L609" s="7">
        <f>SUMIF(Entregas!$B$8:$B$5000,General!B609,Entregas!$L$8:$L$5000)</f>
        <v>0</v>
      </c>
      <c r="M609" s="7">
        <f t="shared" si="37"/>
        <v>0</v>
      </c>
      <c r="N609" s="14">
        <f t="shared" si="38"/>
        <v>0</v>
      </c>
      <c r="O609" s="14">
        <f t="shared" si="39"/>
        <v>0</v>
      </c>
      <c r="P609" s="4" t="str">
        <f t="shared" si="40"/>
        <v>NO</v>
      </c>
      <c r="Q609" s="3" t="str">
        <f>IF(AND(B609&lt;&gt;"",M609&lt;=0),VLOOKUP(B609&amp;C609,Entregas!$C$8:$G$5000,4,0),"")</f>
        <v/>
      </c>
      <c r="R609" s="3" t="str">
        <f>IF(AND(B609&lt;&gt;"",M609&lt;=0),VLOOKUP(B609&amp;C609,Entregas!$C$8:$G$5000,5,0),"")</f>
        <v/>
      </c>
      <c r="S609" s="18"/>
      <c r="T609" s="18"/>
    </row>
    <row r="610" spans="1:20" ht="15.75">
      <c r="A610" s="10"/>
      <c r="B610" s="10"/>
      <c r="C610" s="3" t="str">
        <f>IF(A610&lt;&gt;"",COUNTIF(Entregas!$B$8:$B$5000,General!B610),"")</f>
        <v/>
      </c>
      <c r="D610" s="10"/>
      <c r="E610" s="10"/>
      <c r="F610" s="10"/>
      <c r="G610" s="10"/>
      <c r="H610" s="10"/>
      <c r="I610" s="10"/>
      <c r="J610" s="26"/>
      <c r="K610" s="10"/>
      <c r="L610" s="7">
        <f>SUMIF(Entregas!$B$8:$B$5000,General!B610,Entregas!$L$8:$L$5000)</f>
        <v>0</v>
      </c>
      <c r="M610" s="7">
        <f t="shared" si="37"/>
        <v>0</v>
      </c>
      <c r="N610" s="14">
        <f t="shared" si="38"/>
        <v>0</v>
      </c>
      <c r="O610" s="14">
        <f t="shared" si="39"/>
        <v>0</v>
      </c>
      <c r="P610" s="4" t="str">
        <f t="shared" si="40"/>
        <v>NO</v>
      </c>
      <c r="Q610" s="3" t="str">
        <f>IF(AND(B610&lt;&gt;"",M610&lt;=0),VLOOKUP(B610&amp;C610,Entregas!$C$8:$G$5000,4,0),"")</f>
        <v/>
      </c>
      <c r="R610" s="3" t="str">
        <f>IF(AND(B610&lt;&gt;"",M610&lt;=0),VLOOKUP(B610&amp;C610,Entregas!$C$8:$G$5000,5,0),"")</f>
        <v/>
      </c>
      <c r="S610" s="18"/>
      <c r="T610" s="18"/>
    </row>
    <row r="611" spans="1:20" ht="15.75">
      <c r="A611" s="10"/>
      <c r="B611" s="10"/>
      <c r="C611" s="3" t="str">
        <f>IF(A611&lt;&gt;"",COUNTIF(Entregas!$B$8:$B$5000,General!B611),"")</f>
        <v/>
      </c>
      <c r="D611" s="10"/>
      <c r="E611" s="10"/>
      <c r="F611" s="10"/>
      <c r="G611" s="10"/>
      <c r="H611" s="10"/>
      <c r="I611" s="10"/>
      <c r="J611" s="26"/>
      <c r="K611" s="10"/>
      <c r="L611" s="7">
        <f>SUMIF(Entregas!$B$8:$B$5000,General!B611,Entregas!$L$8:$L$5000)</f>
        <v>0</v>
      </c>
      <c r="M611" s="7">
        <f t="shared" si="37"/>
        <v>0</v>
      </c>
      <c r="N611" s="14">
        <f t="shared" si="38"/>
        <v>0</v>
      </c>
      <c r="O611" s="14">
        <f t="shared" si="39"/>
        <v>0</v>
      </c>
      <c r="P611" s="4" t="str">
        <f t="shared" si="40"/>
        <v>NO</v>
      </c>
      <c r="Q611" s="3" t="str">
        <f>IF(AND(B611&lt;&gt;"",M611&lt;=0),VLOOKUP(B611&amp;C611,Entregas!$C$8:$G$5000,4,0),"")</f>
        <v/>
      </c>
      <c r="R611" s="3" t="str">
        <f>IF(AND(B611&lt;&gt;"",M611&lt;=0),VLOOKUP(B611&amp;C611,Entregas!$C$8:$G$5000,5,0),"")</f>
        <v/>
      </c>
      <c r="S611" s="18"/>
      <c r="T611" s="18"/>
    </row>
    <row r="612" spans="1:20" ht="15.75">
      <c r="A612" s="10"/>
      <c r="B612" s="10"/>
      <c r="C612" s="3" t="str">
        <f>IF(A612&lt;&gt;"",COUNTIF(Entregas!$B$8:$B$5000,General!B612),"")</f>
        <v/>
      </c>
      <c r="D612" s="10"/>
      <c r="E612" s="10"/>
      <c r="F612" s="10"/>
      <c r="G612" s="10"/>
      <c r="H612" s="10"/>
      <c r="I612" s="10"/>
      <c r="J612" s="26"/>
      <c r="K612" s="10"/>
      <c r="L612" s="7">
        <f>SUMIF(Entregas!$B$8:$B$5000,General!B612,Entregas!$L$8:$L$5000)</f>
        <v>0</v>
      </c>
      <c r="M612" s="7">
        <f t="shared" si="37"/>
        <v>0</v>
      </c>
      <c r="N612" s="14">
        <f t="shared" si="38"/>
        <v>0</v>
      </c>
      <c r="O612" s="14">
        <f t="shared" si="39"/>
        <v>0</v>
      </c>
      <c r="P612" s="4" t="str">
        <f t="shared" si="40"/>
        <v>NO</v>
      </c>
      <c r="Q612" s="3" t="str">
        <f>IF(AND(B612&lt;&gt;"",M612&lt;=0),VLOOKUP(B612&amp;C612,Entregas!$C$8:$G$5000,4,0),"")</f>
        <v/>
      </c>
      <c r="R612" s="3" t="str">
        <f>IF(AND(B612&lt;&gt;"",M612&lt;=0),VLOOKUP(B612&amp;C612,Entregas!$C$8:$G$5000,5,0),"")</f>
        <v/>
      </c>
      <c r="S612" s="18"/>
      <c r="T612" s="18"/>
    </row>
    <row r="613" spans="1:20" ht="15.75">
      <c r="A613" s="10"/>
      <c r="B613" s="10"/>
      <c r="C613" s="3" t="str">
        <f>IF(A613&lt;&gt;"",COUNTIF(Entregas!$B$8:$B$5000,General!B613),"")</f>
        <v/>
      </c>
      <c r="D613" s="10"/>
      <c r="E613" s="10"/>
      <c r="F613" s="10"/>
      <c r="G613" s="10"/>
      <c r="H613" s="10"/>
      <c r="I613" s="10"/>
      <c r="J613" s="26"/>
      <c r="K613" s="10"/>
      <c r="L613" s="7">
        <f>SUMIF(Entregas!$B$8:$B$5000,General!B613,Entregas!$L$8:$L$5000)</f>
        <v>0</v>
      </c>
      <c r="M613" s="7">
        <f t="shared" si="37"/>
        <v>0</v>
      </c>
      <c r="N613" s="14">
        <f t="shared" si="38"/>
        <v>0</v>
      </c>
      <c r="O613" s="14">
        <f t="shared" si="39"/>
        <v>0</v>
      </c>
      <c r="P613" s="4" t="str">
        <f t="shared" si="40"/>
        <v>NO</v>
      </c>
      <c r="Q613" s="3" t="str">
        <f>IF(AND(B613&lt;&gt;"",M613&lt;=0),VLOOKUP(B613&amp;C613,Entregas!$C$8:$G$5000,4,0),"")</f>
        <v/>
      </c>
      <c r="R613" s="3" t="str">
        <f>IF(AND(B613&lt;&gt;"",M613&lt;=0),VLOOKUP(B613&amp;C613,Entregas!$C$8:$G$5000,5,0),"")</f>
        <v/>
      </c>
      <c r="S613" s="18"/>
      <c r="T613" s="18"/>
    </row>
    <row r="614" spans="1:20" ht="15.75">
      <c r="A614" s="10"/>
      <c r="B614" s="10"/>
      <c r="C614" s="3" t="str">
        <f>IF(A614&lt;&gt;"",COUNTIF(Entregas!$B$8:$B$5000,General!B614),"")</f>
        <v/>
      </c>
      <c r="D614" s="10"/>
      <c r="E614" s="10"/>
      <c r="F614" s="10"/>
      <c r="G614" s="10"/>
      <c r="H614" s="10"/>
      <c r="I614" s="10"/>
      <c r="J614" s="26"/>
      <c r="K614" s="10"/>
      <c r="L614" s="7">
        <f>SUMIF(Entregas!$B$8:$B$5000,General!B614,Entregas!$L$8:$L$5000)</f>
        <v>0</v>
      </c>
      <c r="M614" s="7">
        <f t="shared" si="37"/>
        <v>0</v>
      </c>
      <c r="N614" s="14">
        <f t="shared" si="38"/>
        <v>0</v>
      </c>
      <c r="O614" s="14">
        <f t="shared" si="39"/>
        <v>0</v>
      </c>
      <c r="P614" s="4" t="str">
        <f t="shared" si="40"/>
        <v>NO</v>
      </c>
      <c r="Q614" s="3" t="str">
        <f>IF(AND(B614&lt;&gt;"",M614&lt;=0),VLOOKUP(B614&amp;C614,Entregas!$C$8:$G$5000,4,0),"")</f>
        <v/>
      </c>
      <c r="R614" s="3" t="str">
        <f>IF(AND(B614&lt;&gt;"",M614&lt;=0),VLOOKUP(B614&amp;C614,Entregas!$C$8:$G$5000,5,0),"")</f>
        <v/>
      </c>
      <c r="S614" s="18"/>
      <c r="T614" s="18"/>
    </row>
    <row r="615" spans="1:20" ht="15.75">
      <c r="A615" s="10"/>
      <c r="B615" s="10"/>
      <c r="C615" s="3" t="str">
        <f>IF(A615&lt;&gt;"",COUNTIF(Entregas!$B$8:$B$5000,General!B615),"")</f>
        <v/>
      </c>
      <c r="D615" s="10"/>
      <c r="E615" s="10"/>
      <c r="F615" s="10"/>
      <c r="G615" s="10"/>
      <c r="H615" s="10"/>
      <c r="I615" s="10"/>
      <c r="J615" s="26"/>
      <c r="K615" s="10"/>
      <c r="L615" s="7">
        <f>SUMIF(Entregas!$B$8:$B$5000,General!B615,Entregas!$L$8:$L$5000)</f>
        <v>0</v>
      </c>
      <c r="M615" s="7">
        <f t="shared" si="37"/>
        <v>0</v>
      </c>
      <c r="N615" s="14">
        <f t="shared" si="38"/>
        <v>0</v>
      </c>
      <c r="O615" s="14">
        <f t="shared" si="39"/>
        <v>0</v>
      </c>
      <c r="P615" s="4" t="str">
        <f t="shared" si="40"/>
        <v>NO</v>
      </c>
      <c r="Q615" s="3" t="str">
        <f>IF(AND(B615&lt;&gt;"",M615&lt;=0),VLOOKUP(B615&amp;C615,Entregas!$C$8:$G$5000,4,0),"")</f>
        <v/>
      </c>
      <c r="R615" s="3" t="str">
        <f>IF(AND(B615&lt;&gt;"",M615&lt;=0),VLOOKUP(B615&amp;C615,Entregas!$C$8:$G$5000,5,0),"")</f>
        <v/>
      </c>
      <c r="S615" s="18"/>
      <c r="T615" s="18"/>
    </row>
    <row r="616" spans="1:20" ht="15.75">
      <c r="A616" s="10"/>
      <c r="B616" s="10"/>
      <c r="C616" s="3" t="str">
        <f>IF(A616&lt;&gt;"",COUNTIF(Entregas!$B$8:$B$5000,General!B616),"")</f>
        <v/>
      </c>
      <c r="D616" s="10"/>
      <c r="E616" s="10"/>
      <c r="F616" s="10"/>
      <c r="G616" s="10"/>
      <c r="H616" s="10"/>
      <c r="I616" s="10"/>
      <c r="J616" s="26"/>
      <c r="K616" s="10"/>
      <c r="L616" s="7">
        <f>SUMIF(Entregas!$B$8:$B$5000,General!B616,Entregas!$L$8:$L$5000)</f>
        <v>0</v>
      </c>
      <c r="M616" s="7">
        <f t="shared" si="37"/>
        <v>0</v>
      </c>
      <c r="N616" s="14">
        <f t="shared" si="38"/>
        <v>0</v>
      </c>
      <c r="O616" s="14">
        <f t="shared" si="39"/>
        <v>0</v>
      </c>
      <c r="P616" s="4" t="str">
        <f t="shared" si="40"/>
        <v>NO</v>
      </c>
      <c r="Q616" s="3" t="str">
        <f>IF(AND(B616&lt;&gt;"",M616&lt;=0),VLOOKUP(B616&amp;C616,Entregas!$C$8:$G$5000,4,0),"")</f>
        <v/>
      </c>
      <c r="R616" s="3" t="str">
        <f>IF(AND(B616&lt;&gt;"",M616&lt;=0),VLOOKUP(B616&amp;C616,Entregas!$C$8:$G$5000,5,0),"")</f>
        <v/>
      </c>
      <c r="S616" s="18"/>
      <c r="T616" s="18"/>
    </row>
    <row r="617" spans="1:20" ht="15.75">
      <c r="A617" s="10"/>
      <c r="B617" s="10"/>
      <c r="C617" s="3" t="str">
        <f>IF(A617&lt;&gt;"",COUNTIF(Entregas!$B$8:$B$5000,General!B617),"")</f>
        <v/>
      </c>
      <c r="D617" s="10"/>
      <c r="E617" s="10"/>
      <c r="F617" s="10"/>
      <c r="G617" s="10"/>
      <c r="H617" s="10"/>
      <c r="I617" s="10"/>
      <c r="J617" s="26"/>
      <c r="K617" s="10"/>
      <c r="L617" s="7">
        <f>SUMIF(Entregas!$B$8:$B$5000,General!B617,Entregas!$L$8:$L$5000)</f>
        <v>0</v>
      </c>
      <c r="M617" s="7">
        <f t="shared" si="37"/>
        <v>0</v>
      </c>
      <c r="N617" s="14">
        <f t="shared" si="38"/>
        <v>0</v>
      </c>
      <c r="O617" s="14">
        <f t="shared" si="39"/>
        <v>0</v>
      </c>
      <c r="P617" s="4" t="str">
        <f t="shared" si="40"/>
        <v>NO</v>
      </c>
      <c r="Q617" s="3" t="str">
        <f>IF(AND(B617&lt;&gt;"",M617&lt;=0),VLOOKUP(B617&amp;C617,Entregas!$C$8:$G$5000,4,0),"")</f>
        <v/>
      </c>
      <c r="R617" s="3" t="str">
        <f>IF(AND(B617&lt;&gt;"",M617&lt;=0),VLOOKUP(B617&amp;C617,Entregas!$C$8:$G$5000,5,0),"")</f>
        <v/>
      </c>
      <c r="S617" s="18"/>
      <c r="T617" s="18"/>
    </row>
    <row r="618" spans="1:20" ht="15.75">
      <c r="A618" s="10"/>
      <c r="B618" s="10"/>
      <c r="C618" s="3" t="str">
        <f>IF(A618&lt;&gt;"",COUNTIF(Entregas!$B$8:$B$5000,General!B618),"")</f>
        <v/>
      </c>
      <c r="D618" s="10"/>
      <c r="E618" s="10"/>
      <c r="F618" s="10"/>
      <c r="G618" s="10"/>
      <c r="H618" s="10"/>
      <c r="I618" s="10"/>
      <c r="J618" s="26"/>
      <c r="K618" s="10"/>
      <c r="L618" s="7">
        <f>SUMIF(Entregas!$B$8:$B$5000,General!B618,Entregas!$L$8:$L$5000)</f>
        <v>0</v>
      </c>
      <c r="M618" s="7">
        <f t="shared" si="37"/>
        <v>0</v>
      </c>
      <c r="N618" s="14">
        <f t="shared" si="38"/>
        <v>0</v>
      </c>
      <c r="O618" s="14">
        <f t="shared" si="39"/>
        <v>0</v>
      </c>
      <c r="P618" s="4" t="str">
        <f t="shared" si="40"/>
        <v>NO</v>
      </c>
      <c r="Q618" s="3" t="str">
        <f>IF(AND(B618&lt;&gt;"",M618&lt;=0),VLOOKUP(B618&amp;C618,Entregas!$C$8:$G$5000,4,0),"")</f>
        <v/>
      </c>
      <c r="R618" s="3" t="str">
        <f>IF(AND(B618&lt;&gt;"",M618&lt;=0),VLOOKUP(B618&amp;C618,Entregas!$C$8:$G$5000,5,0),"")</f>
        <v/>
      </c>
      <c r="S618" s="18"/>
      <c r="T618" s="18"/>
    </row>
    <row r="619" spans="1:20" ht="15.75">
      <c r="A619" s="10"/>
      <c r="B619" s="10"/>
      <c r="C619" s="3" t="str">
        <f>IF(A619&lt;&gt;"",COUNTIF(Entregas!$B$8:$B$5000,General!B619),"")</f>
        <v/>
      </c>
      <c r="D619" s="10"/>
      <c r="E619" s="10"/>
      <c r="F619" s="10"/>
      <c r="G619" s="10"/>
      <c r="H619" s="10"/>
      <c r="I619" s="10"/>
      <c r="J619" s="26"/>
      <c r="K619" s="10"/>
      <c r="L619" s="7">
        <f>SUMIF(Entregas!$B$8:$B$5000,General!B619,Entregas!$L$8:$L$5000)</f>
        <v>0</v>
      </c>
      <c r="M619" s="7">
        <f t="shared" si="37"/>
        <v>0</v>
      </c>
      <c r="N619" s="14">
        <f t="shared" si="38"/>
        <v>0</v>
      </c>
      <c r="O619" s="14">
        <f t="shared" si="39"/>
        <v>0</v>
      </c>
      <c r="P619" s="4" t="str">
        <f t="shared" si="40"/>
        <v>NO</v>
      </c>
      <c r="Q619" s="3" t="str">
        <f>IF(AND(B619&lt;&gt;"",M619&lt;=0),VLOOKUP(B619&amp;C619,Entregas!$C$8:$G$5000,4,0),"")</f>
        <v/>
      </c>
      <c r="R619" s="3" t="str">
        <f>IF(AND(B619&lt;&gt;"",M619&lt;=0),VLOOKUP(B619&amp;C619,Entregas!$C$8:$G$5000,5,0),"")</f>
        <v/>
      </c>
      <c r="S619" s="18"/>
      <c r="T619" s="18"/>
    </row>
    <row r="620" spans="1:20" ht="15.75">
      <c r="A620" s="10"/>
      <c r="B620" s="10"/>
      <c r="C620" s="3" t="str">
        <f>IF(A620&lt;&gt;"",COUNTIF(Entregas!$B$8:$B$5000,General!B620),"")</f>
        <v/>
      </c>
      <c r="D620" s="10"/>
      <c r="E620" s="10"/>
      <c r="F620" s="10"/>
      <c r="G620" s="10"/>
      <c r="H620" s="10"/>
      <c r="I620" s="10"/>
      <c r="J620" s="26"/>
      <c r="K620" s="10"/>
      <c r="L620" s="7">
        <f>SUMIF(Entregas!$B$8:$B$5000,General!B620,Entregas!$L$8:$L$5000)</f>
        <v>0</v>
      </c>
      <c r="M620" s="7">
        <f t="shared" si="37"/>
        <v>0</v>
      </c>
      <c r="N620" s="14">
        <f t="shared" si="38"/>
        <v>0</v>
      </c>
      <c r="O620" s="14">
        <f t="shared" si="39"/>
        <v>0</v>
      </c>
      <c r="P620" s="4" t="str">
        <f t="shared" si="40"/>
        <v>NO</v>
      </c>
      <c r="Q620" s="3" t="str">
        <f>IF(AND(B620&lt;&gt;"",M620&lt;=0),VLOOKUP(B620&amp;C620,Entregas!$C$8:$G$5000,4,0),"")</f>
        <v/>
      </c>
      <c r="R620" s="3" t="str">
        <f>IF(AND(B620&lt;&gt;"",M620&lt;=0),VLOOKUP(B620&amp;C620,Entregas!$C$8:$G$5000,5,0),"")</f>
        <v/>
      </c>
      <c r="S620" s="18"/>
      <c r="T620" s="18"/>
    </row>
    <row r="621" spans="1:20" ht="15.75">
      <c r="A621" s="10"/>
      <c r="B621" s="10"/>
      <c r="C621" s="3" t="str">
        <f>IF(A621&lt;&gt;"",COUNTIF(Entregas!$B$8:$B$5000,General!B621),"")</f>
        <v/>
      </c>
      <c r="D621" s="10"/>
      <c r="E621" s="10"/>
      <c r="F621" s="10"/>
      <c r="G621" s="10"/>
      <c r="H621" s="10"/>
      <c r="I621" s="10"/>
      <c r="J621" s="26"/>
      <c r="K621" s="10"/>
      <c r="L621" s="7">
        <f>SUMIF(Entregas!$B$8:$B$5000,General!B621,Entregas!$L$8:$L$5000)</f>
        <v>0</v>
      </c>
      <c r="M621" s="7">
        <f t="shared" si="37"/>
        <v>0</v>
      </c>
      <c r="N621" s="14">
        <f t="shared" si="38"/>
        <v>0</v>
      </c>
      <c r="O621" s="14">
        <f t="shared" si="39"/>
        <v>0</v>
      </c>
      <c r="P621" s="4" t="str">
        <f t="shared" si="40"/>
        <v>NO</v>
      </c>
      <c r="Q621" s="3" t="str">
        <f>IF(AND(B621&lt;&gt;"",M621&lt;=0),VLOOKUP(B621&amp;C621,Entregas!$C$8:$G$5000,4,0),"")</f>
        <v/>
      </c>
      <c r="R621" s="3" t="str">
        <f>IF(AND(B621&lt;&gt;"",M621&lt;=0),VLOOKUP(B621&amp;C621,Entregas!$C$8:$G$5000,5,0),"")</f>
        <v/>
      </c>
      <c r="S621" s="18"/>
      <c r="T621" s="18"/>
    </row>
    <row r="622" spans="1:20" ht="15.75">
      <c r="A622" s="10"/>
      <c r="B622" s="10"/>
      <c r="C622" s="3" t="str">
        <f>IF(A622&lt;&gt;"",COUNTIF(Entregas!$B$8:$B$5000,General!B622),"")</f>
        <v/>
      </c>
      <c r="D622" s="10"/>
      <c r="E622" s="10"/>
      <c r="F622" s="10"/>
      <c r="G622" s="10"/>
      <c r="H622" s="10"/>
      <c r="I622" s="10"/>
      <c r="J622" s="26"/>
      <c r="K622" s="10"/>
      <c r="L622" s="7">
        <f>SUMIF(Entregas!$B$8:$B$5000,General!B622,Entregas!$L$8:$L$5000)</f>
        <v>0</v>
      </c>
      <c r="M622" s="7">
        <f t="shared" si="37"/>
        <v>0</v>
      </c>
      <c r="N622" s="14">
        <f t="shared" si="38"/>
        <v>0</v>
      </c>
      <c r="O622" s="14">
        <f t="shared" si="39"/>
        <v>0</v>
      </c>
      <c r="P622" s="4" t="str">
        <f t="shared" si="40"/>
        <v>NO</v>
      </c>
      <c r="Q622" s="3" t="str">
        <f>IF(AND(B622&lt;&gt;"",M622&lt;=0),VLOOKUP(B622&amp;C622,Entregas!$C$8:$G$5000,4,0),"")</f>
        <v/>
      </c>
      <c r="R622" s="3" t="str">
        <f>IF(AND(B622&lt;&gt;"",M622&lt;=0),VLOOKUP(B622&amp;C622,Entregas!$C$8:$G$5000,5,0),"")</f>
        <v/>
      </c>
      <c r="S622" s="18"/>
      <c r="T622" s="18"/>
    </row>
    <row r="623" spans="1:20" ht="15.75">
      <c r="A623" s="10"/>
      <c r="B623" s="10"/>
      <c r="C623" s="3" t="str">
        <f>IF(A623&lt;&gt;"",COUNTIF(Entregas!$B$8:$B$5000,General!B623),"")</f>
        <v/>
      </c>
      <c r="D623" s="10"/>
      <c r="E623" s="10"/>
      <c r="F623" s="10"/>
      <c r="G623" s="10"/>
      <c r="H623" s="10"/>
      <c r="I623" s="10"/>
      <c r="J623" s="26"/>
      <c r="K623" s="10"/>
      <c r="L623" s="7">
        <f>SUMIF(Entregas!$B$8:$B$5000,General!B623,Entregas!$L$8:$L$5000)</f>
        <v>0</v>
      </c>
      <c r="M623" s="7">
        <f t="shared" si="37"/>
        <v>0</v>
      </c>
      <c r="N623" s="14">
        <f t="shared" si="38"/>
        <v>0</v>
      </c>
      <c r="O623" s="14">
        <f t="shared" si="39"/>
        <v>0</v>
      </c>
      <c r="P623" s="4" t="str">
        <f t="shared" si="40"/>
        <v>NO</v>
      </c>
      <c r="Q623" s="3" t="str">
        <f>IF(AND(B623&lt;&gt;"",M623&lt;=0),VLOOKUP(B623&amp;C623,Entregas!$C$8:$G$5000,4,0),"")</f>
        <v/>
      </c>
      <c r="R623" s="3" t="str">
        <f>IF(AND(B623&lt;&gt;"",M623&lt;=0),VLOOKUP(B623&amp;C623,Entregas!$C$8:$G$5000,5,0),"")</f>
        <v/>
      </c>
      <c r="S623" s="18"/>
      <c r="T623" s="18"/>
    </row>
    <row r="624" spans="1:20" ht="15.75">
      <c r="A624" s="10"/>
      <c r="B624" s="10"/>
      <c r="C624" s="3" t="str">
        <f>IF(A624&lt;&gt;"",COUNTIF(Entregas!$B$8:$B$5000,General!B624),"")</f>
        <v/>
      </c>
      <c r="D624" s="10"/>
      <c r="E624" s="10"/>
      <c r="F624" s="10"/>
      <c r="G624" s="10"/>
      <c r="H624" s="10"/>
      <c r="I624" s="10"/>
      <c r="J624" s="26"/>
      <c r="K624" s="10"/>
      <c r="L624" s="7">
        <f>SUMIF(Entregas!$B$8:$B$5000,General!B624,Entregas!$L$8:$L$5000)</f>
        <v>0</v>
      </c>
      <c r="M624" s="7">
        <f t="shared" si="37"/>
        <v>0</v>
      </c>
      <c r="N624" s="14">
        <f t="shared" si="38"/>
        <v>0</v>
      </c>
      <c r="O624" s="14">
        <f t="shared" si="39"/>
        <v>0</v>
      </c>
      <c r="P624" s="4" t="str">
        <f t="shared" si="40"/>
        <v>NO</v>
      </c>
      <c r="Q624" s="3" t="str">
        <f>IF(AND(B624&lt;&gt;"",M624&lt;=0),VLOOKUP(B624&amp;C624,Entregas!$C$8:$G$5000,4,0),"")</f>
        <v/>
      </c>
      <c r="R624" s="3" t="str">
        <f>IF(AND(B624&lt;&gt;"",M624&lt;=0),VLOOKUP(B624&amp;C624,Entregas!$C$8:$G$5000,5,0),"")</f>
        <v/>
      </c>
      <c r="S624" s="18"/>
      <c r="T624" s="18"/>
    </row>
    <row r="625" spans="1:20" ht="15.75">
      <c r="A625" s="10"/>
      <c r="B625" s="10"/>
      <c r="C625" s="3" t="str">
        <f>IF(A625&lt;&gt;"",COUNTIF(Entregas!$B$8:$B$5000,General!B625),"")</f>
        <v/>
      </c>
      <c r="D625" s="10"/>
      <c r="E625" s="10"/>
      <c r="F625" s="10"/>
      <c r="G625" s="10"/>
      <c r="H625" s="10"/>
      <c r="I625" s="10"/>
      <c r="J625" s="26"/>
      <c r="K625" s="10"/>
      <c r="L625" s="7">
        <f>SUMIF(Entregas!$B$8:$B$5000,General!B625,Entregas!$L$8:$L$5000)</f>
        <v>0</v>
      </c>
      <c r="M625" s="7">
        <f t="shared" si="37"/>
        <v>0</v>
      </c>
      <c r="N625" s="14">
        <f t="shared" si="38"/>
        <v>0</v>
      </c>
      <c r="O625" s="14">
        <f t="shared" si="39"/>
        <v>0</v>
      </c>
      <c r="P625" s="4" t="str">
        <f t="shared" si="40"/>
        <v>NO</v>
      </c>
      <c r="Q625" s="3" t="str">
        <f>IF(AND(B625&lt;&gt;"",M625&lt;=0),VLOOKUP(B625&amp;C625,Entregas!$C$8:$G$5000,4,0),"")</f>
        <v/>
      </c>
      <c r="R625" s="3" t="str">
        <f>IF(AND(B625&lt;&gt;"",M625&lt;=0),VLOOKUP(B625&amp;C625,Entregas!$C$8:$G$5000,5,0),"")</f>
        <v/>
      </c>
      <c r="S625" s="18"/>
      <c r="T625" s="18"/>
    </row>
    <row r="626" spans="1:20" ht="15.75">
      <c r="A626" s="10"/>
      <c r="B626" s="10"/>
      <c r="C626" s="3" t="str">
        <f>IF(A626&lt;&gt;"",COUNTIF(Entregas!$B$8:$B$5000,General!B626),"")</f>
        <v/>
      </c>
      <c r="D626" s="10"/>
      <c r="E626" s="10"/>
      <c r="F626" s="10"/>
      <c r="G626" s="10"/>
      <c r="H626" s="10"/>
      <c r="I626" s="10"/>
      <c r="J626" s="26"/>
      <c r="K626" s="10"/>
      <c r="L626" s="7">
        <f>SUMIF(Entregas!$B$8:$B$5000,General!B626,Entregas!$L$8:$L$5000)</f>
        <v>0</v>
      </c>
      <c r="M626" s="7">
        <f t="shared" si="37"/>
        <v>0</v>
      </c>
      <c r="N626" s="14">
        <f t="shared" si="38"/>
        <v>0</v>
      </c>
      <c r="O626" s="14">
        <f t="shared" si="39"/>
        <v>0</v>
      </c>
      <c r="P626" s="4" t="str">
        <f t="shared" si="40"/>
        <v>NO</v>
      </c>
      <c r="Q626" s="3" t="str">
        <f>IF(AND(B626&lt;&gt;"",M626&lt;=0),VLOOKUP(B626&amp;C626,Entregas!$C$8:$G$5000,4,0),"")</f>
        <v/>
      </c>
      <c r="R626" s="3" t="str">
        <f>IF(AND(B626&lt;&gt;"",M626&lt;=0),VLOOKUP(B626&amp;C626,Entregas!$C$8:$G$5000,5,0),"")</f>
        <v/>
      </c>
      <c r="S626" s="18"/>
      <c r="T626" s="18"/>
    </row>
    <row r="627" spans="1:20" ht="15.75">
      <c r="A627" s="10"/>
      <c r="B627" s="10"/>
      <c r="C627" s="3" t="str">
        <f>IF(A627&lt;&gt;"",COUNTIF(Entregas!$B$8:$B$5000,General!B627),"")</f>
        <v/>
      </c>
      <c r="D627" s="10"/>
      <c r="E627" s="10"/>
      <c r="F627" s="10"/>
      <c r="G627" s="10"/>
      <c r="H627" s="10"/>
      <c r="I627" s="10"/>
      <c r="J627" s="26"/>
      <c r="K627" s="10"/>
      <c r="L627" s="7">
        <f>SUMIF(Entregas!$B$8:$B$5000,General!B627,Entregas!$L$8:$L$5000)</f>
        <v>0</v>
      </c>
      <c r="M627" s="7">
        <f t="shared" si="37"/>
        <v>0</v>
      </c>
      <c r="N627" s="14">
        <f t="shared" si="38"/>
        <v>0</v>
      </c>
      <c r="O627" s="14">
        <f t="shared" si="39"/>
        <v>0</v>
      </c>
      <c r="P627" s="4" t="str">
        <f t="shared" si="40"/>
        <v>NO</v>
      </c>
      <c r="Q627" s="3" t="str">
        <f>IF(AND(B627&lt;&gt;"",M627&lt;=0),VLOOKUP(B627&amp;C627,Entregas!$C$8:$G$5000,4,0),"")</f>
        <v/>
      </c>
      <c r="R627" s="3" t="str">
        <f>IF(AND(B627&lt;&gt;"",M627&lt;=0),VLOOKUP(B627&amp;C627,Entregas!$C$8:$G$5000,5,0),"")</f>
        <v/>
      </c>
      <c r="S627" s="18"/>
      <c r="T627" s="18"/>
    </row>
    <row r="628" spans="1:20" ht="15.75">
      <c r="A628" s="10"/>
      <c r="B628" s="10"/>
      <c r="C628" s="3" t="str">
        <f>IF(A628&lt;&gt;"",COUNTIF(Entregas!$B$8:$B$5000,General!B628),"")</f>
        <v/>
      </c>
      <c r="D628" s="10"/>
      <c r="E628" s="10"/>
      <c r="F628" s="10"/>
      <c r="G628" s="10"/>
      <c r="H628" s="10"/>
      <c r="I628" s="10"/>
      <c r="J628" s="26"/>
      <c r="K628" s="10"/>
      <c r="L628" s="7">
        <f>SUMIF(Entregas!$B$8:$B$5000,General!B628,Entregas!$L$8:$L$5000)</f>
        <v>0</v>
      </c>
      <c r="M628" s="7">
        <f t="shared" si="37"/>
        <v>0</v>
      </c>
      <c r="N628" s="14">
        <f t="shared" si="38"/>
        <v>0</v>
      </c>
      <c r="O628" s="14">
        <f t="shared" si="39"/>
        <v>0</v>
      </c>
      <c r="P628" s="4" t="str">
        <f t="shared" si="40"/>
        <v>NO</v>
      </c>
      <c r="Q628" s="3" t="str">
        <f>IF(AND(B628&lt;&gt;"",M628&lt;=0),VLOOKUP(B628&amp;C628,Entregas!$C$8:$G$5000,4,0),"")</f>
        <v/>
      </c>
      <c r="R628" s="3" t="str">
        <f>IF(AND(B628&lt;&gt;"",M628&lt;=0),VLOOKUP(B628&amp;C628,Entregas!$C$8:$G$5000,5,0),"")</f>
        <v/>
      </c>
      <c r="S628" s="18"/>
      <c r="T628" s="18"/>
    </row>
    <row r="629" spans="1:20" ht="15.75">
      <c r="A629" s="10"/>
      <c r="B629" s="10"/>
      <c r="C629" s="3" t="str">
        <f>IF(A629&lt;&gt;"",COUNTIF(Entregas!$B$8:$B$5000,General!B629),"")</f>
        <v/>
      </c>
      <c r="D629" s="10"/>
      <c r="E629" s="10"/>
      <c r="F629" s="10"/>
      <c r="G629" s="10"/>
      <c r="H629" s="10"/>
      <c r="I629" s="10"/>
      <c r="J629" s="26"/>
      <c r="K629" s="10"/>
      <c r="L629" s="7">
        <f>SUMIF(Entregas!$B$8:$B$5000,General!B629,Entregas!$L$8:$L$5000)</f>
        <v>0</v>
      </c>
      <c r="M629" s="7">
        <f t="shared" si="37"/>
        <v>0</v>
      </c>
      <c r="N629" s="14">
        <f t="shared" si="38"/>
        <v>0</v>
      </c>
      <c r="O629" s="14">
        <f t="shared" si="39"/>
        <v>0</v>
      </c>
      <c r="P629" s="4" t="str">
        <f t="shared" si="40"/>
        <v>NO</v>
      </c>
      <c r="Q629" s="3" t="str">
        <f>IF(AND(B629&lt;&gt;"",M629&lt;=0),VLOOKUP(B629&amp;C629,Entregas!$C$8:$G$5000,4,0),"")</f>
        <v/>
      </c>
      <c r="R629" s="3" t="str">
        <f>IF(AND(B629&lt;&gt;"",M629&lt;=0),VLOOKUP(B629&amp;C629,Entregas!$C$8:$G$5000,5,0),"")</f>
        <v/>
      </c>
      <c r="S629" s="18"/>
      <c r="T629" s="18"/>
    </row>
    <row r="630" spans="1:20" ht="15.75">
      <c r="A630" s="10"/>
      <c r="B630" s="10"/>
      <c r="C630" s="3" t="str">
        <f>IF(A630&lt;&gt;"",COUNTIF(Entregas!$B$8:$B$5000,General!B630),"")</f>
        <v/>
      </c>
      <c r="D630" s="10"/>
      <c r="E630" s="10"/>
      <c r="F630" s="10"/>
      <c r="G630" s="10"/>
      <c r="H630" s="10"/>
      <c r="I630" s="10"/>
      <c r="J630" s="26"/>
      <c r="K630" s="10"/>
      <c r="L630" s="7">
        <f>SUMIF(Entregas!$B$8:$B$5000,General!B630,Entregas!$L$8:$L$5000)</f>
        <v>0</v>
      </c>
      <c r="M630" s="7">
        <f t="shared" si="37"/>
        <v>0</v>
      </c>
      <c r="N630" s="14">
        <f t="shared" si="38"/>
        <v>0</v>
      </c>
      <c r="O630" s="14">
        <f t="shared" si="39"/>
        <v>0</v>
      </c>
      <c r="P630" s="4" t="str">
        <f t="shared" si="40"/>
        <v>NO</v>
      </c>
      <c r="Q630" s="3" t="str">
        <f>IF(AND(B630&lt;&gt;"",M630&lt;=0),VLOOKUP(B630&amp;C630,Entregas!$C$8:$G$5000,4,0),"")</f>
        <v/>
      </c>
      <c r="R630" s="3" t="str">
        <f>IF(AND(B630&lt;&gt;"",M630&lt;=0),VLOOKUP(B630&amp;C630,Entregas!$C$8:$G$5000,5,0),"")</f>
        <v/>
      </c>
      <c r="S630" s="18"/>
      <c r="T630" s="18"/>
    </row>
    <row r="631" spans="1:20" ht="15.75">
      <c r="A631" s="10"/>
      <c r="B631" s="10"/>
      <c r="C631" s="3" t="str">
        <f>IF(A631&lt;&gt;"",COUNTIF(Entregas!$B$8:$B$5000,General!B631),"")</f>
        <v/>
      </c>
      <c r="D631" s="10"/>
      <c r="E631" s="10"/>
      <c r="F631" s="10"/>
      <c r="G631" s="10"/>
      <c r="H631" s="10"/>
      <c r="I631" s="10"/>
      <c r="J631" s="26"/>
      <c r="K631" s="10"/>
      <c r="L631" s="7">
        <f>SUMIF(Entregas!$B$8:$B$5000,General!B631,Entregas!$L$8:$L$5000)</f>
        <v>0</v>
      </c>
      <c r="M631" s="7">
        <f t="shared" si="37"/>
        <v>0</v>
      </c>
      <c r="N631" s="14">
        <f t="shared" si="38"/>
        <v>0</v>
      </c>
      <c r="O631" s="14">
        <f t="shared" si="39"/>
        <v>0</v>
      </c>
      <c r="P631" s="4" t="str">
        <f t="shared" si="40"/>
        <v>NO</v>
      </c>
      <c r="Q631" s="3" t="str">
        <f>IF(AND(B631&lt;&gt;"",M631&lt;=0),VLOOKUP(B631&amp;C631,Entregas!$C$8:$G$5000,4,0),"")</f>
        <v/>
      </c>
      <c r="R631" s="3" t="str">
        <f>IF(AND(B631&lt;&gt;"",M631&lt;=0),VLOOKUP(B631&amp;C631,Entregas!$C$8:$G$5000,5,0),"")</f>
        <v/>
      </c>
      <c r="S631" s="18"/>
      <c r="T631" s="18"/>
    </row>
    <row r="632" spans="1:20" ht="15.75">
      <c r="A632" s="10"/>
      <c r="B632" s="10"/>
      <c r="C632" s="3" t="str">
        <f>IF(A632&lt;&gt;"",COUNTIF(Entregas!$B$8:$B$5000,General!B632),"")</f>
        <v/>
      </c>
      <c r="D632" s="10"/>
      <c r="E632" s="10"/>
      <c r="F632" s="10"/>
      <c r="G632" s="10"/>
      <c r="H632" s="10"/>
      <c r="I632" s="10"/>
      <c r="J632" s="26"/>
      <c r="K632" s="10"/>
      <c r="L632" s="7">
        <f>SUMIF(Entregas!$B$8:$B$5000,General!B632,Entregas!$L$8:$L$5000)</f>
        <v>0</v>
      </c>
      <c r="M632" s="7">
        <f t="shared" si="37"/>
        <v>0</v>
      </c>
      <c r="N632" s="14">
        <f t="shared" si="38"/>
        <v>0</v>
      </c>
      <c r="O632" s="14">
        <f t="shared" si="39"/>
        <v>0</v>
      </c>
      <c r="P632" s="4" t="str">
        <f t="shared" si="40"/>
        <v>NO</v>
      </c>
      <c r="Q632" s="3" t="str">
        <f>IF(AND(B632&lt;&gt;"",M632&lt;=0),VLOOKUP(B632&amp;C632,Entregas!$C$8:$G$5000,4,0),"")</f>
        <v/>
      </c>
      <c r="R632" s="3" t="str">
        <f>IF(AND(B632&lt;&gt;"",M632&lt;=0),VLOOKUP(B632&amp;C632,Entregas!$C$8:$G$5000,5,0),"")</f>
        <v/>
      </c>
      <c r="S632" s="18"/>
      <c r="T632" s="18"/>
    </row>
    <row r="633" spans="1:20" ht="15.75">
      <c r="A633" s="10"/>
      <c r="B633" s="10"/>
      <c r="C633" s="3" t="str">
        <f>IF(A633&lt;&gt;"",COUNTIF(Entregas!$B$8:$B$5000,General!B633),"")</f>
        <v/>
      </c>
      <c r="D633" s="10"/>
      <c r="E633" s="10"/>
      <c r="F633" s="10"/>
      <c r="G633" s="10"/>
      <c r="H633" s="10"/>
      <c r="I633" s="10"/>
      <c r="J633" s="26"/>
      <c r="K633" s="10"/>
      <c r="L633" s="7">
        <f>SUMIF(Entregas!$B$8:$B$5000,General!B633,Entregas!$L$8:$L$5000)</f>
        <v>0</v>
      </c>
      <c r="M633" s="7">
        <f t="shared" si="37"/>
        <v>0</v>
      </c>
      <c r="N633" s="14">
        <f t="shared" si="38"/>
        <v>0</v>
      </c>
      <c r="O633" s="14">
        <f t="shared" si="39"/>
        <v>0</v>
      </c>
      <c r="P633" s="4" t="str">
        <f t="shared" si="40"/>
        <v>NO</v>
      </c>
      <c r="Q633" s="3" t="str">
        <f>IF(AND(B633&lt;&gt;"",M633&lt;=0),VLOOKUP(B633&amp;C633,Entregas!$C$8:$G$5000,4,0),"")</f>
        <v/>
      </c>
      <c r="R633" s="3" t="str">
        <f>IF(AND(B633&lt;&gt;"",M633&lt;=0),VLOOKUP(B633&amp;C633,Entregas!$C$8:$G$5000,5,0),"")</f>
        <v/>
      </c>
      <c r="S633" s="18"/>
      <c r="T633" s="18"/>
    </row>
    <row r="634" spans="1:20" ht="15.75">
      <c r="A634" s="10"/>
      <c r="B634" s="10"/>
      <c r="C634" s="3" t="str">
        <f>IF(A634&lt;&gt;"",COUNTIF(Entregas!$B$8:$B$5000,General!B634),"")</f>
        <v/>
      </c>
      <c r="D634" s="10"/>
      <c r="E634" s="10"/>
      <c r="F634" s="10"/>
      <c r="G634" s="10"/>
      <c r="H634" s="10"/>
      <c r="I634" s="10"/>
      <c r="J634" s="26"/>
      <c r="K634" s="10"/>
      <c r="L634" s="7">
        <f>SUMIF(Entregas!$B$8:$B$5000,General!B634,Entregas!$L$8:$L$5000)</f>
        <v>0</v>
      </c>
      <c r="M634" s="7">
        <f t="shared" si="37"/>
        <v>0</v>
      </c>
      <c r="N634" s="14">
        <f t="shared" si="38"/>
        <v>0</v>
      </c>
      <c r="O634" s="14">
        <f t="shared" si="39"/>
        <v>0</v>
      </c>
      <c r="P634" s="4" t="str">
        <f t="shared" si="40"/>
        <v>NO</v>
      </c>
      <c r="Q634" s="3" t="str">
        <f>IF(AND(B634&lt;&gt;"",M634&lt;=0),VLOOKUP(B634&amp;C634,Entregas!$C$8:$G$5000,4,0),"")</f>
        <v/>
      </c>
      <c r="R634" s="3" t="str">
        <f>IF(AND(B634&lt;&gt;"",M634&lt;=0),VLOOKUP(B634&amp;C634,Entregas!$C$8:$G$5000,5,0),"")</f>
        <v/>
      </c>
      <c r="S634" s="18"/>
      <c r="T634" s="18"/>
    </row>
    <row r="635" spans="1:20" ht="15.75">
      <c r="A635" s="10"/>
      <c r="B635" s="10"/>
      <c r="C635" s="3" t="str">
        <f>IF(A635&lt;&gt;"",COUNTIF(Entregas!$B$8:$B$5000,General!B635),"")</f>
        <v/>
      </c>
      <c r="D635" s="10"/>
      <c r="E635" s="10"/>
      <c r="F635" s="10"/>
      <c r="G635" s="10"/>
      <c r="H635" s="10"/>
      <c r="I635" s="10"/>
      <c r="J635" s="26"/>
      <c r="K635" s="10"/>
      <c r="L635" s="7">
        <f>SUMIF(Entregas!$B$8:$B$5000,General!B635,Entregas!$L$8:$L$5000)</f>
        <v>0</v>
      </c>
      <c r="M635" s="7">
        <f t="shared" si="37"/>
        <v>0</v>
      </c>
      <c r="N635" s="14">
        <f t="shared" si="38"/>
        <v>0</v>
      </c>
      <c r="O635" s="14">
        <f t="shared" si="39"/>
        <v>0</v>
      </c>
      <c r="P635" s="4" t="str">
        <f t="shared" si="40"/>
        <v>NO</v>
      </c>
      <c r="Q635" s="3" t="str">
        <f>IF(AND(B635&lt;&gt;"",M635&lt;=0),VLOOKUP(B635&amp;C635,Entregas!$C$8:$G$5000,4,0),"")</f>
        <v/>
      </c>
      <c r="R635" s="3" t="str">
        <f>IF(AND(B635&lt;&gt;"",M635&lt;=0),VLOOKUP(B635&amp;C635,Entregas!$C$8:$G$5000,5,0),"")</f>
        <v/>
      </c>
      <c r="S635" s="18"/>
      <c r="T635" s="18"/>
    </row>
    <row r="636" spans="1:20" ht="15.75">
      <c r="A636" s="10"/>
      <c r="B636" s="10"/>
      <c r="C636" s="3" t="str">
        <f>IF(A636&lt;&gt;"",COUNTIF(Entregas!$B$8:$B$5000,General!B636),"")</f>
        <v/>
      </c>
      <c r="D636" s="10"/>
      <c r="E636" s="10"/>
      <c r="F636" s="10"/>
      <c r="G636" s="10"/>
      <c r="H636" s="10"/>
      <c r="I636" s="10"/>
      <c r="J636" s="26"/>
      <c r="K636" s="10"/>
      <c r="L636" s="7">
        <f>SUMIF(Entregas!$B$8:$B$5000,General!B636,Entregas!$L$8:$L$5000)</f>
        <v>0</v>
      </c>
      <c r="M636" s="7">
        <f t="shared" si="37"/>
        <v>0</v>
      </c>
      <c r="N636" s="14">
        <f t="shared" si="38"/>
        <v>0</v>
      </c>
      <c r="O636" s="14">
        <f t="shared" si="39"/>
        <v>0</v>
      </c>
      <c r="P636" s="4" t="str">
        <f t="shared" si="40"/>
        <v>NO</v>
      </c>
      <c r="Q636" s="3" t="str">
        <f>IF(AND(B636&lt;&gt;"",M636&lt;=0),VLOOKUP(B636&amp;C636,Entregas!$C$8:$G$5000,4,0),"")</f>
        <v/>
      </c>
      <c r="R636" s="3" t="str">
        <f>IF(AND(B636&lt;&gt;"",M636&lt;=0),VLOOKUP(B636&amp;C636,Entregas!$C$8:$G$5000,5,0),"")</f>
        <v/>
      </c>
      <c r="S636" s="18"/>
      <c r="T636" s="18"/>
    </row>
    <row r="637" spans="1:20" ht="15.75">
      <c r="A637" s="10"/>
      <c r="B637" s="10"/>
      <c r="C637" s="3" t="str">
        <f>IF(A637&lt;&gt;"",COUNTIF(Entregas!$B$8:$B$5000,General!B637),"")</f>
        <v/>
      </c>
      <c r="D637" s="10"/>
      <c r="E637" s="10"/>
      <c r="F637" s="10"/>
      <c r="G637" s="10"/>
      <c r="H637" s="10"/>
      <c r="I637" s="10"/>
      <c r="J637" s="26"/>
      <c r="K637" s="10"/>
      <c r="L637" s="7">
        <f>SUMIF(Entregas!$B$8:$B$5000,General!B637,Entregas!$L$8:$L$5000)</f>
        <v>0</v>
      </c>
      <c r="M637" s="7">
        <f t="shared" si="37"/>
        <v>0</v>
      </c>
      <c r="N637" s="14">
        <f t="shared" si="38"/>
        <v>0</v>
      </c>
      <c r="O637" s="14">
        <f t="shared" si="39"/>
        <v>0</v>
      </c>
      <c r="P637" s="4" t="str">
        <f t="shared" si="40"/>
        <v>NO</v>
      </c>
      <c r="Q637" s="3" t="str">
        <f>IF(AND(B637&lt;&gt;"",M637&lt;=0),VLOOKUP(B637&amp;C637,Entregas!$C$8:$G$5000,4,0),"")</f>
        <v/>
      </c>
      <c r="R637" s="3" t="str">
        <f>IF(AND(B637&lt;&gt;"",M637&lt;=0),VLOOKUP(B637&amp;C637,Entregas!$C$8:$G$5000,5,0),"")</f>
        <v/>
      </c>
      <c r="S637" s="18"/>
      <c r="T637" s="18"/>
    </row>
    <row r="638" spans="1:20" ht="15.75">
      <c r="A638" s="10"/>
      <c r="B638" s="10"/>
      <c r="C638" s="3" t="str">
        <f>IF(A638&lt;&gt;"",COUNTIF(Entregas!$B$8:$B$5000,General!B638),"")</f>
        <v/>
      </c>
      <c r="D638" s="10"/>
      <c r="E638" s="10"/>
      <c r="F638" s="10"/>
      <c r="G638" s="10"/>
      <c r="H638" s="10"/>
      <c r="I638" s="10"/>
      <c r="J638" s="26"/>
      <c r="K638" s="10"/>
      <c r="L638" s="7">
        <f>SUMIF(Entregas!$B$8:$B$5000,General!B638,Entregas!$L$8:$L$5000)</f>
        <v>0</v>
      </c>
      <c r="M638" s="7">
        <f t="shared" si="37"/>
        <v>0</v>
      </c>
      <c r="N638" s="14">
        <f t="shared" si="38"/>
        <v>0</v>
      </c>
      <c r="O638" s="14">
        <f t="shared" si="39"/>
        <v>0</v>
      </c>
      <c r="P638" s="4" t="str">
        <f t="shared" si="40"/>
        <v>NO</v>
      </c>
      <c r="Q638" s="3" t="str">
        <f>IF(AND(B638&lt;&gt;"",M638&lt;=0),VLOOKUP(B638&amp;C638,Entregas!$C$8:$G$5000,4,0),"")</f>
        <v/>
      </c>
      <c r="R638" s="3" t="str">
        <f>IF(AND(B638&lt;&gt;"",M638&lt;=0),VLOOKUP(B638&amp;C638,Entregas!$C$8:$G$5000,5,0),"")</f>
        <v/>
      </c>
      <c r="S638" s="18"/>
      <c r="T638" s="18"/>
    </row>
    <row r="639" spans="1:20" ht="15.75">
      <c r="A639" s="10"/>
      <c r="B639" s="10"/>
      <c r="C639" s="3" t="str">
        <f>IF(A639&lt;&gt;"",COUNTIF(Entregas!$B$8:$B$5000,General!B639),"")</f>
        <v/>
      </c>
      <c r="D639" s="10"/>
      <c r="E639" s="10"/>
      <c r="F639" s="10"/>
      <c r="G639" s="10"/>
      <c r="H639" s="10"/>
      <c r="I639" s="10"/>
      <c r="J639" s="26"/>
      <c r="K639" s="10"/>
      <c r="L639" s="7">
        <f>SUMIF(Entregas!$B$8:$B$5000,General!B639,Entregas!$L$8:$L$5000)</f>
        <v>0</v>
      </c>
      <c r="M639" s="7">
        <f t="shared" si="37"/>
        <v>0</v>
      </c>
      <c r="N639" s="14">
        <f t="shared" si="38"/>
        <v>0</v>
      </c>
      <c r="O639" s="14">
        <f t="shared" si="39"/>
        <v>0</v>
      </c>
      <c r="P639" s="4" t="str">
        <f t="shared" si="40"/>
        <v>NO</v>
      </c>
      <c r="Q639" s="3" t="str">
        <f>IF(AND(B639&lt;&gt;"",M639&lt;=0),VLOOKUP(B639&amp;C639,Entregas!$C$8:$G$5000,4,0),"")</f>
        <v/>
      </c>
      <c r="R639" s="3" t="str">
        <f>IF(AND(B639&lt;&gt;"",M639&lt;=0),VLOOKUP(B639&amp;C639,Entregas!$C$8:$G$5000,5,0),"")</f>
        <v/>
      </c>
      <c r="S639" s="18"/>
      <c r="T639" s="18"/>
    </row>
    <row r="640" spans="1:20" ht="15.75">
      <c r="A640" s="10"/>
      <c r="B640" s="10"/>
      <c r="C640" s="3" t="str">
        <f>IF(A640&lt;&gt;"",COUNTIF(Entregas!$B$8:$B$5000,General!B640),"")</f>
        <v/>
      </c>
      <c r="D640" s="10"/>
      <c r="E640" s="10"/>
      <c r="F640" s="10"/>
      <c r="G640" s="10"/>
      <c r="H640" s="10"/>
      <c r="I640" s="10"/>
      <c r="J640" s="26"/>
      <c r="K640" s="10"/>
      <c r="L640" s="7">
        <f>SUMIF(Entregas!$B$8:$B$5000,General!B640,Entregas!$L$8:$L$5000)</f>
        <v>0</v>
      </c>
      <c r="M640" s="7">
        <f t="shared" si="37"/>
        <v>0</v>
      </c>
      <c r="N640" s="14">
        <f t="shared" si="38"/>
        <v>0</v>
      </c>
      <c r="O640" s="14">
        <f t="shared" si="39"/>
        <v>0</v>
      </c>
      <c r="P640" s="4" t="str">
        <f t="shared" si="40"/>
        <v>NO</v>
      </c>
      <c r="Q640" s="3" t="str">
        <f>IF(AND(B640&lt;&gt;"",M640&lt;=0),VLOOKUP(B640&amp;C640,Entregas!$C$8:$G$5000,4,0),"")</f>
        <v/>
      </c>
      <c r="R640" s="3" t="str">
        <f>IF(AND(B640&lt;&gt;"",M640&lt;=0),VLOOKUP(B640&amp;C640,Entregas!$C$8:$G$5000,5,0),"")</f>
        <v/>
      </c>
      <c r="S640" s="18"/>
      <c r="T640" s="18"/>
    </row>
    <row r="641" spans="1:20" ht="15.75">
      <c r="A641" s="10"/>
      <c r="B641" s="10"/>
      <c r="C641" s="3" t="str">
        <f>IF(A641&lt;&gt;"",COUNTIF(Entregas!$B$8:$B$5000,General!B641),"")</f>
        <v/>
      </c>
      <c r="D641" s="10"/>
      <c r="E641" s="10"/>
      <c r="F641" s="10"/>
      <c r="G641" s="10"/>
      <c r="H641" s="10"/>
      <c r="I641" s="10"/>
      <c r="J641" s="26"/>
      <c r="K641" s="10"/>
      <c r="L641" s="7">
        <f>SUMIF(Entregas!$B$8:$B$5000,General!B641,Entregas!$L$8:$L$5000)</f>
        <v>0</v>
      </c>
      <c r="M641" s="7">
        <f t="shared" si="37"/>
        <v>0</v>
      </c>
      <c r="N641" s="14">
        <f t="shared" si="38"/>
        <v>0</v>
      </c>
      <c r="O641" s="14">
        <f t="shared" si="39"/>
        <v>0</v>
      </c>
      <c r="P641" s="4" t="str">
        <f t="shared" si="40"/>
        <v>NO</v>
      </c>
      <c r="Q641" s="3" t="str">
        <f>IF(AND(B641&lt;&gt;"",M641&lt;=0),VLOOKUP(B641&amp;C641,Entregas!$C$8:$G$5000,4,0),"")</f>
        <v/>
      </c>
      <c r="R641" s="3" t="str">
        <f>IF(AND(B641&lt;&gt;"",M641&lt;=0),VLOOKUP(B641&amp;C641,Entregas!$C$8:$G$5000,5,0),"")</f>
        <v/>
      </c>
      <c r="S641" s="18"/>
      <c r="T641" s="18"/>
    </row>
    <row r="642" spans="1:20" ht="15.75">
      <c r="A642" s="10"/>
      <c r="B642" s="10"/>
      <c r="C642" s="3" t="str">
        <f>IF(A642&lt;&gt;"",COUNTIF(Entregas!$B$8:$B$5000,General!B642),"")</f>
        <v/>
      </c>
      <c r="D642" s="10"/>
      <c r="E642" s="10"/>
      <c r="F642" s="10"/>
      <c r="G642" s="10"/>
      <c r="H642" s="10"/>
      <c r="I642" s="10"/>
      <c r="J642" s="26"/>
      <c r="K642" s="10"/>
      <c r="L642" s="7">
        <f>SUMIF(Entregas!$B$8:$B$5000,General!B642,Entregas!$L$8:$L$5000)</f>
        <v>0</v>
      </c>
      <c r="M642" s="7">
        <f t="shared" si="37"/>
        <v>0</v>
      </c>
      <c r="N642" s="14">
        <f t="shared" si="38"/>
        <v>0</v>
      </c>
      <c r="O642" s="14">
        <f t="shared" si="39"/>
        <v>0</v>
      </c>
      <c r="P642" s="4" t="str">
        <f t="shared" si="40"/>
        <v>NO</v>
      </c>
      <c r="Q642" s="3" t="str">
        <f>IF(AND(B642&lt;&gt;"",M642&lt;=0),VLOOKUP(B642&amp;C642,Entregas!$C$8:$G$5000,4,0),"")</f>
        <v/>
      </c>
      <c r="R642" s="3" t="str">
        <f>IF(AND(B642&lt;&gt;"",M642&lt;=0),VLOOKUP(B642&amp;C642,Entregas!$C$8:$G$5000,5,0),"")</f>
        <v/>
      </c>
      <c r="S642" s="18"/>
      <c r="T642" s="18"/>
    </row>
    <row r="643" spans="1:20" ht="15.75">
      <c r="A643" s="10"/>
      <c r="B643" s="10"/>
      <c r="C643" s="3" t="str">
        <f>IF(A643&lt;&gt;"",COUNTIF(Entregas!$B$8:$B$5000,General!B643),"")</f>
        <v/>
      </c>
      <c r="D643" s="10"/>
      <c r="E643" s="10"/>
      <c r="F643" s="10"/>
      <c r="G643" s="10"/>
      <c r="H643" s="10"/>
      <c r="I643" s="10"/>
      <c r="J643" s="26"/>
      <c r="K643" s="10"/>
      <c r="L643" s="7">
        <f>SUMIF(Entregas!$B$8:$B$5000,General!B643,Entregas!$L$8:$L$5000)</f>
        <v>0</v>
      </c>
      <c r="M643" s="7">
        <f t="shared" si="37"/>
        <v>0</v>
      </c>
      <c r="N643" s="14">
        <f t="shared" si="38"/>
        <v>0</v>
      </c>
      <c r="O643" s="14">
        <f t="shared" si="39"/>
        <v>0</v>
      </c>
      <c r="P643" s="4" t="str">
        <f t="shared" si="40"/>
        <v>NO</v>
      </c>
      <c r="Q643" s="3" t="str">
        <f>IF(AND(B643&lt;&gt;"",M643&lt;=0),VLOOKUP(B643&amp;C643,Entregas!$C$8:$G$5000,4,0),"")</f>
        <v/>
      </c>
      <c r="R643" s="3" t="str">
        <f>IF(AND(B643&lt;&gt;"",M643&lt;=0),VLOOKUP(B643&amp;C643,Entregas!$C$8:$G$5000,5,0),"")</f>
        <v/>
      </c>
      <c r="S643" s="18"/>
      <c r="T643" s="18"/>
    </row>
    <row r="644" spans="1:20" ht="15.75">
      <c r="A644" s="10"/>
      <c r="B644" s="10"/>
      <c r="C644" s="3" t="str">
        <f>IF(A644&lt;&gt;"",COUNTIF(Entregas!$B$8:$B$5000,General!B644),"")</f>
        <v/>
      </c>
      <c r="D644" s="10"/>
      <c r="E644" s="10"/>
      <c r="F644" s="10"/>
      <c r="G644" s="10"/>
      <c r="H644" s="10"/>
      <c r="I644" s="10"/>
      <c r="J644" s="26"/>
      <c r="K644" s="10"/>
      <c r="L644" s="7">
        <f>SUMIF(Entregas!$B$8:$B$5000,General!B644,Entregas!$L$8:$L$5000)</f>
        <v>0</v>
      </c>
      <c r="M644" s="7">
        <f t="shared" si="37"/>
        <v>0</v>
      </c>
      <c r="N644" s="14">
        <f t="shared" si="38"/>
        <v>0</v>
      </c>
      <c r="O644" s="14">
        <f t="shared" si="39"/>
        <v>0</v>
      </c>
      <c r="P644" s="4" t="str">
        <f t="shared" si="40"/>
        <v>NO</v>
      </c>
      <c r="Q644" s="3" t="str">
        <f>IF(AND(B644&lt;&gt;"",M644&lt;=0),VLOOKUP(B644&amp;C644,Entregas!$C$8:$G$5000,4,0),"")</f>
        <v/>
      </c>
      <c r="R644" s="3" t="str">
        <f>IF(AND(B644&lt;&gt;"",M644&lt;=0),VLOOKUP(B644&amp;C644,Entregas!$C$8:$G$5000,5,0),"")</f>
        <v/>
      </c>
      <c r="S644" s="18"/>
      <c r="T644" s="18"/>
    </row>
    <row r="645" spans="1:20" ht="15.75">
      <c r="A645" s="10"/>
      <c r="B645" s="10"/>
      <c r="C645" s="3" t="str">
        <f>IF(A645&lt;&gt;"",COUNTIF(Entregas!$B$8:$B$5000,General!B645),"")</f>
        <v/>
      </c>
      <c r="D645" s="10"/>
      <c r="E645" s="10"/>
      <c r="F645" s="10"/>
      <c r="G645" s="10"/>
      <c r="H645" s="10"/>
      <c r="I645" s="10"/>
      <c r="J645" s="26"/>
      <c r="K645" s="10"/>
      <c r="L645" s="7">
        <f>SUMIF(Entregas!$B$8:$B$5000,General!B645,Entregas!$L$8:$L$5000)</f>
        <v>0</v>
      </c>
      <c r="M645" s="7">
        <f t="shared" si="37"/>
        <v>0</v>
      </c>
      <c r="N645" s="14">
        <f t="shared" si="38"/>
        <v>0</v>
      </c>
      <c r="O645" s="14">
        <f t="shared" si="39"/>
        <v>0</v>
      </c>
      <c r="P645" s="4" t="str">
        <f t="shared" si="40"/>
        <v>NO</v>
      </c>
      <c r="Q645" s="3" t="str">
        <f>IF(AND(B645&lt;&gt;"",M645&lt;=0),VLOOKUP(B645&amp;C645,Entregas!$C$8:$G$5000,4,0),"")</f>
        <v/>
      </c>
      <c r="R645" s="3" t="str">
        <f>IF(AND(B645&lt;&gt;"",M645&lt;=0),VLOOKUP(B645&amp;C645,Entregas!$C$8:$G$5000,5,0),"")</f>
        <v/>
      </c>
      <c r="S645" s="18"/>
      <c r="T645" s="18"/>
    </row>
    <row r="646" spans="1:20" ht="15.75">
      <c r="A646" s="10"/>
      <c r="B646" s="10"/>
      <c r="C646" s="3" t="str">
        <f>IF(A646&lt;&gt;"",COUNTIF(Entregas!$B$8:$B$5000,General!B646),"")</f>
        <v/>
      </c>
      <c r="D646" s="10"/>
      <c r="E646" s="10"/>
      <c r="F646" s="10"/>
      <c r="G646" s="10"/>
      <c r="H646" s="10"/>
      <c r="I646" s="10"/>
      <c r="J646" s="26"/>
      <c r="K646" s="10"/>
      <c r="L646" s="7">
        <f>SUMIF(Entregas!$B$8:$B$5000,General!B646,Entregas!$L$8:$L$5000)</f>
        <v>0</v>
      </c>
      <c r="M646" s="7">
        <f t="shared" si="37"/>
        <v>0</v>
      </c>
      <c r="N646" s="14">
        <f t="shared" si="38"/>
        <v>0</v>
      </c>
      <c r="O646" s="14">
        <f t="shared" si="39"/>
        <v>0</v>
      </c>
      <c r="P646" s="4" t="str">
        <f t="shared" si="40"/>
        <v>NO</v>
      </c>
      <c r="Q646" s="3" t="str">
        <f>IF(AND(B646&lt;&gt;"",M646&lt;=0),VLOOKUP(B646&amp;C646,Entregas!$C$8:$G$5000,4,0),"")</f>
        <v/>
      </c>
      <c r="R646" s="3" t="str">
        <f>IF(AND(B646&lt;&gt;"",M646&lt;=0),VLOOKUP(B646&amp;C646,Entregas!$C$8:$G$5000,5,0),"")</f>
        <v/>
      </c>
      <c r="S646" s="18"/>
      <c r="T646" s="18"/>
    </row>
    <row r="647" spans="1:20" ht="15.75">
      <c r="A647" s="10"/>
      <c r="B647" s="10"/>
      <c r="C647" s="3" t="str">
        <f>IF(A647&lt;&gt;"",COUNTIF(Entregas!$B$8:$B$5000,General!B647),"")</f>
        <v/>
      </c>
      <c r="D647" s="10"/>
      <c r="E647" s="10"/>
      <c r="F647" s="10"/>
      <c r="G647" s="10"/>
      <c r="H647" s="10"/>
      <c r="I647" s="10"/>
      <c r="J647" s="26"/>
      <c r="K647" s="10"/>
      <c r="L647" s="7">
        <f>SUMIF(Entregas!$B$8:$B$5000,General!B647,Entregas!$L$8:$L$5000)</f>
        <v>0</v>
      </c>
      <c r="M647" s="7">
        <f t="shared" si="37"/>
        <v>0</v>
      </c>
      <c r="N647" s="14">
        <f t="shared" si="38"/>
        <v>0</v>
      </c>
      <c r="O647" s="14">
        <f t="shared" si="39"/>
        <v>0</v>
      </c>
      <c r="P647" s="4" t="str">
        <f t="shared" si="40"/>
        <v>NO</v>
      </c>
      <c r="Q647" s="3" t="str">
        <f>IF(AND(B647&lt;&gt;"",M647&lt;=0),VLOOKUP(B647&amp;C647,Entregas!$C$8:$G$5000,4,0),"")</f>
        <v/>
      </c>
      <c r="R647" s="3" t="str">
        <f>IF(AND(B647&lt;&gt;"",M647&lt;=0),VLOOKUP(B647&amp;C647,Entregas!$C$8:$G$5000,5,0),"")</f>
        <v/>
      </c>
      <c r="S647" s="18"/>
      <c r="T647" s="18"/>
    </row>
    <row r="648" spans="1:20" ht="15.75">
      <c r="A648" s="10"/>
      <c r="B648" s="10"/>
      <c r="C648" s="3" t="str">
        <f>IF(A648&lt;&gt;"",COUNTIF(Entregas!$B$8:$B$5000,General!B648),"")</f>
        <v/>
      </c>
      <c r="D648" s="10"/>
      <c r="E648" s="10"/>
      <c r="F648" s="10"/>
      <c r="G648" s="10"/>
      <c r="H648" s="10"/>
      <c r="I648" s="10"/>
      <c r="J648" s="26"/>
      <c r="K648" s="10"/>
      <c r="L648" s="7">
        <f>SUMIF(Entregas!$B$8:$B$5000,General!B648,Entregas!$L$8:$L$5000)</f>
        <v>0</v>
      </c>
      <c r="M648" s="7">
        <f t="shared" ref="M648:M711" si="41">K648-L648</f>
        <v>0</v>
      </c>
      <c r="N648" s="14">
        <f t="shared" ref="N648:N711" si="42">M648*J648</f>
        <v>0</v>
      </c>
      <c r="O648" s="14">
        <f t="shared" ref="O648:O711" si="43">J648*L648</f>
        <v>0</v>
      </c>
      <c r="P648" s="4" t="str">
        <f t="shared" ref="P648:P711" si="44">IF(OR(M648&gt;0,B648=""),"NO","SI")</f>
        <v>NO</v>
      </c>
      <c r="Q648" s="3" t="str">
        <f>IF(AND(B648&lt;&gt;"",M648&lt;=0),VLOOKUP(B648&amp;C648,Entregas!$C$8:$G$5000,4,0),"")</f>
        <v/>
      </c>
      <c r="R648" s="3" t="str">
        <f>IF(AND(B648&lt;&gt;"",M648&lt;=0),VLOOKUP(B648&amp;C648,Entregas!$C$8:$G$5000,5,0),"")</f>
        <v/>
      </c>
      <c r="S648" s="18"/>
      <c r="T648" s="18"/>
    </row>
    <row r="649" spans="1:20" ht="15.75">
      <c r="A649" s="10"/>
      <c r="B649" s="10"/>
      <c r="C649" s="3" t="str">
        <f>IF(A649&lt;&gt;"",COUNTIF(Entregas!$B$8:$B$5000,General!B649),"")</f>
        <v/>
      </c>
      <c r="D649" s="10"/>
      <c r="E649" s="10"/>
      <c r="F649" s="10"/>
      <c r="G649" s="10"/>
      <c r="H649" s="10"/>
      <c r="I649" s="10"/>
      <c r="J649" s="26"/>
      <c r="K649" s="10"/>
      <c r="L649" s="7">
        <f>SUMIF(Entregas!$B$8:$B$5000,General!B649,Entregas!$L$8:$L$5000)</f>
        <v>0</v>
      </c>
      <c r="M649" s="7">
        <f t="shared" si="41"/>
        <v>0</v>
      </c>
      <c r="N649" s="14">
        <f t="shared" si="42"/>
        <v>0</v>
      </c>
      <c r="O649" s="14">
        <f t="shared" si="43"/>
        <v>0</v>
      </c>
      <c r="P649" s="4" t="str">
        <f t="shared" si="44"/>
        <v>NO</v>
      </c>
      <c r="Q649" s="3" t="str">
        <f>IF(AND(B649&lt;&gt;"",M649&lt;=0),VLOOKUP(B649&amp;C649,Entregas!$C$8:$G$5000,4,0),"")</f>
        <v/>
      </c>
      <c r="R649" s="3" t="str">
        <f>IF(AND(B649&lt;&gt;"",M649&lt;=0),VLOOKUP(B649&amp;C649,Entregas!$C$8:$G$5000,5,0),"")</f>
        <v/>
      </c>
      <c r="S649" s="18"/>
      <c r="T649" s="18"/>
    </row>
    <row r="650" spans="1:20" ht="15.75">
      <c r="A650" s="10"/>
      <c r="B650" s="10"/>
      <c r="C650" s="3" t="str">
        <f>IF(A650&lt;&gt;"",COUNTIF(Entregas!$B$8:$B$5000,General!B650),"")</f>
        <v/>
      </c>
      <c r="D650" s="10"/>
      <c r="E650" s="10"/>
      <c r="F650" s="10"/>
      <c r="G650" s="10"/>
      <c r="H650" s="10"/>
      <c r="I650" s="10"/>
      <c r="J650" s="26"/>
      <c r="K650" s="10"/>
      <c r="L650" s="7">
        <f>SUMIF(Entregas!$B$8:$B$5000,General!B650,Entregas!$L$8:$L$5000)</f>
        <v>0</v>
      </c>
      <c r="M650" s="7">
        <f t="shared" si="41"/>
        <v>0</v>
      </c>
      <c r="N650" s="14">
        <f t="shared" si="42"/>
        <v>0</v>
      </c>
      <c r="O650" s="14">
        <f t="shared" si="43"/>
        <v>0</v>
      </c>
      <c r="P650" s="4" t="str">
        <f t="shared" si="44"/>
        <v>NO</v>
      </c>
      <c r="Q650" s="3" t="str">
        <f>IF(AND(B650&lt;&gt;"",M650&lt;=0),VLOOKUP(B650&amp;C650,Entregas!$C$8:$G$5000,4,0),"")</f>
        <v/>
      </c>
      <c r="R650" s="3" t="str">
        <f>IF(AND(B650&lt;&gt;"",M650&lt;=0),VLOOKUP(B650&amp;C650,Entregas!$C$8:$G$5000,5,0),"")</f>
        <v/>
      </c>
      <c r="S650" s="18"/>
      <c r="T650" s="18"/>
    </row>
    <row r="651" spans="1:20" ht="15.75">
      <c r="A651" s="10"/>
      <c r="B651" s="10"/>
      <c r="C651" s="3" t="str">
        <f>IF(A651&lt;&gt;"",COUNTIF(Entregas!$B$8:$B$5000,General!B651),"")</f>
        <v/>
      </c>
      <c r="D651" s="10"/>
      <c r="E651" s="10"/>
      <c r="F651" s="10"/>
      <c r="G651" s="10"/>
      <c r="H651" s="10"/>
      <c r="I651" s="10"/>
      <c r="J651" s="26"/>
      <c r="K651" s="10"/>
      <c r="L651" s="7">
        <f>SUMIF(Entregas!$B$8:$B$5000,General!B651,Entregas!$L$8:$L$5000)</f>
        <v>0</v>
      </c>
      <c r="M651" s="7">
        <f t="shared" si="41"/>
        <v>0</v>
      </c>
      <c r="N651" s="14">
        <f t="shared" si="42"/>
        <v>0</v>
      </c>
      <c r="O651" s="14">
        <f t="shared" si="43"/>
        <v>0</v>
      </c>
      <c r="P651" s="4" t="str">
        <f t="shared" si="44"/>
        <v>NO</v>
      </c>
      <c r="Q651" s="3" t="str">
        <f>IF(AND(B651&lt;&gt;"",M651&lt;=0),VLOOKUP(B651&amp;C651,Entregas!$C$8:$G$5000,4,0),"")</f>
        <v/>
      </c>
      <c r="R651" s="3" t="str">
        <f>IF(AND(B651&lt;&gt;"",M651&lt;=0),VLOOKUP(B651&amp;C651,Entregas!$C$8:$G$5000,5,0),"")</f>
        <v/>
      </c>
      <c r="S651" s="18"/>
      <c r="T651" s="18"/>
    </row>
    <row r="652" spans="1:20" ht="15.75">
      <c r="A652" s="10"/>
      <c r="B652" s="10"/>
      <c r="C652" s="3" t="str">
        <f>IF(A652&lt;&gt;"",COUNTIF(Entregas!$B$8:$B$5000,General!B652),"")</f>
        <v/>
      </c>
      <c r="D652" s="10"/>
      <c r="E652" s="10"/>
      <c r="F652" s="10"/>
      <c r="G652" s="10"/>
      <c r="H652" s="10"/>
      <c r="I652" s="10"/>
      <c r="J652" s="26"/>
      <c r="K652" s="10"/>
      <c r="L652" s="7">
        <f>SUMIF(Entregas!$B$8:$B$5000,General!B652,Entregas!$L$8:$L$5000)</f>
        <v>0</v>
      </c>
      <c r="M652" s="7">
        <f t="shared" si="41"/>
        <v>0</v>
      </c>
      <c r="N652" s="14">
        <f t="shared" si="42"/>
        <v>0</v>
      </c>
      <c r="O652" s="14">
        <f t="shared" si="43"/>
        <v>0</v>
      </c>
      <c r="P652" s="4" t="str">
        <f t="shared" si="44"/>
        <v>NO</v>
      </c>
      <c r="Q652" s="3" t="str">
        <f>IF(AND(B652&lt;&gt;"",M652&lt;=0),VLOOKUP(B652&amp;C652,Entregas!$C$8:$G$5000,4,0),"")</f>
        <v/>
      </c>
      <c r="R652" s="3" t="str">
        <f>IF(AND(B652&lt;&gt;"",M652&lt;=0),VLOOKUP(B652&amp;C652,Entregas!$C$8:$G$5000,5,0),"")</f>
        <v/>
      </c>
      <c r="S652" s="18"/>
      <c r="T652" s="18"/>
    </row>
    <row r="653" spans="1:20" ht="15.75">
      <c r="A653" s="10"/>
      <c r="B653" s="10"/>
      <c r="C653" s="3" t="str">
        <f>IF(A653&lt;&gt;"",COUNTIF(Entregas!$B$8:$B$5000,General!B653),"")</f>
        <v/>
      </c>
      <c r="D653" s="10"/>
      <c r="E653" s="10"/>
      <c r="F653" s="10"/>
      <c r="G653" s="10"/>
      <c r="H653" s="10"/>
      <c r="I653" s="10"/>
      <c r="J653" s="26"/>
      <c r="K653" s="10"/>
      <c r="L653" s="7">
        <f>SUMIF(Entregas!$B$8:$B$5000,General!B653,Entregas!$L$8:$L$5000)</f>
        <v>0</v>
      </c>
      <c r="M653" s="7">
        <f t="shared" si="41"/>
        <v>0</v>
      </c>
      <c r="N653" s="14">
        <f t="shared" si="42"/>
        <v>0</v>
      </c>
      <c r="O653" s="14">
        <f t="shared" si="43"/>
        <v>0</v>
      </c>
      <c r="P653" s="4" t="str">
        <f t="shared" si="44"/>
        <v>NO</v>
      </c>
      <c r="Q653" s="3" t="str">
        <f>IF(AND(B653&lt;&gt;"",M653&lt;=0),VLOOKUP(B653&amp;C653,Entregas!$C$8:$G$5000,4,0),"")</f>
        <v/>
      </c>
      <c r="R653" s="3" t="str">
        <f>IF(AND(B653&lt;&gt;"",M653&lt;=0),VLOOKUP(B653&amp;C653,Entregas!$C$8:$G$5000,5,0),"")</f>
        <v/>
      </c>
      <c r="S653" s="18"/>
      <c r="T653" s="18"/>
    </row>
    <row r="654" spans="1:20" ht="15.75">
      <c r="A654" s="10"/>
      <c r="B654" s="10"/>
      <c r="C654" s="3" t="str">
        <f>IF(A654&lt;&gt;"",COUNTIF(Entregas!$B$8:$B$5000,General!B654),"")</f>
        <v/>
      </c>
      <c r="D654" s="10"/>
      <c r="E654" s="10"/>
      <c r="F654" s="10"/>
      <c r="G654" s="10"/>
      <c r="H654" s="10"/>
      <c r="I654" s="10"/>
      <c r="J654" s="26"/>
      <c r="K654" s="10"/>
      <c r="L654" s="7">
        <f>SUMIF(Entregas!$B$8:$B$5000,General!B654,Entregas!$L$8:$L$5000)</f>
        <v>0</v>
      </c>
      <c r="M654" s="7">
        <f t="shared" si="41"/>
        <v>0</v>
      </c>
      <c r="N654" s="14">
        <f t="shared" si="42"/>
        <v>0</v>
      </c>
      <c r="O654" s="14">
        <f t="shared" si="43"/>
        <v>0</v>
      </c>
      <c r="P654" s="4" t="str">
        <f t="shared" si="44"/>
        <v>NO</v>
      </c>
      <c r="Q654" s="3" t="str">
        <f>IF(AND(B654&lt;&gt;"",M654&lt;=0),VLOOKUP(B654&amp;C654,Entregas!$C$8:$G$5000,4,0),"")</f>
        <v/>
      </c>
      <c r="R654" s="3" t="str">
        <f>IF(AND(B654&lt;&gt;"",M654&lt;=0),VLOOKUP(B654&amp;C654,Entregas!$C$8:$G$5000,5,0),"")</f>
        <v/>
      </c>
      <c r="S654" s="18"/>
      <c r="T654" s="18"/>
    </row>
    <row r="655" spans="1:20" ht="15.75">
      <c r="A655" s="10"/>
      <c r="B655" s="10"/>
      <c r="C655" s="3" t="str">
        <f>IF(A655&lt;&gt;"",COUNTIF(Entregas!$B$8:$B$5000,General!B655),"")</f>
        <v/>
      </c>
      <c r="D655" s="10"/>
      <c r="E655" s="10"/>
      <c r="F655" s="10"/>
      <c r="G655" s="10"/>
      <c r="H655" s="10"/>
      <c r="I655" s="10"/>
      <c r="J655" s="26"/>
      <c r="K655" s="10"/>
      <c r="L655" s="7">
        <f>SUMIF(Entregas!$B$8:$B$5000,General!B655,Entregas!$L$8:$L$5000)</f>
        <v>0</v>
      </c>
      <c r="M655" s="7">
        <f t="shared" si="41"/>
        <v>0</v>
      </c>
      <c r="N655" s="14">
        <f t="shared" si="42"/>
        <v>0</v>
      </c>
      <c r="O655" s="14">
        <f t="shared" si="43"/>
        <v>0</v>
      </c>
      <c r="P655" s="4" t="str">
        <f t="shared" si="44"/>
        <v>NO</v>
      </c>
      <c r="Q655" s="3" t="str">
        <f>IF(AND(B655&lt;&gt;"",M655&lt;=0),VLOOKUP(B655&amp;C655,Entregas!$C$8:$G$5000,4,0),"")</f>
        <v/>
      </c>
      <c r="R655" s="3" t="str">
        <f>IF(AND(B655&lt;&gt;"",M655&lt;=0),VLOOKUP(B655&amp;C655,Entregas!$C$8:$G$5000,5,0),"")</f>
        <v/>
      </c>
      <c r="S655" s="18"/>
      <c r="T655" s="18"/>
    </row>
    <row r="656" spans="1:20" ht="15.75">
      <c r="A656" s="10"/>
      <c r="B656" s="10"/>
      <c r="C656" s="3" t="str">
        <f>IF(A656&lt;&gt;"",COUNTIF(Entregas!$B$8:$B$5000,General!B656),"")</f>
        <v/>
      </c>
      <c r="D656" s="10"/>
      <c r="E656" s="10"/>
      <c r="F656" s="10"/>
      <c r="G656" s="10"/>
      <c r="H656" s="10"/>
      <c r="I656" s="10"/>
      <c r="J656" s="26"/>
      <c r="K656" s="10"/>
      <c r="L656" s="7">
        <f>SUMIF(Entregas!$B$8:$B$5000,General!B656,Entregas!$L$8:$L$5000)</f>
        <v>0</v>
      </c>
      <c r="M656" s="7">
        <f t="shared" si="41"/>
        <v>0</v>
      </c>
      <c r="N656" s="14">
        <f t="shared" si="42"/>
        <v>0</v>
      </c>
      <c r="O656" s="14">
        <f t="shared" si="43"/>
        <v>0</v>
      </c>
      <c r="P656" s="4" t="str">
        <f t="shared" si="44"/>
        <v>NO</v>
      </c>
      <c r="Q656" s="3" t="str">
        <f>IF(AND(B656&lt;&gt;"",M656&lt;=0),VLOOKUP(B656&amp;C656,Entregas!$C$8:$G$5000,4,0),"")</f>
        <v/>
      </c>
      <c r="R656" s="3" t="str">
        <f>IF(AND(B656&lt;&gt;"",M656&lt;=0),VLOOKUP(B656&amp;C656,Entregas!$C$8:$G$5000,5,0),"")</f>
        <v/>
      </c>
      <c r="S656" s="18"/>
      <c r="T656" s="18"/>
    </row>
    <row r="657" spans="1:20" ht="15.75">
      <c r="A657" s="10"/>
      <c r="B657" s="10"/>
      <c r="C657" s="3" t="str">
        <f>IF(A657&lt;&gt;"",COUNTIF(Entregas!$B$8:$B$5000,General!B657),"")</f>
        <v/>
      </c>
      <c r="D657" s="10"/>
      <c r="E657" s="10"/>
      <c r="F657" s="10"/>
      <c r="G657" s="10"/>
      <c r="H657" s="10"/>
      <c r="I657" s="10"/>
      <c r="J657" s="26"/>
      <c r="K657" s="10"/>
      <c r="L657" s="7">
        <f>SUMIF(Entregas!$B$8:$B$5000,General!B657,Entregas!$L$8:$L$5000)</f>
        <v>0</v>
      </c>
      <c r="M657" s="7">
        <f t="shared" si="41"/>
        <v>0</v>
      </c>
      <c r="N657" s="14">
        <f t="shared" si="42"/>
        <v>0</v>
      </c>
      <c r="O657" s="14">
        <f t="shared" si="43"/>
        <v>0</v>
      </c>
      <c r="P657" s="4" t="str">
        <f t="shared" si="44"/>
        <v>NO</v>
      </c>
      <c r="Q657" s="3" t="str">
        <f>IF(AND(B657&lt;&gt;"",M657&lt;=0),VLOOKUP(B657&amp;C657,Entregas!$C$8:$G$5000,4,0),"")</f>
        <v/>
      </c>
      <c r="R657" s="3" t="str">
        <f>IF(AND(B657&lt;&gt;"",M657&lt;=0),VLOOKUP(B657&amp;C657,Entregas!$C$8:$G$5000,5,0),"")</f>
        <v/>
      </c>
      <c r="S657" s="18"/>
      <c r="T657" s="18"/>
    </row>
    <row r="658" spans="1:20" ht="15.75">
      <c r="A658" s="10"/>
      <c r="B658" s="10"/>
      <c r="C658" s="3" t="str">
        <f>IF(A658&lt;&gt;"",COUNTIF(Entregas!$B$8:$B$5000,General!B658),"")</f>
        <v/>
      </c>
      <c r="D658" s="10"/>
      <c r="E658" s="10"/>
      <c r="F658" s="10"/>
      <c r="G658" s="10"/>
      <c r="H658" s="10"/>
      <c r="I658" s="10"/>
      <c r="J658" s="26"/>
      <c r="K658" s="10"/>
      <c r="L658" s="7">
        <f>SUMIF(Entregas!$B$8:$B$5000,General!B658,Entregas!$L$8:$L$5000)</f>
        <v>0</v>
      </c>
      <c r="M658" s="7">
        <f t="shared" si="41"/>
        <v>0</v>
      </c>
      <c r="N658" s="14">
        <f t="shared" si="42"/>
        <v>0</v>
      </c>
      <c r="O658" s="14">
        <f t="shared" si="43"/>
        <v>0</v>
      </c>
      <c r="P658" s="4" t="str">
        <f t="shared" si="44"/>
        <v>NO</v>
      </c>
      <c r="Q658" s="3" t="str">
        <f>IF(AND(B658&lt;&gt;"",M658&lt;=0),VLOOKUP(B658&amp;C658,Entregas!$C$8:$G$5000,4,0),"")</f>
        <v/>
      </c>
      <c r="R658" s="3" t="str">
        <f>IF(AND(B658&lt;&gt;"",M658&lt;=0),VLOOKUP(B658&amp;C658,Entregas!$C$8:$G$5000,5,0),"")</f>
        <v/>
      </c>
      <c r="S658" s="18"/>
      <c r="T658" s="18"/>
    </row>
    <row r="659" spans="1:20" ht="15.75">
      <c r="A659" s="10"/>
      <c r="B659" s="10"/>
      <c r="C659" s="3" t="str">
        <f>IF(A659&lt;&gt;"",COUNTIF(Entregas!$B$8:$B$5000,General!B659),"")</f>
        <v/>
      </c>
      <c r="D659" s="10"/>
      <c r="E659" s="10"/>
      <c r="F659" s="10"/>
      <c r="G659" s="10"/>
      <c r="H659" s="10"/>
      <c r="I659" s="10"/>
      <c r="J659" s="26"/>
      <c r="K659" s="10"/>
      <c r="L659" s="7">
        <f>SUMIF(Entregas!$B$8:$B$5000,General!B659,Entregas!$L$8:$L$5000)</f>
        <v>0</v>
      </c>
      <c r="M659" s="7">
        <f t="shared" si="41"/>
        <v>0</v>
      </c>
      <c r="N659" s="14">
        <f t="shared" si="42"/>
        <v>0</v>
      </c>
      <c r="O659" s="14">
        <f t="shared" si="43"/>
        <v>0</v>
      </c>
      <c r="P659" s="4" t="str">
        <f t="shared" si="44"/>
        <v>NO</v>
      </c>
      <c r="Q659" s="3" t="str">
        <f>IF(AND(B659&lt;&gt;"",M659&lt;=0),VLOOKUP(B659&amp;C659,Entregas!$C$8:$G$5000,4,0),"")</f>
        <v/>
      </c>
      <c r="R659" s="3" t="str">
        <f>IF(AND(B659&lt;&gt;"",M659&lt;=0),VLOOKUP(B659&amp;C659,Entregas!$C$8:$G$5000,5,0),"")</f>
        <v/>
      </c>
      <c r="S659" s="18"/>
      <c r="T659" s="18"/>
    </row>
    <row r="660" spans="1:20" ht="15.75">
      <c r="A660" s="10"/>
      <c r="B660" s="10"/>
      <c r="C660" s="3" t="str">
        <f>IF(A660&lt;&gt;"",COUNTIF(Entregas!$B$8:$B$5000,General!B660),"")</f>
        <v/>
      </c>
      <c r="D660" s="10"/>
      <c r="E660" s="10"/>
      <c r="F660" s="10"/>
      <c r="G660" s="10"/>
      <c r="H660" s="10"/>
      <c r="I660" s="10"/>
      <c r="J660" s="26"/>
      <c r="K660" s="10"/>
      <c r="L660" s="7">
        <f>SUMIF(Entregas!$B$8:$B$5000,General!B660,Entregas!$L$8:$L$5000)</f>
        <v>0</v>
      </c>
      <c r="M660" s="7">
        <f t="shared" si="41"/>
        <v>0</v>
      </c>
      <c r="N660" s="14">
        <f t="shared" si="42"/>
        <v>0</v>
      </c>
      <c r="O660" s="14">
        <f t="shared" si="43"/>
        <v>0</v>
      </c>
      <c r="P660" s="4" t="str">
        <f t="shared" si="44"/>
        <v>NO</v>
      </c>
      <c r="Q660" s="3" t="str">
        <f>IF(AND(B660&lt;&gt;"",M660&lt;=0),VLOOKUP(B660&amp;C660,Entregas!$C$8:$G$5000,4,0),"")</f>
        <v/>
      </c>
      <c r="R660" s="3" t="str">
        <f>IF(AND(B660&lt;&gt;"",M660&lt;=0),VLOOKUP(B660&amp;C660,Entregas!$C$8:$G$5000,5,0),"")</f>
        <v/>
      </c>
      <c r="S660" s="18"/>
      <c r="T660" s="18"/>
    </row>
    <row r="661" spans="1:20" ht="15.75">
      <c r="A661" s="10"/>
      <c r="B661" s="10"/>
      <c r="C661" s="3" t="str">
        <f>IF(A661&lt;&gt;"",COUNTIF(Entregas!$B$8:$B$5000,General!B661),"")</f>
        <v/>
      </c>
      <c r="D661" s="10"/>
      <c r="E661" s="10"/>
      <c r="F661" s="10"/>
      <c r="G661" s="10"/>
      <c r="H661" s="10"/>
      <c r="I661" s="10"/>
      <c r="J661" s="26"/>
      <c r="K661" s="10"/>
      <c r="L661" s="7">
        <f>SUMIF(Entregas!$B$8:$B$5000,General!B661,Entregas!$L$8:$L$5000)</f>
        <v>0</v>
      </c>
      <c r="M661" s="7">
        <f t="shared" si="41"/>
        <v>0</v>
      </c>
      <c r="N661" s="14">
        <f t="shared" si="42"/>
        <v>0</v>
      </c>
      <c r="O661" s="14">
        <f t="shared" si="43"/>
        <v>0</v>
      </c>
      <c r="P661" s="4" t="str">
        <f t="shared" si="44"/>
        <v>NO</v>
      </c>
      <c r="Q661" s="3" t="str">
        <f>IF(AND(B661&lt;&gt;"",M661&lt;=0),VLOOKUP(B661&amp;C661,Entregas!$C$8:$G$5000,4,0),"")</f>
        <v/>
      </c>
      <c r="R661" s="3" t="str">
        <f>IF(AND(B661&lt;&gt;"",M661&lt;=0),VLOOKUP(B661&amp;C661,Entregas!$C$8:$G$5000,5,0),"")</f>
        <v/>
      </c>
      <c r="S661" s="18"/>
      <c r="T661" s="18"/>
    </row>
    <row r="662" spans="1:20" ht="15.75">
      <c r="A662" s="10"/>
      <c r="B662" s="10"/>
      <c r="C662" s="3" t="str">
        <f>IF(A662&lt;&gt;"",COUNTIF(Entregas!$B$8:$B$5000,General!B662),"")</f>
        <v/>
      </c>
      <c r="D662" s="10"/>
      <c r="E662" s="10"/>
      <c r="F662" s="10"/>
      <c r="G662" s="10"/>
      <c r="H662" s="10"/>
      <c r="I662" s="10"/>
      <c r="J662" s="26"/>
      <c r="K662" s="10"/>
      <c r="L662" s="7">
        <f>SUMIF(Entregas!$B$8:$B$5000,General!B662,Entregas!$L$8:$L$5000)</f>
        <v>0</v>
      </c>
      <c r="M662" s="7">
        <f t="shared" si="41"/>
        <v>0</v>
      </c>
      <c r="N662" s="14">
        <f t="shared" si="42"/>
        <v>0</v>
      </c>
      <c r="O662" s="14">
        <f t="shared" si="43"/>
        <v>0</v>
      </c>
      <c r="P662" s="4" t="str">
        <f t="shared" si="44"/>
        <v>NO</v>
      </c>
      <c r="Q662" s="3" t="str">
        <f>IF(AND(B662&lt;&gt;"",M662&lt;=0),VLOOKUP(B662&amp;C662,Entregas!$C$8:$G$5000,4,0),"")</f>
        <v/>
      </c>
      <c r="R662" s="3" t="str">
        <f>IF(AND(B662&lt;&gt;"",M662&lt;=0),VLOOKUP(B662&amp;C662,Entregas!$C$8:$G$5000,5,0),"")</f>
        <v/>
      </c>
      <c r="S662" s="18"/>
      <c r="T662" s="18"/>
    </row>
    <row r="663" spans="1:20" ht="15.75">
      <c r="A663" s="10"/>
      <c r="B663" s="10"/>
      <c r="C663" s="3" t="str">
        <f>IF(A663&lt;&gt;"",COUNTIF(Entregas!$B$8:$B$5000,General!B663),"")</f>
        <v/>
      </c>
      <c r="D663" s="10"/>
      <c r="E663" s="10"/>
      <c r="F663" s="10"/>
      <c r="G663" s="10"/>
      <c r="H663" s="10"/>
      <c r="I663" s="10"/>
      <c r="J663" s="26"/>
      <c r="K663" s="10"/>
      <c r="L663" s="7">
        <f>SUMIF(Entregas!$B$8:$B$5000,General!B663,Entregas!$L$8:$L$5000)</f>
        <v>0</v>
      </c>
      <c r="M663" s="7">
        <f t="shared" si="41"/>
        <v>0</v>
      </c>
      <c r="N663" s="14">
        <f t="shared" si="42"/>
        <v>0</v>
      </c>
      <c r="O663" s="14">
        <f t="shared" si="43"/>
        <v>0</v>
      </c>
      <c r="P663" s="4" t="str">
        <f t="shared" si="44"/>
        <v>NO</v>
      </c>
      <c r="Q663" s="3" t="str">
        <f>IF(AND(B663&lt;&gt;"",M663&lt;=0),VLOOKUP(B663&amp;C663,Entregas!$C$8:$G$5000,4,0),"")</f>
        <v/>
      </c>
      <c r="R663" s="3" t="str">
        <f>IF(AND(B663&lt;&gt;"",M663&lt;=0),VLOOKUP(B663&amp;C663,Entregas!$C$8:$G$5000,5,0),"")</f>
        <v/>
      </c>
      <c r="S663" s="18"/>
      <c r="T663" s="18"/>
    </row>
    <row r="664" spans="1:20" ht="15.75">
      <c r="A664" s="10"/>
      <c r="B664" s="10"/>
      <c r="C664" s="3" t="str">
        <f>IF(A664&lt;&gt;"",COUNTIF(Entregas!$B$8:$B$5000,General!B664),"")</f>
        <v/>
      </c>
      <c r="D664" s="10"/>
      <c r="E664" s="10"/>
      <c r="F664" s="10"/>
      <c r="G664" s="10"/>
      <c r="H664" s="10"/>
      <c r="I664" s="10"/>
      <c r="J664" s="26"/>
      <c r="K664" s="10"/>
      <c r="L664" s="7">
        <f>SUMIF(Entregas!$B$8:$B$5000,General!B664,Entregas!$L$8:$L$5000)</f>
        <v>0</v>
      </c>
      <c r="M664" s="7">
        <f t="shared" si="41"/>
        <v>0</v>
      </c>
      <c r="N664" s="14">
        <f t="shared" si="42"/>
        <v>0</v>
      </c>
      <c r="O664" s="14">
        <f t="shared" si="43"/>
        <v>0</v>
      </c>
      <c r="P664" s="4" t="str">
        <f t="shared" si="44"/>
        <v>NO</v>
      </c>
      <c r="Q664" s="3" t="str">
        <f>IF(AND(B664&lt;&gt;"",M664&lt;=0),VLOOKUP(B664&amp;C664,Entregas!$C$8:$G$5000,4,0),"")</f>
        <v/>
      </c>
      <c r="R664" s="3" t="str">
        <f>IF(AND(B664&lt;&gt;"",M664&lt;=0),VLOOKUP(B664&amp;C664,Entregas!$C$8:$G$5000,5,0),"")</f>
        <v/>
      </c>
      <c r="S664" s="18"/>
      <c r="T664" s="18"/>
    </row>
    <row r="665" spans="1:20" ht="15.75">
      <c r="A665" s="10"/>
      <c r="B665" s="10"/>
      <c r="C665" s="3" t="str">
        <f>IF(A665&lt;&gt;"",COUNTIF(Entregas!$B$8:$B$5000,General!B665),"")</f>
        <v/>
      </c>
      <c r="D665" s="10"/>
      <c r="E665" s="10"/>
      <c r="F665" s="10"/>
      <c r="G665" s="10"/>
      <c r="H665" s="10"/>
      <c r="I665" s="10"/>
      <c r="J665" s="26"/>
      <c r="K665" s="10"/>
      <c r="L665" s="7">
        <f>SUMIF(Entregas!$B$8:$B$5000,General!B665,Entregas!$L$8:$L$5000)</f>
        <v>0</v>
      </c>
      <c r="M665" s="7">
        <f t="shared" si="41"/>
        <v>0</v>
      </c>
      <c r="N665" s="14">
        <f t="shared" si="42"/>
        <v>0</v>
      </c>
      <c r="O665" s="14">
        <f t="shared" si="43"/>
        <v>0</v>
      </c>
      <c r="P665" s="4" t="str">
        <f t="shared" si="44"/>
        <v>NO</v>
      </c>
      <c r="Q665" s="3" t="str">
        <f>IF(AND(B665&lt;&gt;"",M665&lt;=0),VLOOKUP(B665&amp;C665,Entregas!$C$8:$G$5000,4,0),"")</f>
        <v/>
      </c>
      <c r="R665" s="3" t="str">
        <f>IF(AND(B665&lt;&gt;"",M665&lt;=0),VLOOKUP(B665&amp;C665,Entregas!$C$8:$G$5000,5,0),"")</f>
        <v/>
      </c>
      <c r="S665" s="18"/>
      <c r="T665" s="18"/>
    </row>
    <row r="666" spans="1:20" ht="15.75">
      <c r="A666" s="10"/>
      <c r="B666" s="10"/>
      <c r="C666" s="3" t="str">
        <f>IF(A666&lt;&gt;"",COUNTIF(Entregas!$B$8:$B$5000,General!B666),"")</f>
        <v/>
      </c>
      <c r="D666" s="10"/>
      <c r="E666" s="10"/>
      <c r="F666" s="10"/>
      <c r="G666" s="10"/>
      <c r="H666" s="10"/>
      <c r="I666" s="10"/>
      <c r="J666" s="26"/>
      <c r="K666" s="10"/>
      <c r="L666" s="7">
        <f>SUMIF(Entregas!$B$8:$B$5000,General!B666,Entregas!$L$8:$L$5000)</f>
        <v>0</v>
      </c>
      <c r="M666" s="7">
        <f t="shared" si="41"/>
        <v>0</v>
      </c>
      <c r="N666" s="14">
        <f t="shared" si="42"/>
        <v>0</v>
      </c>
      <c r="O666" s="14">
        <f t="shared" si="43"/>
        <v>0</v>
      </c>
      <c r="P666" s="4" t="str">
        <f t="shared" si="44"/>
        <v>NO</v>
      </c>
      <c r="Q666" s="3" t="str">
        <f>IF(AND(B666&lt;&gt;"",M666&lt;=0),VLOOKUP(B666&amp;C666,Entregas!$C$8:$G$5000,4,0),"")</f>
        <v/>
      </c>
      <c r="R666" s="3" t="str">
        <f>IF(AND(B666&lt;&gt;"",M666&lt;=0),VLOOKUP(B666&amp;C666,Entregas!$C$8:$G$5000,5,0),"")</f>
        <v/>
      </c>
      <c r="S666" s="18"/>
      <c r="T666" s="18"/>
    </row>
    <row r="667" spans="1:20" ht="15.75">
      <c r="A667" s="10"/>
      <c r="B667" s="10"/>
      <c r="C667" s="3" t="str">
        <f>IF(A667&lt;&gt;"",COUNTIF(Entregas!$B$8:$B$5000,General!B667),"")</f>
        <v/>
      </c>
      <c r="D667" s="10"/>
      <c r="E667" s="10"/>
      <c r="F667" s="10"/>
      <c r="G667" s="10"/>
      <c r="H667" s="10"/>
      <c r="I667" s="10"/>
      <c r="J667" s="26"/>
      <c r="K667" s="10"/>
      <c r="L667" s="7">
        <f>SUMIF(Entregas!$B$8:$B$5000,General!B667,Entregas!$L$8:$L$5000)</f>
        <v>0</v>
      </c>
      <c r="M667" s="7">
        <f t="shared" si="41"/>
        <v>0</v>
      </c>
      <c r="N667" s="14">
        <f t="shared" si="42"/>
        <v>0</v>
      </c>
      <c r="O667" s="14">
        <f t="shared" si="43"/>
        <v>0</v>
      </c>
      <c r="P667" s="4" t="str">
        <f t="shared" si="44"/>
        <v>NO</v>
      </c>
      <c r="Q667" s="3" t="str">
        <f>IF(AND(B667&lt;&gt;"",M667&lt;=0),VLOOKUP(B667&amp;C667,Entregas!$C$8:$G$5000,4,0),"")</f>
        <v/>
      </c>
      <c r="R667" s="3" t="str">
        <f>IF(AND(B667&lt;&gt;"",M667&lt;=0),VLOOKUP(B667&amp;C667,Entregas!$C$8:$G$5000,5,0),"")</f>
        <v/>
      </c>
      <c r="S667" s="18"/>
      <c r="T667" s="18"/>
    </row>
    <row r="668" spans="1:20" ht="15.75">
      <c r="A668" s="10"/>
      <c r="B668" s="10"/>
      <c r="C668" s="3" t="str">
        <f>IF(A668&lt;&gt;"",COUNTIF(Entregas!$B$8:$B$5000,General!B668),"")</f>
        <v/>
      </c>
      <c r="D668" s="10"/>
      <c r="E668" s="10"/>
      <c r="F668" s="10"/>
      <c r="G668" s="10"/>
      <c r="H668" s="10"/>
      <c r="I668" s="10"/>
      <c r="J668" s="26"/>
      <c r="K668" s="10"/>
      <c r="L668" s="7">
        <f>SUMIF(Entregas!$B$8:$B$5000,General!B668,Entregas!$L$8:$L$5000)</f>
        <v>0</v>
      </c>
      <c r="M668" s="7">
        <f t="shared" si="41"/>
        <v>0</v>
      </c>
      <c r="N668" s="14">
        <f t="shared" si="42"/>
        <v>0</v>
      </c>
      <c r="O668" s="14">
        <f t="shared" si="43"/>
        <v>0</v>
      </c>
      <c r="P668" s="4" t="str">
        <f t="shared" si="44"/>
        <v>NO</v>
      </c>
      <c r="Q668" s="3" t="str">
        <f>IF(AND(B668&lt;&gt;"",M668&lt;=0),VLOOKUP(B668&amp;C668,Entregas!$C$8:$G$5000,4,0),"")</f>
        <v/>
      </c>
      <c r="R668" s="3" t="str">
        <f>IF(AND(B668&lt;&gt;"",M668&lt;=0),VLOOKUP(B668&amp;C668,Entregas!$C$8:$G$5000,5,0),"")</f>
        <v/>
      </c>
      <c r="S668" s="18"/>
      <c r="T668" s="18"/>
    </row>
    <row r="669" spans="1:20" ht="15.75">
      <c r="A669" s="10"/>
      <c r="B669" s="10"/>
      <c r="C669" s="3" t="str">
        <f>IF(A669&lt;&gt;"",COUNTIF(Entregas!$B$8:$B$5000,General!B669),"")</f>
        <v/>
      </c>
      <c r="D669" s="10"/>
      <c r="E669" s="10"/>
      <c r="F669" s="10"/>
      <c r="G669" s="10"/>
      <c r="H669" s="10"/>
      <c r="I669" s="10"/>
      <c r="J669" s="26"/>
      <c r="K669" s="10"/>
      <c r="L669" s="7">
        <f>SUMIF(Entregas!$B$8:$B$5000,General!B669,Entregas!$L$8:$L$5000)</f>
        <v>0</v>
      </c>
      <c r="M669" s="7">
        <f t="shared" si="41"/>
        <v>0</v>
      </c>
      <c r="N669" s="14">
        <f t="shared" si="42"/>
        <v>0</v>
      </c>
      <c r="O669" s="14">
        <f t="shared" si="43"/>
        <v>0</v>
      </c>
      <c r="P669" s="4" t="str">
        <f t="shared" si="44"/>
        <v>NO</v>
      </c>
      <c r="Q669" s="3" t="str">
        <f>IF(AND(B669&lt;&gt;"",M669&lt;=0),VLOOKUP(B669&amp;C669,Entregas!$C$8:$G$5000,4,0),"")</f>
        <v/>
      </c>
      <c r="R669" s="3" t="str">
        <f>IF(AND(B669&lt;&gt;"",M669&lt;=0),VLOOKUP(B669&amp;C669,Entregas!$C$8:$G$5000,5,0),"")</f>
        <v/>
      </c>
      <c r="S669" s="18"/>
      <c r="T669" s="18"/>
    </row>
    <row r="670" spans="1:20" ht="15.75">
      <c r="A670" s="10"/>
      <c r="B670" s="10"/>
      <c r="C670" s="3" t="str">
        <f>IF(A670&lt;&gt;"",COUNTIF(Entregas!$B$8:$B$5000,General!B670),"")</f>
        <v/>
      </c>
      <c r="D670" s="10"/>
      <c r="E670" s="10"/>
      <c r="F670" s="10"/>
      <c r="G670" s="10"/>
      <c r="H670" s="10"/>
      <c r="I670" s="10"/>
      <c r="J670" s="26"/>
      <c r="K670" s="10"/>
      <c r="L670" s="7">
        <f>SUMIF(Entregas!$B$8:$B$5000,General!B670,Entregas!$L$8:$L$5000)</f>
        <v>0</v>
      </c>
      <c r="M670" s="7">
        <f t="shared" si="41"/>
        <v>0</v>
      </c>
      <c r="N670" s="14">
        <f t="shared" si="42"/>
        <v>0</v>
      </c>
      <c r="O670" s="14">
        <f t="shared" si="43"/>
        <v>0</v>
      </c>
      <c r="P670" s="4" t="str">
        <f t="shared" si="44"/>
        <v>NO</v>
      </c>
      <c r="Q670" s="3" t="str">
        <f>IF(AND(B670&lt;&gt;"",M670&lt;=0),VLOOKUP(B670&amp;C670,Entregas!$C$8:$G$5000,4,0),"")</f>
        <v/>
      </c>
      <c r="R670" s="3" t="str">
        <f>IF(AND(B670&lt;&gt;"",M670&lt;=0),VLOOKUP(B670&amp;C670,Entregas!$C$8:$G$5000,5,0),"")</f>
        <v/>
      </c>
      <c r="S670" s="18"/>
      <c r="T670" s="18"/>
    </row>
    <row r="671" spans="1:20" ht="15.75">
      <c r="A671" s="10"/>
      <c r="B671" s="10"/>
      <c r="C671" s="3" t="str">
        <f>IF(A671&lt;&gt;"",COUNTIF(Entregas!$B$8:$B$5000,General!B671),"")</f>
        <v/>
      </c>
      <c r="D671" s="10"/>
      <c r="E671" s="10"/>
      <c r="F671" s="10"/>
      <c r="G671" s="10"/>
      <c r="H671" s="10"/>
      <c r="I671" s="10"/>
      <c r="J671" s="26"/>
      <c r="K671" s="10"/>
      <c r="L671" s="7">
        <f>SUMIF(Entregas!$B$8:$B$5000,General!B671,Entregas!$L$8:$L$5000)</f>
        <v>0</v>
      </c>
      <c r="M671" s="7">
        <f t="shared" si="41"/>
        <v>0</v>
      </c>
      <c r="N671" s="14">
        <f t="shared" si="42"/>
        <v>0</v>
      </c>
      <c r="O671" s="14">
        <f t="shared" si="43"/>
        <v>0</v>
      </c>
      <c r="P671" s="4" t="str">
        <f t="shared" si="44"/>
        <v>NO</v>
      </c>
      <c r="Q671" s="3" t="str">
        <f>IF(AND(B671&lt;&gt;"",M671&lt;=0),VLOOKUP(B671&amp;C671,Entregas!$C$8:$G$5000,4,0),"")</f>
        <v/>
      </c>
      <c r="R671" s="3" t="str">
        <f>IF(AND(B671&lt;&gt;"",M671&lt;=0),VLOOKUP(B671&amp;C671,Entregas!$C$8:$G$5000,5,0),"")</f>
        <v/>
      </c>
      <c r="S671" s="18"/>
      <c r="T671" s="18"/>
    </row>
    <row r="672" spans="1:20" ht="15.75">
      <c r="A672" s="10"/>
      <c r="B672" s="10"/>
      <c r="C672" s="3" t="str">
        <f>IF(A672&lt;&gt;"",COUNTIF(Entregas!$B$8:$B$5000,General!B672),"")</f>
        <v/>
      </c>
      <c r="D672" s="10"/>
      <c r="E672" s="10"/>
      <c r="F672" s="10"/>
      <c r="G672" s="10"/>
      <c r="H672" s="10"/>
      <c r="I672" s="10"/>
      <c r="J672" s="26"/>
      <c r="K672" s="10"/>
      <c r="L672" s="7">
        <f>SUMIF(Entregas!$B$8:$B$5000,General!B672,Entregas!$L$8:$L$5000)</f>
        <v>0</v>
      </c>
      <c r="M672" s="7">
        <f t="shared" si="41"/>
        <v>0</v>
      </c>
      <c r="N672" s="14">
        <f t="shared" si="42"/>
        <v>0</v>
      </c>
      <c r="O672" s="14">
        <f t="shared" si="43"/>
        <v>0</v>
      </c>
      <c r="P672" s="4" t="str">
        <f t="shared" si="44"/>
        <v>NO</v>
      </c>
      <c r="Q672" s="3" t="str">
        <f>IF(AND(B672&lt;&gt;"",M672&lt;=0),VLOOKUP(B672&amp;C672,Entregas!$C$8:$G$5000,4,0),"")</f>
        <v/>
      </c>
      <c r="R672" s="3" t="str">
        <f>IF(AND(B672&lt;&gt;"",M672&lt;=0),VLOOKUP(B672&amp;C672,Entregas!$C$8:$G$5000,5,0),"")</f>
        <v/>
      </c>
      <c r="S672" s="18"/>
      <c r="T672" s="18"/>
    </row>
    <row r="673" spans="1:20" ht="15.75">
      <c r="A673" s="10"/>
      <c r="B673" s="10"/>
      <c r="C673" s="3" t="str">
        <f>IF(A673&lt;&gt;"",COUNTIF(Entregas!$B$8:$B$5000,General!B673),"")</f>
        <v/>
      </c>
      <c r="D673" s="10"/>
      <c r="E673" s="10"/>
      <c r="F673" s="10"/>
      <c r="G673" s="10"/>
      <c r="H673" s="10"/>
      <c r="I673" s="10"/>
      <c r="J673" s="26"/>
      <c r="K673" s="10"/>
      <c r="L673" s="7">
        <f>SUMIF(Entregas!$B$8:$B$5000,General!B673,Entregas!$L$8:$L$5000)</f>
        <v>0</v>
      </c>
      <c r="M673" s="7">
        <f t="shared" si="41"/>
        <v>0</v>
      </c>
      <c r="N673" s="14">
        <f t="shared" si="42"/>
        <v>0</v>
      </c>
      <c r="O673" s="14">
        <f t="shared" si="43"/>
        <v>0</v>
      </c>
      <c r="P673" s="4" t="str">
        <f t="shared" si="44"/>
        <v>NO</v>
      </c>
      <c r="Q673" s="3" t="str">
        <f>IF(AND(B673&lt;&gt;"",M673&lt;=0),VLOOKUP(B673&amp;C673,Entregas!$C$8:$G$5000,4,0),"")</f>
        <v/>
      </c>
      <c r="R673" s="3" t="str">
        <f>IF(AND(B673&lt;&gt;"",M673&lt;=0),VLOOKUP(B673&amp;C673,Entregas!$C$8:$G$5000,5,0),"")</f>
        <v/>
      </c>
      <c r="S673" s="18"/>
      <c r="T673" s="18"/>
    </row>
    <row r="674" spans="1:20" ht="15.75">
      <c r="A674" s="10"/>
      <c r="B674" s="10"/>
      <c r="C674" s="3" t="str">
        <f>IF(A674&lt;&gt;"",COUNTIF(Entregas!$B$8:$B$5000,General!B674),"")</f>
        <v/>
      </c>
      <c r="D674" s="10"/>
      <c r="E674" s="10"/>
      <c r="F674" s="10"/>
      <c r="G674" s="10"/>
      <c r="H674" s="10"/>
      <c r="I674" s="10"/>
      <c r="J674" s="26"/>
      <c r="K674" s="10"/>
      <c r="L674" s="7">
        <f>SUMIF(Entregas!$B$8:$B$5000,General!B674,Entregas!$L$8:$L$5000)</f>
        <v>0</v>
      </c>
      <c r="M674" s="7">
        <f t="shared" si="41"/>
        <v>0</v>
      </c>
      <c r="N674" s="14">
        <f t="shared" si="42"/>
        <v>0</v>
      </c>
      <c r="O674" s="14">
        <f t="shared" si="43"/>
        <v>0</v>
      </c>
      <c r="P674" s="4" t="str">
        <f t="shared" si="44"/>
        <v>NO</v>
      </c>
      <c r="Q674" s="3" t="str">
        <f>IF(AND(B674&lt;&gt;"",M674&lt;=0),VLOOKUP(B674&amp;C674,Entregas!$C$8:$G$5000,4,0),"")</f>
        <v/>
      </c>
      <c r="R674" s="3" t="str">
        <f>IF(AND(B674&lt;&gt;"",M674&lt;=0),VLOOKUP(B674&amp;C674,Entregas!$C$8:$G$5000,5,0),"")</f>
        <v/>
      </c>
      <c r="S674" s="18"/>
      <c r="T674" s="18"/>
    </row>
    <row r="675" spans="1:20" ht="15.75">
      <c r="A675" s="10"/>
      <c r="B675" s="10"/>
      <c r="C675" s="3" t="str">
        <f>IF(A675&lt;&gt;"",COUNTIF(Entregas!$B$8:$B$5000,General!B675),"")</f>
        <v/>
      </c>
      <c r="D675" s="10"/>
      <c r="E675" s="10"/>
      <c r="F675" s="10"/>
      <c r="G675" s="10"/>
      <c r="H675" s="10"/>
      <c r="I675" s="10"/>
      <c r="J675" s="26"/>
      <c r="K675" s="10"/>
      <c r="L675" s="7">
        <f>SUMIF(Entregas!$B$8:$B$5000,General!B675,Entregas!$L$8:$L$5000)</f>
        <v>0</v>
      </c>
      <c r="M675" s="7">
        <f t="shared" si="41"/>
        <v>0</v>
      </c>
      <c r="N675" s="14">
        <f t="shared" si="42"/>
        <v>0</v>
      </c>
      <c r="O675" s="14">
        <f t="shared" si="43"/>
        <v>0</v>
      </c>
      <c r="P675" s="4" t="str">
        <f t="shared" si="44"/>
        <v>NO</v>
      </c>
      <c r="Q675" s="3" t="str">
        <f>IF(AND(B675&lt;&gt;"",M675&lt;=0),VLOOKUP(B675&amp;C675,Entregas!$C$8:$G$5000,4,0),"")</f>
        <v/>
      </c>
      <c r="R675" s="3" t="str">
        <f>IF(AND(B675&lt;&gt;"",M675&lt;=0),VLOOKUP(B675&amp;C675,Entregas!$C$8:$G$5000,5,0),"")</f>
        <v/>
      </c>
      <c r="S675" s="18"/>
      <c r="T675" s="18"/>
    </row>
    <row r="676" spans="1:20" ht="15.75">
      <c r="A676" s="10"/>
      <c r="B676" s="10"/>
      <c r="C676" s="3" t="str">
        <f>IF(A676&lt;&gt;"",COUNTIF(Entregas!$B$8:$B$5000,General!B676),"")</f>
        <v/>
      </c>
      <c r="D676" s="10"/>
      <c r="E676" s="10"/>
      <c r="F676" s="10"/>
      <c r="G676" s="10"/>
      <c r="H676" s="10"/>
      <c r="I676" s="10"/>
      <c r="J676" s="26"/>
      <c r="K676" s="10"/>
      <c r="L676" s="7">
        <f>SUMIF(Entregas!$B$8:$B$5000,General!B676,Entregas!$L$8:$L$5000)</f>
        <v>0</v>
      </c>
      <c r="M676" s="7">
        <f t="shared" si="41"/>
        <v>0</v>
      </c>
      <c r="N676" s="14">
        <f t="shared" si="42"/>
        <v>0</v>
      </c>
      <c r="O676" s="14">
        <f t="shared" si="43"/>
        <v>0</v>
      </c>
      <c r="P676" s="4" t="str">
        <f t="shared" si="44"/>
        <v>NO</v>
      </c>
      <c r="Q676" s="3" t="str">
        <f>IF(AND(B676&lt;&gt;"",M676&lt;=0),VLOOKUP(B676&amp;C676,Entregas!$C$8:$G$5000,4,0),"")</f>
        <v/>
      </c>
      <c r="R676" s="3" t="str">
        <f>IF(AND(B676&lt;&gt;"",M676&lt;=0),VLOOKUP(B676&amp;C676,Entregas!$C$8:$G$5000,5,0),"")</f>
        <v/>
      </c>
      <c r="S676" s="18"/>
      <c r="T676" s="18"/>
    </row>
    <row r="677" spans="1:20" ht="15.75">
      <c r="A677" s="10"/>
      <c r="B677" s="10"/>
      <c r="C677" s="3" t="str">
        <f>IF(A677&lt;&gt;"",COUNTIF(Entregas!$B$8:$B$5000,General!B677),"")</f>
        <v/>
      </c>
      <c r="D677" s="10"/>
      <c r="E677" s="10"/>
      <c r="F677" s="10"/>
      <c r="G677" s="10"/>
      <c r="H677" s="10"/>
      <c r="I677" s="10"/>
      <c r="J677" s="26"/>
      <c r="K677" s="10"/>
      <c r="L677" s="7">
        <f>SUMIF(Entregas!$B$8:$B$5000,General!B677,Entregas!$L$8:$L$5000)</f>
        <v>0</v>
      </c>
      <c r="M677" s="7">
        <f t="shared" si="41"/>
        <v>0</v>
      </c>
      <c r="N677" s="14">
        <f t="shared" si="42"/>
        <v>0</v>
      </c>
      <c r="O677" s="14">
        <f t="shared" si="43"/>
        <v>0</v>
      </c>
      <c r="P677" s="4" t="str">
        <f t="shared" si="44"/>
        <v>NO</v>
      </c>
      <c r="Q677" s="3" t="str">
        <f>IF(AND(B677&lt;&gt;"",M677&lt;=0),VLOOKUP(B677&amp;C677,Entregas!$C$8:$G$5000,4,0),"")</f>
        <v/>
      </c>
      <c r="R677" s="3" t="str">
        <f>IF(AND(B677&lt;&gt;"",M677&lt;=0),VLOOKUP(B677&amp;C677,Entregas!$C$8:$G$5000,5,0),"")</f>
        <v/>
      </c>
      <c r="S677" s="18"/>
      <c r="T677" s="18"/>
    </row>
    <row r="678" spans="1:20" ht="15.75">
      <c r="A678" s="10"/>
      <c r="B678" s="10"/>
      <c r="C678" s="3" t="str">
        <f>IF(A678&lt;&gt;"",COUNTIF(Entregas!$B$8:$B$5000,General!B678),"")</f>
        <v/>
      </c>
      <c r="D678" s="10"/>
      <c r="E678" s="10"/>
      <c r="F678" s="10"/>
      <c r="G678" s="10"/>
      <c r="H678" s="10"/>
      <c r="I678" s="10"/>
      <c r="J678" s="26"/>
      <c r="K678" s="10"/>
      <c r="L678" s="7">
        <f>SUMIF(Entregas!$B$8:$B$5000,General!B678,Entregas!$L$8:$L$5000)</f>
        <v>0</v>
      </c>
      <c r="M678" s="7">
        <f t="shared" si="41"/>
        <v>0</v>
      </c>
      <c r="N678" s="14">
        <f t="shared" si="42"/>
        <v>0</v>
      </c>
      <c r="O678" s="14">
        <f t="shared" si="43"/>
        <v>0</v>
      </c>
      <c r="P678" s="4" t="str">
        <f t="shared" si="44"/>
        <v>NO</v>
      </c>
      <c r="Q678" s="3" t="str">
        <f>IF(AND(B678&lt;&gt;"",M678&lt;=0),VLOOKUP(B678&amp;C678,Entregas!$C$8:$G$5000,4,0),"")</f>
        <v/>
      </c>
      <c r="R678" s="3" t="str">
        <f>IF(AND(B678&lt;&gt;"",M678&lt;=0),VLOOKUP(B678&amp;C678,Entregas!$C$8:$G$5000,5,0),"")</f>
        <v/>
      </c>
      <c r="S678" s="18"/>
      <c r="T678" s="18"/>
    </row>
    <row r="679" spans="1:20" ht="15.75">
      <c r="A679" s="10"/>
      <c r="B679" s="10"/>
      <c r="C679" s="3" t="str">
        <f>IF(A679&lt;&gt;"",COUNTIF(Entregas!$B$8:$B$5000,General!B679),"")</f>
        <v/>
      </c>
      <c r="D679" s="10"/>
      <c r="E679" s="10"/>
      <c r="F679" s="10"/>
      <c r="G679" s="10"/>
      <c r="H679" s="10"/>
      <c r="I679" s="10"/>
      <c r="J679" s="26"/>
      <c r="K679" s="10"/>
      <c r="L679" s="7">
        <f>SUMIF(Entregas!$B$8:$B$5000,General!B679,Entregas!$L$8:$L$5000)</f>
        <v>0</v>
      </c>
      <c r="M679" s="7">
        <f t="shared" si="41"/>
        <v>0</v>
      </c>
      <c r="N679" s="14">
        <f t="shared" si="42"/>
        <v>0</v>
      </c>
      <c r="O679" s="14">
        <f t="shared" si="43"/>
        <v>0</v>
      </c>
      <c r="P679" s="4" t="str">
        <f t="shared" si="44"/>
        <v>NO</v>
      </c>
      <c r="Q679" s="3" t="str">
        <f>IF(AND(B679&lt;&gt;"",M679&lt;=0),VLOOKUP(B679&amp;C679,Entregas!$C$8:$G$5000,4,0),"")</f>
        <v/>
      </c>
      <c r="R679" s="3" t="str">
        <f>IF(AND(B679&lt;&gt;"",M679&lt;=0),VLOOKUP(B679&amp;C679,Entregas!$C$8:$G$5000,5,0),"")</f>
        <v/>
      </c>
      <c r="S679" s="18"/>
      <c r="T679" s="18"/>
    </row>
    <row r="680" spans="1:20" ht="15.75">
      <c r="A680" s="10"/>
      <c r="B680" s="10"/>
      <c r="C680" s="3" t="str">
        <f>IF(A680&lt;&gt;"",COUNTIF(Entregas!$B$8:$B$5000,General!B680),"")</f>
        <v/>
      </c>
      <c r="D680" s="10"/>
      <c r="E680" s="10"/>
      <c r="F680" s="10"/>
      <c r="G680" s="10"/>
      <c r="H680" s="10"/>
      <c r="I680" s="10"/>
      <c r="J680" s="26"/>
      <c r="K680" s="10"/>
      <c r="L680" s="7">
        <f>SUMIF(Entregas!$B$8:$B$5000,General!B680,Entregas!$L$8:$L$5000)</f>
        <v>0</v>
      </c>
      <c r="M680" s="7">
        <f t="shared" si="41"/>
        <v>0</v>
      </c>
      <c r="N680" s="14">
        <f t="shared" si="42"/>
        <v>0</v>
      </c>
      <c r="O680" s="14">
        <f t="shared" si="43"/>
        <v>0</v>
      </c>
      <c r="P680" s="4" t="str">
        <f t="shared" si="44"/>
        <v>NO</v>
      </c>
      <c r="Q680" s="3" t="str">
        <f>IF(AND(B680&lt;&gt;"",M680&lt;=0),VLOOKUP(B680&amp;C680,Entregas!$C$8:$G$5000,4,0),"")</f>
        <v/>
      </c>
      <c r="R680" s="3" t="str">
        <f>IF(AND(B680&lt;&gt;"",M680&lt;=0),VLOOKUP(B680&amp;C680,Entregas!$C$8:$G$5000,5,0),"")</f>
        <v/>
      </c>
      <c r="S680" s="18"/>
      <c r="T680" s="18"/>
    </row>
    <row r="681" spans="1:20" ht="15.75">
      <c r="A681" s="10"/>
      <c r="B681" s="10"/>
      <c r="C681" s="3" t="str">
        <f>IF(A681&lt;&gt;"",COUNTIF(Entregas!$B$8:$B$5000,General!B681),"")</f>
        <v/>
      </c>
      <c r="D681" s="10"/>
      <c r="E681" s="10"/>
      <c r="F681" s="10"/>
      <c r="G681" s="10"/>
      <c r="H681" s="10"/>
      <c r="I681" s="10"/>
      <c r="J681" s="26"/>
      <c r="K681" s="10"/>
      <c r="L681" s="7">
        <f>SUMIF(Entregas!$B$8:$B$5000,General!B681,Entregas!$L$8:$L$5000)</f>
        <v>0</v>
      </c>
      <c r="M681" s="7">
        <f t="shared" si="41"/>
        <v>0</v>
      </c>
      <c r="N681" s="14">
        <f t="shared" si="42"/>
        <v>0</v>
      </c>
      <c r="O681" s="14">
        <f t="shared" si="43"/>
        <v>0</v>
      </c>
      <c r="P681" s="4" t="str">
        <f t="shared" si="44"/>
        <v>NO</v>
      </c>
      <c r="Q681" s="3" t="str">
        <f>IF(AND(B681&lt;&gt;"",M681&lt;=0),VLOOKUP(B681&amp;C681,Entregas!$C$8:$G$5000,4,0),"")</f>
        <v/>
      </c>
      <c r="R681" s="3" t="str">
        <f>IF(AND(B681&lt;&gt;"",M681&lt;=0),VLOOKUP(B681&amp;C681,Entregas!$C$8:$G$5000,5,0),"")</f>
        <v/>
      </c>
      <c r="S681" s="18"/>
      <c r="T681" s="18"/>
    </row>
    <row r="682" spans="1:20" ht="15.75">
      <c r="A682" s="10"/>
      <c r="B682" s="10"/>
      <c r="C682" s="3" t="str">
        <f>IF(A682&lt;&gt;"",COUNTIF(Entregas!$B$8:$B$5000,General!B682),"")</f>
        <v/>
      </c>
      <c r="D682" s="10"/>
      <c r="E682" s="10"/>
      <c r="F682" s="10"/>
      <c r="G682" s="10"/>
      <c r="H682" s="10"/>
      <c r="I682" s="10"/>
      <c r="J682" s="26"/>
      <c r="K682" s="10"/>
      <c r="L682" s="7">
        <f>SUMIF(Entregas!$B$8:$B$5000,General!B682,Entregas!$L$8:$L$5000)</f>
        <v>0</v>
      </c>
      <c r="M682" s="7">
        <f t="shared" si="41"/>
        <v>0</v>
      </c>
      <c r="N682" s="14">
        <f t="shared" si="42"/>
        <v>0</v>
      </c>
      <c r="O682" s="14">
        <f t="shared" si="43"/>
        <v>0</v>
      </c>
      <c r="P682" s="4" t="str">
        <f t="shared" si="44"/>
        <v>NO</v>
      </c>
      <c r="Q682" s="3" t="str">
        <f>IF(AND(B682&lt;&gt;"",M682&lt;=0),VLOOKUP(B682&amp;C682,Entregas!$C$8:$G$5000,4,0),"")</f>
        <v/>
      </c>
      <c r="R682" s="3" t="str">
        <f>IF(AND(B682&lt;&gt;"",M682&lt;=0),VLOOKUP(B682&amp;C682,Entregas!$C$8:$G$5000,5,0),"")</f>
        <v/>
      </c>
      <c r="S682" s="18"/>
      <c r="T682" s="18"/>
    </row>
    <row r="683" spans="1:20" ht="15.75">
      <c r="A683" s="10"/>
      <c r="B683" s="10"/>
      <c r="C683" s="3" t="str">
        <f>IF(A683&lt;&gt;"",COUNTIF(Entregas!$B$8:$B$5000,General!B683),"")</f>
        <v/>
      </c>
      <c r="D683" s="10"/>
      <c r="E683" s="10"/>
      <c r="F683" s="10"/>
      <c r="G683" s="10"/>
      <c r="H683" s="10"/>
      <c r="I683" s="10"/>
      <c r="J683" s="26"/>
      <c r="K683" s="10"/>
      <c r="L683" s="7">
        <f>SUMIF(Entregas!$B$8:$B$5000,General!B683,Entregas!$L$8:$L$5000)</f>
        <v>0</v>
      </c>
      <c r="M683" s="7">
        <f t="shared" si="41"/>
        <v>0</v>
      </c>
      <c r="N683" s="14">
        <f t="shared" si="42"/>
        <v>0</v>
      </c>
      <c r="O683" s="14">
        <f t="shared" si="43"/>
        <v>0</v>
      </c>
      <c r="P683" s="4" t="str">
        <f t="shared" si="44"/>
        <v>NO</v>
      </c>
      <c r="Q683" s="3" t="str">
        <f>IF(AND(B683&lt;&gt;"",M683&lt;=0),VLOOKUP(B683&amp;C683,Entregas!$C$8:$G$5000,4,0),"")</f>
        <v/>
      </c>
      <c r="R683" s="3" t="str">
        <f>IF(AND(B683&lt;&gt;"",M683&lt;=0),VLOOKUP(B683&amp;C683,Entregas!$C$8:$G$5000,5,0),"")</f>
        <v/>
      </c>
      <c r="S683" s="18"/>
      <c r="T683" s="18"/>
    </row>
    <row r="684" spans="1:20" ht="15.75">
      <c r="A684" s="10"/>
      <c r="B684" s="10"/>
      <c r="C684" s="3" t="str">
        <f>IF(A684&lt;&gt;"",COUNTIF(Entregas!$B$8:$B$5000,General!B684),"")</f>
        <v/>
      </c>
      <c r="D684" s="10"/>
      <c r="E684" s="10"/>
      <c r="F684" s="10"/>
      <c r="G684" s="10"/>
      <c r="H684" s="10"/>
      <c r="I684" s="10"/>
      <c r="J684" s="26"/>
      <c r="K684" s="10"/>
      <c r="L684" s="7">
        <f>SUMIF(Entregas!$B$8:$B$5000,General!B684,Entregas!$L$8:$L$5000)</f>
        <v>0</v>
      </c>
      <c r="M684" s="7">
        <f t="shared" si="41"/>
        <v>0</v>
      </c>
      <c r="N684" s="14">
        <f t="shared" si="42"/>
        <v>0</v>
      </c>
      <c r="O684" s="14">
        <f t="shared" si="43"/>
        <v>0</v>
      </c>
      <c r="P684" s="4" t="str">
        <f t="shared" si="44"/>
        <v>NO</v>
      </c>
      <c r="Q684" s="3" t="str">
        <f>IF(AND(B684&lt;&gt;"",M684&lt;=0),VLOOKUP(B684&amp;C684,Entregas!$C$8:$G$5000,4,0),"")</f>
        <v/>
      </c>
      <c r="R684" s="3" t="str">
        <f>IF(AND(B684&lt;&gt;"",M684&lt;=0),VLOOKUP(B684&amp;C684,Entregas!$C$8:$G$5000,5,0),"")</f>
        <v/>
      </c>
      <c r="S684" s="18"/>
      <c r="T684" s="18"/>
    </row>
    <row r="685" spans="1:20" ht="15.75">
      <c r="A685" s="10"/>
      <c r="B685" s="10"/>
      <c r="C685" s="3" t="str">
        <f>IF(A685&lt;&gt;"",COUNTIF(Entregas!$B$8:$B$5000,General!B685),"")</f>
        <v/>
      </c>
      <c r="D685" s="10"/>
      <c r="E685" s="10"/>
      <c r="F685" s="10"/>
      <c r="G685" s="10"/>
      <c r="H685" s="10"/>
      <c r="I685" s="10"/>
      <c r="J685" s="26"/>
      <c r="K685" s="10"/>
      <c r="L685" s="7">
        <f>SUMIF(Entregas!$B$8:$B$5000,General!B685,Entregas!$L$8:$L$5000)</f>
        <v>0</v>
      </c>
      <c r="M685" s="7">
        <f t="shared" si="41"/>
        <v>0</v>
      </c>
      <c r="N685" s="14">
        <f t="shared" si="42"/>
        <v>0</v>
      </c>
      <c r="O685" s="14">
        <f t="shared" si="43"/>
        <v>0</v>
      </c>
      <c r="P685" s="4" t="str">
        <f t="shared" si="44"/>
        <v>NO</v>
      </c>
      <c r="Q685" s="3" t="str">
        <f>IF(AND(B685&lt;&gt;"",M685&lt;=0),VLOOKUP(B685&amp;C685,Entregas!$C$8:$G$5000,4,0),"")</f>
        <v/>
      </c>
      <c r="R685" s="3" t="str">
        <f>IF(AND(B685&lt;&gt;"",M685&lt;=0),VLOOKUP(B685&amp;C685,Entregas!$C$8:$G$5000,5,0),"")</f>
        <v/>
      </c>
      <c r="S685" s="18"/>
      <c r="T685" s="18"/>
    </row>
    <row r="686" spans="1:20" ht="15.75">
      <c r="A686" s="10"/>
      <c r="B686" s="10"/>
      <c r="C686" s="3" t="str">
        <f>IF(A686&lt;&gt;"",COUNTIF(Entregas!$B$8:$B$5000,General!B686),"")</f>
        <v/>
      </c>
      <c r="D686" s="10"/>
      <c r="E686" s="10"/>
      <c r="F686" s="10"/>
      <c r="G686" s="10"/>
      <c r="H686" s="10"/>
      <c r="I686" s="10"/>
      <c r="J686" s="26"/>
      <c r="K686" s="10"/>
      <c r="L686" s="7">
        <f>SUMIF(Entregas!$B$8:$B$5000,General!B686,Entregas!$L$8:$L$5000)</f>
        <v>0</v>
      </c>
      <c r="M686" s="7">
        <f t="shared" si="41"/>
        <v>0</v>
      </c>
      <c r="N686" s="14">
        <f t="shared" si="42"/>
        <v>0</v>
      </c>
      <c r="O686" s="14">
        <f t="shared" si="43"/>
        <v>0</v>
      </c>
      <c r="P686" s="4" t="str">
        <f t="shared" si="44"/>
        <v>NO</v>
      </c>
      <c r="Q686" s="3" t="str">
        <f>IF(AND(B686&lt;&gt;"",M686&lt;=0),VLOOKUP(B686&amp;C686,Entregas!$C$8:$G$5000,4,0),"")</f>
        <v/>
      </c>
      <c r="R686" s="3" t="str">
        <f>IF(AND(B686&lt;&gt;"",M686&lt;=0),VLOOKUP(B686&amp;C686,Entregas!$C$8:$G$5000,5,0),"")</f>
        <v/>
      </c>
      <c r="S686" s="18"/>
      <c r="T686" s="18"/>
    </row>
    <row r="687" spans="1:20" ht="15.75">
      <c r="A687" s="10"/>
      <c r="B687" s="10"/>
      <c r="C687" s="3" t="str">
        <f>IF(A687&lt;&gt;"",COUNTIF(Entregas!$B$8:$B$5000,General!B687),"")</f>
        <v/>
      </c>
      <c r="D687" s="10"/>
      <c r="E687" s="10"/>
      <c r="F687" s="10"/>
      <c r="G687" s="10"/>
      <c r="H687" s="10"/>
      <c r="I687" s="10"/>
      <c r="J687" s="26"/>
      <c r="K687" s="10"/>
      <c r="L687" s="7">
        <f>SUMIF(Entregas!$B$8:$B$5000,General!B687,Entregas!$L$8:$L$5000)</f>
        <v>0</v>
      </c>
      <c r="M687" s="7">
        <f t="shared" si="41"/>
        <v>0</v>
      </c>
      <c r="N687" s="14">
        <f t="shared" si="42"/>
        <v>0</v>
      </c>
      <c r="O687" s="14">
        <f t="shared" si="43"/>
        <v>0</v>
      </c>
      <c r="P687" s="4" t="str">
        <f t="shared" si="44"/>
        <v>NO</v>
      </c>
      <c r="Q687" s="3" t="str">
        <f>IF(AND(B687&lt;&gt;"",M687&lt;=0),VLOOKUP(B687&amp;C687,Entregas!$C$8:$G$5000,4,0),"")</f>
        <v/>
      </c>
      <c r="R687" s="3" t="str">
        <f>IF(AND(B687&lt;&gt;"",M687&lt;=0),VLOOKUP(B687&amp;C687,Entregas!$C$8:$G$5000,5,0),"")</f>
        <v/>
      </c>
      <c r="S687" s="18"/>
      <c r="T687" s="18"/>
    </row>
    <row r="688" spans="1:20" ht="15.75">
      <c r="A688" s="10"/>
      <c r="B688" s="10"/>
      <c r="C688" s="3" t="str">
        <f>IF(A688&lt;&gt;"",COUNTIF(Entregas!$B$8:$B$5000,General!B688),"")</f>
        <v/>
      </c>
      <c r="D688" s="10"/>
      <c r="E688" s="10"/>
      <c r="F688" s="10"/>
      <c r="G688" s="10"/>
      <c r="H688" s="10"/>
      <c r="I688" s="10"/>
      <c r="J688" s="26"/>
      <c r="K688" s="10"/>
      <c r="L688" s="7">
        <f>SUMIF(Entregas!$B$8:$B$5000,General!B688,Entregas!$L$8:$L$5000)</f>
        <v>0</v>
      </c>
      <c r="M688" s="7">
        <f t="shared" si="41"/>
        <v>0</v>
      </c>
      <c r="N688" s="14">
        <f t="shared" si="42"/>
        <v>0</v>
      </c>
      <c r="O688" s="14">
        <f t="shared" si="43"/>
        <v>0</v>
      </c>
      <c r="P688" s="4" t="str">
        <f t="shared" si="44"/>
        <v>NO</v>
      </c>
      <c r="Q688" s="3" t="str">
        <f>IF(AND(B688&lt;&gt;"",M688&lt;=0),VLOOKUP(B688&amp;C688,Entregas!$C$8:$G$5000,4,0),"")</f>
        <v/>
      </c>
      <c r="R688" s="3" t="str">
        <f>IF(AND(B688&lt;&gt;"",M688&lt;=0),VLOOKUP(B688&amp;C688,Entregas!$C$8:$G$5000,5,0),"")</f>
        <v/>
      </c>
      <c r="S688" s="18"/>
      <c r="T688" s="18"/>
    </row>
    <row r="689" spans="1:20" ht="15.75">
      <c r="A689" s="10"/>
      <c r="B689" s="10"/>
      <c r="C689" s="3" t="str">
        <f>IF(A689&lt;&gt;"",COUNTIF(Entregas!$B$8:$B$5000,General!B689),"")</f>
        <v/>
      </c>
      <c r="D689" s="10"/>
      <c r="E689" s="10"/>
      <c r="F689" s="10"/>
      <c r="G689" s="10"/>
      <c r="H689" s="10"/>
      <c r="I689" s="10"/>
      <c r="J689" s="26"/>
      <c r="K689" s="10"/>
      <c r="L689" s="7">
        <f>SUMIF(Entregas!$B$8:$B$5000,General!B689,Entregas!$L$8:$L$5000)</f>
        <v>0</v>
      </c>
      <c r="M689" s="7">
        <f t="shared" si="41"/>
        <v>0</v>
      </c>
      <c r="N689" s="14">
        <f t="shared" si="42"/>
        <v>0</v>
      </c>
      <c r="O689" s="14">
        <f t="shared" si="43"/>
        <v>0</v>
      </c>
      <c r="P689" s="4" t="str">
        <f t="shared" si="44"/>
        <v>NO</v>
      </c>
      <c r="Q689" s="3" t="str">
        <f>IF(AND(B689&lt;&gt;"",M689&lt;=0),VLOOKUP(B689&amp;C689,Entregas!$C$8:$G$5000,4,0),"")</f>
        <v/>
      </c>
      <c r="R689" s="3" t="str">
        <f>IF(AND(B689&lt;&gt;"",M689&lt;=0),VLOOKUP(B689&amp;C689,Entregas!$C$8:$G$5000,5,0),"")</f>
        <v/>
      </c>
      <c r="S689" s="18"/>
      <c r="T689" s="18"/>
    </row>
    <row r="690" spans="1:20" ht="15.75">
      <c r="A690" s="10"/>
      <c r="B690" s="10"/>
      <c r="C690" s="3" t="str">
        <f>IF(A690&lt;&gt;"",COUNTIF(Entregas!$B$8:$B$5000,General!B690),"")</f>
        <v/>
      </c>
      <c r="D690" s="10"/>
      <c r="E690" s="10"/>
      <c r="F690" s="10"/>
      <c r="G690" s="10"/>
      <c r="H690" s="10"/>
      <c r="I690" s="10"/>
      <c r="J690" s="26"/>
      <c r="K690" s="10"/>
      <c r="L690" s="7">
        <f>SUMIF(Entregas!$B$8:$B$5000,General!B690,Entregas!$L$8:$L$5000)</f>
        <v>0</v>
      </c>
      <c r="M690" s="7">
        <f t="shared" si="41"/>
        <v>0</v>
      </c>
      <c r="N690" s="14">
        <f t="shared" si="42"/>
        <v>0</v>
      </c>
      <c r="O690" s="14">
        <f t="shared" si="43"/>
        <v>0</v>
      </c>
      <c r="P690" s="4" t="str">
        <f t="shared" si="44"/>
        <v>NO</v>
      </c>
      <c r="Q690" s="3" t="str">
        <f>IF(AND(B690&lt;&gt;"",M690&lt;=0),VLOOKUP(B690&amp;C690,Entregas!$C$8:$G$5000,4,0),"")</f>
        <v/>
      </c>
      <c r="R690" s="3" t="str">
        <f>IF(AND(B690&lt;&gt;"",M690&lt;=0),VLOOKUP(B690&amp;C690,Entregas!$C$8:$G$5000,5,0),"")</f>
        <v/>
      </c>
      <c r="S690" s="18"/>
      <c r="T690" s="18"/>
    </row>
    <row r="691" spans="1:20" ht="15.75">
      <c r="A691" s="10"/>
      <c r="B691" s="10"/>
      <c r="C691" s="3" t="str">
        <f>IF(A691&lt;&gt;"",COUNTIF(Entregas!$B$8:$B$5000,General!B691),"")</f>
        <v/>
      </c>
      <c r="D691" s="10"/>
      <c r="E691" s="10"/>
      <c r="F691" s="10"/>
      <c r="G691" s="10"/>
      <c r="H691" s="10"/>
      <c r="I691" s="10"/>
      <c r="J691" s="26"/>
      <c r="K691" s="10"/>
      <c r="L691" s="7">
        <f>SUMIF(Entregas!$B$8:$B$5000,General!B691,Entregas!$L$8:$L$5000)</f>
        <v>0</v>
      </c>
      <c r="M691" s="7">
        <f t="shared" si="41"/>
        <v>0</v>
      </c>
      <c r="N691" s="14">
        <f t="shared" si="42"/>
        <v>0</v>
      </c>
      <c r="O691" s="14">
        <f t="shared" si="43"/>
        <v>0</v>
      </c>
      <c r="P691" s="4" t="str">
        <f t="shared" si="44"/>
        <v>NO</v>
      </c>
      <c r="Q691" s="3" t="str">
        <f>IF(AND(B691&lt;&gt;"",M691&lt;=0),VLOOKUP(B691&amp;C691,Entregas!$C$8:$G$5000,4,0),"")</f>
        <v/>
      </c>
      <c r="R691" s="3" t="str">
        <f>IF(AND(B691&lt;&gt;"",M691&lt;=0),VLOOKUP(B691&amp;C691,Entregas!$C$8:$G$5000,5,0),"")</f>
        <v/>
      </c>
      <c r="S691" s="18"/>
      <c r="T691" s="18"/>
    </row>
    <row r="692" spans="1:20" ht="15.75">
      <c r="A692" s="10"/>
      <c r="B692" s="10"/>
      <c r="C692" s="3" t="str">
        <f>IF(A692&lt;&gt;"",COUNTIF(Entregas!$B$8:$B$5000,General!B692),"")</f>
        <v/>
      </c>
      <c r="D692" s="10"/>
      <c r="E692" s="10"/>
      <c r="F692" s="10"/>
      <c r="G692" s="10"/>
      <c r="H692" s="10"/>
      <c r="I692" s="10"/>
      <c r="J692" s="26"/>
      <c r="K692" s="10"/>
      <c r="L692" s="7">
        <f>SUMIF(Entregas!$B$8:$B$5000,General!B692,Entregas!$L$8:$L$5000)</f>
        <v>0</v>
      </c>
      <c r="M692" s="7">
        <f t="shared" si="41"/>
        <v>0</v>
      </c>
      <c r="N692" s="14">
        <f t="shared" si="42"/>
        <v>0</v>
      </c>
      <c r="O692" s="14">
        <f t="shared" si="43"/>
        <v>0</v>
      </c>
      <c r="P692" s="4" t="str">
        <f t="shared" si="44"/>
        <v>NO</v>
      </c>
      <c r="Q692" s="3" t="str">
        <f>IF(AND(B692&lt;&gt;"",M692&lt;=0),VLOOKUP(B692&amp;C692,Entregas!$C$8:$G$5000,4,0),"")</f>
        <v/>
      </c>
      <c r="R692" s="3" t="str">
        <f>IF(AND(B692&lt;&gt;"",M692&lt;=0),VLOOKUP(B692&amp;C692,Entregas!$C$8:$G$5000,5,0),"")</f>
        <v/>
      </c>
      <c r="S692" s="18"/>
      <c r="T692" s="18"/>
    </row>
    <row r="693" spans="1:20" ht="15.75">
      <c r="A693" s="10"/>
      <c r="B693" s="10"/>
      <c r="C693" s="3" t="str">
        <f>IF(A693&lt;&gt;"",COUNTIF(Entregas!$B$8:$B$5000,General!B693),"")</f>
        <v/>
      </c>
      <c r="D693" s="10"/>
      <c r="E693" s="10"/>
      <c r="F693" s="10"/>
      <c r="G693" s="10"/>
      <c r="H693" s="10"/>
      <c r="I693" s="10"/>
      <c r="J693" s="26"/>
      <c r="K693" s="10"/>
      <c r="L693" s="7">
        <f>SUMIF(Entregas!$B$8:$B$5000,General!B693,Entregas!$L$8:$L$5000)</f>
        <v>0</v>
      </c>
      <c r="M693" s="7">
        <f t="shared" si="41"/>
        <v>0</v>
      </c>
      <c r="N693" s="14">
        <f t="shared" si="42"/>
        <v>0</v>
      </c>
      <c r="O693" s="14">
        <f t="shared" si="43"/>
        <v>0</v>
      </c>
      <c r="P693" s="4" t="str">
        <f t="shared" si="44"/>
        <v>NO</v>
      </c>
      <c r="Q693" s="3" t="str">
        <f>IF(AND(B693&lt;&gt;"",M693&lt;=0),VLOOKUP(B693&amp;C693,Entregas!$C$8:$G$5000,4,0),"")</f>
        <v/>
      </c>
      <c r="R693" s="3" t="str">
        <f>IF(AND(B693&lt;&gt;"",M693&lt;=0),VLOOKUP(B693&amp;C693,Entregas!$C$8:$G$5000,5,0),"")</f>
        <v/>
      </c>
      <c r="S693" s="18"/>
      <c r="T693" s="18"/>
    </row>
    <row r="694" spans="1:20" ht="15.75">
      <c r="A694" s="10"/>
      <c r="B694" s="10"/>
      <c r="C694" s="3" t="str">
        <f>IF(A694&lt;&gt;"",COUNTIF(Entregas!$B$8:$B$5000,General!B694),"")</f>
        <v/>
      </c>
      <c r="D694" s="10"/>
      <c r="E694" s="10"/>
      <c r="F694" s="10"/>
      <c r="G694" s="10"/>
      <c r="H694" s="10"/>
      <c r="I694" s="10"/>
      <c r="J694" s="26"/>
      <c r="K694" s="10"/>
      <c r="L694" s="7">
        <f>SUMIF(Entregas!$B$8:$B$5000,General!B694,Entregas!$L$8:$L$5000)</f>
        <v>0</v>
      </c>
      <c r="M694" s="7">
        <f t="shared" si="41"/>
        <v>0</v>
      </c>
      <c r="N694" s="14">
        <f t="shared" si="42"/>
        <v>0</v>
      </c>
      <c r="O694" s="14">
        <f t="shared" si="43"/>
        <v>0</v>
      </c>
      <c r="P694" s="4" t="str">
        <f t="shared" si="44"/>
        <v>NO</v>
      </c>
      <c r="Q694" s="3" t="str">
        <f>IF(AND(B694&lt;&gt;"",M694&lt;=0),VLOOKUP(B694&amp;C694,Entregas!$C$8:$G$5000,4,0),"")</f>
        <v/>
      </c>
      <c r="R694" s="3" t="str">
        <f>IF(AND(B694&lt;&gt;"",M694&lt;=0),VLOOKUP(B694&amp;C694,Entregas!$C$8:$G$5000,5,0),"")</f>
        <v/>
      </c>
      <c r="S694" s="18"/>
      <c r="T694" s="18"/>
    </row>
    <row r="695" spans="1:20" ht="15.75">
      <c r="A695" s="10"/>
      <c r="B695" s="10"/>
      <c r="C695" s="3" t="str">
        <f>IF(A695&lt;&gt;"",COUNTIF(Entregas!$B$8:$B$5000,General!B695),"")</f>
        <v/>
      </c>
      <c r="D695" s="10"/>
      <c r="E695" s="10"/>
      <c r="F695" s="10"/>
      <c r="G695" s="10"/>
      <c r="H695" s="10"/>
      <c r="I695" s="10"/>
      <c r="J695" s="26"/>
      <c r="K695" s="10"/>
      <c r="L695" s="7">
        <f>SUMIF(Entregas!$B$8:$B$5000,General!B695,Entregas!$L$8:$L$5000)</f>
        <v>0</v>
      </c>
      <c r="M695" s="7">
        <f t="shared" si="41"/>
        <v>0</v>
      </c>
      <c r="N695" s="14">
        <f t="shared" si="42"/>
        <v>0</v>
      </c>
      <c r="O695" s="14">
        <f t="shared" si="43"/>
        <v>0</v>
      </c>
      <c r="P695" s="4" t="str">
        <f t="shared" si="44"/>
        <v>NO</v>
      </c>
      <c r="Q695" s="3" t="str">
        <f>IF(AND(B695&lt;&gt;"",M695&lt;=0),VLOOKUP(B695&amp;C695,Entregas!$C$8:$G$5000,4,0),"")</f>
        <v/>
      </c>
      <c r="R695" s="3" t="str">
        <f>IF(AND(B695&lt;&gt;"",M695&lt;=0),VLOOKUP(B695&amp;C695,Entregas!$C$8:$G$5000,5,0),"")</f>
        <v/>
      </c>
      <c r="S695" s="18"/>
      <c r="T695" s="18"/>
    </row>
    <row r="696" spans="1:20" ht="15.75">
      <c r="A696" s="10"/>
      <c r="B696" s="10"/>
      <c r="C696" s="3" t="str">
        <f>IF(A696&lt;&gt;"",COUNTIF(Entregas!$B$8:$B$5000,General!B696),"")</f>
        <v/>
      </c>
      <c r="D696" s="10"/>
      <c r="E696" s="10"/>
      <c r="F696" s="10"/>
      <c r="G696" s="10"/>
      <c r="H696" s="10"/>
      <c r="I696" s="10"/>
      <c r="J696" s="26"/>
      <c r="K696" s="10"/>
      <c r="L696" s="7">
        <f>SUMIF(Entregas!$B$8:$B$5000,General!B696,Entregas!$L$8:$L$5000)</f>
        <v>0</v>
      </c>
      <c r="M696" s="7">
        <f t="shared" si="41"/>
        <v>0</v>
      </c>
      <c r="N696" s="14">
        <f t="shared" si="42"/>
        <v>0</v>
      </c>
      <c r="O696" s="14">
        <f t="shared" si="43"/>
        <v>0</v>
      </c>
      <c r="P696" s="4" t="str">
        <f t="shared" si="44"/>
        <v>NO</v>
      </c>
      <c r="Q696" s="3" t="str">
        <f>IF(AND(B696&lt;&gt;"",M696&lt;=0),VLOOKUP(B696&amp;C696,Entregas!$C$8:$G$5000,4,0),"")</f>
        <v/>
      </c>
      <c r="R696" s="3" t="str">
        <f>IF(AND(B696&lt;&gt;"",M696&lt;=0),VLOOKUP(B696&amp;C696,Entregas!$C$8:$G$5000,5,0),"")</f>
        <v/>
      </c>
      <c r="S696" s="18"/>
      <c r="T696" s="18"/>
    </row>
    <row r="697" spans="1:20" ht="15.75">
      <c r="A697" s="10"/>
      <c r="B697" s="10"/>
      <c r="C697" s="3" t="str">
        <f>IF(A697&lt;&gt;"",COUNTIF(Entregas!$B$8:$B$5000,General!B697),"")</f>
        <v/>
      </c>
      <c r="D697" s="10"/>
      <c r="E697" s="10"/>
      <c r="F697" s="10"/>
      <c r="G697" s="10"/>
      <c r="H697" s="10"/>
      <c r="I697" s="10"/>
      <c r="J697" s="26"/>
      <c r="K697" s="10"/>
      <c r="L697" s="7">
        <f>SUMIF(Entregas!$B$8:$B$5000,General!B697,Entregas!$L$8:$L$5000)</f>
        <v>0</v>
      </c>
      <c r="M697" s="7">
        <f t="shared" si="41"/>
        <v>0</v>
      </c>
      <c r="N697" s="14">
        <f t="shared" si="42"/>
        <v>0</v>
      </c>
      <c r="O697" s="14">
        <f t="shared" si="43"/>
        <v>0</v>
      </c>
      <c r="P697" s="4" t="str">
        <f t="shared" si="44"/>
        <v>NO</v>
      </c>
      <c r="Q697" s="3" t="str">
        <f>IF(AND(B697&lt;&gt;"",M697&lt;=0),VLOOKUP(B697&amp;C697,Entregas!$C$8:$G$5000,4,0),"")</f>
        <v/>
      </c>
      <c r="R697" s="3" t="str">
        <f>IF(AND(B697&lt;&gt;"",M697&lt;=0),VLOOKUP(B697&amp;C697,Entregas!$C$8:$G$5000,5,0),"")</f>
        <v/>
      </c>
      <c r="S697" s="18"/>
      <c r="T697" s="18"/>
    </row>
    <row r="698" spans="1:20" ht="15.75">
      <c r="A698" s="10"/>
      <c r="B698" s="10"/>
      <c r="C698" s="3" t="str">
        <f>IF(A698&lt;&gt;"",COUNTIF(Entregas!$B$8:$B$5000,General!B698),"")</f>
        <v/>
      </c>
      <c r="D698" s="10"/>
      <c r="E698" s="10"/>
      <c r="F698" s="10"/>
      <c r="G698" s="10"/>
      <c r="H698" s="10"/>
      <c r="I698" s="10"/>
      <c r="J698" s="26"/>
      <c r="K698" s="10"/>
      <c r="L698" s="7">
        <f>SUMIF(Entregas!$B$8:$B$5000,General!B698,Entregas!$L$8:$L$5000)</f>
        <v>0</v>
      </c>
      <c r="M698" s="7">
        <f t="shared" si="41"/>
        <v>0</v>
      </c>
      <c r="N698" s="14">
        <f t="shared" si="42"/>
        <v>0</v>
      </c>
      <c r="O698" s="14">
        <f t="shared" si="43"/>
        <v>0</v>
      </c>
      <c r="P698" s="4" t="str">
        <f t="shared" si="44"/>
        <v>NO</v>
      </c>
      <c r="Q698" s="3" t="str">
        <f>IF(AND(B698&lt;&gt;"",M698&lt;=0),VLOOKUP(B698&amp;C698,Entregas!$C$8:$G$5000,4,0),"")</f>
        <v/>
      </c>
      <c r="R698" s="3" t="str">
        <f>IF(AND(B698&lt;&gt;"",M698&lt;=0),VLOOKUP(B698&amp;C698,Entregas!$C$8:$G$5000,5,0),"")</f>
        <v/>
      </c>
      <c r="S698" s="18"/>
      <c r="T698" s="18"/>
    </row>
    <row r="699" spans="1:20" ht="15.75">
      <c r="A699" s="10"/>
      <c r="B699" s="10"/>
      <c r="C699" s="3" t="str">
        <f>IF(A699&lt;&gt;"",COUNTIF(Entregas!$B$8:$B$5000,General!B699),"")</f>
        <v/>
      </c>
      <c r="D699" s="10"/>
      <c r="E699" s="10"/>
      <c r="F699" s="10"/>
      <c r="G699" s="10"/>
      <c r="H699" s="10"/>
      <c r="I699" s="10"/>
      <c r="J699" s="26"/>
      <c r="K699" s="10"/>
      <c r="L699" s="7">
        <f>SUMIF(Entregas!$B$8:$B$5000,General!B699,Entregas!$L$8:$L$5000)</f>
        <v>0</v>
      </c>
      <c r="M699" s="7">
        <f t="shared" si="41"/>
        <v>0</v>
      </c>
      <c r="N699" s="14">
        <f t="shared" si="42"/>
        <v>0</v>
      </c>
      <c r="O699" s="14">
        <f t="shared" si="43"/>
        <v>0</v>
      </c>
      <c r="P699" s="4" t="str">
        <f t="shared" si="44"/>
        <v>NO</v>
      </c>
      <c r="Q699" s="3" t="str">
        <f>IF(AND(B699&lt;&gt;"",M699&lt;=0),VLOOKUP(B699&amp;C699,Entregas!$C$8:$G$5000,4,0),"")</f>
        <v/>
      </c>
      <c r="R699" s="3" t="str">
        <f>IF(AND(B699&lt;&gt;"",M699&lt;=0),VLOOKUP(B699&amp;C699,Entregas!$C$8:$G$5000,5,0),"")</f>
        <v/>
      </c>
      <c r="S699" s="18"/>
      <c r="T699" s="18"/>
    </row>
    <row r="700" spans="1:20" ht="15.75">
      <c r="A700" s="10"/>
      <c r="B700" s="10"/>
      <c r="C700" s="3" t="str">
        <f>IF(A700&lt;&gt;"",COUNTIF(Entregas!$B$8:$B$5000,General!B700),"")</f>
        <v/>
      </c>
      <c r="D700" s="10"/>
      <c r="E700" s="10"/>
      <c r="F700" s="10"/>
      <c r="G700" s="10"/>
      <c r="H700" s="10"/>
      <c r="I700" s="10"/>
      <c r="J700" s="26"/>
      <c r="K700" s="10"/>
      <c r="L700" s="7">
        <f>SUMIF(Entregas!$B$8:$B$5000,General!B700,Entregas!$L$8:$L$5000)</f>
        <v>0</v>
      </c>
      <c r="M700" s="7">
        <f t="shared" si="41"/>
        <v>0</v>
      </c>
      <c r="N700" s="14">
        <f t="shared" si="42"/>
        <v>0</v>
      </c>
      <c r="O700" s="14">
        <f t="shared" si="43"/>
        <v>0</v>
      </c>
      <c r="P700" s="4" t="str">
        <f t="shared" si="44"/>
        <v>NO</v>
      </c>
      <c r="Q700" s="3" t="str">
        <f>IF(AND(B700&lt;&gt;"",M700&lt;=0),VLOOKUP(B700&amp;C700,Entregas!$C$8:$G$5000,4,0),"")</f>
        <v/>
      </c>
      <c r="R700" s="3" t="str">
        <f>IF(AND(B700&lt;&gt;"",M700&lt;=0),VLOOKUP(B700&amp;C700,Entregas!$C$8:$G$5000,5,0),"")</f>
        <v/>
      </c>
      <c r="S700" s="18"/>
      <c r="T700" s="18"/>
    </row>
    <row r="701" spans="1:20" ht="15.75">
      <c r="A701" s="10"/>
      <c r="B701" s="10"/>
      <c r="C701" s="3" t="str">
        <f>IF(A701&lt;&gt;"",COUNTIF(Entregas!$B$8:$B$5000,General!B701),"")</f>
        <v/>
      </c>
      <c r="D701" s="10"/>
      <c r="E701" s="10"/>
      <c r="F701" s="10"/>
      <c r="G701" s="10"/>
      <c r="H701" s="10"/>
      <c r="I701" s="10"/>
      <c r="J701" s="26"/>
      <c r="K701" s="10"/>
      <c r="L701" s="7">
        <f>SUMIF(Entregas!$B$8:$B$5000,General!B701,Entregas!$L$8:$L$5000)</f>
        <v>0</v>
      </c>
      <c r="M701" s="7">
        <f t="shared" si="41"/>
        <v>0</v>
      </c>
      <c r="N701" s="14">
        <f t="shared" si="42"/>
        <v>0</v>
      </c>
      <c r="O701" s="14">
        <f t="shared" si="43"/>
        <v>0</v>
      </c>
      <c r="P701" s="4" t="str">
        <f t="shared" si="44"/>
        <v>NO</v>
      </c>
      <c r="Q701" s="3" t="str">
        <f>IF(AND(B701&lt;&gt;"",M701&lt;=0),VLOOKUP(B701&amp;C701,Entregas!$C$8:$G$5000,4,0),"")</f>
        <v/>
      </c>
      <c r="R701" s="3" t="str">
        <f>IF(AND(B701&lt;&gt;"",M701&lt;=0),VLOOKUP(B701&amp;C701,Entregas!$C$8:$G$5000,5,0),"")</f>
        <v/>
      </c>
      <c r="S701" s="18"/>
      <c r="T701" s="18"/>
    </row>
    <row r="702" spans="1:20" ht="15.75">
      <c r="A702" s="10"/>
      <c r="B702" s="10"/>
      <c r="C702" s="3" t="str">
        <f>IF(A702&lt;&gt;"",COUNTIF(Entregas!$B$8:$B$5000,General!B702),"")</f>
        <v/>
      </c>
      <c r="D702" s="10"/>
      <c r="E702" s="10"/>
      <c r="F702" s="10"/>
      <c r="G702" s="10"/>
      <c r="H702" s="10"/>
      <c r="I702" s="10"/>
      <c r="J702" s="26"/>
      <c r="K702" s="10"/>
      <c r="L702" s="7">
        <f>SUMIF(Entregas!$B$8:$B$5000,General!B702,Entregas!$L$8:$L$5000)</f>
        <v>0</v>
      </c>
      <c r="M702" s="7">
        <f t="shared" si="41"/>
        <v>0</v>
      </c>
      <c r="N702" s="14">
        <f t="shared" si="42"/>
        <v>0</v>
      </c>
      <c r="O702" s="14">
        <f t="shared" si="43"/>
        <v>0</v>
      </c>
      <c r="P702" s="4" t="str">
        <f t="shared" si="44"/>
        <v>NO</v>
      </c>
      <c r="Q702" s="3" t="str">
        <f>IF(AND(B702&lt;&gt;"",M702&lt;=0),VLOOKUP(B702&amp;C702,Entregas!$C$8:$G$5000,4,0),"")</f>
        <v/>
      </c>
      <c r="R702" s="3" t="str">
        <f>IF(AND(B702&lt;&gt;"",M702&lt;=0),VLOOKUP(B702&amp;C702,Entregas!$C$8:$G$5000,5,0),"")</f>
        <v/>
      </c>
      <c r="S702" s="18"/>
      <c r="T702" s="18"/>
    </row>
    <row r="703" spans="1:20" ht="15.75">
      <c r="A703" s="10"/>
      <c r="B703" s="10"/>
      <c r="C703" s="3" t="str">
        <f>IF(A703&lt;&gt;"",COUNTIF(Entregas!$B$8:$B$5000,General!B703),"")</f>
        <v/>
      </c>
      <c r="D703" s="10"/>
      <c r="E703" s="10"/>
      <c r="F703" s="10"/>
      <c r="G703" s="10"/>
      <c r="H703" s="10"/>
      <c r="I703" s="10"/>
      <c r="J703" s="26"/>
      <c r="K703" s="10"/>
      <c r="L703" s="7">
        <f>SUMIF(Entregas!$B$8:$B$5000,General!B703,Entregas!$L$8:$L$5000)</f>
        <v>0</v>
      </c>
      <c r="M703" s="7">
        <f t="shared" si="41"/>
        <v>0</v>
      </c>
      <c r="N703" s="14">
        <f t="shared" si="42"/>
        <v>0</v>
      </c>
      <c r="O703" s="14">
        <f t="shared" si="43"/>
        <v>0</v>
      </c>
      <c r="P703" s="4" t="str">
        <f t="shared" si="44"/>
        <v>NO</v>
      </c>
      <c r="Q703" s="3" t="str">
        <f>IF(AND(B703&lt;&gt;"",M703&lt;=0),VLOOKUP(B703&amp;C703,Entregas!$C$8:$G$5000,4,0),"")</f>
        <v/>
      </c>
      <c r="R703" s="3" t="str">
        <f>IF(AND(B703&lt;&gt;"",M703&lt;=0),VLOOKUP(B703&amp;C703,Entregas!$C$8:$G$5000,5,0),"")</f>
        <v/>
      </c>
      <c r="S703" s="18"/>
      <c r="T703" s="18"/>
    </row>
    <row r="704" spans="1:20" ht="15.75">
      <c r="A704" s="10"/>
      <c r="B704" s="10"/>
      <c r="C704" s="3" t="str">
        <f>IF(A704&lt;&gt;"",COUNTIF(Entregas!$B$8:$B$5000,General!B704),"")</f>
        <v/>
      </c>
      <c r="D704" s="10"/>
      <c r="E704" s="10"/>
      <c r="F704" s="10"/>
      <c r="G704" s="10"/>
      <c r="H704" s="10"/>
      <c r="I704" s="10"/>
      <c r="J704" s="26"/>
      <c r="K704" s="10"/>
      <c r="L704" s="7">
        <f>SUMIF(Entregas!$B$8:$B$5000,General!B704,Entregas!$L$8:$L$5000)</f>
        <v>0</v>
      </c>
      <c r="M704" s="7">
        <f t="shared" si="41"/>
        <v>0</v>
      </c>
      <c r="N704" s="14">
        <f t="shared" si="42"/>
        <v>0</v>
      </c>
      <c r="O704" s="14">
        <f t="shared" si="43"/>
        <v>0</v>
      </c>
      <c r="P704" s="4" t="str">
        <f t="shared" si="44"/>
        <v>NO</v>
      </c>
      <c r="Q704" s="3" t="str">
        <f>IF(AND(B704&lt;&gt;"",M704&lt;=0),VLOOKUP(B704&amp;C704,Entregas!$C$8:$G$5000,4,0),"")</f>
        <v/>
      </c>
      <c r="R704" s="3" t="str">
        <f>IF(AND(B704&lt;&gt;"",M704&lt;=0),VLOOKUP(B704&amp;C704,Entregas!$C$8:$G$5000,5,0),"")</f>
        <v/>
      </c>
      <c r="S704" s="18"/>
      <c r="T704" s="18"/>
    </row>
    <row r="705" spans="1:20" ht="15.75">
      <c r="A705" s="10"/>
      <c r="B705" s="10"/>
      <c r="C705" s="3" t="str">
        <f>IF(A705&lt;&gt;"",COUNTIF(Entregas!$B$8:$B$5000,General!B705),"")</f>
        <v/>
      </c>
      <c r="D705" s="10"/>
      <c r="E705" s="10"/>
      <c r="F705" s="10"/>
      <c r="G705" s="10"/>
      <c r="H705" s="10"/>
      <c r="I705" s="10"/>
      <c r="J705" s="26"/>
      <c r="K705" s="10"/>
      <c r="L705" s="7">
        <f>SUMIF(Entregas!$B$8:$B$5000,General!B705,Entregas!$L$8:$L$5000)</f>
        <v>0</v>
      </c>
      <c r="M705" s="7">
        <f t="shared" si="41"/>
        <v>0</v>
      </c>
      <c r="N705" s="14">
        <f t="shared" si="42"/>
        <v>0</v>
      </c>
      <c r="O705" s="14">
        <f t="shared" si="43"/>
        <v>0</v>
      </c>
      <c r="P705" s="4" t="str">
        <f t="shared" si="44"/>
        <v>NO</v>
      </c>
      <c r="Q705" s="3" t="str">
        <f>IF(AND(B705&lt;&gt;"",M705&lt;=0),VLOOKUP(B705&amp;C705,Entregas!$C$8:$G$5000,4,0),"")</f>
        <v/>
      </c>
      <c r="R705" s="3" t="str">
        <f>IF(AND(B705&lt;&gt;"",M705&lt;=0),VLOOKUP(B705&amp;C705,Entregas!$C$8:$G$5000,5,0),"")</f>
        <v/>
      </c>
      <c r="S705" s="18"/>
      <c r="T705" s="18"/>
    </row>
    <row r="706" spans="1:20" ht="15.75">
      <c r="A706" s="10"/>
      <c r="B706" s="10"/>
      <c r="C706" s="3" t="str">
        <f>IF(A706&lt;&gt;"",COUNTIF(Entregas!$B$8:$B$5000,General!B706),"")</f>
        <v/>
      </c>
      <c r="D706" s="10"/>
      <c r="E706" s="10"/>
      <c r="F706" s="10"/>
      <c r="G706" s="10"/>
      <c r="H706" s="10"/>
      <c r="I706" s="10"/>
      <c r="J706" s="26"/>
      <c r="K706" s="10"/>
      <c r="L706" s="7">
        <f>SUMIF(Entregas!$B$8:$B$5000,General!B706,Entregas!$L$8:$L$5000)</f>
        <v>0</v>
      </c>
      <c r="M706" s="7">
        <f t="shared" si="41"/>
        <v>0</v>
      </c>
      <c r="N706" s="14">
        <f t="shared" si="42"/>
        <v>0</v>
      </c>
      <c r="O706" s="14">
        <f t="shared" si="43"/>
        <v>0</v>
      </c>
      <c r="P706" s="4" t="str">
        <f t="shared" si="44"/>
        <v>NO</v>
      </c>
      <c r="Q706" s="3" t="str">
        <f>IF(AND(B706&lt;&gt;"",M706&lt;=0),VLOOKUP(B706&amp;C706,Entregas!$C$8:$G$5000,4,0),"")</f>
        <v/>
      </c>
      <c r="R706" s="3" t="str">
        <f>IF(AND(B706&lt;&gt;"",M706&lt;=0),VLOOKUP(B706&amp;C706,Entregas!$C$8:$G$5000,5,0),"")</f>
        <v/>
      </c>
      <c r="S706" s="18"/>
      <c r="T706" s="18"/>
    </row>
    <row r="707" spans="1:20" ht="15.75">
      <c r="A707" s="10"/>
      <c r="B707" s="10"/>
      <c r="C707" s="3" t="str">
        <f>IF(A707&lt;&gt;"",COUNTIF(Entregas!$B$8:$B$5000,General!B707),"")</f>
        <v/>
      </c>
      <c r="D707" s="10"/>
      <c r="E707" s="10"/>
      <c r="F707" s="10"/>
      <c r="G707" s="10"/>
      <c r="H707" s="10"/>
      <c r="I707" s="10"/>
      <c r="J707" s="26"/>
      <c r="K707" s="10"/>
      <c r="L707" s="7">
        <f>SUMIF(Entregas!$B$8:$B$5000,General!B707,Entregas!$L$8:$L$5000)</f>
        <v>0</v>
      </c>
      <c r="M707" s="7">
        <f t="shared" si="41"/>
        <v>0</v>
      </c>
      <c r="N707" s="14">
        <f t="shared" si="42"/>
        <v>0</v>
      </c>
      <c r="O707" s="14">
        <f t="shared" si="43"/>
        <v>0</v>
      </c>
      <c r="P707" s="4" t="str">
        <f t="shared" si="44"/>
        <v>NO</v>
      </c>
      <c r="Q707" s="3" t="str">
        <f>IF(AND(B707&lt;&gt;"",M707&lt;=0),VLOOKUP(B707&amp;C707,Entregas!$C$8:$G$5000,4,0),"")</f>
        <v/>
      </c>
      <c r="R707" s="3" t="str">
        <f>IF(AND(B707&lt;&gt;"",M707&lt;=0),VLOOKUP(B707&amp;C707,Entregas!$C$8:$G$5000,5,0),"")</f>
        <v/>
      </c>
      <c r="S707" s="18"/>
      <c r="T707" s="18"/>
    </row>
    <row r="708" spans="1:20" ht="15.75">
      <c r="A708" s="10"/>
      <c r="B708" s="10"/>
      <c r="C708" s="3" t="str">
        <f>IF(A708&lt;&gt;"",COUNTIF(Entregas!$B$8:$B$5000,General!B708),"")</f>
        <v/>
      </c>
      <c r="D708" s="10"/>
      <c r="E708" s="10"/>
      <c r="F708" s="10"/>
      <c r="G708" s="10"/>
      <c r="H708" s="10"/>
      <c r="I708" s="10"/>
      <c r="J708" s="26"/>
      <c r="K708" s="10"/>
      <c r="L708" s="7">
        <f>SUMIF(Entregas!$B$8:$B$5000,General!B708,Entregas!$L$8:$L$5000)</f>
        <v>0</v>
      </c>
      <c r="M708" s="7">
        <f t="shared" si="41"/>
        <v>0</v>
      </c>
      <c r="N708" s="14">
        <f t="shared" si="42"/>
        <v>0</v>
      </c>
      <c r="O708" s="14">
        <f t="shared" si="43"/>
        <v>0</v>
      </c>
      <c r="P708" s="4" t="str">
        <f t="shared" si="44"/>
        <v>NO</v>
      </c>
      <c r="Q708" s="3" t="str">
        <f>IF(AND(B708&lt;&gt;"",M708&lt;=0),VLOOKUP(B708&amp;C708,Entregas!$C$8:$G$5000,4,0),"")</f>
        <v/>
      </c>
      <c r="R708" s="3" t="str">
        <f>IF(AND(B708&lt;&gt;"",M708&lt;=0),VLOOKUP(B708&amp;C708,Entregas!$C$8:$G$5000,5,0),"")</f>
        <v/>
      </c>
      <c r="S708" s="18"/>
      <c r="T708" s="18"/>
    </row>
    <row r="709" spans="1:20" ht="15.75">
      <c r="A709" s="10"/>
      <c r="B709" s="10"/>
      <c r="C709" s="3" t="str">
        <f>IF(A709&lt;&gt;"",COUNTIF(Entregas!$B$8:$B$5000,General!B709),"")</f>
        <v/>
      </c>
      <c r="D709" s="10"/>
      <c r="E709" s="10"/>
      <c r="F709" s="10"/>
      <c r="G709" s="10"/>
      <c r="H709" s="10"/>
      <c r="I709" s="10"/>
      <c r="J709" s="26"/>
      <c r="K709" s="10"/>
      <c r="L709" s="7">
        <f>SUMIF(Entregas!$B$8:$B$5000,General!B709,Entregas!$L$8:$L$5000)</f>
        <v>0</v>
      </c>
      <c r="M709" s="7">
        <f t="shared" si="41"/>
        <v>0</v>
      </c>
      <c r="N709" s="14">
        <f t="shared" si="42"/>
        <v>0</v>
      </c>
      <c r="O709" s="14">
        <f t="shared" si="43"/>
        <v>0</v>
      </c>
      <c r="P709" s="4" t="str">
        <f t="shared" si="44"/>
        <v>NO</v>
      </c>
      <c r="Q709" s="3" t="str">
        <f>IF(AND(B709&lt;&gt;"",M709&lt;=0),VLOOKUP(B709&amp;C709,Entregas!$C$8:$G$5000,4,0),"")</f>
        <v/>
      </c>
      <c r="R709" s="3" t="str">
        <f>IF(AND(B709&lt;&gt;"",M709&lt;=0),VLOOKUP(B709&amp;C709,Entregas!$C$8:$G$5000,5,0),"")</f>
        <v/>
      </c>
      <c r="S709" s="18"/>
      <c r="T709" s="18"/>
    </row>
    <row r="710" spans="1:20" ht="15.75">
      <c r="A710" s="10"/>
      <c r="B710" s="10"/>
      <c r="C710" s="3" t="str">
        <f>IF(A710&lt;&gt;"",COUNTIF(Entregas!$B$8:$B$5000,General!B710),"")</f>
        <v/>
      </c>
      <c r="D710" s="10"/>
      <c r="E710" s="10"/>
      <c r="F710" s="10"/>
      <c r="G710" s="10"/>
      <c r="H710" s="10"/>
      <c r="I710" s="10"/>
      <c r="J710" s="26"/>
      <c r="K710" s="10"/>
      <c r="L710" s="7">
        <f>SUMIF(Entregas!$B$8:$B$5000,General!B710,Entregas!$L$8:$L$5000)</f>
        <v>0</v>
      </c>
      <c r="M710" s="7">
        <f t="shared" si="41"/>
        <v>0</v>
      </c>
      <c r="N710" s="14">
        <f t="shared" si="42"/>
        <v>0</v>
      </c>
      <c r="O710" s="14">
        <f t="shared" si="43"/>
        <v>0</v>
      </c>
      <c r="P710" s="4" t="str">
        <f t="shared" si="44"/>
        <v>NO</v>
      </c>
      <c r="Q710" s="3" t="str">
        <f>IF(AND(B710&lt;&gt;"",M710&lt;=0),VLOOKUP(B710&amp;C710,Entregas!$C$8:$G$5000,4,0),"")</f>
        <v/>
      </c>
      <c r="R710" s="3" t="str">
        <f>IF(AND(B710&lt;&gt;"",M710&lt;=0),VLOOKUP(B710&amp;C710,Entregas!$C$8:$G$5000,5,0),"")</f>
        <v/>
      </c>
      <c r="S710" s="18"/>
      <c r="T710" s="18"/>
    </row>
    <row r="711" spans="1:20" ht="15.75">
      <c r="A711" s="10"/>
      <c r="B711" s="10"/>
      <c r="C711" s="3" t="str">
        <f>IF(A711&lt;&gt;"",COUNTIF(Entregas!$B$8:$B$5000,General!B711),"")</f>
        <v/>
      </c>
      <c r="D711" s="10"/>
      <c r="E711" s="10"/>
      <c r="F711" s="10"/>
      <c r="G711" s="10"/>
      <c r="H711" s="10"/>
      <c r="I711" s="10"/>
      <c r="J711" s="26"/>
      <c r="K711" s="10"/>
      <c r="L711" s="7">
        <f>SUMIF(Entregas!$B$8:$B$5000,General!B711,Entregas!$L$8:$L$5000)</f>
        <v>0</v>
      </c>
      <c r="M711" s="7">
        <f t="shared" si="41"/>
        <v>0</v>
      </c>
      <c r="N711" s="14">
        <f t="shared" si="42"/>
        <v>0</v>
      </c>
      <c r="O711" s="14">
        <f t="shared" si="43"/>
        <v>0</v>
      </c>
      <c r="P711" s="4" t="str">
        <f t="shared" si="44"/>
        <v>NO</v>
      </c>
      <c r="Q711" s="3" t="str">
        <f>IF(AND(B711&lt;&gt;"",M711&lt;=0),VLOOKUP(B711&amp;C711,Entregas!$C$8:$G$5000,4,0),"")</f>
        <v/>
      </c>
      <c r="R711" s="3" t="str">
        <f>IF(AND(B711&lt;&gt;"",M711&lt;=0),VLOOKUP(B711&amp;C711,Entregas!$C$8:$G$5000,5,0),"")</f>
        <v/>
      </c>
      <c r="S711" s="18"/>
      <c r="T711" s="18"/>
    </row>
    <row r="712" spans="1:20" ht="15.75">
      <c r="A712" s="10"/>
      <c r="B712" s="10"/>
      <c r="C712" s="3" t="str">
        <f>IF(A712&lt;&gt;"",COUNTIF(Entregas!$B$8:$B$5000,General!B712),"")</f>
        <v/>
      </c>
      <c r="D712" s="10"/>
      <c r="E712" s="10"/>
      <c r="F712" s="10"/>
      <c r="G712" s="10"/>
      <c r="H712" s="10"/>
      <c r="I712" s="10"/>
      <c r="J712" s="26"/>
      <c r="K712" s="10"/>
      <c r="L712" s="7">
        <f>SUMIF(Entregas!$B$8:$B$5000,General!B712,Entregas!$L$8:$L$5000)</f>
        <v>0</v>
      </c>
      <c r="M712" s="7">
        <f t="shared" ref="M712:M775" si="45">K712-L712</f>
        <v>0</v>
      </c>
      <c r="N712" s="14">
        <f t="shared" ref="N712:N775" si="46">M712*J712</f>
        <v>0</v>
      </c>
      <c r="O712" s="14">
        <f t="shared" ref="O712:O775" si="47">J712*L712</f>
        <v>0</v>
      </c>
      <c r="P712" s="4" t="str">
        <f t="shared" ref="P712:P775" si="48">IF(OR(M712&gt;0,B712=""),"NO","SI")</f>
        <v>NO</v>
      </c>
      <c r="Q712" s="3" t="str">
        <f>IF(AND(B712&lt;&gt;"",M712&lt;=0),VLOOKUP(B712&amp;C712,Entregas!$C$8:$G$5000,4,0),"")</f>
        <v/>
      </c>
      <c r="R712" s="3" t="str">
        <f>IF(AND(B712&lt;&gt;"",M712&lt;=0),VLOOKUP(B712&amp;C712,Entregas!$C$8:$G$5000,5,0),"")</f>
        <v/>
      </c>
      <c r="S712" s="18"/>
      <c r="T712" s="18"/>
    </row>
    <row r="713" spans="1:20" ht="15.75">
      <c r="A713" s="10"/>
      <c r="B713" s="10"/>
      <c r="C713" s="3" t="str">
        <f>IF(A713&lt;&gt;"",COUNTIF(Entregas!$B$8:$B$5000,General!B713),"")</f>
        <v/>
      </c>
      <c r="D713" s="10"/>
      <c r="E713" s="10"/>
      <c r="F713" s="10"/>
      <c r="G713" s="10"/>
      <c r="H713" s="10"/>
      <c r="I713" s="10"/>
      <c r="J713" s="26"/>
      <c r="K713" s="10"/>
      <c r="L713" s="7">
        <f>SUMIF(Entregas!$B$8:$B$5000,General!B713,Entregas!$L$8:$L$5000)</f>
        <v>0</v>
      </c>
      <c r="M713" s="7">
        <f t="shared" si="45"/>
        <v>0</v>
      </c>
      <c r="N713" s="14">
        <f t="shared" si="46"/>
        <v>0</v>
      </c>
      <c r="O713" s="14">
        <f t="shared" si="47"/>
        <v>0</v>
      </c>
      <c r="P713" s="4" t="str">
        <f t="shared" si="48"/>
        <v>NO</v>
      </c>
      <c r="Q713" s="3" t="str">
        <f>IF(AND(B713&lt;&gt;"",M713&lt;=0),VLOOKUP(B713&amp;C713,Entregas!$C$8:$G$5000,4,0),"")</f>
        <v/>
      </c>
      <c r="R713" s="3" t="str">
        <f>IF(AND(B713&lt;&gt;"",M713&lt;=0),VLOOKUP(B713&amp;C713,Entregas!$C$8:$G$5000,5,0),"")</f>
        <v/>
      </c>
      <c r="S713" s="18"/>
      <c r="T713" s="18"/>
    </row>
    <row r="714" spans="1:20" ht="15.75">
      <c r="A714" s="10"/>
      <c r="B714" s="10"/>
      <c r="C714" s="3" t="str">
        <f>IF(A714&lt;&gt;"",COUNTIF(Entregas!$B$8:$B$5000,General!B714),"")</f>
        <v/>
      </c>
      <c r="D714" s="10"/>
      <c r="E714" s="10"/>
      <c r="F714" s="10"/>
      <c r="G714" s="10"/>
      <c r="H714" s="10"/>
      <c r="I714" s="10"/>
      <c r="J714" s="26"/>
      <c r="K714" s="10"/>
      <c r="L714" s="7">
        <f>SUMIF(Entregas!$B$8:$B$5000,General!B714,Entregas!$L$8:$L$5000)</f>
        <v>0</v>
      </c>
      <c r="M714" s="7">
        <f t="shared" si="45"/>
        <v>0</v>
      </c>
      <c r="N714" s="14">
        <f t="shared" si="46"/>
        <v>0</v>
      </c>
      <c r="O714" s="14">
        <f t="shared" si="47"/>
        <v>0</v>
      </c>
      <c r="P714" s="4" t="str">
        <f t="shared" si="48"/>
        <v>NO</v>
      </c>
      <c r="Q714" s="3" t="str">
        <f>IF(AND(B714&lt;&gt;"",M714&lt;=0),VLOOKUP(B714&amp;C714,Entregas!$C$8:$G$5000,4,0),"")</f>
        <v/>
      </c>
      <c r="R714" s="3" t="str">
        <f>IF(AND(B714&lt;&gt;"",M714&lt;=0),VLOOKUP(B714&amp;C714,Entregas!$C$8:$G$5000,5,0),"")</f>
        <v/>
      </c>
      <c r="S714" s="18"/>
      <c r="T714" s="18"/>
    </row>
    <row r="715" spans="1:20" ht="15.75">
      <c r="A715" s="10"/>
      <c r="B715" s="10"/>
      <c r="C715" s="3" t="str">
        <f>IF(A715&lt;&gt;"",COUNTIF(Entregas!$B$8:$B$5000,General!B715),"")</f>
        <v/>
      </c>
      <c r="D715" s="10"/>
      <c r="E715" s="10"/>
      <c r="F715" s="10"/>
      <c r="G715" s="10"/>
      <c r="H715" s="10"/>
      <c r="I715" s="10"/>
      <c r="J715" s="26"/>
      <c r="K715" s="10"/>
      <c r="L715" s="7">
        <f>SUMIF(Entregas!$B$8:$B$5000,General!B715,Entregas!$L$8:$L$5000)</f>
        <v>0</v>
      </c>
      <c r="M715" s="7">
        <f t="shared" si="45"/>
        <v>0</v>
      </c>
      <c r="N715" s="14">
        <f t="shared" si="46"/>
        <v>0</v>
      </c>
      <c r="O715" s="14">
        <f t="shared" si="47"/>
        <v>0</v>
      </c>
      <c r="P715" s="4" t="str">
        <f t="shared" si="48"/>
        <v>NO</v>
      </c>
      <c r="Q715" s="3" t="str">
        <f>IF(AND(B715&lt;&gt;"",M715&lt;=0),VLOOKUP(B715&amp;C715,Entregas!$C$8:$G$5000,4,0),"")</f>
        <v/>
      </c>
      <c r="R715" s="3" t="str">
        <f>IF(AND(B715&lt;&gt;"",M715&lt;=0),VLOOKUP(B715&amp;C715,Entregas!$C$8:$G$5000,5,0),"")</f>
        <v/>
      </c>
      <c r="S715" s="18"/>
      <c r="T715" s="18"/>
    </row>
    <row r="716" spans="1:20" ht="15.75">
      <c r="A716" s="10"/>
      <c r="B716" s="10"/>
      <c r="C716" s="3" t="str">
        <f>IF(A716&lt;&gt;"",COUNTIF(Entregas!$B$8:$B$5000,General!B716),"")</f>
        <v/>
      </c>
      <c r="D716" s="10"/>
      <c r="E716" s="10"/>
      <c r="F716" s="10"/>
      <c r="G716" s="10"/>
      <c r="H716" s="10"/>
      <c r="I716" s="10"/>
      <c r="J716" s="26"/>
      <c r="K716" s="10"/>
      <c r="L716" s="7">
        <f>SUMIF(Entregas!$B$8:$B$5000,General!B716,Entregas!$L$8:$L$5000)</f>
        <v>0</v>
      </c>
      <c r="M716" s="7">
        <f t="shared" si="45"/>
        <v>0</v>
      </c>
      <c r="N716" s="14">
        <f t="shared" si="46"/>
        <v>0</v>
      </c>
      <c r="O716" s="14">
        <f t="shared" si="47"/>
        <v>0</v>
      </c>
      <c r="P716" s="4" t="str">
        <f t="shared" si="48"/>
        <v>NO</v>
      </c>
      <c r="Q716" s="3" t="str">
        <f>IF(AND(B716&lt;&gt;"",M716&lt;=0),VLOOKUP(B716&amp;C716,Entregas!$C$8:$G$5000,4,0),"")</f>
        <v/>
      </c>
      <c r="R716" s="3" t="str">
        <f>IF(AND(B716&lt;&gt;"",M716&lt;=0),VLOOKUP(B716&amp;C716,Entregas!$C$8:$G$5000,5,0),"")</f>
        <v/>
      </c>
      <c r="S716" s="18"/>
      <c r="T716" s="18"/>
    </row>
    <row r="717" spans="1:20" ht="15.75">
      <c r="A717" s="10"/>
      <c r="B717" s="10"/>
      <c r="C717" s="3" t="str">
        <f>IF(A717&lt;&gt;"",COUNTIF(Entregas!$B$8:$B$5000,General!B717),"")</f>
        <v/>
      </c>
      <c r="D717" s="10"/>
      <c r="E717" s="10"/>
      <c r="F717" s="10"/>
      <c r="G717" s="10"/>
      <c r="H717" s="10"/>
      <c r="I717" s="10"/>
      <c r="J717" s="26"/>
      <c r="K717" s="10"/>
      <c r="L717" s="7">
        <f>SUMIF(Entregas!$B$8:$B$5000,General!B717,Entregas!$L$8:$L$5000)</f>
        <v>0</v>
      </c>
      <c r="M717" s="7">
        <f t="shared" si="45"/>
        <v>0</v>
      </c>
      <c r="N717" s="14">
        <f t="shared" si="46"/>
        <v>0</v>
      </c>
      <c r="O717" s="14">
        <f t="shared" si="47"/>
        <v>0</v>
      </c>
      <c r="P717" s="4" t="str">
        <f t="shared" si="48"/>
        <v>NO</v>
      </c>
      <c r="Q717" s="3" t="str">
        <f>IF(AND(B717&lt;&gt;"",M717&lt;=0),VLOOKUP(B717&amp;C717,Entregas!$C$8:$G$5000,4,0),"")</f>
        <v/>
      </c>
      <c r="R717" s="3" t="str">
        <f>IF(AND(B717&lt;&gt;"",M717&lt;=0),VLOOKUP(B717&amp;C717,Entregas!$C$8:$G$5000,5,0),"")</f>
        <v/>
      </c>
      <c r="S717" s="18"/>
      <c r="T717" s="18"/>
    </row>
    <row r="718" spans="1:20" ht="15.75">
      <c r="A718" s="10"/>
      <c r="B718" s="10"/>
      <c r="C718" s="3" t="str">
        <f>IF(A718&lt;&gt;"",COUNTIF(Entregas!$B$8:$B$5000,General!B718),"")</f>
        <v/>
      </c>
      <c r="D718" s="10"/>
      <c r="E718" s="10"/>
      <c r="F718" s="10"/>
      <c r="G718" s="10"/>
      <c r="H718" s="10"/>
      <c r="I718" s="10"/>
      <c r="J718" s="26"/>
      <c r="K718" s="10"/>
      <c r="L718" s="7">
        <f>SUMIF(Entregas!$B$8:$B$5000,General!B718,Entregas!$L$8:$L$5000)</f>
        <v>0</v>
      </c>
      <c r="M718" s="7">
        <f t="shared" si="45"/>
        <v>0</v>
      </c>
      <c r="N718" s="14">
        <f t="shared" si="46"/>
        <v>0</v>
      </c>
      <c r="O718" s="14">
        <f t="shared" si="47"/>
        <v>0</v>
      </c>
      <c r="P718" s="4" t="str">
        <f t="shared" si="48"/>
        <v>NO</v>
      </c>
      <c r="Q718" s="3" t="str">
        <f>IF(AND(B718&lt;&gt;"",M718&lt;=0),VLOOKUP(B718&amp;C718,Entregas!$C$8:$G$5000,4,0),"")</f>
        <v/>
      </c>
      <c r="R718" s="3" t="str">
        <f>IF(AND(B718&lt;&gt;"",M718&lt;=0),VLOOKUP(B718&amp;C718,Entregas!$C$8:$G$5000,5,0),"")</f>
        <v/>
      </c>
      <c r="S718" s="18"/>
      <c r="T718" s="18"/>
    </row>
    <row r="719" spans="1:20" ht="15.75">
      <c r="A719" s="10"/>
      <c r="B719" s="10"/>
      <c r="C719" s="3" t="str">
        <f>IF(A719&lt;&gt;"",COUNTIF(Entregas!$B$8:$B$5000,General!B719),"")</f>
        <v/>
      </c>
      <c r="D719" s="10"/>
      <c r="E719" s="10"/>
      <c r="F719" s="10"/>
      <c r="G719" s="10"/>
      <c r="H719" s="10"/>
      <c r="I719" s="10"/>
      <c r="J719" s="26"/>
      <c r="K719" s="10"/>
      <c r="L719" s="7">
        <f>SUMIF(Entregas!$B$8:$B$5000,General!B719,Entregas!$L$8:$L$5000)</f>
        <v>0</v>
      </c>
      <c r="M719" s="7">
        <f t="shared" si="45"/>
        <v>0</v>
      </c>
      <c r="N719" s="14">
        <f t="shared" si="46"/>
        <v>0</v>
      </c>
      <c r="O719" s="14">
        <f t="shared" si="47"/>
        <v>0</v>
      </c>
      <c r="P719" s="4" t="str">
        <f t="shared" si="48"/>
        <v>NO</v>
      </c>
      <c r="Q719" s="3" t="str">
        <f>IF(AND(B719&lt;&gt;"",M719&lt;=0),VLOOKUP(B719&amp;C719,Entregas!$C$8:$G$5000,4,0),"")</f>
        <v/>
      </c>
      <c r="R719" s="3" t="str">
        <f>IF(AND(B719&lt;&gt;"",M719&lt;=0),VLOOKUP(B719&amp;C719,Entregas!$C$8:$G$5000,5,0),"")</f>
        <v/>
      </c>
      <c r="S719" s="18"/>
      <c r="T719" s="18"/>
    </row>
    <row r="720" spans="1:20" ht="15.75">
      <c r="A720" s="10"/>
      <c r="B720" s="10"/>
      <c r="C720" s="3" t="str">
        <f>IF(A720&lt;&gt;"",COUNTIF(Entregas!$B$8:$B$5000,General!B720),"")</f>
        <v/>
      </c>
      <c r="D720" s="10"/>
      <c r="E720" s="10"/>
      <c r="F720" s="10"/>
      <c r="G720" s="10"/>
      <c r="H720" s="10"/>
      <c r="I720" s="10"/>
      <c r="J720" s="26"/>
      <c r="K720" s="10"/>
      <c r="L720" s="7">
        <f>SUMIF(Entregas!$B$8:$B$5000,General!B720,Entregas!$L$8:$L$5000)</f>
        <v>0</v>
      </c>
      <c r="M720" s="7">
        <f t="shared" si="45"/>
        <v>0</v>
      </c>
      <c r="N720" s="14">
        <f t="shared" si="46"/>
        <v>0</v>
      </c>
      <c r="O720" s="14">
        <f t="shared" si="47"/>
        <v>0</v>
      </c>
      <c r="P720" s="4" t="str">
        <f t="shared" si="48"/>
        <v>NO</v>
      </c>
      <c r="Q720" s="3" t="str">
        <f>IF(AND(B720&lt;&gt;"",M720&lt;=0),VLOOKUP(B720&amp;C720,Entregas!$C$8:$G$5000,4,0),"")</f>
        <v/>
      </c>
      <c r="R720" s="3" t="str">
        <f>IF(AND(B720&lt;&gt;"",M720&lt;=0),VLOOKUP(B720&amp;C720,Entregas!$C$8:$G$5000,5,0),"")</f>
        <v/>
      </c>
      <c r="S720" s="18"/>
      <c r="T720" s="18"/>
    </row>
    <row r="721" spans="1:20" ht="15.75">
      <c r="A721" s="10"/>
      <c r="B721" s="10"/>
      <c r="C721" s="3" t="str">
        <f>IF(A721&lt;&gt;"",COUNTIF(Entregas!$B$8:$B$5000,General!B721),"")</f>
        <v/>
      </c>
      <c r="D721" s="10"/>
      <c r="E721" s="10"/>
      <c r="F721" s="10"/>
      <c r="G721" s="10"/>
      <c r="H721" s="10"/>
      <c r="I721" s="10"/>
      <c r="J721" s="26"/>
      <c r="K721" s="10"/>
      <c r="L721" s="7">
        <f>SUMIF(Entregas!$B$8:$B$5000,General!B721,Entregas!$L$8:$L$5000)</f>
        <v>0</v>
      </c>
      <c r="M721" s="7">
        <f t="shared" si="45"/>
        <v>0</v>
      </c>
      <c r="N721" s="14">
        <f t="shared" si="46"/>
        <v>0</v>
      </c>
      <c r="O721" s="14">
        <f t="shared" si="47"/>
        <v>0</v>
      </c>
      <c r="P721" s="4" t="str">
        <f t="shared" si="48"/>
        <v>NO</v>
      </c>
      <c r="Q721" s="3" t="str">
        <f>IF(AND(B721&lt;&gt;"",M721&lt;=0),VLOOKUP(B721&amp;C721,Entregas!$C$8:$G$5000,4,0),"")</f>
        <v/>
      </c>
      <c r="R721" s="3" t="str">
        <f>IF(AND(B721&lt;&gt;"",M721&lt;=0),VLOOKUP(B721&amp;C721,Entregas!$C$8:$G$5000,5,0),"")</f>
        <v/>
      </c>
      <c r="S721" s="18"/>
      <c r="T721" s="18"/>
    </row>
    <row r="722" spans="1:20" ht="15.75">
      <c r="A722" s="10"/>
      <c r="B722" s="10"/>
      <c r="C722" s="3" t="str">
        <f>IF(A722&lt;&gt;"",COUNTIF(Entregas!$B$8:$B$5000,General!B722),"")</f>
        <v/>
      </c>
      <c r="D722" s="10"/>
      <c r="E722" s="10"/>
      <c r="F722" s="10"/>
      <c r="G722" s="10"/>
      <c r="H722" s="10"/>
      <c r="I722" s="10"/>
      <c r="J722" s="26"/>
      <c r="K722" s="10"/>
      <c r="L722" s="7">
        <f>SUMIF(Entregas!$B$8:$B$5000,General!B722,Entregas!$L$8:$L$5000)</f>
        <v>0</v>
      </c>
      <c r="M722" s="7">
        <f t="shared" si="45"/>
        <v>0</v>
      </c>
      <c r="N722" s="14">
        <f t="shared" si="46"/>
        <v>0</v>
      </c>
      <c r="O722" s="14">
        <f t="shared" si="47"/>
        <v>0</v>
      </c>
      <c r="P722" s="4" t="str">
        <f t="shared" si="48"/>
        <v>NO</v>
      </c>
      <c r="Q722" s="3" t="str">
        <f>IF(AND(B722&lt;&gt;"",M722&lt;=0),VLOOKUP(B722&amp;C722,Entregas!$C$8:$G$5000,4,0),"")</f>
        <v/>
      </c>
      <c r="R722" s="3" t="str">
        <f>IF(AND(B722&lt;&gt;"",M722&lt;=0),VLOOKUP(B722&amp;C722,Entregas!$C$8:$G$5000,5,0),"")</f>
        <v/>
      </c>
      <c r="S722" s="18"/>
      <c r="T722" s="18"/>
    </row>
    <row r="723" spans="1:20" ht="15.75">
      <c r="A723" s="10"/>
      <c r="B723" s="10"/>
      <c r="C723" s="3" t="str">
        <f>IF(A723&lt;&gt;"",COUNTIF(Entregas!$B$8:$B$5000,General!B723),"")</f>
        <v/>
      </c>
      <c r="D723" s="10"/>
      <c r="E723" s="10"/>
      <c r="F723" s="10"/>
      <c r="G723" s="10"/>
      <c r="H723" s="10"/>
      <c r="I723" s="10"/>
      <c r="J723" s="26"/>
      <c r="K723" s="10"/>
      <c r="L723" s="7">
        <f>SUMIF(Entregas!$B$8:$B$5000,General!B723,Entregas!$L$8:$L$5000)</f>
        <v>0</v>
      </c>
      <c r="M723" s="7">
        <f t="shared" si="45"/>
        <v>0</v>
      </c>
      <c r="N723" s="14">
        <f t="shared" si="46"/>
        <v>0</v>
      </c>
      <c r="O723" s="14">
        <f t="shared" si="47"/>
        <v>0</v>
      </c>
      <c r="P723" s="4" t="str">
        <f t="shared" si="48"/>
        <v>NO</v>
      </c>
      <c r="Q723" s="3" t="str">
        <f>IF(AND(B723&lt;&gt;"",M723&lt;=0),VLOOKUP(B723&amp;C723,Entregas!$C$8:$G$5000,4,0),"")</f>
        <v/>
      </c>
      <c r="R723" s="3" t="str">
        <f>IF(AND(B723&lt;&gt;"",M723&lt;=0),VLOOKUP(B723&amp;C723,Entregas!$C$8:$G$5000,5,0),"")</f>
        <v/>
      </c>
      <c r="S723" s="18"/>
      <c r="T723" s="18"/>
    </row>
    <row r="724" spans="1:20" ht="15.75">
      <c r="A724" s="10"/>
      <c r="B724" s="10"/>
      <c r="C724" s="3" t="str">
        <f>IF(A724&lt;&gt;"",COUNTIF(Entregas!$B$8:$B$5000,General!B724),"")</f>
        <v/>
      </c>
      <c r="D724" s="10"/>
      <c r="E724" s="10"/>
      <c r="F724" s="10"/>
      <c r="G724" s="10"/>
      <c r="H724" s="10"/>
      <c r="I724" s="10"/>
      <c r="J724" s="26"/>
      <c r="K724" s="10"/>
      <c r="L724" s="7">
        <f>SUMIF(Entregas!$B$8:$B$5000,General!B724,Entregas!$L$8:$L$5000)</f>
        <v>0</v>
      </c>
      <c r="M724" s="7">
        <f t="shared" si="45"/>
        <v>0</v>
      </c>
      <c r="N724" s="14">
        <f t="shared" si="46"/>
        <v>0</v>
      </c>
      <c r="O724" s="14">
        <f t="shared" si="47"/>
        <v>0</v>
      </c>
      <c r="P724" s="4" t="str">
        <f t="shared" si="48"/>
        <v>NO</v>
      </c>
      <c r="Q724" s="3" t="str">
        <f>IF(AND(B724&lt;&gt;"",M724&lt;=0),VLOOKUP(B724&amp;C724,Entregas!$C$8:$G$5000,4,0),"")</f>
        <v/>
      </c>
      <c r="R724" s="3" t="str">
        <f>IF(AND(B724&lt;&gt;"",M724&lt;=0),VLOOKUP(B724&amp;C724,Entregas!$C$8:$G$5000,5,0),"")</f>
        <v/>
      </c>
      <c r="S724" s="18"/>
      <c r="T724" s="18"/>
    </row>
    <row r="725" spans="1:20" ht="15.75">
      <c r="A725" s="10"/>
      <c r="B725" s="10"/>
      <c r="C725" s="3" t="str">
        <f>IF(A725&lt;&gt;"",COUNTIF(Entregas!$B$8:$B$5000,General!B725),"")</f>
        <v/>
      </c>
      <c r="D725" s="10"/>
      <c r="E725" s="10"/>
      <c r="F725" s="10"/>
      <c r="G725" s="10"/>
      <c r="H725" s="10"/>
      <c r="I725" s="10"/>
      <c r="J725" s="26"/>
      <c r="K725" s="10"/>
      <c r="L725" s="7">
        <f>SUMIF(Entregas!$B$8:$B$5000,General!B725,Entregas!$L$8:$L$5000)</f>
        <v>0</v>
      </c>
      <c r="M725" s="7">
        <f t="shared" si="45"/>
        <v>0</v>
      </c>
      <c r="N725" s="14">
        <f t="shared" si="46"/>
        <v>0</v>
      </c>
      <c r="O725" s="14">
        <f t="shared" si="47"/>
        <v>0</v>
      </c>
      <c r="P725" s="4" t="str">
        <f t="shared" si="48"/>
        <v>NO</v>
      </c>
      <c r="Q725" s="3" t="str">
        <f>IF(AND(B725&lt;&gt;"",M725&lt;=0),VLOOKUP(B725&amp;C725,Entregas!$C$8:$G$5000,4,0),"")</f>
        <v/>
      </c>
      <c r="R725" s="3" t="str">
        <f>IF(AND(B725&lt;&gt;"",M725&lt;=0),VLOOKUP(B725&amp;C725,Entregas!$C$8:$G$5000,5,0),"")</f>
        <v/>
      </c>
      <c r="S725" s="18"/>
      <c r="T725" s="18"/>
    </row>
    <row r="726" spans="1:20" ht="15.75">
      <c r="A726" s="10"/>
      <c r="B726" s="10"/>
      <c r="C726" s="3" t="str">
        <f>IF(A726&lt;&gt;"",COUNTIF(Entregas!$B$8:$B$5000,General!B726),"")</f>
        <v/>
      </c>
      <c r="D726" s="10"/>
      <c r="E726" s="10"/>
      <c r="F726" s="10"/>
      <c r="G726" s="10"/>
      <c r="H726" s="10"/>
      <c r="I726" s="10"/>
      <c r="J726" s="26"/>
      <c r="K726" s="10"/>
      <c r="L726" s="7">
        <f>SUMIF(Entregas!$B$8:$B$5000,General!B726,Entregas!$L$8:$L$5000)</f>
        <v>0</v>
      </c>
      <c r="M726" s="7">
        <f t="shared" si="45"/>
        <v>0</v>
      </c>
      <c r="N726" s="14">
        <f t="shared" si="46"/>
        <v>0</v>
      </c>
      <c r="O726" s="14">
        <f t="shared" si="47"/>
        <v>0</v>
      </c>
      <c r="P726" s="4" t="str">
        <f t="shared" si="48"/>
        <v>NO</v>
      </c>
      <c r="Q726" s="3" t="str">
        <f>IF(AND(B726&lt;&gt;"",M726&lt;=0),VLOOKUP(B726&amp;C726,Entregas!$C$8:$G$5000,4,0),"")</f>
        <v/>
      </c>
      <c r="R726" s="3" t="str">
        <f>IF(AND(B726&lt;&gt;"",M726&lt;=0),VLOOKUP(B726&amp;C726,Entregas!$C$8:$G$5000,5,0),"")</f>
        <v/>
      </c>
      <c r="S726" s="18"/>
      <c r="T726" s="18"/>
    </row>
    <row r="727" spans="1:20" ht="15.75">
      <c r="A727" s="10"/>
      <c r="B727" s="10"/>
      <c r="C727" s="3" t="str">
        <f>IF(A727&lt;&gt;"",COUNTIF(Entregas!$B$8:$B$5000,General!B727),"")</f>
        <v/>
      </c>
      <c r="D727" s="10"/>
      <c r="E727" s="10"/>
      <c r="F727" s="10"/>
      <c r="G727" s="10"/>
      <c r="H727" s="10"/>
      <c r="I727" s="10"/>
      <c r="J727" s="26"/>
      <c r="K727" s="10"/>
      <c r="L727" s="7">
        <f>SUMIF(Entregas!$B$8:$B$5000,General!B727,Entregas!$L$8:$L$5000)</f>
        <v>0</v>
      </c>
      <c r="M727" s="7">
        <f t="shared" si="45"/>
        <v>0</v>
      </c>
      <c r="N727" s="14">
        <f t="shared" si="46"/>
        <v>0</v>
      </c>
      <c r="O727" s="14">
        <f t="shared" si="47"/>
        <v>0</v>
      </c>
      <c r="P727" s="4" t="str">
        <f t="shared" si="48"/>
        <v>NO</v>
      </c>
      <c r="Q727" s="3" t="str">
        <f>IF(AND(B727&lt;&gt;"",M727&lt;=0),VLOOKUP(B727&amp;C727,Entregas!$C$8:$G$5000,4,0),"")</f>
        <v/>
      </c>
      <c r="R727" s="3" t="str">
        <f>IF(AND(B727&lt;&gt;"",M727&lt;=0),VLOOKUP(B727&amp;C727,Entregas!$C$8:$G$5000,5,0),"")</f>
        <v/>
      </c>
      <c r="S727" s="18"/>
      <c r="T727" s="18"/>
    </row>
    <row r="728" spans="1:20" ht="15.75">
      <c r="A728" s="10"/>
      <c r="B728" s="10"/>
      <c r="C728" s="3" t="str">
        <f>IF(A728&lt;&gt;"",COUNTIF(Entregas!$B$8:$B$5000,General!B728),"")</f>
        <v/>
      </c>
      <c r="D728" s="10"/>
      <c r="E728" s="10"/>
      <c r="F728" s="10"/>
      <c r="G728" s="10"/>
      <c r="H728" s="10"/>
      <c r="I728" s="10"/>
      <c r="J728" s="26"/>
      <c r="K728" s="10"/>
      <c r="L728" s="7">
        <f>SUMIF(Entregas!$B$8:$B$5000,General!B728,Entregas!$L$8:$L$5000)</f>
        <v>0</v>
      </c>
      <c r="M728" s="7">
        <f t="shared" si="45"/>
        <v>0</v>
      </c>
      <c r="N728" s="14">
        <f t="shared" si="46"/>
        <v>0</v>
      </c>
      <c r="O728" s="14">
        <f t="shared" si="47"/>
        <v>0</v>
      </c>
      <c r="P728" s="4" t="str">
        <f t="shared" si="48"/>
        <v>NO</v>
      </c>
      <c r="Q728" s="3" t="str">
        <f>IF(AND(B728&lt;&gt;"",M728&lt;=0),VLOOKUP(B728&amp;C728,Entregas!$C$8:$G$5000,4,0),"")</f>
        <v/>
      </c>
      <c r="R728" s="3" t="str">
        <f>IF(AND(B728&lt;&gt;"",M728&lt;=0),VLOOKUP(B728&amp;C728,Entregas!$C$8:$G$5000,5,0),"")</f>
        <v/>
      </c>
      <c r="S728" s="18"/>
      <c r="T728" s="18"/>
    </row>
    <row r="729" spans="1:20" ht="15.75">
      <c r="A729" s="10"/>
      <c r="B729" s="10"/>
      <c r="C729" s="3" t="str">
        <f>IF(A729&lt;&gt;"",COUNTIF(Entregas!$B$8:$B$5000,General!B729),"")</f>
        <v/>
      </c>
      <c r="D729" s="10"/>
      <c r="E729" s="10"/>
      <c r="F729" s="10"/>
      <c r="G729" s="10"/>
      <c r="H729" s="10"/>
      <c r="I729" s="10"/>
      <c r="J729" s="26"/>
      <c r="K729" s="10"/>
      <c r="L729" s="7">
        <f>SUMIF(Entregas!$B$8:$B$5000,General!B729,Entregas!$L$8:$L$5000)</f>
        <v>0</v>
      </c>
      <c r="M729" s="7">
        <f t="shared" si="45"/>
        <v>0</v>
      </c>
      <c r="N729" s="14">
        <f t="shared" si="46"/>
        <v>0</v>
      </c>
      <c r="O729" s="14">
        <f t="shared" si="47"/>
        <v>0</v>
      </c>
      <c r="P729" s="4" t="str">
        <f t="shared" si="48"/>
        <v>NO</v>
      </c>
      <c r="Q729" s="3" t="str">
        <f>IF(AND(B729&lt;&gt;"",M729&lt;=0),VLOOKUP(B729&amp;C729,Entregas!$C$8:$G$5000,4,0),"")</f>
        <v/>
      </c>
      <c r="R729" s="3" t="str">
        <f>IF(AND(B729&lt;&gt;"",M729&lt;=0),VLOOKUP(B729&amp;C729,Entregas!$C$8:$G$5000,5,0),"")</f>
        <v/>
      </c>
      <c r="S729" s="18"/>
      <c r="T729" s="18"/>
    </row>
    <row r="730" spans="1:20" ht="15.75">
      <c r="A730" s="10"/>
      <c r="B730" s="10"/>
      <c r="C730" s="3" t="str">
        <f>IF(A730&lt;&gt;"",COUNTIF(Entregas!$B$8:$B$5000,General!B730),"")</f>
        <v/>
      </c>
      <c r="D730" s="10"/>
      <c r="E730" s="10"/>
      <c r="F730" s="10"/>
      <c r="G730" s="10"/>
      <c r="H730" s="10"/>
      <c r="I730" s="10"/>
      <c r="J730" s="26"/>
      <c r="K730" s="10"/>
      <c r="L730" s="7">
        <f>SUMIF(Entregas!$B$8:$B$5000,General!B730,Entregas!$L$8:$L$5000)</f>
        <v>0</v>
      </c>
      <c r="M730" s="7">
        <f t="shared" si="45"/>
        <v>0</v>
      </c>
      <c r="N730" s="14">
        <f t="shared" si="46"/>
        <v>0</v>
      </c>
      <c r="O730" s="14">
        <f t="shared" si="47"/>
        <v>0</v>
      </c>
      <c r="P730" s="4" t="str">
        <f t="shared" si="48"/>
        <v>NO</v>
      </c>
      <c r="Q730" s="3" t="str">
        <f>IF(AND(B730&lt;&gt;"",M730&lt;=0),VLOOKUP(B730&amp;C730,Entregas!$C$8:$G$5000,4,0),"")</f>
        <v/>
      </c>
      <c r="R730" s="3" t="str">
        <f>IF(AND(B730&lt;&gt;"",M730&lt;=0),VLOOKUP(B730&amp;C730,Entregas!$C$8:$G$5000,5,0),"")</f>
        <v/>
      </c>
      <c r="S730" s="18"/>
      <c r="T730" s="18"/>
    </row>
    <row r="731" spans="1:20" ht="15.75">
      <c r="A731" s="10"/>
      <c r="B731" s="10"/>
      <c r="C731" s="3" t="str">
        <f>IF(A731&lt;&gt;"",COUNTIF(Entregas!$B$8:$B$5000,General!B731),"")</f>
        <v/>
      </c>
      <c r="D731" s="10"/>
      <c r="E731" s="10"/>
      <c r="F731" s="10"/>
      <c r="G731" s="10"/>
      <c r="H731" s="10"/>
      <c r="I731" s="10"/>
      <c r="J731" s="26"/>
      <c r="K731" s="10"/>
      <c r="L731" s="7">
        <f>SUMIF(Entregas!$B$8:$B$5000,General!B731,Entregas!$L$8:$L$5000)</f>
        <v>0</v>
      </c>
      <c r="M731" s="7">
        <f t="shared" si="45"/>
        <v>0</v>
      </c>
      <c r="N731" s="14">
        <f t="shared" si="46"/>
        <v>0</v>
      </c>
      <c r="O731" s="14">
        <f t="shared" si="47"/>
        <v>0</v>
      </c>
      <c r="P731" s="4" t="str">
        <f t="shared" si="48"/>
        <v>NO</v>
      </c>
      <c r="Q731" s="3" t="str">
        <f>IF(AND(B731&lt;&gt;"",M731&lt;=0),VLOOKUP(B731&amp;C731,Entregas!$C$8:$G$5000,4,0),"")</f>
        <v/>
      </c>
      <c r="R731" s="3" t="str">
        <f>IF(AND(B731&lt;&gt;"",M731&lt;=0),VLOOKUP(B731&amp;C731,Entregas!$C$8:$G$5000,5,0),"")</f>
        <v/>
      </c>
      <c r="S731" s="18"/>
      <c r="T731" s="18"/>
    </row>
    <row r="732" spans="1:20" ht="15.75">
      <c r="A732" s="10"/>
      <c r="B732" s="10"/>
      <c r="C732" s="3" t="str">
        <f>IF(A732&lt;&gt;"",COUNTIF(Entregas!$B$8:$B$5000,General!B732),"")</f>
        <v/>
      </c>
      <c r="D732" s="10"/>
      <c r="E732" s="10"/>
      <c r="F732" s="10"/>
      <c r="G732" s="10"/>
      <c r="H732" s="10"/>
      <c r="I732" s="10"/>
      <c r="J732" s="26"/>
      <c r="K732" s="10"/>
      <c r="L732" s="7">
        <f>SUMIF(Entregas!$B$8:$B$5000,General!B732,Entregas!$L$8:$L$5000)</f>
        <v>0</v>
      </c>
      <c r="M732" s="7">
        <f t="shared" si="45"/>
        <v>0</v>
      </c>
      <c r="N732" s="14">
        <f t="shared" si="46"/>
        <v>0</v>
      </c>
      <c r="O732" s="14">
        <f t="shared" si="47"/>
        <v>0</v>
      </c>
      <c r="P732" s="4" t="str">
        <f t="shared" si="48"/>
        <v>NO</v>
      </c>
      <c r="Q732" s="3" t="str">
        <f>IF(AND(B732&lt;&gt;"",M732&lt;=0),VLOOKUP(B732&amp;C732,Entregas!$C$8:$G$5000,4,0),"")</f>
        <v/>
      </c>
      <c r="R732" s="3" t="str">
        <f>IF(AND(B732&lt;&gt;"",M732&lt;=0),VLOOKUP(B732&amp;C732,Entregas!$C$8:$G$5000,5,0),"")</f>
        <v/>
      </c>
      <c r="S732" s="18"/>
      <c r="T732" s="18"/>
    </row>
    <row r="733" spans="1:20" ht="15.75">
      <c r="A733" s="10"/>
      <c r="B733" s="10"/>
      <c r="C733" s="3" t="str">
        <f>IF(A733&lt;&gt;"",COUNTIF(Entregas!$B$8:$B$5000,General!B733),"")</f>
        <v/>
      </c>
      <c r="D733" s="10"/>
      <c r="E733" s="10"/>
      <c r="F733" s="10"/>
      <c r="G733" s="10"/>
      <c r="H733" s="10"/>
      <c r="I733" s="10"/>
      <c r="J733" s="26"/>
      <c r="K733" s="10"/>
      <c r="L733" s="7">
        <f>SUMIF(Entregas!$B$8:$B$5000,General!B733,Entregas!$L$8:$L$5000)</f>
        <v>0</v>
      </c>
      <c r="M733" s="7">
        <f t="shared" si="45"/>
        <v>0</v>
      </c>
      <c r="N733" s="14">
        <f t="shared" si="46"/>
        <v>0</v>
      </c>
      <c r="O733" s="14">
        <f t="shared" si="47"/>
        <v>0</v>
      </c>
      <c r="P733" s="4" t="str">
        <f t="shared" si="48"/>
        <v>NO</v>
      </c>
      <c r="Q733" s="3" t="str">
        <f>IF(AND(B733&lt;&gt;"",M733&lt;=0),VLOOKUP(B733&amp;C733,Entregas!$C$8:$G$5000,4,0),"")</f>
        <v/>
      </c>
      <c r="R733" s="3" t="str">
        <f>IF(AND(B733&lt;&gt;"",M733&lt;=0),VLOOKUP(B733&amp;C733,Entregas!$C$8:$G$5000,5,0),"")</f>
        <v/>
      </c>
      <c r="S733" s="18"/>
      <c r="T733" s="18"/>
    </row>
    <row r="734" spans="1:20" ht="15.75">
      <c r="A734" s="10"/>
      <c r="B734" s="10"/>
      <c r="C734" s="3" t="str">
        <f>IF(A734&lt;&gt;"",COUNTIF(Entregas!$B$8:$B$5000,General!B734),"")</f>
        <v/>
      </c>
      <c r="D734" s="10"/>
      <c r="E734" s="10"/>
      <c r="F734" s="10"/>
      <c r="G734" s="10"/>
      <c r="H734" s="10"/>
      <c r="I734" s="10"/>
      <c r="J734" s="26"/>
      <c r="K734" s="10"/>
      <c r="L734" s="7">
        <f>SUMIF(Entregas!$B$8:$B$5000,General!B734,Entregas!$L$8:$L$5000)</f>
        <v>0</v>
      </c>
      <c r="M734" s="7">
        <f t="shared" si="45"/>
        <v>0</v>
      </c>
      <c r="N734" s="14">
        <f t="shared" si="46"/>
        <v>0</v>
      </c>
      <c r="O734" s="14">
        <f t="shared" si="47"/>
        <v>0</v>
      </c>
      <c r="P734" s="4" t="str">
        <f t="shared" si="48"/>
        <v>NO</v>
      </c>
      <c r="Q734" s="3" t="str">
        <f>IF(AND(B734&lt;&gt;"",M734&lt;=0),VLOOKUP(B734&amp;C734,Entregas!$C$8:$G$5000,4,0),"")</f>
        <v/>
      </c>
      <c r="R734" s="3" t="str">
        <f>IF(AND(B734&lt;&gt;"",M734&lt;=0),VLOOKUP(B734&amp;C734,Entregas!$C$8:$G$5000,5,0),"")</f>
        <v/>
      </c>
      <c r="S734" s="18"/>
      <c r="T734" s="18"/>
    </row>
    <row r="735" spans="1:20" ht="15.75">
      <c r="A735" s="10"/>
      <c r="B735" s="10"/>
      <c r="C735" s="3" t="str">
        <f>IF(A735&lt;&gt;"",COUNTIF(Entregas!$B$8:$B$5000,General!B735),"")</f>
        <v/>
      </c>
      <c r="D735" s="10"/>
      <c r="E735" s="10"/>
      <c r="F735" s="10"/>
      <c r="G735" s="10"/>
      <c r="H735" s="10"/>
      <c r="I735" s="10"/>
      <c r="J735" s="26"/>
      <c r="K735" s="10"/>
      <c r="L735" s="7">
        <f>SUMIF(Entregas!$B$8:$B$5000,General!B735,Entregas!$L$8:$L$5000)</f>
        <v>0</v>
      </c>
      <c r="M735" s="7">
        <f t="shared" si="45"/>
        <v>0</v>
      </c>
      <c r="N735" s="14">
        <f t="shared" si="46"/>
        <v>0</v>
      </c>
      <c r="O735" s="14">
        <f t="shared" si="47"/>
        <v>0</v>
      </c>
      <c r="P735" s="4" t="str">
        <f t="shared" si="48"/>
        <v>NO</v>
      </c>
      <c r="Q735" s="3" t="str">
        <f>IF(AND(B735&lt;&gt;"",M735&lt;=0),VLOOKUP(B735&amp;C735,Entregas!$C$8:$G$5000,4,0),"")</f>
        <v/>
      </c>
      <c r="R735" s="3" t="str">
        <f>IF(AND(B735&lt;&gt;"",M735&lt;=0),VLOOKUP(B735&amp;C735,Entregas!$C$8:$G$5000,5,0),"")</f>
        <v/>
      </c>
      <c r="S735" s="18"/>
      <c r="T735" s="18"/>
    </row>
    <row r="736" spans="1:20" ht="15.75">
      <c r="A736" s="10"/>
      <c r="B736" s="10"/>
      <c r="C736" s="3" t="str">
        <f>IF(A736&lt;&gt;"",COUNTIF(Entregas!$B$8:$B$5000,General!B736),"")</f>
        <v/>
      </c>
      <c r="D736" s="10"/>
      <c r="E736" s="10"/>
      <c r="F736" s="10"/>
      <c r="G736" s="10"/>
      <c r="H736" s="10"/>
      <c r="I736" s="10"/>
      <c r="J736" s="26"/>
      <c r="K736" s="10"/>
      <c r="L736" s="7">
        <f>SUMIF(Entregas!$B$8:$B$5000,General!B736,Entregas!$L$8:$L$5000)</f>
        <v>0</v>
      </c>
      <c r="M736" s="7">
        <f t="shared" si="45"/>
        <v>0</v>
      </c>
      <c r="N736" s="14">
        <f t="shared" si="46"/>
        <v>0</v>
      </c>
      <c r="O736" s="14">
        <f t="shared" si="47"/>
        <v>0</v>
      </c>
      <c r="P736" s="4" t="str">
        <f t="shared" si="48"/>
        <v>NO</v>
      </c>
      <c r="Q736" s="3" t="str">
        <f>IF(AND(B736&lt;&gt;"",M736&lt;=0),VLOOKUP(B736&amp;C736,Entregas!$C$8:$G$5000,4,0),"")</f>
        <v/>
      </c>
      <c r="R736" s="3" t="str">
        <f>IF(AND(B736&lt;&gt;"",M736&lt;=0),VLOOKUP(B736&amp;C736,Entregas!$C$8:$G$5000,5,0),"")</f>
        <v/>
      </c>
      <c r="S736" s="18"/>
      <c r="T736" s="18"/>
    </row>
    <row r="737" spans="1:20" ht="15.75">
      <c r="A737" s="10"/>
      <c r="B737" s="10"/>
      <c r="C737" s="3" t="str">
        <f>IF(A737&lt;&gt;"",COUNTIF(Entregas!$B$8:$B$5000,General!B737),"")</f>
        <v/>
      </c>
      <c r="D737" s="10"/>
      <c r="E737" s="10"/>
      <c r="F737" s="10"/>
      <c r="G737" s="10"/>
      <c r="H737" s="10"/>
      <c r="I737" s="10"/>
      <c r="J737" s="26"/>
      <c r="K737" s="10"/>
      <c r="L737" s="7">
        <f>SUMIF(Entregas!$B$8:$B$5000,General!B737,Entregas!$L$8:$L$5000)</f>
        <v>0</v>
      </c>
      <c r="M737" s="7">
        <f t="shared" si="45"/>
        <v>0</v>
      </c>
      <c r="N737" s="14">
        <f t="shared" si="46"/>
        <v>0</v>
      </c>
      <c r="O737" s="14">
        <f t="shared" si="47"/>
        <v>0</v>
      </c>
      <c r="P737" s="4" t="str">
        <f t="shared" si="48"/>
        <v>NO</v>
      </c>
      <c r="Q737" s="3" t="str">
        <f>IF(AND(B737&lt;&gt;"",M737&lt;=0),VLOOKUP(B737&amp;C737,Entregas!$C$8:$G$5000,4,0),"")</f>
        <v/>
      </c>
      <c r="R737" s="3" t="str">
        <f>IF(AND(B737&lt;&gt;"",M737&lt;=0),VLOOKUP(B737&amp;C737,Entregas!$C$8:$G$5000,5,0),"")</f>
        <v/>
      </c>
      <c r="S737" s="18"/>
      <c r="T737" s="18"/>
    </row>
    <row r="738" spans="1:20" ht="15.75">
      <c r="A738" s="10"/>
      <c r="B738" s="10"/>
      <c r="C738" s="3" t="str">
        <f>IF(A738&lt;&gt;"",COUNTIF(Entregas!$B$8:$B$5000,General!B738),"")</f>
        <v/>
      </c>
      <c r="D738" s="10"/>
      <c r="E738" s="10"/>
      <c r="F738" s="10"/>
      <c r="G738" s="10"/>
      <c r="H738" s="10"/>
      <c r="I738" s="10"/>
      <c r="J738" s="26"/>
      <c r="K738" s="10"/>
      <c r="L738" s="7">
        <f>SUMIF(Entregas!$B$8:$B$5000,General!B738,Entregas!$L$8:$L$5000)</f>
        <v>0</v>
      </c>
      <c r="M738" s="7">
        <f t="shared" si="45"/>
        <v>0</v>
      </c>
      <c r="N738" s="14">
        <f t="shared" si="46"/>
        <v>0</v>
      </c>
      <c r="O738" s="14">
        <f t="shared" si="47"/>
        <v>0</v>
      </c>
      <c r="P738" s="4" t="str">
        <f t="shared" si="48"/>
        <v>NO</v>
      </c>
      <c r="Q738" s="3" t="str">
        <f>IF(AND(B738&lt;&gt;"",M738&lt;=0),VLOOKUP(B738&amp;C738,Entregas!$C$8:$G$5000,4,0),"")</f>
        <v/>
      </c>
      <c r="R738" s="3" t="str">
        <f>IF(AND(B738&lt;&gt;"",M738&lt;=0),VLOOKUP(B738&amp;C738,Entregas!$C$8:$G$5000,5,0),"")</f>
        <v/>
      </c>
      <c r="S738" s="18"/>
      <c r="T738" s="18"/>
    </row>
    <row r="739" spans="1:20" ht="15.75">
      <c r="A739" s="10"/>
      <c r="B739" s="10"/>
      <c r="C739" s="3" t="str">
        <f>IF(A739&lt;&gt;"",COUNTIF(Entregas!$B$8:$B$5000,General!B739),"")</f>
        <v/>
      </c>
      <c r="D739" s="10"/>
      <c r="E739" s="10"/>
      <c r="F739" s="10"/>
      <c r="G739" s="10"/>
      <c r="H739" s="10"/>
      <c r="I739" s="10"/>
      <c r="J739" s="26"/>
      <c r="K739" s="10"/>
      <c r="L739" s="7">
        <f>SUMIF(Entregas!$B$8:$B$5000,General!B739,Entregas!$L$8:$L$5000)</f>
        <v>0</v>
      </c>
      <c r="M739" s="7">
        <f t="shared" si="45"/>
        <v>0</v>
      </c>
      <c r="N739" s="14">
        <f t="shared" si="46"/>
        <v>0</v>
      </c>
      <c r="O739" s="14">
        <f t="shared" si="47"/>
        <v>0</v>
      </c>
      <c r="P739" s="4" t="str">
        <f t="shared" si="48"/>
        <v>NO</v>
      </c>
      <c r="Q739" s="3" t="str">
        <f>IF(AND(B739&lt;&gt;"",M739&lt;=0),VLOOKUP(B739&amp;C739,Entregas!$C$8:$G$5000,4,0),"")</f>
        <v/>
      </c>
      <c r="R739" s="3" t="str">
        <f>IF(AND(B739&lt;&gt;"",M739&lt;=0),VLOOKUP(B739&amp;C739,Entregas!$C$8:$G$5000,5,0),"")</f>
        <v/>
      </c>
      <c r="S739" s="18"/>
      <c r="T739" s="18"/>
    </row>
    <row r="740" spans="1:20" ht="15.75">
      <c r="A740" s="10"/>
      <c r="B740" s="10"/>
      <c r="C740" s="3" t="str">
        <f>IF(A740&lt;&gt;"",COUNTIF(Entregas!$B$8:$B$5000,General!B740),"")</f>
        <v/>
      </c>
      <c r="D740" s="10"/>
      <c r="E740" s="10"/>
      <c r="F740" s="10"/>
      <c r="G740" s="10"/>
      <c r="H740" s="10"/>
      <c r="I740" s="10"/>
      <c r="J740" s="26"/>
      <c r="K740" s="10"/>
      <c r="L740" s="7">
        <f>SUMIF(Entregas!$B$8:$B$5000,General!B740,Entregas!$L$8:$L$5000)</f>
        <v>0</v>
      </c>
      <c r="M740" s="7">
        <f t="shared" si="45"/>
        <v>0</v>
      </c>
      <c r="N740" s="14">
        <f t="shared" si="46"/>
        <v>0</v>
      </c>
      <c r="O740" s="14">
        <f t="shared" si="47"/>
        <v>0</v>
      </c>
      <c r="P740" s="4" t="str">
        <f t="shared" si="48"/>
        <v>NO</v>
      </c>
      <c r="Q740" s="3" t="str">
        <f>IF(AND(B740&lt;&gt;"",M740&lt;=0),VLOOKUP(B740&amp;C740,Entregas!$C$8:$G$5000,4,0),"")</f>
        <v/>
      </c>
      <c r="R740" s="3" t="str">
        <f>IF(AND(B740&lt;&gt;"",M740&lt;=0),VLOOKUP(B740&amp;C740,Entregas!$C$8:$G$5000,5,0),"")</f>
        <v/>
      </c>
      <c r="S740" s="18"/>
      <c r="T740" s="18"/>
    </row>
    <row r="741" spans="1:20" ht="15.75">
      <c r="A741" s="10"/>
      <c r="B741" s="10"/>
      <c r="C741" s="3" t="str">
        <f>IF(A741&lt;&gt;"",COUNTIF(Entregas!$B$8:$B$5000,General!B741),"")</f>
        <v/>
      </c>
      <c r="D741" s="10"/>
      <c r="E741" s="10"/>
      <c r="F741" s="10"/>
      <c r="G741" s="10"/>
      <c r="H741" s="10"/>
      <c r="I741" s="10"/>
      <c r="J741" s="26"/>
      <c r="K741" s="10"/>
      <c r="L741" s="7">
        <f>SUMIF(Entregas!$B$8:$B$5000,General!B741,Entregas!$L$8:$L$5000)</f>
        <v>0</v>
      </c>
      <c r="M741" s="7">
        <f t="shared" si="45"/>
        <v>0</v>
      </c>
      <c r="N741" s="14">
        <f t="shared" si="46"/>
        <v>0</v>
      </c>
      <c r="O741" s="14">
        <f t="shared" si="47"/>
        <v>0</v>
      </c>
      <c r="P741" s="4" t="str">
        <f t="shared" si="48"/>
        <v>NO</v>
      </c>
      <c r="Q741" s="3" t="str">
        <f>IF(AND(B741&lt;&gt;"",M741&lt;=0),VLOOKUP(B741&amp;C741,Entregas!$C$8:$G$5000,4,0),"")</f>
        <v/>
      </c>
      <c r="R741" s="3" t="str">
        <f>IF(AND(B741&lt;&gt;"",M741&lt;=0),VLOOKUP(B741&amp;C741,Entregas!$C$8:$G$5000,5,0),"")</f>
        <v/>
      </c>
      <c r="S741" s="18"/>
      <c r="T741" s="18"/>
    </row>
    <row r="742" spans="1:20" ht="15.75">
      <c r="A742" s="10"/>
      <c r="B742" s="10"/>
      <c r="C742" s="3" t="str">
        <f>IF(A742&lt;&gt;"",COUNTIF(Entregas!$B$8:$B$5000,General!B742),"")</f>
        <v/>
      </c>
      <c r="D742" s="10"/>
      <c r="E742" s="10"/>
      <c r="F742" s="10"/>
      <c r="G742" s="10"/>
      <c r="H742" s="10"/>
      <c r="I742" s="10"/>
      <c r="J742" s="26"/>
      <c r="K742" s="10"/>
      <c r="L742" s="7">
        <f>SUMIF(Entregas!$B$8:$B$5000,General!B742,Entregas!$L$8:$L$5000)</f>
        <v>0</v>
      </c>
      <c r="M742" s="7">
        <f t="shared" si="45"/>
        <v>0</v>
      </c>
      <c r="N742" s="14">
        <f t="shared" si="46"/>
        <v>0</v>
      </c>
      <c r="O742" s="14">
        <f t="shared" si="47"/>
        <v>0</v>
      </c>
      <c r="P742" s="4" t="str">
        <f t="shared" si="48"/>
        <v>NO</v>
      </c>
      <c r="Q742" s="3" t="str">
        <f>IF(AND(B742&lt;&gt;"",M742&lt;=0),VLOOKUP(B742&amp;C742,Entregas!$C$8:$G$5000,4,0),"")</f>
        <v/>
      </c>
      <c r="R742" s="3" t="str">
        <f>IF(AND(B742&lt;&gt;"",M742&lt;=0),VLOOKUP(B742&amp;C742,Entregas!$C$8:$G$5000,5,0),"")</f>
        <v/>
      </c>
      <c r="S742" s="18"/>
      <c r="T742" s="18"/>
    </row>
    <row r="743" spans="1:20" ht="15.75">
      <c r="A743" s="10"/>
      <c r="B743" s="10"/>
      <c r="C743" s="3" t="str">
        <f>IF(A743&lt;&gt;"",COUNTIF(Entregas!$B$8:$B$5000,General!B743),"")</f>
        <v/>
      </c>
      <c r="D743" s="10"/>
      <c r="E743" s="10"/>
      <c r="F743" s="10"/>
      <c r="G743" s="10"/>
      <c r="H743" s="10"/>
      <c r="I743" s="10"/>
      <c r="J743" s="26"/>
      <c r="K743" s="10"/>
      <c r="L743" s="7">
        <f>SUMIF(Entregas!$B$8:$B$5000,General!B743,Entregas!$L$8:$L$5000)</f>
        <v>0</v>
      </c>
      <c r="M743" s="7">
        <f t="shared" si="45"/>
        <v>0</v>
      </c>
      <c r="N743" s="14">
        <f t="shared" si="46"/>
        <v>0</v>
      </c>
      <c r="O743" s="14">
        <f t="shared" si="47"/>
        <v>0</v>
      </c>
      <c r="P743" s="4" t="str">
        <f t="shared" si="48"/>
        <v>NO</v>
      </c>
      <c r="Q743" s="3" t="str">
        <f>IF(AND(B743&lt;&gt;"",M743&lt;=0),VLOOKUP(B743&amp;C743,Entregas!$C$8:$G$5000,4,0),"")</f>
        <v/>
      </c>
      <c r="R743" s="3" t="str">
        <f>IF(AND(B743&lt;&gt;"",M743&lt;=0),VLOOKUP(B743&amp;C743,Entregas!$C$8:$G$5000,5,0),"")</f>
        <v/>
      </c>
      <c r="S743" s="18"/>
      <c r="T743" s="18"/>
    </row>
    <row r="744" spans="1:20" ht="15.75">
      <c r="A744" s="10"/>
      <c r="B744" s="10"/>
      <c r="C744" s="3" t="str">
        <f>IF(A744&lt;&gt;"",COUNTIF(Entregas!$B$8:$B$5000,General!B744),"")</f>
        <v/>
      </c>
      <c r="D744" s="10"/>
      <c r="E744" s="10"/>
      <c r="F744" s="10"/>
      <c r="G744" s="10"/>
      <c r="H744" s="10"/>
      <c r="I744" s="10"/>
      <c r="J744" s="26"/>
      <c r="K744" s="10"/>
      <c r="L744" s="7">
        <f>SUMIF(Entregas!$B$8:$B$5000,General!B744,Entregas!$L$8:$L$5000)</f>
        <v>0</v>
      </c>
      <c r="M744" s="7">
        <f t="shared" si="45"/>
        <v>0</v>
      </c>
      <c r="N744" s="14">
        <f t="shared" si="46"/>
        <v>0</v>
      </c>
      <c r="O744" s="14">
        <f t="shared" si="47"/>
        <v>0</v>
      </c>
      <c r="P744" s="4" t="str">
        <f t="shared" si="48"/>
        <v>NO</v>
      </c>
      <c r="Q744" s="3" t="str">
        <f>IF(AND(B744&lt;&gt;"",M744&lt;=0),VLOOKUP(B744&amp;C744,Entregas!$C$8:$G$5000,4,0),"")</f>
        <v/>
      </c>
      <c r="R744" s="3" t="str">
        <f>IF(AND(B744&lt;&gt;"",M744&lt;=0),VLOOKUP(B744&amp;C744,Entregas!$C$8:$G$5000,5,0),"")</f>
        <v/>
      </c>
      <c r="S744" s="18"/>
      <c r="T744" s="18"/>
    </row>
    <row r="745" spans="1:20" ht="15.75">
      <c r="A745" s="10"/>
      <c r="B745" s="10"/>
      <c r="C745" s="3" t="str">
        <f>IF(A745&lt;&gt;"",COUNTIF(Entregas!$B$8:$B$5000,General!B745),"")</f>
        <v/>
      </c>
      <c r="D745" s="10"/>
      <c r="E745" s="10"/>
      <c r="F745" s="10"/>
      <c r="G745" s="10"/>
      <c r="H745" s="10"/>
      <c r="I745" s="10"/>
      <c r="J745" s="26"/>
      <c r="K745" s="10"/>
      <c r="L745" s="7">
        <f>SUMIF(Entregas!$B$8:$B$5000,General!B745,Entregas!$L$8:$L$5000)</f>
        <v>0</v>
      </c>
      <c r="M745" s="7">
        <f t="shared" si="45"/>
        <v>0</v>
      </c>
      <c r="N745" s="14">
        <f t="shared" si="46"/>
        <v>0</v>
      </c>
      <c r="O745" s="14">
        <f t="shared" si="47"/>
        <v>0</v>
      </c>
      <c r="P745" s="4" t="str">
        <f t="shared" si="48"/>
        <v>NO</v>
      </c>
      <c r="Q745" s="3" t="str">
        <f>IF(AND(B745&lt;&gt;"",M745&lt;=0),VLOOKUP(B745&amp;C745,Entregas!$C$8:$G$5000,4,0),"")</f>
        <v/>
      </c>
      <c r="R745" s="3" t="str">
        <f>IF(AND(B745&lt;&gt;"",M745&lt;=0),VLOOKUP(B745&amp;C745,Entregas!$C$8:$G$5000,5,0),"")</f>
        <v/>
      </c>
      <c r="S745" s="18"/>
      <c r="T745" s="18"/>
    </row>
    <row r="746" spans="1:20" ht="15.75">
      <c r="A746" s="10"/>
      <c r="B746" s="10"/>
      <c r="C746" s="3" t="str">
        <f>IF(A746&lt;&gt;"",COUNTIF(Entregas!$B$8:$B$5000,General!B746),"")</f>
        <v/>
      </c>
      <c r="D746" s="10"/>
      <c r="E746" s="10"/>
      <c r="F746" s="10"/>
      <c r="G746" s="10"/>
      <c r="H746" s="10"/>
      <c r="I746" s="10"/>
      <c r="J746" s="26"/>
      <c r="K746" s="10"/>
      <c r="L746" s="7">
        <f>SUMIF(Entregas!$B$8:$B$5000,General!B746,Entregas!$L$8:$L$5000)</f>
        <v>0</v>
      </c>
      <c r="M746" s="7">
        <f t="shared" si="45"/>
        <v>0</v>
      </c>
      <c r="N746" s="14">
        <f t="shared" si="46"/>
        <v>0</v>
      </c>
      <c r="O746" s="14">
        <f t="shared" si="47"/>
        <v>0</v>
      </c>
      <c r="P746" s="4" t="str">
        <f t="shared" si="48"/>
        <v>NO</v>
      </c>
      <c r="Q746" s="3" t="str">
        <f>IF(AND(B746&lt;&gt;"",M746&lt;=0),VLOOKUP(B746&amp;C746,Entregas!$C$8:$G$5000,4,0),"")</f>
        <v/>
      </c>
      <c r="R746" s="3" t="str">
        <f>IF(AND(B746&lt;&gt;"",M746&lt;=0),VLOOKUP(B746&amp;C746,Entregas!$C$8:$G$5000,5,0),"")</f>
        <v/>
      </c>
      <c r="S746" s="18"/>
      <c r="T746" s="18"/>
    </row>
    <row r="747" spans="1:20" ht="15.75">
      <c r="A747" s="10"/>
      <c r="B747" s="10"/>
      <c r="C747" s="3" t="str">
        <f>IF(A747&lt;&gt;"",COUNTIF(Entregas!$B$8:$B$5000,General!B747),"")</f>
        <v/>
      </c>
      <c r="D747" s="10"/>
      <c r="E747" s="10"/>
      <c r="F747" s="10"/>
      <c r="G747" s="10"/>
      <c r="H747" s="10"/>
      <c r="I747" s="10"/>
      <c r="J747" s="26"/>
      <c r="K747" s="10"/>
      <c r="L747" s="7">
        <f>SUMIF(Entregas!$B$8:$B$5000,General!B747,Entregas!$L$8:$L$5000)</f>
        <v>0</v>
      </c>
      <c r="M747" s="7">
        <f t="shared" si="45"/>
        <v>0</v>
      </c>
      <c r="N747" s="14">
        <f t="shared" si="46"/>
        <v>0</v>
      </c>
      <c r="O747" s="14">
        <f t="shared" si="47"/>
        <v>0</v>
      </c>
      <c r="P747" s="4" t="str">
        <f t="shared" si="48"/>
        <v>NO</v>
      </c>
      <c r="Q747" s="3" t="str">
        <f>IF(AND(B747&lt;&gt;"",M747&lt;=0),VLOOKUP(B747&amp;C747,Entregas!$C$8:$G$5000,4,0),"")</f>
        <v/>
      </c>
      <c r="R747" s="3" t="str">
        <f>IF(AND(B747&lt;&gt;"",M747&lt;=0),VLOOKUP(B747&amp;C747,Entregas!$C$8:$G$5000,5,0),"")</f>
        <v/>
      </c>
      <c r="S747" s="18"/>
      <c r="T747" s="18"/>
    </row>
    <row r="748" spans="1:20" ht="15.75">
      <c r="A748" s="10"/>
      <c r="B748" s="10"/>
      <c r="C748" s="3" t="str">
        <f>IF(A748&lt;&gt;"",COUNTIF(Entregas!$B$8:$B$5000,General!B748),"")</f>
        <v/>
      </c>
      <c r="D748" s="10"/>
      <c r="E748" s="10"/>
      <c r="F748" s="10"/>
      <c r="G748" s="10"/>
      <c r="H748" s="10"/>
      <c r="I748" s="10"/>
      <c r="J748" s="26"/>
      <c r="K748" s="10"/>
      <c r="L748" s="7">
        <f>SUMIF(Entregas!$B$8:$B$5000,General!B748,Entregas!$L$8:$L$5000)</f>
        <v>0</v>
      </c>
      <c r="M748" s="7">
        <f t="shared" si="45"/>
        <v>0</v>
      </c>
      <c r="N748" s="14">
        <f t="shared" si="46"/>
        <v>0</v>
      </c>
      <c r="O748" s="14">
        <f t="shared" si="47"/>
        <v>0</v>
      </c>
      <c r="P748" s="4" t="str">
        <f t="shared" si="48"/>
        <v>NO</v>
      </c>
      <c r="Q748" s="3" t="str">
        <f>IF(AND(B748&lt;&gt;"",M748&lt;=0),VLOOKUP(B748&amp;C748,Entregas!$C$8:$G$5000,4,0),"")</f>
        <v/>
      </c>
      <c r="R748" s="3" t="str">
        <f>IF(AND(B748&lt;&gt;"",M748&lt;=0),VLOOKUP(B748&amp;C748,Entregas!$C$8:$G$5000,5,0),"")</f>
        <v/>
      </c>
      <c r="S748" s="18"/>
      <c r="T748" s="18"/>
    </row>
    <row r="749" spans="1:20" ht="15.75">
      <c r="A749" s="10"/>
      <c r="B749" s="10"/>
      <c r="C749" s="3" t="str">
        <f>IF(A749&lt;&gt;"",COUNTIF(Entregas!$B$8:$B$5000,General!B749),"")</f>
        <v/>
      </c>
      <c r="D749" s="10"/>
      <c r="E749" s="10"/>
      <c r="F749" s="10"/>
      <c r="G749" s="10"/>
      <c r="H749" s="10"/>
      <c r="I749" s="10"/>
      <c r="J749" s="26"/>
      <c r="K749" s="10"/>
      <c r="L749" s="7">
        <f>SUMIF(Entregas!$B$8:$B$5000,General!B749,Entregas!$L$8:$L$5000)</f>
        <v>0</v>
      </c>
      <c r="M749" s="7">
        <f t="shared" si="45"/>
        <v>0</v>
      </c>
      <c r="N749" s="14">
        <f t="shared" si="46"/>
        <v>0</v>
      </c>
      <c r="O749" s="14">
        <f t="shared" si="47"/>
        <v>0</v>
      </c>
      <c r="P749" s="4" t="str">
        <f t="shared" si="48"/>
        <v>NO</v>
      </c>
      <c r="Q749" s="3" t="str">
        <f>IF(AND(B749&lt;&gt;"",M749&lt;=0),VLOOKUP(B749&amp;C749,Entregas!$C$8:$G$5000,4,0),"")</f>
        <v/>
      </c>
      <c r="R749" s="3" t="str">
        <f>IF(AND(B749&lt;&gt;"",M749&lt;=0),VLOOKUP(B749&amp;C749,Entregas!$C$8:$G$5000,5,0),"")</f>
        <v/>
      </c>
      <c r="S749" s="18"/>
      <c r="T749" s="18"/>
    </row>
    <row r="750" spans="1:20" ht="15.75">
      <c r="A750" s="10"/>
      <c r="B750" s="10"/>
      <c r="C750" s="3" t="str">
        <f>IF(A750&lt;&gt;"",COUNTIF(Entregas!$B$8:$B$5000,General!B750),"")</f>
        <v/>
      </c>
      <c r="D750" s="10"/>
      <c r="E750" s="10"/>
      <c r="F750" s="10"/>
      <c r="G750" s="10"/>
      <c r="H750" s="10"/>
      <c r="I750" s="10"/>
      <c r="J750" s="26"/>
      <c r="K750" s="10"/>
      <c r="L750" s="7">
        <f>SUMIF(Entregas!$B$8:$B$5000,General!B750,Entregas!$L$8:$L$5000)</f>
        <v>0</v>
      </c>
      <c r="M750" s="7">
        <f t="shared" si="45"/>
        <v>0</v>
      </c>
      <c r="N750" s="14">
        <f t="shared" si="46"/>
        <v>0</v>
      </c>
      <c r="O750" s="14">
        <f t="shared" si="47"/>
        <v>0</v>
      </c>
      <c r="P750" s="4" t="str">
        <f t="shared" si="48"/>
        <v>NO</v>
      </c>
      <c r="Q750" s="3" t="str">
        <f>IF(AND(B750&lt;&gt;"",M750&lt;=0),VLOOKUP(B750&amp;C750,Entregas!$C$8:$G$5000,4,0),"")</f>
        <v/>
      </c>
      <c r="R750" s="3" t="str">
        <f>IF(AND(B750&lt;&gt;"",M750&lt;=0),VLOOKUP(B750&amp;C750,Entregas!$C$8:$G$5000,5,0),"")</f>
        <v/>
      </c>
      <c r="S750" s="18"/>
      <c r="T750" s="18"/>
    </row>
    <row r="751" spans="1:20" ht="15.75">
      <c r="A751" s="10"/>
      <c r="B751" s="10"/>
      <c r="C751" s="3" t="str">
        <f>IF(A751&lt;&gt;"",COUNTIF(Entregas!$B$8:$B$5000,General!B751),"")</f>
        <v/>
      </c>
      <c r="D751" s="10"/>
      <c r="E751" s="10"/>
      <c r="F751" s="10"/>
      <c r="G751" s="10"/>
      <c r="H751" s="10"/>
      <c r="I751" s="10"/>
      <c r="J751" s="26"/>
      <c r="K751" s="10"/>
      <c r="L751" s="7">
        <f>SUMIF(Entregas!$B$8:$B$5000,General!B751,Entregas!$L$8:$L$5000)</f>
        <v>0</v>
      </c>
      <c r="M751" s="7">
        <f t="shared" si="45"/>
        <v>0</v>
      </c>
      <c r="N751" s="14">
        <f t="shared" si="46"/>
        <v>0</v>
      </c>
      <c r="O751" s="14">
        <f t="shared" si="47"/>
        <v>0</v>
      </c>
      <c r="P751" s="4" t="str">
        <f t="shared" si="48"/>
        <v>NO</v>
      </c>
      <c r="Q751" s="3" t="str">
        <f>IF(AND(B751&lt;&gt;"",M751&lt;=0),VLOOKUP(B751&amp;C751,Entregas!$C$8:$G$5000,4,0),"")</f>
        <v/>
      </c>
      <c r="R751" s="3" t="str">
        <f>IF(AND(B751&lt;&gt;"",M751&lt;=0),VLOOKUP(B751&amp;C751,Entregas!$C$8:$G$5000,5,0),"")</f>
        <v/>
      </c>
      <c r="S751" s="18"/>
      <c r="T751" s="18"/>
    </row>
    <row r="752" spans="1:20" ht="15.75">
      <c r="A752" s="10"/>
      <c r="B752" s="10"/>
      <c r="C752" s="3" t="str">
        <f>IF(A752&lt;&gt;"",COUNTIF(Entregas!$B$8:$B$5000,General!B752),"")</f>
        <v/>
      </c>
      <c r="D752" s="10"/>
      <c r="E752" s="10"/>
      <c r="F752" s="10"/>
      <c r="G752" s="10"/>
      <c r="H752" s="10"/>
      <c r="I752" s="10"/>
      <c r="J752" s="26"/>
      <c r="K752" s="10"/>
      <c r="L752" s="7">
        <f>SUMIF(Entregas!$B$8:$B$5000,General!B752,Entregas!$L$8:$L$5000)</f>
        <v>0</v>
      </c>
      <c r="M752" s="7">
        <f t="shared" si="45"/>
        <v>0</v>
      </c>
      <c r="N752" s="14">
        <f t="shared" si="46"/>
        <v>0</v>
      </c>
      <c r="O752" s="14">
        <f t="shared" si="47"/>
        <v>0</v>
      </c>
      <c r="P752" s="4" t="str">
        <f t="shared" si="48"/>
        <v>NO</v>
      </c>
      <c r="Q752" s="3" t="str">
        <f>IF(AND(B752&lt;&gt;"",M752&lt;=0),VLOOKUP(B752&amp;C752,Entregas!$C$8:$G$5000,4,0),"")</f>
        <v/>
      </c>
      <c r="R752" s="3" t="str">
        <f>IF(AND(B752&lt;&gt;"",M752&lt;=0),VLOOKUP(B752&amp;C752,Entregas!$C$8:$G$5000,5,0),"")</f>
        <v/>
      </c>
      <c r="S752" s="18"/>
      <c r="T752" s="18"/>
    </row>
    <row r="753" spans="1:20" ht="15.75">
      <c r="A753" s="10"/>
      <c r="B753" s="10"/>
      <c r="C753" s="3" t="str">
        <f>IF(A753&lt;&gt;"",COUNTIF(Entregas!$B$8:$B$5000,General!B753),"")</f>
        <v/>
      </c>
      <c r="D753" s="10"/>
      <c r="E753" s="10"/>
      <c r="F753" s="10"/>
      <c r="G753" s="10"/>
      <c r="H753" s="10"/>
      <c r="I753" s="10"/>
      <c r="J753" s="26"/>
      <c r="K753" s="10"/>
      <c r="L753" s="7">
        <f>SUMIF(Entregas!$B$8:$B$5000,General!B753,Entregas!$L$8:$L$5000)</f>
        <v>0</v>
      </c>
      <c r="M753" s="7">
        <f t="shared" si="45"/>
        <v>0</v>
      </c>
      <c r="N753" s="14">
        <f t="shared" si="46"/>
        <v>0</v>
      </c>
      <c r="O753" s="14">
        <f t="shared" si="47"/>
        <v>0</v>
      </c>
      <c r="P753" s="4" t="str">
        <f t="shared" si="48"/>
        <v>NO</v>
      </c>
      <c r="Q753" s="3" t="str">
        <f>IF(AND(B753&lt;&gt;"",M753&lt;=0),VLOOKUP(B753&amp;C753,Entregas!$C$8:$G$5000,4,0),"")</f>
        <v/>
      </c>
      <c r="R753" s="3" t="str">
        <f>IF(AND(B753&lt;&gt;"",M753&lt;=0),VLOOKUP(B753&amp;C753,Entregas!$C$8:$G$5000,5,0),"")</f>
        <v/>
      </c>
      <c r="S753" s="18"/>
      <c r="T753" s="18"/>
    </row>
    <row r="754" spans="1:20" ht="15.75">
      <c r="A754" s="10"/>
      <c r="B754" s="10"/>
      <c r="C754" s="3" t="str">
        <f>IF(A754&lt;&gt;"",COUNTIF(Entregas!$B$8:$B$5000,General!B754),"")</f>
        <v/>
      </c>
      <c r="D754" s="10"/>
      <c r="E754" s="10"/>
      <c r="F754" s="10"/>
      <c r="G754" s="10"/>
      <c r="H754" s="10"/>
      <c r="I754" s="10"/>
      <c r="J754" s="26"/>
      <c r="K754" s="10"/>
      <c r="L754" s="7">
        <f>SUMIF(Entregas!$B$8:$B$5000,General!B754,Entregas!$L$8:$L$5000)</f>
        <v>0</v>
      </c>
      <c r="M754" s="7">
        <f t="shared" si="45"/>
        <v>0</v>
      </c>
      <c r="N754" s="14">
        <f t="shared" si="46"/>
        <v>0</v>
      </c>
      <c r="O754" s="14">
        <f t="shared" si="47"/>
        <v>0</v>
      </c>
      <c r="P754" s="4" t="str">
        <f t="shared" si="48"/>
        <v>NO</v>
      </c>
      <c r="Q754" s="3" t="str">
        <f>IF(AND(B754&lt;&gt;"",M754&lt;=0),VLOOKUP(B754&amp;C754,Entregas!$C$8:$G$5000,4,0),"")</f>
        <v/>
      </c>
      <c r="R754" s="3" t="str">
        <f>IF(AND(B754&lt;&gt;"",M754&lt;=0),VLOOKUP(B754&amp;C754,Entregas!$C$8:$G$5000,5,0),"")</f>
        <v/>
      </c>
      <c r="S754" s="18"/>
      <c r="T754" s="18"/>
    </row>
    <row r="755" spans="1:20" ht="15.75">
      <c r="A755" s="10"/>
      <c r="B755" s="10"/>
      <c r="C755" s="3" t="str">
        <f>IF(A755&lt;&gt;"",COUNTIF(Entregas!$B$8:$B$5000,General!B755),"")</f>
        <v/>
      </c>
      <c r="D755" s="10"/>
      <c r="E755" s="10"/>
      <c r="F755" s="10"/>
      <c r="G755" s="10"/>
      <c r="H755" s="10"/>
      <c r="I755" s="10"/>
      <c r="J755" s="26"/>
      <c r="K755" s="10"/>
      <c r="L755" s="7">
        <f>SUMIF(Entregas!$B$8:$B$5000,General!B755,Entregas!$L$8:$L$5000)</f>
        <v>0</v>
      </c>
      <c r="M755" s="7">
        <f t="shared" si="45"/>
        <v>0</v>
      </c>
      <c r="N755" s="14">
        <f t="shared" si="46"/>
        <v>0</v>
      </c>
      <c r="O755" s="14">
        <f t="shared" si="47"/>
        <v>0</v>
      </c>
      <c r="P755" s="4" t="str">
        <f t="shared" si="48"/>
        <v>NO</v>
      </c>
      <c r="Q755" s="3" t="str">
        <f>IF(AND(B755&lt;&gt;"",M755&lt;=0),VLOOKUP(B755&amp;C755,Entregas!$C$8:$G$5000,4,0),"")</f>
        <v/>
      </c>
      <c r="R755" s="3" t="str">
        <f>IF(AND(B755&lt;&gt;"",M755&lt;=0),VLOOKUP(B755&amp;C755,Entregas!$C$8:$G$5000,5,0),"")</f>
        <v/>
      </c>
      <c r="S755" s="18"/>
      <c r="T755" s="18"/>
    </row>
    <row r="756" spans="1:20" ht="15.75">
      <c r="A756" s="10"/>
      <c r="B756" s="10"/>
      <c r="C756" s="3" t="str">
        <f>IF(A756&lt;&gt;"",COUNTIF(Entregas!$B$8:$B$5000,General!B756),"")</f>
        <v/>
      </c>
      <c r="D756" s="10"/>
      <c r="E756" s="10"/>
      <c r="F756" s="10"/>
      <c r="G756" s="10"/>
      <c r="H756" s="10"/>
      <c r="I756" s="10"/>
      <c r="J756" s="26"/>
      <c r="K756" s="10"/>
      <c r="L756" s="7">
        <f>SUMIF(Entregas!$B$8:$B$5000,General!B756,Entregas!$L$8:$L$5000)</f>
        <v>0</v>
      </c>
      <c r="M756" s="7">
        <f t="shared" si="45"/>
        <v>0</v>
      </c>
      <c r="N756" s="14">
        <f t="shared" si="46"/>
        <v>0</v>
      </c>
      <c r="O756" s="14">
        <f t="shared" si="47"/>
        <v>0</v>
      </c>
      <c r="P756" s="4" t="str">
        <f t="shared" si="48"/>
        <v>NO</v>
      </c>
      <c r="Q756" s="3" t="str">
        <f>IF(AND(B756&lt;&gt;"",M756&lt;=0),VLOOKUP(B756&amp;C756,Entregas!$C$8:$G$5000,4,0),"")</f>
        <v/>
      </c>
      <c r="R756" s="3" t="str">
        <f>IF(AND(B756&lt;&gt;"",M756&lt;=0),VLOOKUP(B756&amp;C756,Entregas!$C$8:$G$5000,5,0),"")</f>
        <v/>
      </c>
      <c r="S756" s="18"/>
      <c r="T756" s="18"/>
    </row>
    <row r="757" spans="1:20" ht="15.75">
      <c r="A757" s="10"/>
      <c r="B757" s="10"/>
      <c r="C757" s="3" t="str">
        <f>IF(A757&lt;&gt;"",COUNTIF(Entregas!$B$8:$B$5000,General!B757),"")</f>
        <v/>
      </c>
      <c r="D757" s="10"/>
      <c r="E757" s="10"/>
      <c r="F757" s="10"/>
      <c r="G757" s="10"/>
      <c r="H757" s="10"/>
      <c r="I757" s="10"/>
      <c r="J757" s="26"/>
      <c r="K757" s="10"/>
      <c r="L757" s="7">
        <f>SUMIF(Entregas!$B$8:$B$5000,General!B757,Entregas!$L$8:$L$5000)</f>
        <v>0</v>
      </c>
      <c r="M757" s="7">
        <f t="shared" si="45"/>
        <v>0</v>
      </c>
      <c r="N757" s="14">
        <f t="shared" si="46"/>
        <v>0</v>
      </c>
      <c r="O757" s="14">
        <f t="shared" si="47"/>
        <v>0</v>
      </c>
      <c r="P757" s="4" t="str">
        <f t="shared" si="48"/>
        <v>NO</v>
      </c>
      <c r="Q757" s="3" t="str">
        <f>IF(AND(B757&lt;&gt;"",M757&lt;=0),VLOOKUP(B757&amp;C757,Entregas!$C$8:$G$5000,4,0),"")</f>
        <v/>
      </c>
      <c r="R757" s="3" t="str">
        <f>IF(AND(B757&lt;&gt;"",M757&lt;=0),VLOOKUP(B757&amp;C757,Entregas!$C$8:$G$5000,5,0),"")</f>
        <v/>
      </c>
      <c r="S757" s="18"/>
      <c r="T757" s="18"/>
    </row>
    <row r="758" spans="1:20" ht="15.75">
      <c r="A758" s="10"/>
      <c r="B758" s="10"/>
      <c r="C758" s="3" t="str">
        <f>IF(A758&lt;&gt;"",COUNTIF(Entregas!$B$8:$B$5000,General!B758),"")</f>
        <v/>
      </c>
      <c r="D758" s="10"/>
      <c r="E758" s="10"/>
      <c r="F758" s="10"/>
      <c r="G758" s="10"/>
      <c r="H758" s="10"/>
      <c r="I758" s="10"/>
      <c r="J758" s="26"/>
      <c r="K758" s="10"/>
      <c r="L758" s="7">
        <f>SUMIF(Entregas!$B$8:$B$5000,General!B758,Entregas!$L$8:$L$5000)</f>
        <v>0</v>
      </c>
      <c r="M758" s="7">
        <f t="shared" si="45"/>
        <v>0</v>
      </c>
      <c r="N758" s="14">
        <f t="shared" si="46"/>
        <v>0</v>
      </c>
      <c r="O758" s="14">
        <f t="shared" si="47"/>
        <v>0</v>
      </c>
      <c r="P758" s="4" t="str">
        <f t="shared" si="48"/>
        <v>NO</v>
      </c>
      <c r="Q758" s="3" t="str">
        <f>IF(AND(B758&lt;&gt;"",M758&lt;=0),VLOOKUP(B758&amp;C758,Entregas!$C$8:$G$5000,4,0),"")</f>
        <v/>
      </c>
      <c r="R758" s="3" t="str">
        <f>IF(AND(B758&lt;&gt;"",M758&lt;=0),VLOOKUP(B758&amp;C758,Entregas!$C$8:$G$5000,5,0),"")</f>
        <v/>
      </c>
      <c r="S758" s="18"/>
      <c r="T758" s="18"/>
    </row>
    <row r="759" spans="1:20" ht="15.75">
      <c r="A759" s="10"/>
      <c r="B759" s="10"/>
      <c r="C759" s="3" t="str">
        <f>IF(A759&lt;&gt;"",COUNTIF(Entregas!$B$8:$B$5000,General!B759),"")</f>
        <v/>
      </c>
      <c r="D759" s="10"/>
      <c r="E759" s="10"/>
      <c r="F759" s="10"/>
      <c r="G759" s="10"/>
      <c r="H759" s="10"/>
      <c r="I759" s="10"/>
      <c r="J759" s="26"/>
      <c r="K759" s="10"/>
      <c r="L759" s="7">
        <f>SUMIF(Entregas!$B$8:$B$5000,General!B759,Entregas!$L$8:$L$5000)</f>
        <v>0</v>
      </c>
      <c r="M759" s="7">
        <f t="shared" si="45"/>
        <v>0</v>
      </c>
      <c r="N759" s="14">
        <f t="shared" si="46"/>
        <v>0</v>
      </c>
      <c r="O759" s="14">
        <f t="shared" si="47"/>
        <v>0</v>
      </c>
      <c r="P759" s="4" t="str">
        <f t="shared" si="48"/>
        <v>NO</v>
      </c>
      <c r="Q759" s="3" t="str">
        <f>IF(AND(B759&lt;&gt;"",M759&lt;=0),VLOOKUP(B759&amp;C759,Entregas!$C$8:$G$5000,4,0),"")</f>
        <v/>
      </c>
      <c r="R759" s="3" t="str">
        <f>IF(AND(B759&lt;&gt;"",M759&lt;=0),VLOOKUP(B759&amp;C759,Entregas!$C$8:$G$5000,5,0),"")</f>
        <v/>
      </c>
      <c r="S759" s="18"/>
      <c r="T759" s="18"/>
    </row>
    <row r="760" spans="1:20" ht="15.75">
      <c r="A760" s="10"/>
      <c r="B760" s="10"/>
      <c r="C760" s="3" t="str">
        <f>IF(A760&lt;&gt;"",COUNTIF(Entregas!$B$8:$B$5000,General!B760),"")</f>
        <v/>
      </c>
      <c r="D760" s="10"/>
      <c r="E760" s="10"/>
      <c r="F760" s="10"/>
      <c r="G760" s="10"/>
      <c r="H760" s="10"/>
      <c r="I760" s="10"/>
      <c r="J760" s="26"/>
      <c r="K760" s="10"/>
      <c r="L760" s="7">
        <f>SUMIF(Entregas!$B$8:$B$5000,General!B760,Entregas!$L$8:$L$5000)</f>
        <v>0</v>
      </c>
      <c r="M760" s="7">
        <f t="shared" si="45"/>
        <v>0</v>
      </c>
      <c r="N760" s="14">
        <f t="shared" si="46"/>
        <v>0</v>
      </c>
      <c r="O760" s="14">
        <f t="shared" si="47"/>
        <v>0</v>
      </c>
      <c r="P760" s="4" t="str">
        <f t="shared" si="48"/>
        <v>NO</v>
      </c>
      <c r="Q760" s="3" t="str">
        <f>IF(AND(B760&lt;&gt;"",M760&lt;=0),VLOOKUP(B760&amp;C760,Entregas!$C$8:$G$5000,4,0),"")</f>
        <v/>
      </c>
      <c r="R760" s="3" t="str">
        <f>IF(AND(B760&lt;&gt;"",M760&lt;=0),VLOOKUP(B760&amp;C760,Entregas!$C$8:$G$5000,5,0),"")</f>
        <v/>
      </c>
      <c r="S760" s="18"/>
      <c r="T760" s="18"/>
    </row>
    <row r="761" spans="1:20" ht="15.75">
      <c r="A761" s="10"/>
      <c r="B761" s="10"/>
      <c r="C761" s="3" t="str">
        <f>IF(A761&lt;&gt;"",COUNTIF(Entregas!$B$8:$B$5000,General!B761),"")</f>
        <v/>
      </c>
      <c r="D761" s="10"/>
      <c r="E761" s="10"/>
      <c r="F761" s="10"/>
      <c r="G761" s="10"/>
      <c r="H761" s="10"/>
      <c r="I761" s="10"/>
      <c r="J761" s="26"/>
      <c r="K761" s="10"/>
      <c r="L761" s="7">
        <f>SUMIF(Entregas!$B$8:$B$5000,General!B761,Entregas!$L$8:$L$5000)</f>
        <v>0</v>
      </c>
      <c r="M761" s="7">
        <f t="shared" si="45"/>
        <v>0</v>
      </c>
      <c r="N761" s="14">
        <f t="shared" si="46"/>
        <v>0</v>
      </c>
      <c r="O761" s="14">
        <f t="shared" si="47"/>
        <v>0</v>
      </c>
      <c r="P761" s="4" t="str">
        <f t="shared" si="48"/>
        <v>NO</v>
      </c>
      <c r="Q761" s="3" t="str">
        <f>IF(AND(B761&lt;&gt;"",M761&lt;=0),VLOOKUP(B761&amp;C761,Entregas!$C$8:$G$5000,4,0),"")</f>
        <v/>
      </c>
      <c r="R761" s="3" t="str">
        <f>IF(AND(B761&lt;&gt;"",M761&lt;=0),VLOOKUP(B761&amp;C761,Entregas!$C$8:$G$5000,5,0),"")</f>
        <v/>
      </c>
      <c r="S761" s="18"/>
      <c r="T761" s="18"/>
    </row>
    <row r="762" spans="1:20" ht="15.75">
      <c r="A762" s="10"/>
      <c r="B762" s="10"/>
      <c r="C762" s="3" t="str">
        <f>IF(A762&lt;&gt;"",COUNTIF(Entregas!$B$8:$B$5000,General!B762),"")</f>
        <v/>
      </c>
      <c r="D762" s="10"/>
      <c r="E762" s="10"/>
      <c r="F762" s="10"/>
      <c r="G762" s="10"/>
      <c r="H762" s="10"/>
      <c r="I762" s="10"/>
      <c r="J762" s="26"/>
      <c r="K762" s="10"/>
      <c r="L762" s="7">
        <f>SUMIF(Entregas!$B$8:$B$5000,General!B762,Entregas!$L$8:$L$5000)</f>
        <v>0</v>
      </c>
      <c r="M762" s="7">
        <f t="shared" si="45"/>
        <v>0</v>
      </c>
      <c r="N762" s="14">
        <f t="shared" si="46"/>
        <v>0</v>
      </c>
      <c r="O762" s="14">
        <f t="shared" si="47"/>
        <v>0</v>
      </c>
      <c r="P762" s="4" t="str">
        <f t="shared" si="48"/>
        <v>NO</v>
      </c>
      <c r="Q762" s="3" t="str">
        <f>IF(AND(B762&lt;&gt;"",M762&lt;=0),VLOOKUP(B762&amp;C762,Entregas!$C$8:$G$5000,4,0),"")</f>
        <v/>
      </c>
      <c r="R762" s="3" t="str">
        <f>IF(AND(B762&lt;&gt;"",M762&lt;=0),VLOOKUP(B762&amp;C762,Entregas!$C$8:$G$5000,5,0),"")</f>
        <v/>
      </c>
      <c r="S762" s="18"/>
      <c r="T762" s="18"/>
    </row>
    <row r="763" spans="1:20" ht="15.75">
      <c r="A763" s="10"/>
      <c r="B763" s="10"/>
      <c r="C763" s="3" t="str">
        <f>IF(A763&lt;&gt;"",COUNTIF(Entregas!$B$8:$B$5000,General!B763),"")</f>
        <v/>
      </c>
      <c r="D763" s="10"/>
      <c r="E763" s="10"/>
      <c r="F763" s="10"/>
      <c r="G763" s="10"/>
      <c r="H763" s="10"/>
      <c r="I763" s="10"/>
      <c r="J763" s="26"/>
      <c r="K763" s="10"/>
      <c r="L763" s="7">
        <f>SUMIF(Entregas!$B$8:$B$5000,General!B763,Entregas!$L$8:$L$5000)</f>
        <v>0</v>
      </c>
      <c r="M763" s="7">
        <f t="shared" si="45"/>
        <v>0</v>
      </c>
      <c r="N763" s="14">
        <f t="shared" si="46"/>
        <v>0</v>
      </c>
      <c r="O763" s="14">
        <f t="shared" si="47"/>
        <v>0</v>
      </c>
      <c r="P763" s="4" t="str">
        <f t="shared" si="48"/>
        <v>NO</v>
      </c>
      <c r="Q763" s="3" t="str">
        <f>IF(AND(B763&lt;&gt;"",M763&lt;=0),VLOOKUP(B763&amp;C763,Entregas!$C$8:$G$5000,4,0),"")</f>
        <v/>
      </c>
      <c r="R763" s="3" t="str">
        <f>IF(AND(B763&lt;&gt;"",M763&lt;=0),VLOOKUP(B763&amp;C763,Entregas!$C$8:$G$5000,5,0),"")</f>
        <v/>
      </c>
      <c r="S763" s="18"/>
      <c r="T763" s="18"/>
    </row>
    <row r="764" spans="1:20" ht="15.75">
      <c r="A764" s="10"/>
      <c r="B764" s="10"/>
      <c r="C764" s="3" t="str">
        <f>IF(A764&lt;&gt;"",COUNTIF(Entregas!$B$8:$B$5000,General!B764),"")</f>
        <v/>
      </c>
      <c r="D764" s="10"/>
      <c r="E764" s="10"/>
      <c r="F764" s="10"/>
      <c r="G764" s="10"/>
      <c r="H764" s="10"/>
      <c r="I764" s="10"/>
      <c r="J764" s="26"/>
      <c r="K764" s="10"/>
      <c r="L764" s="7">
        <f>SUMIF(Entregas!$B$8:$B$5000,General!B764,Entregas!$L$8:$L$5000)</f>
        <v>0</v>
      </c>
      <c r="M764" s="7">
        <f t="shared" si="45"/>
        <v>0</v>
      </c>
      <c r="N764" s="14">
        <f t="shared" si="46"/>
        <v>0</v>
      </c>
      <c r="O764" s="14">
        <f t="shared" si="47"/>
        <v>0</v>
      </c>
      <c r="P764" s="4" t="str">
        <f t="shared" si="48"/>
        <v>NO</v>
      </c>
      <c r="Q764" s="3" t="str">
        <f>IF(AND(B764&lt;&gt;"",M764&lt;=0),VLOOKUP(B764&amp;C764,Entregas!$C$8:$G$5000,4,0),"")</f>
        <v/>
      </c>
      <c r="R764" s="3" t="str">
        <f>IF(AND(B764&lt;&gt;"",M764&lt;=0),VLOOKUP(B764&amp;C764,Entregas!$C$8:$G$5000,5,0),"")</f>
        <v/>
      </c>
      <c r="S764" s="18"/>
      <c r="T764" s="18"/>
    </row>
    <row r="765" spans="1:20" ht="15.75">
      <c r="A765" s="10"/>
      <c r="B765" s="10"/>
      <c r="C765" s="3" t="str">
        <f>IF(A765&lt;&gt;"",COUNTIF(Entregas!$B$8:$B$5000,General!B765),"")</f>
        <v/>
      </c>
      <c r="D765" s="10"/>
      <c r="E765" s="10"/>
      <c r="F765" s="10"/>
      <c r="G765" s="10"/>
      <c r="H765" s="10"/>
      <c r="I765" s="10"/>
      <c r="J765" s="26"/>
      <c r="K765" s="10"/>
      <c r="L765" s="7">
        <f>SUMIF(Entregas!$B$8:$B$5000,General!B765,Entregas!$L$8:$L$5000)</f>
        <v>0</v>
      </c>
      <c r="M765" s="7">
        <f t="shared" si="45"/>
        <v>0</v>
      </c>
      <c r="N765" s="14">
        <f t="shared" si="46"/>
        <v>0</v>
      </c>
      <c r="O765" s="14">
        <f t="shared" si="47"/>
        <v>0</v>
      </c>
      <c r="P765" s="4" t="str">
        <f t="shared" si="48"/>
        <v>NO</v>
      </c>
      <c r="Q765" s="3" t="str">
        <f>IF(AND(B765&lt;&gt;"",M765&lt;=0),VLOOKUP(B765&amp;C765,Entregas!$C$8:$G$5000,4,0),"")</f>
        <v/>
      </c>
      <c r="R765" s="3" t="str">
        <f>IF(AND(B765&lt;&gt;"",M765&lt;=0),VLOOKUP(B765&amp;C765,Entregas!$C$8:$G$5000,5,0),"")</f>
        <v/>
      </c>
      <c r="S765" s="18"/>
      <c r="T765" s="18"/>
    </row>
    <row r="766" spans="1:20" ht="15.75">
      <c r="A766" s="10"/>
      <c r="B766" s="10"/>
      <c r="C766" s="3" t="str">
        <f>IF(A766&lt;&gt;"",COUNTIF(Entregas!$B$8:$B$5000,General!B766),"")</f>
        <v/>
      </c>
      <c r="D766" s="10"/>
      <c r="E766" s="10"/>
      <c r="F766" s="10"/>
      <c r="G766" s="10"/>
      <c r="H766" s="10"/>
      <c r="I766" s="10"/>
      <c r="J766" s="26"/>
      <c r="K766" s="10"/>
      <c r="L766" s="7">
        <f>SUMIF(Entregas!$B$8:$B$5000,General!B766,Entregas!$L$8:$L$5000)</f>
        <v>0</v>
      </c>
      <c r="M766" s="7">
        <f t="shared" si="45"/>
        <v>0</v>
      </c>
      <c r="N766" s="14">
        <f t="shared" si="46"/>
        <v>0</v>
      </c>
      <c r="O766" s="14">
        <f t="shared" si="47"/>
        <v>0</v>
      </c>
      <c r="P766" s="4" t="str">
        <f t="shared" si="48"/>
        <v>NO</v>
      </c>
      <c r="Q766" s="3" t="str">
        <f>IF(AND(B766&lt;&gt;"",M766&lt;=0),VLOOKUP(B766&amp;C766,Entregas!$C$8:$G$5000,4,0),"")</f>
        <v/>
      </c>
      <c r="R766" s="3" t="str">
        <f>IF(AND(B766&lt;&gt;"",M766&lt;=0),VLOOKUP(B766&amp;C766,Entregas!$C$8:$G$5000,5,0),"")</f>
        <v/>
      </c>
      <c r="S766" s="18"/>
      <c r="T766" s="18"/>
    </row>
    <row r="767" spans="1:20" ht="15.75">
      <c r="A767" s="10"/>
      <c r="B767" s="10"/>
      <c r="C767" s="3" t="str">
        <f>IF(A767&lt;&gt;"",COUNTIF(Entregas!$B$8:$B$5000,General!B767),"")</f>
        <v/>
      </c>
      <c r="D767" s="10"/>
      <c r="E767" s="10"/>
      <c r="F767" s="10"/>
      <c r="G767" s="10"/>
      <c r="H767" s="10"/>
      <c r="I767" s="10"/>
      <c r="J767" s="26"/>
      <c r="K767" s="10"/>
      <c r="L767" s="7">
        <f>SUMIF(Entregas!$B$8:$B$5000,General!B767,Entregas!$L$8:$L$5000)</f>
        <v>0</v>
      </c>
      <c r="M767" s="7">
        <f t="shared" si="45"/>
        <v>0</v>
      </c>
      <c r="N767" s="14">
        <f t="shared" si="46"/>
        <v>0</v>
      </c>
      <c r="O767" s="14">
        <f t="shared" si="47"/>
        <v>0</v>
      </c>
      <c r="P767" s="4" t="str">
        <f t="shared" si="48"/>
        <v>NO</v>
      </c>
      <c r="Q767" s="3" t="str">
        <f>IF(AND(B767&lt;&gt;"",M767&lt;=0),VLOOKUP(B767&amp;C767,Entregas!$C$8:$G$5000,4,0),"")</f>
        <v/>
      </c>
      <c r="R767" s="3" t="str">
        <f>IF(AND(B767&lt;&gt;"",M767&lt;=0),VLOOKUP(B767&amp;C767,Entregas!$C$8:$G$5000,5,0),"")</f>
        <v/>
      </c>
      <c r="S767" s="18"/>
      <c r="T767" s="18"/>
    </row>
    <row r="768" spans="1:20" ht="15.75">
      <c r="A768" s="10"/>
      <c r="B768" s="10"/>
      <c r="C768" s="3" t="str">
        <f>IF(A768&lt;&gt;"",COUNTIF(Entregas!$B$8:$B$5000,General!B768),"")</f>
        <v/>
      </c>
      <c r="D768" s="10"/>
      <c r="E768" s="10"/>
      <c r="F768" s="10"/>
      <c r="G768" s="10"/>
      <c r="H768" s="10"/>
      <c r="I768" s="10"/>
      <c r="J768" s="26"/>
      <c r="K768" s="10"/>
      <c r="L768" s="7">
        <f>SUMIF(Entregas!$B$8:$B$5000,General!B768,Entregas!$L$8:$L$5000)</f>
        <v>0</v>
      </c>
      <c r="M768" s="7">
        <f t="shared" si="45"/>
        <v>0</v>
      </c>
      <c r="N768" s="14">
        <f t="shared" si="46"/>
        <v>0</v>
      </c>
      <c r="O768" s="14">
        <f t="shared" si="47"/>
        <v>0</v>
      </c>
      <c r="P768" s="4" t="str">
        <f t="shared" si="48"/>
        <v>NO</v>
      </c>
      <c r="Q768" s="3" t="str">
        <f>IF(AND(B768&lt;&gt;"",M768&lt;=0),VLOOKUP(B768&amp;C768,Entregas!$C$8:$G$5000,4,0),"")</f>
        <v/>
      </c>
      <c r="R768" s="3" t="str">
        <f>IF(AND(B768&lt;&gt;"",M768&lt;=0),VLOOKUP(B768&amp;C768,Entregas!$C$8:$G$5000,5,0),"")</f>
        <v/>
      </c>
      <c r="S768" s="18"/>
      <c r="T768" s="18"/>
    </row>
    <row r="769" spans="1:20" ht="15.75">
      <c r="A769" s="10"/>
      <c r="B769" s="10"/>
      <c r="C769" s="3" t="str">
        <f>IF(A769&lt;&gt;"",COUNTIF(Entregas!$B$8:$B$5000,General!B769),"")</f>
        <v/>
      </c>
      <c r="D769" s="10"/>
      <c r="E769" s="10"/>
      <c r="F769" s="10"/>
      <c r="G769" s="10"/>
      <c r="H769" s="10"/>
      <c r="I769" s="10"/>
      <c r="J769" s="26"/>
      <c r="K769" s="10"/>
      <c r="L769" s="7">
        <f>SUMIF(Entregas!$B$8:$B$5000,General!B769,Entregas!$L$8:$L$5000)</f>
        <v>0</v>
      </c>
      <c r="M769" s="7">
        <f t="shared" si="45"/>
        <v>0</v>
      </c>
      <c r="N769" s="14">
        <f t="shared" si="46"/>
        <v>0</v>
      </c>
      <c r="O769" s="14">
        <f t="shared" si="47"/>
        <v>0</v>
      </c>
      <c r="P769" s="4" t="str">
        <f t="shared" si="48"/>
        <v>NO</v>
      </c>
      <c r="Q769" s="3" t="str">
        <f>IF(AND(B769&lt;&gt;"",M769&lt;=0),VLOOKUP(B769&amp;C769,Entregas!$C$8:$G$5000,4,0),"")</f>
        <v/>
      </c>
      <c r="R769" s="3" t="str">
        <f>IF(AND(B769&lt;&gt;"",M769&lt;=0),VLOOKUP(B769&amp;C769,Entregas!$C$8:$G$5000,5,0),"")</f>
        <v/>
      </c>
      <c r="S769" s="18"/>
      <c r="T769" s="18"/>
    </row>
    <row r="770" spans="1:20" ht="15.75">
      <c r="A770" s="10"/>
      <c r="B770" s="10"/>
      <c r="C770" s="3" t="str">
        <f>IF(A770&lt;&gt;"",COUNTIF(Entregas!$B$8:$B$5000,General!B770),"")</f>
        <v/>
      </c>
      <c r="D770" s="10"/>
      <c r="E770" s="10"/>
      <c r="F770" s="10"/>
      <c r="G770" s="10"/>
      <c r="H770" s="10"/>
      <c r="I770" s="10"/>
      <c r="J770" s="26"/>
      <c r="K770" s="10"/>
      <c r="L770" s="7">
        <f>SUMIF(Entregas!$B$8:$B$5000,General!B770,Entregas!$L$8:$L$5000)</f>
        <v>0</v>
      </c>
      <c r="M770" s="7">
        <f t="shared" si="45"/>
        <v>0</v>
      </c>
      <c r="N770" s="14">
        <f t="shared" si="46"/>
        <v>0</v>
      </c>
      <c r="O770" s="14">
        <f t="shared" si="47"/>
        <v>0</v>
      </c>
      <c r="P770" s="4" t="str">
        <f t="shared" si="48"/>
        <v>NO</v>
      </c>
      <c r="Q770" s="3" t="str">
        <f>IF(AND(B770&lt;&gt;"",M770&lt;=0),VLOOKUP(B770&amp;C770,Entregas!$C$8:$G$5000,4,0),"")</f>
        <v/>
      </c>
      <c r="R770" s="3" t="str">
        <f>IF(AND(B770&lt;&gt;"",M770&lt;=0),VLOOKUP(B770&amp;C770,Entregas!$C$8:$G$5000,5,0),"")</f>
        <v/>
      </c>
      <c r="S770" s="18"/>
      <c r="T770" s="18"/>
    </row>
    <row r="771" spans="1:20" ht="15.75">
      <c r="A771" s="10"/>
      <c r="B771" s="10"/>
      <c r="C771" s="3" t="str">
        <f>IF(A771&lt;&gt;"",COUNTIF(Entregas!$B$8:$B$5000,General!B771),"")</f>
        <v/>
      </c>
      <c r="D771" s="10"/>
      <c r="E771" s="10"/>
      <c r="F771" s="10"/>
      <c r="G771" s="10"/>
      <c r="H771" s="10"/>
      <c r="I771" s="10"/>
      <c r="J771" s="26"/>
      <c r="K771" s="10"/>
      <c r="L771" s="7">
        <f>SUMIF(Entregas!$B$8:$B$5000,General!B771,Entregas!$L$8:$L$5000)</f>
        <v>0</v>
      </c>
      <c r="M771" s="7">
        <f t="shared" si="45"/>
        <v>0</v>
      </c>
      <c r="N771" s="14">
        <f t="shared" si="46"/>
        <v>0</v>
      </c>
      <c r="O771" s="14">
        <f t="shared" si="47"/>
        <v>0</v>
      </c>
      <c r="P771" s="4" t="str">
        <f t="shared" si="48"/>
        <v>NO</v>
      </c>
      <c r="Q771" s="3" t="str">
        <f>IF(AND(B771&lt;&gt;"",M771&lt;=0),VLOOKUP(B771&amp;C771,Entregas!$C$8:$G$5000,4,0),"")</f>
        <v/>
      </c>
      <c r="R771" s="3" t="str">
        <f>IF(AND(B771&lt;&gt;"",M771&lt;=0),VLOOKUP(B771&amp;C771,Entregas!$C$8:$G$5000,5,0),"")</f>
        <v/>
      </c>
      <c r="S771" s="18"/>
      <c r="T771" s="18"/>
    </row>
    <row r="772" spans="1:20" ht="15.75">
      <c r="A772" s="10"/>
      <c r="B772" s="10"/>
      <c r="C772" s="3" t="str">
        <f>IF(A772&lt;&gt;"",COUNTIF(Entregas!$B$8:$B$5000,General!B772),"")</f>
        <v/>
      </c>
      <c r="D772" s="10"/>
      <c r="E772" s="10"/>
      <c r="F772" s="10"/>
      <c r="G772" s="10"/>
      <c r="H772" s="10"/>
      <c r="I772" s="10"/>
      <c r="J772" s="26"/>
      <c r="K772" s="10"/>
      <c r="L772" s="7">
        <f>SUMIF(Entregas!$B$8:$B$5000,General!B772,Entregas!$L$8:$L$5000)</f>
        <v>0</v>
      </c>
      <c r="M772" s="7">
        <f t="shared" si="45"/>
        <v>0</v>
      </c>
      <c r="N772" s="14">
        <f t="shared" si="46"/>
        <v>0</v>
      </c>
      <c r="O772" s="14">
        <f t="shared" si="47"/>
        <v>0</v>
      </c>
      <c r="P772" s="4" t="str">
        <f t="shared" si="48"/>
        <v>NO</v>
      </c>
      <c r="Q772" s="3" t="str">
        <f>IF(AND(B772&lt;&gt;"",M772&lt;=0),VLOOKUP(B772&amp;C772,Entregas!$C$8:$G$5000,4,0),"")</f>
        <v/>
      </c>
      <c r="R772" s="3" t="str">
        <f>IF(AND(B772&lt;&gt;"",M772&lt;=0),VLOOKUP(B772&amp;C772,Entregas!$C$8:$G$5000,5,0),"")</f>
        <v/>
      </c>
      <c r="S772" s="18"/>
      <c r="T772" s="18"/>
    </row>
    <row r="773" spans="1:20" ht="15.75">
      <c r="A773" s="10"/>
      <c r="B773" s="10"/>
      <c r="C773" s="3" t="str">
        <f>IF(A773&lt;&gt;"",COUNTIF(Entregas!$B$8:$B$5000,General!B773),"")</f>
        <v/>
      </c>
      <c r="D773" s="10"/>
      <c r="E773" s="10"/>
      <c r="F773" s="10"/>
      <c r="G773" s="10"/>
      <c r="H773" s="10"/>
      <c r="I773" s="10"/>
      <c r="J773" s="26"/>
      <c r="K773" s="10"/>
      <c r="L773" s="7">
        <f>SUMIF(Entregas!$B$8:$B$5000,General!B773,Entregas!$L$8:$L$5000)</f>
        <v>0</v>
      </c>
      <c r="M773" s="7">
        <f t="shared" si="45"/>
        <v>0</v>
      </c>
      <c r="N773" s="14">
        <f t="shared" si="46"/>
        <v>0</v>
      </c>
      <c r="O773" s="14">
        <f t="shared" si="47"/>
        <v>0</v>
      </c>
      <c r="P773" s="4" t="str">
        <f t="shared" si="48"/>
        <v>NO</v>
      </c>
      <c r="Q773" s="3" t="str">
        <f>IF(AND(B773&lt;&gt;"",M773&lt;=0),VLOOKUP(B773&amp;C773,Entregas!$C$8:$G$5000,4,0),"")</f>
        <v/>
      </c>
      <c r="R773" s="3" t="str">
        <f>IF(AND(B773&lt;&gt;"",M773&lt;=0),VLOOKUP(B773&amp;C773,Entregas!$C$8:$G$5000,5,0),"")</f>
        <v/>
      </c>
      <c r="S773" s="18"/>
      <c r="T773" s="18"/>
    </row>
    <row r="774" spans="1:20" ht="15.75">
      <c r="A774" s="10"/>
      <c r="B774" s="10"/>
      <c r="C774" s="3" t="str">
        <f>IF(A774&lt;&gt;"",COUNTIF(Entregas!$B$8:$B$5000,General!B774),"")</f>
        <v/>
      </c>
      <c r="D774" s="10"/>
      <c r="E774" s="10"/>
      <c r="F774" s="10"/>
      <c r="G774" s="10"/>
      <c r="H774" s="10"/>
      <c r="I774" s="10"/>
      <c r="J774" s="26"/>
      <c r="K774" s="10"/>
      <c r="L774" s="7">
        <f>SUMIF(Entregas!$B$8:$B$5000,General!B774,Entregas!$L$8:$L$5000)</f>
        <v>0</v>
      </c>
      <c r="M774" s="7">
        <f t="shared" si="45"/>
        <v>0</v>
      </c>
      <c r="N774" s="14">
        <f t="shared" si="46"/>
        <v>0</v>
      </c>
      <c r="O774" s="14">
        <f t="shared" si="47"/>
        <v>0</v>
      </c>
      <c r="P774" s="4" t="str">
        <f t="shared" si="48"/>
        <v>NO</v>
      </c>
      <c r="Q774" s="3" t="str">
        <f>IF(AND(B774&lt;&gt;"",M774&lt;=0),VLOOKUP(B774&amp;C774,Entregas!$C$8:$G$5000,4,0),"")</f>
        <v/>
      </c>
      <c r="R774" s="3" t="str">
        <f>IF(AND(B774&lt;&gt;"",M774&lt;=0),VLOOKUP(B774&amp;C774,Entregas!$C$8:$G$5000,5,0),"")</f>
        <v/>
      </c>
      <c r="S774" s="18"/>
      <c r="T774" s="18"/>
    </row>
    <row r="775" spans="1:20" ht="15.75">
      <c r="A775" s="10"/>
      <c r="B775" s="10"/>
      <c r="C775" s="3" t="str">
        <f>IF(A775&lt;&gt;"",COUNTIF(Entregas!$B$8:$B$5000,General!B775),"")</f>
        <v/>
      </c>
      <c r="D775" s="10"/>
      <c r="E775" s="10"/>
      <c r="F775" s="10"/>
      <c r="G775" s="10"/>
      <c r="H775" s="10"/>
      <c r="I775" s="10"/>
      <c r="J775" s="26"/>
      <c r="K775" s="10"/>
      <c r="L775" s="7">
        <f>SUMIF(Entregas!$B$8:$B$5000,General!B775,Entregas!$L$8:$L$5000)</f>
        <v>0</v>
      </c>
      <c r="M775" s="7">
        <f t="shared" si="45"/>
        <v>0</v>
      </c>
      <c r="N775" s="14">
        <f t="shared" si="46"/>
        <v>0</v>
      </c>
      <c r="O775" s="14">
        <f t="shared" si="47"/>
        <v>0</v>
      </c>
      <c r="P775" s="4" t="str">
        <f t="shared" si="48"/>
        <v>NO</v>
      </c>
      <c r="Q775" s="3" t="str">
        <f>IF(AND(B775&lt;&gt;"",M775&lt;=0),VLOOKUP(B775&amp;C775,Entregas!$C$8:$G$5000,4,0),"")</f>
        <v/>
      </c>
      <c r="R775" s="3" t="str">
        <f>IF(AND(B775&lt;&gt;"",M775&lt;=0),VLOOKUP(B775&amp;C775,Entregas!$C$8:$G$5000,5,0),"")</f>
        <v/>
      </c>
      <c r="S775" s="18"/>
      <c r="T775" s="18"/>
    </row>
    <row r="776" spans="1:20" ht="15.75">
      <c r="A776" s="10"/>
      <c r="B776" s="10"/>
      <c r="C776" s="3" t="str">
        <f>IF(A776&lt;&gt;"",COUNTIF(Entregas!$B$8:$B$5000,General!B776),"")</f>
        <v/>
      </c>
      <c r="D776" s="10"/>
      <c r="E776" s="10"/>
      <c r="F776" s="10"/>
      <c r="G776" s="10"/>
      <c r="H776" s="10"/>
      <c r="I776" s="10"/>
      <c r="J776" s="26"/>
      <c r="K776" s="10"/>
      <c r="L776" s="7">
        <f>SUMIF(Entregas!$B$8:$B$5000,General!B776,Entregas!$L$8:$L$5000)</f>
        <v>0</v>
      </c>
      <c r="M776" s="7">
        <f t="shared" ref="M776:M839" si="49">K776-L776</f>
        <v>0</v>
      </c>
      <c r="N776" s="14">
        <f t="shared" ref="N776:N839" si="50">M776*J776</f>
        <v>0</v>
      </c>
      <c r="O776" s="14">
        <f t="shared" ref="O776:O839" si="51">J776*L776</f>
        <v>0</v>
      </c>
      <c r="P776" s="4" t="str">
        <f t="shared" ref="P776:P839" si="52">IF(OR(M776&gt;0,B776=""),"NO","SI")</f>
        <v>NO</v>
      </c>
      <c r="Q776" s="3" t="str">
        <f>IF(AND(B776&lt;&gt;"",M776&lt;=0),VLOOKUP(B776&amp;C776,Entregas!$C$8:$G$5000,4,0),"")</f>
        <v/>
      </c>
      <c r="R776" s="3" t="str">
        <f>IF(AND(B776&lt;&gt;"",M776&lt;=0),VLOOKUP(B776&amp;C776,Entregas!$C$8:$G$5000,5,0),"")</f>
        <v/>
      </c>
      <c r="S776" s="18"/>
      <c r="T776" s="18"/>
    </row>
    <row r="777" spans="1:20" ht="15.75">
      <c r="A777" s="10"/>
      <c r="B777" s="10"/>
      <c r="C777" s="3" t="str">
        <f>IF(A777&lt;&gt;"",COUNTIF(Entregas!$B$8:$B$5000,General!B777),"")</f>
        <v/>
      </c>
      <c r="D777" s="10"/>
      <c r="E777" s="10"/>
      <c r="F777" s="10"/>
      <c r="G777" s="10"/>
      <c r="H777" s="10"/>
      <c r="I777" s="10"/>
      <c r="J777" s="26"/>
      <c r="K777" s="10"/>
      <c r="L777" s="7">
        <f>SUMIF(Entregas!$B$8:$B$5000,General!B777,Entregas!$L$8:$L$5000)</f>
        <v>0</v>
      </c>
      <c r="M777" s="7">
        <f t="shared" si="49"/>
        <v>0</v>
      </c>
      <c r="N777" s="14">
        <f t="shared" si="50"/>
        <v>0</v>
      </c>
      <c r="O777" s="14">
        <f t="shared" si="51"/>
        <v>0</v>
      </c>
      <c r="P777" s="4" t="str">
        <f t="shared" si="52"/>
        <v>NO</v>
      </c>
      <c r="Q777" s="3" t="str">
        <f>IF(AND(B777&lt;&gt;"",M777&lt;=0),VLOOKUP(B777&amp;C777,Entregas!$C$8:$G$5000,4,0),"")</f>
        <v/>
      </c>
      <c r="R777" s="3" t="str">
        <f>IF(AND(B777&lt;&gt;"",M777&lt;=0),VLOOKUP(B777&amp;C777,Entregas!$C$8:$G$5000,5,0),"")</f>
        <v/>
      </c>
      <c r="S777" s="18"/>
      <c r="T777" s="18"/>
    </row>
    <row r="778" spans="1:20" ht="15.75">
      <c r="A778" s="10"/>
      <c r="B778" s="10"/>
      <c r="C778" s="3" t="str">
        <f>IF(A778&lt;&gt;"",COUNTIF(Entregas!$B$8:$B$5000,General!B778),"")</f>
        <v/>
      </c>
      <c r="D778" s="10"/>
      <c r="E778" s="10"/>
      <c r="F778" s="10"/>
      <c r="G778" s="10"/>
      <c r="H778" s="10"/>
      <c r="I778" s="10"/>
      <c r="J778" s="26"/>
      <c r="K778" s="10"/>
      <c r="L778" s="7">
        <f>SUMIF(Entregas!$B$8:$B$5000,General!B778,Entregas!$L$8:$L$5000)</f>
        <v>0</v>
      </c>
      <c r="M778" s="7">
        <f t="shared" si="49"/>
        <v>0</v>
      </c>
      <c r="N778" s="14">
        <f t="shared" si="50"/>
        <v>0</v>
      </c>
      <c r="O778" s="14">
        <f t="shared" si="51"/>
        <v>0</v>
      </c>
      <c r="P778" s="4" t="str">
        <f t="shared" si="52"/>
        <v>NO</v>
      </c>
      <c r="Q778" s="3" t="str">
        <f>IF(AND(B778&lt;&gt;"",M778&lt;=0),VLOOKUP(B778&amp;C778,Entregas!$C$8:$G$5000,4,0),"")</f>
        <v/>
      </c>
      <c r="R778" s="3" t="str">
        <f>IF(AND(B778&lt;&gt;"",M778&lt;=0),VLOOKUP(B778&amp;C778,Entregas!$C$8:$G$5000,5,0),"")</f>
        <v/>
      </c>
      <c r="S778" s="18"/>
      <c r="T778" s="18"/>
    </row>
    <row r="779" spans="1:20" ht="15.75">
      <c r="A779" s="10"/>
      <c r="B779" s="10"/>
      <c r="C779" s="3" t="str">
        <f>IF(A779&lt;&gt;"",COUNTIF(Entregas!$B$8:$B$5000,General!B779),"")</f>
        <v/>
      </c>
      <c r="D779" s="10"/>
      <c r="E779" s="10"/>
      <c r="F779" s="10"/>
      <c r="G779" s="10"/>
      <c r="H779" s="10"/>
      <c r="I779" s="10"/>
      <c r="J779" s="26"/>
      <c r="K779" s="10"/>
      <c r="L779" s="7">
        <f>SUMIF(Entregas!$B$8:$B$5000,General!B779,Entregas!$L$8:$L$5000)</f>
        <v>0</v>
      </c>
      <c r="M779" s="7">
        <f t="shared" si="49"/>
        <v>0</v>
      </c>
      <c r="N779" s="14">
        <f t="shared" si="50"/>
        <v>0</v>
      </c>
      <c r="O779" s="14">
        <f t="shared" si="51"/>
        <v>0</v>
      </c>
      <c r="P779" s="4" t="str">
        <f t="shared" si="52"/>
        <v>NO</v>
      </c>
      <c r="Q779" s="3" t="str">
        <f>IF(AND(B779&lt;&gt;"",M779&lt;=0),VLOOKUP(B779&amp;C779,Entregas!$C$8:$G$5000,4,0),"")</f>
        <v/>
      </c>
      <c r="R779" s="3" t="str">
        <f>IF(AND(B779&lt;&gt;"",M779&lt;=0),VLOOKUP(B779&amp;C779,Entregas!$C$8:$G$5000,5,0),"")</f>
        <v/>
      </c>
      <c r="S779" s="18"/>
      <c r="T779" s="18"/>
    </row>
    <row r="780" spans="1:20" ht="15.75">
      <c r="A780" s="10"/>
      <c r="B780" s="10"/>
      <c r="C780" s="3" t="str">
        <f>IF(A780&lt;&gt;"",COUNTIF(Entregas!$B$8:$B$5000,General!B780),"")</f>
        <v/>
      </c>
      <c r="D780" s="10"/>
      <c r="E780" s="10"/>
      <c r="F780" s="10"/>
      <c r="G780" s="10"/>
      <c r="H780" s="10"/>
      <c r="I780" s="10"/>
      <c r="J780" s="26"/>
      <c r="K780" s="10"/>
      <c r="L780" s="7">
        <f>SUMIF(Entregas!$B$8:$B$5000,General!B780,Entregas!$L$8:$L$5000)</f>
        <v>0</v>
      </c>
      <c r="M780" s="7">
        <f t="shared" si="49"/>
        <v>0</v>
      </c>
      <c r="N780" s="14">
        <f t="shared" si="50"/>
        <v>0</v>
      </c>
      <c r="O780" s="14">
        <f t="shared" si="51"/>
        <v>0</v>
      </c>
      <c r="P780" s="4" t="str">
        <f t="shared" si="52"/>
        <v>NO</v>
      </c>
      <c r="Q780" s="3" t="str">
        <f>IF(AND(B780&lt;&gt;"",M780&lt;=0),VLOOKUP(B780&amp;C780,Entregas!$C$8:$G$5000,4,0),"")</f>
        <v/>
      </c>
      <c r="R780" s="3" t="str">
        <f>IF(AND(B780&lt;&gt;"",M780&lt;=0),VLOOKUP(B780&amp;C780,Entregas!$C$8:$G$5000,5,0),"")</f>
        <v/>
      </c>
      <c r="S780" s="18"/>
      <c r="T780" s="18"/>
    </row>
    <row r="781" spans="1:20" ht="15.75">
      <c r="A781" s="10"/>
      <c r="B781" s="10"/>
      <c r="C781" s="3" t="str">
        <f>IF(A781&lt;&gt;"",COUNTIF(Entregas!$B$8:$B$5000,General!B781),"")</f>
        <v/>
      </c>
      <c r="D781" s="10"/>
      <c r="E781" s="10"/>
      <c r="F781" s="10"/>
      <c r="G781" s="10"/>
      <c r="H781" s="10"/>
      <c r="I781" s="10"/>
      <c r="J781" s="26"/>
      <c r="K781" s="10"/>
      <c r="L781" s="7">
        <f>SUMIF(Entregas!$B$8:$B$5000,General!B781,Entregas!$L$8:$L$5000)</f>
        <v>0</v>
      </c>
      <c r="M781" s="7">
        <f t="shared" si="49"/>
        <v>0</v>
      </c>
      <c r="N781" s="14">
        <f t="shared" si="50"/>
        <v>0</v>
      </c>
      <c r="O781" s="14">
        <f t="shared" si="51"/>
        <v>0</v>
      </c>
      <c r="P781" s="4" t="str">
        <f t="shared" si="52"/>
        <v>NO</v>
      </c>
      <c r="Q781" s="3" t="str">
        <f>IF(AND(B781&lt;&gt;"",M781&lt;=0),VLOOKUP(B781&amp;C781,Entregas!$C$8:$G$5000,4,0),"")</f>
        <v/>
      </c>
      <c r="R781" s="3" t="str">
        <f>IF(AND(B781&lt;&gt;"",M781&lt;=0),VLOOKUP(B781&amp;C781,Entregas!$C$8:$G$5000,5,0),"")</f>
        <v/>
      </c>
      <c r="S781" s="18"/>
      <c r="T781" s="18"/>
    </row>
    <row r="782" spans="1:20" ht="15.75">
      <c r="A782" s="10"/>
      <c r="B782" s="10"/>
      <c r="C782" s="3" t="str">
        <f>IF(A782&lt;&gt;"",COUNTIF(Entregas!$B$8:$B$5000,General!B782),"")</f>
        <v/>
      </c>
      <c r="D782" s="10"/>
      <c r="E782" s="10"/>
      <c r="F782" s="10"/>
      <c r="G782" s="10"/>
      <c r="H782" s="10"/>
      <c r="I782" s="10"/>
      <c r="J782" s="26"/>
      <c r="K782" s="10"/>
      <c r="L782" s="7">
        <f>SUMIF(Entregas!$B$8:$B$5000,General!B782,Entregas!$L$8:$L$5000)</f>
        <v>0</v>
      </c>
      <c r="M782" s="7">
        <f t="shared" si="49"/>
        <v>0</v>
      </c>
      <c r="N782" s="14">
        <f t="shared" si="50"/>
        <v>0</v>
      </c>
      <c r="O782" s="14">
        <f t="shared" si="51"/>
        <v>0</v>
      </c>
      <c r="P782" s="4" t="str">
        <f t="shared" si="52"/>
        <v>NO</v>
      </c>
      <c r="Q782" s="3" t="str">
        <f>IF(AND(B782&lt;&gt;"",M782&lt;=0),VLOOKUP(B782&amp;C782,Entregas!$C$8:$G$5000,4,0),"")</f>
        <v/>
      </c>
      <c r="R782" s="3" t="str">
        <f>IF(AND(B782&lt;&gt;"",M782&lt;=0),VLOOKUP(B782&amp;C782,Entregas!$C$8:$G$5000,5,0),"")</f>
        <v/>
      </c>
      <c r="S782" s="18"/>
      <c r="T782" s="18"/>
    </row>
    <row r="783" spans="1:20" ht="15.75">
      <c r="A783" s="10"/>
      <c r="B783" s="10"/>
      <c r="C783" s="3" t="str">
        <f>IF(A783&lt;&gt;"",COUNTIF(Entregas!$B$8:$B$5000,General!B783),"")</f>
        <v/>
      </c>
      <c r="D783" s="10"/>
      <c r="E783" s="10"/>
      <c r="F783" s="10"/>
      <c r="G783" s="10"/>
      <c r="H783" s="10"/>
      <c r="I783" s="10"/>
      <c r="J783" s="26"/>
      <c r="K783" s="10"/>
      <c r="L783" s="7">
        <f>SUMIF(Entregas!$B$8:$B$5000,General!B783,Entregas!$L$8:$L$5000)</f>
        <v>0</v>
      </c>
      <c r="M783" s="7">
        <f t="shared" si="49"/>
        <v>0</v>
      </c>
      <c r="N783" s="14">
        <f t="shared" si="50"/>
        <v>0</v>
      </c>
      <c r="O783" s="14">
        <f t="shared" si="51"/>
        <v>0</v>
      </c>
      <c r="P783" s="4" t="str">
        <f t="shared" si="52"/>
        <v>NO</v>
      </c>
      <c r="Q783" s="3" t="str">
        <f>IF(AND(B783&lt;&gt;"",M783&lt;=0),VLOOKUP(B783&amp;C783,Entregas!$C$8:$G$5000,4,0),"")</f>
        <v/>
      </c>
      <c r="R783" s="3" t="str">
        <f>IF(AND(B783&lt;&gt;"",M783&lt;=0),VLOOKUP(B783&amp;C783,Entregas!$C$8:$G$5000,5,0),"")</f>
        <v/>
      </c>
      <c r="S783" s="18"/>
      <c r="T783" s="18"/>
    </row>
    <row r="784" spans="1:20" ht="15.75">
      <c r="A784" s="10"/>
      <c r="B784" s="10"/>
      <c r="C784" s="3" t="str">
        <f>IF(A784&lt;&gt;"",COUNTIF(Entregas!$B$8:$B$5000,General!B784),"")</f>
        <v/>
      </c>
      <c r="D784" s="10"/>
      <c r="E784" s="10"/>
      <c r="F784" s="10"/>
      <c r="G784" s="10"/>
      <c r="H784" s="10"/>
      <c r="I784" s="10"/>
      <c r="J784" s="26"/>
      <c r="K784" s="10"/>
      <c r="L784" s="7">
        <f>SUMIF(Entregas!$B$8:$B$5000,General!B784,Entregas!$L$8:$L$5000)</f>
        <v>0</v>
      </c>
      <c r="M784" s="7">
        <f t="shared" si="49"/>
        <v>0</v>
      </c>
      <c r="N784" s="14">
        <f t="shared" si="50"/>
        <v>0</v>
      </c>
      <c r="O784" s="14">
        <f t="shared" si="51"/>
        <v>0</v>
      </c>
      <c r="P784" s="4" t="str">
        <f t="shared" si="52"/>
        <v>NO</v>
      </c>
      <c r="Q784" s="3" t="str">
        <f>IF(AND(B784&lt;&gt;"",M784&lt;=0),VLOOKUP(B784&amp;C784,Entregas!$C$8:$G$5000,4,0),"")</f>
        <v/>
      </c>
      <c r="R784" s="3" t="str">
        <f>IF(AND(B784&lt;&gt;"",M784&lt;=0),VLOOKUP(B784&amp;C784,Entregas!$C$8:$G$5000,5,0),"")</f>
        <v/>
      </c>
      <c r="S784" s="18"/>
      <c r="T784" s="18"/>
    </row>
    <row r="785" spans="1:20" ht="15.75">
      <c r="A785" s="10"/>
      <c r="B785" s="10"/>
      <c r="C785" s="3" t="str">
        <f>IF(A785&lt;&gt;"",COUNTIF(Entregas!$B$8:$B$5000,General!B785),"")</f>
        <v/>
      </c>
      <c r="D785" s="10"/>
      <c r="E785" s="10"/>
      <c r="F785" s="10"/>
      <c r="G785" s="10"/>
      <c r="H785" s="10"/>
      <c r="I785" s="10"/>
      <c r="J785" s="26"/>
      <c r="K785" s="10"/>
      <c r="L785" s="7">
        <f>SUMIF(Entregas!$B$8:$B$5000,General!B785,Entregas!$L$8:$L$5000)</f>
        <v>0</v>
      </c>
      <c r="M785" s="7">
        <f t="shared" si="49"/>
        <v>0</v>
      </c>
      <c r="N785" s="14">
        <f t="shared" si="50"/>
        <v>0</v>
      </c>
      <c r="O785" s="14">
        <f t="shared" si="51"/>
        <v>0</v>
      </c>
      <c r="P785" s="4" t="str">
        <f t="shared" si="52"/>
        <v>NO</v>
      </c>
      <c r="Q785" s="3" t="str">
        <f>IF(AND(B785&lt;&gt;"",M785&lt;=0),VLOOKUP(B785&amp;C785,Entregas!$C$8:$G$5000,4,0),"")</f>
        <v/>
      </c>
      <c r="R785" s="3" t="str">
        <f>IF(AND(B785&lt;&gt;"",M785&lt;=0),VLOOKUP(B785&amp;C785,Entregas!$C$8:$G$5000,5,0),"")</f>
        <v/>
      </c>
      <c r="S785" s="18"/>
      <c r="T785" s="18"/>
    </row>
    <row r="786" spans="1:20" ht="15.75">
      <c r="A786" s="10"/>
      <c r="B786" s="10"/>
      <c r="C786" s="3" t="str">
        <f>IF(A786&lt;&gt;"",COUNTIF(Entregas!$B$8:$B$5000,General!B786),"")</f>
        <v/>
      </c>
      <c r="D786" s="10"/>
      <c r="E786" s="10"/>
      <c r="F786" s="10"/>
      <c r="G786" s="10"/>
      <c r="H786" s="10"/>
      <c r="I786" s="10"/>
      <c r="J786" s="26"/>
      <c r="K786" s="10"/>
      <c r="L786" s="7">
        <f>SUMIF(Entregas!$B$8:$B$5000,General!B786,Entregas!$L$8:$L$5000)</f>
        <v>0</v>
      </c>
      <c r="M786" s="7">
        <f t="shared" si="49"/>
        <v>0</v>
      </c>
      <c r="N786" s="14">
        <f t="shared" si="50"/>
        <v>0</v>
      </c>
      <c r="O786" s="14">
        <f t="shared" si="51"/>
        <v>0</v>
      </c>
      <c r="P786" s="4" t="str">
        <f t="shared" si="52"/>
        <v>NO</v>
      </c>
      <c r="Q786" s="3" t="str">
        <f>IF(AND(B786&lt;&gt;"",M786&lt;=0),VLOOKUP(B786&amp;C786,Entregas!$C$8:$G$5000,4,0),"")</f>
        <v/>
      </c>
      <c r="R786" s="3" t="str">
        <f>IF(AND(B786&lt;&gt;"",M786&lt;=0),VLOOKUP(B786&amp;C786,Entregas!$C$8:$G$5000,5,0),"")</f>
        <v/>
      </c>
      <c r="S786" s="18"/>
      <c r="T786" s="18"/>
    </row>
    <row r="787" spans="1:20" ht="15.75">
      <c r="A787" s="10"/>
      <c r="B787" s="10"/>
      <c r="C787" s="3" t="str">
        <f>IF(A787&lt;&gt;"",COUNTIF(Entregas!$B$8:$B$5000,General!B787),"")</f>
        <v/>
      </c>
      <c r="D787" s="10"/>
      <c r="E787" s="10"/>
      <c r="F787" s="10"/>
      <c r="G787" s="10"/>
      <c r="H787" s="10"/>
      <c r="I787" s="10"/>
      <c r="J787" s="26"/>
      <c r="K787" s="10"/>
      <c r="L787" s="7">
        <f>SUMIF(Entregas!$B$8:$B$5000,General!B787,Entregas!$L$8:$L$5000)</f>
        <v>0</v>
      </c>
      <c r="M787" s="7">
        <f t="shared" si="49"/>
        <v>0</v>
      </c>
      <c r="N787" s="14">
        <f t="shared" si="50"/>
        <v>0</v>
      </c>
      <c r="O787" s="14">
        <f t="shared" si="51"/>
        <v>0</v>
      </c>
      <c r="P787" s="4" t="str">
        <f t="shared" si="52"/>
        <v>NO</v>
      </c>
      <c r="Q787" s="3" t="str">
        <f>IF(AND(B787&lt;&gt;"",M787&lt;=0),VLOOKUP(B787&amp;C787,Entregas!$C$8:$G$5000,4,0),"")</f>
        <v/>
      </c>
      <c r="R787" s="3" t="str">
        <f>IF(AND(B787&lt;&gt;"",M787&lt;=0),VLOOKUP(B787&amp;C787,Entregas!$C$8:$G$5000,5,0),"")</f>
        <v/>
      </c>
      <c r="S787" s="18"/>
      <c r="T787" s="18"/>
    </row>
    <row r="788" spans="1:20" ht="15.75">
      <c r="A788" s="10"/>
      <c r="B788" s="10"/>
      <c r="C788" s="3" t="str">
        <f>IF(A788&lt;&gt;"",COUNTIF(Entregas!$B$8:$B$5000,General!B788),"")</f>
        <v/>
      </c>
      <c r="D788" s="10"/>
      <c r="E788" s="10"/>
      <c r="F788" s="10"/>
      <c r="G788" s="10"/>
      <c r="H788" s="10"/>
      <c r="I788" s="10"/>
      <c r="J788" s="26"/>
      <c r="K788" s="10"/>
      <c r="L788" s="7">
        <f>SUMIF(Entregas!$B$8:$B$5000,General!B788,Entregas!$L$8:$L$5000)</f>
        <v>0</v>
      </c>
      <c r="M788" s="7">
        <f t="shared" si="49"/>
        <v>0</v>
      </c>
      <c r="N788" s="14">
        <f t="shared" si="50"/>
        <v>0</v>
      </c>
      <c r="O788" s="14">
        <f t="shared" si="51"/>
        <v>0</v>
      </c>
      <c r="P788" s="4" t="str">
        <f t="shared" si="52"/>
        <v>NO</v>
      </c>
      <c r="Q788" s="3" t="str">
        <f>IF(AND(B788&lt;&gt;"",M788&lt;=0),VLOOKUP(B788&amp;C788,Entregas!$C$8:$G$5000,4,0),"")</f>
        <v/>
      </c>
      <c r="R788" s="3" t="str">
        <f>IF(AND(B788&lt;&gt;"",M788&lt;=0),VLOOKUP(B788&amp;C788,Entregas!$C$8:$G$5000,5,0),"")</f>
        <v/>
      </c>
      <c r="S788" s="18"/>
      <c r="T788" s="18"/>
    </row>
    <row r="789" spans="1:20" ht="15.75">
      <c r="A789" s="10"/>
      <c r="B789" s="10"/>
      <c r="C789" s="3" t="str">
        <f>IF(A789&lt;&gt;"",COUNTIF(Entregas!$B$8:$B$5000,General!B789),"")</f>
        <v/>
      </c>
      <c r="D789" s="10"/>
      <c r="E789" s="10"/>
      <c r="F789" s="10"/>
      <c r="G789" s="10"/>
      <c r="H789" s="10"/>
      <c r="I789" s="10"/>
      <c r="J789" s="26"/>
      <c r="K789" s="10"/>
      <c r="L789" s="7">
        <f>SUMIF(Entregas!$B$8:$B$5000,General!B789,Entregas!$L$8:$L$5000)</f>
        <v>0</v>
      </c>
      <c r="M789" s="7">
        <f t="shared" si="49"/>
        <v>0</v>
      </c>
      <c r="N789" s="14">
        <f t="shared" si="50"/>
        <v>0</v>
      </c>
      <c r="O789" s="14">
        <f t="shared" si="51"/>
        <v>0</v>
      </c>
      <c r="P789" s="4" t="str">
        <f t="shared" si="52"/>
        <v>NO</v>
      </c>
      <c r="Q789" s="3" t="str">
        <f>IF(AND(B789&lt;&gt;"",M789&lt;=0),VLOOKUP(B789&amp;C789,Entregas!$C$8:$G$5000,4,0),"")</f>
        <v/>
      </c>
      <c r="R789" s="3" t="str">
        <f>IF(AND(B789&lt;&gt;"",M789&lt;=0),VLOOKUP(B789&amp;C789,Entregas!$C$8:$G$5000,5,0),"")</f>
        <v/>
      </c>
      <c r="S789" s="18"/>
      <c r="T789" s="18"/>
    </row>
    <row r="790" spans="1:20" ht="15.75">
      <c r="A790" s="10"/>
      <c r="B790" s="10"/>
      <c r="C790" s="3" t="str">
        <f>IF(A790&lt;&gt;"",COUNTIF(Entregas!$B$8:$B$5000,General!B790),"")</f>
        <v/>
      </c>
      <c r="D790" s="10"/>
      <c r="E790" s="10"/>
      <c r="F790" s="10"/>
      <c r="G790" s="10"/>
      <c r="H790" s="10"/>
      <c r="I790" s="10"/>
      <c r="J790" s="26"/>
      <c r="K790" s="10"/>
      <c r="L790" s="7">
        <f>SUMIF(Entregas!$B$8:$B$5000,General!B790,Entregas!$L$8:$L$5000)</f>
        <v>0</v>
      </c>
      <c r="M790" s="7">
        <f t="shared" si="49"/>
        <v>0</v>
      </c>
      <c r="N790" s="14">
        <f t="shared" si="50"/>
        <v>0</v>
      </c>
      <c r="O790" s="14">
        <f t="shared" si="51"/>
        <v>0</v>
      </c>
      <c r="P790" s="4" t="str">
        <f t="shared" si="52"/>
        <v>NO</v>
      </c>
      <c r="Q790" s="3" t="str">
        <f>IF(AND(B790&lt;&gt;"",M790&lt;=0),VLOOKUP(B790&amp;C790,Entregas!$C$8:$G$5000,4,0),"")</f>
        <v/>
      </c>
      <c r="R790" s="3" t="str">
        <f>IF(AND(B790&lt;&gt;"",M790&lt;=0),VLOOKUP(B790&amp;C790,Entregas!$C$8:$G$5000,5,0),"")</f>
        <v/>
      </c>
      <c r="S790" s="18"/>
      <c r="T790" s="18"/>
    </row>
    <row r="791" spans="1:20" ht="15.75">
      <c r="A791" s="10"/>
      <c r="B791" s="10"/>
      <c r="C791" s="3" t="str">
        <f>IF(A791&lt;&gt;"",COUNTIF(Entregas!$B$8:$B$5000,General!B791),"")</f>
        <v/>
      </c>
      <c r="D791" s="10"/>
      <c r="E791" s="10"/>
      <c r="F791" s="10"/>
      <c r="G791" s="10"/>
      <c r="H791" s="10"/>
      <c r="I791" s="10"/>
      <c r="J791" s="26"/>
      <c r="K791" s="10"/>
      <c r="L791" s="7">
        <f>SUMIF(Entregas!$B$8:$B$5000,General!B791,Entregas!$L$8:$L$5000)</f>
        <v>0</v>
      </c>
      <c r="M791" s="7">
        <f t="shared" si="49"/>
        <v>0</v>
      </c>
      <c r="N791" s="14">
        <f t="shared" si="50"/>
        <v>0</v>
      </c>
      <c r="O791" s="14">
        <f t="shared" si="51"/>
        <v>0</v>
      </c>
      <c r="P791" s="4" t="str">
        <f t="shared" si="52"/>
        <v>NO</v>
      </c>
      <c r="Q791" s="3" t="str">
        <f>IF(AND(B791&lt;&gt;"",M791&lt;=0),VLOOKUP(B791&amp;C791,Entregas!$C$8:$G$5000,4,0),"")</f>
        <v/>
      </c>
      <c r="R791" s="3" t="str">
        <f>IF(AND(B791&lt;&gt;"",M791&lt;=0),VLOOKUP(B791&amp;C791,Entregas!$C$8:$G$5000,5,0),"")</f>
        <v/>
      </c>
      <c r="S791" s="18"/>
      <c r="T791" s="18"/>
    </row>
    <row r="792" spans="1:20" ht="15.75">
      <c r="A792" s="10"/>
      <c r="B792" s="10"/>
      <c r="C792" s="3" t="str">
        <f>IF(A792&lt;&gt;"",COUNTIF(Entregas!$B$8:$B$5000,General!B792),"")</f>
        <v/>
      </c>
      <c r="D792" s="10"/>
      <c r="E792" s="10"/>
      <c r="F792" s="10"/>
      <c r="G792" s="10"/>
      <c r="H792" s="10"/>
      <c r="I792" s="10"/>
      <c r="J792" s="26"/>
      <c r="K792" s="10"/>
      <c r="L792" s="7">
        <f>SUMIF(Entregas!$B$8:$B$5000,General!B792,Entregas!$L$8:$L$5000)</f>
        <v>0</v>
      </c>
      <c r="M792" s="7">
        <f t="shared" si="49"/>
        <v>0</v>
      </c>
      <c r="N792" s="14">
        <f t="shared" si="50"/>
        <v>0</v>
      </c>
      <c r="O792" s="14">
        <f t="shared" si="51"/>
        <v>0</v>
      </c>
      <c r="P792" s="4" t="str">
        <f t="shared" si="52"/>
        <v>NO</v>
      </c>
      <c r="Q792" s="3" t="str">
        <f>IF(AND(B792&lt;&gt;"",M792&lt;=0),VLOOKUP(B792&amp;C792,Entregas!$C$8:$G$5000,4,0),"")</f>
        <v/>
      </c>
      <c r="R792" s="3" t="str">
        <f>IF(AND(B792&lt;&gt;"",M792&lt;=0),VLOOKUP(B792&amp;C792,Entregas!$C$8:$G$5000,5,0),"")</f>
        <v/>
      </c>
      <c r="S792" s="18"/>
      <c r="T792" s="18"/>
    </row>
    <row r="793" spans="1:20" ht="15.75">
      <c r="A793" s="10"/>
      <c r="B793" s="10"/>
      <c r="C793" s="3" t="str">
        <f>IF(A793&lt;&gt;"",COUNTIF(Entregas!$B$8:$B$5000,General!B793),"")</f>
        <v/>
      </c>
      <c r="D793" s="10"/>
      <c r="E793" s="10"/>
      <c r="F793" s="10"/>
      <c r="G793" s="10"/>
      <c r="H793" s="10"/>
      <c r="I793" s="10"/>
      <c r="J793" s="26"/>
      <c r="K793" s="10"/>
      <c r="L793" s="7">
        <f>SUMIF(Entregas!$B$8:$B$5000,General!B793,Entregas!$L$8:$L$5000)</f>
        <v>0</v>
      </c>
      <c r="M793" s="7">
        <f t="shared" si="49"/>
        <v>0</v>
      </c>
      <c r="N793" s="14">
        <f t="shared" si="50"/>
        <v>0</v>
      </c>
      <c r="O793" s="14">
        <f t="shared" si="51"/>
        <v>0</v>
      </c>
      <c r="P793" s="4" t="str">
        <f t="shared" si="52"/>
        <v>NO</v>
      </c>
      <c r="Q793" s="3" t="str">
        <f>IF(AND(B793&lt;&gt;"",M793&lt;=0),VLOOKUP(B793&amp;C793,Entregas!$C$8:$G$5000,4,0),"")</f>
        <v/>
      </c>
      <c r="R793" s="3" t="str">
        <f>IF(AND(B793&lt;&gt;"",M793&lt;=0),VLOOKUP(B793&amp;C793,Entregas!$C$8:$G$5000,5,0),"")</f>
        <v/>
      </c>
      <c r="S793" s="18"/>
      <c r="T793" s="18"/>
    </row>
    <row r="794" spans="1:20" ht="15.75">
      <c r="A794" s="10"/>
      <c r="B794" s="10"/>
      <c r="C794" s="3" t="str">
        <f>IF(A794&lt;&gt;"",COUNTIF(Entregas!$B$8:$B$5000,General!B794),"")</f>
        <v/>
      </c>
      <c r="D794" s="10"/>
      <c r="E794" s="10"/>
      <c r="F794" s="10"/>
      <c r="G794" s="10"/>
      <c r="H794" s="10"/>
      <c r="I794" s="10"/>
      <c r="J794" s="26"/>
      <c r="K794" s="10"/>
      <c r="L794" s="7">
        <f>SUMIF(Entregas!$B$8:$B$5000,General!B794,Entregas!$L$8:$L$5000)</f>
        <v>0</v>
      </c>
      <c r="M794" s="7">
        <f t="shared" si="49"/>
        <v>0</v>
      </c>
      <c r="N794" s="14">
        <f t="shared" si="50"/>
        <v>0</v>
      </c>
      <c r="O794" s="14">
        <f t="shared" si="51"/>
        <v>0</v>
      </c>
      <c r="P794" s="4" t="str">
        <f t="shared" si="52"/>
        <v>NO</v>
      </c>
      <c r="Q794" s="3" t="str">
        <f>IF(AND(B794&lt;&gt;"",M794&lt;=0),VLOOKUP(B794&amp;C794,Entregas!$C$8:$G$5000,4,0),"")</f>
        <v/>
      </c>
      <c r="R794" s="3" t="str">
        <f>IF(AND(B794&lt;&gt;"",M794&lt;=0),VLOOKUP(B794&amp;C794,Entregas!$C$8:$G$5000,5,0),"")</f>
        <v/>
      </c>
      <c r="S794" s="18"/>
      <c r="T794" s="18"/>
    </row>
    <row r="795" spans="1:20" ht="15.75">
      <c r="A795" s="10"/>
      <c r="B795" s="10"/>
      <c r="C795" s="3" t="str">
        <f>IF(A795&lt;&gt;"",COUNTIF(Entregas!$B$8:$B$5000,General!B795),"")</f>
        <v/>
      </c>
      <c r="D795" s="10"/>
      <c r="E795" s="10"/>
      <c r="F795" s="10"/>
      <c r="G795" s="10"/>
      <c r="H795" s="10"/>
      <c r="I795" s="10"/>
      <c r="J795" s="26"/>
      <c r="K795" s="10"/>
      <c r="L795" s="7">
        <f>SUMIF(Entregas!$B$8:$B$5000,General!B795,Entregas!$L$8:$L$5000)</f>
        <v>0</v>
      </c>
      <c r="M795" s="7">
        <f t="shared" si="49"/>
        <v>0</v>
      </c>
      <c r="N795" s="14">
        <f t="shared" si="50"/>
        <v>0</v>
      </c>
      <c r="O795" s="14">
        <f t="shared" si="51"/>
        <v>0</v>
      </c>
      <c r="P795" s="4" t="str">
        <f t="shared" si="52"/>
        <v>NO</v>
      </c>
      <c r="Q795" s="3" t="str">
        <f>IF(AND(B795&lt;&gt;"",M795&lt;=0),VLOOKUP(B795&amp;C795,Entregas!$C$8:$G$5000,4,0),"")</f>
        <v/>
      </c>
      <c r="R795" s="3" t="str">
        <f>IF(AND(B795&lt;&gt;"",M795&lt;=0),VLOOKUP(B795&amp;C795,Entregas!$C$8:$G$5000,5,0),"")</f>
        <v/>
      </c>
      <c r="S795" s="18"/>
      <c r="T795" s="18"/>
    </row>
    <row r="796" spans="1:20" ht="15.75">
      <c r="A796" s="10"/>
      <c r="B796" s="10"/>
      <c r="C796" s="3" t="str">
        <f>IF(A796&lt;&gt;"",COUNTIF(Entregas!$B$8:$B$5000,General!B796),"")</f>
        <v/>
      </c>
      <c r="D796" s="10"/>
      <c r="E796" s="10"/>
      <c r="F796" s="10"/>
      <c r="G796" s="10"/>
      <c r="H796" s="10"/>
      <c r="I796" s="10"/>
      <c r="J796" s="26"/>
      <c r="K796" s="10"/>
      <c r="L796" s="7">
        <f>SUMIF(Entregas!$B$8:$B$5000,General!B796,Entregas!$L$8:$L$5000)</f>
        <v>0</v>
      </c>
      <c r="M796" s="7">
        <f t="shared" si="49"/>
        <v>0</v>
      </c>
      <c r="N796" s="14">
        <f t="shared" si="50"/>
        <v>0</v>
      </c>
      <c r="O796" s="14">
        <f t="shared" si="51"/>
        <v>0</v>
      </c>
      <c r="P796" s="4" t="str">
        <f t="shared" si="52"/>
        <v>NO</v>
      </c>
      <c r="Q796" s="3" t="str">
        <f>IF(AND(B796&lt;&gt;"",M796&lt;=0),VLOOKUP(B796&amp;C796,Entregas!$C$8:$G$5000,4,0),"")</f>
        <v/>
      </c>
      <c r="R796" s="3" t="str">
        <f>IF(AND(B796&lt;&gt;"",M796&lt;=0),VLOOKUP(B796&amp;C796,Entregas!$C$8:$G$5000,5,0),"")</f>
        <v/>
      </c>
      <c r="S796" s="18"/>
      <c r="T796" s="18"/>
    </row>
    <row r="797" spans="1:20" ht="15.75">
      <c r="A797" s="10"/>
      <c r="B797" s="10"/>
      <c r="C797" s="3" t="str">
        <f>IF(A797&lt;&gt;"",COUNTIF(Entregas!$B$8:$B$5000,General!B797),"")</f>
        <v/>
      </c>
      <c r="D797" s="10"/>
      <c r="E797" s="10"/>
      <c r="F797" s="10"/>
      <c r="G797" s="10"/>
      <c r="H797" s="10"/>
      <c r="I797" s="10"/>
      <c r="J797" s="26"/>
      <c r="K797" s="10"/>
      <c r="L797" s="7">
        <f>SUMIF(Entregas!$B$8:$B$5000,General!B797,Entregas!$L$8:$L$5000)</f>
        <v>0</v>
      </c>
      <c r="M797" s="7">
        <f t="shared" si="49"/>
        <v>0</v>
      </c>
      <c r="N797" s="14">
        <f t="shared" si="50"/>
        <v>0</v>
      </c>
      <c r="O797" s="14">
        <f t="shared" si="51"/>
        <v>0</v>
      </c>
      <c r="P797" s="4" t="str">
        <f t="shared" si="52"/>
        <v>NO</v>
      </c>
      <c r="Q797" s="3" t="str">
        <f>IF(AND(B797&lt;&gt;"",M797&lt;=0),VLOOKUP(B797&amp;C797,Entregas!$C$8:$G$5000,4,0),"")</f>
        <v/>
      </c>
      <c r="R797" s="3" t="str">
        <f>IF(AND(B797&lt;&gt;"",M797&lt;=0),VLOOKUP(B797&amp;C797,Entregas!$C$8:$G$5000,5,0),"")</f>
        <v/>
      </c>
      <c r="S797" s="18"/>
      <c r="T797" s="18"/>
    </row>
    <row r="798" spans="1:20" ht="15.75">
      <c r="A798" s="10"/>
      <c r="B798" s="10"/>
      <c r="C798" s="3" t="str">
        <f>IF(A798&lt;&gt;"",COUNTIF(Entregas!$B$8:$B$5000,General!B798),"")</f>
        <v/>
      </c>
      <c r="D798" s="10"/>
      <c r="E798" s="10"/>
      <c r="F798" s="10"/>
      <c r="G798" s="10"/>
      <c r="H798" s="10"/>
      <c r="I798" s="10"/>
      <c r="J798" s="26"/>
      <c r="K798" s="10"/>
      <c r="L798" s="7">
        <f>SUMIF(Entregas!$B$8:$B$5000,General!B798,Entregas!$L$8:$L$5000)</f>
        <v>0</v>
      </c>
      <c r="M798" s="7">
        <f t="shared" si="49"/>
        <v>0</v>
      </c>
      <c r="N798" s="14">
        <f t="shared" si="50"/>
        <v>0</v>
      </c>
      <c r="O798" s="14">
        <f t="shared" si="51"/>
        <v>0</v>
      </c>
      <c r="P798" s="4" t="str">
        <f t="shared" si="52"/>
        <v>NO</v>
      </c>
      <c r="Q798" s="3" t="str">
        <f>IF(AND(B798&lt;&gt;"",M798&lt;=0),VLOOKUP(B798&amp;C798,Entregas!$C$8:$G$5000,4,0),"")</f>
        <v/>
      </c>
      <c r="R798" s="3" t="str">
        <f>IF(AND(B798&lt;&gt;"",M798&lt;=0),VLOOKUP(B798&amp;C798,Entregas!$C$8:$G$5000,5,0),"")</f>
        <v/>
      </c>
      <c r="S798" s="18"/>
      <c r="T798" s="18"/>
    </row>
    <row r="799" spans="1:20" ht="15.75">
      <c r="A799" s="10"/>
      <c r="B799" s="10"/>
      <c r="C799" s="3" t="str">
        <f>IF(A799&lt;&gt;"",COUNTIF(Entregas!$B$8:$B$5000,General!B799),"")</f>
        <v/>
      </c>
      <c r="D799" s="10"/>
      <c r="E799" s="10"/>
      <c r="F799" s="10"/>
      <c r="G799" s="10"/>
      <c r="H799" s="10"/>
      <c r="I799" s="10"/>
      <c r="J799" s="26"/>
      <c r="K799" s="10"/>
      <c r="L799" s="7">
        <f>SUMIF(Entregas!$B$8:$B$5000,General!B799,Entregas!$L$8:$L$5000)</f>
        <v>0</v>
      </c>
      <c r="M799" s="7">
        <f t="shared" si="49"/>
        <v>0</v>
      </c>
      <c r="N799" s="14">
        <f t="shared" si="50"/>
        <v>0</v>
      </c>
      <c r="O799" s="14">
        <f t="shared" si="51"/>
        <v>0</v>
      </c>
      <c r="P799" s="4" t="str">
        <f t="shared" si="52"/>
        <v>NO</v>
      </c>
      <c r="Q799" s="3" t="str">
        <f>IF(AND(B799&lt;&gt;"",M799&lt;=0),VLOOKUP(B799&amp;C799,Entregas!$C$8:$G$5000,4,0),"")</f>
        <v/>
      </c>
      <c r="R799" s="3" t="str">
        <f>IF(AND(B799&lt;&gt;"",M799&lt;=0),VLOOKUP(B799&amp;C799,Entregas!$C$8:$G$5000,5,0),"")</f>
        <v/>
      </c>
      <c r="S799" s="18"/>
      <c r="T799" s="18"/>
    </row>
    <row r="800" spans="1:20" ht="15.75">
      <c r="A800" s="10"/>
      <c r="B800" s="10"/>
      <c r="C800" s="3" t="str">
        <f>IF(A800&lt;&gt;"",COUNTIF(Entregas!$B$8:$B$5000,General!B800),"")</f>
        <v/>
      </c>
      <c r="D800" s="10"/>
      <c r="E800" s="10"/>
      <c r="F800" s="10"/>
      <c r="G800" s="10"/>
      <c r="H800" s="10"/>
      <c r="I800" s="10"/>
      <c r="J800" s="26"/>
      <c r="K800" s="10"/>
      <c r="L800" s="7">
        <f>SUMIF(Entregas!$B$8:$B$5000,General!B800,Entregas!$L$8:$L$5000)</f>
        <v>0</v>
      </c>
      <c r="M800" s="7">
        <f t="shared" si="49"/>
        <v>0</v>
      </c>
      <c r="N800" s="14">
        <f t="shared" si="50"/>
        <v>0</v>
      </c>
      <c r="O800" s="14">
        <f t="shared" si="51"/>
        <v>0</v>
      </c>
      <c r="P800" s="4" t="str">
        <f t="shared" si="52"/>
        <v>NO</v>
      </c>
      <c r="Q800" s="3" t="str">
        <f>IF(AND(B800&lt;&gt;"",M800&lt;=0),VLOOKUP(B800&amp;C800,Entregas!$C$8:$G$5000,4,0),"")</f>
        <v/>
      </c>
      <c r="R800" s="3" t="str">
        <f>IF(AND(B800&lt;&gt;"",M800&lt;=0),VLOOKUP(B800&amp;C800,Entregas!$C$8:$G$5000,5,0),"")</f>
        <v/>
      </c>
      <c r="S800" s="18"/>
      <c r="T800" s="18"/>
    </row>
    <row r="801" spans="1:20" ht="15.75">
      <c r="A801" s="10"/>
      <c r="B801" s="10"/>
      <c r="C801" s="3" t="str">
        <f>IF(A801&lt;&gt;"",COUNTIF(Entregas!$B$8:$B$5000,General!B801),"")</f>
        <v/>
      </c>
      <c r="D801" s="10"/>
      <c r="E801" s="10"/>
      <c r="F801" s="10"/>
      <c r="G801" s="10"/>
      <c r="H801" s="10"/>
      <c r="I801" s="10"/>
      <c r="J801" s="26"/>
      <c r="K801" s="10"/>
      <c r="L801" s="7">
        <f>SUMIF(Entregas!$B$8:$B$5000,General!B801,Entregas!$L$8:$L$5000)</f>
        <v>0</v>
      </c>
      <c r="M801" s="7">
        <f t="shared" si="49"/>
        <v>0</v>
      </c>
      <c r="N801" s="14">
        <f t="shared" si="50"/>
        <v>0</v>
      </c>
      <c r="O801" s="14">
        <f t="shared" si="51"/>
        <v>0</v>
      </c>
      <c r="P801" s="4" t="str">
        <f t="shared" si="52"/>
        <v>NO</v>
      </c>
      <c r="Q801" s="3" t="str">
        <f>IF(AND(B801&lt;&gt;"",M801&lt;=0),VLOOKUP(B801&amp;C801,Entregas!$C$8:$G$5000,4,0),"")</f>
        <v/>
      </c>
      <c r="R801" s="3" t="str">
        <f>IF(AND(B801&lt;&gt;"",M801&lt;=0),VLOOKUP(B801&amp;C801,Entregas!$C$8:$G$5000,5,0),"")</f>
        <v/>
      </c>
      <c r="S801" s="18"/>
      <c r="T801" s="18"/>
    </row>
    <row r="802" spans="1:20" ht="15.75">
      <c r="A802" s="10"/>
      <c r="B802" s="10"/>
      <c r="C802" s="3" t="str">
        <f>IF(A802&lt;&gt;"",COUNTIF(Entregas!$B$8:$B$5000,General!B802),"")</f>
        <v/>
      </c>
      <c r="D802" s="10"/>
      <c r="E802" s="10"/>
      <c r="F802" s="10"/>
      <c r="G802" s="10"/>
      <c r="H802" s="10"/>
      <c r="I802" s="10"/>
      <c r="J802" s="26"/>
      <c r="K802" s="10"/>
      <c r="L802" s="7">
        <f>SUMIF(Entregas!$B$8:$B$5000,General!B802,Entregas!$L$8:$L$5000)</f>
        <v>0</v>
      </c>
      <c r="M802" s="7">
        <f t="shared" si="49"/>
        <v>0</v>
      </c>
      <c r="N802" s="14">
        <f t="shared" si="50"/>
        <v>0</v>
      </c>
      <c r="O802" s="14">
        <f t="shared" si="51"/>
        <v>0</v>
      </c>
      <c r="P802" s="4" t="str">
        <f t="shared" si="52"/>
        <v>NO</v>
      </c>
      <c r="Q802" s="3" t="str">
        <f>IF(AND(B802&lt;&gt;"",M802&lt;=0),VLOOKUP(B802&amp;C802,Entregas!$C$8:$G$5000,4,0),"")</f>
        <v/>
      </c>
      <c r="R802" s="3" t="str">
        <f>IF(AND(B802&lt;&gt;"",M802&lt;=0),VLOOKUP(B802&amp;C802,Entregas!$C$8:$G$5000,5,0),"")</f>
        <v/>
      </c>
      <c r="S802" s="18"/>
      <c r="T802" s="18"/>
    </row>
    <row r="803" spans="1:20" ht="15.75">
      <c r="A803" s="10"/>
      <c r="B803" s="10"/>
      <c r="C803" s="3" t="str">
        <f>IF(A803&lt;&gt;"",COUNTIF(Entregas!$B$8:$B$5000,General!B803),"")</f>
        <v/>
      </c>
      <c r="D803" s="10"/>
      <c r="E803" s="10"/>
      <c r="F803" s="10"/>
      <c r="G803" s="10"/>
      <c r="H803" s="10"/>
      <c r="I803" s="10"/>
      <c r="J803" s="26"/>
      <c r="K803" s="10"/>
      <c r="L803" s="7">
        <f>SUMIF(Entregas!$B$8:$B$5000,General!B803,Entregas!$L$8:$L$5000)</f>
        <v>0</v>
      </c>
      <c r="M803" s="7">
        <f t="shared" si="49"/>
        <v>0</v>
      </c>
      <c r="N803" s="14">
        <f t="shared" si="50"/>
        <v>0</v>
      </c>
      <c r="O803" s="14">
        <f t="shared" si="51"/>
        <v>0</v>
      </c>
      <c r="P803" s="4" t="str">
        <f t="shared" si="52"/>
        <v>NO</v>
      </c>
      <c r="Q803" s="3" t="str">
        <f>IF(AND(B803&lt;&gt;"",M803&lt;=0),VLOOKUP(B803&amp;C803,Entregas!$C$8:$G$5000,4,0),"")</f>
        <v/>
      </c>
      <c r="R803" s="3" t="str">
        <f>IF(AND(B803&lt;&gt;"",M803&lt;=0),VLOOKUP(B803&amp;C803,Entregas!$C$8:$G$5000,5,0),"")</f>
        <v/>
      </c>
      <c r="S803" s="18"/>
      <c r="T803" s="18"/>
    </row>
    <row r="804" spans="1:20" ht="15.75">
      <c r="A804" s="10"/>
      <c r="B804" s="10"/>
      <c r="C804" s="3" t="str">
        <f>IF(A804&lt;&gt;"",COUNTIF(Entregas!$B$8:$B$5000,General!B804),"")</f>
        <v/>
      </c>
      <c r="D804" s="10"/>
      <c r="E804" s="10"/>
      <c r="F804" s="10"/>
      <c r="G804" s="10"/>
      <c r="H804" s="10"/>
      <c r="I804" s="10"/>
      <c r="J804" s="26"/>
      <c r="K804" s="10"/>
      <c r="L804" s="7">
        <f>SUMIF(Entregas!$B$8:$B$5000,General!B804,Entregas!$L$8:$L$5000)</f>
        <v>0</v>
      </c>
      <c r="M804" s="7">
        <f t="shared" si="49"/>
        <v>0</v>
      </c>
      <c r="N804" s="14">
        <f t="shared" si="50"/>
        <v>0</v>
      </c>
      <c r="O804" s="14">
        <f t="shared" si="51"/>
        <v>0</v>
      </c>
      <c r="P804" s="4" t="str">
        <f t="shared" si="52"/>
        <v>NO</v>
      </c>
      <c r="Q804" s="3" t="str">
        <f>IF(AND(B804&lt;&gt;"",M804&lt;=0),VLOOKUP(B804&amp;C804,Entregas!$C$8:$G$5000,4,0),"")</f>
        <v/>
      </c>
      <c r="R804" s="3" t="str">
        <f>IF(AND(B804&lt;&gt;"",M804&lt;=0),VLOOKUP(B804&amp;C804,Entregas!$C$8:$G$5000,5,0),"")</f>
        <v/>
      </c>
      <c r="S804" s="18"/>
      <c r="T804" s="18"/>
    </row>
    <row r="805" spans="1:20" ht="15.75">
      <c r="A805" s="10"/>
      <c r="B805" s="10"/>
      <c r="C805" s="3" t="str">
        <f>IF(A805&lt;&gt;"",COUNTIF(Entregas!$B$8:$B$5000,General!B805),"")</f>
        <v/>
      </c>
      <c r="D805" s="10"/>
      <c r="E805" s="10"/>
      <c r="F805" s="10"/>
      <c r="G805" s="10"/>
      <c r="H805" s="10"/>
      <c r="I805" s="10"/>
      <c r="J805" s="26"/>
      <c r="K805" s="10"/>
      <c r="L805" s="7">
        <f>SUMIF(Entregas!$B$8:$B$5000,General!B805,Entregas!$L$8:$L$5000)</f>
        <v>0</v>
      </c>
      <c r="M805" s="7">
        <f t="shared" si="49"/>
        <v>0</v>
      </c>
      <c r="N805" s="14">
        <f t="shared" si="50"/>
        <v>0</v>
      </c>
      <c r="O805" s="14">
        <f t="shared" si="51"/>
        <v>0</v>
      </c>
      <c r="P805" s="4" t="str">
        <f t="shared" si="52"/>
        <v>NO</v>
      </c>
      <c r="Q805" s="3" t="str">
        <f>IF(AND(B805&lt;&gt;"",M805&lt;=0),VLOOKUP(B805&amp;C805,Entregas!$C$8:$G$5000,4,0),"")</f>
        <v/>
      </c>
      <c r="R805" s="3" t="str">
        <f>IF(AND(B805&lt;&gt;"",M805&lt;=0),VLOOKUP(B805&amp;C805,Entregas!$C$8:$G$5000,5,0),"")</f>
        <v/>
      </c>
      <c r="S805" s="18"/>
      <c r="T805" s="18"/>
    </row>
    <row r="806" spans="1:20" ht="15.75">
      <c r="A806" s="10"/>
      <c r="B806" s="10"/>
      <c r="C806" s="3" t="str">
        <f>IF(A806&lt;&gt;"",COUNTIF(Entregas!$B$8:$B$5000,General!B806),"")</f>
        <v/>
      </c>
      <c r="D806" s="10"/>
      <c r="E806" s="10"/>
      <c r="F806" s="10"/>
      <c r="G806" s="10"/>
      <c r="H806" s="10"/>
      <c r="I806" s="10"/>
      <c r="J806" s="26"/>
      <c r="K806" s="10"/>
      <c r="L806" s="7">
        <f>SUMIF(Entregas!$B$8:$B$5000,General!B806,Entregas!$L$8:$L$5000)</f>
        <v>0</v>
      </c>
      <c r="M806" s="7">
        <f t="shared" si="49"/>
        <v>0</v>
      </c>
      <c r="N806" s="14">
        <f t="shared" si="50"/>
        <v>0</v>
      </c>
      <c r="O806" s="14">
        <f t="shared" si="51"/>
        <v>0</v>
      </c>
      <c r="P806" s="4" t="str">
        <f t="shared" si="52"/>
        <v>NO</v>
      </c>
      <c r="Q806" s="3" t="str">
        <f>IF(AND(B806&lt;&gt;"",M806&lt;=0),VLOOKUP(B806&amp;C806,Entregas!$C$8:$G$5000,4,0),"")</f>
        <v/>
      </c>
      <c r="R806" s="3" t="str">
        <f>IF(AND(B806&lt;&gt;"",M806&lt;=0),VLOOKUP(B806&amp;C806,Entregas!$C$8:$G$5000,5,0),"")</f>
        <v/>
      </c>
      <c r="S806" s="18"/>
      <c r="T806" s="18"/>
    </row>
    <row r="807" spans="1:20" ht="15.75">
      <c r="A807" s="10"/>
      <c r="B807" s="10"/>
      <c r="C807" s="3" t="str">
        <f>IF(A807&lt;&gt;"",COUNTIF(Entregas!$B$8:$B$5000,General!B807),"")</f>
        <v/>
      </c>
      <c r="D807" s="10"/>
      <c r="E807" s="10"/>
      <c r="F807" s="10"/>
      <c r="G807" s="10"/>
      <c r="H807" s="10"/>
      <c r="I807" s="10"/>
      <c r="J807" s="26"/>
      <c r="K807" s="10"/>
      <c r="L807" s="7">
        <f>SUMIF(Entregas!$B$8:$B$5000,General!B807,Entregas!$L$8:$L$5000)</f>
        <v>0</v>
      </c>
      <c r="M807" s="7">
        <f t="shared" si="49"/>
        <v>0</v>
      </c>
      <c r="N807" s="14">
        <f t="shared" si="50"/>
        <v>0</v>
      </c>
      <c r="O807" s="14">
        <f t="shared" si="51"/>
        <v>0</v>
      </c>
      <c r="P807" s="4" t="str">
        <f t="shared" si="52"/>
        <v>NO</v>
      </c>
      <c r="Q807" s="3" t="str">
        <f>IF(AND(B807&lt;&gt;"",M807&lt;=0),VLOOKUP(B807&amp;C807,Entregas!$C$8:$G$5000,4,0),"")</f>
        <v/>
      </c>
      <c r="R807" s="3" t="str">
        <f>IF(AND(B807&lt;&gt;"",M807&lt;=0),VLOOKUP(B807&amp;C807,Entregas!$C$8:$G$5000,5,0),"")</f>
        <v/>
      </c>
      <c r="S807" s="18"/>
      <c r="T807" s="18"/>
    </row>
    <row r="808" spans="1:20" ht="15.75">
      <c r="A808" s="10"/>
      <c r="B808" s="10"/>
      <c r="C808" s="3" t="str">
        <f>IF(A808&lt;&gt;"",COUNTIF(Entregas!$B$8:$B$5000,General!B808),"")</f>
        <v/>
      </c>
      <c r="D808" s="10"/>
      <c r="E808" s="10"/>
      <c r="F808" s="10"/>
      <c r="G808" s="10"/>
      <c r="H808" s="10"/>
      <c r="I808" s="10"/>
      <c r="J808" s="26"/>
      <c r="K808" s="10"/>
      <c r="L808" s="7">
        <f>SUMIF(Entregas!$B$8:$B$5000,General!B808,Entregas!$L$8:$L$5000)</f>
        <v>0</v>
      </c>
      <c r="M808" s="7">
        <f t="shared" si="49"/>
        <v>0</v>
      </c>
      <c r="N808" s="14">
        <f t="shared" si="50"/>
        <v>0</v>
      </c>
      <c r="O808" s="14">
        <f t="shared" si="51"/>
        <v>0</v>
      </c>
      <c r="P808" s="4" t="str">
        <f t="shared" si="52"/>
        <v>NO</v>
      </c>
      <c r="Q808" s="3" t="str">
        <f>IF(AND(B808&lt;&gt;"",M808&lt;=0),VLOOKUP(B808&amp;C808,Entregas!$C$8:$G$5000,4,0),"")</f>
        <v/>
      </c>
      <c r="R808" s="3" t="str">
        <f>IF(AND(B808&lt;&gt;"",M808&lt;=0),VLOOKUP(B808&amp;C808,Entregas!$C$8:$G$5000,5,0),"")</f>
        <v/>
      </c>
      <c r="S808" s="18"/>
      <c r="T808" s="18"/>
    </row>
    <row r="809" spans="1:20" ht="15.75">
      <c r="A809" s="10"/>
      <c r="B809" s="10"/>
      <c r="C809" s="3" t="str">
        <f>IF(A809&lt;&gt;"",COUNTIF(Entregas!$B$8:$B$5000,General!B809),"")</f>
        <v/>
      </c>
      <c r="D809" s="10"/>
      <c r="E809" s="10"/>
      <c r="F809" s="10"/>
      <c r="G809" s="10"/>
      <c r="H809" s="10"/>
      <c r="I809" s="10"/>
      <c r="J809" s="26"/>
      <c r="K809" s="10"/>
      <c r="L809" s="7">
        <f>SUMIF(Entregas!$B$8:$B$5000,General!B809,Entregas!$L$8:$L$5000)</f>
        <v>0</v>
      </c>
      <c r="M809" s="7">
        <f t="shared" si="49"/>
        <v>0</v>
      </c>
      <c r="N809" s="14">
        <f t="shared" si="50"/>
        <v>0</v>
      </c>
      <c r="O809" s="14">
        <f t="shared" si="51"/>
        <v>0</v>
      </c>
      <c r="P809" s="4" t="str">
        <f t="shared" si="52"/>
        <v>NO</v>
      </c>
      <c r="Q809" s="3" t="str">
        <f>IF(AND(B809&lt;&gt;"",M809&lt;=0),VLOOKUP(B809&amp;C809,Entregas!$C$8:$G$5000,4,0),"")</f>
        <v/>
      </c>
      <c r="R809" s="3" t="str">
        <f>IF(AND(B809&lt;&gt;"",M809&lt;=0),VLOOKUP(B809&amp;C809,Entregas!$C$8:$G$5000,5,0),"")</f>
        <v/>
      </c>
      <c r="S809" s="18"/>
      <c r="T809" s="18"/>
    </row>
    <row r="810" spans="1:20" ht="15.75">
      <c r="A810" s="10"/>
      <c r="B810" s="10"/>
      <c r="C810" s="3" t="str">
        <f>IF(A810&lt;&gt;"",COUNTIF(Entregas!$B$8:$B$5000,General!B810),"")</f>
        <v/>
      </c>
      <c r="D810" s="10"/>
      <c r="E810" s="10"/>
      <c r="F810" s="10"/>
      <c r="G810" s="10"/>
      <c r="H810" s="10"/>
      <c r="I810" s="10"/>
      <c r="J810" s="26"/>
      <c r="K810" s="10"/>
      <c r="L810" s="7">
        <f>SUMIF(Entregas!$B$8:$B$5000,General!B810,Entregas!$L$8:$L$5000)</f>
        <v>0</v>
      </c>
      <c r="M810" s="7">
        <f t="shared" si="49"/>
        <v>0</v>
      </c>
      <c r="N810" s="14">
        <f t="shared" si="50"/>
        <v>0</v>
      </c>
      <c r="O810" s="14">
        <f t="shared" si="51"/>
        <v>0</v>
      </c>
      <c r="P810" s="4" t="str">
        <f t="shared" si="52"/>
        <v>NO</v>
      </c>
      <c r="Q810" s="3" t="str">
        <f>IF(AND(B810&lt;&gt;"",M810&lt;=0),VLOOKUP(B810&amp;C810,Entregas!$C$8:$G$5000,4,0),"")</f>
        <v/>
      </c>
      <c r="R810" s="3" t="str">
        <f>IF(AND(B810&lt;&gt;"",M810&lt;=0),VLOOKUP(B810&amp;C810,Entregas!$C$8:$G$5000,5,0),"")</f>
        <v/>
      </c>
      <c r="S810" s="18"/>
      <c r="T810" s="18"/>
    </row>
    <row r="811" spans="1:20" ht="15.75">
      <c r="A811" s="10"/>
      <c r="B811" s="10"/>
      <c r="C811" s="3" t="str">
        <f>IF(A811&lt;&gt;"",COUNTIF(Entregas!$B$8:$B$5000,General!B811),"")</f>
        <v/>
      </c>
      <c r="D811" s="10"/>
      <c r="E811" s="10"/>
      <c r="F811" s="10"/>
      <c r="G811" s="10"/>
      <c r="H811" s="10"/>
      <c r="I811" s="10"/>
      <c r="J811" s="26"/>
      <c r="K811" s="10"/>
      <c r="L811" s="7">
        <f>SUMIF(Entregas!$B$8:$B$5000,General!B811,Entregas!$L$8:$L$5000)</f>
        <v>0</v>
      </c>
      <c r="M811" s="7">
        <f t="shared" si="49"/>
        <v>0</v>
      </c>
      <c r="N811" s="14">
        <f t="shared" si="50"/>
        <v>0</v>
      </c>
      <c r="O811" s="14">
        <f t="shared" si="51"/>
        <v>0</v>
      </c>
      <c r="P811" s="4" t="str">
        <f t="shared" si="52"/>
        <v>NO</v>
      </c>
      <c r="Q811" s="3" t="str">
        <f>IF(AND(B811&lt;&gt;"",M811&lt;=0),VLOOKUP(B811&amp;C811,Entregas!$C$8:$G$5000,4,0),"")</f>
        <v/>
      </c>
      <c r="R811" s="3" t="str">
        <f>IF(AND(B811&lt;&gt;"",M811&lt;=0),VLOOKUP(B811&amp;C811,Entregas!$C$8:$G$5000,5,0),"")</f>
        <v/>
      </c>
      <c r="S811" s="18"/>
      <c r="T811" s="18"/>
    </row>
    <row r="812" spans="1:20" ht="15.75">
      <c r="A812" s="10"/>
      <c r="B812" s="10"/>
      <c r="C812" s="3" t="str">
        <f>IF(A812&lt;&gt;"",COUNTIF(Entregas!$B$8:$B$5000,General!B812),"")</f>
        <v/>
      </c>
      <c r="D812" s="10"/>
      <c r="E812" s="10"/>
      <c r="F812" s="10"/>
      <c r="G812" s="10"/>
      <c r="H812" s="10"/>
      <c r="I812" s="10"/>
      <c r="J812" s="26"/>
      <c r="K812" s="10"/>
      <c r="L812" s="7">
        <f>SUMIF(Entregas!$B$8:$B$5000,General!B812,Entregas!$L$8:$L$5000)</f>
        <v>0</v>
      </c>
      <c r="M812" s="7">
        <f t="shared" si="49"/>
        <v>0</v>
      </c>
      <c r="N812" s="14">
        <f t="shared" si="50"/>
        <v>0</v>
      </c>
      <c r="O812" s="14">
        <f t="shared" si="51"/>
        <v>0</v>
      </c>
      <c r="P812" s="4" t="str">
        <f t="shared" si="52"/>
        <v>NO</v>
      </c>
      <c r="Q812" s="3" t="str">
        <f>IF(AND(B812&lt;&gt;"",M812&lt;=0),VLOOKUP(B812&amp;C812,Entregas!$C$8:$G$5000,4,0),"")</f>
        <v/>
      </c>
      <c r="R812" s="3" t="str">
        <f>IF(AND(B812&lt;&gt;"",M812&lt;=0),VLOOKUP(B812&amp;C812,Entregas!$C$8:$G$5000,5,0),"")</f>
        <v/>
      </c>
      <c r="S812" s="18"/>
      <c r="T812" s="18"/>
    </row>
    <row r="813" spans="1:20" ht="15.75">
      <c r="A813" s="10"/>
      <c r="B813" s="10"/>
      <c r="C813" s="3" t="str">
        <f>IF(A813&lt;&gt;"",COUNTIF(Entregas!$B$8:$B$5000,General!B813),"")</f>
        <v/>
      </c>
      <c r="D813" s="10"/>
      <c r="E813" s="10"/>
      <c r="F813" s="10"/>
      <c r="G813" s="10"/>
      <c r="H813" s="10"/>
      <c r="I813" s="10"/>
      <c r="J813" s="26"/>
      <c r="K813" s="10"/>
      <c r="L813" s="7">
        <f>SUMIF(Entregas!$B$8:$B$5000,General!B813,Entregas!$L$8:$L$5000)</f>
        <v>0</v>
      </c>
      <c r="M813" s="7">
        <f t="shared" si="49"/>
        <v>0</v>
      </c>
      <c r="N813" s="14">
        <f t="shared" si="50"/>
        <v>0</v>
      </c>
      <c r="O813" s="14">
        <f t="shared" si="51"/>
        <v>0</v>
      </c>
      <c r="P813" s="4" t="str">
        <f t="shared" si="52"/>
        <v>NO</v>
      </c>
      <c r="Q813" s="3" t="str">
        <f>IF(AND(B813&lt;&gt;"",M813&lt;=0),VLOOKUP(B813&amp;C813,Entregas!$C$8:$G$5000,4,0),"")</f>
        <v/>
      </c>
      <c r="R813" s="3" t="str">
        <f>IF(AND(B813&lt;&gt;"",M813&lt;=0),VLOOKUP(B813&amp;C813,Entregas!$C$8:$G$5000,5,0),"")</f>
        <v/>
      </c>
      <c r="S813" s="18"/>
      <c r="T813" s="18"/>
    </row>
    <row r="814" spans="1:20" ht="15.75">
      <c r="A814" s="10"/>
      <c r="B814" s="10"/>
      <c r="C814" s="3" t="str">
        <f>IF(A814&lt;&gt;"",COUNTIF(Entregas!$B$8:$B$5000,General!B814),"")</f>
        <v/>
      </c>
      <c r="D814" s="10"/>
      <c r="E814" s="10"/>
      <c r="F814" s="10"/>
      <c r="G814" s="10"/>
      <c r="H814" s="10"/>
      <c r="I814" s="10"/>
      <c r="J814" s="26"/>
      <c r="K814" s="10"/>
      <c r="L814" s="7">
        <f>SUMIF(Entregas!$B$8:$B$5000,General!B814,Entregas!$L$8:$L$5000)</f>
        <v>0</v>
      </c>
      <c r="M814" s="7">
        <f t="shared" si="49"/>
        <v>0</v>
      </c>
      <c r="N814" s="14">
        <f t="shared" si="50"/>
        <v>0</v>
      </c>
      <c r="O814" s="14">
        <f t="shared" si="51"/>
        <v>0</v>
      </c>
      <c r="P814" s="4" t="str">
        <f t="shared" si="52"/>
        <v>NO</v>
      </c>
      <c r="Q814" s="3" t="str">
        <f>IF(AND(B814&lt;&gt;"",M814&lt;=0),VLOOKUP(B814&amp;C814,Entregas!$C$8:$G$5000,4,0),"")</f>
        <v/>
      </c>
      <c r="R814" s="3" t="str">
        <f>IF(AND(B814&lt;&gt;"",M814&lt;=0),VLOOKUP(B814&amp;C814,Entregas!$C$8:$G$5000,5,0),"")</f>
        <v/>
      </c>
      <c r="S814" s="18"/>
      <c r="T814" s="18"/>
    </row>
    <row r="815" spans="1:20" ht="15.75">
      <c r="A815" s="10"/>
      <c r="B815" s="10"/>
      <c r="C815" s="3" t="str">
        <f>IF(A815&lt;&gt;"",COUNTIF(Entregas!$B$8:$B$5000,General!B815),"")</f>
        <v/>
      </c>
      <c r="D815" s="10"/>
      <c r="E815" s="10"/>
      <c r="F815" s="10"/>
      <c r="G815" s="10"/>
      <c r="H815" s="10"/>
      <c r="I815" s="10"/>
      <c r="J815" s="26"/>
      <c r="K815" s="10"/>
      <c r="L815" s="7">
        <f>SUMIF(Entregas!$B$8:$B$5000,General!B815,Entregas!$L$8:$L$5000)</f>
        <v>0</v>
      </c>
      <c r="M815" s="7">
        <f t="shared" si="49"/>
        <v>0</v>
      </c>
      <c r="N815" s="14">
        <f t="shared" si="50"/>
        <v>0</v>
      </c>
      <c r="O815" s="14">
        <f t="shared" si="51"/>
        <v>0</v>
      </c>
      <c r="P815" s="4" t="str">
        <f t="shared" si="52"/>
        <v>NO</v>
      </c>
      <c r="Q815" s="3" t="str">
        <f>IF(AND(B815&lt;&gt;"",M815&lt;=0),VLOOKUP(B815&amp;C815,Entregas!$C$8:$G$5000,4,0),"")</f>
        <v/>
      </c>
      <c r="R815" s="3" t="str">
        <f>IF(AND(B815&lt;&gt;"",M815&lt;=0),VLOOKUP(B815&amp;C815,Entregas!$C$8:$G$5000,5,0),"")</f>
        <v/>
      </c>
      <c r="S815" s="18"/>
      <c r="T815" s="18"/>
    </row>
    <row r="816" spans="1:20" ht="15.75">
      <c r="A816" s="10"/>
      <c r="B816" s="10"/>
      <c r="C816" s="3" t="str">
        <f>IF(A816&lt;&gt;"",COUNTIF(Entregas!$B$8:$B$5000,General!B816),"")</f>
        <v/>
      </c>
      <c r="D816" s="10"/>
      <c r="E816" s="10"/>
      <c r="F816" s="10"/>
      <c r="G816" s="10"/>
      <c r="H816" s="10"/>
      <c r="I816" s="10"/>
      <c r="J816" s="26"/>
      <c r="K816" s="10"/>
      <c r="L816" s="7">
        <f>SUMIF(Entregas!$B$8:$B$5000,General!B816,Entregas!$L$8:$L$5000)</f>
        <v>0</v>
      </c>
      <c r="M816" s="7">
        <f t="shared" si="49"/>
        <v>0</v>
      </c>
      <c r="N816" s="14">
        <f t="shared" si="50"/>
        <v>0</v>
      </c>
      <c r="O816" s="14">
        <f t="shared" si="51"/>
        <v>0</v>
      </c>
      <c r="P816" s="4" t="str">
        <f t="shared" si="52"/>
        <v>NO</v>
      </c>
      <c r="Q816" s="3" t="str">
        <f>IF(AND(B816&lt;&gt;"",M816&lt;=0),VLOOKUP(B816&amp;C816,Entregas!$C$8:$G$5000,4,0),"")</f>
        <v/>
      </c>
      <c r="R816" s="3" t="str">
        <f>IF(AND(B816&lt;&gt;"",M816&lt;=0),VLOOKUP(B816&amp;C816,Entregas!$C$8:$G$5000,5,0),"")</f>
        <v/>
      </c>
      <c r="S816" s="18"/>
      <c r="T816" s="18"/>
    </row>
    <row r="817" spans="1:20" ht="15.75">
      <c r="A817" s="10"/>
      <c r="B817" s="10"/>
      <c r="C817" s="3" t="str">
        <f>IF(A817&lt;&gt;"",COUNTIF(Entregas!$B$8:$B$5000,General!B817),"")</f>
        <v/>
      </c>
      <c r="D817" s="10"/>
      <c r="E817" s="10"/>
      <c r="F817" s="10"/>
      <c r="G817" s="10"/>
      <c r="H817" s="10"/>
      <c r="I817" s="10"/>
      <c r="J817" s="26"/>
      <c r="K817" s="10"/>
      <c r="L817" s="7">
        <f>SUMIF(Entregas!$B$8:$B$5000,General!B817,Entregas!$L$8:$L$5000)</f>
        <v>0</v>
      </c>
      <c r="M817" s="7">
        <f t="shared" si="49"/>
        <v>0</v>
      </c>
      <c r="N817" s="14">
        <f t="shared" si="50"/>
        <v>0</v>
      </c>
      <c r="O817" s="14">
        <f t="shared" si="51"/>
        <v>0</v>
      </c>
      <c r="P817" s="4" t="str">
        <f t="shared" si="52"/>
        <v>NO</v>
      </c>
      <c r="Q817" s="3" t="str">
        <f>IF(AND(B817&lt;&gt;"",M817&lt;=0),VLOOKUP(B817&amp;C817,Entregas!$C$8:$G$5000,4,0),"")</f>
        <v/>
      </c>
      <c r="R817" s="3" t="str">
        <f>IF(AND(B817&lt;&gt;"",M817&lt;=0),VLOOKUP(B817&amp;C817,Entregas!$C$8:$G$5000,5,0),"")</f>
        <v/>
      </c>
      <c r="S817" s="18"/>
      <c r="T817" s="18"/>
    </row>
    <row r="818" spans="1:20" ht="15.75">
      <c r="A818" s="10"/>
      <c r="B818" s="10"/>
      <c r="C818" s="3" t="str">
        <f>IF(A818&lt;&gt;"",COUNTIF(Entregas!$B$8:$B$5000,General!B818),"")</f>
        <v/>
      </c>
      <c r="D818" s="10"/>
      <c r="E818" s="10"/>
      <c r="F818" s="10"/>
      <c r="G818" s="10"/>
      <c r="H818" s="10"/>
      <c r="I818" s="10"/>
      <c r="J818" s="26"/>
      <c r="K818" s="10"/>
      <c r="L818" s="7">
        <f>SUMIF(Entregas!$B$8:$B$5000,General!B818,Entregas!$L$8:$L$5000)</f>
        <v>0</v>
      </c>
      <c r="M818" s="7">
        <f t="shared" si="49"/>
        <v>0</v>
      </c>
      <c r="N818" s="14">
        <f t="shared" si="50"/>
        <v>0</v>
      </c>
      <c r="O818" s="14">
        <f t="shared" si="51"/>
        <v>0</v>
      </c>
      <c r="P818" s="4" t="str">
        <f t="shared" si="52"/>
        <v>NO</v>
      </c>
      <c r="Q818" s="3" t="str">
        <f>IF(AND(B818&lt;&gt;"",M818&lt;=0),VLOOKUP(B818&amp;C818,Entregas!$C$8:$G$5000,4,0),"")</f>
        <v/>
      </c>
      <c r="R818" s="3" t="str">
        <f>IF(AND(B818&lt;&gt;"",M818&lt;=0),VLOOKUP(B818&amp;C818,Entregas!$C$8:$G$5000,5,0),"")</f>
        <v/>
      </c>
      <c r="S818" s="18"/>
      <c r="T818" s="18"/>
    </row>
    <row r="819" spans="1:20" ht="15.75">
      <c r="A819" s="10"/>
      <c r="B819" s="10"/>
      <c r="C819" s="3" t="str">
        <f>IF(A819&lt;&gt;"",COUNTIF(Entregas!$B$8:$B$5000,General!B819),"")</f>
        <v/>
      </c>
      <c r="D819" s="10"/>
      <c r="E819" s="10"/>
      <c r="F819" s="10"/>
      <c r="G819" s="10"/>
      <c r="H819" s="10"/>
      <c r="I819" s="10"/>
      <c r="J819" s="26"/>
      <c r="K819" s="10"/>
      <c r="L819" s="7">
        <f>SUMIF(Entregas!$B$8:$B$5000,General!B819,Entregas!$L$8:$L$5000)</f>
        <v>0</v>
      </c>
      <c r="M819" s="7">
        <f t="shared" si="49"/>
        <v>0</v>
      </c>
      <c r="N819" s="14">
        <f t="shared" si="50"/>
        <v>0</v>
      </c>
      <c r="O819" s="14">
        <f t="shared" si="51"/>
        <v>0</v>
      </c>
      <c r="P819" s="4" t="str">
        <f t="shared" si="52"/>
        <v>NO</v>
      </c>
      <c r="Q819" s="3" t="str">
        <f>IF(AND(B819&lt;&gt;"",M819&lt;=0),VLOOKUP(B819&amp;C819,Entregas!$C$8:$G$5000,4,0),"")</f>
        <v/>
      </c>
      <c r="R819" s="3" t="str">
        <f>IF(AND(B819&lt;&gt;"",M819&lt;=0),VLOOKUP(B819&amp;C819,Entregas!$C$8:$G$5000,5,0),"")</f>
        <v/>
      </c>
      <c r="S819" s="18"/>
      <c r="T819" s="18"/>
    </row>
    <row r="820" spans="1:20" ht="15.75">
      <c r="A820" s="10"/>
      <c r="B820" s="10"/>
      <c r="C820" s="3" t="str">
        <f>IF(A820&lt;&gt;"",COUNTIF(Entregas!$B$8:$B$5000,General!B820),"")</f>
        <v/>
      </c>
      <c r="D820" s="10"/>
      <c r="E820" s="10"/>
      <c r="F820" s="10"/>
      <c r="G820" s="10"/>
      <c r="H820" s="10"/>
      <c r="I820" s="10"/>
      <c r="J820" s="26"/>
      <c r="K820" s="10"/>
      <c r="L820" s="7">
        <f>SUMIF(Entregas!$B$8:$B$5000,General!B820,Entregas!$L$8:$L$5000)</f>
        <v>0</v>
      </c>
      <c r="M820" s="7">
        <f t="shared" si="49"/>
        <v>0</v>
      </c>
      <c r="N820" s="14">
        <f t="shared" si="50"/>
        <v>0</v>
      </c>
      <c r="O820" s="14">
        <f t="shared" si="51"/>
        <v>0</v>
      </c>
      <c r="P820" s="4" t="str">
        <f t="shared" si="52"/>
        <v>NO</v>
      </c>
      <c r="Q820" s="3" t="str">
        <f>IF(AND(B820&lt;&gt;"",M820&lt;=0),VLOOKUP(B820&amp;C820,Entregas!$C$8:$G$5000,4,0),"")</f>
        <v/>
      </c>
      <c r="R820" s="3" t="str">
        <f>IF(AND(B820&lt;&gt;"",M820&lt;=0),VLOOKUP(B820&amp;C820,Entregas!$C$8:$G$5000,5,0),"")</f>
        <v/>
      </c>
      <c r="S820" s="18"/>
      <c r="T820" s="18"/>
    </row>
    <row r="821" spans="1:20" ht="15.75">
      <c r="A821" s="10"/>
      <c r="B821" s="10"/>
      <c r="C821" s="3" t="str">
        <f>IF(A821&lt;&gt;"",COUNTIF(Entregas!$B$8:$B$5000,General!B821),"")</f>
        <v/>
      </c>
      <c r="D821" s="10"/>
      <c r="E821" s="10"/>
      <c r="F821" s="10"/>
      <c r="G821" s="10"/>
      <c r="H821" s="10"/>
      <c r="I821" s="10"/>
      <c r="J821" s="26"/>
      <c r="K821" s="10"/>
      <c r="L821" s="7">
        <f>SUMIF(Entregas!$B$8:$B$5000,General!B821,Entregas!$L$8:$L$5000)</f>
        <v>0</v>
      </c>
      <c r="M821" s="7">
        <f t="shared" si="49"/>
        <v>0</v>
      </c>
      <c r="N821" s="14">
        <f t="shared" si="50"/>
        <v>0</v>
      </c>
      <c r="O821" s="14">
        <f t="shared" si="51"/>
        <v>0</v>
      </c>
      <c r="P821" s="4" t="str">
        <f t="shared" si="52"/>
        <v>NO</v>
      </c>
      <c r="Q821" s="3" t="str">
        <f>IF(AND(B821&lt;&gt;"",M821&lt;=0),VLOOKUP(B821&amp;C821,Entregas!$C$8:$G$5000,4,0),"")</f>
        <v/>
      </c>
      <c r="R821" s="3" t="str">
        <f>IF(AND(B821&lt;&gt;"",M821&lt;=0),VLOOKUP(B821&amp;C821,Entregas!$C$8:$G$5000,5,0),"")</f>
        <v/>
      </c>
      <c r="S821" s="18"/>
      <c r="T821" s="18"/>
    </row>
    <row r="822" spans="1:20" ht="15.75">
      <c r="A822" s="10"/>
      <c r="B822" s="10"/>
      <c r="C822" s="3" t="str">
        <f>IF(A822&lt;&gt;"",COUNTIF(Entregas!$B$8:$B$5000,General!B822),"")</f>
        <v/>
      </c>
      <c r="D822" s="10"/>
      <c r="E822" s="10"/>
      <c r="F822" s="10"/>
      <c r="G822" s="10"/>
      <c r="H822" s="10"/>
      <c r="I822" s="10"/>
      <c r="J822" s="26"/>
      <c r="K822" s="10"/>
      <c r="L822" s="7">
        <f>SUMIF(Entregas!$B$8:$B$5000,General!B822,Entregas!$L$8:$L$5000)</f>
        <v>0</v>
      </c>
      <c r="M822" s="7">
        <f t="shared" si="49"/>
        <v>0</v>
      </c>
      <c r="N822" s="14">
        <f t="shared" si="50"/>
        <v>0</v>
      </c>
      <c r="O822" s="14">
        <f t="shared" si="51"/>
        <v>0</v>
      </c>
      <c r="P822" s="4" t="str">
        <f t="shared" si="52"/>
        <v>NO</v>
      </c>
      <c r="Q822" s="3" t="str">
        <f>IF(AND(B822&lt;&gt;"",M822&lt;=0),VLOOKUP(B822&amp;C822,Entregas!$C$8:$G$5000,4,0),"")</f>
        <v/>
      </c>
      <c r="R822" s="3" t="str">
        <f>IF(AND(B822&lt;&gt;"",M822&lt;=0),VLOOKUP(B822&amp;C822,Entregas!$C$8:$G$5000,5,0),"")</f>
        <v/>
      </c>
      <c r="S822" s="18"/>
      <c r="T822" s="18"/>
    </row>
    <row r="823" spans="1:20" ht="15.75">
      <c r="A823" s="10"/>
      <c r="B823" s="10"/>
      <c r="C823" s="3" t="str">
        <f>IF(A823&lt;&gt;"",COUNTIF(Entregas!$B$8:$B$5000,General!B823),"")</f>
        <v/>
      </c>
      <c r="D823" s="10"/>
      <c r="E823" s="10"/>
      <c r="F823" s="10"/>
      <c r="G823" s="10"/>
      <c r="H823" s="10"/>
      <c r="I823" s="10"/>
      <c r="J823" s="26"/>
      <c r="K823" s="10"/>
      <c r="L823" s="7">
        <f>SUMIF(Entregas!$B$8:$B$5000,General!B823,Entregas!$L$8:$L$5000)</f>
        <v>0</v>
      </c>
      <c r="M823" s="7">
        <f t="shared" si="49"/>
        <v>0</v>
      </c>
      <c r="N823" s="14">
        <f t="shared" si="50"/>
        <v>0</v>
      </c>
      <c r="O823" s="14">
        <f t="shared" si="51"/>
        <v>0</v>
      </c>
      <c r="P823" s="4" t="str">
        <f t="shared" si="52"/>
        <v>NO</v>
      </c>
      <c r="Q823" s="3" t="str">
        <f>IF(AND(B823&lt;&gt;"",M823&lt;=0),VLOOKUP(B823&amp;C823,Entregas!$C$8:$G$5000,4,0),"")</f>
        <v/>
      </c>
      <c r="R823" s="3" t="str">
        <f>IF(AND(B823&lt;&gt;"",M823&lt;=0),VLOOKUP(B823&amp;C823,Entregas!$C$8:$G$5000,5,0),"")</f>
        <v/>
      </c>
      <c r="S823" s="18"/>
      <c r="T823" s="18"/>
    </row>
    <row r="824" spans="1:20" ht="15.75">
      <c r="A824" s="10"/>
      <c r="B824" s="10"/>
      <c r="C824" s="3" t="str">
        <f>IF(A824&lt;&gt;"",COUNTIF(Entregas!$B$8:$B$5000,General!B824),"")</f>
        <v/>
      </c>
      <c r="D824" s="10"/>
      <c r="E824" s="10"/>
      <c r="F824" s="10"/>
      <c r="G824" s="10"/>
      <c r="H824" s="10"/>
      <c r="I824" s="10"/>
      <c r="J824" s="26"/>
      <c r="K824" s="10"/>
      <c r="L824" s="7">
        <f>SUMIF(Entregas!$B$8:$B$5000,General!B824,Entregas!$L$8:$L$5000)</f>
        <v>0</v>
      </c>
      <c r="M824" s="7">
        <f t="shared" si="49"/>
        <v>0</v>
      </c>
      <c r="N824" s="14">
        <f t="shared" si="50"/>
        <v>0</v>
      </c>
      <c r="O824" s="14">
        <f t="shared" si="51"/>
        <v>0</v>
      </c>
      <c r="P824" s="4" t="str">
        <f t="shared" si="52"/>
        <v>NO</v>
      </c>
      <c r="Q824" s="3" t="str">
        <f>IF(AND(B824&lt;&gt;"",M824&lt;=0),VLOOKUP(B824&amp;C824,Entregas!$C$8:$G$5000,4,0),"")</f>
        <v/>
      </c>
      <c r="R824" s="3" t="str">
        <f>IF(AND(B824&lt;&gt;"",M824&lt;=0),VLOOKUP(B824&amp;C824,Entregas!$C$8:$G$5000,5,0),"")</f>
        <v/>
      </c>
      <c r="S824" s="18"/>
      <c r="T824" s="18"/>
    </row>
    <row r="825" spans="1:20" ht="15.75">
      <c r="A825" s="10"/>
      <c r="B825" s="10"/>
      <c r="C825" s="3" t="str">
        <f>IF(A825&lt;&gt;"",COUNTIF(Entregas!$B$8:$B$5000,General!B825),"")</f>
        <v/>
      </c>
      <c r="D825" s="10"/>
      <c r="E825" s="10"/>
      <c r="F825" s="10"/>
      <c r="G825" s="10"/>
      <c r="H825" s="10"/>
      <c r="I825" s="10"/>
      <c r="J825" s="26"/>
      <c r="K825" s="10"/>
      <c r="L825" s="7">
        <f>SUMIF(Entregas!$B$8:$B$5000,General!B825,Entregas!$L$8:$L$5000)</f>
        <v>0</v>
      </c>
      <c r="M825" s="7">
        <f t="shared" si="49"/>
        <v>0</v>
      </c>
      <c r="N825" s="14">
        <f t="shared" si="50"/>
        <v>0</v>
      </c>
      <c r="O825" s="14">
        <f t="shared" si="51"/>
        <v>0</v>
      </c>
      <c r="P825" s="4" t="str">
        <f t="shared" si="52"/>
        <v>NO</v>
      </c>
      <c r="Q825" s="3" t="str">
        <f>IF(AND(B825&lt;&gt;"",M825&lt;=0),VLOOKUP(B825&amp;C825,Entregas!$C$8:$G$5000,4,0),"")</f>
        <v/>
      </c>
      <c r="R825" s="3" t="str">
        <f>IF(AND(B825&lt;&gt;"",M825&lt;=0),VLOOKUP(B825&amp;C825,Entregas!$C$8:$G$5000,5,0),"")</f>
        <v/>
      </c>
      <c r="S825" s="18"/>
      <c r="T825" s="18"/>
    </row>
    <row r="826" spans="1:20" ht="15.75">
      <c r="A826" s="10"/>
      <c r="B826" s="10"/>
      <c r="C826" s="3" t="str">
        <f>IF(A826&lt;&gt;"",COUNTIF(Entregas!$B$8:$B$5000,General!B826),"")</f>
        <v/>
      </c>
      <c r="D826" s="10"/>
      <c r="E826" s="10"/>
      <c r="F826" s="10"/>
      <c r="G826" s="10"/>
      <c r="H826" s="10"/>
      <c r="I826" s="10"/>
      <c r="J826" s="26"/>
      <c r="K826" s="10"/>
      <c r="L826" s="7">
        <f>SUMIF(Entregas!$B$8:$B$5000,General!B826,Entregas!$L$8:$L$5000)</f>
        <v>0</v>
      </c>
      <c r="M826" s="7">
        <f t="shared" si="49"/>
        <v>0</v>
      </c>
      <c r="N826" s="14">
        <f t="shared" si="50"/>
        <v>0</v>
      </c>
      <c r="O826" s="14">
        <f t="shared" si="51"/>
        <v>0</v>
      </c>
      <c r="P826" s="4" t="str">
        <f t="shared" si="52"/>
        <v>NO</v>
      </c>
      <c r="Q826" s="3" t="str">
        <f>IF(AND(B826&lt;&gt;"",M826&lt;=0),VLOOKUP(B826&amp;C826,Entregas!$C$8:$G$5000,4,0),"")</f>
        <v/>
      </c>
      <c r="R826" s="3" t="str">
        <f>IF(AND(B826&lt;&gt;"",M826&lt;=0),VLOOKUP(B826&amp;C826,Entregas!$C$8:$G$5000,5,0),"")</f>
        <v/>
      </c>
      <c r="S826" s="18"/>
      <c r="T826" s="18"/>
    </row>
    <row r="827" spans="1:20" ht="15.75">
      <c r="A827" s="10"/>
      <c r="B827" s="10"/>
      <c r="C827" s="3" t="str">
        <f>IF(A827&lt;&gt;"",COUNTIF(Entregas!$B$8:$B$5000,General!B827),"")</f>
        <v/>
      </c>
      <c r="D827" s="10"/>
      <c r="E827" s="10"/>
      <c r="F827" s="10"/>
      <c r="G827" s="10"/>
      <c r="H827" s="10"/>
      <c r="I827" s="10"/>
      <c r="J827" s="26"/>
      <c r="K827" s="10"/>
      <c r="L827" s="7">
        <f>SUMIF(Entregas!$B$8:$B$5000,General!B827,Entregas!$L$8:$L$5000)</f>
        <v>0</v>
      </c>
      <c r="M827" s="7">
        <f t="shared" si="49"/>
        <v>0</v>
      </c>
      <c r="N827" s="14">
        <f t="shared" si="50"/>
        <v>0</v>
      </c>
      <c r="O827" s="14">
        <f t="shared" si="51"/>
        <v>0</v>
      </c>
      <c r="P827" s="4" t="str">
        <f t="shared" si="52"/>
        <v>NO</v>
      </c>
      <c r="Q827" s="3" t="str">
        <f>IF(AND(B827&lt;&gt;"",M827&lt;=0),VLOOKUP(B827&amp;C827,Entregas!$C$8:$G$5000,4,0),"")</f>
        <v/>
      </c>
      <c r="R827" s="3" t="str">
        <f>IF(AND(B827&lt;&gt;"",M827&lt;=0),VLOOKUP(B827&amp;C827,Entregas!$C$8:$G$5000,5,0),"")</f>
        <v/>
      </c>
      <c r="S827" s="18"/>
      <c r="T827" s="18"/>
    </row>
    <row r="828" spans="1:20" ht="15.75">
      <c r="A828" s="10"/>
      <c r="B828" s="10"/>
      <c r="C828" s="3" t="str">
        <f>IF(A828&lt;&gt;"",COUNTIF(Entregas!$B$8:$B$5000,General!B828),"")</f>
        <v/>
      </c>
      <c r="D828" s="10"/>
      <c r="E828" s="10"/>
      <c r="F828" s="10"/>
      <c r="G828" s="10"/>
      <c r="H828" s="10"/>
      <c r="I828" s="10"/>
      <c r="J828" s="26"/>
      <c r="K828" s="10"/>
      <c r="L828" s="7">
        <f>SUMIF(Entregas!$B$8:$B$5000,General!B828,Entregas!$L$8:$L$5000)</f>
        <v>0</v>
      </c>
      <c r="M828" s="7">
        <f t="shared" si="49"/>
        <v>0</v>
      </c>
      <c r="N828" s="14">
        <f t="shared" si="50"/>
        <v>0</v>
      </c>
      <c r="O828" s="14">
        <f t="shared" si="51"/>
        <v>0</v>
      </c>
      <c r="P828" s="4" t="str">
        <f t="shared" si="52"/>
        <v>NO</v>
      </c>
      <c r="Q828" s="3" t="str">
        <f>IF(AND(B828&lt;&gt;"",M828&lt;=0),VLOOKUP(B828&amp;C828,Entregas!$C$8:$G$5000,4,0),"")</f>
        <v/>
      </c>
      <c r="R828" s="3" t="str">
        <f>IF(AND(B828&lt;&gt;"",M828&lt;=0),VLOOKUP(B828&amp;C828,Entregas!$C$8:$G$5000,5,0),"")</f>
        <v/>
      </c>
      <c r="S828" s="18"/>
      <c r="T828" s="18"/>
    </row>
    <row r="829" spans="1:20" ht="15.75">
      <c r="A829" s="10"/>
      <c r="B829" s="10"/>
      <c r="C829" s="3" t="str">
        <f>IF(A829&lt;&gt;"",COUNTIF(Entregas!$B$8:$B$5000,General!B829),"")</f>
        <v/>
      </c>
      <c r="D829" s="10"/>
      <c r="E829" s="10"/>
      <c r="F829" s="10"/>
      <c r="G829" s="10"/>
      <c r="H829" s="10"/>
      <c r="I829" s="10"/>
      <c r="J829" s="26"/>
      <c r="K829" s="10"/>
      <c r="L829" s="7">
        <f>SUMIF(Entregas!$B$8:$B$5000,General!B829,Entregas!$L$8:$L$5000)</f>
        <v>0</v>
      </c>
      <c r="M829" s="7">
        <f t="shared" si="49"/>
        <v>0</v>
      </c>
      <c r="N829" s="14">
        <f t="shared" si="50"/>
        <v>0</v>
      </c>
      <c r="O829" s="14">
        <f t="shared" si="51"/>
        <v>0</v>
      </c>
      <c r="P829" s="4" t="str">
        <f t="shared" si="52"/>
        <v>NO</v>
      </c>
      <c r="Q829" s="3" t="str">
        <f>IF(AND(B829&lt;&gt;"",M829&lt;=0),VLOOKUP(B829&amp;C829,Entregas!$C$8:$G$5000,4,0),"")</f>
        <v/>
      </c>
      <c r="R829" s="3" t="str">
        <f>IF(AND(B829&lt;&gt;"",M829&lt;=0),VLOOKUP(B829&amp;C829,Entregas!$C$8:$G$5000,5,0),"")</f>
        <v/>
      </c>
      <c r="S829" s="18"/>
      <c r="T829" s="18"/>
    </row>
    <row r="830" spans="1:20" ht="15.75">
      <c r="A830" s="10"/>
      <c r="B830" s="10"/>
      <c r="C830" s="3" t="str">
        <f>IF(A830&lt;&gt;"",COUNTIF(Entregas!$B$8:$B$5000,General!B830),"")</f>
        <v/>
      </c>
      <c r="D830" s="10"/>
      <c r="E830" s="10"/>
      <c r="F830" s="10"/>
      <c r="G830" s="10"/>
      <c r="H830" s="10"/>
      <c r="I830" s="10"/>
      <c r="J830" s="26"/>
      <c r="K830" s="10"/>
      <c r="L830" s="7">
        <f>SUMIF(Entregas!$B$8:$B$5000,General!B830,Entregas!$L$8:$L$5000)</f>
        <v>0</v>
      </c>
      <c r="M830" s="7">
        <f t="shared" si="49"/>
        <v>0</v>
      </c>
      <c r="N830" s="14">
        <f t="shared" si="50"/>
        <v>0</v>
      </c>
      <c r="O830" s="14">
        <f t="shared" si="51"/>
        <v>0</v>
      </c>
      <c r="P830" s="4" t="str">
        <f t="shared" si="52"/>
        <v>NO</v>
      </c>
      <c r="Q830" s="3" t="str">
        <f>IF(AND(B830&lt;&gt;"",M830&lt;=0),VLOOKUP(B830&amp;C830,Entregas!$C$8:$G$5000,4,0),"")</f>
        <v/>
      </c>
      <c r="R830" s="3" t="str">
        <f>IF(AND(B830&lt;&gt;"",M830&lt;=0),VLOOKUP(B830&amp;C830,Entregas!$C$8:$G$5000,5,0),"")</f>
        <v/>
      </c>
      <c r="S830" s="18"/>
      <c r="T830" s="18"/>
    </row>
    <row r="831" spans="1:20" ht="15.75">
      <c r="A831" s="10"/>
      <c r="B831" s="10"/>
      <c r="C831" s="3" t="str">
        <f>IF(A831&lt;&gt;"",COUNTIF(Entregas!$B$8:$B$5000,General!B831),"")</f>
        <v/>
      </c>
      <c r="D831" s="10"/>
      <c r="E831" s="10"/>
      <c r="F831" s="10"/>
      <c r="G831" s="10"/>
      <c r="H831" s="10"/>
      <c r="I831" s="10"/>
      <c r="J831" s="26"/>
      <c r="K831" s="10"/>
      <c r="L831" s="7">
        <f>SUMIF(Entregas!$B$8:$B$5000,General!B831,Entregas!$L$8:$L$5000)</f>
        <v>0</v>
      </c>
      <c r="M831" s="7">
        <f t="shared" si="49"/>
        <v>0</v>
      </c>
      <c r="N831" s="14">
        <f t="shared" si="50"/>
        <v>0</v>
      </c>
      <c r="O831" s="14">
        <f t="shared" si="51"/>
        <v>0</v>
      </c>
      <c r="P831" s="4" t="str">
        <f t="shared" si="52"/>
        <v>NO</v>
      </c>
      <c r="Q831" s="3" t="str">
        <f>IF(AND(B831&lt;&gt;"",M831&lt;=0),VLOOKUP(B831&amp;C831,Entregas!$C$8:$G$5000,4,0),"")</f>
        <v/>
      </c>
      <c r="R831" s="3" t="str">
        <f>IF(AND(B831&lt;&gt;"",M831&lt;=0),VLOOKUP(B831&amp;C831,Entregas!$C$8:$G$5000,5,0),"")</f>
        <v/>
      </c>
      <c r="S831" s="18"/>
      <c r="T831" s="18"/>
    </row>
    <row r="832" spans="1:20" ht="15.75">
      <c r="A832" s="10"/>
      <c r="B832" s="10"/>
      <c r="C832" s="3" t="str">
        <f>IF(A832&lt;&gt;"",COUNTIF(Entregas!$B$8:$B$5000,General!B832),"")</f>
        <v/>
      </c>
      <c r="D832" s="10"/>
      <c r="E832" s="10"/>
      <c r="F832" s="10"/>
      <c r="G832" s="10"/>
      <c r="H832" s="10"/>
      <c r="I832" s="10"/>
      <c r="J832" s="26"/>
      <c r="K832" s="10"/>
      <c r="L832" s="7">
        <f>SUMIF(Entregas!$B$8:$B$5000,General!B832,Entregas!$L$8:$L$5000)</f>
        <v>0</v>
      </c>
      <c r="M832" s="7">
        <f t="shared" si="49"/>
        <v>0</v>
      </c>
      <c r="N832" s="14">
        <f t="shared" si="50"/>
        <v>0</v>
      </c>
      <c r="O832" s="14">
        <f t="shared" si="51"/>
        <v>0</v>
      </c>
      <c r="P832" s="4" t="str">
        <f t="shared" si="52"/>
        <v>NO</v>
      </c>
      <c r="Q832" s="3" t="str">
        <f>IF(AND(B832&lt;&gt;"",M832&lt;=0),VLOOKUP(B832&amp;C832,Entregas!$C$8:$G$5000,4,0),"")</f>
        <v/>
      </c>
      <c r="R832" s="3" t="str">
        <f>IF(AND(B832&lt;&gt;"",M832&lt;=0),VLOOKUP(B832&amp;C832,Entregas!$C$8:$G$5000,5,0),"")</f>
        <v/>
      </c>
      <c r="S832" s="18"/>
      <c r="T832" s="18"/>
    </row>
    <row r="833" spans="1:20" ht="15.75">
      <c r="A833" s="10"/>
      <c r="B833" s="10"/>
      <c r="C833" s="3" t="str">
        <f>IF(A833&lt;&gt;"",COUNTIF(Entregas!$B$8:$B$5000,General!B833),"")</f>
        <v/>
      </c>
      <c r="D833" s="10"/>
      <c r="E833" s="10"/>
      <c r="F833" s="10"/>
      <c r="G833" s="10"/>
      <c r="H833" s="10"/>
      <c r="I833" s="10"/>
      <c r="J833" s="26"/>
      <c r="K833" s="10"/>
      <c r="L833" s="7">
        <f>SUMIF(Entregas!$B$8:$B$5000,General!B833,Entregas!$L$8:$L$5000)</f>
        <v>0</v>
      </c>
      <c r="M833" s="7">
        <f t="shared" si="49"/>
        <v>0</v>
      </c>
      <c r="N833" s="14">
        <f t="shared" si="50"/>
        <v>0</v>
      </c>
      <c r="O833" s="14">
        <f t="shared" si="51"/>
        <v>0</v>
      </c>
      <c r="P833" s="4" t="str">
        <f t="shared" si="52"/>
        <v>NO</v>
      </c>
      <c r="Q833" s="3" t="str">
        <f>IF(AND(B833&lt;&gt;"",M833&lt;=0),VLOOKUP(B833&amp;C833,Entregas!$C$8:$G$5000,4,0),"")</f>
        <v/>
      </c>
      <c r="R833" s="3" t="str">
        <f>IF(AND(B833&lt;&gt;"",M833&lt;=0),VLOOKUP(B833&amp;C833,Entregas!$C$8:$G$5000,5,0),"")</f>
        <v/>
      </c>
      <c r="S833" s="18"/>
      <c r="T833" s="18"/>
    </row>
    <row r="834" spans="1:20" ht="15.75">
      <c r="A834" s="10"/>
      <c r="B834" s="10"/>
      <c r="C834" s="3" t="str">
        <f>IF(A834&lt;&gt;"",COUNTIF(Entregas!$B$8:$B$5000,General!B834),"")</f>
        <v/>
      </c>
      <c r="D834" s="10"/>
      <c r="E834" s="10"/>
      <c r="F834" s="10"/>
      <c r="G834" s="10"/>
      <c r="H834" s="10"/>
      <c r="I834" s="10"/>
      <c r="J834" s="26"/>
      <c r="K834" s="10"/>
      <c r="L834" s="7">
        <f>SUMIF(Entregas!$B$8:$B$5000,General!B834,Entregas!$L$8:$L$5000)</f>
        <v>0</v>
      </c>
      <c r="M834" s="7">
        <f t="shared" si="49"/>
        <v>0</v>
      </c>
      <c r="N834" s="14">
        <f t="shared" si="50"/>
        <v>0</v>
      </c>
      <c r="O834" s="14">
        <f t="shared" si="51"/>
        <v>0</v>
      </c>
      <c r="P834" s="4" t="str">
        <f t="shared" si="52"/>
        <v>NO</v>
      </c>
      <c r="Q834" s="3" t="str">
        <f>IF(AND(B834&lt;&gt;"",M834&lt;=0),VLOOKUP(B834&amp;C834,Entregas!$C$8:$G$5000,4,0),"")</f>
        <v/>
      </c>
      <c r="R834" s="3" t="str">
        <f>IF(AND(B834&lt;&gt;"",M834&lt;=0),VLOOKUP(B834&amp;C834,Entregas!$C$8:$G$5000,5,0),"")</f>
        <v/>
      </c>
      <c r="S834" s="18"/>
      <c r="T834" s="18"/>
    </row>
    <row r="835" spans="1:20" ht="15.75">
      <c r="A835" s="10"/>
      <c r="B835" s="10"/>
      <c r="C835" s="3" t="str">
        <f>IF(A835&lt;&gt;"",COUNTIF(Entregas!$B$8:$B$5000,General!B835),"")</f>
        <v/>
      </c>
      <c r="D835" s="10"/>
      <c r="E835" s="10"/>
      <c r="F835" s="10"/>
      <c r="G835" s="10"/>
      <c r="H835" s="10"/>
      <c r="I835" s="10"/>
      <c r="J835" s="26"/>
      <c r="K835" s="10"/>
      <c r="L835" s="7">
        <f>SUMIF(Entregas!$B$8:$B$5000,General!B835,Entregas!$L$8:$L$5000)</f>
        <v>0</v>
      </c>
      <c r="M835" s="7">
        <f t="shared" si="49"/>
        <v>0</v>
      </c>
      <c r="N835" s="14">
        <f t="shared" si="50"/>
        <v>0</v>
      </c>
      <c r="O835" s="14">
        <f t="shared" si="51"/>
        <v>0</v>
      </c>
      <c r="P835" s="4" t="str">
        <f t="shared" si="52"/>
        <v>NO</v>
      </c>
      <c r="Q835" s="3" t="str">
        <f>IF(AND(B835&lt;&gt;"",M835&lt;=0),VLOOKUP(B835&amp;C835,Entregas!$C$8:$G$5000,4,0),"")</f>
        <v/>
      </c>
      <c r="R835" s="3" t="str">
        <f>IF(AND(B835&lt;&gt;"",M835&lt;=0),VLOOKUP(B835&amp;C835,Entregas!$C$8:$G$5000,5,0),"")</f>
        <v/>
      </c>
      <c r="S835" s="18"/>
      <c r="T835" s="18"/>
    </row>
    <row r="836" spans="1:20" ht="15.75">
      <c r="A836" s="10"/>
      <c r="B836" s="10"/>
      <c r="C836" s="3" t="str">
        <f>IF(A836&lt;&gt;"",COUNTIF(Entregas!$B$8:$B$5000,General!B836),"")</f>
        <v/>
      </c>
      <c r="D836" s="10"/>
      <c r="E836" s="10"/>
      <c r="F836" s="10"/>
      <c r="G836" s="10"/>
      <c r="H836" s="10"/>
      <c r="I836" s="10"/>
      <c r="J836" s="26"/>
      <c r="K836" s="10"/>
      <c r="L836" s="7">
        <f>SUMIF(Entregas!$B$8:$B$5000,General!B836,Entregas!$L$8:$L$5000)</f>
        <v>0</v>
      </c>
      <c r="M836" s="7">
        <f t="shared" si="49"/>
        <v>0</v>
      </c>
      <c r="N836" s="14">
        <f t="shared" si="50"/>
        <v>0</v>
      </c>
      <c r="O836" s="14">
        <f t="shared" si="51"/>
        <v>0</v>
      </c>
      <c r="P836" s="4" t="str">
        <f t="shared" si="52"/>
        <v>NO</v>
      </c>
      <c r="Q836" s="3" t="str">
        <f>IF(AND(B836&lt;&gt;"",M836&lt;=0),VLOOKUP(B836&amp;C836,Entregas!$C$8:$G$5000,4,0),"")</f>
        <v/>
      </c>
      <c r="R836" s="3" t="str">
        <f>IF(AND(B836&lt;&gt;"",M836&lt;=0),VLOOKUP(B836&amp;C836,Entregas!$C$8:$G$5000,5,0),"")</f>
        <v/>
      </c>
      <c r="S836" s="18"/>
      <c r="T836" s="18"/>
    </row>
    <row r="837" spans="1:20" ht="15.75">
      <c r="A837" s="10"/>
      <c r="B837" s="10"/>
      <c r="C837" s="3" t="str">
        <f>IF(A837&lt;&gt;"",COUNTIF(Entregas!$B$8:$B$5000,General!B837),"")</f>
        <v/>
      </c>
      <c r="D837" s="10"/>
      <c r="E837" s="10"/>
      <c r="F837" s="10"/>
      <c r="G837" s="10"/>
      <c r="H837" s="10"/>
      <c r="I837" s="10"/>
      <c r="J837" s="26"/>
      <c r="K837" s="10"/>
      <c r="L837" s="7">
        <f>SUMIF(Entregas!$B$8:$B$5000,General!B837,Entregas!$L$8:$L$5000)</f>
        <v>0</v>
      </c>
      <c r="M837" s="7">
        <f t="shared" si="49"/>
        <v>0</v>
      </c>
      <c r="N837" s="14">
        <f t="shared" si="50"/>
        <v>0</v>
      </c>
      <c r="O837" s="14">
        <f t="shared" si="51"/>
        <v>0</v>
      </c>
      <c r="P837" s="4" t="str">
        <f t="shared" si="52"/>
        <v>NO</v>
      </c>
      <c r="Q837" s="3" t="str">
        <f>IF(AND(B837&lt;&gt;"",M837&lt;=0),VLOOKUP(B837&amp;C837,Entregas!$C$8:$G$5000,4,0),"")</f>
        <v/>
      </c>
      <c r="R837" s="3" t="str">
        <f>IF(AND(B837&lt;&gt;"",M837&lt;=0),VLOOKUP(B837&amp;C837,Entregas!$C$8:$G$5000,5,0),"")</f>
        <v/>
      </c>
      <c r="S837" s="18"/>
      <c r="T837" s="18"/>
    </row>
    <row r="838" spans="1:20" ht="15.75">
      <c r="A838" s="10"/>
      <c r="B838" s="10"/>
      <c r="C838" s="3" t="str">
        <f>IF(A838&lt;&gt;"",COUNTIF(Entregas!$B$8:$B$5000,General!B838),"")</f>
        <v/>
      </c>
      <c r="D838" s="10"/>
      <c r="E838" s="10"/>
      <c r="F838" s="10"/>
      <c r="G838" s="10"/>
      <c r="H838" s="10"/>
      <c r="I838" s="10"/>
      <c r="J838" s="26"/>
      <c r="K838" s="10"/>
      <c r="L838" s="7">
        <f>SUMIF(Entregas!$B$8:$B$5000,General!B838,Entregas!$L$8:$L$5000)</f>
        <v>0</v>
      </c>
      <c r="M838" s="7">
        <f t="shared" si="49"/>
        <v>0</v>
      </c>
      <c r="N838" s="14">
        <f t="shared" si="50"/>
        <v>0</v>
      </c>
      <c r="O838" s="14">
        <f t="shared" si="51"/>
        <v>0</v>
      </c>
      <c r="P838" s="4" t="str">
        <f t="shared" si="52"/>
        <v>NO</v>
      </c>
      <c r="Q838" s="3" t="str">
        <f>IF(AND(B838&lt;&gt;"",M838&lt;=0),VLOOKUP(B838&amp;C838,Entregas!$C$8:$G$5000,4,0),"")</f>
        <v/>
      </c>
      <c r="R838" s="3" t="str">
        <f>IF(AND(B838&lt;&gt;"",M838&lt;=0),VLOOKUP(B838&amp;C838,Entregas!$C$8:$G$5000,5,0),"")</f>
        <v/>
      </c>
      <c r="S838" s="18"/>
      <c r="T838" s="18"/>
    </row>
    <row r="839" spans="1:20" ht="15.75">
      <c r="A839" s="10"/>
      <c r="B839" s="10"/>
      <c r="C839" s="3" t="str">
        <f>IF(A839&lt;&gt;"",COUNTIF(Entregas!$B$8:$B$5000,General!B839),"")</f>
        <v/>
      </c>
      <c r="D839" s="10"/>
      <c r="E839" s="10"/>
      <c r="F839" s="10"/>
      <c r="G839" s="10"/>
      <c r="H839" s="10"/>
      <c r="I839" s="10"/>
      <c r="J839" s="26"/>
      <c r="K839" s="10"/>
      <c r="L839" s="7">
        <f>SUMIF(Entregas!$B$8:$B$5000,General!B839,Entregas!$L$8:$L$5000)</f>
        <v>0</v>
      </c>
      <c r="M839" s="7">
        <f t="shared" si="49"/>
        <v>0</v>
      </c>
      <c r="N839" s="14">
        <f t="shared" si="50"/>
        <v>0</v>
      </c>
      <c r="O839" s="14">
        <f t="shared" si="51"/>
        <v>0</v>
      </c>
      <c r="P839" s="4" t="str">
        <f t="shared" si="52"/>
        <v>NO</v>
      </c>
      <c r="Q839" s="3" t="str">
        <f>IF(AND(B839&lt;&gt;"",M839&lt;=0),VLOOKUP(B839&amp;C839,Entregas!$C$8:$G$5000,4,0),"")</f>
        <v/>
      </c>
      <c r="R839" s="3" t="str">
        <f>IF(AND(B839&lt;&gt;"",M839&lt;=0),VLOOKUP(B839&amp;C839,Entregas!$C$8:$G$5000,5,0),"")</f>
        <v/>
      </c>
      <c r="S839" s="18"/>
      <c r="T839" s="18"/>
    </row>
    <row r="840" spans="1:20" ht="15.75">
      <c r="A840" s="10"/>
      <c r="B840" s="10"/>
      <c r="C840" s="3" t="str">
        <f>IF(A840&lt;&gt;"",COUNTIF(Entregas!$B$8:$B$5000,General!B840),"")</f>
        <v/>
      </c>
      <c r="D840" s="10"/>
      <c r="E840" s="10"/>
      <c r="F840" s="10"/>
      <c r="G840" s="10"/>
      <c r="H840" s="10"/>
      <c r="I840" s="10"/>
      <c r="J840" s="26"/>
      <c r="K840" s="10"/>
      <c r="L840" s="7">
        <f>SUMIF(Entregas!$B$8:$B$5000,General!B840,Entregas!$L$8:$L$5000)</f>
        <v>0</v>
      </c>
      <c r="M840" s="7">
        <f t="shared" ref="M840:M903" si="53">K840-L840</f>
        <v>0</v>
      </c>
      <c r="N840" s="14">
        <f t="shared" ref="N840:N903" si="54">M840*J840</f>
        <v>0</v>
      </c>
      <c r="O840" s="14">
        <f t="shared" ref="O840:O903" si="55">J840*L840</f>
        <v>0</v>
      </c>
      <c r="P840" s="4" t="str">
        <f t="shared" ref="P840:P903" si="56">IF(OR(M840&gt;0,B840=""),"NO","SI")</f>
        <v>NO</v>
      </c>
      <c r="Q840" s="3" t="str">
        <f>IF(AND(B840&lt;&gt;"",M840&lt;=0),VLOOKUP(B840&amp;C840,Entregas!$C$8:$G$5000,4,0),"")</f>
        <v/>
      </c>
      <c r="R840" s="3" t="str">
        <f>IF(AND(B840&lt;&gt;"",M840&lt;=0),VLOOKUP(B840&amp;C840,Entregas!$C$8:$G$5000,5,0),"")</f>
        <v/>
      </c>
      <c r="S840" s="18"/>
      <c r="T840" s="18"/>
    </row>
    <row r="841" spans="1:20" ht="15.75">
      <c r="A841" s="10"/>
      <c r="B841" s="10"/>
      <c r="C841" s="3" t="str">
        <f>IF(A841&lt;&gt;"",COUNTIF(Entregas!$B$8:$B$5000,General!B841),"")</f>
        <v/>
      </c>
      <c r="D841" s="10"/>
      <c r="E841" s="10"/>
      <c r="F841" s="10"/>
      <c r="G841" s="10"/>
      <c r="H841" s="10"/>
      <c r="I841" s="10"/>
      <c r="J841" s="26"/>
      <c r="K841" s="10"/>
      <c r="L841" s="7">
        <f>SUMIF(Entregas!$B$8:$B$5000,General!B841,Entregas!$L$8:$L$5000)</f>
        <v>0</v>
      </c>
      <c r="M841" s="7">
        <f t="shared" si="53"/>
        <v>0</v>
      </c>
      <c r="N841" s="14">
        <f t="shared" si="54"/>
        <v>0</v>
      </c>
      <c r="O841" s="14">
        <f t="shared" si="55"/>
        <v>0</v>
      </c>
      <c r="P841" s="4" t="str">
        <f t="shared" si="56"/>
        <v>NO</v>
      </c>
      <c r="Q841" s="3" t="str">
        <f>IF(AND(B841&lt;&gt;"",M841&lt;=0),VLOOKUP(B841&amp;C841,Entregas!$C$8:$G$5000,4,0),"")</f>
        <v/>
      </c>
      <c r="R841" s="3" t="str">
        <f>IF(AND(B841&lt;&gt;"",M841&lt;=0),VLOOKUP(B841&amp;C841,Entregas!$C$8:$G$5000,5,0),"")</f>
        <v/>
      </c>
      <c r="S841" s="18"/>
      <c r="T841" s="18"/>
    </row>
    <row r="842" spans="1:20" ht="15.75">
      <c r="A842" s="10"/>
      <c r="B842" s="10"/>
      <c r="C842" s="3" t="str">
        <f>IF(A842&lt;&gt;"",COUNTIF(Entregas!$B$8:$B$5000,General!B842),"")</f>
        <v/>
      </c>
      <c r="D842" s="10"/>
      <c r="E842" s="10"/>
      <c r="F842" s="10"/>
      <c r="G842" s="10"/>
      <c r="H842" s="10"/>
      <c r="I842" s="10"/>
      <c r="J842" s="26"/>
      <c r="K842" s="10"/>
      <c r="L842" s="7">
        <f>SUMIF(Entregas!$B$8:$B$5000,General!B842,Entregas!$L$8:$L$5000)</f>
        <v>0</v>
      </c>
      <c r="M842" s="7">
        <f t="shared" si="53"/>
        <v>0</v>
      </c>
      <c r="N842" s="14">
        <f t="shared" si="54"/>
        <v>0</v>
      </c>
      <c r="O842" s="14">
        <f t="shared" si="55"/>
        <v>0</v>
      </c>
      <c r="P842" s="4" t="str">
        <f t="shared" si="56"/>
        <v>NO</v>
      </c>
      <c r="Q842" s="3" t="str">
        <f>IF(AND(B842&lt;&gt;"",M842&lt;=0),VLOOKUP(B842&amp;C842,Entregas!$C$8:$G$5000,4,0),"")</f>
        <v/>
      </c>
      <c r="R842" s="3" t="str">
        <f>IF(AND(B842&lt;&gt;"",M842&lt;=0),VLOOKUP(B842&amp;C842,Entregas!$C$8:$G$5000,5,0),"")</f>
        <v/>
      </c>
      <c r="S842" s="18"/>
      <c r="T842" s="18"/>
    </row>
    <row r="843" spans="1:20" ht="15.75">
      <c r="A843" s="10"/>
      <c r="B843" s="10"/>
      <c r="C843" s="3" t="str">
        <f>IF(A843&lt;&gt;"",COUNTIF(Entregas!$B$8:$B$5000,General!B843),"")</f>
        <v/>
      </c>
      <c r="D843" s="10"/>
      <c r="E843" s="10"/>
      <c r="F843" s="10"/>
      <c r="G843" s="10"/>
      <c r="H843" s="10"/>
      <c r="I843" s="10"/>
      <c r="J843" s="26"/>
      <c r="K843" s="10"/>
      <c r="L843" s="7">
        <f>SUMIF(Entregas!$B$8:$B$5000,General!B843,Entregas!$L$8:$L$5000)</f>
        <v>0</v>
      </c>
      <c r="M843" s="7">
        <f t="shared" si="53"/>
        <v>0</v>
      </c>
      <c r="N843" s="14">
        <f t="shared" si="54"/>
        <v>0</v>
      </c>
      <c r="O843" s="14">
        <f t="shared" si="55"/>
        <v>0</v>
      </c>
      <c r="P843" s="4" t="str">
        <f t="shared" si="56"/>
        <v>NO</v>
      </c>
      <c r="Q843" s="3" t="str">
        <f>IF(AND(B843&lt;&gt;"",M843&lt;=0),VLOOKUP(B843&amp;C843,Entregas!$C$8:$G$5000,4,0),"")</f>
        <v/>
      </c>
      <c r="R843" s="3" t="str">
        <f>IF(AND(B843&lt;&gt;"",M843&lt;=0),VLOOKUP(B843&amp;C843,Entregas!$C$8:$G$5000,5,0),"")</f>
        <v/>
      </c>
      <c r="S843" s="18"/>
      <c r="T843" s="18"/>
    </row>
    <row r="844" spans="1:20" ht="15.75">
      <c r="A844" s="10"/>
      <c r="B844" s="10"/>
      <c r="C844" s="3" t="str">
        <f>IF(A844&lt;&gt;"",COUNTIF(Entregas!$B$8:$B$5000,General!B844),"")</f>
        <v/>
      </c>
      <c r="D844" s="10"/>
      <c r="E844" s="10"/>
      <c r="F844" s="10"/>
      <c r="G844" s="10"/>
      <c r="H844" s="10"/>
      <c r="I844" s="10"/>
      <c r="J844" s="26"/>
      <c r="K844" s="10"/>
      <c r="L844" s="7">
        <f>SUMIF(Entregas!$B$8:$B$5000,General!B844,Entregas!$L$8:$L$5000)</f>
        <v>0</v>
      </c>
      <c r="M844" s="7">
        <f t="shared" si="53"/>
        <v>0</v>
      </c>
      <c r="N844" s="14">
        <f t="shared" si="54"/>
        <v>0</v>
      </c>
      <c r="O844" s="14">
        <f t="shared" si="55"/>
        <v>0</v>
      </c>
      <c r="P844" s="4" t="str">
        <f t="shared" si="56"/>
        <v>NO</v>
      </c>
      <c r="Q844" s="3" t="str">
        <f>IF(AND(B844&lt;&gt;"",M844&lt;=0),VLOOKUP(B844&amp;C844,Entregas!$C$8:$G$5000,4,0),"")</f>
        <v/>
      </c>
      <c r="R844" s="3" t="str">
        <f>IF(AND(B844&lt;&gt;"",M844&lt;=0),VLOOKUP(B844&amp;C844,Entregas!$C$8:$G$5000,5,0),"")</f>
        <v/>
      </c>
      <c r="S844" s="18"/>
      <c r="T844" s="18"/>
    </row>
    <row r="845" spans="1:20" ht="15.75">
      <c r="A845" s="10"/>
      <c r="B845" s="10"/>
      <c r="C845" s="3" t="str">
        <f>IF(A845&lt;&gt;"",COUNTIF(Entregas!$B$8:$B$5000,General!B845),"")</f>
        <v/>
      </c>
      <c r="D845" s="10"/>
      <c r="E845" s="10"/>
      <c r="F845" s="10"/>
      <c r="G845" s="10"/>
      <c r="H845" s="10"/>
      <c r="I845" s="10"/>
      <c r="J845" s="26"/>
      <c r="K845" s="10"/>
      <c r="L845" s="7">
        <f>SUMIF(Entregas!$B$8:$B$5000,General!B845,Entregas!$L$8:$L$5000)</f>
        <v>0</v>
      </c>
      <c r="M845" s="7">
        <f t="shared" si="53"/>
        <v>0</v>
      </c>
      <c r="N845" s="14">
        <f t="shared" si="54"/>
        <v>0</v>
      </c>
      <c r="O845" s="14">
        <f t="shared" si="55"/>
        <v>0</v>
      </c>
      <c r="P845" s="4" t="str">
        <f t="shared" si="56"/>
        <v>NO</v>
      </c>
      <c r="Q845" s="3" t="str">
        <f>IF(AND(B845&lt;&gt;"",M845&lt;=0),VLOOKUP(B845&amp;C845,Entregas!$C$8:$G$5000,4,0),"")</f>
        <v/>
      </c>
      <c r="R845" s="3" t="str">
        <f>IF(AND(B845&lt;&gt;"",M845&lt;=0),VLOOKUP(B845&amp;C845,Entregas!$C$8:$G$5000,5,0),"")</f>
        <v/>
      </c>
      <c r="S845" s="18"/>
      <c r="T845" s="18"/>
    </row>
    <row r="846" spans="1:20" ht="15.75">
      <c r="A846" s="10"/>
      <c r="B846" s="10"/>
      <c r="C846" s="3" t="str">
        <f>IF(A846&lt;&gt;"",COUNTIF(Entregas!$B$8:$B$5000,General!B846),"")</f>
        <v/>
      </c>
      <c r="D846" s="10"/>
      <c r="E846" s="10"/>
      <c r="F846" s="10"/>
      <c r="G846" s="10"/>
      <c r="H846" s="10"/>
      <c r="I846" s="10"/>
      <c r="J846" s="26"/>
      <c r="K846" s="10"/>
      <c r="L846" s="7">
        <f>SUMIF(Entregas!$B$8:$B$5000,General!B846,Entregas!$L$8:$L$5000)</f>
        <v>0</v>
      </c>
      <c r="M846" s="7">
        <f t="shared" si="53"/>
        <v>0</v>
      </c>
      <c r="N846" s="14">
        <f t="shared" si="54"/>
        <v>0</v>
      </c>
      <c r="O846" s="14">
        <f t="shared" si="55"/>
        <v>0</v>
      </c>
      <c r="P846" s="4" t="str">
        <f t="shared" si="56"/>
        <v>NO</v>
      </c>
      <c r="Q846" s="3" t="str">
        <f>IF(AND(B846&lt;&gt;"",M846&lt;=0),VLOOKUP(B846&amp;C846,Entregas!$C$8:$G$5000,4,0),"")</f>
        <v/>
      </c>
      <c r="R846" s="3" t="str">
        <f>IF(AND(B846&lt;&gt;"",M846&lt;=0),VLOOKUP(B846&amp;C846,Entregas!$C$8:$G$5000,5,0),"")</f>
        <v/>
      </c>
      <c r="S846" s="18"/>
      <c r="T846" s="18"/>
    </row>
    <row r="847" spans="1:20" ht="15.75">
      <c r="A847" s="10"/>
      <c r="B847" s="10"/>
      <c r="C847" s="3" t="str">
        <f>IF(A847&lt;&gt;"",COUNTIF(Entregas!$B$8:$B$5000,General!B847),"")</f>
        <v/>
      </c>
      <c r="D847" s="10"/>
      <c r="E847" s="10"/>
      <c r="F847" s="10"/>
      <c r="G847" s="10"/>
      <c r="H847" s="10"/>
      <c r="I847" s="10"/>
      <c r="J847" s="26"/>
      <c r="K847" s="10"/>
      <c r="L847" s="7">
        <f>SUMIF(Entregas!$B$8:$B$5000,General!B847,Entregas!$L$8:$L$5000)</f>
        <v>0</v>
      </c>
      <c r="M847" s="7">
        <f t="shared" si="53"/>
        <v>0</v>
      </c>
      <c r="N847" s="14">
        <f t="shared" si="54"/>
        <v>0</v>
      </c>
      <c r="O847" s="14">
        <f t="shared" si="55"/>
        <v>0</v>
      </c>
      <c r="P847" s="4" t="str">
        <f t="shared" si="56"/>
        <v>NO</v>
      </c>
      <c r="Q847" s="3" t="str">
        <f>IF(AND(B847&lt;&gt;"",M847&lt;=0),VLOOKUP(B847&amp;C847,Entregas!$C$8:$G$5000,4,0),"")</f>
        <v/>
      </c>
      <c r="R847" s="3" t="str">
        <f>IF(AND(B847&lt;&gt;"",M847&lt;=0),VLOOKUP(B847&amp;C847,Entregas!$C$8:$G$5000,5,0),"")</f>
        <v/>
      </c>
      <c r="S847" s="18"/>
      <c r="T847" s="18"/>
    </row>
    <row r="848" spans="1:20" ht="15.75">
      <c r="A848" s="10"/>
      <c r="B848" s="10"/>
      <c r="C848" s="3" t="str">
        <f>IF(A848&lt;&gt;"",COUNTIF(Entregas!$B$8:$B$5000,General!B848),"")</f>
        <v/>
      </c>
      <c r="D848" s="10"/>
      <c r="E848" s="10"/>
      <c r="F848" s="10"/>
      <c r="G848" s="10"/>
      <c r="H848" s="10"/>
      <c r="I848" s="10"/>
      <c r="J848" s="26"/>
      <c r="K848" s="10"/>
      <c r="L848" s="7">
        <f>SUMIF(Entregas!$B$8:$B$5000,General!B848,Entregas!$L$8:$L$5000)</f>
        <v>0</v>
      </c>
      <c r="M848" s="7">
        <f t="shared" si="53"/>
        <v>0</v>
      </c>
      <c r="N848" s="14">
        <f t="shared" si="54"/>
        <v>0</v>
      </c>
      <c r="O848" s="14">
        <f t="shared" si="55"/>
        <v>0</v>
      </c>
      <c r="P848" s="4" t="str">
        <f t="shared" si="56"/>
        <v>NO</v>
      </c>
      <c r="Q848" s="3" t="str">
        <f>IF(AND(B848&lt;&gt;"",M848&lt;=0),VLOOKUP(B848&amp;C848,Entregas!$C$8:$G$5000,4,0),"")</f>
        <v/>
      </c>
      <c r="R848" s="3" t="str">
        <f>IF(AND(B848&lt;&gt;"",M848&lt;=0),VLOOKUP(B848&amp;C848,Entregas!$C$8:$G$5000,5,0),"")</f>
        <v/>
      </c>
      <c r="S848" s="18"/>
      <c r="T848" s="18"/>
    </row>
    <row r="849" spans="1:20" ht="15.75">
      <c r="A849" s="10"/>
      <c r="B849" s="10"/>
      <c r="C849" s="3" t="str">
        <f>IF(A849&lt;&gt;"",COUNTIF(Entregas!$B$8:$B$5000,General!B849),"")</f>
        <v/>
      </c>
      <c r="D849" s="10"/>
      <c r="E849" s="10"/>
      <c r="F849" s="10"/>
      <c r="G849" s="10"/>
      <c r="H849" s="10"/>
      <c r="I849" s="10"/>
      <c r="J849" s="26"/>
      <c r="K849" s="10"/>
      <c r="L849" s="7">
        <f>SUMIF(Entregas!$B$8:$B$5000,General!B849,Entregas!$L$8:$L$5000)</f>
        <v>0</v>
      </c>
      <c r="M849" s="7">
        <f t="shared" si="53"/>
        <v>0</v>
      </c>
      <c r="N849" s="14">
        <f t="shared" si="54"/>
        <v>0</v>
      </c>
      <c r="O849" s="14">
        <f t="shared" si="55"/>
        <v>0</v>
      </c>
      <c r="P849" s="4" t="str">
        <f t="shared" si="56"/>
        <v>NO</v>
      </c>
      <c r="Q849" s="3" t="str">
        <f>IF(AND(B849&lt;&gt;"",M849&lt;=0),VLOOKUP(B849&amp;C849,Entregas!$C$8:$G$5000,4,0),"")</f>
        <v/>
      </c>
      <c r="R849" s="3" t="str">
        <f>IF(AND(B849&lt;&gt;"",M849&lt;=0),VLOOKUP(B849&amp;C849,Entregas!$C$8:$G$5000,5,0),"")</f>
        <v/>
      </c>
      <c r="S849" s="18"/>
      <c r="T849" s="18"/>
    </row>
    <row r="850" spans="1:20" ht="15.75">
      <c r="A850" s="10"/>
      <c r="B850" s="10"/>
      <c r="C850" s="3" t="str">
        <f>IF(A850&lt;&gt;"",COUNTIF(Entregas!$B$8:$B$5000,General!B850),"")</f>
        <v/>
      </c>
      <c r="D850" s="10"/>
      <c r="E850" s="10"/>
      <c r="F850" s="10"/>
      <c r="G850" s="10"/>
      <c r="H850" s="10"/>
      <c r="I850" s="10"/>
      <c r="J850" s="26"/>
      <c r="K850" s="10"/>
      <c r="L850" s="7">
        <f>SUMIF(Entregas!$B$8:$B$5000,General!B850,Entregas!$L$8:$L$5000)</f>
        <v>0</v>
      </c>
      <c r="M850" s="7">
        <f t="shared" si="53"/>
        <v>0</v>
      </c>
      <c r="N850" s="14">
        <f t="shared" si="54"/>
        <v>0</v>
      </c>
      <c r="O850" s="14">
        <f t="shared" si="55"/>
        <v>0</v>
      </c>
      <c r="P850" s="4" t="str">
        <f t="shared" si="56"/>
        <v>NO</v>
      </c>
      <c r="Q850" s="3" t="str">
        <f>IF(AND(B850&lt;&gt;"",M850&lt;=0),VLOOKUP(B850&amp;C850,Entregas!$C$8:$G$5000,4,0),"")</f>
        <v/>
      </c>
      <c r="R850" s="3" t="str">
        <f>IF(AND(B850&lt;&gt;"",M850&lt;=0),VLOOKUP(B850&amp;C850,Entregas!$C$8:$G$5000,5,0),"")</f>
        <v/>
      </c>
      <c r="S850" s="18"/>
      <c r="T850" s="18"/>
    </row>
    <row r="851" spans="1:20" ht="15.75">
      <c r="A851" s="10"/>
      <c r="B851" s="10"/>
      <c r="C851" s="3" t="str">
        <f>IF(A851&lt;&gt;"",COUNTIF(Entregas!$B$8:$B$5000,General!B851),"")</f>
        <v/>
      </c>
      <c r="D851" s="10"/>
      <c r="E851" s="10"/>
      <c r="F851" s="10"/>
      <c r="G851" s="10"/>
      <c r="H851" s="10"/>
      <c r="I851" s="10"/>
      <c r="J851" s="26"/>
      <c r="K851" s="10"/>
      <c r="L851" s="7">
        <f>SUMIF(Entregas!$B$8:$B$5000,General!B851,Entregas!$L$8:$L$5000)</f>
        <v>0</v>
      </c>
      <c r="M851" s="7">
        <f t="shared" si="53"/>
        <v>0</v>
      </c>
      <c r="N851" s="14">
        <f t="shared" si="54"/>
        <v>0</v>
      </c>
      <c r="O851" s="14">
        <f t="shared" si="55"/>
        <v>0</v>
      </c>
      <c r="P851" s="4" t="str">
        <f t="shared" si="56"/>
        <v>NO</v>
      </c>
      <c r="Q851" s="3" t="str">
        <f>IF(AND(B851&lt;&gt;"",M851&lt;=0),VLOOKUP(B851&amp;C851,Entregas!$C$8:$G$5000,4,0),"")</f>
        <v/>
      </c>
      <c r="R851" s="3" t="str">
        <f>IF(AND(B851&lt;&gt;"",M851&lt;=0),VLOOKUP(B851&amp;C851,Entregas!$C$8:$G$5000,5,0),"")</f>
        <v/>
      </c>
      <c r="S851" s="18"/>
      <c r="T851" s="18"/>
    </row>
    <row r="852" spans="1:20" ht="15.75">
      <c r="A852" s="10"/>
      <c r="B852" s="10"/>
      <c r="C852" s="3" t="str">
        <f>IF(A852&lt;&gt;"",COUNTIF(Entregas!$B$8:$B$5000,General!B852),"")</f>
        <v/>
      </c>
      <c r="D852" s="10"/>
      <c r="E852" s="10"/>
      <c r="F852" s="10"/>
      <c r="G852" s="10"/>
      <c r="H852" s="10"/>
      <c r="I852" s="10"/>
      <c r="J852" s="26"/>
      <c r="K852" s="10"/>
      <c r="L852" s="7">
        <f>SUMIF(Entregas!$B$8:$B$5000,General!B852,Entregas!$L$8:$L$5000)</f>
        <v>0</v>
      </c>
      <c r="M852" s="7">
        <f t="shared" si="53"/>
        <v>0</v>
      </c>
      <c r="N852" s="14">
        <f t="shared" si="54"/>
        <v>0</v>
      </c>
      <c r="O852" s="14">
        <f t="shared" si="55"/>
        <v>0</v>
      </c>
      <c r="P852" s="4" t="str">
        <f t="shared" si="56"/>
        <v>NO</v>
      </c>
      <c r="Q852" s="3" t="str">
        <f>IF(AND(B852&lt;&gt;"",M852&lt;=0),VLOOKUP(B852&amp;C852,Entregas!$C$8:$G$5000,4,0),"")</f>
        <v/>
      </c>
      <c r="R852" s="3" t="str">
        <f>IF(AND(B852&lt;&gt;"",M852&lt;=0),VLOOKUP(B852&amp;C852,Entregas!$C$8:$G$5000,5,0),"")</f>
        <v/>
      </c>
      <c r="S852" s="18"/>
      <c r="T852" s="18"/>
    </row>
    <row r="853" spans="1:20" ht="15.75">
      <c r="A853" s="10"/>
      <c r="B853" s="10"/>
      <c r="C853" s="3" t="str">
        <f>IF(A853&lt;&gt;"",COUNTIF(Entregas!$B$8:$B$5000,General!B853),"")</f>
        <v/>
      </c>
      <c r="D853" s="10"/>
      <c r="E853" s="10"/>
      <c r="F853" s="10"/>
      <c r="G853" s="10"/>
      <c r="H853" s="10"/>
      <c r="I853" s="10"/>
      <c r="J853" s="26"/>
      <c r="K853" s="10"/>
      <c r="L853" s="7">
        <f>SUMIF(Entregas!$B$8:$B$5000,General!B853,Entregas!$L$8:$L$5000)</f>
        <v>0</v>
      </c>
      <c r="M853" s="7">
        <f t="shared" si="53"/>
        <v>0</v>
      </c>
      <c r="N853" s="14">
        <f t="shared" si="54"/>
        <v>0</v>
      </c>
      <c r="O853" s="14">
        <f t="shared" si="55"/>
        <v>0</v>
      </c>
      <c r="P853" s="4" t="str">
        <f t="shared" si="56"/>
        <v>NO</v>
      </c>
      <c r="Q853" s="3" t="str">
        <f>IF(AND(B853&lt;&gt;"",M853&lt;=0),VLOOKUP(B853&amp;C853,Entregas!$C$8:$G$5000,4,0),"")</f>
        <v/>
      </c>
      <c r="R853" s="3" t="str">
        <f>IF(AND(B853&lt;&gt;"",M853&lt;=0),VLOOKUP(B853&amp;C853,Entregas!$C$8:$G$5000,5,0),"")</f>
        <v/>
      </c>
      <c r="S853" s="18"/>
      <c r="T853" s="18"/>
    </row>
    <row r="854" spans="1:20" ht="15.75">
      <c r="A854" s="10"/>
      <c r="B854" s="10"/>
      <c r="C854" s="3" t="str">
        <f>IF(A854&lt;&gt;"",COUNTIF(Entregas!$B$8:$B$5000,General!B854),"")</f>
        <v/>
      </c>
      <c r="D854" s="10"/>
      <c r="E854" s="10"/>
      <c r="F854" s="10"/>
      <c r="G854" s="10"/>
      <c r="H854" s="10"/>
      <c r="I854" s="10"/>
      <c r="J854" s="26"/>
      <c r="K854" s="10"/>
      <c r="L854" s="7">
        <f>SUMIF(Entregas!$B$8:$B$5000,General!B854,Entregas!$L$8:$L$5000)</f>
        <v>0</v>
      </c>
      <c r="M854" s="7">
        <f t="shared" si="53"/>
        <v>0</v>
      </c>
      <c r="N854" s="14">
        <f t="shared" si="54"/>
        <v>0</v>
      </c>
      <c r="O854" s="14">
        <f t="shared" si="55"/>
        <v>0</v>
      </c>
      <c r="P854" s="4" t="str">
        <f t="shared" si="56"/>
        <v>NO</v>
      </c>
      <c r="Q854" s="3" t="str">
        <f>IF(AND(B854&lt;&gt;"",M854&lt;=0),VLOOKUP(B854&amp;C854,Entregas!$C$8:$G$5000,4,0),"")</f>
        <v/>
      </c>
      <c r="R854" s="3" t="str">
        <f>IF(AND(B854&lt;&gt;"",M854&lt;=0),VLOOKUP(B854&amp;C854,Entregas!$C$8:$G$5000,5,0),"")</f>
        <v/>
      </c>
      <c r="S854" s="18"/>
      <c r="T854" s="18"/>
    </row>
    <row r="855" spans="1:20" ht="15.75">
      <c r="A855" s="10"/>
      <c r="B855" s="10"/>
      <c r="C855" s="3" t="str">
        <f>IF(A855&lt;&gt;"",COUNTIF(Entregas!$B$8:$B$5000,General!B855),"")</f>
        <v/>
      </c>
      <c r="D855" s="10"/>
      <c r="E855" s="10"/>
      <c r="F855" s="10"/>
      <c r="G855" s="10"/>
      <c r="H855" s="10"/>
      <c r="I855" s="10"/>
      <c r="J855" s="26"/>
      <c r="K855" s="10"/>
      <c r="L855" s="7">
        <f>SUMIF(Entregas!$B$8:$B$5000,General!B855,Entregas!$L$8:$L$5000)</f>
        <v>0</v>
      </c>
      <c r="M855" s="7">
        <f t="shared" si="53"/>
        <v>0</v>
      </c>
      <c r="N855" s="14">
        <f t="shared" si="54"/>
        <v>0</v>
      </c>
      <c r="O855" s="14">
        <f t="shared" si="55"/>
        <v>0</v>
      </c>
      <c r="P855" s="4" t="str">
        <f t="shared" si="56"/>
        <v>NO</v>
      </c>
      <c r="Q855" s="3" t="str">
        <f>IF(AND(B855&lt;&gt;"",M855&lt;=0),VLOOKUP(B855&amp;C855,Entregas!$C$8:$G$5000,4,0),"")</f>
        <v/>
      </c>
      <c r="R855" s="3" t="str">
        <f>IF(AND(B855&lt;&gt;"",M855&lt;=0),VLOOKUP(B855&amp;C855,Entregas!$C$8:$G$5000,5,0),"")</f>
        <v/>
      </c>
      <c r="S855" s="18"/>
      <c r="T855" s="18"/>
    </row>
    <row r="856" spans="1:20" ht="15.75">
      <c r="A856" s="10"/>
      <c r="B856" s="10"/>
      <c r="C856" s="3" t="str">
        <f>IF(A856&lt;&gt;"",COUNTIF(Entregas!$B$8:$B$5000,General!B856),"")</f>
        <v/>
      </c>
      <c r="D856" s="10"/>
      <c r="E856" s="10"/>
      <c r="F856" s="10"/>
      <c r="G856" s="10"/>
      <c r="H856" s="10"/>
      <c r="I856" s="10"/>
      <c r="J856" s="26"/>
      <c r="K856" s="10"/>
      <c r="L856" s="7">
        <f>SUMIF(Entregas!$B$8:$B$5000,General!B856,Entregas!$L$8:$L$5000)</f>
        <v>0</v>
      </c>
      <c r="M856" s="7">
        <f t="shared" si="53"/>
        <v>0</v>
      </c>
      <c r="N856" s="14">
        <f t="shared" si="54"/>
        <v>0</v>
      </c>
      <c r="O856" s="14">
        <f t="shared" si="55"/>
        <v>0</v>
      </c>
      <c r="P856" s="4" t="str">
        <f t="shared" si="56"/>
        <v>NO</v>
      </c>
      <c r="Q856" s="3" t="str">
        <f>IF(AND(B856&lt;&gt;"",M856&lt;=0),VLOOKUP(B856&amp;C856,Entregas!$C$8:$G$5000,4,0),"")</f>
        <v/>
      </c>
      <c r="R856" s="3" t="str">
        <f>IF(AND(B856&lt;&gt;"",M856&lt;=0),VLOOKUP(B856&amp;C856,Entregas!$C$8:$G$5000,5,0),"")</f>
        <v/>
      </c>
      <c r="S856" s="18"/>
      <c r="T856" s="18"/>
    </row>
    <row r="857" spans="1:20" ht="15.75">
      <c r="A857" s="10"/>
      <c r="B857" s="10"/>
      <c r="C857" s="3" t="str">
        <f>IF(A857&lt;&gt;"",COUNTIF(Entregas!$B$8:$B$5000,General!B857),"")</f>
        <v/>
      </c>
      <c r="D857" s="10"/>
      <c r="E857" s="10"/>
      <c r="F857" s="10"/>
      <c r="G857" s="10"/>
      <c r="H857" s="10"/>
      <c r="I857" s="10"/>
      <c r="J857" s="26"/>
      <c r="K857" s="10"/>
      <c r="L857" s="7">
        <f>SUMIF(Entregas!$B$8:$B$5000,General!B857,Entregas!$L$8:$L$5000)</f>
        <v>0</v>
      </c>
      <c r="M857" s="7">
        <f t="shared" si="53"/>
        <v>0</v>
      </c>
      <c r="N857" s="14">
        <f t="shared" si="54"/>
        <v>0</v>
      </c>
      <c r="O857" s="14">
        <f t="shared" si="55"/>
        <v>0</v>
      </c>
      <c r="P857" s="4" t="str">
        <f t="shared" si="56"/>
        <v>NO</v>
      </c>
      <c r="Q857" s="3" t="str">
        <f>IF(AND(B857&lt;&gt;"",M857&lt;=0),VLOOKUP(B857&amp;C857,Entregas!$C$8:$G$5000,4,0),"")</f>
        <v/>
      </c>
      <c r="R857" s="3" t="str">
        <f>IF(AND(B857&lt;&gt;"",M857&lt;=0),VLOOKUP(B857&amp;C857,Entregas!$C$8:$G$5000,5,0),"")</f>
        <v/>
      </c>
      <c r="S857" s="18"/>
      <c r="T857" s="18"/>
    </row>
    <row r="858" spans="1:20" ht="15.75">
      <c r="A858" s="10"/>
      <c r="B858" s="10"/>
      <c r="C858" s="3" t="str">
        <f>IF(A858&lt;&gt;"",COUNTIF(Entregas!$B$8:$B$5000,General!B858),"")</f>
        <v/>
      </c>
      <c r="D858" s="10"/>
      <c r="E858" s="10"/>
      <c r="F858" s="10"/>
      <c r="G858" s="10"/>
      <c r="H858" s="10"/>
      <c r="I858" s="10"/>
      <c r="J858" s="26"/>
      <c r="K858" s="10"/>
      <c r="L858" s="7">
        <f>SUMIF(Entregas!$B$8:$B$5000,General!B858,Entregas!$L$8:$L$5000)</f>
        <v>0</v>
      </c>
      <c r="M858" s="7">
        <f t="shared" si="53"/>
        <v>0</v>
      </c>
      <c r="N858" s="14">
        <f t="shared" si="54"/>
        <v>0</v>
      </c>
      <c r="O858" s="14">
        <f t="shared" si="55"/>
        <v>0</v>
      </c>
      <c r="P858" s="4" t="str">
        <f t="shared" si="56"/>
        <v>NO</v>
      </c>
      <c r="Q858" s="3" t="str">
        <f>IF(AND(B858&lt;&gt;"",M858&lt;=0),VLOOKUP(B858&amp;C858,Entregas!$C$8:$G$5000,4,0),"")</f>
        <v/>
      </c>
      <c r="R858" s="3" t="str">
        <f>IF(AND(B858&lt;&gt;"",M858&lt;=0),VLOOKUP(B858&amp;C858,Entregas!$C$8:$G$5000,5,0),"")</f>
        <v/>
      </c>
      <c r="S858" s="18"/>
      <c r="T858" s="18"/>
    </row>
    <row r="859" spans="1:20" ht="15.75">
      <c r="A859" s="10"/>
      <c r="B859" s="10"/>
      <c r="C859" s="3" t="str">
        <f>IF(A859&lt;&gt;"",COUNTIF(Entregas!$B$8:$B$5000,General!B859),"")</f>
        <v/>
      </c>
      <c r="D859" s="10"/>
      <c r="E859" s="10"/>
      <c r="F859" s="10"/>
      <c r="G859" s="10"/>
      <c r="H859" s="10"/>
      <c r="I859" s="10"/>
      <c r="J859" s="26"/>
      <c r="K859" s="10"/>
      <c r="L859" s="7">
        <f>SUMIF(Entregas!$B$8:$B$5000,General!B859,Entregas!$L$8:$L$5000)</f>
        <v>0</v>
      </c>
      <c r="M859" s="7">
        <f t="shared" si="53"/>
        <v>0</v>
      </c>
      <c r="N859" s="14">
        <f t="shared" si="54"/>
        <v>0</v>
      </c>
      <c r="O859" s="14">
        <f t="shared" si="55"/>
        <v>0</v>
      </c>
      <c r="P859" s="4" t="str">
        <f t="shared" si="56"/>
        <v>NO</v>
      </c>
      <c r="Q859" s="3" t="str">
        <f>IF(AND(B859&lt;&gt;"",M859&lt;=0),VLOOKUP(B859&amp;C859,Entregas!$C$8:$G$5000,4,0),"")</f>
        <v/>
      </c>
      <c r="R859" s="3" t="str">
        <f>IF(AND(B859&lt;&gt;"",M859&lt;=0),VLOOKUP(B859&amp;C859,Entregas!$C$8:$G$5000,5,0),"")</f>
        <v/>
      </c>
      <c r="S859" s="18"/>
      <c r="T859" s="18"/>
    </row>
    <row r="860" spans="1:20" ht="15.75">
      <c r="A860" s="10"/>
      <c r="B860" s="10"/>
      <c r="C860" s="3" t="str">
        <f>IF(A860&lt;&gt;"",COUNTIF(Entregas!$B$8:$B$5000,General!B860),"")</f>
        <v/>
      </c>
      <c r="D860" s="10"/>
      <c r="E860" s="10"/>
      <c r="F860" s="10"/>
      <c r="G860" s="10"/>
      <c r="H860" s="10"/>
      <c r="I860" s="10"/>
      <c r="J860" s="26"/>
      <c r="K860" s="10"/>
      <c r="L860" s="7">
        <f>SUMIF(Entregas!$B$8:$B$5000,General!B860,Entregas!$L$8:$L$5000)</f>
        <v>0</v>
      </c>
      <c r="M860" s="7">
        <f t="shared" si="53"/>
        <v>0</v>
      </c>
      <c r="N860" s="14">
        <f t="shared" si="54"/>
        <v>0</v>
      </c>
      <c r="O860" s="14">
        <f t="shared" si="55"/>
        <v>0</v>
      </c>
      <c r="P860" s="4" t="str">
        <f t="shared" si="56"/>
        <v>NO</v>
      </c>
      <c r="Q860" s="3" t="str">
        <f>IF(AND(B860&lt;&gt;"",M860&lt;=0),VLOOKUP(B860&amp;C860,Entregas!$C$8:$G$5000,4,0),"")</f>
        <v/>
      </c>
      <c r="R860" s="3" t="str">
        <f>IF(AND(B860&lt;&gt;"",M860&lt;=0),VLOOKUP(B860&amp;C860,Entregas!$C$8:$G$5000,5,0),"")</f>
        <v/>
      </c>
      <c r="S860" s="18"/>
      <c r="T860" s="18"/>
    </row>
    <row r="861" spans="1:20" ht="15.75">
      <c r="A861" s="10"/>
      <c r="B861" s="10"/>
      <c r="C861" s="3" t="str">
        <f>IF(A861&lt;&gt;"",COUNTIF(Entregas!$B$8:$B$5000,General!B861),"")</f>
        <v/>
      </c>
      <c r="D861" s="10"/>
      <c r="E861" s="10"/>
      <c r="F861" s="10"/>
      <c r="G861" s="10"/>
      <c r="H861" s="10"/>
      <c r="I861" s="10"/>
      <c r="J861" s="26"/>
      <c r="K861" s="10"/>
      <c r="L861" s="7">
        <f>SUMIF(Entregas!$B$8:$B$5000,General!B861,Entregas!$L$8:$L$5000)</f>
        <v>0</v>
      </c>
      <c r="M861" s="7">
        <f t="shared" si="53"/>
        <v>0</v>
      </c>
      <c r="N861" s="14">
        <f t="shared" si="54"/>
        <v>0</v>
      </c>
      <c r="O861" s="14">
        <f t="shared" si="55"/>
        <v>0</v>
      </c>
      <c r="P861" s="4" t="str">
        <f t="shared" si="56"/>
        <v>NO</v>
      </c>
      <c r="Q861" s="3" t="str">
        <f>IF(AND(B861&lt;&gt;"",M861&lt;=0),VLOOKUP(B861&amp;C861,Entregas!$C$8:$G$5000,4,0),"")</f>
        <v/>
      </c>
      <c r="R861" s="3" t="str">
        <f>IF(AND(B861&lt;&gt;"",M861&lt;=0),VLOOKUP(B861&amp;C861,Entregas!$C$8:$G$5000,5,0),"")</f>
        <v/>
      </c>
      <c r="S861" s="18"/>
      <c r="T861" s="18"/>
    </row>
    <row r="862" spans="1:20" ht="15.75">
      <c r="A862" s="10"/>
      <c r="B862" s="10"/>
      <c r="C862" s="3" t="str">
        <f>IF(A862&lt;&gt;"",COUNTIF(Entregas!$B$8:$B$5000,General!B862),"")</f>
        <v/>
      </c>
      <c r="D862" s="10"/>
      <c r="E862" s="10"/>
      <c r="F862" s="10"/>
      <c r="G862" s="10"/>
      <c r="H862" s="10"/>
      <c r="I862" s="10"/>
      <c r="J862" s="26"/>
      <c r="K862" s="10"/>
      <c r="L862" s="7">
        <f>SUMIF(Entregas!$B$8:$B$5000,General!B862,Entregas!$L$8:$L$5000)</f>
        <v>0</v>
      </c>
      <c r="M862" s="7">
        <f t="shared" si="53"/>
        <v>0</v>
      </c>
      <c r="N862" s="14">
        <f t="shared" si="54"/>
        <v>0</v>
      </c>
      <c r="O862" s="14">
        <f t="shared" si="55"/>
        <v>0</v>
      </c>
      <c r="P862" s="4" t="str">
        <f t="shared" si="56"/>
        <v>NO</v>
      </c>
      <c r="Q862" s="3" t="str">
        <f>IF(AND(B862&lt;&gt;"",M862&lt;=0),VLOOKUP(B862&amp;C862,Entregas!$C$8:$G$5000,4,0),"")</f>
        <v/>
      </c>
      <c r="R862" s="3" t="str">
        <f>IF(AND(B862&lt;&gt;"",M862&lt;=0),VLOOKUP(B862&amp;C862,Entregas!$C$8:$G$5000,5,0),"")</f>
        <v/>
      </c>
      <c r="S862" s="18"/>
      <c r="T862" s="18"/>
    </row>
    <row r="863" spans="1:20" ht="15.75">
      <c r="A863" s="10"/>
      <c r="B863" s="10"/>
      <c r="C863" s="3" t="str">
        <f>IF(A863&lt;&gt;"",COUNTIF(Entregas!$B$8:$B$5000,General!B863),"")</f>
        <v/>
      </c>
      <c r="D863" s="10"/>
      <c r="E863" s="10"/>
      <c r="F863" s="10"/>
      <c r="G863" s="10"/>
      <c r="H863" s="10"/>
      <c r="I863" s="10"/>
      <c r="J863" s="26"/>
      <c r="K863" s="10"/>
      <c r="L863" s="7">
        <f>SUMIF(Entregas!$B$8:$B$5000,General!B863,Entregas!$L$8:$L$5000)</f>
        <v>0</v>
      </c>
      <c r="M863" s="7">
        <f t="shared" si="53"/>
        <v>0</v>
      </c>
      <c r="N863" s="14">
        <f t="shared" si="54"/>
        <v>0</v>
      </c>
      <c r="O863" s="14">
        <f t="shared" si="55"/>
        <v>0</v>
      </c>
      <c r="P863" s="4" t="str">
        <f t="shared" si="56"/>
        <v>NO</v>
      </c>
      <c r="Q863" s="3" t="str">
        <f>IF(AND(B863&lt;&gt;"",M863&lt;=0),VLOOKUP(B863&amp;C863,Entregas!$C$8:$G$5000,4,0),"")</f>
        <v/>
      </c>
      <c r="R863" s="3" t="str">
        <f>IF(AND(B863&lt;&gt;"",M863&lt;=0),VLOOKUP(B863&amp;C863,Entregas!$C$8:$G$5000,5,0),"")</f>
        <v/>
      </c>
      <c r="S863" s="18"/>
      <c r="T863" s="18"/>
    </row>
    <row r="864" spans="1:20" ht="15.75">
      <c r="A864" s="10"/>
      <c r="B864" s="10"/>
      <c r="C864" s="3" t="str">
        <f>IF(A864&lt;&gt;"",COUNTIF(Entregas!$B$8:$B$5000,General!B864),"")</f>
        <v/>
      </c>
      <c r="D864" s="10"/>
      <c r="E864" s="10"/>
      <c r="F864" s="10"/>
      <c r="G864" s="10"/>
      <c r="H864" s="10"/>
      <c r="I864" s="10"/>
      <c r="J864" s="26"/>
      <c r="K864" s="10"/>
      <c r="L864" s="7">
        <f>SUMIF(Entregas!$B$8:$B$5000,General!B864,Entregas!$L$8:$L$5000)</f>
        <v>0</v>
      </c>
      <c r="M864" s="7">
        <f t="shared" si="53"/>
        <v>0</v>
      </c>
      <c r="N864" s="14">
        <f t="shared" si="54"/>
        <v>0</v>
      </c>
      <c r="O864" s="14">
        <f t="shared" si="55"/>
        <v>0</v>
      </c>
      <c r="P864" s="4" t="str">
        <f t="shared" si="56"/>
        <v>NO</v>
      </c>
      <c r="Q864" s="3" t="str">
        <f>IF(AND(B864&lt;&gt;"",M864&lt;=0),VLOOKUP(B864&amp;C864,Entregas!$C$8:$G$5000,4,0),"")</f>
        <v/>
      </c>
      <c r="R864" s="3" t="str">
        <f>IF(AND(B864&lt;&gt;"",M864&lt;=0),VLOOKUP(B864&amp;C864,Entregas!$C$8:$G$5000,5,0),"")</f>
        <v/>
      </c>
      <c r="S864" s="18"/>
      <c r="T864" s="18"/>
    </row>
    <row r="865" spans="1:20" ht="15.75">
      <c r="A865" s="10"/>
      <c r="B865" s="10"/>
      <c r="C865" s="3" t="str">
        <f>IF(A865&lt;&gt;"",COUNTIF(Entregas!$B$8:$B$5000,General!B865),"")</f>
        <v/>
      </c>
      <c r="D865" s="10"/>
      <c r="E865" s="10"/>
      <c r="F865" s="10"/>
      <c r="G865" s="10"/>
      <c r="H865" s="10"/>
      <c r="I865" s="10"/>
      <c r="J865" s="26"/>
      <c r="K865" s="10"/>
      <c r="L865" s="7">
        <f>SUMIF(Entregas!$B$8:$B$5000,General!B865,Entregas!$L$8:$L$5000)</f>
        <v>0</v>
      </c>
      <c r="M865" s="7">
        <f t="shared" si="53"/>
        <v>0</v>
      </c>
      <c r="N865" s="14">
        <f t="shared" si="54"/>
        <v>0</v>
      </c>
      <c r="O865" s="14">
        <f t="shared" si="55"/>
        <v>0</v>
      </c>
      <c r="P865" s="4" t="str">
        <f t="shared" si="56"/>
        <v>NO</v>
      </c>
      <c r="Q865" s="3" t="str">
        <f>IF(AND(B865&lt;&gt;"",M865&lt;=0),VLOOKUP(B865&amp;C865,Entregas!$C$8:$G$5000,4,0),"")</f>
        <v/>
      </c>
      <c r="R865" s="3" t="str">
        <f>IF(AND(B865&lt;&gt;"",M865&lt;=0),VLOOKUP(B865&amp;C865,Entregas!$C$8:$G$5000,5,0),"")</f>
        <v/>
      </c>
      <c r="S865" s="18"/>
      <c r="T865" s="18"/>
    </row>
    <row r="866" spans="1:20" ht="15.75">
      <c r="A866" s="10"/>
      <c r="B866" s="10"/>
      <c r="C866" s="3" t="str">
        <f>IF(A866&lt;&gt;"",COUNTIF(Entregas!$B$8:$B$5000,General!B866),"")</f>
        <v/>
      </c>
      <c r="D866" s="10"/>
      <c r="E866" s="10"/>
      <c r="F866" s="10"/>
      <c r="G866" s="10"/>
      <c r="H866" s="10"/>
      <c r="I866" s="10"/>
      <c r="J866" s="26"/>
      <c r="K866" s="10"/>
      <c r="L866" s="7">
        <f>SUMIF(Entregas!$B$8:$B$5000,General!B866,Entregas!$L$8:$L$5000)</f>
        <v>0</v>
      </c>
      <c r="M866" s="7">
        <f t="shared" si="53"/>
        <v>0</v>
      </c>
      <c r="N866" s="14">
        <f t="shared" si="54"/>
        <v>0</v>
      </c>
      <c r="O866" s="14">
        <f t="shared" si="55"/>
        <v>0</v>
      </c>
      <c r="P866" s="4" t="str">
        <f t="shared" si="56"/>
        <v>NO</v>
      </c>
      <c r="Q866" s="3" t="str">
        <f>IF(AND(B866&lt;&gt;"",M866&lt;=0),VLOOKUP(B866&amp;C866,Entregas!$C$8:$G$5000,4,0),"")</f>
        <v/>
      </c>
      <c r="R866" s="3" t="str">
        <f>IF(AND(B866&lt;&gt;"",M866&lt;=0),VLOOKUP(B866&amp;C866,Entregas!$C$8:$G$5000,5,0),"")</f>
        <v/>
      </c>
      <c r="S866" s="18"/>
      <c r="T866" s="18"/>
    </row>
    <row r="867" spans="1:20" ht="15.75">
      <c r="A867" s="10"/>
      <c r="B867" s="10"/>
      <c r="C867" s="3" t="str">
        <f>IF(A867&lt;&gt;"",COUNTIF(Entregas!$B$8:$B$5000,General!B867),"")</f>
        <v/>
      </c>
      <c r="D867" s="10"/>
      <c r="E867" s="10"/>
      <c r="F867" s="10"/>
      <c r="G867" s="10"/>
      <c r="H867" s="10"/>
      <c r="I867" s="10"/>
      <c r="J867" s="26"/>
      <c r="K867" s="10"/>
      <c r="L867" s="7">
        <f>SUMIF(Entregas!$B$8:$B$5000,General!B867,Entregas!$L$8:$L$5000)</f>
        <v>0</v>
      </c>
      <c r="M867" s="7">
        <f t="shared" si="53"/>
        <v>0</v>
      </c>
      <c r="N867" s="14">
        <f t="shared" si="54"/>
        <v>0</v>
      </c>
      <c r="O867" s="14">
        <f t="shared" si="55"/>
        <v>0</v>
      </c>
      <c r="P867" s="4" t="str">
        <f t="shared" si="56"/>
        <v>NO</v>
      </c>
      <c r="Q867" s="3" t="str">
        <f>IF(AND(B867&lt;&gt;"",M867&lt;=0),VLOOKUP(B867&amp;C867,Entregas!$C$8:$G$5000,4,0),"")</f>
        <v/>
      </c>
      <c r="R867" s="3" t="str">
        <f>IF(AND(B867&lt;&gt;"",M867&lt;=0),VLOOKUP(B867&amp;C867,Entregas!$C$8:$G$5000,5,0),"")</f>
        <v/>
      </c>
      <c r="S867" s="18"/>
      <c r="T867" s="18"/>
    </row>
    <row r="868" spans="1:20" ht="15.75">
      <c r="A868" s="10"/>
      <c r="B868" s="10"/>
      <c r="C868" s="3" t="str">
        <f>IF(A868&lt;&gt;"",COUNTIF(Entregas!$B$8:$B$5000,General!B868),"")</f>
        <v/>
      </c>
      <c r="D868" s="10"/>
      <c r="E868" s="10"/>
      <c r="F868" s="10"/>
      <c r="G868" s="10"/>
      <c r="H868" s="10"/>
      <c r="I868" s="10"/>
      <c r="J868" s="26"/>
      <c r="K868" s="10"/>
      <c r="L868" s="7">
        <f>SUMIF(Entregas!$B$8:$B$5000,General!B868,Entregas!$L$8:$L$5000)</f>
        <v>0</v>
      </c>
      <c r="M868" s="7">
        <f t="shared" si="53"/>
        <v>0</v>
      </c>
      <c r="N868" s="14">
        <f t="shared" si="54"/>
        <v>0</v>
      </c>
      <c r="O868" s="14">
        <f t="shared" si="55"/>
        <v>0</v>
      </c>
      <c r="P868" s="4" t="str">
        <f t="shared" si="56"/>
        <v>NO</v>
      </c>
      <c r="Q868" s="3" t="str">
        <f>IF(AND(B868&lt;&gt;"",M868&lt;=0),VLOOKUP(B868&amp;C868,Entregas!$C$8:$G$5000,4,0),"")</f>
        <v/>
      </c>
      <c r="R868" s="3" t="str">
        <f>IF(AND(B868&lt;&gt;"",M868&lt;=0),VLOOKUP(B868&amp;C868,Entregas!$C$8:$G$5000,5,0),"")</f>
        <v/>
      </c>
      <c r="S868" s="18"/>
      <c r="T868" s="18"/>
    </row>
    <row r="869" spans="1:20" ht="15.75">
      <c r="A869" s="10"/>
      <c r="B869" s="10"/>
      <c r="C869" s="3" t="str">
        <f>IF(A869&lt;&gt;"",COUNTIF(Entregas!$B$8:$B$5000,General!B869),"")</f>
        <v/>
      </c>
      <c r="D869" s="10"/>
      <c r="E869" s="10"/>
      <c r="F869" s="10"/>
      <c r="G869" s="10"/>
      <c r="H869" s="10"/>
      <c r="I869" s="10"/>
      <c r="J869" s="26"/>
      <c r="K869" s="10"/>
      <c r="L869" s="7">
        <f>SUMIF(Entregas!$B$8:$B$5000,General!B869,Entregas!$L$8:$L$5000)</f>
        <v>0</v>
      </c>
      <c r="M869" s="7">
        <f t="shared" si="53"/>
        <v>0</v>
      </c>
      <c r="N869" s="14">
        <f t="shared" si="54"/>
        <v>0</v>
      </c>
      <c r="O869" s="14">
        <f t="shared" si="55"/>
        <v>0</v>
      </c>
      <c r="P869" s="4" t="str">
        <f t="shared" si="56"/>
        <v>NO</v>
      </c>
      <c r="Q869" s="3" t="str">
        <f>IF(AND(B869&lt;&gt;"",M869&lt;=0),VLOOKUP(B869&amp;C869,Entregas!$C$8:$G$5000,4,0),"")</f>
        <v/>
      </c>
      <c r="R869" s="3" t="str">
        <f>IF(AND(B869&lt;&gt;"",M869&lt;=0),VLOOKUP(B869&amp;C869,Entregas!$C$8:$G$5000,5,0),"")</f>
        <v/>
      </c>
      <c r="S869" s="18"/>
      <c r="T869" s="18"/>
    </row>
    <row r="870" spans="1:20" ht="15.75">
      <c r="A870" s="10"/>
      <c r="B870" s="10"/>
      <c r="C870" s="3" t="str">
        <f>IF(A870&lt;&gt;"",COUNTIF(Entregas!$B$8:$B$5000,General!B870),"")</f>
        <v/>
      </c>
      <c r="D870" s="10"/>
      <c r="E870" s="10"/>
      <c r="F870" s="10"/>
      <c r="G870" s="10"/>
      <c r="H870" s="10"/>
      <c r="I870" s="10"/>
      <c r="J870" s="26"/>
      <c r="K870" s="10"/>
      <c r="L870" s="7">
        <f>SUMIF(Entregas!$B$8:$B$5000,General!B870,Entregas!$L$8:$L$5000)</f>
        <v>0</v>
      </c>
      <c r="M870" s="7">
        <f t="shared" si="53"/>
        <v>0</v>
      </c>
      <c r="N870" s="14">
        <f t="shared" si="54"/>
        <v>0</v>
      </c>
      <c r="O870" s="14">
        <f t="shared" si="55"/>
        <v>0</v>
      </c>
      <c r="P870" s="4" t="str">
        <f t="shared" si="56"/>
        <v>NO</v>
      </c>
      <c r="Q870" s="3" t="str">
        <f>IF(AND(B870&lt;&gt;"",M870&lt;=0),VLOOKUP(B870&amp;C870,Entregas!$C$8:$G$5000,4,0),"")</f>
        <v/>
      </c>
      <c r="R870" s="3" t="str">
        <f>IF(AND(B870&lt;&gt;"",M870&lt;=0),VLOOKUP(B870&amp;C870,Entregas!$C$8:$G$5000,5,0),"")</f>
        <v/>
      </c>
      <c r="S870" s="18"/>
      <c r="T870" s="18"/>
    </row>
    <row r="871" spans="1:20" ht="15.75">
      <c r="A871" s="10"/>
      <c r="B871" s="10"/>
      <c r="C871" s="3" t="str">
        <f>IF(A871&lt;&gt;"",COUNTIF(Entregas!$B$8:$B$5000,General!B871),"")</f>
        <v/>
      </c>
      <c r="D871" s="10"/>
      <c r="E871" s="10"/>
      <c r="F871" s="10"/>
      <c r="G871" s="10"/>
      <c r="H871" s="10"/>
      <c r="I871" s="10"/>
      <c r="J871" s="26"/>
      <c r="K871" s="10"/>
      <c r="L871" s="7">
        <f>SUMIF(Entregas!$B$8:$B$5000,General!B871,Entregas!$L$8:$L$5000)</f>
        <v>0</v>
      </c>
      <c r="M871" s="7">
        <f t="shared" si="53"/>
        <v>0</v>
      </c>
      <c r="N871" s="14">
        <f t="shared" si="54"/>
        <v>0</v>
      </c>
      <c r="O871" s="14">
        <f t="shared" si="55"/>
        <v>0</v>
      </c>
      <c r="P871" s="4" t="str">
        <f t="shared" si="56"/>
        <v>NO</v>
      </c>
      <c r="Q871" s="3" t="str">
        <f>IF(AND(B871&lt;&gt;"",M871&lt;=0),VLOOKUP(B871&amp;C871,Entregas!$C$8:$G$5000,4,0),"")</f>
        <v/>
      </c>
      <c r="R871" s="3" t="str">
        <f>IF(AND(B871&lt;&gt;"",M871&lt;=0),VLOOKUP(B871&amp;C871,Entregas!$C$8:$G$5000,5,0),"")</f>
        <v/>
      </c>
      <c r="S871" s="18"/>
      <c r="T871" s="18"/>
    </row>
    <row r="872" spans="1:20" ht="15.75">
      <c r="A872" s="10"/>
      <c r="B872" s="10"/>
      <c r="C872" s="3" t="str">
        <f>IF(A872&lt;&gt;"",COUNTIF(Entregas!$B$8:$B$5000,General!B872),"")</f>
        <v/>
      </c>
      <c r="D872" s="10"/>
      <c r="E872" s="10"/>
      <c r="F872" s="10"/>
      <c r="G872" s="10"/>
      <c r="H872" s="10"/>
      <c r="I872" s="10"/>
      <c r="J872" s="26"/>
      <c r="K872" s="10"/>
      <c r="L872" s="7">
        <f>SUMIF(Entregas!$B$8:$B$5000,General!B872,Entregas!$L$8:$L$5000)</f>
        <v>0</v>
      </c>
      <c r="M872" s="7">
        <f t="shared" si="53"/>
        <v>0</v>
      </c>
      <c r="N872" s="14">
        <f t="shared" si="54"/>
        <v>0</v>
      </c>
      <c r="O872" s="14">
        <f t="shared" si="55"/>
        <v>0</v>
      </c>
      <c r="P872" s="4" t="str">
        <f t="shared" si="56"/>
        <v>NO</v>
      </c>
      <c r="Q872" s="3" t="str">
        <f>IF(AND(B872&lt;&gt;"",M872&lt;=0),VLOOKUP(B872&amp;C872,Entregas!$C$8:$G$5000,4,0),"")</f>
        <v/>
      </c>
      <c r="R872" s="3" t="str">
        <f>IF(AND(B872&lt;&gt;"",M872&lt;=0),VLOOKUP(B872&amp;C872,Entregas!$C$8:$G$5000,5,0),"")</f>
        <v/>
      </c>
      <c r="S872" s="18"/>
      <c r="T872" s="18"/>
    </row>
    <row r="873" spans="1:20" ht="15.75">
      <c r="A873" s="10"/>
      <c r="B873" s="10"/>
      <c r="C873" s="3" t="str">
        <f>IF(A873&lt;&gt;"",COUNTIF(Entregas!$B$8:$B$5000,General!B873),"")</f>
        <v/>
      </c>
      <c r="D873" s="10"/>
      <c r="E873" s="10"/>
      <c r="F873" s="10"/>
      <c r="G873" s="10"/>
      <c r="H873" s="10"/>
      <c r="I873" s="10"/>
      <c r="J873" s="26"/>
      <c r="K873" s="10"/>
      <c r="L873" s="7">
        <f>SUMIF(Entregas!$B$8:$B$5000,General!B873,Entregas!$L$8:$L$5000)</f>
        <v>0</v>
      </c>
      <c r="M873" s="7">
        <f t="shared" si="53"/>
        <v>0</v>
      </c>
      <c r="N873" s="14">
        <f t="shared" si="54"/>
        <v>0</v>
      </c>
      <c r="O873" s="14">
        <f t="shared" si="55"/>
        <v>0</v>
      </c>
      <c r="P873" s="4" t="str">
        <f t="shared" si="56"/>
        <v>NO</v>
      </c>
      <c r="Q873" s="3" t="str">
        <f>IF(AND(B873&lt;&gt;"",M873&lt;=0),VLOOKUP(B873&amp;C873,Entregas!$C$8:$G$5000,4,0),"")</f>
        <v/>
      </c>
      <c r="R873" s="3" t="str">
        <f>IF(AND(B873&lt;&gt;"",M873&lt;=0),VLOOKUP(B873&amp;C873,Entregas!$C$8:$G$5000,5,0),"")</f>
        <v/>
      </c>
      <c r="S873" s="18"/>
      <c r="T873" s="18"/>
    </row>
    <row r="874" spans="1:20" ht="15.75">
      <c r="A874" s="10"/>
      <c r="B874" s="10"/>
      <c r="C874" s="3" t="str">
        <f>IF(A874&lt;&gt;"",COUNTIF(Entregas!$B$8:$B$5000,General!B874),"")</f>
        <v/>
      </c>
      <c r="D874" s="10"/>
      <c r="E874" s="10"/>
      <c r="F874" s="10"/>
      <c r="G874" s="10"/>
      <c r="H874" s="10"/>
      <c r="I874" s="10"/>
      <c r="J874" s="26"/>
      <c r="K874" s="10"/>
      <c r="L874" s="7">
        <f>SUMIF(Entregas!$B$8:$B$5000,General!B874,Entregas!$L$8:$L$5000)</f>
        <v>0</v>
      </c>
      <c r="M874" s="7">
        <f t="shared" si="53"/>
        <v>0</v>
      </c>
      <c r="N874" s="14">
        <f t="shared" si="54"/>
        <v>0</v>
      </c>
      <c r="O874" s="14">
        <f t="shared" si="55"/>
        <v>0</v>
      </c>
      <c r="P874" s="4" t="str">
        <f t="shared" si="56"/>
        <v>NO</v>
      </c>
      <c r="Q874" s="3" t="str">
        <f>IF(AND(B874&lt;&gt;"",M874&lt;=0),VLOOKUP(B874&amp;C874,Entregas!$C$8:$G$5000,4,0),"")</f>
        <v/>
      </c>
      <c r="R874" s="3" t="str">
        <f>IF(AND(B874&lt;&gt;"",M874&lt;=0),VLOOKUP(B874&amp;C874,Entregas!$C$8:$G$5000,5,0),"")</f>
        <v/>
      </c>
      <c r="S874" s="18"/>
      <c r="T874" s="18"/>
    </row>
    <row r="875" spans="1:20" ht="15.75">
      <c r="A875" s="10"/>
      <c r="B875" s="10"/>
      <c r="C875" s="3" t="str">
        <f>IF(A875&lt;&gt;"",COUNTIF(Entregas!$B$8:$B$5000,General!B875),"")</f>
        <v/>
      </c>
      <c r="D875" s="10"/>
      <c r="E875" s="10"/>
      <c r="F875" s="10"/>
      <c r="G875" s="10"/>
      <c r="H875" s="10"/>
      <c r="I875" s="10"/>
      <c r="J875" s="26"/>
      <c r="K875" s="10"/>
      <c r="L875" s="7">
        <f>SUMIF(Entregas!$B$8:$B$5000,General!B875,Entregas!$L$8:$L$5000)</f>
        <v>0</v>
      </c>
      <c r="M875" s="7">
        <f t="shared" si="53"/>
        <v>0</v>
      </c>
      <c r="N875" s="14">
        <f t="shared" si="54"/>
        <v>0</v>
      </c>
      <c r="O875" s="14">
        <f t="shared" si="55"/>
        <v>0</v>
      </c>
      <c r="P875" s="4" t="str">
        <f t="shared" si="56"/>
        <v>NO</v>
      </c>
      <c r="Q875" s="3" t="str">
        <f>IF(AND(B875&lt;&gt;"",M875&lt;=0),VLOOKUP(B875&amp;C875,Entregas!$C$8:$G$5000,4,0),"")</f>
        <v/>
      </c>
      <c r="R875" s="3" t="str">
        <f>IF(AND(B875&lt;&gt;"",M875&lt;=0),VLOOKUP(B875&amp;C875,Entregas!$C$8:$G$5000,5,0),"")</f>
        <v/>
      </c>
      <c r="S875" s="18"/>
      <c r="T875" s="18"/>
    </row>
    <row r="876" spans="1:20" ht="15.75">
      <c r="A876" s="10"/>
      <c r="B876" s="10"/>
      <c r="C876" s="3" t="str">
        <f>IF(A876&lt;&gt;"",COUNTIF(Entregas!$B$8:$B$5000,General!B876),"")</f>
        <v/>
      </c>
      <c r="D876" s="10"/>
      <c r="E876" s="10"/>
      <c r="F876" s="10"/>
      <c r="G876" s="10"/>
      <c r="H876" s="10"/>
      <c r="I876" s="10"/>
      <c r="J876" s="26"/>
      <c r="K876" s="10"/>
      <c r="L876" s="7">
        <f>SUMIF(Entregas!$B$8:$B$5000,General!B876,Entregas!$L$8:$L$5000)</f>
        <v>0</v>
      </c>
      <c r="M876" s="7">
        <f t="shared" si="53"/>
        <v>0</v>
      </c>
      <c r="N876" s="14">
        <f t="shared" si="54"/>
        <v>0</v>
      </c>
      <c r="O876" s="14">
        <f t="shared" si="55"/>
        <v>0</v>
      </c>
      <c r="P876" s="4" t="str">
        <f t="shared" si="56"/>
        <v>NO</v>
      </c>
      <c r="Q876" s="3" t="str">
        <f>IF(AND(B876&lt;&gt;"",M876&lt;=0),VLOOKUP(B876&amp;C876,Entregas!$C$8:$G$5000,4,0),"")</f>
        <v/>
      </c>
      <c r="R876" s="3" t="str">
        <f>IF(AND(B876&lt;&gt;"",M876&lt;=0),VLOOKUP(B876&amp;C876,Entregas!$C$8:$G$5000,5,0),"")</f>
        <v/>
      </c>
      <c r="S876" s="18"/>
      <c r="T876" s="18"/>
    </row>
    <row r="877" spans="1:20" ht="15.75">
      <c r="A877" s="10"/>
      <c r="B877" s="10"/>
      <c r="C877" s="3" t="str">
        <f>IF(A877&lt;&gt;"",COUNTIF(Entregas!$B$8:$B$5000,General!B877),"")</f>
        <v/>
      </c>
      <c r="D877" s="10"/>
      <c r="E877" s="10"/>
      <c r="F877" s="10"/>
      <c r="G877" s="10"/>
      <c r="H877" s="10"/>
      <c r="I877" s="10"/>
      <c r="J877" s="26"/>
      <c r="K877" s="10"/>
      <c r="L877" s="7">
        <f>SUMIF(Entregas!$B$8:$B$5000,General!B877,Entregas!$L$8:$L$5000)</f>
        <v>0</v>
      </c>
      <c r="M877" s="7">
        <f t="shared" si="53"/>
        <v>0</v>
      </c>
      <c r="N877" s="14">
        <f t="shared" si="54"/>
        <v>0</v>
      </c>
      <c r="O877" s="14">
        <f t="shared" si="55"/>
        <v>0</v>
      </c>
      <c r="P877" s="4" t="str">
        <f t="shared" si="56"/>
        <v>NO</v>
      </c>
      <c r="Q877" s="3" t="str">
        <f>IF(AND(B877&lt;&gt;"",M877&lt;=0),VLOOKUP(B877&amp;C877,Entregas!$C$8:$G$5000,4,0),"")</f>
        <v/>
      </c>
      <c r="R877" s="3" t="str">
        <f>IF(AND(B877&lt;&gt;"",M877&lt;=0),VLOOKUP(B877&amp;C877,Entregas!$C$8:$G$5000,5,0),"")</f>
        <v/>
      </c>
      <c r="S877" s="18"/>
      <c r="T877" s="18"/>
    </row>
    <row r="878" spans="1:20" ht="15.75">
      <c r="A878" s="10"/>
      <c r="B878" s="10"/>
      <c r="C878" s="3" t="str">
        <f>IF(A878&lt;&gt;"",COUNTIF(Entregas!$B$8:$B$5000,General!B878),"")</f>
        <v/>
      </c>
      <c r="D878" s="10"/>
      <c r="E878" s="10"/>
      <c r="F878" s="10"/>
      <c r="G878" s="10"/>
      <c r="H878" s="10"/>
      <c r="I878" s="10"/>
      <c r="J878" s="26"/>
      <c r="K878" s="10"/>
      <c r="L878" s="7">
        <f>SUMIF(Entregas!$B$8:$B$5000,General!B878,Entregas!$L$8:$L$5000)</f>
        <v>0</v>
      </c>
      <c r="M878" s="7">
        <f t="shared" si="53"/>
        <v>0</v>
      </c>
      <c r="N878" s="14">
        <f t="shared" si="54"/>
        <v>0</v>
      </c>
      <c r="O878" s="14">
        <f t="shared" si="55"/>
        <v>0</v>
      </c>
      <c r="P878" s="4" t="str">
        <f t="shared" si="56"/>
        <v>NO</v>
      </c>
      <c r="Q878" s="3" t="str">
        <f>IF(AND(B878&lt;&gt;"",M878&lt;=0),VLOOKUP(B878&amp;C878,Entregas!$C$8:$G$5000,4,0),"")</f>
        <v/>
      </c>
      <c r="R878" s="3" t="str">
        <f>IF(AND(B878&lt;&gt;"",M878&lt;=0),VLOOKUP(B878&amp;C878,Entregas!$C$8:$G$5000,5,0),"")</f>
        <v/>
      </c>
      <c r="S878" s="18"/>
      <c r="T878" s="18"/>
    </row>
    <row r="879" spans="1:20" ht="15.75">
      <c r="A879" s="10"/>
      <c r="B879" s="10"/>
      <c r="C879" s="3" t="str">
        <f>IF(A879&lt;&gt;"",COUNTIF(Entregas!$B$8:$B$5000,General!B879),"")</f>
        <v/>
      </c>
      <c r="D879" s="10"/>
      <c r="E879" s="10"/>
      <c r="F879" s="10"/>
      <c r="G879" s="10"/>
      <c r="H879" s="10"/>
      <c r="I879" s="10"/>
      <c r="J879" s="26"/>
      <c r="K879" s="10"/>
      <c r="L879" s="7">
        <f>SUMIF(Entregas!$B$8:$B$5000,General!B879,Entregas!$L$8:$L$5000)</f>
        <v>0</v>
      </c>
      <c r="M879" s="7">
        <f t="shared" si="53"/>
        <v>0</v>
      </c>
      <c r="N879" s="14">
        <f t="shared" si="54"/>
        <v>0</v>
      </c>
      <c r="O879" s="14">
        <f t="shared" si="55"/>
        <v>0</v>
      </c>
      <c r="P879" s="4" t="str">
        <f t="shared" si="56"/>
        <v>NO</v>
      </c>
      <c r="Q879" s="3" t="str">
        <f>IF(AND(B879&lt;&gt;"",M879&lt;=0),VLOOKUP(B879&amp;C879,Entregas!$C$8:$G$5000,4,0),"")</f>
        <v/>
      </c>
      <c r="R879" s="3" t="str">
        <f>IF(AND(B879&lt;&gt;"",M879&lt;=0),VLOOKUP(B879&amp;C879,Entregas!$C$8:$G$5000,5,0),"")</f>
        <v/>
      </c>
      <c r="S879" s="18"/>
      <c r="T879" s="18"/>
    </row>
    <row r="880" spans="1:20" ht="15.75">
      <c r="A880" s="10"/>
      <c r="B880" s="10"/>
      <c r="C880" s="3" t="str">
        <f>IF(A880&lt;&gt;"",COUNTIF(Entregas!$B$8:$B$5000,General!B880),"")</f>
        <v/>
      </c>
      <c r="D880" s="10"/>
      <c r="E880" s="10"/>
      <c r="F880" s="10"/>
      <c r="G880" s="10"/>
      <c r="H880" s="10"/>
      <c r="I880" s="10"/>
      <c r="J880" s="26"/>
      <c r="K880" s="10"/>
      <c r="L880" s="7">
        <f>SUMIF(Entregas!$B$8:$B$5000,General!B880,Entregas!$L$8:$L$5000)</f>
        <v>0</v>
      </c>
      <c r="M880" s="7">
        <f t="shared" si="53"/>
        <v>0</v>
      </c>
      <c r="N880" s="14">
        <f t="shared" si="54"/>
        <v>0</v>
      </c>
      <c r="O880" s="14">
        <f t="shared" si="55"/>
        <v>0</v>
      </c>
      <c r="P880" s="4" t="str">
        <f t="shared" si="56"/>
        <v>NO</v>
      </c>
      <c r="Q880" s="3" t="str">
        <f>IF(AND(B880&lt;&gt;"",M880&lt;=0),VLOOKUP(B880&amp;C880,Entregas!$C$8:$G$5000,4,0),"")</f>
        <v/>
      </c>
      <c r="R880" s="3" t="str">
        <f>IF(AND(B880&lt;&gt;"",M880&lt;=0),VLOOKUP(B880&amp;C880,Entregas!$C$8:$G$5000,5,0),"")</f>
        <v/>
      </c>
      <c r="S880" s="18"/>
      <c r="T880" s="18"/>
    </row>
    <row r="881" spans="1:20" ht="15.75">
      <c r="A881" s="10"/>
      <c r="B881" s="10"/>
      <c r="C881" s="3" t="str">
        <f>IF(A881&lt;&gt;"",COUNTIF(Entregas!$B$8:$B$5000,General!B881),"")</f>
        <v/>
      </c>
      <c r="D881" s="10"/>
      <c r="E881" s="10"/>
      <c r="F881" s="10"/>
      <c r="G881" s="10"/>
      <c r="H881" s="10"/>
      <c r="I881" s="10"/>
      <c r="J881" s="26"/>
      <c r="K881" s="10"/>
      <c r="L881" s="7">
        <f>SUMIF(Entregas!$B$8:$B$5000,General!B881,Entregas!$L$8:$L$5000)</f>
        <v>0</v>
      </c>
      <c r="M881" s="7">
        <f t="shared" si="53"/>
        <v>0</v>
      </c>
      <c r="N881" s="14">
        <f t="shared" si="54"/>
        <v>0</v>
      </c>
      <c r="O881" s="14">
        <f t="shared" si="55"/>
        <v>0</v>
      </c>
      <c r="P881" s="4" t="str">
        <f t="shared" si="56"/>
        <v>NO</v>
      </c>
      <c r="Q881" s="3" t="str">
        <f>IF(AND(B881&lt;&gt;"",M881&lt;=0),VLOOKUP(B881&amp;C881,Entregas!$C$8:$G$5000,4,0),"")</f>
        <v/>
      </c>
      <c r="R881" s="3" t="str">
        <f>IF(AND(B881&lt;&gt;"",M881&lt;=0),VLOOKUP(B881&amp;C881,Entregas!$C$8:$G$5000,5,0),"")</f>
        <v/>
      </c>
      <c r="S881" s="18"/>
      <c r="T881" s="18"/>
    </row>
    <row r="882" spans="1:20" ht="15.75">
      <c r="A882" s="10"/>
      <c r="B882" s="10"/>
      <c r="C882" s="3" t="str">
        <f>IF(A882&lt;&gt;"",COUNTIF(Entregas!$B$8:$B$5000,General!B882),"")</f>
        <v/>
      </c>
      <c r="D882" s="10"/>
      <c r="E882" s="10"/>
      <c r="F882" s="10"/>
      <c r="G882" s="10"/>
      <c r="H882" s="10"/>
      <c r="I882" s="10"/>
      <c r="J882" s="26"/>
      <c r="K882" s="10"/>
      <c r="L882" s="7">
        <f>SUMIF(Entregas!$B$8:$B$5000,General!B882,Entregas!$L$8:$L$5000)</f>
        <v>0</v>
      </c>
      <c r="M882" s="7">
        <f t="shared" si="53"/>
        <v>0</v>
      </c>
      <c r="N882" s="14">
        <f t="shared" si="54"/>
        <v>0</v>
      </c>
      <c r="O882" s="14">
        <f t="shared" si="55"/>
        <v>0</v>
      </c>
      <c r="P882" s="4" t="str">
        <f t="shared" si="56"/>
        <v>NO</v>
      </c>
      <c r="Q882" s="3" t="str">
        <f>IF(AND(B882&lt;&gt;"",M882&lt;=0),VLOOKUP(B882&amp;C882,Entregas!$C$8:$G$5000,4,0),"")</f>
        <v/>
      </c>
      <c r="R882" s="3" t="str">
        <f>IF(AND(B882&lt;&gt;"",M882&lt;=0),VLOOKUP(B882&amp;C882,Entregas!$C$8:$G$5000,5,0),"")</f>
        <v/>
      </c>
      <c r="S882" s="18"/>
      <c r="T882" s="18"/>
    </row>
    <row r="883" spans="1:20" ht="15.75">
      <c r="A883" s="10"/>
      <c r="B883" s="10"/>
      <c r="C883" s="3" t="str">
        <f>IF(A883&lt;&gt;"",COUNTIF(Entregas!$B$8:$B$5000,General!B883),"")</f>
        <v/>
      </c>
      <c r="D883" s="10"/>
      <c r="E883" s="10"/>
      <c r="F883" s="10"/>
      <c r="G883" s="10"/>
      <c r="H883" s="10"/>
      <c r="I883" s="10"/>
      <c r="J883" s="26"/>
      <c r="K883" s="10"/>
      <c r="L883" s="7">
        <f>SUMIF(Entregas!$B$8:$B$5000,General!B883,Entregas!$L$8:$L$5000)</f>
        <v>0</v>
      </c>
      <c r="M883" s="7">
        <f t="shared" si="53"/>
        <v>0</v>
      </c>
      <c r="N883" s="14">
        <f t="shared" si="54"/>
        <v>0</v>
      </c>
      <c r="O883" s="14">
        <f t="shared" si="55"/>
        <v>0</v>
      </c>
      <c r="P883" s="4" t="str">
        <f t="shared" si="56"/>
        <v>NO</v>
      </c>
      <c r="Q883" s="3" t="str">
        <f>IF(AND(B883&lt;&gt;"",M883&lt;=0),VLOOKUP(B883&amp;C883,Entregas!$C$8:$G$5000,4,0),"")</f>
        <v/>
      </c>
      <c r="R883" s="3" t="str">
        <f>IF(AND(B883&lt;&gt;"",M883&lt;=0),VLOOKUP(B883&amp;C883,Entregas!$C$8:$G$5000,5,0),"")</f>
        <v/>
      </c>
      <c r="S883" s="18"/>
      <c r="T883" s="18"/>
    </row>
    <row r="884" spans="1:20" ht="15.75">
      <c r="A884" s="10"/>
      <c r="B884" s="10"/>
      <c r="C884" s="3" t="str">
        <f>IF(A884&lt;&gt;"",COUNTIF(Entregas!$B$8:$B$5000,General!B884),"")</f>
        <v/>
      </c>
      <c r="D884" s="10"/>
      <c r="E884" s="10"/>
      <c r="F884" s="10"/>
      <c r="G884" s="10"/>
      <c r="H884" s="10"/>
      <c r="I884" s="10"/>
      <c r="J884" s="26"/>
      <c r="K884" s="10"/>
      <c r="L884" s="7">
        <f>SUMIF(Entregas!$B$8:$B$5000,General!B884,Entregas!$L$8:$L$5000)</f>
        <v>0</v>
      </c>
      <c r="M884" s="7">
        <f t="shared" si="53"/>
        <v>0</v>
      </c>
      <c r="N884" s="14">
        <f t="shared" si="54"/>
        <v>0</v>
      </c>
      <c r="O884" s="14">
        <f t="shared" si="55"/>
        <v>0</v>
      </c>
      <c r="P884" s="4" t="str">
        <f t="shared" si="56"/>
        <v>NO</v>
      </c>
      <c r="Q884" s="3" t="str">
        <f>IF(AND(B884&lt;&gt;"",M884&lt;=0),VLOOKUP(B884&amp;C884,Entregas!$C$8:$G$5000,4,0),"")</f>
        <v/>
      </c>
      <c r="R884" s="3" t="str">
        <f>IF(AND(B884&lt;&gt;"",M884&lt;=0),VLOOKUP(B884&amp;C884,Entregas!$C$8:$G$5000,5,0),"")</f>
        <v/>
      </c>
      <c r="S884" s="18"/>
      <c r="T884" s="18"/>
    </row>
    <row r="885" spans="1:20" ht="15.75">
      <c r="A885" s="10"/>
      <c r="B885" s="10"/>
      <c r="C885" s="3" t="str">
        <f>IF(A885&lt;&gt;"",COUNTIF(Entregas!$B$8:$B$5000,General!B885),"")</f>
        <v/>
      </c>
      <c r="D885" s="10"/>
      <c r="E885" s="10"/>
      <c r="F885" s="10"/>
      <c r="G885" s="10"/>
      <c r="H885" s="10"/>
      <c r="I885" s="10"/>
      <c r="J885" s="26"/>
      <c r="K885" s="10"/>
      <c r="L885" s="7">
        <f>SUMIF(Entregas!$B$8:$B$5000,General!B885,Entregas!$L$8:$L$5000)</f>
        <v>0</v>
      </c>
      <c r="M885" s="7">
        <f t="shared" si="53"/>
        <v>0</v>
      </c>
      <c r="N885" s="14">
        <f t="shared" si="54"/>
        <v>0</v>
      </c>
      <c r="O885" s="14">
        <f t="shared" si="55"/>
        <v>0</v>
      </c>
      <c r="P885" s="4" t="str">
        <f t="shared" si="56"/>
        <v>NO</v>
      </c>
      <c r="Q885" s="3" t="str">
        <f>IF(AND(B885&lt;&gt;"",M885&lt;=0),VLOOKUP(B885&amp;C885,Entregas!$C$8:$G$5000,4,0),"")</f>
        <v/>
      </c>
      <c r="R885" s="3" t="str">
        <f>IF(AND(B885&lt;&gt;"",M885&lt;=0),VLOOKUP(B885&amp;C885,Entregas!$C$8:$G$5000,5,0),"")</f>
        <v/>
      </c>
      <c r="S885" s="18"/>
      <c r="T885" s="18"/>
    </row>
    <row r="886" spans="1:20" ht="15.75">
      <c r="A886" s="10"/>
      <c r="B886" s="10"/>
      <c r="C886" s="3" t="str">
        <f>IF(A886&lt;&gt;"",COUNTIF(Entregas!$B$8:$B$5000,General!B886),"")</f>
        <v/>
      </c>
      <c r="D886" s="10"/>
      <c r="E886" s="10"/>
      <c r="F886" s="10"/>
      <c r="G886" s="10"/>
      <c r="H886" s="10"/>
      <c r="I886" s="10"/>
      <c r="J886" s="26"/>
      <c r="K886" s="10"/>
      <c r="L886" s="7">
        <f>SUMIF(Entregas!$B$8:$B$5000,General!B886,Entregas!$L$8:$L$5000)</f>
        <v>0</v>
      </c>
      <c r="M886" s="7">
        <f t="shared" si="53"/>
        <v>0</v>
      </c>
      <c r="N886" s="14">
        <f t="shared" si="54"/>
        <v>0</v>
      </c>
      <c r="O886" s="14">
        <f t="shared" si="55"/>
        <v>0</v>
      </c>
      <c r="P886" s="4" t="str">
        <f t="shared" si="56"/>
        <v>NO</v>
      </c>
      <c r="Q886" s="3" t="str">
        <f>IF(AND(B886&lt;&gt;"",M886&lt;=0),VLOOKUP(B886&amp;C886,Entregas!$C$8:$G$5000,4,0),"")</f>
        <v/>
      </c>
      <c r="R886" s="3" t="str">
        <f>IF(AND(B886&lt;&gt;"",M886&lt;=0),VLOOKUP(B886&amp;C886,Entregas!$C$8:$G$5000,5,0),"")</f>
        <v/>
      </c>
      <c r="S886" s="18"/>
      <c r="T886" s="18"/>
    </row>
    <row r="887" spans="1:20" ht="15.75">
      <c r="A887" s="10"/>
      <c r="B887" s="10"/>
      <c r="C887" s="3" t="str">
        <f>IF(A887&lt;&gt;"",COUNTIF(Entregas!$B$8:$B$5000,General!B887),"")</f>
        <v/>
      </c>
      <c r="D887" s="10"/>
      <c r="E887" s="10"/>
      <c r="F887" s="10"/>
      <c r="G887" s="10"/>
      <c r="H887" s="10"/>
      <c r="I887" s="10"/>
      <c r="J887" s="26"/>
      <c r="K887" s="10"/>
      <c r="L887" s="7">
        <f>SUMIF(Entregas!$B$8:$B$5000,General!B887,Entregas!$L$8:$L$5000)</f>
        <v>0</v>
      </c>
      <c r="M887" s="7">
        <f t="shared" si="53"/>
        <v>0</v>
      </c>
      <c r="N887" s="14">
        <f t="shared" si="54"/>
        <v>0</v>
      </c>
      <c r="O887" s="14">
        <f t="shared" si="55"/>
        <v>0</v>
      </c>
      <c r="P887" s="4" t="str">
        <f t="shared" si="56"/>
        <v>NO</v>
      </c>
      <c r="Q887" s="3" t="str">
        <f>IF(AND(B887&lt;&gt;"",M887&lt;=0),VLOOKUP(B887&amp;C887,Entregas!$C$8:$G$5000,4,0),"")</f>
        <v/>
      </c>
      <c r="R887" s="3" t="str">
        <f>IF(AND(B887&lt;&gt;"",M887&lt;=0),VLOOKUP(B887&amp;C887,Entregas!$C$8:$G$5000,5,0),"")</f>
        <v/>
      </c>
      <c r="S887" s="18"/>
      <c r="T887" s="18"/>
    </row>
    <row r="888" spans="1:20" ht="15.75">
      <c r="A888" s="10"/>
      <c r="B888" s="10"/>
      <c r="C888" s="3" t="str">
        <f>IF(A888&lt;&gt;"",COUNTIF(Entregas!$B$8:$B$5000,General!B888),"")</f>
        <v/>
      </c>
      <c r="D888" s="10"/>
      <c r="E888" s="10"/>
      <c r="F888" s="10"/>
      <c r="G888" s="10"/>
      <c r="H888" s="10"/>
      <c r="I888" s="10"/>
      <c r="J888" s="26"/>
      <c r="K888" s="10"/>
      <c r="L888" s="7">
        <f>SUMIF(Entregas!$B$8:$B$5000,General!B888,Entregas!$L$8:$L$5000)</f>
        <v>0</v>
      </c>
      <c r="M888" s="7">
        <f t="shared" si="53"/>
        <v>0</v>
      </c>
      <c r="N888" s="14">
        <f t="shared" si="54"/>
        <v>0</v>
      </c>
      <c r="O888" s="14">
        <f t="shared" si="55"/>
        <v>0</v>
      </c>
      <c r="P888" s="4" t="str">
        <f t="shared" si="56"/>
        <v>NO</v>
      </c>
      <c r="Q888" s="3" t="str">
        <f>IF(AND(B888&lt;&gt;"",M888&lt;=0),VLOOKUP(B888&amp;C888,Entregas!$C$8:$G$5000,4,0),"")</f>
        <v/>
      </c>
      <c r="R888" s="3" t="str">
        <f>IF(AND(B888&lt;&gt;"",M888&lt;=0),VLOOKUP(B888&amp;C888,Entregas!$C$8:$G$5000,5,0),"")</f>
        <v/>
      </c>
      <c r="S888" s="18"/>
      <c r="T888" s="18"/>
    </row>
    <row r="889" spans="1:20" ht="15.75">
      <c r="A889" s="10"/>
      <c r="B889" s="10"/>
      <c r="C889" s="3" t="str">
        <f>IF(A889&lt;&gt;"",COUNTIF(Entregas!$B$8:$B$5000,General!B889),"")</f>
        <v/>
      </c>
      <c r="D889" s="10"/>
      <c r="E889" s="10"/>
      <c r="F889" s="10"/>
      <c r="G889" s="10"/>
      <c r="H889" s="10"/>
      <c r="I889" s="10"/>
      <c r="J889" s="26"/>
      <c r="K889" s="10"/>
      <c r="L889" s="7">
        <f>SUMIF(Entregas!$B$8:$B$5000,General!B889,Entregas!$L$8:$L$5000)</f>
        <v>0</v>
      </c>
      <c r="M889" s="7">
        <f t="shared" si="53"/>
        <v>0</v>
      </c>
      <c r="N889" s="14">
        <f t="shared" si="54"/>
        <v>0</v>
      </c>
      <c r="O889" s="14">
        <f t="shared" si="55"/>
        <v>0</v>
      </c>
      <c r="P889" s="4" t="str">
        <f t="shared" si="56"/>
        <v>NO</v>
      </c>
      <c r="Q889" s="3" t="str">
        <f>IF(AND(B889&lt;&gt;"",M889&lt;=0),VLOOKUP(B889&amp;C889,Entregas!$C$8:$G$5000,4,0),"")</f>
        <v/>
      </c>
      <c r="R889" s="3" t="str">
        <f>IF(AND(B889&lt;&gt;"",M889&lt;=0),VLOOKUP(B889&amp;C889,Entregas!$C$8:$G$5000,5,0),"")</f>
        <v/>
      </c>
      <c r="S889" s="18"/>
      <c r="T889" s="18"/>
    </row>
    <row r="890" spans="1:20" ht="15.75">
      <c r="A890" s="10"/>
      <c r="B890" s="10"/>
      <c r="C890" s="3" t="str">
        <f>IF(A890&lt;&gt;"",COUNTIF(Entregas!$B$8:$B$5000,General!B890),"")</f>
        <v/>
      </c>
      <c r="D890" s="10"/>
      <c r="E890" s="10"/>
      <c r="F890" s="10"/>
      <c r="G890" s="10"/>
      <c r="H890" s="10"/>
      <c r="I890" s="10"/>
      <c r="J890" s="26"/>
      <c r="K890" s="10"/>
      <c r="L890" s="7">
        <f>SUMIF(Entregas!$B$8:$B$5000,General!B890,Entregas!$L$8:$L$5000)</f>
        <v>0</v>
      </c>
      <c r="M890" s="7">
        <f t="shared" si="53"/>
        <v>0</v>
      </c>
      <c r="N890" s="14">
        <f t="shared" si="54"/>
        <v>0</v>
      </c>
      <c r="O890" s="14">
        <f t="shared" si="55"/>
        <v>0</v>
      </c>
      <c r="P890" s="4" t="str">
        <f t="shared" si="56"/>
        <v>NO</v>
      </c>
      <c r="Q890" s="3" t="str">
        <f>IF(AND(B890&lt;&gt;"",M890&lt;=0),VLOOKUP(B890&amp;C890,Entregas!$C$8:$G$5000,4,0),"")</f>
        <v/>
      </c>
      <c r="R890" s="3" t="str">
        <f>IF(AND(B890&lt;&gt;"",M890&lt;=0),VLOOKUP(B890&amp;C890,Entregas!$C$8:$G$5000,5,0),"")</f>
        <v/>
      </c>
      <c r="S890" s="18"/>
      <c r="T890" s="18"/>
    </row>
    <row r="891" spans="1:20" ht="15.75">
      <c r="A891" s="10"/>
      <c r="B891" s="10"/>
      <c r="C891" s="3" t="str">
        <f>IF(A891&lt;&gt;"",COUNTIF(Entregas!$B$8:$B$5000,General!B891),"")</f>
        <v/>
      </c>
      <c r="D891" s="10"/>
      <c r="E891" s="10"/>
      <c r="F891" s="10"/>
      <c r="G891" s="10"/>
      <c r="H891" s="10"/>
      <c r="I891" s="10"/>
      <c r="J891" s="26"/>
      <c r="K891" s="10"/>
      <c r="L891" s="7">
        <f>SUMIF(Entregas!$B$8:$B$5000,General!B891,Entregas!$L$8:$L$5000)</f>
        <v>0</v>
      </c>
      <c r="M891" s="7">
        <f t="shared" si="53"/>
        <v>0</v>
      </c>
      <c r="N891" s="14">
        <f t="shared" si="54"/>
        <v>0</v>
      </c>
      <c r="O891" s="14">
        <f t="shared" si="55"/>
        <v>0</v>
      </c>
      <c r="P891" s="4" t="str">
        <f t="shared" si="56"/>
        <v>NO</v>
      </c>
      <c r="Q891" s="3" t="str">
        <f>IF(AND(B891&lt;&gt;"",M891&lt;=0),VLOOKUP(B891&amp;C891,Entregas!$C$8:$G$5000,4,0),"")</f>
        <v/>
      </c>
      <c r="R891" s="3" t="str">
        <f>IF(AND(B891&lt;&gt;"",M891&lt;=0),VLOOKUP(B891&amp;C891,Entregas!$C$8:$G$5000,5,0),"")</f>
        <v/>
      </c>
      <c r="S891" s="18"/>
      <c r="T891" s="18"/>
    </row>
    <row r="892" spans="1:20" ht="15.75">
      <c r="A892" s="10"/>
      <c r="B892" s="10"/>
      <c r="C892" s="3" t="str">
        <f>IF(A892&lt;&gt;"",COUNTIF(Entregas!$B$8:$B$5000,General!B892),"")</f>
        <v/>
      </c>
      <c r="D892" s="10"/>
      <c r="E892" s="10"/>
      <c r="F892" s="10"/>
      <c r="G892" s="10"/>
      <c r="H892" s="10"/>
      <c r="I892" s="10"/>
      <c r="J892" s="26"/>
      <c r="K892" s="10"/>
      <c r="L892" s="7">
        <f>SUMIF(Entregas!$B$8:$B$5000,General!B892,Entregas!$L$8:$L$5000)</f>
        <v>0</v>
      </c>
      <c r="M892" s="7">
        <f t="shared" si="53"/>
        <v>0</v>
      </c>
      <c r="N892" s="14">
        <f t="shared" si="54"/>
        <v>0</v>
      </c>
      <c r="O892" s="14">
        <f t="shared" si="55"/>
        <v>0</v>
      </c>
      <c r="P892" s="4" t="str">
        <f t="shared" si="56"/>
        <v>NO</v>
      </c>
      <c r="Q892" s="3" t="str">
        <f>IF(AND(B892&lt;&gt;"",M892&lt;=0),VLOOKUP(B892&amp;C892,Entregas!$C$8:$G$5000,4,0),"")</f>
        <v/>
      </c>
      <c r="R892" s="3" t="str">
        <f>IF(AND(B892&lt;&gt;"",M892&lt;=0),VLOOKUP(B892&amp;C892,Entregas!$C$8:$G$5000,5,0),"")</f>
        <v/>
      </c>
      <c r="S892" s="18"/>
      <c r="T892" s="18"/>
    </row>
    <row r="893" spans="1:20" ht="15.75">
      <c r="A893" s="10"/>
      <c r="B893" s="10"/>
      <c r="C893" s="3" t="str">
        <f>IF(A893&lt;&gt;"",COUNTIF(Entregas!$B$8:$B$5000,General!B893),"")</f>
        <v/>
      </c>
      <c r="D893" s="10"/>
      <c r="E893" s="10"/>
      <c r="F893" s="10"/>
      <c r="G893" s="10"/>
      <c r="H893" s="10"/>
      <c r="I893" s="10"/>
      <c r="J893" s="26"/>
      <c r="K893" s="10"/>
      <c r="L893" s="7">
        <f>SUMIF(Entregas!$B$8:$B$5000,General!B893,Entregas!$L$8:$L$5000)</f>
        <v>0</v>
      </c>
      <c r="M893" s="7">
        <f t="shared" si="53"/>
        <v>0</v>
      </c>
      <c r="N893" s="14">
        <f t="shared" si="54"/>
        <v>0</v>
      </c>
      <c r="O893" s="14">
        <f t="shared" si="55"/>
        <v>0</v>
      </c>
      <c r="P893" s="4" t="str">
        <f t="shared" si="56"/>
        <v>NO</v>
      </c>
      <c r="Q893" s="3" t="str">
        <f>IF(AND(B893&lt;&gt;"",M893&lt;=0),VLOOKUP(B893&amp;C893,Entregas!$C$8:$G$5000,4,0),"")</f>
        <v/>
      </c>
      <c r="R893" s="3" t="str">
        <f>IF(AND(B893&lt;&gt;"",M893&lt;=0),VLOOKUP(B893&amp;C893,Entregas!$C$8:$G$5000,5,0),"")</f>
        <v/>
      </c>
      <c r="S893" s="18"/>
      <c r="T893" s="18"/>
    </row>
    <row r="894" spans="1:20" ht="15.75">
      <c r="A894" s="10"/>
      <c r="B894" s="10"/>
      <c r="C894" s="3" t="str">
        <f>IF(A894&lt;&gt;"",COUNTIF(Entregas!$B$8:$B$5000,General!B894),"")</f>
        <v/>
      </c>
      <c r="D894" s="10"/>
      <c r="E894" s="10"/>
      <c r="F894" s="10"/>
      <c r="G894" s="10"/>
      <c r="H894" s="10"/>
      <c r="I894" s="10"/>
      <c r="J894" s="26"/>
      <c r="K894" s="10"/>
      <c r="L894" s="7">
        <f>SUMIF(Entregas!$B$8:$B$5000,General!B894,Entregas!$L$8:$L$5000)</f>
        <v>0</v>
      </c>
      <c r="M894" s="7">
        <f t="shared" si="53"/>
        <v>0</v>
      </c>
      <c r="N894" s="14">
        <f t="shared" si="54"/>
        <v>0</v>
      </c>
      <c r="O894" s="14">
        <f t="shared" si="55"/>
        <v>0</v>
      </c>
      <c r="P894" s="4" t="str">
        <f t="shared" si="56"/>
        <v>NO</v>
      </c>
      <c r="Q894" s="3" t="str">
        <f>IF(AND(B894&lt;&gt;"",M894&lt;=0),VLOOKUP(B894&amp;C894,Entregas!$C$8:$G$5000,4,0),"")</f>
        <v/>
      </c>
      <c r="R894" s="3" t="str">
        <f>IF(AND(B894&lt;&gt;"",M894&lt;=0),VLOOKUP(B894&amp;C894,Entregas!$C$8:$G$5000,5,0),"")</f>
        <v/>
      </c>
      <c r="S894" s="18"/>
      <c r="T894" s="18"/>
    </row>
    <row r="895" spans="1:20" ht="15.75">
      <c r="A895" s="10"/>
      <c r="B895" s="10"/>
      <c r="C895" s="3" t="str">
        <f>IF(A895&lt;&gt;"",COUNTIF(Entregas!$B$8:$B$5000,General!B895),"")</f>
        <v/>
      </c>
      <c r="D895" s="10"/>
      <c r="E895" s="10"/>
      <c r="F895" s="10"/>
      <c r="G895" s="10"/>
      <c r="H895" s="10"/>
      <c r="I895" s="10"/>
      <c r="J895" s="26"/>
      <c r="K895" s="10"/>
      <c r="L895" s="7">
        <f>SUMIF(Entregas!$B$8:$B$5000,General!B895,Entregas!$L$8:$L$5000)</f>
        <v>0</v>
      </c>
      <c r="M895" s="7">
        <f t="shared" si="53"/>
        <v>0</v>
      </c>
      <c r="N895" s="14">
        <f t="shared" si="54"/>
        <v>0</v>
      </c>
      <c r="O895" s="14">
        <f t="shared" si="55"/>
        <v>0</v>
      </c>
      <c r="P895" s="4" t="str">
        <f t="shared" si="56"/>
        <v>NO</v>
      </c>
      <c r="Q895" s="3" t="str">
        <f>IF(AND(B895&lt;&gt;"",M895&lt;=0),VLOOKUP(B895&amp;C895,Entregas!$C$8:$G$5000,4,0),"")</f>
        <v/>
      </c>
      <c r="R895" s="3" t="str">
        <f>IF(AND(B895&lt;&gt;"",M895&lt;=0),VLOOKUP(B895&amp;C895,Entregas!$C$8:$G$5000,5,0),"")</f>
        <v/>
      </c>
      <c r="S895" s="18"/>
      <c r="T895" s="18"/>
    </row>
    <row r="896" spans="1:20" ht="15.75">
      <c r="A896" s="10"/>
      <c r="B896" s="10"/>
      <c r="C896" s="3" t="str">
        <f>IF(A896&lt;&gt;"",COUNTIF(Entregas!$B$8:$B$5000,General!B896),"")</f>
        <v/>
      </c>
      <c r="D896" s="10"/>
      <c r="E896" s="10"/>
      <c r="F896" s="10"/>
      <c r="G896" s="10"/>
      <c r="H896" s="10"/>
      <c r="I896" s="10"/>
      <c r="J896" s="26"/>
      <c r="K896" s="10"/>
      <c r="L896" s="7">
        <f>SUMIF(Entregas!$B$8:$B$5000,General!B896,Entregas!$L$8:$L$5000)</f>
        <v>0</v>
      </c>
      <c r="M896" s="7">
        <f t="shared" si="53"/>
        <v>0</v>
      </c>
      <c r="N896" s="14">
        <f t="shared" si="54"/>
        <v>0</v>
      </c>
      <c r="O896" s="14">
        <f t="shared" si="55"/>
        <v>0</v>
      </c>
      <c r="P896" s="4" t="str">
        <f t="shared" si="56"/>
        <v>NO</v>
      </c>
      <c r="Q896" s="3" t="str">
        <f>IF(AND(B896&lt;&gt;"",M896&lt;=0),VLOOKUP(B896&amp;C896,Entregas!$C$8:$G$5000,4,0),"")</f>
        <v/>
      </c>
      <c r="R896" s="3" t="str">
        <f>IF(AND(B896&lt;&gt;"",M896&lt;=0),VLOOKUP(B896&amp;C896,Entregas!$C$8:$G$5000,5,0),"")</f>
        <v/>
      </c>
      <c r="S896" s="18"/>
      <c r="T896" s="18"/>
    </row>
    <row r="897" spans="1:20" ht="15.75">
      <c r="A897" s="10"/>
      <c r="B897" s="10"/>
      <c r="C897" s="3" t="str">
        <f>IF(A897&lt;&gt;"",COUNTIF(Entregas!$B$8:$B$5000,General!B897),"")</f>
        <v/>
      </c>
      <c r="D897" s="10"/>
      <c r="E897" s="10"/>
      <c r="F897" s="10"/>
      <c r="G897" s="10"/>
      <c r="H897" s="10"/>
      <c r="I897" s="10"/>
      <c r="J897" s="26"/>
      <c r="K897" s="10"/>
      <c r="L897" s="7">
        <f>SUMIF(Entregas!$B$8:$B$5000,General!B897,Entregas!$L$8:$L$5000)</f>
        <v>0</v>
      </c>
      <c r="M897" s="7">
        <f t="shared" si="53"/>
        <v>0</v>
      </c>
      <c r="N897" s="14">
        <f t="shared" si="54"/>
        <v>0</v>
      </c>
      <c r="O897" s="14">
        <f t="shared" si="55"/>
        <v>0</v>
      </c>
      <c r="P897" s="4" t="str">
        <f t="shared" si="56"/>
        <v>NO</v>
      </c>
      <c r="Q897" s="3" t="str">
        <f>IF(AND(B897&lt;&gt;"",M897&lt;=0),VLOOKUP(B897&amp;C897,Entregas!$C$8:$G$5000,4,0),"")</f>
        <v/>
      </c>
      <c r="R897" s="3" t="str">
        <f>IF(AND(B897&lt;&gt;"",M897&lt;=0),VLOOKUP(B897&amp;C897,Entregas!$C$8:$G$5000,5,0),"")</f>
        <v/>
      </c>
      <c r="S897" s="18"/>
      <c r="T897" s="18"/>
    </row>
    <row r="898" spans="1:20" ht="15.75">
      <c r="A898" s="10"/>
      <c r="B898" s="10"/>
      <c r="C898" s="3" t="str">
        <f>IF(A898&lt;&gt;"",COUNTIF(Entregas!$B$8:$B$5000,General!B898),"")</f>
        <v/>
      </c>
      <c r="D898" s="10"/>
      <c r="E898" s="10"/>
      <c r="F898" s="10"/>
      <c r="G898" s="10"/>
      <c r="H898" s="10"/>
      <c r="I898" s="10"/>
      <c r="J898" s="26"/>
      <c r="K898" s="10"/>
      <c r="L898" s="7">
        <f>SUMIF(Entregas!$B$8:$B$5000,General!B898,Entregas!$L$8:$L$5000)</f>
        <v>0</v>
      </c>
      <c r="M898" s="7">
        <f t="shared" si="53"/>
        <v>0</v>
      </c>
      <c r="N898" s="14">
        <f t="shared" si="54"/>
        <v>0</v>
      </c>
      <c r="O898" s="14">
        <f t="shared" si="55"/>
        <v>0</v>
      </c>
      <c r="P898" s="4" t="str">
        <f t="shared" si="56"/>
        <v>NO</v>
      </c>
      <c r="Q898" s="3" t="str">
        <f>IF(AND(B898&lt;&gt;"",M898&lt;=0),VLOOKUP(B898&amp;C898,Entregas!$C$8:$G$5000,4,0),"")</f>
        <v/>
      </c>
      <c r="R898" s="3" t="str">
        <f>IF(AND(B898&lt;&gt;"",M898&lt;=0),VLOOKUP(B898&amp;C898,Entregas!$C$8:$G$5000,5,0),"")</f>
        <v/>
      </c>
      <c r="S898" s="18"/>
      <c r="T898" s="18"/>
    </row>
    <row r="899" spans="1:20" ht="15.75">
      <c r="A899" s="10"/>
      <c r="B899" s="10"/>
      <c r="C899" s="3" t="str">
        <f>IF(A899&lt;&gt;"",COUNTIF(Entregas!$B$8:$B$5000,General!B899),"")</f>
        <v/>
      </c>
      <c r="D899" s="10"/>
      <c r="E899" s="10"/>
      <c r="F899" s="10"/>
      <c r="G899" s="10"/>
      <c r="H899" s="10"/>
      <c r="I899" s="10"/>
      <c r="J899" s="26"/>
      <c r="K899" s="10"/>
      <c r="L899" s="7">
        <f>SUMIF(Entregas!$B$8:$B$5000,General!B899,Entregas!$L$8:$L$5000)</f>
        <v>0</v>
      </c>
      <c r="M899" s="7">
        <f t="shared" si="53"/>
        <v>0</v>
      </c>
      <c r="N899" s="14">
        <f t="shared" si="54"/>
        <v>0</v>
      </c>
      <c r="O899" s="14">
        <f t="shared" si="55"/>
        <v>0</v>
      </c>
      <c r="P899" s="4" t="str">
        <f t="shared" si="56"/>
        <v>NO</v>
      </c>
      <c r="Q899" s="3" t="str">
        <f>IF(AND(B899&lt;&gt;"",M899&lt;=0),VLOOKUP(B899&amp;C899,Entregas!$C$8:$G$5000,4,0),"")</f>
        <v/>
      </c>
      <c r="R899" s="3" t="str">
        <f>IF(AND(B899&lt;&gt;"",M899&lt;=0),VLOOKUP(B899&amp;C899,Entregas!$C$8:$G$5000,5,0),"")</f>
        <v/>
      </c>
      <c r="S899" s="18"/>
      <c r="T899" s="18"/>
    </row>
    <row r="900" spans="1:20" ht="15.75">
      <c r="A900" s="10"/>
      <c r="B900" s="10"/>
      <c r="C900" s="3" t="str">
        <f>IF(A900&lt;&gt;"",COUNTIF(Entregas!$B$8:$B$5000,General!B900),"")</f>
        <v/>
      </c>
      <c r="D900" s="10"/>
      <c r="E900" s="10"/>
      <c r="F900" s="10"/>
      <c r="G900" s="10"/>
      <c r="H900" s="10"/>
      <c r="I900" s="10"/>
      <c r="J900" s="26"/>
      <c r="K900" s="10"/>
      <c r="L900" s="7">
        <f>SUMIF(Entregas!$B$8:$B$5000,General!B900,Entregas!$L$8:$L$5000)</f>
        <v>0</v>
      </c>
      <c r="M900" s="7">
        <f t="shared" si="53"/>
        <v>0</v>
      </c>
      <c r="N900" s="14">
        <f t="shared" si="54"/>
        <v>0</v>
      </c>
      <c r="O900" s="14">
        <f t="shared" si="55"/>
        <v>0</v>
      </c>
      <c r="P900" s="4" t="str">
        <f t="shared" si="56"/>
        <v>NO</v>
      </c>
      <c r="Q900" s="3" t="str">
        <f>IF(AND(B900&lt;&gt;"",M900&lt;=0),VLOOKUP(B900&amp;C900,Entregas!$C$8:$G$5000,4,0),"")</f>
        <v/>
      </c>
      <c r="R900" s="3" t="str">
        <f>IF(AND(B900&lt;&gt;"",M900&lt;=0),VLOOKUP(B900&amp;C900,Entregas!$C$8:$G$5000,5,0),"")</f>
        <v/>
      </c>
      <c r="S900" s="18"/>
      <c r="T900" s="18"/>
    </row>
    <row r="901" spans="1:20" ht="15.75">
      <c r="A901" s="10"/>
      <c r="B901" s="10"/>
      <c r="C901" s="3" t="str">
        <f>IF(A901&lt;&gt;"",COUNTIF(Entregas!$B$8:$B$5000,General!B901),"")</f>
        <v/>
      </c>
      <c r="D901" s="10"/>
      <c r="E901" s="10"/>
      <c r="F901" s="10"/>
      <c r="G901" s="10"/>
      <c r="H901" s="10"/>
      <c r="I901" s="10"/>
      <c r="J901" s="26"/>
      <c r="K901" s="10"/>
      <c r="L901" s="7">
        <f>SUMIF(Entregas!$B$8:$B$5000,General!B901,Entregas!$L$8:$L$5000)</f>
        <v>0</v>
      </c>
      <c r="M901" s="7">
        <f t="shared" si="53"/>
        <v>0</v>
      </c>
      <c r="N901" s="14">
        <f t="shared" si="54"/>
        <v>0</v>
      </c>
      <c r="O901" s="14">
        <f t="shared" si="55"/>
        <v>0</v>
      </c>
      <c r="P901" s="4" t="str">
        <f t="shared" si="56"/>
        <v>NO</v>
      </c>
      <c r="Q901" s="3" t="str">
        <f>IF(AND(B901&lt;&gt;"",M901&lt;=0),VLOOKUP(B901&amp;C901,Entregas!$C$8:$G$5000,4,0),"")</f>
        <v/>
      </c>
      <c r="R901" s="3" t="str">
        <f>IF(AND(B901&lt;&gt;"",M901&lt;=0),VLOOKUP(B901&amp;C901,Entregas!$C$8:$G$5000,5,0),"")</f>
        <v/>
      </c>
      <c r="S901" s="18"/>
      <c r="T901" s="18"/>
    </row>
    <row r="902" spans="1:20" ht="15.75">
      <c r="A902" s="10"/>
      <c r="B902" s="10"/>
      <c r="C902" s="3" t="str">
        <f>IF(A902&lt;&gt;"",COUNTIF(Entregas!$B$8:$B$5000,General!B902),"")</f>
        <v/>
      </c>
      <c r="D902" s="10"/>
      <c r="E902" s="10"/>
      <c r="F902" s="10"/>
      <c r="G902" s="10"/>
      <c r="H902" s="10"/>
      <c r="I902" s="10"/>
      <c r="J902" s="26"/>
      <c r="K902" s="10"/>
      <c r="L902" s="7">
        <f>SUMIF(Entregas!$B$8:$B$5000,General!B902,Entregas!$L$8:$L$5000)</f>
        <v>0</v>
      </c>
      <c r="M902" s="7">
        <f t="shared" si="53"/>
        <v>0</v>
      </c>
      <c r="N902" s="14">
        <f t="shared" si="54"/>
        <v>0</v>
      </c>
      <c r="O902" s="14">
        <f t="shared" si="55"/>
        <v>0</v>
      </c>
      <c r="P902" s="4" t="str">
        <f t="shared" si="56"/>
        <v>NO</v>
      </c>
      <c r="Q902" s="3" t="str">
        <f>IF(AND(B902&lt;&gt;"",M902&lt;=0),VLOOKUP(B902&amp;C902,Entregas!$C$8:$G$5000,4,0),"")</f>
        <v/>
      </c>
      <c r="R902" s="3" t="str">
        <f>IF(AND(B902&lt;&gt;"",M902&lt;=0),VLOOKUP(B902&amp;C902,Entregas!$C$8:$G$5000,5,0),"")</f>
        <v/>
      </c>
      <c r="S902" s="18"/>
      <c r="T902" s="18"/>
    </row>
    <row r="903" spans="1:20" ht="15.75">
      <c r="A903" s="10"/>
      <c r="B903" s="10"/>
      <c r="C903" s="3" t="str">
        <f>IF(A903&lt;&gt;"",COUNTIF(Entregas!$B$8:$B$5000,General!B903),"")</f>
        <v/>
      </c>
      <c r="D903" s="10"/>
      <c r="E903" s="10"/>
      <c r="F903" s="10"/>
      <c r="G903" s="10"/>
      <c r="H903" s="10"/>
      <c r="I903" s="10"/>
      <c r="J903" s="26"/>
      <c r="K903" s="10"/>
      <c r="L903" s="7">
        <f>SUMIF(Entregas!$B$8:$B$5000,General!B903,Entregas!$L$8:$L$5000)</f>
        <v>0</v>
      </c>
      <c r="M903" s="7">
        <f t="shared" si="53"/>
        <v>0</v>
      </c>
      <c r="N903" s="14">
        <f t="shared" si="54"/>
        <v>0</v>
      </c>
      <c r="O903" s="14">
        <f t="shared" si="55"/>
        <v>0</v>
      </c>
      <c r="P903" s="4" t="str">
        <f t="shared" si="56"/>
        <v>NO</v>
      </c>
      <c r="Q903" s="3" t="str">
        <f>IF(AND(B903&lt;&gt;"",M903&lt;=0),VLOOKUP(B903&amp;C903,Entregas!$C$8:$G$5000,4,0),"")</f>
        <v/>
      </c>
      <c r="R903" s="3" t="str">
        <f>IF(AND(B903&lt;&gt;"",M903&lt;=0),VLOOKUP(B903&amp;C903,Entregas!$C$8:$G$5000,5,0),"")</f>
        <v/>
      </c>
      <c r="S903" s="18"/>
      <c r="T903" s="18"/>
    </row>
    <row r="904" spans="1:20" ht="15.75">
      <c r="A904" s="10"/>
      <c r="B904" s="10"/>
      <c r="C904" s="3" t="str">
        <f>IF(A904&lt;&gt;"",COUNTIF(Entregas!$B$8:$B$5000,General!B904),"")</f>
        <v/>
      </c>
      <c r="D904" s="10"/>
      <c r="E904" s="10"/>
      <c r="F904" s="10"/>
      <c r="G904" s="10"/>
      <c r="H904" s="10"/>
      <c r="I904" s="10"/>
      <c r="J904" s="26"/>
      <c r="K904" s="10"/>
      <c r="L904" s="7">
        <f>SUMIF(Entregas!$B$8:$B$5000,General!B904,Entregas!$L$8:$L$5000)</f>
        <v>0</v>
      </c>
      <c r="M904" s="7">
        <f t="shared" ref="M904:M967" si="57">K904-L904</f>
        <v>0</v>
      </c>
      <c r="N904" s="14">
        <f t="shared" ref="N904:N967" si="58">M904*J904</f>
        <v>0</v>
      </c>
      <c r="O904" s="14">
        <f t="shared" ref="O904:O967" si="59">J904*L904</f>
        <v>0</v>
      </c>
      <c r="P904" s="4" t="str">
        <f t="shared" ref="P904:P967" si="60">IF(OR(M904&gt;0,B904=""),"NO","SI")</f>
        <v>NO</v>
      </c>
      <c r="Q904" s="3" t="str">
        <f>IF(AND(B904&lt;&gt;"",M904&lt;=0),VLOOKUP(B904&amp;C904,Entregas!$C$8:$G$5000,4,0),"")</f>
        <v/>
      </c>
      <c r="R904" s="3" t="str">
        <f>IF(AND(B904&lt;&gt;"",M904&lt;=0),VLOOKUP(B904&amp;C904,Entregas!$C$8:$G$5000,5,0),"")</f>
        <v/>
      </c>
      <c r="S904" s="18"/>
      <c r="T904" s="18"/>
    </row>
    <row r="905" spans="1:20" ht="15.75">
      <c r="A905" s="10"/>
      <c r="B905" s="10"/>
      <c r="C905" s="3" t="str">
        <f>IF(A905&lt;&gt;"",COUNTIF(Entregas!$B$8:$B$5000,General!B905),"")</f>
        <v/>
      </c>
      <c r="D905" s="10"/>
      <c r="E905" s="10"/>
      <c r="F905" s="10"/>
      <c r="G905" s="10"/>
      <c r="H905" s="10"/>
      <c r="I905" s="10"/>
      <c r="J905" s="26"/>
      <c r="K905" s="10"/>
      <c r="L905" s="7">
        <f>SUMIF(Entregas!$B$8:$B$5000,General!B905,Entregas!$L$8:$L$5000)</f>
        <v>0</v>
      </c>
      <c r="M905" s="7">
        <f t="shared" si="57"/>
        <v>0</v>
      </c>
      <c r="N905" s="14">
        <f t="shared" si="58"/>
        <v>0</v>
      </c>
      <c r="O905" s="14">
        <f t="shared" si="59"/>
        <v>0</v>
      </c>
      <c r="P905" s="4" t="str">
        <f t="shared" si="60"/>
        <v>NO</v>
      </c>
      <c r="Q905" s="3" t="str">
        <f>IF(AND(B905&lt;&gt;"",M905&lt;=0),VLOOKUP(B905&amp;C905,Entregas!$C$8:$G$5000,4,0),"")</f>
        <v/>
      </c>
      <c r="R905" s="3" t="str">
        <f>IF(AND(B905&lt;&gt;"",M905&lt;=0),VLOOKUP(B905&amp;C905,Entregas!$C$8:$G$5000,5,0),"")</f>
        <v/>
      </c>
      <c r="S905" s="18"/>
      <c r="T905" s="18"/>
    </row>
    <row r="906" spans="1:20" ht="15.75">
      <c r="A906" s="10"/>
      <c r="B906" s="10"/>
      <c r="C906" s="3" t="str">
        <f>IF(A906&lt;&gt;"",COUNTIF(Entregas!$B$8:$B$5000,General!B906),"")</f>
        <v/>
      </c>
      <c r="D906" s="10"/>
      <c r="E906" s="10"/>
      <c r="F906" s="10"/>
      <c r="G906" s="10"/>
      <c r="H906" s="10"/>
      <c r="I906" s="10"/>
      <c r="J906" s="26"/>
      <c r="K906" s="10"/>
      <c r="L906" s="7">
        <f>SUMIF(Entregas!$B$8:$B$5000,General!B906,Entregas!$L$8:$L$5000)</f>
        <v>0</v>
      </c>
      <c r="M906" s="7">
        <f t="shared" si="57"/>
        <v>0</v>
      </c>
      <c r="N906" s="14">
        <f t="shared" si="58"/>
        <v>0</v>
      </c>
      <c r="O906" s="14">
        <f t="shared" si="59"/>
        <v>0</v>
      </c>
      <c r="P906" s="4" t="str">
        <f t="shared" si="60"/>
        <v>NO</v>
      </c>
      <c r="Q906" s="3" t="str">
        <f>IF(AND(B906&lt;&gt;"",M906&lt;=0),VLOOKUP(B906&amp;C906,Entregas!$C$8:$G$5000,4,0),"")</f>
        <v/>
      </c>
      <c r="R906" s="3" t="str">
        <f>IF(AND(B906&lt;&gt;"",M906&lt;=0),VLOOKUP(B906&amp;C906,Entregas!$C$8:$G$5000,5,0),"")</f>
        <v/>
      </c>
      <c r="S906" s="18"/>
      <c r="T906" s="18"/>
    </row>
    <row r="907" spans="1:20" ht="15.75">
      <c r="A907" s="10"/>
      <c r="B907" s="10"/>
      <c r="C907" s="3" t="str">
        <f>IF(A907&lt;&gt;"",COUNTIF(Entregas!$B$8:$B$5000,General!B907),"")</f>
        <v/>
      </c>
      <c r="D907" s="10"/>
      <c r="E907" s="10"/>
      <c r="F907" s="10"/>
      <c r="G907" s="10"/>
      <c r="H907" s="10"/>
      <c r="I907" s="10"/>
      <c r="J907" s="26"/>
      <c r="K907" s="10"/>
      <c r="L907" s="7">
        <f>SUMIF(Entregas!$B$8:$B$5000,General!B907,Entregas!$L$8:$L$5000)</f>
        <v>0</v>
      </c>
      <c r="M907" s="7">
        <f t="shared" si="57"/>
        <v>0</v>
      </c>
      <c r="N907" s="14">
        <f t="shared" si="58"/>
        <v>0</v>
      </c>
      <c r="O907" s="14">
        <f t="shared" si="59"/>
        <v>0</v>
      </c>
      <c r="P907" s="4" t="str">
        <f t="shared" si="60"/>
        <v>NO</v>
      </c>
      <c r="Q907" s="3" t="str">
        <f>IF(AND(B907&lt;&gt;"",M907&lt;=0),VLOOKUP(B907&amp;C907,Entregas!$C$8:$G$5000,4,0),"")</f>
        <v/>
      </c>
      <c r="R907" s="3" t="str">
        <f>IF(AND(B907&lt;&gt;"",M907&lt;=0),VLOOKUP(B907&amp;C907,Entregas!$C$8:$G$5000,5,0),"")</f>
        <v/>
      </c>
      <c r="S907" s="18"/>
      <c r="T907" s="18"/>
    </row>
    <row r="908" spans="1:20" ht="15.75">
      <c r="A908" s="10"/>
      <c r="B908" s="10"/>
      <c r="C908" s="3" t="str">
        <f>IF(A908&lt;&gt;"",COUNTIF(Entregas!$B$8:$B$5000,General!B908),"")</f>
        <v/>
      </c>
      <c r="D908" s="10"/>
      <c r="E908" s="10"/>
      <c r="F908" s="10"/>
      <c r="G908" s="10"/>
      <c r="H908" s="10"/>
      <c r="I908" s="10"/>
      <c r="J908" s="26"/>
      <c r="K908" s="10"/>
      <c r="L908" s="7">
        <f>SUMIF(Entregas!$B$8:$B$5000,General!B908,Entregas!$L$8:$L$5000)</f>
        <v>0</v>
      </c>
      <c r="M908" s="7">
        <f t="shared" si="57"/>
        <v>0</v>
      </c>
      <c r="N908" s="14">
        <f t="shared" si="58"/>
        <v>0</v>
      </c>
      <c r="O908" s="14">
        <f t="shared" si="59"/>
        <v>0</v>
      </c>
      <c r="P908" s="4" t="str">
        <f t="shared" si="60"/>
        <v>NO</v>
      </c>
      <c r="Q908" s="3" t="str">
        <f>IF(AND(B908&lt;&gt;"",M908&lt;=0),VLOOKUP(B908&amp;C908,Entregas!$C$8:$G$5000,4,0),"")</f>
        <v/>
      </c>
      <c r="R908" s="3" t="str">
        <f>IF(AND(B908&lt;&gt;"",M908&lt;=0),VLOOKUP(B908&amp;C908,Entregas!$C$8:$G$5000,5,0),"")</f>
        <v/>
      </c>
      <c r="S908" s="18"/>
      <c r="T908" s="18"/>
    </row>
    <row r="909" spans="1:20" ht="15.75">
      <c r="A909" s="10"/>
      <c r="B909" s="10"/>
      <c r="C909" s="3" t="str">
        <f>IF(A909&lt;&gt;"",COUNTIF(Entregas!$B$8:$B$5000,General!B909),"")</f>
        <v/>
      </c>
      <c r="D909" s="10"/>
      <c r="E909" s="10"/>
      <c r="F909" s="10"/>
      <c r="G909" s="10"/>
      <c r="H909" s="10"/>
      <c r="I909" s="10"/>
      <c r="J909" s="26"/>
      <c r="K909" s="10"/>
      <c r="L909" s="7">
        <f>SUMIF(Entregas!$B$8:$B$5000,General!B909,Entregas!$L$8:$L$5000)</f>
        <v>0</v>
      </c>
      <c r="M909" s="7">
        <f t="shared" si="57"/>
        <v>0</v>
      </c>
      <c r="N909" s="14">
        <f t="shared" si="58"/>
        <v>0</v>
      </c>
      <c r="O909" s="14">
        <f t="shared" si="59"/>
        <v>0</v>
      </c>
      <c r="P909" s="4" t="str">
        <f t="shared" si="60"/>
        <v>NO</v>
      </c>
      <c r="Q909" s="3" t="str">
        <f>IF(AND(B909&lt;&gt;"",M909&lt;=0),VLOOKUP(B909&amp;C909,Entregas!$C$8:$G$5000,4,0),"")</f>
        <v/>
      </c>
      <c r="R909" s="3" t="str">
        <f>IF(AND(B909&lt;&gt;"",M909&lt;=0),VLOOKUP(B909&amp;C909,Entregas!$C$8:$G$5000,5,0),"")</f>
        <v/>
      </c>
      <c r="S909" s="18"/>
      <c r="T909" s="18"/>
    </row>
    <row r="910" spans="1:20" ht="15.75">
      <c r="A910" s="10"/>
      <c r="B910" s="10"/>
      <c r="C910" s="3" t="str">
        <f>IF(A910&lt;&gt;"",COUNTIF(Entregas!$B$8:$B$5000,General!B910),"")</f>
        <v/>
      </c>
      <c r="D910" s="10"/>
      <c r="E910" s="10"/>
      <c r="F910" s="10"/>
      <c r="G910" s="10"/>
      <c r="H910" s="10"/>
      <c r="I910" s="10"/>
      <c r="J910" s="26"/>
      <c r="K910" s="10"/>
      <c r="L910" s="7">
        <f>SUMIF(Entregas!$B$8:$B$5000,General!B910,Entregas!$L$8:$L$5000)</f>
        <v>0</v>
      </c>
      <c r="M910" s="7">
        <f t="shared" si="57"/>
        <v>0</v>
      </c>
      <c r="N910" s="14">
        <f t="shared" si="58"/>
        <v>0</v>
      </c>
      <c r="O910" s="14">
        <f t="shared" si="59"/>
        <v>0</v>
      </c>
      <c r="P910" s="4" t="str">
        <f t="shared" si="60"/>
        <v>NO</v>
      </c>
      <c r="Q910" s="3" t="str">
        <f>IF(AND(B910&lt;&gt;"",M910&lt;=0),VLOOKUP(B910&amp;C910,Entregas!$C$8:$G$5000,4,0),"")</f>
        <v/>
      </c>
      <c r="R910" s="3" t="str">
        <f>IF(AND(B910&lt;&gt;"",M910&lt;=0),VLOOKUP(B910&amp;C910,Entregas!$C$8:$G$5000,5,0),"")</f>
        <v/>
      </c>
      <c r="S910" s="18"/>
      <c r="T910" s="18"/>
    </row>
    <row r="911" spans="1:20" ht="15.75">
      <c r="A911" s="10"/>
      <c r="B911" s="10"/>
      <c r="C911" s="3" t="str">
        <f>IF(A911&lt;&gt;"",COUNTIF(Entregas!$B$8:$B$5000,General!B911),"")</f>
        <v/>
      </c>
      <c r="D911" s="10"/>
      <c r="E911" s="10"/>
      <c r="F911" s="10"/>
      <c r="G911" s="10"/>
      <c r="H911" s="10"/>
      <c r="I911" s="10"/>
      <c r="J911" s="26"/>
      <c r="K911" s="10"/>
      <c r="L911" s="7">
        <f>SUMIF(Entregas!$B$8:$B$5000,General!B911,Entregas!$L$8:$L$5000)</f>
        <v>0</v>
      </c>
      <c r="M911" s="7">
        <f t="shared" si="57"/>
        <v>0</v>
      </c>
      <c r="N911" s="14">
        <f t="shared" si="58"/>
        <v>0</v>
      </c>
      <c r="O911" s="14">
        <f t="shared" si="59"/>
        <v>0</v>
      </c>
      <c r="P911" s="4" t="str">
        <f t="shared" si="60"/>
        <v>NO</v>
      </c>
      <c r="Q911" s="3" t="str">
        <f>IF(AND(B911&lt;&gt;"",M911&lt;=0),VLOOKUP(B911&amp;C911,Entregas!$C$8:$G$5000,4,0),"")</f>
        <v/>
      </c>
      <c r="R911" s="3" t="str">
        <f>IF(AND(B911&lt;&gt;"",M911&lt;=0),VLOOKUP(B911&amp;C911,Entregas!$C$8:$G$5000,5,0),"")</f>
        <v/>
      </c>
      <c r="S911" s="18"/>
      <c r="T911" s="18"/>
    </row>
    <row r="912" spans="1:20" ht="15.75">
      <c r="A912" s="10"/>
      <c r="B912" s="10"/>
      <c r="C912" s="3" t="str">
        <f>IF(A912&lt;&gt;"",COUNTIF(Entregas!$B$8:$B$5000,General!B912),"")</f>
        <v/>
      </c>
      <c r="D912" s="10"/>
      <c r="E912" s="10"/>
      <c r="F912" s="10"/>
      <c r="G912" s="10"/>
      <c r="H912" s="10"/>
      <c r="I912" s="10"/>
      <c r="J912" s="26"/>
      <c r="K912" s="10"/>
      <c r="L912" s="7">
        <f>SUMIF(Entregas!$B$8:$B$5000,General!B912,Entregas!$L$8:$L$5000)</f>
        <v>0</v>
      </c>
      <c r="M912" s="7">
        <f t="shared" si="57"/>
        <v>0</v>
      </c>
      <c r="N912" s="14">
        <f t="shared" si="58"/>
        <v>0</v>
      </c>
      <c r="O912" s="14">
        <f t="shared" si="59"/>
        <v>0</v>
      </c>
      <c r="P912" s="4" t="str">
        <f t="shared" si="60"/>
        <v>NO</v>
      </c>
      <c r="Q912" s="3" t="str">
        <f>IF(AND(B912&lt;&gt;"",M912&lt;=0),VLOOKUP(B912&amp;C912,Entregas!$C$8:$G$5000,4,0),"")</f>
        <v/>
      </c>
      <c r="R912" s="3" t="str">
        <f>IF(AND(B912&lt;&gt;"",M912&lt;=0),VLOOKUP(B912&amp;C912,Entregas!$C$8:$G$5000,5,0),"")</f>
        <v/>
      </c>
      <c r="S912" s="18"/>
      <c r="T912" s="18"/>
    </row>
    <row r="913" spans="1:20" ht="15.75">
      <c r="A913" s="10"/>
      <c r="B913" s="10"/>
      <c r="C913" s="3" t="str">
        <f>IF(A913&lt;&gt;"",COUNTIF(Entregas!$B$8:$B$5000,General!B913),"")</f>
        <v/>
      </c>
      <c r="D913" s="10"/>
      <c r="E913" s="10"/>
      <c r="F913" s="10"/>
      <c r="G913" s="10"/>
      <c r="H913" s="10"/>
      <c r="I913" s="10"/>
      <c r="J913" s="26"/>
      <c r="K913" s="10"/>
      <c r="L913" s="7">
        <f>SUMIF(Entregas!$B$8:$B$5000,General!B913,Entregas!$L$8:$L$5000)</f>
        <v>0</v>
      </c>
      <c r="M913" s="7">
        <f t="shared" si="57"/>
        <v>0</v>
      </c>
      <c r="N913" s="14">
        <f t="shared" si="58"/>
        <v>0</v>
      </c>
      <c r="O913" s="14">
        <f t="shared" si="59"/>
        <v>0</v>
      </c>
      <c r="P913" s="4" t="str">
        <f t="shared" si="60"/>
        <v>NO</v>
      </c>
      <c r="Q913" s="3" t="str">
        <f>IF(AND(B913&lt;&gt;"",M913&lt;=0),VLOOKUP(B913&amp;C913,Entregas!$C$8:$G$5000,4,0),"")</f>
        <v/>
      </c>
      <c r="R913" s="3" t="str">
        <f>IF(AND(B913&lt;&gt;"",M913&lt;=0),VLOOKUP(B913&amp;C913,Entregas!$C$8:$G$5000,5,0),"")</f>
        <v/>
      </c>
      <c r="S913" s="18"/>
      <c r="T913" s="18"/>
    </row>
    <row r="914" spans="1:20" ht="15.75">
      <c r="A914" s="10"/>
      <c r="B914" s="10"/>
      <c r="C914" s="3" t="str">
        <f>IF(A914&lt;&gt;"",COUNTIF(Entregas!$B$8:$B$5000,General!B914),"")</f>
        <v/>
      </c>
      <c r="D914" s="10"/>
      <c r="E914" s="10"/>
      <c r="F914" s="10"/>
      <c r="G914" s="10"/>
      <c r="H914" s="10"/>
      <c r="I914" s="10"/>
      <c r="J914" s="26"/>
      <c r="K914" s="10"/>
      <c r="L914" s="7">
        <f>SUMIF(Entregas!$B$8:$B$5000,General!B914,Entregas!$L$8:$L$5000)</f>
        <v>0</v>
      </c>
      <c r="M914" s="7">
        <f t="shared" si="57"/>
        <v>0</v>
      </c>
      <c r="N914" s="14">
        <f t="shared" si="58"/>
        <v>0</v>
      </c>
      <c r="O914" s="14">
        <f t="shared" si="59"/>
        <v>0</v>
      </c>
      <c r="P914" s="4" t="str">
        <f t="shared" si="60"/>
        <v>NO</v>
      </c>
      <c r="Q914" s="3" t="str">
        <f>IF(AND(B914&lt;&gt;"",M914&lt;=0),VLOOKUP(B914&amp;C914,Entregas!$C$8:$G$5000,4,0),"")</f>
        <v/>
      </c>
      <c r="R914" s="3" t="str">
        <f>IF(AND(B914&lt;&gt;"",M914&lt;=0),VLOOKUP(B914&amp;C914,Entregas!$C$8:$G$5000,5,0),"")</f>
        <v/>
      </c>
      <c r="S914" s="18"/>
      <c r="T914" s="18"/>
    </row>
    <row r="915" spans="1:20" ht="15.75">
      <c r="A915" s="10"/>
      <c r="B915" s="10"/>
      <c r="C915" s="3" t="str">
        <f>IF(A915&lt;&gt;"",COUNTIF(Entregas!$B$8:$B$5000,General!B915),"")</f>
        <v/>
      </c>
      <c r="D915" s="10"/>
      <c r="E915" s="10"/>
      <c r="F915" s="10"/>
      <c r="G915" s="10"/>
      <c r="H915" s="10"/>
      <c r="I915" s="10"/>
      <c r="J915" s="26"/>
      <c r="K915" s="10"/>
      <c r="L915" s="7">
        <f>SUMIF(Entregas!$B$8:$B$5000,General!B915,Entregas!$L$8:$L$5000)</f>
        <v>0</v>
      </c>
      <c r="M915" s="7">
        <f t="shared" si="57"/>
        <v>0</v>
      </c>
      <c r="N915" s="14">
        <f t="shared" si="58"/>
        <v>0</v>
      </c>
      <c r="O915" s="14">
        <f t="shared" si="59"/>
        <v>0</v>
      </c>
      <c r="P915" s="4" t="str">
        <f t="shared" si="60"/>
        <v>NO</v>
      </c>
      <c r="Q915" s="3" t="str">
        <f>IF(AND(B915&lt;&gt;"",M915&lt;=0),VLOOKUP(B915&amp;C915,Entregas!$C$8:$G$5000,4,0),"")</f>
        <v/>
      </c>
      <c r="R915" s="3" t="str">
        <f>IF(AND(B915&lt;&gt;"",M915&lt;=0),VLOOKUP(B915&amp;C915,Entregas!$C$8:$G$5000,5,0),"")</f>
        <v/>
      </c>
      <c r="S915" s="18"/>
      <c r="T915" s="18"/>
    </row>
    <row r="916" spans="1:20" ht="15.75">
      <c r="A916" s="10"/>
      <c r="B916" s="10"/>
      <c r="C916" s="3" t="str">
        <f>IF(A916&lt;&gt;"",COUNTIF(Entregas!$B$8:$B$5000,General!B916),"")</f>
        <v/>
      </c>
      <c r="D916" s="10"/>
      <c r="E916" s="10"/>
      <c r="F916" s="10"/>
      <c r="G916" s="10"/>
      <c r="H916" s="10"/>
      <c r="I916" s="10"/>
      <c r="J916" s="26"/>
      <c r="K916" s="10"/>
      <c r="L916" s="7">
        <f>SUMIF(Entregas!$B$8:$B$5000,General!B916,Entregas!$L$8:$L$5000)</f>
        <v>0</v>
      </c>
      <c r="M916" s="7">
        <f t="shared" si="57"/>
        <v>0</v>
      </c>
      <c r="N916" s="14">
        <f t="shared" si="58"/>
        <v>0</v>
      </c>
      <c r="O916" s="14">
        <f t="shared" si="59"/>
        <v>0</v>
      </c>
      <c r="P916" s="4" t="str">
        <f t="shared" si="60"/>
        <v>NO</v>
      </c>
      <c r="Q916" s="3" t="str">
        <f>IF(AND(B916&lt;&gt;"",M916&lt;=0),VLOOKUP(B916&amp;C916,Entregas!$C$8:$G$5000,4,0),"")</f>
        <v/>
      </c>
      <c r="R916" s="3" t="str">
        <f>IF(AND(B916&lt;&gt;"",M916&lt;=0),VLOOKUP(B916&amp;C916,Entregas!$C$8:$G$5000,5,0),"")</f>
        <v/>
      </c>
      <c r="S916" s="18"/>
      <c r="T916" s="18"/>
    </row>
    <row r="917" spans="1:20" ht="15.75">
      <c r="A917" s="10"/>
      <c r="B917" s="10"/>
      <c r="C917" s="3" t="str">
        <f>IF(A917&lt;&gt;"",COUNTIF(Entregas!$B$8:$B$5000,General!B917),"")</f>
        <v/>
      </c>
      <c r="D917" s="10"/>
      <c r="E917" s="10"/>
      <c r="F917" s="10"/>
      <c r="G917" s="10"/>
      <c r="H917" s="10"/>
      <c r="I917" s="10"/>
      <c r="J917" s="26"/>
      <c r="K917" s="10"/>
      <c r="L917" s="7">
        <f>SUMIF(Entregas!$B$8:$B$5000,General!B917,Entregas!$L$8:$L$5000)</f>
        <v>0</v>
      </c>
      <c r="M917" s="7">
        <f t="shared" si="57"/>
        <v>0</v>
      </c>
      <c r="N917" s="14">
        <f t="shared" si="58"/>
        <v>0</v>
      </c>
      <c r="O917" s="14">
        <f t="shared" si="59"/>
        <v>0</v>
      </c>
      <c r="P917" s="4" t="str">
        <f t="shared" si="60"/>
        <v>NO</v>
      </c>
      <c r="Q917" s="3" t="str">
        <f>IF(AND(B917&lt;&gt;"",M917&lt;=0),VLOOKUP(B917&amp;C917,Entregas!$C$8:$G$5000,4,0),"")</f>
        <v/>
      </c>
      <c r="R917" s="3" t="str">
        <f>IF(AND(B917&lt;&gt;"",M917&lt;=0),VLOOKUP(B917&amp;C917,Entregas!$C$8:$G$5000,5,0),"")</f>
        <v/>
      </c>
      <c r="S917" s="18"/>
      <c r="T917" s="18"/>
    </row>
    <row r="918" spans="1:20" ht="15.75">
      <c r="A918" s="10"/>
      <c r="B918" s="10"/>
      <c r="C918" s="3" t="str">
        <f>IF(A918&lt;&gt;"",COUNTIF(Entregas!$B$8:$B$5000,General!B918),"")</f>
        <v/>
      </c>
      <c r="D918" s="10"/>
      <c r="E918" s="10"/>
      <c r="F918" s="10"/>
      <c r="G918" s="10"/>
      <c r="H918" s="10"/>
      <c r="I918" s="10"/>
      <c r="J918" s="26"/>
      <c r="K918" s="10"/>
      <c r="L918" s="7">
        <f>SUMIF(Entregas!$B$8:$B$5000,General!B918,Entregas!$L$8:$L$5000)</f>
        <v>0</v>
      </c>
      <c r="M918" s="7">
        <f t="shared" si="57"/>
        <v>0</v>
      </c>
      <c r="N918" s="14">
        <f t="shared" si="58"/>
        <v>0</v>
      </c>
      <c r="O918" s="14">
        <f t="shared" si="59"/>
        <v>0</v>
      </c>
      <c r="P918" s="4" t="str">
        <f t="shared" si="60"/>
        <v>NO</v>
      </c>
      <c r="Q918" s="3" t="str">
        <f>IF(AND(B918&lt;&gt;"",M918&lt;=0),VLOOKUP(B918&amp;C918,Entregas!$C$8:$G$5000,4,0),"")</f>
        <v/>
      </c>
      <c r="R918" s="3" t="str">
        <f>IF(AND(B918&lt;&gt;"",M918&lt;=0),VLOOKUP(B918&amp;C918,Entregas!$C$8:$G$5000,5,0),"")</f>
        <v/>
      </c>
      <c r="S918" s="18"/>
      <c r="T918" s="18"/>
    </row>
    <row r="919" spans="1:20" ht="15.75">
      <c r="A919" s="10"/>
      <c r="B919" s="10"/>
      <c r="C919" s="3" t="str">
        <f>IF(A919&lt;&gt;"",COUNTIF(Entregas!$B$8:$B$5000,General!B919),"")</f>
        <v/>
      </c>
      <c r="D919" s="10"/>
      <c r="E919" s="10"/>
      <c r="F919" s="10"/>
      <c r="G919" s="10"/>
      <c r="H919" s="10"/>
      <c r="I919" s="10"/>
      <c r="J919" s="26"/>
      <c r="K919" s="10"/>
      <c r="L919" s="7">
        <f>SUMIF(Entregas!$B$8:$B$5000,General!B919,Entregas!$L$8:$L$5000)</f>
        <v>0</v>
      </c>
      <c r="M919" s="7">
        <f t="shared" si="57"/>
        <v>0</v>
      </c>
      <c r="N919" s="14">
        <f t="shared" si="58"/>
        <v>0</v>
      </c>
      <c r="O919" s="14">
        <f t="shared" si="59"/>
        <v>0</v>
      </c>
      <c r="P919" s="4" t="str">
        <f t="shared" si="60"/>
        <v>NO</v>
      </c>
      <c r="Q919" s="3" t="str">
        <f>IF(AND(B919&lt;&gt;"",M919&lt;=0),VLOOKUP(B919&amp;C919,Entregas!$C$8:$G$5000,4,0),"")</f>
        <v/>
      </c>
      <c r="R919" s="3" t="str">
        <f>IF(AND(B919&lt;&gt;"",M919&lt;=0),VLOOKUP(B919&amp;C919,Entregas!$C$8:$G$5000,5,0),"")</f>
        <v/>
      </c>
      <c r="S919" s="18"/>
      <c r="T919" s="18"/>
    </row>
    <row r="920" spans="1:20" ht="15.75">
      <c r="A920" s="10"/>
      <c r="B920" s="10"/>
      <c r="C920" s="3" t="str">
        <f>IF(A920&lt;&gt;"",COUNTIF(Entregas!$B$8:$B$5000,General!B920),"")</f>
        <v/>
      </c>
      <c r="D920" s="10"/>
      <c r="E920" s="10"/>
      <c r="F920" s="10"/>
      <c r="G920" s="10"/>
      <c r="H920" s="10"/>
      <c r="I920" s="10"/>
      <c r="J920" s="26"/>
      <c r="K920" s="10"/>
      <c r="L920" s="7">
        <f>SUMIF(Entregas!$B$8:$B$5000,General!B920,Entregas!$L$8:$L$5000)</f>
        <v>0</v>
      </c>
      <c r="M920" s="7">
        <f t="shared" si="57"/>
        <v>0</v>
      </c>
      <c r="N920" s="14">
        <f t="shared" si="58"/>
        <v>0</v>
      </c>
      <c r="O920" s="14">
        <f t="shared" si="59"/>
        <v>0</v>
      </c>
      <c r="P920" s="4" t="str">
        <f t="shared" si="60"/>
        <v>NO</v>
      </c>
      <c r="Q920" s="3" t="str">
        <f>IF(AND(B920&lt;&gt;"",M920&lt;=0),VLOOKUP(B920&amp;C920,Entregas!$C$8:$G$5000,4,0),"")</f>
        <v/>
      </c>
      <c r="R920" s="3" t="str">
        <f>IF(AND(B920&lt;&gt;"",M920&lt;=0),VLOOKUP(B920&amp;C920,Entregas!$C$8:$G$5000,5,0),"")</f>
        <v/>
      </c>
      <c r="S920" s="18"/>
      <c r="T920" s="18"/>
    </row>
    <row r="921" spans="1:20" ht="15.75">
      <c r="A921" s="10"/>
      <c r="B921" s="10"/>
      <c r="C921" s="3" t="str">
        <f>IF(A921&lt;&gt;"",COUNTIF(Entregas!$B$8:$B$5000,General!B921),"")</f>
        <v/>
      </c>
      <c r="D921" s="10"/>
      <c r="E921" s="10"/>
      <c r="F921" s="10"/>
      <c r="G921" s="10"/>
      <c r="H921" s="10"/>
      <c r="I921" s="10"/>
      <c r="J921" s="26"/>
      <c r="K921" s="10"/>
      <c r="L921" s="7">
        <f>SUMIF(Entregas!$B$8:$B$5000,General!B921,Entregas!$L$8:$L$5000)</f>
        <v>0</v>
      </c>
      <c r="M921" s="7">
        <f t="shared" si="57"/>
        <v>0</v>
      </c>
      <c r="N921" s="14">
        <f t="shared" si="58"/>
        <v>0</v>
      </c>
      <c r="O921" s="14">
        <f t="shared" si="59"/>
        <v>0</v>
      </c>
      <c r="P921" s="4" t="str">
        <f t="shared" si="60"/>
        <v>NO</v>
      </c>
      <c r="Q921" s="3" t="str">
        <f>IF(AND(B921&lt;&gt;"",M921&lt;=0),VLOOKUP(B921&amp;C921,Entregas!$C$8:$G$5000,4,0),"")</f>
        <v/>
      </c>
      <c r="R921" s="3" t="str">
        <f>IF(AND(B921&lt;&gt;"",M921&lt;=0),VLOOKUP(B921&amp;C921,Entregas!$C$8:$G$5000,5,0),"")</f>
        <v/>
      </c>
      <c r="S921" s="18"/>
      <c r="T921" s="18"/>
    </row>
    <row r="922" spans="1:20" ht="15.75">
      <c r="A922" s="10"/>
      <c r="B922" s="10"/>
      <c r="C922" s="3" t="str">
        <f>IF(A922&lt;&gt;"",COUNTIF(Entregas!$B$8:$B$5000,General!B922),"")</f>
        <v/>
      </c>
      <c r="D922" s="10"/>
      <c r="E922" s="10"/>
      <c r="F922" s="10"/>
      <c r="G922" s="10"/>
      <c r="H922" s="10"/>
      <c r="I922" s="10"/>
      <c r="J922" s="26"/>
      <c r="K922" s="10"/>
      <c r="L922" s="7">
        <f>SUMIF(Entregas!$B$8:$B$5000,General!B922,Entregas!$L$8:$L$5000)</f>
        <v>0</v>
      </c>
      <c r="M922" s="7">
        <f t="shared" si="57"/>
        <v>0</v>
      </c>
      <c r="N922" s="14">
        <f t="shared" si="58"/>
        <v>0</v>
      </c>
      <c r="O922" s="14">
        <f t="shared" si="59"/>
        <v>0</v>
      </c>
      <c r="P922" s="4" t="str">
        <f t="shared" si="60"/>
        <v>NO</v>
      </c>
      <c r="Q922" s="3" t="str">
        <f>IF(AND(B922&lt;&gt;"",M922&lt;=0),VLOOKUP(B922&amp;C922,Entregas!$C$8:$G$5000,4,0),"")</f>
        <v/>
      </c>
      <c r="R922" s="3" t="str">
        <f>IF(AND(B922&lt;&gt;"",M922&lt;=0),VLOOKUP(B922&amp;C922,Entregas!$C$8:$G$5000,5,0),"")</f>
        <v/>
      </c>
      <c r="S922" s="18"/>
      <c r="T922" s="18"/>
    </row>
    <row r="923" spans="1:20" ht="15.75">
      <c r="A923" s="10"/>
      <c r="B923" s="10"/>
      <c r="C923" s="3" t="str">
        <f>IF(A923&lt;&gt;"",COUNTIF(Entregas!$B$8:$B$5000,General!B923),"")</f>
        <v/>
      </c>
      <c r="D923" s="10"/>
      <c r="E923" s="10"/>
      <c r="F923" s="10"/>
      <c r="G923" s="10"/>
      <c r="H923" s="10"/>
      <c r="I923" s="10"/>
      <c r="J923" s="26"/>
      <c r="K923" s="10"/>
      <c r="L923" s="7">
        <f>SUMIF(Entregas!$B$8:$B$5000,General!B923,Entregas!$L$8:$L$5000)</f>
        <v>0</v>
      </c>
      <c r="M923" s="7">
        <f t="shared" si="57"/>
        <v>0</v>
      </c>
      <c r="N923" s="14">
        <f t="shared" si="58"/>
        <v>0</v>
      </c>
      <c r="O923" s="14">
        <f t="shared" si="59"/>
        <v>0</v>
      </c>
      <c r="P923" s="4" t="str">
        <f t="shared" si="60"/>
        <v>NO</v>
      </c>
      <c r="Q923" s="3" t="str">
        <f>IF(AND(B923&lt;&gt;"",M923&lt;=0),VLOOKUP(B923&amp;C923,Entregas!$C$8:$G$5000,4,0),"")</f>
        <v/>
      </c>
      <c r="R923" s="3" t="str">
        <f>IF(AND(B923&lt;&gt;"",M923&lt;=0),VLOOKUP(B923&amp;C923,Entregas!$C$8:$G$5000,5,0),"")</f>
        <v/>
      </c>
      <c r="S923" s="18"/>
      <c r="T923" s="18"/>
    </row>
    <row r="924" spans="1:20" ht="15.75">
      <c r="A924" s="10"/>
      <c r="B924" s="10"/>
      <c r="C924" s="3" t="str">
        <f>IF(A924&lt;&gt;"",COUNTIF(Entregas!$B$8:$B$5000,General!B924),"")</f>
        <v/>
      </c>
      <c r="D924" s="10"/>
      <c r="E924" s="10"/>
      <c r="F924" s="10"/>
      <c r="G924" s="10"/>
      <c r="H924" s="10"/>
      <c r="I924" s="10"/>
      <c r="J924" s="26"/>
      <c r="K924" s="10"/>
      <c r="L924" s="7">
        <f>SUMIF(Entregas!$B$8:$B$5000,General!B924,Entregas!$L$8:$L$5000)</f>
        <v>0</v>
      </c>
      <c r="M924" s="7">
        <f t="shared" si="57"/>
        <v>0</v>
      </c>
      <c r="N924" s="14">
        <f t="shared" si="58"/>
        <v>0</v>
      </c>
      <c r="O924" s="14">
        <f t="shared" si="59"/>
        <v>0</v>
      </c>
      <c r="P924" s="4" t="str">
        <f t="shared" si="60"/>
        <v>NO</v>
      </c>
      <c r="Q924" s="3" t="str">
        <f>IF(AND(B924&lt;&gt;"",M924&lt;=0),VLOOKUP(B924&amp;C924,Entregas!$C$8:$G$5000,4,0),"")</f>
        <v/>
      </c>
      <c r="R924" s="3" t="str">
        <f>IF(AND(B924&lt;&gt;"",M924&lt;=0),VLOOKUP(B924&amp;C924,Entregas!$C$8:$G$5000,5,0),"")</f>
        <v/>
      </c>
      <c r="S924" s="18"/>
      <c r="T924" s="18"/>
    </row>
    <row r="925" spans="1:20" ht="15.75">
      <c r="A925" s="10"/>
      <c r="B925" s="10"/>
      <c r="C925" s="3" t="str">
        <f>IF(A925&lt;&gt;"",COUNTIF(Entregas!$B$8:$B$5000,General!B925),"")</f>
        <v/>
      </c>
      <c r="D925" s="10"/>
      <c r="E925" s="10"/>
      <c r="F925" s="10"/>
      <c r="G925" s="10"/>
      <c r="H925" s="10"/>
      <c r="I925" s="10"/>
      <c r="J925" s="26"/>
      <c r="K925" s="10"/>
      <c r="L925" s="7">
        <f>SUMIF(Entregas!$B$8:$B$5000,General!B925,Entregas!$L$8:$L$5000)</f>
        <v>0</v>
      </c>
      <c r="M925" s="7">
        <f t="shared" si="57"/>
        <v>0</v>
      </c>
      <c r="N925" s="14">
        <f t="shared" si="58"/>
        <v>0</v>
      </c>
      <c r="O925" s="14">
        <f t="shared" si="59"/>
        <v>0</v>
      </c>
      <c r="P925" s="4" t="str">
        <f t="shared" si="60"/>
        <v>NO</v>
      </c>
      <c r="Q925" s="3" t="str">
        <f>IF(AND(B925&lt;&gt;"",M925&lt;=0),VLOOKUP(B925&amp;C925,Entregas!$C$8:$G$5000,4,0),"")</f>
        <v/>
      </c>
      <c r="R925" s="3" t="str">
        <f>IF(AND(B925&lt;&gt;"",M925&lt;=0),VLOOKUP(B925&amp;C925,Entregas!$C$8:$G$5000,5,0),"")</f>
        <v/>
      </c>
      <c r="S925" s="18"/>
      <c r="T925" s="18"/>
    </row>
    <row r="926" spans="1:20" ht="15.75">
      <c r="A926" s="10"/>
      <c r="B926" s="10"/>
      <c r="C926" s="3" t="str">
        <f>IF(A926&lt;&gt;"",COUNTIF(Entregas!$B$8:$B$5000,General!B926),"")</f>
        <v/>
      </c>
      <c r="D926" s="10"/>
      <c r="E926" s="10"/>
      <c r="F926" s="10"/>
      <c r="G926" s="10"/>
      <c r="H926" s="10"/>
      <c r="I926" s="10"/>
      <c r="J926" s="26"/>
      <c r="K926" s="10"/>
      <c r="L926" s="7">
        <f>SUMIF(Entregas!$B$8:$B$5000,General!B926,Entregas!$L$8:$L$5000)</f>
        <v>0</v>
      </c>
      <c r="M926" s="7">
        <f t="shared" si="57"/>
        <v>0</v>
      </c>
      <c r="N926" s="14">
        <f t="shared" si="58"/>
        <v>0</v>
      </c>
      <c r="O926" s="14">
        <f t="shared" si="59"/>
        <v>0</v>
      </c>
      <c r="P926" s="4" t="str">
        <f t="shared" si="60"/>
        <v>NO</v>
      </c>
      <c r="Q926" s="3" t="str">
        <f>IF(AND(B926&lt;&gt;"",M926&lt;=0),VLOOKUP(B926&amp;C926,Entregas!$C$8:$G$5000,4,0),"")</f>
        <v/>
      </c>
      <c r="R926" s="3" t="str">
        <f>IF(AND(B926&lt;&gt;"",M926&lt;=0),VLOOKUP(B926&amp;C926,Entregas!$C$8:$G$5000,5,0),"")</f>
        <v/>
      </c>
      <c r="S926" s="18"/>
      <c r="T926" s="18"/>
    </row>
    <row r="927" spans="1:20" ht="15.75">
      <c r="A927" s="10"/>
      <c r="B927" s="10"/>
      <c r="C927" s="3" t="str">
        <f>IF(A927&lt;&gt;"",COUNTIF(Entregas!$B$8:$B$5000,General!B927),"")</f>
        <v/>
      </c>
      <c r="D927" s="10"/>
      <c r="E927" s="10"/>
      <c r="F927" s="10"/>
      <c r="G927" s="10"/>
      <c r="H927" s="10"/>
      <c r="I927" s="10"/>
      <c r="J927" s="26"/>
      <c r="K927" s="10"/>
      <c r="L927" s="7">
        <f>SUMIF(Entregas!$B$8:$B$5000,General!B927,Entregas!$L$8:$L$5000)</f>
        <v>0</v>
      </c>
      <c r="M927" s="7">
        <f t="shared" si="57"/>
        <v>0</v>
      </c>
      <c r="N927" s="14">
        <f t="shared" si="58"/>
        <v>0</v>
      </c>
      <c r="O927" s="14">
        <f t="shared" si="59"/>
        <v>0</v>
      </c>
      <c r="P927" s="4" t="str">
        <f t="shared" si="60"/>
        <v>NO</v>
      </c>
      <c r="Q927" s="3" t="str">
        <f>IF(AND(B927&lt;&gt;"",M927&lt;=0),VLOOKUP(B927&amp;C927,Entregas!$C$8:$G$5000,4,0),"")</f>
        <v/>
      </c>
      <c r="R927" s="3" t="str">
        <f>IF(AND(B927&lt;&gt;"",M927&lt;=0),VLOOKUP(B927&amp;C927,Entregas!$C$8:$G$5000,5,0),"")</f>
        <v/>
      </c>
      <c r="S927" s="18"/>
      <c r="T927" s="18"/>
    </row>
    <row r="928" spans="1:20" ht="15.75">
      <c r="A928" s="10"/>
      <c r="B928" s="10"/>
      <c r="C928" s="3" t="str">
        <f>IF(A928&lt;&gt;"",COUNTIF(Entregas!$B$8:$B$5000,General!B928),"")</f>
        <v/>
      </c>
      <c r="D928" s="10"/>
      <c r="E928" s="10"/>
      <c r="F928" s="10"/>
      <c r="G928" s="10"/>
      <c r="H928" s="10"/>
      <c r="I928" s="10"/>
      <c r="J928" s="26"/>
      <c r="K928" s="10"/>
      <c r="L928" s="7">
        <f>SUMIF(Entregas!$B$8:$B$5000,General!B928,Entregas!$L$8:$L$5000)</f>
        <v>0</v>
      </c>
      <c r="M928" s="7">
        <f t="shared" si="57"/>
        <v>0</v>
      </c>
      <c r="N928" s="14">
        <f t="shared" si="58"/>
        <v>0</v>
      </c>
      <c r="O928" s="14">
        <f t="shared" si="59"/>
        <v>0</v>
      </c>
      <c r="P928" s="4" t="str">
        <f t="shared" si="60"/>
        <v>NO</v>
      </c>
      <c r="Q928" s="3" t="str">
        <f>IF(AND(B928&lt;&gt;"",M928&lt;=0),VLOOKUP(B928&amp;C928,Entregas!$C$8:$G$5000,4,0),"")</f>
        <v/>
      </c>
      <c r="R928" s="3" t="str">
        <f>IF(AND(B928&lt;&gt;"",M928&lt;=0),VLOOKUP(B928&amp;C928,Entregas!$C$8:$G$5000,5,0),"")</f>
        <v/>
      </c>
      <c r="S928" s="18"/>
      <c r="T928" s="18"/>
    </row>
    <row r="929" spans="1:20" ht="15.75">
      <c r="A929" s="10"/>
      <c r="B929" s="10"/>
      <c r="C929" s="3" t="str">
        <f>IF(A929&lt;&gt;"",COUNTIF(Entregas!$B$8:$B$5000,General!B929),"")</f>
        <v/>
      </c>
      <c r="D929" s="10"/>
      <c r="E929" s="10"/>
      <c r="F929" s="10"/>
      <c r="G929" s="10"/>
      <c r="H929" s="10"/>
      <c r="I929" s="10"/>
      <c r="J929" s="26"/>
      <c r="K929" s="10"/>
      <c r="L929" s="7">
        <f>SUMIF(Entregas!$B$8:$B$5000,General!B929,Entregas!$L$8:$L$5000)</f>
        <v>0</v>
      </c>
      <c r="M929" s="7">
        <f t="shared" si="57"/>
        <v>0</v>
      </c>
      <c r="N929" s="14">
        <f t="shared" si="58"/>
        <v>0</v>
      </c>
      <c r="O929" s="14">
        <f t="shared" si="59"/>
        <v>0</v>
      </c>
      <c r="P929" s="4" t="str">
        <f t="shared" si="60"/>
        <v>NO</v>
      </c>
      <c r="Q929" s="3" t="str">
        <f>IF(AND(B929&lt;&gt;"",M929&lt;=0),VLOOKUP(B929&amp;C929,Entregas!$C$8:$G$5000,4,0),"")</f>
        <v/>
      </c>
      <c r="R929" s="3" t="str">
        <f>IF(AND(B929&lt;&gt;"",M929&lt;=0),VLOOKUP(B929&amp;C929,Entregas!$C$8:$G$5000,5,0),"")</f>
        <v/>
      </c>
      <c r="S929" s="18"/>
      <c r="T929" s="18"/>
    </row>
    <row r="930" spans="1:20" ht="15.75">
      <c r="A930" s="10"/>
      <c r="B930" s="10"/>
      <c r="C930" s="3" t="str">
        <f>IF(A930&lt;&gt;"",COUNTIF(Entregas!$B$8:$B$5000,General!B930),"")</f>
        <v/>
      </c>
      <c r="D930" s="10"/>
      <c r="E930" s="10"/>
      <c r="F930" s="10"/>
      <c r="G930" s="10"/>
      <c r="H930" s="10"/>
      <c r="I930" s="10"/>
      <c r="J930" s="26"/>
      <c r="K930" s="10"/>
      <c r="L930" s="7">
        <f>SUMIF(Entregas!$B$8:$B$5000,General!B930,Entregas!$L$8:$L$5000)</f>
        <v>0</v>
      </c>
      <c r="M930" s="7">
        <f t="shared" si="57"/>
        <v>0</v>
      </c>
      <c r="N930" s="14">
        <f t="shared" si="58"/>
        <v>0</v>
      </c>
      <c r="O930" s="14">
        <f t="shared" si="59"/>
        <v>0</v>
      </c>
      <c r="P930" s="4" t="str">
        <f t="shared" si="60"/>
        <v>NO</v>
      </c>
      <c r="Q930" s="3" t="str">
        <f>IF(AND(B930&lt;&gt;"",M930&lt;=0),VLOOKUP(B930&amp;C930,Entregas!$C$8:$G$5000,4,0),"")</f>
        <v/>
      </c>
      <c r="R930" s="3" t="str">
        <f>IF(AND(B930&lt;&gt;"",M930&lt;=0),VLOOKUP(B930&amp;C930,Entregas!$C$8:$G$5000,5,0),"")</f>
        <v/>
      </c>
      <c r="S930" s="18"/>
      <c r="T930" s="18"/>
    </row>
    <row r="931" spans="1:20" ht="15.75">
      <c r="A931" s="10"/>
      <c r="B931" s="10"/>
      <c r="C931" s="3" t="str">
        <f>IF(A931&lt;&gt;"",COUNTIF(Entregas!$B$8:$B$5000,General!B931),"")</f>
        <v/>
      </c>
      <c r="D931" s="10"/>
      <c r="E931" s="10"/>
      <c r="F931" s="10"/>
      <c r="G931" s="10"/>
      <c r="H931" s="10"/>
      <c r="I931" s="10"/>
      <c r="J931" s="26"/>
      <c r="K931" s="10"/>
      <c r="L931" s="7">
        <f>SUMIF(Entregas!$B$8:$B$5000,General!B931,Entregas!$L$8:$L$5000)</f>
        <v>0</v>
      </c>
      <c r="M931" s="7">
        <f t="shared" si="57"/>
        <v>0</v>
      </c>
      <c r="N931" s="14">
        <f t="shared" si="58"/>
        <v>0</v>
      </c>
      <c r="O931" s="14">
        <f t="shared" si="59"/>
        <v>0</v>
      </c>
      <c r="P931" s="4" t="str">
        <f t="shared" si="60"/>
        <v>NO</v>
      </c>
      <c r="Q931" s="3" t="str">
        <f>IF(AND(B931&lt;&gt;"",M931&lt;=0),VLOOKUP(B931&amp;C931,Entregas!$C$8:$G$5000,4,0),"")</f>
        <v/>
      </c>
      <c r="R931" s="3" t="str">
        <f>IF(AND(B931&lt;&gt;"",M931&lt;=0),VLOOKUP(B931&amp;C931,Entregas!$C$8:$G$5000,5,0),"")</f>
        <v/>
      </c>
      <c r="S931" s="18"/>
      <c r="T931" s="18"/>
    </row>
    <row r="932" spans="1:20" ht="15.75">
      <c r="A932" s="10"/>
      <c r="B932" s="10"/>
      <c r="C932" s="3" t="str">
        <f>IF(A932&lt;&gt;"",COUNTIF(Entregas!$B$8:$B$5000,General!B932),"")</f>
        <v/>
      </c>
      <c r="D932" s="10"/>
      <c r="E932" s="10"/>
      <c r="F932" s="10"/>
      <c r="G932" s="10"/>
      <c r="H932" s="10"/>
      <c r="I932" s="10"/>
      <c r="J932" s="26"/>
      <c r="K932" s="10"/>
      <c r="L932" s="7">
        <f>SUMIF(Entregas!$B$8:$B$5000,General!B932,Entregas!$L$8:$L$5000)</f>
        <v>0</v>
      </c>
      <c r="M932" s="7">
        <f t="shared" si="57"/>
        <v>0</v>
      </c>
      <c r="N932" s="14">
        <f t="shared" si="58"/>
        <v>0</v>
      </c>
      <c r="O932" s="14">
        <f t="shared" si="59"/>
        <v>0</v>
      </c>
      <c r="P932" s="4" t="str">
        <f t="shared" si="60"/>
        <v>NO</v>
      </c>
      <c r="Q932" s="3" t="str">
        <f>IF(AND(B932&lt;&gt;"",M932&lt;=0),VLOOKUP(B932&amp;C932,Entregas!$C$8:$G$5000,4,0),"")</f>
        <v/>
      </c>
      <c r="R932" s="3" t="str">
        <f>IF(AND(B932&lt;&gt;"",M932&lt;=0),VLOOKUP(B932&amp;C932,Entregas!$C$8:$G$5000,5,0),"")</f>
        <v/>
      </c>
      <c r="S932" s="18"/>
      <c r="T932" s="18"/>
    </row>
    <row r="933" spans="1:20" ht="15.75">
      <c r="A933" s="10"/>
      <c r="B933" s="10"/>
      <c r="C933" s="3" t="str">
        <f>IF(A933&lt;&gt;"",COUNTIF(Entregas!$B$8:$B$5000,General!B933),"")</f>
        <v/>
      </c>
      <c r="D933" s="10"/>
      <c r="E933" s="10"/>
      <c r="F933" s="10"/>
      <c r="G933" s="10"/>
      <c r="H933" s="10"/>
      <c r="I933" s="10"/>
      <c r="J933" s="26"/>
      <c r="K933" s="10"/>
      <c r="L933" s="7">
        <f>SUMIF(Entregas!$B$8:$B$5000,General!B933,Entregas!$L$8:$L$5000)</f>
        <v>0</v>
      </c>
      <c r="M933" s="7">
        <f t="shared" si="57"/>
        <v>0</v>
      </c>
      <c r="N933" s="14">
        <f t="shared" si="58"/>
        <v>0</v>
      </c>
      <c r="O933" s="14">
        <f t="shared" si="59"/>
        <v>0</v>
      </c>
      <c r="P933" s="4" t="str">
        <f t="shared" si="60"/>
        <v>NO</v>
      </c>
      <c r="Q933" s="3" t="str">
        <f>IF(AND(B933&lt;&gt;"",M933&lt;=0),VLOOKUP(B933&amp;C933,Entregas!$C$8:$G$5000,4,0),"")</f>
        <v/>
      </c>
      <c r="R933" s="3" t="str">
        <f>IF(AND(B933&lt;&gt;"",M933&lt;=0),VLOOKUP(B933&amp;C933,Entregas!$C$8:$G$5000,5,0),"")</f>
        <v/>
      </c>
      <c r="S933" s="18"/>
      <c r="T933" s="18"/>
    </row>
    <row r="934" spans="1:20" ht="15.75">
      <c r="A934" s="10"/>
      <c r="B934" s="10"/>
      <c r="C934" s="3" t="str">
        <f>IF(A934&lt;&gt;"",COUNTIF(Entregas!$B$8:$B$5000,General!B934),"")</f>
        <v/>
      </c>
      <c r="D934" s="10"/>
      <c r="E934" s="10"/>
      <c r="F934" s="10"/>
      <c r="G934" s="10"/>
      <c r="H934" s="10"/>
      <c r="I934" s="10"/>
      <c r="J934" s="26"/>
      <c r="K934" s="10"/>
      <c r="L934" s="7">
        <f>SUMIF(Entregas!$B$8:$B$5000,General!B934,Entregas!$L$8:$L$5000)</f>
        <v>0</v>
      </c>
      <c r="M934" s="7">
        <f t="shared" si="57"/>
        <v>0</v>
      </c>
      <c r="N934" s="14">
        <f t="shared" si="58"/>
        <v>0</v>
      </c>
      <c r="O934" s="14">
        <f t="shared" si="59"/>
        <v>0</v>
      </c>
      <c r="P934" s="4" t="str">
        <f t="shared" si="60"/>
        <v>NO</v>
      </c>
      <c r="Q934" s="3" t="str">
        <f>IF(AND(B934&lt;&gt;"",M934&lt;=0),VLOOKUP(B934&amp;C934,Entregas!$C$8:$G$5000,4,0),"")</f>
        <v/>
      </c>
      <c r="R934" s="3" t="str">
        <f>IF(AND(B934&lt;&gt;"",M934&lt;=0),VLOOKUP(B934&amp;C934,Entregas!$C$8:$G$5000,5,0),"")</f>
        <v/>
      </c>
      <c r="S934" s="18"/>
      <c r="T934" s="18"/>
    </row>
    <row r="935" spans="1:20" ht="15.75">
      <c r="A935" s="10"/>
      <c r="B935" s="10"/>
      <c r="C935" s="3" t="str">
        <f>IF(A935&lt;&gt;"",COUNTIF(Entregas!$B$8:$B$5000,General!B935),"")</f>
        <v/>
      </c>
      <c r="D935" s="10"/>
      <c r="E935" s="10"/>
      <c r="F935" s="10"/>
      <c r="G935" s="10"/>
      <c r="H935" s="10"/>
      <c r="I935" s="10"/>
      <c r="J935" s="26"/>
      <c r="K935" s="10"/>
      <c r="L935" s="7">
        <f>SUMIF(Entregas!$B$8:$B$5000,General!B935,Entregas!$L$8:$L$5000)</f>
        <v>0</v>
      </c>
      <c r="M935" s="7">
        <f t="shared" si="57"/>
        <v>0</v>
      </c>
      <c r="N935" s="14">
        <f t="shared" si="58"/>
        <v>0</v>
      </c>
      <c r="O935" s="14">
        <f t="shared" si="59"/>
        <v>0</v>
      </c>
      <c r="P935" s="4" t="str">
        <f t="shared" si="60"/>
        <v>NO</v>
      </c>
      <c r="Q935" s="3" t="str">
        <f>IF(AND(B935&lt;&gt;"",M935&lt;=0),VLOOKUP(B935&amp;C935,Entregas!$C$8:$G$5000,4,0),"")</f>
        <v/>
      </c>
      <c r="R935" s="3" t="str">
        <f>IF(AND(B935&lt;&gt;"",M935&lt;=0),VLOOKUP(B935&amp;C935,Entregas!$C$8:$G$5000,5,0),"")</f>
        <v/>
      </c>
      <c r="S935" s="18"/>
      <c r="T935" s="18"/>
    </row>
    <row r="936" spans="1:20" ht="15.75">
      <c r="A936" s="10"/>
      <c r="B936" s="10"/>
      <c r="C936" s="3" t="str">
        <f>IF(A936&lt;&gt;"",COUNTIF(Entregas!$B$8:$B$5000,General!B936),"")</f>
        <v/>
      </c>
      <c r="D936" s="10"/>
      <c r="E936" s="10"/>
      <c r="F936" s="10"/>
      <c r="G936" s="10"/>
      <c r="H936" s="10"/>
      <c r="I936" s="10"/>
      <c r="J936" s="26"/>
      <c r="K936" s="10"/>
      <c r="L936" s="7">
        <f>SUMIF(Entregas!$B$8:$B$5000,General!B936,Entregas!$L$8:$L$5000)</f>
        <v>0</v>
      </c>
      <c r="M936" s="7">
        <f t="shared" si="57"/>
        <v>0</v>
      </c>
      <c r="N936" s="14">
        <f t="shared" si="58"/>
        <v>0</v>
      </c>
      <c r="O936" s="14">
        <f t="shared" si="59"/>
        <v>0</v>
      </c>
      <c r="P936" s="4" t="str">
        <f t="shared" si="60"/>
        <v>NO</v>
      </c>
      <c r="Q936" s="3" t="str">
        <f>IF(AND(B936&lt;&gt;"",M936&lt;=0),VLOOKUP(B936&amp;C936,Entregas!$C$8:$G$5000,4,0),"")</f>
        <v/>
      </c>
      <c r="R936" s="3" t="str">
        <f>IF(AND(B936&lt;&gt;"",M936&lt;=0),VLOOKUP(B936&amp;C936,Entregas!$C$8:$G$5000,5,0),"")</f>
        <v/>
      </c>
      <c r="S936" s="18"/>
      <c r="T936" s="18"/>
    </row>
    <row r="937" spans="1:20" ht="15.75">
      <c r="A937" s="10"/>
      <c r="B937" s="10"/>
      <c r="C937" s="3" t="str">
        <f>IF(A937&lt;&gt;"",COUNTIF(Entregas!$B$8:$B$5000,General!B937),"")</f>
        <v/>
      </c>
      <c r="D937" s="10"/>
      <c r="E937" s="10"/>
      <c r="F937" s="10"/>
      <c r="G937" s="10"/>
      <c r="H937" s="10"/>
      <c r="I937" s="10"/>
      <c r="J937" s="26"/>
      <c r="K937" s="10"/>
      <c r="L937" s="7">
        <f>SUMIF(Entregas!$B$8:$B$5000,General!B937,Entregas!$L$8:$L$5000)</f>
        <v>0</v>
      </c>
      <c r="M937" s="7">
        <f t="shared" si="57"/>
        <v>0</v>
      </c>
      <c r="N937" s="14">
        <f t="shared" si="58"/>
        <v>0</v>
      </c>
      <c r="O937" s="14">
        <f t="shared" si="59"/>
        <v>0</v>
      </c>
      <c r="P937" s="4" t="str">
        <f t="shared" si="60"/>
        <v>NO</v>
      </c>
      <c r="Q937" s="3" t="str">
        <f>IF(AND(B937&lt;&gt;"",M937&lt;=0),VLOOKUP(B937&amp;C937,Entregas!$C$8:$G$5000,4,0),"")</f>
        <v/>
      </c>
      <c r="R937" s="3" t="str">
        <f>IF(AND(B937&lt;&gt;"",M937&lt;=0),VLOOKUP(B937&amp;C937,Entregas!$C$8:$G$5000,5,0),"")</f>
        <v/>
      </c>
      <c r="S937" s="18"/>
      <c r="T937" s="18"/>
    </row>
    <row r="938" spans="1:20" ht="15.75">
      <c r="A938" s="10"/>
      <c r="B938" s="10"/>
      <c r="C938" s="3" t="str">
        <f>IF(A938&lt;&gt;"",COUNTIF(Entregas!$B$8:$B$5000,General!B938),"")</f>
        <v/>
      </c>
      <c r="D938" s="10"/>
      <c r="E938" s="10"/>
      <c r="F938" s="10"/>
      <c r="G938" s="10"/>
      <c r="H938" s="10"/>
      <c r="I938" s="10"/>
      <c r="J938" s="26"/>
      <c r="K938" s="10"/>
      <c r="L938" s="7">
        <f>SUMIF(Entregas!$B$8:$B$5000,General!B938,Entregas!$L$8:$L$5000)</f>
        <v>0</v>
      </c>
      <c r="M938" s="7">
        <f t="shared" si="57"/>
        <v>0</v>
      </c>
      <c r="N938" s="14">
        <f t="shared" si="58"/>
        <v>0</v>
      </c>
      <c r="O938" s="14">
        <f t="shared" si="59"/>
        <v>0</v>
      </c>
      <c r="P938" s="4" t="str">
        <f t="shared" si="60"/>
        <v>NO</v>
      </c>
      <c r="Q938" s="3" t="str">
        <f>IF(AND(B938&lt;&gt;"",M938&lt;=0),VLOOKUP(B938&amp;C938,Entregas!$C$8:$G$5000,4,0),"")</f>
        <v/>
      </c>
      <c r="R938" s="3" t="str">
        <f>IF(AND(B938&lt;&gt;"",M938&lt;=0),VLOOKUP(B938&amp;C938,Entregas!$C$8:$G$5000,5,0),"")</f>
        <v/>
      </c>
      <c r="S938" s="18"/>
      <c r="T938" s="18"/>
    </row>
    <row r="939" spans="1:20" ht="15.75">
      <c r="A939" s="10"/>
      <c r="B939" s="10"/>
      <c r="C939" s="3" t="str">
        <f>IF(A939&lt;&gt;"",COUNTIF(Entregas!$B$8:$B$5000,General!B939),"")</f>
        <v/>
      </c>
      <c r="D939" s="10"/>
      <c r="E939" s="10"/>
      <c r="F939" s="10"/>
      <c r="G939" s="10"/>
      <c r="H939" s="10"/>
      <c r="I939" s="10"/>
      <c r="J939" s="26"/>
      <c r="K939" s="10"/>
      <c r="L939" s="7">
        <f>SUMIF(Entregas!$B$8:$B$5000,General!B939,Entregas!$L$8:$L$5000)</f>
        <v>0</v>
      </c>
      <c r="M939" s="7">
        <f t="shared" si="57"/>
        <v>0</v>
      </c>
      <c r="N939" s="14">
        <f t="shared" si="58"/>
        <v>0</v>
      </c>
      <c r="O939" s="14">
        <f t="shared" si="59"/>
        <v>0</v>
      </c>
      <c r="P939" s="4" t="str">
        <f t="shared" si="60"/>
        <v>NO</v>
      </c>
      <c r="Q939" s="3" t="str">
        <f>IF(AND(B939&lt;&gt;"",M939&lt;=0),VLOOKUP(B939&amp;C939,Entregas!$C$8:$G$5000,4,0),"")</f>
        <v/>
      </c>
      <c r="R939" s="3" t="str">
        <f>IF(AND(B939&lt;&gt;"",M939&lt;=0),VLOOKUP(B939&amp;C939,Entregas!$C$8:$G$5000,5,0),"")</f>
        <v/>
      </c>
      <c r="S939" s="18"/>
      <c r="T939" s="18"/>
    </row>
    <row r="940" spans="1:20" ht="15.75">
      <c r="A940" s="10"/>
      <c r="B940" s="10"/>
      <c r="C940" s="3" t="str">
        <f>IF(A940&lt;&gt;"",COUNTIF(Entregas!$B$8:$B$5000,General!B940),"")</f>
        <v/>
      </c>
      <c r="D940" s="10"/>
      <c r="E940" s="10"/>
      <c r="F940" s="10"/>
      <c r="G940" s="10"/>
      <c r="H940" s="10"/>
      <c r="I940" s="10"/>
      <c r="J940" s="26"/>
      <c r="K940" s="10"/>
      <c r="L940" s="7">
        <f>SUMIF(Entregas!$B$8:$B$5000,General!B940,Entregas!$L$8:$L$5000)</f>
        <v>0</v>
      </c>
      <c r="M940" s="7">
        <f t="shared" si="57"/>
        <v>0</v>
      </c>
      <c r="N940" s="14">
        <f t="shared" si="58"/>
        <v>0</v>
      </c>
      <c r="O940" s="14">
        <f t="shared" si="59"/>
        <v>0</v>
      </c>
      <c r="P940" s="4" t="str">
        <f t="shared" si="60"/>
        <v>NO</v>
      </c>
      <c r="Q940" s="3" t="str">
        <f>IF(AND(B940&lt;&gt;"",M940&lt;=0),VLOOKUP(B940&amp;C940,Entregas!$C$8:$G$5000,4,0),"")</f>
        <v/>
      </c>
      <c r="R940" s="3" t="str">
        <f>IF(AND(B940&lt;&gt;"",M940&lt;=0),VLOOKUP(B940&amp;C940,Entregas!$C$8:$G$5000,5,0),"")</f>
        <v/>
      </c>
      <c r="S940" s="18"/>
      <c r="T940" s="18"/>
    </row>
    <row r="941" spans="1:20" ht="15.75">
      <c r="A941" s="10"/>
      <c r="B941" s="10"/>
      <c r="C941" s="3" t="str">
        <f>IF(A941&lt;&gt;"",COUNTIF(Entregas!$B$8:$B$5000,General!B941),"")</f>
        <v/>
      </c>
      <c r="D941" s="10"/>
      <c r="E941" s="10"/>
      <c r="F941" s="10"/>
      <c r="G941" s="10"/>
      <c r="H941" s="10"/>
      <c r="I941" s="10"/>
      <c r="J941" s="26"/>
      <c r="K941" s="10"/>
      <c r="L941" s="7">
        <f>SUMIF(Entregas!$B$8:$B$5000,General!B941,Entregas!$L$8:$L$5000)</f>
        <v>0</v>
      </c>
      <c r="M941" s="7">
        <f t="shared" si="57"/>
        <v>0</v>
      </c>
      <c r="N941" s="14">
        <f t="shared" si="58"/>
        <v>0</v>
      </c>
      <c r="O941" s="14">
        <f t="shared" si="59"/>
        <v>0</v>
      </c>
      <c r="P941" s="4" t="str">
        <f t="shared" si="60"/>
        <v>NO</v>
      </c>
      <c r="Q941" s="3" t="str">
        <f>IF(AND(B941&lt;&gt;"",M941&lt;=0),VLOOKUP(B941&amp;C941,Entregas!$C$8:$G$5000,4,0),"")</f>
        <v/>
      </c>
      <c r="R941" s="3" t="str">
        <f>IF(AND(B941&lt;&gt;"",M941&lt;=0),VLOOKUP(B941&amp;C941,Entregas!$C$8:$G$5000,5,0),"")</f>
        <v/>
      </c>
      <c r="S941" s="18"/>
      <c r="T941" s="18"/>
    </row>
    <row r="942" spans="1:20" ht="15.75">
      <c r="A942" s="10"/>
      <c r="B942" s="10"/>
      <c r="C942" s="3" t="str">
        <f>IF(A942&lt;&gt;"",COUNTIF(Entregas!$B$8:$B$5000,General!B942),"")</f>
        <v/>
      </c>
      <c r="D942" s="10"/>
      <c r="E942" s="10"/>
      <c r="F942" s="10"/>
      <c r="G942" s="10"/>
      <c r="H942" s="10"/>
      <c r="I942" s="10"/>
      <c r="J942" s="26"/>
      <c r="K942" s="10"/>
      <c r="L942" s="7">
        <f>SUMIF(Entregas!$B$8:$B$5000,General!B942,Entregas!$L$8:$L$5000)</f>
        <v>0</v>
      </c>
      <c r="M942" s="7">
        <f t="shared" si="57"/>
        <v>0</v>
      </c>
      <c r="N942" s="14">
        <f t="shared" si="58"/>
        <v>0</v>
      </c>
      <c r="O942" s="14">
        <f t="shared" si="59"/>
        <v>0</v>
      </c>
      <c r="P942" s="4" t="str">
        <f t="shared" si="60"/>
        <v>NO</v>
      </c>
      <c r="Q942" s="3" t="str">
        <f>IF(AND(B942&lt;&gt;"",M942&lt;=0),VLOOKUP(B942&amp;C942,Entregas!$C$8:$G$5000,4,0),"")</f>
        <v/>
      </c>
      <c r="R942" s="3" t="str">
        <f>IF(AND(B942&lt;&gt;"",M942&lt;=0),VLOOKUP(B942&amp;C942,Entregas!$C$8:$G$5000,5,0),"")</f>
        <v/>
      </c>
      <c r="S942" s="18"/>
      <c r="T942" s="18"/>
    </row>
    <row r="943" spans="1:20" ht="15.75">
      <c r="A943" s="10"/>
      <c r="B943" s="10"/>
      <c r="C943" s="3" t="str">
        <f>IF(A943&lt;&gt;"",COUNTIF(Entregas!$B$8:$B$5000,General!B943),"")</f>
        <v/>
      </c>
      <c r="D943" s="10"/>
      <c r="E943" s="10"/>
      <c r="F943" s="10"/>
      <c r="G943" s="10"/>
      <c r="H943" s="10"/>
      <c r="I943" s="10"/>
      <c r="J943" s="26"/>
      <c r="K943" s="10"/>
      <c r="L943" s="7">
        <f>SUMIF(Entregas!$B$8:$B$5000,General!B943,Entregas!$L$8:$L$5000)</f>
        <v>0</v>
      </c>
      <c r="M943" s="7">
        <f t="shared" si="57"/>
        <v>0</v>
      </c>
      <c r="N943" s="14">
        <f t="shared" si="58"/>
        <v>0</v>
      </c>
      <c r="O943" s="14">
        <f t="shared" si="59"/>
        <v>0</v>
      </c>
      <c r="P943" s="4" t="str">
        <f t="shared" si="60"/>
        <v>NO</v>
      </c>
      <c r="Q943" s="3" t="str">
        <f>IF(AND(B943&lt;&gt;"",M943&lt;=0),VLOOKUP(B943&amp;C943,Entregas!$C$8:$G$5000,4,0),"")</f>
        <v/>
      </c>
      <c r="R943" s="3" t="str">
        <f>IF(AND(B943&lt;&gt;"",M943&lt;=0),VLOOKUP(B943&amp;C943,Entregas!$C$8:$G$5000,5,0),"")</f>
        <v/>
      </c>
      <c r="S943" s="18"/>
      <c r="T943" s="18"/>
    </row>
    <row r="944" spans="1:20" ht="15.75">
      <c r="A944" s="10"/>
      <c r="B944" s="10"/>
      <c r="C944" s="3" t="str">
        <f>IF(A944&lt;&gt;"",COUNTIF(Entregas!$B$8:$B$5000,General!B944),"")</f>
        <v/>
      </c>
      <c r="D944" s="10"/>
      <c r="E944" s="10"/>
      <c r="F944" s="10"/>
      <c r="G944" s="10"/>
      <c r="H944" s="10"/>
      <c r="I944" s="10"/>
      <c r="J944" s="26"/>
      <c r="K944" s="10"/>
      <c r="L944" s="7">
        <f>SUMIF(Entregas!$B$8:$B$5000,General!B944,Entregas!$L$8:$L$5000)</f>
        <v>0</v>
      </c>
      <c r="M944" s="7">
        <f t="shared" si="57"/>
        <v>0</v>
      </c>
      <c r="N944" s="14">
        <f t="shared" si="58"/>
        <v>0</v>
      </c>
      <c r="O944" s="14">
        <f t="shared" si="59"/>
        <v>0</v>
      </c>
      <c r="P944" s="4" t="str">
        <f t="shared" si="60"/>
        <v>NO</v>
      </c>
      <c r="Q944" s="3" t="str">
        <f>IF(AND(B944&lt;&gt;"",M944&lt;=0),VLOOKUP(B944&amp;C944,Entregas!$C$8:$G$5000,4,0),"")</f>
        <v/>
      </c>
      <c r="R944" s="3" t="str">
        <f>IF(AND(B944&lt;&gt;"",M944&lt;=0),VLOOKUP(B944&amp;C944,Entregas!$C$8:$G$5000,5,0),"")</f>
        <v/>
      </c>
      <c r="S944" s="18"/>
      <c r="T944" s="18"/>
    </row>
    <row r="945" spans="1:20" ht="15.75">
      <c r="A945" s="10"/>
      <c r="B945" s="10"/>
      <c r="C945" s="3" t="str">
        <f>IF(A945&lt;&gt;"",COUNTIF(Entregas!$B$8:$B$5000,General!B945),"")</f>
        <v/>
      </c>
      <c r="D945" s="10"/>
      <c r="E945" s="10"/>
      <c r="F945" s="10"/>
      <c r="G945" s="10"/>
      <c r="H945" s="10"/>
      <c r="I945" s="10"/>
      <c r="J945" s="26"/>
      <c r="K945" s="10"/>
      <c r="L945" s="7">
        <f>SUMIF(Entregas!$B$8:$B$5000,General!B945,Entregas!$L$8:$L$5000)</f>
        <v>0</v>
      </c>
      <c r="M945" s="7">
        <f t="shared" si="57"/>
        <v>0</v>
      </c>
      <c r="N945" s="14">
        <f t="shared" si="58"/>
        <v>0</v>
      </c>
      <c r="O945" s="14">
        <f t="shared" si="59"/>
        <v>0</v>
      </c>
      <c r="P945" s="4" t="str">
        <f t="shared" si="60"/>
        <v>NO</v>
      </c>
      <c r="Q945" s="3" t="str">
        <f>IF(AND(B945&lt;&gt;"",M945&lt;=0),VLOOKUP(B945&amp;C945,Entregas!$C$8:$G$5000,4,0),"")</f>
        <v/>
      </c>
      <c r="R945" s="3" t="str">
        <f>IF(AND(B945&lt;&gt;"",M945&lt;=0),VLOOKUP(B945&amp;C945,Entregas!$C$8:$G$5000,5,0),"")</f>
        <v/>
      </c>
      <c r="S945" s="18"/>
      <c r="T945" s="18"/>
    </row>
    <row r="946" spans="1:20" ht="15.75">
      <c r="A946" s="10"/>
      <c r="B946" s="10"/>
      <c r="C946" s="3" t="str">
        <f>IF(A946&lt;&gt;"",COUNTIF(Entregas!$B$8:$B$5000,General!B946),"")</f>
        <v/>
      </c>
      <c r="D946" s="10"/>
      <c r="E946" s="10"/>
      <c r="F946" s="10"/>
      <c r="G946" s="10"/>
      <c r="H946" s="10"/>
      <c r="I946" s="10"/>
      <c r="J946" s="26"/>
      <c r="K946" s="10"/>
      <c r="L946" s="7">
        <f>SUMIF(Entregas!$B$8:$B$5000,General!B946,Entregas!$L$8:$L$5000)</f>
        <v>0</v>
      </c>
      <c r="M946" s="7">
        <f t="shared" si="57"/>
        <v>0</v>
      </c>
      <c r="N946" s="14">
        <f t="shared" si="58"/>
        <v>0</v>
      </c>
      <c r="O946" s="14">
        <f t="shared" si="59"/>
        <v>0</v>
      </c>
      <c r="P946" s="4" t="str">
        <f t="shared" si="60"/>
        <v>NO</v>
      </c>
      <c r="Q946" s="3" t="str">
        <f>IF(AND(B946&lt;&gt;"",M946&lt;=0),VLOOKUP(B946&amp;C946,Entregas!$C$8:$G$5000,4,0),"")</f>
        <v/>
      </c>
      <c r="R946" s="3" t="str">
        <f>IF(AND(B946&lt;&gt;"",M946&lt;=0),VLOOKUP(B946&amp;C946,Entregas!$C$8:$G$5000,5,0),"")</f>
        <v/>
      </c>
      <c r="S946" s="18"/>
      <c r="T946" s="18"/>
    </row>
    <row r="947" spans="1:20" ht="15.75">
      <c r="A947" s="10"/>
      <c r="B947" s="10"/>
      <c r="C947" s="3" t="str">
        <f>IF(A947&lt;&gt;"",COUNTIF(Entregas!$B$8:$B$5000,General!B947),"")</f>
        <v/>
      </c>
      <c r="D947" s="10"/>
      <c r="E947" s="10"/>
      <c r="F947" s="10"/>
      <c r="G947" s="10"/>
      <c r="H947" s="10"/>
      <c r="I947" s="10"/>
      <c r="J947" s="26"/>
      <c r="K947" s="10"/>
      <c r="L947" s="7">
        <f>SUMIF(Entregas!$B$8:$B$5000,General!B947,Entregas!$L$8:$L$5000)</f>
        <v>0</v>
      </c>
      <c r="M947" s="7">
        <f t="shared" si="57"/>
        <v>0</v>
      </c>
      <c r="N947" s="14">
        <f t="shared" si="58"/>
        <v>0</v>
      </c>
      <c r="O947" s="14">
        <f t="shared" si="59"/>
        <v>0</v>
      </c>
      <c r="P947" s="4" t="str">
        <f t="shared" si="60"/>
        <v>NO</v>
      </c>
      <c r="Q947" s="3" t="str">
        <f>IF(AND(B947&lt;&gt;"",M947&lt;=0),VLOOKUP(B947&amp;C947,Entregas!$C$8:$G$5000,4,0),"")</f>
        <v/>
      </c>
      <c r="R947" s="3" t="str">
        <f>IF(AND(B947&lt;&gt;"",M947&lt;=0),VLOOKUP(B947&amp;C947,Entregas!$C$8:$G$5000,5,0),"")</f>
        <v/>
      </c>
      <c r="S947" s="18"/>
      <c r="T947" s="18"/>
    </row>
    <row r="948" spans="1:20" ht="15.75">
      <c r="A948" s="10"/>
      <c r="B948" s="10"/>
      <c r="C948" s="3" t="str">
        <f>IF(A948&lt;&gt;"",COUNTIF(Entregas!$B$8:$B$5000,General!B948),"")</f>
        <v/>
      </c>
      <c r="D948" s="10"/>
      <c r="E948" s="10"/>
      <c r="F948" s="10"/>
      <c r="G948" s="10"/>
      <c r="H948" s="10"/>
      <c r="I948" s="10"/>
      <c r="J948" s="26"/>
      <c r="K948" s="10"/>
      <c r="L948" s="7">
        <f>SUMIF(Entregas!$B$8:$B$5000,General!B948,Entregas!$L$8:$L$5000)</f>
        <v>0</v>
      </c>
      <c r="M948" s="7">
        <f t="shared" si="57"/>
        <v>0</v>
      </c>
      <c r="N948" s="14">
        <f t="shared" si="58"/>
        <v>0</v>
      </c>
      <c r="O948" s="14">
        <f t="shared" si="59"/>
        <v>0</v>
      </c>
      <c r="P948" s="4" t="str">
        <f t="shared" si="60"/>
        <v>NO</v>
      </c>
      <c r="Q948" s="3" t="str">
        <f>IF(AND(B948&lt;&gt;"",M948&lt;=0),VLOOKUP(B948&amp;C948,Entregas!$C$8:$G$5000,4,0),"")</f>
        <v/>
      </c>
      <c r="R948" s="3" t="str">
        <f>IF(AND(B948&lt;&gt;"",M948&lt;=0),VLOOKUP(B948&amp;C948,Entregas!$C$8:$G$5000,5,0),"")</f>
        <v/>
      </c>
      <c r="S948" s="18"/>
      <c r="T948" s="18"/>
    </row>
    <row r="949" spans="1:20" ht="15.75">
      <c r="A949" s="10"/>
      <c r="B949" s="10"/>
      <c r="C949" s="3" t="str">
        <f>IF(A949&lt;&gt;"",COUNTIF(Entregas!$B$8:$B$5000,General!B949),"")</f>
        <v/>
      </c>
      <c r="D949" s="10"/>
      <c r="E949" s="10"/>
      <c r="F949" s="10"/>
      <c r="G949" s="10"/>
      <c r="H949" s="10"/>
      <c r="I949" s="10"/>
      <c r="J949" s="26"/>
      <c r="K949" s="10"/>
      <c r="L949" s="7">
        <f>SUMIF(Entregas!$B$8:$B$5000,General!B949,Entregas!$L$8:$L$5000)</f>
        <v>0</v>
      </c>
      <c r="M949" s="7">
        <f t="shared" si="57"/>
        <v>0</v>
      </c>
      <c r="N949" s="14">
        <f t="shared" si="58"/>
        <v>0</v>
      </c>
      <c r="O949" s="14">
        <f t="shared" si="59"/>
        <v>0</v>
      </c>
      <c r="P949" s="4" t="str">
        <f t="shared" si="60"/>
        <v>NO</v>
      </c>
      <c r="Q949" s="3" t="str">
        <f>IF(AND(B949&lt;&gt;"",M949&lt;=0),VLOOKUP(B949&amp;C949,Entregas!$C$8:$G$5000,4,0),"")</f>
        <v/>
      </c>
      <c r="R949" s="3" t="str">
        <f>IF(AND(B949&lt;&gt;"",M949&lt;=0),VLOOKUP(B949&amp;C949,Entregas!$C$8:$G$5000,5,0),"")</f>
        <v/>
      </c>
      <c r="S949" s="18"/>
      <c r="T949" s="18"/>
    </row>
    <row r="950" spans="1:20" ht="15.75">
      <c r="A950" s="10"/>
      <c r="B950" s="10"/>
      <c r="C950" s="3" t="str">
        <f>IF(A950&lt;&gt;"",COUNTIF(Entregas!$B$8:$B$5000,General!B950),"")</f>
        <v/>
      </c>
      <c r="D950" s="10"/>
      <c r="E950" s="10"/>
      <c r="F950" s="10"/>
      <c r="G950" s="10"/>
      <c r="H950" s="10"/>
      <c r="I950" s="10"/>
      <c r="J950" s="26"/>
      <c r="K950" s="10"/>
      <c r="L950" s="7">
        <f>SUMIF(Entregas!$B$8:$B$5000,General!B950,Entregas!$L$8:$L$5000)</f>
        <v>0</v>
      </c>
      <c r="M950" s="7">
        <f t="shared" si="57"/>
        <v>0</v>
      </c>
      <c r="N950" s="14">
        <f t="shared" si="58"/>
        <v>0</v>
      </c>
      <c r="O950" s="14">
        <f t="shared" si="59"/>
        <v>0</v>
      </c>
      <c r="P950" s="4" t="str">
        <f t="shared" si="60"/>
        <v>NO</v>
      </c>
      <c r="Q950" s="3" t="str">
        <f>IF(AND(B950&lt;&gt;"",M950&lt;=0),VLOOKUP(B950&amp;C950,Entregas!$C$8:$G$5000,4,0),"")</f>
        <v/>
      </c>
      <c r="R950" s="3" t="str">
        <f>IF(AND(B950&lt;&gt;"",M950&lt;=0),VLOOKUP(B950&amp;C950,Entregas!$C$8:$G$5000,5,0),"")</f>
        <v/>
      </c>
      <c r="S950" s="18"/>
      <c r="T950" s="18"/>
    </row>
    <row r="951" spans="1:20" ht="15.75">
      <c r="A951" s="10"/>
      <c r="B951" s="10"/>
      <c r="C951" s="3" t="str">
        <f>IF(A951&lt;&gt;"",COUNTIF(Entregas!$B$8:$B$5000,General!B951),"")</f>
        <v/>
      </c>
      <c r="D951" s="10"/>
      <c r="E951" s="10"/>
      <c r="F951" s="10"/>
      <c r="G951" s="10"/>
      <c r="H951" s="10"/>
      <c r="I951" s="10"/>
      <c r="J951" s="26"/>
      <c r="K951" s="10"/>
      <c r="L951" s="7">
        <f>SUMIF(Entregas!$B$8:$B$5000,General!B951,Entregas!$L$8:$L$5000)</f>
        <v>0</v>
      </c>
      <c r="M951" s="7">
        <f t="shared" si="57"/>
        <v>0</v>
      </c>
      <c r="N951" s="14">
        <f t="shared" si="58"/>
        <v>0</v>
      </c>
      <c r="O951" s="14">
        <f t="shared" si="59"/>
        <v>0</v>
      </c>
      <c r="P951" s="4" t="str">
        <f t="shared" si="60"/>
        <v>NO</v>
      </c>
      <c r="Q951" s="3" t="str">
        <f>IF(AND(B951&lt;&gt;"",M951&lt;=0),VLOOKUP(B951&amp;C951,Entregas!$C$8:$G$5000,4,0),"")</f>
        <v/>
      </c>
      <c r="R951" s="3" t="str">
        <f>IF(AND(B951&lt;&gt;"",M951&lt;=0),VLOOKUP(B951&amp;C951,Entregas!$C$8:$G$5000,5,0),"")</f>
        <v/>
      </c>
      <c r="S951" s="18"/>
      <c r="T951" s="18"/>
    </row>
    <row r="952" spans="1:20" ht="15.75">
      <c r="A952" s="10"/>
      <c r="B952" s="10"/>
      <c r="C952" s="3" t="str">
        <f>IF(A952&lt;&gt;"",COUNTIF(Entregas!$B$8:$B$5000,General!B952),"")</f>
        <v/>
      </c>
      <c r="D952" s="10"/>
      <c r="E952" s="10"/>
      <c r="F952" s="10"/>
      <c r="G952" s="10"/>
      <c r="H952" s="10"/>
      <c r="I952" s="10"/>
      <c r="J952" s="26"/>
      <c r="K952" s="10"/>
      <c r="L952" s="7">
        <f>SUMIF(Entregas!$B$8:$B$5000,General!B952,Entregas!$L$8:$L$5000)</f>
        <v>0</v>
      </c>
      <c r="M952" s="7">
        <f t="shared" si="57"/>
        <v>0</v>
      </c>
      <c r="N952" s="14">
        <f t="shared" si="58"/>
        <v>0</v>
      </c>
      <c r="O952" s="14">
        <f t="shared" si="59"/>
        <v>0</v>
      </c>
      <c r="P952" s="4" t="str">
        <f t="shared" si="60"/>
        <v>NO</v>
      </c>
      <c r="Q952" s="3" t="str">
        <f>IF(AND(B952&lt;&gt;"",M952&lt;=0),VLOOKUP(B952&amp;C952,Entregas!$C$8:$G$5000,4,0),"")</f>
        <v/>
      </c>
      <c r="R952" s="3" t="str">
        <f>IF(AND(B952&lt;&gt;"",M952&lt;=0),VLOOKUP(B952&amp;C952,Entregas!$C$8:$G$5000,5,0),"")</f>
        <v/>
      </c>
      <c r="S952" s="18"/>
      <c r="T952" s="18"/>
    </row>
    <row r="953" spans="1:20" ht="15.75">
      <c r="A953" s="10"/>
      <c r="B953" s="10"/>
      <c r="C953" s="3" t="str">
        <f>IF(A953&lt;&gt;"",COUNTIF(Entregas!$B$8:$B$5000,General!B953),"")</f>
        <v/>
      </c>
      <c r="D953" s="10"/>
      <c r="E953" s="10"/>
      <c r="F953" s="10"/>
      <c r="G953" s="10"/>
      <c r="H953" s="10"/>
      <c r="I953" s="10"/>
      <c r="J953" s="26"/>
      <c r="K953" s="10"/>
      <c r="L953" s="7">
        <f>SUMIF(Entregas!$B$8:$B$5000,General!B953,Entregas!$L$8:$L$5000)</f>
        <v>0</v>
      </c>
      <c r="M953" s="7">
        <f t="shared" si="57"/>
        <v>0</v>
      </c>
      <c r="N953" s="14">
        <f t="shared" si="58"/>
        <v>0</v>
      </c>
      <c r="O953" s="14">
        <f t="shared" si="59"/>
        <v>0</v>
      </c>
      <c r="P953" s="4" t="str">
        <f t="shared" si="60"/>
        <v>NO</v>
      </c>
      <c r="Q953" s="3" t="str">
        <f>IF(AND(B953&lt;&gt;"",M953&lt;=0),VLOOKUP(B953&amp;C953,Entregas!$C$8:$G$5000,4,0),"")</f>
        <v/>
      </c>
      <c r="R953" s="3" t="str">
        <f>IF(AND(B953&lt;&gt;"",M953&lt;=0),VLOOKUP(B953&amp;C953,Entregas!$C$8:$G$5000,5,0),"")</f>
        <v/>
      </c>
      <c r="S953" s="18"/>
      <c r="T953" s="18"/>
    </row>
    <row r="954" spans="1:20" ht="15.75">
      <c r="A954" s="10"/>
      <c r="B954" s="10"/>
      <c r="C954" s="3" t="str">
        <f>IF(A954&lt;&gt;"",COUNTIF(Entregas!$B$8:$B$5000,General!B954),"")</f>
        <v/>
      </c>
      <c r="D954" s="10"/>
      <c r="E954" s="10"/>
      <c r="F954" s="10"/>
      <c r="G954" s="10"/>
      <c r="H954" s="10"/>
      <c r="I954" s="10"/>
      <c r="J954" s="26"/>
      <c r="K954" s="10"/>
      <c r="L954" s="7">
        <f>SUMIF(Entregas!$B$8:$B$5000,General!B954,Entregas!$L$8:$L$5000)</f>
        <v>0</v>
      </c>
      <c r="M954" s="7">
        <f t="shared" si="57"/>
        <v>0</v>
      </c>
      <c r="N954" s="14">
        <f t="shared" si="58"/>
        <v>0</v>
      </c>
      <c r="O954" s="14">
        <f t="shared" si="59"/>
        <v>0</v>
      </c>
      <c r="P954" s="4" t="str">
        <f t="shared" si="60"/>
        <v>NO</v>
      </c>
      <c r="Q954" s="3" t="str">
        <f>IF(AND(B954&lt;&gt;"",M954&lt;=0),VLOOKUP(B954&amp;C954,Entregas!$C$8:$G$5000,4,0),"")</f>
        <v/>
      </c>
      <c r="R954" s="3" t="str">
        <f>IF(AND(B954&lt;&gt;"",M954&lt;=0),VLOOKUP(B954&amp;C954,Entregas!$C$8:$G$5000,5,0),"")</f>
        <v/>
      </c>
      <c r="S954" s="18"/>
      <c r="T954" s="18"/>
    </row>
    <row r="955" spans="1:20" ht="15.75">
      <c r="A955" s="10"/>
      <c r="B955" s="10"/>
      <c r="C955" s="3" t="str">
        <f>IF(A955&lt;&gt;"",COUNTIF(Entregas!$B$8:$B$5000,General!B955),"")</f>
        <v/>
      </c>
      <c r="D955" s="10"/>
      <c r="E955" s="10"/>
      <c r="F955" s="10"/>
      <c r="G955" s="10"/>
      <c r="H955" s="10"/>
      <c r="I955" s="10"/>
      <c r="J955" s="26"/>
      <c r="K955" s="10"/>
      <c r="L955" s="7">
        <f>SUMIF(Entregas!$B$8:$B$5000,General!B955,Entregas!$L$8:$L$5000)</f>
        <v>0</v>
      </c>
      <c r="M955" s="7">
        <f t="shared" si="57"/>
        <v>0</v>
      </c>
      <c r="N955" s="14">
        <f t="shared" si="58"/>
        <v>0</v>
      </c>
      <c r="O955" s="14">
        <f t="shared" si="59"/>
        <v>0</v>
      </c>
      <c r="P955" s="4" t="str">
        <f t="shared" si="60"/>
        <v>NO</v>
      </c>
      <c r="Q955" s="3" t="str">
        <f>IF(AND(B955&lt;&gt;"",M955&lt;=0),VLOOKUP(B955&amp;C955,Entregas!$C$8:$G$5000,4,0),"")</f>
        <v/>
      </c>
      <c r="R955" s="3" t="str">
        <f>IF(AND(B955&lt;&gt;"",M955&lt;=0),VLOOKUP(B955&amp;C955,Entregas!$C$8:$G$5000,5,0),"")</f>
        <v/>
      </c>
      <c r="S955" s="18"/>
      <c r="T955" s="18"/>
    </row>
    <row r="956" spans="1:20" ht="15.75">
      <c r="A956" s="10"/>
      <c r="B956" s="10"/>
      <c r="C956" s="3" t="str">
        <f>IF(A956&lt;&gt;"",COUNTIF(Entregas!$B$8:$B$5000,General!B956),"")</f>
        <v/>
      </c>
      <c r="D956" s="10"/>
      <c r="E956" s="10"/>
      <c r="F956" s="10"/>
      <c r="G956" s="10"/>
      <c r="H956" s="10"/>
      <c r="I956" s="10"/>
      <c r="J956" s="26"/>
      <c r="K956" s="10"/>
      <c r="L956" s="7">
        <f>SUMIF(Entregas!$B$8:$B$5000,General!B956,Entregas!$L$8:$L$5000)</f>
        <v>0</v>
      </c>
      <c r="M956" s="7">
        <f t="shared" si="57"/>
        <v>0</v>
      </c>
      <c r="N956" s="14">
        <f t="shared" si="58"/>
        <v>0</v>
      </c>
      <c r="O956" s="14">
        <f t="shared" si="59"/>
        <v>0</v>
      </c>
      <c r="P956" s="4" t="str">
        <f t="shared" si="60"/>
        <v>NO</v>
      </c>
      <c r="Q956" s="3" t="str">
        <f>IF(AND(B956&lt;&gt;"",M956&lt;=0),VLOOKUP(B956&amp;C956,Entregas!$C$8:$G$5000,4,0),"")</f>
        <v/>
      </c>
      <c r="R956" s="3" t="str">
        <f>IF(AND(B956&lt;&gt;"",M956&lt;=0),VLOOKUP(B956&amp;C956,Entregas!$C$8:$G$5000,5,0),"")</f>
        <v/>
      </c>
      <c r="S956" s="18"/>
      <c r="T956" s="18"/>
    </row>
    <row r="957" spans="1:20" ht="15.75">
      <c r="A957" s="10"/>
      <c r="B957" s="10"/>
      <c r="C957" s="3" t="str">
        <f>IF(A957&lt;&gt;"",COUNTIF(Entregas!$B$8:$B$5000,General!B957),"")</f>
        <v/>
      </c>
      <c r="D957" s="10"/>
      <c r="E957" s="10"/>
      <c r="F957" s="10"/>
      <c r="G957" s="10"/>
      <c r="H957" s="10"/>
      <c r="I957" s="10"/>
      <c r="J957" s="26"/>
      <c r="K957" s="10"/>
      <c r="L957" s="7">
        <f>SUMIF(Entregas!$B$8:$B$5000,General!B957,Entregas!$L$8:$L$5000)</f>
        <v>0</v>
      </c>
      <c r="M957" s="7">
        <f t="shared" si="57"/>
        <v>0</v>
      </c>
      <c r="N957" s="14">
        <f t="shared" si="58"/>
        <v>0</v>
      </c>
      <c r="O957" s="14">
        <f t="shared" si="59"/>
        <v>0</v>
      </c>
      <c r="P957" s="4" t="str">
        <f t="shared" si="60"/>
        <v>NO</v>
      </c>
      <c r="Q957" s="3" t="str">
        <f>IF(AND(B957&lt;&gt;"",M957&lt;=0),VLOOKUP(B957&amp;C957,Entregas!$C$8:$G$5000,4,0),"")</f>
        <v/>
      </c>
      <c r="R957" s="3" t="str">
        <f>IF(AND(B957&lt;&gt;"",M957&lt;=0),VLOOKUP(B957&amp;C957,Entregas!$C$8:$G$5000,5,0),"")</f>
        <v/>
      </c>
      <c r="S957" s="18"/>
      <c r="T957" s="18"/>
    </row>
    <row r="958" spans="1:20" ht="15.75">
      <c r="A958" s="10"/>
      <c r="B958" s="10"/>
      <c r="C958" s="3" t="str">
        <f>IF(A958&lt;&gt;"",COUNTIF(Entregas!$B$8:$B$5000,General!B958),"")</f>
        <v/>
      </c>
      <c r="D958" s="10"/>
      <c r="E958" s="10"/>
      <c r="F958" s="10"/>
      <c r="G958" s="10"/>
      <c r="H958" s="10"/>
      <c r="I958" s="10"/>
      <c r="J958" s="26"/>
      <c r="K958" s="10"/>
      <c r="L958" s="7">
        <f>SUMIF(Entregas!$B$8:$B$5000,General!B958,Entregas!$L$8:$L$5000)</f>
        <v>0</v>
      </c>
      <c r="M958" s="7">
        <f t="shared" si="57"/>
        <v>0</v>
      </c>
      <c r="N958" s="14">
        <f t="shared" si="58"/>
        <v>0</v>
      </c>
      <c r="O958" s="14">
        <f t="shared" si="59"/>
        <v>0</v>
      </c>
      <c r="P958" s="4" t="str">
        <f t="shared" si="60"/>
        <v>NO</v>
      </c>
      <c r="Q958" s="3" t="str">
        <f>IF(AND(B958&lt;&gt;"",M958&lt;=0),VLOOKUP(B958&amp;C958,Entregas!$C$8:$G$5000,4,0),"")</f>
        <v/>
      </c>
      <c r="R958" s="3" t="str">
        <f>IF(AND(B958&lt;&gt;"",M958&lt;=0),VLOOKUP(B958&amp;C958,Entregas!$C$8:$G$5000,5,0),"")</f>
        <v/>
      </c>
      <c r="S958" s="18"/>
      <c r="T958" s="18"/>
    </row>
    <row r="959" spans="1:20" ht="15.75">
      <c r="A959" s="10"/>
      <c r="B959" s="10"/>
      <c r="C959" s="3" t="str">
        <f>IF(A959&lt;&gt;"",COUNTIF(Entregas!$B$8:$B$5000,General!B959),"")</f>
        <v/>
      </c>
      <c r="D959" s="10"/>
      <c r="E959" s="10"/>
      <c r="F959" s="10"/>
      <c r="G959" s="10"/>
      <c r="H959" s="10"/>
      <c r="I959" s="10"/>
      <c r="J959" s="26"/>
      <c r="K959" s="10"/>
      <c r="L959" s="7">
        <f>SUMIF(Entregas!$B$8:$B$5000,General!B959,Entregas!$L$8:$L$5000)</f>
        <v>0</v>
      </c>
      <c r="M959" s="7">
        <f t="shared" si="57"/>
        <v>0</v>
      </c>
      <c r="N959" s="14">
        <f t="shared" si="58"/>
        <v>0</v>
      </c>
      <c r="O959" s="14">
        <f t="shared" si="59"/>
        <v>0</v>
      </c>
      <c r="P959" s="4" t="str">
        <f t="shared" si="60"/>
        <v>NO</v>
      </c>
      <c r="Q959" s="3" t="str">
        <f>IF(AND(B959&lt;&gt;"",M959&lt;=0),VLOOKUP(B959&amp;C959,Entregas!$C$8:$G$5000,4,0),"")</f>
        <v/>
      </c>
      <c r="R959" s="3" t="str">
        <f>IF(AND(B959&lt;&gt;"",M959&lt;=0),VLOOKUP(B959&amp;C959,Entregas!$C$8:$G$5000,5,0),"")</f>
        <v/>
      </c>
      <c r="S959" s="18"/>
      <c r="T959" s="18"/>
    </row>
    <row r="960" spans="1:20" ht="15.75">
      <c r="A960" s="10"/>
      <c r="B960" s="10"/>
      <c r="C960" s="3" t="str">
        <f>IF(A960&lt;&gt;"",COUNTIF(Entregas!$B$8:$B$5000,General!B960),"")</f>
        <v/>
      </c>
      <c r="D960" s="10"/>
      <c r="E960" s="10"/>
      <c r="F960" s="10"/>
      <c r="G960" s="10"/>
      <c r="H960" s="10"/>
      <c r="I960" s="10"/>
      <c r="J960" s="26"/>
      <c r="K960" s="10"/>
      <c r="L960" s="7">
        <f>SUMIF(Entregas!$B$8:$B$5000,General!B960,Entregas!$L$8:$L$5000)</f>
        <v>0</v>
      </c>
      <c r="M960" s="7">
        <f t="shared" si="57"/>
        <v>0</v>
      </c>
      <c r="N960" s="14">
        <f t="shared" si="58"/>
        <v>0</v>
      </c>
      <c r="O960" s="14">
        <f t="shared" si="59"/>
        <v>0</v>
      </c>
      <c r="P960" s="4" t="str">
        <f t="shared" si="60"/>
        <v>NO</v>
      </c>
      <c r="Q960" s="3" t="str">
        <f>IF(AND(B960&lt;&gt;"",M960&lt;=0),VLOOKUP(B960&amp;C960,Entregas!$C$8:$G$5000,4,0),"")</f>
        <v/>
      </c>
      <c r="R960" s="3" t="str">
        <f>IF(AND(B960&lt;&gt;"",M960&lt;=0),VLOOKUP(B960&amp;C960,Entregas!$C$8:$G$5000,5,0),"")</f>
        <v/>
      </c>
      <c r="S960" s="18"/>
      <c r="T960" s="18"/>
    </row>
    <row r="961" spans="1:20" ht="15.75">
      <c r="A961" s="10"/>
      <c r="B961" s="10"/>
      <c r="C961" s="3" t="str">
        <f>IF(A961&lt;&gt;"",COUNTIF(Entregas!$B$8:$B$5000,General!B961),"")</f>
        <v/>
      </c>
      <c r="D961" s="10"/>
      <c r="E961" s="10"/>
      <c r="F961" s="10"/>
      <c r="G961" s="10"/>
      <c r="H961" s="10"/>
      <c r="I961" s="10"/>
      <c r="J961" s="26"/>
      <c r="K961" s="10"/>
      <c r="L961" s="7">
        <f>SUMIF(Entregas!$B$8:$B$5000,General!B961,Entregas!$L$8:$L$5000)</f>
        <v>0</v>
      </c>
      <c r="M961" s="7">
        <f t="shared" si="57"/>
        <v>0</v>
      </c>
      <c r="N961" s="14">
        <f t="shared" si="58"/>
        <v>0</v>
      </c>
      <c r="O961" s="14">
        <f t="shared" si="59"/>
        <v>0</v>
      </c>
      <c r="P961" s="4" t="str">
        <f t="shared" si="60"/>
        <v>NO</v>
      </c>
      <c r="Q961" s="3" t="str">
        <f>IF(AND(B961&lt;&gt;"",M961&lt;=0),VLOOKUP(B961&amp;C961,Entregas!$C$8:$G$5000,4,0),"")</f>
        <v/>
      </c>
      <c r="R961" s="3" t="str">
        <f>IF(AND(B961&lt;&gt;"",M961&lt;=0),VLOOKUP(B961&amp;C961,Entregas!$C$8:$G$5000,5,0),"")</f>
        <v/>
      </c>
      <c r="S961" s="18"/>
      <c r="T961" s="18"/>
    </row>
    <row r="962" spans="1:20" ht="15.75">
      <c r="A962" s="10"/>
      <c r="B962" s="10"/>
      <c r="C962" s="3" t="str">
        <f>IF(A962&lt;&gt;"",COUNTIF(Entregas!$B$8:$B$5000,General!B962),"")</f>
        <v/>
      </c>
      <c r="D962" s="10"/>
      <c r="E962" s="10"/>
      <c r="F962" s="10"/>
      <c r="G962" s="10"/>
      <c r="H962" s="10"/>
      <c r="I962" s="10"/>
      <c r="J962" s="26"/>
      <c r="K962" s="10"/>
      <c r="L962" s="7">
        <f>SUMIF(Entregas!$B$8:$B$5000,General!B962,Entregas!$L$8:$L$5000)</f>
        <v>0</v>
      </c>
      <c r="M962" s="7">
        <f t="shared" si="57"/>
        <v>0</v>
      </c>
      <c r="N962" s="14">
        <f t="shared" si="58"/>
        <v>0</v>
      </c>
      <c r="O962" s="14">
        <f t="shared" si="59"/>
        <v>0</v>
      </c>
      <c r="P962" s="4" t="str">
        <f t="shared" si="60"/>
        <v>NO</v>
      </c>
      <c r="Q962" s="3" t="str">
        <f>IF(AND(B962&lt;&gt;"",M962&lt;=0),VLOOKUP(B962&amp;C962,Entregas!$C$8:$G$5000,4,0),"")</f>
        <v/>
      </c>
      <c r="R962" s="3" t="str">
        <f>IF(AND(B962&lt;&gt;"",M962&lt;=0),VLOOKUP(B962&amp;C962,Entregas!$C$8:$G$5000,5,0),"")</f>
        <v/>
      </c>
      <c r="S962" s="18"/>
      <c r="T962" s="18"/>
    </row>
    <row r="963" spans="1:20" ht="15.75">
      <c r="A963" s="10"/>
      <c r="B963" s="10"/>
      <c r="C963" s="3" t="str">
        <f>IF(A963&lt;&gt;"",COUNTIF(Entregas!$B$8:$B$5000,General!B963),"")</f>
        <v/>
      </c>
      <c r="D963" s="10"/>
      <c r="E963" s="10"/>
      <c r="F963" s="10"/>
      <c r="G963" s="10"/>
      <c r="H963" s="10"/>
      <c r="I963" s="10"/>
      <c r="J963" s="26"/>
      <c r="K963" s="10"/>
      <c r="L963" s="7">
        <f>SUMIF(Entregas!$B$8:$B$5000,General!B963,Entregas!$L$8:$L$5000)</f>
        <v>0</v>
      </c>
      <c r="M963" s="7">
        <f t="shared" si="57"/>
        <v>0</v>
      </c>
      <c r="N963" s="14">
        <f t="shared" si="58"/>
        <v>0</v>
      </c>
      <c r="O963" s="14">
        <f t="shared" si="59"/>
        <v>0</v>
      </c>
      <c r="P963" s="4" t="str">
        <f t="shared" si="60"/>
        <v>NO</v>
      </c>
      <c r="Q963" s="3" t="str">
        <f>IF(AND(B963&lt;&gt;"",M963&lt;=0),VLOOKUP(B963&amp;C963,Entregas!$C$8:$G$5000,4,0),"")</f>
        <v/>
      </c>
      <c r="R963" s="3" t="str">
        <f>IF(AND(B963&lt;&gt;"",M963&lt;=0),VLOOKUP(B963&amp;C963,Entregas!$C$8:$G$5000,5,0),"")</f>
        <v/>
      </c>
      <c r="S963" s="18"/>
      <c r="T963" s="18"/>
    </row>
    <row r="964" spans="1:20" ht="15.75">
      <c r="A964" s="10"/>
      <c r="B964" s="10"/>
      <c r="C964" s="3" t="str">
        <f>IF(A964&lt;&gt;"",COUNTIF(Entregas!$B$8:$B$5000,General!B964),"")</f>
        <v/>
      </c>
      <c r="D964" s="10"/>
      <c r="E964" s="10"/>
      <c r="F964" s="10"/>
      <c r="G964" s="10"/>
      <c r="H964" s="10"/>
      <c r="I964" s="10"/>
      <c r="J964" s="26"/>
      <c r="K964" s="10"/>
      <c r="L964" s="7">
        <f>SUMIF(Entregas!$B$8:$B$5000,General!B964,Entregas!$L$8:$L$5000)</f>
        <v>0</v>
      </c>
      <c r="M964" s="7">
        <f t="shared" si="57"/>
        <v>0</v>
      </c>
      <c r="N964" s="14">
        <f t="shared" si="58"/>
        <v>0</v>
      </c>
      <c r="O964" s="14">
        <f t="shared" si="59"/>
        <v>0</v>
      </c>
      <c r="P964" s="4" t="str">
        <f t="shared" si="60"/>
        <v>NO</v>
      </c>
      <c r="Q964" s="3" t="str">
        <f>IF(AND(B964&lt;&gt;"",M964&lt;=0),VLOOKUP(B964&amp;C964,Entregas!$C$8:$G$5000,4,0),"")</f>
        <v/>
      </c>
      <c r="R964" s="3" t="str">
        <f>IF(AND(B964&lt;&gt;"",M964&lt;=0),VLOOKUP(B964&amp;C964,Entregas!$C$8:$G$5000,5,0),"")</f>
        <v/>
      </c>
      <c r="S964" s="18"/>
      <c r="T964" s="18"/>
    </row>
    <row r="965" spans="1:20" ht="15.75">
      <c r="A965" s="10"/>
      <c r="B965" s="10"/>
      <c r="C965" s="3" t="str">
        <f>IF(A965&lt;&gt;"",COUNTIF(Entregas!$B$8:$B$5000,General!B965),"")</f>
        <v/>
      </c>
      <c r="D965" s="10"/>
      <c r="E965" s="10"/>
      <c r="F965" s="10"/>
      <c r="G965" s="10"/>
      <c r="H965" s="10"/>
      <c r="I965" s="10"/>
      <c r="J965" s="26"/>
      <c r="K965" s="10"/>
      <c r="L965" s="7">
        <f>SUMIF(Entregas!$B$8:$B$5000,General!B965,Entregas!$L$8:$L$5000)</f>
        <v>0</v>
      </c>
      <c r="M965" s="7">
        <f t="shared" si="57"/>
        <v>0</v>
      </c>
      <c r="N965" s="14">
        <f t="shared" si="58"/>
        <v>0</v>
      </c>
      <c r="O965" s="14">
        <f t="shared" si="59"/>
        <v>0</v>
      </c>
      <c r="P965" s="4" t="str">
        <f t="shared" si="60"/>
        <v>NO</v>
      </c>
      <c r="Q965" s="3" t="str">
        <f>IF(AND(B965&lt;&gt;"",M965&lt;=0),VLOOKUP(B965&amp;C965,Entregas!$C$8:$G$5000,4,0),"")</f>
        <v/>
      </c>
      <c r="R965" s="3" t="str">
        <f>IF(AND(B965&lt;&gt;"",M965&lt;=0),VLOOKUP(B965&amp;C965,Entregas!$C$8:$G$5000,5,0),"")</f>
        <v/>
      </c>
      <c r="S965" s="18"/>
      <c r="T965" s="18"/>
    </row>
    <row r="966" spans="1:20" ht="15.75">
      <c r="A966" s="10"/>
      <c r="B966" s="10"/>
      <c r="C966" s="3" t="str">
        <f>IF(A966&lt;&gt;"",COUNTIF(Entregas!$B$8:$B$5000,General!B966),"")</f>
        <v/>
      </c>
      <c r="D966" s="10"/>
      <c r="E966" s="10"/>
      <c r="F966" s="10"/>
      <c r="G966" s="10"/>
      <c r="H966" s="10"/>
      <c r="I966" s="10"/>
      <c r="J966" s="26"/>
      <c r="K966" s="10"/>
      <c r="L966" s="7">
        <f>SUMIF(Entregas!$B$8:$B$5000,General!B966,Entregas!$L$8:$L$5000)</f>
        <v>0</v>
      </c>
      <c r="M966" s="7">
        <f t="shared" si="57"/>
        <v>0</v>
      </c>
      <c r="N966" s="14">
        <f t="shared" si="58"/>
        <v>0</v>
      </c>
      <c r="O966" s="14">
        <f t="shared" si="59"/>
        <v>0</v>
      </c>
      <c r="P966" s="4" t="str">
        <f t="shared" si="60"/>
        <v>NO</v>
      </c>
      <c r="Q966" s="3" t="str">
        <f>IF(AND(B966&lt;&gt;"",M966&lt;=0),VLOOKUP(B966&amp;C966,Entregas!$C$8:$G$5000,4,0),"")</f>
        <v/>
      </c>
      <c r="R966" s="3" t="str">
        <f>IF(AND(B966&lt;&gt;"",M966&lt;=0),VLOOKUP(B966&amp;C966,Entregas!$C$8:$G$5000,5,0),"")</f>
        <v/>
      </c>
      <c r="S966" s="18"/>
      <c r="T966" s="18"/>
    </row>
    <row r="967" spans="1:20" ht="15.75">
      <c r="A967" s="10"/>
      <c r="B967" s="10"/>
      <c r="C967" s="3" t="str">
        <f>IF(A967&lt;&gt;"",COUNTIF(Entregas!$B$8:$B$5000,General!B967),"")</f>
        <v/>
      </c>
      <c r="D967" s="10"/>
      <c r="E967" s="10"/>
      <c r="F967" s="10"/>
      <c r="G967" s="10"/>
      <c r="H967" s="10"/>
      <c r="I967" s="10"/>
      <c r="J967" s="26"/>
      <c r="K967" s="10"/>
      <c r="L967" s="7">
        <f>SUMIF(Entregas!$B$8:$B$5000,General!B967,Entregas!$L$8:$L$5000)</f>
        <v>0</v>
      </c>
      <c r="M967" s="7">
        <f t="shared" si="57"/>
        <v>0</v>
      </c>
      <c r="N967" s="14">
        <f t="shared" si="58"/>
        <v>0</v>
      </c>
      <c r="O967" s="14">
        <f t="shared" si="59"/>
        <v>0</v>
      </c>
      <c r="P967" s="4" t="str">
        <f t="shared" si="60"/>
        <v>NO</v>
      </c>
      <c r="Q967" s="3" t="str">
        <f>IF(AND(B967&lt;&gt;"",M967&lt;=0),VLOOKUP(B967&amp;C967,Entregas!$C$8:$G$5000,4,0),"")</f>
        <v/>
      </c>
      <c r="R967" s="3" t="str">
        <f>IF(AND(B967&lt;&gt;"",M967&lt;=0),VLOOKUP(B967&amp;C967,Entregas!$C$8:$G$5000,5,0),"")</f>
        <v/>
      </c>
      <c r="S967" s="18"/>
      <c r="T967" s="18"/>
    </row>
    <row r="968" spans="1:20" ht="15.75">
      <c r="A968" s="10"/>
      <c r="B968" s="10"/>
      <c r="C968" s="3" t="str">
        <f>IF(A968&lt;&gt;"",COUNTIF(Entregas!$B$8:$B$5000,General!B968),"")</f>
        <v/>
      </c>
      <c r="D968" s="10"/>
      <c r="E968" s="10"/>
      <c r="F968" s="10"/>
      <c r="G968" s="10"/>
      <c r="H968" s="10"/>
      <c r="I968" s="10"/>
      <c r="J968" s="26"/>
      <c r="K968" s="10"/>
      <c r="L968" s="7">
        <f>SUMIF(Entregas!$B$8:$B$5000,General!B968,Entregas!$L$8:$L$5000)</f>
        <v>0</v>
      </c>
      <c r="M968" s="7">
        <f t="shared" ref="M968:M1031" si="61">K968-L968</f>
        <v>0</v>
      </c>
      <c r="N968" s="14">
        <f t="shared" ref="N968:N1031" si="62">M968*J968</f>
        <v>0</v>
      </c>
      <c r="O968" s="14">
        <f t="shared" ref="O968:O1031" si="63">J968*L968</f>
        <v>0</v>
      </c>
      <c r="P968" s="4" t="str">
        <f t="shared" ref="P968:P1031" si="64">IF(OR(M968&gt;0,B968=""),"NO","SI")</f>
        <v>NO</v>
      </c>
      <c r="Q968" s="3" t="str">
        <f>IF(AND(B968&lt;&gt;"",M968&lt;=0),VLOOKUP(B968&amp;C968,Entregas!$C$8:$G$5000,4,0),"")</f>
        <v/>
      </c>
      <c r="R968" s="3" t="str">
        <f>IF(AND(B968&lt;&gt;"",M968&lt;=0),VLOOKUP(B968&amp;C968,Entregas!$C$8:$G$5000,5,0),"")</f>
        <v/>
      </c>
      <c r="S968" s="18"/>
      <c r="T968" s="18"/>
    </row>
    <row r="969" spans="1:20" ht="15.75">
      <c r="A969" s="10"/>
      <c r="B969" s="10"/>
      <c r="C969" s="3" t="str">
        <f>IF(A969&lt;&gt;"",COUNTIF(Entregas!$B$8:$B$5000,General!B969),"")</f>
        <v/>
      </c>
      <c r="D969" s="10"/>
      <c r="E969" s="10"/>
      <c r="F969" s="10"/>
      <c r="G969" s="10"/>
      <c r="H969" s="10"/>
      <c r="I969" s="10"/>
      <c r="J969" s="26"/>
      <c r="K969" s="10"/>
      <c r="L969" s="7">
        <f>SUMIF(Entregas!$B$8:$B$5000,General!B969,Entregas!$L$8:$L$5000)</f>
        <v>0</v>
      </c>
      <c r="M969" s="7">
        <f t="shared" si="61"/>
        <v>0</v>
      </c>
      <c r="N969" s="14">
        <f t="shared" si="62"/>
        <v>0</v>
      </c>
      <c r="O969" s="14">
        <f t="shared" si="63"/>
        <v>0</v>
      </c>
      <c r="P969" s="4" t="str">
        <f t="shared" si="64"/>
        <v>NO</v>
      </c>
      <c r="Q969" s="3" t="str">
        <f>IF(AND(B969&lt;&gt;"",M969&lt;=0),VLOOKUP(B969&amp;C969,Entregas!$C$8:$G$5000,4,0),"")</f>
        <v/>
      </c>
      <c r="R969" s="3" t="str">
        <f>IF(AND(B969&lt;&gt;"",M969&lt;=0),VLOOKUP(B969&amp;C969,Entregas!$C$8:$G$5000,5,0),"")</f>
        <v/>
      </c>
      <c r="S969" s="18"/>
      <c r="T969" s="18"/>
    </row>
    <row r="970" spans="1:20" ht="15.75">
      <c r="A970" s="10"/>
      <c r="B970" s="10"/>
      <c r="C970" s="3" t="str">
        <f>IF(A970&lt;&gt;"",COUNTIF(Entregas!$B$8:$B$5000,General!B970),"")</f>
        <v/>
      </c>
      <c r="D970" s="10"/>
      <c r="E970" s="10"/>
      <c r="F970" s="10"/>
      <c r="G970" s="10"/>
      <c r="H970" s="10"/>
      <c r="I970" s="10"/>
      <c r="J970" s="26"/>
      <c r="K970" s="10"/>
      <c r="L970" s="7">
        <f>SUMIF(Entregas!$B$8:$B$5000,General!B970,Entregas!$L$8:$L$5000)</f>
        <v>0</v>
      </c>
      <c r="M970" s="7">
        <f t="shared" si="61"/>
        <v>0</v>
      </c>
      <c r="N970" s="14">
        <f t="shared" si="62"/>
        <v>0</v>
      </c>
      <c r="O970" s="14">
        <f t="shared" si="63"/>
        <v>0</v>
      </c>
      <c r="P970" s="4" t="str">
        <f t="shared" si="64"/>
        <v>NO</v>
      </c>
      <c r="Q970" s="3" t="str">
        <f>IF(AND(B970&lt;&gt;"",M970&lt;=0),VLOOKUP(B970&amp;C970,Entregas!$C$8:$G$5000,4,0),"")</f>
        <v/>
      </c>
      <c r="R970" s="3" t="str">
        <f>IF(AND(B970&lt;&gt;"",M970&lt;=0),VLOOKUP(B970&amp;C970,Entregas!$C$8:$G$5000,5,0),"")</f>
        <v/>
      </c>
      <c r="S970" s="18"/>
      <c r="T970" s="18"/>
    </row>
    <row r="971" spans="1:20" ht="15.75">
      <c r="A971" s="10"/>
      <c r="B971" s="10"/>
      <c r="C971" s="3" t="str">
        <f>IF(A971&lt;&gt;"",COUNTIF(Entregas!$B$8:$B$5000,General!B971),"")</f>
        <v/>
      </c>
      <c r="D971" s="10"/>
      <c r="E971" s="10"/>
      <c r="F971" s="10"/>
      <c r="G971" s="10"/>
      <c r="H971" s="10"/>
      <c r="I971" s="10"/>
      <c r="J971" s="26"/>
      <c r="K971" s="10"/>
      <c r="L971" s="7">
        <f>SUMIF(Entregas!$B$8:$B$5000,General!B971,Entregas!$L$8:$L$5000)</f>
        <v>0</v>
      </c>
      <c r="M971" s="7">
        <f t="shared" si="61"/>
        <v>0</v>
      </c>
      <c r="N971" s="14">
        <f t="shared" si="62"/>
        <v>0</v>
      </c>
      <c r="O971" s="14">
        <f t="shared" si="63"/>
        <v>0</v>
      </c>
      <c r="P971" s="4" t="str">
        <f t="shared" si="64"/>
        <v>NO</v>
      </c>
      <c r="Q971" s="3" t="str">
        <f>IF(AND(B971&lt;&gt;"",M971&lt;=0),VLOOKUP(B971&amp;C971,Entregas!$C$8:$G$5000,4,0),"")</f>
        <v/>
      </c>
      <c r="R971" s="3" t="str">
        <f>IF(AND(B971&lt;&gt;"",M971&lt;=0),VLOOKUP(B971&amp;C971,Entregas!$C$8:$G$5000,5,0),"")</f>
        <v/>
      </c>
      <c r="S971" s="18"/>
      <c r="T971" s="18"/>
    </row>
    <row r="972" spans="1:20" ht="15.75">
      <c r="A972" s="10"/>
      <c r="B972" s="10"/>
      <c r="C972" s="3" t="str">
        <f>IF(A972&lt;&gt;"",COUNTIF(Entregas!$B$8:$B$5000,General!B972),"")</f>
        <v/>
      </c>
      <c r="D972" s="10"/>
      <c r="E972" s="10"/>
      <c r="F972" s="10"/>
      <c r="G972" s="10"/>
      <c r="H972" s="10"/>
      <c r="I972" s="10"/>
      <c r="J972" s="26"/>
      <c r="K972" s="10"/>
      <c r="L972" s="7">
        <f>SUMIF(Entregas!$B$8:$B$5000,General!B972,Entregas!$L$8:$L$5000)</f>
        <v>0</v>
      </c>
      <c r="M972" s="7">
        <f t="shared" si="61"/>
        <v>0</v>
      </c>
      <c r="N972" s="14">
        <f t="shared" si="62"/>
        <v>0</v>
      </c>
      <c r="O972" s="14">
        <f t="shared" si="63"/>
        <v>0</v>
      </c>
      <c r="P972" s="4" t="str">
        <f t="shared" si="64"/>
        <v>NO</v>
      </c>
      <c r="Q972" s="3" t="str">
        <f>IF(AND(B972&lt;&gt;"",M972&lt;=0),VLOOKUP(B972&amp;C972,Entregas!$C$8:$G$5000,4,0),"")</f>
        <v/>
      </c>
      <c r="R972" s="3" t="str">
        <f>IF(AND(B972&lt;&gt;"",M972&lt;=0),VLOOKUP(B972&amp;C972,Entregas!$C$8:$G$5000,5,0),"")</f>
        <v/>
      </c>
      <c r="S972" s="18"/>
      <c r="T972" s="18"/>
    </row>
    <row r="973" spans="1:20" ht="15.75">
      <c r="A973" s="10"/>
      <c r="B973" s="10"/>
      <c r="C973" s="3" t="str">
        <f>IF(A973&lt;&gt;"",COUNTIF(Entregas!$B$8:$B$5000,General!B973),"")</f>
        <v/>
      </c>
      <c r="D973" s="10"/>
      <c r="E973" s="10"/>
      <c r="F973" s="10"/>
      <c r="G973" s="10"/>
      <c r="H973" s="10"/>
      <c r="I973" s="10"/>
      <c r="J973" s="26"/>
      <c r="K973" s="10"/>
      <c r="L973" s="7">
        <f>SUMIF(Entregas!$B$8:$B$5000,General!B973,Entregas!$L$8:$L$5000)</f>
        <v>0</v>
      </c>
      <c r="M973" s="7">
        <f t="shared" si="61"/>
        <v>0</v>
      </c>
      <c r="N973" s="14">
        <f t="shared" si="62"/>
        <v>0</v>
      </c>
      <c r="O973" s="14">
        <f t="shared" si="63"/>
        <v>0</v>
      </c>
      <c r="P973" s="4" t="str">
        <f t="shared" si="64"/>
        <v>NO</v>
      </c>
      <c r="Q973" s="3" t="str">
        <f>IF(AND(B973&lt;&gt;"",M973&lt;=0),VLOOKUP(B973&amp;C973,Entregas!$C$8:$G$5000,4,0),"")</f>
        <v/>
      </c>
      <c r="R973" s="3" t="str">
        <f>IF(AND(B973&lt;&gt;"",M973&lt;=0),VLOOKUP(B973&amp;C973,Entregas!$C$8:$G$5000,5,0),"")</f>
        <v/>
      </c>
      <c r="S973" s="18"/>
      <c r="T973" s="18"/>
    </row>
    <row r="974" spans="1:20" ht="15.75">
      <c r="A974" s="10"/>
      <c r="B974" s="10"/>
      <c r="C974" s="3" t="str">
        <f>IF(A974&lt;&gt;"",COUNTIF(Entregas!$B$8:$B$5000,General!B974),"")</f>
        <v/>
      </c>
      <c r="D974" s="10"/>
      <c r="E974" s="10"/>
      <c r="F974" s="10"/>
      <c r="G974" s="10"/>
      <c r="H974" s="10"/>
      <c r="I974" s="10"/>
      <c r="J974" s="26"/>
      <c r="K974" s="10"/>
      <c r="L974" s="7">
        <f>SUMIF(Entregas!$B$8:$B$5000,General!B974,Entregas!$L$8:$L$5000)</f>
        <v>0</v>
      </c>
      <c r="M974" s="7">
        <f t="shared" si="61"/>
        <v>0</v>
      </c>
      <c r="N974" s="14">
        <f t="shared" si="62"/>
        <v>0</v>
      </c>
      <c r="O974" s="14">
        <f t="shared" si="63"/>
        <v>0</v>
      </c>
      <c r="P974" s="4" t="str">
        <f t="shared" si="64"/>
        <v>NO</v>
      </c>
      <c r="Q974" s="3" t="str">
        <f>IF(AND(B974&lt;&gt;"",M974&lt;=0),VLOOKUP(B974&amp;C974,Entregas!$C$8:$G$5000,4,0),"")</f>
        <v/>
      </c>
      <c r="R974" s="3" t="str">
        <f>IF(AND(B974&lt;&gt;"",M974&lt;=0),VLOOKUP(B974&amp;C974,Entregas!$C$8:$G$5000,5,0),"")</f>
        <v/>
      </c>
      <c r="S974" s="18"/>
      <c r="T974" s="18"/>
    </row>
    <row r="975" spans="1:20" ht="15.75">
      <c r="A975" s="10"/>
      <c r="B975" s="10"/>
      <c r="C975" s="3" t="str">
        <f>IF(A975&lt;&gt;"",COUNTIF(Entregas!$B$8:$B$5000,General!B975),"")</f>
        <v/>
      </c>
      <c r="D975" s="10"/>
      <c r="E975" s="10"/>
      <c r="F975" s="10"/>
      <c r="G975" s="10"/>
      <c r="H975" s="10"/>
      <c r="I975" s="10"/>
      <c r="J975" s="26"/>
      <c r="K975" s="10"/>
      <c r="L975" s="7">
        <f>SUMIF(Entregas!$B$8:$B$5000,General!B975,Entregas!$L$8:$L$5000)</f>
        <v>0</v>
      </c>
      <c r="M975" s="7">
        <f t="shared" si="61"/>
        <v>0</v>
      </c>
      <c r="N975" s="14">
        <f t="shared" si="62"/>
        <v>0</v>
      </c>
      <c r="O975" s="14">
        <f t="shared" si="63"/>
        <v>0</v>
      </c>
      <c r="P975" s="4" t="str">
        <f t="shared" si="64"/>
        <v>NO</v>
      </c>
      <c r="Q975" s="3" t="str">
        <f>IF(AND(B975&lt;&gt;"",M975&lt;=0),VLOOKUP(B975&amp;C975,Entregas!$C$8:$G$5000,4,0),"")</f>
        <v/>
      </c>
      <c r="R975" s="3" t="str">
        <f>IF(AND(B975&lt;&gt;"",M975&lt;=0),VLOOKUP(B975&amp;C975,Entregas!$C$8:$G$5000,5,0),"")</f>
        <v/>
      </c>
      <c r="S975" s="18"/>
      <c r="T975" s="18"/>
    </row>
    <row r="976" spans="1:20" ht="15.75">
      <c r="A976" s="10"/>
      <c r="B976" s="10"/>
      <c r="C976" s="3" t="str">
        <f>IF(A976&lt;&gt;"",COUNTIF(Entregas!$B$8:$B$5000,General!B976),"")</f>
        <v/>
      </c>
      <c r="D976" s="10"/>
      <c r="E976" s="10"/>
      <c r="F976" s="10"/>
      <c r="G976" s="10"/>
      <c r="H976" s="10"/>
      <c r="I976" s="10"/>
      <c r="J976" s="26"/>
      <c r="K976" s="10"/>
      <c r="L976" s="7">
        <f>SUMIF(Entregas!$B$8:$B$5000,General!B976,Entregas!$L$8:$L$5000)</f>
        <v>0</v>
      </c>
      <c r="M976" s="7">
        <f t="shared" si="61"/>
        <v>0</v>
      </c>
      <c r="N976" s="14">
        <f t="shared" si="62"/>
        <v>0</v>
      </c>
      <c r="O976" s="14">
        <f t="shared" si="63"/>
        <v>0</v>
      </c>
      <c r="P976" s="4" t="str">
        <f t="shared" si="64"/>
        <v>NO</v>
      </c>
      <c r="Q976" s="3" t="str">
        <f>IF(AND(B976&lt;&gt;"",M976&lt;=0),VLOOKUP(B976&amp;C976,Entregas!$C$8:$G$5000,4,0),"")</f>
        <v/>
      </c>
      <c r="R976" s="3" t="str">
        <f>IF(AND(B976&lt;&gt;"",M976&lt;=0),VLOOKUP(B976&amp;C976,Entregas!$C$8:$G$5000,5,0),"")</f>
        <v/>
      </c>
      <c r="S976" s="18"/>
      <c r="T976" s="18"/>
    </row>
    <row r="977" spans="1:20" ht="15.75">
      <c r="A977" s="10"/>
      <c r="B977" s="10"/>
      <c r="C977" s="3" t="str">
        <f>IF(A977&lt;&gt;"",COUNTIF(Entregas!$B$8:$B$5000,General!B977),"")</f>
        <v/>
      </c>
      <c r="D977" s="10"/>
      <c r="E977" s="10"/>
      <c r="F977" s="10"/>
      <c r="G977" s="10"/>
      <c r="H977" s="10"/>
      <c r="I977" s="10"/>
      <c r="J977" s="26"/>
      <c r="K977" s="10"/>
      <c r="L977" s="7">
        <f>SUMIF(Entregas!$B$8:$B$5000,General!B977,Entregas!$L$8:$L$5000)</f>
        <v>0</v>
      </c>
      <c r="M977" s="7">
        <f t="shared" si="61"/>
        <v>0</v>
      </c>
      <c r="N977" s="14">
        <f t="shared" si="62"/>
        <v>0</v>
      </c>
      <c r="O977" s="14">
        <f t="shared" si="63"/>
        <v>0</v>
      </c>
      <c r="P977" s="4" t="str">
        <f t="shared" si="64"/>
        <v>NO</v>
      </c>
      <c r="Q977" s="3" t="str">
        <f>IF(AND(B977&lt;&gt;"",M977&lt;=0),VLOOKUP(B977&amp;C977,Entregas!$C$8:$G$5000,4,0),"")</f>
        <v/>
      </c>
      <c r="R977" s="3" t="str">
        <f>IF(AND(B977&lt;&gt;"",M977&lt;=0),VLOOKUP(B977&amp;C977,Entregas!$C$8:$G$5000,5,0),"")</f>
        <v/>
      </c>
      <c r="S977" s="18"/>
      <c r="T977" s="18"/>
    </row>
    <row r="978" spans="1:20" ht="15.75">
      <c r="A978" s="10"/>
      <c r="B978" s="10"/>
      <c r="C978" s="3" t="str">
        <f>IF(A978&lt;&gt;"",COUNTIF(Entregas!$B$8:$B$5000,General!B978),"")</f>
        <v/>
      </c>
      <c r="D978" s="10"/>
      <c r="E978" s="10"/>
      <c r="F978" s="10"/>
      <c r="G978" s="10"/>
      <c r="H978" s="10"/>
      <c r="I978" s="10"/>
      <c r="J978" s="26"/>
      <c r="K978" s="10"/>
      <c r="L978" s="7">
        <f>SUMIF(Entregas!$B$8:$B$5000,General!B978,Entregas!$L$8:$L$5000)</f>
        <v>0</v>
      </c>
      <c r="M978" s="7">
        <f t="shared" si="61"/>
        <v>0</v>
      </c>
      <c r="N978" s="14">
        <f t="shared" si="62"/>
        <v>0</v>
      </c>
      <c r="O978" s="14">
        <f t="shared" si="63"/>
        <v>0</v>
      </c>
      <c r="P978" s="4" t="str">
        <f t="shared" si="64"/>
        <v>NO</v>
      </c>
      <c r="Q978" s="3" t="str">
        <f>IF(AND(B978&lt;&gt;"",M978&lt;=0),VLOOKUP(B978&amp;C978,Entregas!$C$8:$G$5000,4,0),"")</f>
        <v/>
      </c>
      <c r="R978" s="3" t="str">
        <f>IF(AND(B978&lt;&gt;"",M978&lt;=0),VLOOKUP(B978&amp;C978,Entregas!$C$8:$G$5000,5,0),"")</f>
        <v/>
      </c>
      <c r="S978" s="18"/>
      <c r="T978" s="18"/>
    </row>
    <row r="979" spans="1:20" ht="15.75">
      <c r="A979" s="10"/>
      <c r="B979" s="10"/>
      <c r="C979" s="3" t="str">
        <f>IF(A979&lt;&gt;"",COUNTIF(Entregas!$B$8:$B$5000,General!B979),"")</f>
        <v/>
      </c>
      <c r="D979" s="10"/>
      <c r="E979" s="10"/>
      <c r="F979" s="10"/>
      <c r="G979" s="10"/>
      <c r="H979" s="10"/>
      <c r="I979" s="10"/>
      <c r="J979" s="26"/>
      <c r="K979" s="10"/>
      <c r="L979" s="7">
        <f>SUMIF(Entregas!$B$8:$B$5000,General!B979,Entregas!$L$8:$L$5000)</f>
        <v>0</v>
      </c>
      <c r="M979" s="7">
        <f t="shared" si="61"/>
        <v>0</v>
      </c>
      <c r="N979" s="14">
        <f t="shared" si="62"/>
        <v>0</v>
      </c>
      <c r="O979" s="14">
        <f t="shared" si="63"/>
        <v>0</v>
      </c>
      <c r="P979" s="4" t="str">
        <f t="shared" si="64"/>
        <v>NO</v>
      </c>
      <c r="Q979" s="3" t="str">
        <f>IF(AND(B979&lt;&gt;"",M979&lt;=0),VLOOKUP(B979&amp;C979,Entregas!$C$8:$G$5000,4,0),"")</f>
        <v/>
      </c>
      <c r="R979" s="3" t="str">
        <f>IF(AND(B979&lt;&gt;"",M979&lt;=0),VLOOKUP(B979&amp;C979,Entregas!$C$8:$G$5000,5,0),"")</f>
        <v/>
      </c>
      <c r="S979" s="18"/>
      <c r="T979" s="18"/>
    </row>
    <row r="980" spans="1:20" ht="15.75">
      <c r="A980" s="10"/>
      <c r="B980" s="10"/>
      <c r="C980" s="3" t="str">
        <f>IF(A980&lt;&gt;"",COUNTIF(Entregas!$B$8:$B$5000,General!B980),"")</f>
        <v/>
      </c>
      <c r="D980" s="10"/>
      <c r="E980" s="10"/>
      <c r="F980" s="10"/>
      <c r="G980" s="10"/>
      <c r="H980" s="10"/>
      <c r="I980" s="10"/>
      <c r="J980" s="26"/>
      <c r="K980" s="10"/>
      <c r="L980" s="7">
        <f>SUMIF(Entregas!$B$8:$B$5000,General!B980,Entregas!$L$8:$L$5000)</f>
        <v>0</v>
      </c>
      <c r="M980" s="7">
        <f t="shared" si="61"/>
        <v>0</v>
      </c>
      <c r="N980" s="14">
        <f t="shared" si="62"/>
        <v>0</v>
      </c>
      <c r="O980" s="14">
        <f t="shared" si="63"/>
        <v>0</v>
      </c>
      <c r="P980" s="4" t="str">
        <f t="shared" si="64"/>
        <v>NO</v>
      </c>
      <c r="Q980" s="3" t="str">
        <f>IF(AND(B980&lt;&gt;"",M980&lt;=0),VLOOKUP(B980&amp;C980,Entregas!$C$8:$G$5000,4,0),"")</f>
        <v/>
      </c>
      <c r="R980" s="3" t="str">
        <f>IF(AND(B980&lt;&gt;"",M980&lt;=0),VLOOKUP(B980&amp;C980,Entregas!$C$8:$G$5000,5,0),"")</f>
        <v/>
      </c>
      <c r="S980" s="18"/>
      <c r="T980" s="18"/>
    </row>
    <row r="981" spans="1:20" ht="15.75">
      <c r="A981" s="10"/>
      <c r="B981" s="10"/>
      <c r="C981" s="3" t="str">
        <f>IF(A981&lt;&gt;"",COUNTIF(Entregas!$B$8:$B$5000,General!B981),"")</f>
        <v/>
      </c>
      <c r="D981" s="10"/>
      <c r="E981" s="10"/>
      <c r="F981" s="10"/>
      <c r="G981" s="10"/>
      <c r="H981" s="10"/>
      <c r="I981" s="10"/>
      <c r="J981" s="26"/>
      <c r="K981" s="10"/>
      <c r="L981" s="7">
        <f>SUMIF(Entregas!$B$8:$B$5000,General!B981,Entregas!$L$8:$L$5000)</f>
        <v>0</v>
      </c>
      <c r="M981" s="7">
        <f t="shared" si="61"/>
        <v>0</v>
      </c>
      <c r="N981" s="14">
        <f t="shared" si="62"/>
        <v>0</v>
      </c>
      <c r="O981" s="14">
        <f t="shared" si="63"/>
        <v>0</v>
      </c>
      <c r="P981" s="4" t="str">
        <f t="shared" si="64"/>
        <v>NO</v>
      </c>
      <c r="Q981" s="3" t="str">
        <f>IF(AND(B981&lt;&gt;"",M981&lt;=0),VLOOKUP(B981&amp;C981,Entregas!$C$8:$G$5000,4,0),"")</f>
        <v/>
      </c>
      <c r="R981" s="3" t="str">
        <f>IF(AND(B981&lt;&gt;"",M981&lt;=0),VLOOKUP(B981&amp;C981,Entregas!$C$8:$G$5000,5,0),"")</f>
        <v/>
      </c>
      <c r="S981" s="18"/>
      <c r="T981" s="18"/>
    </row>
    <row r="982" spans="1:20" ht="15.75">
      <c r="A982" s="10"/>
      <c r="B982" s="10"/>
      <c r="C982" s="3" t="str">
        <f>IF(A982&lt;&gt;"",COUNTIF(Entregas!$B$8:$B$5000,General!B982),"")</f>
        <v/>
      </c>
      <c r="D982" s="10"/>
      <c r="E982" s="10"/>
      <c r="F982" s="10"/>
      <c r="G982" s="10"/>
      <c r="H982" s="10"/>
      <c r="I982" s="10"/>
      <c r="J982" s="26"/>
      <c r="K982" s="10"/>
      <c r="L982" s="7">
        <f>SUMIF(Entregas!$B$8:$B$5000,General!B982,Entregas!$L$8:$L$5000)</f>
        <v>0</v>
      </c>
      <c r="M982" s="7">
        <f t="shared" si="61"/>
        <v>0</v>
      </c>
      <c r="N982" s="14">
        <f t="shared" si="62"/>
        <v>0</v>
      </c>
      <c r="O982" s="14">
        <f t="shared" si="63"/>
        <v>0</v>
      </c>
      <c r="P982" s="4" t="str">
        <f t="shared" si="64"/>
        <v>NO</v>
      </c>
      <c r="Q982" s="3" t="str">
        <f>IF(AND(B982&lt;&gt;"",M982&lt;=0),VLOOKUP(B982&amp;C982,Entregas!$C$8:$G$5000,4,0),"")</f>
        <v/>
      </c>
      <c r="R982" s="3" t="str">
        <f>IF(AND(B982&lt;&gt;"",M982&lt;=0),VLOOKUP(B982&amp;C982,Entregas!$C$8:$G$5000,5,0),"")</f>
        <v/>
      </c>
      <c r="S982" s="18"/>
      <c r="T982" s="18"/>
    </row>
    <row r="983" spans="1:20" ht="15.75">
      <c r="A983" s="10"/>
      <c r="B983" s="10"/>
      <c r="C983" s="3" t="str">
        <f>IF(A983&lt;&gt;"",COUNTIF(Entregas!$B$8:$B$5000,General!B983),"")</f>
        <v/>
      </c>
      <c r="D983" s="10"/>
      <c r="E983" s="10"/>
      <c r="F983" s="10"/>
      <c r="G983" s="10"/>
      <c r="H983" s="10"/>
      <c r="I983" s="10"/>
      <c r="J983" s="26"/>
      <c r="K983" s="10"/>
      <c r="L983" s="7">
        <f>SUMIF(Entregas!$B$8:$B$5000,General!B983,Entregas!$L$8:$L$5000)</f>
        <v>0</v>
      </c>
      <c r="M983" s="7">
        <f t="shared" si="61"/>
        <v>0</v>
      </c>
      <c r="N983" s="14">
        <f t="shared" si="62"/>
        <v>0</v>
      </c>
      <c r="O983" s="14">
        <f t="shared" si="63"/>
        <v>0</v>
      </c>
      <c r="P983" s="4" t="str">
        <f t="shared" si="64"/>
        <v>NO</v>
      </c>
      <c r="Q983" s="3" t="str">
        <f>IF(AND(B983&lt;&gt;"",M983&lt;=0),VLOOKUP(B983&amp;C983,Entregas!$C$8:$G$5000,4,0),"")</f>
        <v/>
      </c>
      <c r="R983" s="3" t="str">
        <f>IF(AND(B983&lt;&gt;"",M983&lt;=0),VLOOKUP(B983&amp;C983,Entregas!$C$8:$G$5000,5,0),"")</f>
        <v/>
      </c>
      <c r="S983" s="18"/>
      <c r="T983" s="18"/>
    </row>
    <row r="984" spans="1:20" ht="15.75">
      <c r="A984" s="10"/>
      <c r="B984" s="10"/>
      <c r="C984" s="3" t="str">
        <f>IF(A984&lt;&gt;"",COUNTIF(Entregas!$B$8:$B$5000,General!B984),"")</f>
        <v/>
      </c>
      <c r="D984" s="10"/>
      <c r="E984" s="10"/>
      <c r="F984" s="10"/>
      <c r="G984" s="10"/>
      <c r="H984" s="10"/>
      <c r="I984" s="10"/>
      <c r="J984" s="26"/>
      <c r="K984" s="10"/>
      <c r="L984" s="7">
        <f>SUMIF(Entregas!$B$8:$B$5000,General!B984,Entregas!$L$8:$L$5000)</f>
        <v>0</v>
      </c>
      <c r="M984" s="7">
        <f t="shared" si="61"/>
        <v>0</v>
      </c>
      <c r="N984" s="14">
        <f t="shared" si="62"/>
        <v>0</v>
      </c>
      <c r="O984" s="14">
        <f t="shared" si="63"/>
        <v>0</v>
      </c>
      <c r="P984" s="4" t="str">
        <f t="shared" si="64"/>
        <v>NO</v>
      </c>
      <c r="Q984" s="3" t="str">
        <f>IF(AND(B984&lt;&gt;"",M984&lt;=0),VLOOKUP(B984&amp;C984,Entregas!$C$8:$G$5000,4,0),"")</f>
        <v/>
      </c>
      <c r="R984" s="3" t="str">
        <f>IF(AND(B984&lt;&gt;"",M984&lt;=0),VLOOKUP(B984&amp;C984,Entregas!$C$8:$G$5000,5,0),"")</f>
        <v/>
      </c>
      <c r="S984" s="18"/>
      <c r="T984" s="18"/>
    </row>
    <row r="985" spans="1:20" ht="15.75">
      <c r="A985" s="10"/>
      <c r="B985" s="10"/>
      <c r="C985" s="3" t="str">
        <f>IF(A985&lt;&gt;"",COUNTIF(Entregas!$B$8:$B$5000,General!B985),"")</f>
        <v/>
      </c>
      <c r="D985" s="10"/>
      <c r="E985" s="10"/>
      <c r="F985" s="10"/>
      <c r="G985" s="10"/>
      <c r="H985" s="10"/>
      <c r="I985" s="10"/>
      <c r="J985" s="26"/>
      <c r="K985" s="10"/>
      <c r="L985" s="7">
        <f>SUMIF(Entregas!$B$8:$B$5000,General!B985,Entregas!$L$8:$L$5000)</f>
        <v>0</v>
      </c>
      <c r="M985" s="7">
        <f t="shared" si="61"/>
        <v>0</v>
      </c>
      <c r="N985" s="14">
        <f t="shared" si="62"/>
        <v>0</v>
      </c>
      <c r="O985" s="14">
        <f t="shared" si="63"/>
        <v>0</v>
      </c>
      <c r="P985" s="4" t="str">
        <f t="shared" si="64"/>
        <v>NO</v>
      </c>
      <c r="Q985" s="3" t="str">
        <f>IF(AND(B985&lt;&gt;"",M985&lt;=0),VLOOKUP(B985&amp;C985,Entregas!$C$8:$G$5000,4,0),"")</f>
        <v/>
      </c>
      <c r="R985" s="3" t="str">
        <f>IF(AND(B985&lt;&gt;"",M985&lt;=0),VLOOKUP(B985&amp;C985,Entregas!$C$8:$G$5000,5,0),"")</f>
        <v/>
      </c>
      <c r="S985" s="18"/>
      <c r="T985" s="18"/>
    </row>
    <row r="986" spans="1:20" ht="15.75">
      <c r="A986" s="10"/>
      <c r="B986" s="10"/>
      <c r="C986" s="3" t="str">
        <f>IF(A986&lt;&gt;"",COUNTIF(Entregas!$B$8:$B$5000,General!B986),"")</f>
        <v/>
      </c>
      <c r="D986" s="10"/>
      <c r="E986" s="10"/>
      <c r="F986" s="10"/>
      <c r="G986" s="10"/>
      <c r="H986" s="10"/>
      <c r="I986" s="10"/>
      <c r="J986" s="26"/>
      <c r="K986" s="10"/>
      <c r="L986" s="7">
        <f>SUMIF(Entregas!$B$8:$B$5000,General!B986,Entregas!$L$8:$L$5000)</f>
        <v>0</v>
      </c>
      <c r="M986" s="7">
        <f t="shared" si="61"/>
        <v>0</v>
      </c>
      <c r="N986" s="14">
        <f t="shared" si="62"/>
        <v>0</v>
      </c>
      <c r="O986" s="14">
        <f t="shared" si="63"/>
        <v>0</v>
      </c>
      <c r="P986" s="4" t="str">
        <f t="shared" si="64"/>
        <v>NO</v>
      </c>
      <c r="Q986" s="3" t="str">
        <f>IF(AND(B986&lt;&gt;"",M986&lt;=0),VLOOKUP(B986&amp;C986,Entregas!$C$8:$G$5000,4,0),"")</f>
        <v/>
      </c>
      <c r="R986" s="3" t="str">
        <f>IF(AND(B986&lt;&gt;"",M986&lt;=0),VLOOKUP(B986&amp;C986,Entregas!$C$8:$G$5000,5,0),"")</f>
        <v/>
      </c>
      <c r="S986" s="18"/>
      <c r="T986" s="18"/>
    </row>
    <row r="987" spans="1:20" ht="15.75">
      <c r="A987" s="10"/>
      <c r="B987" s="10"/>
      <c r="C987" s="3" t="str">
        <f>IF(A987&lt;&gt;"",COUNTIF(Entregas!$B$8:$B$5000,General!B987),"")</f>
        <v/>
      </c>
      <c r="D987" s="10"/>
      <c r="E987" s="10"/>
      <c r="F987" s="10"/>
      <c r="G987" s="10"/>
      <c r="H987" s="10"/>
      <c r="I987" s="10"/>
      <c r="J987" s="26"/>
      <c r="K987" s="10"/>
      <c r="L987" s="7">
        <f>SUMIF(Entregas!$B$8:$B$5000,General!B987,Entregas!$L$8:$L$5000)</f>
        <v>0</v>
      </c>
      <c r="M987" s="7">
        <f t="shared" si="61"/>
        <v>0</v>
      </c>
      <c r="N987" s="14">
        <f t="shared" si="62"/>
        <v>0</v>
      </c>
      <c r="O987" s="14">
        <f t="shared" si="63"/>
        <v>0</v>
      </c>
      <c r="P987" s="4" t="str">
        <f t="shared" si="64"/>
        <v>NO</v>
      </c>
      <c r="Q987" s="3" t="str">
        <f>IF(AND(B987&lt;&gt;"",M987&lt;=0),VLOOKUP(B987&amp;C987,Entregas!$C$8:$G$5000,4,0),"")</f>
        <v/>
      </c>
      <c r="R987" s="3" t="str">
        <f>IF(AND(B987&lt;&gt;"",M987&lt;=0),VLOOKUP(B987&amp;C987,Entregas!$C$8:$G$5000,5,0),"")</f>
        <v/>
      </c>
      <c r="S987" s="18"/>
      <c r="T987" s="18"/>
    </row>
    <row r="988" spans="1:20" ht="15.75">
      <c r="A988" s="10"/>
      <c r="B988" s="10"/>
      <c r="C988" s="3" t="str">
        <f>IF(A988&lt;&gt;"",COUNTIF(Entregas!$B$8:$B$5000,General!B988),"")</f>
        <v/>
      </c>
      <c r="D988" s="10"/>
      <c r="E988" s="10"/>
      <c r="F988" s="10"/>
      <c r="G988" s="10"/>
      <c r="H988" s="10"/>
      <c r="I988" s="10"/>
      <c r="J988" s="26"/>
      <c r="K988" s="10"/>
      <c r="L988" s="7">
        <f>SUMIF(Entregas!$B$8:$B$5000,General!B988,Entregas!$L$8:$L$5000)</f>
        <v>0</v>
      </c>
      <c r="M988" s="7">
        <f t="shared" si="61"/>
        <v>0</v>
      </c>
      <c r="N988" s="14">
        <f t="shared" si="62"/>
        <v>0</v>
      </c>
      <c r="O988" s="14">
        <f t="shared" si="63"/>
        <v>0</v>
      </c>
      <c r="P988" s="4" t="str">
        <f t="shared" si="64"/>
        <v>NO</v>
      </c>
      <c r="Q988" s="3" t="str">
        <f>IF(AND(B988&lt;&gt;"",M988&lt;=0),VLOOKUP(B988&amp;C988,Entregas!$C$8:$G$5000,4,0),"")</f>
        <v/>
      </c>
      <c r="R988" s="3" t="str">
        <f>IF(AND(B988&lt;&gt;"",M988&lt;=0),VLOOKUP(B988&amp;C988,Entregas!$C$8:$G$5000,5,0),"")</f>
        <v/>
      </c>
      <c r="S988" s="18"/>
      <c r="T988" s="18"/>
    </row>
    <row r="989" spans="1:20" ht="15.75">
      <c r="A989" s="10"/>
      <c r="B989" s="10"/>
      <c r="C989" s="3" t="str">
        <f>IF(A989&lt;&gt;"",COUNTIF(Entregas!$B$8:$B$5000,General!B989),"")</f>
        <v/>
      </c>
      <c r="D989" s="10"/>
      <c r="E989" s="10"/>
      <c r="F989" s="10"/>
      <c r="G989" s="10"/>
      <c r="H989" s="10"/>
      <c r="I989" s="10"/>
      <c r="J989" s="26"/>
      <c r="K989" s="10"/>
      <c r="L989" s="7">
        <f>SUMIF(Entregas!$B$8:$B$5000,General!B989,Entregas!$L$8:$L$5000)</f>
        <v>0</v>
      </c>
      <c r="M989" s="7">
        <f t="shared" si="61"/>
        <v>0</v>
      </c>
      <c r="N989" s="14">
        <f t="shared" si="62"/>
        <v>0</v>
      </c>
      <c r="O989" s="14">
        <f t="shared" si="63"/>
        <v>0</v>
      </c>
      <c r="P989" s="4" t="str">
        <f t="shared" si="64"/>
        <v>NO</v>
      </c>
      <c r="Q989" s="3" t="str">
        <f>IF(AND(B989&lt;&gt;"",M989&lt;=0),VLOOKUP(B989&amp;C989,Entregas!$C$8:$G$5000,4,0),"")</f>
        <v/>
      </c>
      <c r="R989" s="3" t="str">
        <f>IF(AND(B989&lt;&gt;"",M989&lt;=0),VLOOKUP(B989&amp;C989,Entregas!$C$8:$G$5000,5,0),"")</f>
        <v/>
      </c>
      <c r="S989" s="18"/>
      <c r="T989" s="18"/>
    </row>
    <row r="990" spans="1:20" ht="15.75">
      <c r="A990" s="10"/>
      <c r="B990" s="10"/>
      <c r="C990" s="3" t="str">
        <f>IF(A990&lt;&gt;"",COUNTIF(Entregas!$B$8:$B$5000,General!B990),"")</f>
        <v/>
      </c>
      <c r="D990" s="10"/>
      <c r="E990" s="10"/>
      <c r="F990" s="10"/>
      <c r="G990" s="10"/>
      <c r="H990" s="10"/>
      <c r="I990" s="10"/>
      <c r="J990" s="26"/>
      <c r="K990" s="10"/>
      <c r="L990" s="7">
        <f>SUMIF(Entregas!$B$8:$B$5000,General!B990,Entregas!$L$8:$L$5000)</f>
        <v>0</v>
      </c>
      <c r="M990" s="7">
        <f t="shared" si="61"/>
        <v>0</v>
      </c>
      <c r="N990" s="14">
        <f t="shared" si="62"/>
        <v>0</v>
      </c>
      <c r="O990" s="14">
        <f t="shared" si="63"/>
        <v>0</v>
      </c>
      <c r="P990" s="4" t="str">
        <f t="shared" si="64"/>
        <v>NO</v>
      </c>
      <c r="Q990" s="3" t="str">
        <f>IF(AND(B990&lt;&gt;"",M990&lt;=0),VLOOKUP(B990&amp;C990,Entregas!$C$8:$G$5000,4,0),"")</f>
        <v/>
      </c>
      <c r="R990" s="3" t="str">
        <f>IF(AND(B990&lt;&gt;"",M990&lt;=0),VLOOKUP(B990&amp;C990,Entregas!$C$8:$G$5000,5,0),"")</f>
        <v/>
      </c>
      <c r="S990" s="18"/>
      <c r="T990" s="18"/>
    </row>
    <row r="991" spans="1:20" ht="15.75">
      <c r="A991" s="10"/>
      <c r="B991" s="10"/>
      <c r="C991" s="3" t="str">
        <f>IF(A991&lt;&gt;"",COUNTIF(Entregas!$B$8:$B$5000,General!B991),"")</f>
        <v/>
      </c>
      <c r="D991" s="10"/>
      <c r="E991" s="10"/>
      <c r="F991" s="10"/>
      <c r="G991" s="10"/>
      <c r="H991" s="10"/>
      <c r="I991" s="10"/>
      <c r="J991" s="26"/>
      <c r="K991" s="10"/>
      <c r="L991" s="7">
        <f>SUMIF(Entregas!$B$8:$B$5000,General!B991,Entregas!$L$8:$L$5000)</f>
        <v>0</v>
      </c>
      <c r="M991" s="7">
        <f t="shared" si="61"/>
        <v>0</v>
      </c>
      <c r="N991" s="14">
        <f t="shared" si="62"/>
        <v>0</v>
      </c>
      <c r="O991" s="14">
        <f t="shared" si="63"/>
        <v>0</v>
      </c>
      <c r="P991" s="4" t="str">
        <f t="shared" si="64"/>
        <v>NO</v>
      </c>
      <c r="Q991" s="3" t="str">
        <f>IF(AND(B991&lt;&gt;"",M991&lt;=0),VLOOKUP(B991&amp;C991,Entregas!$C$8:$G$5000,4,0),"")</f>
        <v/>
      </c>
      <c r="R991" s="3" t="str">
        <f>IF(AND(B991&lt;&gt;"",M991&lt;=0),VLOOKUP(B991&amp;C991,Entregas!$C$8:$G$5000,5,0),"")</f>
        <v/>
      </c>
      <c r="S991" s="18"/>
      <c r="T991" s="18"/>
    </row>
    <row r="992" spans="1:20" ht="15.75">
      <c r="A992" s="10"/>
      <c r="B992" s="10"/>
      <c r="C992" s="3" t="str">
        <f>IF(A992&lt;&gt;"",COUNTIF(Entregas!$B$8:$B$5000,General!B992),"")</f>
        <v/>
      </c>
      <c r="D992" s="10"/>
      <c r="E992" s="10"/>
      <c r="F992" s="10"/>
      <c r="G992" s="10"/>
      <c r="H992" s="10"/>
      <c r="I992" s="10"/>
      <c r="J992" s="26"/>
      <c r="K992" s="10"/>
      <c r="L992" s="7">
        <f>SUMIF(Entregas!$B$8:$B$5000,General!B992,Entregas!$L$8:$L$5000)</f>
        <v>0</v>
      </c>
      <c r="M992" s="7">
        <f t="shared" si="61"/>
        <v>0</v>
      </c>
      <c r="N992" s="14">
        <f t="shared" si="62"/>
        <v>0</v>
      </c>
      <c r="O992" s="14">
        <f t="shared" si="63"/>
        <v>0</v>
      </c>
      <c r="P992" s="4" t="str">
        <f t="shared" si="64"/>
        <v>NO</v>
      </c>
      <c r="Q992" s="3" t="str">
        <f>IF(AND(B992&lt;&gt;"",M992&lt;=0),VLOOKUP(B992&amp;C992,Entregas!$C$8:$G$5000,4,0),"")</f>
        <v/>
      </c>
      <c r="R992" s="3" t="str">
        <f>IF(AND(B992&lt;&gt;"",M992&lt;=0),VLOOKUP(B992&amp;C992,Entregas!$C$8:$G$5000,5,0),"")</f>
        <v/>
      </c>
      <c r="S992" s="18"/>
      <c r="T992" s="18"/>
    </row>
    <row r="993" spans="1:20" ht="15.75">
      <c r="A993" s="10"/>
      <c r="B993" s="10"/>
      <c r="C993" s="3" t="str">
        <f>IF(A993&lt;&gt;"",COUNTIF(Entregas!$B$8:$B$5000,General!B993),"")</f>
        <v/>
      </c>
      <c r="D993" s="10"/>
      <c r="E993" s="10"/>
      <c r="F993" s="10"/>
      <c r="G993" s="10"/>
      <c r="H993" s="10"/>
      <c r="I993" s="10"/>
      <c r="J993" s="26"/>
      <c r="K993" s="10"/>
      <c r="L993" s="7">
        <f>SUMIF(Entregas!$B$8:$B$5000,General!B993,Entregas!$L$8:$L$5000)</f>
        <v>0</v>
      </c>
      <c r="M993" s="7">
        <f t="shared" si="61"/>
        <v>0</v>
      </c>
      <c r="N993" s="14">
        <f t="shared" si="62"/>
        <v>0</v>
      </c>
      <c r="O993" s="14">
        <f t="shared" si="63"/>
        <v>0</v>
      </c>
      <c r="P993" s="4" t="str">
        <f t="shared" si="64"/>
        <v>NO</v>
      </c>
      <c r="Q993" s="3" t="str">
        <f>IF(AND(B993&lt;&gt;"",M993&lt;=0),VLOOKUP(B993&amp;C993,Entregas!$C$8:$G$5000,4,0),"")</f>
        <v/>
      </c>
      <c r="R993" s="3" t="str">
        <f>IF(AND(B993&lt;&gt;"",M993&lt;=0),VLOOKUP(B993&amp;C993,Entregas!$C$8:$G$5000,5,0),"")</f>
        <v/>
      </c>
      <c r="S993" s="18"/>
      <c r="T993" s="18"/>
    </row>
    <row r="994" spans="1:20" ht="15.75">
      <c r="A994" s="10"/>
      <c r="B994" s="10"/>
      <c r="C994" s="3" t="str">
        <f>IF(A994&lt;&gt;"",COUNTIF(Entregas!$B$8:$B$5000,General!B994),"")</f>
        <v/>
      </c>
      <c r="D994" s="10"/>
      <c r="E994" s="10"/>
      <c r="F994" s="10"/>
      <c r="G994" s="10"/>
      <c r="H994" s="10"/>
      <c r="I994" s="10"/>
      <c r="J994" s="26"/>
      <c r="K994" s="10"/>
      <c r="L994" s="7">
        <f>SUMIF(Entregas!$B$8:$B$5000,General!B994,Entregas!$L$8:$L$5000)</f>
        <v>0</v>
      </c>
      <c r="M994" s="7">
        <f t="shared" si="61"/>
        <v>0</v>
      </c>
      <c r="N994" s="14">
        <f t="shared" si="62"/>
        <v>0</v>
      </c>
      <c r="O994" s="14">
        <f t="shared" si="63"/>
        <v>0</v>
      </c>
      <c r="P994" s="4" t="str">
        <f t="shared" si="64"/>
        <v>NO</v>
      </c>
      <c r="Q994" s="3" t="str">
        <f>IF(AND(B994&lt;&gt;"",M994&lt;=0),VLOOKUP(B994&amp;C994,Entregas!$C$8:$G$5000,4,0),"")</f>
        <v/>
      </c>
      <c r="R994" s="3" t="str">
        <f>IF(AND(B994&lt;&gt;"",M994&lt;=0),VLOOKUP(B994&amp;C994,Entregas!$C$8:$G$5000,5,0),"")</f>
        <v/>
      </c>
      <c r="S994" s="18"/>
      <c r="T994" s="18"/>
    </row>
    <row r="995" spans="1:20" ht="15.75">
      <c r="A995" s="10"/>
      <c r="B995" s="10"/>
      <c r="C995" s="3" t="str">
        <f>IF(A995&lt;&gt;"",COUNTIF(Entregas!$B$8:$B$5000,General!B995),"")</f>
        <v/>
      </c>
      <c r="D995" s="10"/>
      <c r="E995" s="10"/>
      <c r="F995" s="10"/>
      <c r="G995" s="10"/>
      <c r="H995" s="10"/>
      <c r="I995" s="10"/>
      <c r="J995" s="26"/>
      <c r="K995" s="10"/>
      <c r="L995" s="7">
        <f>SUMIF(Entregas!$B$8:$B$5000,General!B995,Entregas!$L$8:$L$5000)</f>
        <v>0</v>
      </c>
      <c r="M995" s="7">
        <f t="shared" si="61"/>
        <v>0</v>
      </c>
      <c r="N995" s="14">
        <f t="shared" si="62"/>
        <v>0</v>
      </c>
      <c r="O995" s="14">
        <f t="shared" si="63"/>
        <v>0</v>
      </c>
      <c r="P995" s="4" t="str">
        <f t="shared" si="64"/>
        <v>NO</v>
      </c>
      <c r="Q995" s="3" t="str">
        <f>IF(AND(B995&lt;&gt;"",M995&lt;=0),VLOOKUP(B995&amp;C995,Entregas!$C$8:$G$5000,4,0),"")</f>
        <v/>
      </c>
      <c r="R995" s="3" t="str">
        <f>IF(AND(B995&lt;&gt;"",M995&lt;=0),VLOOKUP(B995&amp;C995,Entregas!$C$8:$G$5000,5,0),"")</f>
        <v/>
      </c>
      <c r="S995" s="18"/>
      <c r="T995" s="18"/>
    </row>
    <row r="996" spans="1:20" ht="15.75">
      <c r="A996" s="10"/>
      <c r="B996" s="10"/>
      <c r="C996" s="3" t="str">
        <f>IF(A996&lt;&gt;"",COUNTIF(Entregas!$B$8:$B$5000,General!B996),"")</f>
        <v/>
      </c>
      <c r="D996" s="10"/>
      <c r="E996" s="10"/>
      <c r="F996" s="10"/>
      <c r="G996" s="10"/>
      <c r="H996" s="10"/>
      <c r="I996" s="10"/>
      <c r="J996" s="26"/>
      <c r="K996" s="10"/>
      <c r="L996" s="7">
        <f>SUMIF(Entregas!$B$8:$B$5000,General!B996,Entregas!$L$8:$L$5000)</f>
        <v>0</v>
      </c>
      <c r="M996" s="7">
        <f t="shared" si="61"/>
        <v>0</v>
      </c>
      <c r="N996" s="14">
        <f t="shared" si="62"/>
        <v>0</v>
      </c>
      <c r="O996" s="14">
        <f t="shared" si="63"/>
        <v>0</v>
      </c>
      <c r="P996" s="4" t="str">
        <f t="shared" si="64"/>
        <v>NO</v>
      </c>
      <c r="Q996" s="3" t="str">
        <f>IF(AND(B996&lt;&gt;"",M996&lt;=0),VLOOKUP(B996&amp;C996,Entregas!$C$8:$G$5000,4,0),"")</f>
        <v/>
      </c>
      <c r="R996" s="3" t="str">
        <f>IF(AND(B996&lt;&gt;"",M996&lt;=0),VLOOKUP(B996&amp;C996,Entregas!$C$8:$G$5000,5,0),"")</f>
        <v/>
      </c>
      <c r="S996" s="18"/>
      <c r="T996" s="18"/>
    </row>
    <row r="997" spans="1:20" ht="15.75">
      <c r="A997" s="10"/>
      <c r="B997" s="10"/>
      <c r="C997" s="3" t="str">
        <f>IF(A997&lt;&gt;"",COUNTIF(Entregas!$B$8:$B$5000,General!B997),"")</f>
        <v/>
      </c>
      <c r="D997" s="10"/>
      <c r="E997" s="10"/>
      <c r="F997" s="10"/>
      <c r="G997" s="10"/>
      <c r="H997" s="10"/>
      <c r="I997" s="10"/>
      <c r="J997" s="26"/>
      <c r="K997" s="10"/>
      <c r="L997" s="7">
        <f>SUMIF(Entregas!$B$8:$B$5000,General!B997,Entregas!$L$8:$L$5000)</f>
        <v>0</v>
      </c>
      <c r="M997" s="7">
        <f t="shared" si="61"/>
        <v>0</v>
      </c>
      <c r="N997" s="14">
        <f t="shared" si="62"/>
        <v>0</v>
      </c>
      <c r="O997" s="14">
        <f t="shared" si="63"/>
        <v>0</v>
      </c>
      <c r="P997" s="4" t="str">
        <f t="shared" si="64"/>
        <v>NO</v>
      </c>
      <c r="Q997" s="3" t="str">
        <f>IF(AND(B997&lt;&gt;"",M997&lt;=0),VLOOKUP(B997&amp;C997,Entregas!$C$8:$G$5000,4,0),"")</f>
        <v/>
      </c>
      <c r="R997" s="3" t="str">
        <f>IF(AND(B997&lt;&gt;"",M997&lt;=0),VLOOKUP(B997&amp;C997,Entregas!$C$8:$G$5000,5,0),"")</f>
        <v/>
      </c>
      <c r="S997" s="18"/>
      <c r="T997" s="18"/>
    </row>
    <row r="998" spans="1:20" ht="15.75">
      <c r="A998" s="10"/>
      <c r="B998" s="10"/>
      <c r="C998" s="3" t="str">
        <f>IF(A998&lt;&gt;"",COUNTIF(Entregas!$B$8:$B$5000,General!B998),"")</f>
        <v/>
      </c>
      <c r="D998" s="10"/>
      <c r="E998" s="10"/>
      <c r="F998" s="10"/>
      <c r="G998" s="10"/>
      <c r="H998" s="10"/>
      <c r="I998" s="10"/>
      <c r="J998" s="26"/>
      <c r="K998" s="10"/>
      <c r="L998" s="7">
        <f>SUMIF(Entregas!$B$8:$B$5000,General!B998,Entregas!$L$8:$L$5000)</f>
        <v>0</v>
      </c>
      <c r="M998" s="7">
        <f t="shared" si="61"/>
        <v>0</v>
      </c>
      <c r="N998" s="14">
        <f t="shared" si="62"/>
        <v>0</v>
      </c>
      <c r="O998" s="14">
        <f t="shared" si="63"/>
        <v>0</v>
      </c>
      <c r="P998" s="4" t="str">
        <f t="shared" si="64"/>
        <v>NO</v>
      </c>
      <c r="Q998" s="3" t="str">
        <f>IF(AND(B998&lt;&gt;"",M998&lt;=0),VLOOKUP(B998&amp;C998,Entregas!$C$8:$G$5000,4,0),"")</f>
        <v/>
      </c>
      <c r="R998" s="3" t="str">
        <f>IF(AND(B998&lt;&gt;"",M998&lt;=0),VLOOKUP(B998&amp;C998,Entregas!$C$8:$G$5000,5,0),"")</f>
        <v/>
      </c>
      <c r="S998" s="18"/>
      <c r="T998" s="18"/>
    </row>
    <row r="999" spans="1:20" ht="15.75">
      <c r="A999" s="10"/>
      <c r="B999" s="10"/>
      <c r="C999" s="3" t="str">
        <f>IF(A999&lt;&gt;"",COUNTIF(Entregas!$B$8:$B$5000,General!B999),"")</f>
        <v/>
      </c>
      <c r="D999" s="10"/>
      <c r="E999" s="10"/>
      <c r="F999" s="10"/>
      <c r="G999" s="10"/>
      <c r="H999" s="10"/>
      <c r="I999" s="10"/>
      <c r="J999" s="26"/>
      <c r="K999" s="10"/>
      <c r="L999" s="7">
        <f>SUMIF(Entregas!$B$8:$B$5000,General!B999,Entregas!$L$8:$L$5000)</f>
        <v>0</v>
      </c>
      <c r="M999" s="7">
        <f t="shared" si="61"/>
        <v>0</v>
      </c>
      <c r="N999" s="14">
        <f t="shared" si="62"/>
        <v>0</v>
      </c>
      <c r="O999" s="14">
        <f t="shared" si="63"/>
        <v>0</v>
      </c>
      <c r="P999" s="4" t="str">
        <f t="shared" si="64"/>
        <v>NO</v>
      </c>
      <c r="Q999" s="3" t="str">
        <f>IF(AND(B999&lt;&gt;"",M999&lt;=0),VLOOKUP(B999&amp;C999,Entregas!$C$8:$G$5000,4,0),"")</f>
        <v/>
      </c>
      <c r="R999" s="3" t="str">
        <f>IF(AND(B999&lt;&gt;"",M999&lt;=0),VLOOKUP(B999&amp;C999,Entregas!$C$8:$G$5000,5,0),"")</f>
        <v/>
      </c>
      <c r="S999" s="18"/>
      <c r="T999" s="18"/>
    </row>
    <row r="1000" spans="1:20" ht="15.75">
      <c r="A1000" s="10"/>
      <c r="B1000" s="10"/>
      <c r="C1000" s="3" t="str">
        <f>IF(A1000&lt;&gt;"",COUNTIF(Entregas!$B$8:$B$5000,General!B1000),"")</f>
        <v/>
      </c>
      <c r="D1000" s="10"/>
      <c r="E1000" s="10"/>
      <c r="F1000" s="10"/>
      <c r="G1000" s="10"/>
      <c r="H1000" s="10"/>
      <c r="I1000" s="10"/>
      <c r="J1000" s="26"/>
      <c r="K1000" s="10"/>
      <c r="L1000" s="7">
        <f>SUMIF(Entregas!$B$8:$B$5000,General!B1000,Entregas!$L$8:$L$5000)</f>
        <v>0</v>
      </c>
      <c r="M1000" s="7">
        <f t="shared" si="61"/>
        <v>0</v>
      </c>
      <c r="N1000" s="14">
        <f t="shared" si="62"/>
        <v>0</v>
      </c>
      <c r="O1000" s="14">
        <f t="shared" si="63"/>
        <v>0</v>
      </c>
      <c r="P1000" s="4" t="str">
        <f t="shared" si="64"/>
        <v>NO</v>
      </c>
      <c r="Q1000" s="3" t="str">
        <f>IF(AND(B1000&lt;&gt;"",M1000&lt;=0),VLOOKUP(B1000&amp;C1000,Entregas!$C$8:$G$5000,4,0),"")</f>
        <v/>
      </c>
      <c r="R1000" s="3" t="str">
        <f>IF(AND(B1000&lt;&gt;"",M1000&lt;=0),VLOOKUP(B1000&amp;C1000,Entregas!$C$8:$G$5000,5,0),"")</f>
        <v/>
      </c>
      <c r="S1000" s="18"/>
      <c r="T1000" s="18"/>
    </row>
    <row r="1001" spans="1:20" ht="15.75">
      <c r="A1001" s="10"/>
      <c r="B1001" s="10"/>
      <c r="C1001" s="3" t="str">
        <f>IF(A1001&lt;&gt;"",COUNTIF(Entregas!$B$8:$B$5000,General!B1001),"")</f>
        <v/>
      </c>
      <c r="D1001" s="10"/>
      <c r="E1001" s="10"/>
      <c r="F1001" s="10"/>
      <c r="G1001" s="10"/>
      <c r="H1001" s="10"/>
      <c r="I1001" s="10"/>
      <c r="J1001" s="26"/>
      <c r="K1001" s="10"/>
      <c r="L1001" s="7">
        <f>SUMIF(Entregas!$B$8:$B$5000,General!B1001,Entregas!$L$8:$L$5000)</f>
        <v>0</v>
      </c>
      <c r="M1001" s="7">
        <f t="shared" si="61"/>
        <v>0</v>
      </c>
      <c r="N1001" s="14">
        <f t="shared" si="62"/>
        <v>0</v>
      </c>
      <c r="O1001" s="14">
        <f t="shared" si="63"/>
        <v>0</v>
      </c>
      <c r="P1001" s="4" t="str">
        <f t="shared" si="64"/>
        <v>NO</v>
      </c>
      <c r="Q1001" s="3" t="str">
        <f>IF(AND(B1001&lt;&gt;"",M1001&lt;=0),VLOOKUP(B1001&amp;C1001,Entregas!$C$8:$G$5000,4,0),"")</f>
        <v/>
      </c>
      <c r="R1001" s="3" t="str">
        <f>IF(AND(B1001&lt;&gt;"",M1001&lt;=0),VLOOKUP(B1001&amp;C1001,Entregas!$C$8:$G$5000,5,0),"")</f>
        <v/>
      </c>
      <c r="S1001" s="18"/>
      <c r="T1001" s="18"/>
    </row>
    <row r="1002" spans="1:20" ht="15.75">
      <c r="A1002" s="10"/>
      <c r="B1002" s="10"/>
      <c r="C1002" s="3" t="str">
        <f>IF(A1002&lt;&gt;"",COUNTIF(Entregas!$B$8:$B$5000,General!B1002),"")</f>
        <v/>
      </c>
      <c r="D1002" s="10"/>
      <c r="E1002" s="10"/>
      <c r="F1002" s="10"/>
      <c r="G1002" s="10"/>
      <c r="H1002" s="10"/>
      <c r="I1002" s="10"/>
      <c r="J1002" s="26"/>
      <c r="K1002" s="10"/>
      <c r="L1002" s="7">
        <f>SUMIF(Entregas!$B$8:$B$5000,General!B1002,Entregas!$L$8:$L$5000)</f>
        <v>0</v>
      </c>
      <c r="M1002" s="7">
        <f t="shared" si="61"/>
        <v>0</v>
      </c>
      <c r="N1002" s="14">
        <f t="shared" si="62"/>
        <v>0</v>
      </c>
      <c r="O1002" s="14">
        <f t="shared" si="63"/>
        <v>0</v>
      </c>
      <c r="P1002" s="4" t="str">
        <f t="shared" si="64"/>
        <v>NO</v>
      </c>
      <c r="Q1002" s="3" t="str">
        <f>IF(AND(B1002&lt;&gt;"",M1002&lt;=0),VLOOKUP(B1002&amp;C1002,Entregas!$C$8:$G$5000,4,0),"")</f>
        <v/>
      </c>
      <c r="R1002" s="3" t="str">
        <f>IF(AND(B1002&lt;&gt;"",M1002&lt;=0),VLOOKUP(B1002&amp;C1002,Entregas!$C$8:$G$5000,5,0),"")</f>
        <v/>
      </c>
      <c r="S1002" s="18"/>
      <c r="T1002" s="18"/>
    </row>
    <row r="1003" spans="1:20" ht="15.75">
      <c r="A1003" s="10"/>
      <c r="B1003" s="10"/>
      <c r="C1003" s="3" t="str">
        <f>IF(A1003&lt;&gt;"",COUNTIF(Entregas!$B$8:$B$5000,General!B1003),"")</f>
        <v/>
      </c>
      <c r="D1003" s="10"/>
      <c r="E1003" s="10"/>
      <c r="F1003" s="10"/>
      <c r="G1003" s="10"/>
      <c r="H1003" s="10"/>
      <c r="I1003" s="10"/>
      <c r="J1003" s="26"/>
      <c r="K1003" s="10"/>
      <c r="L1003" s="7">
        <f>SUMIF(Entregas!$B$8:$B$5000,General!B1003,Entregas!$L$8:$L$5000)</f>
        <v>0</v>
      </c>
      <c r="M1003" s="7">
        <f t="shared" si="61"/>
        <v>0</v>
      </c>
      <c r="N1003" s="14">
        <f t="shared" si="62"/>
        <v>0</v>
      </c>
      <c r="O1003" s="14">
        <f t="shared" si="63"/>
        <v>0</v>
      </c>
      <c r="P1003" s="4" t="str">
        <f t="shared" si="64"/>
        <v>NO</v>
      </c>
      <c r="Q1003" s="3" t="str">
        <f>IF(AND(B1003&lt;&gt;"",M1003&lt;=0),VLOOKUP(B1003&amp;C1003,Entregas!$C$8:$G$5000,4,0),"")</f>
        <v/>
      </c>
      <c r="R1003" s="3" t="str">
        <f>IF(AND(B1003&lt;&gt;"",M1003&lt;=0),VLOOKUP(B1003&amp;C1003,Entregas!$C$8:$G$5000,5,0),"")</f>
        <v/>
      </c>
      <c r="S1003" s="18"/>
      <c r="T1003" s="18"/>
    </row>
    <row r="1004" spans="1:20" ht="15.75">
      <c r="A1004" s="10"/>
      <c r="B1004" s="10"/>
      <c r="C1004" s="3" t="str">
        <f>IF(A1004&lt;&gt;"",COUNTIF(Entregas!$B$8:$B$5000,General!B1004),"")</f>
        <v/>
      </c>
      <c r="D1004" s="10"/>
      <c r="E1004" s="10"/>
      <c r="F1004" s="10"/>
      <c r="G1004" s="10"/>
      <c r="H1004" s="10"/>
      <c r="I1004" s="10"/>
      <c r="J1004" s="26"/>
      <c r="K1004" s="10"/>
      <c r="L1004" s="7">
        <f>SUMIF(Entregas!$B$8:$B$5000,General!B1004,Entregas!$L$8:$L$5000)</f>
        <v>0</v>
      </c>
      <c r="M1004" s="7">
        <f t="shared" si="61"/>
        <v>0</v>
      </c>
      <c r="N1004" s="14">
        <f t="shared" si="62"/>
        <v>0</v>
      </c>
      <c r="O1004" s="14">
        <f t="shared" si="63"/>
        <v>0</v>
      </c>
      <c r="P1004" s="4" t="str">
        <f t="shared" si="64"/>
        <v>NO</v>
      </c>
      <c r="Q1004" s="3" t="str">
        <f>IF(AND(B1004&lt;&gt;"",M1004&lt;=0),VLOOKUP(B1004&amp;C1004,Entregas!$C$8:$G$5000,4,0),"")</f>
        <v/>
      </c>
      <c r="R1004" s="3" t="str">
        <f>IF(AND(B1004&lt;&gt;"",M1004&lt;=0),VLOOKUP(B1004&amp;C1004,Entregas!$C$8:$G$5000,5,0),"")</f>
        <v/>
      </c>
      <c r="S1004" s="18"/>
      <c r="T1004" s="18"/>
    </row>
    <row r="1005" spans="1:20" ht="15.75">
      <c r="A1005" s="10"/>
      <c r="B1005" s="10"/>
      <c r="C1005" s="3" t="str">
        <f>IF(A1005&lt;&gt;"",COUNTIF(Entregas!$B$8:$B$5000,General!B1005),"")</f>
        <v/>
      </c>
      <c r="D1005" s="10"/>
      <c r="E1005" s="10"/>
      <c r="F1005" s="10"/>
      <c r="G1005" s="10"/>
      <c r="H1005" s="10"/>
      <c r="I1005" s="10"/>
      <c r="J1005" s="26"/>
      <c r="K1005" s="10"/>
      <c r="L1005" s="7">
        <f>SUMIF(Entregas!$B$8:$B$5000,General!B1005,Entregas!$L$8:$L$5000)</f>
        <v>0</v>
      </c>
      <c r="M1005" s="7">
        <f t="shared" si="61"/>
        <v>0</v>
      </c>
      <c r="N1005" s="14">
        <f t="shared" si="62"/>
        <v>0</v>
      </c>
      <c r="O1005" s="14">
        <f t="shared" si="63"/>
        <v>0</v>
      </c>
      <c r="P1005" s="4" t="str">
        <f t="shared" si="64"/>
        <v>NO</v>
      </c>
      <c r="Q1005" s="3" t="str">
        <f>IF(AND(B1005&lt;&gt;"",M1005&lt;=0),VLOOKUP(B1005&amp;C1005,Entregas!$C$8:$G$5000,4,0),"")</f>
        <v/>
      </c>
      <c r="R1005" s="3" t="str">
        <f>IF(AND(B1005&lt;&gt;"",M1005&lt;=0),VLOOKUP(B1005&amp;C1005,Entregas!$C$8:$G$5000,5,0),"")</f>
        <v/>
      </c>
      <c r="S1005" s="18"/>
      <c r="T1005" s="18"/>
    </row>
    <row r="1006" spans="1:20" ht="15.75">
      <c r="A1006" s="10"/>
      <c r="B1006" s="10"/>
      <c r="C1006" s="3" t="str">
        <f>IF(A1006&lt;&gt;"",COUNTIF(Entregas!$B$8:$B$5000,General!B1006),"")</f>
        <v/>
      </c>
      <c r="D1006" s="10"/>
      <c r="E1006" s="10"/>
      <c r="F1006" s="10"/>
      <c r="G1006" s="10"/>
      <c r="H1006" s="10"/>
      <c r="I1006" s="10"/>
      <c r="J1006" s="26"/>
      <c r="K1006" s="10"/>
      <c r="L1006" s="7">
        <f>SUMIF(Entregas!$B$8:$B$5000,General!B1006,Entregas!$L$8:$L$5000)</f>
        <v>0</v>
      </c>
      <c r="M1006" s="7">
        <f t="shared" si="61"/>
        <v>0</v>
      </c>
      <c r="N1006" s="14">
        <f t="shared" si="62"/>
        <v>0</v>
      </c>
      <c r="O1006" s="14">
        <f t="shared" si="63"/>
        <v>0</v>
      </c>
      <c r="P1006" s="4" t="str">
        <f t="shared" si="64"/>
        <v>NO</v>
      </c>
      <c r="Q1006" s="3" t="str">
        <f>IF(AND(B1006&lt;&gt;"",M1006&lt;=0),VLOOKUP(B1006&amp;C1006,Entregas!$C$8:$G$5000,4,0),"")</f>
        <v/>
      </c>
      <c r="R1006" s="3" t="str">
        <f>IF(AND(B1006&lt;&gt;"",M1006&lt;=0),VLOOKUP(B1006&amp;C1006,Entregas!$C$8:$G$5000,5,0),"")</f>
        <v/>
      </c>
      <c r="S1006" s="18"/>
      <c r="T1006" s="18"/>
    </row>
    <row r="1007" spans="1:20" ht="15.75">
      <c r="A1007" s="10"/>
      <c r="B1007" s="10"/>
      <c r="C1007" s="3" t="str">
        <f>IF(A1007&lt;&gt;"",COUNTIF(Entregas!$B$8:$B$5000,General!B1007),"")</f>
        <v/>
      </c>
      <c r="D1007" s="10"/>
      <c r="E1007" s="10"/>
      <c r="F1007" s="10"/>
      <c r="G1007" s="10"/>
      <c r="H1007" s="10"/>
      <c r="I1007" s="10"/>
      <c r="J1007" s="26"/>
      <c r="K1007" s="10"/>
      <c r="L1007" s="7">
        <f>SUMIF(Entregas!$B$8:$B$5000,General!B1007,Entregas!$L$8:$L$5000)</f>
        <v>0</v>
      </c>
      <c r="M1007" s="7">
        <f t="shared" si="61"/>
        <v>0</v>
      </c>
      <c r="N1007" s="14">
        <f t="shared" si="62"/>
        <v>0</v>
      </c>
      <c r="O1007" s="14">
        <f t="shared" si="63"/>
        <v>0</v>
      </c>
      <c r="P1007" s="4" t="str">
        <f t="shared" si="64"/>
        <v>NO</v>
      </c>
      <c r="Q1007" s="3" t="str">
        <f>IF(AND(B1007&lt;&gt;"",M1007&lt;=0),VLOOKUP(B1007&amp;C1007,Entregas!$C$8:$G$5000,4,0),"")</f>
        <v/>
      </c>
      <c r="R1007" s="3" t="str">
        <f>IF(AND(B1007&lt;&gt;"",M1007&lt;=0),VLOOKUP(B1007&amp;C1007,Entregas!$C$8:$G$5000,5,0),"")</f>
        <v/>
      </c>
      <c r="S1007" s="18"/>
      <c r="T1007" s="18"/>
    </row>
    <row r="1008" spans="1:20" ht="15.75">
      <c r="A1008" s="10"/>
      <c r="B1008" s="10"/>
      <c r="C1008" s="3" t="str">
        <f>IF(A1008&lt;&gt;"",COUNTIF(Entregas!$B$8:$B$5000,General!B1008),"")</f>
        <v/>
      </c>
      <c r="D1008" s="10"/>
      <c r="E1008" s="10"/>
      <c r="F1008" s="10"/>
      <c r="G1008" s="10"/>
      <c r="H1008" s="10"/>
      <c r="I1008" s="10"/>
      <c r="J1008" s="26"/>
      <c r="K1008" s="10"/>
      <c r="L1008" s="7">
        <f>SUMIF(Entregas!$B$8:$B$5000,General!B1008,Entregas!$L$8:$L$5000)</f>
        <v>0</v>
      </c>
      <c r="M1008" s="7">
        <f t="shared" si="61"/>
        <v>0</v>
      </c>
      <c r="N1008" s="14">
        <f t="shared" si="62"/>
        <v>0</v>
      </c>
      <c r="O1008" s="14">
        <f t="shared" si="63"/>
        <v>0</v>
      </c>
      <c r="P1008" s="4" t="str">
        <f t="shared" si="64"/>
        <v>NO</v>
      </c>
      <c r="Q1008" s="3" t="str">
        <f>IF(AND(B1008&lt;&gt;"",M1008&lt;=0),VLOOKUP(B1008&amp;C1008,Entregas!$C$8:$G$5000,4,0),"")</f>
        <v/>
      </c>
      <c r="R1008" s="3" t="str">
        <f>IF(AND(B1008&lt;&gt;"",M1008&lt;=0),VLOOKUP(B1008&amp;C1008,Entregas!$C$8:$G$5000,5,0),"")</f>
        <v/>
      </c>
      <c r="S1008" s="18"/>
      <c r="T1008" s="18"/>
    </row>
    <row r="1009" spans="1:20" ht="15.75">
      <c r="A1009" s="10"/>
      <c r="B1009" s="10"/>
      <c r="C1009" s="3" t="str">
        <f>IF(A1009&lt;&gt;"",COUNTIF(Entregas!$B$8:$B$5000,General!B1009),"")</f>
        <v/>
      </c>
      <c r="D1009" s="10"/>
      <c r="E1009" s="10"/>
      <c r="F1009" s="10"/>
      <c r="G1009" s="10"/>
      <c r="H1009" s="10"/>
      <c r="I1009" s="10"/>
      <c r="J1009" s="26"/>
      <c r="K1009" s="10"/>
      <c r="L1009" s="7">
        <f>SUMIF(Entregas!$B$8:$B$5000,General!B1009,Entregas!$L$8:$L$5000)</f>
        <v>0</v>
      </c>
      <c r="M1009" s="7">
        <f t="shared" si="61"/>
        <v>0</v>
      </c>
      <c r="N1009" s="14">
        <f t="shared" si="62"/>
        <v>0</v>
      </c>
      <c r="O1009" s="14">
        <f t="shared" si="63"/>
        <v>0</v>
      </c>
      <c r="P1009" s="4" t="str">
        <f t="shared" si="64"/>
        <v>NO</v>
      </c>
      <c r="Q1009" s="3" t="str">
        <f>IF(AND(B1009&lt;&gt;"",M1009&lt;=0),VLOOKUP(B1009&amp;C1009,Entregas!$C$8:$G$5000,4,0),"")</f>
        <v/>
      </c>
      <c r="R1009" s="3" t="str">
        <f>IF(AND(B1009&lt;&gt;"",M1009&lt;=0),VLOOKUP(B1009&amp;C1009,Entregas!$C$8:$G$5000,5,0),"")</f>
        <v/>
      </c>
      <c r="S1009" s="18"/>
      <c r="T1009" s="18"/>
    </row>
    <row r="1010" spans="1:20" ht="15.75">
      <c r="A1010" s="10"/>
      <c r="B1010" s="10"/>
      <c r="C1010" s="3" t="str">
        <f>IF(A1010&lt;&gt;"",COUNTIF(Entregas!$B$8:$B$5000,General!B1010),"")</f>
        <v/>
      </c>
      <c r="D1010" s="10"/>
      <c r="E1010" s="10"/>
      <c r="F1010" s="10"/>
      <c r="G1010" s="10"/>
      <c r="H1010" s="10"/>
      <c r="I1010" s="10"/>
      <c r="J1010" s="26"/>
      <c r="K1010" s="10"/>
      <c r="L1010" s="7">
        <f>SUMIF(Entregas!$B$8:$B$5000,General!B1010,Entregas!$L$8:$L$5000)</f>
        <v>0</v>
      </c>
      <c r="M1010" s="7">
        <f t="shared" si="61"/>
        <v>0</v>
      </c>
      <c r="N1010" s="14">
        <f t="shared" si="62"/>
        <v>0</v>
      </c>
      <c r="O1010" s="14">
        <f t="shared" si="63"/>
        <v>0</v>
      </c>
      <c r="P1010" s="4" t="str">
        <f t="shared" si="64"/>
        <v>NO</v>
      </c>
      <c r="Q1010" s="3" t="str">
        <f>IF(AND(B1010&lt;&gt;"",M1010&lt;=0),VLOOKUP(B1010&amp;C1010,Entregas!$C$8:$G$5000,4,0),"")</f>
        <v/>
      </c>
      <c r="R1010" s="3" t="str">
        <f>IF(AND(B1010&lt;&gt;"",M1010&lt;=0),VLOOKUP(B1010&amp;C1010,Entregas!$C$8:$G$5000,5,0),"")</f>
        <v/>
      </c>
      <c r="S1010" s="18"/>
      <c r="T1010" s="18"/>
    </row>
    <row r="1011" spans="1:20" ht="15.75">
      <c r="A1011" s="10"/>
      <c r="B1011" s="10"/>
      <c r="C1011" s="3" t="str">
        <f>IF(A1011&lt;&gt;"",COUNTIF(Entregas!$B$8:$B$5000,General!B1011),"")</f>
        <v/>
      </c>
      <c r="D1011" s="10"/>
      <c r="E1011" s="10"/>
      <c r="F1011" s="10"/>
      <c r="G1011" s="10"/>
      <c r="H1011" s="10"/>
      <c r="I1011" s="10"/>
      <c r="J1011" s="26"/>
      <c r="K1011" s="10"/>
      <c r="L1011" s="7">
        <f>SUMIF(Entregas!$B$8:$B$5000,General!B1011,Entregas!$L$8:$L$5000)</f>
        <v>0</v>
      </c>
      <c r="M1011" s="7">
        <f t="shared" si="61"/>
        <v>0</v>
      </c>
      <c r="N1011" s="14">
        <f t="shared" si="62"/>
        <v>0</v>
      </c>
      <c r="O1011" s="14">
        <f t="shared" si="63"/>
        <v>0</v>
      </c>
      <c r="P1011" s="4" t="str">
        <f t="shared" si="64"/>
        <v>NO</v>
      </c>
      <c r="Q1011" s="3" t="str">
        <f>IF(AND(B1011&lt;&gt;"",M1011&lt;=0),VLOOKUP(B1011&amp;C1011,Entregas!$C$8:$G$5000,4,0),"")</f>
        <v/>
      </c>
      <c r="R1011" s="3" t="str">
        <f>IF(AND(B1011&lt;&gt;"",M1011&lt;=0),VLOOKUP(B1011&amp;C1011,Entregas!$C$8:$G$5000,5,0),"")</f>
        <v/>
      </c>
      <c r="S1011" s="18"/>
      <c r="T1011" s="18"/>
    </row>
    <row r="1012" spans="1:20" ht="15.75">
      <c r="A1012" s="10"/>
      <c r="B1012" s="10"/>
      <c r="C1012" s="3" t="str">
        <f>IF(A1012&lt;&gt;"",COUNTIF(Entregas!$B$8:$B$5000,General!B1012),"")</f>
        <v/>
      </c>
      <c r="D1012" s="10"/>
      <c r="E1012" s="10"/>
      <c r="F1012" s="10"/>
      <c r="G1012" s="10"/>
      <c r="H1012" s="10"/>
      <c r="I1012" s="10"/>
      <c r="J1012" s="26"/>
      <c r="K1012" s="10"/>
      <c r="L1012" s="7">
        <f>SUMIF(Entregas!$B$8:$B$5000,General!B1012,Entregas!$L$8:$L$5000)</f>
        <v>0</v>
      </c>
      <c r="M1012" s="7">
        <f t="shared" si="61"/>
        <v>0</v>
      </c>
      <c r="N1012" s="14">
        <f t="shared" si="62"/>
        <v>0</v>
      </c>
      <c r="O1012" s="14">
        <f t="shared" si="63"/>
        <v>0</v>
      </c>
      <c r="P1012" s="4" t="str">
        <f t="shared" si="64"/>
        <v>NO</v>
      </c>
      <c r="Q1012" s="3" t="str">
        <f>IF(AND(B1012&lt;&gt;"",M1012&lt;=0),VLOOKUP(B1012&amp;C1012,Entregas!$C$8:$G$5000,4,0),"")</f>
        <v/>
      </c>
      <c r="R1012" s="3" t="str">
        <f>IF(AND(B1012&lt;&gt;"",M1012&lt;=0),VLOOKUP(B1012&amp;C1012,Entregas!$C$8:$G$5000,5,0),"")</f>
        <v/>
      </c>
      <c r="S1012" s="18"/>
      <c r="T1012" s="18"/>
    </row>
    <row r="1013" spans="1:20" ht="15.75">
      <c r="A1013" s="10"/>
      <c r="B1013" s="10"/>
      <c r="C1013" s="3" t="str">
        <f>IF(A1013&lt;&gt;"",COUNTIF(Entregas!$B$8:$B$5000,General!B1013),"")</f>
        <v/>
      </c>
      <c r="D1013" s="10"/>
      <c r="E1013" s="10"/>
      <c r="F1013" s="10"/>
      <c r="G1013" s="10"/>
      <c r="H1013" s="10"/>
      <c r="I1013" s="10"/>
      <c r="J1013" s="26"/>
      <c r="K1013" s="10"/>
      <c r="L1013" s="7">
        <f>SUMIF(Entregas!$B$8:$B$5000,General!B1013,Entregas!$L$8:$L$5000)</f>
        <v>0</v>
      </c>
      <c r="M1013" s="7">
        <f t="shared" si="61"/>
        <v>0</v>
      </c>
      <c r="N1013" s="14">
        <f t="shared" si="62"/>
        <v>0</v>
      </c>
      <c r="O1013" s="14">
        <f t="shared" si="63"/>
        <v>0</v>
      </c>
      <c r="P1013" s="4" t="str">
        <f t="shared" si="64"/>
        <v>NO</v>
      </c>
      <c r="Q1013" s="3" t="str">
        <f>IF(AND(B1013&lt;&gt;"",M1013&lt;=0),VLOOKUP(B1013&amp;C1013,Entregas!$C$8:$G$5000,4,0),"")</f>
        <v/>
      </c>
      <c r="R1013" s="3" t="str">
        <f>IF(AND(B1013&lt;&gt;"",M1013&lt;=0),VLOOKUP(B1013&amp;C1013,Entregas!$C$8:$G$5000,5,0),"")</f>
        <v/>
      </c>
      <c r="S1013" s="18"/>
      <c r="T1013" s="18"/>
    </row>
    <row r="1014" spans="1:20" ht="15.75">
      <c r="A1014" s="10"/>
      <c r="B1014" s="10"/>
      <c r="C1014" s="3" t="str">
        <f>IF(A1014&lt;&gt;"",COUNTIF(Entregas!$B$8:$B$5000,General!B1014),"")</f>
        <v/>
      </c>
      <c r="D1014" s="10"/>
      <c r="E1014" s="10"/>
      <c r="F1014" s="10"/>
      <c r="G1014" s="10"/>
      <c r="H1014" s="10"/>
      <c r="I1014" s="10"/>
      <c r="J1014" s="26"/>
      <c r="K1014" s="10"/>
      <c r="L1014" s="7">
        <f>SUMIF(Entregas!$B$8:$B$5000,General!B1014,Entregas!$L$8:$L$5000)</f>
        <v>0</v>
      </c>
      <c r="M1014" s="7">
        <f t="shared" si="61"/>
        <v>0</v>
      </c>
      <c r="N1014" s="14">
        <f t="shared" si="62"/>
        <v>0</v>
      </c>
      <c r="O1014" s="14">
        <f t="shared" si="63"/>
        <v>0</v>
      </c>
      <c r="P1014" s="4" t="str">
        <f t="shared" si="64"/>
        <v>NO</v>
      </c>
      <c r="Q1014" s="3" t="str">
        <f>IF(AND(B1014&lt;&gt;"",M1014&lt;=0),VLOOKUP(B1014&amp;C1014,Entregas!$C$8:$G$5000,4,0),"")</f>
        <v/>
      </c>
      <c r="R1014" s="3" t="str">
        <f>IF(AND(B1014&lt;&gt;"",M1014&lt;=0),VLOOKUP(B1014&amp;C1014,Entregas!$C$8:$G$5000,5,0),"")</f>
        <v/>
      </c>
      <c r="S1014" s="18"/>
      <c r="T1014" s="18"/>
    </row>
    <row r="1015" spans="1:20" ht="15.75">
      <c r="A1015" s="10"/>
      <c r="B1015" s="10"/>
      <c r="C1015" s="3" t="str">
        <f>IF(A1015&lt;&gt;"",COUNTIF(Entregas!$B$8:$B$5000,General!B1015),"")</f>
        <v/>
      </c>
      <c r="D1015" s="10"/>
      <c r="E1015" s="10"/>
      <c r="F1015" s="10"/>
      <c r="G1015" s="10"/>
      <c r="H1015" s="10"/>
      <c r="I1015" s="10"/>
      <c r="J1015" s="26"/>
      <c r="K1015" s="10"/>
      <c r="L1015" s="7">
        <f>SUMIF(Entregas!$B$8:$B$5000,General!B1015,Entregas!$L$8:$L$5000)</f>
        <v>0</v>
      </c>
      <c r="M1015" s="7">
        <f t="shared" si="61"/>
        <v>0</v>
      </c>
      <c r="N1015" s="14">
        <f t="shared" si="62"/>
        <v>0</v>
      </c>
      <c r="O1015" s="14">
        <f t="shared" si="63"/>
        <v>0</v>
      </c>
      <c r="P1015" s="4" t="str">
        <f t="shared" si="64"/>
        <v>NO</v>
      </c>
      <c r="Q1015" s="3" t="str">
        <f>IF(AND(B1015&lt;&gt;"",M1015&lt;=0),VLOOKUP(B1015&amp;C1015,Entregas!$C$8:$G$5000,4,0),"")</f>
        <v/>
      </c>
      <c r="R1015" s="3" t="str">
        <f>IF(AND(B1015&lt;&gt;"",M1015&lt;=0),VLOOKUP(B1015&amp;C1015,Entregas!$C$8:$G$5000,5,0),"")</f>
        <v/>
      </c>
      <c r="S1015" s="18"/>
      <c r="T1015" s="18"/>
    </row>
    <row r="1016" spans="1:20" ht="15.75">
      <c r="A1016" s="10"/>
      <c r="B1016" s="10"/>
      <c r="C1016" s="3" t="str">
        <f>IF(A1016&lt;&gt;"",COUNTIF(Entregas!$B$8:$B$5000,General!B1016),"")</f>
        <v/>
      </c>
      <c r="D1016" s="10"/>
      <c r="E1016" s="10"/>
      <c r="F1016" s="10"/>
      <c r="G1016" s="10"/>
      <c r="H1016" s="10"/>
      <c r="I1016" s="10"/>
      <c r="J1016" s="26"/>
      <c r="K1016" s="10"/>
      <c r="L1016" s="7">
        <f>SUMIF(Entregas!$B$8:$B$5000,General!B1016,Entregas!$L$8:$L$5000)</f>
        <v>0</v>
      </c>
      <c r="M1016" s="7">
        <f t="shared" si="61"/>
        <v>0</v>
      </c>
      <c r="N1016" s="14">
        <f t="shared" si="62"/>
        <v>0</v>
      </c>
      <c r="O1016" s="14">
        <f t="shared" si="63"/>
        <v>0</v>
      </c>
      <c r="P1016" s="4" t="str">
        <f t="shared" si="64"/>
        <v>NO</v>
      </c>
      <c r="Q1016" s="3" t="str">
        <f>IF(AND(B1016&lt;&gt;"",M1016&lt;=0),VLOOKUP(B1016&amp;C1016,Entregas!$C$8:$G$5000,4,0),"")</f>
        <v/>
      </c>
      <c r="R1016" s="3" t="str">
        <f>IF(AND(B1016&lt;&gt;"",M1016&lt;=0),VLOOKUP(B1016&amp;C1016,Entregas!$C$8:$G$5000,5,0),"")</f>
        <v/>
      </c>
      <c r="S1016" s="18"/>
      <c r="T1016" s="18"/>
    </row>
    <row r="1017" spans="1:20" ht="15.75">
      <c r="A1017" s="10"/>
      <c r="B1017" s="10"/>
      <c r="C1017" s="3" t="str">
        <f>IF(A1017&lt;&gt;"",COUNTIF(Entregas!$B$8:$B$5000,General!B1017),"")</f>
        <v/>
      </c>
      <c r="D1017" s="10"/>
      <c r="E1017" s="10"/>
      <c r="F1017" s="10"/>
      <c r="G1017" s="10"/>
      <c r="H1017" s="10"/>
      <c r="I1017" s="10"/>
      <c r="J1017" s="26"/>
      <c r="K1017" s="10"/>
      <c r="L1017" s="7">
        <f>SUMIF(Entregas!$B$8:$B$5000,General!B1017,Entregas!$L$8:$L$5000)</f>
        <v>0</v>
      </c>
      <c r="M1017" s="7">
        <f t="shared" si="61"/>
        <v>0</v>
      </c>
      <c r="N1017" s="14">
        <f t="shared" si="62"/>
        <v>0</v>
      </c>
      <c r="O1017" s="14">
        <f t="shared" si="63"/>
        <v>0</v>
      </c>
      <c r="P1017" s="4" t="str">
        <f t="shared" si="64"/>
        <v>NO</v>
      </c>
      <c r="Q1017" s="3" t="str">
        <f>IF(AND(B1017&lt;&gt;"",M1017&lt;=0),VLOOKUP(B1017&amp;C1017,Entregas!$C$8:$G$5000,4,0),"")</f>
        <v/>
      </c>
      <c r="R1017" s="3" t="str">
        <f>IF(AND(B1017&lt;&gt;"",M1017&lt;=0),VLOOKUP(B1017&amp;C1017,Entregas!$C$8:$G$5000,5,0),"")</f>
        <v/>
      </c>
      <c r="S1017" s="18"/>
      <c r="T1017" s="18"/>
    </row>
    <row r="1018" spans="1:20" ht="15.75">
      <c r="A1018" s="10"/>
      <c r="B1018" s="10"/>
      <c r="C1018" s="3" t="str">
        <f>IF(A1018&lt;&gt;"",COUNTIF(Entregas!$B$8:$B$5000,General!B1018),"")</f>
        <v/>
      </c>
      <c r="D1018" s="10"/>
      <c r="E1018" s="10"/>
      <c r="F1018" s="10"/>
      <c r="G1018" s="10"/>
      <c r="H1018" s="10"/>
      <c r="I1018" s="10"/>
      <c r="J1018" s="26"/>
      <c r="K1018" s="10"/>
      <c r="L1018" s="7">
        <f>SUMIF(Entregas!$B$8:$B$5000,General!B1018,Entregas!$L$8:$L$5000)</f>
        <v>0</v>
      </c>
      <c r="M1018" s="7">
        <f t="shared" si="61"/>
        <v>0</v>
      </c>
      <c r="N1018" s="14">
        <f t="shared" si="62"/>
        <v>0</v>
      </c>
      <c r="O1018" s="14">
        <f t="shared" si="63"/>
        <v>0</v>
      </c>
      <c r="P1018" s="4" t="str">
        <f t="shared" si="64"/>
        <v>NO</v>
      </c>
      <c r="Q1018" s="3" t="str">
        <f>IF(AND(B1018&lt;&gt;"",M1018&lt;=0),VLOOKUP(B1018&amp;C1018,Entregas!$C$8:$G$5000,4,0),"")</f>
        <v/>
      </c>
      <c r="R1018" s="3" t="str">
        <f>IF(AND(B1018&lt;&gt;"",M1018&lt;=0),VLOOKUP(B1018&amp;C1018,Entregas!$C$8:$G$5000,5,0),"")</f>
        <v/>
      </c>
      <c r="S1018" s="18"/>
      <c r="T1018" s="18"/>
    </row>
    <row r="1019" spans="1:20" ht="15.75">
      <c r="A1019" s="10"/>
      <c r="B1019" s="10"/>
      <c r="C1019" s="3" t="str">
        <f>IF(A1019&lt;&gt;"",COUNTIF(Entregas!$B$8:$B$5000,General!B1019),"")</f>
        <v/>
      </c>
      <c r="D1019" s="10"/>
      <c r="E1019" s="10"/>
      <c r="F1019" s="10"/>
      <c r="G1019" s="10"/>
      <c r="H1019" s="10"/>
      <c r="I1019" s="10"/>
      <c r="J1019" s="26"/>
      <c r="K1019" s="10"/>
      <c r="L1019" s="7">
        <f>SUMIF(Entregas!$B$8:$B$5000,General!B1019,Entregas!$L$8:$L$5000)</f>
        <v>0</v>
      </c>
      <c r="M1019" s="7">
        <f t="shared" si="61"/>
        <v>0</v>
      </c>
      <c r="N1019" s="14">
        <f t="shared" si="62"/>
        <v>0</v>
      </c>
      <c r="O1019" s="14">
        <f t="shared" si="63"/>
        <v>0</v>
      </c>
      <c r="P1019" s="4" t="str">
        <f t="shared" si="64"/>
        <v>NO</v>
      </c>
      <c r="Q1019" s="3" t="str">
        <f>IF(AND(B1019&lt;&gt;"",M1019&lt;=0),VLOOKUP(B1019&amp;C1019,Entregas!$C$8:$G$5000,4,0),"")</f>
        <v/>
      </c>
      <c r="R1019" s="3" t="str">
        <f>IF(AND(B1019&lt;&gt;"",M1019&lt;=0),VLOOKUP(B1019&amp;C1019,Entregas!$C$8:$G$5000,5,0),"")</f>
        <v/>
      </c>
      <c r="S1019" s="18"/>
      <c r="T1019" s="18"/>
    </row>
    <row r="1020" spans="1:20" ht="15.75">
      <c r="A1020" s="10"/>
      <c r="B1020" s="10"/>
      <c r="C1020" s="3" t="str">
        <f>IF(A1020&lt;&gt;"",COUNTIF(Entregas!$B$8:$B$5000,General!B1020),"")</f>
        <v/>
      </c>
      <c r="D1020" s="10"/>
      <c r="E1020" s="10"/>
      <c r="F1020" s="10"/>
      <c r="G1020" s="10"/>
      <c r="H1020" s="10"/>
      <c r="I1020" s="10"/>
      <c r="J1020" s="26"/>
      <c r="K1020" s="10"/>
      <c r="L1020" s="7">
        <f>SUMIF(Entregas!$B$8:$B$5000,General!B1020,Entregas!$L$8:$L$5000)</f>
        <v>0</v>
      </c>
      <c r="M1020" s="7">
        <f t="shared" si="61"/>
        <v>0</v>
      </c>
      <c r="N1020" s="14">
        <f t="shared" si="62"/>
        <v>0</v>
      </c>
      <c r="O1020" s="14">
        <f t="shared" si="63"/>
        <v>0</v>
      </c>
      <c r="P1020" s="4" t="str">
        <f t="shared" si="64"/>
        <v>NO</v>
      </c>
      <c r="Q1020" s="3" t="str">
        <f>IF(AND(B1020&lt;&gt;"",M1020&lt;=0),VLOOKUP(B1020&amp;C1020,Entregas!$C$8:$G$5000,4,0),"")</f>
        <v/>
      </c>
      <c r="R1020" s="3" t="str">
        <f>IF(AND(B1020&lt;&gt;"",M1020&lt;=0),VLOOKUP(B1020&amp;C1020,Entregas!$C$8:$G$5000,5,0),"")</f>
        <v/>
      </c>
      <c r="S1020" s="18"/>
      <c r="T1020" s="18"/>
    </row>
    <row r="1021" spans="1:20" ht="15.75">
      <c r="A1021" s="10"/>
      <c r="B1021" s="10"/>
      <c r="C1021" s="3" t="str">
        <f>IF(A1021&lt;&gt;"",COUNTIF(Entregas!$B$8:$B$5000,General!B1021),"")</f>
        <v/>
      </c>
      <c r="D1021" s="10"/>
      <c r="E1021" s="10"/>
      <c r="F1021" s="10"/>
      <c r="G1021" s="10"/>
      <c r="H1021" s="10"/>
      <c r="I1021" s="10"/>
      <c r="J1021" s="26"/>
      <c r="K1021" s="10"/>
      <c r="L1021" s="7">
        <f>SUMIF(Entregas!$B$8:$B$5000,General!B1021,Entregas!$L$8:$L$5000)</f>
        <v>0</v>
      </c>
      <c r="M1021" s="7">
        <f t="shared" si="61"/>
        <v>0</v>
      </c>
      <c r="N1021" s="14">
        <f t="shared" si="62"/>
        <v>0</v>
      </c>
      <c r="O1021" s="14">
        <f t="shared" si="63"/>
        <v>0</v>
      </c>
      <c r="P1021" s="4" t="str">
        <f t="shared" si="64"/>
        <v>NO</v>
      </c>
      <c r="Q1021" s="3" t="str">
        <f>IF(AND(B1021&lt;&gt;"",M1021&lt;=0),VLOOKUP(B1021&amp;C1021,Entregas!$C$8:$G$5000,4,0),"")</f>
        <v/>
      </c>
      <c r="R1021" s="3" t="str">
        <f>IF(AND(B1021&lt;&gt;"",M1021&lt;=0),VLOOKUP(B1021&amp;C1021,Entregas!$C$8:$G$5000,5,0),"")</f>
        <v/>
      </c>
      <c r="S1021" s="18"/>
      <c r="T1021" s="18"/>
    </row>
    <row r="1022" spans="1:20" ht="15.75">
      <c r="A1022" s="10"/>
      <c r="B1022" s="10"/>
      <c r="C1022" s="3" t="str">
        <f>IF(A1022&lt;&gt;"",COUNTIF(Entregas!$B$8:$B$5000,General!B1022),"")</f>
        <v/>
      </c>
      <c r="D1022" s="10"/>
      <c r="E1022" s="10"/>
      <c r="F1022" s="10"/>
      <c r="G1022" s="10"/>
      <c r="H1022" s="10"/>
      <c r="I1022" s="10"/>
      <c r="J1022" s="26"/>
      <c r="K1022" s="10"/>
      <c r="L1022" s="7">
        <f>SUMIF(Entregas!$B$8:$B$5000,General!B1022,Entregas!$L$8:$L$5000)</f>
        <v>0</v>
      </c>
      <c r="M1022" s="7">
        <f t="shared" si="61"/>
        <v>0</v>
      </c>
      <c r="N1022" s="14">
        <f t="shared" si="62"/>
        <v>0</v>
      </c>
      <c r="O1022" s="14">
        <f t="shared" si="63"/>
        <v>0</v>
      </c>
      <c r="P1022" s="4" t="str">
        <f t="shared" si="64"/>
        <v>NO</v>
      </c>
      <c r="Q1022" s="3" t="str">
        <f>IF(AND(B1022&lt;&gt;"",M1022&lt;=0),VLOOKUP(B1022&amp;C1022,Entregas!$C$8:$G$5000,4,0),"")</f>
        <v/>
      </c>
      <c r="R1022" s="3" t="str">
        <f>IF(AND(B1022&lt;&gt;"",M1022&lt;=0),VLOOKUP(B1022&amp;C1022,Entregas!$C$8:$G$5000,5,0),"")</f>
        <v/>
      </c>
      <c r="S1022" s="18"/>
      <c r="T1022" s="18"/>
    </row>
    <row r="1023" spans="1:20" ht="15.75">
      <c r="A1023" s="10"/>
      <c r="B1023" s="10"/>
      <c r="C1023" s="3" t="str">
        <f>IF(A1023&lt;&gt;"",COUNTIF(Entregas!$B$8:$B$5000,General!B1023),"")</f>
        <v/>
      </c>
      <c r="D1023" s="10"/>
      <c r="E1023" s="10"/>
      <c r="F1023" s="10"/>
      <c r="G1023" s="10"/>
      <c r="H1023" s="10"/>
      <c r="I1023" s="10"/>
      <c r="J1023" s="26"/>
      <c r="K1023" s="10"/>
      <c r="L1023" s="7">
        <f>SUMIF(Entregas!$B$8:$B$5000,General!B1023,Entregas!$L$8:$L$5000)</f>
        <v>0</v>
      </c>
      <c r="M1023" s="7">
        <f t="shared" si="61"/>
        <v>0</v>
      </c>
      <c r="N1023" s="14">
        <f t="shared" si="62"/>
        <v>0</v>
      </c>
      <c r="O1023" s="14">
        <f t="shared" si="63"/>
        <v>0</v>
      </c>
      <c r="P1023" s="4" t="str">
        <f t="shared" si="64"/>
        <v>NO</v>
      </c>
      <c r="Q1023" s="3" t="str">
        <f>IF(AND(B1023&lt;&gt;"",M1023&lt;=0),VLOOKUP(B1023&amp;C1023,Entregas!$C$8:$G$5000,4,0),"")</f>
        <v/>
      </c>
      <c r="R1023" s="3" t="str">
        <f>IF(AND(B1023&lt;&gt;"",M1023&lt;=0),VLOOKUP(B1023&amp;C1023,Entregas!$C$8:$G$5000,5,0),"")</f>
        <v/>
      </c>
      <c r="S1023" s="18"/>
      <c r="T1023" s="18"/>
    </row>
    <row r="1024" spans="1:20" ht="15.75">
      <c r="A1024" s="10"/>
      <c r="B1024" s="10"/>
      <c r="C1024" s="3" t="str">
        <f>IF(A1024&lt;&gt;"",COUNTIF(Entregas!$B$8:$B$5000,General!B1024),"")</f>
        <v/>
      </c>
      <c r="D1024" s="10"/>
      <c r="E1024" s="10"/>
      <c r="F1024" s="10"/>
      <c r="G1024" s="10"/>
      <c r="H1024" s="10"/>
      <c r="I1024" s="10"/>
      <c r="J1024" s="26"/>
      <c r="K1024" s="10"/>
      <c r="L1024" s="7">
        <f>SUMIF(Entregas!$B$8:$B$5000,General!B1024,Entregas!$L$8:$L$5000)</f>
        <v>0</v>
      </c>
      <c r="M1024" s="7">
        <f t="shared" si="61"/>
        <v>0</v>
      </c>
      <c r="N1024" s="14">
        <f t="shared" si="62"/>
        <v>0</v>
      </c>
      <c r="O1024" s="14">
        <f t="shared" si="63"/>
        <v>0</v>
      </c>
      <c r="P1024" s="4" t="str">
        <f t="shared" si="64"/>
        <v>NO</v>
      </c>
      <c r="Q1024" s="3" t="str">
        <f>IF(AND(B1024&lt;&gt;"",M1024&lt;=0),VLOOKUP(B1024&amp;C1024,Entregas!$C$8:$G$5000,4,0),"")</f>
        <v/>
      </c>
      <c r="R1024" s="3" t="str">
        <f>IF(AND(B1024&lt;&gt;"",M1024&lt;=0),VLOOKUP(B1024&amp;C1024,Entregas!$C$8:$G$5000,5,0),"")</f>
        <v/>
      </c>
      <c r="S1024" s="18"/>
      <c r="T1024" s="18"/>
    </row>
    <row r="1025" spans="1:20" ht="15.75">
      <c r="A1025" s="10"/>
      <c r="B1025" s="10"/>
      <c r="C1025" s="3" t="str">
        <f>IF(A1025&lt;&gt;"",COUNTIF(Entregas!$B$8:$B$5000,General!B1025),"")</f>
        <v/>
      </c>
      <c r="D1025" s="10"/>
      <c r="E1025" s="10"/>
      <c r="F1025" s="10"/>
      <c r="G1025" s="10"/>
      <c r="H1025" s="10"/>
      <c r="I1025" s="10"/>
      <c r="J1025" s="26"/>
      <c r="K1025" s="10"/>
      <c r="L1025" s="7">
        <f>SUMIF(Entregas!$B$8:$B$5000,General!B1025,Entregas!$L$8:$L$5000)</f>
        <v>0</v>
      </c>
      <c r="M1025" s="7">
        <f t="shared" si="61"/>
        <v>0</v>
      </c>
      <c r="N1025" s="14">
        <f t="shared" si="62"/>
        <v>0</v>
      </c>
      <c r="O1025" s="14">
        <f t="shared" si="63"/>
        <v>0</v>
      </c>
      <c r="P1025" s="4" t="str">
        <f t="shared" si="64"/>
        <v>NO</v>
      </c>
      <c r="Q1025" s="3" t="str">
        <f>IF(AND(B1025&lt;&gt;"",M1025&lt;=0),VLOOKUP(B1025&amp;C1025,Entregas!$C$8:$G$5000,4,0),"")</f>
        <v/>
      </c>
      <c r="R1025" s="3" t="str">
        <f>IF(AND(B1025&lt;&gt;"",M1025&lt;=0),VLOOKUP(B1025&amp;C1025,Entregas!$C$8:$G$5000,5,0),"")</f>
        <v/>
      </c>
      <c r="S1025" s="18"/>
      <c r="T1025" s="18"/>
    </row>
    <row r="1026" spans="1:20" ht="15.75">
      <c r="A1026" s="10"/>
      <c r="B1026" s="10"/>
      <c r="C1026" s="3" t="str">
        <f>IF(A1026&lt;&gt;"",COUNTIF(Entregas!$B$8:$B$5000,General!B1026),"")</f>
        <v/>
      </c>
      <c r="D1026" s="10"/>
      <c r="E1026" s="10"/>
      <c r="F1026" s="10"/>
      <c r="G1026" s="10"/>
      <c r="H1026" s="10"/>
      <c r="I1026" s="10"/>
      <c r="J1026" s="26"/>
      <c r="K1026" s="10"/>
      <c r="L1026" s="7">
        <f>SUMIF(Entregas!$B$8:$B$5000,General!B1026,Entregas!$L$8:$L$5000)</f>
        <v>0</v>
      </c>
      <c r="M1026" s="7">
        <f t="shared" si="61"/>
        <v>0</v>
      </c>
      <c r="N1026" s="14">
        <f t="shared" si="62"/>
        <v>0</v>
      </c>
      <c r="O1026" s="14">
        <f t="shared" si="63"/>
        <v>0</v>
      </c>
      <c r="P1026" s="4" t="str">
        <f t="shared" si="64"/>
        <v>NO</v>
      </c>
      <c r="Q1026" s="3" t="str">
        <f>IF(AND(B1026&lt;&gt;"",M1026&lt;=0),VLOOKUP(B1026&amp;C1026,Entregas!$C$8:$G$5000,4,0),"")</f>
        <v/>
      </c>
      <c r="R1026" s="3" t="str">
        <f>IF(AND(B1026&lt;&gt;"",M1026&lt;=0),VLOOKUP(B1026&amp;C1026,Entregas!$C$8:$G$5000,5,0),"")</f>
        <v/>
      </c>
      <c r="S1026" s="18"/>
      <c r="T1026" s="18"/>
    </row>
    <row r="1027" spans="1:20" ht="15.75">
      <c r="A1027" s="10"/>
      <c r="B1027" s="10"/>
      <c r="C1027" s="3" t="str">
        <f>IF(A1027&lt;&gt;"",COUNTIF(Entregas!$B$8:$B$5000,General!B1027),"")</f>
        <v/>
      </c>
      <c r="D1027" s="10"/>
      <c r="E1027" s="10"/>
      <c r="F1027" s="10"/>
      <c r="G1027" s="10"/>
      <c r="H1027" s="10"/>
      <c r="I1027" s="10"/>
      <c r="J1027" s="26"/>
      <c r="K1027" s="10"/>
      <c r="L1027" s="7">
        <f>SUMIF(Entregas!$B$8:$B$5000,General!B1027,Entregas!$L$8:$L$5000)</f>
        <v>0</v>
      </c>
      <c r="M1027" s="7">
        <f t="shared" si="61"/>
        <v>0</v>
      </c>
      <c r="N1027" s="14">
        <f t="shared" si="62"/>
        <v>0</v>
      </c>
      <c r="O1027" s="14">
        <f t="shared" si="63"/>
        <v>0</v>
      </c>
      <c r="P1027" s="4" t="str">
        <f t="shared" si="64"/>
        <v>NO</v>
      </c>
      <c r="Q1027" s="3" t="str">
        <f>IF(AND(B1027&lt;&gt;"",M1027&lt;=0),VLOOKUP(B1027&amp;C1027,Entregas!$C$8:$G$5000,4,0),"")</f>
        <v/>
      </c>
      <c r="R1027" s="3" t="str">
        <f>IF(AND(B1027&lt;&gt;"",M1027&lt;=0),VLOOKUP(B1027&amp;C1027,Entregas!$C$8:$G$5000,5,0),"")</f>
        <v/>
      </c>
      <c r="S1027" s="18"/>
      <c r="T1027" s="18"/>
    </row>
    <row r="1028" spans="1:20" ht="15.75">
      <c r="A1028" s="10"/>
      <c r="B1028" s="10"/>
      <c r="C1028" s="3" t="str">
        <f>IF(A1028&lt;&gt;"",COUNTIF(Entregas!$B$8:$B$5000,General!B1028),"")</f>
        <v/>
      </c>
      <c r="D1028" s="10"/>
      <c r="E1028" s="10"/>
      <c r="F1028" s="10"/>
      <c r="G1028" s="10"/>
      <c r="H1028" s="10"/>
      <c r="I1028" s="10"/>
      <c r="J1028" s="26"/>
      <c r="K1028" s="10"/>
      <c r="L1028" s="7">
        <f>SUMIF(Entregas!$B$8:$B$5000,General!B1028,Entregas!$L$8:$L$5000)</f>
        <v>0</v>
      </c>
      <c r="M1028" s="7">
        <f t="shared" si="61"/>
        <v>0</v>
      </c>
      <c r="N1028" s="14">
        <f t="shared" si="62"/>
        <v>0</v>
      </c>
      <c r="O1028" s="14">
        <f t="shared" si="63"/>
        <v>0</v>
      </c>
      <c r="P1028" s="4" t="str">
        <f t="shared" si="64"/>
        <v>NO</v>
      </c>
      <c r="Q1028" s="3" t="str">
        <f>IF(AND(B1028&lt;&gt;"",M1028&lt;=0),VLOOKUP(B1028&amp;C1028,Entregas!$C$8:$G$5000,4,0),"")</f>
        <v/>
      </c>
      <c r="R1028" s="3" t="str">
        <f>IF(AND(B1028&lt;&gt;"",M1028&lt;=0),VLOOKUP(B1028&amp;C1028,Entregas!$C$8:$G$5000,5,0),"")</f>
        <v/>
      </c>
      <c r="S1028" s="18"/>
      <c r="T1028" s="18"/>
    </row>
    <row r="1029" spans="1:20" ht="15.75">
      <c r="A1029" s="10"/>
      <c r="B1029" s="10"/>
      <c r="C1029" s="3" t="str">
        <f>IF(A1029&lt;&gt;"",COUNTIF(Entregas!$B$8:$B$5000,General!B1029),"")</f>
        <v/>
      </c>
      <c r="D1029" s="10"/>
      <c r="E1029" s="10"/>
      <c r="F1029" s="10"/>
      <c r="G1029" s="10"/>
      <c r="H1029" s="10"/>
      <c r="I1029" s="10"/>
      <c r="J1029" s="26"/>
      <c r="K1029" s="10"/>
      <c r="L1029" s="7">
        <f>SUMIF(Entregas!$B$8:$B$5000,General!B1029,Entregas!$L$8:$L$5000)</f>
        <v>0</v>
      </c>
      <c r="M1029" s="7">
        <f t="shared" si="61"/>
        <v>0</v>
      </c>
      <c r="N1029" s="14">
        <f t="shared" si="62"/>
        <v>0</v>
      </c>
      <c r="O1029" s="14">
        <f t="shared" si="63"/>
        <v>0</v>
      </c>
      <c r="P1029" s="4" t="str">
        <f t="shared" si="64"/>
        <v>NO</v>
      </c>
      <c r="Q1029" s="3" t="str">
        <f>IF(AND(B1029&lt;&gt;"",M1029&lt;=0),VLOOKUP(B1029&amp;C1029,Entregas!$C$8:$G$5000,4,0),"")</f>
        <v/>
      </c>
      <c r="R1029" s="3" t="str">
        <f>IF(AND(B1029&lt;&gt;"",M1029&lt;=0),VLOOKUP(B1029&amp;C1029,Entregas!$C$8:$G$5000,5,0),"")</f>
        <v/>
      </c>
      <c r="S1029" s="18"/>
      <c r="T1029" s="18"/>
    </row>
    <row r="1030" spans="1:20" ht="15.75">
      <c r="A1030" s="10"/>
      <c r="B1030" s="10"/>
      <c r="C1030" s="3" t="str">
        <f>IF(A1030&lt;&gt;"",COUNTIF(Entregas!$B$8:$B$5000,General!B1030),"")</f>
        <v/>
      </c>
      <c r="D1030" s="10"/>
      <c r="E1030" s="10"/>
      <c r="F1030" s="10"/>
      <c r="G1030" s="10"/>
      <c r="H1030" s="10"/>
      <c r="I1030" s="10"/>
      <c r="J1030" s="26"/>
      <c r="K1030" s="10"/>
      <c r="L1030" s="7">
        <f>SUMIF(Entregas!$B$8:$B$5000,General!B1030,Entregas!$L$8:$L$5000)</f>
        <v>0</v>
      </c>
      <c r="M1030" s="7">
        <f t="shared" si="61"/>
        <v>0</v>
      </c>
      <c r="N1030" s="14">
        <f t="shared" si="62"/>
        <v>0</v>
      </c>
      <c r="O1030" s="14">
        <f t="shared" si="63"/>
        <v>0</v>
      </c>
      <c r="P1030" s="4" t="str">
        <f t="shared" si="64"/>
        <v>NO</v>
      </c>
      <c r="Q1030" s="3" t="str">
        <f>IF(AND(B1030&lt;&gt;"",M1030&lt;=0),VLOOKUP(B1030&amp;C1030,Entregas!$C$8:$G$5000,4,0),"")</f>
        <v/>
      </c>
      <c r="R1030" s="3" t="str">
        <f>IF(AND(B1030&lt;&gt;"",M1030&lt;=0),VLOOKUP(B1030&amp;C1030,Entregas!$C$8:$G$5000,5,0),"")</f>
        <v/>
      </c>
      <c r="S1030" s="18"/>
      <c r="T1030" s="18"/>
    </row>
    <row r="1031" spans="1:20" ht="15.75">
      <c r="A1031" s="10"/>
      <c r="B1031" s="10"/>
      <c r="C1031" s="3" t="str">
        <f>IF(A1031&lt;&gt;"",COUNTIF(Entregas!$B$8:$B$5000,General!B1031),"")</f>
        <v/>
      </c>
      <c r="D1031" s="10"/>
      <c r="E1031" s="10"/>
      <c r="F1031" s="10"/>
      <c r="G1031" s="10"/>
      <c r="H1031" s="10"/>
      <c r="I1031" s="10"/>
      <c r="J1031" s="26"/>
      <c r="K1031" s="10"/>
      <c r="L1031" s="7">
        <f>SUMIF(Entregas!$B$8:$B$5000,General!B1031,Entregas!$L$8:$L$5000)</f>
        <v>0</v>
      </c>
      <c r="M1031" s="7">
        <f t="shared" si="61"/>
        <v>0</v>
      </c>
      <c r="N1031" s="14">
        <f t="shared" si="62"/>
        <v>0</v>
      </c>
      <c r="O1031" s="14">
        <f t="shared" si="63"/>
        <v>0</v>
      </c>
      <c r="P1031" s="4" t="str">
        <f t="shared" si="64"/>
        <v>NO</v>
      </c>
      <c r="Q1031" s="3" t="str">
        <f>IF(AND(B1031&lt;&gt;"",M1031&lt;=0),VLOOKUP(B1031&amp;C1031,Entregas!$C$8:$G$5000,4,0),"")</f>
        <v/>
      </c>
      <c r="R1031" s="3" t="str">
        <f>IF(AND(B1031&lt;&gt;"",M1031&lt;=0),VLOOKUP(B1031&amp;C1031,Entregas!$C$8:$G$5000,5,0),"")</f>
        <v/>
      </c>
      <c r="S1031" s="18"/>
      <c r="T1031" s="18"/>
    </row>
    <row r="1032" spans="1:20" ht="15.75">
      <c r="A1032" s="10"/>
      <c r="B1032" s="10"/>
      <c r="C1032" s="3" t="str">
        <f>IF(A1032&lt;&gt;"",COUNTIF(Entregas!$B$8:$B$5000,General!B1032),"")</f>
        <v/>
      </c>
      <c r="D1032" s="10"/>
      <c r="E1032" s="10"/>
      <c r="F1032" s="10"/>
      <c r="G1032" s="10"/>
      <c r="H1032" s="10"/>
      <c r="I1032" s="10"/>
      <c r="J1032" s="26"/>
      <c r="K1032" s="10"/>
      <c r="L1032" s="7">
        <f>SUMIF(Entregas!$B$8:$B$5000,General!B1032,Entregas!$L$8:$L$5000)</f>
        <v>0</v>
      </c>
      <c r="M1032" s="7">
        <f t="shared" ref="M1032:M1095" si="65">K1032-L1032</f>
        <v>0</v>
      </c>
      <c r="N1032" s="14">
        <f t="shared" ref="N1032:N1095" si="66">M1032*J1032</f>
        <v>0</v>
      </c>
      <c r="O1032" s="14">
        <f t="shared" ref="O1032:O1095" si="67">J1032*L1032</f>
        <v>0</v>
      </c>
      <c r="P1032" s="4" t="str">
        <f t="shared" ref="P1032:P1095" si="68">IF(OR(M1032&gt;0,B1032=""),"NO","SI")</f>
        <v>NO</v>
      </c>
      <c r="Q1032" s="3" t="str">
        <f>IF(AND(B1032&lt;&gt;"",M1032&lt;=0),VLOOKUP(B1032&amp;C1032,Entregas!$C$8:$G$5000,4,0),"")</f>
        <v/>
      </c>
      <c r="R1032" s="3" t="str">
        <f>IF(AND(B1032&lt;&gt;"",M1032&lt;=0),VLOOKUP(B1032&amp;C1032,Entregas!$C$8:$G$5000,5,0),"")</f>
        <v/>
      </c>
      <c r="S1032" s="18"/>
      <c r="T1032" s="18"/>
    </row>
    <row r="1033" spans="1:20" ht="15.75">
      <c r="A1033" s="10"/>
      <c r="B1033" s="10"/>
      <c r="C1033" s="3" t="str">
        <f>IF(A1033&lt;&gt;"",COUNTIF(Entregas!$B$8:$B$5000,General!B1033),"")</f>
        <v/>
      </c>
      <c r="D1033" s="10"/>
      <c r="E1033" s="10"/>
      <c r="F1033" s="10"/>
      <c r="G1033" s="10"/>
      <c r="H1033" s="10"/>
      <c r="I1033" s="10"/>
      <c r="J1033" s="26"/>
      <c r="K1033" s="10"/>
      <c r="L1033" s="7">
        <f>SUMIF(Entregas!$B$8:$B$5000,General!B1033,Entregas!$L$8:$L$5000)</f>
        <v>0</v>
      </c>
      <c r="M1033" s="7">
        <f t="shared" si="65"/>
        <v>0</v>
      </c>
      <c r="N1033" s="14">
        <f t="shared" si="66"/>
        <v>0</v>
      </c>
      <c r="O1033" s="14">
        <f t="shared" si="67"/>
        <v>0</v>
      </c>
      <c r="P1033" s="4" t="str">
        <f t="shared" si="68"/>
        <v>NO</v>
      </c>
      <c r="Q1033" s="3" t="str">
        <f>IF(AND(B1033&lt;&gt;"",M1033&lt;=0),VLOOKUP(B1033&amp;C1033,Entregas!$C$8:$G$5000,4,0),"")</f>
        <v/>
      </c>
      <c r="R1033" s="3" t="str">
        <f>IF(AND(B1033&lt;&gt;"",M1033&lt;=0),VLOOKUP(B1033&amp;C1033,Entregas!$C$8:$G$5000,5,0),"")</f>
        <v/>
      </c>
      <c r="S1033" s="18"/>
      <c r="T1033" s="18"/>
    </row>
    <row r="1034" spans="1:20" ht="15.75">
      <c r="A1034" s="10"/>
      <c r="B1034" s="10"/>
      <c r="C1034" s="3" t="str">
        <f>IF(A1034&lt;&gt;"",COUNTIF(Entregas!$B$8:$B$5000,General!B1034),"")</f>
        <v/>
      </c>
      <c r="D1034" s="10"/>
      <c r="E1034" s="10"/>
      <c r="F1034" s="10"/>
      <c r="G1034" s="10"/>
      <c r="H1034" s="10"/>
      <c r="I1034" s="10"/>
      <c r="J1034" s="26"/>
      <c r="K1034" s="10"/>
      <c r="L1034" s="7">
        <f>SUMIF(Entregas!$B$8:$B$5000,General!B1034,Entregas!$L$8:$L$5000)</f>
        <v>0</v>
      </c>
      <c r="M1034" s="7">
        <f t="shared" si="65"/>
        <v>0</v>
      </c>
      <c r="N1034" s="14">
        <f t="shared" si="66"/>
        <v>0</v>
      </c>
      <c r="O1034" s="14">
        <f t="shared" si="67"/>
        <v>0</v>
      </c>
      <c r="P1034" s="4" t="str">
        <f t="shared" si="68"/>
        <v>NO</v>
      </c>
      <c r="Q1034" s="3" t="str">
        <f>IF(AND(B1034&lt;&gt;"",M1034&lt;=0),VLOOKUP(B1034&amp;C1034,Entregas!$C$8:$G$5000,4,0),"")</f>
        <v/>
      </c>
      <c r="R1034" s="3" t="str">
        <f>IF(AND(B1034&lt;&gt;"",M1034&lt;=0),VLOOKUP(B1034&amp;C1034,Entregas!$C$8:$G$5000,5,0),"")</f>
        <v/>
      </c>
      <c r="S1034" s="18"/>
      <c r="T1034" s="18"/>
    </row>
    <row r="1035" spans="1:20" ht="15.75">
      <c r="A1035" s="10"/>
      <c r="B1035" s="10"/>
      <c r="C1035" s="3" t="str">
        <f>IF(A1035&lt;&gt;"",COUNTIF(Entregas!$B$8:$B$5000,General!B1035),"")</f>
        <v/>
      </c>
      <c r="D1035" s="10"/>
      <c r="E1035" s="10"/>
      <c r="F1035" s="10"/>
      <c r="G1035" s="10"/>
      <c r="H1035" s="10"/>
      <c r="I1035" s="10"/>
      <c r="J1035" s="26"/>
      <c r="K1035" s="10"/>
      <c r="L1035" s="7">
        <f>SUMIF(Entregas!$B$8:$B$5000,General!B1035,Entregas!$L$8:$L$5000)</f>
        <v>0</v>
      </c>
      <c r="M1035" s="7">
        <f t="shared" si="65"/>
        <v>0</v>
      </c>
      <c r="N1035" s="14">
        <f t="shared" si="66"/>
        <v>0</v>
      </c>
      <c r="O1035" s="14">
        <f t="shared" si="67"/>
        <v>0</v>
      </c>
      <c r="P1035" s="4" t="str">
        <f t="shared" si="68"/>
        <v>NO</v>
      </c>
      <c r="Q1035" s="3" t="str">
        <f>IF(AND(B1035&lt;&gt;"",M1035&lt;=0),VLOOKUP(B1035&amp;C1035,Entregas!$C$8:$G$5000,4,0),"")</f>
        <v/>
      </c>
      <c r="R1035" s="3" t="str">
        <f>IF(AND(B1035&lt;&gt;"",M1035&lt;=0),VLOOKUP(B1035&amp;C1035,Entregas!$C$8:$G$5000,5,0),"")</f>
        <v/>
      </c>
      <c r="S1035" s="18"/>
      <c r="T1035" s="18"/>
    </row>
    <row r="1036" spans="1:20" ht="15.75">
      <c r="A1036" s="10"/>
      <c r="B1036" s="10"/>
      <c r="C1036" s="3" t="str">
        <f>IF(A1036&lt;&gt;"",COUNTIF(Entregas!$B$8:$B$5000,General!B1036),"")</f>
        <v/>
      </c>
      <c r="D1036" s="10"/>
      <c r="E1036" s="10"/>
      <c r="F1036" s="10"/>
      <c r="G1036" s="10"/>
      <c r="H1036" s="10"/>
      <c r="I1036" s="10"/>
      <c r="J1036" s="26"/>
      <c r="K1036" s="10"/>
      <c r="L1036" s="7">
        <f>SUMIF(Entregas!$B$8:$B$5000,General!B1036,Entregas!$L$8:$L$5000)</f>
        <v>0</v>
      </c>
      <c r="M1036" s="7">
        <f t="shared" si="65"/>
        <v>0</v>
      </c>
      <c r="N1036" s="14">
        <f t="shared" si="66"/>
        <v>0</v>
      </c>
      <c r="O1036" s="14">
        <f t="shared" si="67"/>
        <v>0</v>
      </c>
      <c r="P1036" s="4" t="str">
        <f t="shared" si="68"/>
        <v>NO</v>
      </c>
      <c r="Q1036" s="3" t="str">
        <f>IF(AND(B1036&lt;&gt;"",M1036&lt;=0),VLOOKUP(B1036&amp;C1036,Entregas!$C$8:$G$5000,4,0),"")</f>
        <v/>
      </c>
      <c r="R1036" s="3" t="str">
        <f>IF(AND(B1036&lt;&gt;"",M1036&lt;=0),VLOOKUP(B1036&amp;C1036,Entregas!$C$8:$G$5000,5,0),"")</f>
        <v/>
      </c>
      <c r="S1036" s="18"/>
      <c r="T1036" s="18"/>
    </row>
    <row r="1037" spans="1:20" ht="15.75">
      <c r="A1037" s="10"/>
      <c r="B1037" s="10"/>
      <c r="C1037" s="3" t="str">
        <f>IF(A1037&lt;&gt;"",COUNTIF(Entregas!$B$8:$B$5000,General!B1037),"")</f>
        <v/>
      </c>
      <c r="D1037" s="10"/>
      <c r="E1037" s="10"/>
      <c r="F1037" s="10"/>
      <c r="G1037" s="10"/>
      <c r="H1037" s="10"/>
      <c r="I1037" s="10"/>
      <c r="J1037" s="26"/>
      <c r="K1037" s="10"/>
      <c r="L1037" s="7">
        <f>SUMIF(Entregas!$B$8:$B$5000,General!B1037,Entregas!$L$8:$L$5000)</f>
        <v>0</v>
      </c>
      <c r="M1037" s="7">
        <f t="shared" si="65"/>
        <v>0</v>
      </c>
      <c r="N1037" s="14">
        <f t="shared" si="66"/>
        <v>0</v>
      </c>
      <c r="O1037" s="14">
        <f t="shared" si="67"/>
        <v>0</v>
      </c>
      <c r="P1037" s="4" t="str">
        <f t="shared" si="68"/>
        <v>NO</v>
      </c>
      <c r="Q1037" s="3" t="str">
        <f>IF(AND(B1037&lt;&gt;"",M1037&lt;=0),VLOOKUP(B1037&amp;C1037,Entregas!$C$8:$G$5000,4,0),"")</f>
        <v/>
      </c>
      <c r="R1037" s="3" t="str">
        <f>IF(AND(B1037&lt;&gt;"",M1037&lt;=0),VLOOKUP(B1037&amp;C1037,Entregas!$C$8:$G$5000,5,0),"")</f>
        <v/>
      </c>
      <c r="S1037" s="18"/>
      <c r="T1037" s="18"/>
    </row>
    <row r="1038" spans="1:20" ht="15.75">
      <c r="A1038" s="10"/>
      <c r="B1038" s="10"/>
      <c r="C1038" s="3" t="str">
        <f>IF(A1038&lt;&gt;"",COUNTIF(Entregas!$B$8:$B$5000,General!B1038),"")</f>
        <v/>
      </c>
      <c r="D1038" s="10"/>
      <c r="E1038" s="10"/>
      <c r="F1038" s="10"/>
      <c r="G1038" s="10"/>
      <c r="H1038" s="10"/>
      <c r="I1038" s="10"/>
      <c r="J1038" s="26"/>
      <c r="K1038" s="10"/>
      <c r="L1038" s="7">
        <f>SUMIF(Entregas!$B$8:$B$5000,General!B1038,Entregas!$L$8:$L$5000)</f>
        <v>0</v>
      </c>
      <c r="M1038" s="7">
        <f t="shared" si="65"/>
        <v>0</v>
      </c>
      <c r="N1038" s="14">
        <f t="shared" si="66"/>
        <v>0</v>
      </c>
      <c r="O1038" s="14">
        <f t="shared" si="67"/>
        <v>0</v>
      </c>
      <c r="P1038" s="4" t="str">
        <f t="shared" si="68"/>
        <v>NO</v>
      </c>
      <c r="Q1038" s="3" t="str">
        <f>IF(AND(B1038&lt;&gt;"",M1038&lt;=0),VLOOKUP(B1038&amp;C1038,Entregas!$C$8:$G$5000,4,0),"")</f>
        <v/>
      </c>
      <c r="R1038" s="3" t="str">
        <f>IF(AND(B1038&lt;&gt;"",M1038&lt;=0),VLOOKUP(B1038&amp;C1038,Entregas!$C$8:$G$5000,5,0),"")</f>
        <v/>
      </c>
      <c r="S1038" s="18"/>
      <c r="T1038" s="18"/>
    </row>
    <row r="1039" spans="1:20" ht="15.75">
      <c r="A1039" s="10"/>
      <c r="B1039" s="10"/>
      <c r="C1039" s="3" t="str">
        <f>IF(A1039&lt;&gt;"",COUNTIF(Entregas!$B$8:$B$5000,General!B1039),"")</f>
        <v/>
      </c>
      <c r="D1039" s="10"/>
      <c r="E1039" s="10"/>
      <c r="F1039" s="10"/>
      <c r="G1039" s="10"/>
      <c r="H1039" s="10"/>
      <c r="I1039" s="10"/>
      <c r="J1039" s="26"/>
      <c r="K1039" s="10"/>
      <c r="L1039" s="7">
        <f>SUMIF(Entregas!$B$8:$B$5000,General!B1039,Entregas!$L$8:$L$5000)</f>
        <v>0</v>
      </c>
      <c r="M1039" s="7">
        <f t="shared" si="65"/>
        <v>0</v>
      </c>
      <c r="N1039" s="14">
        <f t="shared" si="66"/>
        <v>0</v>
      </c>
      <c r="O1039" s="14">
        <f t="shared" si="67"/>
        <v>0</v>
      </c>
      <c r="P1039" s="4" t="str">
        <f t="shared" si="68"/>
        <v>NO</v>
      </c>
      <c r="Q1039" s="3" t="str">
        <f>IF(AND(B1039&lt;&gt;"",M1039&lt;=0),VLOOKUP(B1039&amp;C1039,Entregas!$C$8:$G$5000,4,0),"")</f>
        <v/>
      </c>
      <c r="R1039" s="3" t="str">
        <f>IF(AND(B1039&lt;&gt;"",M1039&lt;=0),VLOOKUP(B1039&amp;C1039,Entregas!$C$8:$G$5000,5,0),"")</f>
        <v/>
      </c>
      <c r="S1039" s="18"/>
      <c r="T1039" s="18"/>
    </row>
    <row r="1040" spans="1:20" ht="15.75">
      <c r="A1040" s="10"/>
      <c r="B1040" s="10"/>
      <c r="C1040" s="3" t="str">
        <f>IF(A1040&lt;&gt;"",COUNTIF(Entregas!$B$8:$B$5000,General!B1040),"")</f>
        <v/>
      </c>
      <c r="D1040" s="10"/>
      <c r="E1040" s="10"/>
      <c r="F1040" s="10"/>
      <c r="G1040" s="10"/>
      <c r="H1040" s="10"/>
      <c r="I1040" s="10"/>
      <c r="J1040" s="26"/>
      <c r="K1040" s="10"/>
      <c r="L1040" s="7">
        <f>SUMIF(Entregas!$B$8:$B$5000,General!B1040,Entregas!$L$8:$L$5000)</f>
        <v>0</v>
      </c>
      <c r="M1040" s="7">
        <f t="shared" si="65"/>
        <v>0</v>
      </c>
      <c r="N1040" s="14">
        <f t="shared" si="66"/>
        <v>0</v>
      </c>
      <c r="O1040" s="14">
        <f t="shared" si="67"/>
        <v>0</v>
      </c>
      <c r="P1040" s="4" t="str">
        <f t="shared" si="68"/>
        <v>NO</v>
      </c>
      <c r="Q1040" s="3" t="str">
        <f>IF(AND(B1040&lt;&gt;"",M1040&lt;=0),VLOOKUP(B1040&amp;C1040,Entregas!$C$8:$G$5000,4,0),"")</f>
        <v/>
      </c>
      <c r="R1040" s="3" t="str">
        <f>IF(AND(B1040&lt;&gt;"",M1040&lt;=0),VLOOKUP(B1040&amp;C1040,Entregas!$C$8:$G$5000,5,0),"")</f>
        <v/>
      </c>
      <c r="S1040" s="18"/>
      <c r="T1040" s="18"/>
    </row>
    <row r="1041" spans="1:20" ht="15.75">
      <c r="A1041" s="10"/>
      <c r="B1041" s="10"/>
      <c r="C1041" s="3" t="str">
        <f>IF(A1041&lt;&gt;"",COUNTIF(Entregas!$B$8:$B$5000,General!B1041),"")</f>
        <v/>
      </c>
      <c r="D1041" s="10"/>
      <c r="E1041" s="10"/>
      <c r="F1041" s="10"/>
      <c r="G1041" s="10"/>
      <c r="H1041" s="10"/>
      <c r="I1041" s="10"/>
      <c r="J1041" s="26"/>
      <c r="K1041" s="10"/>
      <c r="L1041" s="7">
        <f>SUMIF(Entregas!$B$8:$B$5000,General!B1041,Entregas!$L$8:$L$5000)</f>
        <v>0</v>
      </c>
      <c r="M1041" s="7">
        <f t="shared" si="65"/>
        <v>0</v>
      </c>
      <c r="N1041" s="14">
        <f t="shared" si="66"/>
        <v>0</v>
      </c>
      <c r="O1041" s="14">
        <f t="shared" si="67"/>
        <v>0</v>
      </c>
      <c r="P1041" s="4" t="str">
        <f t="shared" si="68"/>
        <v>NO</v>
      </c>
      <c r="Q1041" s="3" t="str">
        <f>IF(AND(B1041&lt;&gt;"",M1041&lt;=0),VLOOKUP(B1041&amp;C1041,Entregas!$C$8:$G$5000,4,0),"")</f>
        <v/>
      </c>
      <c r="R1041" s="3" t="str">
        <f>IF(AND(B1041&lt;&gt;"",M1041&lt;=0),VLOOKUP(B1041&amp;C1041,Entregas!$C$8:$G$5000,5,0),"")</f>
        <v/>
      </c>
      <c r="S1041" s="18"/>
      <c r="T1041" s="18"/>
    </row>
    <row r="1042" spans="1:20" ht="15.75">
      <c r="A1042" s="10"/>
      <c r="B1042" s="10"/>
      <c r="C1042" s="3" t="str">
        <f>IF(A1042&lt;&gt;"",COUNTIF(Entregas!$B$8:$B$5000,General!B1042),"")</f>
        <v/>
      </c>
      <c r="D1042" s="10"/>
      <c r="E1042" s="10"/>
      <c r="F1042" s="10"/>
      <c r="G1042" s="10"/>
      <c r="H1042" s="10"/>
      <c r="I1042" s="10"/>
      <c r="J1042" s="26"/>
      <c r="K1042" s="10"/>
      <c r="L1042" s="7">
        <f>SUMIF(Entregas!$B$8:$B$5000,General!B1042,Entregas!$L$8:$L$5000)</f>
        <v>0</v>
      </c>
      <c r="M1042" s="7">
        <f t="shared" si="65"/>
        <v>0</v>
      </c>
      <c r="N1042" s="14">
        <f t="shared" si="66"/>
        <v>0</v>
      </c>
      <c r="O1042" s="14">
        <f t="shared" si="67"/>
        <v>0</v>
      </c>
      <c r="P1042" s="4" t="str">
        <f t="shared" si="68"/>
        <v>NO</v>
      </c>
      <c r="Q1042" s="3" t="str">
        <f>IF(AND(B1042&lt;&gt;"",M1042&lt;=0),VLOOKUP(B1042&amp;C1042,Entregas!$C$8:$G$5000,4,0),"")</f>
        <v/>
      </c>
      <c r="R1042" s="3" t="str">
        <f>IF(AND(B1042&lt;&gt;"",M1042&lt;=0),VLOOKUP(B1042&amp;C1042,Entregas!$C$8:$G$5000,5,0),"")</f>
        <v/>
      </c>
      <c r="S1042" s="18"/>
      <c r="T1042" s="18"/>
    </row>
    <row r="1043" spans="1:20" ht="15.75">
      <c r="A1043" s="10"/>
      <c r="B1043" s="10"/>
      <c r="C1043" s="3" t="str">
        <f>IF(A1043&lt;&gt;"",COUNTIF(Entregas!$B$8:$B$5000,General!B1043),"")</f>
        <v/>
      </c>
      <c r="D1043" s="10"/>
      <c r="E1043" s="10"/>
      <c r="F1043" s="10"/>
      <c r="G1043" s="10"/>
      <c r="H1043" s="10"/>
      <c r="I1043" s="10"/>
      <c r="J1043" s="26"/>
      <c r="K1043" s="10"/>
      <c r="L1043" s="7">
        <f>SUMIF(Entregas!$B$8:$B$5000,General!B1043,Entregas!$L$8:$L$5000)</f>
        <v>0</v>
      </c>
      <c r="M1043" s="7">
        <f t="shared" si="65"/>
        <v>0</v>
      </c>
      <c r="N1043" s="14">
        <f t="shared" si="66"/>
        <v>0</v>
      </c>
      <c r="O1043" s="14">
        <f t="shared" si="67"/>
        <v>0</v>
      </c>
      <c r="P1043" s="4" t="str">
        <f t="shared" si="68"/>
        <v>NO</v>
      </c>
      <c r="Q1043" s="3" t="str">
        <f>IF(AND(B1043&lt;&gt;"",M1043&lt;=0),VLOOKUP(B1043&amp;C1043,Entregas!$C$8:$G$5000,4,0),"")</f>
        <v/>
      </c>
      <c r="R1043" s="3" t="str">
        <f>IF(AND(B1043&lt;&gt;"",M1043&lt;=0),VLOOKUP(B1043&amp;C1043,Entregas!$C$8:$G$5000,5,0),"")</f>
        <v/>
      </c>
      <c r="S1043" s="18"/>
      <c r="T1043" s="18"/>
    </row>
    <row r="1044" spans="1:20" ht="15.75">
      <c r="A1044" s="10"/>
      <c r="B1044" s="10"/>
      <c r="C1044" s="3" t="str">
        <f>IF(A1044&lt;&gt;"",COUNTIF(Entregas!$B$8:$B$5000,General!B1044),"")</f>
        <v/>
      </c>
      <c r="D1044" s="10"/>
      <c r="E1044" s="10"/>
      <c r="F1044" s="10"/>
      <c r="G1044" s="10"/>
      <c r="H1044" s="10"/>
      <c r="I1044" s="10"/>
      <c r="J1044" s="26"/>
      <c r="K1044" s="10"/>
      <c r="L1044" s="7">
        <f>SUMIF(Entregas!$B$8:$B$5000,General!B1044,Entregas!$L$8:$L$5000)</f>
        <v>0</v>
      </c>
      <c r="M1044" s="7">
        <f t="shared" si="65"/>
        <v>0</v>
      </c>
      <c r="N1044" s="14">
        <f t="shared" si="66"/>
        <v>0</v>
      </c>
      <c r="O1044" s="14">
        <f t="shared" si="67"/>
        <v>0</v>
      </c>
      <c r="P1044" s="4" t="str">
        <f t="shared" si="68"/>
        <v>NO</v>
      </c>
      <c r="Q1044" s="3" t="str">
        <f>IF(AND(B1044&lt;&gt;"",M1044&lt;=0),VLOOKUP(B1044&amp;C1044,Entregas!$C$8:$G$5000,4,0),"")</f>
        <v/>
      </c>
      <c r="R1044" s="3" t="str">
        <f>IF(AND(B1044&lt;&gt;"",M1044&lt;=0),VLOOKUP(B1044&amp;C1044,Entregas!$C$8:$G$5000,5,0),"")</f>
        <v/>
      </c>
      <c r="S1044" s="18"/>
      <c r="T1044" s="18"/>
    </row>
    <row r="1045" spans="1:20" ht="15.75">
      <c r="A1045" s="10"/>
      <c r="B1045" s="10"/>
      <c r="C1045" s="3" t="str">
        <f>IF(A1045&lt;&gt;"",COUNTIF(Entregas!$B$8:$B$5000,General!B1045),"")</f>
        <v/>
      </c>
      <c r="D1045" s="10"/>
      <c r="E1045" s="10"/>
      <c r="F1045" s="10"/>
      <c r="G1045" s="10"/>
      <c r="H1045" s="10"/>
      <c r="I1045" s="10"/>
      <c r="J1045" s="26"/>
      <c r="K1045" s="10"/>
      <c r="L1045" s="7">
        <f>SUMIF(Entregas!$B$8:$B$5000,General!B1045,Entregas!$L$8:$L$5000)</f>
        <v>0</v>
      </c>
      <c r="M1045" s="7">
        <f t="shared" si="65"/>
        <v>0</v>
      </c>
      <c r="N1045" s="14">
        <f t="shared" si="66"/>
        <v>0</v>
      </c>
      <c r="O1045" s="14">
        <f t="shared" si="67"/>
        <v>0</v>
      </c>
      <c r="P1045" s="4" t="str">
        <f t="shared" si="68"/>
        <v>NO</v>
      </c>
      <c r="Q1045" s="3" t="str">
        <f>IF(AND(B1045&lt;&gt;"",M1045&lt;=0),VLOOKUP(B1045&amp;C1045,Entregas!$C$8:$G$5000,4,0),"")</f>
        <v/>
      </c>
      <c r="R1045" s="3" t="str">
        <f>IF(AND(B1045&lt;&gt;"",M1045&lt;=0),VLOOKUP(B1045&amp;C1045,Entregas!$C$8:$G$5000,5,0),"")</f>
        <v/>
      </c>
      <c r="S1045" s="18"/>
      <c r="T1045" s="18"/>
    </row>
    <row r="1046" spans="1:20" ht="15.75">
      <c r="A1046" s="10"/>
      <c r="B1046" s="10"/>
      <c r="C1046" s="3" t="str">
        <f>IF(A1046&lt;&gt;"",COUNTIF(Entregas!$B$8:$B$5000,General!B1046),"")</f>
        <v/>
      </c>
      <c r="D1046" s="10"/>
      <c r="E1046" s="10"/>
      <c r="F1046" s="10"/>
      <c r="G1046" s="10"/>
      <c r="H1046" s="10"/>
      <c r="I1046" s="10"/>
      <c r="J1046" s="26"/>
      <c r="K1046" s="10"/>
      <c r="L1046" s="7">
        <f>SUMIF(Entregas!$B$8:$B$5000,General!B1046,Entregas!$L$8:$L$5000)</f>
        <v>0</v>
      </c>
      <c r="M1046" s="7">
        <f t="shared" si="65"/>
        <v>0</v>
      </c>
      <c r="N1046" s="14">
        <f t="shared" si="66"/>
        <v>0</v>
      </c>
      <c r="O1046" s="14">
        <f t="shared" si="67"/>
        <v>0</v>
      </c>
      <c r="P1046" s="4" t="str">
        <f t="shared" si="68"/>
        <v>NO</v>
      </c>
      <c r="Q1046" s="3" t="str">
        <f>IF(AND(B1046&lt;&gt;"",M1046&lt;=0),VLOOKUP(B1046&amp;C1046,Entregas!$C$8:$G$5000,4,0),"")</f>
        <v/>
      </c>
      <c r="R1046" s="3" t="str">
        <f>IF(AND(B1046&lt;&gt;"",M1046&lt;=0),VLOOKUP(B1046&amp;C1046,Entregas!$C$8:$G$5000,5,0),"")</f>
        <v/>
      </c>
      <c r="S1046" s="18"/>
      <c r="T1046" s="18"/>
    </row>
    <row r="1047" spans="1:20" ht="15.75">
      <c r="A1047" s="10"/>
      <c r="B1047" s="10"/>
      <c r="C1047" s="3" t="str">
        <f>IF(A1047&lt;&gt;"",COUNTIF(Entregas!$B$8:$B$5000,General!B1047),"")</f>
        <v/>
      </c>
      <c r="D1047" s="10"/>
      <c r="E1047" s="10"/>
      <c r="F1047" s="10"/>
      <c r="G1047" s="10"/>
      <c r="H1047" s="10"/>
      <c r="I1047" s="10"/>
      <c r="J1047" s="26"/>
      <c r="K1047" s="10"/>
      <c r="L1047" s="7">
        <f>SUMIF(Entregas!$B$8:$B$5000,General!B1047,Entregas!$L$8:$L$5000)</f>
        <v>0</v>
      </c>
      <c r="M1047" s="7">
        <f t="shared" si="65"/>
        <v>0</v>
      </c>
      <c r="N1047" s="14">
        <f t="shared" si="66"/>
        <v>0</v>
      </c>
      <c r="O1047" s="14">
        <f t="shared" si="67"/>
        <v>0</v>
      </c>
      <c r="P1047" s="4" t="str">
        <f t="shared" si="68"/>
        <v>NO</v>
      </c>
      <c r="Q1047" s="3" t="str">
        <f>IF(AND(B1047&lt;&gt;"",M1047&lt;=0),VLOOKUP(B1047&amp;C1047,Entregas!$C$8:$G$5000,4,0),"")</f>
        <v/>
      </c>
      <c r="R1047" s="3" t="str">
        <f>IF(AND(B1047&lt;&gt;"",M1047&lt;=0),VLOOKUP(B1047&amp;C1047,Entregas!$C$8:$G$5000,5,0),"")</f>
        <v/>
      </c>
      <c r="S1047" s="18"/>
      <c r="T1047" s="18"/>
    </row>
    <row r="1048" spans="1:20" ht="15.75">
      <c r="A1048" s="10"/>
      <c r="B1048" s="10"/>
      <c r="C1048" s="3" t="str">
        <f>IF(A1048&lt;&gt;"",COUNTIF(Entregas!$B$8:$B$5000,General!B1048),"")</f>
        <v/>
      </c>
      <c r="D1048" s="10"/>
      <c r="E1048" s="10"/>
      <c r="F1048" s="10"/>
      <c r="G1048" s="10"/>
      <c r="H1048" s="10"/>
      <c r="I1048" s="10"/>
      <c r="J1048" s="26"/>
      <c r="K1048" s="10"/>
      <c r="L1048" s="7">
        <f>SUMIF(Entregas!$B$8:$B$5000,General!B1048,Entregas!$L$8:$L$5000)</f>
        <v>0</v>
      </c>
      <c r="M1048" s="7">
        <f t="shared" si="65"/>
        <v>0</v>
      </c>
      <c r="N1048" s="14">
        <f t="shared" si="66"/>
        <v>0</v>
      </c>
      <c r="O1048" s="14">
        <f t="shared" si="67"/>
        <v>0</v>
      </c>
      <c r="P1048" s="4" t="str">
        <f t="shared" si="68"/>
        <v>NO</v>
      </c>
      <c r="Q1048" s="3" t="str">
        <f>IF(AND(B1048&lt;&gt;"",M1048&lt;=0),VLOOKUP(B1048&amp;C1048,Entregas!$C$8:$G$5000,4,0),"")</f>
        <v/>
      </c>
      <c r="R1048" s="3" t="str">
        <f>IF(AND(B1048&lt;&gt;"",M1048&lt;=0),VLOOKUP(B1048&amp;C1048,Entregas!$C$8:$G$5000,5,0),"")</f>
        <v/>
      </c>
      <c r="S1048" s="18"/>
      <c r="T1048" s="18"/>
    </row>
    <row r="1049" spans="1:20" ht="15.75">
      <c r="A1049" s="10"/>
      <c r="B1049" s="10"/>
      <c r="C1049" s="3" t="str">
        <f>IF(A1049&lt;&gt;"",COUNTIF(Entregas!$B$8:$B$5000,General!B1049),"")</f>
        <v/>
      </c>
      <c r="D1049" s="10"/>
      <c r="E1049" s="10"/>
      <c r="F1049" s="10"/>
      <c r="G1049" s="10"/>
      <c r="H1049" s="10"/>
      <c r="I1049" s="10"/>
      <c r="J1049" s="26"/>
      <c r="K1049" s="10"/>
      <c r="L1049" s="7">
        <f>SUMIF(Entregas!$B$8:$B$5000,General!B1049,Entregas!$L$8:$L$5000)</f>
        <v>0</v>
      </c>
      <c r="M1049" s="7">
        <f t="shared" si="65"/>
        <v>0</v>
      </c>
      <c r="N1049" s="14">
        <f t="shared" si="66"/>
        <v>0</v>
      </c>
      <c r="O1049" s="14">
        <f t="shared" si="67"/>
        <v>0</v>
      </c>
      <c r="P1049" s="4" t="str">
        <f t="shared" si="68"/>
        <v>NO</v>
      </c>
      <c r="Q1049" s="3" t="str">
        <f>IF(AND(B1049&lt;&gt;"",M1049&lt;=0),VLOOKUP(B1049&amp;C1049,Entregas!$C$8:$G$5000,4,0),"")</f>
        <v/>
      </c>
      <c r="R1049" s="3" t="str">
        <f>IF(AND(B1049&lt;&gt;"",M1049&lt;=0),VLOOKUP(B1049&amp;C1049,Entregas!$C$8:$G$5000,5,0),"")</f>
        <v/>
      </c>
      <c r="S1049" s="18"/>
      <c r="T1049" s="18"/>
    </row>
    <row r="1050" spans="1:20" ht="15.75">
      <c r="A1050" s="10"/>
      <c r="B1050" s="10"/>
      <c r="C1050" s="3" t="str">
        <f>IF(A1050&lt;&gt;"",COUNTIF(Entregas!$B$8:$B$5000,General!B1050),"")</f>
        <v/>
      </c>
      <c r="D1050" s="10"/>
      <c r="E1050" s="10"/>
      <c r="F1050" s="10"/>
      <c r="G1050" s="10"/>
      <c r="H1050" s="10"/>
      <c r="I1050" s="10"/>
      <c r="J1050" s="26"/>
      <c r="K1050" s="10"/>
      <c r="L1050" s="7">
        <f>SUMIF(Entregas!$B$8:$B$5000,General!B1050,Entregas!$L$8:$L$5000)</f>
        <v>0</v>
      </c>
      <c r="M1050" s="7">
        <f t="shared" si="65"/>
        <v>0</v>
      </c>
      <c r="N1050" s="14">
        <f t="shared" si="66"/>
        <v>0</v>
      </c>
      <c r="O1050" s="14">
        <f t="shared" si="67"/>
        <v>0</v>
      </c>
      <c r="P1050" s="4" t="str">
        <f t="shared" si="68"/>
        <v>NO</v>
      </c>
      <c r="Q1050" s="3" t="str">
        <f>IF(AND(B1050&lt;&gt;"",M1050&lt;=0),VLOOKUP(B1050&amp;C1050,Entregas!$C$8:$G$5000,4,0),"")</f>
        <v/>
      </c>
      <c r="R1050" s="3" t="str">
        <f>IF(AND(B1050&lt;&gt;"",M1050&lt;=0),VLOOKUP(B1050&amp;C1050,Entregas!$C$8:$G$5000,5,0),"")</f>
        <v/>
      </c>
      <c r="S1050" s="18"/>
      <c r="T1050" s="18"/>
    </row>
    <row r="1051" spans="1:20" ht="15.75">
      <c r="A1051" s="10"/>
      <c r="B1051" s="10"/>
      <c r="C1051" s="3" t="str">
        <f>IF(A1051&lt;&gt;"",COUNTIF(Entregas!$B$8:$B$5000,General!B1051),"")</f>
        <v/>
      </c>
      <c r="D1051" s="10"/>
      <c r="E1051" s="10"/>
      <c r="F1051" s="10"/>
      <c r="G1051" s="10"/>
      <c r="H1051" s="10"/>
      <c r="I1051" s="10"/>
      <c r="J1051" s="26"/>
      <c r="K1051" s="10"/>
      <c r="L1051" s="7">
        <f>SUMIF(Entregas!$B$8:$B$5000,General!B1051,Entregas!$L$8:$L$5000)</f>
        <v>0</v>
      </c>
      <c r="M1051" s="7">
        <f t="shared" si="65"/>
        <v>0</v>
      </c>
      <c r="N1051" s="14">
        <f t="shared" si="66"/>
        <v>0</v>
      </c>
      <c r="O1051" s="14">
        <f t="shared" si="67"/>
        <v>0</v>
      </c>
      <c r="P1051" s="4" t="str">
        <f t="shared" si="68"/>
        <v>NO</v>
      </c>
      <c r="Q1051" s="3" t="str">
        <f>IF(AND(B1051&lt;&gt;"",M1051&lt;=0),VLOOKUP(B1051&amp;C1051,Entregas!$C$8:$G$5000,4,0),"")</f>
        <v/>
      </c>
      <c r="R1051" s="3" t="str">
        <f>IF(AND(B1051&lt;&gt;"",M1051&lt;=0),VLOOKUP(B1051&amp;C1051,Entregas!$C$8:$G$5000,5,0),"")</f>
        <v/>
      </c>
      <c r="S1051" s="18"/>
      <c r="T1051" s="18"/>
    </row>
    <row r="1052" spans="1:20" ht="15.75">
      <c r="A1052" s="10"/>
      <c r="B1052" s="10"/>
      <c r="C1052" s="3" t="str">
        <f>IF(A1052&lt;&gt;"",COUNTIF(Entregas!$B$8:$B$5000,General!B1052),"")</f>
        <v/>
      </c>
      <c r="D1052" s="10"/>
      <c r="E1052" s="10"/>
      <c r="F1052" s="10"/>
      <c r="G1052" s="10"/>
      <c r="H1052" s="10"/>
      <c r="I1052" s="10"/>
      <c r="J1052" s="26"/>
      <c r="K1052" s="10"/>
      <c r="L1052" s="7">
        <f>SUMIF(Entregas!$B$8:$B$5000,General!B1052,Entregas!$L$8:$L$5000)</f>
        <v>0</v>
      </c>
      <c r="M1052" s="7">
        <f t="shared" si="65"/>
        <v>0</v>
      </c>
      <c r="N1052" s="14">
        <f t="shared" si="66"/>
        <v>0</v>
      </c>
      <c r="O1052" s="14">
        <f t="shared" si="67"/>
        <v>0</v>
      </c>
      <c r="P1052" s="4" t="str">
        <f t="shared" si="68"/>
        <v>NO</v>
      </c>
      <c r="Q1052" s="3" t="str">
        <f>IF(AND(B1052&lt;&gt;"",M1052&lt;=0),VLOOKUP(B1052&amp;C1052,Entregas!$C$8:$G$5000,4,0),"")</f>
        <v/>
      </c>
      <c r="R1052" s="3" t="str">
        <f>IF(AND(B1052&lt;&gt;"",M1052&lt;=0),VLOOKUP(B1052&amp;C1052,Entregas!$C$8:$G$5000,5,0),"")</f>
        <v/>
      </c>
      <c r="S1052" s="18"/>
      <c r="T1052" s="18"/>
    </row>
    <row r="1053" spans="1:20" ht="15.75">
      <c r="A1053" s="10"/>
      <c r="B1053" s="10"/>
      <c r="C1053" s="3" t="str">
        <f>IF(A1053&lt;&gt;"",COUNTIF(Entregas!$B$8:$B$5000,General!B1053),"")</f>
        <v/>
      </c>
      <c r="D1053" s="10"/>
      <c r="E1053" s="10"/>
      <c r="F1053" s="10"/>
      <c r="G1053" s="10"/>
      <c r="H1053" s="10"/>
      <c r="I1053" s="10"/>
      <c r="J1053" s="26"/>
      <c r="K1053" s="10"/>
      <c r="L1053" s="7">
        <f>SUMIF(Entregas!$B$8:$B$5000,General!B1053,Entregas!$L$8:$L$5000)</f>
        <v>0</v>
      </c>
      <c r="M1053" s="7">
        <f t="shared" si="65"/>
        <v>0</v>
      </c>
      <c r="N1053" s="14">
        <f t="shared" si="66"/>
        <v>0</v>
      </c>
      <c r="O1053" s="14">
        <f t="shared" si="67"/>
        <v>0</v>
      </c>
      <c r="P1053" s="4" t="str">
        <f t="shared" si="68"/>
        <v>NO</v>
      </c>
      <c r="Q1053" s="3" t="str">
        <f>IF(AND(B1053&lt;&gt;"",M1053&lt;=0),VLOOKUP(B1053&amp;C1053,Entregas!$C$8:$G$5000,4,0),"")</f>
        <v/>
      </c>
      <c r="R1053" s="3" t="str">
        <f>IF(AND(B1053&lt;&gt;"",M1053&lt;=0),VLOOKUP(B1053&amp;C1053,Entregas!$C$8:$G$5000,5,0),"")</f>
        <v/>
      </c>
      <c r="S1053" s="18"/>
      <c r="T1053" s="18"/>
    </row>
    <row r="1054" spans="1:20" ht="15.75">
      <c r="A1054" s="10"/>
      <c r="B1054" s="10"/>
      <c r="C1054" s="3" t="str">
        <f>IF(A1054&lt;&gt;"",COUNTIF(Entregas!$B$8:$B$5000,General!B1054),"")</f>
        <v/>
      </c>
      <c r="D1054" s="10"/>
      <c r="E1054" s="10"/>
      <c r="F1054" s="10"/>
      <c r="G1054" s="10"/>
      <c r="H1054" s="10"/>
      <c r="I1054" s="10"/>
      <c r="J1054" s="26"/>
      <c r="K1054" s="10"/>
      <c r="L1054" s="7">
        <f>SUMIF(Entregas!$B$8:$B$5000,General!B1054,Entregas!$L$8:$L$5000)</f>
        <v>0</v>
      </c>
      <c r="M1054" s="7">
        <f t="shared" si="65"/>
        <v>0</v>
      </c>
      <c r="N1054" s="14">
        <f t="shared" si="66"/>
        <v>0</v>
      </c>
      <c r="O1054" s="14">
        <f t="shared" si="67"/>
        <v>0</v>
      </c>
      <c r="P1054" s="4" t="str">
        <f t="shared" si="68"/>
        <v>NO</v>
      </c>
      <c r="Q1054" s="3" t="str">
        <f>IF(AND(B1054&lt;&gt;"",M1054&lt;=0),VLOOKUP(B1054&amp;C1054,Entregas!$C$8:$G$5000,4,0),"")</f>
        <v/>
      </c>
      <c r="R1054" s="3" t="str">
        <f>IF(AND(B1054&lt;&gt;"",M1054&lt;=0),VLOOKUP(B1054&amp;C1054,Entregas!$C$8:$G$5000,5,0),"")</f>
        <v/>
      </c>
      <c r="S1054" s="18"/>
      <c r="T1054" s="18"/>
    </row>
    <row r="1055" spans="1:20" ht="15.75">
      <c r="A1055" s="10"/>
      <c r="B1055" s="10"/>
      <c r="C1055" s="3" t="str">
        <f>IF(A1055&lt;&gt;"",COUNTIF(Entregas!$B$8:$B$5000,General!B1055),"")</f>
        <v/>
      </c>
      <c r="D1055" s="10"/>
      <c r="E1055" s="10"/>
      <c r="F1055" s="10"/>
      <c r="G1055" s="10"/>
      <c r="H1055" s="10"/>
      <c r="I1055" s="10"/>
      <c r="J1055" s="26"/>
      <c r="K1055" s="10"/>
      <c r="L1055" s="7">
        <f>SUMIF(Entregas!$B$8:$B$5000,General!B1055,Entregas!$L$8:$L$5000)</f>
        <v>0</v>
      </c>
      <c r="M1055" s="7">
        <f t="shared" si="65"/>
        <v>0</v>
      </c>
      <c r="N1055" s="14">
        <f t="shared" si="66"/>
        <v>0</v>
      </c>
      <c r="O1055" s="14">
        <f t="shared" si="67"/>
        <v>0</v>
      </c>
      <c r="P1055" s="4" t="str">
        <f t="shared" si="68"/>
        <v>NO</v>
      </c>
      <c r="Q1055" s="3" t="str">
        <f>IF(AND(B1055&lt;&gt;"",M1055&lt;=0),VLOOKUP(B1055&amp;C1055,Entregas!$C$8:$G$5000,4,0),"")</f>
        <v/>
      </c>
      <c r="R1055" s="3" t="str">
        <f>IF(AND(B1055&lt;&gt;"",M1055&lt;=0),VLOOKUP(B1055&amp;C1055,Entregas!$C$8:$G$5000,5,0),"")</f>
        <v/>
      </c>
      <c r="S1055" s="18"/>
      <c r="T1055" s="18"/>
    </row>
    <row r="1056" spans="1:20" ht="15.75">
      <c r="A1056" s="10"/>
      <c r="B1056" s="10"/>
      <c r="C1056" s="3" t="str">
        <f>IF(A1056&lt;&gt;"",COUNTIF(Entregas!$B$8:$B$5000,General!B1056),"")</f>
        <v/>
      </c>
      <c r="D1056" s="10"/>
      <c r="E1056" s="10"/>
      <c r="F1056" s="10"/>
      <c r="G1056" s="10"/>
      <c r="H1056" s="10"/>
      <c r="I1056" s="10"/>
      <c r="J1056" s="26"/>
      <c r="K1056" s="10"/>
      <c r="L1056" s="7">
        <f>SUMIF(Entregas!$B$8:$B$5000,General!B1056,Entregas!$L$8:$L$5000)</f>
        <v>0</v>
      </c>
      <c r="M1056" s="7">
        <f t="shared" si="65"/>
        <v>0</v>
      </c>
      <c r="N1056" s="14">
        <f t="shared" si="66"/>
        <v>0</v>
      </c>
      <c r="O1056" s="14">
        <f t="shared" si="67"/>
        <v>0</v>
      </c>
      <c r="P1056" s="4" t="str">
        <f t="shared" si="68"/>
        <v>NO</v>
      </c>
      <c r="Q1056" s="3" t="str">
        <f>IF(AND(B1056&lt;&gt;"",M1056&lt;=0),VLOOKUP(B1056&amp;C1056,Entregas!$C$8:$G$5000,4,0),"")</f>
        <v/>
      </c>
      <c r="R1056" s="3" t="str">
        <f>IF(AND(B1056&lt;&gt;"",M1056&lt;=0),VLOOKUP(B1056&amp;C1056,Entregas!$C$8:$G$5000,5,0),"")</f>
        <v/>
      </c>
      <c r="S1056" s="18"/>
      <c r="T1056" s="18"/>
    </row>
    <row r="1057" spans="1:20" ht="15.75">
      <c r="A1057" s="10"/>
      <c r="B1057" s="10"/>
      <c r="C1057" s="3" t="str">
        <f>IF(A1057&lt;&gt;"",COUNTIF(Entregas!$B$8:$B$5000,General!B1057),"")</f>
        <v/>
      </c>
      <c r="D1057" s="10"/>
      <c r="E1057" s="10"/>
      <c r="F1057" s="10"/>
      <c r="G1057" s="10"/>
      <c r="H1057" s="10"/>
      <c r="I1057" s="10"/>
      <c r="J1057" s="26"/>
      <c r="K1057" s="10"/>
      <c r="L1057" s="7">
        <f>SUMIF(Entregas!$B$8:$B$5000,General!B1057,Entregas!$L$8:$L$5000)</f>
        <v>0</v>
      </c>
      <c r="M1057" s="7">
        <f t="shared" si="65"/>
        <v>0</v>
      </c>
      <c r="N1057" s="14">
        <f t="shared" si="66"/>
        <v>0</v>
      </c>
      <c r="O1057" s="14">
        <f t="shared" si="67"/>
        <v>0</v>
      </c>
      <c r="P1057" s="4" t="str">
        <f t="shared" si="68"/>
        <v>NO</v>
      </c>
      <c r="Q1057" s="3" t="str">
        <f>IF(AND(B1057&lt;&gt;"",M1057&lt;=0),VLOOKUP(B1057&amp;C1057,Entregas!$C$8:$G$5000,4,0),"")</f>
        <v/>
      </c>
      <c r="R1057" s="3" t="str">
        <f>IF(AND(B1057&lt;&gt;"",M1057&lt;=0),VLOOKUP(B1057&amp;C1057,Entregas!$C$8:$G$5000,5,0),"")</f>
        <v/>
      </c>
      <c r="S1057" s="18"/>
      <c r="T1057" s="18"/>
    </row>
    <row r="1058" spans="1:20" ht="15.75">
      <c r="A1058" s="10"/>
      <c r="B1058" s="10"/>
      <c r="C1058" s="3" t="str">
        <f>IF(A1058&lt;&gt;"",COUNTIF(Entregas!$B$8:$B$5000,General!B1058),"")</f>
        <v/>
      </c>
      <c r="D1058" s="10"/>
      <c r="E1058" s="10"/>
      <c r="F1058" s="10"/>
      <c r="G1058" s="10"/>
      <c r="H1058" s="10"/>
      <c r="I1058" s="10"/>
      <c r="J1058" s="26"/>
      <c r="K1058" s="10"/>
      <c r="L1058" s="7">
        <f>SUMIF(Entregas!$B$8:$B$5000,General!B1058,Entregas!$L$8:$L$5000)</f>
        <v>0</v>
      </c>
      <c r="M1058" s="7">
        <f t="shared" si="65"/>
        <v>0</v>
      </c>
      <c r="N1058" s="14">
        <f t="shared" si="66"/>
        <v>0</v>
      </c>
      <c r="O1058" s="14">
        <f t="shared" si="67"/>
        <v>0</v>
      </c>
      <c r="P1058" s="4" t="str">
        <f t="shared" si="68"/>
        <v>NO</v>
      </c>
      <c r="Q1058" s="3" t="str">
        <f>IF(AND(B1058&lt;&gt;"",M1058&lt;=0),VLOOKUP(B1058&amp;C1058,Entregas!$C$8:$G$5000,4,0),"")</f>
        <v/>
      </c>
      <c r="R1058" s="3" t="str">
        <f>IF(AND(B1058&lt;&gt;"",M1058&lt;=0),VLOOKUP(B1058&amp;C1058,Entregas!$C$8:$G$5000,5,0),"")</f>
        <v/>
      </c>
      <c r="S1058" s="18"/>
      <c r="T1058" s="18"/>
    </row>
    <row r="1059" spans="1:20" ht="15.75">
      <c r="A1059" s="10"/>
      <c r="B1059" s="10"/>
      <c r="C1059" s="3" t="str">
        <f>IF(A1059&lt;&gt;"",COUNTIF(Entregas!$B$8:$B$5000,General!B1059),"")</f>
        <v/>
      </c>
      <c r="D1059" s="10"/>
      <c r="E1059" s="10"/>
      <c r="F1059" s="10"/>
      <c r="G1059" s="10"/>
      <c r="H1059" s="10"/>
      <c r="I1059" s="10"/>
      <c r="J1059" s="26"/>
      <c r="K1059" s="10"/>
      <c r="L1059" s="7">
        <f>SUMIF(Entregas!$B$8:$B$5000,General!B1059,Entregas!$L$8:$L$5000)</f>
        <v>0</v>
      </c>
      <c r="M1059" s="7">
        <f t="shared" si="65"/>
        <v>0</v>
      </c>
      <c r="N1059" s="14">
        <f t="shared" si="66"/>
        <v>0</v>
      </c>
      <c r="O1059" s="14">
        <f t="shared" si="67"/>
        <v>0</v>
      </c>
      <c r="P1059" s="4" t="str">
        <f t="shared" si="68"/>
        <v>NO</v>
      </c>
      <c r="Q1059" s="3" t="str">
        <f>IF(AND(B1059&lt;&gt;"",M1059&lt;=0),VLOOKUP(B1059&amp;C1059,Entregas!$C$8:$G$5000,4,0),"")</f>
        <v/>
      </c>
      <c r="R1059" s="3" t="str">
        <f>IF(AND(B1059&lt;&gt;"",M1059&lt;=0),VLOOKUP(B1059&amp;C1059,Entregas!$C$8:$G$5000,5,0),"")</f>
        <v/>
      </c>
      <c r="S1059" s="18"/>
      <c r="T1059" s="18"/>
    </row>
    <row r="1060" spans="1:20" ht="15.75">
      <c r="A1060" s="10"/>
      <c r="B1060" s="10"/>
      <c r="C1060" s="3" t="str">
        <f>IF(A1060&lt;&gt;"",COUNTIF(Entregas!$B$8:$B$5000,General!B1060),"")</f>
        <v/>
      </c>
      <c r="D1060" s="10"/>
      <c r="E1060" s="10"/>
      <c r="F1060" s="10"/>
      <c r="G1060" s="10"/>
      <c r="H1060" s="10"/>
      <c r="I1060" s="10"/>
      <c r="J1060" s="26"/>
      <c r="K1060" s="10"/>
      <c r="L1060" s="7">
        <f>SUMIF(Entregas!$B$8:$B$5000,General!B1060,Entregas!$L$8:$L$5000)</f>
        <v>0</v>
      </c>
      <c r="M1060" s="7">
        <f t="shared" si="65"/>
        <v>0</v>
      </c>
      <c r="N1060" s="14">
        <f t="shared" si="66"/>
        <v>0</v>
      </c>
      <c r="O1060" s="14">
        <f t="shared" si="67"/>
        <v>0</v>
      </c>
      <c r="P1060" s="4" t="str">
        <f t="shared" si="68"/>
        <v>NO</v>
      </c>
      <c r="Q1060" s="3" t="str">
        <f>IF(AND(B1060&lt;&gt;"",M1060&lt;=0),VLOOKUP(B1060&amp;C1060,Entregas!$C$8:$G$5000,4,0),"")</f>
        <v/>
      </c>
      <c r="R1060" s="3" t="str">
        <f>IF(AND(B1060&lt;&gt;"",M1060&lt;=0),VLOOKUP(B1060&amp;C1060,Entregas!$C$8:$G$5000,5,0),"")</f>
        <v/>
      </c>
      <c r="S1060" s="18"/>
      <c r="T1060" s="18"/>
    </row>
    <row r="1061" spans="1:20" ht="15.75">
      <c r="A1061" s="10"/>
      <c r="B1061" s="10"/>
      <c r="C1061" s="3" t="str">
        <f>IF(A1061&lt;&gt;"",COUNTIF(Entregas!$B$8:$B$5000,General!B1061),"")</f>
        <v/>
      </c>
      <c r="D1061" s="10"/>
      <c r="E1061" s="10"/>
      <c r="F1061" s="10"/>
      <c r="G1061" s="10"/>
      <c r="H1061" s="10"/>
      <c r="I1061" s="10"/>
      <c r="J1061" s="26"/>
      <c r="K1061" s="10"/>
      <c r="L1061" s="7">
        <f>SUMIF(Entregas!$B$8:$B$5000,General!B1061,Entregas!$L$8:$L$5000)</f>
        <v>0</v>
      </c>
      <c r="M1061" s="7">
        <f t="shared" si="65"/>
        <v>0</v>
      </c>
      <c r="N1061" s="14">
        <f t="shared" si="66"/>
        <v>0</v>
      </c>
      <c r="O1061" s="14">
        <f t="shared" si="67"/>
        <v>0</v>
      </c>
      <c r="P1061" s="4" t="str">
        <f t="shared" si="68"/>
        <v>NO</v>
      </c>
      <c r="Q1061" s="3" t="str">
        <f>IF(AND(B1061&lt;&gt;"",M1061&lt;=0),VLOOKUP(B1061&amp;C1061,Entregas!$C$8:$G$5000,4,0),"")</f>
        <v/>
      </c>
      <c r="R1061" s="3" t="str">
        <f>IF(AND(B1061&lt;&gt;"",M1061&lt;=0),VLOOKUP(B1061&amp;C1061,Entregas!$C$8:$G$5000,5,0),"")</f>
        <v/>
      </c>
      <c r="S1061" s="18"/>
      <c r="T1061" s="18"/>
    </row>
    <row r="1062" spans="1:20" ht="15.75">
      <c r="A1062" s="10"/>
      <c r="B1062" s="10"/>
      <c r="C1062" s="3" t="str">
        <f>IF(A1062&lt;&gt;"",COUNTIF(Entregas!$B$8:$B$5000,General!B1062),"")</f>
        <v/>
      </c>
      <c r="D1062" s="10"/>
      <c r="E1062" s="10"/>
      <c r="F1062" s="10"/>
      <c r="G1062" s="10"/>
      <c r="H1062" s="10"/>
      <c r="I1062" s="10"/>
      <c r="J1062" s="26"/>
      <c r="K1062" s="10"/>
      <c r="L1062" s="7">
        <f>SUMIF(Entregas!$B$8:$B$5000,General!B1062,Entregas!$L$8:$L$5000)</f>
        <v>0</v>
      </c>
      <c r="M1062" s="7">
        <f t="shared" si="65"/>
        <v>0</v>
      </c>
      <c r="N1062" s="14">
        <f t="shared" si="66"/>
        <v>0</v>
      </c>
      <c r="O1062" s="14">
        <f t="shared" si="67"/>
        <v>0</v>
      </c>
      <c r="P1062" s="4" t="str">
        <f t="shared" si="68"/>
        <v>NO</v>
      </c>
      <c r="Q1062" s="3" t="str">
        <f>IF(AND(B1062&lt;&gt;"",M1062&lt;=0),VLOOKUP(B1062&amp;C1062,Entregas!$C$8:$G$5000,4,0),"")</f>
        <v/>
      </c>
      <c r="R1062" s="3" t="str">
        <f>IF(AND(B1062&lt;&gt;"",M1062&lt;=0),VLOOKUP(B1062&amp;C1062,Entregas!$C$8:$G$5000,5,0),"")</f>
        <v/>
      </c>
      <c r="S1062" s="18"/>
      <c r="T1062" s="18"/>
    </row>
    <row r="1063" spans="1:20" ht="15.75">
      <c r="A1063" s="10"/>
      <c r="B1063" s="10"/>
      <c r="C1063" s="3" t="str">
        <f>IF(A1063&lt;&gt;"",COUNTIF(Entregas!$B$8:$B$5000,General!B1063),"")</f>
        <v/>
      </c>
      <c r="D1063" s="10"/>
      <c r="E1063" s="10"/>
      <c r="F1063" s="10"/>
      <c r="G1063" s="10"/>
      <c r="H1063" s="10"/>
      <c r="I1063" s="10"/>
      <c r="J1063" s="26"/>
      <c r="K1063" s="10"/>
      <c r="L1063" s="7">
        <f>SUMIF(Entregas!$B$8:$B$5000,General!B1063,Entregas!$L$8:$L$5000)</f>
        <v>0</v>
      </c>
      <c r="M1063" s="7">
        <f t="shared" si="65"/>
        <v>0</v>
      </c>
      <c r="N1063" s="14">
        <f t="shared" si="66"/>
        <v>0</v>
      </c>
      <c r="O1063" s="14">
        <f t="shared" si="67"/>
        <v>0</v>
      </c>
      <c r="P1063" s="4" t="str">
        <f t="shared" si="68"/>
        <v>NO</v>
      </c>
      <c r="Q1063" s="3" t="str">
        <f>IF(AND(B1063&lt;&gt;"",M1063&lt;=0),VLOOKUP(B1063&amp;C1063,Entregas!$C$8:$G$5000,4,0),"")</f>
        <v/>
      </c>
      <c r="R1063" s="3" t="str">
        <f>IF(AND(B1063&lt;&gt;"",M1063&lt;=0),VLOOKUP(B1063&amp;C1063,Entregas!$C$8:$G$5000,5,0),"")</f>
        <v/>
      </c>
      <c r="S1063" s="18"/>
      <c r="T1063" s="18"/>
    </row>
    <row r="1064" spans="1:20" ht="15.75">
      <c r="A1064" s="10"/>
      <c r="B1064" s="10"/>
      <c r="C1064" s="3" t="str">
        <f>IF(A1064&lt;&gt;"",COUNTIF(Entregas!$B$8:$B$5000,General!B1064),"")</f>
        <v/>
      </c>
      <c r="D1064" s="10"/>
      <c r="E1064" s="10"/>
      <c r="F1064" s="10"/>
      <c r="G1064" s="10"/>
      <c r="H1064" s="10"/>
      <c r="I1064" s="10"/>
      <c r="J1064" s="26"/>
      <c r="K1064" s="10"/>
      <c r="L1064" s="7">
        <f>SUMIF(Entregas!$B$8:$B$5000,General!B1064,Entregas!$L$8:$L$5000)</f>
        <v>0</v>
      </c>
      <c r="M1064" s="7">
        <f t="shared" si="65"/>
        <v>0</v>
      </c>
      <c r="N1064" s="14">
        <f t="shared" si="66"/>
        <v>0</v>
      </c>
      <c r="O1064" s="14">
        <f t="shared" si="67"/>
        <v>0</v>
      </c>
      <c r="P1064" s="4" t="str">
        <f t="shared" si="68"/>
        <v>NO</v>
      </c>
      <c r="Q1064" s="3" t="str">
        <f>IF(AND(B1064&lt;&gt;"",M1064&lt;=0),VLOOKUP(B1064&amp;C1064,Entregas!$C$8:$G$5000,4,0),"")</f>
        <v/>
      </c>
      <c r="R1064" s="3" t="str">
        <f>IF(AND(B1064&lt;&gt;"",M1064&lt;=0),VLOOKUP(B1064&amp;C1064,Entregas!$C$8:$G$5000,5,0),"")</f>
        <v/>
      </c>
      <c r="S1064" s="18"/>
      <c r="T1064" s="18"/>
    </row>
    <row r="1065" spans="1:20" ht="15.75">
      <c r="A1065" s="10"/>
      <c r="B1065" s="10"/>
      <c r="C1065" s="3" t="str">
        <f>IF(A1065&lt;&gt;"",COUNTIF(Entregas!$B$8:$B$5000,General!B1065),"")</f>
        <v/>
      </c>
      <c r="D1065" s="10"/>
      <c r="E1065" s="10"/>
      <c r="F1065" s="10"/>
      <c r="G1065" s="10"/>
      <c r="H1065" s="10"/>
      <c r="I1065" s="10"/>
      <c r="J1065" s="26"/>
      <c r="K1065" s="10"/>
      <c r="L1065" s="7">
        <f>SUMIF(Entregas!$B$8:$B$5000,General!B1065,Entregas!$L$8:$L$5000)</f>
        <v>0</v>
      </c>
      <c r="M1065" s="7">
        <f t="shared" si="65"/>
        <v>0</v>
      </c>
      <c r="N1065" s="14">
        <f t="shared" si="66"/>
        <v>0</v>
      </c>
      <c r="O1065" s="14">
        <f t="shared" si="67"/>
        <v>0</v>
      </c>
      <c r="P1065" s="4" t="str">
        <f t="shared" si="68"/>
        <v>NO</v>
      </c>
      <c r="Q1065" s="3" t="str">
        <f>IF(AND(B1065&lt;&gt;"",M1065&lt;=0),VLOOKUP(B1065&amp;C1065,Entregas!$C$8:$G$5000,4,0),"")</f>
        <v/>
      </c>
      <c r="R1065" s="3" t="str">
        <f>IF(AND(B1065&lt;&gt;"",M1065&lt;=0),VLOOKUP(B1065&amp;C1065,Entregas!$C$8:$G$5000,5,0),"")</f>
        <v/>
      </c>
      <c r="S1065" s="18"/>
      <c r="T1065" s="18"/>
    </row>
    <row r="1066" spans="1:20" ht="15.75">
      <c r="A1066" s="10"/>
      <c r="B1066" s="10"/>
      <c r="C1066" s="3" t="str">
        <f>IF(A1066&lt;&gt;"",COUNTIF(Entregas!$B$8:$B$5000,General!B1066),"")</f>
        <v/>
      </c>
      <c r="D1066" s="10"/>
      <c r="E1066" s="10"/>
      <c r="F1066" s="10"/>
      <c r="G1066" s="10"/>
      <c r="H1066" s="10"/>
      <c r="I1066" s="10"/>
      <c r="J1066" s="26"/>
      <c r="K1066" s="10"/>
      <c r="L1066" s="7">
        <f>SUMIF(Entregas!$B$8:$B$5000,General!B1066,Entregas!$L$8:$L$5000)</f>
        <v>0</v>
      </c>
      <c r="M1066" s="7">
        <f t="shared" si="65"/>
        <v>0</v>
      </c>
      <c r="N1066" s="14">
        <f t="shared" si="66"/>
        <v>0</v>
      </c>
      <c r="O1066" s="14">
        <f t="shared" si="67"/>
        <v>0</v>
      </c>
      <c r="P1066" s="4" t="str">
        <f t="shared" si="68"/>
        <v>NO</v>
      </c>
      <c r="Q1066" s="3" t="str">
        <f>IF(AND(B1066&lt;&gt;"",M1066&lt;=0),VLOOKUP(B1066&amp;C1066,Entregas!$C$8:$G$5000,4,0),"")</f>
        <v/>
      </c>
      <c r="R1066" s="3" t="str">
        <f>IF(AND(B1066&lt;&gt;"",M1066&lt;=0),VLOOKUP(B1066&amp;C1066,Entregas!$C$8:$G$5000,5,0),"")</f>
        <v/>
      </c>
      <c r="S1066" s="18"/>
      <c r="T1066" s="18"/>
    </row>
    <row r="1067" spans="1:20" ht="15.75">
      <c r="A1067" s="10"/>
      <c r="B1067" s="10"/>
      <c r="C1067" s="3" t="str">
        <f>IF(A1067&lt;&gt;"",COUNTIF(Entregas!$B$8:$B$5000,General!B1067),"")</f>
        <v/>
      </c>
      <c r="D1067" s="10"/>
      <c r="E1067" s="10"/>
      <c r="F1067" s="10"/>
      <c r="G1067" s="10"/>
      <c r="H1067" s="10"/>
      <c r="I1067" s="10"/>
      <c r="J1067" s="26"/>
      <c r="K1067" s="10"/>
      <c r="L1067" s="7">
        <f>SUMIF(Entregas!$B$8:$B$5000,General!B1067,Entregas!$L$8:$L$5000)</f>
        <v>0</v>
      </c>
      <c r="M1067" s="7">
        <f t="shared" si="65"/>
        <v>0</v>
      </c>
      <c r="N1067" s="14">
        <f t="shared" si="66"/>
        <v>0</v>
      </c>
      <c r="O1067" s="14">
        <f t="shared" si="67"/>
        <v>0</v>
      </c>
      <c r="P1067" s="4" t="str">
        <f t="shared" si="68"/>
        <v>NO</v>
      </c>
      <c r="Q1067" s="3" t="str">
        <f>IF(AND(B1067&lt;&gt;"",M1067&lt;=0),VLOOKUP(B1067&amp;C1067,Entregas!$C$8:$G$5000,4,0),"")</f>
        <v/>
      </c>
      <c r="R1067" s="3" t="str">
        <f>IF(AND(B1067&lt;&gt;"",M1067&lt;=0),VLOOKUP(B1067&amp;C1067,Entregas!$C$8:$G$5000,5,0),"")</f>
        <v/>
      </c>
      <c r="S1067" s="18"/>
      <c r="T1067" s="18"/>
    </row>
    <row r="1068" spans="1:20" ht="15.75">
      <c r="A1068" s="10"/>
      <c r="B1068" s="10"/>
      <c r="C1068" s="3" t="str">
        <f>IF(A1068&lt;&gt;"",COUNTIF(Entregas!$B$8:$B$5000,General!B1068),"")</f>
        <v/>
      </c>
      <c r="D1068" s="10"/>
      <c r="E1068" s="10"/>
      <c r="F1068" s="10"/>
      <c r="G1068" s="10"/>
      <c r="H1068" s="10"/>
      <c r="I1068" s="10"/>
      <c r="J1068" s="26"/>
      <c r="K1068" s="10"/>
      <c r="L1068" s="7">
        <f>SUMIF(Entregas!$B$8:$B$5000,General!B1068,Entregas!$L$8:$L$5000)</f>
        <v>0</v>
      </c>
      <c r="M1068" s="7">
        <f t="shared" si="65"/>
        <v>0</v>
      </c>
      <c r="N1068" s="14">
        <f t="shared" si="66"/>
        <v>0</v>
      </c>
      <c r="O1068" s="14">
        <f t="shared" si="67"/>
        <v>0</v>
      </c>
      <c r="P1068" s="4" t="str">
        <f t="shared" si="68"/>
        <v>NO</v>
      </c>
      <c r="Q1068" s="3" t="str">
        <f>IF(AND(B1068&lt;&gt;"",M1068&lt;=0),VLOOKUP(B1068&amp;C1068,Entregas!$C$8:$G$5000,4,0),"")</f>
        <v/>
      </c>
      <c r="R1068" s="3" t="str">
        <f>IF(AND(B1068&lt;&gt;"",M1068&lt;=0),VLOOKUP(B1068&amp;C1068,Entregas!$C$8:$G$5000,5,0),"")</f>
        <v/>
      </c>
      <c r="S1068" s="18"/>
      <c r="T1068" s="18"/>
    </row>
    <row r="1069" spans="1:20" ht="15.75">
      <c r="A1069" s="10"/>
      <c r="B1069" s="10"/>
      <c r="C1069" s="3" t="str">
        <f>IF(A1069&lt;&gt;"",COUNTIF(Entregas!$B$8:$B$5000,General!B1069),"")</f>
        <v/>
      </c>
      <c r="D1069" s="10"/>
      <c r="E1069" s="10"/>
      <c r="F1069" s="10"/>
      <c r="G1069" s="10"/>
      <c r="H1069" s="10"/>
      <c r="I1069" s="10"/>
      <c r="J1069" s="26"/>
      <c r="K1069" s="10"/>
      <c r="L1069" s="7">
        <f>SUMIF(Entregas!$B$8:$B$5000,General!B1069,Entregas!$L$8:$L$5000)</f>
        <v>0</v>
      </c>
      <c r="M1069" s="7">
        <f t="shared" si="65"/>
        <v>0</v>
      </c>
      <c r="N1069" s="14">
        <f t="shared" si="66"/>
        <v>0</v>
      </c>
      <c r="O1069" s="14">
        <f t="shared" si="67"/>
        <v>0</v>
      </c>
      <c r="P1069" s="4" t="str">
        <f t="shared" si="68"/>
        <v>NO</v>
      </c>
      <c r="Q1069" s="3" t="str">
        <f>IF(AND(B1069&lt;&gt;"",M1069&lt;=0),VLOOKUP(B1069&amp;C1069,Entregas!$C$8:$G$5000,4,0),"")</f>
        <v/>
      </c>
      <c r="R1069" s="3" t="str">
        <f>IF(AND(B1069&lt;&gt;"",M1069&lt;=0),VLOOKUP(B1069&amp;C1069,Entregas!$C$8:$G$5000,5,0),"")</f>
        <v/>
      </c>
      <c r="S1069" s="18"/>
      <c r="T1069" s="18"/>
    </row>
    <row r="1070" spans="1:20" ht="15.75">
      <c r="A1070" s="10"/>
      <c r="B1070" s="10"/>
      <c r="C1070" s="3" t="str">
        <f>IF(A1070&lt;&gt;"",COUNTIF(Entregas!$B$8:$B$5000,General!B1070),"")</f>
        <v/>
      </c>
      <c r="D1070" s="10"/>
      <c r="E1070" s="10"/>
      <c r="F1070" s="10"/>
      <c r="G1070" s="10"/>
      <c r="H1070" s="10"/>
      <c r="I1070" s="10"/>
      <c r="J1070" s="26"/>
      <c r="K1070" s="10"/>
      <c r="L1070" s="7">
        <f>SUMIF(Entregas!$B$8:$B$5000,General!B1070,Entregas!$L$8:$L$5000)</f>
        <v>0</v>
      </c>
      <c r="M1070" s="7">
        <f t="shared" si="65"/>
        <v>0</v>
      </c>
      <c r="N1070" s="14">
        <f t="shared" si="66"/>
        <v>0</v>
      </c>
      <c r="O1070" s="14">
        <f t="shared" si="67"/>
        <v>0</v>
      </c>
      <c r="P1070" s="4" t="str">
        <f t="shared" si="68"/>
        <v>NO</v>
      </c>
      <c r="Q1070" s="3" t="str">
        <f>IF(AND(B1070&lt;&gt;"",M1070&lt;=0),VLOOKUP(B1070&amp;C1070,Entregas!$C$8:$G$5000,4,0),"")</f>
        <v/>
      </c>
      <c r="R1070" s="3" t="str">
        <f>IF(AND(B1070&lt;&gt;"",M1070&lt;=0),VLOOKUP(B1070&amp;C1070,Entregas!$C$8:$G$5000,5,0),"")</f>
        <v/>
      </c>
      <c r="S1070" s="18"/>
      <c r="T1070" s="18"/>
    </row>
    <row r="1071" spans="1:20" ht="15.75">
      <c r="A1071" s="10"/>
      <c r="B1071" s="10"/>
      <c r="C1071" s="3" t="str">
        <f>IF(A1071&lt;&gt;"",COUNTIF(Entregas!$B$8:$B$5000,General!B1071),"")</f>
        <v/>
      </c>
      <c r="D1071" s="10"/>
      <c r="E1071" s="10"/>
      <c r="F1071" s="10"/>
      <c r="G1071" s="10"/>
      <c r="H1071" s="10"/>
      <c r="I1071" s="10"/>
      <c r="J1071" s="26"/>
      <c r="K1071" s="10"/>
      <c r="L1071" s="7">
        <f>SUMIF(Entregas!$B$8:$B$5000,General!B1071,Entregas!$L$8:$L$5000)</f>
        <v>0</v>
      </c>
      <c r="M1071" s="7">
        <f t="shared" si="65"/>
        <v>0</v>
      </c>
      <c r="N1071" s="14">
        <f t="shared" si="66"/>
        <v>0</v>
      </c>
      <c r="O1071" s="14">
        <f t="shared" si="67"/>
        <v>0</v>
      </c>
      <c r="P1071" s="4" t="str">
        <f t="shared" si="68"/>
        <v>NO</v>
      </c>
      <c r="Q1071" s="3" t="str">
        <f>IF(AND(B1071&lt;&gt;"",M1071&lt;=0),VLOOKUP(B1071&amp;C1071,Entregas!$C$8:$G$5000,4,0),"")</f>
        <v/>
      </c>
      <c r="R1071" s="3" t="str">
        <f>IF(AND(B1071&lt;&gt;"",M1071&lt;=0),VLOOKUP(B1071&amp;C1071,Entregas!$C$8:$G$5000,5,0),"")</f>
        <v/>
      </c>
      <c r="S1071" s="18"/>
      <c r="T1071" s="18"/>
    </row>
    <row r="1072" spans="1:20" ht="15.75">
      <c r="A1072" s="10"/>
      <c r="B1072" s="10"/>
      <c r="C1072" s="3" t="str">
        <f>IF(A1072&lt;&gt;"",COUNTIF(Entregas!$B$8:$B$5000,General!B1072),"")</f>
        <v/>
      </c>
      <c r="D1072" s="10"/>
      <c r="E1072" s="10"/>
      <c r="F1072" s="10"/>
      <c r="G1072" s="10"/>
      <c r="H1072" s="10"/>
      <c r="I1072" s="10"/>
      <c r="J1072" s="26"/>
      <c r="K1072" s="10"/>
      <c r="L1072" s="7">
        <f>SUMIF(Entregas!$B$8:$B$5000,General!B1072,Entregas!$L$8:$L$5000)</f>
        <v>0</v>
      </c>
      <c r="M1072" s="7">
        <f t="shared" si="65"/>
        <v>0</v>
      </c>
      <c r="N1072" s="14">
        <f t="shared" si="66"/>
        <v>0</v>
      </c>
      <c r="O1072" s="14">
        <f t="shared" si="67"/>
        <v>0</v>
      </c>
      <c r="P1072" s="4" t="str">
        <f t="shared" si="68"/>
        <v>NO</v>
      </c>
      <c r="Q1072" s="3" t="str">
        <f>IF(AND(B1072&lt;&gt;"",M1072&lt;=0),VLOOKUP(B1072&amp;C1072,Entregas!$C$8:$G$5000,4,0),"")</f>
        <v/>
      </c>
      <c r="R1072" s="3" t="str">
        <f>IF(AND(B1072&lt;&gt;"",M1072&lt;=0),VLOOKUP(B1072&amp;C1072,Entregas!$C$8:$G$5000,5,0),"")</f>
        <v/>
      </c>
      <c r="S1072" s="18"/>
      <c r="T1072" s="18"/>
    </row>
    <row r="1073" spans="1:20" ht="15.75">
      <c r="A1073" s="10"/>
      <c r="B1073" s="10"/>
      <c r="C1073" s="3" t="str">
        <f>IF(A1073&lt;&gt;"",COUNTIF(Entregas!$B$8:$B$5000,General!B1073),"")</f>
        <v/>
      </c>
      <c r="D1073" s="10"/>
      <c r="E1073" s="10"/>
      <c r="F1073" s="10"/>
      <c r="G1073" s="10"/>
      <c r="H1073" s="10"/>
      <c r="I1073" s="10"/>
      <c r="J1073" s="26"/>
      <c r="K1073" s="10"/>
      <c r="L1073" s="7">
        <f>SUMIF(Entregas!$B$8:$B$5000,General!B1073,Entregas!$L$8:$L$5000)</f>
        <v>0</v>
      </c>
      <c r="M1073" s="7">
        <f t="shared" si="65"/>
        <v>0</v>
      </c>
      <c r="N1073" s="14">
        <f t="shared" si="66"/>
        <v>0</v>
      </c>
      <c r="O1073" s="14">
        <f t="shared" si="67"/>
        <v>0</v>
      </c>
      <c r="P1073" s="4" t="str">
        <f t="shared" si="68"/>
        <v>NO</v>
      </c>
      <c r="Q1073" s="3" t="str">
        <f>IF(AND(B1073&lt;&gt;"",M1073&lt;=0),VLOOKUP(B1073&amp;C1073,Entregas!$C$8:$G$5000,4,0),"")</f>
        <v/>
      </c>
      <c r="R1073" s="3" t="str">
        <f>IF(AND(B1073&lt;&gt;"",M1073&lt;=0),VLOOKUP(B1073&amp;C1073,Entregas!$C$8:$G$5000,5,0),"")</f>
        <v/>
      </c>
      <c r="S1073" s="18"/>
      <c r="T1073" s="18"/>
    </row>
    <row r="1074" spans="1:20" ht="15.75">
      <c r="A1074" s="10"/>
      <c r="B1074" s="10"/>
      <c r="C1074" s="3" t="str">
        <f>IF(A1074&lt;&gt;"",COUNTIF(Entregas!$B$8:$B$5000,General!B1074),"")</f>
        <v/>
      </c>
      <c r="D1074" s="10"/>
      <c r="E1074" s="10"/>
      <c r="F1074" s="10"/>
      <c r="G1074" s="10"/>
      <c r="H1074" s="10"/>
      <c r="I1074" s="10"/>
      <c r="J1074" s="26"/>
      <c r="K1074" s="10"/>
      <c r="L1074" s="7">
        <f>SUMIF(Entregas!$B$8:$B$5000,General!B1074,Entregas!$L$8:$L$5000)</f>
        <v>0</v>
      </c>
      <c r="M1074" s="7">
        <f t="shared" si="65"/>
        <v>0</v>
      </c>
      <c r="N1074" s="14">
        <f t="shared" si="66"/>
        <v>0</v>
      </c>
      <c r="O1074" s="14">
        <f t="shared" si="67"/>
        <v>0</v>
      </c>
      <c r="P1074" s="4" t="str">
        <f t="shared" si="68"/>
        <v>NO</v>
      </c>
      <c r="Q1074" s="3" t="str">
        <f>IF(AND(B1074&lt;&gt;"",M1074&lt;=0),VLOOKUP(B1074&amp;C1074,Entregas!$C$8:$G$5000,4,0),"")</f>
        <v/>
      </c>
      <c r="R1074" s="3" t="str">
        <f>IF(AND(B1074&lt;&gt;"",M1074&lt;=0),VLOOKUP(B1074&amp;C1074,Entregas!$C$8:$G$5000,5,0),"")</f>
        <v/>
      </c>
      <c r="S1074" s="18"/>
      <c r="T1074" s="18"/>
    </row>
    <row r="1075" spans="1:20" ht="15.75">
      <c r="A1075" s="10"/>
      <c r="B1075" s="10"/>
      <c r="C1075" s="3" t="str">
        <f>IF(A1075&lt;&gt;"",COUNTIF(Entregas!$B$8:$B$5000,General!B1075),"")</f>
        <v/>
      </c>
      <c r="D1075" s="10"/>
      <c r="E1075" s="10"/>
      <c r="F1075" s="10"/>
      <c r="G1075" s="10"/>
      <c r="H1075" s="10"/>
      <c r="I1075" s="10"/>
      <c r="J1075" s="26"/>
      <c r="K1075" s="10"/>
      <c r="L1075" s="7">
        <f>SUMIF(Entregas!$B$8:$B$5000,General!B1075,Entregas!$L$8:$L$5000)</f>
        <v>0</v>
      </c>
      <c r="M1075" s="7">
        <f t="shared" si="65"/>
        <v>0</v>
      </c>
      <c r="N1075" s="14">
        <f t="shared" si="66"/>
        <v>0</v>
      </c>
      <c r="O1075" s="14">
        <f t="shared" si="67"/>
        <v>0</v>
      </c>
      <c r="P1075" s="4" t="str">
        <f t="shared" si="68"/>
        <v>NO</v>
      </c>
      <c r="Q1075" s="3" t="str">
        <f>IF(AND(B1075&lt;&gt;"",M1075&lt;=0),VLOOKUP(B1075&amp;C1075,Entregas!$C$8:$G$5000,4,0),"")</f>
        <v/>
      </c>
      <c r="R1075" s="3" t="str">
        <f>IF(AND(B1075&lt;&gt;"",M1075&lt;=0),VLOOKUP(B1075&amp;C1075,Entregas!$C$8:$G$5000,5,0),"")</f>
        <v/>
      </c>
      <c r="S1075" s="18"/>
      <c r="T1075" s="18"/>
    </row>
    <row r="1076" spans="1:20" ht="15.75">
      <c r="A1076" s="10"/>
      <c r="B1076" s="10"/>
      <c r="C1076" s="3" t="str">
        <f>IF(A1076&lt;&gt;"",COUNTIF(Entregas!$B$8:$B$5000,General!B1076),"")</f>
        <v/>
      </c>
      <c r="D1076" s="10"/>
      <c r="E1076" s="10"/>
      <c r="F1076" s="10"/>
      <c r="G1076" s="10"/>
      <c r="H1076" s="10"/>
      <c r="I1076" s="10"/>
      <c r="J1076" s="26"/>
      <c r="K1076" s="10"/>
      <c r="L1076" s="7">
        <f>SUMIF(Entregas!$B$8:$B$5000,General!B1076,Entregas!$L$8:$L$5000)</f>
        <v>0</v>
      </c>
      <c r="M1076" s="7">
        <f t="shared" si="65"/>
        <v>0</v>
      </c>
      <c r="N1076" s="14">
        <f t="shared" si="66"/>
        <v>0</v>
      </c>
      <c r="O1076" s="14">
        <f t="shared" si="67"/>
        <v>0</v>
      </c>
      <c r="P1076" s="4" t="str">
        <f t="shared" si="68"/>
        <v>NO</v>
      </c>
      <c r="Q1076" s="3" t="str">
        <f>IF(AND(B1076&lt;&gt;"",M1076&lt;=0),VLOOKUP(B1076&amp;C1076,Entregas!$C$8:$G$5000,4,0),"")</f>
        <v/>
      </c>
      <c r="R1076" s="3" t="str">
        <f>IF(AND(B1076&lt;&gt;"",M1076&lt;=0),VLOOKUP(B1076&amp;C1076,Entregas!$C$8:$G$5000,5,0),"")</f>
        <v/>
      </c>
      <c r="S1076" s="18"/>
      <c r="T1076" s="18"/>
    </row>
    <row r="1077" spans="1:20" ht="15.75">
      <c r="A1077" s="10"/>
      <c r="B1077" s="10"/>
      <c r="C1077" s="3" t="str">
        <f>IF(A1077&lt;&gt;"",COUNTIF(Entregas!$B$8:$B$5000,General!B1077),"")</f>
        <v/>
      </c>
      <c r="D1077" s="10"/>
      <c r="E1077" s="10"/>
      <c r="F1077" s="10"/>
      <c r="G1077" s="10"/>
      <c r="H1077" s="10"/>
      <c r="I1077" s="10"/>
      <c r="J1077" s="26"/>
      <c r="K1077" s="10"/>
      <c r="L1077" s="7">
        <f>SUMIF(Entregas!$B$8:$B$5000,General!B1077,Entregas!$L$8:$L$5000)</f>
        <v>0</v>
      </c>
      <c r="M1077" s="7">
        <f t="shared" si="65"/>
        <v>0</v>
      </c>
      <c r="N1077" s="14">
        <f t="shared" si="66"/>
        <v>0</v>
      </c>
      <c r="O1077" s="14">
        <f t="shared" si="67"/>
        <v>0</v>
      </c>
      <c r="P1077" s="4" t="str">
        <f t="shared" si="68"/>
        <v>NO</v>
      </c>
      <c r="Q1077" s="3" t="str">
        <f>IF(AND(B1077&lt;&gt;"",M1077&lt;=0),VLOOKUP(B1077&amp;C1077,Entregas!$C$8:$G$5000,4,0),"")</f>
        <v/>
      </c>
      <c r="R1077" s="3" t="str">
        <f>IF(AND(B1077&lt;&gt;"",M1077&lt;=0),VLOOKUP(B1077&amp;C1077,Entregas!$C$8:$G$5000,5,0),"")</f>
        <v/>
      </c>
      <c r="S1077" s="18"/>
      <c r="T1077" s="18"/>
    </row>
    <row r="1078" spans="1:20" ht="15.75">
      <c r="A1078" s="10"/>
      <c r="B1078" s="10"/>
      <c r="C1078" s="3" t="str">
        <f>IF(A1078&lt;&gt;"",COUNTIF(Entregas!$B$8:$B$5000,General!B1078),"")</f>
        <v/>
      </c>
      <c r="D1078" s="10"/>
      <c r="E1078" s="10"/>
      <c r="F1078" s="10"/>
      <c r="G1078" s="10"/>
      <c r="H1078" s="10"/>
      <c r="I1078" s="10"/>
      <c r="J1078" s="26"/>
      <c r="K1078" s="10"/>
      <c r="L1078" s="7">
        <f>SUMIF(Entregas!$B$8:$B$5000,General!B1078,Entregas!$L$8:$L$5000)</f>
        <v>0</v>
      </c>
      <c r="M1078" s="7">
        <f t="shared" si="65"/>
        <v>0</v>
      </c>
      <c r="N1078" s="14">
        <f t="shared" si="66"/>
        <v>0</v>
      </c>
      <c r="O1078" s="14">
        <f t="shared" si="67"/>
        <v>0</v>
      </c>
      <c r="P1078" s="4" t="str">
        <f t="shared" si="68"/>
        <v>NO</v>
      </c>
      <c r="Q1078" s="3" t="str">
        <f>IF(AND(B1078&lt;&gt;"",M1078&lt;=0),VLOOKUP(B1078&amp;C1078,Entregas!$C$8:$G$5000,4,0),"")</f>
        <v/>
      </c>
      <c r="R1078" s="3" t="str">
        <f>IF(AND(B1078&lt;&gt;"",M1078&lt;=0),VLOOKUP(B1078&amp;C1078,Entregas!$C$8:$G$5000,5,0),"")</f>
        <v/>
      </c>
      <c r="S1078" s="18"/>
      <c r="T1078" s="18"/>
    </row>
    <row r="1079" spans="1:20" ht="15.75">
      <c r="A1079" s="10"/>
      <c r="B1079" s="10"/>
      <c r="C1079" s="3" t="str">
        <f>IF(A1079&lt;&gt;"",COUNTIF(Entregas!$B$8:$B$5000,General!B1079),"")</f>
        <v/>
      </c>
      <c r="D1079" s="10"/>
      <c r="E1079" s="10"/>
      <c r="F1079" s="10"/>
      <c r="G1079" s="10"/>
      <c r="H1079" s="10"/>
      <c r="I1079" s="10"/>
      <c r="J1079" s="26"/>
      <c r="K1079" s="10"/>
      <c r="L1079" s="7">
        <f>SUMIF(Entregas!$B$8:$B$5000,General!B1079,Entregas!$L$8:$L$5000)</f>
        <v>0</v>
      </c>
      <c r="M1079" s="7">
        <f t="shared" si="65"/>
        <v>0</v>
      </c>
      <c r="N1079" s="14">
        <f t="shared" si="66"/>
        <v>0</v>
      </c>
      <c r="O1079" s="14">
        <f t="shared" si="67"/>
        <v>0</v>
      </c>
      <c r="P1079" s="4" t="str">
        <f t="shared" si="68"/>
        <v>NO</v>
      </c>
      <c r="Q1079" s="3" t="str">
        <f>IF(AND(B1079&lt;&gt;"",M1079&lt;=0),VLOOKUP(B1079&amp;C1079,Entregas!$C$8:$G$5000,4,0),"")</f>
        <v/>
      </c>
      <c r="R1079" s="3" t="str">
        <f>IF(AND(B1079&lt;&gt;"",M1079&lt;=0),VLOOKUP(B1079&amp;C1079,Entregas!$C$8:$G$5000,5,0),"")</f>
        <v/>
      </c>
      <c r="S1079" s="18"/>
      <c r="T1079" s="18"/>
    </row>
    <row r="1080" spans="1:20" ht="15.75">
      <c r="A1080" s="10"/>
      <c r="B1080" s="10"/>
      <c r="C1080" s="3" t="str">
        <f>IF(A1080&lt;&gt;"",COUNTIF(Entregas!$B$8:$B$5000,General!B1080),"")</f>
        <v/>
      </c>
      <c r="D1080" s="10"/>
      <c r="E1080" s="10"/>
      <c r="F1080" s="10"/>
      <c r="G1080" s="10"/>
      <c r="H1080" s="10"/>
      <c r="I1080" s="10"/>
      <c r="J1080" s="26"/>
      <c r="K1080" s="10"/>
      <c r="L1080" s="7">
        <f>SUMIF(Entregas!$B$8:$B$5000,General!B1080,Entregas!$L$8:$L$5000)</f>
        <v>0</v>
      </c>
      <c r="M1080" s="7">
        <f t="shared" si="65"/>
        <v>0</v>
      </c>
      <c r="N1080" s="14">
        <f t="shared" si="66"/>
        <v>0</v>
      </c>
      <c r="O1080" s="14">
        <f t="shared" si="67"/>
        <v>0</v>
      </c>
      <c r="P1080" s="4" t="str">
        <f t="shared" si="68"/>
        <v>NO</v>
      </c>
      <c r="Q1080" s="3" t="str">
        <f>IF(AND(B1080&lt;&gt;"",M1080&lt;=0),VLOOKUP(B1080&amp;C1080,Entregas!$C$8:$G$5000,4,0),"")</f>
        <v/>
      </c>
      <c r="R1080" s="3" t="str">
        <f>IF(AND(B1080&lt;&gt;"",M1080&lt;=0),VLOOKUP(B1080&amp;C1080,Entregas!$C$8:$G$5000,5,0),"")</f>
        <v/>
      </c>
      <c r="S1080" s="18"/>
      <c r="T1080" s="18"/>
    </row>
    <row r="1081" spans="1:20" ht="15.75">
      <c r="A1081" s="10"/>
      <c r="B1081" s="10"/>
      <c r="C1081" s="3" t="str">
        <f>IF(A1081&lt;&gt;"",COUNTIF(Entregas!$B$8:$B$5000,General!B1081),"")</f>
        <v/>
      </c>
      <c r="D1081" s="10"/>
      <c r="E1081" s="10"/>
      <c r="F1081" s="10"/>
      <c r="G1081" s="10"/>
      <c r="H1081" s="10"/>
      <c r="I1081" s="10"/>
      <c r="J1081" s="26"/>
      <c r="K1081" s="10"/>
      <c r="L1081" s="7">
        <f>SUMIF(Entregas!$B$8:$B$5000,General!B1081,Entregas!$L$8:$L$5000)</f>
        <v>0</v>
      </c>
      <c r="M1081" s="7">
        <f t="shared" si="65"/>
        <v>0</v>
      </c>
      <c r="N1081" s="14">
        <f t="shared" si="66"/>
        <v>0</v>
      </c>
      <c r="O1081" s="14">
        <f t="shared" si="67"/>
        <v>0</v>
      </c>
      <c r="P1081" s="4" t="str">
        <f t="shared" si="68"/>
        <v>NO</v>
      </c>
      <c r="Q1081" s="3" t="str">
        <f>IF(AND(B1081&lt;&gt;"",M1081&lt;=0),VLOOKUP(B1081&amp;C1081,Entregas!$C$8:$G$5000,4,0),"")</f>
        <v/>
      </c>
      <c r="R1081" s="3" t="str">
        <f>IF(AND(B1081&lt;&gt;"",M1081&lt;=0),VLOOKUP(B1081&amp;C1081,Entregas!$C$8:$G$5000,5,0),"")</f>
        <v/>
      </c>
      <c r="S1081" s="18"/>
      <c r="T1081" s="18"/>
    </row>
    <row r="1082" spans="1:20" ht="15.75">
      <c r="A1082" s="10"/>
      <c r="B1082" s="10"/>
      <c r="C1082" s="3" t="str">
        <f>IF(A1082&lt;&gt;"",COUNTIF(Entregas!$B$8:$B$5000,General!B1082),"")</f>
        <v/>
      </c>
      <c r="D1082" s="10"/>
      <c r="E1082" s="10"/>
      <c r="F1082" s="10"/>
      <c r="G1082" s="10"/>
      <c r="H1082" s="10"/>
      <c r="I1082" s="10"/>
      <c r="J1082" s="26"/>
      <c r="K1082" s="10"/>
      <c r="L1082" s="7">
        <f>SUMIF(Entregas!$B$8:$B$5000,General!B1082,Entregas!$L$8:$L$5000)</f>
        <v>0</v>
      </c>
      <c r="M1082" s="7">
        <f t="shared" si="65"/>
        <v>0</v>
      </c>
      <c r="N1082" s="14">
        <f t="shared" si="66"/>
        <v>0</v>
      </c>
      <c r="O1082" s="14">
        <f t="shared" si="67"/>
        <v>0</v>
      </c>
      <c r="P1082" s="4" t="str">
        <f t="shared" si="68"/>
        <v>NO</v>
      </c>
      <c r="Q1082" s="3" t="str">
        <f>IF(AND(B1082&lt;&gt;"",M1082&lt;=0),VLOOKUP(B1082&amp;C1082,Entregas!$C$8:$G$5000,4,0),"")</f>
        <v/>
      </c>
      <c r="R1082" s="3" t="str">
        <f>IF(AND(B1082&lt;&gt;"",M1082&lt;=0),VLOOKUP(B1082&amp;C1082,Entregas!$C$8:$G$5000,5,0),"")</f>
        <v/>
      </c>
      <c r="S1082" s="18"/>
      <c r="T1082" s="18"/>
    </row>
    <row r="1083" spans="1:20" ht="15.75">
      <c r="A1083" s="10"/>
      <c r="B1083" s="10"/>
      <c r="C1083" s="3" t="str">
        <f>IF(A1083&lt;&gt;"",COUNTIF(Entregas!$B$8:$B$5000,General!B1083),"")</f>
        <v/>
      </c>
      <c r="D1083" s="10"/>
      <c r="E1083" s="10"/>
      <c r="F1083" s="10"/>
      <c r="G1083" s="10"/>
      <c r="H1083" s="10"/>
      <c r="I1083" s="10"/>
      <c r="J1083" s="26"/>
      <c r="K1083" s="10"/>
      <c r="L1083" s="7">
        <f>SUMIF(Entregas!$B$8:$B$5000,General!B1083,Entregas!$L$8:$L$5000)</f>
        <v>0</v>
      </c>
      <c r="M1083" s="7">
        <f t="shared" si="65"/>
        <v>0</v>
      </c>
      <c r="N1083" s="14">
        <f t="shared" si="66"/>
        <v>0</v>
      </c>
      <c r="O1083" s="14">
        <f t="shared" si="67"/>
        <v>0</v>
      </c>
      <c r="P1083" s="4" t="str">
        <f t="shared" si="68"/>
        <v>NO</v>
      </c>
      <c r="Q1083" s="3" t="str">
        <f>IF(AND(B1083&lt;&gt;"",M1083&lt;=0),VLOOKUP(B1083&amp;C1083,Entregas!$C$8:$G$5000,4,0),"")</f>
        <v/>
      </c>
      <c r="R1083" s="3" t="str">
        <f>IF(AND(B1083&lt;&gt;"",M1083&lt;=0),VLOOKUP(B1083&amp;C1083,Entregas!$C$8:$G$5000,5,0),"")</f>
        <v/>
      </c>
      <c r="S1083" s="18"/>
      <c r="T1083" s="18"/>
    </row>
    <row r="1084" spans="1:20" ht="15.75">
      <c r="A1084" s="10"/>
      <c r="B1084" s="10"/>
      <c r="C1084" s="3" t="str">
        <f>IF(A1084&lt;&gt;"",COUNTIF(Entregas!$B$8:$B$5000,General!B1084),"")</f>
        <v/>
      </c>
      <c r="D1084" s="10"/>
      <c r="E1084" s="10"/>
      <c r="F1084" s="10"/>
      <c r="G1084" s="10"/>
      <c r="H1084" s="10"/>
      <c r="I1084" s="10"/>
      <c r="J1084" s="26"/>
      <c r="K1084" s="10"/>
      <c r="L1084" s="7">
        <f>SUMIF(Entregas!$B$8:$B$5000,General!B1084,Entregas!$L$8:$L$5000)</f>
        <v>0</v>
      </c>
      <c r="M1084" s="7">
        <f t="shared" si="65"/>
        <v>0</v>
      </c>
      <c r="N1084" s="14">
        <f t="shared" si="66"/>
        <v>0</v>
      </c>
      <c r="O1084" s="14">
        <f t="shared" si="67"/>
        <v>0</v>
      </c>
      <c r="P1084" s="4" t="str">
        <f t="shared" si="68"/>
        <v>NO</v>
      </c>
      <c r="Q1084" s="3" t="str">
        <f>IF(AND(B1084&lt;&gt;"",M1084&lt;=0),VLOOKUP(B1084&amp;C1084,Entregas!$C$8:$G$5000,4,0),"")</f>
        <v/>
      </c>
      <c r="R1084" s="3" t="str">
        <f>IF(AND(B1084&lt;&gt;"",M1084&lt;=0),VLOOKUP(B1084&amp;C1084,Entregas!$C$8:$G$5000,5,0),"")</f>
        <v/>
      </c>
      <c r="S1084" s="18"/>
      <c r="T1084" s="18"/>
    </row>
    <row r="1085" spans="1:20" ht="15.75">
      <c r="A1085" s="10"/>
      <c r="B1085" s="10"/>
      <c r="C1085" s="3" t="str">
        <f>IF(A1085&lt;&gt;"",COUNTIF(Entregas!$B$8:$B$5000,General!B1085),"")</f>
        <v/>
      </c>
      <c r="D1085" s="10"/>
      <c r="E1085" s="10"/>
      <c r="F1085" s="10"/>
      <c r="G1085" s="10"/>
      <c r="H1085" s="10"/>
      <c r="I1085" s="10"/>
      <c r="J1085" s="26"/>
      <c r="K1085" s="10"/>
      <c r="L1085" s="7">
        <f>SUMIF(Entregas!$B$8:$B$5000,General!B1085,Entregas!$L$8:$L$5000)</f>
        <v>0</v>
      </c>
      <c r="M1085" s="7">
        <f t="shared" si="65"/>
        <v>0</v>
      </c>
      <c r="N1085" s="14">
        <f t="shared" si="66"/>
        <v>0</v>
      </c>
      <c r="O1085" s="14">
        <f t="shared" si="67"/>
        <v>0</v>
      </c>
      <c r="P1085" s="4" t="str">
        <f t="shared" si="68"/>
        <v>NO</v>
      </c>
      <c r="Q1085" s="3" t="str">
        <f>IF(AND(B1085&lt;&gt;"",M1085&lt;=0),VLOOKUP(B1085&amp;C1085,Entregas!$C$8:$G$5000,4,0),"")</f>
        <v/>
      </c>
      <c r="R1085" s="3" t="str">
        <f>IF(AND(B1085&lt;&gt;"",M1085&lt;=0),VLOOKUP(B1085&amp;C1085,Entregas!$C$8:$G$5000,5,0),"")</f>
        <v/>
      </c>
      <c r="S1085" s="18"/>
      <c r="T1085" s="18"/>
    </row>
    <row r="1086" spans="1:20" ht="15.75">
      <c r="A1086" s="10"/>
      <c r="B1086" s="10"/>
      <c r="C1086" s="3" t="str">
        <f>IF(A1086&lt;&gt;"",COUNTIF(Entregas!$B$8:$B$5000,General!B1086),"")</f>
        <v/>
      </c>
      <c r="D1086" s="10"/>
      <c r="E1086" s="10"/>
      <c r="F1086" s="10"/>
      <c r="G1086" s="10"/>
      <c r="H1086" s="10"/>
      <c r="I1086" s="10"/>
      <c r="J1086" s="26"/>
      <c r="K1086" s="10"/>
      <c r="L1086" s="7">
        <f>SUMIF(Entregas!$B$8:$B$5000,General!B1086,Entregas!$L$8:$L$5000)</f>
        <v>0</v>
      </c>
      <c r="M1086" s="7">
        <f t="shared" si="65"/>
        <v>0</v>
      </c>
      <c r="N1086" s="14">
        <f t="shared" si="66"/>
        <v>0</v>
      </c>
      <c r="O1086" s="14">
        <f t="shared" si="67"/>
        <v>0</v>
      </c>
      <c r="P1086" s="4" t="str">
        <f t="shared" si="68"/>
        <v>NO</v>
      </c>
      <c r="Q1086" s="3" t="str">
        <f>IF(AND(B1086&lt;&gt;"",M1086&lt;=0),VLOOKUP(B1086&amp;C1086,Entregas!$C$8:$G$5000,4,0),"")</f>
        <v/>
      </c>
      <c r="R1086" s="3" t="str">
        <f>IF(AND(B1086&lt;&gt;"",M1086&lt;=0),VLOOKUP(B1086&amp;C1086,Entregas!$C$8:$G$5000,5,0),"")</f>
        <v/>
      </c>
      <c r="S1086" s="18"/>
      <c r="T1086" s="18"/>
    </row>
    <row r="1087" spans="1:20" ht="15.75">
      <c r="A1087" s="10"/>
      <c r="B1087" s="10"/>
      <c r="C1087" s="3" t="str">
        <f>IF(A1087&lt;&gt;"",COUNTIF(Entregas!$B$8:$B$5000,General!B1087),"")</f>
        <v/>
      </c>
      <c r="D1087" s="10"/>
      <c r="E1087" s="10"/>
      <c r="F1087" s="10"/>
      <c r="G1087" s="10"/>
      <c r="H1087" s="10"/>
      <c r="I1087" s="10"/>
      <c r="J1087" s="26"/>
      <c r="K1087" s="10"/>
      <c r="L1087" s="7">
        <f>SUMIF(Entregas!$B$8:$B$5000,General!B1087,Entregas!$L$8:$L$5000)</f>
        <v>0</v>
      </c>
      <c r="M1087" s="7">
        <f t="shared" si="65"/>
        <v>0</v>
      </c>
      <c r="N1087" s="14">
        <f t="shared" si="66"/>
        <v>0</v>
      </c>
      <c r="O1087" s="14">
        <f t="shared" si="67"/>
        <v>0</v>
      </c>
      <c r="P1087" s="4" t="str">
        <f t="shared" si="68"/>
        <v>NO</v>
      </c>
      <c r="Q1087" s="3" t="str">
        <f>IF(AND(B1087&lt;&gt;"",M1087&lt;=0),VLOOKUP(B1087&amp;C1087,Entregas!$C$8:$G$5000,4,0),"")</f>
        <v/>
      </c>
      <c r="R1087" s="3" t="str">
        <f>IF(AND(B1087&lt;&gt;"",M1087&lt;=0),VLOOKUP(B1087&amp;C1087,Entregas!$C$8:$G$5000,5,0),"")</f>
        <v/>
      </c>
      <c r="S1087" s="18"/>
      <c r="T1087" s="18"/>
    </row>
    <row r="1088" spans="1:20" ht="15.75">
      <c r="A1088" s="10"/>
      <c r="B1088" s="10"/>
      <c r="C1088" s="3" t="str">
        <f>IF(A1088&lt;&gt;"",COUNTIF(Entregas!$B$8:$B$5000,General!B1088),"")</f>
        <v/>
      </c>
      <c r="D1088" s="10"/>
      <c r="E1088" s="10"/>
      <c r="F1088" s="10"/>
      <c r="G1088" s="10"/>
      <c r="H1088" s="10"/>
      <c r="I1088" s="10"/>
      <c r="J1088" s="26"/>
      <c r="K1088" s="10"/>
      <c r="L1088" s="7">
        <f>SUMIF(Entregas!$B$8:$B$5000,General!B1088,Entregas!$L$8:$L$5000)</f>
        <v>0</v>
      </c>
      <c r="M1088" s="7">
        <f t="shared" si="65"/>
        <v>0</v>
      </c>
      <c r="N1088" s="14">
        <f t="shared" si="66"/>
        <v>0</v>
      </c>
      <c r="O1088" s="14">
        <f t="shared" si="67"/>
        <v>0</v>
      </c>
      <c r="P1088" s="4" t="str">
        <f t="shared" si="68"/>
        <v>NO</v>
      </c>
      <c r="Q1088" s="3" t="str">
        <f>IF(AND(B1088&lt;&gt;"",M1088&lt;=0),VLOOKUP(B1088&amp;C1088,Entregas!$C$8:$G$5000,4,0),"")</f>
        <v/>
      </c>
      <c r="R1088" s="3" t="str">
        <f>IF(AND(B1088&lt;&gt;"",M1088&lt;=0),VLOOKUP(B1088&amp;C1088,Entregas!$C$8:$G$5000,5,0),"")</f>
        <v/>
      </c>
      <c r="S1088" s="18"/>
      <c r="T1088" s="18"/>
    </row>
    <row r="1089" spans="1:20" ht="15.75">
      <c r="A1089" s="10"/>
      <c r="B1089" s="10"/>
      <c r="C1089" s="3" t="str">
        <f>IF(A1089&lt;&gt;"",COUNTIF(Entregas!$B$8:$B$5000,General!B1089),"")</f>
        <v/>
      </c>
      <c r="D1089" s="10"/>
      <c r="E1089" s="10"/>
      <c r="F1089" s="10"/>
      <c r="G1089" s="10"/>
      <c r="H1089" s="10"/>
      <c r="I1089" s="10"/>
      <c r="J1089" s="26"/>
      <c r="K1089" s="10"/>
      <c r="L1089" s="7">
        <f>SUMIF(Entregas!$B$8:$B$5000,General!B1089,Entregas!$L$8:$L$5000)</f>
        <v>0</v>
      </c>
      <c r="M1089" s="7">
        <f t="shared" si="65"/>
        <v>0</v>
      </c>
      <c r="N1089" s="14">
        <f t="shared" si="66"/>
        <v>0</v>
      </c>
      <c r="O1089" s="14">
        <f t="shared" si="67"/>
        <v>0</v>
      </c>
      <c r="P1089" s="4" t="str">
        <f t="shared" si="68"/>
        <v>NO</v>
      </c>
      <c r="Q1089" s="3" t="str">
        <f>IF(AND(B1089&lt;&gt;"",M1089&lt;=0),VLOOKUP(B1089&amp;C1089,Entregas!$C$8:$G$5000,4,0),"")</f>
        <v/>
      </c>
      <c r="R1089" s="3" t="str">
        <f>IF(AND(B1089&lt;&gt;"",M1089&lt;=0),VLOOKUP(B1089&amp;C1089,Entregas!$C$8:$G$5000,5,0),"")</f>
        <v/>
      </c>
      <c r="S1089" s="18"/>
      <c r="T1089" s="18"/>
    </row>
    <row r="1090" spans="1:20" ht="15.75">
      <c r="A1090" s="10"/>
      <c r="B1090" s="10"/>
      <c r="C1090" s="3" t="str">
        <f>IF(A1090&lt;&gt;"",COUNTIF(Entregas!$B$8:$B$5000,General!B1090),"")</f>
        <v/>
      </c>
      <c r="D1090" s="10"/>
      <c r="E1090" s="10"/>
      <c r="F1090" s="10"/>
      <c r="G1090" s="10"/>
      <c r="H1090" s="10"/>
      <c r="I1090" s="10"/>
      <c r="J1090" s="26"/>
      <c r="K1090" s="10"/>
      <c r="L1090" s="7">
        <f>SUMIF(Entregas!$B$8:$B$5000,General!B1090,Entregas!$L$8:$L$5000)</f>
        <v>0</v>
      </c>
      <c r="M1090" s="7">
        <f t="shared" si="65"/>
        <v>0</v>
      </c>
      <c r="N1090" s="14">
        <f t="shared" si="66"/>
        <v>0</v>
      </c>
      <c r="O1090" s="14">
        <f t="shared" si="67"/>
        <v>0</v>
      </c>
      <c r="P1090" s="4" t="str">
        <f t="shared" si="68"/>
        <v>NO</v>
      </c>
      <c r="Q1090" s="3" t="str">
        <f>IF(AND(B1090&lt;&gt;"",M1090&lt;=0),VLOOKUP(B1090&amp;C1090,Entregas!$C$8:$G$5000,4,0),"")</f>
        <v/>
      </c>
      <c r="R1090" s="3" t="str">
        <f>IF(AND(B1090&lt;&gt;"",M1090&lt;=0),VLOOKUP(B1090&amp;C1090,Entregas!$C$8:$G$5000,5,0),"")</f>
        <v/>
      </c>
      <c r="S1090" s="18"/>
      <c r="T1090" s="18"/>
    </row>
    <row r="1091" spans="1:20" ht="15.75">
      <c r="A1091" s="10"/>
      <c r="B1091" s="10"/>
      <c r="C1091" s="3" t="str">
        <f>IF(A1091&lt;&gt;"",COUNTIF(Entregas!$B$8:$B$5000,General!B1091),"")</f>
        <v/>
      </c>
      <c r="D1091" s="10"/>
      <c r="E1091" s="10"/>
      <c r="F1091" s="10"/>
      <c r="G1091" s="10"/>
      <c r="H1091" s="10"/>
      <c r="I1091" s="10"/>
      <c r="J1091" s="26"/>
      <c r="K1091" s="10"/>
      <c r="L1091" s="7">
        <f>SUMIF(Entregas!$B$8:$B$5000,General!B1091,Entregas!$L$8:$L$5000)</f>
        <v>0</v>
      </c>
      <c r="M1091" s="7">
        <f t="shared" si="65"/>
        <v>0</v>
      </c>
      <c r="N1091" s="14">
        <f t="shared" si="66"/>
        <v>0</v>
      </c>
      <c r="O1091" s="14">
        <f t="shared" si="67"/>
        <v>0</v>
      </c>
      <c r="P1091" s="4" t="str">
        <f t="shared" si="68"/>
        <v>NO</v>
      </c>
      <c r="Q1091" s="3" t="str">
        <f>IF(AND(B1091&lt;&gt;"",M1091&lt;=0),VLOOKUP(B1091&amp;C1091,Entregas!$C$8:$G$5000,4,0),"")</f>
        <v/>
      </c>
      <c r="R1091" s="3" t="str">
        <f>IF(AND(B1091&lt;&gt;"",M1091&lt;=0),VLOOKUP(B1091&amp;C1091,Entregas!$C$8:$G$5000,5,0),"")</f>
        <v/>
      </c>
      <c r="S1091" s="18"/>
      <c r="T1091" s="18"/>
    </row>
    <row r="1092" spans="1:20" ht="15.75">
      <c r="A1092" s="10"/>
      <c r="B1092" s="10"/>
      <c r="C1092" s="3" t="str">
        <f>IF(A1092&lt;&gt;"",COUNTIF(Entregas!$B$8:$B$5000,General!B1092),"")</f>
        <v/>
      </c>
      <c r="D1092" s="10"/>
      <c r="E1092" s="10"/>
      <c r="F1092" s="10"/>
      <c r="G1092" s="10"/>
      <c r="H1092" s="10"/>
      <c r="I1092" s="10"/>
      <c r="J1092" s="26"/>
      <c r="K1092" s="10"/>
      <c r="L1092" s="7">
        <f>SUMIF(Entregas!$B$8:$B$5000,General!B1092,Entregas!$L$8:$L$5000)</f>
        <v>0</v>
      </c>
      <c r="M1092" s="7">
        <f t="shared" si="65"/>
        <v>0</v>
      </c>
      <c r="N1092" s="14">
        <f t="shared" si="66"/>
        <v>0</v>
      </c>
      <c r="O1092" s="14">
        <f t="shared" si="67"/>
        <v>0</v>
      </c>
      <c r="P1092" s="4" t="str">
        <f t="shared" si="68"/>
        <v>NO</v>
      </c>
      <c r="Q1092" s="3" t="str">
        <f>IF(AND(B1092&lt;&gt;"",M1092&lt;=0),VLOOKUP(B1092&amp;C1092,Entregas!$C$8:$G$5000,4,0),"")</f>
        <v/>
      </c>
      <c r="R1092" s="3" t="str">
        <f>IF(AND(B1092&lt;&gt;"",M1092&lt;=0),VLOOKUP(B1092&amp;C1092,Entregas!$C$8:$G$5000,5,0),"")</f>
        <v/>
      </c>
      <c r="S1092" s="18"/>
      <c r="T1092" s="18"/>
    </row>
    <row r="1093" spans="1:20" ht="15.75">
      <c r="A1093" s="10"/>
      <c r="B1093" s="10"/>
      <c r="C1093" s="3" t="str">
        <f>IF(A1093&lt;&gt;"",COUNTIF(Entregas!$B$8:$B$5000,General!B1093),"")</f>
        <v/>
      </c>
      <c r="D1093" s="10"/>
      <c r="E1093" s="10"/>
      <c r="F1093" s="10"/>
      <c r="G1093" s="10"/>
      <c r="H1093" s="10"/>
      <c r="I1093" s="10"/>
      <c r="J1093" s="26"/>
      <c r="K1093" s="10"/>
      <c r="L1093" s="7">
        <f>SUMIF(Entregas!$B$8:$B$5000,General!B1093,Entregas!$L$8:$L$5000)</f>
        <v>0</v>
      </c>
      <c r="M1093" s="7">
        <f t="shared" si="65"/>
        <v>0</v>
      </c>
      <c r="N1093" s="14">
        <f t="shared" si="66"/>
        <v>0</v>
      </c>
      <c r="O1093" s="14">
        <f t="shared" si="67"/>
        <v>0</v>
      </c>
      <c r="P1093" s="4" t="str">
        <f t="shared" si="68"/>
        <v>NO</v>
      </c>
      <c r="Q1093" s="3" t="str">
        <f>IF(AND(B1093&lt;&gt;"",M1093&lt;=0),VLOOKUP(B1093&amp;C1093,Entregas!$C$8:$G$5000,4,0),"")</f>
        <v/>
      </c>
      <c r="R1093" s="3" t="str">
        <f>IF(AND(B1093&lt;&gt;"",M1093&lt;=0),VLOOKUP(B1093&amp;C1093,Entregas!$C$8:$G$5000,5,0),"")</f>
        <v/>
      </c>
      <c r="S1093" s="18"/>
      <c r="T1093" s="18"/>
    </row>
    <row r="1094" spans="1:20" ht="15.75">
      <c r="A1094" s="10"/>
      <c r="B1094" s="10"/>
      <c r="C1094" s="3" t="str">
        <f>IF(A1094&lt;&gt;"",COUNTIF(Entregas!$B$8:$B$5000,General!B1094),"")</f>
        <v/>
      </c>
      <c r="D1094" s="10"/>
      <c r="E1094" s="10"/>
      <c r="F1094" s="10"/>
      <c r="G1094" s="10"/>
      <c r="H1094" s="10"/>
      <c r="I1094" s="10"/>
      <c r="J1094" s="26"/>
      <c r="K1094" s="10"/>
      <c r="L1094" s="7">
        <f>SUMIF(Entregas!$B$8:$B$5000,General!B1094,Entregas!$L$8:$L$5000)</f>
        <v>0</v>
      </c>
      <c r="M1094" s="7">
        <f t="shared" si="65"/>
        <v>0</v>
      </c>
      <c r="N1094" s="14">
        <f t="shared" si="66"/>
        <v>0</v>
      </c>
      <c r="O1094" s="14">
        <f t="shared" si="67"/>
        <v>0</v>
      </c>
      <c r="P1094" s="4" t="str">
        <f t="shared" si="68"/>
        <v>NO</v>
      </c>
      <c r="Q1094" s="3" t="str">
        <f>IF(AND(B1094&lt;&gt;"",M1094&lt;=0),VLOOKUP(B1094&amp;C1094,Entregas!$C$8:$G$5000,4,0),"")</f>
        <v/>
      </c>
      <c r="R1094" s="3" t="str">
        <f>IF(AND(B1094&lt;&gt;"",M1094&lt;=0),VLOOKUP(B1094&amp;C1094,Entregas!$C$8:$G$5000,5,0),"")</f>
        <v/>
      </c>
      <c r="S1094" s="18"/>
      <c r="T1094" s="18"/>
    </row>
    <row r="1095" spans="1:20" ht="15.75">
      <c r="A1095" s="10"/>
      <c r="B1095" s="10"/>
      <c r="C1095" s="3" t="str">
        <f>IF(A1095&lt;&gt;"",COUNTIF(Entregas!$B$8:$B$5000,General!B1095),"")</f>
        <v/>
      </c>
      <c r="D1095" s="10"/>
      <c r="E1095" s="10"/>
      <c r="F1095" s="10"/>
      <c r="G1095" s="10"/>
      <c r="H1095" s="10"/>
      <c r="I1095" s="10"/>
      <c r="J1095" s="26"/>
      <c r="K1095" s="10"/>
      <c r="L1095" s="7">
        <f>SUMIF(Entregas!$B$8:$B$5000,General!B1095,Entregas!$L$8:$L$5000)</f>
        <v>0</v>
      </c>
      <c r="M1095" s="7">
        <f t="shared" si="65"/>
        <v>0</v>
      </c>
      <c r="N1095" s="14">
        <f t="shared" si="66"/>
        <v>0</v>
      </c>
      <c r="O1095" s="14">
        <f t="shared" si="67"/>
        <v>0</v>
      </c>
      <c r="P1095" s="4" t="str">
        <f t="shared" si="68"/>
        <v>NO</v>
      </c>
      <c r="Q1095" s="3" t="str">
        <f>IF(AND(B1095&lt;&gt;"",M1095&lt;=0),VLOOKUP(B1095&amp;C1095,Entregas!$C$8:$G$5000,4,0),"")</f>
        <v/>
      </c>
      <c r="R1095" s="3" t="str">
        <f>IF(AND(B1095&lt;&gt;"",M1095&lt;=0),VLOOKUP(B1095&amp;C1095,Entregas!$C$8:$G$5000,5,0),"")</f>
        <v/>
      </c>
      <c r="S1095" s="18"/>
      <c r="T1095" s="18"/>
    </row>
    <row r="1096" spans="1:20" ht="15.75">
      <c r="A1096" s="10"/>
      <c r="B1096" s="10"/>
      <c r="C1096" s="3" t="str">
        <f>IF(A1096&lt;&gt;"",COUNTIF(Entregas!$B$8:$B$5000,General!B1096),"")</f>
        <v/>
      </c>
      <c r="D1096" s="10"/>
      <c r="E1096" s="10"/>
      <c r="F1096" s="10"/>
      <c r="G1096" s="10"/>
      <c r="H1096" s="10"/>
      <c r="I1096" s="10"/>
      <c r="J1096" s="26"/>
      <c r="K1096" s="10"/>
      <c r="L1096" s="7">
        <f>SUMIF(Entregas!$B$8:$B$5000,General!B1096,Entregas!$L$8:$L$5000)</f>
        <v>0</v>
      </c>
      <c r="M1096" s="7">
        <f t="shared" ref="M1096:M1159" si="69">K1096-L1096</f>
        <v>0</v>
      </c>
      <c r="N1096" s="14">
        <f t="shared" ref="N1096:N1159" si="70">M1096*J1096</f>
        <v>0</v>
      </c>
      <c r="O1096" s="14">
        <f t="shared" ref="O1096:O1159" si="71">J1096*L1096</f>
        <v>0</v>
      </c>
      <c r="P1096" s="4" t="str">
        <f t="shared" ref="P1096:P1159" si="72">IF(OR(M1096&gt;0,B1096=""),"NO","SI")</f>
        <v>NO</v>
      </c>
      <c r="Q1096" s="3" t="str">
        <f>IF(AND(B1096&lt;&gt;"",M1096&lt;=0),VLOOKUP(B1096&amp;C1096,Entregas!$C$8:$G$5000,4,0),"")</f>
        <v/>
      </c>
      <c r="R1096" s="3" t="str">
        <f>IF(AND(B1096&lt;&gt;"",M1096&lt;=0),VLOOKUP(B1096&amp;C1096,Entregas!$C$8:$G$5000,5,0),"")</f>
        <v/>
      </c>
      <c r="S1096" s="18"/>
      <c r="T1096" s="18"/>
    </row>
    <row r="1097" spans="1:20" ht="15.75">
      <c r="A1097" s="10"/>
      <c r="B1097" s="10"/>
      <c r="C1097" s="3" t="str">
        <f>IF(A1097&lt;&gt;"",COUNTIF(Entregas!$B$8:$B$5000,General!B1097),"")</f>
        <v/>
      </c>
      <c r="D1097" s="10"/>
      <c r="E1097" s="10"/>
      <c r="F1097" s="10"/>
      <c r="G1097" s="10"/>
      <c r="H1097" s="10"/>
      <c r="I1097" s="10"/>
      <c r="J1097" s="26"/>
      <c r="K1097" s="10"/>
      <c r="L1097" s="7">
        <f>SUMIF(Entregas!$B$8:$B$5000,General!B1097,Entregas!$L$8:$L$5000)</f>
        <v>0</v>
      </c>
      <c r="M1097" s="7">
        <f t="shared" si="69"/>
        <v>0</v>
      </c>
      <c r="N1097" s="14">
        <f t="shared" si="70"/>
        <v>0</v>
      </c>
      <c r="O1097" s="14">
        <f t="shared" si="71"/>
        <v>0</v>
      </c>
      <c r="P1097" s="4" t="str">
        <f t="shared" si="72"/>
        <v>NO</v>
      </c>
      <c r="Q1097" s="3" t="str">
        <f>IF(AND(B1097&lt;&gt;"",M1097&lt;=0),VLOOKUP(B1097&amp;C1097,Entregas!$C$8:$G$5000,4,0),"")</f>
        <v/>
      </c>
      <c r="R1097" s="3" t="str">
        <f>IF(AND(B1097&lt;&gt;"",M1097&lt;=0),VLOOKUP(B1097&amp;C1097,Entregas!$C$8:$G$5000,5,0),"")</f>
        <v/>
      </c>
      <c r="S1097" s="18"/>
      <c r="T1097" s="18"/>
    </row>
    <row r="1098" spans="1:20" ht="15.75">
      <c r="A1098" s="10"/>
      <c r="B1098" s="10"/>
      <c r="C1098" s="3" t="str">
        <f>IF(A1098&lt;&gt;"",COUNTIF(Entregas!$B$8:$B$5000,General!B1098),"")</f>
        <v/>
      </c>
      <c r="D1098" s="10"/>
      <c r="E1098" s="10"/>
      <c r="F1098" s="10"/>
      <c r="G1098" s="10"/>
      <c r="H1098" s="10"/>
      <c r="I1098" s="10"/>
      <c r="J1098" s="26"/>
      <c r="K1098" s="10"/>
      <c r="L1098" s="7">
        <f>SUMIF(Entregas!$B$8:$B$5000,General!B1098,Entregas!$L$8:$L$5000)</f>
        <v>0</v>
      </c>
      <c r="M1098" s="7">
        <f t="shared" si="69"/>
        <v>0</v>
      </c>
      <c r="N1098" s="14">
        <f t="shared" si="70"/>
        <v>0</v>
      </c>
      <c r="O1098" s="14">
        <f t="shared" si="71"/>
        <v>0</v>
      </c>
      <c r="P1098" s="4" t="str">
        <f t="shared" si="72"/>
        <v>NO</v>
      </c>
      <c r="Q1098" s="3" t="str">
        <f>IF(AND(B1098&lt;&gt;"",M1098&lt;=0),VLOOKUP(B1098&amp;C1098,Entregas!$C$8:$G$5000,4,0),"")</f>
        <v/>
      </c>
      <c r="R1098" s="3" t="str">
        <f>IF(AND(B1098&lt;&gt;"",M1098&lt;=0),VLOOKUP(B1098&amp;C1098,Entregas!$C$8:$G$5000,5,0),"")</f>
        <v/>
      </c>
      <c r="S1098" s="18"/>
      <c r="T1098" s="18"/>
    </row>
    <row r="1099" spans="1:20" ht="15.75">
      <c r="A1099" s="10"/>
      <c r="B1099" s="10"/>
      <c r="C1099" s="3" t="str">
        <f>IF(A1099&lt;&gt;"",COUNTIF(Entregas!$B$8:$B$5000,General!B1099),"")</f>
        <v/>
      </c>
      <c r="D1099" s="10"/>
      <c r="E1099" s="10"/>
      <c r="F1099" s="10"/>
      <c r="G1099" s="10"/>
      <c r="H1099" s="10"/>
      <c r="I1099" s="10"/>
      <c r="J1099" s="26"/>
      <c r="K1099" s="10"/>
      <c r="L1099" s="7">
        <f>SUMIF(Entregas!$B$8:$B$5000,General!B1099,Entregas!$L$8:$L$5000)</f>
        <v>0</v>
      </c>
      <c r="M1099" s="7">
        <f t="shared" si="69"/>
        <v>0</v>
      </c>
      <c r="N1099" s="14">
        <f t="shared" si="70"/>
        <v>0</v>
      </c>
      <c r="O1099" s="14">
        <f t="shared" si="71"/>
        <v>0</v>
      </c>
      <c r="P1099" s="4" t="str">
        <f t="shared" si="72"/>
        <v>NO</v>
      </c>
      <c r="Q1099" s="3" t="str">
        <f>IF(AND(B1099&lt;&gt;"",M1099&lt;=0),VLOOKUP(B1099&amp;C1099,Entregas!$C$8:$G$5000,4,0),"")</f>
        <v/>
      </c>
      <c r="R1099" s="3" t="str">
        <f>IF(AND(B1099&lt;&gt;"",M1099&lt;=0),VLOOKUP(B1099&amp;C1099,Entregas!$C$8:$G$5000,5,0),"")</f>
        <v/>
      </c>
      <c r="S1099" s="18"/>
      <c r="T1099" s="18"/>
    </row>
    <row r="1100" spans="1:20" ht="15.75">
      <c r="A1100" s="10"/>
      <c r="B1100" s="10"/>
      <c r="C1100" s="3" t="str">
        <f>IF(A1100&lt;&gt;"",COUNTIF(Entregas!$B$8:$B$5000,General!B1100),"")</f>
        <v/>
      </c>
      <c r="D1100" s="10"/>
      <c r="E1100" s="10"/>
      <c r="F1100" s="10"/>
      <c r="G1100" s="10"/>
      <c r="H1100" s="10"/>
      <c r="I1100" s="10"/>
      <c r="J1100" s="26"/>
      <c r="K1100" s="10"/>
      <c r="L1100" s="7">
        <f>SUMIF(Entregas!$B$8:$B$5000,General!B1100,Entregas!$L$8:$L$5000)</f>
        <v>0</v>
      </c>
      <c r="M1100" s="7">
        <f t="shared" si="69"/>
        <v>0</v>
      </c>
      <c r="N1100" s="14">
        <f t="shared" si="70"/>
        <v>0</v>
      </c>
      <c r="O1100" s="14">
        <f t="shared" si="71"/>
        <v>0</v>
      </c>
      <c r="P1100" s="4" t="str">
        <f t="shared" si="72"/>
        <v>NO</v>
      </c>
      <c r="Q1100" s="3" t="str">
        <f>IF(AND(B1100&lt;&gt;"",M1100&lt;=0),VLOOKUP(B1100&amp;C1100,Entregas!$C$8:$G$5000,4,0),"")</f>
        <v/>
      </c>
      <c r="R1100" s="3" t="str">
        <f>IF(AND(B1100&lt;&gt;"",M1100&lt;=0),VLOOKUP(B1100&amp;C1100,Entregas!$C$8:$G$5000,5,0),"")</f>
        <v/>
      </c>
      <c r="S1100" s="18"/>
      <c r="T1100" s="18"/>
    </row>
    <row r="1101" spans="1:20" ht="15.75">
      <c r="A1101" s="10"/>
      <c r="B1101" s="10"/>
      <c r="C1101" s="3" t="str">
        <f>IF(A1101&lt;&gt;"",COUNTIF(Entregas!$B$8:$B$5000,General!B1101),"")</f>
        <v/>
      </c>
      <c r="D1101" s="10"/>
      <c r="E1101" s="10"/>
      <c r="F1101" s="10"/>
      <c r="G1101" s="10"/>
      <c r="H1101" s="10"/>
      <c r="I1101" s="10"/>
      <c r="J1101" s="26"/>
      <c r="K1101" s="10"/>
      <c r="L1101" s="7">
        <f>SUMIF(Entregas!$B$8:$B$5000,General!B1101,Entregas!$L$8:$L$5000)</f>
        <v>0</v>
      </c>
      <c r="M1101" s="7">
        <f t="shared" si="69"/>
        <v>0</v>
      </c>
      <c r="N1101" s="14">
        <f t="shared" si="70"/>
        <v>0</v>
      </c>
      <c r="O1101" s="14">
        <f t="shared" si="71"/>
        <v>0</v>
      </c>
      <c r="P1101" s="4" t="str">
        <f t="shared" si="72"/>
        <v>NO</v>
      </c>
      <c r="Q1101" s="3" t="str">
        <f>IF(AND(B1101&lt;&gt;"",M1101&lt;=0),VLOOKUP(B1101&amp;C1101,Entregas!$C$8:$G$5000,4,0),"")</f>
        <v/>
      </c>
      <c r="R1101" s="3" t="str">
        <f>IF(AND(B1101&lt;&gt;"",M1101&lt;=0),VLOOKUP(B1101&amp;C1101,Entregas!$C$8:$G$5000,5,0),"")</f>
        <v/>
      </c>
      <c r="S1101" s="18"/>
      <c r="T1101" s="18"/>
    </row>
    <row r="1102" spans="1:20" ht="15.75">
      <c r="A1102" s="10"/>
      <c r="B1102" s="10"/>
      <c r="C1102" s="3" t="str">
        <f>IF(A1102&lt;&gt;"",COUNTIF(Entregas!$B$8:$B$5000,General!B1102),"")</f>
        <v/>
      </c>
      <c r="D1102" s="10"/>
      <c r="E1102" s="10"/>
      <c r="F1102" s="10"/>
      <c r="G1102" s="10"/>
      <c r="H1102" s="10"/>
      <c r="I1102" s="10"/>
      <c r="J1102" s="26"/>
      <c r="K1102" s="10"/>
      <c r="L1102" s="7">
        <f>SUMIF(Entregas!$B$8:$B$5000,General!B1102,Entregas!$L$8:$L$5000)</f>
        <v>0</v>
      </c>
      <c r="M1102" s="7">
        <f t="shared" si="69"/>
        <v>0</v>
      </c>
      <c r="N1102" s="14">
        <f t="shared" si="70"/>
        <v>0</v>
      </c>
      <c r="O1102" s="14">
        <f t="shared" si="71"/>
        <v>0</v>
      </c>
      <c r="P1102" s="4" t="str">
        <f t="shared" si="72"/>
        <v>NO</v>
      </c>
      <c r="Q1102" s="3" t="str">
        <f>IF(AND(B1102&lt;&gt;"",M1102&lt;=0),VLOOKUP(B1102&amp;C1102,Entregas!$C$8:$G$5000,4,0),"")</f>
        <v/>
      </c>
      <c r="R1102" s="3" t="str">
        <f>IF(AND(B1102&lt;&gt;"",M1102&lt;=0),VLOOKUP(B1102&amp;C1102,Entregas!$C$8:$G$5000,5,0),"")</f>
        <v/>
      </c>
      <c r="S1102" s="18"/>
      <c r="T1102" s="18"/>
    </row>
    <row r="1103" spans="1:20" ht="15.75">
      <c r="A1103" s="10"/>
      <c r="B1103" s="10"/>
      <c r="C1103" s="3" t="str">
        <f>IF(A1103&lt;&gt;"",COUNTIF(Entregas!$B$8:$B$5000,General!B1103),"")</f>
        <v/>
      </c>
      <c r="D1103" s="10"/>
      <c r="E1103" s="10"/>
      <c r="F1103" s="10"/>
      <c r="G1103" s="10"/>
      <c r="H1103" s="10"/>
      <c r="I1103" s="10"/>
      <c r="J1103" s="26"/>
      <c r="K1103" s="10"/>
      <c r="L1103" s="7">
        <f>SUMIF(Entregas!$B$8:$B$5000,General!B1103,Entregas!$L$8:$L$5000)</f>
        <v>0</v>
      </c>
      <c r="M1103" s="7">
        <f t="shared" si="69"/>
        <v>0</v>
      </c>
      <c r="N1103" s="14">
        <f t="shared" si="70"/>
        <v>0</v>
      </c>
      <c r="O1103" s="14">
        <f t="shared" si="71"/>
        <v>0</v>
      </c>
      <c r="P1103" s="4" t="str">
        <f t="shared" si="72"/>
        <v>NO</v>
      </c>
      <c r="Q1103" s="3" t="str">
        <f>IF(AND(B1103&lt;&gt;"",M1103&lt;=0),VLOOKUP(B1103&amp;C1103,Entregas!$C$8:$G$5000,4,0),"")</f>
        <v/>
      </c>
      <c r="R1103" s="3" t="str">
        <f>IF(AND(B1103&lt;&gt;"",M1103&lt;=0),VLOOKUP(B1103&amp;C1103,Entregas!$C$8:$G$5000,5,0),"")</f>
        <v/>
      </c>
      <c r="S1103" s="18"/>
      <c r="T1103" s="18"/>
    </row>
    <row r="1104" spans="1:20" ht="15.75">
      <c r="A1104" s="10"/>
      <c r="B1104" s="10"/>
      <c r="C1104" s="3" t="str">
        <f>IF(A1104&lt;&gt;"",COUNTIF(Entregas!$B$8:$B$5000,General!B1104),"")</f>
        <v/>
      </c>
      <c r="D1104" s="10"/>
      <c r="E1104" s="10"/>
      <c r="F1104" s="10"/>
      <c r="G1104" s="10"/>
      <c r="H1104" s="10"/>
      <c r="I1104" s="10"/>
      <c r="J1104" s="26"/>
      <c r="K1104" s="10"/>
      <c r="L1104" s="7">
        <f>SUMIF(Entregas!$B$8:$B$5000,General!B1104,Entregas!$L$8:$L$5000)</f>
        <v>0</v>
      </c>
      <c r="M1104" s="7">
        <f t="shared" si="69"/>
        <v>0</v>
      </c>
      <c r="N1104" s="14">
        <f t="shared" si="70"/>
        <v>0</v>
      </c>
      <c r="O1104" s="14">
        <f t="shared" si="71"/>
        <v>0</v>
      </c>
      <c r="P1104" s="4" t="str">
        <f t="shared" si="72"/>
        <v>NO</v>
      </c>
      <c r="Q1104" s="3" t="str">
        <f>IF(AND(B1104&lt;&gt;"",M1104&lt;=0),VLOOKUP(B1104&amp;C1104,Entregas!$C$8:$G$5000,4,0),"")</f>
        <v/>
      </c>
      <c r="R1104" s="3" t="str">
        <f>IF(AND(B1104&lt;&gt;"",M1104&lt;=0),VLOOKUP(B1104&amp;C1104,Entregas!$C$8:$G$5000,5,0),"")</f>
        <v/>
      </c>
      <c r="S1104" s="18"/>
      <c r="T1104" s="18"/>
    </row>
    <row r="1105" spans="1:20" ht="15.75">
      <c r="A1105" s="10"/>
      <c r="B1105" s="10"/>
      <c r="C1105" s="3" t="str">
        <f>IF(A1105&lt;&gt;"",COUNTIF(Entregas!$B$8:$B$5000,General!B1105),"")</f>
        <v/>
      </c>
      <c r="D1105" s="10"/>
      <c r="E1105" s="10"/>
      <c r="F1105" s="10"/>
      <c r="G1105" s="10"/>
      <c r="H1105" s="10"/>
      <c r="I1105" s="10"/>
      <c r="J1105" s="26"/>
      <c r="K1105" s="10"/>
      <c r="L1105" s="7">
        <f>SUMIF(Entregas!$B$8:$B$5000,General!B1105,Entregas!$L$8:$L$5000)</f>
        <v>0</v>
      </c>
      <c r="M1105" s="7">
        <f t="shared" si="69"/>
        <v>0</v>
      </c>
      <c r="N1105" s="14">
        <f t="shared" si="70"/>
        <v>0</v>
      </c>
      <c r="O1105" s="14">
        <f t="shared" si="71"/>
        <v>0</v>
      </c>
      <c r="P1105" s="4" t="str">
        <f t="shared" si="72"/>
        <v>NO</v>
      </c>
      <c r="Q1105" s="3" t="str">
        <f>IF(AND(B1105&lt;&gt;"",M1105&lt;=0),VLOOKUP(B1105&amp;C1105,Entregas!$C$8:$G$5000,4,0),"")</f>
        <v/>
      </c>
      <c r="R1105" s="3" t="str">
        <f>IF(AND(B1105&lt;&gt;"",M1105&lt;=0),VLOOKUP(B1105&amp;C1105,Entregas!$C$8:$G$5000,5,0),"")</f>
        <v/>
      </c>
      <c r="S1105" s="18"/>
      <c r="T1105" s="18"/>
    </row>
    <row r="1106" spans="1:20" ht="15.75">
      <c r="A1106" s="10"/>
      <c r="B1106" s="10"/>
      <c r="C1106" s="3" t="str">
        <f>IF(A1106&lt;&gt;"",COUNTIF(Entregas!$B$8:$B$5000,General!B1106),"")</f>
        <v/>
      </c>
      <c r="D1106" s="10"/>
      <c r="E1106" s="10"/>
      <c r="F1106" s="10"/>
      <c r="G1106" s="10"/>
      <c r="H1106" s="10"/>
      <c r="I1106" s="10"/>
      <c r="J1106" s="26"/>
      <c r="K1106" s="10"/>
      <c r="L1106" s="7">
        <f>SUMIF(Entregas!$B$8:$B$5000,General!B1106,Entregas!$L$8:$L$5000)</f>
        <v>0</v>
      </c>
      <c r="M1106" s="7">
        <f t="shared" si="69"/>
        <v>0</v>
      </c>
      <c r="N1106" s="14">
        <f t="shared" si="70"/>
        <v>0</v>
      </c>
      <c r="O1106" s="14">
        <f t="shared" si="71"/>
        <v>0</v>
      </c>
      <c r="P1106" s="4" t="str">
        <f t="shared" si="72"/>
        <v>NO</v>
      </c>
      <c r="Q1106" s="3" t="str">
        <f>IF(AND(B1106&lt;&gt;"",M1106&lt;=0),VLOOKUP(B1106&amp;C1106,Entregas!$C$8:$G$5000,4,0),"")</f>
        <v/>
      </c>
      <c r="R1106" s="3" t="str">
        <f>IF(AND(B1106&lt;&gt;"",M1106&lt;=0),VLOOKUP(B1106&amp;C1106,Entregas!$C$8:$G$5000,5,0),"")</f>
        <v/>
      </c>
      <c r="S1106" s="18"/>
      <c r="T1106" s="18"/>
    </row>
    <row r="1107" spans="1:20" ht="15.75">
      <c r="A1107" s="10"/>
      <c r="B1107" s="10"/>
      <c r="C1107" s="3" t="str">
        <f>IF(A1107&lt;&gt;"",COUNTIF(Entregas!$B$8:$B$5000,General!B1107),"")</f>
        <v/>
      </c>
      <c r="D1107" s="10"/>
      <c r="E1107" s="10"/>
      <c r="F1107" s="10"/>
      <c r="G1107" s="10"/>
      <c r="H1107" s="10"/>
      <c r="I1107" s="10"/>
      <c r="J1107" s="26"/>
      <c r="K1107" s="10"/>
      <c r="L1107" s="7">
        <f>SUMIF(Entregas!$B$8:$B$5000,General!B1107,Entregas!$L$8:$L$5000)</f>
        <v>0</v>
      </c>
      <c r="M1107" s="7">
        <f t="shared" si="69"/>
        <v>0</v>
      </c>
      <c r="N1107" s="14">
        <f t="shared" si="70"/>
        <v>0</v>
      </c>
      <c r="O1107" s="14">
        <f t="shared" si="71"/>
        <v>0</v>
      </c>
      <c r="P1107" s="4" t="str">
        <f t="shared" si="72"/>
        <v>NO</v>
      </c>
      <c r="Q1107" s="3" t="str">
        <f>IF(AND(B1107&lt;&gt;"",M1107&lt;=0),VLOOKUP(B1107&amp;C1107,Entregas!$C$8:$G$5000,4,0),"")</f>
        <v/>
      </c>
      <c r="R1107" s="3" t="str">
        <f>IF(AND(B1107&lt;&gt;"",M1107&lt;=0),VLOOKUP(B1107&amp;C1107,Entregas!$C$8:$G$5000,5,0),"")</f>
        <v/>
      </c>
      <c r="S1107" s="18"/>
      <c r="T1107" s="18"/>
    </row>
    <row r="1108" spans="1:20" ht="15.75">
      <c r="A1108" s="10"/>
      <c r="B1108" s="10"/>
      <c r="C1108" s="3" t="str">
        <f>IF(A1108&lt;&gt;"",COUNTIF(Entregas!$B$8:$B$5000,General!B1108),"")</f>
        <v/>
      </c>
      <c r="D1108" s="10"/>
      <c r="E1108" s="10"/>
      <c r="F1108" s="10"/>
      <c r="G1108" s="10"/>
      <c r="H1108" s="10"/>
      <c r="I1108" s="10"/>
      <c r="J1108" s="26"/>
      <c r="K1108" s="10"/>
      <c r="L1108" s="7">
        <f>SUMIF(Entregas!$B$8:$B$5000,General!B1108,Entregas!$L$8:$L$5000)</f>
        <v>0</v>
      </c>
      <c r="M1108" s="7">
        <f t="shared" si="69"/>
        <v>0</v>
      </c>
      <c r="N1108" s="14">
        <f t="shared" si="70"/>
        <v>0</v>
      </c>
      <c r="O1108" s="14">
        <f t="shared" si="71"/>
        <v>0</v>
      </c>
      <c r="P1108" s="4" t="str">
        <f t="shared" si="72"/>
        <v>NO</v>
      </c>
      <c r="Q1108" s="3" t="str">
        <f>IF(AND(B1108&lt;&gt;"",M1108&lt;=0),VLOOKUP(B1108&amp;C1108,Entregas!$C$8:$G$5000,4,0),"")</f>
        <v/>
      </c>
      <c r="R1108" s="3" t="str">
        <f>IF(AND(B1108&lt;&gt;"",M1108&lt;=0),VLOOKUP(B1108&amp;C1108,Entregas!$C$8:$G$5000,5,0),"")</f>
        <v/>
      </c>
      <c r="S1108" s="18"/>
      <c r="T1108" s="18"/>
    </row>
    <row r="1109" spans="1:20" ht="15.75">
      <c r="A1109" s="10"/>
      <c r="B1109" s="10"/>
      <c r="C1109" s="3" t="str">
        <f>IF(A1109&lt;&gt;"",COUNTIF(Entregas!$B$8:$B$5000,General!B1109),"")</f>
        <v/>
      </c>
      <c r="D1109" s="10"/>
      <c r="E1109" s="10"/>
      <c r="F1109" s="10"/>
      <c r="G1109" s="10"/>
      <c r="H1109" s="10"/>
      <c r="I1109" s="10"/>
      <c r="J1109" s="26"/>
      <c r="K1109" s="10"/>
      <c r="L1109" s="7">
        <f>SUMIF(Entregas!$B$8:$B$5000,General!B1109,Entregas!$L$8:$L$5000)</f>
        <v>0</v>
      </c>
      <c r="M1109" s="7">
        <f t="shared" si="69"/>
        <v>0</v>
      </c>
      <c r="N1109" s="14">
        <f t="shared" si="70"/>
        <v>0</v>
      </c>
      <c r="O1109" s="14">
        <f t="shared" si="71"/>
        <v>0</v>
      </c>
      <c r="P1109" s="4" t="str">
        <f t="shared" si="72"/>
        <v>NO</v>
      </c>
      <c r="Q1109" s="3" t="str">
        <f>IF(AND(B1109&lt;&gt;"",M1109&lt;=0),VLOOKUP(B1109&amp;C1109,Entregas!$C$8:$G$5000,4,0),"")</f>
        <v/>
      </c>
      <c r="R1109" s="3" t="str">
        <f>IF(AND(B1109&lt;&gt;"",M1109&lt;=0),VLOOKUP(B1109&amp;C1109,Entregas!$C$8:$G$5000,5,0),"")</f>
        <v/>
      </c>
      <c r="S1109" s="18"/>
      <c r="T1109" s="18"/>
    </row>
    <row r="1110" spans="1:20" ht="15.75">
      <c r="A1110" s="10"/>
      <c r="B1110" s="10"/>
      <c r="C1110" s="3" t="str">
        <f>IF(A1110&lt;&gt;"",COUNTIF(Entregas!$B$8:$B$5000,General!B1110),"")</f>
        <v/>
      </c>
      <c r="D1110" s="10"/>
      <c r="E1110" s="10"/>
      <c r="F1110" s="10"/>
      <c r="G1110" s="10"/>
      <c r="H1110" s="10"/>
      <c r="I1110" s="10"/>
      <c r="J1110" s="26"/>
      <c r="K1110" s="10"/>
      <c r="L1110" s="7">
        <f>SUMIF(Entregas!$B$8:$B$5000,General!B1110,Entregas!$L$8:$L$5000)</f>
        <v>0</v>
      </c>
      <c r="M1110" s="7">
        <f t="shared" si="69"/>
        <v>0</v>
      </c>
      <c r="N1110" s="14">
        <f t="shared" si="70"/>
        <v>0</v>
      </c>
      <c r="O1110" s="14">
        <f t="shared" si="71"/>
        <v>0</v>
      </c>
      <c r="P1110" s="4" t="str">
        <f t="shared" si="72"/>
        <v>NO</v>
      </c>
      <c r="Q1110" s="3" t="str">
        <f>IF(AND(B1110&lt;&gt;"",M1110&lt;=0),VLOOKUP(B1110&amp;C1110,Entregas!$C$8:$G$5000,4,0),"")</f>
        <v/>
      </c>
      <c r="R1110" s="3" t="str">
        <f>IF(AND(B1110&lt;&gt;"",M1110&lt;=0),VLOOKUP(B1110&amp;C1110,Entregas!$C$8:$G$5000,5,0),"")</f>
        <v/>
      </c>
      <c r="S1110" s="18"/>
      <c r="T1110" s="18"/>
    </row>
    <row r="1111" spans="1:20" ht="15.75">
      <c r="A1111" s="10"/>
      <c r="B1111" s="10"/>
      <c r="C1111" s="3" t="str">
        <f>IF(A1111&lt;&gt;"",COUNTIF(Entregas!$B$8:$B$5000,General!B1111),"")</f>
        <v/>
      </c>
      <c r="D1111" s="10"/>
      <c r="E1111" s="10"/>
      <c r="F1111" s="10"/>
      <c r="G1111" s="10"/>
      <c r="H1111" s="10"/>
      <c r="I1111" s="10"/>
      <c r="J1111" s="26"/>
      <c r="K1111" s="10"/>
      <c r="L1111" s="7">
        <f>SUMIF(Entregas!$B$8:$B$5000,General!B1111,Entregas!$L$8:$L$5000)</f>
        <v>0</v>
      </c>
      <c r="M1111" s="7">
        <f t="shared" si="69"/>
        <v>0</v>
      </c>
      <c r="N1111" s="14">
        <f t="shared" si="70"/>
        <v>0</v>
      </c>
      <c r="O1111" s="14">
        <f t="shared" si="71"/>
        <v>0</v>
      </c>
      <c r="P1111" s="4" t="str">
        <f t="shared" si="72"/>
        <v>NO</v>
      </c>
      <c r="Q1111" s="3" t="str">
        <f>IF(AND(B1111&lt;&gt;"",M1111&lt;=0),VLOOKUP(B1111&amp;C1111,Entregas!$C$8:$G$5000,4,0),"")</f>
        <v/>
      </c>
      <c r="R1111" s="3" t="str">
        <f>IF(AND(B1111&lt;&gt;"",M1111&lt;=0),VLOOKUP(B1111&amp;C1111,Entregas!$C$8:$G$5000,5,0),"")</f>
        <v/>
      </c>
      <c r="S1111" s="18"/>
      <c r="T1111" s="18"/>
    </row>
    <row r="1112" spans="1:20" ht="15.75">
      <c r="A1112" s="10"/>
      <c r="B1112" s="10"/>
      <c r="C1112" s="3" t="str">
        <f>IF(A1112&lt;&gt;"",COUNTIF(Entregas!$B$8:$B$5000,General!B1112),"")</f>
        <v/>
      </c>
      <c r="D1112" s="10"/>
      <c r="E1112" s="10"/>
      <c r="F1112" s="10"/>
      <c r="G1112" s="10"/>
      <c r="H1112" s="10"/>
      <c r="I1112" s="10"/>
      <c r="J1112" s="26"/>
      <c r="K1112" s="10"/>
      <c r="L1112" s="7">
        <f>SUMIF(Entregas!$B$8:$B$5000,General!B1112,Entregas!$L$8:$L$5000)</f>
        <v>0</v>
      </c>
      <c r="M1112" s="7">
        <f t="shared" si="69"/>
        <v>0</v>
      </c>
      <c r="N1112" s="14">
        <f t="shared" si="70"/>
        <v>0</v>
      </c>
      <c r="O1112" s="14">
        <f t="shared" si="71"/>
        <v>0</v>
      </c>
      <c r="P1112" s="4" t="str">
        <f t="shared" si="72"/>
        <v>NO</v>
      </c>
      <c r="Q1112" s="3" t="str">
        <f>IF(AND(B1112&lt;&gt;"",M1112&lt;=0),VLOOKUP(B1112&amp;C1112,Entregas!$C$8:$G$5000,4,0),"")</f>
        <v/>
      </c>
      <c r="R1112" s="3" t="str">
        <f>IF(AND(B1112&lt;&gt;"",M1112&lt;=0),VLOOKUP(B1112&amp;C1112,Entregas!$C$8:$G$5000,5,0),"")</f>
        <v/>
      </c>
      <c r="S1112" s="18"/>
      <c r="T1112" s="18"/>
    </row>
    <row r="1113" spans="1:20" ht="15.75">
      <c r="A1113" s="10"/>
      <c r="B1113" s="10"/>
      <c r="C1113" s="3" t="str">
        <f>IF(A1113&lt;&gt;"",COUNTIF(Entregas!$B$8:$B$5000,General!B1113),"")</f>
        <v/>
      </c>
      <c r="D1113" s="10"/>
      <c r="E1113" s="10"/>
      <c r="F1113" s="10"/>
      <c r="G1113" s="10"/>
      <c r="H1113" s="10"/>
      <c r="I1113" s="10"/>
      <c r="J1113" s="26"/>
      <c r="K1113" s="10"/>
      <c r="L1113" s="7">
        <f>SUMIF(Entregas!$B$8:$B$5000,General!B1113,Entregas!$L$8:$L$5000)</f>
        <v>0</v>
      </c>
      <c r="M1113" s="7">
        <f t="shared" si="69"/>
        <v>0</v>
      </c>
      <c r="N1113" s="14">
        <f t="shared" si="70"/>
        <v>0</v>
      </c>
      <c r="O1113" s="14">
        <f t="shared" si="71"/>
        <v>0</v>
      </c>
      <c r="P1113" s="4" t="str">
        <f t="shared" si="72"/>
        <v>NO</v>
      </c>
      <c r="Q1113" s="3" t="str">
        <f>IF(AND(B1113&lt;&gt;"",M1113&lt;=0),VLOOKUP(B1113&amp;C1113,Entregas!$C$8:$G$5000,4,0),"")</f>
        <v/>
      </c>
      <c r="R1113" s="3" t="str">
        <f>IF(AND(B1113&lt;&gt;"",M1113&lt;=0),VLOOKUP(B1113&amp;C1113,Entregas!$C$8:$G$5000,5,0),"")</f>
        <v/>
      </c>
      <c r="S1113" s="18"/>
      <c r="T1113" s="18"/>
    </row>
    <row r="1114" spans="1:20" ht="15.75">
      <c r="A1114" s="10"/>
      <c r="B1114" s="10"/>
      <c r="C1114" s="3" t="str">
        <f>IF(A1114&lt;&gt;"",COUNTIF(Entregas!$B$8:$B$5000,General!B1114),"")</f>
        <v/>
      </c>
      <c r="D1114" s="10"/>
      <c r="E1114" s="10"/>
      <c r="F1114" s="10"/>
      <c r="G1114" s="10"/>
      <c r="H1114" s="10"/>
      <c r="I1114" s="10"/>
      <c r="J1114" s="26"/>
      <c r="K1114" s="10"/>
      <c r="L1114" s="7">
        <f>SUMIF(Entregas!$B$8:$B$5000,General!B1114,Entregas!$L$8:$L$5000)</f>
        <v>0</v>
      </c>
      <c r="M1114" s="7">
        <f t="shared" si="69"/>
        <v>0</v>
      </c>
      <c r="N1114" s="14">
        <f t="shared" si="70"/>
        <v>0</v>
      </c>
      <c r="O1114" s="14">
        <f t="shared" si="71"/>
        <v>0</v>
      </c>
      <c r="P1114" s="4" t="str">
        <f t="shared" si="72"/>
        <v>NO</v>
      </c>
      <c r="Q1114" s="3" t="str">
        <f>IF(AND(B1114&lt;&gt;"",M1114&lt;=0),VLOOKUP(B1114&amp;C1114,Entregas!$C$8:$G$5000,4,0),"")</f>
        <v/>
      </c>
      <c r="R1114" s="3" t="str">
        <f>IF(AND(B1114&lt;&gt;"",M1114&lt;=0),VLOOKUP(B1114&amp;C1114,Entregas!$C$8:$G$5000,5,0),"")</f>
        <v/>
      </c>
      <c r="S1114" s="18"/>
      <c r="T1114" s="18"/>
    </row>
    <row r="1115" spans="1:20" ht="15.75">
      <c r="A1115" s="10"/>
      <c r="B1115" s="10"/>
      <c r="C1115" s="3" t="str">
        <f>IF(A1115&lt;&gt;"",COUNTIF(Entregas!$B$8:$B$5000,General!B1115),"")</f>
        <v/>
      </c>
      <c r="D1115" s="10"/>
      <c r="E1115" s="10"/>
      <c r="F1115" s="10"/>
      <c r="G1115" s="10"/>
      <c r="H1115" s="10"/>
      <c r="I1115" s="10"/>
      <c r="J1115" s="26"/>
      <c r="K1115" s="10"/>
      <c r="L1115" s="7">
        <f>SUMIF(Entregas!$B$8:$B$5000,General!B1115,Entregas!$L$8:$L$5000)</f>
        <v>0</v>
      </c>
      <c r="M1115" s="7">
        <f t="shared" si="69"/>
        <v>0</v>
      </c>
      <c r="N1115" s="14">
        <f t="shared" si="70"/>
        <v>0</v>
      </c>
      <c r="O1115" s="14">
        <f t="shared" si="71"/>
        <v>0</v>
      </c>
      <c r="P1115" s="4" t="str">
        <f t="shared" si="72"/>
        <v>NO</v>
      </c>
      <c r="Q1115" s="3" t="str">
        <f>IF(AND(B1115&lt;&gt;"",M1115&lt;=0),VLOOKUP(B1115&amp;C1115,Entregas!$C$8:$G$5000,4,0),"")</f>
        <v/>
      </c>
      <c r="R1115" s="3" t="str">
        <f>IF(AND(B1115&lt;&gt;"",M1115&lt;=0),VLOOKUP(B1115&amp;C1115,Entregas!$C$8:$G$5000,5,0),"")</f>
        <v/>
      </c>
      <c r="S1115" s="18"/>
      <c r="T1115" s="18"/>
    </row>
    <row r="1116" spans="1:20" ht="15.75">
      <c r="A1116" s="10"/>
      <c r="B1116" s="10"/>
      <c r="C1116" s="3" t="str">
        <f>IF(A1116&lt;&gt;"",COUNTIF(Entregas!$B$8:$B$5000,General!B1116),"")</f>
        <v/>
      </c>
      <c r="D1116" s="10"/>
      <c r="E1116" s="10"/>
      <c r="F1116" s="10"/>
      <c r="G1116" s="10"/>
      <c r="H1116" s="10"/>
      <c r="I1116" s="10"/>
      <c r="J1116" s="26"/>
      <c r="K1116" s="10"/>
      <c r="L1116" s="7">
        <f>SUMIF(Entregas!$B$8:$B$5000,General!B1116,Entregas!$L$8:$L$5000)</f>
        <v>0</v>
      </c>
      <c r="M1116" s="7">
        <f t="shared" si="69"/>
        <v>0</v>
      </c>
      <c r="N1116" s="14">
        <f t="shared" si="70"/>
        <v>0</v>
      </c>
      <c r="O1116" s="14">
        <f t="shared" si="71"/>
        <v>0</v>
      </c>
      <c r="P1116" s="4" t="str">
        <f t="shared" si="72"/>
        <v>NO</v>
      </c>
      <c r="Q1116" s="3" t="str">
        <f>IF(AND(B1116&lt;&gt;"",M1116&lt;=0),VLOOKUP(B1116&amp;C1116,Entregas!$C$8:$G$5000,4,0),"")</f>
        <v/>
      </c>
      <c r="R1116" s="3" t="str">
        <f>IF(AND(B1116&lt;&gt;"",M1116&lt;=0),VLOOKUP(B1116&amp;C1116,Entregas!$C$8:$G$5000,5,0),"")</f>
        <v/>
      </c>
      <c r="S1116" s="18"/>
      <c r="T1116" s="18"/>
    </row>
    <row r="1117" spans="1:20" ht="15.75">
      <c r="A1117" s="10"/>
      <c r="B1117" s="10"/>
      <c r="C1117" s="3" t="str">
        <f>IF(A1117&lt;&gt;"",COUNTIF(Entregas!$B$8:$B$5000,General!B1117),"")</f>
        <v/>
      </c>
      <c r="D1117" s="10"/>
      <c r="E1117" s="10"/>
      <c r="F1117" s="10"/>
      <c r="G1117" s="10"/>
      <c r="H1117" s="10"/>
      <c r="I1117" s="10"/>
      <c r="J1117" s="26"/>
      <c r="K1117" s="10"/>
      <c r="L1117" s="7">
        <f>SUMIF(Entregas!$B$8:$B$5000,General!B1117,Entregas!$L$8:$L$5000)</f>
        <v>0</v>
      </c>
      <c r="M1117" s="7">
        <f t="shared" si="69"/>
        <v>0</v>
      </c>
      <c r="N1117" s="14">
        <f t="shared" si="70"/>
        <v>0</v>
      </c>
      <c r="O1117" s="14">
        <f t="shared" si="71"/>
        <v>0</v>
      </c>
      <c r="P1117" s="4" t="str">
        <f t="shared" si="72"/>
        <v>NO</v>
      </c>
      <c r="Q1117" s="3" t="str">
        <f>IF(AND(B1117&lt;&gt;"",M1117&lt;=0),VLOOKUP(B1117&amp;C1117,Entregas!$C$8:$G$5000,4,0),"")</f>
        <v/>
      </c>
      <c r="R1117" s="3" t="str">
        <f>IF(AND(B1117&lt;&gt;"",M1117&lt;=0),VLOOKUP(B1117&amp;C1117,Entregas!$C$8:$G$5000,5,0),"")</f>
        <v/>
      </c>
      <c r="S1117" s="18"/>
      <c r="T1117" s="18"/>
    </row>
    <row r="1118" spans="1:20" ht="15.75">
      <c r="A1118" s="10"/>
      <c r="B1118" s="10"/>
      <c r="C1118" s="3" t="str">
        <f>IF(A1118&lt;&gt;"",COUNTIF(Entregas!$B$8:$B$5000,General!B1118),"")</f>
        <v/>
      </c>
      <c r="D1118" s="10"/>
      <c r="E1118" s="10"/>
      <c r="F1118" s="10"/>
      <c r="G1118" s="10"/>
      <c r="H1118" s="10"/>
      <c r="I1118" s="10"/>
      <c r="J1118" s="26"/>
      <c r="K1118" s="10"/>
      <c r="L1118" s="7">
        <f>SUMIF(Entregas!$B$8:$B$5000,General!B1118,Entregas!$L$8:$L$5000)</f>
        <v>0</v>
      </c>
      <c r="M1118" s="7">
        <f t="shared" si="69"/>
        <v>0</v>
      </c>
      <c r="N1118" s="14">
        <f t="shared" si="70"/>
        <v>0</v>
      </c>
      <c r="O1118" s="14">
        <f t="shared" si="71"/>
        <v>0</v>
      </c>
      <c r="P1118" s="4" t="str">
        <f t="shared" si="72"/>
        <v>NO</v>
      </c>
      <c r="Q1118" s="3" t="str">
        <f>IF(AND(B1118&lt;&gt;"",M1118&lt;=0),VLOOKUP(B1118&amp;C1118,Entregas!$C$8:$G$5000,4,0),"")</f>
        <v/>
      </c>
      <c r="R1118" s="3" t="str">
        <f>IF(AND(B1118&lt;&gt;"",M1118&lt;=0),VLOOKUP(B1118&amp;C1118,Entregas!$C$8:$G$5000,5,0),"")</f>
        <v/>
      </c>
      <c r="S1118" s="18"/>
      <c r="T1118" s="18"/>
    </row>
    <row r="1119" spans="1:20" ht="15.75">
      <c r="A1119" s="10"/>
      <c r="B1119" s="10"/>
      <c r="C1119" s="3" t="str">
        <f>IF(A1119&lt;&gt;"",COUNTIF(Entregas!$B$8:$B$5000,General!B1119),"")</f>
        <v/>
      </c>
      <c r="D1119" s="10"/>
      <c r="E1119" s="10"/>
      <c r="F1119" s="10"/>
      <c r="G1119" s="10"/>
      <c r="H1119" s="10"/>
      <c r="I1119" s="10"/>
      <c r="J1119" s="26"/>
      <c r="K1119" s="10"/>
      <c r="L1119" s="7">
        <f>SUMIF(Entregas!$B$8:$B$5000,General!B1119,Entregas!$L$8:$L$5000)</f>
        <v>0</v>
      </c>
      <c r="M1119" s="7">
        <f t="shared" si="69"/>
        <v>0</v>
      </c>
      <c r="N1119" s="14">
        <f t="shared" si="70"/>
        <v>0</v>
      </c>
      <c r="O1119" s="14">
        <f t="shared" si="71"/>
        <v>0</v>
      </c>
      <c r="P1119" s="4" t="str">
        <f t="shared" si="72"/>
        <v>NO</v>
      </c>
      <c r="Q1119" s="3" t="str">
        <f>IF(AND(B1119&lt;&gt;"",M1119&lt;=0),VLOOKUP(B1119&amp;C1119,Entregas!$C$8:$G$5000,4,0),"")</f>
        <v/>
      </c>
      <c r="R1119" s="3" t="str">
        <f>IF(AND(B1119&lt;&gt;"",M1119&lt;=0),VLOOKUP(B1119&amp;C1119,Entregas!$C$8:$G$5000,5,0),"")</f>
        <v/>
      </c>
      <c r="S1119" s="18"/>
      <c r="T1119" s="18"/>
    </row>
    <row r="1120" spans="1:20" ht="15.75">
      <c r="A1120" s="10"/>
      <c r="B1120" s="10"/>
      <c r="C1120" s="3" t="str">
        <f>IF(A1120&lt;&gt;"",COUNTIF(Entregas!$B$8:$B$5000,General!B1120),"")</f>
        <v/>
      </c>
      <c r="D1120" s="10"/>
      <c r="E1120" s="10"/>
      <c r="F1120" s="10"/>
      <c r="G1120" s="10"/>
      <c r="H1120" s="10"/>
      <c r="I1120" s="10"/>
      <c r="J1120" s="26"/>
      <c r="K1120" s="10"/>
      <c r="L1120" s="7">
        <f>SUMIF(Entregas!$B$8:$B$5000,General!B1120,Entregas!$L$8:$L$5000)</f>
        <v>0</v>
      </c>
      <c r="M1120" s="7">
        <f t="shared" si="69"/>
        <v>0</v>
      </c>
      <c r="N1120" s="14">
        <f t="shared" si="70"/>
        <v>0</v>
      </c>
      <c r="O1120" s="14">
        <f t="shared" si="71"/>
        <v>0</v>
      </c>
      <c r="P1120" s="4" t="str">
        <f t="shared" si="72"/>
        <v>NO</v>
      </c>
      <c r="Q1120" s="3" t="str">
        <f>IF(AND(B1120&lt;&gt;"",M1120&lt;=0),VLOOKUP(B1120&amp;C1120,Entregas!$C$8:$G$5000,4,0),"")</f>
        <v/>
      </c>
      <c r="R1120" s="3" t="str">
        <f>IF(AND(B1120&lt;&gt;"",M1120&lt;=0),VLOOKUP(B1120&amp;C1120,Entregas!$C$8:$G$5000,5,0),"")</f>
        <v/>
      </c>
      <c r="S1120" s="18"/>
      <c r="T1120" s="18"/>
    </row>
    <row r="1121" spans="1:20" ht="15.75">
      <c r="A1121" s="10"/>
      <c r="B1121" s="10"/>
      <c r="C1121" s="3" t="str">
        <f>IF(A1121&lt;&gt;"",COUNTIF(Entregas!$B$8:$B$5000,General!B1121),"")</f>
        <v/>
      </c>
      <c r="D1121" s="10"/>
      <c r="E1121" s="10"/>
      <c r="F1121" s="10"/>
      <c r="G1121" s="10"/>
      <c r="H1121" s="10"/>
      <c r="I1121" s="10"/>
      <c r="J1121" s="26"/>
      <c r="K1121" s="10"/>
      <c r="L1121" s="7">
        <f>SUMIF(Entregas!$B$8:$B$5000,General!B1121,Entregas!$L$8:$L$5000)</f>
        <v>0</v>
      </c>
      <c r="M1121" s="7">
        <f t="shared" si="69"/>
        <v>0</v>
      </c>
      <c r="N1121" s="14">
        <f t="shared" si="70"/>
        <v>0</v>
      </c>
      <c r="O1121" s="14">
        <f t="shared" si="71"/>
        <v>0</v>
      </c>
      <c r="P1121" s="4" t="str">
        <f t="shared" si="72"/>
        <v>NO</v>
      </c>
      <c r="Q1121" s="3" t="str">
        <f>IF(AND(B1121&lt;&gt;"",M1121&lt;=0),VLOOKUP(B1121&amp;C1121,Entregas!$C$8:$G$5000,4,0),"")</f>
        <v/>
      </c>
      <c r="R1121" s="3" t="str">
        <f>IF(AND(B1121&lt;&gt;"",M1121&lt;=0),VLOOKUP(B1121&amp;C1121,Entregas!$C$8:$G$5000,5,0),"")</f>
        <v/>
      </c>
      <c r="S1121" s="18"/>
      <c r="T1121" s="18"/>
    </row>
    <row r="1122" spans="1:20" ht="15.75">
      <c r="A1122" s="10"/>
      <c r="B1122" s="10"/>
      <c r="C1122" s="3" t="str">
        <f>IF(A1122&lt;&gt;"",COUNTIF(Entregas!$B$8:$B$5000,General!B1122),"")</f>
        <v/>
      </c>
      <c r="D1122" s="10"/>
      <c r="E1122" s="10"/>
      <c r="F1122" s="10"/>
      <c r="G1122" s="10"/>
      <c r="H1122" s="10"/>
      <c r="I1122" s="10"/>
      <c r="J1122" s="26"/>
      <c r="K1122" s="10"/>
      <c r="L1122" s="7">
        <f>SUMIF(Entregas!$B$8:$B$5000,General!B1122,Entregas!$L$8:$L$5000)</f>
        <v>0</v>
      </c>
      <c r="M1122" s="7">
        <f t="shared" si="69"/>
        <v>0</v>
      </c>
      <c r="N1122" s="14">
        <f t="shared" si="70"/>
        <v>0</v>
      </c>
      <c r="O1122" s="14">
        <f t="shared" si="71"/>
        <v>0</v>
      </c>
      <c r="P1122" s="4" t="str">
        <f t="shared" si="72"/>
        <v>NO</v>
      </c>
      <c r="Q1122" s="3" t="str">
        <f>IF(AND(B1122&lt;&gt;"",M1122&lt;=0),VLOOKUP(B1122&amp;C1122,Entregas!$C$8:$G$5000,4,0),"")</f>
        <v/>
      </c>
      <c r="R1122" s="3" t="str">
        <f>IF(AND(B1122&lt;&gt;"",M1122&lt;=0),VLOOKUP(B1122&amp;C1122,Entregas!$C$8:$G$5000,5,0),"")</f>
        <v/>
      </c>
      <c r="S1122" s="18"/>
      <c r="T1122" s="18"/>
    </row>
    <row r="1123" spans="1:20" ht="15.75">
      <c r="A1123" s="10"/>
      <c r="B1123" s="10"/>
      <c r="C1123" s="3" t="str">
        <f>IF(A1123&lt;&gt;"",COUNTIF(Entregas!$B$8:$B$5000,General!B1123),"")</f>
        <v/>
      </c>
      <c r="D1123" s="10"/>
      <c r="E1123" s="10"/>
      <c r="F1123" s="10"/>
      <c r="G1123" s="10"/>
      <c r="H1123" s="10"/>
      <c r="I1123" s="10"/>
      <c r="J1123" s="26"/>
      <c r="K1123" s="10"/>
      <c r="L1123" s="7">
        <f>SUMIF(Entregas!$B$8:$B$5000,General!B1123,Entregas!$L$8:$L$5000)</f>
        <v>0</v>
      </c>
      <c r="M1123" s="7">
        <f t="shared" si="69"/>
        <v>0</v>
      </c>
      <c r="N1123" s="14">
        <f t="shared" si="70"/>
        <v>0</v>
      </c>
      <c r="O1123" s="14">
        <f t="shared" si="71"/>
        <v>0</v>
      </c>
      <c r="P1123" s="4" t="str">
        <f t="shared" si="72"/>
        <v>NO</v>
      </c>
      <c r="Q1123" s="3" t="str">
        <f>IF(AND(B1123&lt;&gt;"",M1123&lt;=0),VLOOKUP(B1123&amp;C1123,Entregas!$C$8:$G$5000,4,0),"")</f>
        <v/>
      </c>
      <c r="R1123" s="3" t="str">
        <f>IF(AND(B1123&lt;&gt;"",M1123&lt;=0),VLOOKUP(B1123&amp;C1123,Entregas!$C$8:$G$5000,5,0),"")</f>
        <v/>
      </c>
      <c r="S1123" s="18"/>
      <c r="T1123" s="18"/>
    </row>
    <row r="1124" spans="1:20" ht="15.75">
      <c r="A1124" s="10"/>
      <c r="B1124" s="10"/>
      <c r="C1124" s="3" t="str">
        <f>IF(A1124&lt;&gt;"",COUNTIF(Entregas!$B$8:$B$5000,General!B1124),"")</f>
        <v/>
      </c>
      <c r="D1124" s="10"/>
      <c r="E1124" s="10"/>
      <c r="F1124" s="10"/>
      <c r="G1124" s="10"/>
      <c r="H1124" s="10"/>
      <c r="I1124" s="10"/>
      <c r="J1124" s="26"/>
      <c r="K1124" s="10"/>
      <c r="L1124" s="7">
        <f>SUMIF(Entregas!$B$8:$B$5000,General!B1124,Entregas!$L$8:$L$5000)</f>
        <v>0</v>
      </c>
      <c r="M1124" s="7">
        <f t="shared" si="69"/>
        <v>0</v>
      </c>
      <c r="N1124" s="14">
        <f t="shared" si="70"/>
        <v>0</v>
      </c>
      <c r="O1124" s="14">
        <f t="shared" si="71"/>
        <v>0</v>
      </c>
      <c r="P1124" s="4" t="str">
        <f t="shared" si="72"/>
        <v>NO</v>
      </c>
      <c r="Q1124" s="3" t="str">
        <f>IF(AND(B1124&lt;&gt;"",M1124&lt;=0),VLOOKUP(B1124&amp;C1124,Entregas!$C$8:$G$5000,4,0),"")</f>
        <v/>
      </c>
      <c r="R1124" s="3" t="str">
        <f>IF(AND(B1124&lt;&gt;"",M1124&lt;=0),VLOOKUP(B1124&amp;C1124,Entregas!$C$8:$G$5000,5,0),"")</f>
        <v/>
      </c>
      <c r="S1124" s="18"/>
      <c r="T1124" s="18"/>
    </row>
    <row r="1125" spans="1:20" ht="15.75">
      <c r="A1125" s="10"/>
      <c r="B1125" s="10"/>
      <c r="C1125" s="3" t="str">
        <f>IF(A1125&lt;&gt;"",COUNTIF(Entregas!$B$8:$B$5000,General!B1125),"")</f>
        <v/>
      </c>
      <c r="D1125" s="10"/>
      <c r="E1125" s="10"/>
      <c r="F1125" s="10"/>
      <c r="G1125" s="10"/>
      <c r="H1125" s="10"/>
      <c r="I1125" s="10"/>
      <c r="J1125" s="26"/>
      <c r="K1125" s="10"/>
      <c r="L1125" s="7">
        <f>SUMIF(Entregas!$B$8:$B$5000,General!B1125,Entregas!$L$8:$L$5000)</f>
        <v>0</v>
      </c>
      <c r="M1125" s="7">
        <f t="shared" si="69"/>
        <v>0</v>
      </c>
      <c r="N1125" s="14">
        <f t="shared" si="70"/>
        <v>0</v>
      </c>
      <c r="O1125" s="14">
        <f t="shared" si="71"/>
        <v>0</v>
      </c>
      <c r="P1125" s="4" t="str">
        <f t="shared" si="72"/>
        <v>NO</v>
      </c>
      <c r="Q1125" s="3" t="str">
        <f>IF(AND(B1125&lt;&gt;"",M1125&lt;=0),VLOOKUP(B1125&amp;C1125,Entregas!$C$8:$G$5000,4,0),"")</f>
        <v/>
      </c>
      <c r="R1125" s="3" t="str">
        <f>IF(AND(B1125&lt;&gt;"",M1125&lt;=0),VLOOKUP(B1125&amp;C1125,Entregas!$C$8:$G$5000,5,0),"")</f>
        <v/>
      </c>
      <c r="S1125" s="18"/>
      <c r="T1125" s="18"/>
    </row>
    <row r="1126" spans="1:20" ht="15.75">
      <c r="A1126" s="10"/>
      <c r="B1126" s="10"/>
      <c r="C1126" s="3" t="str">
        <f>IF(A1126&lt;&gt;"",COUNTIF(Entregas!$B$8:$B$5000,General!B1126),"")</f>
        <v/>
      </c>
      <c r="D1126" s="10"/>
      <c r="E1126" s="10"/>
      <c r="F1126" s="10"/>
      <c r="G1126" s="10"/>
      <c r="H1126" s="10"/>
      <c r="I1126" s="10"/>
      <c r="J1126" s="26"/>
      <c r="K1126" s="10"/>
      <c r="L1126" s="7">
        <f>SUMIF(Entregas!$B$8:$B$5000,General!B1126,Entregas!$L$8:$L$5000)</f>
        <v>0</v>
      </c>
      <c r="M1126" s="7">
        <f t="shared" si="69"/>
        <v>0</v>
      </c>
      <c r="N1126" s="14">
        <f t="shared" si="70"/>
        <v>0</v>
      </c>
      <c r="O1126" s="14">
        <f t="shared" si="71"/>
        <v>0</v>
      </c>
      <c r="P1126" s="4" t="str">
        <f t="shared" si="72"/>
        <v>NO</v>
      </c>
      <c r="Q1126" s="3" t="str">
        <f>IF(AND(B1126&lt;&gt;"",M1126&lt;=0),VLOOKUP(B1126&amp;C1126,Entregas!$C$8:$G$5000,4,0),"")</f>
        <v/>
      </c>
      <c r="R1126" s="3" t="str">
        <f>IF(AND(B1126&lt;&gt;"",M1126&lt;=0),VLOOKUP(B1126&amp;C1126,Entregas!$C$8:$G$5000,5,0),"")</f>
        <v/>
      </c>
      <c r="S1126" s="18"/>
      <c r="T1126" s="18"/>
    </row>
    <row r="1127" spans="1:20" ht="15.75">
      <c r="A1127" s="10"/>
      <c r="B1127" s="10"/>
      <c r="C1127" s="3" t="str">
        <f>IF(A1127&lt;&gt;"",COUNTIF(Entregas!$B$8:$B$5000,General!B1127),"")</f>
        <v/>
      </c>
      <c r="D1127" s="10"/>
      <c r="E1127" s="10"/>
      <c r="F1127" s="10"/>
      <c r="G1127" s="10"/>
      <c r="H1127" s="10"/>
      <c r="I1127" s="10"/>
      <c r="J1127" s="26"/>
      <c r="K1127" s="10"/>
      <c r="L1127" s="7">
        <f>SUMIF(Entregas!$B$8:$B$5000,General!B1127,Entregas!$L$8:$L$5000)</f>
        <v>0</v>
      </c>
      <c r="M1127" s="7">
        <f t="shared" si="69"/>
        <v>0</v>
      </c>
      <c r="N1127" s="14">
        <f t="shared" si="70"/>
        <v>0</v>
      </c>
      <c r="O1127" s="14">
        <f t="shared" si="71"/>
        <v>0</v>
      </c>
      <c r="P1127" s="4" t="str">
        <f t="shared" si="72"/>
        <v>NO</v>
      </c>
      <c r="Q1127" s="3" t="str">
        <f>IF(AND(B1127&lt;&gt;"",M1127&lt;=0),VLOOKUP(B1127&amp;C1127,Entregas!$C$8:$G$5000,4,0),"")</f>
        <v/>
      </c>
      <c r="R1127" s="3" t="str">
        <f>IF(AND(B1127&lt;&gt;"",M1127&lt;=0),VLOOKUP(B1127&amp;C1127,Entregas!$C$8:$G$5000,5,0),"")</f>
        <v/>
      </c>
      <c r="S1127" s="18"/>
      <c r="T1127" s="18"/>
    </row>
    <row r="1128" spans="1:20" ht="15.75">
      <c r="A1128" s="10"/>
      <c r="B1128" s="10"/>
      <c r="C1128" s="3" t="str">
        <f>IF(A1128&lt;&gt;"",COUNTIF(Entregas!$B$8:$B$5000,General!B1128),"")</f>
        <v/>
      </c>
      <c r="D1128" s="10"/>
      <c r="E1128" s="10"/>
      <c r="F1128" s="10"/>
      <c r="G1128" s="10"/>
      <c r="H1128" s="10"/>
      <c r="I1128" s="10"/>
      <c r="J1128" s="26"/>
      <c r="K1128" s="10"/>
      <c r="L1128" s="7">
        <f>SUMIF(Entregas!$B$8:$B$5000,General!B1128,Entregas!$L$8:$L$5000)</f>
        <v>0</v>
      </c>
      <c r="M1128" s="7">
        <f t="shared" si="69"/>
        <v>0</v>
      </c>
      <c r="N1128" s="14">
        <f t="shared" si="70"/>
        <v>0</v>
      </c>
      <c r="O1128" s="14">
        <f t="shared" si="71"/>
        <v>0</v>
      </c>
      <c r="P1128" s="4" t="str">
        <f t="shared" si="72"/>
        <v>NO</v>
      </c>
      <c r="Q1128" s="3" t="str">
        <f>IF(AND(B1128&lt;&gt;"",M1128&lt;=0),VLOOKUP(B1128&amp;C1128,Entregas!$C$8:$G$5000,4,0),"")</f>
        <v/>
      </c>
      <c r="R1128" s="3" t="str">
        <f>IF(AND(B1128&lt;&gt;"",M1128&lt;=0),VLOOKUP(B1128&amp;C1128,Entregas!$C$8:$G$5000,5,0),"")</f>
        <v/>
      </c>
      <c r="S1128" s="18"/>
      <c r="T1128" s="18"/>
    </row>
    <row r="1129" spans="1:20" ht="15.75">
      <c r="A1129" s="10"/>
      <c r="B1129" s="10"/>
      <c r="C1129" s="3" t="str">
        <f>IF(A1129&lt;&gt;"",COUNTIF(Entregas!$B$8:$B$5000,General!B1129),"")</f>
        <v/>
      </c>
      <c r="D1129" s="10"/>
      <c r="E1129" s="10"/>
      <c r="F1129" s="10"/>
      <c r="G1129" s="10"/>
      <c r="H1129" s="10"/>
      <c r="I1129" s="10"/>
      <c r="J1129" s="26"/>
      <c r="K1129" s="10"/>
      <c r="L1129" s="7">
        <f>SUMIF(Entregas!$B$8:$B$5000,General!B1129,Entregas!$L$8:$L$5000)</f>
        <v>0</v>
      </c>
      <c r="M1129" s="7">
        <f t="shared" si="69"/>
        <v>0</v>
      </c>
      <c r="N1129" s="14">
        <f t="shared" si="70"/>
        <v>0</v>
      </c>
      <c r="O1129" s="14">
        <f t="shared" si="71"/>
        <v>0</v>
      </c>
      <c r="P1129" s="4" t="str">
        <f t="shared" si="72"/>
        <v>NO</v>
      </c>
      <c r="Q1129" s="3" t="str">
        <f>IF(AND(B1129&lt;&gt;"",M1129&lt;=0),VLOOKUP(B1129&amp;C1129,Entregas!$C$8:$G$5000,4,0),"")</f>
        <v/>
      </c>
      <c r="R1129" s="3" t="str">
        <f>IF(AND(B1129&lt;&gt;"",M1129&lt;=0),VLOOKUP(B1129&amp;C1129,Entregas!$C$8:$G$5000,5,0),"")</f>
        <v/>
      </c>
      <c r="S1129" s="18"/>
      <c r="T1129" s="18"/>
    </row>
    <row r="1130" spans="1:20" ht="15.75">
      <c r="A1130" s="10"/>
      <c r="B1130" s="10"/>
      <c r="C1130" s="3" t="str">
        <f>IF(A1130&lt;&gt;"",COUNTIF(Entregas!$B$8:$B$5000,General!B1130),"")</f>
        <v/>
      </c>
      <c r="D1130" s="10"/>
      <c r="E1130" s="10"/>
      <c r="F1130" s="10"/>
      <c r="G1130" s="10"/>
      <c r="H1130" s="10"/>
      <c r="I1130" s="10"/>
      <c r="J1130" s="26"/>
      <c r="K1130" s="10"/>
      <c r="L1130" s="7">
        <f>SUMIF(Entregas!$B$8:$B$5000,General!B1130,Entregas!$L$8:$L$5000)</f>
        <v>0</v>
      </c>
      <c r="M1130" s="7">
        <f t="shared" si="69"/>
        <v>0</v>
      </c>
      <c r="N1130" s="14">
        <f t="shared" si="70"/>
        <v>0</v>
      </c>
      <c r="O1130" s="14">
        <f t="shared" si="71"/>
        <v>0</v>
      </c>
      <c r="P1130" s="4" t="str">
        <f t="shared" si="72"/>
        <v>NO</v>
      </c>
      <c r="Q1130" s="3" t="str">
        <f>IF(AND(B1130&lt;&gt;"",M1130&lt;=0),VLOOKUP(B1130&amp;C1130,Entregas!$C$8:$G$5000,4,0),"")</f>
        <v/>
      </c>
      <c r="R1130" s="3" t="str">
        <f>IF(AND(B1130&lt;&gt;"",M1130&lt;=0),VLOOKUP(B1130&amp;C1130,Entregas!$C$8:$G$5000,5,0),"")</f>
        <v/>
      </c>
      <c r="S1130" s="18"/>
      <c r="T1130" s="18"/>
    </row>
    <row r="1131" spans="1:20" ht="15.75">
      <c r="A1131" s="10"/>
      <c r="B1131" s="10"/>
      <c r="C1131" s="3" t="str">
        <f>IF(A1131&lt;&gt;"",COUNTIF(Entregas!$B$8:$B$5000,General!B1131),"")</f>
        <v/>
      </c>
      <c r="D1131" s="10"/>
      <c r="E1131" s="10"/>
      <c r="F1131" s="10"/>
      <c r="G1131" s="10"/>
      <c r="H1131" s="10"/>
      <c r="I1131" s="10"/>
      <c r="J1131" s="26"/>
      <c r="K1131" s="10"/>
      <c r="L1131" s="7">
        <f>SUMIF(Entregas!$B$8:$B$5000,General!B1131,Entregas!$L$8:$L$5000)</f>
        <v>0</v>
      </c>
      <c r="M1131" s="7">
        <f t="shared" si="69"/>
        <v>0</v>
      </c>
      <c r="N1131" s="14">
        <f t="shared" si="70"/>
        <v>0</v>
      </c>
      <c r="O1131" s="14">
        <f t="shared" si="71"/>
        <v>0</v>
      </c>
      <c r="P1131" s="4" t="str">
        <f t="shared" si="72"/>
        <v>NO</v>
      </c>
      <c r="Q1131" s="3" t="str">
        <f>IF(AND(B1131&lt;&gt;"",M1131&lt;=0),VLOOKUP(B1131&amp;C1131,Entregas!$C$8:$G$5000,4,0),"")</f>
        <v/>
      </c>
      <c r="R1131" s="3" t="str">
        <f>IF(AND(B1131&lt;&gt;"",M1131&lt;=0),VLOOKUP(B1131&amp;C1131,Entregas!$C$8:$G$5000,5,0),"")</f>
        <v/>
      </c>
      <c r="S1131" s="18"/>
      <c r="T1131" s="18"/>
    </row>
    <row r="1132" spans="1:20" ht="15.75">
      <c r="A1132" s="10"/>
      <c r="B1132" s="10"/>
      <c r="C1132" s="3" t="str">
        <f>IF(A1132&lt;&gt;"",COUNTIF(Entregas!$B$8:$B$5000,General!B1132),"")</f>
        <v/>
      </c>
      <c r="D1132" s="10"/>
      <c r="E1132" s="10"/>
      <c r="F1132" s="10"/>
      <c r="G1132" s="10"/>
      <c r="H1132" s="10"/>
      <c r="I1132" s="10"/>
      <c r="J1132" s="26"/>
      <c r="K1132" s="10"/>
      <c r="L1132" s="7">
        <f>SUMIF(Entregas!$B$8:$B$5000,General!B1132,Entregas!$L$8:$L$5000)</f>
        <v>0</v>
      </c>
      <c r="M1132" s="7">
        <f t="shared" si="69"/>
        <v>0</v>
      </c>
      <c r="N1132" s="14">
        <f t="shared" si="70"/>
        <v>0</v>
      </c>
      <c r="O1132" s="14">
        <f t="shared" si="71"/>
        <v>0</v>
      </c>
      <c r="P1132" s="4" t="str">
        <f t="shared" si="72"/>
        <v>NO</v>
      </c>
      <c r="Q1132" s="3" t="str">
        <f>IF(AND(B1132&lt;&gt;"",M1132&lt;=0),VLOOKUP(B1132&amp;C1132,Entregas!$C$8:$G$5000,4,0),"")</f>
        <v/>
      </c>
      <c r="R1132" s="3" t="str">
        <f>IF(AND(B1132&lt;&gt;"",M1132&lt;=0),VLOOKUP(B1132&amp;C1132,Entregas!$C$8:$G$5000,5,0),"")</f>
        <v/>
      </c>
      <c r="S1132" s="18"/>
      <c r="T1132" s="18"/>
    </row>
    <row r="1133" spans="1:20" ht="15.75">
      <c r="A1133" s="10"/>
      <c r="B1133" s="10"/>
      <c r="C1133" s="3" t="str">
        <f>IF(A1133&lt;&gt;"",COUNTIF(Entregas!$B$8:$B$5000,General!B1133),"")</f>
        <v/>
      </c>
      <c r="D1133" s="10"/>
      <c r="E1133" s="10"/>
      <c r="F1133" s="10"/>
      <c r="G1133" s="10"/>
      <c r="H1133" s="10"/>
      <c r="I1133" s="10"/>
      <c r="J1133" s="26"/>
      <c r="K1133" s="10"/>
      <c r="L1133" s="7">
        <f>SUMIF(Entregas!$B$8:$B$5000,General!B1133,Entregas!$L$8:$L$5000)</f>
        <v>0</v>
      </c>
      <c r="M1133" s="7">
        <f t="shared" si="69"/>
        <v>0</v>
      </c>
      <c r="N1133" s="14">
        <f t="shared" si="70"/>
        <v>0</v>
      </c>
      <c r="O1133" s="14">
        <f t="shared" si="71"/>
        <v>0</v>
      </c>
      <c r="P1133" s="4" t="str">
        <f t="shared" si="72"/>
        <v>NO</v>
      </c>
      <c r="Q1133" s="3" t="str">
        <f>IF(AND(B1133&lt;&gt;"",M1133&lt;=0),VLOOKUP(B1133&amp;C1133,Entregas!$C$8:$G$5000,4,0),"")</f>
        <v/>
      </c>
      <c r="R1133" s="3" t="str">
        <f>IF(AND(B1133&lt;&gt;"",M1133&lt;=0),VLOOKUP(B1133&amp;C1133,Entregas!$C$8:$G$5000,5,0),"")</f>
        <v/>
      </c>
      <c r="S1133" s="18"/>
      <c r="T1133" s="18"/>
    </row>
    <row r="1134" spans="1:20" ht="15.75">
      <c r="A1134" s="10"/>
      <c r="B1134" s="10"/>
      <c r="C1134" s="3" t="str">
        <f>IF(A1134&lt;&gt;"",COUNTIF(Entregas!$B$8:$B$5000,General!B1134),"")</f>
        <v/>
      </c>
      <c r="D1134" s="10"/>
      <c r="E1134" s="10"/>
      <c r="F1134" s="10"/>
      <c r="G1134" s="10"/>
      <c r="H1134" s="10"/>
      <c r="I1134" s="10"/>
      <c r="J1134" s="26"/>
      <c r="K1134" s="10"/>
      <c r="L1134" s="7">
        <f>SUMIF(Entregas!$B$8:$B$5000,General!B1134,Entregas!$L$8:$L$5000)</f>
        <v>0</v>
      </c>
      <c r="M1134" s="7">
        <f t="shared" si="69"/>
        <v>0</v>
      </c>
      <c r="N1134" s="14">
        <f t="shared" si="70"/>
        <v>0</v>
      </c>
      <c r="O1134" s="14">
        <f t="shared" si="71"/>
        <v>0</v>
      </c>
      <c r="P1134" s="4" t="str">
        <f t="shared" si="72"/>
        <v>NO</v>
      </c>
      <c r="Q1134" s="3" t="str">
        <f>IF(AND(B1134&lt;&gt;"",M1134&lt;=0),VLOOKUP(B1134&amp;C1134,Entregas!$C$8:$G$5000,4,0),"")</f>
        <v/>
      </c>
      <c r="R1134" s="3" t="str">
        <f>IF(AND(B1134&lt;&gt;"",M1134&lt;=0),VLOOKUP(B1134&amp;C1134,Entregas!$C$8:$G$5000,5,0),"")</f>
        <v/>
      </c>
      <c r="S1134" s="18"/>
      <c r="T1134" s="18"/>
    </row>
    <row r="1135" spans="1:20" ht="15.75">
      <c r="A1135" s="10"/>
      <c r="B1135" s="10"/>
      <c r="C1135" s="3" t="str">
        <f>IF(A1135&lt;&gt;"",COUNTIF(Entregas!$B$8:$B$5000,General!B1135),"")</f>
        <v/>
      </c>
      <c r="D1135" s="10"/>
      <c r="E1135" s="10"/>
      <c r="F1135" s="10"/>
      <c r="G1135" s="10"/>
      <c r="H1135" s="10"/>
      <c r="I1135" s="10"/>
      <c r="J1135" s="26"/>
      <c r="K1135" s="10"/>
      <c r="L1135" s="7">
        <f>SUMIF(Entregas!$B$8:$B$5000,General!B1135,Entregas!$L$8:$L$5000)</f>
        <v>0</v>
      </c>
      <c r="M1135" s="7">
        <f t="shared" si="69"/>
        <v>0</v>
      </c>
      <c r="N1135" s="14">
        <f t="shared" si="70"/>
        <v>0</v>
      </c>
      <c r="O1135" s="14">
        <f t="shared" si="71"/>
        <v>0</v>
      </c>
      <c r="P1135" s="4" t="str">
        <f t="shared" si="72"/>
        <v>NO</v>
      </c>
      <c r="Q1135" s="3" t="str">
        <f>IF(AND(B1135&lt;&gt;"",M1135&lt;=0),VLOOKUP(B1135&amp;C1135,Entregas!$C$8:$G$5000,4,0),"")</f>
        <v/>
      </c>
      <c r="R1135" s="3" t="str">
        <f>IF(AND(B1135&lt;&gt;"",M1135&lt;=0),VLOOKUP(B1135&amp;C1135,Entregas!$C$8:$G$5000,5,0),"")</f>
        <v/>
      </c>
      <c r="S1135" s="18"/>
      <c r="T1135" s="18"/>
    </row>
    <row r="1136" spans="1:20" ht="15.75">
      <c r="A1136" s="10"/>
      <c r="B1136" s="10"/>
      <c r="C1136" s="3" t="str">
        <f>IF(A1136&lt;&gt;"",COUNTIF(Entregas!$B$8:$B$5000,General!B1136),"")</f>
        <v/>
      </c>
      <c r="D1136" s="10"/>
      <c r="E1136" s="10"/>
      <c r="F1136" s="10"/>
      <c r="G1136" s="10"/>
      <c r="H1136" s="10"/>
      <c r="I1136" s="10"/>
      <c r="J1136" s="26"/>
      <c r="K1136" s="10"/>
      <c r="L1136" s="7">
        <f>SUMIF(Entregas!$B$8:$B$5000,General!B1136,Entregas!$L$8:$L$5000)</f>
        <v>0</v>
      </c>
      <c r="M1136" s="7">
        <f t="shared" si="69"/>
        <v>0</v>
      </c>
      <c r="N1136" s="14">
        <f t="shared" si="70"/>
        <v>0</v>
      </c>
      <c r="O1136" s="14">
        <f t="shared" si="71"/>
        <v>0</v>
      </c>
      <c r="P1136" s="4" t="str">
        <f t="shared" si="72"/>
        <v>NO</v>
      </c>
      <c r="Q1136" s="3" t="str">
        <f>IF(AND(B1136&lt;&gt;"",M1136&lt;=0),VLOOKUP(B1136&amp;C1136,Entregas!$C$8:$G$5000,4,0),"")</f>
        <v/>
      </c>
      <c r="R1136" s="3" t="str">
        <f>IF(AND(B1136&lt;&gt;"",M1136&lt;=0),VLOOKUP(B1136&amp;C1136,Entregas!$C$8:$G$5000,5,0),"")</f>
        <v/>
      </c>
      <c r="S1136" s="18"/>
      <c r="T1136" s="18"/>
    </row>
    <row r="1137" spans="1:20" ht="15.75">
      <c r="A1137" s="10"/>
      <c r="B1137" s="10"/>
      <c r="C1137" s="3" t="str">
        <f>IF(A1137&lt;&gt;"",COUNTIF(Entregas!$B$8:$B$5000,General!B1137),"")</f>
        <v/>
      </c>
      <c r="D1137" s="10"/>
      <c r="E1137" s="10"/>
      <c r="F1137" s="10"/>
      <c r="G1137" s="10"/>
      <c r="H1137" s="10"/>
      <c r="I1137" s="10"/>
      <c r="J1137" s="26"/>
      <c r="K1137" s="10"/>
      <c r="L1137" s="7">
        <f>SUMIF(Entregas!$B$8:$B$5000,General!B1137,Entregas!$L$8:$L$5000)</f>
        <v>0</v>
      </c>
      <c r="M1137" s="7">
        <f t="shared" si="69"/>
        <v>0</v>
      </c>
      <c r="N1137" s="14">
        <f t="shared" si="70"/>
        <v>0</v>
      </c>
      <c r="O1137" s="14">
        <f t="shared" si="71"/>
        <v>0</v>
      </c>
      <c r="P1137" s="4" t="str">
        <f t="shared" si="72"/>
        <v>NO</v>
      </c>
      <c r="Q1137" s="3" t="str">
        <f>IF(AND(B1137&lt;&gt;"",M1137&lt;=0),VLOOKUP(B1137&amp;C1137,Entregas!$C$8:$G$5000,4,0),"")</f>
        <v/>
      </c>
      <c r="R1137" s="3" t="str">
        <f>IF(AND(B1137&lt;&gt;"",M1137&lt;=0),VLOOKUP(B1137&amp;C1137,Entregas!$C$8:$G$5000,5,0),"")</f>
        <v/>
      </c>
      <c r="S1137" s="18"/>
      <c r="T1137" s="18"/>
    </row>
    <row r="1138" spans="1:20" ht="15.75">
      <c r="A1138" s="10"/>
      <c r="B1138" s="10"/>
      <c r="C1138" s="3" t="str">
        <f>IF(A1138&lt;&gt;"",COUNTIF(Entregas!$B$8:$B$5000,General!B1138),"")</f>
        <v/>
      </c>
      <c r="D1138" s="10"/>
      <c r="E1138" s="10"/>
      <c r="F1138" s="10"/>
      <c r="G1138" s="10"/>
      <c r="H1138" s="10"/>
      <c r="I1138" s="10"/>
      <c r="J1138" s="26"/>
      <c r="K1138" s="10"/>
      <c r="L1138" s="7">
        <f>SUMIF(Entregas!$B$8:$B$5000,General!B1138,Entregas!$L$8:$L$5000)</f>
        <v>0</v>
      </c>
      <c r="M1138" s="7">
        <f t="shared" si="69"/>
        <v>0</v>
      </c>
      <c r="N1138" s="14">
        <f t="shared" si="70"/>
        <v>0</v>
      </c>
      <c r="O1138" s="14">
        <f t="shared" si="71"/>
        <v>0</v>
      </c>
      <c r="P1138" s="4" t="str">
        <f t="shared" si="72"/>
        <v>NO</v>
      </c>
      <c r="Q1138" s="3" t="str">
        <f>IF(AND(B1138&lt;&gt;"",M1138&lt;=0),VLOOKUP(B1138&amp;C1138,Entregas!$C$8:$G$5000,4,0),"")</f>
        <v/>
      </c>
      <c r="R1138" s="3" t="str">
        <f>IF(AND(B1138&lt;&gt;"",M1138&lt;=0),VLOOKUP(B1138&amp;C1138,Entregas!$C$8:$G$5000,5,0),"")</f>
        <v/>
      </c>
      <c r="S1138" s="18"/>
      <c r="T1138" s="18"/>
    </row>
    <row r="1139" spans="1:20" ht="15.75">
      <c r="A1139" s="10"/>
      <c r="B1139" s="10"/>
      <c r="C1139" s="3" t="str">
        <f>IF(A1139&lt;&gt;"",COUNTIF(Entregas!$B$8:$B$5000,General!B1139),"")</f>
        <v/>
      </c>
      <c r="D1139" s="10"/>
      <c r="E1139" s="10"/>
      <c r="F1139" s="10"/>
      <c r="G1139" s="10"/>
      <c r="H1139" s="10"/>
      <c r="I1139" s="10"/>
      <c r="J1139" s="26"/>
      <c r="K1139" s="10"/>
      <c r="L1139" s="7">
        <f>SUMIF(Entregas!$B$8:$B$5000,General!B1139,Entregas!$L$8:$L$5000)</f>
        <v>0</v>
      </c>
      <c r="M1139" s="7">
        <f t="shared" si="69"/>
        <v>0</v>
      </c>
      <c r="N1139" s="14">
        <f t="shared" si="70"/>
        <v>0</v>
      </c>
      <c r="O1139" s="14">
        <f t="shared" si="71"/>
        <v>0</v>
      </c>
      <c r="P1139" s="4" t="str">
        <f t="shared" si="72"/>
        <v>NO</v>
      </c>
      <c r="Q1139" s="3" t="str">
        <f>IF(AND(B1139&lt;&gt;"",M1139&lt;=0),VLOOKUP(B1139&amp;C1139,Entregas!$C$8:$G$5000,4,0),"")</f>
        <v/>
      </c>
      <c r="R1139" s="3" t="str">
        <f>IF(AND(B1139&lt;&gt;"",M1139&lt;=0),VLOOKUP(B1139&amp;C1139,Entregas!$C$8:$G$5000,5,0),"")</f>
        <v/>
      </c>
      <c r="S1139" s="18"/>
      <c r="T1139" s="18"/>
    </row>
    <row r="1140" spans="1:20" ht="15.75">
      <c r="A1140" s="10"/>
      <c r="B1140" s="10"/>
      <c r="C1140" s="3" t="str">
        <f>IF(A1140&lt;&gt;"",COUNTIF(Entregas!$B$8:$B$5000,General!B1140),"")</f>
        <v/>
      </c>
      <c r="D1140" s="10"/>
      <c r="E1140" s="10"/>
      <c r="F1140" s="10"/>
      <c r="G1140" s="10"/>
      <c r="H1140" s="10"/>
      <c r="I1140" s="10"/>
      <c r="J1140" s="26"/>
      <c r="K1140" s="10"/>
      <c r="L1140" s="7">
        <f>SUMIF(Entregas!$B$8:$B$5000,General!B1140,Entregas!$L$8:$L$5000)</f>
        <v>0</v>
      </c>
      <c r="M1140" s="7">
        <f t="shared" si="69"/>
        <v>0</v>
      </c>
      <c r="N1140" s="14">
        <f t="shared" si="70"/>
        <v>0</v>
      </c>
      <c r="O1140" s="14">
        <f t="shared" si="71"/>
        <v>0</v>
      </c>
      <c r="P1140" s="4" t="str">
        <f t="shared" si="72"/>
        <v>NO</v>
      </c>
      <c r="Q1140" s="3" t="str">
        <f>IF(AND(B1140&lt;&gt;"",M1140&lt;=0),VLOOKUP(B1140&amp;C1140,Entregas!$C$8:$G$5000,4,0),"")</f>
        <v/>
      </c>
      <c r="R1140" s="3" t="str">
        <f>IF(AND(B1140&lt;&gt;"",M1140&lt;=0),VLOOKUP(B1140&amp;C1140,Entregas!$C$8:$G$5000,5,0),"")</f>
        <v/>
      </c>
      <c r="S1140" s="18"/>
      <c r="T1140" s="18"/>
    </row>
    <row r="1141" spans="1:20" ht="15.75">
      <c r="A1141" s="10"/>
      <c r="B1141" s="10"/>
      <c r="C1141" s="3" t="str">
        <f>IF(A1141&lt;&gt;"",COUNTIF(Entregas!$B$8:$B$5000,General!B1141),"")</f>
        <v/>
      </c>
      <c r="D1141" s="10"/>
      <c r="E1141" s="10"/>
      <c r="F1141" s="10"/>
      <c r="G1141" s="10"/>
      <c r="H1141" s="10"/>
      <c r="I1141" s="10"/>
      <c r="J1141" s="26"/>
      <c r="K1141" s="10"/>
      <c r="L1141" s="7">
        <f>SUMIF(Entregas!$B$8:$B$5000,General!B1141,Entregas!$L$8:$L$5000)</f>
        <v>0</v>
      </c>
      <c r="M1141" s="7">
        <f t="shared" si="69"/>
        <v>0</v>
      </c>
      <c r="N1141" s="14">
        <f t="shared" si="70"/>
        <v>0</v>
      </c>
      <c r="O1141" s="14">
        <f t="shared" si="71"/>
        <v>0</v>
      </c>
      <c r="P1141" s="4" t="str">
        <f t="shared" si="72"/>
        <v>NO</v>
      </c>
      <c r="Q1141" s="3" t="str">
        <f>IF(AND(B1141&lt;&gt;"",M1141&lt;=0),VLOOKUP(B1141&amp;C1141,Entregas!$C$8:$G$5000,4,0),"")</f>
        <v/>
      </c>
      <c r="R1141" s="3" t="str">
        <f>IF(AND(B1141&lt;&gt;"",M1141&lt;=0),VLOOKUP(B1141&amp;C1141,Entregas!$C$8:$G$5000,5,0),"")</f>
        <v/>
      </c>
      <c r="S1141" s="18"/>
      <c r="T1141" s="18"/>
    </row>
    <row r="1142" spans="1:20" ht="15.75">
      <c r="A1142" s="10"/>
      <c r="B1142" s="10"/>
      <c r="C1142" s="3" t="str">
        <f>IF(A1142&lt;&gt;"",COUNTIF(Entregas!$B$8:$B$5000,General!B1142),"")</f>
        <v/>
      </c>
      <c r="D1142" s="10"/>
      <c r="E1142" s="10"/>
      <c r="F1142" s="10"/>
      <c r="G1142" s="10"/>
      <c r="H1142" s="10"/>
      <c r="I1142" s="10"/>
      <c r="J1142" s="26"/>
      <c r="K1142" s="10"/>
      <c r="L1142" s="7">
        <f>SUMIF(Entregas!$B$8:$B$5000,General!B1142,Entregas!$L$8:$L$5000)</f>
        <v>0</v>
      </c>
      <c r="M1142" s="7">
        <f t="shared" si="69"/>
        <v>0</v>
      </c>
      <c r="N1142" s="14">
        <f t="shared" si="70"/>
        <v>0</v>
      </c>
      <c r="O1142" s="14">
        <f t="shared" si="71"/>
        <v>0</v>
      </c>
      <c r="P1142" s="4" t="str">
        <f t="shared" si="72"/>
        <v>NO</v>
      </c>
      <c r="Q1142" s="3" t="str">
        <f>IF(AND(B1142&lt;&gt;"",M1142&lt;=0),VLOOKUP(B1142&amp;C1142,Entregas!$C$8:$G$5000,4,0),"")</f>
        <v/>
      </c>
      <c r="R1142" s="3" t="str">
        <f>IF(AND(B1142&lt;&gt;"",M1142&lt;=0),VLOOKUP(B1142&amp;C1142,Entregas!$C$8:$G$5000,5,0),"")</f>
        <v/>
      </c>
      <c r="S1142" s="18"/>
      <c r="T1142" s="18"/>
    </row>
    <row r="1143" spans="1:20" ht="15.75">
      <c r="A1143" s="10"/>
      <c r="B1143" s="10"/>
      <c r="C1143" s="3" t="str">
        <f>IF(A1143&lt;&gt;"",COUNTIF(Entregas!$B$8:$B$5000,General!B1143),"")</f>
        <v/>
      </c>
      <c r="D1143" s="10"/>
      <c r="E1143" s="10"/>
      <c r="F1143" s="10"/>
      <c r="G1143" s="10"/>
      <c r="H1143" s="10"/>
      <c r="I1143" s="10"/>
      <c r="J1143" s="26"/>
      <c r="K1143" s="10"/>
      <c r="L1143" s="7">
        <f>SUMIF(Entregas!$B$8:$B$5000,General!B1143,Entregas!$L$8:$L$5000)</f>
        <v>0</v>
      </c>
      <c r="M1143" s="7">
        <f t="shared" si="69"/>
        <v>0</v>
      </c>
      <c r="N1143" s="14">
        <f t="shared" si="70"/>
        <v>0</v>
      </c>
      <c r="O1143" s="14">
        <f t="shared" si="71"/>
        <v>0</v>
      </c>
      <c r="P1143" s="4" t="str">
        <f t="shared" si="72"/>
        <v>NO</v>
      </c>
      <c r="Q1143" s="3" t="str">
        <f>IF(AND(B1143&lt;&gt;"",M1143&lt;=0),VLOOKUP(B1143&amp;C1143,Entregas!$C$8:$G$5000,4,0),"")</f>
        <v/>
      </c>
      <c r="R1143" s="3" t="str">
        <f>IF(AND(B1143&lt;&gt;"",M1143&lt;=0),VLOOKUP(B1143&amp;C1143,Entregas!$C$8:$G$5000,5,0),"")</f>
        <v/>
      </c>
      <c r="S1143" s="18"/>
      <c r="T1143" s="18"/>
    </row>
    <row r="1144" spans="1:20" ht="15.75">
      <c r="A1144" s="10"/>
      <c r="B1144" s="10"/>
      <c r="C1144" s="3" t="str">
        <f>IF(A1144&lt;&gt;"",COUNTIF(Entregas!$B$8:$B$5000,General!B1144),"")</f>
        <v/>
      </c>
      <c r="D1144" s="10"/>
      <c r="E1144" s="10"/>
      <c r="F1144" s="10"/>
      <c r="G1144" s="10"/>
      <c r="H1144" s="10"/>
      <c r="I1144" s="10"/>
      <c r="J1144" s="26"/>
      <c r="K1144" s="10"/>
      <c r="L1144" s="7">
        <f>SUMIF(Entregas!$B$8:$B$5000,General!B1144,Entregas!$L$8:$L$5000)</f>
        <v>0</v>
      </c>
      <c r="M1144" s="7">
        <f t="shared" si="69"/>
        <v>0</v>
      </c>
      <c r="N1144" s="14">
        <f t="shared" si="70"/>
        <v>0</v>
      </c>
      <c r="O1144" s="14">
        <f t="shared" si="71"/>
        <v>0</v>
      </c>
      <c r="P1144" s="4" t="str">
        <f t="shared" si="72"/>
        <v>NO</v>
      </c>
      <c r="Q1144" s="3" t="str">
        <f>IF(AND(B1144&lt;&gt;"",M1144&lt;=0),VLOOKUP(B1144&amp;C1144,Entregas!$C$8:$G$5000,4,0),"")</f>
        <v/>
      </c>
      <c r="R1144" s="3" t="str">
        <f>IF(AND(B1144&lt;&gt;"",M1144&lt;=0),VLOOKUP(B1144&amp;C1144,Entregas!$C$8:$G$5000,5,0),"")</f>
        <v/>
      </c>
      <c r="S1144" s="18"/>
      <c r="T1144" s="18"/>
    </row>
    <row r="1145" spans="1:20" ht="15.75">
      <c r="A1145" s="10"/>
      <c r="B1145" s="10"/>
      <c r="C1145" s="3" t="str">
        <f>IF(A1145&lt;&gt;"",COUNTIF(Entregas!$B$8:$B$5000,General!B1145),"")</f>
        <v/>
      </c>
      <c r="D1145" s="10"/>
      <c r="E1145" s="10"/>
      <c r="F1145" s="10"/>
      <c r="G1145" s="10"/>
      <c r="H1145" s="10"/>
      <c r="I1145" s="10"/>
      <c r="J1145" s="26"/>
      <c r="K1145" s="10"/>
      <c r="L1145" s="7">
        <f>SUMIF(Entregas!$B$8:$B$5000,General!B1145,Entregas!$L$8:$L$5000)</f>
        <v>0</v>
      </c>
      <c r="M1145" s="7">
        <f t="shared" si="69"/>
        <v>0</v>
      </c>
      <c r="N1145" s="14">
        <f t="shared" si="70"/>
        <v>0</v>
      </c>
      <c r="O1145" s="14">
        <f t="shared" si="71"/>
        <v>0</v>
      </c>
      <c r="P1145" s="4" t="str">
        <f t="shared" si="72"/>
        <v>NO</v>
      </c>
      <c r="Q1145" s="3" t="str">
        <f>IF(AND(B1145&lt;&gt;"",M1145&lt;=0),VLOOKUP(B1145&amp;C1145,Entregas!$C$8:$G$5000,4,0),"")</f>
        <v/>
      </c>
      <c r="R1145" s="3" t="str">
        <f>IF(AND(B1145&lt;&gt;"",M1145&lt;=0),VLOOKUP(B1145&amp;C1145,Entregas!$C$8:$G$5000,5,0),"")</f>
        <v/>
      </c>
      <c r="S1145" s="18"/>
      <c r="T1145" s="18"/>
    </row>
    <row r="1146" spans="1:20" ht="15.75">
      <c r="A1146" s="10"/>
      <c r="B1146" s="10"/>
      <c r="C1146" s="3" t="str">
        <f>IF(A1146&lt;&gt;"",COUNTIF(Entregas!$B$8:$B$5000,General!B1146),"")</f>
        <v/>
      </c>
      <c r="D1146" s="10"/>
      <c r="E1146" s="10"/>
      <c r="F1146" s="10"/>
      <c r="G1146" s="10"/>
      <c r="H1146" s="10"/>
      <c r="I1146" s="10"/>
      <c r="J1146" s="26"/>
      <c r="K1146" s="10"/>
      <c r="L1146" s="7">
        <f>SUMIF(Entregas!$B$8:$B$5000,General!B1146,Entregas!$L$8:$L$5000)</f>
        <v>0</v>
      </c>
      <c r="M1146" s="7">
        <f t="shared" si="69"/>
        <v>0</v>
      </c>
      <c r="N1146" s="14">
        <f t="shared" si="70"/>
        <v>0</v>
      </c>
      <c r="O1146" s="14">
        <f t="shared" si="71"/>
        <v>0</v>
      </c>
      <c r="P1146" s="4" t="str">
        <f t="shared" si="72"/>
        <v>NO</v>
      </c>
      <c r="Q1146" s="3" t="str">
        <f>IF(AND(B1146&lt;&gt;"",M1146&lt;=0),VLOOKUP(B1146&amp;C1146,Entregas!$C$8:$G$5000,4,0),"")</f>
        <v/>
      </c>
      <c r="R1146" s="3" t="str">
        <f>IF(AND(B1146&lt;&gt;"",M1146&lt;=0),VLOOKUP(B1146&amp;C1146,Entregas!$C$8:$G$5000,5,0),"")</f>
        <v/>
      </c>
      <c r="S1146" s="18"/>
      <c r="T1146" s="18"/>
    </row>
    <row r="1147" spans="1:20" ht="15.75">
      <c r="A1147" s="10"/>
      <c r="B1147" s="10"/>
      <c r="C1147" s="3" t="str">
        <f>IF(A1147&lt;&gt;"",COUNTIF(Entregas!$B$8:$B$5000,General!B1147),"")</f>
        <v/>
      </c>
      <c r="D1147" s="10"/>
      <c r="E1147" s="10"/>
      <c r="F1147" s="10"/>
      <c r="G1147" s="10"/>
      <c r="H1147" s="10"/>
      <c r="I1147" s="10"/>
      <c r="J1147" s="26"/>
      <c r="K1147" s="10"/>
      <c r="L1147" s="7">
        <f>SUMIF(Entregas!$B$8:$B$5000,General!B1147,Entregas!$L$8:$L$5000)</f>
        <v>0</v>
      </c>
      <c r="M1147" s="7">
        <f t="shared" si="69"/>
        <v>0</v>
      </c>
      <c r="N1147" s="14">
        <f t="shared" si="70"/>
        <v>0</v>
      </c>
      <c r="O1147" s="14">
        <f t="shared" si="71"/>
        <v>0</v>
      </c>
      <c r="P1147" s="4" t="str">
        <f t="shared" si="72"/>
        <v>NO</v>
      </c>
      <c r="Q1147" s="3" t="str">
        <f>IF(AND(B1147&lt;&gt;"",M1147&lt;=0),VLOOKUP(B1147&amp;C1147,Entregas!$C$8:$G$5000,4,0),"")</f>
        <v/>
      </c>
      <c r="R1147" s="3" t="str">
        <f>IF(AND(B1147&lt;&gt;"",M1147&lt;=0),VLOOKUP(B1147&amp;C1147,Entregas!$C$8:$G$5000,5,0),"")</f>
        <v/>
      </c>
      <c r="S1147" s="18"/>
      <c r="T1147" s="18"/>
    </row>
    <row r="1148" spans="1:20" ht="15.75">
      <c r="A1148" s="10"/>
      <c r="B1148" s="10"/>
      <c r="C1148" s="3" t="str">
        <f>IF(A1148&lt;&gt;"",COUNTIF(Entregas!$B$8:$B$5000,General!B1148),"")</f>
        <v/>
      </c>
      <c r="D1148" s="10"/>
      <c r="E1148" s="10"/>
      <c r="F1148" s="10"/>
      <c r="G1148" s="10"/>
      <c r="H1148" s="10"/>
      <c r="I1148" s="10"/>
      <c r="J1148" s="26"/>
      <c r="K1148" s="10"/>
      <c r="L1148" s="7">
        <f>SUMIF(Entregas!$B$8:$B$5000,General!B1148,Entregas!$L$8:$L$5000)</f>
        <v>0</v>
      </c>
      <c r="M1148" s="7">
        <f t="shared" si="69"/>
        <v>0</v>
      </c>
      <c r="N1148" s="14">
        <f t="shared" si="70"/>
        <v>0</v>
      </c>
      <c r="O1148" s="14">
        <f t="shared" si="71"/>
        <v>0</v>
      </c>
      <c r="P1148" s="4" t="str">
        <f t="shared" si="72"/>
        <v>NO</v>
      </c>
      <c r="Q1148" s="3" t="str">
        <f>IF(AND(B1148&lt;&gt;"",M1148&lt;=0),VLOOKUP(B1148&amp;C1148,Entregas!$C$8:$G$5000,4,0),"")</f>
        <v/>
      </c>
      <c r="R1148" s="3" t="str">
        <f>IF(AND(B1148&lt;&gt;"",M1148&lt;=0),VLOOKUP(B1148&amp;C1148,Entregas!$C$8:$G$5000,5,0),"")</f>
        <v/>
      </c>
      <c r="S1148" s="18"/>
      <c r="T1148" s="18"/>
    </row>
    <row r="1149" spans="1:20" ht="15.75">
      <c r="A1149" s="10"/>
      <c r="B1149" s="10"/>
      <c r="C1149" s="3" t="str">
        <f>IF(A1149&lt;&gt;"",COUNTIF(Entregas!$B$8:$B$5000,General!B1149),"")</f>
        <v/>
      </c>
      <c r="D1149" s="10"/>
      <c r="E1149" s="10"/>
      <c r="F1149" s="10"/>
      <c r="G1149" s="10"/>
      <c r="H1149" s="10"/>
      <c r="I1149" s="10"/>
      <c r="J1149" s="26"/>
      <c r="K1149" s="10"/>
      <c r="L1149" s="7">
        <f>SUMIF(Entregas!$B$8:$B$5000,General!B1149,Entregas!$L$8:$L$5000)</f>
        <v>0</v>
      </c>
      <c r="M1149" s="7">
        <f t="shared" si="69"/>
        <v>0</v>
      </c>
      <c r="N1149" s="14">
        <f t="shared" si="70"/>
        <v>0</v>
      </c>
      <c r="O1149" s="14">
        <f t="shared" si="71"/>
        <v>0</v>
      </c>
      <c r="P1149" s="4" t="str">
        <f t="shared" si="72"/>
        <v>NO</v>
      </c>
      <c r="Q1149" s="3" t="str">
        <f>IF(AND(B1149&lt;&gt;"",M1149&lt;=0),VLOOKUP(B1149&amp;C1149,Entregas!$C$8:$G$5000,4,0),"")</f>
        <v/>
      </c>
      <c r="R1149" s="3" t="str">
        <f>IF(AND(B1149&lt;&gt;"",M1149&lt;=0),VLOOKUP(B1149&amp;C1149,Entregas!$C$8:$G$5000,5,0),"")</f>
        <v/>
      </c>
      <c r="S1149" s="18"/>
      <c r="T1149" s="18"/>
    </row>
    <row r="1150" spans="1:20" ht="15.75">
      <c r="A1150" s="10"/>
      <c r="B1150" s="10"/>
      <c r="C1150" s="3" t="str">
        <f>IF(A1150&lt;&gt;"",COUNTIF(Entregas!$B$8:$B$5000,General!B1150),"")</f>
        <v/>
      </c>
      <c r="D1150" s="10"/>
      <c r="E1150" s="10"/>
      <c r="F1150" s="10"/>
      <c r="G1150" s="10"/>
      <c r="H1150" s="10"/>
      <c r="I1150" s="10"/>
      <c r="J1150" s="26"/>
      <c r="K1150" s="10"/>
      <c r="L1150" s="7">
        <f>SUMIF(Entregas!$B$8:$B$5000,General!B1150,Entregas!$L$8:$L$5000)</f>
        <v>0</v>
      </c>
      <c r="M1150" s="7">
        <f t="shared" si="69"/>
        <v>0</v>
      </c>
      <c r="N1150" s="14">
        <f t="shared" si="70"/>
        <v>0</v>
      </c>
      <c r="O1150" s="14">
        <f t="shared" si="71"/>
        <v>0</v>
      </c>
      <c r="P1150" s="4" t="str">
        <f t="shared" si="72"/>
        <v>NO</v>
      </c>
      <c r="Q1150" s="3" t="str">
        <f>IF(AND(B1150&lt;&gt;"",M1150&lt;=0),VLOOKUP(B1150&amp;C1150,Entregas!$C$8:$G$5000,4,0),"")</f>
        <v/>
      </c>
      <c r="R1150" s="3" t="str">
        <f>IF(AND(B1150&lt;&gt;"",M1150&lt;=0),VLOOKUP(B1150&amp;C1150,Entregas!$C$8:$G$5000,5,0),"")</f>
        <v/>
      </c>
      <c r="S1150" s="18"/>
      <c r="T1150" s="18"/>
    </row>
    <row r="1151" spans="1:20" ht="15.75">
      <c r="A1151" s="10"/>
      <c r="B1151" s="10"/>
      <c r="C1151" s="3" t="str">
        <f>IF(A1151&lt;&gt;"",COUNTIF(Entregas!$B$8:$B$5000,General!B1151),"")</f>
        <v/>
      </c>
      <c r="D1151" s="10"/>
      <c r="E1151" s="10"/>
      <c r="F1151" s="10"/>
      <c r="G1151" s="10"/>
      <c r="H1151" s="10"/>
      <c r="I1151" s="10"/>
      <c r="J1151" s="26"/>
      <c r="K1151" s="10"/>
      <c r="L1151" s="7">
        <f>SUMIF(Entregas!$B$8:$B$5000,General!B1151,Entregas!$L$8:$L$5000)</f>
        <v>0</v>
      </c>
      <c r="M1151" s="7">
        <f t="shared" si="69"/>
        <v>0</v>
      </c>
      <c r="N1151" s="14">
        <f t="shared" si="70"/>
        <v>0</v>
      </c>
      <c r="O1151" s="14">
        <f t="shared" si="71"/>
        <v>0</v>
      </c>
      <c r="P1151" s="4" t="str">
        <f t="shared" si="72"/>
        <v>NO</v>
      </c>
      <c r="Q1151" s="3" t="str">
        <f>IF(AND(B1151&lt;&gt;"",M1151&lt;=0),VLOOKUP(B1151&amp;C1151,Entregas!$C$8:$G$5000,4,0),"")</f>
        <v/>
      </c>
      <c r="R1151" s="3" t="str">
        <f>IF(AND(B1151&lt;&gt;"",M1151&lt;=0),VLOOKUP(B1151&amp;C1151,Entregas!$C$8:$G$5000,5,0),"")</f>
        <v/>
      </c>
      <c r="S1151" s="18"/>
      <c r="T1151" s="18"/>
    </row>
    <row r="1152" spans="1:20" ht="15.75">
      <c r="A1152" s="10"/>
      <c r="B1152" s="10"/>
      <c r="C1152" s="3" t="str">
        <f>IF(A1152&lt;&gt;"",COUNTIF(Entregas!$B$8:$B$5000,General!B1152),"")</f>
        <v/>
      </c>
      <c r="D1152" s="10"/>
      <c r="E1152" s="10"/>
      <c r="F1152" s="10"/>
      <c r="G1152" s="10"/>
      <c r="H1152" s="10"/>
      <c r="I1152" s="10"/>
      <c r="J1152" s="26"/>
      <c r="K1152" s="10"/>
      <c r="L1152" s="7">
        <f>SUMIF(Entregas!$B$8:$B$5000,General!B1152,Entregas!$L$8:$L$5000)</f>
        <v>0</v>
      </c>
      <c r="M1152" s="7">
        <f t="shared" si="69"/>
        <v>0</v>
      </c>
      <c r="N1152" s="14">
        <f t="shared" si="70"/>
        <v>0</v>
      </c>
      <c r="O1152" s="14">
        <f t="shared" si="71"/>
        <v>0</v>
      </c>
      <c r="P1152" s="4" t="str">
        <f t="shared" si="72"/>
        <v>NO</v>
      </c>
      <c r="Q1152" s="3" t="str">
        <f>IF(AND(B1152&lt;&gt;"",M1152&lt;=0),VLOOKUP(B1152&amp;C1152,Entregas!$C$8:$G$5000,4,0),"")</f>
        <v/>
      </c>
      <c r="R1152" s="3" t="str">
        <f>IF(AND(B1152&lt;&gt;"",M1152&lt;=0),VLOOKUP(B1152&amp;C1152,Entregas!$C$8:$G$5000,5,0),"")</f>
        <v/>
      </c>
      <c r="S1152" s="18"/>
      <c r="T1152" s="18"/>
    </row>
    <row r="1153" spans="1:20" ht="15.75">
      <c r="A1153" s="10"/>
      <c r="B1153" s="10"/>
      <c r="C1153" s="3" t="str">
        <f>IF(A1153&lt;&gt;"",COUNTIF(Entregas!$B$8:$B$5000,General!B1153),"")</f>
        <v/>
      </c>
      <c r="D1153" s="10"/>
      <c r="E1153" s="10"/>
      <c r="F1153" s="10"/>
      <c r="G1153" s="10"/>
      <c r="H1153" s="10"/>
      <c r="I1153" s="10"/>
      <c r="J1153" s="26"/>
      <c r="K1153" s="10"/>
      <c r="L1153" s="7">
        <f>SUMIF(Entregas!$B$8:$B$5000,General!B1153,Entregas!$L$8:$L$5000)</f>
        <v>0</v>
      </c>
      <c r="M1153" s="7">
        <f t="shared" si="69"/>
        <v>0</v>
      </c>
      <c r="N1153" s="14">
        <f t="shared" si="70"/>
        <v>0</v>
      </c>
      <c r="O1153" s="14">
        <f t="shared" si="71"/>
        <v>0</v>
      </c>
      <c r="P1153" s="4" t="str">
        <f t="shared" si="72"/>
        <v>NO</v>
      </c>
      <c r="Q1153" s="3" t="str">
        <f>IF(AND(B1153&lt;&gt;"",M1153&lt;=0),VLOOKUP(B1153&amp;C1153,Entregas!$C$8:$G$5000,4,0),"")</f>
        <v/>
      </c>
      <c r="R1153" s="3" t="str">
        <f>IF(AND(B1153&lt;&gt;"",M1153&lt;=0),VLOOKUP(B1153&amp;C1153,Entregas!$C$8:$G$5000,5,0),"")</f>
        <v/>
      </c>
      <c r="S1153" s="18"/>
      <c r="T1153" s="18"/>
    </row>
    <row r="1154" spans="1:20" ht="15.75">
      <c r="A1154" s="10"/>
      <c r="B1154" s="10"/>
      <c r="C1154" s="3" t="str">
        <f>IF(A1154&lt;&gt;"",COUNTIF(Entregas!$B$8:$B$5000,General!B1154),"")</f>
        <v/>
      </c>
      <c r="D1154" s="10"/>
      <c r="E1154" s="10"/>
      <c r="F1154" s="10"/>
      <c r="G1154" s="10"/>
      <c r="H1154" s="10"/>
      <c r="I1154" s="10"/>
      <c r="J1154" s="26"/>
      <c r="K1154" s="10"/>
      <c r="L1154" s="7">
        <f>SUMIF(Entregas!$B$8:$B$5000,General!B1154,Entregas!$L$8:$L$5000)</f>
        <v>0</v>
      </c>
      <c r="M1154" s="7">
        <f t="shared" si="69"/>
        <v>0</v>
      </c>
      <c r="N1154" s="14">
        <f t="shared" si="70"/>
        <v>0</v>
      </c>
      <c r="O1154" s="14">
        <f t="shared" si="71"/>
        <v>0</v>
      </c>
      <c r="P1154" s="4" t="str">
        <f t="shared" si="72"/>
        <v>NO</v>
      </c>
      <c r="Q1154" s="3" t="str">
        <f>IF(AND(B1154&lt;&gt;"",M1154&lt;=0),VLOOKUP(B1154&amp;C1154,Entregas!$C$8:$G$5000,4,0),"")</f>
        <v/>
      </c>
      <c r="R1154" s="3" t="str">
        <f>IF(AND(B1154&lt;&gt;"",M1154&lt;=0),VLOOKUP(B1154&amp;C1154,Entregas!$C$8:$G$5000,5,0),"")</f>
        <v/>
      </c>
      <c r="S1154" s="18"/>
      <c r="T1154" s="18"/>
    </row>
    <row r="1155" spans="1:20" ht="15.75">
      <c r="A1155" s="10"/>
      <c r="B1155" s="10"/>
      <c r="C1155" s="3" t="str">
        <f>IF(A1155&lt;&gt;"",COUNTIF(Entregas!$B$8:$B$5000,General!B1155),"")</f>
        <v/>
      </c>
      <c r="D1155" s="10"/>
      <c r="E1155" s="10"/>
      <c r="F1155" s="10"/>
      <c r="G1155" s="10"/>
      <c r="H1155" s="10"/>
      <c r="I1155" s="10"/>
      <c r="J1155" s="26"/>
      <c r="K1155" s="10"/>
      <c r="L1155" s="7">
        <f>SUMIF(Entregas!$B$8:$B$5000,General!B1155,Entregas!$L$8:$L$5000)</f>
        <v>0</v>
      </c>
      <c r="M1155" s="7">
        <f t="shared" si="69"/>
        <v>0</v>
      </c>
      <c r="N1155" s="14">
        <f t="shared" si="70"/>
        <v>0</v>
      </c>
      <c r="O1155" s="14">
        <f t="shared" si="71"/>
        <v>0</v>
      </c>
      <c r="P1155" s="4" t="str">
        <f t="shared" si="72"/>
        <v>NO</v>
      </c>
      <c r="Q1155" s="3" t="str">
        <f>IF(AND(B1155&lt;&gt;"",M1155&lt;=0),VLOOKUP(B1155&amp;C1155,Entregas!$C$8:$G$5000,4,0),"")</f>
        <v/>
      </c>
      <c r="R1155" s="3" t="str">
        <f>IF(AND(B1155&lt;&gt;"",M1155&lt;=0),VLOOKUP(B1155&amp;C1155,Entregas!$C$8:$G$5000,5,0),"")</f>
        <v/>
      </c>
      <c r="S1155" s="18"/>
      <c r="T1155" s="18"/>
    </row>
    <row r="1156" spans="1:20" ht="15.75">
      <c r="A1156" s="10"/>
      <c r="B1156" s="10"/>
      <c r="C1156" s="3" t="str">
        <f>IF(A1156&lt;&gt;"",COUNTIF(Entregas!$B$8:$B$5000,General!B1156),"")</f>
        <v/>
      </c>
      <c r="D1156" s="10"/>
      <c r="E1156" s="10"/>
      <c r="F1156" s="10"/>
      <c r="G1156" s="10"/>
      <c r="H1156" s="10"/>
      <c r="I1156" s="10"/>
      <c r="J1156" s="26"/>
      <c r="K1156" s="10"/>
      <c r="L1156" s="7">
        <f>SUMIF(Entregas!$B$8:$B$5000,General!B1156,Entregas!$L$8:$L$5000)</f>
        <v>0</v>
      </c>
      <c r="M1156" s="7">
        <f t="shared" si="69"/>
        <v>0</v>
      </c>
      <c r="N1156" s="14">
        <f t="shared" si="70"/>
        <v>0</v>
      </c>
      <c r="O1156" s="14">
        <f t="shared" si="71"/>
        <v>0</v>
      </c>
      <c r="P1156" s="4" t="str">
        <f t="shared" si="72"/>
        <v>NO</v>
      </c>
      <c r="Q1156" s="3" t="str">
        <f>IF(AND(B1156&lt;&gt;"",M1156&lt;=0),VLOOKUP(B1156&amp;C1156,Entregas!$C$8:$G$5000,4,0),"")</f>
        <v/>
      </c>
      <c r="R1156" s="3" t="str">
        <f>IF(AND(B1156&lt;&gt;"",M1156&lt;=0),VLOOKUP(B1156&amp;C1156,Entregas!$C$8:$G$5000,5,0),"")</f>
        <v/>
      </c>
      <c r="S1156" s="18"/>
      <c r="T1156" s="18"/>
    </row>
    <row r="1157" spans="1:20" ht="15.75">
      <c r="A1157" s="10"/>
      <c r="B1157" s="10"/>
      <c r="C1157" s="3" t="str">
        <f>IF(A1157&lt;&gt;"",COUNTIF(Entregas!$B$8:$B$5000,General!B1157),"")</f>
        <v/>
      </c>
      <c r="D1157" s="10"/>
      <c r="E1157" s="10"/>
      <c r="F1157" s="10"/>
      <c r="G1157" s="10"/>
      <c r="H1157" s="10"/>
      <c r="I1157" s="10"/>
      <c r="J1157" s="26"/>
      <c r="K1157" s="10"/>
      <c r="L1157" s="7">
        <f>SUMIF(Entregas!$B$8:$B$5000,General!B1157,Entregas!$L$8:$L$5000)</f>
        <v>0</v>
      </c>
      <c r="M1157" s="7">
        <f t="shared" si="69"/>
        <v>0</v>
      </c>
      <c r="N1157" s="14">
        <f t="shared" si="70"/>
        <v>0</v>
      </c>
      <c r="O1157" s="14">
        <f t="shared" si="71"/>
        <v>0</v>
      </c>
      <c r="P1157" s="4" t="str">
        <f t="shared" si="72"/>
        <v>NO</v>
      </c>
      <c r="Q1157" s="3" t="str">
        <f>IF(AND(B1157&lt;&gt;"",M1157&lt;=0),VLOOKUP(B1157&amp;C1157,Entregas!$C$8:$G$5000,4,0),"")</f>
        <v/>
      </c>
      <c r="R1157" s="3" t="str">
        <f>IF(AND(B1157&lt;&gt;"",M1157&lt;=0),VLOOKUP(B1157&amp;C1157,Entregas!$C$8:$G$5000,5,0),"")</f>
        <v/>
      </c>
      <c r="S1157" s="18"/>
      <c r="T1157" s="18"/>
    </row>
    <row r="1158" spans="1:20" ht="15.75">
      <c r="A1158" s="10"/>
      <c r="B1158" s="10"/>
      <c r="C1158" s="3" t="str">
        <f>IF(A1158&lt;&gt;"",COUNTIF(Entregas!$B$8:$B$5000,General!B1158),"")</f>
        <v/>
      </c>
      <c r="D1158" s="10"/>
      <c r="E1158" s="10"/>
      <c r="F1158" s="10"/>
      <c r="G1158" s="10"/>
      <c r="H1158" s="10"/>
      <c r="I1158" s="10"/>
      <c r="J1158" s="26"/>
      <c r="K1158" s="10"/>
      <c r="L1158" s="7">
        <f>SUMIF(Entregas!$B$8:$B$5000,General!B1158,Entregas!$L$8:$L$5000)</f>
        <v>0</v>
      </c>
      <c r="M1158" s="7">
        <f t="shared" si="69"/>
        <v>0</v>
      </c>
      <c r="N1158" s="14">
        <f t="shared" si="70"/>
        <v>0</v>
      </c>
      <c r="O1158" s="14">
        <f t="shared" si="71"/>
        <v>0</v>
      </c>
      <c r="P1158" s="4" t="str">
        <f t="shared" si="72"/>
        <v>NO</v>
      </c>
      <c r="Q1158" s="3" t="str">
        <f>IF(AND(B1158&lt;&gt;"",M1158&lt;=0),VLOOKUP(B1158&amp;C1158,Entregas!$C$8:$G$5000,4,0),"")</f>
        <v/>
      </c>
      <c r="R1158" s="3" t="str">
        <f>IF(AND(B1158&lt;&gt;"",M1158&lt;=0),VLOOKUP(B1158&amp;C1158,Entregas!$C$8:$G$5000,5,0),"")</f>
        <v/>
      </c>
      <c r="S1158" s="18"/>
      <c r="T1158" s="18"/>
    </row>
    <row r="1159" spans="1:20" ht="15.75">
      <c r="A1159" s="10"/>
      <c r="B1159" s="10"/>
      <c r="C1159" s="3" t="str">
        <f>IF(A1159&lt;&gt;"",COUNTIF(Entregas!$B$8:$B$5000,General!B1159),"")</f>
        <v/>
      </c>
      <c r="D1159" s="10"/>
      <c r="E1159" s="10"/>
      <c r="F1159" s="10"/>
      <c r="G1159" s="10"/>
      <c r="H1159" s="10"/>
      <c r="I1159" s="10"/>
      <c r="J1159" s="26"/>
      <c r="K1159" s="10"/>
      <c r="L1159" s="7">
        <f>SUMIF(Entregas!$B$8:$B$5000,General!B1159,Entregas!$L$8:$L$5000)</f>
        <v>0</v>
      </c>
      <c r="M1159" s="7">
        <f t="shared" si="69"/>
        <v>0</v>
      </c>
      <c r="N1159" s="14">
        <f t="shared" si="70"/>
        <v>0</v>
      </c>
      <c r="O1159" s="14">
        <f t="shared" si="71"/>
        <v>0</v>
      </c>
      <c r="P1159" s="4" t="str">
        <f t="shared" si="72"/>
        <v>NO</v>
      </c>
      <c r="Q1159" s="3" t="str">
        <f>IF(AND(B1159&lt;&gt;"",M1159&lt;=0),VLOOKUP(B1159&amp;C1159,Entregas!$C$8:$G$5000,4,0),"")</f>
        <v/>
      </c>
      <c r="R1159" s="3" t="str">
        <f>IF(AND(B1159&lt;&gt;"",M1159&lt;=0),VLOOKUP(B1159&amp;C1159,Entregas!$C$8:$G$5000,5,0),"")</f>
        <v/>
      </c>
      <c r="S1159" s="18"/>
      <c r="T1159" s="18"/>
    </row>
    <row r="1160" spans="1:20" ht="15.75">
      <c r="A1160" s="10"/>
      <c r="B1160" s="10"/>
      <c r="C1160" s="3" t="str">
        <f>IF(A1160&lt;&gt;"",COUNTIF(Entregas!$B$8:$B$5000,General!B1160),"")</f>
        <v/>
      </c>
      <c r="D1160" s="10"/>
      <c r="E1160" s="10"/>
      <c r="F1160" s="10"/>
      <c r="G1160" s="10"/>
      <c r="H1160" s="10"/>
      <c r="I1160" s="10"/>
      <c r="J1160" s="26"/>
      <c r="K1160" s="10"/>
      <c r="L1160" s="7">
        <f>SUMIF(Entregas!$B$8:$B$5000,General!B1160,Entregas!$L$8:$L$5000)</f>
        <v>0</v>
      </c>
      <c r="M1160" s="7">
        <f t="shared" ref="M1160:M1223" si="73">K1160-L1160</f>
        <v>0</v>
      </c>
      <c r="N1160" s="14">
        <f t="shared" ref="N1160:N1223" si="74">M1160*J1160</f>
        <v>0</v>
      </c>
      <c r="O1160" s="14">
        <f t="shared" ref="O1160:O1223" si="75">J1160*L1160</f>
        <v>0</v>
      </c>
      <c r="P1160" s="4" t="str">
        <f t="shared" ref="P1160:P1223" si="76">IF(OR(M1160&gt;0,B1160=""),"NO","SI")</f>
        <v>NO</v>
      </c>
      <c r="Q1160" s="3" t="str">
        <f>IF(AND(B1160&lt;&gt;"",M1160&lt;=0),VLOOKUP(B1160&amp;C1160,Entregas!$C$8:$G$5000,4,0),"")</f>
        <v/>
      </c>
      <c r="R1160" s="3" t="str">
        <f>IF(AND(B1160&lt;&gt;"",M1160&lt;=0),VLOOKUP(B1160&amp;C1160,Entregas!$C$8:$G$5000,5,0),"")</f>
        <v/>
      </c>
      <c r="S1160" s="18"/>
      <c r="T1160" s="18"/>
    </row>
    <row r="1161" spans="1:20" ht="15.75">
      <c r="A1161" s="10"/>
      <c r="B1161" s="10"/>
      <c r="C1161" s="3" t="str">
        <f>IF(A1161&lt;&gt;"",COUNTIF(Entregas!$B$8:$B$5000,General!B1161),"")</f>
        <v/>
      </c>
      <c r="D1161" s="10"/>
      <c r="E1161" s="10"/>
      <c r="F1161" s="10"/>
      <c r="G1161" s="10"/>
      <c r="H1161" s="10"/>
      <c r="I1161" s="10"/>
      <c r="J1161" s="26"/>
      <c r="K1161" s="10"/>
      <c r="L1161" s="7">
        <f>SUMIF(Entregas!$B$8:$B$5000,General!B1161,Entregas!$L$8:$L$5000)</f>
        <v>0</v>
      </c>
      <c r="M1161" s="7">
        <f t="shared" si="73"/>
        <v>0</v>
      </c>
      <c r="N1161" s="14">
        <f t="shared" si="74"/>
        <v>0</v>
      </c>
      <c r="O1161" s="14">
        <f t="shared" si="75"/>
        <v>0</v>
      </c>
      <c r="P1161" s="4" t="str">
        <f t="shared" si="76"/>
        <v>NO</v>
      </c>
      <c r="Q1161" s="3" t="str">
        <f>IF(AND(B1161&lt;&gt;"",M1161&lt;=0),VLOOKUP(B1161&amp;C1161,Entregas!$C$8:$G$5000,4,0),"")</f>
        <v/>
      </c>
      <c r="R1161" s="3" t="str">
        <f>IF(AND(B1161&lt;&gt;"",M1161&lt;=0),VLOOKUP(B1161&amp;C1161,Entregas!$C$8:$G$5000,5,0),"")</f>
        <v/>
      </c>
      <c r="S1161" s="18"/>
      <c r="T1161" s="18"/>
    </row>
    <row r="1162" spans="1:20" ht="15.75">
      <c r="A1162" s="10"/>
      <c r="B1162" s="10"/>
      <c r="C1162" s="3" t="str">
        <f>IF(A1162&lt;&gt;"",COUNTIF(Entregas!$B$8:$B$5000,General!B1162),"")</f>
        <v/>
      </c>
      <c r="D1162" s="10"/>
      <c r="E1162" s="10"/>
      <c r="F1162" s="10"/>
      <c r="G1162" s="10"/>
      <c r="H1162" s="10"/>
      <c r="I1162" s="10"/>
      <c r="J1162" s="26"/>
      <c r="K1162" s="10"/>
      <c r="L1162" s="7">
        <f>SUMIF(Entregas!$B$8:$B$5000,General!B1162,Entregas!$L$8:$L$5000)</f>
        <v>0</v>
      </c>
      <c r="M1162" s="7">
        <f t="shared" si="73"/>
        <v>0</v>
      </c>
      <c r="N1162" s="14">
        <f t="shared" si="74"/>
        <v>0</v>
      </c>
      <c r="O1162" s="14">
        <f t="shared" si="75"/>
        <v>0</v>
      </c>
      <c r="P1162" s="4" t="str">
        <f t="shared" si="76"/>
        <v>NO</v>
      </c>
      <c r="Q1162" s="3" t="str">
        <f>IF(AND(B1162&lt;&gt;"",M1162&lt;=0),VLOOKUP(B1162&amp;C1162,Entregas!$C$8:$G$5000,4,0),"")</f>
        <v/>
      </c>
      <c r="R1162" s="3" t="str">
        <f>IF(AND(B1162&lt;&gt;"",M1162&lt;=0),VLOOKUP(B1162&amp;C1162,Entregas!$C$8:$G$5000,5,0),"")</f>
        <v/>
      </c>
      <c r="S1162" s="18"/>
      <c r="T1162" s="18"/>
    </row>
    <row r="1163" spans="1:20" ht="15.75">
      <c r="A1163" s="10"/>
      <c r="B1163" s="10"/>
      <c r="C1163" s="3" t="str">
        <f>IF(A1163&lt;&gt;"",COUNTIF(Entregas!$B$8:$B$5000,General!B1163),"")</f>
        <v/>
      </c>
      <c r="D1163" s="10"/>
      <c r="E1163" s="10"/>
      <c r="F1163" s="10"/>
      <c r="G1163" s="10"/>
      <c r="H1163" s="10"/>
      <c r="I1163" s="10"/>
      <c r="J1163" s="26"/>
      <c r="K1163" s="10"/>
      <c r="L1163" s="7">
        <f>SUMIF(Entregas!$B$8:$B$5000,General!B1163,Entregas!$L$8:$L$5000)</f>
        <v>0</v>
      </c>
      <c r="M1163" s="7">
        <f t="shared" si="73"/>
        <v>0</v>
      </c>
      <c r="N1163" s="14">
        <f t="shared" si="74"/>
        <v>0</v>
      </c>
      <c r="O1163" s="14">
        <f t="shared" si="75"/>
        <v>0</v>
      </c>
      <c r="P1163" s="4" t="str">
        <f t="shared" si="76"/>
        <v>NO</v>
      </c>
      <c r="Q1163" s="3" t="str">
        <f>IF(AND(B1163&lt;&gt;"",M1163&lt;=0),VLOOKUP(B1163&amp;C1163,Entregas!$C$8:$G$5000,4,0),"")</f>
        <v/>
      </c>
      <c r="R1163" s="3" t="str">
        <f>IF(AND(B1163&lt;&gt;"",M1163&lt;=0),VLOOKUP(B1163&amp;C1163,Entregas!$C$8:$G$5000,5,0),"")</f>
        <v/>
      </c>
      <c r="S1163" s="18"/>
      <c r="T1163" s="18"/>
    </row>
    <row r="1164" spans="1:20" ht="15.75">
      <c r="A1164" s="10"/>
      <c r="B1164" s="10"/>
      <c r="C1164" s="3" t="str">
        <f>IF(A1164&lt;&gt;"",COUNTIF(Entregas!$B$8:$B$5000,General!B1164),"")</f>
        <v/>
      </c>
      <c r="D1164" s="10"/>
      <c r="E1164" s="10"/>
      <c r="F1164" s="10"/>
      <c r="G1164" s="10"/>
      <c r="H1164" s="10"/>
      <c r="I1164" s="10"/>
      <c r="J1164" s="26"/>
      <c r="K1164" s="10"/>
      <c r="L1164" s="7">
        <f>SUMIF(Entregas!$B$8:$B$5000,General!B1164,Entregas!$L$8:$L$5000)</f>
        <v>0</v>
      </c>
      <c r="M1164" s="7">
        <f t="shared" si="73"/>
        <v>0</v>
      </c>
      <c r="N1164" s="14">
        <f t="shared" si="74"/>
        <v>0</v>
      </c>
      <c r="O1164" s="14">
        <f t="shared" si="75"/>
        <v>0</v>
      </c>
      <c r="P1164" s="4" t="str">
        <f t="shared" si="76"/>
        <v>NO</v>
      </c>
      <c r="Q1164" s="3" t="str">
        <f>IF(AND(B1164&lt;&gt;"",M1164&lt;=0),VLOOKUP(B1164&amp;C1164,Entregas!$C$8:$G$5000,4,0),"")</f>
        <v/>
      </c>
      <c r="R1164" s="3" t="str">
        <f>IF(AND(B1164&lt;&gt;"",M1164&lt;=0),VLOOKUP(B1164&amp;C1164,Entregas!$C$8:$G$5000,5,0),"")</f>
        <v/>
      </c>
      <c r="S1164" s="18"/>
      <c r="T1164" s="18"/>
    </row>
    <row r="1165" spans="1:20" ht="15.75">
      <c r="A1165" s="10"/>
      <c r="B1165" s="10"/>
      <c r="C1165" s="3" t="str">
        <f>IF(A1165&lt;&gt;"",COUNTIF(Entregas!$B$8:$B$5000,General!B1165),"")</f>
        <v/>
      </c>
      <c r="D1165" s="10"/>
      <c r="E1165" s="10"/>
      <c r="F1165" s="10"/>
      <c r="G1165" s="10"/>
      <c r="H1165" s="10"/>
      <c r="I1165" s="10"/>
      <c r="J1165" s="26"/>
      <c r="K1165" s="10"/>
      <c r="L1165" s="7">
        <f>SUMIF(Entregas!$B$8:$B$5000,General!B1165,Entregas!$L$8:$L$5000)</f>
        <v>0</v>
      </c>
      <c r="M1165" s="7">
        <f t="shared" si="73"/>
        <v>0</v>
      </c>
      <c r="N1165" s="14">
        <f t="shared" si="74"/>
        <v>0</v>
      </c>
      <c r="O1165" s="14">
        <f t="shared" si="75"/>
        <v>0</v>
      </c>
      <c r="P1165" s="4" t="str">
        <f t="shared" si="76"/>
        <v>NO</v>
      </c>
      <c r="Q1165" s="3" t="str">
        <f>IF(AND(B1165&lt;&gt;"",M1165&lt;=0),VLOOKUP(B1165&amp;C1165,Entregas!$C$8:$G$5000,4,0),"")</f>
        <v/>
      </c>
      <c r="R1165" s="3" t="str">
        <f>IF(AND(B1165&lt;&gt;"",M1165&lt;=0),VLOOKUP(B1165&amp;C1165,Entregas!$C$8:$G$5000,5,0),"")</f>
        <v/>
      </c>
      <c r="S1165" s="18"/>
      <c r="T1165" s="18"/>
    </row>
    <row r="1166" spans="1:20" ht="15.75">
      <c r="A1166" s="10"/>
      <c r="B1166" s="10"/>
      <c r="C1166" s="3" t="str">
        <f>IF(A1166&lt;&gt;"",COUNTIF(Entregas!$B$8:$B$5000,General!B1166),"")</f>
        <v/>
      </c>
      <c r="D1166" s="10"/>
      <c r="E1166" s="10"/>
      <c r="F1166" s="10"/>
      <c r="G1166" s="10"/>
      <c r="H1166" s="10"/>
      <c r="I1166" s="10"/>
      <c r="J1166" s="26"/>
      <c r="K1166" s="10"/>
      <c r="L1166" s="7">
        <f>SUMIF(Entregas!$B$8:$B$5000,General!B1166,Entregas!$L$8:$L$5000)</f>
        <v>0</v>
      </c>
      <c r="M1166" s="7">
        <f t="shared" si="73"/>
        <v>0</v>
      </c>
      <c r="N1166" s="14">
        <f t="shared" si="74"/>
        <v>0</v>
      </c>
      <c r="O1166" s="14">
        <f t="shared" si="75"/>
        <v>0</v>
      </c>
      <c r="P1166" s="4" t="str">
        <f t="shared" si="76"/>
        <v>NO</v>
      </c>
      <c r="Q1166" s="3" t="str">
        <f>IF(AND(B1166&lt;&gt;"",M1166&lt;=0),VLOOKUP(B1166&amp;C1166,Entregas!$C$8:$G$5000,4,0),"")</f>
        <v/>
      </c>
      <c r="R1166" s="3" t="str">
        <f>IF(AND(B1166&lt;&gt;"",M1166&lt;=0),VLOOKUP(B1166&amp;C1166,Entregas!$C$8:$G$5000,5,0),"")</f>
        <v/>
      </c>
      <c r="S1166" s="18"/>
      <c r="T1166" s="18"/>
    </row>
    <row r="1167" spans="1:20" ht="15.75">
      <c r="A1167" s="10"/>
      <c r="B1167" s="10"/>
      <c r="C1167" s="3" t="str">
        <f>IF(A1167&lt;&gt;"",COUNTIF(Entregas!$B$8:$B$5000,General!B1167),"")</f>
        <v/>
      </c>
      <c r="D1167" s="10"/>
      <c r="E1167" s="10"/>
      <c r="F1167" s="10"/>
      <c r="G1167" s="10"/>
      <c r="H1167" s="10"/>
      <c r="I1167" s="10"/>
      <c r="J1167" s="26"/>
      <c r="K1167" s="10"/>
      <c r="L1167" s="7">
        <f>SUMIF(Entregas!$B$8:$B$5000,General!B1167,Entregas!$L$8:$L$5000)</f>
        <v>0</v>
      </c>
      <c r="M1167" s="7">
        <f t="shared" si="73"/>
        <v>0</v>
      </c>
      <c r="N1167" s="14">
        <f t="shared" si="74"/>
        <v>0</v>
      </c>
      <c r="O1167" s="14">
        <f t="shared" si="75"/>
        <v>0</v>
      </c>
      <c r="P1167" s="4" t="str">
        <f t="shared" si="76"/>
        <v>NO</v>
      </c>
      <c r="Q1167" s="3" t="str">
        <f>IF(AND(B1167&lt;&gt;"",M1167&lt;=0),VLOOKUP(B1167&amp;C1167,Entregas!$C$8:$G$5000,4,0),"")</f>
        <v/>
      </c>
      <c r="R1167" s="3" t="str">
        <f>IF(AND(B1167&lt;&gt;"",M1167&lt;=0),VLOOKUP(B1167&amp;C1167,Entregas!$C$8:$G$5000,5,0),"")</f>
        <v/>
      </c>
      <c r="S1167" s="18"/>
      <c r="T1167" s="18"/>
    </row>
    <row r="1168" spans="1:20" ht="15.75">
      <c r="A1168" s="10"/>
      <c r="B1168" s="10"/>
      <c r="C1168" s="3" t="str">
        <f>IF(A1168&lt;&gt;"",COUNTIF(Entregas!$B$8:$B$5000,General!B1168),"")</f>
        <v/>
      </c>
      <c r="D1168" s="10"/>
      <c r="E1168" s="10"/>
      <c r="F1168" s="10"/>
      <c r="G1168" s="10"/>
      <c r="H1168" s="10"/>
      <c r="I1168" s="10"/>
      <c r="J1168" s="26"/>
      <c r="K1168" s="10"/>
      <c r="L1168" s="7">
        <f>SUMIF(Entregas!$B$8:$B$5000,General!B1168,Entregas!$L$8:$L$5000)</f>
        <v>0</v>
      </c>
      <c r="M1168" s="7">
        <f t="shared" si="73"/>
        <v>0</v>
      </c>
      <c r="N1168" s="14">
        <f t="shared" si="74"/>
        <v>0</v>
      </c>
      <c r="O1168" s="14">
        <f t="shared" si="75"/>
        <v>0</v>
      </c>
      <c r="P1168" s="4" t="str">
        <f t="shared" si="76"/>
        <v>NO</v>
      </c>
      <c r="Q1168" s="3" t="str">
        <f>IF(AND(B1168&lt;&gt;"",M1168&lt;=0),VLOOKUP(B1168&amp;C1168,Entregas!$C$8:$G$5000,4,0),"")</f>
        <v/>
      </c>
      <c r="R1168" s="3" t="str">
        <f>IF(AND(B1168&lt;&gt;"",M1168&lt;=0),VLOOKUP(B1168&amp;C1168,Entregas!$C$8:$G$5000,5,0),"")</f>
        <v/>
      </c>
      <c r="S1168" s="18"/>
      <c r="T1168" s="18"/>
    </row>
    <row r="1169" spans="1:20" ht="15.75">
      <c r="A1169" s="10"/>
      <c r="B1169" s="10"/>
      <c r="C1169" s="3" t="str">
        <f>IF(A1169&lt;&gt;"",COUNTIF(Entregas!$B$8:$B$5000,General!B1169),"")</f>
        <v/>
      </c>
      <c r="D1169" s="10"/>
      <c r="E1169" s="10"/>
      <c r="F1169" s="10"/>
      <c r="G1169" s="10"/>
      <c r="H1169" s="10"/>
      <c r="I1169" s="10"/>
      <c r="J1169" s="26"/>
      <c r="K1169" s="10"/>
      <c r="L1169" s="7">
        <f>SUMIF(Entregas!$B$8:$B$5000,General!B1169,Entregas!$L$8:$L$5000)</f>
        <v>0</v>
      </c>
      <c r="M1169" s="7">
        <f t="shared" si="73"/>
        <v>0</v>
      </c>
      <c r="N1169" s="14">
        <f t="shared" si="74"/>
        <v>0</v>
      </c>
      <c r="O1169" s="14">
        <f t="shared" si="75"/>
        <v>0</v>
      </c>
      <c r="P1169" s="4" t="str">
        <f t="shared" si="76"/>
        <v>NO</v>
      </c>
      <c r="Q1169" s="3" t="str">
        <f>IF(AND(B1169&lt;&gt;"",M1169&lt;=0),VLOOKUP(B1169&amp;C1169,Entregas!$C$8:$G$5000,4,0),"")</f>
        <v/>
      </c>
      <c r="R1169" s="3" t="str">
        <f>IF(AND(B1169&lt;&gt;"",M1169&lt;=0),VLOOKUP(B1169&amp;C1169,Entregas!$C$8:$G$5000,5,0),"")</f>
        <v/>
      </c>
      <c r="S1169" s="18"/>
      <c r="T1169" s="18"/>
    </row>
    <row r="1170" spans="1:20" ht="15.75">
      <c r="A1170" s="10"/>
      <c r="B1170" s="10"/>
      <c r="C1170" s="3" t="str">
        <f>IF(A1170&lt;&gt;"",COUNTIF(Entregas!$B$8:$B$5000,General!B1170),"")</f>
        <v/>
      </c>
      <c r="D1170" s="10"/>
      <c r="E1170" s="10"/>
      <c r="F1170" s="10"/>
      <c r="G1170" s="10"/>
      <c r="H1170" s="10"/>
      <c r="I1170" s="10"/>
      <c r="J1170" s="26"/>
      <c r="K1170" s="10"/>
      <c r="L1170" s="7">
        <f>SUMIF(Entregas!$B$8:$B$5000,General!B1170,Entregas!$L$8:$L$5000)</f>
        <v>0</v>
      </c>
      <c r="M1170" s="7">
        <f t="shared" si="73"/>
        <v>0</v>
      </c>
      <c r="N1170" s="14">
        <f t="shared" si="74"/>
        <v>0</v>
      </c>
      <c r="O1170" s="14">
        <f t="shared" si="75"/>
        <v>0</v>
      </c>
      <c r="P1170" s="4" t="str">
        <f t="shared" si="76"/>
        <v>NO</v>
      </c>
      <c r="Q1170" s="3" t="str">
        <f>IF(AND(B1170&lt;&gt;"",M1170&lt;=0),VLOOKUP(B1170&amp;C1170,Entregas!$C$8:$G$5000,4,0),"")</f>
        <v/>
      </c>
      <c r="R1170" s="3" t="str">
        <f>IF(AND(B1170&lt;&gt;"",M1170&lt;=0),VLOOKUP(B1170&amp;C1170,Entregas!$C$8:$G$5000,5,0),"")</f>
        <v/>
      </c>
      <c r="S1170" s="18"/>
      <c r="T1170" s="18"/>
    </row>
    <row r="1171" spans="1:20" ht="15.75">
      <c r="A1171" s="10"/>
      <c r="B1171" s="10"/>
      <c r="C1171" s="3" t="str">
        <f>IF(A1171&lt;&gt;"",COUNTIF(Entregas!$B$8:$B$5000,General!B1171),"")</f>
        <v/>
      </c>
      <c r="D1171" s="10"/>
      <c r="E1171" s="10"/>
      <c r="F1171" s="10"/>
      <c r="G1171" s="10"/>
      <c r="H1171" s="10"/>
      <c r="I1171" s="10"/>
      <c r="J1171" s="26"/>
      <c r="K1171" s="10"/>
      <c r="L1171" s="7">
        <f>SUMIF(Entregas!$B$8:$B$5000,General!B1171,Entregas!$L$8:$L$5000)</f>
        <v>0</v>
      </c>
      <c r="M1171" s="7">
        <f t="shared" si="73"/>
        <v>0</v>
      </c>
      <c r="N1171" s="14">
        <f t="shared" si="74"/>
        <v>0</v>
      </c>
      <c r="O1171" s="14">
        <f t="shared" si="75"/>
        <v>0</v>
      </c>
      <c r="P1171" s="4" t="str">
        <f t="shared" si="76"/>
        <v>NO</v>
      </c>
      <c r="Q1171" s="3" t="str">
        <f>IF(AND(B1171&lt;&gt;"",M1171&lt;=0),VLOOKUP(B1171&amp;C1171,Entregas!$C$8:$G$5000,4,0),"")</f>
        <v/>
      </c>
      <c r="R1171" s="3" t="str">
        <f>IF(AND(B1171&lt;&gt;"",M1171&lt;=0),VLOOKUP(B1171&amp;C1171,Entregas!$C$8:$G$5000,5,0),"")</f>
        <v/>
      </c>
      <c r="S1171" s="18"/>
      <c r="T1171" s="18"/>
    </row>
    <row r="1172" spans="1:20" ht="15.75">
      <c r="A1172" s="10"/>
      <c r="B1172" s="10"/>
      <c r="C1172" s="3" t="str">
        <f>IF(A1172&lt;&gt;"",COUNTIF(Entregas!$B$8:$B$5000,General!B1172),"")</f>
        <v/>
      </c>
      <c r="D1172" s="10"/>
      <c r="E1172" s="10"/>
      <c r="F1172" s="10"/>
      <c r="G1172" s="10"/>
      <c r="H1172" s="10"/>
      <c r="I1172" s="10"/>
      <c r="J1172" s="26"/>
      <c r="K1172" s="10"/>
      <c r="L1172" s="7">
        <f>SUMIF(Entregas!$B$8:$B$5000,General!B1172,Entregas!$L$8:$L$5000)</f>
        <v>0</v>
      </c>
      <c r="M1172" s="7">
        <f t="shared" si="73"/>
        <v>0</v>
      </c>
      <c r="N1172" s="14">
        <f t="shared" si="74"/>
        <v>0</v>
      </c>
      <c r="O1172" s="14">
        <f t="shared" si="75"/>
        <v>0</v>
      </c>
      <c r="P1172" s="4" t="str">
        <f t="shared" si="76"/>
        <v>NO</v>
      </c>
      <c r="Q1172" s="3" t="str">
        <f>IF(AND(B1172&lt;&gt;"",M1172&lt;=0),VLOOKUP(B1172&amp;C1172,Entregas!$C$8:$G$5000,4,0),"")</f>
        <v/>
      </c>
      <c r="R1172" s="3" t="str">
        <f>IF(AND(B1172&lt;&gt;"",M1172&lt;=0),VLOOKUP(B1172&amp;C1172,Entregas!$C$8:$G$5000,5,0),"")</f>
        <v/>
      </c>
      <c r="S1172" s="18"/>
      <c r="T1172" s="18"/>
    </row>
    <row r="1173" spans="1:20" ht="15.75">
      <c r="A1173" s="10"/>
      <c r="B1173" s="10"/>
      <c r="C1173" s="3" t="str">
        <f>IF(A1173&lt;&gt;"",COUNTIF(Entregas!$B$8:$B$5000,General!B1173),"")</f>
        <v/>
      </c>
      <c r="D1173" s="10"/>
      <c r="E1173" s="10"/>
      <c r="F1173" s="10"/>
      <c r="G1173" s="10"/>
      <c r="H1173" s="10"/>
      <c r="I1173" s="10"/>
      <c r="J1173" s="26"/>
      <c r="K1173" s="10"/>
      <c r="L1173" s="7">
        <f>SUMIF(Entregas!$B$8:$B$5000,General!B1173,Entregas!$L$8:$L$5000)</f>
        <v>0</v>
      </c>
      <c r="M1173" s="7">
        <f t="shared" si="73"/>
        <v>0</v>
      </c>
      <c r="N1173" s="14">
        <f t="shared" si="74"/>
        <v>0</v>
      </c>
      <c r="O1173" s="14">
        <f t="shared" si="75"/>
        <v>0</v>
      </c>
      <c r="P1173" s="4" t="str">
        <f t="shared" si="76"/>
        <v>NO</v>
      </c>
      <c r="Q1173" s="3" t="str">
        <f>IF(AND(B1173&lt;&gt;"",M1173&lt;=0),VLOOKUP(B1173&amp;C1173,Entregas!$C$8:$G$5000,4,0),"")</f>
        <v/>
      </c>
      <c r="R1173" s="3" t="str">
        <f>IF(AND(B1173&lt;&gt;"",M1173&lt;=0),VLOOKUP(B1173&amp;C1173,Entregas!$C$8:$G$5000,5,0),"")</f>
        <v/>
      </c>
      <c r="S1173" s="18"/>
      <c r="T1173" s="18"/>
    </row>
    <row r="1174" spans="1:20" ht="15.75">
      <c r="A1174" s="10"/>
      <c r="B1174" s="10"/>
      <c r="C1174" s="3" t="str">
        <f>IF(A1174&lt;&gt;"",COUNTIF(Entregas!$B$8:$B$5000,General!B1174),"")</f>
        <v/>
      </c>
      <c r="D1174" s="10"/>
      <c r="E1174" s="10"/>
      <c r="F1174" s="10"/>
      <c r="G1174" s="10"/>
      <c r="H1174" s="10"/>
      <c r="I1174" s="10"/>
      <c r="J1174" s="26"/>
      <c r="K1174" s="10"/>
      <c r="L1174" s="7">
        <f>SUMIF(Entregas!$B$8:$B$5000,General!B1174,Entregas!$L$8:$L$5000)</f>
        <v>0</v>
      </c>
      <c r="M1174" s="7">
        <f t="shared" si="73"/>
        <v>0</v>
      </c>
      <c r="N1174" s="14">
        <f t="shared" si="74"/>
        <v>0</v>
      </c>
      <c r="O1174" s="14">
        <f t="shared" si="75"/>
        <v>0</v>
      </c>
      <c r="P1174" s="4" t="str">
        <f t="shared" si="76"/>
        <v>NO</v>
      </c>
      <c r="Q1174" s="3" t="str">
        <f>IF(AND(B1174&lt;&gt;"",M1174&lt;=0),VLOOKUP(B1174&amp;C1174,Entregas!$C$8:$G$5000,4,0),"")</f>
        <v/>
      </c>
      <c r="R1174" s="3" t="str">
        <f>IF(AND(B1174&lt;&gt;"",M1174&lt;=0),VLOOKUP(B1174&amp;C1174,Entregas!$C$8:$G$5000,5,0),"")</f>
        <v/>
      </c>
      <c r="S1174" s="18"/>
      <c r="T1174" s="18"/>
    </row>
    <row r="1175" spans="1:20" ht="15.75">
      <c r="A1175" s="10"/>
      <c r="B1175" s="10"/>
      <c r="C1175" s="3" t="str">
        <f>IF(A1175&lt;&gt;"",COUNTIF(Entregas!$B$8:$B$5000,General!B1175),"")</f>
        <v/>
      </c>
      <c r="D1175" s="10"/>
      <c r="E1175" s="10"/>
      <c r="F1175" s="10"/>
      <c r="G1175" s="10"/>
      <c r="H1175" s="10"/>
      <c r="I1175" s="10"/>
      <c r="J1175" s="26"/>
      <c r="K1175" s="10"/>
      <c r="L1175" s="7">
        <f>SUMIF(Entregas!$B$8:$B$5000,General!B1175,Entregas!$L$8:$L$5000)</f>
        <v>0</v>
      </c>
      <c r="M1175" s="7">
        <f t="shared" si="73"/>
        <v>0</v>
      </c>
      <c r="N1175" s="14">
        <f t="shared" si="74"/>
        <v>0</v>
      </c>
      <c r="O1175" s="14">
        <f t="shared" si="75"/>
        <v>0</v>
      </c>
      <c r="P1175" s="4" t="str">
        <f t="shared" si="76"/>
        <v>NO</v>
      </c>
      <c r="Q1175" s="3" t="str">
        <f>IF(AND(B1175&lt;&gt;"",M1175&lt;=0),VLOOKUP(B1175&amp;C1175,Entregas!$C$8:$G$5000,4,0),"")</f>
        <v/>
      </c>
      <c r="R1175" s="3" t="str">
        <f>IF(AND(B1175&lt;&gt;"",M1175&lt;=0),VLOOKUP(B1175&amp;C1175,Entregas!$C$8:$G$5000,5,0),"")</f>
        <v/>
      </c>
      <c r="S1175" s="18"/>
      <c r="T1175" s="18"/>
    </row>
    <row r="1176" spans="1:20" ht="15.75">
      <c r="A1176" s="10"/>
      <c r="B1176" s="10"/>
      <c r="C1176" s="3" t="str">
        <f>IF(A1176&lt;&gt;"",COUNTIF(Entregas!$B$8:$B$5000,General!B1176),"")</f>
        <v/>
      </c>
      <c r="D1176" s="10"/>
      <c r="E1176" s="10"/>
      <c r="F1176" s="10"/>
      <c r="G1176" s="10"/>
      <c r="H1176" s="10"/>
      <c r="I1176" s="10"/>
      <c r="J1176" s="26"/>
      <c r="K1176" s="10"/>
      <c r="L1176" s="7">
        <f>SUMIF(Entregas!$B$8:$B$5000,General!B1176,Entregas!$L$8:$L$5000)</f>
        <v>0</v>
      </c>
      <c r="M1176" s="7">
        <f t="shared" si="73"/>
        <v>0</v>
      </c>
      <c r="N1176" s="14">
        <f t="shared" si="74"/>
        <v>0</v>
      </c>
      <c r="O1176" s="14">
        <f t="shared" si="75"/>
        <v>0</v>
      </c>
      <c r="P1176" s="4" t="str">
        <f t="shared" si="76"/>
        <v>NO</v>
      </c>
      <c r="Q1176" s="3" t="str">
        <f>IF(AND(B1176&lt;&gt;"",M1176&lt;=0),VLOOKUP(B1176&amp;C1176,Entregas!$C$8:$G$5000,4,0),"")</f>
        <v/>
      </c>
      <c r="R1176" s="3" t="str">
        <f>IF(AND(B1176&lt;&gt;"",M1176&lt;=0),VLOOKUP(B1176&amp;C1176,Entregas!$C$8:$G$5000,5,0),"")</f>
        <v/>
      </c>
      <c r="S1176" s="18"/>
      <c r="T1176" s="18"/>
    </row>
    <row r="1177" spans="1:20" ht="15.75">
      <c r="A1177" s="10"/>
      <c r="B1177" s="10"/>
      <c r="C1177" s="3" t="str">
        <f>IF(A1177&lt;&gt;"",COUNTIF(Entregas!$B$8:$B$5000,General!B1177),"")</f>
        <v/>
      </c>
      <c r="D1177" s="10"/>
      <c r="E1177" s="10"/>
      <c r="F1177" s="10"/>
      <c r="G1177" s="10"/>
      <c r="H1177" s="10"/>
      <c r="I1177" s="10"/>
      <c r="J1177" s="26"/>
      <c r="K1177" s="10"/>
      <c r="L1177" s="7">
        <f>SUMIF(Entregas!$B$8:$B$5000,General!B1177,Entregas!$L$8:$L$5000)</f>
        <v>0</v>
      </c>
      <c r="M1177" s="7">
        <f t="shared" si="73"/>
        <v>0</v>
      </c>
      <c r="N1177" s="14">
        <f t="shared" si="74"/>
        <v>0</v>
      </c>
      <c r="O1177" s="14">
        <f t="shared" si="75"/>
        <v>0</v>
      </c>
      <c r="P1177" s="4" t="str">
        <f t="shared" si="76"/>
        <v>NO</v>
      </c>
      <c r="Q1177" s="3" t="str">
        <f>IF(AND(B1177&lt;&gt;"",M1177&lt;=0),VLOOKUP(B1177&amp;C1177,Entregas!$C$8:$G$5000,4,0),"")</f>
        <v/>
      </c>
      <c r="R1177" s="3" t="str">
        <f>IF(AND(B1177&lt;&gt;"",M1177&lt;=0),VLOOKUP(B1177&amp;C1177,Entregas!$C$8:$G$5000,5,0),"")</f>
        <v/>
      </c>
      <c r="S1177" s="18"/>
      <c r="T1177" s="18"/>
    </row>
    <row r="1178" spans="1:20" ht="15.75">
      <c r="A1178" s="10"/>
      <c r="B1178" s="10"/>
      <c r="C1178" s="3" t="str">
        <f>IF(A1178&lt;&gt;"",COUNTIF(Entregas!$B$8:$B$5000,General!B1178),"")</f>
        <v/>
      </c>
      <c r="D1178" s="10"/>
      <c r="E1178" s="10"/>
      <c r="F1178" s="10"/>
      <c r="G1178" s="10"/>
      <c r="H1178" s="10"/>
      <c r="I1178" s="10"/>
      <c r="J1178" s="26"/>
      <c r="K1178" s="10"/>
      <c r="L1178" s="7">
        <f>SUMIF(Entregas!$B$8:$B$5000,General!B1178,Entregas!$L$8:$L$5000)</f>
        <v>0</v>
      </c>
      <c r="M1178" s="7">
        <f t="shared" si="73"/>
        <v>0</v>
      </c>
      <c r="N1178" s="14">
        <f t="shared" si="74"/>
        <v>0</v>
      </c>
      <c r="O1178" s="14">
        <f t="shared" si="75"/>
        <v>0</v>
      </c>
      <c r="P1178" s="4" t="str">
        <f t="shared" si="76"/>
        <v>NO</v>
      </c>
      <c r="Q1178" s="3" t="str">
        <f>IF(AND(B1178&lt;&gt;"",M1178&lt;=0),VLOOKUP(B1178&amp;C1178,Entregas!$C$8:$G$5000,4,0),"")</f>
        <v/>
      </c>
      <c r="R1178" s="3" t="str">
        <f>IF(AND(B1178&lt;&gt;"",M1178&lt;=0),VLOOKUP(B1178&amp;C1178,Entregas!$C$8:$G$5000,5,0),"")</f>
        <v/>
      </c>
      <c r="S1178" s="18"/>
      <c r="T1178" s="18"/>
    </row>
    <row r="1179" spans="1:20" ht="15.75">
      <c r="A1179" s="10"/>
      <c r="B1179" s="10"/>
      <c r="C1179" s="3" t="str">
        <f>IF(A1179&lt;&gt;"",COUNTIF(Entregas!$B$8:$B$5000,General!B1179),"")</f>
        <v/>
      </c>
      <c r="D1179" s="10"/>
      <c r="E1179" s="10"/>
      <c r="F1179" s="10"/>
      <c r="G1179" s="10"/>
      <c r="H1179" s="10"/>
      <c r="I1179" s="10"/>
      <c r="J1179" s="26"/>
      <c r="K1179" s="10"/>
      <c r="L1179" s="7">
        <f>SUMIF(Entregas!$B$8:$B$5000,General!B1179,Entregas!$L$8:$L$5000)</f>
        <v>0</v>
      </c>
      <c r="M1179" s="7">
        <f t="shared" si="73"/>
        <v>0</v>
      </c>
      <c r="N1179" s="14">
        <f t="shared" si="74"/>
        <v>0</v>
      </c>
      <c r="O1179" s="14">
        <f t="shared" si="75"/>
        <v>0</v>
      </c>
      <c r="P1179" s="4" t="str">
        <f t="shared" si="76"/>
        <v>NO</v>
      </c>
      <c r="Q1179" s="3" t="str">
        <f>IF(AND(B1179&lt;&gt;"",M1179&lt;=0),VLOOKUP(B1179&amp;C1179,Entregas!$C$8:$G$5000,4,0),"")</f>
        <v/>
      </c>
      <c r="R1179" s="3" t="str">
        <f>IF(AND(B1179&lt;&gt;"",M1179&lt;=0),VLOOKUP(B1179&amp;C1179,Entregas!$C$8:$G$5000,5,0),"")</f>
        <v/>
      </c>
      <c r="S1179" s="18"/>
      <c r="T1179" s="18"/>
    </row>
    <row r="1180" spans="1:20" ht="15.75">
      <c r="A1180" s="10"/>
      <c r="B1180" s="10"/>
      <c r="C1180" s="3" t="str">
        <f>IF(A1180&lt;&gt;"",COUNTIF(Entregas!$B$8:$B$5000,General!B1180),"")</f>
        <v/>
      </c>
      <c r="D1180" s="10"/>
      <c r="E1180" s="10"/>
      <c r="F1180" s="10"/>
      <c r="G1180" s="10"/>
      <c r="H1180" s="10"/>
      <c r="I1180" s="10"/>
      <c r="J1180" s="26"/>
      <c r="K1180" s="10"/>
      <c r="L1180" s="7">
        <f>SUMIF(Entregas!$B$8:$B$5000,General!B1180,Entregas!$L$8:$L$5000)</f>
        <v>0</v>
      </c>
      <c r="M1180" s="7">
        <f t="shared" si="73"/>
        <v>0</v>
      </c>
      <c r="N1180" s="14">
        <f t="shared" si="74"/>
        <v>0</v>
      </c>
      <c r="O1180" s="14">
        <f t="shared" si="75"/>
        <v>0</v>
      </c>
      <c r="P1180" s="4" t="str">
        <f t="shared" si="76"/>
        <v>NO</v>
      </c>
      <c r="Q1180" s="3" t="str">
        <f>IF(AND(B1180&lt;&gt;"",M1180&lt;=0),VLOOKUP(B1180&amp;C1180,Entregas!$C$8:$G$5000,4,0),"")</f>
        <v/>
      </c>
      <c r="R1180" s="3" t="str">
        <f>IF(AND(B1180&lt;&gt;"",M1180&lt;=0),VLOOKUP(B1180&amp;C1180,Entregas!$C$8:$G$5000,5,0),"")</f>
        <v/>
      </c>
      <c r="S1180" s="18"/>
      <c r="T1180" s="18"/>
    </row>
    <row r="1181" spans="1:20" ht="15.75">
      <c r="A1181" s="10"/>
      <c r="B1181" s="10"/>
      <c r="C1181" s="3" t="str">
        <f>IF(A1181&lt;&gt;"",COUNTIF(Entregas!$B$8:$B$5000,General!B1181),"")</f>
        <v/>
      </c>
      <c r="D1181" s="10"/>
      <c r="E1181" s="10"/>
      <c r="F1181" s="10"/>
      <c r="G1181" s="10"/>
      <c r="H1181" s="10"/>
      <c r="I1181" s="10"/>
      <c r="J1181" s="26"/>
      <c r="K1181" s="10"/>
      <c r="L1181" s="7">
        <f>SUMIF(Entregas!$B$8:$B$5000,General!B1181,Entregas!$L$8:$L$5000)</f>
        <v>0</v>
      </c>
      <c r="M1181" s="7">
        <f t="shared" si="73"/>
        <v>0</v>
      </c>
      <c r="N1181" s="14">
        <f t="shared" si="74"/>
        <v>0</v>
      </c>
      <c r="O1181" s="14">
        <f t="shared" si="75"/>
        <v>0</v>
      </c>
      <c r="P1181" s="4" t="str">
        <f t="shared" si="76"/>
        <v>NO</v>
      </c>
      <c r="Q1181" s="3" t="str">
        <f>IF(AND(B1181&lt;&gt;"",M1181&lt;=0),VLOOKUP(B1181&amp;C1181,Entregas!$C$8:$G$5000,4,0),"")</f>
        <v/>
      </c>
      <c r="R1181" s="3" t="str">
        <f>IF(AND(B1181&lt;&gt;"",M1181&lt;=0),VLOOKUP(B1181&amp;C1181,Entregas!$C$8:$G$5000,5,0),"")</f>
        <v/>
      </c>
      <c r="S1181" s="18"/>
      <c r="T1181" s="18"/>
    </row>
    <row r="1182" spans="1:20" ht="15.75">
      <c r="A1182" s="10"/>
      <c r="B1182" s="10"/>
      <c r="C1182" s="3" t="str">
        <f>IF(A1182&lt;&gt;"",COUNTIF(Entregas!$B$8:$B$5000,General!B1182),"")</f>
        <v/>
      </c>
      <c r="D1182" s="10"/>
      <c r="E1182" s="10"/>
      <c r="F1182" s="10"/>
      <c r="G1182" s="10"/>
      <c r="H1182" s="10"/>
      <c r="I1182" s="10"/>
      <c r="J1182" s="26"/>
      <c r="K1182" s="10"/>
      <c r="L1182" s="7">
        <f>SUMIF(Entregas!$B$8:$B$5000,General!B1182,Entregas!$L$8:$L$5000)</f>
        <v>0</v>
      </c>
      <c r="M1182" s="7">
        <f t="shared" si="73"/>
        <v>0</v>
      </c>
      <c r="N1182" s="14">
        <f t="shared" si="74"/>
        <v>0</v>
      </c>
      <c r="O1182" s="14">
        <f t="shared" si="75"/>
        <v>0</v>
      </c>
      <c r="P1182" s="4" t="str">
        <f t="shared" si="76"/>
        <v>NO</v>
      </c>
      <c r="Q1182" s="3" t="str">
        <f>IF(AND(B1182&lt;&gt;"",M1182&lt;=0),VLOOKUP(B1182&amp;C1182,Entregas!$C$8:$G$5000,4,0),"")</f>
        <v/>
      </c>
      <c r="R1182" s="3" t="str">
        <f>IF(AND(B1182&lt;&gt;"",M1182&lt;=0),VLOOKUP(B1182&amp;C1182,Entregas!$C$8:$G$5000,5,0),"")</f>
        <v/>
      </c>
      <c r="S1182" s="18"/>
      <c r="T1182" s="18"/>
    </row>
    <row r="1183" spans="1:20" ht="15.75">
      <c r="A1183" s="10"/>
      <c r="B1183" s="10"/>
      <c r="C1183" s="3" t="str">
        <f>IF(A1183&lt;&gt;"",COUNTIF(Entregas!$B$8:$B$5000,General!B1183),"")</f>
        <v/>
      </c>
      <c r="D1183" s="10"/>
      <c r="E1183" s="10"/>
      <c r="F1183" s="10"/>
      <c r="G1183" s="10"/>
      <c r="H1183" s="10"/>
      <c r="I1183" s="10"/>
      <c r="J1183" s="26"/>
      <c r="K1183" s="10"/>
      <c r="L1183" s="7">
        <f>SUMIF(Entregas!$B$8:$B$5000,General!B1183,Entregas!$L$8:$L$5000)</f>
        <v>0</v>
      </c>
      <c r="M1183" s="7">
        <f t="shared" si="73"/>
        <v>0</v>
      </c>
      <c r="N1183" s="14">
        <f t="shared" si="74"/>
        <v>0</v>
      </c>
      <c r="O1183" s="14">
        <f t="shared" si="75"/>
        <v>0</v>
      </c>
      <c r="P1183" s="4" t="str">
        <f t="shared" si="76"/>
        <v>NO</v>
      </c>
      <c r="Q1183" s="3" t="str">
        <f>IF(AND(B1183&lt;&gt;"",M1183&lt;=0),VLOOKUP(B1183&amp;C1183,Entregas!$C$8:$G$5000,4,0),"")</f>
        <v/>
      </c>
      <c r="R1183" s="3" t="str">
        <f>IF(AND(B1183&lt;&gt;"",M1183&lt;=0),VLOOKUP(B1183&amp;C1183,Entregas!$C$8:$G$5000,5,0),"")</f>
        <v/>
      </c>
      <c r="S1183" s="18"/>
      <c r="T1183" s="18"/>
    </row>
    <row r="1184" spans="1:20" ht="15.75">
      <c r="A1184" s="10"/>
      <c r="B1184" s="10"/>
      <c r="C1184" s="3" t="str">
        <f>IF(A1184&lt;&gt;"",COUNTIF(Entregas!$B$8:$B$5000,General!B1184),"")</f>
        <v/>
      </c>
      <c r="D1184" s="10"/>
      <c r="E1184" s="10"/>
      <c r="F1184" s="10"/>
      <c r="G1184" s="10"/>
      <c r="H1184" s="10"/>
      <c r="I1184" s="10"/>
      <c r="J1184" s="26"/>
      <c r="K1184" s="10"/>
      <c r="L1184" s="7">
        <f>SUMIF(Entregas!$B$8:$B$5000,General!B1184,Entregas!$L$8:$L$5000)</f>
        <v>0</v>
      </c>
      <c r="M1184" s="7">
        <f t="shared" si="73"/>
        <v>0</v>
      </c>
      <c r="N1184" s="14">
        <f t="shared" si="74"/>
        <v>0</v>
      </c>
      <c r="O1184" s="14">
        <f t="shared" si="75"/>
        <v>0</v>
      </c>
      <c r="P1184" s="4" t="str">
        <f t="shared" si="76"/>
        <v>NO</v>
      </c>
      <c r="Q1184" s="3" t="str">
        <f>IF(AND(B1184&lt;&gt;"",M1184&lt;=0),VLOOKUP(B1184&amp;C1184,Entregas!$C$8:$G$5000,4,0),"")</f>
        <v/>
      </c>
      <c r="R1184" s="3" t="str">
        <f>IF(AND(B1184&lt;&gt;"",M1184&lt;=0),VLOOKUP(B1184&amp;C1184,Entregas!$C$8:$G$5000,5,0),"")</f>
        <v/>
      </c>
      <c r="S1184" s="18"/>
      <c r="T1184" s="18"/>
    </row>
    <row r="1185" spans="1:20" ht="15.75">
      <c r="A1185" s="10"/>
      <c r="B1185" s="10"/>
      <c r="C1185" s="3" t="str">
        <f>IF(A1185&lt;&gt;"",COUNTIF(Entregas!$B$8:$B$5000,General!B1185),"")</f>
        <v/>
      </c>
      <c r="D1185" s="10"/>
      <c r="E1185" s="10"/>
      <c r="F1185" s="10"/>
      <c r="G1185" s="10"/>
      <c r="H1185" s="10"/>
      <c r="I1185" s="10"/>
      <c r="J1185" s="26"/>
      <c r="K1185" s="10"/>
      <c r="L1185" s="7">
        <f>SUMIF(Entregas!$B$8:$B$5000,General!B1185,Entregas!$L$8:$L$5000)</f>
        <v>0</v>
      </c>
      <c r="M1185" s="7">
        <f t="shared" si="73"/>
        <v>0</v>
      </c>
      <c r="N1185" s="14">
        <f t="shared" si="74"/>
        <v>0</v>
      </c>
      <c r="O1185" s="14">
        <f t="shared" si="75"/>
        <v>0</v>
      </c>
      <c r="P1185" s="4" t="str">
        <f t="shared" si="76"/>
        <v>NO</v>
      </c>
      <c r="Q1185" s="3" t="str">
        <f>IF(AND(B1185&lt;&gt;"",M1185&lt;=0),VLOOKUP(B1185&amp;C1185,Entregas!$C$8:$G$5000,4,0),"")</f>
        <v/>
      </c>
      <c r="R1185" s="3" t="str">
        <f>IF(AND(B1185&lt;&gt;"",M1185&lt;=0),VLOOKUP(B1185&amp;C1185,Entregas!$C$8:$G$5000,5,0),"")</f>
        <v/>
      </c>
      <c r="S1185" s="18"/>
      <c r="T1185" s="18"/>
    </row>
    <row r="1186" spans="1:20" ht="15.75">
      <c r="A1186" s="10"/>
      <c r="B1186" s="10"/>
      <c r="C1186" s="3" t="str">
        <f>IF(A1186&lt;&gt;"",COUNTIF(Entregas!$B$8:$B$5000,General!B1186),"")</f>
        <v/>
      </c>
      <c r="D1186" s="10"/>
      <c r="E1186" s="10"/>
      <c r="F1186" s="10"/>
      <c r="G1186" s="10"/>
      <c r="H1186" s="10"/>
      <c r="I1186" s="10"/>
      <c r="J1186" s="26"/>
      <c r="K1186" s="10"/>
      <c r="L1186" s="7">
        <f>SUMIF(Entregas!$B$8:$B$5000,General!B1186,Entregas!$L$8:$L$5000)</f>
        <v>0</v>
      </c>
      <c r="M1186" s="7">
        <f t="shared" si="73"/>
        <v>0</v>
      </c>
      <c r="N1186" s="14">
        <f t="shared" si="74"/>
        <v>0</v>
      </c>
      <c r="O1186" s="14">
        <f t="shared" si="75"/>
        <v>0</v>
      </c>
      <c r="P1186" s="4" t="str">
        <f t="shared" si="76"/>
        <v>NO</v>
      </c>
      <c r="Q1186" s="3" t="str">
        <f>IF(AND(B1186&lt;&gt;"",M1186&lt;=0),VLOOKUP(B1186&amp;C1186,Entregas!$C$8:$G$5000,4,0),"")</f>
        <v/>
      </c>
      <c r="R1186" s="3" t="str">
        <f>IF(AND(B1186&lt;&gt;"",M1186&lt;=0),VLOOKUP(B1186&amp;C1186,Entregas!$C$8:$G$5000,5,0),"")</f>
        <v/>
      </c>
      <c r="S1186" s="18"/>
      <c r="T1186" s="18"/>
    </row>
    <row r="1187" spans="1:20" ht="15.75">
      <c r="A1187" s="10"/>
      <c r="B1187" s="10"/>
      <c r="C1187" s="3" t="str">
        <f>IF(A1187&lt;&gt;"",COUNTIF(Entregas!$B$8:$B$5000,General!B1187),"")</f>
        <v/>
      </c>
      <c r="D1187" s="10"/>
      <c r="E1187" s="10"/>
      <c r="F1187" s="10"/>
      <c r="G1187" s="10"/>
      <c r="H1187" s="10"/>
      <c r="I1187" s="10"/>
      <c r="J1187" s="26"/>
      <c r="K1187" s="10"/>
      <c r="L1187" s="7">
        <f>SUMIF(Entregas!$B$8:$B$5000,General!B1187,Entregas!$L$8:$L$5000)</f>
        <v>0</v>
      </c>
      <c r="M1187" s="7">
        <f t="shared" si="73"/>
        <v>0</v>
      </c>
      <c r="N1187" s="14">
        <f t="shared" si="74"/>
        <v>0</v>
      </c>
      <c r="O1187" s="14">
        <f t="shared" si="75"/>
        <v>0</v>
      </c>
      <c r="P1187" s="4" t="str">
        <f t="shared" si="76"/>
        <v>NO</v>
      </c>
      <c r="Q1187" s="3" t="str">
        <f>IF(AND(B1187&lt;&gt;"",M1187&lt;=0),VLOOKUP(B1187&amp;C1187,Entregas!$C$8:$G$5000,4,0),"")</f>
        <v/>
      </c>
      <c r="R1187" s="3" t="str">
        <f>IF(AND(B1187&lt;&gt;"",M1187&lt;=0),VLOOKUP(B1187&amp;C1187,Entregas!$C$8:$G$5000,5,0),"")</f>
        <v/>
      </c>
      <c r="S1187" s="18"/>
      <c r="T1187" s="18"/>
    </row>
    <row r="1188" spans="1:20" ht="15.75">
      <c r="A1188" s="10"/>
      <c r="B1188" s="10"/>
      <c r="C1188" s="3" t="str">
        <f>IF(A1188&lt;&gt;"",COUNTIF(Entregas!$B$8:$B$5000,General!B1188),"")</f>
        <v/>
      </c>
      <c r="D1188" s="10"/>
      <c r="E1188" s="10"/>
      <c r="F1188" s="10"/>
      <c r="G1188" s="10"/>
      <c r="H1188" s="10"/>
      <c r="I1188" s="10"/>
      <c r="J1188" s="26"/>
      <c r="K1188" s="10"/>
      <c r="L1188" s="7">
        <f>SUMIF(Entregas!$B$8:$B$5000,General!B1188,Entregas!$L$8:$L$5000)</f>
        <v>0</v>
      </c>
      <c r="M1188" s="7">
        <f t="shared" si="73"/>
        <v>0</v>
      </c>
      <c r="N1188" s="14">
        <f t="shared" si="74"/>
        <v>0</v>
      </c>
      <c r="O1188" s="14">
        <f t="shared" si="75"/>
        <v>0</v>
      </c>
      <c r="P1188" s="4" t="str">
        <f t="shared" si="76"/>
        <v>NO</v>
      </c>
      <c r="Q1188" s="3" t="str">
        <f>IF(AND(B1188&lt;&gt;"",M1188&lt;=0),VLOOKUP(B1188&amp;C1188,Entregas!$C$8:$G$5000,4,0),"")</f>
        <v/>
      </c>
      <c r="R1188" s="3" t="str">
        <f>IF(AND(B1188&lt;&gt;"",M1188&lt;=0),VLOOKUP(B1188&amp;C1188,Entregas!$C$8:$G$5000,5,0),"")</f>
        <v/>
      </c>
      <c r="S1188" s="18"/>
      <c r="T1188" s="18"/>
    </row>
    <row r="1189" spans="1:20" ht="15.75">
      <c r="A1189" s="10"/>
      <c r="B1189" s="10"/>
      <c r="C1189" s="3" t="str">
        <f>IF(A1189&lt;&gt;"",COUNTIF(Entregas!$B$8:$B$5000,General!B1189),"")</f>
        <v/>
      </c>
      <c r="D1189" s="10"/>
      <c r="E1189" s="10"/>
      <c r="F1189" s="10"/>
      <c r="G1189" s="10"/>
      <c r="H1189" s="10"/>
      <c r="I1189" s="10"/>
      <c r="J1189" s="26"/>
      <c r="K1189" s="10"/>
      <c r="L1189" s="7">
        <f>SUMIF(Entregas!$B$8:$B$5000,General!B1189,Entregas!$L$8:$L$5000)</f>
        <v>0</v>
      </c>
      <c r="M1189" s="7">
        <f t="shared" si="73"/>
        <v>0</v>
      </c>
      <c r="N1189" s="14">
        <f t="shared" si="74"/>
        <v>0</v>
      </c>
      <c r="O1189" s="14">
        <f t="shared" si="75"/>
        <v>0</v>
      </c>
      <c r="P1189" s="4" t="str">
        <f t="shared" si="76"/>
        <v>NO</v>
      </c>
      <c r="Q1189" s="3" t="str">
        <f>IF(AND(B1189&lt;&gt;"",M1189&lt;=0),VLOOKUP(B1189&amp;C1189,Entregas!$C$8:$G$5000,4,0),"")</f>
        <v/>
      </c>
      <c r="R1189" s="3" t="str">
        <f>IF(AND(B1189&lt;&gt;"",M1189&lt;=0),VLOOKUP(B1189&amp;C1189,Entregas!$C$8:$G$5000,5,0),"")</f>
        <v/>
      </c>
      <c r="S1189" s="18"/>
      <c r="T1189" s="18"/>
    </row>
    <row r="1190" spans="1:20" ht="15.75">
      <c r="A1190" s="10"/>
      <c r="B1190" s="10"/>
      <c r="C1190" s="3" t="str">
        <f>IF(A1190&lt;&gt;"",COUNTIF(Entregas!$B$8:$B$5000,General!B1190),"")</f>
        <v/>
      </c>
      <c r="D1190" s="10"/>
      <c r="E1190" s="10"/>
      <c r="F1190" s="10"/>
      <c r="G1190" s="10"/>
      <c r="H1190" s="10"/>
      <c r="I1190" s="10"/>
      <c r="J1190" s="26"/>
      <c r="K1190" s="10"/>
      <c r="L1190" s="7">
        <f>SUMIF(Entregas!$B$8:$B$5000,General!B1190,Entregas!$L$8:$L$5000)</f>
        <v>0</v>
      </c>
      <c r="M1190" s="7">
        <f t="shared" si="73"/>
        <v>0</v>
      </c>
      <c r="N1190" s="14">
        <f t="shared" si="74"/>
        <v>0</v>
      </c>
      <c r="O1190" s="14">
        <f t="shared" si="75"/>
        <v>0</v>
      </c>
      <c r="P1190" s="4" t="str">
        <f t="shared" si="76"/>
        <v>NO</v>
      </c>
      <c r="Q1190" s="3" t="str">
        <f>IF(AND(B1190&lt;&gt;"",M1190&lt;=0),VLOOKUP(B1190&amp;C1190,Entregas!$C$8:$G$5000,4,0),"")</f>
        <v/>
      </c>
      <c r="R1190" s="3" t="str">
        <f>IF(AND(B1190&lt;&gt;"",M1190&lt;=0),VLOOKUP(B1190&amp;C1190,Entregas!$C$8:$G$5000,5,0),"")</f>
        <v/>
      </c>
      <c r="S1190" s="18"/>
      <c r="T1190" s="18"/>
    </row>
    <row r="1191" spans="1:20" ht="15.75">
      <c r="A1191" s="10"/>
      <c r="B1191" s="10"/>
      <c r="C1191" s="3" t="str">
        <f>IF(A1191&lt;&gt;"",COUNTIF(Entregas!$B$8:$B$5000,General!B1191),"")</f>
        <v/>
      </c>
      <c r="D1191" s="10"/>
      <c r="E1191" s="10"/>
      <c r="F1191" s="10"/>
      <c r="G1191" s="10"/>
      <c r="H1191" s="10"/>
      <c r="I1191" s="10"/>
      <c r="J1191" s="26"/>
      <c r="K1191" s="10"/>
      <c r="L1191" s="7">
        <f>SUMIF(Entregas!$B$8:$B$5000,General!B1191,Entregas!$L$8:$L$5000)</f>
        <v>0</v>
      </c>
      <c r="M1191" s="7">
        <f t="shared" si="73"/>
        <v>0</v>
      </c>
      <c r="N1191" s="14">
        <f t="shared" si="74"/>
        <v>0</v>
      </c>
      <c r="O1191" s="14">
        <f t="shared" si="75"/>
        <v>0</v>
      </c>
      <c r="P1191" s="4" t="str">
        <f t="shared" si="76"/>
        <v>NO</v>
      </c>
      <c r="Q1191" s="3" t="str">
        <f>IF(AND(B1191&lt;&gt;"",M1191&lt;=0),VLOOKUP(B1191&amp;C1191,Entregas!$C$8:$G$5000,4,0),"")</f>
        <v/>
      </c>
      <c r="R1191" s="3" t="str">
        <f>IF(AND(B1191&lt;&gt;"",M1191&lt;=0),VLOOKUP(B1191&amp;C1191,Entregas!$C$8:$G$5000,5,0),"")</f>
        <v/>
      </c>
      <c r="S1191" s="18"/>
      <c r="T1191" s="18"/>
    </row>
    <row r="1192" spans="1:20" ht="15.75">
      <c r="A1192" s="10"/>
      <c r="B1192" s="10"/>
      <c r="C1192" s="3" t="str">
        <f>IF(A1192&lt;&gt;"",COUNTIF(Entregas!$B$8:$B$5000,General!B1192),"")</f>
        <v/>
      </c>
      <c r="D1192" s="10"/>
      <c r="E1192" s="10"/>
      <c r="F1192" s="10"/>
      <c r="G1192" s="10"/>
      <c r="H1192" s="10"/>
      <c r="I1192" s="10"/>
      <c r="J1192" s="26"/>
      <c r="K1192" s="10"/>
      <c r="L1192" s="7">
        <f>SUMIF(Entregas!$B$8:$B$5000,General!B1192,Entregas!$L$8:$L$5000)</f>
        <v>0</v>
      </c>
      <c r="M1192" s="7">
        <f t="shared" si="73"/>
        <v>0</v>
      </c>
      <c r="N1192" s="14">
        <f t="shared" si="74"/>
        <v>0</v>
      </c>
      <c r="O1192" s="14">
        <f t="shared" si="75"/>
        <v>0</v>
      </c>
      <c r="P1192" s="4" t="str">
        <f t="shared" si="76"/>
        <v>NO</v>
      </c>
      <c r="Q1192" s="3" t="str">
        <f>IF(AND(B1192&lt;&gt;"",M1192&lt;=0),VLOOKUP(B1192&amp;C1192,Entregas!$C$8:$G$5000,4,0),"")</f>
        <v/>
      </c>
      <c r="R1192" s="3" t="str">
        <f>IF(AND(B1192&lt;&gt;"",M1192&lt;=0),VLOOKUP(B1192&amp;C1192,Entregas!$C$8:$G$5000,5,0),"")</f>
        <v/>
      </c>
      <c r="S1192" s="18"/>
      <c r="T1192" s="18"/>
    </row>
    <row r="1193" spans="1:20" ht="15.75">
      <c r="A1193" s="10"/>
      <c r="B1193" s="10"/>
      <c r="C1193" s="3" t="str">
        <f>IF(A1193&lt;&gt;"",COUNTIF(Entregas!$B$8:$B$5000,General!B1193),"")</f>
        <v/>
      </c>
      <c r="D1193" s="10"/>
      <c r="E1193" s="10"/>
      <c r="F1193" s="10"/>
      <c r="G1193" s="10"/>
      <c r="H1193" s="10"/>
      <c r="I1193" s="10"/>
      <c r="J1193" s="26"/>
      <c r="K1193" s="10"/>
      <c r="L1193" s="7">
        <f>SUMIF(Entregas!$B$8:$B$5000,General!B1193,Entregas!$L$8:$L$5000)</f>
        <v>0</v>
      </c>
      <c r="M1193" s="7">
        <f t="shared" si="73"/>
        <v>0</v>
      </c>
      <c r="N1193" s="14">
        <f t="shared" si="74"/>
        <v>0</v>
      </c>
      <c r="O1193" s="14">
        <f t="shared" si="75"/>
        <v>0</v>
      </c>
      <c r="P1193" s="4" t="str">
        <f t="shared" si="76"/>
        <v>NO</v>
      </c>
      <c r="Q1193" s="3" t="str">
        <f>IF(AND(B1193&lt;&gt;"",M1193&lt;=0),VLOOKUP(B1193&amp;C1193,Entregas!$C$8:$G$5000,4,0),"")</f>
        <v/>
      </c>
      <c r="R1193" s="3" t="str">
        <f>IF(AND(B1193&lt;&gt;"",M1193&lt;=0),VLOOKUP(B1193&amp;C1193,Entregas!$C$8:$G$5000,5,0),"")</f>
        <v/>
      </c>
      <c r="S1193" s="18"/>
      <c r="T1193" s="18"/>
    </row>
    <row r="1194" spans="1:20" ht="15.75">
      <c r="A1194" s="10"/>
      <c r="B1194" s="10"/>
      <c r="C1194" s="3" t="str">
        <f>IF(A1194&lt;&gt;"",COUNTIF(Entregas!$B$8:$B$5000,General!B1194),"")</f>
        <v/>
      </c>
      <c r="D1194" s="10"/>
      <c r="E1194" s="10"/>
      <c r="F1194" s="10"/>
      <c r="G1194" s="10"/>
      <c r="H1194" s="10"/>
      <c r="I1194" s="10"/>
      <c r="J1194" s="26"/>
      <c r="K1194" s="10"/>
      <c r="L1194" s="7">
        <f>SUMIF(Entregas!$B$8:$B$5000,General!B1194,Entregas!$L$8:$L$5000)</f>
        <v>0</v>
      </c>
      <c r="M1194" s="7">
        <f t="shared" si="73"/>
        <v>0</v>
      </c>
      <c r="N1194" s="14">
        <f t="shared" si="74"/>
        <v>0</v>
      </c>
      <c r="O1194" s="14">
        <f t="shared" si="75"/>
        <v>0</v>
      </c>
      <c r="P1194" s="4" t="str">
        <f t="shared" si="76"/>
        <v>NO</v>
      </c>
      <c r="Q1194" s="3" t="str">
        <f>IF(AND(B1194&lt;&gt;"",M1194&lt;=0),VLOOKUP(B1194&amp;C1194,Entregas!$C$8:$G$5000,4,0),"")</f>
        <v/>
      </c>
      <c r="R1194" s="3" t="str">
        <f>IF(AND(B1194&lt;&gt;"",M1194&lt;=0),VLOOKUP(B1194&amp;C1194,Entregas!$C$8:$G$5000,5,0),"")</f>
        <v/>
      </c>
      <c r="S1194" s="18"/>
      <c r="T1194" s="18"/>
    </row>
    <row r="1195" spans="1:20" ht="15.75">
      <c r="A1195" s="10"/>
      <c r="B1195" s="10"/>
      <c r="C1195" s="3" t="str">
        <f>IF(A1195&lt;&gt;"",COUNTIF(Entregas!$B$8:$B$5000,General!B1195),"")</f>
        <v/>
      </c>
      <c r="D1195" s="10"/>
      <c r="E1195" s="10"/>
      <c r="F1195" s="10"/>
      <c r="G1195" s="10"/>
      <c r="H1195" s="10"/>
      <c r="I1195" s="10"/>
      <c r="J1195" s="26"/>
      <c r="K1195" s="10"/>
      <c r="L1195" s="7">
        <f>SUMIF(Entregas!$B$8:$B$5000,General!B1195,Entregas!$L$8:$L$5000)</f>
        <v>0</v>
      </c>
      <c r="M1195" s="7">
        <f t="shared" si="73"/>
        <v>0</v>
      </c>
      <c r="N1195" s="14">
        <f t="shared" si="74"/>
        <v>0</v>
      </c>
      <c r="O1195" s="14">
        <f t="shared" si="75"/>
        <v>0</v>
      </c>
      <c r="P1195" s="4" t="str">
        <f t="shared" si="76"/>
        <v>NO</v>
      </c>
      <c r="Q1195" s="3" t="str">
        <f>IF(AND(B1195&lt;&gt;"",M1195&lt;=0),VLOOKUP(B1195&amp;C1195,Entregas!$C$8:$G$5000,4,0),"")</f>
        <v/>
      </c>
      <c r="R1195" s="3" t="str">
        <f>IF(AND(B1195&lt;&gt;"",M1195&lt;=0),VLOOKUP(B1195&amp;C1195,Entregas!$C$8:$G$5000,5,0),"")</f>
        <v/>
      </c>
      <c r="S1195" s="18"/>
      <c r="T1195" s="18"/>
    </row>
    <row r="1196" spans="1:20" ht="15.75">
      <c r="A1196" s="10"/>
      <c r="B1196" s="10"/>
      <c r="C1196" s="3" t="str">
        <f>IF(A1196&lt;&gt;"",COUNTIF(Entregas!$B$8:$B$5000,General!B1196),"")</f>
        <v/>
      </c>
      <c r="D1196" s="10"/>
      <c r="E1196" s="10"/>
      <c r="F1196" s="10"/>
      <c r="G1196" s="10"/>
      <c r="H1196" s="10"/>
      <c r="I1196" s="10"/>
      <c r="J1196" s="26"/>
      <c r="K1196" s="10"/>
      <c r="L1196" s="7">
        <f>SUMIF(Entregas!$B$8:$B$5000,General!B1196,Entregas!$L$8:$L$5000)</f>
        <v>0</v>
      </c>
      <c r="M1196" s="7">
        <f t="shared" si="73"/>
        <v>0</v>
      </c>
      <c r="N1196" s="14">
        <f t="shared" si="74"/>
        <v>0</v>
      </c>
      <c r="O1196" s="14">
        <f t="shared" si="75"/>
        <v>0</v>
      </c>
      <c r="P1196" s="4" t="str">
        <f t="shared" si="76"/>
        <v>NO</v>
      </c>
      <c r="Q1196" s="3" t="str">
        <f>IF(AND(B1196&lt;&gt;"",M1196&lt;=0),VLOOKUP(B1196&amp;C1196,Entregas!$C$8:$G$5000,4,0),"")</f>
        <v/>
      </c>
      <c r="R1196" s="3" t="str">
        <f>IF(AND(B1196&lt;&gt;"",M1196&lt;=0),VLOOKUP(B1196&amp;C1196,Entregas!$C$8:$G$5000,5,0),"")</f>
        <v/>
      </c>
      <c r="S1196" s="18"/>
      <c r="T1196" s="18"/>
    </row>
    <row r="1197" spans="1:20" ht="15.75">
      <c r="A1197" s="10"/>
      <c r="B1197" s="10"/>
      <c r="C1197" s="3" t="str">
        <f>IF(A1197&lt;&gt;"",COUNTIF(Entregas!$B$8:$B$5000,General!B1197),"")</f>
        <v/>
      </c>
      <c r="D1197" s="10"/>
      <c r="E1197" s="10"/>
      <c r="F1197" s="10"/>
      <c r="G1197" s="10"/>
      <c r="H1197" s="10"/>
      <c r="I1197" s="10"/>
      <c r="J1197" s="26"/>
      <c r="K1197" s="10"/>
      <c r="L1197" s="7">
        <f>SUMIF(Entregas!$B$8:$B$5000,General!B1197,Entregas!$L$8:$L$5000)</f>
        <v>0</v>
      </c>
      <c r="M1197" s="7">
        <f t="shared" si="73"/>
        <v>0</v>
      </c>
      <c r="N1197" s="14">
        <f t="shared" si="74"/>
        <v>0</v>
      </c>
      <c r="O1197" s="14">
        <f t="shared" si="75"/>
        <v>0</v>
      </c>
      <c r="P1197" s="4" t="str">
        <f t="shared" si="76"/>
        <v>NO</v>
      </c>
      <c r="Q1197" s="3" t="str">
        <f>IF(AND(B1197&lt;&gt;"",M1197&lt;=0),VLOOKUP(B1197&amp;C1197,Entregas!$C$8:$G$5000,4,0),"")</f>
        <v/>
      </c>
      <c r="R1197" s="3" t="str">
        <f>IF(AND(B1197&lt;&gt;"",M1197&lt;=0),VLOOKUP(B1197&amp;C1197,Entregas!$C$8:$G$5000,5,0),"")</f>
        <v/>
      </c>
      <c r="S1197" s="18"/>
      <c r="T1197" s="18"/>
    </row>
    <row r="1198" spans="1:20" ht="15.75">
      <c r="A1198" s="10"/>
      <c r="B1198" s="10"/>
      <c r="C1198" s="3" t="str">
        <f>IF(A1198&lt;&gt;"",COUNTIF(Entregas!$B$8:$B$5000,General!B1198),"")</f>
        <v/>
      </c>
      <c r="D1198" s="10"/>
      <c r="E1198" s="10"/>
      <c r="F1198" s="10"/>
      <c r="G1198" s="10"/>
      <c r="H1198" s="10"/>
      <c r="I1198" s="10"/>
      <c r="J1198" s="26"/>
      <c r="K1198" s="10"/>
      <c r="L1198" s="7">
        <f>SUMIF(Entregas!$B$8:$B$5000,General!B1198,Entregas!$L$8:$L$5000)</f>
        <v>0</v>
      </c>
      <c r="M1198" s="7">
        <f t="shared" si="73"/>
        <v>0</v>
      </c>
      <c r="N1198" s="14">
        <f t="shared" si="74"/>
        <v>0</v>
      </c>
      <c r="O1198" s="14">
        <f t="shared" si="75"/>
        <v>0</v>
      </c>
      <c r="P1198" s="4" t="str">
        <f t="shared" si="76"/>
        <v>NO</v>
      </c>
      <c r="Q1198" s="3" t="str">
        <f>IF(AND(B1198&lt;&gt;"",M1198&lt;=0),VLOOKUP(B1198&amp;C1198,Entregas!$C$8:$G$5000,4,0),"")</f>
        <v/>
      </c>
      <c r="R1198" s="3" t="str">
        <f>IF(AND(B1198&lt;&gt;"",M1198&lt;=0),VLOOKUP(B1198&amp;C1198,Entregas!$C$8:$G$5000,5,0),"")</f>
        <v/>
      </c>
      <c r="S1198" s="18"/>
      <c r="T1198" s="18"/>
    </row>
    <row r="1199" spans="1:20" ht="15.75">
      <c r="A1199" s="10"/>
      <c r="B1199" s="10"/>
      <c r="C1199" s="3" t="str">
        <f>IF(A1199&lt;&gt;"",COUNTIF(Entregas!$B$8:$B$5000,General!B1199),"")</f>
        <v/>
      </c>
      <c r="D1199" s="10"/>
      <c r="E1199" s="10"/>
      <c r="F1199" s="10"/>
      <c r="G1199" s="10"/>
      <c r="H1199" s="10"/>
      <c r="I1199" s="10"/>
      <c r="J1199" s="26"/>
      <c r="K1199" s="10"/>
      <c r="L1199" s="7">
        <f>SUMIF(Entregas!$B$8:$B$5000,General!B1199,Entregas!$L$8:$L$5000)</f>
        <v>0</v>
      </c>
      <c r="M1199" s="7">
        <f t="shared" si="73"/>
        <v>0</v>
      </c>
      <c r="N1199" s="14">
        <f t="shared" si="74"/>
        <v>0</v>
      </c>
      <c r="O1199" s="14">
        <f t="shared" si="75"/>
        <v>0</v>
      </c>
      <c r="P1199" s="4" t="str">
        <f t="shared" si="76"/>
        <v>NO</v>
      </c>
      <c r="Q1199" s="3" t="str">
        <f>IF(AND(B1199&lt;&gt;"",M1199&lt;=0),VLOOKUP(B1199&amp;C1199,Entregas!$C$8:$G$5000,4,0),"")</f>
        <v/>
      </c>
      <c r="R1199" s="3" t="str">
        <f>IF(AND(B1199&lt;&gt;"",M1199&lt;=0),VLOOKUP(B1199&amp;C1199,Entregas!$C$8:$G$5000,5,0),"")</f>
        <v/>
      </c>
      <c r="S1199" s="18"/>
      <c r="T1199" s="18"/>
    </row>
    <row r="1200" spans="1:20" ht="15.75">
      <c r="A1200" s="10"/>
      <c r="B1200" s="10"/>
      <c r="C1200" s="3" t="str">
        <f>IF(A1200&lt;&gt;"",COUNTIF(Entregas!$B$8:$B$5000,General!B1200),"")</f>
        <v/>
      </c>
      <c r="D1200" s="10"/>
      <c r="E1200" s="10"/>
      <c r="F1200" s="10"/>
      <c r="G1200" s="10"/>
      <c r="H1200" s="10"/>
      <c r="I1200" s="10"/>
      <c r="J1200" s="26"/>
      <c r="K1200" s="10"/>
      <c r="L1200" s="7">
        <f>SUMIF(Entregas!$B$8:$B$5000,General!B1200,Entregas!$L$8:$L$5000)</f>
        <v>0</v>
      </c>
      <c r="M1200" s="7">
        <f t="shared" si="73"/>
        <v>0</v>
      </c>
      <c r="N1200" s="14">
        <f t="shared" si="74"/>
        <v>0</v>
      </c>
      <c r="O1200" s="14">
        <f t="shared" si="75"/>
        <v>0</v>
      </c>
      <c r="P1200" s="4" t="str">
        <f t="shared" si="76"/>
        <v>NO</v>
      </c>
      <c r="Q1200" s="3" t="str">
        <f>IF(AND(B1200&lt;&gt;"",M1200&lt;=0),VLOOKUP(B1200&amp;C1200,Entregas!$C$8:$G$5000,4,0),"")</f>
        <v/>
      </c>
      <c r="R1200" s="3" t="str">
        <f>IF(AND(B1200&lt;&gt;"",M1200&lt;=0),VLOOKUP(B1200&amp;C1200,Entregas!$C$8:$G$5000,5,0),"")</f>
        <v/>
      </c>
      <c r="S1200" s="18"/>
      <c r="T1200" s="18"/>
    </row>
    <row r="1201" spans="1:20" ht="15.75">
      <c r="A1201" s="10"/>
      <c r="B1201" s="10"/>
      <c r="C1201" s="3" t="str">
        <f>IF(A1201&lt;&gt;"",COUNTIF(Entregas!$B$8:$B$5000,General!B1201),"")</f>
        <v/>
      </c>
      <c r="D1201" s="10"/>
      <c r="E1201" s="10"/>
      <c r="F1201" s="10"/>
      <c r="G1201" s="10"/>
      <c r="H1201" s="10"/>
      <c r="I1201" s="10"/>
      <c r="J1201" s="26"/>
      <c r="K1201" s="10"/>
      <c r="L1201" s="7">
        <f>SUMIF(Entregas!$B$8:$B$5000,General!B1201,Entregas!$L$8:$L$5000)</f>
        <v>0</v>
      </c>
      <c r="M1201" s="7">
        <f t="shared" si="73"/>
        <v>0</v>
      </c>
      <c r="N1201" s="14">
        <f t="shared" si="74"/>
        <v>0</v>
      </c>
      <c r="O1201" s="14">
        <f t="shared" si="75"/>
        <v>0</v>
      </c>
      <c r="P1201" s="4" t="str">
        <f t="shared" si="76"/>
        <v>NO</v>
      </c>
      <c r="Q1201" s="3" t="str">
        <f>IF(AND(B1201&lt;&gt;"",M1201&lt;=0),VLOOKUP(B1201&amp;C1201,Entregas!$C$8:$G$5000,4,0),"")</f>
        <v/>
      </c>
      <c r="R1201" s="3" t="str">
        <f>IF(AND(B1201&lt;&gt;"",M1201&lt;=0),VLOOKUP(B1201&amp;C1201,Entregas!$C$8:$G$5000,5,0),"")</f>
        <v/>
      </c>
      <c r="S1201" s="18"/>
      <c r="T1201" s="18"/>
    </row>
    <row r="1202" spans="1:20" ht="15.75">
      <c r="A1202" s="10"/>
      <c r="B1202" s="10"/>
      <c r="C1202" s="3" t="str">
        <f>IF(A1202&lt;&gt;"",COUNTIF(Entregas!$B$8:$B$5000,General!B1202),"")</f>
        <v/>
      </c>
      <c r="D1202" s="10"/>
      <c r="E1202" s="10"/>
      <c r="F1202" s="10"/>
      <c r="G1202" s="10"/>
      <c r="H1202" s="10"/>
      <c r="I1202" s="10"/>
      <c r="J1202" s="26"/>
      <c r="K1202" s="10"/>
      <c r="L1202" s="7">
        <f>SUMIF(Entregas!$B$8:$B$5000,General!B1202,Entregas!$L$8:$L$5000)</f>
        <v>0</v>
      </c>
      <c r="M1202" s="7">
        <f t="shared" si="73"/>
        <v>0</v>
      </c>
      <c r="N1202" s="14">
        <f t="shared" si="74"/>
        <v>0</v>
      </c>
      <c r="O1202" s="14">
        <f t="shared" si="75"/>
        <v>0</v>
      </c>
      <c r="P1202" s="4" t="str">
        <f t="shared" si="76"/>
        <v>NO</v>
      </c>
      <c r="Q1202" s="3" t="str">
        <f>IF(AND(B1202&lt;&gt;"",M1202&lt;=0),VLOOKUP(B1202&amp;C1202,Entregas!$C$8:$G$5000,4,0),"")</f>
        <v/>
      </c>
      <c r="R1202" s="3" t="str">
        <f>IF(AND(B1202&lt;&gt;"",M1202&lt;=0),VLOOKUP(B1202&amp;C1202,Entregas!$C$8:$G$5000,5,0),"")</f>
        <v/>
      </c>
      <c r="S1202" s="18"/>
      <c r="T1202" s="18"/>
    </row>
    <row r="1203" spans="1:20" ht="15.75">
      <c r="A1203" s="10"/>
      <c r="B1203" s="10"/>
      <c r="C1203" s="3" t="str">
        <f>IF(A1203&lt;&gt;"",COUNTIF(Entregas!$B$8:$B$5000,General!B1203),"")</f>
        <v/>
      </c>
      <c r="D1203" s="10"/>
      <c r="E1203" s="10"/>
      <c r="F1203" s="10"/>
      <c r="G1203" s="10"/>
      <c r="H1203" s="10"/>
      <c r="I1203" s="10"/>
      <c r="J1203" s="26"/>
      <c r="K1203" s="10"/>
      <c r="L1203" s="7">
        <f>SUMIF(Entregas!$B$8:$B$5000,General!B1203,Entregas!$L$8:$L$5000)</f>
        <v>0</v>
      </c>
      <c r="M1203" s="7">
        <f t="shared" si="73"/>
        <v>0</v>
      </c>
      <c r="N1203" s="14">
        <f t="shared" si="74"/>
        <v>0</v>
      </c>
      <c r="O1203" s="14">
        <f t="shared" si="75"/>
        <v>0</v>
      </c>
      <c r="P1203" s="4" t="str">
        <f t="shared" si="76"/>
        <v>NO</v>
      </c>
      <c r="Q1203" s="3" t="str">
        <f>IF(AND(B1203&lt;&gt;"",M1203&lt;=0),VLOOKUP(B1203&amp;C1203,Entregas!$C$8:$G$5000,4,0),"")</f>
        <v/>
      </c>
      <c r="R1203" s="3" t="str">
        <f>IF(AND(B1203&lt;&gt;"",M1203&lt;=0),VLOOKUP(B1203&amp;C1203,Entregas!$C$8:$G$5000,5,0),"")</f>
        <v/>
      </c>
      <c r="S1203" s="18"/>
      <c r="T1203" s="18"/>
    </row>
    <row r="1204" spans="1:20" ht="15.75">
      <c r="A1204" s="10"/>
      <c r="B1204" s="10"/>
      <c r="C1204" s="3" t="str">
        <f>IF(A1204&lt;&gt;"",COUNTIF(Entregas!$B$8:$B$5000,General!B1204),"")</f>
        <v/>
      </c>
      <c r="D1204" s="10"/>
      <c r="E1204" s="10"/>
      <c r="F1204" s="10"/>
      <c r="G1204" s="10"/>
      <c r="H1204" s="10"/>
      <c r="I1204" s="10"/>
      <c r="J1204" s="26"/>
      <c r="K1204" s="10"/>
      <c r="L1204" s="7">
        <f>SUMIF(Entregas!$B$8:$B$5000,General!B1204,Entregas!$L$8:$L$5000)</f>
        <v>0</v>
      </c>
      <c r="M1204" s="7">
        <f t="shared" si="73"/>
        <v>0</v>
      </c>
      <c r="N1204" s="14">
        <f t="shared" si="74"/>
        <v>0</v>
      </c>
      <c r="O1204" s="14">
        <f t="shared" si="75"/>
        <v>0</v>
      </c>
      <c r="P1204" s="4" t="str">
        <f t="shared" si="76"/>
        <v>NO</v>
      </c>
      <c r="Q1204" s="3" t="str">
        <f>IF(AND(B1204&lt;&gt;"",M1204&lt;=0),VLOOKUP(B1204&amp;C1204,Entregas!$C$8:$G$5000,4,0),"")</f>
        <v/>
      </c>
      <c r="R1204" s="3" t="str">
        <f>IF(AND(B1204&lt;&gt;"",M1204&lt;=0),VLOOKUP(B1204&amp;C1204,Entregas!$C$8:$G$5000,5,0),"")</f>
        <v/>
      </c>
      <c r="S1204" s="18"/>
      <c r="T1204" s="18"/>
    </row>
    <row r="1205" spans="1:20" ht="15.75">
      <c r="A1205" s="10"/>
      <c r="B1205" s="10"/>
      <c r="C1205" s="3" t="str">
        <f>IF(A1205&lt;&gt;"",COUNTIF(Entregas!$B$8:$B$5000,General!B1205),"")</f>
        <v/>
      </c>
      <c r="D1205" s="10"/>
      <c r="E1205" s="10"/>
      <c r="F1205" s="10"/>
      <c r="G1205" s="10"/>
      <c r="H1205" s="10"/>
      <c r="I1205" s="10"/>
      <c r="J1205" s="26"/>
      <c r="K1205" s="10"/>
      <c r="L1205" s="7">
        <f>SUMIF(Entregas!$B$8:$B$5000,General!B1205,Entregas!$L$8:$L$5000)</f>
        <v>0</v>
      </c>
      <c r="M1205" s="7">
        <f t="shared" si="73"/>
        <v>0</v>
      </c>
      <c r="N1205" s="14">
        <f t="shared" si="74"/>
        <v>0</v>
      </c>
      <c r="O1205" s="14">
        <f t="shared" si="75"/>
        <v>0</v>
      </c>
      <c r="P1205" s="4" t="str">
        <f t="shared" si="76"/>
        <v>NO</v>
      </c>
      <c r="Q1205" s="3" t="str">
        <f>IF(AND(B1205&lt;&gt;"",M1205&lt;=0),VLOOKUP(B1205&amp;C1205,Entregas!$C$8:$G$5000,4,0),"")</f>
        <v/>
      </c>
      <c r="R1205" s="3" t="str">
        <f>IF(AND(B1205&lt;&gt;"",M1205&lt;=0),VLOOKUP(B1205&amp;C1205,Entregas!$C$8:$G$5000,5,0),"")</f>
        <v/>
      </c>
      <c r="S1205" s="18"/>
      <c r="T1205" s="18"/>
    </row>
    <row r="1206" spans="1:20" ht="15.75">
      <c r="A1206" s="10"/>
      <c r="B1206" s="10"/>
      <c r="C1206" s="3" t="str">
        <f>IF(A1206&lt;&gt;"",COUNTIF(Entregas!$B$8:$B$5000,General!B1206),"")</f>
        <v/>
      </c>
      <c r="D1206" s="10"/>
      <c r="E1206" s="10"/>
      <c r="F1206" s="10"/>
      <c r="G1206" s="10"/>
      <c r="H1206" s="10"/>
      <c r="I1206" s="10"/>
      <c r="J1206" s="26"/>
      <c r="K1206" s="10"/>
      <c r="L1206" s="7">
        <f>SUMIF(Entregas!$B$8:$B$5000,General!B1206,Entregas!$L$8:$L$5000)</f>
        <v>0</v>
      </c>
      <c r="M1206" s="7">
        <f t="shared" si="73"/>
        <v>0</v>
      </c>
      <c r="N1206" s="14">
        <f t="shared" si="74"/>
        <v>0</v>
      </c>
      <c r="O1206" s="14">
        <f t="shared" si="75"/>
        <v>0</v>
      </c>
      <c r="P1206" s="4" t="str">
        <f t="shared" si="76"/>
        <v>NO</v>
      </c>
      <c r="Q1206" s="3" t="str">
        <f>IF(AND(B1206&lt;&gt;"",M1206&lt;=0),VLOOKUP(B1206&amp;C1206,Entregas!$C$8:$G$5000,4,0),"")</f>
        <v/>
      </c>
      <c r="R1206" s="3" t="str">
        <f>IF(AND(B1206&lt;&gt;"",M1206&lt;=0),VLOOKUP(B1206&amp;C1206,Entregas!$C$8:$G$5000,5,0),"")</f>
        <v/>
      </c>
      <c r="S1206" s="18"/>
      <c r="T1206" s="18"/>
    </row>
    <row r="1207" spans="1:20" ht="15.75">
      <c r="A1207" s="10"/>
      <c r="B1207" s="10"/>
      <c r="C1207" s="3" t="str">
        <f>IF(A1207&lt;&gt;"",COUNTIF(Entregas!$B$8:$B$5000,General!B1207),"")</f>
        <v/>
      </c>
      <c r="D1207" s="10"/>
      <c r="E1207" s="10"/>
      <c r="F1207" s="10"/>
      <c r="G1207" s="10"/>
      <c r="H1207" s="10"/>
      <c r="I1207" s="10"/>
      <c r="J1207" s="26"/>
      <c r="K1207" s="10"/>
      <c r="L1207" s="7">
        <f>SUMIF(Entregas!$B$8:$B$5000,General!B1207,Entregas!$L$8:$L$5000)</f>
        <v>0</v>
      </c>
      <c r="M1207" s="7">
        <f t="shared" si="73"/>
        <v>0</v>
      </c>
      <c r="N1207" s="14">
        <f t="shared" si="74"/>
        <v>0</v>
      </c>
      <c r="O1207" s="14">
        <f t="shared" si="75"/>
        <v>0</v>
      </c>
      <c r="P1207" s="4" t="str">
        <f t="shared" si="76"/>
        <v>NO</v>
      </c>
      <c r="Q1207" s="3" t="str">
        <f>IF(AND(B1207&lt;&gt;"",M1207&lt;=0),VLOOKUP(B1207&amp;C1207,Entregas!$C$8:$G$5000,4,0),"")</f>
        <v/>
      </c>
      <c r="R1207" s="3" t="str">
        <f>IF(AND(B1207&lt;&gt;"",M1207&lt;=0),VLOOKUP(B1207&amp;C1207,Entregas!$C$8:$G$5000,5,0),"")</f>
        <v/>
      </c>
      <c r="S1207" s="18"/>
      <c r="T1207" s="18"/>
    </row>
    <row r="1208" spans="1:20" ht="15.75">
      <c r="A1208" s="10"/>
      <c r="B1208" s="10"/>
      <c r="C1208" s="3" t="str">
        <f>IF(A1208&lt;&gt;"",COUNTIF(Entregas!$B$8:$B$5000,General!B1208),"")</f>
        <v/>
      </c>
      <c r="D1208" s="10"/>
      <c r="E1208" s="10"/>
      <c r="F1208" s="10"/>
      <c r="G1208" s="10"/>
      <c r="H1208" s="10"/>
      <c r="I1208" s="10"/>
      <c r="J1208" s="26"/>
      <c r="K1208" s="10"/>
      <c r="L1208" s="7">
        <f>SUMIF(Entregas!$B$8:$B$5000,General!B1208,Entregas!$L$8:$L$5000)</f>
        <v>0</v>
      </c>
      <c r="M1208" s="7">
        <f t="shared" si="73"/>
        <v>0</v>
      </c>
      <c r="N1208" s="14">
        <f t="shared" si="74"/>
        <v>0</v>
      </c>
      <c r="O1208" s="14">
        <f t="shared" si="75"/>
        <v>0</v>
      </c>
      <c r="P1208" s="4" t="str">
        <f t="shared" si="76"/>
        <v>NO</v>
      </c>
      <c r="Q1208" s="3" t="str">
        <f>IF(AND(B1208&lt;&gt;"",M1208&lt;=0),VLOOKUP(B1208&amp;C1208,Entregas!$C$8:$G$5000,4,0),"")</f>
        <v/>
      </c>
      <c r="R1208" s="3" t="str">
        <f>IF(AND(B1208&lt;&gt;"",M1208&lt;=0),VLOOKUP(B1208&amp;C1208,Entregas!$C$8:$G$5000,5,0),"")</f>
        <v/>
      </c>
      <c r="S1208" s="18"/>
      <c r="T1208" s="18"/>
    </row>
    <row r="1209" spans="1:20" ht="15.75">
      <c r="A1209" s="10"/>
      <c r="B1209" s="10"/>
      <c r="C1209" s="3" t="str">
        <f>IF(A1209&lt;&gt;"",COUNTIF(Entregas!$B$8:$B$5000,General!B1209),"")</f>
        <v/>
      </c>
      <c r="D1209" s="10"/>
      <c r="E1209" s="10"/>
      <c r="F1209" s="10"/>
      <c r="G1209" s="10"/>
      <c r="H1209" s="10"/>
      <c r="I1209" s="10"/>
      <c r="J1209" s="26"/>
      <c r="K1209" s="10"/>
      <c r="L1209" s="7">
        <f>SUMIF(Entregas!$B$8:$B$5000,General!B1209,Entregas!$L$8:$L$5000)</f>
        <v>0</v>
      </c>
      <c r="M1209" s="7">
        <f t="shared" si="73"/>
        <v>0</v>
      </c>
      <c r="N1209" s="14">
        <f t="shared" si="74"/>
        <v>0</v>
      </c>
      <c r="O1209" s="14">
        <f t="shared" si="75"/>
        <v>0</v>
      </c>
      <c r="P1209" s="4" t="str">
        <f t="shared" si="76"/>
        <v>NO</v>
      </c>
      <c r="Q1209" s="3" t="str">
        <f>IF(AND(B1209&lt;&gt;"",M1209&lt;=0),VLOOKUP(B1209&amp;C1209,Entregas!$C$8:$G$5000,4,0),"")</f>
        <v/>
      </c>
      <c r="R1209" s="3" t="str">
        <f>IF(AND(B1209&lt;&gt;"",M1209&lt;=0),VLOOKUP(B1209&amp;C1209,Entregas!$C$8:$G$5000,5,0),"")</f>
        <v/>
      </c>
      <c r="S1209" s="18"/>
      <c r="T1209" s="18"/>
    </row>
    <row r="1210" spans="1:20" ht="15.75">
      <c r="A1210" s="10"/>
      <c r="B1210" s="10"/>
      <c r="C1210" s="3" t="str">
        <f>IF(A1210&lt;&gt;"",COUNTIF(Entregas!$B$8:$B$5000,General!B1210),"")</f>
        <v/>
      </c>
      <c r="D1210" s="10"/>
      <c r="E1210" s="10"/>
      <c r="F1210" s="10"/>
      <c r="G1210" s="10"/>
      <c r="H1210" s="10"/>
      <c r="I1210" s="10"/>
      <c r="J1210" s="26"/>
      <c r="K1210" s="10"/>
      <c r="L1210" s="7">
        <f>SUMIF(Entregas!$B$8:$B$5000,General!B1210,Entregas!$L$8:$L$5000)</f>
        <v>0</v>
      </c>
      <c r="M1210" s="7">
        <f t="shared" si="73"/>
        <v>0</v>
      </c>
      <c r="N1210" s="14">
        <f t="shared" si="74"/>
        <v>0</v>
      </c>
      <c r="O1210" s="14">
        <f t="shared" si="75"/>
        <v>0</v>
      </c>
      <c r="P1210" s="4" t="str">
        <f t="shared" si="76"/>
        <v>NO</v>
      </c>
      <c r="Q1210" s="3" t="str">
        <f>IF(AND(B1210&lt;&gt;"",M1210&lt;=0),VLOOKUP(B1210&amp;C1210,Entregas!$C$8:$G$5000,4,0),"")</f>
        <v/>
      </c>
      <c r="R1210" s="3" t="str">
        <f>IF(AND(B1210&lt;&gt;"",M1210&lt;=0),VLOOKUP(B1210&amp;C1210,Entregas!$C$8:$G$5000,5,0),"")</f>
        <v/>
      </c>
      <c r="S1210" s="18"/>
      <c r="T1210" s="18"/>
    </row>
    <row r="1211" spans="1:20" ht="15.75">
      <c r="A1211" s="10"/>
      <c r="B1211" s="10"/>
      <c r="C1211" s="3" t="str">
        <f>IF(A1211&lt;&gt;"",COUNTIF(Entregas!$B$8:$B$5000,General!B1211),"")</f>
        <v/>
      </c>
      <c r="D1211" s="10"/>
      <c r="E1211" s="10"/>
      <c r="F1211" s="10"/>
      <c r="G1211" s="10"/>
      <c r="H1211" s="10"/>
      <c r="I1211" s="10"/>
      <c r="J1211" s="26"/>
      <c r="K1211" s="10"/>
      <c r="L1211" s="7">
        <f>SUMIF(Entregas!$B$8:$B$5000,General!B1211,Entregas!$L$8:$L$5000)</f>
        <v>0</v>
      </c>
      <c r="M1211" s="7">
        <f t="shared" si="73"/>
        <v>0</v>
      </c>
      <c r="N1211" s="14">
        <f t="shared" si="74"/>
        <v>0</v>
      </c>
      <c r="O1211" s="14">
        <f t="shared" si="75"/>
        <v>0</v>
      </c>
      <c r="P1211" s="4" t="str">
        <f t="shared" si="76"/>
        <v>NO</v>
      </c>
      <c r="Q1211" s="3" t="str">
        <f>IF(AND(B1211&lt;&gt;"",M1211&lt;=0),VLOOKUP(B1211&amp;C1211,Entregas!$C$8:$G$5000,4,0),"")</f>
        <v/>
      </c>
      <c r="R1211" s="3" t="str">
        <f>IF(AND(B1211&lt;&gt;"",M1211&lt;=0),VLOOKUP(B1211&amp;C1211,Entregas!$C$8:$G$5000,5,0),"")</f>
        <v/>
      </c>
      <c r="S1211" s="18"/>
      <c r="T1211" s="18"/>
    </row>
    <row r="1212" spans="1:20" ht="15.75">
      <c r="A1212" s="10"/>
      <c r="B1212" s="10"/>
      <c r="C1212" s="3" t="str">
        <f>IF(A1212&lt;&gt;"",COUNTIF(Entregas!$B$8:$B$5000,General!B1212),"")</f>
        <v/>
      </c>
      <c r="D1212" s="10"/>
      <c r="E1212" s="10"/>
      <c r="F1212" s="10"/>
      <c r="G1212" s="10"/>
      <c r="H1212" s="10"/>
      <c r="I1212" s="10"/>
      <c r="J1212" s="26"/>
      <c r="K1212" s="10"/>
      <c r="L1212" s="7">
        <f>SUMIF(Entregas!$B$8:$B$5000,General!B1212,Entregas!$L$8:$L$5000)</f>
        <v>0</v>
      </c>
      <c r="M1212" s="7">
        <f t="shared" si="73"/>
        <v>0</v>
      </c>
      <c r="N1212" s="14">
        <f t="shared" si="74"/>
        <v>0</v>
      </c>
      <c r="O1212" s="14">
        <f t="shared" si="75"/>
        <v>0</v>
      </c>
      <c r="P1212" s="4" t="str">
        <f t="shared" si="76"/>
        <v>NO</v>
      </c>
      <c r="Q1212" s="3" t="str">
        <f>IF(AND(B1212&lt;&gt;"",M1212&lt;=0),VLOOKUP(B1212&amp;C1212,Entregas!$C$8:$G$5000,4,0),"")</f>
        <v/>
      </c>
      <c r="R1212" s="3" t="str">
        <f>IF(AND(B1212&lt;&gt;"",M1212&lt;=0),VLOOKUP(B1212&amp;C1212,Entregas!$C$8:$G$5000,5,0),"")</f>
        <v/>
      </c>
      <c r="S1212" s="18"/>
      <c r="T1212" s="18"/>
    </row>
    <row r="1213" spans="1:20" ht="15.75">
      <c r="A1213" s="10"/>
      <c r="B1213" s="10"/>
      <c r="C1213" s="3" t="str">
        <f>IF(A1213&lt;&gt;"",COUNTIF(Entregas!$B$8:$B$5000,General!B1213),"")</f>
        <v/>
      </c>
      <c r="D1213" s="10"/>
      <c r="E1213" s="10"/>
      <c r="F1213" s="10"/>
      <c r="G1213" s="10"/>
      <c r="H1213" s="10"/>
      <c r="I1213" s="10"/>
      <c r="J1213" s="26"/>
      <c r="K1213" s="10"/>
      <c r="L1213" s="7">
        <f>SUMIF(Entregas!$B$8:$B$5000,General!B1213,Entregas!$L$8:$L$5000)</f>
        <v>0</v>
      </c>
      <c r="M1213" s="7">
        <f t="shared" si="73"/>
        <v>0</v>
      </c>
      <c r="N1213" s="14">
        <f t="shared" si="74"/>
        <v>0</v>
      </c>
      <c r="O1213" s="14">
        <f t="shared" si="75"/>
        <v>0</v>
      </c>
      <c r="P1213" s="4" t="str">
        <f t="shared" si="76"/>
        <v>NO</v>
      </c>
      <c r="Q1213" s="3" t="str">
        <f>IF(AND(B1213&lt;&gt;"",M1213&lt;=0),VLOOKUP(B1213&amp;C1213,Entregas!$C$8:$G$5000,4,0),"")</f>
        <v/>
      </c>
      <c r="R1213" s="3" t="str">
        <f>IF(AND(B1213&lt;&gt;"",M1213&lt;=0),VLOOKUP(B1213&amp;C1213,Entregas!$C$8:$G$5000,5,0),"")</f>
        <v/>
      </c>
      <c r="S1213" s="18"/>
      <c r="T1213" s="18"/>
    </row>
    <row r="1214" spans="1:20" ht="15.75">
      <c r="A1214" s="10"/>
      <c r="B1214" s="10"/>
      <c r="C1214" s="3" t="str">
        <f>IF(A1214&lt;&gt;"",COUNTIF(Entregas!$B$8:$B$5000,General!B1214),"")</f>
        <v/>
      </c>
      <c r="D1214" s="10"/>
      <c r="E1214" s="10"/>
      <c r="F1214" s="10"/>
      <c r="G1214" s="10"/>
      <c r="H1214" s="10"/>
      <c r="I1214" s="10"/>
      <c r="J1214" s="26"/>
      <c r="K1214" s="10"/>
      <c r="L1214" s="7">
        <f>SUMIF(Entregas!$B$8:$B$5000,General!B1214,Entregas!$L$8:$L$5000)</f>
        <v>0</v>
      </c>
      <c r="M1214" s="7">
        <f t="shared" si="73"/>
        <v>0</v>
      </c>
      <c r="N1214" s="14">
        <f t="shared" si="74"/>
        <v>0</v>
      </c>
      <c r="O1214" s="14">
        <f t="shared" si="75"/>
        <v>0</v>
      </c>
      <c r="P1214" s="4" t="str">
        <f t="shared" si="76"/>
        <v>NO</v>
      </c>
      <c r="Q1214" s="3" t="str">
        <f>IF(AND(B1214&lt;&gt;"",M1214&lt;=0),VLOOKUP(B1214&amp;C1214,Entregas!$C$8:$G$5000,4,0),"")</f>
        <v/>
      </c>
      <c r="R1214" s="3" t="str">
        <f>IF(AND(B1214&lt;&gt;"",M1214&lt;=0),VLOOKUP(B1214&amp;C1214,Entregas!$C$8:$G$5000,5,0),"")</f>
        <v/>
      </c>
      <c r="S1214" s="18"/>
      <c r="T1214" s="18"/>
    </row>
    <row r="1215" spans="1:20" ht="15.75">
      <c r="A1215" s="10"/>
      <c r="B1215" s="10"/>
      <c r="C1215" s="3" t="str">
        <f>IF(A1215&lt;&gt;"",COUNTIF(Entregas!$B$8:$B$5000,General!B1215),"")</f>
        <v/>
      </c>
      <c r="D1215" s="10"/>
      <c r="E1215" s="10"/>
      <c r="F1215" s="10"/>
      <c r="G1215" s="10"/>
      <c r="H1215" s="10"/>
      <c r="I1215" s="10"/>
      <c r="J1215" s="26"/>
      <c r="K1215" s="10"/>
      <c r="L1215" s="7">
        <f>SUMIF(Entregas!$B$8:$B$5000,General!B1215,Entregas!$L$8:$L$5000)</f>
        <v>0</v>
      </c>
      <c r="M1215" s="7">
        <f t="shared" si="73"/>
        <v>0</v>
      </c>
      <c r="N1215" s="14">
        <f t="shared" si="74"/>
        <v>0</v>
      </c>
      <c r="O1215" s="14">
        <f t="shared" si="75"/>
        <v>0</v>
      </c>
      <c r="P1215" s="4" t="str">
        <f t="shared" si="76"/>
        <v>NO</v>
      </c>
      <c r="Q1215" s="3" t="str">
        <f>IF(AND(B1215&lt;&gt;"",M1215&lt;=0),VLOOKUP(B1215&amp;C1215,Entregas!$C$8:$G$5000,4,0),"")</f>
        <v/>
      </c>
      <c r="R1215" s="3" t="str">
        <f>IF(AND(B1215&lt;&gt;"",M1215&lt;=0),VLOOKUP(B1215&amp;C1215,Entregas!$C$8:$G$5000,5,0),"")</f>
        <v/>
      </c>
      <c r="S1215" s="18"/>
      <c r="T1215" s="18"/>
    </row>
    <row r="1216" spans="1:20" ht="15.75">
      <c r="A1216" s="10"/>
      <c r="B1216" s="10"/>
      <c r="C1216" s="3" t="str">
        <f>IF(A1216&lt;&gt;"",COUNTIF(Entregas!$B$8:$B$5000,General!B1216),"")</f>
        <v/>
      </c>
      <c r="D1216" s="10"/>
      <c r="E1216" s="10"/>
      <c r="F1216" s="10"/>
      <c r="G1216" s="10"/>
      <c r="H1216" s="10"/>
      <c r="I1216" s="10"/>
      <c r="J1216" s="26"/>
      <c r="K1216" s="10"/>
      <c r="L1216" s="7">
        <f>SUMIF(Entregas!$B$8:$B$5000,General!B1216,Entregas!$L$8:$L$5000)</f>
        <v>0</v>
      </c>
      <c r="M1216" s="7">
        <f t="shared" si="73"/>
        <v>0</v>
      </c>
      <c r="N1216" s="14">
        <f t="shared" si="74"/>
        <v>0</v>
      </c>
      <c r="O1216" s="14">
        <f t="shared" si="75"/>
        <v>0</v>
      </c>
      <c r="P1216" s="4" t="str">
        <f t="shared" si="76"/>
        <v>NO</v>
      </c>
      <c r="Q1216" s="3" t="str">
        <f>IF(AND(B1216&lt;&gt;"",M1216&lt;=0),VLOOKUP(B1216&amp;C1216,Entregas!$C$8:$G$5000,4,0),"")</f>
        <v/>
      </c>
      <c r="R1216" s="3" t="str">
        <f>IF(AND(B1216&lt;&gt;"",M1216&lt;=0),VLOOKUP(B1216&amp;C1216,Entregas!$C$8:$G$5000,5,0),"")</f>
        <v/>
      </c>
      <c r="S1216" s="18"/>
      <c r="T1216" s="18"/>
    </row>
    <row r="1217" spans="1:20" ht="15.75">
      <c r="A1217" s="10"/>
      <c r="B1217" s="10"/>
      <c r="C1217" s="3" t="str">
        <f>IF(A1217&lt;&gt;"",COUNTIF(Entregas!$B$8:$B$5000,General!B1217),"")</f>
        <v/>
      </c>
      <c r="D1217" s="10"/>
      <c r="E1217" s="10"/>
      <c r="F1217" s="10"/>
      <c r="G1217" s="10"/>
      <c r="H1217" s="10"/>
      <c r="I1217" s="10"/>
      <c r="J1217" s="26"/>
      <c r="K1217" s="10"/>
      <c r="L1217" s="7">
        <f>SUMIF(Entregas!$B$8:$B$5000,General!B1217,Entregas!$L$8:$L$5000)</f>
        <v>0</v>
      </c>
      <c r="M1217" s="7">
        <f t="shared" si="73"/>
        <v>0</v>
      </c>
      <c r="N1217" s="14">
        <f t="shared" si="74"/>
        <v>0</v>
      </c>
      <c r="O1217" s="14">
        <f t="shared" si="75"/>
        <v>0</v>
      </c>
      <c r="P1217" s="4" t="str">
        <f t="shared" si="76"/>
        <v>NO</v>
      </c>
      <c r="Q1217" s="3" t="str">
        <f>IF(AND(B1217&lt;&gt;"",M1217&lt;=0),VLOOKUP(B1217&amp;C1217,Entregas!$C$8:$G$5000,4,0),"")</f>
        <v/>
      </c>
      <c r="R1217" s="3" t="str">
        <f>IF(AND(B1217&lt;&gt;"",M1217&lt;=0),VLOOKUP(B1217&amp;C1217,Entregas!$C$8:$G$5000,5,0),"")</f>
        <v/>
      </c>
      <c r="S1217" s="18"/>
      <c r="T1217" s="18"/>
    </row>
    <row r="1218" spans="1:20" ht="15.75">
      <c r="A1218" s="10"/>
      <c r="B1218" s="10"/>
      <c r="C1218" s="3" t="str">
        <f>IF(A1218&lt;&gt;"",COUNTIF(Entregas!$B$8:$B$5000,General!B1218),"")</f>
        <v/>
      </c>
      <c r="D1218" s="10"/>
      <c r="E1218" s="10"/>
      <c r="F1218" s="10"/>
      <c r="G1218" s="10"/>
      <c r="H1218" s="10"/>
      <c r="I1218" s="10"/>
      <c r="J1218" s="26"/>
      <c r="K1218" s="10"/>
      <c r="L1218" s="7">
        <f>SUMIF(Entregas!$B$8:$B$5000,General!B1218,Entregas!$L$8:$L$5000)</f>
        <v>0</v>
      </c>
      <c r="M1218" s="7">
        <f t="shared" si="73"/>
        <v>0</v>
      </c>
      <c r="N1218" s="14">
        <f t="shared" si="74"/>
        <v>0</v>
      </c>
      <c r="O1218" s="14">
        <f t="shared" si="75"/>
        <v>0</v>
      </c>
      <c r="P1218" s="4" t="str">
        <f t="shared" si="76"/>
        <v>NO</v>
      </c>
      <c r="Q1218" s="3" t="str">
        <f>IF(AND(B1218&lt;&gt;"",M1218&lt;=0),VLOOKUP(B1218&amp;C1218,Entregas!$C$8:$G$5000,4,0),"")</f>
        <v/>
      </c>
      <c r="R1218" s="3" t="str">
        <f>IF(AND(B1218&lt;&gt;"",M1218&lt;=0),VLOOKUP(B1218&amp;C1218,Entregas!$C$8:$G$5000,5,0),"")</f>
        <v/>
      </c>
      <c r="S1218" s="18"/>
      <c r="T1218" s="18"/>
    </row>
    <row r="1219" spans="1:20" ht="15.75">
      <c r="A1219" s="10"/>
      <c r="B1219" s="10"/>
      <c r="C1219" s="3" t="str">
        <f>IF(A1219&lt;&gt;"",COUNTIF(Entregas!$B$8:$B$5000,General!B1219),"")</f>
        <v/>
      </c>
      <c r="D1219" s="10"/>
      <c r="E1219" s="10"/>
      <c r="F1219" s="10"/>
      <c r="G1219" s="10"/>
      <c r="H1219" s="10"/>
      <c r="I1219" s="10"/>
      <c r="J1219" s="26"/>
      <c r="K1219" s="10"/>
      <c r="L1219" s="7">
        <f>SUMIF(Entregas!$B$8:$B$5000,General!B1219,Entregas!$L$8:$L$5000)</f>
        <v>0</v>
      </c>
      <c r="M1219" s="7">
        <f t="shared" si="73"/>
        <v>0</v>
      </c>
      <c r="N1219" s="14">
        <f t="shared" si="74"/>
        <v>0</v>
      </c>
      <c r="O1219" s="14">
        <f t="shared" si="75"/>
        <v>0</v>
      </c>
      <c r="P1219" s="4" t="str">
        <f t="shared" si="76"/>
        <v>NO</v>
      </c>
      <c r="Q1219" s="3" t="str">
        <f>IF(AND(B1219&lt;&gt;"",M1219&lt;=0),VLOOKUP(B1219&amp;C1219,Entregas!$C$8:$G$5000,4,0),"")</f>
        <v/>
      </c>
      <c r="R1219" s="3" t="str">
        <f>IF(AND(B1219&lt;&gt;"",M1219&lt;=0),VLOOKUP(B1219&amp;C1219,Entregas!$C$8:$G$5000,5,0),"")</f>
        <v/>
      </c>
      <c r="S1219" s="18"/>
      <c r="T1219" s="18"/>
    </row>
    <row r="1220" spans="1:20" ht="15.75">
      <c r="A1220" s="10"/>
      <c r="B1220" s="10"/>
      <c r="C1220" s="3" t="str">
        <f>IF(A1220&lt;&gt;"",COUNTIF(Entregas!$B$8:$B$5000,General!B1220),"")</f>
        <v/>
      </c>
      <c r="D1220" s="10"/>
      <c r="E1220" s="10"/>
      <c r="F1220" s="10"/>
      <c r="G1220" s="10"/>
      <c r="H1220" s="10"/>
      <c r="I1220" s="10"/>
      <c r="J1220" s="26"/>
      <c r="K1220" s="10"/>
      <c r="L1220" s="7">
        <f>SUMIF(Entregas!$B$8:$B$5000,General!B1220,Entregas!$L$8:$L$5000)</f>
        <v>0</v>
      </c>
      <c r="M1220" s="7">
        <f t="shared" si="73"/>
        <v>0</v>
      </c>
      <c r="N1220" s="14">
        <f t="shared" si="74"/>
        <v>0</v>
      </c>
      <c r="O1220" s="14">
        <f t="shared" si="75"/>
        <v>0</v>
      </c>
      <c r="P1220" s="4" t="str">
        <f t="shared" si="76"/>
        <v>NO</v>
      </c>
      <c r="Q1220" s="3" t="str">
        <f>IF(AND(B1220&lt;&gt;"",M1220&lt;=0),VLOOKUP(B1220&amp;C1220,Entregas!$C$8:$G$5000,4,0),"")</f>
        <v/>
      </c>
      <c r="R1220" s="3" t="str">
        <f>IF(AND(B1220&lt;&gt;"",M1220&lt;=0),VLOOKUP(B1220&amp;C1220,Entregas!$C$8:$G$5000,5,0),"")</f>
        <v/>
      </c>
      <c r="S1220" s="18"/>
      <c r="T1220" s="18"/>
    </row>
    <row r="1221" spans="1:20" ht="15.75">
      <c r="A1221" s="10"/>
      <c r="B1221" s="10"/>
      <c r="C1221" s="3" t="str">
        <f>IF(A1221&lt;&gt;"",COUNTIF(Entregas!$B$8:$B$5000,General!B1221),"")</f>
        <v/>
      </c>
      <c r="D1221" s="10"/>
      <c r="E1221" s="10"/>
      <c r="F1221" s="10"/>
      <c r="G1221" s="10"/>
      <c r="H1221" s="10"/>
      <c r="I1221" s="10"/>
      <c r="J1221" s="26"/>
      <c r="K1221" s="10"/>
      <c r="L1221" s="7">
        <f>SUMIF(Entregas!$B$8:$B$5000,General!B1221,Entregas!$L$8:$L$5000)</f>
        <v>0</v>
      </c>
      <c r="M1221" s="7">
        <f t="shared" si="73"/>
        <v>0</v>
      </c>
      <c r="N1221" s="14">
        <f t="shared" si="74"/>
        <v>0</v>
      </c>
      <c r="O1221" s="14">
        <f t="shared" si="75"/>
        <v>0</v>
      </c>
      <c r="P1221" s="4" t="str">
        <f t="shared" si="76"/>
        <v>NO</v>
      </c>
      <c r="Q1221" s="3" t="str">
        <f>IF(AND(B1221&lt;&gt;"",M1221&lt;=0),VLOOKUP(B1221&amp;C1221,Entregas!$C$8:$G$5000,4,0),"")</f>
        <v/>
      </c>
      <c r="R1221" s="3" t="str">
        <f>IF(AND(B1221&lt;&gt;"",M1221&lt;=0),VLOOKUP(B1221&amp;C1221,Entregas!$C$8:$G$5000,5,0),"")</f>
        <v/>
      </c>
      <c r="S1221" s="18"/>
      <c r="T1221" s="18"/>
    </row>
    <row r="1222" spans="1:20" ht="15.75">
      <c r="A1222" s="10"/>
      <c r="B1222" s="10"/>
      <c r="C1222" s="3" t="str">
        <f>IF(A1222&lt;&gt;"",COUNTIF(Entregas!$B$8:$B$5000,General!B1222),"")</f>
        <v/>
      </c>
      <c r="D1222" s="10"/>
      <c r="E1222" s="10"/>
      <c r="F1222" s="10"/>
      <c r="G1222" s="10"/>
      <c r="H1222" s="10"/>
      <c r="I1222" s="10"/>
      <c r="J1222" s="26"/>
      <c r="K1222" s="10"/>
      <c r="L1222" s="7">
        <f>SUMIF(Entregas!$B$8:$B$5000,General!B1222,Entregas!$L$8:$L$5000)</f>
        <v>0</v>
      </c>
      <c r="M1222" s="7">
        <f t="shared" si="73"/>
        <v>0</v>
      </c>
      <c r="N1222" s="14">
        <f t="shared" si="74"/>
        <v>0</v>
      </c>
      <c r="O1222" s="14">
        <f t="shared" si="75"/>
        <v>0</v>
      </c>
      <c r="P1222" s="4" t="str">
        <f t="shared" si="76"/>
        <v>NO</v>
      </c>
      <c r="Q1222" s="3" t="str">
        <f>IF(AND(B1222&lt;&gt;"",M1222&lt;=0),VLOOKUP(B1222&amp;C1222,Entregas!$C$8:$G$5000,4,0),"")</f>
        <v/>
      </c>
      <c r="R1222" s="3" t="str">
        <f>IF(AND(B1222&lt;&gt;"",M1222&lt;=0),VLOOKUP(B1222&amp;C1222,Entregas!$C$8:$G$5000,5,0),"")</f>
        <v/>
      </c>
      <c r="S1222" s="18"/>
      <c r="T1222" s="18"/>
    </row>
    <row r="1223" spans="1:20" ht="15.75">
      <c r="A1223" s="10"/>
      <c r="B1223" s="10"/>
      <c r="C1223" s="3" t="str">
        <f>IF(A1223&lt;&gt;"",COUNTIF(Entregas!$B$8:$B$5000,General!B1223),"")</f>
        <v/>
      </c>
      <c r="D1223" s="10"/>
      <c r="E1223" s="10"/>
      <c r="F1223" s="10"/>
      <c r="G1223" s="10"/>
      <c r="H1223" s="10"/>
      <c r="I1223" s="10"/>
      <c r="J1223" s="26"/>
      <c r="K1223" s="10"/>
      <c r="L1223" s="7">
        <f>SUMIF(Entregas!$B$8:$B$5000,General!B1223,Entregas!$L$8:$L$5000)</f>
        <v>0</v>
      </c>
      <c r="M1223" s="7">
        <f t="shared" si="73"/>
        <v>0</v>
      </c>
      <c r="N1223" s="14">
        <f t="shared" si="74"/>
        <v>0</v>
      </c>
      <c r="O1223" s="14">
        <f t="shared" si="75"/>
        <v>0</v>
      </c>
      <c r="P1223" s="4" t="str">
        <f t="shared" si="76"/>
        <v>NO</v>
      </c>
      <c r="Q1223" s="3" t="str">
        <f>IF(AND(B1223&lt;&gt;"",M1223&lt;=0),VLOOKUP(B1223&amp;C1223,Entregas!$C$8:$G$5000,4,0),"")</f>
        <v/>
      </c>
      <c r="R1223" s="3" t="str">
        <f>IF(AND(B1223&lt;&gt;"",M1223&lt;=0),VLOOKUP(B1223&amp;C1223,Entregas!$C$8:$G$5000,5,0),"")</f>
        <v/>
      </c>
      <c r="S1223" s="18"/>
      <c r="T1223" s="18"/>
    </row>
    <row r="1224" spans="1:20" ht="15.75">
      <c r="A1224" s="10"/>
      <c r="B1224" s="10"/>
      <c r="C1224" s="3" t="str">
        <f>IF(A1224&lt;&gt;"",COUNTIF(Entregas!$B$8:$B$5000,General!B1224),"")</f>
        <v/>
      </c>
      <c r="D1224" s="10"/>
      <c r="E1224" s="10"/>
      <c r="F1224" s="10"/>
      <c r="G1224" s="10"/>
      <c r="H1224" s="10"/>
      <c r="I1224" s="10"/>
      <c r="J1224" s="26"/>
      <c r="K1224" s="10"/>
      <c r="L1224" s="7">
        <f>SUMIF(Entregas!$B$8:$B$5000,General!B1224,Entregas!$L$8:$L$5000)</f>
        <v>0</v>
      </c>
      <c r="M1224" s="7">
        <f t="shared" ref="M1224:M1287" si="77">K1224-L1224</f>
        <v>0</v>
      </c>
      <c r="N1224" s="14">
        <f t="shared" ref="N1224:N1287" si="78">M1224*J1224</f>
        <v>0</v>
      </c>
      <c r="O1224" s="14">
        <f t="shared" ref="O1224:O1287" si="79">J1224*L1224</f>
        <v>0</v>
      </c>
      <c r="P1224" s="4" t="str">
        <f t="shared" ref="P1224:P1287" si="80">IF(OR(M1224&gt;0,B1224=""),"NO","SI")</f>
        <v>NO</v>
      </c>
      <c r="Q1224" s="3" t="str">
        <f>IF(AND(B1224&lt;&gt;"",M1224&lt;=0),VLOOKUP(B1224&amp;C1224,Entregas!$C$8:$G$5000,4,0),"")</f>
        <v/>
      </c>
      <c r="R1224" s="3" t="str">
        <f>IF(AND(B1224&lt;&gt;"",M1224&lt;=0),VLOOKUP(B1224&amp;C1224,Entregas!$C$8:$G$5000,5,0),"")</f>
        <v/>
      </c>
      <c r="S1224" s="18"/>
      <c r="T1224" s="18"/>
    </row>
    <row r="1225" spans="1:20" ht="15.75">
      <c r="A1225" s="10"/>
      <c r="B1225" s="10"/>
      <c r="C1225" s="3" t="str">
        <f>IF(A1225&lt;&gt;"",COUNTIF(Entregas!$B$8:$B$5000,General!B1225),"")</f>
        <v/>
      </c>
      <c r="D1225" s="10"/>
      <c r="E1225" s="10"/>
      <c r="F1225" s="10"/>
      <c r="G1225" s="10"/>
      <c r="H1225" s="10"/>
      <c r="I1225" s="10"/>
      <c r="J1225" s="26"/>
      <c r="K1225" s="10"/>
      <c r="L1225" s="7">
        <f>SUMIF(Entregas!$B$8:$B$5000,General!B1225,Entregas!$L$8:$L$5000)</f>
        <v>0</v>
      </c>
      <c r="M1225" s="7">
        <f t="shared" si="77"/>
        <v>0</v>
      </c>
      <c r="N1225" s="14">
        <f t="shared" si="78"/>
        <v>0</v>
      </c>
      <c r="O1225" s="14">
        <f t="shared" si="79"/>
        <v>0</v>
      </c>
      <c r="P1225" s="4" t="str">
        <f t="shared" si="80"/>
        <v>NO</v>
      </c>
      <c r="Q1225" s="3" t="str">
        <f>IF(AND(B1225&lt;&gt;"",M1225&lt;=0),VLOOKUP(B1225&amp;C1225,Entregas!$C$8:$G$5000,4,0),"")</f>
        <v/>
      </c>
      <c r="R1225" s="3" t="str">
        <f>IF(AND(B1225&lt;&gt;"",M1225&lt;=0),VLOOKUP(B1225&amp;C1225,Entregas!$C$8:$G$5000,5,0),"")</f>
        <v/>
      </c>
      <c r="S1225" s="18"/>
      <c r="T1225" s="18"/>
    </row>
    <row r="1226" spans="1:20" ht="15.75">
      <c r="A1226" s="10"/>
      <c r="B1226" s="10"/>
      <c r="C1226" s="3" t="str">
        <f>IF(A1226&lt;&gt;"",COUNTIF(Entregas!$B$8:$B$5000,General!B1226),"")</f>
        <v/>
      </c>
      <c r="D1226" s="10"/>
      <c r="E1226" s="10"/>
      <c r="F1226" s="10"/>
      <c r="G1226" s="10"/>
      <c r="H1226" s="10"/>
      <c r="I1226" s="10"/>
      <c r="J1226" s="26"/>
      <c r="K1226" s="10"/>
      <c r="L1226" s="7">
        <f>SUMIF(Entregas!$B$8:$B$5000,General!B1226,Entregas!$L$8:$L$5000)</f>
        <v>0</v>
      </c>
      <c r="M1226" s="7">
        <f t="shared" si="77"/>
        <v>0</v>
      </c>
      <c r="N1226" s="14">
        <f t="shared" si="78"/>
        <v>0</v>
      </c>
      <c r="O1226" s="14">
        <f t="shared" si="79"/>
        <v>0</v>
      </c>
      <c r="P1226" s="4" t="str">
        <f t="shared" si="80"/>
        <v>NO</v>
      </c>
      <c r="Q1226" s="3" t="str">
        <f>IF(AND(B1226&lt;&gt;"",M1226&lt;=0),VLOOKUP(B1226&amp;C1226,Entregas!$C$8:$G$5000,4,0),"")</f>
        <v/>
      </c>
      <c r="R1226" s="3" t="str">
        <f>IF(AND(B1226&lt;&gt;"",M1226&lt;=0),VLOOKUP(B1226&amp;C1226,Entregas!$C$8:$G$5000,5,0),"")</f>
        <v/>
      </c>
      <c r="S1226" s="18"/>
      <c r="T1226" s="18"/>
    </row>
    <row r="1227" spans="1:20" ht="15.75">
      <c r="A1227" s="10"/>
      <c r="B1227" s="10"/>
      <c r="C1227" s="3" t="str">
        <f>IF(A1227&lt;&gt;"",COUNTIF(Entregas!$B$8:$B$5000,General!B1227),"")</f>
        <v/>
      </c>
      <c r="D1227" s="10"/>
      <c r="E1227" s="10"/>
      <c r="F1227" s="10"/>
      <c r="G1227" s="10"/>
      <c r="H1227" s="10"/>
      <c r="I1227" s="10"/>
      <c r="J1227" s="26"/>
      <c r="K1227" s="10"/>
      <c r="L1227" s="7">
        <f>SUMIF(Entregas!$B$8:$B$5000,General!B1227,Entregas!$L$8:$L$5000)</f>
        <v>0</v>
      </c>
      <c r="M1227" s="7">
        <f t="shared" si="77"/>
        <v>0</v>
      </c>
      <c r="N1227" s="14">
        <f t="shared" si="78"/>
        <v>0</v>
      </c>
      <c r="O1227" s="14">
        <f t="shared" si="79"/>
        <v>0</v>
      </c>
      <c r="P1227" s="4" t="str">
        <f t="shared" si="80"/>
        <v>NO</v>
      </c>
      <c r="Q1227" s="3" t="str">
        <f>IF(AND(B1227&lt;&gt;"",M1227&lt;=0),VLOOKUP(B1227&amp;C1227,Entregas!$C$8:$G$5000,4,0),"")</f>
        <v/>
      </c>
      <c r="R1227" s="3" t="str">
        <f>IF(AND(B1227&lt;&gt;"",M1227&lt;=0),VLOOKUP(B1227&amp;C1227,Entregas!$C$8:$G$5000,5,0),"")</f>
        <v/>
      </c>
      <c r="S1227" s="18"/>
      <c r="T1227" s="18"/>
    </row>
    <row r="1228" spans="1:20" ht="15.75">
      <c r="A1228" s="10"/>
      <c r="B1228" s="10"/>
      <c r="C1228" s="3" t="str">
        <f>IF(A1228&lt;&gt;"",COUNTIF(Entregas!$B$8:$B$5000,General!B1228),"")</f>
        <v/>
      </c>
      <c r="D1228" s="10"/>
      <c r="E1228" s="10"/>
      <c r="F1228" s="10"/>
      <c r="G1228" s="10"/>
      <c r="H1228" s="10"/>
      <c r="I1228" s="10"/>
      <c r="J1228" s="26"/>
      <c r="K1228" s="10"/>
      <c r="L1228" s="7">
        <f>SUMIF(Entregas!$B$8:$B$5000,General!B1228,Entregas!$L$8:$L$5000)</f>
        <v>0</v>
      </c>
      <c r="M1228" s="7">
        <f t="shared" si="77"/>
        <v>0</v>
      </c>
      <c r="N1228" s="14">
        <f t="shared" si="78"/>
        <v>0</v>
      </c>
      <c r="O1228" s="14">
        <f t="shared" si="79"/>
        <v>0</v>
      </c>
      <c r="P1228" s="4" t="str">
        <f t="shared" si="80"/>
        <v>NO</v>
      </c>
      <c r="Q1228" s="3" t="str">
        <f>IF(AND(B1228&lt;&gt;"",M1228&lt;=0),VLOOKUP(B1228&amp;C1228,Entregas!$C$8:$G$5000,4,0),"")</f>
        <v/>
      </c>
      <c r="R1228" s="3" t="str">
        <f>IF(AND(B1228&lt;&gt;"",M1228&lt;=0),VLOOKUP(B1228&amp;C1228,Entregas!$C$8:$G$5000,5,0),"")</f>
        <v/>
      </c>
      <c r="S1228" s="18"/>
      <c r="T1228" s="18"/>
    </row>
    <row r="1229" spans="1:20" ht="15.75">
      <c r="A1229" s="10"/>
      <c r="B1229" s="10"/>
      <c r="C1229" s="3" t="str">
        <f>IF(A1229&lt;&gt;"",COUNTIF(Entregas!$B$8:$B$5000,General!B1229),"")</f>
        <v/>
      </c>
      <c r="D1229" s="10"/>
      <c r="E1229" s="10"/>
      <c r="F1229" s="10"/>
      <c r="G1229" s="10"/>
      <c r="H1229" s="10"/>
      <c r="I1229" s="10"/>
      <c r="J1229" s="26"/>
      <c r="K1229" s="10"/>
      <c r="L1229" s="7">
        <f>SUMIF(Entregas!$B$8:$B$5000,General!B1229,Entregas!$L$8:$L$5000)</f>
        <v>0</v>
      </c>
      <c r="M1229" s="7">
        <f t="shared" si="77"/>
        <v>0</v>
      </c>
      <c r="N1229" s="14">
        <f t="shared" si="78"/>
        <v>0</v>
      </c>
      <c r="O1229" s="14">
        <f t="shared" si="79"/>
        <v>0</v>
      </c>
      <c r="P1229" s="4" t="str">
        <f t="shared" si="80"/>
        <v>NO</v>
      </c>
      <c r="Q1229" s="3" t="str">
        <f>IF(AND(B1229&lt;&gt;"",M1229&lt;=0),VLOOKUP(B1229&amp;C1229,Entregas!$C$8:$G$5000,4,0),"")</f>
        <v/>
      </c>
      <c r="R1229" s="3" t="str">
        <f>IF(AND(B1229&lt;&gt;"",M1229&lt;=0),VLOOKUP(B1229&amp;C1229,Entregas!$C$8:$G$5000,5,0),"")</f>
        <v/>
      </c>
      <c r="S1229" s="18"/>
      <c r="T1229" s="18"/>
    </row>
    <row r="1230" spans="1:20" ht="15.75">
      <c r="A1230" s="10"/>
      <c r="B1230" s="10"/>
      <c r="C1230" s="3" t="str">
        <f>IF(A1230&lt;&gt;"",COUNTIF(Entregas!$B$8:$B$5000,General!B1230),"")</f>
        <v/>
      </c>
      <c r="D1230" s="10"/>
      <c r="E1230" s="10"/>
      <c r="F1230" s="10"/>
      <c r="G1230" s="10"/>
      <c r="H1230" s="10"/>
      <c r="I1230" s="10"/>
      <c r="J1230" s="26"/>
      <c r="K1230" s="10"/>
      <c r="L1230" s="7">
        <f>SUMIF(Entregas!$B$8:$B$5000,General!B1230,Entregas!$L$8:$L$5000)</f>
        <v>0</v>
      </c>
      <c r="M1230" s="7">
        <f t="shared" si="77"/>
        <v>0</v>
      </c>
      <c r="N1230" s="14">
        <f t="shared" si="78"/>
        <v>0</v>
      </c>
      <c r="O1230" s="14">
        <f t="shared" si="79"/>
        <v>0</v>
      </c>
      <c r="P1230" s="4" t="str">
        <f t="shared" si="80"/>
        <v>NO</v>
      </c>
      <c r="Q1230" s="3" t="str">
        <f>IF(AND(B1230&lt;&gt;"",M1230&lt;=0),VLOOKUP(B1230&amp;C1230,Entregas!$C$8:$G$5000,4,0),"")</f>
        <v/>
      </c>
      <c r="R1230" s="3" t="str">
        <f>IF(AND(B1230&lt;&gt;"",M1230&lt;=0),VLOOKUP(B1230&amp;C1230,Entregas!$C$8:$G$5000,5,0),"")</f>
        <v/>
      </c>
      <c r="S1230" s="18"/>
      <c r="T1230" s="18"/>
    </row>
    <row r="1231" spans="1:20" ht="15.75">
      <c r="A1231" s="10"/>
      <c r="B1231" s="10"/>
      <c r="C1231" s="3" t="str">
        <f>IF(A1231&lt;&gt;"",COUNTIF(Entregas!$B$8:$B$5000,General!B1231),"")</f>
        <v/>
      </c>
      <c r="D1231" s="10"/>
      <c r="E1231" s="10"/>
      <c r="F1231" s="10"/>
      <c r="G1231" s="10"/>
      <c r="H1231" s="10"/>
      <c r="I1231" s="10"/>
      <c r="J1231" s="26"/>
      <c r="K1231" s="10"/>
      <c r="L1231" s="7">
        <f>SUMIF(Entregas!$B$8:$B$5000,General!B1231,Entregas!$L$8:$L$5000)</f>
        <v>0</v>
      </c>
      <c r="M1231" s="7">
        <f t="shared" si="77"/>
        <v>0</v>
      </c>
      <c r="N1231" s="14">
        <f t="shared" si="78"/>
        <v>0</v>
      </c>
      <c r="O1231" s="14">
        <f t="shared" si="79"/>
        <v>0</v>
      </c>
      <c r="P1231" s="4" t="str">
        <f t="shared" si="80"/>
        <v>NO</v>
      </c>
      <c r="Q1231" s="3" t="str">
        <f>IF(AND(B1231&lt;&gt;"",M1231&lt;=0),VLOOKUP(B1231&amp;C1231,Entregas!$C$8:$G$5000,4,0),"")</f>
        <v/>
      </c>
      <c r="R1231" s="3" t="str">
        <f>IF(AND(B1231&lt;&gt;"",M1231&lt;=0),VLOOKUP(B1231&amp;C1231,Entregas!$C$8:$G$5000,5,0),"")</f>
        <v/>
      </c>
      <c r="S1231" s="18"/>
      <c r="T1231" s="18"/>
    </row>
    <row r="1232" spans="1:20" ht="15.75">
      <c r="A1232" s="10"/>
      <c r="B1232" s="10"/>
      <c r="C1232" s="3" t="str">
        <f>IF(A1232&lt;&gt;"",COUNTIF(Entregas!$B$8:$B$5000,General!B1232),"")</f>
        <v/>
      </c>
      <c r="D1232" s="10"/>
      <c r="E1232" s="10"/>
      <c r="F1232" s="10"/>
      <c r="G1232" s="10"/>
      <c r="H1232" s="10"/>
      <c r="I1232" s="10"/>
      <c r="J1232" s="26"/>
      <c r="K1232" s="10"/>
      <c r="L1232" s="7">
        <f>SUMIF(Entregas!$B$8:$B$5000,General!B1232,Entregas!$L$8:$L$5000)</f>
        <v>0</v>
      </c>
      <c r="M1232" s="7">
        <f t="shared" si="77"/>
        <v>0</v>
      </c>
      <c r="N1232" s="14">
        <f t="shared" si="78"/>
        <v>0</v>
      </c>
      <c r="O1232" s="14">
        <f t="shared" si="79"/>
        <v>0</v>
      </c>
      <c r="P1232" s="4" t="str">
        <f t="shared" si="80"/>
        <v>NO</v>
      </c>
      <c r="Q1232" s="3" t="str">
        <f>IF(AND(B1232&lt;&gt;"",M1232&lt;=0),VLOOKUP(B1232&amp;C1232,Entregas!$C$8:$G$5000,4,0),"")</f>
        <v/>
      </c>
      <c r="R1232" s="3" t="str">
        <f>IF(AND(B1232&lt;&gt;"",M1232&lt;=0),VLOOKUP(B1232&amp;C1232,Entregas!$C$8:$G$5000,5,0),"")</f>
        <v/>
      </c>
      <c r="S1232" s="18"/>
      <c r="T1232" s="18"/>
    </row>
    <row r="1233" spans="1:20" ht="15.75">
      <c r="A1233" s="10"/>
      <c r="B1233" s="10"/>
      <c r="C1233" s="3" t="str">
        <f>IF(A1233&lt;&gt;"",COUNTIF(Entregas!$B$8:$B$5000,General!B1233),"")</f>
        <v/>
      </c>
      <c r="D1233" s="10"/>
      <c r="E1233" s="10"/>
      <c r="F1233" s="10"/>
      <c r="G1233" s="10"/>
      <c r="H1233" s="10"/>
      <c r="I1233" s="10"/>
      <c r="J1233" s="26"/>
      <c r="K1233" s="10"/>
      <c r="L1233" s="7">
        <f>SUMIF(Entregas!$B$8:$B$5000,General!B1233,Entregas!$L$8:$L$5000)</f>
        <v>0</v>
      </c>
      <c r="M1233" s="7">
        <f t="shared" si="77"/>
        <v>0</v>
      </c>
      <c r="N1233" s="14">
        <f t="shared" si="78"/>
        <v>0</v>
      </c>
      <c r="O1233" s="14">
        <f t="shared" si="79"/>
        <v>0</v>
      </c>
      <c r="P1233" s="4" t="str">
        <f t="shared" si="80"/>
        <v>NO</v>
      </c>
      <c r="Q1233" s="3" t="str">
        <f>IF(AND(B1233&lt;&gt;"",M1233&lt;=0),VLOOKUP(B1233&amp;C1233,Entregas!$C$8:$G$5000,4,0),"")</f>
        <v/>
      </c>
      <c r="R1233" s="3" t="str">
        <f>IF(AND(B1233&lt;&gt;"",M1233&lt;=0),VLOOKUP(B1233&amp;C1233,Entregas!$C$8:$G$5000,5,0),"")</f>
        <v/>
      </c>
      <c r="S1233" s="18"/>
      <c r="T1233" s="18"/>
    </row>
    <row r="1234" spans="1:20" ht="15.75">
      <c r="A1234" s="10"/>
      <c r="B1234" s="10"/>
      <c r="C1234" s="3" t="str">
        <f>IF(A1234&lt;&gt;"",COUNTIF(Entregas!$B$8:$B$5000,General!B1234),"")</f>
        <v/>
      </c>
      <c r="D1234" s="10"/>
      <c r="E1234" s="10"/>
      <c r="F1234" s="10"/>
      <c r="G1234" s="10"/>
      <c r="H1234" s="10"/>
      <c r="I1234" s="10"/>
      <c r="J1234" s="26"/>
      <c r="K1234" s="10"/>
      <c r="L1234" s="7">
        <f>SUMIF(Entregas!$B$8:$B$5000,General!B1234,Entregas!$L$8:$L$5000)</f>
        <v>0</v>
      </c>
      <c r="M1234" s="7">
        <f t="shared" si="77"/>
        <v>0</v>
      </c>
      <c r="N1234" s="14">
        <f t="shared" si="78"/>
        <v>0</v>
      </c>
      <c r="O1234" s="14">
        <f t="shared" si="79"/>
        <v>0</v>
      </c>
      <c r="P1234" s="4" t="str">
        <f t="shared" si="80"/>
        <v>NO</v>
      </c>
      <c r="Q1234" s="3" t="str">
        <f>IF(AND(B1234&lt;&gt;"",M1234&lt;=0),VLOOKUP(B1234&amp;C1234,Entregas!$C$8:$G$5000,4,0),"")</f>
        <v/>
      </c>
      <c r="R1234" s="3" t="str">
        <f>IF(AND(B1234&lt;&gt;"",M1234&lt;=0),VLOOKUP(B1234&amp;C1234,Entregas!$C$8:$G$5000,5,0),"")</f>
        <v/>
      </c>
      <c r="S1234" s="18"/>
      <c r="T1234" s="18"/>
    </row>
    <row r="1235" spans="1:20" ht="15.75">
      <c r="A1235" s="10"/>
      <c r="B1235" s="10"/>
      <c r="C1235" s="3" t="str">
        <f>IF(A1235&lt;&gt;"",COUNTIF(Entregas!$B$8:$B$5000,General!B1235),"")</f>
        <v/>
      </c>
      <c r="D1235" s="10"/>
      <c r="E1235" s="10"/>
      <c r="F1235" s="10"/>
      <c r="G1235" s="10"/>
      <c r="H1235" s="10"/>
      <c r="I1235" s="10"/>
      <c r="J1235" s="26"/>
      <c r="K1235" s="10"/>
      <c r="L1235" s="7">
        <f>SUMIF(Entregas!$B$8:$B$5000,General!B1235,Entregas!$L$8:$L$5000)</f>
        <v>0</v>
      </c>
      <c r="M1235" s="7">
        <f t="shared" si="77"/>
        <v>0</v>
      </c>
      <c r="N1235" s="14">
        <f t="shared" si="78"/>
        <v>0</v>
      </c>
      <c r="O1235" s="14">
        <f t="shared" si="79"/>
        <v>0</v>
      </c>
      <c r="P1235" s="4" t="str">
        <f t="shared" si="80"/>
        <v>NO</v>
      </c>
      <c r="Q1235" s="3" t="str">
        <f>IF(AND(B1235&lt;&gt;"",M1235&lt;=0),VLOOKUP(B1235&amp;C1235,Entregas!$C$8:$G$5000,4,0),"")</f>
        <v/>
      </c>
      <c r="R1235" s="3" t="str">
        <f>IF(AND(B1235&lt;&gt;"",M1235&lt;=0),VLOOKUP(B1235&amp;C1235,Entregas!$C$8:$G$5000,5,0),"")</f>
        <v/>
      </c>
      <c r="S1235" s="18"/>
      <c r="T1235" s="18"/>
    </row>
    <row r="1236" spans="1:20" ht="15.75">
      <c r="A1236" s="10"/>
      <c r="B1236" s="10"/>
      <c r="C1236" s="3" t="str">
        <f>IF(A1236&lt;&gt;"",COUNTIF(Entregas!$B$8:$B$5000,General!B1236),"")</f>
        <v/>
      </c>
      <c r="D1236" s="10"/>
      <c r="E1236" s="10"/>
      <c r="F1236" s="10"/>
      <c r="G1236" s="10"/>
      <c r="H1236" s="10"/>
      <c r="I1236" s="10"/>
      <c r="J1236" s="26"/>
      <c r="K1236" s="10"/>
      <c r="L1236" s="7">
        <f>SUMIF(Entregas!$B$8:$B$5000,General!B1236,Entregas!$L$8:$L$5000)</f>
        <v>0</v>
      </c>
      <c r="M1236" s="7">
        <f t="shared" si="77"/>
        <v>0</v>
      </c>
      <c r="N1236" s="14">
        <f t="shared" si="78"/>
        <v>0</v>
      </c>
      <c r="O1236" s="14">
        <f t="shared" si="79"/>
        <v>0</v>
      </c>
      <c r="P1236" s="4" t="str">
        <f t="shared" si="80"/>
        <v>NO</v>
      </c>
      <c r="Q1236" s="3" t="str">
        <f>IF(AND(B1236&lt;&gt;"",M1236&lt;=0),VLOOKUP(B1236&amp;C1236,Entregas!$C$8:$G$5000,4,0),"")</f>
        <v/>
      </c>
      <c r="R1236" s="3" t="str">
        <f>IF(AND(B1236&lt;&gt;"",M1236&lt;=0),VLOOKUP(B1236&amp;C1236,Entregas!$C$8:$G$5000,5,0),"")</f>
        <v/>
      </c>
      <c r="S1236" s="18"/>
      <c r="T1236" s="18"/>
    </row>
    <row r="1237" spans="1:20" ht="15.75">
      <c r="A1237" s="10"/>
      <c r="B1237" s="10"/>
      <c r="C1237" s="3" t="str">
        <f>IF(A1237&lt;&gt;"",COUNTIF(Entregas!$B$8:$B$5000,General!B1237),"")</f>
        <v/>
      </c>
      <c r="D1237" s="10"/>
      <c r="E1237" s="10"/>
      <c r="F1237" s="10"/>
      <c r="G1237" s="10"/>
      <c r="H1237" s="10"/>
      <c r="I1237" s="10"/>
      <c r="J1237" s="26"/>
      <c r="K1237" s="10"/>
      <c r="L1237" s="7">
        <f>SUMIF(Entregas!$B$8:$B$5000,General!B1237,Entregas!$L$8:$L$5000)</f>
        <v>0</v>
      </c>
      <c r="M1237" s="7">
        <f t="shared" si="77"/>
        <v>0</v>
      </c>
      <c r="N1237" s="14">
        <f t="shared" si="78"/>
        <v>0</v>
      </c>
      <c r="O1237" s="14">
        <f t="shared" si="79"/>
        <v>0</v>
      </c>
      <c r="P1237" s="4" t="str">
        <f t="shared" si="80"/>
        <v>NO</v>
      </c>
      <c r="Q1237" s="3" t="str">
        <f>IF(AND(B1237&lt;&gt;"",M1237&lt;=0),VLOOKUP(B1237&amp;C1237,Entregas!$C$8:$G$5000,4,0),"")</f>
        <v/>
      </c>
      <c r="R1237" s="3" t="str">
        <f>IF(AND(B1237&lt;&gt;"",M1237&lt;=0),VLOOKUP(B1237&amp;C1237,Entregas!$C$8:$G$5000,5,0),"")</f>
        <v/>
      </c>
      <c r="S1237" s="18"/>
      <c r="T1237" s="18"/>
    </row>
    <row r="1238" spans="1:20" ht="15.75">
      <c r="A1238" s="10"/>
      <c r="B1238" s="10"/>
      <c r="C1238" s="3" t="str">
        <f>IF(A1238&lt;&gt;"",COUNTIF(Entregas!$B$8:$B$5000,General!B1238),"")</f>
        <v/>
      </c>
      <c r="D1238" s="10"/>
      <c r="E1238" s="10"/>
      <c r="F1238" s="10"/>
      <c r="G1238" s="10"/>
      <c r="H1238" s="10"/>
      <c r="I1238" s="10"/>
      <c r="J1238" s="26"/>
      <c r="K1238" s="10"/>
      <c r="L1238" s="7">
        <f>SUMIF(Entregas!$B$8:$B$5000,General!B1238,Entregas!$L$8:$L$5000)</f>
        <v>0</v>
      </c>
      <c r="M1238" s="7">
        <f t="shared" si="77"/>
        <v>0</v>
      </c>
      <c r="N1238" s="14">
        <f t="shared" si="78"/>
        <v>0</v>
      </c>
      <c r="O1238" s="14">
        <f t="shared" si="79"/>
        <v>0</v>
      </c>
      <c r="P1238" s="4" t="str">
        <f t="shared" si="80"/>
        <v>NO</v>
      </c>
      <c r="Q1238" s="3" t="str">
        <f>IF(AND(B1238&lt;&gt;"",M1238&lt;=0),VLOOKUP(B1238&amp;C1238,Entregas!$C$8:$G$5000,4,0),"")</f>
        <v/>
      </c>
      <c r="R1238" s="3" t="str">
        <f>IF(AND(B1238&lt;&gt;"",M1238&lt;=0),VLOOKUP(B1238&amp;C1238,Entregas!$C$8:$G$5000,5,0),"")</f>
        <v/>
      </c>
      <c r="S1238" s="18"/>
      <c r="T1238" s="18"/>
    </row>
    <row r="1239" spans="1:20" ht="15.75">
      <c r="A1239" s="10"/>
      <c r="B1239" s="10"/>
      <c r="C1239" s="3" t="str">
        <f>IF(A1239&lt;&gt;"",COUNTIF(Entregas!$B$8:$B$5000,General!B1239),"")</f>
        <v/>
      </c>
      <c r="D1239" s="10"/>
      <c r="E1239" s="10"/>
      <c r="F1239" s="10"/>
      <c r="G1239" s="10"/>
      <c r="H1239" s="10"/>
      <c r="I1239" s="10"/>
      <c r="J1239" s="26"/>
      <c r="K1239" s="10"/>
      <c r="L1239" s="7">
        <f>SUMIF(Entregas!$B$8:$B$5000,General!B1239,Entregas!$L$8:$L$5000)</f>
        <v>0</v>
      </c>
      <c r="M1239" s="7">
        <f t="shared" si="77"/>
        <v>0</v>
      </c>
      <c r="N1239" s="14">
        <f t="shared" si="78"/>
        <v>0</v>
      </c>
      <c r="O1239" s="14">
        <f t="shared" si="79"/>
        <v>0</v>
      </c>
      <c r="P1239" s="4" t="str">
        <f t="shared" si="80"/>
        <v>NO</v>
      </c>
      <c r="Q1239" s="3" t="str">
        <f>IF(AND(B1239&lt;&gt;"",M1239&lt;=0),VLOOKUP(B1239&amp;C1239,Entregas!$C$8:$G$5000,4,0),"")</f>
        <v/>
      </c>
      <c r="R1239" s="3" t="str">
        <f>IF(AND(B1239&lt;&gt;"",M1239&lt;=0),VLOOKUP(B1239&amp;C1239,Entregas!$C$8:$G$5000,5,0),"")</f>
        <v/>
      </c>
      <c r="S1239" s="18"/>
      <c r="T1239" s="18"/>
    </row>
    <row r="1240" spans="1:20" ht="15.75">
      <c r="A1240" s="10"/>
      <c r="B1240" s="10"/>
      <c r="C1240" s="3" t="str">
        <f>IF(A1240&lt;&gt;"",COUNTIF(Entregas!$B$8:$B$5000,General!B1240),"")</f>
        <v/>
      </c>
      <c r="D1240" s="10"/>
      <c r="E1240" s="10"/>
      <c r="F1240" s="10"/>
      <c r="G1240" s="10"/>
      <c r="H1240" s="10"/>
      <c r="I1240" s="10"/>
      <c r="J1240" s="26"/>
      <c r="K1240" s="10"/>
      <c r="L1240" s="7">
        <f>SUMIF(Entregas!$B$8:$B$5000,General!B1240,Entregas!$L$8:$L$5000)</f>
        <v>0</v>
      </c>
      <c r="M1240" s="7">
        <f t="shared" si="77"/>
        <v>0</v>
      </c>
      <c r="N1240" s="14">
        <f t="shared" si="78"/>
        <v>0</v>
      </c>
      <c r="O1240" s="14">
        <f t="shared" si="79"/>
        <v>0</v>
      </c>
      <c r="P1240" s="4" t="str">
        <f t="shared" si="80"/>
        <v>NO</v>
      </c>
      <c r="Q1240" s="3" t="str">
        <f>IF(AND(B1240&lt;&gt;"",M1240&lt;=0),VLOOKUP(B1240&amp;C1240,Entregas!$C$8:$G$5000,4,0),"")</f>
        <v/>
      </c>
      <c r="R1240" s="3" t="str">
        <f>IF(AND(B1240&lt;&gt;"",M1240&lt;=0),VLOOKUP(B1240&amp;C1240,Entregas!$C$8:$G$5000,5,0),"")</f>
        <v/>
      </c>
      <c r="S1240" s="18"/>
      <c r="T1240" s="18"/>
    </row>
    <row r="1241" spans="1:20" ht="15.75">
      <c r="A1241" s="10"/>
      <c r="B1241" s="10"/>
      <c r="C1241" s="3" t="str">
        <f>IF(A1241&lt;&gt;"",COUNTIF(Entregas!$B$8:$B$5000,General!B1241),"")</f>
        <v/>
      </c>
      <c r="D1241" s="10"/>
      <c r="E1241" s="10"/>
      <c r="F1241" s="10"/>
      <c r="G1241" s="10"/>
      <c r="H1241" s="10"/>
      <c r="I1241" s="10"/>
      <c r="J1241" s="26"/>
      <c r="K1241" s="10"/>
      <c r="L1241" s="7">
        <f>SUMIF(Entregas!$B$8:$B$5000,General!B1241,Entregas!$L$8:$L$5000)</f>
        <v>0</v>
      </c>
      <c r="M1241" s="7">
        <f t="shared" si="77"/>
        <v>0</v>
      </c>
      <c r="N1241" s="14">
        <f t="shared" si="78"/>
        <v>0</v>
      </c>
      <c r="O1241" s="14">
        <f t="shared" si="79"/>
        <v>0</v>
      </c>
      <c r="P1241" s="4" t="str">
        <f t="shared" si="80"/>
        <v>NO</v>
      </c>
      <c r="Q1241" s="3" t="str">
        <f>IF(AND(B1241&lt;&gt;"",M1241&lt;=0),VLOOKUP(B1241&amp;C1241,Entregas!$C$8:$G$5000,4,0),"")</f>
        <v/>
      </c>
      <c r="R1241" s="3" t="str">
        <f>IF(AND(B1241&lt;&gt;"",M1241&lt;=0),VLOOKUP(B1241&amp;C1241,Entregas!$C$8:$G$5000,5,0),"")</f>
        <v/>
      </c>
      <c r="S1241" s="18"/>
      <c r="T1241" s="18"/>
    </row>
    <row r="1242" spans="1:20" ht="15.75">
      <c r="A1242" s="10"/>
      <c r="B1242" s="10"/>
      <c r="C1242" s="3" t="str">
        <f>IF(A1242&lt;&gt;"",COUNTIF(Entregas!$B$8:$B$5000,General!B1242),"")</f>
        <v/>
      </c>
      <c r="D1242" s="10"/>
      <c r="E1242" s="10"/>
      <c r="F1242" s="10"/>
      <c r="G1242" s="10"/>
      <c r="H1242" s="10"/>
      <c r="I1242" s="10"/>
      <c r="J1242" s="26"/>
      <c r="K1242" s="10"/>
      <c r="L1242" s="7">
        <f>SUMIF(Entregas!$B$8:$B$5000,General!B1242,Entregas!$L$8:$L$5000)</f>
        <v>0</v>
      </c>
      <c r="M1242" s="7">
        <f t="shared" si="77"/>
        <v>0</v>
      </c>
      <c r="N1242" s="14">
        <f t="shared" si="78"/>
        <v>0</v>
      </c>
      <c r="O1242" s="14">
        <f t="shared" si="79"/>
        <v>0</v>
      </c>
      <c r="P1242" s="4" t="str">
        <f t="shared" si="80"/>
        <v>NO</v>
      </c>
      <c r="Q1242" s="3" t="str">
        <f>IF(AND(B1242&lt;&gt;"",M1242&lt;=0),VLOOKUP(B1242&amp;C1242,Entregas!$C$8:$G$5000,4,0),"")</f>
        <v/>
      </c>
      <c r="R1242" s="3" t="str">
        <f>IF(AND(B1242&lt;&gt;"",M1242&lt;=0),VLOOKUP(B1242&amp;C1242,Entregas!$C$8:$G$5000,5,0),"")</f>
        <v/>
      </c>
      <c r="S1242" s="18"/>
      <c r="T1242" s="18"/>
    </row>
    <row r="1243" spans="1:20" ht="15.75">
      <c r="A1243" s="10"/>
      <c r="B1243" s="10"/>
      <c r="C1243" s="3" t="str">
        <f>IF(A1243&lt;&gt;"",COUNTIF(Entregas!$B$8:$B$5000,General!B1243),"")</f>
        <v/>
      </c>
      <c r="D1243" s="10"/>
      <c r="E1243" s="10"/>
      <c r="F1243" s="10"/>
      <c r="G1243" s="10"/>
      <c r="H1243" s="10"/>
      <c r="I1243" s="10"/>
      <c r="J1243" s="26"/>
      <c r="K1243" s="10"/>
      <c r="L1243" s="7">
        <f>SUMIF(Entregas!$B$8:$B$5000,General!B1243,Entregas!$L$8:$L$5000)</f>
        <v>0</v>
      </c>
      <c r="M1243" s="7">
        <f t="shared" si="77"/>
        <v>0</v>
      </c>
      <c r="N1243" s="14">
        <f t="shared" si="78"/>
        <v>0</v>
      </c>
      <c r="O1243" s="14">
        <f t="shared" si="79"/>
        <v>0</v>
      </c>
      <c r="P1243" s="4" t="str">
        <f t="shared" si="80"/>
        <v>NO</v>
      </c>
      <c r="Q1243" s="3" t="str">
        <f>IF(AND(B1243&lt;&gt;"",M1243&lt;=0),VLOOKUP(B1243&amp;C1243,Entregas!$C$8:$G$5000,4,0),"")</f>
        <v/>
      </c>
      <c r="R1243" s="3" t="str">
        <f>IF(AND(B1243&lt;&gt;"",M1243&lt;=0),VLOOKUP(B1243&amp;C1243,Entregas!$C$8:$G$5000,5,0),"")</f>
        <v/>
      </c>
      <c r="S1243" s="18"/>
      <c r="T1243" s="18"/>
    </row>
    <row r="1244" spans="1:20" ht="15.75">
      <c r="A1244" s="10"/>
      <c r="B1244" s="10"/>
      <c r="C1244" s="3" t="str">
        <f>IF(A1244&lt;&gt;"",COUNTIF(Entregas!$B$8:$B$5000,General!B1244),"")</f>
        <v/>
      </c>
      <c r="D1244" s="10"/>
      <c r="E1244" s="10"/>
      <c r="F1244" s="10"/>
      <c r="G1244" s="10"/>
      <c r="H1244" s="10"/>
      <c r="I1244" s="10"/>
      <c r="J1244" s="26"/>
      <c r="K1244" s="10"/>
      <c r="L1244" s="7">
        <f>SUMIF(Entregas!$B$8:$B$5000,General!B1244,Entregas!$L$8:$L$5000)</f>
        <v>0</v>
      </c>
      <c r="M1244" s="7">
        <f t="shared" si="77"/>
        <v>0</v>
      </c>
      <c r="N1244" s="14">
        <f t="shared" si="78"/>
        <v>0</v>
      </c>
      <c r="O1244" s="14">
        <f t="shared" si="79"/>
        <v>0</v>
      </c>
      <c r="P1244" s="4" t="str">
        <f t="shared" si="80"/>
        <v>NO</v>
      </c>
      <c r="Q1244" s="3" t="str">
        <f>IF(AND(B1244&lt;&gt;"",M1244&lt;=0),VLOOKUP(B1244&amp;C1244,Entregas!$C$8:$G$5000,4,0),"")</f>
        <v/>
      </c>
      <c r="R1244" s="3" t="str">
        <f>IF(AND(B1244&lt;&gt;"",M1244&lt;=0),VLOOKUP(B1244&amp;C1244,Entregas!$C$8:$G$5000,5,0),"")</f>
        <v/>
      </c>
      <c r="S1244" s="18"/>
      <c r="T1244" s="18"/>
    </row>
    <row r="1245" spans="1:20" ht="15.75">
      <c r="A1245" s="10"/>
      <c r="B1245" s="10"/>
      <c r="C1245" s="3" t="str">
        <f>IF(A1245&lt;&gt;"",COUNTIF(Entregas!$B$8:$B$5000,General!B1245),"")</f>
        <v/>
      </c>
      <c r="D1245" s="10"/>
      <c r="E1245" s="10"/>
      <c r="F1245" s="10"/>
      <c r="G1245" s="10"/>
      <c r="H1245" s="10"/>
      <c r="I1245" s="10"/>
      <c r="J1245" s="26"/>
      <c r="K1245" s="10"/>
      <c r="L1245" s="7">
        <f>SUMIF(Entregas!$B$8:$B$5000,General!B1245,Entregas!$L$8:$L$5000)</f>
        <v>0</v>
      </c>
      <c r="M1245" s="7">
        <f t="shared" si="77"/>
        <v>0</v>
      </c>
      <c r="N1245" s="14">
        <f t="shared" si="78"/>
        <v>0</v>
      </c>
      <c r="O1245" s="14">
        <f t="shared" si="79"/>
        <v>0</v>
      </c>
      <c r="P1245" s="4" t="str">
        <f t="shared" si="80"/>
        <v>NO</v>
      </c>
      <c r="Q1245" s="3" t="str">
        <f>IF(AND(B1245&lt;&gt;"",M1245&lt;=0),VLOOKUP(B1245&amp;C1245,Entregas!$C$8:$G$5000,4,0),"")</f>
        <v/>
      </c>
      <c r="R1245" s="3" t="str">
        <f>IF(AND(B1245&lt;&gt;"",M1245&lt;=0),VLOOKUP(B1245&amp;C1245,Entregas!$C$8:$G$5000,5,0),"")</f>
        <v/>
      </c>
      <c r="S1245" s="18"/>
      <c r="T1245" s="18"/>
    </row>
    <row r="1246" spans="1:20" ht="15.75">
      <c r="A1246" s="10"/>
      <c r="B1246" s="10"/>
      <c r="C1246" s="3" t="str">
        <f>IF(A1246&lt;&gt;"",COUNTIF(Entregas!$B$8:$B$5000,General!B1246),"")</f>
        <v/>
      </c>
      <c r="D1246" s="10"/>
      <c r="E1246" s="10"/>
      <c r="F1246" s="10"/>
      <c r="G1246" s="10"/>
      <c r="H1246" s="10"/>
      <c r="I1246" s="10"/>
      <c r="J1246" s="26"/>
      <c r="K1246" s="10"/>
      <c r="L1246" s="7">
        <f>SUMIF(Entregas!$B$8:$B$5000,General!B1246,Entregas!$L$8:$L$5000)</f>
        <v>0</v>
      </c>
      <c r="M1246" s="7">
        <f t="shared" si="77"/>
        <v>0</v>
      </c>
      <c r="N1246" s="14">
        <f t="shared" si="78"/>
        <v>0</v>
      </c>
      <c r="O1246" s="14">
        <f t="shared" si="79"/>
        <v>0</v>
      </c>
      <c r="P1246" s="4" t="str">
        <f t="shared" si="80"/>
        <v>NO</v>
      </c>
      <c r="Q1246" s="3" t="str">
        <f>IF(AND(B1246&lt;&gt;"",M1246&lt;=0),VLOOKUP(B1246&amp;C1246,Entregas!$C$8:$G$5000,4,0),"")</f>
        <v/>
      </c>
      <c r="R1246" s="3" t="str">
        <f>IF(AND(B1246&lt;&gt;"",M1246&lt;=0),VLOOKUP(B1246&amp;C1246,Entregas!$C$8:$G$5000,5,0),"")</f>
        <v/>
      </c>
      <c r="S1246" s="18"/>
      <c r="T1246" s="18"/>
    </row>
    <row r="1247" spans="1:20" ht="15.75">
      <c r="A1247" s="10"/>
      <c r="B1247" s="10"/>
      <c r="C1247" s="3" t="str">
        <f>IF(A1247&lt;&gt;"",COUNTIF(Entregas!$B$8:$B$5000,General!B1247),"")</f>
        <v/>
      </c>
      <c r="D1247" s="10"/>
      <c r="E1247" s="10"/>
      <c r="F1247" s="10"/>
      <c r="G1247" s="10"/>
      <c r="H1247" s="10"/>
      <c r="I1247" s="10"/>
      <c r="J1247" s="26"/>
      <c r="K1247" s="10"/>
      <c r="L1247" s="7">
        <f>SUMIF(Entregas!$B$8:$B$5000,General!B1247,Entregas!$L$8:$L$5000)</f>
        <v>0</v>
      </c>
      <c r="M1247" s="7">
        <f t="shared" si="77"/>
        <v>0</v>
      </c>
      <c r="N1247" s="14">
        <f t="shared" si="78"/>
        <v>0</v>
      </c>
      <c r="O1247" s="14">
        <f t="shared" si="79"/>
        <v>0</v>
      </c>
      <c r="P1247" s="4" t="str">
        <f t="shared" si="80"/>
        <v>NO</v>
      </c>
      <c r="Q1247" s="3" t="str">
        <f>IF(AND(B1247&lt;&gt;"",M1247&lt;=0),VLOOKUP(B1247&amp;C1247,Entregas!$C$8:$G$5000,4,0),"")</f>
        <v/>
      </c>
      <c r="R1247" s="3" t="str">
        <f>IF(AND(B1247&lt;&gt;"",M1247&lt;=0),VLOOKUP(B1247&amp;C1247,Entregas!$C$8:$G$5000,5,0),"")</f>
        <v/>
      </c>
      <c r="S1247" s="18"/>
      <c r="T1247" s="18"/>
    </row>
    <row r="1248" spans="1:20" ht="15.75">
      <c r="A1248" s="10"/>
      <c r="B1248" s="10"/>
      <c r="C1248" s="3" t="str">
        <f>IF(A1248&lt;&gt;"",COUNTIF(Entregas!$B$8:$B$5000,General!B1248),"")</f>
        <v/>
      </c>
      <c r="D1248" s="10"/>
      <c r="E1248" s="10"/>
      <c r="F1248" s="10"/>
      <c r="G1248" s="10"/>
      <c r="H1248" s="10"/>
      <c r="I1248" s="10"/>
      <c r="J1248" s="26"/>
      <c r="K1248" s="10"/>
      <c r="L1248" s="7">
        <f>SUMIF(Entregas!$B$8:$B$5000,General!B1248,Entregas!$L$8:$L$5000)</f>
        <v>0</v>
      </c>
      <c r="M1248" s="7">
        <f t="shared" si="77"/>
        <v>0</v>
      </c>
      <c r="N1248" s="14">
        <f t="shared" si="78"/>
        <v>0</v>
      </c>
      <c r="O1248" s="14">
        <f t="shared" si="79"/>
        <v>0</v>
      </c>
      <c r="P1248" s="4" t="str">
        <f t="shared" si="80"/>
        <v>NO</v>
      </c>
      <c r="Q1248" s="3" t="str">
        <f>IF(AND(B1248&lt;&gt;"",M1248&lt;=0),VLOOKUP(B1248&amp;C1248,Entregas!$C$8:$G$5000,4,0),"")</f>
        <v/>
      </c>
      <c r="R1248" s="3" t="str">
        <f>IF(AND(B1248&lt;&gt;"",M1248&lt;=0),VLOOKUP(B1248&amp;C1248,Entregas!$C$8:$G$5000,5,0),"")</f>
        <v/>
      </c>
      <c r="S1248" s="18"/>
      <c r="T1248" s="18"/>
    </row>
    <row r="1249" spans="1:20" ht="15.75">
      <c r="A1249" s="10"/>
      <c r="B1249" s="10"/>
      <c r="C1249" s="3" t="str">
        <f>IF(A1249&lt;&gt;"",COUNTIF(Entregas!$B$8:$B$5000,General!B1249),"")</f>
        <v/>
      </c>
      <c r="D1249" s="10"/>
      <c r="E1249" s="10"/>
      <c r="F1249" s="10"/>
      <c r="G1249" s="10"/>
      <c r="H1249" s="10"/>
      <c r="I1249" s="10"/>
      <c r="J1249" s="26"/>
      <c r="K1249" s="10"/>
      <c r="L1249" s="7">
        <f>SUMIF(Entregas!$B$8:$B$5000,General!B1249,Entregas!$L$8:$L$5000)</f>
        <v>0</v>
      </c>
      <c r="M1249" s="7">
        <f t="shared" si="77"/>
        <v>0</v>
      </c>
      <c r="N1249" s="14">
        <f t="shared" si="78"/>
        <v>0</v>
      </c>
      <c r="O1249" s="14">
        <f t="shared" si="79"/>
        <v>0</v>
      </c>
      <c r="P1249" s="4" t="str">
        <f t="shared" si="80"/>
        <v>NO</v>
      </c>
      <c r="Q1249" s="3" t="str">
        <f>IF(AND(B1249&lt;&gt;"",M1249&lt;=0),VLOOKUP(B1249&amp;C1249,Entregas!$C$8:$G$5000,4,0),"")</f>
        <v/>
      </c>
      <c r="R1249" s="3" t="str">
        <f>IF(AND(B1249&lt;&gt;"",M1249&lt;=0),VLOOKUP(B1249&amp;C1249,Entregas!$C$8:$G$5000,5,0),"")</f>
        <v/>
      </c>
      <c r="S1249" s="18"/>
      <c r="T1249" s="18"/>
    </row>
    <row r="1250" spans="1:20" ht="15.75">
      <c r="A1250" s="10"/>
      <c r="B1250" s="10"/>
      <c r="C1250" s="3" t="str">
        <f>IF(A1250&lt;&gt;"",COUNTIF(Entregas!$B$8:$B$5000,General!B1250),"")</f>
        <v/>
      </c>
      <c r="D1250" s="10"/>
      <c r="E1250" s="10"/>
      <c r="F1250" s="10"/>
      <c r="G1250" s="10"/>
      <c r="H1250" s="10"/>
      <c r="I1250" s="10"/>
      <c r="J1250" s="26"/>
      <c r="K1250" s="10"/>
      <c r="L1250" s="7">
        <f>SUMIF(Entregas!$B$8:$B$5000,General!B1250,Entregas!$L$8:$L$5000)</f>
        <v>0</v>
      </c>
      <c r="M1250" s="7">
        <f t="shared" si="77"/>
        <v>0</v>
      </c>
      <c r="N1250" s="14">
        <f t="shared" si="78"/>
        <v>0</v>
      </c>
      <c r="O1250" s="14">
        <f t="shared" si="79"/>
        <v>0</v>
      </c>
      <c r="P1250" s="4" t="str">
        <f t="shared" si="80"/>
        <v>NO</v>
      </c>
      <c r="Q1250" s="3" t="str">
        <f>IF(AND(B1250&lt;&gt;"",M1250&lt;=0),VLOOKUP(B1250&amp;C1250,Entregas!$C$8:$G$5000,4,0),"")</f>
        <v/>
      </c>
      <c r="R1250" s="3" t="str">
        <f>IF(AND(B1250&lt;&gt;"",M1250&lt;=0),VLOOKUP(B1250&amp;C1250,Entregas!$C$8:$G$5000,5,0),"")</f>
        <v/>
      </c>
      <c r="S1250" s="18"/>
      <c r="T1250" s="18"/>
    </row>
    <row r="1251" spans="1:20" ht="15.75">
      <c r="A1251" s="10"/>
      <c r="B1251" s="10"/>
      <c r="C1251" s="3" t="str">
        <f>IF(A1251&lt;&gt;"",COUNTIF(Entregas!$B$8:$B$5000,General!B1251),"")</f>
        <v/>
      </c>
      <c r="D1251" s="10"/>
      <c r="E1251" s="10"/>
      <c r="F1251" s="10"/>
      <c r="G1251" s="10"/>
      <c r="H1251" s="10"/>
      <c r="I1251" s="10"/>
      <c r="J1251" s="26"/>
      <c r="K1251" s="10"/>
      <c r="L1251" s="7">
        <f>SUMIF(Entregas!$B$8:$B$5000,General!B1251,Entregas!$L$8:$L$5000)</f>
        <v>0</v>
      </c>
      <c r="M1251" s="7">
        <f t="shared" si="77"/>
        <v>0</v>
      </c>
      <c r="N1251" s="14">
        <f t="shared" si="78"/>
        <v>0</v>
      </c>
      <c r="O1251" s="14">
        <f t="shared" si="79"/>
        <v>0</v>
      </c>
      <c r="P1251" s="4" t="str">
        <f t="shared" si="80"/>
        <v>NO</v>
      </c>
      <c r="Q1251" s="3" t="str">
        <f>IF(AND(B1251&lt;&gt;"",M1251&lt;=0),VLOOKUP(B1251&amp;C1251,Entregas!$C$8:$G$5000,4,0),"")</f>
        <v/>
      </c>
      <c r="R1251" s="3" t="str">
        <f>IF(AND(B1251&lt;&gt;"",M1251&lt;=0),VLOOKUP(B1251&amp;C1251,Entregas!$C$8:$G$5000,5,0),"")</f>
        <v/>
      </c>
      <c r="S1251" s="18"/>
      <c r="T1251" s="18"/>
    </row>
    <row r="1252" spans="1:20" ht="15.75">
      <c r="A1252" s="10"/>
      <c r="B1252" s="10"/>
      <c r="C1252" s="3" t="str">
        <f>IF(A1252&lt;&gt;"",COUNTIF(Entregas!$B$8:$B$5000,General!B1252),"")</f>
        <v/>
      </c>
      <c r="D1252" s="10"/>
      <c r="E1252" s="10"/>
      <c r="F1252" s="10"/>
      <c r="G1252" s="10"/>
      <c r="H1252" s="10"/>
      <c r="I1252" s="10"/>
      <c r="J1252" s="26"/>
      <c r="K1252" s="10"/>
      <c r="L1252" s="7">
        <f>SUMIF(Entregas!$B$8:$B$5000,General!B1252,Entregas!$L$8:$L$5000)</f>
        <v>0</v>
      </c>
      <c r="M1252" s="7">
        <f t="shared" si="77"/>
        <v>0</v>
      </c>
      <c r="N1252" s="14">
        <f t="shared" si="78"/>
        <v>0</v>
      </c>
      <c r="O1252" s="14">
        <f t="shared" si="79"/>
        <v>0</v>
      </c>
      <c r="P1252" s="4" t="str">
        <f t="shared" si="80"/>
        <v>NO</v>
      </c>
      <c r="Q1252" s="3" t="str">
        <f>IF(AND(B1252&lt;&gt;"",M1252&lt;=0),VLOOKUP(B1252&amp;C1252,Entregas!$C$8:$G$5000,4,0),"")</f>
        <v/>
      </c>
      <c r="R1252" s="3" t="str">
        <f>IF(AND(B1252&lt;&gt;"",M1252&lt;=0),VLOOKUP(B1252&amp;C1252,Entregas!$C$8:$G$5000,5,0),"")</f>
        <v/>
      </c>
      <c r="S1252" s="18"/>
      <c r="T1252" s="18"/>
    </row>
    <row r="1253" spans="1:20" ht="15.75">
      <c r="A1253" s="10"/>
      <c r="B1253" s="10"/>
      <c r="C1253" s="3" t="str">
        <f>IF(A1253&lt;&gt;"",COUNTIF(Entregas!$B$8:$B$5000,General!B1253),"")</f>
        <v/>
      </c>
      <c r="D1253" s="10"/>
      <c r="E1253" s="10"/>
      <c r="F1253" s="10"/>
      <c r="G1253" s="10"/>
      <c r="H1253" s="10"/>
      <c r="I1253" s="10"/>
      <c r="J1253" s="26"/>
      <c r="K1253" s="10"/>
      <c r="L1253" s="7">
        <f>SUMIF(Entregas!$B$8:$B$5000,General!B1253,Entregas!$L$8:$L$5000)</f>
        <v>0</v>
      </c>
      <c r="M1253" s="7">
        <f t="shared" si="77"/>
        <v>0</v>
      </c>
      <c r="N1253" s="14">
        <f t="shared" si="78"/>
        <v>0</v>
      </c>
      <c r="O1253" s="14">
        <f t="shared" si="79"/>
        <v>0</v>
      </c>
      <c r="P1253" s="4" t="str">
        <f t="shared" si="80"/>
        <v>NO</v>
      </c>
      <c r="Q1253" s="3" t="str">
        <f>IF(AND(B1253&lt;&gt;"",M1253&lt;=0),VLOOKUP(B1253&amp;C1253,Entregas!$C$8:$G$5000,4,0),"")</f>
        <v/>
      </c>
      <c r="R1253" s="3" t="str">
        <f>IF(AND(B1253&lt;&gt;"",M1253&lt;=0),VLOOKUP(B1253&amp;C1253,Entregas!$C$8:$G$5000,5,0),"")</f>
        <v/>
      </c>
      <c r="S1253" s="18"/>
      <c r="T1253" s="18"/>
    </row>
    <row r="1254" spans="1:20" ht="15.75">
      <c r="A1254" s="10"/>
      <c r="B1254" s="10"/>
      <c r="C1254" s="3" t="str">
        <f>IF(A1254&lt;&gt;"",COUNTIF(Entregas!$B$8:$B$5000,General!B1254),"")</f>
        <v/>
      </c>
      <c r="D1254" s="10"/>
      <c r="E1254" s="10"/>
      <c r="F1254" s="10"/>
      <c r="G1254" s="10"/>
      <c r="H1254" s="10"/>
      <c r="I1254" s="10"/>
      <c r="J1254" s="26"/>
      <c r="K1254" s="10"/>
      <c r="L1254" s="7">
        <f>SUMIF(Entregas!$B$8:$B$5000,General!B1254,Entregas!$L$8:$L$5000)</f>
        <v>0</v>
      </c>
      <c r="M1254" s="7">
        <f t="shared" si="77"/>
        <v>0</v>
      </c>
      <c r="N1254" s="14">
        <f t="shared" si="78"/>
        <v>0</v>
      </c>
      <c r="O1254" s="14">
        <f t="shared" si="79"/>
        <v>0</v>
      </c>
      <c r="P1254" s="4" t="str">
        <f t="shared" si="80"/>
        <v>NO</v>
      </c>
      <c r="Q1254" s="3" t="str">
        <f>IF(AND(B1254&lt;&gt;"",M1254&lt;=0),VLOOKUP(B1254&amp;C1254,Entregas!$C$8:$G$5000,4,0),"")</f>
        <v/>
      </c>
      <c r="R1254" s="3" t="str">
        <f>IF(AND(B1254&lt;&gt;"",M1254&lt;=0),VLOOKUP(B1254&amp;C1254,Entregas!$C$8:$G$5000,5,0),"")</f>
        <v/>
      </c>
      <c r="S1254" s="18"/>
      <c r="T1254" s="18"/>
    </row>
    <row r="1255" spans="1:20" ht="15.75">
      <c r="A1255" s="10"/>
      <c r="B1255" s="10"/>
      <c r="C1255" s="3" t="str">
        <f>IF(A1255&lt;&gt;"",COUNTIF(Entregas!$B$8:$B$5000,General!B1255),"")</f>
        <v/>
      </c>
      <c r="D1255" s="10"/>
      <c r="E1255" s="10"/>
      <c r="F1255" s="10"/>
      <c r="G1255" s="10"/>
      <c r="H1255" s="10"/>
      <c r="I1255" s="10"/>
      <c r="J1255" s="26"/>
      <c r="K1255" s="10"/>
      <c r="L1255" s="7">
        <f>SUMIF(Entregas!$B$8:$B$5000,General!B1255,Entregas!$L$8:$L$5000)</f>
        <v>0</v>
      </c>
      <c r="M1255" s="7">
        <f t="shared" si="77"/>
        <v>0</v>
      </c>
      <c r="N1255" s="14">
        <f t="shared" si="78"/>
        <v>0</v>
      </c>
      <c r="O1255" s="14">
        <f t="shared" si="79"/>
        <v>0</v>
      </c>
      <c r="P1255" s="4" t="str">
        <f t="shared" si="80"/>
        <v>NO</v>
      </c>
      <c r="Q1255" s="3" t="str">
        <f>IF(AND(B1255&lt;&gt;"",M1255&lt;=0),VLOOKUP(B1255&amp;C1255,Entregas!$C$8:$G$5000,4,0),"")</f>
        <v/>
      </c>
      <c r="R1255" s="3" t="str">
        <f>IF(AND(B1255&lt;&gt;"",M1255&lt;=0),VLOOKUP(B1255&amp;C1255,Entregas!$C$8:$G$5000,5,0),"")</f>
        <v/>
      </c>
      <c r="S1255" s="18"/>
      <c r="T1255" s="18"/>
    </row>
    <row r="1256" spans="1:20" ht="15.75">
      <c r="A1256" s="10"/>
      <c r="B1256" s="10"/>
      <c r="C1256" s="3" t="str">
        <f>IF(A1256&lt;&gt;"",COUNTIF(Entregas!$B$8:$B$5000,General!B1256),"")</f>
        <v/>
      </c>
      <c r="D1256" s="10"/>
      <c r="E1256" s="10"/>
      <c r="F1256" s="10"/>
      <c r="G1256" s="10"/>
      <c r="H1256" s="10"/>
      <c r="I1256" s="10"/>
      <c r="J1256" s="26"/>
      <c r="K1256" s="10"/>
      <c r="L1256" s="7">
        <f>SUMIF(Entregas!$B$8:$B$5000,General!B1256,Entregas!$L$8:$L$5000)</f>
        <v>0</v>
      </c>
      <c r="M1256" s="7">
        <f t="shared" si="77"/>
        <v>0</v>
      </c>
      <c r="N1256" s="14">
        <f t="shared" si="78"/>
        <v>0</v>
      </c>
      <c r="O1256" s="14">
        <f t="shared" si="79"/>
        <v>0</v>
      </c>
      <c r="P1256" s="4" t="str">
        <f t="shared" si="80"/>
        <v>NO</v>
      </c>
      <c r="Q1256" s="3" t="str">
        <f>IF(AND(B1256&lt;&gt;"",M1256&lt;=0),VLOOKUP(B1256&amp;C1256,Entregas!$C$8:$G$5000,4,0),"")</f>
        <v/>
      </c>
      <c r="R1256" s="3" t="str">
        <f>IF(AND(B1256&lt;&gt;"",M1256&lt;=0),VLOOKUP(B1256&amp;C1256,Entregas!$C$8:$G$5000,5,0),"")</f>
        <v/>
      </c>
      <c r="S1256" s="18"/>
      <c r="T1256" s="18"/>
    </row>
    <row r="1257" spans="1:20" ht="15.75">
      <c r="A1257" s="10"/>
      <c r="B1257" s="10"/>
      <c r="C1257" s="3" t="str">
        <f>IF(A1257&lt;&gt;"",COUNTIF(Entregas!$B$8:$B$5000,General!B1257),"")</f>
        <v/>
      </c>
      <c r="D1257" s="10"/>
      <c r="E1257" s="10"/>
      <c r="F1257" s="10"/>
      <c r="G1257" s="10"/>
      <c r="H1257" s="10"/>
      <c r="I1257" s="10"/>
      <c r="J1257" s="26"/>
      <c r="K1257" s="10"/>
      <c r="L1257" s="7">
        <f>SUMIF(Entregas!$B$8:$B$5000,General!B1257,Entregas!$L$8:$L$5000)</f>
        <v>0</v>
      </c>
      <c r="M1257" s="7">
        <f t="shared" si="77"/>
        <v>0</v>
      </c>
      <c r="N1257" s="14">
        <f t="shared" si="78"/>
        <v>0</v>
      </c>
      <c r="O1257" s="14">
        <f t="shared" si="79"/>
        <v>0</v>
      </c>
      <c r="P1257" s="4" t="str">
        <f t="shared" si="80"/>
        <v>NO</v>
      </c>
      <c r="Q1257" s="3" t="str">
        <f>IF(AND(B1257&lt;&gt;"",M1257&lt;=0),VLOOKUP(B1257&amp;C1257,Entregas!$C$8:$G$5000,4,0),"")</f>
        <v/>
      </c>
      <c r="R1257" s="3" t="str">
        <f>IF(AND(B1257&lt;&gt;"",M1257&lt;=0),VLOOKUP(B1257&amp;C1257,Entregas!$C$8:$G$5000,5,0),"")</f>
        <v/>
      </c>
      <c r="S1257" s="18"/>
      <c r="T1257" s="18"/>
    </row>
    <row r="1258" spans="1:20" ht="15.75">
      <c r="A1258" s="10"/>
      <c r="B1258" s="10"/>
      <c r="C1258" s="3" t="str">
        <f>IF(A1258&lt;&gt;"",COUNTIF(Entregas!$B$8:$B$5000,General!B1258),"")</f>
        <v/>
      </c>
      <c r="D1258" s="10"/>
      <c r="E1258" s="10"/>
      <c r="F1258" s="10"/>
      <c r="G1258" s="10"/>
      <c r="H1258" s="10"/>
      <c r="I1258" s="10"/>
      <c r="J1258" s="26"/>
      <c r="K1258" s="10"/>
      <c r="L1258" s="7">
        <f>SUMIF(Entregas!$B$8:$B$5000,General!B1258,Entregas!$L$8:$L$5000)</f>
        <v>0</v>
      </c>
      <c r="M1258" s="7">
        <f t="shared" si="77"/>
        <v>0</v>
      </c>
      <c r="N1258" s="14">
        <f t="shared" si="78"/>
        <v>0</v>
      </c>
      <c r="O1258" s="14">
        <f t="shared" si="79"/>
        <v>0</v>
      </c>
      <c r="P1258" s="4" t="str">
        <f t="shared" si="80"/>
        <v>NO</v>
      </c>
      <c r="Q1258" s="3" t="str">
        <f>IF(AND(B1258&lt;&gt;"",M1258&lt;=0),VLOOKUP(B1258&amp;C1258,Entregas!$C$8:$G$5000,4,0),"")</f>
        <v/>
      </c>
      <c r="R1258" s="3" t="str">
        <f>IF(AND(B1258&lt;&gt;"",M1258&lt;=0),VLOOKUP(B1258&amp;C1258,Entregas!$C$8:$G$5000,5,0),"")</f>
        <v/>
      </c>
      <c r="S1258" s="18"/>
      <c r="T1258" s="18"/>
    </row>
    <row r="1259" spans="1:20" ht="15.75">
      <c r="A1259" s="10"/>
      <c r="B1259" s="10"/>
      <c r="C1259" s="3" t="str">
        <f>IF(A1259&lt;&gt;"",COUNTIF(Entregas!$B$8:$B$5000,General!B1259),"")</f>
        <v/>
      </c>
      <c r="D1259" s="10"/>
      <c r="E1259" s="10"/>
      <c r="F1259" s="10"/>
      <c r="G1259" s="10"/>
      <c r="H1259" s="10"/>
      <c r="I1259" s="10"/>
      <c r="J1259" s="26"/>
      <c r="K1259" s="10"/>
      <c r="L1259" s="7">
        <f>SUMIF(Entregas!$B$8:$B$5000,General!B1259,Entregas!$L$8:$L$5000)</f>
        <v>0</v>
      </c>
      <c r="M1259" s="7">
        <f t="shared" si="77"/>
        <v>0</v>
      </c>
      <c r="N1259" s="14">
        <f t="shared" si="78"/>
        <v>0</v>
      </c>
      <c r="O1259" s="14">
        <f t="shared" si="79"/>
        <v>0</v>
      </c>
      <c r="P1259" s="4" t="str">
        <f t="shared" si="80"/>
        <v>NO</v>
      </c>
      <c r="Q1259" s="3" t="str">
        <f>IF(AND(B1259&lt;&gt;"",M1259&lt;=0),VLOOKUP(B1259&amp;C1259,Entregas!$C$8:$G$5000,4,0),"")</f>
        <v/>
      </c>
      <c r="R1259" s="3" t="str">
        <f>IF(AND(B1259&lt;&gt;"",M1259&lt;=0),VLOOKUP(B1259&amp;C1259,Entregas!$C$8:$G$5000,5,0),"")</f>
        <v/>
      </c>
      <c r="S1259" s="18"/>
      <c r="T1259" s="18"/>
    </row>
    <row r="1260" spans="1:20" ht="15.75">
      <c r="A1260" s="10"/>
      <c r="B1260" s="10"/>
      <c r="C1260" s="3" t="str">
        <f>IF(A1260&lt;&gt;"",COUNTIF(Entregas!$B$8:$B$5000,General!B1260),"")</f>
        <v/>
      </c>
      <c r="D1260" s="10"/>
      <c r="E1260" s="10"/>
      <c r="F1260" s="10"/>
      <c r="G1260" s="10"/>
      <c r="H1260" s="10"/>
      <c r="I1260" s="10"/>
      <c r="J1260" s="26"/>
      <c r="K1260" s="10"/>
      <c r="L1260" s="7">
        <f>SUMIF(Entregas!$B$8:$B$5000,General!B1260,Entregas!$L$8:$L$5000)</f>
        <v>0</v>
      </c>
      <c r="M1260" s="7">
        <f t="shared" si="77"/>
        <v>0</v>
      </c>
      <c r="N1260" s="14">
        <f t="shared" si="78"/>
        <v>0</v>
      </c>
      <c r="O1260" s="14">
        <f t="shared" si="79"/>
        <v>0</v>
      </c>
      <c r="P1260" s="4" t="str">
        <f t="shared" si="80"/>
        <v>NO</v>
      </c>
      <c r="Q1260" s="3" t="str">
        <f>IF(AND(B1260&lt;&gt;"",M1260&lt;=0),VLOOKUP(B1260&amp;C1260,Entregas!$C$8:$G$5000,4,0),"")</f>
        <v/>
      </c>
      <c r="R1260" s="3" t="str">
        <f>IF(AND(B1260&lt;&gt;"",M1260&lt;=0),VLOOKUP(B1260&amp;C1260,Entregas!$C$8:$G$5000,5,0),"")</f>
        <v/>
      </c>
      <c r="S1260" s="18"/>
      <c r="T1260" s="18"/>
    </row>
    <row r="1261" spans="1:20" ht="15.75">
      <c r="A1261" s="10"/>
      <c r="B1261" s="10"/>
      <c r="C1261" s="3" t="str">
        <f>IF(A1261&lt;&gt;"",COUNTIF(Entregas!$B$8:$B$5000,General!B1261),"")</f>
        <v/>
      </c>
      <c r="D1261" s="10"/>
      <c r="E1261" s="10"/>
      <c r="F1261" s="10"/>
      <c r="G1261" s="10"/>
      <c r="H1261" s="10"/>
      <c r="I1261" s="10"/>
      <c r="J1261" s="26"/>
      <c r="K1261" s="10"/>
      <c r="L1261" s="7">
        <f>SUMIF(Entregas!$B$8:$B$5000,General!B1261,Entregas!$L$8:$L$5000)</f>
        <v>0</v>
      </c>
      <c r="M1261" s="7">
        <f t="shared" si="77"/>
        <v>0</v>
      </c>
      <c r="N1261" s="14">
        <f t="shared" si="78"/>
        <v>0</v>
      </c>
      <c r="O1261" s="14">
        <f t="shared" si="79"/>
        <v>0</v>
      </c>
      <c r="P1261" s="4" t="str">
        <f t="shared" si="80"/>
        <v>NO</v>
      </c>
      <c r="Q1261" s="3" t="str">
        <f>IF(AND(B1261&lt;&gt;"",M1261&lt;=0),VLOOKUP(B1261&amp;C1261,Entregas!$C$8:$G$5000,4,0),"")</f>
        <v/>
      </c>
      <c r="R1261" s="3" t="str">
        <f>IF(AND(B1261&lt;&gt;"",M1261&lt;=0),VLOOKUP(B1261&amp;C1261,Entregas!$C$8:$G$5000,5,0),"")</f>
        <v/>
      </c>
      <c r="S1261" s="18"/>
      <c r="T1261" s="18"/>
    </row>
    <row r="1262" spans="1:20" ht="15.75">
      <c r="A1262" s="10"/>
      <c r="B1262" s="10"/>
      <c r="C1262" s="3" t="str">
        <f>IF(A1262&lt;&gt;"",COUNTIF(Entregas!$B$8:$B$5000,General!B1262),"")</f>
        <v/>
      </c>
      <c r="D1262" s="10"/>
      <c r="E1262" s="10"/>
      <c r="F1262" s="10"/>
      <c r="G1262" s="10"/>
      <c r="H1262" s="10"/>
      <c r="I1262" s="10"/>
      <c r="J1262" s="26"/>
      <c r="K1262" s="10"/>
      <c r="L1262" s="7">
        <f>SUMIF(Entregas!$B$8:$B$5000,General!B1262,Entregas!$L$8:$L$5000)</f>
        <v>0</v>
      </c>
      <c r="M1262" s="7">
        <f t="shared" si="77"/>
        <v>0</v>
      </c>
      <c r="N1262" s="14">
        <f t="shared" si="78"/>
        <v>0</v>
      </c>
      <c r="O1262" s="14">
        <f t="shared" si="79"/>
        <v>0</v>
      </c>
      <c r="P1262" s="4" t="str">
        <f t="shared" si="80"/>
        <v>NO</v>
      </c>
      <c r="Q1262" s="3" t="str">
        <f>IF(AND(B1262&lt;&gt;"",M1262&lt;=0),VLOOKUP(B1262&amp;C1262,Entregas!$C$8:$G$5000,4,0),"")</f>
        <v/>
      </c>
      <c r="R1262" s="3" t="str">
        <f>IF(AND(B1262&lt;&gt;"",M1262&lt;=0),VLOOKUP(B1262&amp;C1262,Entregas!$C$8:$G$5000,5,0),"")</f>
        <v/>
      </c>
      <c r="S1262" s="18"/>
      <c r="T1262" s="18"/>
    </row>
    <row r="1263" spans="1:20" ht="15.75">
      <c r="A1263" s="10"/>
      <c r="B1263" s="10"/>
      <c r="C1263" s="3" t="str">
        <f>IF(A1263&lt;&gt;"",COUNTIF(Entregas!$B$8:$B$5000,General!B1263),"")</f>
        <v/>
      </c>
      <c r="D1263" s="10"/>
      <c r="E1263" s="10"/>
      <c r="F1263" s="10"/>
      <c r="G1263" s="10"/>
      <c r="H1263" s="10"/>
      <c r="I1263" s="10"/>
      <c r="J1263" s="26"/>
      <c r="K1263" s="10"/>
      <c r="L1263" s="7">
        <f>SUMIF(Entregas!$B$8:$B$5000,General!B1263,Entregas!$L$8:$L$5000)</f>
        <v>0</v>
      </c>
      <c r="M1263" s="7">
        <f t="shared" si="77"/>
        <v>0</v>
      </c>
      <c r="N1263" s="14">
        <f t="shared" si="78"/>
        <v>0</v>
      </c>
      <c r="O1263" s="14">
        <f t="shared" si="79"/>
        <v>0</v>
      </c>
      <c r="P1263" s="4" t="str">
        <f t="shared" si="80"/>
        <v>NO</v>
      </c>
      <c r="Q1263" s="3" t="str">
        <f>IF(AND(B1263&lt;&gt;"",M1263&lt;=0),VLOOKUP(B1263&amp;C1263,Entregas!$C$8:$G$5000,4,0),"")</f>
        <v/>
      </c>
      <c r="R1263" s="3" t="str">
        <f>IF(AND(B1263&lt;&gt;"",M1263&lt;=0),VLOOKUP(B1263&amp;C1263,Entregas!$C$8:$G$5000,5,0),"")</f>
        <v/>
      </c>
      <c r="S1263" s="18"/>
      <c r="T1263" s="18"/>
    </row>
    <row r="1264" spans="1:20" ht="15.75">
      <c r="A1264" s="10"/>
      <c r="B1264" s="10"/>
      <c r="C1264" s="3" t="str">
        <f>IF(A1264&lt;&gt;"",COUNTIF(Entregas!$B$8:$B$5000,General!B1264),"")</f>
        <v/>
      </c>
      <c r="D1264" s="10"/>
      <c r="E1264" s="10"/>
      <c r="F1264" s="10"/>
      <c r="G1264" s="10"/>
      <c r="H1264" s="10"/>
      <c r="I1264" s="10"/>
      <c r="J1264" s="26"/>
      <c r="K1264" s="10"/>
      <c r="L1264" s="7">
        <f>SUMIF(Entregas!$B$8:$B$5000,General!B1264,Entregas!$L$8:$L$5000)</f>
        <v>0</v>
      </c>
      <c r="M1264" s="7">
        <f t="shared" si="77"/>
        <v>0</v>
      </c>
      <c r="N1264" s="14">
        <f t="shared" si="78"/>
        <v>0</v>
      </c>
      <c r="O1264" s="14">
        <f t="shared" si="79"/>
        <v>0</v>
      </c>
      <c r="P1264" s="4" t="str">
        <f t="shared" si="80"/>
        <v>NO</v>
      </c>
      <c r="Q1264" s="3" t="str">
        <f>IF(AND(B1264&lt;&gt;"",M1264&lt;=0),VLOOKUP(B1264&amp;C1264,Entregas!$C$8:$G$5000,4,0),"")</f>
        <v/>
      </c>
      <c r="R1264" s="3" t="str">
        <f>IF(AND(B1264&lt;&gt;"",M1264&lt;=0),VLOOKUP(B1264&amp;C1264,Entregas!$C$8:$G$5000,5,0),"")</f>
        <v/>
      </c>
      <c r="S1264" s="18"/>
      <c r="T1264" s="18"/>
    </row>
    <row r="1265" spans="1:20" ht="15.75">
      <c r="A1265" s="10"/>
      <c r="B1265" s="10"/>
      <c r="C1265" s="3" t="str">
        <f>IF(A1265&lt;&gt;"",COUNTIF(Entregas!$B$8:$B$5000,General!B1265),"")</f>
        <v/>
      </c>
      <c r="D1265" s="10"/>
      <c r="E1265" s="10"/>
      <c r="F1265" s="10"/>
      <c r="G1265" s="10"/>
      <c r="H1265" s="10"/>
      <c r="I1265" s="10"/>
      <c r="J1265" s="26"/>
      <c r="K1265" s="10"/>
      <c r="L1265" s="7">
        <f>SUMIF(Entregas!$B$8:$B$5000,General!B1265,Entregas!$L$8:$L$5000)</f>
        <v>0</v>
      </c>
      <c r="M1265" s="7">
        <f t="shared" si="77"/>
        <v>0</v>
      </c>
      <c r="N1265" s="14">
        <f t="shared" si="78"/>
        <v>0</v>
      </c>
      <c r="O1265" s="14">
        <f t="shared" si="79"/>
        <v>0</v>
      </c>
      <c r="P1265" s="4" t="str">
        <f t="shared" si="80"/>
        <v>NO</v>
      </c>
      <c r="Q1265" s="3" t="str">
        <f>IF(AND(B1265&lt;&gt;"",M1265&lt;=0),VLOOKUP(B1265&amp;C1265,Entregas!$C$8:$G$5000,4,0),"")</f>
        <v/>
      </c>
      <c r="R1265" s="3" t="str">
        <f>IF(AND(B1265&lt;&gt;"",M1265&lt;=0),VLOOKUP(B1265&amp;C1265,Entregas!$C$8:$G$5000,5,0),"")</f>
        <v/>
      </c>
      <c r="S1265" s="18"/>
      <c r="T1265" s="18"/>
    </row>
    <row r="1266" spans="1:20" ht="15.75">
      <c r="A1266" s="10"/>
      <c r="B1266" s="10"/>
      <c r="C1266" s="3" t="str">
        <f>IF(A1266&lt;&gt;"",COUNTIF(Entregas!$B$8:$B$5000,General!B1266),"")</f>
        <v/>
      </c>
      <c r="D1266" s="10"/>
      <c r="E1266" s="10"/>
      <c r="F1266" s="10"/>
      <c r="G1266" s="10"/>
      <c r="H1266" s="10"/>
      <c r="I1266" s="10"/>
      <c r="J1266" s="26"/>
      <c r="K1266" s="10"/>
      <c r="L1266" s="7">
        <f>SUMIF(Entregas!$B$8:$B$5000,General!B1266,Entregas!$L$8:$L$5000)</f>
        <v>0</v>
      </c>
      <c r="M1266" s="7">
        <f t="shared" si="77"/>
        <v>0</v>
      </c>
      <c r="N1266" s="14">
        <f t="shared" si="78"/>
        <v>0</v>
      </c>
      <c r="O1266" s="14">
        <f t="shared" si="79"/>
        <v>0</v>
      </c>
      <c r="P1266" s="4" t="str">
        <f t="shared" si="80"/>
        <v>NO</v>
      </c>
      <c r="Q1266" s="3" t="str">
        <f>IF(AND(B1266&lt;&gt;"",M1266&lt;=0),VLOOKUP(B1266&amp;C1266,Entregas!$C$8:$G$5000,4,0),"")</f>
        <v/>
      </c>
      <c r="R1266" s="3" t="str">
        <f>IF(AND(B1266&lt;&gt;"",M1266&lt;=0),VLOOKUP(B1266&amp;C1266,Entregas!$C$8:$G$5000,5,0),"")</f>
        <v/>
      </c>
      <c r="S1266" s="18"/>
      <c r="T1266" s="18"/>
    </row>
    <row r="1267" spans="1:20" ht="15.75">
      <c r="A1267" s="10"/>
      <c r="B1267" s="10"/>
      <c r="C1267" s="3" t="str">
        <f>IF(A1267&lt;&gt;"",COUNTIF(Entregas!$B$8:$B$5000,General!B1267),"")</f>
        <v/>
      </c>
      <c r="D1267" s="10"/>
      <c r="E1267" s="10"/>
      <c r="F1267" s="10"/>
      <c r="G1267" s="10"/>
      <c r="H1267" s="10"/>
      <c r="I1267" s="10"/>
      <c r="J1267" s="26"/>
      <c r="K1267" s="10"/>
      <c r="L1267" s="7">
        <f>SUMIF(Entregas!$B$8:$B$5000,General!B1267,Entregas!$L$8:$L$5000)</f>
        <v>0</v>
      </c>
      <c r="M1267" s="7">
        <f t="shared" si="77"/>
        <v>0</v>
      </c>
      <c r="N1267" s="14">
        <f t="shared" si="78"/>
        <v>0</v>
      </c>
      <c r="O1267" s="14">
        <f t="shared" si="79"/>
        <v>0</v>
      </c>
      <c r="P1267" s="4" t="str">
        <f t="shared" si="80"/>
        <v>NO</v>
      </c>
      <c r="Q1267" s="3" t="str">
        <f>IF(AND(B1267&lt;&gt;"",M1267&lt;=0),VLOOKUP(B1267&amp;C1267,Entregas!$C$8:$G$5000,4,0),"")</f>
        <v/>
      </c>
      <c r="R1267" s="3" t="str">
        <f>IF(AND(B1267&lt;&gt;"",M1267&lt;=0),VLOOKUP(B1267&amp;C1267,Entregas!$C$8:$G$5000,5,0),"")</f>
        <v/>
      </c>
      <c r="S1267" s="18"/>
      <c r="T1267" s="18"/>
    </row>
    <row r="1268" spans="1:20" ht="15.75">
      <c r="A1268" s="10"/>
      <c r="B1268" s="10"/>
      <c r="C1268" s="3" t="str">
        <f>IF(A1268&lt;&gt;"",COUNTIF(Entregas!$B$8:$B$5000,General!B1268),"")</f>
        <v/>
      </c>
      <c r="D1268" s="10"/>
      <c r="E1268" s="10"/>
      <c r="F1268" s="10"/>
      <c r="G1268" s="10"/>
      <c r="H1268" s="10"/>
      <c r="I1268" s="10"/>
      <c r="J1268" s="26"/>
      <c r="K1268" s="10"/>
      <c r="L1268" s="7">
        <f>SUMIF(Entregas!$B$8:$B$5000,General!B1268,Entregas!$L$8:$L$5000)</f>
        <v>0</v>
      </c>
      <c r="M1268" s="7">
        <f t="shared" si="77"/>
        <v>0</v>
      </c>
      <c r="N1268" s="14">
        <f t="shared" si="78"/>
        <v>0</v>
      </c>
      <c r="O1268" s="14">
        <f t="shared" si="79"/>
        <v>0</v>
      </c>
      <c r="P1268" s="4" t="str">
        <f t="shared" si="80"/>
        <v>NO</v>
      </c>
      <c r="Q1268" s="3" t="str">
        <f>IF(AND(B1268&lt;&gt;"",M1268&lt;=0),VLOOKUP(B1268&amp;C1268,Entregas!$C$8:$G$5000,4,0),"")</f>
        <v/>
      </c>
      <c r="R1268" s="3" t="str">
        <f>IF(AND(B1268&lt;&gt;"",M1268&lt;=0),VLOOKUP(B1268&amp;C1268,Entregas!$C$8:$G$5000,5,0),"")</f>
        <v/>
      </c>
      <c r="S1268" s="18"/>
      <c r="T1268" s="18"/>
    </row>
    <row r="1269" spans="1:20" ht="15.75">
      <c r="A1269" s="10"/>
      <c r="B1269" s="10"/>
      <c r="C1269" s="3" t="str">
        <f>IF(A1269&lt;&gt;"",COUNTIF(Entregas!$B$8:$B$5000,General!B1269),"")</f>
        <v/>
      </c>
      <c r="D1269" s="10"/>
      <c r="E1269" s="10"/>
      <c r="F1269" s="10"/>
      <c r="G1269" s="10"/>
      <c r="H1269" s="10"/>
      <c r="I1269" s="10"/>
      <c r="J1269" s="26"/>
      <c r="K1269" s="10"/>
      <c r="L1269" s="7">
        <f>SUMIF(Entregas!$B$8:$B$5000,General!B1269,Entregas!$L$8:$L$5000)</f>
        <v>0</v>
      </c>
      <c r="M1269" s="7">
        <f t="shared" si="77"/>
        <v>0</v>
      </c>
      <c r="N1269" s="14">
        <f t="shared" si="78"/>
        <v>0</v>
      </c>
      <c r="O1269" s="14">
        <f t="shared" si="79"/>
        <v>0</v>
      </c>
      <c r="P1269" s="4" t="str">
        <f t="shared" si="80"/>
        <v>NO</v>
      </c>
      <c r="Q1269" s="3" t="str">
        <f>IF(AND(B1269&lt;&gt;"",M1269&lt;=0),VLOOKUP(B1269&amp;C1269,Entregas!$C$8:$G$5000,4,0),"")</f>
        <v/>
      </c>
      <c r="R1269" s="3" t="str">
        <f>IF(AND(B1269&lt;&gt;"",M1269&lt;=0),VLOOKUP(B1269&amp;C1269,Entregas!$C$8:$G$5000,5,0),"")</f>
        <v/>
      </c>
      <c r="S1269" s="18"/>
      <c r="T1269" s="18"/>
    </row>
    <row r="1270" spans="1:20" ht="15.75">
      <c r="A1270" s="10"/>
      <c r="B1270" s="10"/>
      <c r="C1270" s="3" t="str">
        <f>IF(A1270&lt;&gt;"",COUNTIF(Entregas!$B$8:$B$5000,General!B1270),"")</f>
        <v/>
      </c>
      <c r="D1270" s="10"/>
      <c r="E1270" s="10"/>
      <c r="F1270" s="10"/>
      <c r="G1270" s="10"/>
      <c r="H1270" s="10"/>
      <c r="I1270" s="10"/>
      <c r="J1270" s="26"/>
      <c r="K1270" s="10"/>
      <c r="L1270" s="7">
        <f>SUMIF(Entregas!$B$8:$B$5000,General!B1270,Entregas!$L$8:$L$5000)</f>
        <v>0</v>
      </c>
      <c r="M1270" s="7">
        <f t="shared" si="77"/>
        <v>0</v>
      </c>
      <c r="N1270" s="14">
        <f t="shared" si="78"/>
        <v>0</v>
      </c>
      <c r="O1270" s="14">
        <f t="shared" si="79"/>
        <v>0</v>
      </c>
      <c r="P1270" s="4" t="str">
        <f t="shared" si="80"/>
        <v>NO</v>
      </c>
      <c r="Q1270" s="3" t="str">
        <f>IF(AND(B1270&lt;&gt;"",M1270&lt;=0),VLOOKUP(B1270&amp;C1270,Entregas!$C$8:$G$5000,4,0),"")</f>
        <v/>
      </c>
      <c r="R1270" s="3" t="str">
        <f>IF(AND(B1270&lt;&gt;"",M1270&lt;=0),VLOOKUP(B1270&amp;C1270,Entregas!$C$8:$G$5000,5,0),"")</f>
        <v/>
      </c>
      <c r="S1270" s="18"/>
      <c r="T1270" s="18"/>
    </row>
    <row r="1271" spans="1:20" ht="15.75">
      <c r="A1271" s="10"/>
      <c r="B1271" s="10"/>
      <c r="C1271" s="3" t="str">
        <f>IF(A1271&lt;&gt;"",COUNTIF(Entregas!$B$8:$B$5000,General!B1271),"")</f>
        <v/>
      </c>
      <c r="D1271" s="10"/>
      <c r="E1271" s="10"/>
      <c r="F1271" s="10"/>
      <c r="G1271" s="10"/>
      <c r="H1271" s="10"/>
      <c r="I1271" s="10"/>
      <c r="J1271" s="26"/>
      <c r="K1271" s="10"/>
      <c r="L1271" s="7">
        <f>SUMIF(Entregas!$B$8:$B$5000,General!B1271,Entregas!$L$8:$L$5000)</f>
        <v>0</v>
      </c>
      <c r="M1271" s="7">
        <f t="shared" si="77"/>
        <v>0</v>
      </c>
      <c r="N1271" s="14">
        <f t="shared" si="78"/>
        <v>0</v>
      </c>
      <c r="O1271" s="14">
        <f t="shared" si="79"/>
        <v>0</v>
      </c>
      <c r="P1271" s="4" t="str">
        <f t="shared" si="80"/>
        <v>NO</v>
      </c>
      <c r="Q1271" s="3" t="str">
        <f>IF(AND(B1271&lt;&gt;"",M1271&lt;=0),VLOOKUP(B1271&amp;C1271,Entregas!$C$8:$G$5000,4,0),"")</f>
        <v/>
      </c>
      <c r="R1271" s="3" t="str">
        <f>IF(AND(B1271&lt;&gt;"",M1271&lt;=0),VLOOKUP(B1271&amp;C1271,Entregas!$C$8:$G$5000,5,0),"")</f>
        <v/>
      </c>
      <c r="S1271" s="18"/>
      <c r="T1271" s="18"/>
    </row>
    <row r="1272" spans="1:20" ht="15.75">
      <c r="A1272" s="10"/>
      <c r="B1272" s="10"/>
      <c r="C1272" s="3" t="str">
        <f>IF(A1272&lt;&gt;"",COUNTIF(Entregas!$B$8:$B$5000,General!B1272),"")</f>
        <v/>
      </c>
      <c r="D1272" s="10"/>
      <c r="E1272" s="10"/>
      <c r="F1272" s="10"/>
      <c r="G1272" s="10"/>
      <c r="H1272" s="10"/>
      <c r="I1272" s="10"/>
      <c r="J1272" s="26"/>
      <c r="K1272" s="10"/>
      <c r="L1272" s="7">
        <f>SUMIF(Entregas!$B$8:$B$5000,General!B1272,Entregas!$L$8:$L$5000)</f>
        <v>0</v>
      </c>
      <c r="M1272" s="7">
        <f t="shared" si="77"/>
        <v>0</v>
      </c>
      <c r="N1272" s="14">
        <f t="shared" si="78"/>
        <v>0</v>
      </c>
      <c r="O1272" s="14">
        <f t="shared" si="79"/>
        <v>0</v>
      </c>
      <c r="P1272" s="4" t="str">
        <f t="shared" si="80"/>
        <v>NO</v>
      </c>
      <c r="Q1272" s="3" t="str">
        <f>IF(AND(B1272&lt;&gt;"",M1272&lt;=0),VLOOKUP(B1272&amp;C1272,Entregas!$C$8:$G$5000,4,0),"")</f>
        <v/>
      </c>
      <c r="R1272" s="3" t="str">
        <f>IF(AND(B1272&lt;&gt;"",M1272&lt;=0),VLOOKUP(B1272&amp;C1272,Entregas!$C$8:$G$5000,5,0),"")</f>
        <v/>
      </c>
      <c r="S1272" s="18"/>
      <c r="T1272" s="18"/>
    </row>
    <row r="1273" spans="1:20" ht="15.75">
      <c r="A1273" s="10"/>
      <c r="B1273" s="10"/>
      <c r="C1273" s="3" t="str">
        <f>IF(A1273&lt;&gt;"",COUNTIF(Entregas!$B$8:$B$5000,General!B1273),"")</f>
        <v/>
      </c>
      <c r="D1273" s="10"/>
      <c r="E1273" s="10"/>
      <c r="F1273" s="10"/>
      <c r="G1273" s="10"/>
      <c r="H1273" s="10"/>
      <c r="I1273" s="10"/>
      <c r="J1273" s="26"/>
      <c r="K1273" s="10"/>
      <c r="L1273" s="7">
        <f>SUMIF(Entregas!$B$8:$B$5000,General!B1273,Entregas!$L$8:$L$5000)</f>
        <v>0</v>
      </c>
      <c r="M1273" s="7">
        <f t="shared" si="77"/>
        <v>0</v>
      </c>
      <c r="N1273" s="14">
        <f t="shared" si="78"/>
        <v>0</v>
      </c>
      <c r="O1273" s="14">
        <f t="shared" si="79"/>
        <v>0</v>
      </c>
      <c r="P1273" s="4" t="str">
        <f t="shared" si="80"/>
        <v>NO</v>
      </c>
      <c r="Q1273" s="3" t="str">
        <f>IF(AND(B1273&lt;&gt;"",M1273&lt;=0),VLOOKUP(B1273&amp;C1273,Entregas!$C$8:$G$5000,4,0),"")</f>
        <v/>
      </c>
      <c r="R1273" s="3" t="str">
        <f>IF(AND(B1273&lt;&gt;"",M1273&lt;=0),VLOOKUP(B1273&amp;C1273,Entregas!$C$8:$G$5000,5,0),"")</f>
        <v/>
      </c>
      <c r="S1273" s="18"/>
      <c r="T1273" s="18"/>
    </row>
    <row r="1274" spans="1:20" ht="15.75">
      <c r="A1274" s="10"/>
      <c r="B1274" s="10"/>
      <c r="C1274" s="3" t="str">
        <f>IF(A1274&lt;&gt;"",COUNTIF(Entregas!$B$8:$B$5000,General!B1274),"")</f>
        <v/>
      </c>
      <c r="D1274" s="10"/>
      <c r="E1274" s="10"/>
      <c r="F1274" s="10"/>
      <c r="G1274" s="10"/>
      <c r="H1274" s="10"/>
      <c r="I1274" s="10"/>
      <c r="J1274" s="26"/>
      <c r="K1274" s="10"/>
      <c r="L1274" s="7">
        <f>SUMIF(Entregas!$B$8:$B$5000,General!B1274,Entregas!$L$8:$L$5000)</f>
        <v>0</v>
      </c>
      <c r="M1274" s="7">
        <f t="shared" si="77"/>
        <v>0</v>
      </c>
      <c r="N1274" s="14">
        <f t="shared" si="78"/>
        <v>0</v>
      </c>
      <c r="O1274" s="14">
        <f t="shared" si="79"/>
        <v>0</v>
      </c>
      <c r="P1274" s="4" t="str">
        <f t="shared" si="80"/>
        <v>NO</v>
      </c>
      <c r="Q1274" s="3" t="str">
        <f>IF(AND(B1274&lt;&gt;"",M1274&lt;=0),VLOOKUP(B1274&amp;C1274,Entregas!$C$8:$G$5000,4,0),"")</f>
        <v/>
      </c>
      <c r="R1274" s="3" t="str">
        <f>IF(AND(B1274&lt;&gt;"",M1274&lt;=0),VLOOKUP(B1274&amp;C1274,Entregas!$C$8:$G$5000,5,0),"")</f>
        <v/>
      </c>
      <c r="S1274" s="18"/>
      <c r="T1274" s="18"/>
    </row>
    <row r="1275" spans="1:20" ht="15.75">
      <c r="A1275" s="10"/>
      <c r="B1275" s="10"/>
      <c r="C1275" s="3" t="str">
        <f>IF(A1275&lt;&gt;"",COUNTIF(Entregas!$B$8:$B$5000,General!B1275),"")</f>
        <v/>
      </c>
      <c r="D1275" s="10"/>
      <c r="E1275" s="10"/>
      <c r="F1275" s="10"/>
      <c r="G1275" s="10"/>
      <c r="H1275" s="10"/>
      <c r="I1275" s="10"/>
      <c r="J1275" s="26"/>
      <c r="K1275" s="10"/>
      <c r="L1275" s="7">
        <f>SUMIF(Entregas!$B$8:$B$5000,General!B1275,Entregas!$L$8:$L$5000)</f>
        <v>0</v>
      </c>
      <c r="M1275" s="7">
        <f t="shared" si="77"/>
        <v>0</v>
      </c>
      <c r="N1275" s="14">
        <f t="shared" si="78"/>
        <v>0</v>
      </c>
      <c r="O1275" s="14">
        <f t="shared" si="79"/>
        <v>0</v>
      </c>
      <c r="P1275" s="4" t="str">
        <f t="shared" si="80"/>
        <v>NO</v>
      </c>
      <c r="Q1275" s="3" t="str">
        <f>IF(AND(B1275&lt;&gt;"",M1275&lt;=0),VLOOKUP(B1275&amp;C1275,Entregas!$C$8:$G$5000,4,0),"")</f>
        <v/>
      </c>
      <c r="R1275" s="3" t="str">
        <f>IF(AND(B1275&lt;&gt;"",M1275&lt;=0),VLOOKUP(B1275&amp;C1275,Entregas!$C$8:$G$5000,5,0),"")</f>
        <v/>
      </c>
      <c r="S1275" s="18"/>
      <c r="T1275" s="18"/>
    </row>
    <row r="1276" spans="1:20" ht="15.75">
      <c r="A1276" s="10"/>
      <c r="B1276" s="10"/>
      <c r="C1276" s="3" t="str">
        <f>IF(A1276&lt;&gt;"",COUNTIF(Entregas!$B$8:$B$5000,General!B1276),"")</f>
        <v/>
      </c>
      <c r="D1276" s="10"/>
      <c r="E1276" s="10"/>
      <c r="F1276" s="10"/>
      <c r="G1276" s="10"/>
      <c r="H1276" s="10"/>
      <c r="I1276" s="10"/>
      <c r="J1276" s="26"/>
      <c r="K1276" s="10"/>
      <c r="L1276" s="7">
        <f>SUMIF(Entregas!$B$8:$B$5000,General!B1276,Entregas!$L$8:$L$5000)</f>
        <v>0</v>
      </c>
      <c r="M1276" s="7">
        <f t="shared" si="77"/>
        <v>0</v>
      </c>
      <c r="N1276" s="14">
        <f t="shared" si="78"/>
        <v>0</v>
      </c>
      <c r="O1276" s="14">
        <f t="shared" si="79"/>
        <v>0</v>
      </c>
      <c r="P1276" s="4" t="str">
        <f t="shared" si="80"/>
        <v>NO</v>
      </c>
      <c r="Q1276" s="3" t="str">
        <f>IF(AND(B1276&lt;&gt;"",M1276&lt;=0),VLOOKUP(B1276&amp;C1276,Entregas!$C$8:$G$5000,4,0),"")</f>
        <v/>
      </c>
      <c r="R1276" s="3" t="str">
        <f>IF(AND(B1276&lt;&gt;"",M1276&lt;=0),VLOOKUP(B1276&amp;C1276,Entregas!$C$8:$G$5000,5,0),"")</f>
        <v/>
      </c>
      <c r="S1276" s="18"/>
      <c r="T1276" s="18"/>
    </row>
    <row r="1277" spans="1:20" ht="15.75">
      <c r="A1277" s="10"/>
      <c r="B1277" s="10"/>
      <c r="C1277" s="3" t="str">
        <f>IF(A1277&lt;&gt;"",COUNTIF(Entregas!$B$8:$B$5000,General!B1277),"")</f>
        <v/>
      </c>
      <c r="D1277" s="10"/>
      <c r="E1277" s="10"/>
      <c r="F1277" s="10"/>
      <c r="G1277" s="10"/>
      <c r="H1277" s="10"/>
      <c r="I1277" s="10"/>
      <c r="J1277" s="26"/>
      <c r="K1277" s="10"/>
      <c r="L1277" s="7">
        <f>SUMIF(Entregas!$B$8:$B$5000,General!B1277,Entregas!$L$8:$L$5000)</f>
        <v>0</v>
      </c>
      <c r="M1277" s="7">
        <f t="shared" si="77"/>
        <v>0</v>
      </c>
      <c r="N1277" s="14">
        <f t="shared" si="78"/>
        <v>0</v>
      </c>
      <c r="O1277" s="14">
        <f t="shared" si="79"/>
        <v>0</v>
      </c>
      <c r="P1277" s="4" t="str">
        <f t="shared" si="80"/>
        <v>NO</v>
      </c>
      <c r="Q1277" s="3" t="str">
        <f>IF(AND(B1277&lt;&gt;"",M1277&lt;=0),VLOOKUP(B1277&amp;C1277,Entregas!$C$8:$G$5000,4,0),"")</f>
        <v/>
      </c>
      <c r="R1277" s="3" t="str">
        <f>IF(AND(B1277&lt;&gt;"",M1277&lt;=0),VLOOKUP(B1277&amp;C1277,Entregas!$C$8:$G$5000,5,0),"")</f>
        <v/>
      </c>
      <c r="S1277" s="18"/>
      <c r="T1277" s="18"/>
    </row>
    <row r="1278" spans="1:20" ht="15.75">
      <c r="A1278" s="10"/>
      <c r="B1278" s="10"/>
      <c r="C1278" s="3" t="str">
        <f>IF(A1278&lt;&gt;"",COUNTIF(Entregas!$B$8:$B$5000,General!B1278),"")</f>
        <v/>
      </c>
      <c r="D1278" s="10"/>
      <c r="E1278" s="10"/>
      <c r="F1278" s="10"/>
      <c r="G1278" s="10"/>
      <c r="H1278" s="10"/>
      <c r="I1278" s="10"/>
      <c r="J1278" s="26"/>
      <c r="K1278" s="10"/>
      <c r="L1278" s="7">
        <f>SUMIF(Entregas!$B$8:$B$5000,General!B1278,Entregas!$L$8:$L$5000)</f>
        <v>0</v>
      </c>
      <c r="M1278" s="7">
        <f t="shared" si="77"/>
        <v>0</v>
      </c>
      <c r="N1278" s="14">
        <f t="shared" si="78"/>
        <v>0</v>
      </c>
      <c r="O1278" s="14">
        <f t="shared" si="79"/>
        <v>0</v>
      </c>
      <c r="P1278" s="4" t="str">
        <f t="shared" si="80"/>
        <v>NO</v>
      </c>
      <c r="Q1278" s="3" t="str">
        <f>IF(AND(B1278&lt;&gt;"",M1278&lt;=0),VLOOKUP(B1278&amp;C1278,Entregas!$C$8:$G$5000,4,0),"")</f>
        <v/>
      </c>
      <c r="R1278" s="3" t="str">
        <f>IF(AND(B1278&lt;&gt;"",M1278&lt;=0),VLOOKUP(B1278&amp;C1278,Entregas!$C$8:$G$5000,5,0),"")</f>
        <v/>
      </c>
      <c r="S1278" s="18"/>
      <c r="T1278" s="18"/>
    </row>
    <row r="1279" spans="1:20" ht="15.75">
      <c r="A1279" s="10"/>
      <c r="B1279" s="10"/>
      <c r="C1279" s="3" t="str">
        <f>IF(A1279&lt;&gt;"",COUNTIF(Entregas!$B$8:$B$5000,General!B1279),"")</f>
        <v/>
      </c>
      <c r="D1279" s="10"/>
      <c r="E1279" s="10"/>
      <c r="F1279" s="10"/>
      <c r="G1279" s="10"/>
      <c r="H1279" s="10"/>
      <c r="I1279" s="10"/>
      <c r="J1279" s="26"/>
      <c r="K1279" s="10"/>
      <c r="L1279" s="7">
        <f>SUMIF(Entregas!$B$8:$B$5000,General!B1279,Entregas!$L$8:$L$5000)</f>
        <v>0</v>
      </c>
      <c r="M1279" s="7">
        <f t="shared" si="77"/>
        <v>0</v>
      </c>
      <c r="N1279" s="14">
        <f t="shared" si="78"/>
        <v>0</v>
      </c>
      <c r="O1279" s="14">
        <f t="shared" si="79"/>
        <v>0</v>
      </c>
      <c r="P1279" s="4" t="str">
        <f t="shared" si="80"/>
        <v>NO</v>
      </c>
      <c r="Q1279" s="3" t="str">
        <f>IF(AND(B1279&lt;&gt;"",M1279&lt;=0),VLOOKUP(B1279&amp;C1279,Entregas!$C$8:$G$5000,4,0),"")</f>
        <v/>
      </c>
      <c r="R1279" s="3" t="str">
        <f>IF(AND(B1279&lt;&gt;"",M1279&lt;=0),VLOOKUP(B1279&amp;C1279,Entregas!$C$8:$G$5000,5,0),"")</f>
        <v/>
      </c>
      <c r="S1279" s="18"/>
      <c r="T1279" s="18"/>
    </row>
    <row r="1280" spans="1:20" ht="15.75">
      <c r="A1280" s="10"/>
      <c r="B1280" s="10"/>
      <c r="C1280" s="3" t="str">
        <f>IF(A1280&lt;&gt;"",COUNTIF(Entregas!$B$8:$B$5000,General!B1280),"")</f>
        <v/>
      </c>
      <c r="D1280" s="10"/>
      <c r="E1280" s="10"/>
      <c r="F1280" s="10"/>
      <c r="G1280" s="10"/>
      <c r="H1280" s="10"/>
      <c r="I1280" s="10"/>
      <c r="J1280" s="26"/>
      <c r="K1280" s="10"/>
      <c r="L1280" s="7">
        <f>SUMIF(Entregas!$B$8:$B$5000,General!B1280,Entregas!$L$8:$L$5000)</f>
        <v>0</v>
      </c>
      <c r="M1280" s="7">
        <f t="shared" si="77"/>
        <v>0</v>
      </c>
      <c r="N1280" s="14">
        <f t="shared" si="78"/>
        <v>0</v>
      </c>
      <c r="O1280" s="14">
        <f t="shared" si="79"/>
        <v>0</v>
      </c>
      <c r="P1280" s="4" t="str">
        <f t="shared" si="80"/>
        <v>NO</v>
      </c>
      <c r="Q1280" s="3" t="str">
        <f>IF(AND(B1280&lt;&gt;"",M1280&lt;=0),VLOOKUP(B1280&amp;C1280,Entregas!$C$8:$G$5000,4,0),"")</f>
        <v/>
      </c>
      <c r="R1280" s="3" t="str">
        <f>IF(AND(B1280&lt;&gt;"",M1280&lt;=0),VLOOKUP(B1280&amp;C1280,Entregas!$C$8:$G$5000,5,0),"")</f>
        <v/>
      </c>
      <c r="S1280" s="18"/>
      <c r="T1280" s="18"/>
    </row>
    <row r="1281" spans="1:20" ht="15.75">
      <c r="A1281" s="10"/>
      <c r="B1281" s="10"/>
      <c r="C1281" s="3" t="str">
        <f>IF(A1281&lt;&gt;"",COUNTIF(Entregas!$B$8:$B$5000,General!B1281),"")</f>
        <v/>
      </c>
      <c r="D1281" s="10"/>
      <c r="E1281" s="10"/>
      <c r="F1281" s="10"/>
      <c r="G1281" s="10"/>
      <c r="H1281" s="10"/>
      <c r="I1281" s="10"/>
      <c r="J1281" s="26"/>
      <c r="K1281" s="10"/>
      <c r="L1281" s="7">
        <f>SUMIF(Entregas!$B$8:$B$5000,General!B1281,Entregas!$L$8:$L$5000)</f>
        <v>0</v>
      </c>
      <c r="M1281" s="7">
        <f t="shared" si="77"/>
        <v>0</v>
      </c>
      <c r="N1281" s="14">
        <f t="shared" si="78"/>
        <v>0</v>
      </c>
      <c r="O1281" s="14">
        <f t="shared" si="79"/>
        <v>0</v>
      </c>
      <c r="P1281" s="4" t="str">
        <f t="shared" si="80"/>
        <v>NO</v>
      </c>
      <c r="Q1281" s="3" t="str">
        <f>IF(AND(B1281&lt;&gt;"",M1281&lt;=0),VLOOKUP(B1281&amp;C1281,Entregas!$C$8:$G$5000,4,0),"")</f>
        <v/>
      </c>
      <c r="R1281" s="3" t="str">
        <f>IF(AND(B1281&lt;&gt;"",M1281&lt;=0),VLOOKUP(B1281&amp;C1281,Entregas!$C$8:$G$5000,5,0),"")</f>
        <v/>
      </c>
      <c r="S1281" s="18"/>
      <c r="T1281" s="18"/>
    </row>
    <row r="1282" spans="1:20" ht="15.75">
      <c r="A1282" s="10"/>
      <c r="B1282" s="10"/>
      <c r="C1282" s="3" t="str">
        <f>IF(A1282&lt;&gt;"",COUNTIF(Entregas!$B$8:$B$5000,General!B1282),"")</f>
        <v/>
      </c>
      <c r="D1282" s="10"/>
      <c r="E1282" s="10"/>
      <c r="F1282" s="10"/>
      <c r="G1282" s="10"/>
      <c r="H1282" s="10"/>
      <c r="I1282" s="10"/>
      <c r="J1282" s="26"/>
      <c r="K1282" s="10"/>
      <c r="L1282" s="7">
        <f>SUMIF(Entregas!$B$8:$B$5000,General!B1282,Entregas!$L$8:$L$5000)</f>
        <v>0</v>
      </c>
      <c r="M1282" s="7">
        <f t="shared" si="77"/>
        <v>0</v>
      </c>
      <c r="N1282" s="14">
        <f t="shared" si="78"/>
        <v>0</v>
      </c>
      <c r="O1282" s="14">
        <f t="shared" si="79"/>
        <v>0</v>
      </c>
      <c r="P1282" s="4" t="str">
        <f t="shared" si="80"/>
        <v>NO</v>
      </c>
      <c r="Q1282" s="3" t="str">
        <f>IF(AND(B1282&lt;&gt;"",M1282&lt;=0),VLOOKUP(B1282&amp;C1282,Entregas!$C$8:$G$5000,4,0),"")</f>
        <v/>
      </c>
      <c r="R1282" s="3" t="str">
        <f>IF(AND(B1282&lt;&gt;"",M1282&lt;=0),VLOOKUP(B1282&amp;C1282,Entregas!$C$8:$G$5000,5,0),"")</f>
        <v/>
      </c>
      <c r="S1282" s="18"/>
      <c r="T1282" s="18"/>
    </row>
    <row r="1283" spans="1:20" ht="15.75">
      <c r="A1283" s="10"/>
      <c r="B1283" s="10"/>
      <c r="C1283" s="3" t="str">
        <f>IF(A1283&lt;&gt;"",COUNTIF(Entregas!$B$8:$B$5000,General!B1283),"")</f>
        <v/>
      </c>
      <c r="D1283" s="10"/>
      <c r="E1283" s="10"/>
      <c r="F1283" s="10"/>
      <c r="G1283" s="10"/>
      <c r="H1283" s="10"/>
      <c r="I1283" s="10"/>
      <c r="J1283" s="26"/>
      <c r="K1283" s="10"/>
      <c r="L1283" s="7">
        <f>SUMIF(Entregas!$B$8:$B$5000,General!B1283,Entregas!$L$8:$L$5000)</f>
        <v>0</v>
      </c>
      <c r="M1283" s="7">
        <f t="shared" si="77"/>
        <v>0</v>
      </c>
      <c r="N1283" s="14">
        <f t="shared" si="78"/>
        <v>0</v>
      </c>
      <c r="O1283" s="14">
        <f t="shared" si="79"/>
        <v>0</v>
      </c>
      <c r="P1283" s="4" t="str">
        <f t="shared" si="80"/>
        <v>NO</v>
      </c>
      <c r="Q1283" s="3" t="str">
        <f>IF(AND(B1283&lt;&gt;"",M1283&lt;=0),VLOOKUP(B1283&amp;C1283,Entregas!$C$8:$G$5000,4,0),"")</f>
        <v/>
      </c>
      <c r="R1283" s="3" t="str">
        <f>IF(AND(B1283&lt;&gt;"",M1283&lt;=0),VLOOKUP(B1283&amp;C1283,Entregas!$C$8:$G$5000,5,0),"")</f>
        <v/>
      </c>
      <c r="S1283" s="18"/>
      <c r="T1283" s="18"/>
    </row>
    <row r="1284" spans="1:20" ht="15.75">
      <c r="A1284" s="10"/>
      <c r="B1284" s="10"/>
      <c r="C1284" s="3" t="str">
        <f>IF(A1284&lt;&gt;"",COUNTIF(Entregas!$B$8:$B$5000,General!B1284),"")</f>
        <v/>
      </c>
      <c r="D1284" s="10"/>
      <c r="E1284" s="10"/>
      <c r="F1284" s="10"/>
      <c r="G1284" s="10"/>
      <c r="H1284" s="10"/>
      <c r="I1284" s="10"/>
      <c r="J1284" s="26"/>
      <c r="K1284" s="10"/>
      <c r="L1284" s="7">
        <f>SUMIF(Entregas!$B$8:$B$5000,General!B1284,Entregas!$L$8:$L$5000)</f>
        <v>0</v>
      </c>
      <c r="M1284" s="7">
        <f t="shared" si="77"/>
        <v>0</v>
      </c>
      <c r="N1284" s="14">
        <f t="shared" si="78"/>
        <v>0</v>
      </c>
      <c r="O1284" s="14">
        <f t="shared" si="79"/>
        <v>0</v>
      </c>
      <c r="P1284" s="4" t="str">
        <f t="shared" si="80"/>
        <v>NO</v>
      </c>
      <c r="Q1284" s="3" t="str">
        <f>IF(AND(B1284&lt;&gt;"",M1284&lt;=0),VLOOKUP(B1284&amp;C1284,Entregas!$C$8:$G$5000,4,0),"")</f>
        <v/>
      </c>
      <c r="R1284" s="3" t="str">
        <f>IF(AND(B1284&lt;&gt;"",M1284&lt;=0),VLOOKUP(B1284&amp;C1284,Entregas!$C$8:$G$5000,5,0),"")</f>
        <v/>
      </c>
      <c r="S1284" s="18"/>
      <c r="T1284" s="18"/>
    </row>
    <row r="1285" spans="1:20" ht="15.75">
      <c r="A1285" s="10"/>
      <c r="B1285" s="10"/>
      <c r="C1285" s="3" t="str">
        <f>IF(A1285&lt;&gt;"",COUNTIF(Entregas!$B$8:$B$5000,General!B1285),"")</f>
        <v/>
      </c>
      <c r="D1285" s="10"/>
      <c r="E1285" s="10"/>
      <c r="F1285" s="10"/>
      <c r="G1285" s="10"/>
      <c r="H1285" s="10"/>
      <c r="I1285" s="10"/>
      <c r="J1285" s="26"/>
      <c r="K1285" s="10"/>
      <c r="L1285" s="7">
        <f>SUMIF(Entregas!$B$8:$B$5000,General!B1285,Entregas!$L$8:$L$5000)</f>
        <v>0</v>
      </c>
      <c r="M1285" s="7">
        <f t="shared" si="77"/>
        <v>0</v>
      </c>
      <c r="N1285" s="14">
        <f t="shared" si="78"/>
        <v>0</v>
      </c>
      <c r="O1285" s="14">
        <f t="shared" si="79"/>
        <v>0</v>
      </c>
      <c r="P1285" s="4" t="str">
        <f t="shared" si="80"/>
        <v>NO</v>
      </c>
      <c r="Q1285" s="3" t="str">
        <f>IF(AND(B1285&lt;&gt;"",M1285&lt;=0),VLOOKUP(B1285&amp;C1285,Entregas!$C$8:$G$5000,4,0),"")</f>
        <v/>
      </c>
      <c r="R1285" s="3" t="str">
        <f>IF(AND(B1285&lt;&gt;"",M1285&lt;=0),VLOOKUP(B1285&amp;C1285,Entregas!$C$8:$G$5000,5,0),"")</f>
        <v/>
      </c>
      <c r="S1285" s="18"/>
      <c r="T1285" s="18"/>
    </row>
    <row r="1286" spans="1:20" ht="15.75">
      <c r="A1286" s="10"/>
      <c r="B1286" s="10"/>
      <c r="C1286" s="3" t="str">
        <f>IF(A1286&lt;&gt;"",COUNTIF(Entregas!$B$8:$B$5000,General!B1286),"")</f>
        <v/>
      </c>
      <c r="D1286" s="10"/>
      <c r="E1286" s="10"/>
      <c r="F1286" s="10"/>
      <c r="G1286" s="10"/>
      <c r="H1286" s="10"/>
      <c r="I1286" s="10"/>
      <c r="J1286" s="26"/>
      <c r="K1286" s="10"/>
      <c r="L1286" s="7">
        <f>SUMIF(Entregas!$B$8:$B$5000,General!B1286,Entregas!$L$8:$L$5000)</f>
        <v>0</v>
      </c>
      <c r="M1286" s="7">
        <f t="shared" si="77"/>
        <v>0</v>
      </c>
      <c r="N1286" s="14">
        <f t="shared" si="78"/>
        <v>0</v>
      </c>
      <c r="O1286" s="14">
        <f t="shared" si="79"/>
        <v>0</v>
      </c>
      <c r="P1286" s="4" t="str">
        <f t="shared" si="80"/>
        <v>NO</v>
      </c>
      <c r="Q1286" s="3" t="str">
        <f>IF(AND(B1286&lt;&gt;"",M1286&lt;=0),VLOOKUP(B1286&amp;C1286,Entregas!$C$8:$G$5000,4,0),"")</f>
        <v/>
      </c>
      <c r="R1286" s="3" t="str">
        <f>IF(AND(B1286&lt;&gt;"",M1286&lt;=0),VLOOKUP(B1286&amp;C1286,Entregas!$C$8:$G$5000,5,0),"")</f>
        <v/>
      </c>
      <c r="S1286" s="18"/>
      <c r="T1286" s="18"/>
    </row>
    <row r="1287" spans="1:20" ht="15.75">
      <c r="A1287" s="10"/>
      <c r="B1287" s="10"/>
      <c r="C1287" s="3" t="str">
        <f>IF(A1287&lt;&gt;"",COUNTIF(Entregas!$B$8:$B$5000,General!B1287),"")</f>
        <v/>
      </c>
      <c r="D1287" s="10"/>
      <c r="E1287" s="10"/>
      <c r="F1287" s="10"/>
      <c r="G1287" s="10"/>
      <c r="H1287" s="10"/>
      <c r="I1287" s="10"/>
      <c r="J1287" s="26"/>
      <c r="K1287" s="10"/>
      <c r="L1287" s="7">
        <f>SUMIF(Entregas!$B$8:$B$5000,General!B1287,Entregas!$L$8:$L$5000)</f>
        <v>0</v>
      </c>
      <c r="M1287" s="7">
        <f t="shared" si="77"/>
        <v>0</v>
      </c>
      <c r="N1287" s="14">
        <f t="shared" si="78"/>
        <v>0</v>
      </c>
      <c r="O1287" s="14">
        <f t="shared" si="79"/>
        <v>0</v>
      </c>
      <c r="P1287" s="4" t="str">
        <f t="shared" si="80"/>
        <v>NO</v>
      </c>
      <c r="Q1287" s="3" t="str">
        <f>IF(AND(B1287&lt;&gt;"",M1287&lt;=0),VLOOKUP(B1287&amp;C1287,Entregas!$C$8:$G$5000,4,0),"")</f>
        <v/>
      </c>
      <c r="R1287" s="3" t="str">
        <f>IF(AND(B1287&lt;&gt;"",M1287&lt;=0),VLOOKUP(B1287&amp;C1287,Entregas!$C$8:$G$5000,5,0),"")</f>
        <v/>
      </c>
      <c r="S1287" s="18"/>
      <c r="T1287" s="18"/>
    </row>
    <row r="1288" spans="1:20" ht="15.75">
      <c r="A1288" s="10"/>
      <c r="B1288" s="10"/>
      <c r="C1288" s="3" t="str">
        <f>IF(A1288&lt;&gt;"",COUNTIF(Entregas!$B$8:$B$5000,General!B1288),"")</f>
        <v/>
      </c>
      <c r="D1288" s="10"/>
      <c r="E1288" s="10"/>
      <c r="F1288" s="10"/>
      <c r="G1288" s="10"/>
      <c r="H1288" s="10"/>
      <c r="I1288" s="10"/>
      <c r="J1288" s="26"/>
      <c r="K1288" s="10"/>
      <c r="L1288" s="7">
        <f>SUMIF(Entregas!$B$8:$B$5000,General!B1288,Entregas!$L$8:$L$5000)</f>
        <v>0</v>
      </c>
      <c r="M1288" s="7">
        <f t="shared" ref="M1288:M1351" si="81">K1288-L1288</f>
        <v>0</v>
      </c>
      <c r="N1288" s="14">
        <f t="shared" ref="N1288:N1351" si="82">M1288*J1288</f>
        <v>0</v>
      </c>
      <c r="O1288" s="14">
        <f t="shared" ref="O1288:O1351" si="83">J1288*L1288</f>
        <v>0</v>
      </c>
      <c r="P1288" s="4" t="str">
        <f t="shared" ref="P1288:P1351" si="84">IF(OR(M1288&gt;0,B1288=""),"NO","SI")</f>
        <v>NO</v>
      </c>
      <c r="Q1288" s="3" t="str">
        <f>IF(AND(B1288&lt;&gt;"",M1288&lt;=0),VLOOKUP(B1288&amp;C1288,Entregas!$C$8:$G$5000,4,0),"")</f>
        <v/>
      </c>
      <c r="R1288" s="3" t="str">
        <f>IF(AND(B1288&lt;&gt;"",M1288&lt;=0),VLOOKUP(B1288&amp;C1288,Entregas!$C$8:$G$5000,5,0),"")</f>
        <v/>
      </c>
      <c r="S1288" s="18"/>
      <c r="T1288" s="18"/>
    </row>
    <row r="1289" spans="1:20" ht="15.75">
      <c r="A1289" s="10"/>
      <c r="B1289" s="10"/>
      <c r="C1289" s="3" t="str">
        <f>IF(A1289&lt;&gt;"",COUNTIF(Entregas!$B$8:$B$5000,General!B1289),"")</f>
        <v/>
      </c>
      <c r="D1289" s="10"/>
      <c r="E1289" s="10"/>
      <c r="F1289" s="10"/>
      <c r="G1289" s="10"/>
      <c r="H1289" s="10"/>
      <c r="I1289" s="10"/>
      <c r="J1289" s="26"/>
      <c r="K1289" s="10"/>
      <c r="L1289" s="7">
        <f>SUMIF(Entregas!$B$8:$B$5000,General!B1289,Entregas!$L$8:$L$5000)</f>
        <v>0</v>
      </c>
      <c r="M1289" s="7">
        <f t="shared" si="81"/>
        <v>0</v>
      </c>
      <c r="N1289" s="14">
        <f t="shared" si="82"/>
        <v>0</v>
      </c>
      <c r="O1289" s="14">
        <f t="shared" si="83"/>
        <v>0</v>
      </c>
      <c r="P1289" s="4" t="str">
        <f t="shared" si="84"/>
        <v>NO</v>
      </c>
      <c r="Q1289" s="3" t="str">
        <f>IF(AND(B1289&lt;&gt;"",M1289&lt;=0),VLOOKUP(B1289&amp;C1289,Entregas!$C$8:$G$5000,4,0),"")</f>
        <v/>
      </c>
      <c r="R1289" s="3" t="str">
        <f>IF(AND(B1289&lt;&gt;"",M1289&lt;=0),VLOOKUP(B1289&amp;C1289,Entregas!$C$8:$G$5000,5,0),"")</f>
        <v/>
      </c>
      <c r="S1289" s="18"/>
      <c r="T1289" s="18"/>
    </row>
    <row r="1290" spans="1:20" ht="15.75">
      <c r="A1290" s="10"/>
      <c r="B1290" s="10"/>
      <c r="C1290" s="3" t="str">
        <f>IF(A1290&lt;&gt;"",COUNTIF(Entregas!$B$8:$B$5000,General!B1290),"")</f>
        <v/>
      </c>
      <c r="D1290" s="10"/>
      <c r="E1290" s="10"/>
      <c r="F1290" s="10"/>
      <c r="G1290" s="10"/>
      <c r="H1290" s="10"/>
      <c r="I1290" s="10"/>
      <c r="J1290" s="26"/>
      <c r="K1290" s="10"/>
      <c r="L1290" s="7">
        <f>SUMIF(Entregas!$B$8:$B$5000,General!B1290,Entregas!$L$8:$L$5000)</f>
        <v>0</v>
      </c>
      <c r="M1290" s="7">
        <f t="shared" si="81"/>
        <v>0</v>
      </c>
      <c r="N1290" s="14">
        <f t="shared" si="82"/>
        <v>0</v>
      </c>
      <c r="O1290" s="14">
        <f t="shared" si="83"/>
        <v>0</v>
      </c>
      <c r="P1290" s="4" t="str">
        <f t="shared" si="84"/>
        <v>NO</v>
      </c>
      <c r="Q1290" s="3" t="str">
        <f>IF(AND(B1290&lt;&gt;"",M1290&lt;=0),VLOOKUP(B1290&amp;C1290,Entregas!$C$8:$G$5000,4,0),"")</f>
        <v/>
      </c>
      <c r="R1290" s="3" t="str">
        <f>IF(AND(B1290&lt;&gt;"",M1290&lt;=0),VLOOKUP(B1290&amp;C1290,Entregas!$C$8:$G$5000,5,0),"")</f>
        <v/>
      </c>
      <c r="S1290" s="18"/>
      <c r="T1290" s="18"/>
    </row>
    <row r="1291" spans="1:20" ht="15.75">
      <c r="A1291" s="10"/>
      <c r="B1291" s="10"/>
      <c r="C1291" s="3" t="str">
        <f>IF(A1291&lt;&gt;"",COUNTIF(Entregas!$B$8:$B$5000,General!B1291),"")</f>
        <v/>
      </c>
      <c r="D1291" s="10"/>
      <c r="E1291" s="10"/>
      <c r="F1291" s="10"/>
      <c r="G1291" s="10"/>
      <c r="H1291" s="10"/>
      <c r="I1291" s="10"/>
      <c r="J1291" s="26"/>
      <c r="K1291" s="10"/>
      <c r="L1291" s="7">
        <f>SUMIF(Entregas!$B$8:$B$5000,General!B1291,Entregas!$L$8:$L$5000)</f>
        <v>0</v>
      </c>
      <c r="M1291" s="7">
        <f t="shared" si="81"/>
        <v>0</v>
      </c>
      <c r="N1291" s="14">
        <f t="shared" si="82"/>
        <v>0</v>
      </c>
      <c r="O1291" s="14">
        <f t="shared" si="83"/>
        <v>0</v>
      </c>
      <c r="P1291" s="4" t="str">
        <f t="shared" si="84"/>
        <v>NO</v>
      </c>
      <c r="Q1291" s="3" t="str">
        <f>IF(AND(B1291&lt;&gt;"",M1291&lt;=0),VLOOKUP(B1291&amp;C1291,Entregas!$C$8:$G$5000,4,0),"")</f>
        <v/>
      </c>
      <c r="R1291" s="3" t="str">
        <f>IF(AND(B1291&lt;&gt;"",M1291&lt;=0),VLOOKUP(B1291&amp;C1291,Entregas!$C$8:$G$5000,5,0),"")</f>
        <v/>
      </c>
      <c r="S1291" s="18"/>
      <c r="T1291" s="18"/>
    </row>
    <row r="1292" spans="1:20" ht="15.75">
      <c r="A1292" s="10"/>
      <c r="B1292" s="10"/>
      <c r="C1292" s="3" t="str">
        <f>IF(A1292&lt;&gt;"",COUNTIF(Entregas!$B$8:$B$5000,General!B1292),"")</f>
        <v/>
      </c>
      <c r="D1292" s="10"/>
      <c r="E1292" s="10"/>
      <c r="F1292" s="10"/>
      <c r="G1292" s="10"/>
      <c r="H1292" s="10"/>
      <c r="I1292" s="10"/>
      <c r="J1292" s="26"/>
      <c r="K1292" s="10"/>
      <c r="L1292" s="7">
        <f>SUMIF(Entregas!$B$8:$B$5000,General!B1292,Entregas!$L$8:$L$5000)</f>
        <v>0</v>
      </c>
      <c r="M1292" s="7">
        <f t="shared" si="81"/>
        <v>0</v>
      </c>
      <c r="N1292" s="14">
        <f t="shared" si="82"/>
        <v>0</v>
      </c>
      <c r="O1292" s="14">
        <f t="shared" si="83"/>
        <v>0</v>
      </c>
      <c r="P1292" s="4" t="str">
        <f t="shared" si="84"/>
        <v>NO</v>
      </c>
      <c r="Q1292" s="3" t="str">
        <f>IF(AND(B1292&lt;&gt;"",M1292&lt;=0),VLOOKUP(B1292&amp;C1292,Entregas!$C$8:$G$5000,4,0),"")</f>
        <v/>
      </c>
      <c r="R1292" s="3" t="str">
        <f>IF(AND(B1292&lt;&gt;"",M1292&lt;=0),VLOOKUP(B1292&amp;C1292,Entregas!$C$8:$G$5000,5,0),"")</f>
        <v/>
      </c>
      <c r="S1292" s="18"/>
      <c r="T1292" s="18"/>
    </row>
    <row r="1293" spans="1:20" ht="15.75">
      <c r="A1293" s="10"/>
      <c r="B1293" s="10"/>
      <c r="C1293" s="3" t="str">
        <f>IF(A1293&lt;&gt;"",COUNTIF(Entregas!$B$8:$B$5000,General!B1293),"")</f>
        <v/>
      </c>
      <c r="D1293" s="10"/>
      <c r="E1293" s="10"/>
      <c r="F1293" s="10"/>
      <c r="G1293" s="10"/>
      <c r="H1293" s="10"/>
      <c r="I1293" s="10"/>
      <c r="J1293" s="26"/>
      <c r="K1293" s="10"/>
      <c r="L1293" s="7">
        <f>SUMIF(Entregas!$B$8:$B$5000,General!B1293,Entregas!$L$8:$L$5000)</f>
        <v>0</v>
      </c>
      <c r="M1293" s="7">
        <f t="shared" si="81"/>
        <v>0</v>
      </c>
      <c r="N1293" s="14">
        <f t="shared" si="82"/>
        <v>0</v>
      </c>
      <c r="O1293" s="14">
        <f t="shared" si="83"/>
        <v>0</v>
      </c>
      <c r="P1293" s="4" t="str">
        <f t="shared" si="84"/>
        <v>NO</v>
      </c>
      <c r="Q1293" s="3" t="str">
        <f>IF(AND(B1293&lt;&gt;"",M1293&lt;=0),VLOOKUP(B1293&amp;C1293,Entregas!$C$8:$G$5000,4,0),"")</f>
        <v/>
      </c>
      <c r="R1293" s="3" t="str">
        <f>IF(AND(B1293&lt;&gt;"",M1293&lt;=0),VLOOKUP(B1293&amp;C1293,Entregas!$C$8:$G$5000,5,0),"")</f>
        <v/>
      </c>
      <c r="S1293" s="18"/>
      <c r="T1293" s="18"/>
    </row>
    <row r="1294" spans="1:20" ht="15.75">
      <c r="A1294" s="10"/>
      <c r="B1294" s="10"/>
      <c r="C1294" s="3" t="str">
        <f>IF(A1294&lt;&gt;"",COUNTIF(Entregas!$B$8:$B$5000,General!B1294),"")</f>
        <v/>
      </c>
      <c r="D1294" s="10"/>
      <c r="E1294" s="10"/>
      <c r="F1294" s="10"/>
      <c r="G1294" s="10"/>
      <c r="H1294" s="10"/>
      <c r="I1294" s="10"/>
      <c r="J1294" s="26"/>
      <c r="K1294" s="10"/>
      <c r="L1294" s="7">
        <f>SUMIF(Entregas!$B$8:$B$5000,General!B1294,Entregas!$L$8:$L$5000)</f>
        <v>0</v>
      </c>
      <c r="M1294" s="7">
        <f t="shared" si="81"/>
        <v>0</v>
      </c>
      <c r="N1294" s="14">
        <f t="shared" si="82"/>
        <v>0</v>
      </c>
      <c r="O1294" s="14">
        <f t="shared" si="83"/>
        <v>0</v>
      </c>
      <c r="P1294" s="4" t="str">
        <f t="shared" si="84"/>
        <v>NO</v>
      </c>
      <c r="Q1294" s="3" t="str">
        <f>IF(AND(B1294&lt;&gt;"",M1294&lt;=0),VLOOKUP(B1294&amp;C1294,Entregas!$C$8:$G$5000,4,0),"")</f>
        <v/>
      </c>
      <c r="R1294" s="3" t="str">
        <f>IF(AND(B1294&lt;&gt;"",M1294&lt;=0),VLOOKUP(B1294&amp;C1294,Entregas!$C$8:$G$5000,5,0),"")</f>
        <v/>
      </c>
      <c r="S1294" s="18"/>
      <c r="T1294" s="18"/>
    </row>
    <row r="1295" spans="1:20" ht="15.75">
      <c r="A1295" s="10"/>
      <c r="B1295" s="10"/>
      <c r="C1295" s="3" t="str">
        <f>IF(A1295&lt;&gt;"",COUNTIF(Entregas!$B$8:$B$5000,General!B1295),"")</f>
        <v/>
      </c>
      <c r="D1295" s="10"/>
      <c r="E1295" s="10"/>
      <c r="F1295" s="10"/>
      <c r="G1295" s="10"/>
      <c r="H1295" s="10"/>
      <c r="I1295" s="10"/>
      <c r="J1295" s="26"/>
      <c r="K1295" s="10"/>
      <c r="L1295" s="7">
        <f>SUMIF(Entregas!$B$8:$B$5000,General!B1295,Entregas!$L$8:$L$5000)</f>
        <v>0</v>
      </c>
      <c r="M1295" s="7">
        <f t="shared" si="81"/>
        <v>0</v>
      </c>
      <c r="N1295" s="14">
        <f t="shared" si="82"/>
        <v>0</v>
      </c>
      <c r="O1295" s="14">
        <f t="shared" si="83"/>
        <v>0</v>
      </c>
      <c r="P1295" s="4" t="str">
        <f t="shared" si="84"/>
        <v>NO</v>
      </c>
      <c r="Q1295" s="3" t="str">
        <f>IF(AND(B1295&lt;&gt;"",M1295&lt;=0),VLOOKUP(B1295&amp;C1295,Entregas!$C$8:$G$5000,4,0),"")</f>
        <v/>
      </c>
      <c r="R1295" s="3" t="str">
        <f>IF(AND(B1295&lt;&gt;"",M1295&lt;=0),VLOOKUP(B1295&amp;C1295,Entregas!$C$8:$G$5000,5,0),"")</f>
        <v/>
      </c>
      <c r="S1295" s="18"/>
      <c r="T1295" s="18"/>
    </row>
    <row r="1296" spans="1:20" ht="15.75">
      <c r="A1296" s="10"/>
      <c r="B1296" s="10"/>
      <c r="C1296" s="3" t="str">
        <f>IF(A1296&lt;&gt;"",COUNTIF(Entregas!$B$8:$B$5000,General!B1296),"")</f>
        <v/>
      </c>
      <c r="D1296" s="10"/>
      <c r="E1296" s="10"/>
      <c r="F1296" s="10"/>
      <c r="G1296" s="10"/>
      <c r="H1296" s="10"/>
      <c r="I1296" s="10"/>
      <c r="J1296" s="26"/>
      <c r="K1296" s="10"/>
      <c r="L1296" s="7">
        <f>SUMIF(Entregas!$B$8:$B$5000,General!B1296,Entregas!$L$8:$L$5000)</f>
        <v>0</v>
      </c>
      <c r="M1296" s="7">
        <f t="shared" si="81"/>
        <v>0</v>
      </c>
      <c r="N1296" s="14">
        <f t="shared" si="82"/>
        <v>0</v>
      </c>
      <c r="O1296" s="14">
        <f t="shared" si="83"/>
        <v>0</v>
      </c>
      <c r="P1296" s="4" t="str">
        <f t="shared" si="84"/>
        <v>NO</v>
      </c>
      <c r="Q1296" s="3" t="str">
        <f>IF(AND(B1296&lt;&gt;"",M1296&lt;=0),VLOOKUP(B1296&amp;C1296,Entregas!$C$8:$G$5000,4,0),"")</f>
        <v/>
      </c>
      <c r="R1296" s="3" t="str">
        <f>IF(AND(B1296&lt;&gt;"",M1296&lt;=0),VLOOKUP(B1296&amp;C1296,Entregas!$C$8:$G$5000,5,0),"")</f>
        <v/>
      </c>
      <c r="S1296" s="18"/>
      <c r="T1296" s="18"/>
    </row>
    <row r="1297" spans="1:20" ht="15.75">
      <c r="A1297" s="10"/>
      <c r="B1297" s="10"/>
      <c r="C1297" s="3" t="str">
        <f>IF(A1297&lt;&gt;"",COUNTIF(Entregas!$B$8:$B$5000,General!B1297),"")</f>
        <v/>
      </c>
      <c r="D1297" s="10"/>
      <c r="E1297" s="10"/>
      <c r="F1297" s="10"/>
      <c r="G1297" s="10"/>
      <c r="H1297" s="10"/>
      <c r="I1297" s="10"/>
      <c r="J1297" s="26"/>
      <c r="K1297" s="10"/>
      <c r="L1297" s="7">
        <f>SUMIF(Entregas!$B$8:$B$5000,General!B1297,Entregas!$L$8:$L$5000)</f>
        <v>0</v>
      </c>
      <c r="M1297" s="7">
        <f t="shared" si="81"/>
        <v>0</v>
      </c>
      <c r="N1297" s="14">
        <f t="shared" si="82"/>
        <v>0</v>
      </c>
      <c r="O1297" s="14">
        <f t="shared" si="83"/>
        <v>0</v>
      </c>
      <c r="P1297" s="4" t="str">
        <f t="shared" si="84"/>
        <v>NO</v>
      </c>
      <c r="Q1297" s="3" t="str">
        <f>IF(AND(B1297&lt;&gt;"",M1297&lt;=0),VLOOKUP(B1297&amp;C1297,Entregas!$C$8:$G$5000,4,0),"")</f>
        <v/>
      </c>
      <c r="R1297" s="3" t="str">
        <f>IF(AND(B1297&lt;&gt;"",M1297&lt;=0),VLOOKUP(B1297&amp;C1297,Entregas!$C$8:$G$5000,5,0),"")</f>
        <v/>
      </c>
      <c r="S1297" s="18"/>
      <c r="T1297" s="18"/>
    </row>
    <row r="1298" spans="1:20" ht="15.75">
      <c r="A1298" s="10"/>
      <c r="B1298" s="10"/>
      <c r="C1298" s="3" t="str">
        <f>IF(A1298&lt;&gt;"",COUNTIF(Entregas!$B$8:$B$5000,General!B1298),"")</f>
        <v/>
      </c>
      <c r="D1298" s="10"/>
      <c r="E1298" s="10"/>
      <c r="F1298" s="10"/>
      <c r="G1298" s="10"/>
      <c r="H1298" s="10"/>
      <c r="I1298" s="10"/>
      <c r="J1298" s="26"/>
      <c r="K1298" s="10"/>
      <c r="L1298" s="7">
        <f>SUMIF(Entregas!$B$8:$B$5000,General!B1298,Entregas!$L$8:$L$5000)</f>
        <v>0</v>
      </c>
      <c r="M1298" s="7">
        <f t="shared" si="81"/>
        <v>0</v>
      </c>
      <c r="N1298" s="14">
        <f t="shared" si="82"/>
        <v>0</v>
      </c>
      <c r="O1298" s="14">
        <f t="shared" si="83"/>
        <v>0</v>
      </c>
      <c r="P1298" s="4" t="str">
        <f t="shared" si="84"/>
        <v>NO</v>
      </c>
      <c r="Q1298" s="3" t="str">
        <f>IF(AND(B1298&lt;&gt;"",M1298&lt;=0),VLOOKUP(B1298&amp;C1298,Entregas!$C$8:$G$5000,4,0),"")</f>
        <v/>
      </c>
      <c r="R1298" s="3" t="str">
        <f>IF(AND(B1298&lt;&gt;"",M1298&lt;=0),VLOOKUP(B1298&amp;C1298,Entregas!$C$8:$G$5000,5,0),"")</f>
        <v/>
      </c>
      <c r="S1298" s="18"/>
      <c r="T1298" s="18"/>
    </row>
    <row r="1299" spans="1:20" ht="15.75">
      <c r="A1299" s="10"/>
      <c r="B1299" s="10"/>
      <c r="C1299" s="3" t="str">
        <f>IF(A1299&lt;&gt;"",COUNTIF(Entregas!$B$8:$B$5000,General!B1299),"")</f>
        <v/>
      </c>
      <c r="D1299" s="10"/>
      <c r="E1299" s="10"/>
      <c r="F1299" s="10"/>
      <c r="G1299" s="10"/>
      <c r="H1299" s="10"/>
      <c r="I1299" s="10"/>
      <c r="J1299" s="26"/>
      <c r="K1299" s="10"/>
      <c r="L1299" s="7">
        <f>SUMIF(Entregas!$B$8:$B$5000,General!B1299,Entregas!$L$8:$L$5000)</f>
        <v>0</v>
      </c>
      <c r="M1299" s="7">
        <f t="shared" si="81"/>
        <v>0</v>
      </c>
      <c r="N1299" s="14">
        <f t="shared" si="82"/>
        <v>0</v>
      </c>
      <c r="O1299" s="14">
        <f t="shared" si="83"/>
        <v>0</v>
      </c>
      <c r="P1299" s="4" t="str">
        <f t="shared" si="84"/>
        <v>NO</v>
      </c>
      <c r="Q1299" s="3" t="str">
        <f>IF(AND(B1299&lt;&gt;"",M1299&lt;=0),VLOOKUP(B1299&amp;C1299,Entregas!$C$8:$G$5000,4,0),"")</f>
        <v/>
      </c>
      <c r="R1299" s="3" t="str">
        <f>IF(AND(B1299&lt;&gt;"",M1299&lt;=0),VLOOKUP(B1299&amp;C1299,Entregas!$C$8:$G$5000,5,0),"")</f>
        <v/>
      </c>
      <c r="S1299" s="18"/>
      <c r="T1299" s="18"/>
    </row>
    <row r="1300" spans="1:20" ht="15.75">
      <c r="A1300" s="10"/>
      <c r="B1300" s="10"/>
      <c r="C1300" s="3" t="str">
        <f>IF(A1300&lt;&gt;"",COUNTIF(Entregas!$B$8:$B$5000,General!B1300),"")</f>
        <v/>
      </c>
      <c r="D1300" s="10"/>
      <c r="E1300" s="10"/>
      <c r="F1300" s="10"/>
      <c r="G1300" s="10"/>
      <c r="H1300" s="10"/>
      <c r="I1300" s="10"/>
      <c r="J1300" s="26"/>
      <c r="K1300" s="10"/>
      <c r="L1300" s="7">
        <f>SUMIF(Entregas!$B$8:$B$5000,General!B1300,Entregas!$L$8:$L$5000)</f>
        <v>0</v>
      </c>
      <c r="M1300" s="7">
        <f t="shared" si="81"/>
        <v>0</v>
      </c>
      <c r="N1300" s="14">
        <f t="shared" si="82"/>
        <v>0</v>
      </c>
      <c r="O1300" s="14">
        <f t="shared" si="83"/>
        <v>0</v>
      </c>
      <c r="P1300" s="4" t="str">
        <f t="shared" si="84"/>
        <v>NO</v>
      </c>
      <c r="Q1300" s="3" t="str">
        <f>IF(AND(B1300&lt;&gt;"",M1300&lt;=0),VLOOKUP(B1300&amp;C1300,Entregas!$C$8:$G$5000,4,0),"")</f>
        <v/>
      </c>
      <c r="R1300" s="3" t="str">
        <f>IF(AND(B1300&lt;&gt;"",M1300&lt;=0),VLOOKUP(B1300&amp;C1300,Entregas!$C$8:$G$5000,5,0),"")</f>
        <v/>
      </c>
      <c r="S1300" s="18"/>
      <c r="T1300" s="18"/>
    </row>
    <row r="1301" spans="1:20" ht="15.75">
      <c r="A1301" s="10"/>
      <c r="B1301" s="10"/>
      <c r="C1301" s="3" t="str">
        <f>IF(A1301&lt;&gt;"",COUNTIF(Entregas!$B$8:$B$5000,General!B1301),"")</f>
        <v/>
      </c>
      <c r="D1301" s="10"/>
      <c r="E1301" s="10"/>
      <c r="F1301" s="10"/>
      <c r="G1301" s="10"/>
      <c r="H1301" s="10"/>
      <c r="I1301" s="10"/>
      <c r="J1301" s="26"/>
      <c r="K1301" s="10"/>
      <c r="L1301" s="7">
        <f>SUMIF(Entregas!$B$8:$B$5000,General!B1301,Entregas!$L$8:$L$5000)</f>
        <v>0</v>
      </c>
      <c r="M1301" s="7">
        <f t="shared" si="81"/>
        <v>0</v>
      </c>
      <c r="N1301" s="14">
        <f t="shared" si="82"/>
        <v>0</v>
      </c>
      <c r="O1301" s="14">
        <f t="shared" si="83"/>
        <v>0</v>
      </c>
      <c r="P1301" s="4" t="str">
        <f t="shared" si="84"/>
        <v>NO</v>
      </c>
      <c r="Q1301" s="3" t="str">
        <f>IF(AND(B1301&lt;&gt;"",M1301&lt;=0),VLOOKUP(B1301&amp;C1301,Entregas!$C$8:$G$5000,4,0),"")</f>
        <v/>
      </c>
      <c r="R1301" s="3" t="str">
        <f>IF(AND(B1301&lt;&gt;"",M1301&lt;=0),VLOOKUP(B1301&amp;C1301,Entregas!$C$8:$G$5000,5,0),"")</f>
        <v/>
      </c>
      <c r="S1301" s="18"/>
      <c r="T1301" s="18"/>
    </row>
    <row r="1302" spans="1:20" ht="15.75">
      <c r="A1302" s="10"/>
      <c r="B1302" s="10"/>
      <c r="C1302" s="3" t="str">
        <f>IF(A1302&lt;&gt;"",COUNTIF(Entregas!$B$8:$B$5000,General!B1302),"")</f>
        <v/>
      </c>
      <c r="D1302" s="10"/>
      <c r="E1302" s="10"/>
      <c r="F1302" s="10"/>
      <c r="G1302" s="10"/>
      <c r="H1302" s="10"/>
      <c r="I1302" s="10"/>
      <c r="J1302" s="26"/>
      <c r="K1302" s="10"/>
      <c r="L1302" s="7">
        <f>SUMIF(Entregas!$B$8:$B$5000,General!B1302,Entregas!$L$8:$L$5000)</f>
        <v>0</v>
      </c>
      <c r="M1302" s="7">
        <f t="shared" si="81"/>
        <v>0</v>
      </c>
      <c r="N1302" s="14">
        <f t="shared" si="82"/>
        <v>0</v>
      </c>
      <c r="O1302" s="14">
        <f t="shared" si="83"/>
        <v>0</v>
      </c>
      <c r="P1302" s="4" t="str">
        <f t="shared" si="84"/>
        <v>NO</v>
      </c>
      <c r="Q1302" s="3" t="str">
        <f>IF(AND(B1302&lt;&gt;"",M1302&lt;=0),VLOOKUP(B1302&amp;C1302,Entregas!$C$8:$G$5000,4,0),"")</f>
        <v/>
      </c>
      <c r="R1302" s="3" t="str">
        <f>IF(AND(B1302&lt;&gt;"",M1302&lt;=0),VLOOKUP(B1302&amp;C1302,Entregas!$C$8:$G$5000,5,0),"")</f>
        <v/>
      </c>
      <c r="S1302" s="18"/>
      <c r="T1302" s="18"/>
    </row>
    <row r="1303" spans="1:20" ht="15.75">
      <c r="A1303" s="10"/>
      <c r="B1303" s="10"/>
      <c r="C1303" s="3" t="str">
        <f>IF(A1303&lt;&gt;"",COUNTIF(Entregas!$B$8:$B$5000,General!B1303),"")</f>
        <v/>
      </c>
      <c r="D1303" s="10"/>
      <c r="E1303" s="10"/>
      <c r="F1303" s="10"/>
      <c r="G1303" s="10"/>
      <c r="H1303" s="10"/>
      <c r="I1303" s="10"/>
      <c r="J1303" s="26"/>
      <c r="K1303" s="10"/>
      <c r="L1303" s="7">
        <f>SUMIF(Entregas!$B$8:$B$5000,General!B1303,Entregas!$L$8:$L$5000)</f>
        <v>0</v>
      </c>
      <c r="M1303" s="7">
        <f t="shared" si="81"/>
        <v>0</v>
      </c>
      <c r="N1303" s="14">
        <f t="shared" si="82"/>
        <v>0</v>
      </c>
      <c r="O1303" s="14">
        <f t="shared" si="83"/>
        <v>0</v>
      </c>
      <c r="P1303" s="4" t="str">
        <f t="shared" si="84"/>
        <v>NO</v>
      </c>
      <c r="Q1303" s="3" t="str">
        <f>IF(AND(B1303&lt;&gt;"",M1303&lt;=0),VLOOKUP(B1303&amp;C1303,Entregas!$C$8:$G$5000,4,0),"")</f>
        <v/>
      </c>
      <c r="R1303" s="3" t="str">
        <f>IF(AND(B1303&lt;&gt;"",M1303&lt;=0),VLOOKUP(B1303&amp;C1303,Entregas!$C$8:$G$5000,5,0),"")</f>
        <v/>
      </c>
      <c r="S1303" s="18"/>
      <c r="T1303" s="18"/>
    </row>
    <row r="1304" spans="1:20" ht="15.75">
      <c r="A1304" s="10"/>
      <c r="B1304" s="10"/>
      <c r="C1304" s="3" t="str">
        <f>IF(A1304&lt;&gt;"",COUNTIF(Entregas!$B$8:$B$5000,General!B1304),"")</f>
        <v/>
      </c>
      <c r="D1304" s="10"/>
      <c r="E1304" s="10"/>
      <c r="F1304" s="10"/>
      <c r="G1304" s="10"/>
      <c r="H1304" s="10"/>
      <c r="I1304" s="10"/>
      <c r="J1304" s="26"/>
      <c r="K1304" s="10"/>
      <c r="L1304" s="7">
        <f>SUMIF(Entregas!$B$8:$B$5000,General!B1304,Entregas!$L$8:$L$5000)</f>
        <v>0</v>
      </c>
      <c r="M1304" s="7">
        <f t="shared" si="81"/>
        <v>0</v>
      </c>
      <c r="N1304" s="14">
        <f t="shared" si="82"/>
        <v>0</v>
      </c>
      <c r="O1304" s="14">
        <f t="shared" si="83"/>
        <v>0</v>
      </c>
      <c r="P1304" s="4" t="str">
        <f t="shared" si="84"/>
        <v>NO</v>
      </c>
      <c r="Q1304" s="3" t="str">
        <f>IF(AND(B1304&lt;&gt;"",M1304&lt;=0),VLOOKUP(B1304&amp;C1304,Entregas!$C$8:$G$5000,4,0),"")</f>
        <v/>
      </c>
      <c r="R1304" s="3" t="str">
        <f>IF(AND(B1304&lt;&gt;"",M1304&lt;=0),VLOOKUP(B1304&amp;C1304,Entregas!$C$8:$G$5000,5,0),"")</f>
        <v/>
      </c>
      <c r="S1304" s="18"/>
      <c r="T1304" s="18"/>
    </row>
    <row r="1305" spans="1:20" ht="15.75">
      <c r="A1305" s="10"/>
      <c r="B1305" s="10"/>
      <c r="C1305" s="3" t="str">
        <f>IF(A1305&lt;&gt;"",COUNTIF(Entregas!$B$8:$B$5000,General!B1305),"")</f>
        <v/>
      </c>
      <c r="D1305" s="10"/>
      <c r="E1305" s="10"/>
      <c r="F1305" s="10"/>
      <c r="G1305" s="10"/>
      <c r="H1305" s="10"/>
      <c r="I1305" s="10"/>
      <c r="J1305" s="26"/>
      <c r="K1305" s="10"/>
      <c r="L1305" s="7">
        <f>SUMIF(Entregas!$B$8:$B$5000,General!B1305,Entregas!$L$8:$L$5000)</f>
        <v>0</v>
      </c>
      <c r="M1305" s="7">
        <f t="shared" si="81"/>
        <v>0</v>
      </c>
      <c r="N1305" s="14">
        <f t="shared" si="82"/>
        <v>0</v>
      </c>
      <c r="O1305" s="14">
        <f t="shared" si="83"/>
        <v>0</v>
      </c>
      <c r="P1305" s="4" t="str">
        <f t="shared" si="84"/>
        <v>NO</v>
      </c>
      <c r="Q1305" s="3" t="str">
        <f>IF(AND(B1305&lt;&gt;"",M1305&lt;=0),VLOOKUP(B1305&amp;C1305,Entregas!$C$8:$G$5000,4,0),"")</f>
        <v/>
      </c>
      <c r="R1305" s="3" t="str">
        <f>IF(AND(B1305&lt;&gt;"",M1305&lt;=0),VLOOKUP(B1305&amp;C1305,Entregas!$C$8:$G$5000,5,0),"")</f>
        <v/>
      </c>
      <c r="S1305" s="18"/>
      <c r="T1305" s="18"/>
    </row>
    <row r="1306" spans="1:20" ht="15.75">
      <c r="A1306" s="10"/>
      <c r="B1306" s="10"/>
      <c r="C1306" s="3" t="str">
        <f>IF(A1306&lt;&gt;"",COUNTIF(Entregas!$B$8:$B$5000,General!B1306),"")</f>
        <v/>
      </c>
      <c r="D1306" s="10"/>
      <c r="E1306" s="10"/>
      <c r="F1306" s="10"/>
      <c r="G1306" s="10"/>
      <c r="H1306" s="10"/>
      <c r="I1306" s="10"/>
      <c r="J1306" s="26"/>
      <c r="K1306" s="10"/>
      <c r="L1306" s="7">
        <f>SUMIF(Entregas!$B$8:$B$5000,General!B1306,Entregas!$L$8:$L$5000)</f>
        <v>0</v>
      </c>
      <c r="M1306" s="7">
        <f t="shared" si="81"/>
        <v>0</v>
      </c>
      <c r="N1306" s="14">
        <f t="shared" si="82"/>
        <v>0</v>
      </c>
      <c r="O1306" s="14">
        <f t="shared" si="83"/>
        <v>0</v>
      </c>
      <c r="P1306" s="4" t="str">
        <f t="shared" si="84"/>
        <v>NO</v>
      </c>
      <c r="Q1306" s="3" t="str">
        <f>IF(AND(B1306&lt;&gt;"",M1306&lt;=0),VLOOKUP(B1306&amp;C1306,Entregas!$C$8:$G$5000,4,0),"")</f>
        <v/>
      </c>
      <c r="R1306" s="3" t="str">
        <f>IF(AND(B1306&lt;&gt;"",M1306&lt;=0),VLOOKUP(B1306&amp;C1306,Entregas!$C$8:$G$5000,5,0),"")</f>
        <v/>
      </c>
      <c r="S1306" s="18"/>
      <c r="T1306" s="18"/>
    </row>
    <row r="1307" spans="1:20" ht="15.75">
      <c r="A1307" s="10"/>
      <c r="B1307" s="10"/>
      <c r="C1307" s="3" t="str">
        <f>IF(A1307&lt;&gt;"",COUNTIF(Entregas!$B$8:$B$5000,General!B1307),"")</f>
        <v/>
      </c>
      <c r="D1307" s="10"/>
      <c r="E1307" s="10"/>
      <c r="F1307" s="10"/>
      <c r="G1307" s="10"/>
      <c r="H1307" s="10"/>
      <c r="I1307" s="10"/>
      <c r="J1307" s="26"/>
      <c r="K1307" s="10"/>
      <c r="L1307" s="7">
        <f>SUMIF(Entregas!$B$8:$B$5000,General!B1307,Entregas!$L$8:$L$5000)</f>
        <v>0</v>
      </c>
      <c r="M1307" s="7">
        <f t="shared" si="81"/>
        <v>0</v>
      </c>
      <c r="N1307" s="14">
        <f t="shared" si="82"/>
        <v>0</v>
      </c>
      <c r="O1307" s="14">
        <f t="shared" si="83"/>
        <v>0</v>
      </c>
      <c r="P1307" s="4" t="str">
        <f t="shared" si="84"/>
        <v>NO</v>
      </c>
      <c r="Q1307" s="3" t="str">
        <f>IF(AND(B1307&lt;&gt;"",M1307&lt;=0),VLOOKUP(B1307&amp;C1307,Entregas!$C$8:$G$5000,4,0),"")</f>
        <v/>
      </c>
      <c r="R1307" s="3" t="str">
        <f>IF(AND(B1307&lt;&gt;"",M1307&lt;=0),VLOOKUP(B1307&amp;C1307,Entregas!$C$8:$G$5000,5,0),"")</f>
        <v/>
      </c>
      <c r="S1307" s="18"/>
      <c r="T1307" s="18"/>
    </row>
    <row r="1308" spans="1:20" ht="15.75">
      <c r="A1308" s="10"/>
      <c r="B1308" s="10"/>
      <c r="C1308" s="3" t="str">
        <f>IF(A1308&lt;&gt;"",COUNTIF(Entregas!$B$8:$B$5000,General!B1308),"")</f>
        <v/>
      </c>
      <c r="D1308" s="10"/>
      <c r="E1308" s="10"/>
      <c r="F1308" s="10"/>
      <c r="G1308" s="10"/>
      <c r="H1308" s="10"/>
      <c r="I1308" s="10"/>
      <c r="J1308" s="26"/>
      <c r="K1308" s="10"/>
      <c r="L1308" s="7">
        <f>SUMIF(Entregas!$B$8:$B$5000,General!B1308,Entregas!$L$8:$L$5000)</f>
        <v>0</v>
      </c>
      <c r="M1308" s="7">
        <f t="shared" si="81"/>
        <v>0</v>
      </c>
      <c r="N1308" s="14">
        <f t="shared" si="82"/>
        <v>0</v>
      </c>
      <c r="O1308" s="14">
        <f t="shared" si="83"/>
        <v>0</v>
      </c>
      <c r="P1308" s="4" t="str">
        <f t="shared" si="84"/>
        <v>NO</v>
      </c>
      <c r="Q1308" s="3" t="str">
        <f>IF(AND(B1308&lt;&gt;"",M1308&lt;=0),VLOOKUP(B1308&amp;C1308,Entregas!$C$8:$G$5000,4,0),"")</f>
        <v/>
      </c>
      <c r="R1308" s="3" t="str">
        <f>IF(AND(B1308&lt;&gt;"",M1308&lt;=0),VLOOKUP(B1308&amp;C1308,Entregas!$C$8:$G$5000,5,0),"")</f>
        <v/>
      </c>
      <c r="S1308" s="18"/>
      <c r="T1308" s="18"/>
    </row>
    <row r="1309" spans="1:20" ht="15.75">
      <c r="A1309" s="10"/>
      <c r="B1309" s="10"/>
      <c r="C1309" s="3" t="str">
        <f>IF(A1309&lt;&gt;"",COUNTIF(Entregas!$B$8:$B$5000,General!B1309),"")</f>
        <v/>
      </c>
      <c r="D1309" s="10"/>
      <c r="E1309" s="10"/>
      <c r="F1309" s="10"/>
      <c r="G1309" s="10"/>
      <c r="H1309" s="10"/>
      <c r="I1309" s="10"/>
      <c r="J1309" s="26"/>
      <c r="K1309" s="10"/>
      <c r="L1309" s="7">
        <f>SUMIF(Entregas!$B$8:$B$5000,General!B1309,Entregas!$L$8:$L$5000)</f>
        <v>0</v>
      </c>
      <c r="M1309" s="7">
        <f t="shared" si="81"/>
        <v>0</v>
      </c>
      <c r="N1309" s="14">
        <f t="shared" si="82"/>
        <v>0</v>
      </c>
      <c r="O1309" s="14">
        <f t="shared" si="83"/>
        <v>0</v>
      </c>
      <c r="P1309" s="4" t="str">
        <f t="shared" si="84"/>
        <v>NO</v>
      </c>
      <c r="Q1309" s="3" t="str">
        <f>IF(AND(B1309&lt;&gt;"",M1309&lt;=0),VLOOKUP(B1309&amp;C1309,Entregas!$C$8:$G$5000,4,0),"")</f>
        <v/>
      </c>
      <c r="R1309" s="3" t="str">
        <f>IF(AND(B1309&lt;&gt;"",M1309&lt;=0),VLOOKUP(B1309&amp;C1309,Entregas!$C$8:$G$5000,5,0),"")</f>
        <v/>
      </c>
      <c r="S1309" s="18"/>
      <c r="T1309" s="18"/>
    </row>
    <row r="1310" spans="1:20" ht="15.75">
      <c r="A1310" s="10"/>
      <c r="B1310" s="10"/>
      <c r="C1310" s="3" t="str">
        <f>IF(A1310&lt;&gt;"",COUNTIF(Entregas!$B$8:$B$5000,General!B1310),"")</f>
        <v/>
      </c>
      <c r="D1310" s="10"/>
      <c r="E1310" s="10"/>
      <c r="F1310" s="10"/>
      <c r="G1310" s="10"/>
      <c r="H1310" s="10"/>
      <c r="I1310" s="10"/>
      <c r="J1310" s="26"/>
      <c r="K1310" s="10"/>
      <c r="L1310" s="7">
        <f>SUMIF(Entregas!$B$8:$B$5000,General!B1310,Entregas!$L$8:$L$5000)</f>
        <v>0</v>
      </c>
      <c r="M1310" s="7">
        <f t="shared" si="81"/>
        <v>0</v>
      </c>
      <c r="N1310" s="14">
        <f t="shared" si="82"/>
        <v>0</v>
      </c>
      <c r="O1310" s="14">
        <f t="shared" si="83"/>
        <v>0</v>
      </c>
      <c r="P1310" s="4" t="str">
        <f t="shared" si="84"/>
        <v>NO</v>
      </c>
      <c r="Q1310" s="3" t="str">
        <f>IF(AND(B1310&lt;&gt;"",M1310&lt;=0),VLOOKUP(B1310&amp;C1310,Entregas!$C$8:$G$5000,4,0),"")</f>
        <v/>
      </c>
      <c r="R1310" s="3" t="str">
        <f>IF(AND(B1310&lt;&gt;"",M1310&lt;=0),VLOOKUP(B1310&amp;C1310,Entregas!$C$8:$G$5000,5,0),"")</f>
        <v/>
      </c>
      <c r="S1310" s="18"/>
      <c r="T1310" s="18"/>
    </row>
    <row r="1311" spans="1:20" ht="15.75">
      <c r="A1311" s="10"/>
      <c r="B1311" s="10"/>
      <c r="C1311" s="3" t="str">
        <f>IF(A1311&lt;&gt;"",COUNTIF(Entregas!$B$8:$B$5000,General!B1311),"")</f>
        <v/>
      </c>
      <c r="D1311" s="10"/>
      <c r="E1311" s="10"/>
      <c r="F1311" s="10"/>
      <c r="G1311" s="10"/>
      <c r="H1311" s="10"/>
      <c r="I1311" s="10"/>
      <c r="J1311" s="26"/>
      <c r="K1311" s="10"/>
      <c r="L1311" s="7">
        <f>SUMIF(Entregas!$B$8:$B$5000,General!B1311,Entregas!$L$8:$L$5000)</f>
        <v>0</v>
      </c>
      <c r="M1311" s="7">
        <f t="shared" si="81"/>
        <v>0</v>
      </c>
      <c r="N1311" s="14">
        <f t="shared" si="82"/>
        <v>0</v>
      </c>
      <c r="O1311" s="14">
        <f t="shared" si="83"/>
        <v>0</v>
      </c>
      <c r="P1311" s="4" t="str">
        <f t="shared" si="84"/>
        <v>NO</v>
      </c>
      <c r="Q1311" s="3" t="str">
        <f>IF(AND(B1311&lt;&gt;"",M1311&lt;=0),VLOOKUP(B1311&amp;C1311,Entregas!$C$8:$G$5000,4,0),"")</f>
        <v/>
      </c>
      <c r="R1311" s="3" t="str">
        <f>IF(AND(B1311&lt;&gt;"",M1311&lt;=0),VLOOKUP(B1311&amp;C1311,Entregas!$C$8:$G$5000,5,0),"")</f>
        <v/>
      </c>
      <c r="S1311" s="18"/>
      <c r="T1311" s="18"/>
    </row>
    <row r="1312" spans="1:20" ht="15.75">
      <c r="A1312" s="10"/>
      <c r="B1312" s="10"/>
      <c r="C1312" s="3" t="str">
        <f>IF(A1312&lt;&gt;"",COUNTIF(Entregas!$B$8:$B$5000,General!B1312),"")</f>
        <v/>
      </c>
      <c r="D1312" s="10"/>
      <c r="E1312" s="10"/>
      <c r="F1312" s="10"/>
      <c r="G1312" s="10"/>
      <c r="H1312" s="10"/>
      <c r="I1312" s="10"/>
      <c r="J1312" s="26"/>
      <c r="K1312" s="10"/>
      <c r="L1312" s="7">
        <f>SUMIF(Entregas!$B$8:$B$5000,General!B1312,Entregas!$L$8:$L$5000)</f>
        <v>0</v>
      </c>
      <c r="M1312" s="7">
        <f t="shared" si="81"/>
        <v>0</v>
      </c>
      <c r="N1312" s="14">
        <f t="shared" si="82"/>
        <v>0</v>
      </c>
      <c r="O1312" s="14">
        <f t="shared" si="83"/>
        <v>0</v>
      </c>
      <c r="P1312" s="4" t="str">
        <f t="shared" si="84"/>
        <v>NO</v>
      </c>
      <c r="Q1312" s="3" t="str">
        <f>IF(AND(B1312&lt;&gt;"",M1312&lt;=0),VLOOKUP(B1312&amp;C1312,Entregas!$C$8:$G$5000,4,0),"")</f>
        <v/>
      </c>
      <c r="R1312" s="3" t="str">
        <f>IF(AND(B1312&lt;&gt;"",M1312&lt;=0),VLOOKUP(B1312&amp;C1312,Entregas!$C$8:$G$5000,5,0),"")</f>
        <v/>
      </c>
      <c r="S1312" s="18"/>
      <c r="T1312" s="18"/>
    </row>
    <row r="1313" spans="1:20" ht="15.75">
      <c r="A1313" s="10"/>
      <c r="B1313" s="10"/>
      <c r="C1313" s="3" t="str">
        <f>IF(A1313&lt;&gt;"",COUNTIF(Entregas!$B$8:$B$5000,General!B1313),"")</f>
        <v/>
      </c>
      <c r="D1313" s="10"/>
      <c r="E1313" s="10"/>
      <c r="F1313" s="10"/>
      <c r="G1313" s="10"/>
      <c r="H1313" s="10"/>
      <c r="I1313" s="10"/>
      <c r="J1313" s="26"/>
      <c r="K1313" s="10"/>
      <c r="L1313" s="7">
        <f>SUMIF(Entregas!$B$8:$B$5000,General!B1313,Entregas!$L$8:$L$5000)</f>
        <v>0</v>
      </c>
      <c r="M1313" s="7">
        <f t="shared" si="81"/>
        <v>0</v>
      </c>
      <c r="N1313" s="14">
        <f t="shared" si="82"/>
        <v>0</v>
      </c>
      <c r="O1313" s="14">
        <f t="shared" si="83"/>
        <v>0</v>
      </c>
      <c r="P1313" s="4" t="str">
        <f t="shared" si="84"/>
        <v>NO</v>
      </c>
      <c r="Q1313" s="3" t="str">
        <f>IF(AND(B1313&lt;&gt;"",M1313&lt;=0),VLOOKUP(B1313&amp;C1313,Entregas!$C$8:$G$5000,4,0),"")</f>
        <v/>
      </c>
      <c r="R1313" s="3" t="str">
        <f>IF(AND(B1313&lt;&gt;"",M1313&lt;=0),VLOOKUP(B1313&amp;C1313,Entregas!$C$8:$G$5000,5,0),"")</f>
        <v/>
      </c>
      <c r="S1313" s="18"/>
      <c r="T1313" s="18"/>
    </row>
    <row r="1314" spans="1:20" ht="15.75">
      <c r="A1314" s="10"/>
      <c r="B1314" s="10"/>
      <c r="C1314" s="3" t="str">
        <f>IF(A1314&lt;&gt;"",COUNTIF(Entregas!$B$8:$B$5000,General!B1314),"")</f>
        <v/>
      </c>
      <c r="D1314" s="10"/>
      <c r="E1314" s="10"/>
      <c r="F1314" s="10"/>
      <c r="G1314" s="10"/>
      <c r="H1314" s="10"/>
      <c r="I1314" s="10"/>
      <c r="J1314" s="26"/>
      <c r="K1314" s="10"/>
      <c r="L1314" s="7">
        <f>SUMIF(Entregas!$B$8:$B$5000,General!B1314,Entregas!$L$8:$L$5000)</f>
        <v>0</v>
      </c>
      <c r="M1314" s="7">
        <f t="shared" si="81"/>
        <v>0</v>
      </c>
      <c r="N1314" s="14">
        <f t="shared" si="82"/>
        <v>0</v>
      </c>
      <c r="O1314" s="14">
        <f t="shared" si="83"/>
        <v>0</v>
      </c>
      <c r="P1314" s="4" t="str">
        <f t="shared" si="84"/>
        <v>NO</v>
      </c>
      <c r="Q1314" s="3" t="str">
        <f>IF(AND(B1314&lt;&gt;"",M1314&lt;=0),VLOOKUP(B1314&amp;C1314,Entregas!$C$8:$G$5000,4,0),"")</f>
        <v/>
      </c>
      <c r="R1314" s="3" t="str">
        <f>IF(AND(B1314&lt;&gt;"",M1314&lt;=0),VLOOKUP(B1314&amp;C1314,Entregas!$C$8:$G$5000,5,0),"")</f>
        <v/>
      </c>
      <c r="S1314" s="18"/>
      <c r="T1314" s="18"/>
    </row>
    <row r="1315" spans="1:20" ht="15.75">
      <c r="A1315" s="10"/>
      <c r="B1315" s="10"/>
      <c r="C1315" s="3" t="str">
        <f>IF(A1315&lt;&gt;"",COUNTIF(Entregas!$B$8:$B$5000,General!B1315),"")</f>
        <v/>
      </c>
      <c r="D1315" s="10"/>
      <c r="E1315" s="10"/>
      <c r="F1315" s="10"/>
      <c r="G1315" s="10"/>
      <c r="H1315" s="10"/>
      <c r="I1315" s="10"/>
      <c r="J1315" s="26"/>
      <c r="K1315" s="10"/>
      <c r="L1315" s="7">
        <f>SUMIF(Entregas!$B$8:$B$5000,General!B1315,Entregas!$L$8:$L$5000)</f>
        <v>0</v>
      </c>
      <c r="M1315" s="7">
        <f t="shared" si="81"/>
        <v>0</v>
      </c>
      <c r="N1315" s="14">
        <f t="shared" si="82"/>
        <v>0</v>
      </c>
      <c r="O1315" s="14">
        <f t="shared" si="83"/>
        <v>0</v>
      </c>
      <c r="P1315" s="4" t="str">
        <f t="shared" si="84"/>
        <v>NO</v>
      </c>
      <c r="Q1315" s="3" t="str">
        <f>IF(AND(B1315&lt;&gt;"",M1315&lt;=0),VLOOKUP(B1315&amp;C1315,Entregas!$C$8:$G$5000,4,0),"")</f>
        <v/>
      </c>
      <c r="R1315" s="3" t="str">
        <f>IF(AND(B1315&lt;&gt;"",M1315&lt;=0),VLOOKUP(B1315&amp;C1315,Entregas!$C$8:$G$5000,5,0),"")</f>
        <v/>
      </c>
      <c r="S1315" s="18"/>
      <c r="T1315" s="18"/>
    </row>
    <row r="1316" spans="1:20" ht="15.75">
      <c r="A1316" s="10"/>
      <c r="B1316" s="10"/>
      <c r="C1316" s="3" t="str">
        <f>IF(A1316&lt;&gt;"",COUNTIF(Entregas!$B$8:$B$5000,General!B1316),"")</f>
        <v/>
      </c>
      <c r="D1316" s="10"/>
      <c r="E1316" s="10"/>
      <c r="F1316" s="10"/>
      <c r="G1316" s="10"/>
      <c r="H1316" s="10"/>
      <c r="I1316" s="10"/>
      <c r="J1316" s="26"/>
      <c r="K1316" s="10"/>
      <c r="L1316" s="7">
        <f>SUMIF(Entregas!$B$8:$B$5000,General!B1316,Entregas!$L$8:$L$5000)</f>
        <v>0</v>
      </c>
      <c r="M1316" s="7">
        <f t="shared" si="81"/>
        <v>0</v>
      </c>
      <c r="N1316" s="14">
        <f t="shared" si="82"/>
        <v>0</v>
      </c>
      <c r="O1316" s="14">
        <f t="shared" si="83"/>
        <v>0</v>
      </c>
      <c r="P1316" s="4" t="str">
        <f t="shared" si="84"/>
        <v>NO</v>
      </c>
      <c r="Q1316" s="3" t="str">
        <f>IF(AND(B1316&lt;&gt;"",M1316&lt;=0),VLOOKUP(B1316&amp;C1316,Entregas!$C$8:$G$5000,4,0),"")</f>
        <v/>
      </c>
      <c r="R1316" s="3" t="str">
        <f>IF(AND(B1316&lt;&gt;"",M1316&lt;=0),VLOOKUP(B1316&amp;C1316,Entregas!$C$8:$G$5000,5,0),"")</f>
        <v/>
      </c>
      <c r="S1316" s="18"/>
      <c r="T1316" s="18"/>
    </row>
    <row r="1317" spans="1:20" ht="15.75">
      <c r="A1317" s="10"/>
      <c r="B1317" s="10"/>
      <c r="C1317" s="3" t="str">
        <f>IF(A1317&lt;&gt;"",COUNTIF(Entregas!$B$8:$B$5000,General!B1317),"")</f>
        <v/>
      </c>
      <c r="D1317" s="10"/>
      <c r="E1317" s="10"/>
      <c r="F1317" s="10"/>
      <c r="G1317" s="10"/>
      <c r="H1317" s="10"/>
      <c r="I1317" s="10"/>
      <c r="J1317" s="26"/>
      <c r="K1317" s="10"/>
      <c r="L1317" s="7">
        <f>SUMIF(Entregas!$B$8:$B$5000,General!B1317,Entregas!$L$8:$L$5000)</f>
        <v>0</v>
      </c>
      <c r="M1317" s="7">
        <f t="shared" si="81"/>
        <v>0</v>
      </c>
      <c r="N1317" s="14">
        <f t="shared" si="82"/>
        <v>0</v>
      </c>
      <c r="O1317" s="14">
        <f t="shared" si="83"/>
        <v>0</v>
      </c>
      <c r="P1317" s="4" t="str">
        <f t="shared" si="84"/>
        <v>NO</v>
      </c>
      <c r="Q1317" s="3" t="str">
        <f>IF(AND(B1317&lt;&gt;"",M1317&lt;=0),VLOOKUP(B1317&amp;C1317,Entregas!$C$8:$G$5000,4,0),"")</f>
        <v/>
      </c>
      <c r="R1317" s="3" t="str">
        <f>IF(AND(B1317&lt;&gt;"",M1317&lt;=0),VLOOKUP(B1317&amp;C1317,Entregas!$C$8:$G$5000,5,0),"")</f>
        <v/>
      </c>
      <c r="S1317" s="18"/>
      <c r="T1317" s="18"/>
    </row>
    <row r="1318" spans="1:20" ht="15.75">
      <c r="A1318" s="10"/>
      <c r="B1318" s="10"/>
      <c r="C1318" s="3" t="str">
        <f>IF(A1318&lt;&gt;"",COUNTIF(Entregas!$B$8:$B$5000,General!B1318),"")</f>
        <v/>
      </c>
      <c r="D1318" s="10"/>
      <c r="E1318" s="10"/>
      <c r="F1318" s="10"/>
      <c r="G1318" s="10"/>
      <c r="H1318" s="10"/>
      <c r="I1318" s="10"/>
      <c r="J1318" s="26"/>
      <c r="K1318" s="10"/>
      <c r="L1318" s="7">
        <f>SUMIF(Entregas!$B$8:$B$5000,General!B1318,Entregas!$L$8:$L$5000)</f>
        <v>0</v>
      </c>
      <c r="M1318" s="7">
        <f t="shared" si="81"/>
        <v>0</v>
      </c>
      <c r="N1318" s="14">
        <f t="shared" si="82"/>
        <v>0</v>
      </c>
      <c r="O1318" s="14">
        <f t="shared" si="83"/>
        <v>0</v>
      </c>
      <c r="P1318" s="4" t="str">
        <f t="shared" si="84"/>
        <v>NO</v>
      </c>
      <c r="Q1318" s="3" t="str">
        <f>IF(AND(B1318&lt;&gt;"",M1318&lt;=0),VLOOKUP(B1318&amp;C1318,Entregas!$C$8:$G$5000,4,0),"")</f>
        <v/>
      </c>
      <c r="R1318" s="3" t="str">
        <f>IF(AND(B1318&lt;&gt;"",M1318&lt;=0),VLOOKUP(B1318&amp;C1318,Entregas!$C$8:$G$5000,5,0),"")</f>
        <v/>
      </c>
      <c r="S1318" s="18"/>
      <c r="T1318" s="18"/>
    </row>
    <row r="1319" spans="1:20" ht="15.75">
      <c r="A1319" s="10"/>
      <c r="B1319" s="10"/>
      <c r="C1319" s="3" t="str">
        <f>IF(A1319&lt;&gt;"",COUNTIF(Entregas!$B$8:$B$5000,General!B1319),"")</f>
        <v/>
      </c>
      <c r="D1319" s="10"/>
      <c r="E1319" s="10"/>
      <c r="F1319" s="10"/>
      <c r="G1319" s="10"/>
      <c r="H1319" s="10"/>
      <c r="I1319" s="10"/>
      <c r="J1319" s="26"/>
      <c r="K1319" s="10"/>
      <c r="L1319" s="7">
        <f>SUMIF(Entregas!$B$8:$B$5000,General!B1319,Entregas!$L$8:$L$5000)</f>
        <v>0</v>
      </c>
      <c r="M1319" s="7">
        <f t="shared" si="81"/>
        <v>0</v>
      </c>
      <c r="N1319" s="14">
        <f t="shared" si="82"/>
        <v>0</v>
      </c>
      <c r="O1319" s="14">
        <f t="shared" si="83"/>
        <v>0</v>
      </c>
      <c r="P1319" s="4" t="str">
        <f t="shared" si="84"/>
        <v>NO</v>
      </c>
      <c r="Q1319" s="3" t="str">
        <f>IF(AND(B1319&lt;&gt;"",M1319&lt;=0),VLOOKUP(B1319&amp;C1319,Entregas!$C$8:$G$5000,4,0),"")</f>
        <v/>
      </c>
      <c r="R1319" s="3" t="str">
        <f>IF(AND(B1319&lt;&gt;"",M1319&lt;=0),VLOOKUP(B1319&amp;C1319,Entregas!$C$8:$G$5000,5,0),"")</f>
        <v/>
      </c>
      <c r="S1319" s="18"/>
      <c r="T1319" s="18"/>
    </row>
    <row r="1320" spans="1:20" ht="15.75">
      <c r="A1320" s="10"/>
      <c r="B1320" s="10"/>
      <c r="C1320" s="3" t="str">
        <f>IF(A1320&lt;&gt;"",COUNTIF(Entregas!$B$8:$B$5000,General!B1320),"")</f>
        <v/>
      </c>
      <c r="D1320" s="10"/>
      <c r="E1320" s="10"/>
      <c r="F1320" s="10"/>
      <c r="G1320" s="10"/>
      <c r="H1320" s="10"/>
      <c r="I1320" s="10"/>
      <c r="J1320" s="26"/>
      <c r="K1320" s="10"/>
      <c r="L1320" s="7">
        <f>SUMIF(Entregas!$B$8:$B$5000,General!B1320,Entregas!$L$8:$L$5000)</f>
        <v>0</v>
      </c>
      <c r="M1320" s="7">
        <f t="shared" si="81"/>
        <v>0</v>
      </c>
      <c r="N1320" s="14">
        <f t="shared" si="82"/>
        <v>0</v>
      </c>
      <c r="O1320" s="14">
        <f t="shared" si="83"/>
        <v>0</v>
      </c>
      <c r="P1320" s="4" t="str">
        <f t="shared" si="84"/>
        <v>NO</v>
      </c>
      <c r="Q1320" s="3" t="str">
        <f>IF(AND(B1320&lt;&gt;"",M1320&lt;=0),VLOOKUP(B1320&amp;C1320,Entregas!$C$8:$G$5000,4,0),"")</f>
        <v/>
      </c>
      <c r="R1320" s="3" t="str">
        <f>IF(AND(B1320&lt;&gt;"",M1320&lt;=0),VLOOKUP(B1320&amp;C1320,Entregas!$C$8:$G$5000,5,0),"")</f>
        <v/>
      </c>
      <c r="S1320" s="18"/>
      <c r="T1320" s="18"/>
    </row>
    <row r="1321" spans="1:20" ht="15.75">
      <c r="A1321" s="10"/>
      <c r="B1321" s="10"/>
      <c r="C1321" s="3" t="str">
        <f>IF(A1321&lt;&gt;"",COUNTIF(Entregas!$B$8:$B$5000,General!B1321),"")</f>
        <v/>
      </c>
      <c r="D1321" s="10"/>
      <c r="E1321" s="10"/>
      <c r="F1321" s="10"/>
      <c r="G1321" s="10"/>
      <c r="H1321" s="10"/>
      <c r="I1321" s="10"/>
      <c r="J1321" s="26"/>
      <c r="K1321" s="10"/>
      <c r="L1321" s="7">
        <f>SUMIF(Entregas!$B$8:$B$5000,General!B1321,Entregas!$L$8:$L$5000)</f>
        <v>0</v>
      </c>
      <c r="M1321" s="7">
        <f t="shared" si="81"/>
        <v>0</v>
      </c>
      <c r="N1321" s="14">
        <f t="shared" si="82"/>
        <v>0</v>
      </c>
      <c r="O1321" s="14">
        <f t="shared" si="83"/>
        <v>0</v>
      </c>
      <c r="P1321" s="4" t="str">
        <f t="shared" si="84"/>
        <v>NO</v>
      </c>
      <c r="Q1321" s="3" t="str">
        <f>IF(AND(B1321&lt;&gt;"",M1321&lt;=0),VLOOKUP(B1321&amp;C1321,Entregas!$C$8:$G$5000,4,0),"")</f>
        <v/>
      </c>
      <c r="R1321" s="3" t="str">
        <f>IF(AND(B1321&lt;&gt;"",M1321&lt;=0),VLOOKUP(B1321&amp;C1321,Entregas!$C$8:$G$5000,5,0),"")</f>
        <v/>
      </c>
      <c r="S1321" s="18"/>
      <c r="T1321" s="18"/>
    </row>
    <row r="1322" spans="1:20" ht="15.75">
      <c r="A1322" s="10"/>
      <c r="B1322" s="10"/>
      <c r="C1322" s="3" t="str">
        <f>IF(A1322&lt;&gt;"",COUNTIF(Entregas!$B$8:$B$5000,General!B1322),"")</f>
        <v/>
      </c>
      <c r="D1322" s="10"/>
      <c r="E1322" s="10"/>
      <c r="F1322" s="10"/>
      <c r="G1322" s="10"/>
      <c r="H1322" s="10"/>
      <c r="I1322" s="10"/>
      <c r="J1322" s="26"/>
      <c r="K1322" s="10"/>
      <c r="L1322" s="7">
        <f>SUMIF(Entregas!$B$8:$B$5000,General!B1322,Entregas!$L$8:$L$5000)</f>
        <v>0</v>
      </c>
      <c r="M1322" s="7">
        <f t="shared" si="81"/>
        <v>0</v>
      </c>
      <c r="N1322" s="14">
        <f t="shared" si="82"/>
        <v>0</v>
      </c>
      <c r="O1322" s="14">
        <f t="shared" si="83"/>
        <v>0</v>
      </c>
      <c r="P1322" s="4" t="str">
        <f t="shared" si="84"/>
        <v>NO</v>
      </c>
      <c r="Q1322" s="3" t="str">
        <f>IF(AND(B1322&lt;&gt;"",M1322&lt;=0),VLOOKUP(B1322&amp;C1322,Entregas!$C$8:$G$5000,4,0),"")</f>
        <v/>
      </c>
      <c r="R1322" s="3" t="str">
        <f>IF(AND(B1322&lt;&gt;"",M1322&lt;=0),VLOOKUP(B1322&amp;C1322,Entregas!$C$8:$G$5000,5,0),"")</f>
        <v/>
      </c>
      <c r="S1322" s="18"/>
      <c r="T1322" s="18"/>
    </row>
    <row r="1323" spans="1:20" ht="15.75">
      <c r="A1323" s="10"/>
      <c r="B1323" s="10"/>
      <c r="C1323" s="3" t="str">
        <f>IF(A1323&lt;&gt;"",COUNTIF(Entregas!$B$8:$B$5000,General!B1323),"")</f>
        <v/>
      </c>
      <c r="D1323" s="10"/>
      <c r="E1323" s="10"/>
      <c r="F1323" s="10"/>
      <c r="G1323" s="10"/>
      <c r="H1323" s="10"/>
      <c r="I1323" s="10"/>
      <c r="J1323" s="26"/>
      <c r="K1323" s="10"/>
      <c r="L1323" s="7">
        <f>SUMIF(Entregas!$B$8:$B$5000,General!B1323,Entregas!$L$8:$L$5000)</f>
        <v>0</v>
      </c>
      <c r="M1323" s="7">
        <f t="shared" si="81"/>
        <v>0</v>
      </c>
      <c r="N1323" s="14">
        <f t="shared" si="82"/>
        <v>0</v>
      </c>
      <c r="O1323" s="14">
        <f t="shared" si="83"/>
        <v>0</v>
      </c>
      <c r="P1323" s="4" t="str">
        <f t="shared" si="84"/>
        <v>NO</v>
      </c>
      <c r="Q1323" s="3" t="str">
        <f>IF(AND(B1323&lt;&gt;"",M1323&lt;=0),VLOOKUP(B1323&amp;C1323,Entregas!$C$8:$G$5000,4,0),"")</f>
        <v/>
      </c>
      <c r="R1323" s="3" t="str">
        <f>IF(AND(B1323&lt;&gt;"",M1323&lt;=0),VLOOKUP(B1323&amp;C1323,Entregas!$C$8:$G$5000,5,0),"")</f>
        <v/>
      </c>
      <c r="S1323" s="18"/>
      <c r="T1323" s="18"/>
    </row>
    <row r="1324" spans="1:20" ht="15.75">
      <c r="A1324" s="10"/>
      <c r="B1324" s="10"/>
      <c r="C1324" s="3" t="str">
        <f>IF(A1324&lt;&gt;"",COUNTIF(Entregas!$B$8:$B$5000,General!B1324),"")</f>
        <v/>
      </c>
      <c r="D1324" s="10"/>
      <c r="E1324" s="10"/>
      <c r="F1324" s="10"/>
      <c r="G1324" s="10"/>
      <c r="H1324" s="10"/>
      <c r="I1324" s="10"/>
      <c r="J1324" s="26"/>
      <c r="K1324" s="10"/>
      <c r="L1324" s="7">
        <f>SUMIF(Entregas!$B$8:$B$5000,General!B1324,Entregas!$L$8:$L$5000)</f>
        <v>0</v>
      </c>
      <c r="M1324" s="7">
        <f t="shared" si="81"/>
        <v>0</v>
      </c>
      <c r="N1324" s="14">
        <f t="shared" si="82"/>
        <v>0</v>
      </c>
      <c r="O1324" s="14">
        <f t="shared" si="83"/>
        <v>0</v>
      </c>
      <c r="P1324" s="4" t="str">
        <f t="shared" si="84"/>
        <v>NO</v>
      </c>
      <c r="Q1324" s="3" t="str">
        <f>IF(AND(B1324&lt;&gt;"",M1324&lt;=0),VLOOKUP(B1324&amp;C1324,Entregas!$C$8:$G$5000,4,0),"")</f>
        <v/>
      </c>
      <c r="R1324" s="3" t="str">
        <f>IF(AND(B1324&lt;&gt;"",M1324&lt;=0),VLOOKUP(B1324&amp;C1324,Entregas!$C$8:$G$5000,5,0),"")</f>
        <v/>
      </c>
      <c r="S1324" s="18"/>
      <c r="T1324" s="18"/>
    </row>
    <row r="1325" spans="1:20" ht="15.75">
      <c r="A1325" s="10"/>
      <c r="B1325" s="10"/>
      <c r="C1325" s="3" t="str">
        <f>IF(A1325&lt;&gt;"",COUNTIF(Entregas!$B$8:$B$5000,General!B1325),"")</f>
        <v/>
      </c>
      <c r="D1325" s="10"/>
      <c r="E1325" s="10"/>
      <c r="F1325" s="10"/>
      <c r="G1325" s="10"/>
      <c r="H1325" s="10"/>
      <c r="I1325" s="10"/>
      <c r="J1325" s="26"/>
      <c r="K1325" s="10"/>
      <c r="L1325" s="7">
        <f>SUMIF(Entregas!$B$8:$B$5000,General!B1325,Entregas!$L$8:$L$5000)</f>
        <v>0</v>
      </c>
      <c r="M1325" s="7">
        <f t="shared" si="81"/>
        <v>0</v>
      </c>
      <c r="N1325" s="14">
        <f t="shared" si="82"/>
        <v>0</v>
      </c>
      <c r="O1325" s="14">
        <f t="shared" si="83"/>
        <v>0</v>
      </c>
      <c r="P1325" s="4" t="str">
        <f t="shared" si="84"/>
        <v>NO</v>
      </c>
      <c r="Q1325" s="3" t="str">
        <f>IF(AND(B1325&lt;&gt;"",M1325&lt;=0),VLOOKUP(B1325&amp;C1325,Entregas!$C$8:$G$5000,4,0),"")</f>
        <v/>
      </c>
      <c r="R1325" s="3" t="str">
        <f>IF(AND(B1325&lt;&gt;"",M1325&lt;=0),VLOOKUP(B1325&amp;C1325,Entregas!$C$8:$G$5000,5,0),"")</f>
        <v/>
      </c>
      <c r="S1325" s="18"/>
      <c r="T1325" s="18"/>
    </row>
    <row r="1326" spans="1:20" ht="15.75">
      <c r="A1326" s="10"/>
      <c r="B1326" s="10"/>
      <c r="C1326" s="3" t="str">
        <f>IF(A1326&lt;&gt;"",COUNTIF(Entregas!$B$8:$B$5000,General!B1326),"")</f>
        <v/>
      </c>
      <c r="D1326" s="10"/>
      <c r="E1326" s="10"/>
      <c r="F1326" s="10"/>
      <c r="G1326" s="10"/>
      <c r="H1326" s="10"/>
      <c r="I1326" s="10"/>
      <c r="J1326" s="26"/>
      <c r="K1326" s="10"/>
      <c r="L1326" s="7">
        <f>SUMIF(Entregas!$B$8:$B$5000,General!B1326,Entregas!$L$8:$L$5000)</f>
        <v>0</v>
      </c>
      <c r="M1326" s="7">
        <f t="shared" si="81"/>
        <v>0</v>
      </c>
      <c r="N1326" s="14">
        <f t="shared" si="82"/>
        <v>0</v>
      </c>
      <c r="O1326" s="14">
        <f t="shared" si="83"/>
        <v>0</v>
      </c>
      <c r="P1326" s="4" t="str">
        <f t="shared" si="84"/>
        <v>NO</v>
      </c>
      <c r="Q1326" s="3" t="str">
        <f>IF(AND(B1326&lt;&gt;"",M1326&lt;=0),VLOOKUP(B1326&amp;C1326,Entregas!$C$8:$G$5000,4,0),"")</f>
        <v/>
      </c>
      <c r="R1326" s="3" t="str">
        <f>IF(AND(B1326&lt;&gt;"",M1326&lt;=0),VLOOKUP(B1326&amp;C1326,Entregas!$C$8:$G$5000,5,0),"")</f>
        <v/>
      </c>
      <c r="S1326" s="18"/>
      <c r="T1326" s="18"/>
    </row>
    <row r="1327" spans="1:20" ht="15.75">
      <c r="A1327" s="10"/>
      <c r="B1327" s="10"/>
      <c r="C1327" s="3" t="str">
        <f>IF(A1327&lt;&gt;"",COUNTIF(Entregas!$B$8:$B$5000,General!B1327),"")</f>
        <v/>
      </c>
      <c r="D1327" s="10"/>
      <c r="E1327" s="10"/>
      <c r="F1327" s="10"/>
      <c r="G1327" s="10"/>
      <c r="H1327" s="10"/>
      <c r="I1327" s="10"/>
      <c r="J1327" s="26"/>
      <c r="K1327" s="10"/>
      <c r="L1327" s="7">
        <f>SUMIF(Entregas!$B$8:$B$5000,General!B1327,Entregas!$L$8:$L$5000)</f>
        <v>0</v>
      </c>
      <c r="M1327" s="7">
        <f t="shared" si="81"/>
        <v>0</v>
      </c>
      <c r="N1327" s="14">
        <f t="shared" si="82"/>
        <v>0</v>
      </c>
      <c r="O1327" s="14">
        <f t="shared" si="83"/>
        <v>0</v>
      </c>
      <c r="P1327" s="4" t="str">
        <f t="shared" si="84"/>
        <v>NO</v>
      </c>
      <c r="Q1327" s="3" t="str">
        <f>IF(AND(B1327&lt;&gt;"",M1327&lt;=0),VLOOKUP(B1327&amp;C1327,Entregas!$C$8:$G$5000,4,0),"")</f>
        <v/>
      </c>
      <c r="R1327" s="3" t="str">
        <f>IF(AND(B1327&lt;&gt;"",M1327&lt;=0),VLOOKUP(B1327&amp;C1327,Entregas!$C$8:$G$5000,5,0),"")</f>
        <v/>
      </c>
      <c r="S1327" s="18"/>
      <c r="T1327" s="18"/>
    </row>
    <row r="1328" spans="1:20" ht="15.75">
      <c r="A1328" s="10"/>
      <c r="B1328" s="10"/>
      <c r="C1328" s="3" t="str">
        <f>IF(A1328&lt;&gt;"",COUNTIF(Entregas!$B$8:$B$5000,General!B1328),"")</f>
        <v/>
      </c>
      <c r="D1328" s="10"/>
      <c r="E1328" s="10"/>
      <c r="F1328" s="10"/>
      <c r="G1328" s="10"/>
      <c r="H1328" s="10"/>
      <c r="I1328" s="10"/>
      <c r="J1328" s="26"/>
      <c r="K1328" s="10"/>
      <c r="L1328" s="7">
        <f>SUMIF(Entregas!$B$8:$B$5000,General!B1328,Entregas!$L$8:$L$5000)</f>
        <v>0</v>
      </c>
      <c r="M1328" s="7">
        <f t="shared" si="81"/>
        <v>0</v>
      </c>
      <c r="N1328" s="14">
        <f t="shared" si="82"/>
        <v>0</v>
      </c>
      <c r="O1328" s="14">
        <f t="shared" si="83"/>
        <v>0</v>
      </c>
      <c r="P1328" s="4" t="str">
        <f t="shared" si="84"/>
        <v>NO</v>
      </c>
      <c r="Q1328" s="3" t="str">
        <f>IF(AND(B1328&lt;&gt;"",M1328&lt;=0),VLOOKUP(B1328&amp;C1328,Entregas!$C$8:$G$5000,4,0),"")</f>
        <v/>
      </c>
      <c r="R1328" s="3" t="str">
        <f>IF(AND(B1328&lt;&gt;"",M1328&lt;=0),VLOOKUP(B1328&amp;C1328,Entregas!$C$8:$G$5000,5,0),"")</f>
        <v/>
      </c>
      <c r="S1328" s="18"/>
      <c r="T1328" s="18"/>
    </row>
    <row r="1329" spans="1:20" ht="15.75">
      <c r="A1329" s="10"/>
      <c r="B1329" s="10"/>
      <c r="C1329" s="3" t="str">
        <f>IF(A1329&lt;&gt;"",COUNTIF(Entregas!$B$8:$B$5000,General!B1329),"")</f>
        <v/>
      </c>
      <c r="D1329" s="10"/>
      <c r="E1329" s="10"/>
      <c r="F1329" s="10"/>
      <c r="G1329" s="10"/>
      <c r="H1329" s="10"/>
      <c r="I1329" s="10"/>
      <c r="J1329" s="26"/>
      <c r="K1329" s="10"/>
      <c r="L1329" s="7">
        <f>SUMIF(Entregas!$B$8:$B$5000,General!B1329,Entregas!$L$8:$L$5000)</f>
        <v>0</v>
      </c>
      <c r="M1329" s="7">
        <f t="shared" si="81"/>
        <v>0</v>
      </c>
      <c r="N1329" s="14">
        <f t="shared" si="82"/>
        <v>0</v>
      </c>
      <c r="O1329" s="14">
        <f t="shared" si="83"/>
        <v>0</v>
      </c>
      <c r="P1329" s="4" t="str">
        <f t="shared" si="84"/>
        <v>NO</v>
      </c>
      <c r="Q1329" s="3" t="str">
        <f>IF(AND(B1329&lt;&gt;"",M1329&lt;=0),VLOOKUP(B1329&amp;C1329,Entregas!$C$8:$G$5000,4,0),"")</f>
        <v/>
      </c>
      <c r="R1329" s="3" t="str">
        <f>IF(AND(B1329&lt;&gt;"",M1329&lt;=0),VLOOKUP(B1329&amp;C1329,Entregas!$C$8:$G$5000,5,0),"")</f>
        <v/>
      </c>
      <c r="S1329" s="18"/>
      <c r="T1329" s="18"/>
    </row>
    <row r="1330" spans="1:20" ht="15.75">
      <c r="A1330" s="10"/>
      <c r="B1330" s="10"/>
      <c r="C1330" s="3" t="str">
        <f>IF(A1330&lt;&gt;"",COUNTIF(Entregas!$B$8:$B$5000,General!B1330),"")</f>
        <v/>
      </c>
      <c r="D1330" s="10"/>
      <c r="E1330" s="10"/>
      <c r="F1330" s="10"/>
      <c r="G1330" s="10"/>
      <c r="H1330" s="10"/>
      <c r="I1330" s="10"/>
      <c r="J1330" s="26"/>
      <c r="K1330" s="10"/>
      <c r="L1330" s="7">
        <f>SUMIF(Entregas!$B$8:$B$5000,General!B1330,Entregas!$L$8:$L$5000)</f>
        <v>0</v>
      </c>
      <c r="M1330" s="7">
        <f t="shared" si="81"/>
        <v>0</v>
      </c>
      <c r="N1330" s="14">
        <f t="shared" si="82"/>
        <v>0</v>
      </c>
      <c r="O1330" s="14">
        <f t="shared" si="83"/>
        <v>0</v>
      </c>
      <c r="P1330" s="4" t="str">
        <f t="shared" si="84"/>
        <v>NO</v>
      </c>
      <c r="Q1330" s="3" t="str">
        <f>IF(AND(B1330&lt;&gt;"",M1330&lt;=0),VLOOKUP(B1330&amp;C1330,Entregas!$C$8:$G$5000,4,0),"")</f>
        <v/>
      </c>
      <c r="R1330" s="3" t="str">
        <f>IF(AND(B1330&lt;&gt;"",M1330&lt;=0),VLOOKUP(B1330&amp;C1330,Entregas!$C$8:$G$5000,5,0),"")</f>
        <v/>
      </c>
      <c r="S1330" s="18"/>
      <c r="T1330" s="18"/>
    </row>
    <row r="1331" spans="1:20" ht="15.75">
      <c r="A1331" s="10"/>
      <c r="B1331" s="10"/>
      <c r="C1331" s="3" t="str">
        <f>IF(A1331&lt;&gt;"",COUNTIF(Entregas!$B$8:$B$5000,General!B1331),"")</f>
        <v/>
      </c>
      <c r="D1331" s="10"/>
      <c r="E1331" s="10"/>
      <c r="F1331" s="10"/>
      <c r="G1331" s="10"/>
      <c r="H1331" s="10"/>
      <c r="I1331" s="10"/>
      <c r="J1331" s="26"/>
      <c r="K1331" s="10"/>
      <c r="L1331" s="7">
        <f>SUMIF(Entregas!$B$8:$B$5000,General!B1331,Entregas!$L$8:$L$5000)</f>
        <v>0</v>
      </c>
      <c r="M1331" s="7">
        <f t="shared" si="81"/>
        <v>0</v>
      </c>
      <c r="N1331" s="14">
        <f t="shared" si="82"/>
        <v>0</v>
      </c>
      <c r="O1331" s="14">
        <f t="shared" si="83"/>
        <v>0</v>
      </c>
      <c r="P1331" s="4" t="str">
        <f t="shared" si="84"/>
        <v>NO</v>
      </c>
      <c r="Q1331" s="3" t="str">
        <f>IF(AND(B1331&lt;&gt;"",M1331&lt;=0),VLOOKUP(B1331&amp;C1331,Entregas!$C$8:$G$5000,4,0),"")</f>
        <v/>
      </c>
      <c r="R1331" s="3" t="str">
        <f>IF(AND(B1331&lt;&gt;"",M1331&lt;=0),VLOOKUP(B1331&amp;C1331,Entregas!$C$8:$G$5000,5,0),"")</f>
        <v/>
      </c>
      <c r="S1331" s="18"/>
      <c r="T1331" s="18"/>
    </row>
    <row r="1332" spans="1:20" ht="15.75">
      <c r="A1332" s="10"/>
      <c r="B1332" s="10"/>
      <c r="C1332" s="3" t="str">
        <f>IF(A1332&lt;&gt;"",COUNTIF(Entregas!$B$8:$B$5000,General!B1332),"")</f>
        <v/>
      </c>
      <c r="D1332" s="10"/>
      <c r="E1332" s="10"/>
      <c r="F1332" s="10"/>
      <c r="G1332" s="10"/>
      <c r="H1332" s="10"/>
      <c r="I1332" s="10"/>
      <c r="J1332" s="26"/>
      <c r="K1332" s="10"/>
      <c r="L1332" s="7">
        <f>SUMIF(Entregas!$B$8:$B$5000,General!B1332,Entregas!$L$8:$L$5000)</f>
        <v>0</v>
      </c>
      <c r="M1332" s="7">
        <f t="shared" si="81"/>
        <v>0</v>
      </c>
      <c r="N1332" s="14">
        <f t="shared" si="82"/>
        <v>0</v>
      </c>
      <c r="O1332" s="14">
        <f t="shared" si="83"/>
        <v>0</v>
      </c>
      <c r="P1332" s="4" t="str">
        <f t="shared" si="84"/>
        <v>NO</v>
      </c>
      <c r="Q1332" s="3" t="str">
        <f>IF(AND(B1332&lt;&gt;"",M1332&lt;=0),VLOOKUP(B1332&amp;C1332,Entregas!$C$8:$G$5000,4,0),"")</f>
        <v/>
      </c>
      <c r="R1332" s="3" t="str">
        <f>IF(AND(B1332&lt;&gt;"",M1332&lt;=0),VLOOKUP(B1332&amp;C1332,Entregas!$C$8:$G$5000,5,0),"")</f>
        <v/>
      </c>
      <c r="S1332" s="18"/>
      <c r="T1332" s="18"/>
    </row>
    <row r="1333" spans="1:20" ht="15.75">
      <c r="A1333" s="10"/>
      <c r="B1333" s="10"/>
      <c r="C1333" s="3" t="str">
        <f>IF(A1333&lt;&gt;"",COUNTIF(Entregas!$B$8:$B$5000,General!B1333),"")</f>
        <v/>
      </c>
      <c r="D1333" s="10"/>
      <c r="E1333" s="10"/>
      <c r="F1333" s="10"/>
      <c r="G1333" s="10"/>
      <c r="H1333" s="10"/>
      <c r="I1333" s="10"/>
      <c r="J1333" s="26"/>
      <c r="K1333" s="10"/>
      <c r="L1333" s="7">
        <f>SUMIF(Entregas!$B$8:$B$5000,General!B1333,Entregas!$L$8:$L$5000)</f>
        <v>0</v>
      </c>
      <c r="M1333" s="7">
        <f t="shared" si="81"/>
        <v>0</v>
      </c>
      <c r="N1333" s="14">
        <f t="shared" si="82"/>
        <v>0</v>
      </c>
      <c r="O1333" s="14">
        <f t="shared" si="83"/>
        <v>0</v>
      </c>
      <c r="P1333" s="4" t="str">
        <f t="shared" si="84"/>
        <v>NO</v>
      </c>
      <c r="Q1333" s="3" t="str">
        <f>IF(AND(B1333&lt;&gt;"",M1333&lt;=0),VLOOKUP(B1333&amp;C1333,Entregas!$C$8:$G$5000,4,0),"")</f>
        <v/>
      </c>
      <c r="R1333" s="3" t="str">
        <f>IF(AND(B1333&lt;&gt;"",M1333&lt;=0),VLOOKUP(B1333&amp;C1333,Entregas!$C$8:$G$5000,5,0),"")</f>
        <v/>
      </c>
      <c r="S1333" s="18"/>
      <c r="T1333" s="18"/>
    </row>
    <row r="1334" spans="1:20" ht="15.75">
      <c r="A1334" s="10"/>
      <c r="B1334" s="10"/>
      <c r="C1334" s="3" t="str">
        <f>IF(A1334&lt;&gt;"",COUNTIF(Entregas!$B$8:$B$5000,General!B1334),"")</f>
        <v/>
      </c>
      <c r="D1334" s="10"/>
      <c r="E1334" s="10"/>
      <c r="F1334" s="10"/>
      <c r="G1334" s="10"/>
      <c r="H1334" s="10"/>
      <c r="I1334" s="10"/>
      <c r="J1334" s="26"/>
      <c r="K1334" s="10"/>
      <c r="L1334" s="7">
        <f>SUMIF(Entregas!$B$8:$B$5000,General!B1334,Entregas!$L$8:$L$5000)</f>
        <v>0</v>
      </c>
      <c r="M1334" s="7">
        <f t="shared" si="81"/>
        <v>0</v>
      </c>
      <c r="N1334" s="14">
        <f t="shared" si="82"/>
        <v>0</v>
      </c>
      <c r="O1334" s="14">
        <f t="shared" si="83"/>
        <v>0</v>
      </c>
      <c r="P1334" s="4" t="str">
        <f t="shared" si="84"/>
        <v>NO</v>
      </c>
      <c r="Q1334" s="3" t="str">
        <f>IF(AND(B1334&lt;&gt;"",M1334&lt;=0),VLOOKUP(B1334&amp;C1334,Entregas!$C$8:$G$5000,4,0),"")</f>
        <v/>
      </c>
      <c r="R1334" s="3" t="str">
        <f>IF(AND(B1334&lt;&gt;"",M1334&lt;=0),VLOOKUP(B1334&amp;C1334,Entregas!$C$8:$G$5000,5,0),"")</f>
        <v/>
      </c>
      <c r="S1334" s="18"/>
      <c r="T1334" s="18"/>
    </row>
    <row r="1335" spans="1:20" ht="15.75">
      <c r="A1335" s="10"/>
      <c r="B1335" s="10"/>
      <c r="C1335" s="3" t="str">
        <f>IF(A1335&lt;&gt;"",COUNTIF(Entregas!$B$8:$B$5000,General!B1335),"")</f>
        <v/>
      </c>
      <c r="D1335" s="10"/>
      <c r="E1335" s="10"/>
      <c r="F1335" s="10"/>
      <c r="G1335" s="10"/>
      <c r="H1335" s="10"/>
      <c r="I1335" s="10"/>
      <c r="J1335" s="26"/>
      <c r="K1335" s="10"/>
      <c r="L1335" s="7">
        <f>SUMIF(Entregas!$B$8:$B$5000,General!B1335,Entregas!$L$8:$L$5000)</f>
        <v>0</v>
      </c>
      <c r="M1335" s="7">
        <f t="shared" si="81"/>
        <v>0</v>
      </c>
      <c r="N1335" s="14">
        <f t="shared" si="82"/>
        <v>0</v>
      </c>
      <c r="O1335" s="14">
        <f t="shared" si="83"/>
        <v>0</v>
      </c>
      <c r="P1335" s="4" t="str">
        <f t="shared" si="84"/>
        <v>NO</v>
      </c>
      <c r="Q1335" s="3" t="str">
        <f>IF(AND(B1335&lt;&gt;"",M1335&lt;=0),VLOOKUP(B1335&amp;C1335,Entregas!$C$8:$G$5000,4,0),"")</f>
        <v/>
      </c>
      <c r="R1335" s="3" t="str">
        <f>IF(AND(B1335&lt;&gt;"",M1335&lt;=0),VLOOKUP(B1335&amp;C1335,Entregas!$C$8:$G$5000,5,0),"")</f>
        <v/>
      </c>
      <c r="S1335" s="18"/>
      <c r="T1335" s="18"/>
    </row>
    <row r="1336" spans="1:20" ht="15.75">
      <c r="A1336" s="10"/>
      <c r="B1336" s="10"/>
      <c r="C1336" s="3" t="str">
        <f>IF(A1336&lt;&gt;"",COUNTIF(Entregas!$B$8:$B$5000,General!B1336),"")</f>
        <v/>
      </c>
      <c r="D1336" s="10"/>
      <c r="E1336" s="10"/>
      <c r="F1336" s="10"/>
      <c r="G1336" s="10"/>
      <c r="H1336" s="10"/>
      <c r="I1336" s="10"/>
      <c r="J1336" s="26"/>
      <c r="K1336" s="10"/>
      <c r="L1336" s="7">
        <f>SUMIF(Entregas!$B$8:$B$5000,General!B1336,Entregas!$L$8:$L$5000)</f>
        <v>0</v>
      </c>
      <c r="M1336" s="7">
        <f t="shared" si="81"/>
        <v>0</v>
      </c>
      <c r="N1336" s="14">
        <f t="shared" si="82"/>
        <v>0</v>
      </c>
      <c r="O1336" s="14">
        <f t="shared" si="83"/>
        <v>0</v>
      </c>
      <c r="P1336" s="4" t="str">
        <f t="shared" si="84"/>
        <v>NO</v>
      </c>
      <c r="Q1336" s="3" t="str">
        <f>IF(AND(B1336&lt;&gt;"",M1336&lt;=0),VLOOKUP(B1336&amp;C1336,Entregas!$C$8:$G$5000,4,0),"")</f>
        <v/>
      </c>
      <c r="R1336" s="3" t="str">
        <f>IF(AND(B1336&lt;&gt;"",M1336&lt;=0),VLOOKUP(B1336&amp;C1336,Entregas!$C$8:$G$5000,5,0),"")</f>
        <v/>
      </c>
      <c r="S1336" s="18"/>
      <c r="T1336" s="18"/>
    </row>
    <row r="1337" spans="1:20" ht="15.75">
      <c r="A1337" s="10"/>
      <c r="B1337" s="10"/>
      <c r="C1337" s="3" t="str">
        <f>IF(A1337&lt;&gt;"",COUNTIF(Entregas!$B$8:$B$5000,General!B1337),"")</f>
        <v/>
      </c>
      <c r="D1337" s="10"/>
      <c r="E1337" s="10"/>
      <c r="F1337" s="10"/>
      <c r="G1337" s="10"/>
      <c r="H1337" s="10"/>
      <c r="I1337" s="10"/>
      <c r="J1337" s="26"/>
      <c r="K1337" s="10"/>
      <c r="L1337" s="7">
        <f>SUMIF(Entregas!$B$8:$B$5000,General!B1337,Entregas!$L$8:$L$5000)</f>
        <v>0</v>
      </c>
      <c r="M1337" s="7">
        <f t="shared" si="81"/>
        <v>0</v>
      </c>
      <c r="N1337" s="14">
        <f t="shared" si="82"/>
        <v>0</v>
      </c>
      <c r="O1337" s="14">
        <f t="shared" si="83"/>
        <v>0</v>
      </c>
      <c r="P1337" s="4" t="str">
        <f t="shared" si="84"/>
        <v>NO</v>
      </c>
      <c r="Q1337" s="3" t="str">
        <f>IF(AND(B1337&lt;&gt;"",M1337&lt;=0),VLOOKUP(B1337&amp;C1337,Entregas!$C$8:$G$5000,4,0),"")</f>
        <v/>
      </c>
      <c r="R1337" s="3" t="str">
        <f>IF(AND(B1337&lt;&gt;"",M1337&lt;=0),VLOOKUP(B1337&amp;C1337,Entregas!$C$8:$G$5000,5,0),"")</f>
        <v/>
      </c>
      <c r="S1337" s="18"/>
      <c r="T1337" s="18"/>
    </row>
    <row r="1338" spans="1:20" ht="15.75">
      <c r="A1338" s="10"/>
      <c r="B1338" s="10"/>
      <c r="C1338" s="3" t="str">
        <f>IF(A1338&lt;&gt;"",COUNTIF(Entregas!$B$8:$B$5000,General!B1338),"")</f>
        <v/>
      </c>
      <c r="D1338" s="10"/>
      <c r="E1338" s="10"/>
      <c r="F1338" s="10"/>
      <c r="G1338" s="10"/>
      <c r="H1338" s="10"/>
      <c r="I1338" s="10"/>
      <c r="J1338" s="26"/>
      <c r="K1338" s="10"/>
      <c r="L1338" s="7">
        <f>SUMIF(Entregas!$B$8:$B$5000,General!B1338,Entregas!$L$8:$L$5000)</f>
        <v>0</v>
      </c>
      <c r="M1338" s="7">
        <f t="shared" si="81"/>
        <v>0</v>
      </c>
      <c r="N1338" s="14">
        <f t="shared" si="82"/>
        <v>0</v>
      </c>
      <c r="O1338" s="14">
        <f t="shared" si="83"/>
        <v>0</v>
      </c>
      <c r="P1338" s="4" t="str">
        <f t="shared" si="84"/>
        <v>NO</v>
      </c>
      <c r="Q1338" s="3" t="str">
        <f>IF(AND(B1338&lt;&gt;"",M1338&lt;=0),VLOOKUP(B1338&amp;C1338,Entregas!$C$8:$G$5000,4,0),"")</f>
        <v/>
      </c>
      <c r="R1338" s="3" t="str">
        <f>IF(AND(B1338&lt;&gt;"",M1338&lt;=0),VLOOKUP(B1338&amp;C1338,Entregas!$C$8:$G$5000,5,0),"")</f>
        <v/>
      </c>
      <c r="S1338" s="18"/>
      <c r="T1338" s="18"/>
    </row>
    <row r="1339" spans="1:20" ht="15.75">
      <c r="A1339" s="10"/>
      <c r="B1339" s="10"/>
      <c r="C1339" s="3" t="str">
        <f>IF(A1339&lt;&gt;"",COUNTIF(Entregas!$B$8:$B$5000,General!B1339),"")</f>
        <v/>
      </c>
      <c r="D1339" s="10"/>
      <c r="E1339" s="10"/>
      <c r="F1339" s="10"/>
      <c r="G1339" s="10"/>
      <c r="H1339" s="10"/>
      <c r="I1339" s="10"/>
      <c r="J1339" s="26"/>
      <c r="K1339" s="10"/>
      <c r="L1339" s="7">
        <f>SUMIF(Entregas!$B$8:$B$5000,General!B1339,Entregas!$L$8:$L$5000)</f>
        <v>0</v>
      </c>
      <c r="M1339" s="7">
        <f t="shared" si="81"/>
        <v>0</v>
      </c>
      <c r="N1339" s="14">
        <f t="shared" si="82"/>
        <v>0</v>
      </c>
      <c r="O1339" s="14">
        <f t="shared" si="83"/>
        <v>0</v>
      </c>
      <c r="P1339" s="4" t="str">
        <f t="shared" si="84"/>
        <v>NO</v>
      </c>
      <c r="Q1339" s="3" t="str">
        <f>IF(AND(B1339&lt;&gt;"",M1339&lt;=0),VLOOKUP(B1339&amp;C1339,Entregas!$C$8:$G$5000,4,0),"")</f>
        <v/>
      </c>
      <c r="R1339" s="3" t="str">
        <f>IF(AND(B1339&lt;&gt;"",M1339&lt;=0),VLOOKUP(B1339&amp;C1339,Entregas!$C$8:$G$5000,5,0),"")</f>
        <v/>
      </c>
      <c r="S1339" s="18"/>
      <c r="T1339" s="18"/>
    </row>
    <row r="1340" spans="1:20" ht="15.75">
      <c r="A1340" s="10"/>
      <c r="B1340" s="10"/>
      <c r="C1340" s="3" t="str">
        <f>IF(A1340&lt;&gt;"",COUNTIF(Entregas!$B$8:$B$5000,General!B1340),"")</f>
        <v/>
      </c>
      <c r="D1340" s="10"/>
      <c r="E1340" s="10"/>
      <c r="F1340" s="10"/>
      <c r="G1340" s="10"/>
      <c r="H1340" s="10"/>
      <c r="I1340" s="10"/>
      <c r="J1340" s="26"/>
      <c r="K1340" s="10"/>
      <c r="L1340" s="7">
        <f>SUMIF(Entregas!$B$8:$B$5000,General!B1340,Entregas!$L$8:$L$5000)</f>
        <v>0</v>
      </c>
      <c r="M1340" s="7">
        <f t="shared" si="81"/>
        <v>0</v>
      </c>
      <c r="N1340" s="14">
        <f t="shared" si="82"/>
        <v>0</v>
      </c>
      <c r="O1340" s="14">
        <f t="shared" si="83"/>
        <v>0</v>
      </c>
      <c r="P1340" s="4" t="str">
        <f t="shared" si="84"/>
        <v>NO</v>
      </c>
      <c r="Q1340" s="3" t="str">
        <f>IF(AND(B1340&lt;&gt;"",M1340&lt;=0),VLOOKUP(B1340&amp;C1340,Entregas!$C$8:$G$5000,4,0),"")</f>
        <v/>
      </c>
      <c r="R1340" s="3" t="str">
        <f>IF(AND(B1340&lt;&gt;"",M1340&lt;=0),VLOOKUP(B1340&amp;C1340,Entregas!$C$8:$G$5000,5,0),"")</f>
        <v/>
      </c>
      <c r="S1340" s="18"/>
      <c r="T1340" s="18"/>
    </row>
    <row r="1341" spans="1:20" ht="15.75">
      <c r="A1341" s="10"/>
      <c r="B1341" s="10"/>
      <c r="C1341" s="3" t="str">
        <f>IF(A1341&lt;&gt;"",COUNTIF(Entregas!$B$8:$B$5000,General!B1341),"")</f>
        <v/>
      </c>
      <c r="D1341" s="10"/>
      <c r="E1341" s="10"/>
      <c r="F1341" s="10"/>
      <c r="G1341" s="10"/>
      <c r="H1341" s="10"/>
      <c r="I1341" s="10"/>
      <c r="J1341" s="26"/>
      <c r="K1341" s="10"/>
      <c r="L1341" s="7">
        <f>SUMIF(Entregas!$B$8:$B$5000,General!B1341,Entregas!$L$8:$L$5000)</f>
        <v>0</v>
      </c>
      <c r="M1341" s="7">
        <f t="shared" si="81"/>
        <v>0</v>
      </c>
      <c r="N1341" s="14">
        <f t="shared" si="82"/>
        <v>0</v>
      </c>
      <c r="O1341" s="14">
        <f t="shared" si="83"/>
        <v>0</v>
      </c>
      <c r="P1341" s="4" t="str">
        <f t="shared" si="84"/>
        <v>NO</v>
      </c>
      <c r="Q1341" s="3" t="str">
        <f>IF(AND(B1341&lt;&gt;"",M1341&lt;=0),VLOOKUP(B1341&amp;C1341,Entregas!$C$8:$G$5000,4,0),"")</f>
        <v/>
      </c>
      <c r="R1341" s="3" t="str">
        <f>IF(AND(B1341&lt;&gt;"",M1341&lt;=0),VLOOKUP(B1341&amp;C1341,Entregas!$C$8:$G$5000,5,0),"")</f>
        <v/>
      </c>
      <c r="S1341" s="18"/>
      <c r="T1341" s="18"/>
    </row>
    <row r="1342" spans="1:20" ht="15.75">
      <c r="A1342" s="10"/>
      <c r="B1342" s="10"/>
      <c r="C1342" s="3" t="str">
        <f>IF(A1342&lt;&gt;"",COUNTIF(Entregas!$B$8:$B$5000,General!B1342),"")</f>
        <v/>
      </c>
      <c r="D1342" s="10"/>
      <c r="E1342" s="10"/>
      <c r="F1342" s="10"/>
      <c r="G1342" s="10"/>
      <c r="H1342" s="10"/>
      <c r="I1342" s="10"/>
      <c r="J1342" s="26"/>
      <c r="K1342" s="10"/>
      <c r="L1342" s="7">
        <f>SUMIF(Entregas!$B$8:$B$5000,General!B1342,Entregas!$L$8:$L$5000)</f>
        <v>0</v>
      </c>
      <c r="M1342" s="7">
        <f t="shared" si="81"/>
        <v>0</v>
      </c>
      <c r="N1342" s="14">
        <f t="shared" si="82"/>
        <v>0</v>
      </c>
      <c r="O1342" s="14">
        <f t="shared" si="83"/>
        <v>0</v>
      </c>
      <c r="P1342" s="4" t="str">
        <f t="shared" si="84"/>
        <v>NO</v>
      </c>
      <c r="Q1342" s="3" t="str">
        <f>IF(AND(B1342&lt;&gt;"",M1342&lt;=0),VLOOKUP(B1342&amp;C1342,Entregas!$C$8:$G$5000,4,0),"")</f>
        <v/>
      </c>
      <c r="R1342" s="3" t="str">
        <f>IF(AND(B1342&lt;&gt;"",M1342&lt;=0),VLOOKUP(B1342&amp;C1342,Entregas!$C$8:$G$5000,5,0),"")</f>
        <v/>
      </c>
      <c r="S1342" s="18"/>
      <c r="T1342" s="18"/>
    </row>
    <row r="1343" spans="1:20" ht="15.75">
      <c r="A1343" s="10"/>
      <c r="B1343" s="10"/>
      <c r="C1343" s="3" t="str">
        <f>IF(A1343&lt;&gt;"",COUNTIF(Entregas!$B$8:$B$5000,General!B1343),"")</f>
        <v/>
      </c>
      <c r="D1343" s="10"/>
      <c r="E1343" s="10"/>
      <c r="F1343" s="10"/>
      <c r="G1343" s="10"/>
      <c r="H1343" s="10"/>
      <c r="I1343" s="10"/>
      <c r="J1343" s="26"/>
      <c r="K1343" s="10"/>
      <c r="L1343" s="7">
        <f>SUMIF(Entregas!$B$8:$B$5000,General!B1343,Entregas!$L$8:$L$5000)</f>
        <v>0</v>
      </c>
      <c r="M1343" s="7">
        <f t="shared" si="81"/>
        <v>0</v>
      </c>
      <c r="N1343" s="14">
        <f t="shared" si="82"/>
        <v>0</v>
      </c>
      <c r="O1343" s="14">
        <f t="shared" si="83"/>
        <v>0</v>
      </c>
      <c r="P1343" s="4" t="str">
        <f t="shared" si="84"/>
        <v>NO</v>
      </c>
      <c r="Q1343" s="3" t="str">
        <f>IF(AND(B1343&lt;&gt;"",M1343&lt;=0),VLOOKUP(B1343&amp;C1343,Entregas!$C$8:$G$5000,4,0),"")</f>
        <v/>
      </c>
      <c r="R1343" s="3" t="str">
        <f>IF(AND(B1343&lt;&gt;"",M1343&lt;=0),VLOOKUP(B1343&amp;C1343,Entregas!$C$8:$G$5000,5,0),"")</f>
        <v/>
      </c>
      <c r="S1343" s="18"/>
      <c r="T1343" s="18"/>
    </row>
    <row r="1344" spans="1:20" ht="15.75">
      <c r="A1344" s="10"/>
      <c r="B1344" s="10"/>
      <c r="C1344" s="3" t="str">
        <f>IF(A1344&lt;&gt;"",COUNTIF(Entregas!$B$8:$B$5000,General!B1344),"")</f>
        <v/>
      </c>
      <c r="D1344" s="10"/>
      <c r="E1344" s="10"/>
      <c r="F1344" s="10"/>
      <c r="G1344" s="10"/>
      <c r="H1344" s="10"/>
      <c r="I1344" s="10"/>
      <c r="J1344" s="26"/>
      <c r="K1344" s="10"/>
      <c r="L1344" s="7">
        <f>SUMIF(Entregas!$B$8:$B$5000,General!B1344,Entregas!$L$8:$L$5000)</f>
        <v>0</v>
      </c>
      <c r="M1344" s="7">
        <f t="shared" si="81"/>
        <v>0</v>
      </c>
      <c r="N1344" s="14">
        <f t="shared" si="82"/>
        <v>0</v>
      </c>
      <c r="O1344" s="14">
        <f t="shared" si="83"/>
        <v>0</v>
      </c>
      <c r="P1344" s="4" t="str">
        <f t="shared" si="84"/>
        <v>NO</v>
      </c>
      <c r="Q1344" s="3" t="str">
        <f>IF(AND(B1344&lt;&gt;"",M1344&lt;=0),VLOOKUP(B1344&amp;C1344,Entregas!$C$8:$G$5000,4,0),"")</f>
        <v/>
      </c>
      <c r="R1344" s="3" t="str">
        <f>IF(AND(B1344&lt;&gt;"",M1344&lt;=0),VLOOKUP(B1344&amp;C1344,Entregas!$C$8:$G$5000,5,0),"")</f>
        <v/>
      </c>
      <c r="S1344" s="18"/>
      <c r="T1344" s="18"/>
    </row>
    <row r="1345" spans="1:20" ht="15.75">
      <c r="A1345" s="10"/>
      <c r="B1345" s="10"/>
      <c r="C1345" s="3" t="str">
        <f>IF(A1345&lt;&gt;"",COUNTIF(Entregas!$B$8:$B$5000,General!B1345),"")</f>
        <v/>
      </c>
      <c r="D1345" s="10"/>
      <c r="E1345" s="10"/>
      <c r="F1345" s="10"/>
      <c r="G1345" s="10"/>
      <c r="H1345" s="10"/>
      <c r="I1345" s="10"/>
      <c r="J1345" s="26"/>
      <c r="K1345" s="10"/>
      <c r="L1345" s="7">
        <f>SUMIF(Entregas!$B$8:$B$5000,General!B1345,Entregas!$L$8:$L$5000)</f>
        <v>0</v>
      </c>
      <c r="M1345" s="7">
        <f t="shared" si="81"/>
        <v>0</v>
      </c>
      <c r="N1345" s="14">
        <f t="shared" si="82"/>
        <v>0</v>
      </c>
      <c r="O1345" s="14">
        <f t="shared" si="83"/>
        <v>0</v>
      </c>
      <c r="P1345" s="4" t="str">
        <f t="shared" si="84"/>
        <v>NO</v>
      </c>
      <c r="Q1345" s="3" t="str">
        <f>IF(AND(B1345&lt;&gt;"",M1345&lt;=0),VLOOKUP(B1345&amp;C1345,Entregas!$C$8:$G$5000,4,0),"")</f>
        <v/>
      </c>
      <c r="R1345" s="3" t="str">
        <f>IF(AND(B1345&lt;&gt;"",M1345&lt;=0),VLOOKUP(B1345&amp;C1345,Entregas!$C$8:$G$5000,5,0),"")</f>
        <v/>
      </c>
      <c r="S1345" s="18"/>
      <c r="T1345" s="18"/>
    </row>
    <row r="1346" spans="1:20" ht="15.75">
      <c r="A1346" s="10"/>
      <c r="B1346" s="10"/>
      <c r="C1346" s="3" t="str">
        <f>IF(A1346&lt;&gt;"",COUNTIF(Entregas!$B$8:$B$5000,General!B1346),"")</f>
        <v/>
      </c>
      <c r="D1346" s="10"/>
      <c r="E1346" s="10"/>
      <c r="F1346" s="10"/>
      <c r="G1346" s="10"/>
      <c r="H1346" s="10"/>
      <c r="I1346" s="10"/>
      <c r="J1346" s="26"/>
      <c r="K1346" s="10"/>
      <c r="L1346" s="7">
        <f>SUMIF(Entregas!$B$8:$B$5000,General!B1346,Entregas!$L$8:$L$5000)</f>
        <v>0</v>
      </c>
      <c r="M1346" s="7">
        <f t="shared" si="81"/>
        <v>0</v>
      </c>
      <c r="N1346" s="14">
        <f t="shared" si="82"/>
        <v>0</v>
      </c>
      <c r="O1346" s="14">
        <f t="shared" si="83"/>
        <v>0</v>
      </c>
      <c r="P1346" s="4" t="str">
        <f t="shared" si="84"/>
        <v>NO</v>
      </c>
      <c r="Q1346" s="3" t="str">
        <f>IF(AND(B1346&lt;&gt;"",M1346&lt;=0),VLOOKUP(B1346&amp;C1346,Entregas!$C$8:$G$5000,4,0),"")</f>
        <v/>
      </c>
      <c r="R1346" s="3" t="str">
        <f>IF(AND(B1346&lt;&gt;"",M1346&lt;=0),VLOOKUP(B1346&amp;C1346,Entregas!$C$8:$G$5000,5,0),"")</f>
        <v/>
      </c>
      <c r="S1346" s="18"/>
      <c r="T1346" s="18"/>
    </row>
    <row r="1347" spans="1:20" ht="15.75">
      <c r="A1347" s="10"/>
      <c r="B1347" s="10"/>
      <c r="C1347" s="3" t="str">
        <f>IF(A1347&lt;&gt;"",COUNTIF(Entregas!$B$8:$B$5000,General!B1347),"")</f>
        <v/>
      </c>
      <c r="D1347" s="10"/>
      <c r="E1347" s="10"/>
      <c r="F1347" s="10"/>
      <c r="G1347" s="10"/>
      <c r="H1347" s="10"/>
      <c r="I1347" s="10"/>
      <c r="J1347" s="26"/>
      <c r="K1347" s="10"/>
      <c r="L1347" s="7">
        <f>SUMIF(Entregas!$B$8:$B$5000,General!B1347,Entregas!$L$8:$L$5000)</f>
        <v>0</v>
      </c>
      <c r="M1347" s="7">
        <f t="shared" si="81"/>
        <v>0</v>
      </c>
      <c r="N1347" s="14">
        <f t="shared" si="82"/>
        <v>0</v>
      </c>
      <c r="O1347" s="14">
        <f t="shared" si="83"/>
        <v>0</v>
      </c>
      <c r="P1347" s="4" t="str">
        <f t="shared" si="84"/>
        <v>NO</v>
      </c>
      <c r="Q1347" s="3" t="str">
        <f>IF(AND(B1347&lt;&gt;"",M1347&lt;=0),VLOOKUP(B1347&amp;C1347,Entregas!$C$8:$G$5000,4,0),"")</f>
        <v/>
      </c>
      <c r="R1347" s="3" t="str">
        <f>IF(AND(B1347&lt;&gt;"",M1347&lt;=0),VLOOKUP(B1347&amp;C1347,Entregas!$C$8:$G$5000,5,0),"")</f>
        <v/>
      </c>
      <c r="S1347" s="18"/>
      <c r="T1347" s="18"/>
    </row>
    <row r="1348" spans="1:20" ht="15.75">
      <c r="A1348" s="10"/>
      <c r="B1348" s="10"/>
      <c r="C1348" s="3" t="str">
        <f>IF(A1348&lt;&gt;"",COUNTIF(Entregas!$B$8:$B$5000,General!B1348),"")</f>
        <v/>
      </c>
      <c r="D1348" s="10"/>
      <c r="E1348" s="10"/>
      <c r="F1348" s="10"/>
      <c r="G1348" s="10"/>
      <c r="H1348" s="10"/>
      <c r="I1348" s="10"/>
      <c r="J1348" s="26"/>
      <c r="K1348" s="10"/>
      <c r="L1348" s="7">
        <f>SUMIF(Entregas!$B$8:$B$5000,General!B1348,Entregas!$L$8:$L$5000)</f>
        <v>0</v>
      </c>
      <c r="M1348" s="7">
        <f t="shared" si="81"/>
        <v>0</v>
      </c>
      <c r="N1348" s="14">
        <f t="shared" si="82"/>
        <v>0</v>
      </c>
      <c r="O1348" s="14">
        <f t="shared" si="83"/>
        <v>0</v>
      </c>
      <c r="P1348" s="4" t="str">
        <f t="shared" si="84"/>
        <v>NO</v>
      </c>
      <c r="Q1348" s="3" t="str">
        <f>IF(AND(B1348&lt;&gt;"",M1348&lt;=0),VLOOKUP(B1348&amp;C1348,Entregas!$C$8:$G$5000,4,0),"")</f>
        <v/>
      </c>
      <c r="R1348" s="3" t="str">
        <f>IF(AND(B1348&lt;&gt;"",M1348&lt;=0),VLOOKUP(B1348&amp;C1348,Entregas!$C$8:$G$5000,5,0),"")</f>
        <v/>
      </c>
      <c r="S1348" s="18"/>
      <c r="T1348" s="18"/>
    </row>
    <row r="1349" spans="1:20" ht="15.75">
      <c r="A1349" s="10"/>
      <c r="B1349" s="10"/>
      <c r="C1349" s="3" t="str">
        <f>IF(A1349&lt;&gt;"",COUNTIF(Entregas!$B$8:$B$5000,General!B1349),"")</f>
        <v/>
      </c>
      <c r="D1349" s="10"/>
      <c r="E1349" s="10"/>
      <c r="F1349" s="10"/>
      <c r="G1349" s="10"/>
      <c r="H1349" s="10"/>
      <c r="I1349" s="10"/>
      <c r="J1349" s="26"/>
      <c r="K1349" s="10"/>
      <c r="L1349" s="7">
        <f>SUMIF(Entregas!$B$8:$B$5000,General!B1349,Entregas!$L$8:$L$5000)</f>
        <v>0</v>
      </c>
      <c r="M1349" s="7">
        <f t="shared" si="81"/>
        <v>0</v>
      </c>
      <c r="N1349" s="14">
        <f t="shared" si="82"/>
        <v>0</v>
      </c>
      <c r="O1349" s="14">
        <f t="shared" si="83"/>
        <v>0</v>
      </c>
      <c r="P1349" s="4" t="str">
        <f t="shared" si="84"/>
        <v>NO</v>
      </c>
      <c r="Q1349" s="3" t="str">
        <f>IF(AND(B1349&lt;&gt;"",M1349&lt;=0),VLOOKUP(B1349&amp;C1349,Entregas!$C$8:$G$5000,4,0),"")</f>
        <v/>
      </c>
      <c r="R1349" s="3" t="str">
        <f>IF(AND(B1349&lt;&gt;"",M1349&lt;=0),VLOOKUP(B1349&amp;C1349,Entregas!$C$8:$G$5000,5,0),"")</f>
        <v/>
      </c>
      <c r="S1349" s="18"/>
      <c r="T1349" s="18"/>
    </row>
    <row r="1350" spans="1:20" ht="15.75">
      <c r="A1350" s="10"/>
      <c r="B1350" s="10"/>
      <c r="C1350" s="3" t="str">
        <f>IF(A1350&lt;&gt;"",COUNTIF(Entregas!$B$8:$B$5000,General!B1350),"")</f>
        <v/>
      </c>
      <c r="D1350" s="10"/>
      <c r="E1350" s="10"/>
      <c r="F1350" s="10"/>
      <c r="G1350" s="10"/>
      <c r="H1350" s="10"/>
      <c r="I1350" s="10"/>
      <c r="J1350" s="26"/>
      <c r="K1350" s="10"/>
      <c r="L1350" s="7">
        <f>SUMIF(Entregas!$B$8:$B$5000,General!B1350,Entregas!$L$8:$L$5000)</f>
        <v>0</v>
      </c>
      <c r="M1350" s="7">
        <f t="shared" si="81"/>
        <v>0</v>
      </c>
      <c r="N1350" s="14">
        <f t="shared" si="82"/>
        <v>0</v>
      </c>
      <c r="O1350" s="14">
        <f t="shared" si="83"/>
        <v>0</v>
      </c>
      <c r="P1350" s="4" t="str">
        <f t="shared" si="84"/>
        <v>NO</v>
      </c>
      <c r="Q1350" s="3" t="str">
        <f>IF(AND(B1350&lt;&gt;"",M1350&lt;=0),VLOOKUP(B1350&amp;C1350,Entregas!$C$8:$G$5000,4,0),"")</f>
        <v/>
      </c>
      <c r="R1350" s="3" t="str">
        <f>IF(AND(B1350&lt;&gt;"",M1350&lt;=0),VLOOKUP(B1350&amp;C1350,Entregas!$C$8:$G$5000,5,0),"")</f>
        <v/>
      </c>
      <c r="S1350" s="18"/>
      <c r="T1350" s="18"/>
    </row>
    <row r="1351" spans="1:20" ht="15.75">
      <c r="A1351" s="10"/>
      <c r="B1351" s="10"/>
      <c r="C1351" s="3" t="str">
        <f>IF(A1351&lt;&gt;"",COUNTIF(Entregas!$B$8:$B$5000,General!B1351),"")</f>
        <v/>
      </c>
      <c r="D1351" s="10"/>
      <c r="E1351" s="10"/>
      <c r="F1351" s="10"/>
      <c r="G1351" s="10"/>
      <c r="H1351" s="10"/>
      <c r="I1351" s="10"/>
      <c r="J1351" s="26"/>
      <c r="K1351" s="10"/>
      <c r="L1351" s="7">
        <f>SUMIF(Entregas!$B$8:$B$5000,General!B1351,Entregas!$L$8:$L$5000)</f>
        <v>0</v>
      </c>
      <c r="M1351" s="7">
        <f t="shared" si="81"/>
        <v>0</v>
      </c>
      <c r="N1351" s="14">
        <f t="shared" si="82"/>
        <v>0</v>
      </c>
      <c r="O1351" s="14">
        <f t="shared" si="83"/>
        <v>0</v>
      </c>
      <c r="P1351" s="4" t="str">
        <f t="shared" si="84"/>
        <v>NO</v>
      </c>
      <c r="Q1351" s="3" t="str">
        <f>IF(AND(B1351&lt;&gt;"",M1351&lt;=0),VLOOKUP(B1351&amp;C1351,Entregas!$C$8:$G$5000,4,0),"")</f>
        <v/>
      </c>
      <c r="R1351" s="3" t="str">
        <f>IF(AND(B1351&lt;&gt;"",M1351&lt;=0),VLOOKUP(B1351&amp;C1351,Entregas!$C$8:$G$5000,5,0),"")</f>
        <v/>
      </c>
      <c r="S1351" s="18"/>
      <c r="T1351" s="18"/>
    </row>
    <row r="1352" spans="1:20" ht="15.75">
      <c r="A1352" s="10"/>
      <c r="B1352" s="10"/>
      <c r="C1352" s="3" t="str">
        <f>IF(A1352&lt;&gt;"",COUNTIF(Entregas!$B$8:$B$5000,General!B1352),"")</f>
        <v/>
      </c>
      <c r="D1352" s="10"/>
      <c r="E1352" s="10"/>
      <c r="F1352" s="10"/>
      <c r="G1352" s="10"/>
      <c r="H1352" s="10"/>
      <c r="I1352" s="10"/>
      <c r="J1352" s="26"/>
      <c r="K1352" s="10"/>
      <c r="L1352" s="7">
        <f>SUMIF(Entregas!$B$8:$B$5000,General!B1352,Entregas!$L$8:$L$5000)</f>
        <v>0</v>
      </c>
      <c r="M1352" s="7">
        <f t="shared" ref="M1352:M1415" si="85">K1352-L1352</f>
        <v>0</v>
      </c>
      <c r="N1352" s="14">
        <f t="shared" ref="N1352:N1415" si="86">M1352*J1352</f>
        <v>0</v>
      </c>
      <c r="O1352" s="14">
        <f t="shared" ref="O1352:O1415" si="87">J1352*L1352</f>
        <v>0</v>
      </c>
      <c r="P1352" s="4" t="str">
        <f t="shared" ref="P1352:P1415" si="88">IF(OR(M1352&gt;0,B1352=""),"NO","SI")</f>
        <v>NO</v>
      </c>
      <c r="Q1352" s="3" t="str">
        <f>IF(AND(B1352&lt;&gt;"",M1352&lt;=0),VLOOKUP(B1352&amp;C1352,Entregas!$C$8:$G$5000,4,0),"")</f>
        <v/>
      </c>
      <c r="R1352" s="3" t="str">
        <f>IF(AND(B1352&lt;&gt;"",M1352&lt;=0),VLOOKUP(B1352&amp;C1352,Entregas!$C$8:$G$5000,5,0),"")</f>
        <v/>
      </c>
      <c r="S1352" s="18"/>
      <c r="T1352" s="18"/>
    </row>
    <row r="1353" spans="1:20" ht="15.75">
      <c r="A1353" s="10"/>
      <c r="B1353" s="10"/>
      <c r="C1353" s="3" t="str">
        <f>IF(A1353&lt;&gt;"",COUNTIF(Entregas!$B$8:$B$5000,General!B1353),"")</f>
        <v/>
      </c>
      <c r="D1353" s="10"/>
      <c r="E1353" s="10"/>
      <c r="F1353" s="10"/>
      <c r="G1353" s="10"/>
      <c r="H1353" s="10"/>
      <c r="I1353" s="10"/>
      <c r="J1353" s="26"/>
      <c r="K1353" s="10"/>
      <c r="L1353" s="7">
        <f>SUMIF(Entregas!$B$8:$B$5000,General!B1353,Entregas!$L$8:$L$5000)</f>
        <v>0</v>
      </c>
      <c r="M1353" s="7">
        <f t="shared" si="85"/>
        <v>0</v>
      </c>
      <c r="N1353" s="14">
        <f t="shared" si="86"/>
        <v>0</v>
      </c>
      <c r="O1353" s="14">
        <f t="shared" si="87"/>
        <v>0</v>
      </c>
      <c r="P1353" s="4" t="str">
        <f t="shared" si="88"/>
        <v>NO</v>
      </c>
      <c r="Q1353" s="3" t="str">
        <f>IF(AND(B1353&lt;&gt;"",M1353&lt;=0),VLOOKUP(B1353&amp;C1353,Entregas!$C$8:$G$5000,4,0),"")</f>
        <v/>
      </c>
      <c r="R1353" s="3" t="str">
        <f>IF(AND(B1353&lt;&gt;"",M1353&lt;=0),VLOOKUP(B1353&amp;C1353,Entregas!$C$8:$G$5000,5,0),"")</f>
        <v/>
      </c>
      <c r="S1353" s="18"/>
      <c r="T1353" s="18"/>
    </row>
    <row r="1354" spans="1:20" ht="15.75">
      <c r="A1354" s="10"/>
      <c r="B1354" s="10"/>
      <c r="C1354" s="3" t="str">
        <f>IF(A1354&lt;&gt;"",COUNTIF(Entregas!$B$8:$B$5000,General!B1354),"")</f>
        <v/>
      </c>
      <c r="D1354" s="10"/>
      <c r="E1354" s="10"/>
      <c r="F1354" s="10"/>
      <c r="G1354" s="10"/>
      <c r="H1354" s="10"/>
      <c r="I1354" s="10"/>
      <c r="J1354" s="26"/>
      <c r="K1354" s="10"/>
      <c r="L1354" s="7">
        <f>SUMIF(Entregas!$B$8:$B$5000,General!B1354,Entregas!$L$8:$L$5000)</f>
        <v>0</v>
      </c>
      <c r="M1354" s="7">
        <f t="shared" si="85"/>
        <v>0</v>
      </c>
      <c r="N1354" s="14">
        <f t="shared" si="86"/>
        <v>0</v>
      </c>
      <c r="O1354" s="14">
        <f t="shared" si="87"/>
        <v>0</v>
      </c>
      <c r="P1354" s="4" t="str">
        <f t="shared" si="88"/>
        <v>NO</v>
      </c>
      <c r="Q1354" s="3" t="str">
        <f>IF(AND(B1354&lt;&gt;"",M1354&lt;=0),VLOOKUP(B1354&amp;C1354,Entregas!$C$8:$G$5000,4,0),"")</f>
        <v/>
      </c>
      <c r="R1354" s="3" t="str">
        <f>IF(AND(B1354&lt;&gt;"",M1354&lt;=0),VLOOKUP(B1354&amp;C1354,Entregas!$C$8:$G$5000,5,0),"")</f>
        <v/>
      </c>
      <c r="S1354" s="18"/>
      <c r="T1354" s="18"/>
    </row>
    <row r="1355" spans="1:20" ht="15.75">
      <c r="A1355" s="10"/>
      <c r="B1355" s="10"/>
      <c r="C1355" s="3" t="str">
        <f>IF(A1355&lt;&gt;"",COUNTIF(Entregas!$B$8:$B$5000,General!B1355),"")</f>
        <v/>
      </c>
      <c r="D1355" s="10"/>
      <c r="E1355" s="10"/>
      <c r="F1355" s="10"/>
      <c r="G1355" s="10"/>
      <c r="H1355" s="10"/>
      <c r="I1355" s="10"/>
      <c r="J1355" s="26"/>
      <c r="K1355" s="10"/>
      <c r="L1355" s="7">
        <f>SUMIF(Entregas!$B$8:$B$5000,General!B1355,Entregas!$L$8:$L$5000)</f>
        <v>0</v>
      </c>
      <c r="M1355" s="7">
        <f t="shared" si="85"/>
        <v>0</v>
      </c>
      <c r="N1355" s="14">
        <f t="shared" si="86"/>
        <v>0</v>
      </c>
      <c r="O1355" s="14">
        <f t="shared" si="87"/>
        <v>0</v>
      </c>
      <c r="P1355" s="4" t="str">
        <f t="shared" si="88"/>
        <v>NO</v>
      </c>
      <c r="Q1355" s="3" t="str">
        <f>IF(AND(B1355&lt;&gt;"",M1355&lt;=0),VLOOKUP(B1355&amp;C1355,Entregas!$C$8:$G$5000,4,0),"")</f>
        <v/>
      </c>
      <c r="R1355" s="3" t="str">
        <f>IF(AND(B1355&lt;&gt;"",M1355&lt;=0),VLOOKUP(B1355&amp;C1355,Entregas!$C$8:$G$5000,5,0),"")</f>
        <v/>
      </c>
      <c r="S1355" s="18"/>
      <c r="T1355" s="18"/>
    </row>
    <row r="1356" spans="1:20" ht="15.75">
      <c r="A1356" s="10"/>
      <c r="B1356" s="10"/>
      <c r="C1356" s="3" t="str">
        <f>IF(A1356&lt;&gt;"",COUNTIF(Entregas!$B$8:$B$5000,General!B1356),"")</f>
        <v/>
      </c>
      <c r="D1356" s="10"/>
      <c r="E1356" s="10"/>
      <c r="F1356" s="10"/>
      <c r="G1356" s="10"/>
      <c r="H1356" s="10"/>
      <c r="I1356" s="10"/>
      <c r="J1356" s="26"/>
      <c r="K1356" s="10"/>
      <c r="L1356" s="7">
        <f>SUMIF(Entregas!$B$8:$B$5000,General!B1356,Entregas!$L$8:$L$5000)</f>
        <v>0</v>
      </c>
      <c r="M1356" s="7">
        <f t="shared" si="85"/>
        <v>0</v>
      </c>
      <c r="N1356" s="14">
        <f t="shared" si="86"/>
        <v>0</v>
      </c>
      <c r="O1356" s="14">
        <f t="shared" si="87"/>
        <v>0</v>
      </c>
      <c r="P1356" s="4" t="str">
        <f t="shared" si="88"/>
        <v>NO</v>
      </c>
      <c r="Q1356" s="3" t="str">
        <f>IF(AND(B1356&lt;&gt;"",M1356&lt;=0),VLOOKUP(B1356&amp;C1356,Entregas!$C$8:$G$5000,4,0),"")</f>
        <v/>
      </c>
      <c r="R1356" s="3" t="str">
        <f>IF(AND(B1356&lt;&gt;"",M1356&lt;=0),VLOOKUP(B1356&amp;C1356,Entregas!$C$8:$G$5000,5,0),"")</f>
        <v/>
      </c>
      <c r="S1356" s="18"/>
      <c r="T1356" s="18"/>
    </row>
    <row r="1357" spans="1:20" ht="15.75">
      <c r="A1357" s="10"/>
      <c r="B1357" s="10"/>
      <c r="C1357" s="3" t="str">
        <f>IF(A1357&lt;&gt;"",COUNTIF(Entregas!$B$8:$B$5000,General!B1357),"")</f>
        <v/>
      </c>
      <c r="D1357" s="10"/>
      <c r="E1357" s="10"/>
      <c r="F1357" s="10"/>
      <c r="G1357" s="10"/>
      <c r="H1357" s="10"/>
      <c r="I1357" s="10"/>
      <c r="J1357" s="26"/>
      <c r="K1357" s="10"/>
      <c r="L1357" s="7">
        <f>SUMIF(Entregas!$B$8:$B$5000,General!B1357,Entregas!$L$8:$L$5000)</f>
        <v>0</v>
      </c>
      <c r="M1357" s="7">
        <f t="shared" si="85"/>
        <v>0</v>
      </c>
      <c r="N1357" s="14">
        <f t="shared" si="86"/>
        <v>0</v>
      </c>
      <c r="O1357" s="14">
        <f t="shared" si="87"/>
        <v>0</v>
      </c>
      <c r="P1357" s="4" t="str">
        <f t="shared" si="88"/>
        <v>NO</v>
      </c>
      <c r="Q1357" s="3" t="str">
        <f>IF(AND(B1357&lt;&gt;"",M1357&lt;=0),VLOOKUP(B1357&amp;C1357,Entregas!$C$8:$G$5000,4,0),"")</f>
        <v/>
      </c>
      <c r="R1357" s="3" t="str">
        <f>IF(AND(B1357&lt;&gt;"",M1357&lt;=0),VLOOKUP(B1357&amp;C1357,Entregas!$C$8:$G$5000,5,0),"")</f>
        <v/>
      </c>
      <c r="S1357" s="18"/>
      <c r="T1357" s="18"/>
    </row>
    <row r="1358" spans="1:20" ht="15.75">
      <c r="A1358" s="10"/>
      <c r="B1358" s="10"/>
      <c r="C1358" s="3" t="str">
        <f>IF(A1358&lt;&gt;"",COUNTIF(Entregas!$B$8:$B$5000,General!B1358),"")</f>
        <v/>
      </c>
      <c r="D1358" s="10"/>
      <c r="E1358" s="10"/>
      <c r="F1358" s="10"/>
      <c r="G1358" s="10"/>
      <c r="H1358" s="10"/>
      <c r="I1358" s="10"/>
      <c r="J1358" s="26"/>
      <c r="K1358" s="10"/>
      <c r="L1358" s="7">
        <f>SUMIF(Entregas!$B$8:$B$5000,General!B1358,Entregas!$L$8:$L$5000)</f>
        <v>0</v>
      </c>
      <c r="M1358" s="7">
        <f t="shared" si="85"/>
        <v>0</v>
      </c>
      <c r="N1358" s="14">
        <f t="shared" si="86"/>
        <v>0</v>
      </c>
      <c r="O1358" s="14">
        <f t="shared" si="87"/>
        <v>0</v>
      </c>
      <c r="P1358" s="4" t="str">
        <f t="shared" si="88"/>
        <v>NO</v>
      </c>
      <c r="Q1358" s="3" t="str">
        <f>IF(AND(B1358&lt;&gt;"",M1358&lt;=0),VLOOKUP(B1358&amp;C1358,Entregas!$C$8:$G$5000,4,0),"")</f>
        <v/>
      </c>
      <c r="R1358" s="3" t="str">
        <f>IF(AND(B1358&lt;&gt;"",M1358&lt;=0),VLOOKUP(B1358&amp;C1358,Entregas!$C$8:$G$5000,5,0),"")</f>
        <v/>
      </c>
      <c r="S1358" s="18"/>
      <c r="T1358" s="18"/>
    </row>
    <row r="1359" spans="1:20" ht="15.75">
      <c r="A1359" s="10"/>
      <c r="B1359" s="10"/>
      <c r="C1359" s="3" t="str">
        <f>IF(A1359&lt;&gt;"",COUNTIF(Entregas!$B$8:$B$5000,General!B1359),"")</f>
        <v/>
      </c>
      <c r="D1359" s="10"/>
      <c r="E1359" s="10"/>
      <c r="F1359" s="10"/>
      <c r="G1359" s="10"/>
      <c r="H1359" s="10"/>
      <c r="I1359" s="10"/>
      <c r="J1359" s="26"/>
      <c r="K1359" s="10"/>
      <c r="L1359" s="7">
        <f>SUMIF(Entregas!$B$8:$B$5000,General!B1359,Entregas!$L$8:$L$5000)</f>
        <v>0</v>
      </c>
      <c r="M1359" s="7">
        <f t="shared" si="85"/>
        <v>0</v>
      </c>
      <c r="N1359" s="14">
        <f t="shared" si="86"/>
        <v>0</v>
      </c>
      <c r="O1359" s="14">
        <f t="shared" si="87"/>
        <v>0</v>
      </c>
      <c r="P1359" s="4" t="str">
        <f t="shared" si="88"/>
        <v>NO</v>
      </c>
      <c r="Q1359" s="3" t="str">
        <f>IF(AND(B1359&lt;&gt;"",M1359&lt;=0),VLOOKUP(B1359&amp;C1359,Entregas!$C$8:$G$5000,4,0),"")</f>
        <v/>
      </c>
      <c r="R1359" s="3" t="str">
        <f>IF(AND(B1359&lt;&gt;"",M1359&lt;=0),VLOOKUP(B1359&amp;C1359,Entregas!$C$8:$G$5000,5,0),"")</f>
        <v/>
      </c>
      <c r="S1359" s="18"/>
      <c r="T1359" s="18"/>
    </row>
    <row r="1360" spans="1:20" ht="15.75">
      <c r="A1360" s="10"/>
      <c r="B1360" s="10"/>
      <c r="C1360" s="3" t="str">
        <f>IF(A1360&lt;&gt;"",COUNTIF(Entregas!$B$8:$B$5000,General!B1360),"")</f>
        <v/>
      </c>
      <c r="D1360" s="10"/>
      <c r="E1360" s="10"/>
      <c r="F1360" s="10"/>
      <c r="G1360" s="10"/>
      <c r="H1360" s="10"/>
      <c r="I1360" s="10"/>
      <c r="J1360" s="26"/>
      <c r="K1360" s="10"/>
      <c r="L1360" s="7">
        <f>SUMIF(Entregas!$B$8:$B$5000,General!B1360,Entregas!$L$8:$L$5000)</f>
        <v>0</v>
      </c>
      <c r="M1360" s="7">
        <f t="shared" si="85"/>
        <v>0</v>
      </c>
      <c r="N1360" s="14">
        <f t="shared" si="86"/>
        <v>0</v>
      </c>
      <c r="O1360" s="14">
        <f t="shared" si="87"/>
        <v>0</v>
      </c>
      <c r="P1360" s="4" t="str">
        <f t="shared" si="88"/>
        <v>NO</v>
      </c>
      <c r="Q1360" s="3" t="str">
        <f>IF(AND(B1360&lt;&gt;"",M1360&lt;=0),VLOOKUP(B1360&amp;C1360,Entregas!$C$8:$G$5000,4,0),"")</f>
        <v/>
      </c>
      <c r="R1360" s="3" t="str">
        <f>IF(AND(B1360&lt;&gt;"",M1360&lt;=0),VLOOKUP(B1360&amp;C1360,Entregas!$C$8:$G$5000,5,0),"")</f>
        <v/>
      </c>
      <c r="S1360" s="18"/>
      <c r="T1360" s="18"/>
    </row>
    <row r="1361" spans="1:20" ht="15.75">
      <c r="A1361" s="10"/>
      <c r="B1361" s="10"/>
      <c r="C1361" s="3" t="str">
        <f>IF(A1361&lt;&gt;"",COUNTIF(Entregas!$B$8:$B$5000,General!B1361),"")</f>
        <v/>
      </c>
      <c r="D1361" s="10"/>
      <c r="E1361" s="10"/>
      <c r="F1361" s="10"/>
      <c r="G1361" s="10"/>
      <c r="H1361" s="10"/>
      <c r="I1361" s="10"/>
      <c r="J1361" s="26"/>
      <c r="K1361" s="10"/>
      <c r="L1361" s="7">
        <f>SUMIF(Entregas!$B$8:$B$5000,General!B1361,Entregas!$L$8:$L$5000)</f>
        <v>0</v>
      </c>
      <c r="M1361" s="7">
        <f t="shared" si="85"/>
        <v>0</v>
      </c>
      <c r="N1361" s="14">
        <f t="shared" si="86"/>
        <v>0</v>
      </c>
      <c r="O1361" s="14">
        <f t="shared" si="87"/>
        <v>0</v>
      </c>
      <c r="P1361" s="4" t="str">
        <f t="shared" si="88"/>
        <v>NO</v>
      </c>
      <c r="Q1361" s="3" t="str">
        <f>IF(AND(B1361&lt;&gt;"",M1361&lt;=0),VLOOKUP(B1361&amp;C1361,Entregas!$C$8:$G$5000,4,0),"")</f>
        <v/>
      </c>
      <c r="R1361" s="3" t="str">
        <f>IF(AND(B1361&lt;&gt;"",M1361&lt;=0),VLOOKUP(B1361&amp;C1361,Entregas!$C$8:$G$5000,5,0),"")</f>
        <v/>
      </c>
      <c r="S1361" s="18"/>
      <c r="T1361" s="18"/>
    </row>
    <row r="1362" spans="1:20" ht="15.75">
      <c r="A1362" s="10"/>
      <c r="B1362" s="10"/>
      <c r="C1362" s="3" t="str">
        <f>IF(A1362&lt;&gt;"",COUNTIF(Entregas!$B$8:$B$5000,General!B1362),"")</f>
        <v/>
      </c>
      <c r="D1362" s="10"/>
      <c r="E1362" s="10"/>
      <c r="F1362" s="10"/>
      <c r="G1362" s="10"/>
      <c r="H1362" s="10"/>
      <c r="I1362" s="10"/>
      <c r="J1362" s="26"/>
      <c r="K1362" s="10"/>
      <c r="L1362" s="7">
        <f>SUMIF(Entregas!$B$8:$B$5000,General!B1362,Entregas!$L$8:$L$5000)</f>
        <v>0</v>
      </c>
      <c r="M1362" s="7">
        <f t="shared" si="85"/>
        <v>0</v>
      </c>
      <c r="N1362" s="14">
        <f t="shared" si="86"/>
        <v>0</v>
      </c>
      <c r="O1362" s="14">
        <f t="shared" si="87"/>
        <v>0</v>
      </c>
      <c r="P1362" s="4" t="str">
        <f t="shared" si="88"/>
        <v>NO</v>
      </c>
      <c r="Q1362" s="3" t="str">
        <f>IF(AND(B1362&lt;&gt;"",M1362&lt;=0),VLOOKUP(B1362&amp;C1362,Entregas!$C$8:$G$5000,4,0),"")</f>
        <v/>
      </c>
      <c r="R1362" s="3" t="str">
        <f>IF(AND(B1362&lt;&gt;"",M1362&lt;=0),VLOOKUP(B1362&amp;C1362,Entregas!$C$8:$G$5000,5,0),"")</f>
        <v/>
      </c>
      <c r="S1362" s="18"/>
      <c r="T1362" s="18"/>
    </row>
    <row r="1363" spans="1:20" ht="15.75">
      <c r="A1363" s="10"/>
      <c r="B1363" s="10"/>
      <c r="C1363" s="3" t="str">
        <f>IF(A1363&lt;&gt;"",COUNTIF(Entregas!$B$8:$B$5000,General!B1363),"")</f>
        <v/>
      </c>
      <c r="D1363" s="10"/>
      <c r="E1363" s="10"/>
      <c r="F1363" s="10"/>
      <c r="G1363" s="10"/>
      <c r="H1363" s="10"/>
      <c r="I1363" s="10"/>
      <c r="J1363" s="26"/>
      <c r="K1363" s="10"/>
      <c r="L1363" s="7">
        <f>SUMIF(Entregas!$B$8:$B$5000,General!B1363,Entregas!$L$8:$L$5000)</f>
        <v>0</v>
      </c>
      <c r="M1363" s="7">
        <f t="shared" si="85"/>
        <v>0</v>
      </c>
      <c r="N1363" s="14">
        <f t="shared" si="86"/>
        <v>0</v>
      </c>
      <c r="O1363" s="14">
        <f t="shared" si="87"/>
        <v>0</v>
      </c>
      <c r="P1363" s="4" t="str">
        <f t="shared" si="88"/>
        <v>NO</v>
      </c>
      <c r="Q1363" s="3" t="str">
        <f>IF(AND(B1363&lt;&gt;"",M1363&lt;=0),VLOOKUP(B1363&amp;C1363,Entregas!$C$8:$G$5000,4,0),"")</f>
        <v/>
      </c>
      <c r="R1363" s="3" t="str">
        <f>IF(AND(B1363&lt;&gt;"",M1363&lt;=0),VLOOKUP(B1363&amp;C1363,Entregas!$C$8:$G$5000,5,0),"")</f>
        <v/>
      </c>
      <c r="S1363" s="18"/>
      <c r="T1363" s="18"/>
    </row>
    <row r="1364" spans="1:20" ht="15.75">
      <c r="A1364" s="10"/>
      <c r="B1364" s="10"/>
      <c r="C1364" s="3" t="str">
        <f>IF(A1364&lt;&gt;"",COUNTIF(Entregas!$B$8:$B$5000,General!B1364),"")</f>
        <v/>
      </c>
      <c r="D1364" s="10"/>
      <c r="E1364" s="10"/>
      <c r="F1364" s="10"/>
      <c r="G1364" s="10"/>
      <c r="H1364" s="10"/>
      <c r="I1364" s="10"/>
      <c r="J1364" s="26"/>
      <c r="K1364" s="10"/>
      <c r="L1364" s="7">
        <f>SUMIF(Entregas!$B$8:$B$5000,General!B1364,Entregas!$L$8:$L$5000)</f>
        <v>0</v>
      </c>
      <c r="M1364" s="7">
        <f t="shared" si="85"/>
        <v>0</v>
      </c>
      <c r="N1364" s="14">
        <f t="shared" si="86"/>
        <v>0</v>
      </c>
      <c r="O1364" s="14">
        <f t="shared" si="87"/>
        <v>0</v>
      </c>
      <c r="P1364" s="4" t="str">
        <f t="shared" si="88"/>
        <v>NO</v>
      </c>
      <c r="Q1364" s="3" t="str">
        <f>IF(AND(B1364&lt;&gt;"",M1364&lt;=0),VLOOKUP(B1364&amp;C1364,Entregas!$C$8:$G$5000,4,0),"")</f>
        <v/>
      </c>
      <c r="R1364" s="3" t="str">
        <f>IF(AND(B1364&lt;&gt;"",M1364&lt;=0),VLOOKUP(B1364&amp;C1364,Entregas!$C$8:$G$5000,5,0),"")</f>
        <v/>
      </c>
      <c r="S1364" s="18"/>
      <c r="T1364" s="18"/>
    </row>
    <row r="1365" spans="1:20" ht="15.75">
      <c r="A1365" s="10"/>
      <c r="B1365" s="10"/>
      <c r="C1365" s="3" t="str">
        <f>IF(A1365&lt;&gt;"",COUNTIF(Entregas!$B$8:$B$5000,General!B1365),"")</f>
        <v/>
      </c>
      <c r="D1365" s="10"/>
      <c r="E1365" s="10"/>
      <c r="F1365" s="10"/>
      <c r="G1365" s="10"/>
      <c r="H1365" s="10"/>
      <c r="I1365" s="10"/>
      <c r="J1365" s="26"/>
      <c r="K1365" s="10"/>
      <c r="L1365" s="7">
        <f>SUMIF(Entregas!$B$8:$B$5000,General!B1365,Entregas!$L$8:$L$5000)</f>
        <v>0</v>
      </c>
      <c r="M1365" s="7">
        <f t="shared" si="85"/>
        <v>0</v>
      </c>
      <c r="N1365" s="14">
        <f t="shared" si="86"/>
        <v>0</v>
      </c>
      <c r="O1365" s="14">
        <f t="shared" si="87"/>
        <v>0</v>
      </c>
      <c r="P1365" s="4" t="str">
        <f t="shared" si="88"/>
        <v>NO</v>
      </c>
      <c r="Q1365" s="3" t="str">
        <f>IF(AND(B1365&lt;&gt;"",M1365&lt;=0),VLOOKUP(B1365&amp;C1365,Entregas!$C$8:$G$5000,4,0),"")</f>
        <v/>
      </c>
      <c r="R1365" s="3" t="str">
        <f>IF(AND(B1365&lt;&gt;"",M1365&lt;=0),VLOOKUP(B1365&amp;C1365,Entregas!$C$8:$G$5000,5,0),"")</f>
        <v/>
      </c>
      <c r="S1365" s="18"/>
      <c r="T1365" s="18"/>
    </row>
    <row r="1366" spans="1:20" ht="15.75">
      <c r="A1366" s="10"/>
      <c r="B1366" s="10"/>
      <c r="C1366" s="3" t="str">
        <f>IF(A1366&lt;&gt;"",COUNTIF(Entregas!$B$8:$B$5000,General!B1366),"")</f>
        <v/>
      </c>
      <c r="D1366" s="10"/>
      <c r="E1366" s="10"/>
      <c r="F1366" s="10"/>
      <c r="G1366" s="10"/>
      <c r="H1366" s="10"/>
      <c r="I1366" s="10"/>
      <c r="J1366" s="26"/>
      <c r="K1366" s="10"/>
      <c r="L1366" s="7">
        <f>SUMIF(Entregas!$B$8:$B$5000,General!B1366,Entregas!$L$8:$L$5000)</f>
        <v>0</v>
      </c>
      <c r="M1366" s="7">
        <f t="shared" si="85"/>
        <v>0</v>
      </c>
      <c r="N1366" s="14">
        <f t="shared" si="86"/>
        <v>0</v>
      </c>
      <c r="O1366" s="14">
        <f t="shared" si="87"/>
        <v>0</v>
      </c>
      <c r="P1366" s="4" t="str">
        <f t="shared" si="88"/>
        <v>NO</v>
      </c>
      <c r="Q1366" s="3" t="str">
        <f>IF(AND(B1366&lt;&gt;"",M1366&lt;=0),VLOOKUP(B1366&amp;C1366,Entregas!$C$8:$G$5000,4,0),"")</f>
        <v/>
      </c>
      <c r="R1366" s="3" t="str">
        <f>IF(AND(B1366&lt;&gt;"",M1366&lt;=0),VLOOKUP(B1366&amp;C1366,Entregas!$C$8:$G$5000,5,0),"")</f>
        <v/>
      </c>
      <c r="S1366" s="18"/>
      <c r="T1366" s="18"/>
    </row>
    <row r="1367" spans="1:20" ht="15.75">
      <c r="A1367" s="10"/>
      <c r="B1367" s="10"/>
      <c r="C1367" s="3" t="str">
        <f>IF(A1367&lt;&gt;"",COUNTIF(Entregas!$B$8:$B$5000,General!B1367),"")</f>
        <v/>
      </c>
      <c r="D1367" s="10"/>
      <c r="E1367" s="10"/>
      <c r="F1367" s="10"/>
      <c r="G1367" s="10"/>
      <c r="H1367" s="10"/>
      <c r="I1367" s="10"/>
      <c r="J1367" s="26"/>
      <c r="K1367" s="10"/>
      <c r="L1367" s="7">
        <f>SUMIF(Entregas!$B$8:$B$5000,General!B1367,Entregas!$L$8:$L$5000)</f>
        <v>0</v>
      </c>
      <c r="M1367" s="7">
        <f t="shared" si="85"/>
        <v>0</v>
      </c>
      <c r="N1367" s="14">
        <f t="shared" si="86"/>
        <v>0</v>
      </c>
      <c r="O1367" s="14">
        <f t="shared" si="87"/>
        <v>0</v>
      </c>
      <c r="P1367" s="4" t="str">
        <f t="shared" si="88"/>
        <v>NO</v>
      </c>
      <c r="Q1367" s="3" t="str">
        <f>IF(AND(B1367&lt;&gt;"",M1367&lt;=0),VLOOKUP(B1367&amp;C1367,Entregas!$C$8:$G$5000,4,0),"")</f>
        <v/>
      </c>
      <c r="R1367" s="3" t="str">
        <f>IF(AND(B1367&lt;&gt;"",M1367&lt;=0),VLOOKUP(B1367&amp;C1367,Entregas!$C$8:$G$5000,5,0),"")</f>
        <v/>
      </c>
      <c r="S1367" s="18"/>
      <c r="T1367" s="18"/>
    </row>
    <row r="1368" spans="1:20" ht="15.75">
      <c r="A1368" s="10"/>
      <c r="B1368" s="10"/>
      <c r="C1368" s="3" t="str">
        <f>IF(A1368&lt;&gt;"",COUNTIF(Entregas!$B$8:$B$5000,General!B1368),"")</f>
        <v/>
      </c>
      <c r="D1368" s="10"/>
      <c r="E1368" s="10"/>
      <c r="F1368" s="10"/>
      <c r="G1368" s="10"/>
      <c r="H1368" s="10"/>
      <c r="I1368" s="10"/>
      <c r="J1368" s="26"/>
      <c r="K1368" s="10"/>
      <c r="L1368" s="7">
        <f>SUMIF(Entregas!$B$8:$B$5000,General!B1368,Entregas!$L$8:$L$5000)</f>
        <v>0</v>
      </c>
      <c r="M1368" s="7">
        <f t="shared" si="85"/>
        <v>0</v>
      </c>
      <c r="N1368" s="14">
        <f t="shared" si="86"/>
        <v>0</v>
      </c>
      <c r="O1368" s="14">
        <f t="shared" si="87"/>
        <v>0</v>
      </c>
      <c r="P1368" s="4" t="str">
        <f t="shared" si="88"/>
        <v>NO</v>
      </c>
      <c r="Q1368" s="3" t="str">
        <f>IF(AND(B1368&lt;&gt;"",M1368&lt;=0),VLOOKUP(B1368&amp;C1368,Entregas!$C$8:$G$5000,4,0),"")</f>
        <v/>
      </c>
      <c r="R1368" s="3" t="str">
        <f>IF(AND(B1368&lt;&gt;"",M1368&lt;=0),VLOOKUP(B1368&amp;C1368,Entregas!$C$8:$G$5000,5,0),"")</f>
        <v/>
      </c>
      <c r="S1368" s="18"/>
      <c r="T1368" s="18"/>
    </row>
    <row r="1369" spans="1:20" ht="15.75">
      <c r="A1369" s="10"/>
      <c r="B1369" s="10"/>
      <c r="C1369" s="3" t="str">
        <f>IF(A1369&lt;&gt;"",COUNTIF(Entregas!$B$8:$B$5000,General!B1369),"")</f>
        <v/>
      </c>
      <c r="D1369" s="10"/>
      <c r="E1369" s="10"/>
      <c r="F1369" s="10"/>
      <c r="G1369" s="10"/>
      <c r="H1369" s="10"/>
      <c r="I1369" s="10"/>
      <c r="J1369" s="26"/>
      <c r="K1369" s="10"/>
      <c r="L1369" s="7">
        <f>SUMIF(Entregas!$B$8:$B$5000,General!B1369,Entregas!$L$8:$L$5000)</f>
        <v>0</v>
      </c>
      <c r="M1369" s="7">
        <f t="shared" si="85"/>
        <v>0</v>
      </c>
      <c r="N1369" s="14">
        <f t="shared" si="86"/>
        <v>0</v>
      </c>
      <c r="O1369" s="14">
        <f t="shared" si="87"/>
        <v>0</v>
      </c>
      <c r="P1369" s="4" t="str">
        <f t="shared" si="88"/>
        <v>NO</v>
      </c>
      <c r="Q1369" s="3" t="str">
        <f>IF(AND(B1369&lt;&gt;"",M1369&lt;=0),VLOOKUP(B1369&amp;C1369,Entregas!$C$8:$G$5000,4,0),"")</f>
        <v/>
      </c>
      <c r="R1369" s="3" t="str">
        <f>IF(AND(B1369&lt;&gt;"",M1369&lt;=0),VLOOKUP(B1369&amp;C1369,Entregas!$C$8:$G$5000,5,0),"")</f>
        <v/>
      </c>
      <c r="S1369" s="18"/>
      <c r="T1369" s="18"/>
    </row>
    <row r="1370" spans="1:20" ht="15.75">
      <c r="A1370" s="10"/>
      <c r="B1370" s="10"/>
      <c r="C1370" s="3" t="str">
        <f>IF(A1370&lt;&gt;"",COUNTIF(Entregas!$B$8:$B$5000,General!B1370),"")</f>
        <v/>
      </c>
      <c r="D1370" s="10"/>
      <c r="E1370" s="10"/>
      <c r="F1370" s="10"/>
      <c r="G1370" s="10"/>
      <c r="H1370" s="10"/>
      <c r="I1370" s="10"/>
      <c r="J1370" s="26"/>
      <c r="K1370" s="10"/>
      <c r="L1370" s="7">
        <f>SUMIF(Entregas!$B$8:$B$5000,General!B1370,Entregas!$L$8:$L$5000)</f>
        <v>0</v>
      </c>
      <c r="M1370" s="7">
        <f t="shared" si="85"/>
        <v>0</v>
      </c>
      <c r="N1370" s="14">
        <f t="shared" si="86"/>
        <v>0</v>
      </c>
      <c r="O1370" s="14">
        <f t="shared" si="87"/>
        <v>0</v>
      </c>
      <c r="P1370" s="4" t="str">
        <f t="shared" si="88"/>
        <v>NO</v>
      </c>
      <c r="Q1370" s="3" t="str">
        <f>IF(AND(B1370&lt;&gt;"",M1370&lt;=0),VLOOKUP(B1370&amp;C1370,Entregas!$C$8:$G$5000,4,0),"")</f>
        <v/>
      </c>
      <c r="R1370" s="3" t="str">
        <f>IF(AND(B1370&lt;&gt;"",M1370&lt;=0),VLOOKUP(B1370&amp;C1370,Entregas!$C$8:$G$5000,5,0),"")</f>
        <v/>
      </c>
      <c r="S1370" s="18"/>
      <c r="T1370" s="18"/>
    </row>
    <row r="1371" spans="1:20" ht="15.75">
      <c r="A1371" s="10"/>
      <c r="B1371" s="10"/>
      <c r="C1371" s="3" t="str">
        <f>IF(A1371&lt;&gt;"",COUNTIF(Entregas!$B$8:$B$5000,General!B1371),"")</f>
        <v/>
      </c>
      <c r="D1371" s="10"/>
      <c r="E1371" s="10"/>
      <c r="F1371" s="10"/>
      <c r="G1371" s="10"/>
      <c r="H1371" s="10"/>
      <c r="I1371" s="10"/>
      <c r="J1371" s="26"/>
      <c r="K1371" s="10"/>
      <c r="L1371" s="7">
        <f>SUMIF(Entregas!$B$8:$B$5000,General!B1371,Entregas!$L$8:$L$5000)</f>
        <v>0</v>
      </c>
      <c r="M1371" s="7">
        <f t="shared" si="85"/>
        <v>0</v>
      </c>
      <c r="N1371" s="14">
        <f t="shared" si="86"/>
        <v>0</v>
      </c>
      <c r="O1371" s="14">
        <f t="shared" si="87"/>
        <v>0</v>
      </c>
      <c r="P1371" s="4" t="str">
        <f t="shared" si="88"/>
        <v>NO</v>
      </c>
      <c r="Q1371" s="3" t="str">
        <f>IF(AND(B1371&lt;&gt;"",M1371&lt;=0),VLOOKUP(B1371&amp;C1371,Entregas!$C$8:$G$5000,4,0),"")</f>
        <v/>
      </c>
      <c r="R1371" s="3" t="str">
        <f>IF(AND(B1371&lt;&gt;"",M1371&lt;=0),VLOOKUP(B1371&amp;C1371,Entregas!$C$8:$G$5000,5,0),"")</f>
        <v/>
      </c>
      <c r="S1371" s="18"/>
      <c r="T1371" s="18"/>
    </row>
    <row r="1372" spans="1:20" ht="15.75">
      <c r="A1372" s="10"/>
      <c r="B1372" s="10"/>
      <c r="C1372" s="3" t="str">
        <f>IF(A1372&lt;&gt;"",COUNTIF(Entregas!$B$8:$B$5000,General!B1372),"")</f>
        <v/>
      </c>
      <c r="D1372" s="10"/>
      <c r="E1372" s="10"/>
      <c r="F1372" s="10"/>
      <c r="G1372" s="10"/>
      <c r="H1372" s="10"/>
      <c r="I1372" s="10"/>
      <c r="J1372" s="26"/>
      <c r="K1372" s="10"/>
      <c r="L1372" s="7">
        <f>SUMIF(Entregas!$B$8:$B$5000,General!B1372,Entregas!$L$8:$L$5000)</f>
        <v>0</v>
      </c>
      <c r="M1372" s="7">
        <f t="shared" si="85"/>
        <v>0</v>
      </c>
      <c r="N1372" s="14">
        <f t="shared" si="86"/>
        <v>0</v>
      </c>
      <c r="O1372" s="14">
        <f t="shared" si="87"/>
        <v>0</v>
      </c>
      <c r="P1372" s="4" t="str">
        <f t="shared" si="88"/>
        <v>NO</v>
      </c>
      <c r="Q1372" s="3" t="str">
        <f>IF(AND(B1372&lt;&gt;"",M1372&lt;=0),VLOOKUP(B1372&amp;C1372,Entregas!$C$8:$G$5000,4,0),"")</f>
        <v/>
      </c>
      <c r="R1372" s="3" t="str">
        <f>IF(AND(B1372&lt;&gt;"",M1372&lt;=0),VLOOKUP(B1372&amp;C1372,Entregas!$C$8:$G$5000,5,0),"")</f>
        <v/>
      </c>
      <c r="S1372" s="18"/>
      <c r="T1372" s="18"/>
    </row>
    <row r="1373" spans="1:20" ht="15.75">
      <c r="A1373" s="10"/>
      <c r="B1373" s="10"/>
      <c r="C1373" s="3" t="str">
        <f>IF(A1373&lt;&gt;"",COUNTIF(Entregas!$B$8:$B$5000,General!B1373),"")</f>
        <v/>
      </c>
      <c r="D1373" s="10"/>
      <c r="E1373" s="10"/>
      <c r="F1373" s="10"/>
      <c r="G1373" s="10"/>
      <c r="H1373" s="10"/>
      <c r="I1373" s="10"/>
      <c r="J1373" s="26"/>
      <c r="K1373" s="10"/>
      <c r="L1373" s="7">
        <f>SUMIF(Entregas!$B$8:$B$5000,General!B1373,Entregas!$L$8:$L$5000)</f>
        <v>0</v>
      </c>
      <c r="M1373" s="7">
        <f t="shared" si="85"/>
        <v>0</v>
      </c>
      <c r="N1373" s="14">
        <f t="shared" si="86"/>
        <v>0</v>
      </c>
      <c r="O1373" s="14">
        <f t="shared" si="87"/>
        <v>0</v>
      </c>
      <c r="P1373" s="4" t="str">
        <f t="shared" si="88"/>
        <v>NO</v>
      </c>
      <c r="Q1373" s="3" t="str">
        <f>IF(AND(B1373&lt;&gt;"",M1373&lt;=0),VLOOKUP(B1373&amp;C1373,Entregas!$C$8:$G$5000,4,0),"")</f>
        <v/>
      </c>
      <c r="R1373" s="3" t="str">
        <f>IF(AND(B1373&lt;&gt;"",M1373&lt;=0),VLOOKUP(B1373&amp;C1373,Entregas!$C$8:$G$5000,5,0),"")</f>
        <v/>
      </c>
      <c r="S1373" s="18"/>
      <c r="T1373" s="18"/>
    </row>
    <row r="1374" spans="1:20" ht="15.75">
      <c r="A1374" s="10"/>
      <c r="B1374" s="10"/>
      <c r="C1374" s="3" t="str">
        <f>IF(A1374&lt;&gt;"",COUNTIF(Entregas!$B$8:$B$5000,General!B1374),"")</f>
        <v/>
      </c>
      <c r="D1374" s="10"/>
      <c r="E1374" s="10"/>
      <c r="F1374" s="10"/>
      <c r="G1374" s="10"/>
      <c r="H1374" s="10"/>
      <c r="I1374" s="10"/>
      <c r="J1374" s="26"/>
      <c r="K1374" s="10"/>
      <c r="L1374" s="7">
        <f>SUMIF(Entregas!$B$8:$B$5000,General!B1374,Entregas!$L$8:$L$5000)</f>
        <v>0</v>
      </c>
      <c r="M1374" s="7">
        <f t="shared" si="85"/>
        <v>0</v>
      </c>
      <c r="N1374" s="14">
        <f t="shared" si="86"/>
        <v>0</v>
      </c>
      <c r="O1374" s="14">
        <f t="shared" si="87"/>
        <v>0</v>
      </c>
      <c r="P1374" s="4" t="str">
        <f t="shared" si="88"/>
        <v>NO</v>
      </c>
      <c r="Q1374" s="3" t="str">
        <f>IF(AND(B1374&lt;&gt;"",M1374&lt;=0),VLOOKUP(B1374&amp;C1374,Entregas!$C$8:$G$5000,4,0),"")</f>
        <v/>
      </c>
      <c r="R1374" s="3" t="str">
        <f>IF(AND(B1374&lt;&gt;"",M1374&lt;=0),VLOOKUP(B1374&amp;C1374,Entregas!$C$8:$G$5000,5,0),"")</f>
        <v/>
      </c>
      <c r="S1374" s="18"/>
      <c r="T1374" s="18"/>
    </row>
    <row r="1375" spans="1:20" ht="15.75">
      <c r="A1375" s="10"/>
      <c r="B1375" s="10"/>
      <c r="C1375" s="3" t="str">
        <f>IF(A1375&lt;&gt;"",COUNTIF(Entregas!$B$8:$B$5000,General!B1375),"")</f>
        <v/>
      </c>
      <c r="D1375" s="10"/>
      <c r="E1375" s="10"/>
      <c r="F1375" s="10"/>
      <c r="G1375" s="10"/>
      <c r="H1375" s="10"/>
      <c r="I1375" s="10"/>
      <c r="J1375" s="26"/>
      <c r="K1375" s="10"/>
      <c r="L1375" s="7">
        <f>SUMIF(Entregas!$B$8:$B$5000,General!B1375,Entregas!$L$8:$L$5000)</f>
        <v>0</v>
      </c>
      <c r="M1375" s="7">
        <f t="shared" si="85"/>
        <v>0</v>
      </c>
      <c r="N1375" s="14">
        <f t="shared" si="86"/>
        <v>0</v>
      </c>
      <c r="O1375" s="14">
        <f t="shared" si="87"/>
        <v>0</v>
      </c>
      <c r="P1375" s="4" t="str">
        <f t="shared" si="88"/>
        <v>NO</v>
      </c>
      <c r="Q1375" s="3" t="str">
        <f>IF(AND(B1375&lt;&gt;"",M1375&lt;=0),VLOOKUP(B1375&amp;C1375,Entregas!$C$8:$G$5000,4,0),"")</f>
        <v/>
      </c>
      <c r="R1375" s="3" t="str">
        <f>IF(AND(B1375&lt;&gt;"",M1375&lt;=0),VLOOKUP(B1375&amp;C1375,Entregas!$C$8:$G$5000,5,0),"")</f>
        <v/>
      </c>
      <c r="S1375" s="18"/>
      <c r="T1375" s="18"/>
    </row>
    <row r="1376" spans="1:20" ht="15.75">
      <c r="A1376" s="10"/>
      <c r="B1376" s="10"/>
      <c r="C1376" s="3" t="str">
        <f>IF(A1376&lt;&gt;"",COUNTIF(Entregas!$B$8:$B$5000,General!B1376),"")</f>
        <v/>
      </c>
      <c r="D1376" s="10"/>
      <c r="E1376" s="10"/>
      <c r="F1376" s="10"/>
      <c r="G1376" s="10"/>
      <c r="H1376" s="10"/>
      <c r="I1376" s="10"/>
      <c r="J1376" s="26"/>
      <c r="K1376" s="10"/>
      <c r="L1376" s="7">
        <f>SUMIF(Entregas!$B$8:$B$5000,General!B1376,Entregas!$L$8:$L$5000)</f>
        <v>0</v>
      </c>
      <c r="M1376" s="7">
        <f t="shared" si="85"/>
        <v>0</v>
      </c>
      <c r="N1376" s="14">
        <f t="shared" si="86"/>
        <v>0</v>
      </c>
      <c r="O1376" s="14">
        <f t="shared" si="87"/>
        <v>0</v>
      </c>
      <c r="P1376" s="4" t="str">
        <f t="shared" si="88"/>
        <v>NO</v>
      </c>
      <c r="Q1376" s="3" t="str">
        <f>IF(AND(B1376&lt;&gt;"",M1376&lt;=0),VLOOKUP(B1376&amp;C1376,Entregas!$C$8:$G$5000,4,0),"")</f>
        <v/>
      </c>
      <c r="R1376" s="3" t="str">
        <f>IF(AND(B1376&lt;&gt;"",M1376&lt;=0),VLOOKUP(B1376&amp;C1376,Entregas!$C$8:$G$5000,5,0),"")</f>
        <v/>
      </c>
      <c r="S1376" s="18"/>
      <c r="T1376" s="18"/>
    </row>
    <row r="1377" spans="1:20" ht="15.75">
      <c r="A1377" s="10"/>
      <c r="B1377" s="10"/>
      <c r="C1377" s="3" t="str">
        <f>IF(A1377&lt;&gt;"",COUNTIF(Entregas!$B$8:$B$5000,General!B1377),"")</f>
        <v/>
      </c>
      <c r="D1377" s="10"/>
      <c r="E1377" s="10"/>
      <c r="F1377" s="10"/>
      <c r="G1377" s="10"/>
      <c r="H1377" s="10"/>
      <c r="I1377" s="10"/>
      <c r="J1377" s="26"/>
      <c r="K1377" s="10"/>
      <c r="L1377" s="7">
        <f>SUMIF(Entregas!$B$8:$B$5000,General!B1377,Entregas!$L$8:$L$5000)</f>
        <v>0</v>
      </c>
      <c r="M1377" s="7">
        <f t="shared" si="85"/>
        <v>0</v>
      </c>
      <c r="N1377" s="14">
        <f t="shared" si="86"/>
        <v>0</v>
      </c>
      <c r="O1377" s="14">
        <f t="shared" si="87"/>
        <v>0</v>
      </c>
      <c r="P1377" s="4" t="str">
        <f t="shared" si="88"/>
        <v>NO</v>
      </c>
      <c r="Q1377" s="3" t="str">
        <f>IF(AND(B1377&lt;&gt;"",M1377&lt;=0),VLOOKUP(B1377&amp;C1377,Entregas!$C$8:$G$5000,4,0),"")</f>
        <v/>
      </c>
      <c r="R1377" s="3" t="str">
        <f>IF(AND(B1377&lt;&gt;"",M1377&lt;=0),VLOOKUP(B1377&amp;C1377,Entregas!$C$8:$G$5000,5,0),"")</f>
        <v/>
      </c>
      <c r="S1377" s="18"/>
      <c r="T1377" s="18"/>
    </row>
    <row r="1378" spans="1:20" ht="15.75">
      <c r="A1378" s="10"/>
      <c r="B1378" s="10"/>
      <c r="C1378" s="3" t="str">
        <f>IF(A1378&lt;&gt;"",COUNTIF(Entregas!$B$8:$B$5000,General!B1378),"")</f>
        <v/>
      </c>
      <c r="D1378" s="10"/>
      <c r="E1378" s="10"/>
      <c r="F1378" s="10"/>
      <c r="G1378" s="10"/>
      <c r="H1378" s="10"/>
      <c r="I1378" s="10"/>
      <c r="J1378" s="26"/>
      <c r="K1378" s="10"/>
      <c r="L1378" s="7">
        <f>SUMIF(Entregas!$B$8:$B$5000,General!B1378,Entregas!$L$8:$L$5000)</f>
        <v>0</v>
      </c>
      <c r="M1378" s="7">
        <f t="shared" si="85"/>
        <v>0</v>
      </c>
      <c r="N1378" s="14">
        <f t="shared" si="86"/>
        <v>0</v>
      </c>
      <c r="O1378" s="14">
        <f t="shared" si="87"/>
        <v>0</v>
      </c>
      <c r="P1378" s="4" t="str">
        <f t="shared" si="88"/>
        <v>NO</v>
      </c>
      <c r="Q1378" s="3" t="str">
        <f>IF(AND(B1378&lt;&gt;"",M1378&lt;=0),VLOOKUP(B1378&amp;C1378,Entregas!$C$8:$G$5000,4,0),"")</f>
        <v/>
      </c>
      <c r="R1378" s="3" t="str">
        <f>IF(AND(B1378&lt;&gt;"",M1378&lt;=0),VLOOKUP(B1378&amp;C1378,Entregas!$C$8:$G$5000,5,0),"")</f>
        <v/>
      </c>
      <c r="S1378" s="18"/>
      <c r="T1378" s="18"/>
    </row>
    <row r="1379" spans="1:20" ht="15.75">
      <c r="A1379" s="10"/>
      <c r="B1379" s="10"/>
      <c r="C1379" s="3" t="str">
        <f>IF(A1379&lt;&gt;"",COUNTIF(Entregas!$B$8:$B$5000,General!B1379),"")</f>
        <v/>
      </c>
      <c r="D1379" s="10"/>
      <c r="E1379" s="10"/>
      <c r="F1379" s="10"/>
      <c r="G1379" s="10"/>
      <c r="H1379" s="10"/>
      <c r="I1379" s="10"/>
      <c r="J1379" s="26"/>
      <c r="K1379" s="10"/>
      <c r="L1379" s="7">
        <f>SUMIF(Entregas!$B$8:$B$5000,General!B1379,Entregas!$L$8:$L$5000)</f>
        <v>0</v>
      </c>
      <c r="M1379" s="7">
        <f t="shared" si="85"/>
        <v>0</v>
      </c>
      <c r="N1379" s="14">
        <f t="shared" si="86"/>
        <v>0</v>
      </c>
      <c r="O1379" s="14">
        <f t="shared" si="87"/>
        <v>0</v>
      </c>
      <c r="P1379" s="4" t="str">
        <f t="shared" si="88"/>
        <v>NO</v>
      </c>
      <c r="Q1379" s="3" t="str">
        <f>IF(AND(B1379&lt;&gt;"",M1379&lt;=0),VLOOKUP(B1379&amp;C1379,Entregas!$C$8:$G$5000,4,0),"")</f>
        <v/>
      </c>
      <c r="R1379" s="3" t="str">
        <f>IF(AND(B1379&lt;&gt;"",M1379&lt;=0),VLOOKUP(B1379&amp;C1379,Entregas!$C$8:$G$5000,5,0),"")</f>
        <v/>
      </c>
      <c r="S1379" s="18"/>
      <c r="T1379" s="18"/>
    </row>
    <row r="1380" spans="1:20" ht="15.75">
      <c r="A1380" s="10"/>
      <c r="B1380" s="10"/>
      <c r="C1380" s="3" t="str">
        <f>IF(A1380&lt;&gt;"",COUNTIF(Entregas!$B$8:$B$5000,General!B1380),"")</f>
        <v/>
      </c>
      <c r="D1380" s="10"/>
      <c r="E1380" s="10"/>
      <c r="F1380" s="10"/>
      <c r="G1380" s="10"/>
      <c r="H1380" s="10"/>
      <c r="I1380" s="10"/>
      <c r="J1380" s="26"/>
      <c r="K1380" s="10"/>
      <c r="L1380" s="7">
        <f>SUMIF(Entregas!$B$8:$B$5000,General!B1380,Entregas!$L$8:$L$5000)</f>
        <v>0</v>
      </c>
      <c r="M1380" s="7">
        <f t="shared" si="85"/>
        <v>0</v>
      </c>
      <c r="N1380" s="14">
        <f t="shared" si="86"/>
        <v>0</v>
      </c>
      <c r="O1380" s="14">
        <f t="shared" si="87"/>
        <v>0</v>
      </c>
      <c r="P1380" s="4" t="str">
        <f t="shared" si="88"/>
        <v>NO</v>
      </c>
      <c r="Q1380" s="3" t="str">
        <f>IF(AND(B1380&lt;&gt;"",M1380&lt;=0),VLOOKUP(B1380&amp;C1380,Entregas!$C$8:$G$5000,4,0),"")</f>
        <v/>
      </c>
      <c r="R1380" s="3" t="str">
        <f>IF(AND(B1380&lt;&gt;"",M1380&lt;=0),VLOOKUP(B1380&amp;C1380,Entregas!$C$8:$G$5000,5,0),"")</f>
        <v/>
      </c>
      <c r="S1380" s="18"/>
      <c r="T1380" s="18"/>
    </row>
    <row r="1381" spans="1:20" ht="15.75">
      <c r="A1381" s="10"/>
      <c r="B1381" s="10"/>
      <c r="C1381" s="3" t="str">
        <f>IF(A1381&lt;&gt;"",COUNTIF(Entregas!$B$8:$B$5000,General!B1381),"")</f>
        <v/>
      </c>
      <c r="D1381" s="10"/>
      <c r="E1381" s="10"/>
      <c r="F1381" s="10"/>
      <c r="G1381" s="10"/>
      <c r="H1381" s="10"/>
      <c r="I1381" s="10"/>
      <c r="J1381" s="26"/>
      <c r="K1381" s="10"/>
      <c r="L1381" s="7">
        <f>SUMIF(Entregas!$B$8:$B$5000,General!B1381,Entregas!$L$8:$L$5000)</f>
        <v>0</v>
      </c>
      <c r="M1381" s="7">
        <f t="shared" si="85"/>
        <v>0</v>
      </c>
      <c r="N1381" s="14">
        <f t="shared" si="86"/>
        <v>0</v>
      </c>
      <c r="O1381" s="14">
        <f t="shared" si="87"/>
        <v>0</v>
      </c>
      <c r="P1381" s="4" t="str">
        <f t="shared" si="88"/>
        <v>NO</v>
      </c>
      <c r="Q1381" s="3" t="str">
        <f>IF(AND(B1381&lt;&gt;"",M1381&lt;=0),VLOOKUP(B1381&amp;C1381,Entregas!$C$8:$G$5000,4,0),"")</f>
        <v/>
      </c>
      <c r="R1381" s="3" t="str">
        <f>IF(AND(B1381&lt;&gt;"",M1381&lt;=0),VLOOKUP(B1381&amp;C1381,Entregas!$C$8:$G$5000,5,0),"")</f>
        <v/>
      </c>
      <c r="S1381" s="18"/>
      <c r="T1381" s="18"/>
    </row>
    <row r="1382" spans="1:20" ht="15.75">
      <c r="A1382" s="10"/>
      <c r="B1382" s="10"/>
      <c r="C1382" s="3" t="str">
        <f>IF(A1382&lt;&gt;"",COUNTIF(Entregas!$B$8:$B$5000,General!B1382),"")</f>
        <v/>
      </c>
      <c r="D1382" s="10"/>
      <c r="E1382" s="10"/>
      <c r="F1382" s="10"/>
      <c r="G1382" s="10"/>
      <c r="H1382" s="10"/>
      <c r="I1382" s="10"/>
      <c r="J1382" s="26"/>
      <c r="K1382" s="10"/>
      <c r="L1382" s="7">
        <f>SUMIF(Entregas!$B$8:$B$5000,General!B1382,Entregas!$L$8:$L$5000)</f>
        <v>0</v>
      </c>
      <c r="M1382" s="7">
        <f t="shared" si="85"/>
        <v>0</v>
      </c>
      <c r="N1382" s="14">
        <f t="shared" si="86"/>
        <v>0</v>
      </c>
      <c r="O1382" s="14">
        <f t="shared" si="87"/>
        <v>0</v>
      </c>
      <c r="P1382" s="4" t="str">
        <f t="shared" si="88"/>
        <v>NO</v>
      </c>
      <c r="Q1382" s="3" t="str">
        <f>IF(AND(B1382&lt;&gt;"",M1382&lt;=0),VLOOKUP(B1382&amp;C1382,Entregas!$C$8:$G$5000,4,0),"")</f>
        <v/>
      </c>
      <c r="R1382" s="3" t="str">
        <f>IF(AND(B1382&lt;&gt;"",M1382&lt;=0),VLOOKUP(B1382&amp;C1382,Entregas!$C$8:$G$5000,5,0),"")</f>
        <v/>
      </c>
      <c r="S1382" s="18"/>
      <c r="T1382" s="18"/>
    </row>
    <row r="1383" spans="1:20" ht="15.75">
      <c r="A1383" s="10"/>
      <c r="B1383" s="10"/>
      <c r="C1383" s="3" t="str">
        <f>IF(A1383&lt;&gt;"",COUNTIF(Entregas!$B$8:$B$5000,General!B1383),"")</f>
        <v/>
      </c>
      <c r="D1383" s="10"/>
      <c r="E1383" s="10"/>
      <c r="F1383" s="10"/>
      <c r="G1383" s="10"/>
      <c r="H1383" s="10"/>
      <c r="I1383" s="10"/>
      <c r="J1383" s="26"/>
      <c r="K1383" s="10"/>
      <c r="L1383" s="7">
        <f>SUMIF(Entregas!$B$8:$B$5000,General!B1383,Entregas!$L$8:$L$5000)</f>
        <v>0</v>
      </c>
      <c r="M1383" s="7">
        <f t="shared" si="85"/>
        <v>0</v>
      </c>
      <c r="N1383" s="14">
        <f t="shared" si="86"/>
        <v>0</v>
      </c>
      <c r="O1383" s="14">
        <f t="shared" si="87"/>
        <v>0</v>
      </c>
      <c r="P1383" s="4" t="str">
        <f t="shared" si="88"/>
        <v>NO</v>
      </c>
      <c r="Q1383" s="3" t="str">
        <f>IF(AND(B1383&lt;&gt;"",M1383&lt;=0),VLOOKUP(B1383&amp;C1383,Entregas!$C$8:$G$5000,4,0),"")</f>
        <v/>
      </c>
      <c r="R1383" s="3" t="str">
        <f>IF(AND(B1383&lt;&gt;"",M1383&lt;=0),VLOOKUP(B1383&amp;C1383,Entregas!$C$8:$G$5000,5,0),"")</f>
        <v/>
      </c>
      <c r="S1383" s="18"/>
      <c r="T1383" s="18"/>
    </row>
    <row r="1384" spans="1:20" ht="15.75">
      <c r="A1384" s="10"/>
      <c r="B1384" s="10"/>
      <c r="C1384" s="3" t="str">
        <f>IF(A1384&lt;&gt;"",COUNTIF(Entregas!$B$8:$B$5000,General!B1384),"")</f>
        <v/>
      </c>
      <c r="D1384" s="10"/>
      <c r="E1384" s="10"/>
      <c r="F1384" s="10"/>
      <c r="G1384" s="10"/>
      <c r="H1384" s="10"/>
      <c r="I1384" s="10"/>
      <c r="J1384" s="26"/>
      <c r="K1384" s="10"/>
      <c r="L1384" s="7">
        <f>SUMIF(Entregas!$B$8:$B$5000,General!B1384,Entregas!$L$8:$L$5000)</f>
        <v>0</v>
      </c>
      <c r="M1384" s="7">
        <f t="shared" si="85"/>
        <v>0</v>
      </c>
      <c r="N1384" s="14">
        <f t="shared" si="86"/>
        <v>0</v>
      </c>
      <c r="O1384" s="14">
        <f t="shared" si="87"/>
        <v>0</v>
      </c>
      <c r="P1384" s="4" t="str">
        <f t="shared" si="88"/>
        <v>NO</v>
      </c>
      <c r="Q1384" s="3" t="str">
        <f>IF(AND(B1384&lt;&gt;"",M1384&lt;=0),VLOOKUP(B1384&amp;C1384,Entregas!$C$8:$G$5000,4,0),"")</f>
        <v/>
      </c>
      <c r="R1384" s="3" t="str">
        <f>IF(AND(B1384&lt;&gt;"",M1384&lt;=0),VLOOKUP(B1384&amp;C1384,Entregas!$C$8:$G$5000,5,0),"")</f>
        <v/>
      </c>
      <c r="S1384" s="18"/>
      <c r="T1384" s="18"/>
    </row>
    <row r="1385" spans="1:20" ht="15.75">
      <c r="A1385" s="10"/>
      <c r="B1385" s="10"/>
      <c r="C1385" s="3" t="str">
        <f>IF(A1385&lt;&gt;"",COUNTIF(Entregas!$B$8:$B$5000,General!B1385),"")</f>
        <v/>
      </c>
      <c r="D1385" s="10"/>
      <c r="E1385" s="10"/>
      <c r="F1385" s="10"/>
      <c r="G1385" s="10"/>
      <c r="H1385" s="10"/>
      <c r="I1385" s="10"/>
      <c r="J1385" s="26"/>
      <c r="K1385" s="10"/>
      <c r="L1385" s="7">
        <f>SUMIF(Entregas!$B$8:$B$5000,General!B1385,Entregas!$L$8:$L$5000)</f>
        <v>0</v>
      </c>
      <c r="M1385" s="7">
        <f t="shared" si="85"/>
        <v>0</v>
      </c>
      <c r="N1385" s="14">
        <f t="shared" si="86"/>
        <v>0</v>
      </c>
      <c r="O1385" s="14">
        <f t="shared" si="87"/>
        <v>0</v>
      </c>
      <c r="P1385" s="4" t="str">
        <f t="shared" si="88"/>
        <v>NO</v>
      </c>
      <c r="Q1385" s="3" t="str">
        <f>IF(AND(B1385&lt;&gt;"",M1385&lt;=0),VLOOKUP(B1385&amp;C1385,Entregas!$C$8:$G$5000,4,0),"")</f>
        <v/>
      </c>
      <c r="R1385" s="3" t="str">
        <f>IF(AND(B1385&lt;&gt;"",M1385&lt;=0),VLOOKUP(B1385&amp;C1385,Entregas!$C$8:$G$5000,5,0),"")</f>
        <v/>
      </c>
      <c r="S1385" s="18"/>
      <c r="T1385" s="18"/>
    </row>
    <row r="1386" spans="1:20" ht="15.75">
      <c r="A1386" s="10"/>
      <c r="B1386" s="10"/>
      <c r="C1386" s="3" t="str">
        <f>IF(A1386&lt;&gt;"",COUNTIF(Entregas!$B$8:$B$5000,General!B1386),"")</f>
        <v/>
      </c>
      <c r="D1386" s="10"/>
      <c r="E1386" s="10"/>
      <c r="F1386" s="10"/>
      <c r="G1386" s="10"/>
      <c r="H1386" s="10"/>
      <c r="I1386" s="10"/>
      <c r="J1386" s="26"/>
      <c r="K1386" s="10"/>
      <c r="L1386" s="7">
        <f>SUMIF(Entregas!$B$8:$B$5000,General!B1386,Entregas!$L$8:$L$5000)</f>
        <v>0</v>
      </c>
      <c r="M1386" s="7">
        <f t="shared" si="85"/>
        <v>0</v>
      </c>
      <c r="N1386" s="14">
        <f t="shared" si="86"/>
        <v>0</v>
      </c>
      <c r="O1386" s="14">
        <f t="shared" si="87"/>
        <v>0</v>
      </c>
      <c r="P1386" s="4" t="str">
        <f t="shared" si="88"/>
        <v>NO</v>
      </c>
      <c r="Q1386" s="3" t="str">
        <f>IF(AND(B1386&lt;&gt;"",M1386&lt;=0),VLOOKUP(B1386&amp;C1386,Entregas!$C$8:$G$5000,4,0),"")</f>
        <v/>
      </c>
      <c r="R1386" s="3" t="str">
        <f>IF(AND(B1386&lt;&gt;"",M1386&lt;=0),VLOOKUP(B1386&amp;C1386,Entregas!$C$8:$G$5000,5,0),"")</f>
        <v/>
      </c>
      <c r="S1386" s="18"/>
      <c r="T1386" s="18"/>
    </row>
    <row r="1387" spans="1:20" ht="15.75">
      <c r="A1387" s="10"/>
      <c r="B1387" s="10"/>
      <c r="C1387" s="3" t="str">
        <f>IF(A1387&lt;&gt;"",COUNTIF(Entregas!$B$8:$B$5000,General!B1387),"")</f>
        <v/>
      </c>
      <c r="D1387" s="10"/>
      <c r="E1387" s="10"/>
      <c r="F1387" s="10"/>
      <c r="G1387" s="10"/>
      <c r="H1387" s="10"/>
      <c r="I1387" s="10"/>
      <c r="J1387" s="26"/>
      <c r="K1387" s="10"/>
      <c r="L1387" s="7">
        <f>SUMIF(Entregas!$B$8:$B$5000,General!B1387,Entregas!$L$8:$L$5000)</f>
        <v>0</v>
      </c>
      <c r="M1387" s="7">
        <f t="shared" si="85"/>
        <v>0</v>
      </c>
      <c r="N1387" s="14">
        <f t="shared" si="86"/>
        <v>0</v>
      </c>
      <c r="O1387" s="14">
        <f t="shared" si="87"/>
        <v>0</v>
      </c>
      <c r="P1387" s="4" t="str">
        <f t="shared" si="88"/>
        <v>NO</v>
      </c>
      <c r="Q1387" s="3" t="str">
        <f>IF(AND(B1387&lt;&gt;"",M1387&lt;=0),VLOOKUP(B1387&amp;C1387,Entregas!$C$8:$G$5000,4,0),"")</f>
        <v/>
      </c>
      <c r="R1387" s="3" t="str">
        <f>IF(AND(B1387&lt;&gt;"",M1387&lt;=0),VLOOKUP(B1387&amp;C1387,Entregas!$C$8:$G$5000,5,0),"")</f>
        <v/>
      </c>
      <c r="S1387" s="18"/>
      <c r="T1387" s="18"/>
    </row>
    <row r="1388" spans="1:20" ht="15.75">
      <c r="A1388" s="10"/>
      <c r="B1388" s="10"/>
      <c r="C1388" s="3" t="str">
        <f>IF(A1388&lt;&gt;"",COUNTIF(Entregas!$B$8:$B$5000,General!B1388),"")</f>
        <v/>
      </c>
      <c r="D1388" s="10"/>
      <c r="E1388" s="10"/>
      <c r="F1388" s="10"/>
      <c r="G1388" s="10"/>
      <c r="H1388" s="10"/>
      <c r="I1388" s="10"/>
      <c r="J1388" s="26"/>
      <c r="K1388" s="10"/>
      <c r="L1388" s="7">
        <f>SUMIF(Entregas!$B$8:$B$5000,General!B1388,Entregas!$L$8:$L$5000)</f>
        <v>0</v>
      </c>
      <c r="M1388" s="7">
        <f t="shared" si="85"/>
        <v>0</v>
      </c>
      <c r="N1388" s="14">
        <f t="shared" si="86"/>
        <v>0</v>
      </c>
      <c r="O1388" s="14">
        <f t="shared" si="87"/>
        <v>0</v>
      </c>
      <c r="P1388" s="4" t="str">
        <f t="shared" si="88"/>
        <v>NO</v>
      </c>
      <c r="Q1388" s="3" t="str">
        <f>IF(AND(B1388&lt;&gt;"",M1388&lt;=0),VLOOKUP(B1388&amp;C1388,Entregas!$C$8:$G$5000,4,0),"")</f>
        <v/>
      </c>
      <c r="R1388" s="3" t="str">
        <f>IF(AND(B1388&lt;&gt;"",M1388&lt;=0),VLOOKUP(B1388&amp;C1388,Entregas!$C$8:$G$5000,5,0),"")</f>
        <v/>
      </c>
      <c r="S1388" s="18"/>
      <c r="T1388" s="18"/>
    </row>
    <row r="1389" spans="1:20" ht="15.75">
      <c r="A1389" s="10"/>
      <c r="B1389" s="10"/>
      <c r="C1389" s="3" t="str">
        <f>IF(A1389&lt;&gt;"",COUNTIF(Entregas!$B$8:$B$5000,General!B1389),"")</f>
        <v/>
      </c>
      <c r="D1389" s="10"/>
      <c r="E1389" s="10"/>
      <c r="F1389" s="10"/>
      <c r="G1389" s="10"/>
      <c r="H1389" s="10"/>
      <c r="I1389" s="10"/>
      <c r="J1389" s="26"/>
      <c r="K1389" s="10"/>
      <c r="L1389" s="7">
        <f>SUMIF(Entregas!$B$8:$B$5000,General!B1389,Entregas!$L$8:$L$5000)</f>
        <v>0</v>
      </c>
      <c r="M1389" s="7">
        <f t="shared" si="85"/>
        <v>0</v>
      </c>
      <c r="N1389" s="14">
        <f t="shared" si="86"/>
        <v>0</v>
      </c>
      <c r="O1389" s="14">
        <f t="shared" si="87"/>
        <v>0</v>
      </c>
      <c r="P1389" s="4" t="str">
        <f t="shared" si="88"/>
        <v>NO</v>
      </c>
      <c r="Q1389" s="3" t="str">
        <f>IF(AND(B1389&lt;&gt;"",M1389&lt;=0),VLOOKUP(B1389&amp;C1389,Entregas!$C$8:$G$5000,4,0),"")</f>
        <v/>
      </c>
      <c r="R1389" s="3" t="str">
        <f>IF(AND(B1389&lt;&gt;"",M1389&lt;=0),VLOOKUP(B1389&amp;C1389,Entregas!$C$8:$G$5000,5,0),"")</f>
        <v/>
      </c>
      <c r="S1389" s="18"/>
      <c r="T1389" s="18"/>
    </row>
    <row r="1390" spans="1:20" ht="15.75">
      <c r="A1390" s="10"/>
      <c r="B1390" s="10"/>
      <c r="C1390" s="3" t="str">
        <f>IF(A1390&lt;&gt;"",COUNTIF(Entregas!$B$8:$B$5000,General!B1390),"")</f>
        <v/>
      </c>
      <c r="D1390" s="10"/>
      <c r="E1390" s="10"/>
      <c r="F1390" s="10"/>
      <c r="G1390" s="10"/>
      <c r="H1390" s="10"/>
      <c r="I1390" s="10"/>
      <c r="J1390" s="26"/>
      <c r="K1390" s="10"/>
      <c r="L1390" s="7">
        <f>SUMIF(Entregas!$B$8:$B$5000,General!B1390,Entregas!$L$8:$L$5000)</f>
        <v>0</v>
      </c>
      <c r="M1390" s="7">
        <f t="shared" si="85"/>
        <v>0</v>
      </c>
      <c r="N1390" s="14">
        <f t="shared" si="86"/>
        <v>0</v>
      </c>
      <c r="O1390" s="14">
        <f t="shared" si="87"/>
        <v>0</v>
      </c>
      <c r="P1390" s="4" t="str">
        <f t="shared" si="88"/>
        <v>NO</v>
      </c>
      <c r="Q1390" s="3" t="str">
        <f>IF(AND(B1390&lt;&gt;"",M1390&lt;=0),VLOOKUP(B1390&amp;C1390,Entregas!$C$8:$G$5000,4,0),"")</f>
        <v/>
      </c>
      <c r="R1390" s="3" t="str">
        <f>IF(AND(B1390&lt;&gt;"",M1390&lt;=0),VLOOKUP(B1390&amp;C1390,Entregas!$C$8:$G$5000,5,0),"")</f>
        <v/>
      </c>
      <c r="S1390" s="18"/>
      <c r="T1390" s="18"/>
    </row>
    <row r="1391" spans="1:20" ht="15.75">
      <c r="A1391" s="10"/>
      <c r="B1391" s="10"/>
      <c r="C1391" s="3" t="str">
        <f>IF(A1391&lt;&gt;"",COUNTIF(Entregas!$B$8:$B$5000,General!B1391),"")</f>
        <v/>
      </c>
      <c r="D1391" s="10"/>
      <c r="E1391" s="10"/>
      <c r="F1391" s="10"/>
      <c r="G1391" s="10"/>
      <c r="H1391" s="10"/>
      <c r="I1391" s="10"/>
      <c r="J1391" s="26"/>
      <c r="K1391" s="10"/>
      <c r="L1391" s="7">
        <f>SUMIF(Entregas!$B$8:$B$5000,General!B1391,Entregas!$L$8:$L$5000)</f>
        <v>0</v>
      </c>
      <c r="M1391" s="7">
        <f t="shared" si="85"/>
        <v>0</v>
      </c>
      <c r="N1391" s="14">
        <f t="shared" si="86"/>
        <v>0</v>
      </c>
      <c r="O1391" s="14">
        <f t="shared" si="87"/>
        <v>0</v>
      </c>
      <c r="P1391" s="4" t="str">
        <f t="shared" si="88"/>
        <v>NO</v>
      </c>
      <c r="Q1391" s="3" t="str">
        <f>IF(AND(B1391&lt;&gt;"",M1391&lt;=0),VLOOKUP(B1391&amp;C1391,Entregas!$C$8:$G$5000,4,0),"")</f>
        <v/>
      </c>
      <c r="R1391" s="3" t="str">
        <f>IF(AND(B1391&lt;&gt;"",M1391&lt;=0),VLOOKUP(B1391&amp;C1391,Entregas!$C$8:$G$5000,5,0),"")</f>
        <v/>
      </c>
      <c r="S1391" s="18"/>
      <c r="T1391" s="18"/>
    </row>
    <row r="1392" spans="1:20" ht="15.75">
      <c r="A1392" s="10"/>
      <c r="B1392" s="10"/>
      <c r="C1392" s="3" t="str">
        <f>IF(A1392&lt;&gt;"",COUNTIF(Entregas!$B$8:$B$5000,General!B1392),"")</f>
        <v/>
      </c>
      <c r="D1392" s="10"/>
      <c r="E1392" s="10"/>
      <c r="F1392" s="10"/>
      <c r="G1392" s="10"/>
      <c r="H1392" s="10"/>
      <c r="I1392" s="10"/>
      <c r="J1392" s="26"/>
      <c r="K1392" s="10"/>
      <c r="L1392" s="7">
        <f>SUMIF(Entregas!$B$8:$B$5000,General!B1392,Entregas!$L$8:$L$5000)</f>
        <v>0</v>
      </c>
      <c r="M1392" s="7">
        <f t="shared" si="85"/>
        <v>0</v>
      </c>
      <c r="N1392" s="14">
        <f t="shared" si="86"/>
        <v>0</v>
      </c>
      <c r="O1392" s="14">
        <f t="shared" si="87"/>
        <v>0</v>
      </c>
      <c r="P1392" s="4" t="str">
        <f t="shared" si="88"/>
        <v>NO</v>
      </c>
      <c r="Q1392" s="3" t="str">
        <f>IF(AND(B1392&lt;&gt;"",M1392&lt;=0),VLOOKUP(B1392&amp;C1392,Entregas!$C$8:$G$5000,4,0),"")</f>
        <v/>
      </c>
      <c r="R1392" s="3" t="str">
        <f>IF(AND(B1392&lt;&gt;"",M1392&lt;=0),VLOOKUP(B1392&amp;C1392,Entregas!$C$8:$G$5000,5,0),"")</f>
        <v/>
      </c>
      <c r="S1392" s="18"/>
      <c r="T1392" s="18"/>
    </row>
    <row r="1393" spans="1:20" ht="15.75">
      <c r="A1393" s="10"/>
      <c r="B1393" s="10"/>
      <c r="C1393" s="3" t="str">
        <f>IF(A1393&lt;&gt;"",COUNTIF(Entregas!$B$8:$B$5000,General!B1393),"")</f>
        <v/>
      </c>
      <c r="D1393" s="10"/>
      <c r="E1393" s="10"/>
      <c r="F1393" s="10"/>
      <c r="G1393" s="10"/>
      <c r="H1393" s="10"/>
      <c r="I1393" s="10"/>
      <c r="J1393" s="26"/>
      <c r="K1393" s="10"/>
      <c r="L1393" s="7">
        <f>SUMIF(Entregas!$B$8:$B$5000,General!B1393,Entregas!$L$8:$L$5000)</f>
        <v>0</v>
      </c>
      <c r="M1393" s="7">
        <f t="shared" si="85"/>
        <v>0</v>
      </c>
      <c r="N1393" s="14">
        <f t="shared" si="86"/>
        <v>0</v>
      </c>
      <c r="O1393" s="14">
        <f t="shared" si="87"/>
        <v>0</v>
      </c>
      <c r="P1393" s="4" t="str">
        <f t="shared" si="88"/>
        <v>NO</v>
      </c>
      <c r="Q1393" s="3" t="str">
        <f>IF(AND(B1393&lt;&gt;"",M1393&lt;=0),VLOOKUP(B1393&amp;C1393,Entregas!$C$8:$G$5000,4,0),"")</f>
        <v/>
      </c>
      <c r="R1393" s="3" t="str">
        <f>IF(AND(B1393&lt;&gt;"",M1393&lt;=0),VLOOKUP(B1393&amp;C1393,Entregas!$C$8:$G$5000,5,0),"")</f>
        <v/>
      </c>
      <c r="S1393" s="18"/>
      <c r="T1393" s="18"/>
    </row>
    <row r="1394" spans="1:20" ht="15.75">
      <c r="A1394" s="10"/>
      <c r="B1394" s="10"/>
      <c r="C1394" s="3" t="str">
        <f>IF(A1394&lt;&gt;"",COUNTIF(Entregas!$B$8:$B$5000,General!B1394),"")</f>
        <v/>
      </c>
      <c r="D1394" s="10"/>
      <c r="E1394" s="10"/>
      <c r="F1394" s="10"/>
      <c r="G1394" s="10"/>
      <c r="H1394" s="10"/>
      <c r="I1394" s="10"/>
      <c r="J1394" s="26"/>
      <c r="K1394" s="10"/>
      <c r="L1394" s="7">
        <f>SUMIF(Entregas!$B$8:$B$5000,General!B1394,Entregas!$L$8:$L$5000)</f>
        <v>0</v>
      </c>
      <c r="M1394" s="7">
        <f t="shared" si="85"/>
        <v>0</v>
      </c>
      <c r="N1394" s="14">
        <f t="shared" si="86"/>
        <v>0</v>
      </c>
      <c r="O1394" s="14">
        <f t="shared" si="87"/>
        <v>0</v>
      </c>
      <c r="P1394" s="4" t="str">
        <f t="shared" si="88"/>
        <v>NO</v>
      </c>
      <c r="Q1394" s="3" t="str">
        <f>IF(AND(B1394&lt;&gt;"",M1394&lt;=0),VLOOKUP(B1394&amp;C1394,Entregas!$C$8:$G$5000,4,0),"")</f>
        <v/>
      </c>
      <c r="R1394" s="3" t="str">
        <f>IF(AND(B1394&lt;&gt;"",M1394&lt;=0),VLOOKUP(B1394&amp;C1394,Entregas!$C$8:$G$5000,5,0),"")</f>
        <v/>
      </c>
      <c r="S1394" s="18"/>
      <c r="T1394" s="18"/>
    </row>
    <row r="1395" spans="1:20" ht="15.75">
      <c r="A1395" s="10"/>
      <c r="B1395" s="10"/>
      <c r="C1395" s="3" t="str">
        <f>IF(A1395&lt;&gt;"",COUNTIF(Entregas!$B$8:$B$5000,General!B1395),"")</f>
        <v/>
      </c>
      <c r="D1395" s="10"/>
      <c r="E1395" s="10"/>
      <c r="F1395" s="10"/>
      <c r="G1395" s="10"/>
      <c r="H1395" s="10"/>
      <c r="I1395" s="10"/>
      <c r="J1395" s="26"/>
      <c r="K1395" s="10"/>
      <c r="L1395" s="7">
        <f>SUMIF(Entregas!$B$8:$B$5000,General!B1395,Entregas!$L$8:$L$5000)</f>
        <v>0</v>
      </c>
      <c r="M1395" s="7">
        <f t="shared" si="85"/>
        <v>0</v>
      </c>
      <c r="N1395" s="14">
        <f t="shared" si="86"/>
        <v>0</v>
      </c>
      <c r="O1395" s="14">
        <f t="shared" si="87"/>
        <v>0</v>
      </c>
      <c r="P1395" s="4" t="str">
        <f t="shared" si="88"/>
        <v>NO</v>
      </c>
      <c r="Q1395" s="3" t="str">
        <f>IF(AND(B1395&lt;&gt;"",M1395&lt;=0),VLOOKUP(B1395&amp;C1395,Entregas!$C$8:$G$5000,4,0),"")</f>
        <v/>
      </c>
      <c r="R1395" s="3" t="str">
        <f>IF(AND(B1395&lt;&gt;"",M1395&lt;=0),VLOOKUP(B1395&amp;C1395,Entregas!$C$8:$G$5000,5,0),"")</f>
        <v/>
      </c>
      <c r="S1395" s="18"/>
      <c r="T1395" s="18"/>
    </row>
    <row r="1396" spans="1:20" ht="15.75">
      <c r="A1396" s="10"/>
      <c r="B1396" s="10"/>
      <c r="C1396" s="3" t="str">
        <f>IF(A1396&lt;&gt;"",COUNTIF(Entregas!$B$8:$B$5000,General!B1396),"")</f>
        <v/>
      </c>
      <c r="D1396" s="10"/>
      <c r="E1396" s="10"/>
      <c r="F1396" s="10"/>
      <c r="G1396" s="10"/>
      <c r="H1396" s="10"/>
      <c r="I1396" s="10"/>
      <c r="J1396" s="26"/>
      <c r="K1396" s="10"/>
      <c r="L1396" s="7">
        <f>SUMIF(Entregas!$B$8:$B$5000,General!B1396,Entregas!$L$8:$L$5000)</f>
        <v>0</v>
      </c>
      <c r="M1396" s="7">
        <f t="shared" si="85"/>
        <v>0</v>
      </c>
      <c r="N1396" s="14">
        <f t="shared" si="86"/>
        <v>0</v>
      </c>
      <c r="O1396" s="14">
        <f t="shared" si="87"/>
        <v>0</v>
      </c>
      <c r="P1396" s="4" t="str">
        <f t="shared" si="88"/>
        <v>NO</v>
      </c>
      <c r="Q1396" s="3" t="str">
        <f>IF(AND(B1396&lt;&gt;"",M1396&lt;=0),VLOOKUP(B1396&amp;C1396,Entregas!$C$8:$G$5000,4,0),"")</f>
        <v/>
      </c>
      <c r="R1396" s="3" t="str">
        <f>IF(AND(B1396&lt;&gt;"",M1396&lt;=0),VLOOKUP(B1396&amp;C1396,Entregas!$C$8:$G$5000,5,0),"")</f>
        <v/>
      </c>
      <c r="S1396" s="18"/>
      <c r="T1396" s="18"/>
    </row>
    <row r="1397" spans="1:20" ht="15.75">
      <c r="A1397" s="10"/>
      <c r="B1397" s="10"/>
      <c r="C1397" s="3" t="str">
        <f>IF(A1397&lt;&gt;"",COUNTIF(Entregas!$B$8:$B$5000,General!B1397),"")</f>
        <v/>
      </c>
      <c r="D1397" s="10"/>
      <c r="E1397" s="10"/>
      <c r="F1397" s="10"/>
      <c r="G1397" s="10"/>
      <c r="H1397" s="10"/>
      <c r="I1397" s="10"/>
      <c r="J1397" s="26"/>
      <c r="K1397" s="10"/>
      <c r="L1397" s="7">
        <f>SUMIF(Entregas!$B$8:$B$5000,General!B1397,Entregas!$L$8:$L$5000)</f>
        <v>0</v>
      </c>
      <c r="M1397" s="7">
        <f t="shared" si="85"/>
        <v>0</v>
      </c>
      <c r="N1397" s="14">
        <f t="shared" si="86"/>
        <v>0</v>
      </c>
      <c r="O1397" s="14">
        <f t="shared" si="87"/>
        <v>0</v>
      </c>
      <c r="P1397" s="4" t="str">
        <f t="shared" si="88"/>
        <v>NO</v>
      </c>
      <c r="Q1397" s="3" t="str">
        <f>IF(AND(B1397&lt;&gt;"",M1397&lt;=0),VLOOKUP(B1397&amp;C1397,Entregas!$C$8:$G$5000,4,0),"")</f>
        <v/>
      </c>
      <c r="R1397" s="3" t="str">
        <f>IF(AND(B1397&lt;&gt;"",M1397&lt;=0),VLOOKUP(B1397&amp;C1397,Entregas!$C$8:$G$5000,5,0),"")</f>
        <v/>
      </c>
      <c r="S1397" s="18"/>
      <c r="T1397" s="18"/>
    </row>
    <row r="1398" spans="1:20" ht="15.75">
      <c r="A1398" s="10"/>
      <c r="B1398" s="10"/>
      <c r="C1398" s="3" t="str">
        <f>IF(A1398&lt;&gt;"",COUNTIF(Entregas!$B$8:$B$5000,General!B1398),"")</f>
        <v/>
      </c>
      <c r="D1398" s="10"/>
      <c r="E1398" s="10"/>
      <c r="F1398" s="10"/>
      <c r="G1398" s="10"/>
      <c r="H1398" s="10"/>
      <c r="I1398" s="10"/>
      <c r="J1398" s="26"/>
      <c r="K1398" s="10"/>
      <c r="L1398" s="7">
        <f>SUMIF(Entregas!$B$8:$B$5000,General!B1398,Entregas!$L$8:$L$5000)</f>
        <v>0</v>
      </c>
      <c r="M1398" s="7">
        <f t="shared" si="85"/>
        <v>0</v>
      </c>
      <c r="N1398" s="14">
        <f t="shared" si="86"/>
        <v>0</v>
      </c>
      <c r="O1398" s="14">
        <f t="shared" si="87"/>
        <v>0</v>
      </c>
      <c r="P1398" s="4" t="str">
        <f t="shared" si="88"/>
        <v>NO</v>
      </c>
      <c r="Q1398" s="3" t="str">
        <f>IF(AND(B1398&lt;&gt;"",M1398&lt;=0),VLOOKUP(B1398&amp;C1398,Entregas!$C$8:$G$5000,4,0),"")</f>
        <v/>
      </c>
      <c r="R1398" s="3" t="str">
        <f>IF(AND(B1398&lt;&gt;"",M1398&lt;=0),VLOOKUP(B1398&amp;C1398,Entregas!$C$8:$G$5000,5,0),"")</f>
        <v/>
      </c>
      <c r="S1398" s="18"/>
      <c r="T1398" s="18"/>
    </row>
    <row r="1399" spans="1:20" ht="15.75">
      <c r="A1399" s="10"/>
      <c r="B1399" s="10"/>
      <c r="C1399" s="3" t="str">
        <f>IF(A1399&lt;&gt;"",COUNTIF(Entregas!$B$8:$B$5000,General!B1399),"")</f>
        <v/>
      </c>
      <c r="D1399" s="10"/>
      <c r="E1399" s="10"/>
      <c r="F1399" s="10"/>
      <c r="G1399" s="10"/>
      <c r="H1399" s="10"/>
      <c r="I1399" s="10"/>
      <c r="J1399" s="26"/>
      <c r="K1399" s="10"/>
      <c r="L1399" s="7">
        <f>SUMIF(Entregas!$B$8:$B$5000,General!B1399,Entregas!$L$8:$L$5000)</f>
        <v>0</v>
      </c>
      <c r="M1399" s="7">
        <f t="shared" si="85"/>
        <v>0</v>
      </c>
      <c r="N1399" s="14">
        <f t="shared" si="86"/>
        <v>0</v>
      </c>
      <c r="O1399" s="14">
        <f t="shared" si="87"/>
        <v>0</v>
      </c>
      <c r="P1399" s="4" t="str">
        <f t="shared" si="88"/>
        <v>NO</v>
      </c>
      <c r="Q1399" s="3" t="str">
        <f>IF(AND(B1399&lt;&gt;"",M1399&lt;=0),VLOOKUP(B1399&amp;C1399,Entregas!$C$8:$G$5000,4,0),"")</f>
        <v/>
      </c>
      <c r="R1399" s="3" t="str">
        <f>IF(AND(B1399&lt;&gt;"",M1399&lt;=0),VLOOKUP(B1399&amp;C1399,Entregas!$C$8:$G$5000,5,0),"")</f>
        <v/>
      </c>
      <c r="S1399" s="18"/>
      <c r="T1399" s="18"/>
    </row>
    <row r="1400" spans="1:20" ht="15.75">
      <c r="A1400" s="10"/>
      <c r="B1400" s="10"/>
      <c r="C1400" s="3" t="str">
        <f>IF(A1400&lt;&gt;"",COUNTIF(Entregas!$B$8:$B$5000,General!B1400),"")</f>
        <v/>
      </c>
      <c r="D1400" s="10"/>
      <c r="E1400" s="10"/>
      <c r="F1400" s="10"/>
      <c r="G1400" s="10"/>
      <c r="H1400" s="10"/>
      <c r="I1400" s="10"/>
      <c r="J1400" s="26"/>
      <c r="K1400" s="10"/>
      <c r="L1400" s="7">
        <f>SUMIF(Entregas!$B$8:$B$5000,General!B1400,Entregas!$L$8:$L$5000)</f>
        <v>0</v>
      </c>
      <c r="M1400" s="7">
        <f t="shared" si="85"/>
        <v>0</v>
      </c>
      <c r="N1400" s="14">
        <f t="shared" si="86"/>
        <v>0</v>
      </c>
      <c r="O1400" s="14">
        <f t="shared" si="87"/>
        <v>0</v>
      </c>
      <c r="P1400" s="4" t="str">
        <f t="shared" si="88"/>
        <v>NO</v>
      </c>
      <c r="Q1400" s="3" t="str">
        <f>IF(AND(B1400&lt;&gt;"",M1400&lt;=0),VLOOKUP(B1400&amp;C1400,Entregas!$C$8:$G$5000,4,0),"")</f>
        <v/>
      </c>
      <c r="R1400" s="3" t="str">
        <f>IF(AND(B1400&lt;&gt;"",M1400&lt;=0),VLOOKUP(B1400&amp;C1400,Entregas!$C$8:$G$5000,5,0),"")</f>
        <v/>
      </c>
      <c r="S1400" s="18"/>
      <c r="T1400" s="18"/>
    </row>
    <row r="1401" spans="1:20" ht="15.75">
      <c r="A1401" s="10"/>
      <c r="B1401" s="10"/>
      <c r="C1401" s="3" t="str">
        <f>IF(A1401&lt;&gt;"",COUNTIF(Entregas!$B$8:$B$5000,General!B1401),"")</f>
        <v/>
      </c>
      <c r="D1401" s="10"/>
      <c r="E1401" s="10"/>
      <c r="F1401" s="10"/>
      <c r="G1401" s="10"/>
      <c r="H1401" s="10"/>
      <c r="I1401" s="10"/>
      <c r="J1401" s="26"/>
      <c r="K1401" s="10"/>
      <c r="L1401" s="7">
        <f>SUMIF(Entregas!$B$8:$B$5000,General!B1401,Entregas!$L$8:$L$5000)</f>
        <v>0</v>
      </c>
      <c r="M1401" s="7">
        <f t="shared" si="85"/>
        <v>0</v>
      </c>
      <c r="N1401" s="14">
        <f t="shared" si="86"/>
        <v>0</v>
      </c>
      <c r="O1401" s="14">
        <f t="shared" si="87"/>
        <v>0</v>
      </c>
      <c r="P1401" s="4" t="str">
        <f t="shared" si="88"/>
        <v>NO</v>
      </c>
      <c r="Q1401" s="3" t="str">
        <f>IF(AND(B1401&lt;&gt;"",M1401&lt;=0),VLOOKUP(B1401&amp;C1401,Entregas!$C$8:$G$5000,4,0),"")</f>
        <v/>
      </c>
      <c r="R1401" s="3" t="str">
        <f>IF(AND(B1401&lt;&gt;"",M1401&lt;=0),VLOOKUP(B1401&amp;C1401,Entregas!$C$8:$G$5000,5,0),"")</f>
        <v/>
      </c>
      <c r="S1401" s="18"/>
      <c r="T1401" s="18"/>
    </row>
    <row r="1402" spans="1:20" ht="15.75">
      <c r="A1402" s="10"/>
      <c r="B1402" s="10"/>
      <c r="C1402" s="3" t="str">
        <f>IF(A1402&lt;&gt;"",COUNTIF(Entregas!$B$8:$B$5000,General!B1402),"")</f>
        <v/>
      </c>
      <c r="D1402" s="10"/>
      <c r="E1402" s="10"/>
      <c r="F1402" s="10"/>
      <c r="G1402" s="10"/>
      <c r="H1402" s="10"/>
      <c r="I1402" s="10"/>
      <c r="J1402" s="26"/>
      <c r="K1402" s="10"/>
      <c r="L1402" s="7">
        <f>SUMIF(Entregas!$B$8:$B$5000,General!B1402,Entregas!$L$8:$L$5000)</f>
        <v>0</v>
      </c>
      <c r="M1402" s="7">
        <f t="shared" si="85"/>
        <v>0</v>
      </c>
      <c r="N1402" s="14">
        <f t="shared" si="86"/>
        <v>0</v>
      </c>
      <c r="O1402" s="14">
        <f t="shared" si="87"/>
        <v>0</v>
      </c>
      <c r="P1402" s="4" t="str">
        <f t="shared" si="88"/>
        <v>NO</v>
      </c>
      <c r="Q1402" s="3" t="str">
        <f>IF(AND(B1402&lt;&gt;"",M1402&lt;=0),VLOOKUP(B1402&amp;C1402,Entregas!$C$8:$G$5000,4,0),"")</f>
        <v/>
      </c>
      <c r="R1402" s="3" t="str">
        <f>IF(AND(B1402&lt;&gt;"",M1402&lt;=0),VLOOKUP(B1402&amp;C1402,Entregas!$C$8:$G$5000,5,0),"")</f>
        <v/>
      </c>
      <c r="S1402" s="18"/>
      <c r="T1402" s="18"/>
    </row>
    <row r="1403" spans="1:20" ht="15.75">
      <c r="A1403" s="10"/>
      <c r="B1403" s="10"/>
      <c r="C1403" s="3" t="str">
        <f>IF(A1403&lt;&gt;"",COUNTIF(Entregas!$B$8:$B$5000,General!B1403),"")</f>
        <v/>
      </c>
      <c r="D1403" s="10"/>
      <c r="E1403" s="10"/>
      <c r="F1403" s="10"/>
      <c r="G1403" s="10"/>
      <c r="H1403" s="10"/>
      <c r="I1403" s="10"/>
      <c r="J1403" s="26"/>
      <c r="K1403" s="10"/>
      <c r="L1403" s="7">
        <f>SUMIF(Entregas!$B$8:$B$5000,General!B1403,Entregas!$L$8:$L$5000)</f>
        <v>0</v>
      </c>
      <c r="M1403" s="7">
        <f t="shared" si="85"/>
        <v>0</v>
      </c>
      <c r="N1403" s="14">
        <f t="shared" si="86"/>
        <v>0</v>
      </c>
      <c r="O1403" s="14">
        <f t="shared" si="87"/>
        <v>0</v>
      </c>
      <c r="P1403" s="4" t="str">
        <f t="shared" si="88"/>
        <v>NO</v>
      </c>
      <c r="Q1403" s="3" t="str">
        <f>IF(AND(B1403&lt;&gt;"",M1403&lt;=0),VLOOKUP(B1403&amp;C1403,Entregas!$C$8:$G$5000,4,0),"")</f>
        <v/>
      </c>
      <c r="R1403" s="3" t="str">
        <f>IF(AND(B1403&lt;&gt;"",M1403&lt;=0),VLOOKUP(B1403&amp;C1403,Entregas!$C$8:$G$5000,5,0),"")</f>
        <v/>
      </c>
      <c r="S1403" s="18"/>
      <c r="T1403" s="18"/>
    </row>
    <row r="1404" spans="1:20" ht="15.75">
      <c r="A1404" s="10"/>
      <c r="B1404" s="10"/>
      <c r="C1404" s="3" t="str">
        <f>IF(A1404&lt;&gt;"",COUNTIF(Entregas!$B$8:$B$5000,General!B1404),"")</f>
        <v/>
      </c>
      <c r="D1404" s="10"/>
      <c r="E1404" s="10"/>
      <c r="F1404" s="10"/>
      <c r="G1404" s="10"/>
      <c r="H1404" s="10"/>
      <c r="I1404" s="10"/>
      <c r="J1404" s="26"/>
      <c r="K1404" s="10"/>
      <c r="L1404" s="7">
        <f>SUMIF(Entregas!$B$8:$B$5000,General!B1404,Entregas!$L$8:$L$5000)</f>
        <v>0</v>
      </c>
      <c r="M1404" s="7">
        <f t="shared" si="85"/>
        <v>0</v>
      </c>
      <c r="N1404" s="14">
        <f t="shared" si="86"/>
        <v>0</v>
      </c>
      <c r="O1404" s="14">
        <f t="shared" si="87"/>
        <v>0</v>
      </c>
      <c r="P1404" s="4" t="str">
        <f t="shared" si="88"/>
        <v>NO</v>
      </c>
      <c r="Q1404" s="3" t="str">
        <f>IF(AND(B1404&lt;&gt;"",M1404&lt;=0),VLOOKUP(B1404&amp;C1404,Entregas!$C$8:$G$5000,4,0),"")</f>
        <v/>
      </c>
      <c r="R1404" s="3" t="str">
        <f>IF(AND(B1404&lt;&gt;"",M1404&lt;=0),VLOOKUP(B1404&amp;C1404,Entregas!$C$8:$G$5000,5,0),"")</f>
        <v/>
      </c>
      <c r="S1404" s="18"/>
      <c r="T1404" s="18"/>
    </row>
    <row r="1405" spans="1:20" ht="15.75">
      <c r="A1405" s="10"/>
      <c r="B1405" s="10"/>
      <c r="C1405" s="3" t="str">
        <f>IF(A1405&lt;&gt;"",COUNTIF(Entregas!$B$8:$B$5000,General!B1405),"")</f>
        <v/>
      </c>
      <c r="D1405" s="10"/>
      <c r="E1405" s="10"/>
      <c r="F1405" s="10"/>
      <c r="G1405" s="10"/>
      <c r="H1405" s="10"/>
      <c r="I1405" s="10"/>
      <c r="J1405" s="26"/>
      <c r="K1405" s="10"/>
      <c r="L1405" s="7">
        <f>SUMIF(Entregas!$B$8:$B$5000,General!B1405,Entregas!$L$8:$L$5000)</f>
        <v>0</v>
      </c>
      <c r="M1405" s="7">
        <f t="shared" si="85"/>
        <v>0</v>
      </c>
      <c r="N1405" s="14">
        <f t="shared" si="86"/>
        <v>0</v>
      </c>
      <c r="O1405" s="14">
        <f t="shared" si="87"/>
        <v>0</v>
      </c>
      <c r="P1405" s="4" t="str">
        <f t="shared" si="88"/>
        <v>NO</v>
      </c>
      <c r="Q1405" s="3" t="str">
        <f>IF(AND(B1405&lt;&gt;"",M1405&lt;=0),VLOOKUP(B1405&amp;C1405,Entregas!$C$8:$G$5000,4,0),"")</f>
        <v/>
      </c>
      <c r="R1405" s="3" t="str">
        <f>IF(AND(B1405&lt;&gt;"",M1405&lt;=0),VLOOKUP(B1405&amp;C1405,Entregas!$C$8:$G$5000,5,0),"")</f>
        <v/>
      </c>
      <c r="S1405" s="18"/>
      <c r="T1405" s="18"/>
    </row>
    <row r="1406" spans="1:20" ht="15.75">
      <c r="A1406" s="10"/>
      <c r="B1406" s="10"/>
      <c r="C1406" s="3" t="str">
        <f>IF(A1406&lt;&gt;"",COUNTIF(Entregas!$B$8:$B$5000,General!B1406),"")</f>
        <v/>
      </c>
      <c r="D1406" s="10"/>
      <c r="E1406" s="10"/>
      <c r="F1406" s="10"/>
      <c r="G1406" s="10"/>
      <c r="H1406" s="10"/>
      <c r="I1406" s="10"/>
      <c r="J1406" s="26"/>
      <c r="K1406" s="10"/>
      <c r="L1406" s="7">
        <f>SUMIF(Entregas!$B$8:$B$5000,General!B1406,Entregas!$L$8:$L$5000)</f>
        <v>0</v>
      </c>
      <c r="M1406" s="7">
        <f t="shared" si="85"/>
        <v>0</v>
      </c>
      <c r="N1406" s="14">
        <f t="shared" si="86"/>
        <v>0</v>
      </c>
      <c r="O1406" s="14">
        <f t="shared" si="87"/>
        <v>0</v>
      </c>
      <c r="P1406" s="4" t="str">
        <f t="shared" si="88"/>
        <v>NO</v>
      </c>
      <c r="Q1406" s="3" t="str">
        <f>IF(AND(B1406&lt;&gt;"",M1406&lt;=0),VLOOKUP(B1406&amp;C1406,Entregas!$C$8:$G$5000,4,0),"")</f>
        <v/>
      </c>
      <c r="R1406" s="3" t="str">
        <f>IF(AND(B1406&lt;&gt;"",M1406&lt;=0),VLOOKUP(B1406&amp;C1406,Entregas!$C$8:$G$5000,5,0),"")</f>
        <v/>
      </c>
      <c r="S1406" s="18"/>
      <c r="T1406" s="18"/>
    </row>
    <row r="1407" spans="1:20" ht="15.75">
      <c r="A1407" s="10"/>
      <c r="B1407" s="10"/>
      <c r="C1407" s="3" t="str">
        <f>IF(A1407&lt;&gt;"",COUNTIF(Entregas!$B$8:$B$5000,General!B1407),"")</f>
        <v/>
      </c>
      <c r="D1407" s="10"/>
      <c r="E1407" s="10"/>
      <c r="F1407" s="10"/>
      <c r="G1407" s="10"/>
      <c r="H1407" s="10"/>
      <c r="I1407" s="10"/>
      <c r="J1407" s="26"/>
      <c r="K1407" s="10"/>
      <c r="L1407" s="7">
        <f>SUMIF(Entregas!$B$8:$B$5000,General!B1407,Entregas!$L$8:$L$5000)</f>
        <v>0</v>
      </c>
      <c r="M1407" s="7">
        <f t="shared" si="85"/>
        <v>0</v>
      </c>
      <c r="N1407" s="14">
        <f t="shared" si="86"/>
        <v>0</v>
      </c>
      <c r="O1407" s="14">
        <f t="shared" si="87"/>
        <v>0</v>
      </c>
      <c r="P1407" s="4" t="str">
        <f t="shared" si="88"/>
        <v>NO</v>
      </c>
      <c r="Q1407" s="3" t="str">
        <f>IF(AND(B1407&lt;&gt;"",M1407&lt;=0),VLOOKUP(B1407&amp;C1407,Entregas!$C$8:$G$5000,4,0),"")</f>
        <v/>
      </c>
      <c r="R1407" s="3" t="str">
        <f>IF(AND(B1407&lt;&gt;"",M1407&lt;=0),VLOOKUP(B1407&amp;C1407,Entregas!$C$8:$G$5000,5,0),"")</f>
        <v/>
      </c>
      <c r="S1407" s="18"/>
      <c r="T1407" s="18"/>
    </row>
    <row r="1408" spans="1:20" ht="15.75">
      <c r="A1408" s="10"/>
      <c r="B1408" s="10"/>
      <c r="C1408" s="3" t="str">
        <f>IF(A1408&lt;&gt;"",COUNTIF(Entregas!$B$8:$B$5000,General!B1408),"")</f>
        <v/>
      </c>
      <c r="D1408" s="10"/>
      <c r="E1408" s="10"/>
      <c r="F1408" s="10"/>
      <c r="G1408" s="10"/>
      <c r="H1408" s="10"/>
      <c r="I1408" s="10"/>
      <c r="J1408" s="26"/>
      <c r="K1408" s="10"/>
      <c r="L1408" s="7">
        <f>SUMIF(Entregas!$B$8:$B$5000,General!B1408,Entregas!$L$8:$L$5000)</f>
        <v>0</v>
      </c>
      <c r="M1408" s="7">
        <f t="shared" si="85"/>
        <v>0</v>
      </c>
      <c r="N1408" s="14">
        <f t="shared" si="86"/>
        <v>0</v>
      </c>
      <c r="O1408" s="14">
        <f t="shared" si="87"/>
        <v>0</v>
      </c>
      <c r="P1408" s="4" t="str">
        <f t="shared" si="88"/>
        <v>NO</v>
      </c>
      <c r="Q1408" s="3" t="str">
        <f>IF(AND(B1408&lt;&gt;"",M1408&lt;=0),VLOOKUP(B1408&amp;C1408,Entregas!$C$8:$G$5000,4,0),"")</f>
        <v/>
      </c>
      <c r="R1408" s="3" t="str">
        <f>IF(AND(B1408&lt;&gt;"",M1408&lt;=0),VLOOKUP(B1408&amp;C1408,Entregas!$C$8:$G$5000,5,0),"")</f>
        <v/>
      </c>
      <c r="S1408" s="18"/>
      <c r="T1408" s="18"/>
    </row>
    <row r="1409" spans="1:20" ht="15.75">
      <c r="A1409" s="10"/>
      <c r="B1409" s="10"/>
      <c r="C1409" s="3" t="str">
        <f>IF(A1409&lt;&gt;"",COUNTIF(Entregas!$B$8:$B$5000,General!B1409),"")</f>
        <v/>
      </c>
      <c r="D1409" s="10"/>
      <c r="E1409" s="10"/>
      <c r="F1409" s="10"/>
      <c r="G1409" s="10"/>
      <c r="H1409" s="10"/>
      <c r="I1409" s="10"/>
      <c r="J1409" s="26"/>
      <c r="K1409" s="10"/>
      <c r="L1409" s="7">
        <f>SUMIF(Entregas!$B$8:$B$5000,General!B1409,Entregas!$L$8:$L$5000)</f>
        <v>0</v>
      </c>
      <c r="M1409" s="7">
        <f t="shared" si="85"/>
        <v>0</v>
      </c>
      <c r="N1409" s="14">
        <f t="shared" si="86"/>
        <v>0</v>
      </c>
      <c r="O1409" s="14">
        <f t="shared" si="87"/>
        <v>0</v>
      </c>
      <c r="P1409" s="4" t="str">
        <f t="shared" si="88"/>
        <v>NO</v>
      </c>
      <c r="Q1409" s="3" t="str">
        <f>IF(AND(B1409&lt;&gt;"",M1409&lt;=0),VLOOKUP(B1409&amp;C1409,Entregas!$C$8:$G$5000,4,0),"")</f>
        <v/>
      </c>
      <c r="R1409" s="3" t="str">
        <f>IF(AND(B1409&lt;&gt;"",M1409&lt;=0),VLOOKUP(B1409&amp;C1409,Entregas!$C$8:$G$5000,5,0),"")</f>
        <v/>
      </c>
      <c r="S1409" s="18"/>
      <c r="T1409" s="18"/>
    </row>
    <row r="1410" spans="1:20" ht="15.75">
      <c r="A1410" s="10"/>
      <c r="B1410" s="10"/>
      <c r="C1410" s="3" t="str">
        <f>IF(A1410&lt;&gt;"",COUNTIF(Entregas!$B$8:$B$5000,General!B1410),"")</f>
        <v/>
      </c>
      <c r="D1410" s="10"/>
      <c r="E1410" s="10"/>
      <c r="F1410" s="10"/>
      <c r="G1410" s="10"/>
      <c r="H1410" s="10"/>
      <c r="I1410" s="10"/>
      <c r="J1410" s="26"/>
      <c r="K1410" s="10"/>
      <c r="L1410" s="7">
        <f>SUMIF(Entregas!$B$8:$B$5000,General!B1410,Entregas!$L$8:$L$5000)</f>
        <v>0</v>
      </c>
      <c r="M1410" s="7">
        <f t="shared" si="85"/>
        <v>0</v>
      </c>
      <c r="N1410" s="14">
        <f t="shared" si="86"/>
        <v>0</v>
      </c>
      <c r="O1410" s="14">
        <f t="shared" si="87"/>
        <v>0</v>
      </c>
      <c r="P1410" s="4" t="str">
        <f t="shared" si="88"/>
        <v>NO</v>
      </c>
      <c r="Q1410" s="3" t="str">
        <f>IF(AND(B1410&lt;&gt;"",M1410&lt;=0),VLOOKUP(B1410&amp;C1410,Entregas!$C$8:$G$5000,4,0),"")</f>
        <v/>
      </c>
      <c r="R1410" s="3" t="str">
        <f>IF(AND(B1410&lt;&gt;"",M1410&lt;=0),VLOOKUP(B1410&amp;C1410,Entregas!$C$8:$G$5000,5,0),"")</f>
        <v/>
      </c>
      <c r="S1410" s="18"/>
      <c r="T1410" s="18"/>
    </row>
    <row r="1411" spans="1:20" ht="15.75">
      <c r="A1411" s="10"/>
      <c r="B1411" s="10"/>
      <c r="C1411" s="3" t="str">
        <f>IF(A1411&lt;&gt;"",COUNTIF(Entregas!$B$8:$B$5000,General!B1411),"")</f>
        <v/>
      </c>
      <c r="D1411" s="10"/>
      <c r="E1411" s="10"/>
      <c r="F1411" s="10"/>
      <c r="G1411" s="10"/>
      <c r="H1411" s="10"/>
      <c r="I1411" s="10"/>
      <c r="J1411" s="26"/>
      <c r="K1411" s="10"/>
      <c r="L1411" s="7">
        <f>SUMIF(Entregas!$B$8:$B$5000,General!B1411,Entregas!$L$8:$L$5000)</f>
        <v>0</v>
      </c>
      <c r="M1411" s="7">
        <f t="shared" si="85"/>
        <v>0</v>
      </c>
      <c r="N1411" s="14">
        <f t="shared" si="86"/>
        <v>0</v>
      </c>
      <c r="O1411" s="14">
        <f t="shared" si="87"/>
        <v>0</v>
      </c>
      <c r="P1411" s="4" t="str">
        <f t="shared" si="88"/>
        <v>NO</v>
      </c>
      <c r="Q1411" s="3" t="str">
        <f>IF(AND(B1411&lt;&gt;"",M1411&lt;=0),VLOOKUP(B1411&amp;C1411,Entregas!$C$8:$G$5000,4,0),"")</f>
        <v/>
      </c>
      <c r="R1411" s="3" t="str">
        <f>IF(AND(B1411&lt;&gt;"",M1411&lt;=0),VLOOKUP(B1411&amp;C1411,Entregas!$C$8:$G$5000,5,0),"")</f>
        <v/>
      </c>
      <c r="S1411" s="18"/>
      <c r="T1411" s="18"/>
    </row>
    <row r="1412" spans="1:20" ht="15.75">
      <c r="A1412" s="10"/>
      <c r="B1412" s="10"/>
      <c r="C1412" s="3" t="str">
        <f>IF(A1412&lt;&gt;"",COUNTIF(Entregas!$B$8:$B$5000,General!B1412),"")</f>
        <v/>
      </c>
      <c r="D1412" s="10"/>
      <c r="E1412" s="10"/>
      <c r="F1412" s="10"/>
      <c r="G1412" s="10"/>
      <c r="H1412" s="10"/>
      <c r="I1412" s="10"/>
      <c r="J1412" s="26"/>
      <c r="K1412" s="10"/>
      <c r="L1412" s="7">
        <f>SUMIF(Entregas!$B$8:$B$5000,General!B1412,Entregas!$L$8:$L$5000)</f>
        <v>0</v>
      </c>
      <c r="M1412" s="7">
        <f t="shared" si="85"/>
        <v>0</v>
      </c>
      <c r="N1412" s="14">
        <f t="shared" si="86"/>
        <v>0</v>
      </c>
      <c r="O1412" s="14">
        <f t="shared" si="87"/>
        <v>0</v>
      </c>
      <c r="P1412" s="4" t="str">
        <f t="shared" si="88"/>
        <v>NO</v>
      </c>
      <c r="Q1412" s="3" t="str">
        <f>IF(AND(B1412&lt;&gt;"",M1412&lt;=0),VLOOKUP(B1412&amp;C1412,Entregas!$C$8:$G$5000,4,0),"")</f>
        <v/>
      </c>
      <c r="R1412" s="3" t="str">
        <f>IF(AND(B1412&lt;&gt;"",M1412&lt;=0),VLOOKUP(B1412&amp;C1412,Entregas!$C$8:$G$5000,5,0),"")</f>
        <v/>
      </c>
      <c r="S1412" s="18"/>
      <c r="T1412" s="18"/>
    </row>
    <row r="1413" spans="1:20" ht="15.75">
      <c r="A1413" s="10"/>
      <c r="B1413" s="10"/>
      <c r="C1413" s="3" t="str">
        <f>IF(A1413&lt;&gt;"",COUNTIF(Entregas!$B$8:$B$5000,General!B1413),"")</f>
        <v/>
      </c>
      <c r="D1413" s="10"/>
      <c r="E1413" s="10"/>
      <c r="F1413" s="10"/>
      <c r="G1413" s="10"/>
      <c r="H1413" s="10"/>
      <c r="I1413" s="10"/>
      <c r="J1413" s="26"/>
      <c r="K1413" s="10"/>
      <c r="L1413" s="7">
        <f>SUMIF(Entregas!$B$8:$B$5000,General!B1413,Entregas!$L$8:$L$5000)</f>
        <v>0</v>
      </c>
      <c r="M1413" s="7">
        <f t="shared" si="85"/>
        <v>0</v>
      </c>
      <c r="N1413" s="14">
        <f t="shared" si="86"/>
        <v>0</v>
      </c>
      <c r="O1413" s="14">
        <f t="shared" si="87"/>
        <v>0</v>
      </c>
      <c r="P1413" s="4" t="str">
        <f t="shared" si="88"/>
        <v>NO</v>
      </c>
      <c r="Q1413" s="3" t="str">
        <f>IF(AND(B1413&lt;&gt;"",M1413&lt;=0),VLOOKUP(B1413&amp;C1413,Entregas!$C$8:$G$5000,4,0),"")</f>
        <v/>
      </c>
      <c r="R1413" s="3" t="str">
        <f>IF(AND(B1413&lt;&gt;"",M1413&lt;=0),VLOOKUP(B1413&amp;C1413,Entregas!$C$8:$G$5000,5,0),"")</f>
        <v/>
      </c>
      <c r="S1413" s="18"/>
      <c r="T1413" s="18"/>
    </row>
    <row r="1414" spans="1:20" ht="15.75">
      <c r="A1414" s="10"/>
      <c r="B1414" s="10"/>
      <c r="C1414" s="3" t="str">
        <f>IF(A1414&lt;&gt;"",COUNTIF(Entregas!$B$8:$B$5000,General!B1414),"")</f>
        <v/>
      </c>
      <c r="D1414" s="10"/>
      <c r="E1414" s="10"/>
      <c r="F1414" s="10"/>
      <c r="G1414" s="10"/>
      <c r="H1414" s="10"/>
      <c r="I1414" s="10"/>
      <c r="J1414" s="26"/>
      <c r="K1414" s="10"/>
      <c r="L1414" s="7">
        <f>SUMIF(Entregas!$B$8:$B$5000,General!B1414,Entregas!$L$8:$L$5000)</f>
        <v>0</v>
      </c>
      <c r="M1414" s="7">
        <f t="shared" si="85"/>
        <v>0</v>
      </c>
      <c r="N1414" s="14">
        <f t="shared" si="86"/>
        <v>0</v>
      </c>
      <c r="O1414" s="14">
        <f t="shared" si="87"/>
        <v>0</v>
      </c>
      <c r="P1414" s="4" t="str">
        <f t="shared" si="88"/>
        <v>NO</v>
      </c>
      <c r="Q1414" s="3" t="str">
        <f>IF(AND(B1414&lt;&gt;"",M1414&lt;=0),VLOOKUP(B1414&amp;C1414,Entregas!$C$8:$G$5000,4,0),"")</f>
        <v/>
      </c>
      <c r="R1414" s="3" t="str">
        <f>IF(AND(B1414&lt;&gt;"",M1414&lt;=0),VLOOKUP(B1414&amp;C1414,Entregas!$C$8:$G$5000,5,0),"")</f>
        <v/>
      </c>
      <c r="S1414" s="18"/>
      <c r="T1414" s="18"/>
    </row>
    <row r="1415" spans="1:20" ht="15.75">
      <c r="A1415" s="10"/>
      <c r="B1415" s="10"/>
      <c r="C1415" s="3" t="str">
        <f>IF(A1415&lt;&gt;"",COUNTIF(Entregas!$B$8:$B$5000,General!B1415),"")</f>
        <v/>
      </c>
      <c r="D1415" s="10"/>
      <c r="E1415" s="10"/>
      <c r="F1415" s="10"/>
      <c r="G1415" s="10"/>
      <c r="H1415" s="10"/>
      <c r="I1415" s="10"/>
      <c r="J1415" s="26"/>
      <c r="K1415" s="10"/>
      <c r="L1415" s="7">
        <f>SUMIF(Entregas!$B$8:$B$5000,General!B1415,Entregas!$L$8:$L$5000)</f>
        <v>0</v>
      </c>
      <c r="M1415" s="7">
        <f t="shared" si="85"/>
        <v>0</v>
      </c>
      <c r="N1415" s="14">
        <f t="shared" si="86"/>
        <v>0</v>
      </c>
      <c r="O1415" s="14">
        <f t="shared" si="87"/>
        <v>0</v>
      </c>
      <c r="P1415" s="4" t="str">
        <f t="shared" si="88"/>
        <v>NO</v>
      </c>
      <c r="Q1415" s="3" t="str">
        <f>IF(AND(B1415&lt;&gt;"",M1415&lt;=0),VLOOKUP(B1415&amp;C1415,Entregas!$C$8:$G$5000,4,0),"")</f>
        <v/>
      </c>
      <c r="R1415" s="3" t="str">
        <f>IF(AND(B1415&lt;&gt;"",M1415&lt;=0),VLOOKUP(B1415&amp;C1415,Entregas!$C$8:$G$5000,5,0),"")</f>
        <v/>
      </c>
      <c r="S1415" s="18"/>
      <c r="T1415" s="18"/>
    </row>
    <row r="1416" spans="1:20" ht="15.75">
      <c r="A1416" s="10"/>
      <c r="B1416" s="10"/>
      <c r="C1416" s="3" t="str">
        <f>IF(A1416&lt;&gt;"",COUNTIF(Entregas!$B$8:$B$5000,General!B1416),"")</f>
        <v/>
      </c>
      <c r="D1416" s="10"/>
      <c r="E1416" s="10"/>
      <c r="F1416" s="10"/>
      <c r="G1416" s="10"/>
      <c r="H1416" s="10"/>
      <c r="I1416" s="10"/>
      <c r="J1416" s="26"/>
      <c r="K1416" s="10"/>
      <c r="L1416" s="7">
        <f>SUMIF(Entregas!$B$8:$B$5000,General!B1416,Entregas!$L$8:$L$5000)</f>
        <v>0</v>
      </c>
      <c r="M1416" s="7">
        <f t="shared" ref="M1416:M1479" si="89">K1416-L1416</f>
        <v>0</v>
      </c>
      <c r="N1416" s="14">
        <f t="shared" ref="N1416:N1479" si="90">M1416*J1416</f>
        <v>0</v>
      </c>
      <c r="O1416" s="14">
        <f t="shared" ref="O1416:O1479" si="91">J1416*L1416</f>
        <v>0</v>
      </c>
      <c r="P1416" s="4" t="str">
        <f t="shared" ref="P1416:P1479" si="92">IF(OR(M1416&gt;0,B1416=""),"NO","SI")</f>
        <v>NO</v>
      </c>
      <c r="Q1416" s="3" t="str">
        <f>IF(AND(B1416&lt;&gt;"",M1416&lt;=0),VLOOKUP(B1416&amp;C1416,Entregas!$C$8:$G$5000,4,0),"")</f>
        <v/>
      </c>
      <c r="R1416" s="3" t="str">
        <f>IF(AND(B1416&lt;&gt;"",M1416&lt;=0),VLOOKUP(B1416&amp;C1416,Entregas!$C$8:$G$5000,5,0),"")</f>
        <v/>
      </c>
      <c r="S1416" s="18"/>
      <c r="T1416" s="18"/>
    </row>
    <row r="1417" spans="1:20" ht="15.75">
      <c r="A1417" s="10"/>
      <c r="B1417" s="10"/>
      <c r="C1417" s="3" t="str">
        <f>IF(A1417&lt;&gt;"",COUNTIF(Entregas!$B$8:$B$5000,General!B1417),"")</f>
        <v/>
      </c>
      <c r="D1417" s="10"/>
      <c r="E1417" s="10"/>
      <c r="F1417" s="10"/>
      <c r="G1417" s="10"/>
      <c r="H1417" s="10"/>
      <c r="I1417" s="10"/>
      <c r="J1417" s="26"/>
      <c r="K1417" s="10"/>
      <c r="L1417" s="7">
        <f>SUMIF(Entregas!$B$8:$B$5000,General!B1417,Entregas!$L$8:$L$5000)</f>
        <v>0</v>
      </c>
      <c r="M1417" s="7">
        <f t="shared" si="89"/>
        <v>0</v>
      </c>
      <c r="N1417" s="14">
        <f t="shared" si="90"/>
        <v>0</v>
      </c>
      <c r="O1417" s="14">
        <f t="shared" si="91"/>
        <v>0</v>
      </c>
      <c r="P1417" s="4" t="str">
        <f t="shared" si="92"/>
        <v>NO</v>
      </c>
      <c r="Q1417" s="3" t="str">
        <f>IF(AND(B1417&lt;&gt;"",M1417&lt;=0),VLOOKUP(B1417&amp;C1417,Entregas!$C$8:$G$5000,4,0),"")</f>
        <v/>
      </c>
      <c r="R1417" s="3" t="str">
        <f>IF(AND(B1417&lt;&gt;"",M1417&lt;=0),VLOOKUP(B1417&amp;C1417,Entregas!$C$8:$G$5000,5,0),"")</f>
        <v/>
      </c>
      <c r="S1417" s="18"/>
      <c r="T1417" s="18"/>
    </row>
    <row r="1418" spans="1:20" ht="15.75">
      <c r="A1418" s="10"/>
      <c r="B1418" s="10"/>
      <c r="C1418" s="3" t="str">
        <f>IF(A1418&lt;&gt;"",COUNTIF(Entregas!$B$8:$B$5000,General!B1418),"")</f>
        <v/>
      </c>
      <c r="D1418" s="10"/>
      <c r="E1418" s="10"/>
      <c r="F1418" s="10"/>
      <c r="G1418" s="10"/>
      <c r="H1418" s="10"/>
      <c r="I1418" s="10"/>
      <c r="J1418" s="26"/>
      <c r="K1418" s="10"/>
      <c r="L1418" s="7">
        <f>SUMIF(Entregas!$B$8:$B$5000,General!B1418,Entregas!$L$8:$L$5000)</f>
        <v>0</v>
      </c>
      <c r="M1418" s="7">
        <f t="shared" si="89"/>
        <v>0</v>
      </c>
      <c r="N1418" s="14">
        <f t="shared" si="90"/>
        <v>0</v>
      </c>
      <c r="O1418" s="14">
        <f t="shared" si="91"/>
        <v>0</v>
      </c>
      <c r="P1418" s="4" t="str">
        <f t="shared" si="92"/>
        <v>NO</v>
      </c>
      <c r="Q1418" s="3" t="str">
        <f>IF(AND(B1418&lt;&gt;"",M1418&lt;=0),VLOOKUP(B1418&amp;C1418,Entregas!$C$8:$G$5000,4,0),"")</f>
        <v/>
      </c>
      <c r="R1418" s="3" t="str">
        <f>IF(AND(B1418&lt;&gt;"",M1418&lt;=0),VLOOKUP(B1418&amp;C1418,Entregas!$C$8:$G$5000,5,0),"")</f>
        <v/>
      </c>
      <c r="S1418" s="18"/>
      <c r="T1418" s="18"/>
    </row>
    <row r="1419" spans="1:20" ht="15.75">
      <c r="A1419" s="10"/>
      <c r="B1419" s="10"/>
      <c r="C1419" s="3" t="str">
        <f>IF(A1419&lt;&gt;"",COUNTIF(Entregas!$B$8:$B$5000,General!B1419),"")</f>
        <v/>
      </c>
      <c r="D1419" s="10"/>
      <c r="E1419" s="10"/>
      <c r="F1419" s="10"/>
      <c r="G1419" s="10"/>
      <c r="H1419" s="10"/>
      <c r="I1419" s="10"/>
      <c r="J1419" s="26"/>
      <c r="K1419" s="10"/>
      <c r="L1419" s="7">
        <f>SUMIF(Entregas!$B$8:$B$5000,General!B1419,Entregas!$L$8:$L$5000)</f>
        <v>0</v>
      </c>
      <c r="M1419" s="7">
        <f t="shared" si="89"/>
        <v>0</v>
      </c>
      <c r="N1419" s="14">
        <f t="shared" si="90"/>
        <v>0</v>
      </c>
      <c r="O1419" s="14">
        <f t="shared" si="91"/>
        <v>0</v>
      </c>
      <c r="P1419" s="4" t="str">
        <f t="shared" si="92"/>
        <v>NO</v>
      </c>
      <c r="Q1419" s="3" t="str">
        <f>IF(AND(B1419&lt;&gt;"",M1419&lt;=0),VLOOKUP(B1419&amp;C1419,Entregas!$C$8:$G$5000,4,0),"")</f>
        <v/>
      </c>
      <c r="R1419" s="3" t="str">
        <f>IF(AND(B1419&lt;&gt;"",M1419&lt;=0),VLOOKUP(B1419&amp;C1419,Entregas!$C$8:$G$5000,5,0),"")</f>
        <v/>
      </c>
      <c r="S1419" s="18"/>
      <c r="T1419" s="18"/>
    </row>
    <row r="1420" spans="1:20" ht="15.75">
      <c r="A1420" s="10"/>
      <c r="B1420" s="10"/>
      <c r="C1420" s="3" t="str">
        <f>IF(A1420&lt;&gt;"",COUNTIF(Entregas!$B$8:$B$5000,General!B1420),"")</f>
        <v/>
      </c>
      <c r="D1420" s="10"/>
      <c r="E1420" s="10"/>
      <c r="F1420" s="10"/>
      <c r="G1420" s="10"/>
      <c r="H1420" s="10"/>
      <c r="I1420" s="10"/>
      <c r="J1420" s="26"/>
      <c r="K1420" s="10"/>
      <c r="L1420" s="7">
        <f>SUMIF(Entregas!$B$8:$B$5000,General!B1420,Entregas!$L$8:$L$5000)</f>
        <v>0</v>
      </c>
      <c r="M1420" s="7">
        <f t="shared" si="89"/>
        <v>0</v>
      </c>
      <c r="N1420" s="14">
        <f t="shared" si="90"/>
        <v>0</v>
      </c>
      <c r="O1420" s="14">
        <f t="shared" si="91"/>
        <v>0</v>
      </c>
      <c r="P1420" s="4" t="str">
        <f t="shared" si="92"/>
        <v>NO</v>
      </c>
      <c r="Q1420" s="3" t="str">
        <f>IF(AND(B1420&lt;&gt;"",M1420&lt;=0),VLOOKUP(B1420&amp;C1420,Entregas!$C$8:$G$5000,4,0),"")</f>
        <v/>
      </c>
      <c r="R1420" s="3" t="str">
        <f>IF(AND(B1420&lt;&gt;"",M1420&lt;=0),VLOOKUP(B1420&amp;C1420,Entregas!$C$8:$G$5000,5,0),"")</f>
        <v/>
      </c>
      <c r="S1420" s="18"/>
      <c r="T1420" s="18"/>
    </row>
    <row r="1421" spans="1:20" ht="15.75">
      <c r="A1421" s="10"/>
      <c r="B1421" s="10"/>
      <c r="C1421" s="3" t="str">
        <f>IF(A1421&lt;&gt;"",COUNTIF(Entregas!$B$8:$B$5000,General!B1421),"")</f>
        <v/>
      </c>
      <c r="D1421" s="10"/>
      <c r="E1421" s="10"/>
      <c r="F1421" s="10"/>
      <c r="G1421" s="10"/>
      <c r="H1421" s="10"/>
      <c r="I1421" s="10"/>
      <c r="J1421" s="26"/>
      <c r="K1421" s="10"/>
      <c r="L1421" s="7">
        <f>SUMIF(Entregas!$B$8:$B$5000,General!B1421,Entregas!$L$8:$L$5000)</f>
        <v>0</v>
      </c>
      <c r="M1421" s="7">
        <f t="shared" si="89"/>
        <v>0</v>
      </c>
      <c r="N1421" s="14">
        <f t="shared" si="90"/>
        <v>0</v>
      </c>
      <c r="O1421" s="14">
        <f t="shared" si="91"/>
        <v>0</v>
      </c>
      <c r="P1421" s="4" t="str">
        <f t="shared" si="92"/>
        <v>NO</v>
      </c>
      <c r="Q1421" s="3" t="str">
        <f>IF(AND(B1421&lt;&gt;"",M1421&lt;=0),VLOOKUP(B1421&amp;C1421,Entregas!$C$8:$G$5000,4,0),"")</f>
        <v/>
      </c>
      <c r="R1421" s="3" t="str">
        <f>IF(AND(B1421&lt;&gt;"",M1421&lt;=0),VLOOKUP(B1421&amp;C1421,Entregas!$C$8:$G$5000,5,0),"")</f>
        <v/>
      </c>
      <c r="S1421" s="18"/>
      <c r="T1421" s="18"/>
    </row>
    <row r="1422" spans="1:20" ht="15.75">
      <c r="A1422" s="10"/>
      <c r="B1422" s="10"/>
      <c r="C1422" s="3" t="str">
        <f>IF(A1422&lt;&gt;"",COUNTIF(Entregas!$B$8:$B$5000,General!B1422),"")</f>
        <v/>
      </c>
      <c r="D1422" s="10"/>
      <c r="E1422" s="10"/>
      <c r="F1422" s="10"/>
      <c r="G1422" s="10"/>
      <c r="H1422" s="10"/>
      <c r="I1422" s="10"/>
      <c r="J1422" s="26"/>
      <c r="K1422" s="10"/>
      <c r="L1422" s="7">
        <f>SUMIF(Entregas!$B$8:$B$5000,General!B1422,Entregas!$L$8:$L$5000)</f>
        <v>0</v>
      </c>
      <c r="M1422" s="7">
        <f t="shared" si="89"/>
        <v>0</v>
      </c>
      <c r="N1422" s="14">
        <f t="shared" si="90"/>
        <v>0</v>
      </c>
      <c r="O1422" s="14">
        <f t="shared" si="91"/>
        <v>0</v>
      </c>
      <c r="P1422" s="4" t="str">
        <f t="shared" si="92"/>
        <v>NO</v>
      </c>
      <c r="Q1422" s="3" t="str">
        <f>IF(AND(B1422&lt;&gt;"",M1422&lt;=0),VLOOKUP(B1422&amp;C1422,Entregas!$C$8:$G$5000,4,0),"")</f>
        <v/>
      </c>
      <c r="R1422" s="3" t="str">
        <f>IF(AND(B1422&lt;&gt;"",M1422&lt;=0),VLOOKUP(B1422&amp;C1422,Entregas!$C$8:$G$5000,5,0),"")</f>
        <v/>
      </c>
      <c r="S1422" s="18"/>
      <c r="T1422" s="18"/>
    </row>
    <row r="1423" spans="1:20" ht="15.75">
      <c r="A1423" s="10"/>
      <c r="B1423" s="10"/>
      <c r="C1423" s="3" t="str">
        <f>IF(A1423&lt;&gt;"",COUNTIF(Entregas!$B$8:$B$5000,General!B1423),"")</f>
        <v/>
      </c>
      <c r="D1423" s="10"/>
      <c r="E1423" s="10"/>
      <c r="F1423" s="10"/>
      <c r="G1423" s="10"/>
      <c r="H1423" s="10"/>
      <c r="I1423" s="10"/>
      <c r="J1423" s="26"/>
      <c r="K1423" s="10"/>
      <c r="L1423" s="7">
        <f>SUMIF(Entregas!$B$8:$B$5000,General!B1423,Entregas!$L$8:$L$5000)</f>
        <v>0</v>
      </c>
      <c r="M1423" s="7">
        <f t="shared" si="89"/>
        <v>0</v>
      </c>
      <c r="N1423" s="14">
        <f t="shared" si="90"/>
        <v>0</v>
      </c>
      <c r="O1423" s="14">
        <f t="shared" si="91"/>
        <v>0</v>
      </c>
      <c r="P1423" s="4" t="str">
        <f t="shared" si="92"/>
        <v>NO</v>
      </c>
      <c r="Q1423" s="3" t="str">
        <f>IF(AND(B1423&lt;&gt;"",M1423&lt;=0),VLOOKUP(B1423&amp;C1423,Entregas!$C$8:$G$5000,4,0),"")</f>
        <v/>
      </c>
      <c r="R1423" s="3" t="str">
        <f>IF(AND(B1423&lt;&gt;"",M1423&lt;=0),VLOOKUP(B1423&amp;C1423,Entregas!$C$8:$G$5000,5,0),"")</f>
        <v/>
      </c>
      <c r="S1423" s="18"/>
      <c r="T1423" s="18"/>
    </row>
    <row r="1424" spans="1:20" ht="15.75">
      <c r="A1424" s="10"/>
      <c r="B1424" s="10"/>
      <c r="C1424" s="3" t="str">
        <f>IF(A1424&lt;&gt;"",COUNTIF(Entregas!$B$8:$B$5000,General!B1424),"")</f>
        <v/>
      </c>
      <c r="D1424" s="10"/>
      <c r="E1424" s="10"/>
      <c r="F1424" s="10"/>
      <c r="G1424" s="10"/>
      <c r="H1424" s="10"/>
      <c r="I1424" s="10"/>
      <c r="J1424" s="26"/>
      <c r="K1424" s="10"/>
      <c r="L1424" s="7">
        <f>SUMIF(Entregas!$B$8:$B$5000,General!B1424,Entregas!$L$8:$L$5000)</f>
        <v>0</v>
      </c>
      <c r="M1424" s="7">
        <f t="shared" si="89"/>
        <v>0</v>
      </c>
      <c r="N1424" s="14">
        <f t="shared" si="90"/>
        <v>0</v>
      </c>
      <c r="O1424" s="14">
        <f t="shared" si="91"/>
        <v>0</v>
      </c>
      <c r="P1424" s="4" t="str">
        <f t="shared" si="92"/>
        <v>NO</v>
      </c>
      <c r="Q1424" s="3" t="str">
        <f>IF(AND(B1424&lt;&gt;"",M1424&lt;=0),VLOOKUP(B1424&amp;C1424,Entregas!$C$8:$G$5000,4,0),"")</f>
        <v/>
      </c>
      <c r="R1424" s="3" t="str">
        <f>IF(AND(B1424&lt;&gt;"",M1424&lt;=0),VLOOKUP(B1424&amp;C1424,Entregas!$C$8:$G$5000,5,0),"")</f>
        <v/>
      </c>
      <c r="S1424" s="18"/>
      <c r="T1424" s="18"/>
    </row>
    <row r="1425" spans="1:20" ht="15.75">
      <c r="A1425" s="10"/>
      <c r="B1425" s="10"/>
      <c r="C1425" s="3" t="str">
        <f>IF(A1425&lt;&gt;"",COUNTIF(Entregas!$B$8:$B$5000,General!B1425),"")</f>
        <v/>
      </c>
      <c r="D1425" s="10"/>
      <c r="E1425" s="10"/>
      <c r="F1425" s="10"/>
      <c r="G1425" s="10"/>
      <c r="H1425" s="10"/>
      <c r="I1425" s="10"/>
      <c r="J1425" s="26"/>
      <c r="K1425" s="10"/>
      <c r="L1425" s="7">
        <f>SUMIF(Entregas!$B$8:$B$5000,General!B1425,Entregas!$L$8:$L$5000)</f>
        <v>0</v>
      </c>
      <c r="M1425" s="7">
        <f t="shared" si="89"/>
        <v>0</v>
      </c>
      <c r="N1425" s="14">
        <f t="shared" si="90"/>
        <v>0</v>
      </c>
      <c r="O1425" s="14">
        <f t="shared" si="91"/>
        <v>0</v>
      </c>
      <c r="P1425" s="4" t="str">
        <f t="shared" si="92"/>
        <v>NO</v>
      </c>
      <c r="Q1425" s="3" t="str">
        <f>IF(AND(B1425&lt;&gt;"",M1425&lt;=0),VLOOKUP(B1425&amp;C1425,Entregas!$C$8:$G$5000,4,0),"")</f>
        <v/>
      </c>
      <c r="R1425" s="3" t="str">
        <f>IF(AND(B1425&lt;&gt;"",M1425&lt;=0),VLOOKUP(B1425&amp;C1425,Entregas!$C$8:$G$5000,5,0),"")</f>
        <v/>
      </c>
      <c r="S1425" s="18"/>
      <c r="T1425" s="18"/>
    </row>
    <row r="1426" spans="1:20" ht="15.75">
      <c r="A1426" s="10"/>
      <c r="B1426" s="10"/>
      <c r="C1426" s="3" t="str">
        <f>IF(A1426&lt;&gt;"",COUNTIF(Entregas!$B$8:$B$5000,General!B1426),"")</f>
        <v/>
      </c>
      <c r="D1426" s="10"/>
      <c r="E1426" s="10"/>
      <c r="F1426" s="10"/>
      <c r="G1426" s="10"/>
      <c r="H1426" s="10"/>
      <c r="I1426" s="10"/>
      <c r="J1426" s="26"/>
      <c r="K1426" s="10"/>
      <c r="L1426" s="7">
        <f>SUMIF(Entregas!$B$8:$B$5000,General!B1426,Entregas!$L$8:$L$5000)</f>
        <v>0</v>
      </c>
      <c r="M1426" s="7">
        <f t="shared" si="89"/>
        <v>0</v>
      </c>
      <c r="N1426" s="14">
        <f t="shared" si="90"/>
        <v>0</v>
      </c>
      <c r="O1426" s="14">
        <f t="shared" si="91"/>
        <v>0</v>
      </c>
      <c r="P1426" s="4" t="str">
        <f t="shared" si="92"/>
        <v>NO</v>
      </c>
      <c r="Q1426" s="3" t="str">
        <f>IF(AND(B1426&lt;&gt;"",M1426&lt;=0),VLOOKUP(B1426&amp;C1426,Entregas!$C$8:$G$5000,4,0),"")</f>
        <v/>
      </c>
      <c r="R1426" s="3" t="str">
        <f>IF(AND(B1426&lt;&gt;"",M1426&lt;=0),VLOOKUP(B1426&amp;C1426,Entregas!$C$8:$G$5000,5,0),"")</f>
        <v/>
      </c>
      <c r="S1426" s="18"/>
      <c r="T1426" s="18"/>
    </row>
    <row r="1427" spans="1:20" ht="15.75">
      <c r="A1427" s="10"/>
      <c r="B1427" s="10"/>
      <c r="C1427" s="3" t="str">
        <f>IF(A1427&lt;&gt;"",COUNTIF(Entregas!$B$8:$B$5000,General!B1427),"")</f>
        <v/>
      </c>
      <c r="D1427" s="10"/>
      <c r="E1427" s="10"/>
      <c r="F1427" s="10"/>
      <c r="G1427" s="10"/>
      <c r="H1427" s="10"/>
      <c r="I1427" s="10"/>
      <c r="J1427" s="26"/>
      <c r="K1427" s="10"/>
      <c r="L1427" s="7">
        <f>SUMIF(Entregas!$B$8:$B$5000,General!B1427,Entregas!$L$8:$L$5000)</f>
        <v>0</v>
      </c>
      <c r="M1427" s="7">
        <f t="shared" si="89"/>
        <v>0</v>
      </c>
      <c r="N1427" s="14">
        <f t="shared" si="90"/>
        <v>0</v>
      </c>
      <c r="O1427" s="14">
        <f t="shared" si="91"/>
        <v>0</v>
      </c>
      <c r="P1427" s="4" t="str">
        <f t="shared" si="92"/>
        <v>NO</v>
      </c>
      <c r="Q1427" s="3" t="str">
        <f>IF(AND(B1427&lt;&gt;"",M1427&lt;=0),VLOOKUP(B1427&amp;C1427,Entregas!$C$8:$G$5000,4,0),"")</f>
        <v/>
      </c>
      <c r="R1427" s="3" t="str">
        <f>IF(AND(B1427&lt;&gt;"",M1427&lt;=0),VLOOKUP(B1427&amp;C1427,Entregas!$C$8:$G$5000,5,0),"")</f>
        <v/>
      </c>
      <c r="S1427" s="18"/>
      <c r="T1427" s="18"/>
    </row>
    <row r="1428" spans="1:20" ht="15.75">
      <c r="A1428" s="10"/>
      <c r="B1428" s="10"/>
      <c r="C1428" s="3" t="str">
        <f>IF(A1428&lt;&gt;"",COUNTIF(Entregas!$B$8:$B$5000,General!B1428),"")</f>
        <v/>
      </c>
      <c r="D1428" s="10"/>
      <c r="E1428" s="10"/>
      <c r="F1428" s="10"/>
      <c r="G1428" s="10"/>
      <c r="H1428" s="10"/>
      <c r="I1428" s="10"/>
      <c r="J1428" s="26"/>
      <c r="K1428" s="10"/>
      <c r="L1428" s="7">
        <f>SUMIF(Entregas!$B$8:$B$5000,General!B1428,Entregas!$L$8:$L$5000)</f>
        <v>0</v>
      </c>
      <c r="M1428" s="7">
        <f t="shared" si="89"/>
        <v>0</v>
      </c>
      <c r="N1428" s="14">
        <f t="shared" si="90"/>
        <v>0</v>
      </c>
      <c r="O1428" s="14">
        <f t="shared" si="91"/>
        <v>0</v>
      </c>
      <c r="P1428" s="4" t="str">
        <f t="shared" si="92"/>
        <v>NO</v>
      </c>
      <c r="Q1428" s="3" t="str">
        <f>IF(AND(B1428&lt;&gt;"",M1428&lt;=0),VLOOKUP(B1428&amp;C1428,Entregas!$C$8:$G$5000,4,0),"")</f>
        <v/>
      </c>
      <c r="R1428" s="3" t="str">
        <f>IF(AND(B1428&lt;&gt;"",M1428&lt;=0),VLOOKUP(B1428&amp;C1428,Entregas!$C$8:$G$5000,5,0),"")</f>
        <v/>
      </c>
      <c r="S1428" s="18"/>
      <c r="T1428" s="18"/>
    </row>
    <row r="1429" spans="1:20" ht="15.75">
      <c r="A1429" s="10"/>
      <c r="B1429" s="10"/>
      <c r="C1429" s="3" t="str">
        <f>IF(A1429&lt;&gt;"",COUNTIF(Entregas!$B$8:$B$5000,General!B1429),"")</f>
        <v/>
      </c>
      <c r="D1429" s="10"/>
      <c r="E1429" s="10"/>
      <c r="F1429" s="10"/>
      <c r="G1429" s="10"/>
      <c r="H1429" s="10"/>
      <c r="I1429" s="10"/>
      <c r="J1429" s="26"/>
      <c r="K1429" s="10"/>
      <c r="L1429" s="7">
        <f>SUMIF(Entregas!$B$8:$B$5000,General!B1429,Entregas!$L$8:$L$5000)</f>
        <v>0</v>
      </c>
      <c r="M1429" s="7">
        <f t="shared" si="89"/>
        <v>0</v>
      </c>
      <c r="N1429" s="14">
        <f t="shared" si="90"/>
        <v>0</v>
      </c>
      <c r="O1429" s="14">
        <f t="shared" si="91"/>
        <v>0</v>
      </c>
      <c r="P1429" s="4" t="str">
        <f t="shared" si="92"/>
        <v>NO</v>
      </c>
      <c r="Q1429" s="3" t="str">
        <f>IF(AND(B1429&lt;&gt;"",M1429&lt;=0),VLOOKUP(B1429&amp;C1429,Entregas!$C$8:$G$5000,4,0),"")</f>
        <v/>
      </c>
      <c r="R1429" s="3" t="str">
        <f>IF(AND(B1429&lt;&gt;"",M1429&lt;=0),VLOOKUP(B1429&amp;C1429,Entregas!$C$8:$G$5000,5,0),"")</f>
        <v/>
      </c>
      <c r="S1429" s="18"/>
      <c r="T1429" s="18"/>
    </row>
    <row r="1430" spans="1:20" ht="15.75">
      <c r="A1430" s="10"/>
      <c r="B1430" s="10"/>
      <c r="C1430" s="3" t="str">
        <f>IF(A1430&lt;&gt;"",COUNTIF(Entregas!$B$8:$B$5000,General!B1430),"")</f>
        <v/>
      </c>
      <c r="D1430" s="10"/>
      <c r="E1430" s="10"/>
      <c r="F1430" s="10"/>
      <c r="G1430" s="10"/>
      <c r="H1430" s="10"/>
      <c r="I1430" s="10"/>
      <c r="J1430" s="26"/>
      <c r="K1430" s="10"/>
      <c r="L1430" s="7">
        <f>SUMIF(Entregas!$B$8:$B$5000,General!B1430,Entregas!$L$8:$L$5000)</f>
        <v>0</v>
      </c>
      <c r="M1430" s="7">
        <f t="shared" si="89"/>
        <v>0</v>
      </c>
      <c r="N1430" s="14">
        <f t="shared" si="90"/>
        <v>0</v>
      </c>
      <c r="O1430" s="14">
        <f t="shared" si="91"/>
        <v>0</v>
      </c>
      <c r="P1430" s="4" t="str">
        <f t="shared" si="92"/>
        <v>NO</v>
      </c>
      <c r="Q1430" s="3" t="str">
        <f>IF(AND(B1430&lt;&gt;"",M1430&lt;=0),VLOOKUP(B1430&amp;C1430,Entregas!$C$8:$G$5000,4,0),"")</f>
        <v/>
      </c>
      <c r="R1430" s="3" t="str">
        <f>IF(AND(B1430&lt;&gt;"",M1430&lt;=0),VLOOKUP(B1430&amp;C1430,Entregas!$C$8:$G$5000,5,0),"")</f>
        <v/>
      </c>
      <c r="S1430" s="18"/>
      <c r="T1430" s="18"/>
    </row>
    <row r="1431" spans="1:20" ht="15.75">
      <c r="A1431" s="10"/>
      <c r="B1431" s="10"/>
      <c r="C1431" s="3" t="str">
        <f>IF(A1431&lt;&gt;"",COUNTIF(Entregas!$B$8:$B$5000,General!B1431),"")</f>
        <v/>
      </c>
      <c r="D1431" s="10"/>
      <c r="E1431" s="10"/>
      <c r="F1431" s="10"/>
      <c r="G1431" s="10"/>
      <c r="H1431" s="10"/>
      <c r="I1431" s="10"/>
      <c r="J1431" s="26"/>
      <c r="K1431" s="10"/>
      <c r="L1431" s="7">
        <f>SUMIF(Entregas!$B$8:$B$5000,General!B1431,Entregas!$L$8:$L$5000)</f>
        <v>0</v>
      </c>
      <c r="M1431" s="7">
        <f t="shared" si="89"/>
        <v>0</v>
      </c>
      <c r="N1431" s="14">
        <f t="shared" si="90"/>
        <v>0</v>
      </c>
      <c r="O1431" s="14">
        <f t="shared" si="91"/>
        <v>0</v>
      </c>
      <c r="P1431" s="4" t="str">
        <f t="shared" si="92"/>
        <v>NO</v>
      </c>
      <c r="Q1431" s="3" t="str">
        <f>IF(AND(B1431&lt;&gt;"",M1431&lt;=0),VLOOKUP(B1431&amp;C1431,Entregas!$C$8:$G$5000,4,0),"")</f>
        <v/>
      </c>
      <c r="R1431" s="3" t="str">
        <f>IF(AND(B1431&lt;&gt;"",M1431&lt;=0),VLOOKUP(B1431&amp;C1431,Entregas!$C$8:$G$5000,5,0),"")</f>
        <v/>
      </c>
      <c r="S1431" s="18"/>
      <c r="T1431" s="18"/>
    </row>
    <row r="1432" spans="1:20" ht="15.75">
      <c r="A1432" s="10"/>
      <c r="B1432" s="10"/>
      <c r="C1432" s="3" t="str">
        <f>IF(A1432&lt;&gt;"",COUNTIF(Entregas!$B$8:$B$5000,General!B1432),"")</f>
        <v/>
      </c>
      <c r="D1432" s="10"/>
      <c r="E1432" s="10"/>
      <c r="F1432" s="10"/>
      <c r="G1432" s="10"/>
      <c r="H1432" s="10"/>
      <c r="I1432" s="10"/>
      <c r="J1432" s="26"/>
      <c r="K1432" s="10"/>
      <c r="L1432" s="7">
        <f>SUMIF(Entregas!$B$8:$B$5000,General!B1432,Entregas!$L$8:$L$5000)</f>
        <v>0</v>
      </c>
      <c r="M1432" s="7">
        <f t="shared" si="89"/>
        <v>0</v>
      </c>
      <c r="N1432" s="14">
        <f t="shared" si="90"/>
        <v>0</v>
      </c>
      <c r="O1432" s="14">
        <f t="shared" si="91"/>
        <v>0</v>
      </c>
      <c r="P1432" s="4" t="str">
        <f t="shared" si="92"/>
        <v>NO</v>
      </c>
      <c r="Q1432" s="3" t="str">
        <f>IF(AND(B1432&lt;&gt;"",M1432&lt;=0),VLOOKUP(B1432&amp;C1432,Entregas!$C$8:$G$5000,4,0),"")</f>
        <v/>
      </c>
      <c r="R1432" s="3" t="str">
        <f>IF(AND(B1432&lt;&gt;"",M1432&lt;=0),VLOOKUP(B1432&amp;C1432,Entregas!$C$8:$G$5000,5,0),"")</f>
        <v/>
      </c>
      <c r="S1432" s="18"/>
      <c r="T1432" s="18"/>
    </row>
    <row r="1433" spans="1:20" ht="15.75">
      <c r="A1433" s="10"/>
      <c r="B1433" s="10"/>
      <c r="C1433" s="3" t="str">
        <f>IF(A1433&lt;&gt;"",COUNTIF(Entregas!$B$8:$B$5000,General!B1433),"")</f>
        <v/>
      </c>
      <c r="D1433" s="10"/>
      <c r="E1433" s="10"/>
      <c r="F1433" s="10"/>
      <c r="G1433" s="10"/>
      <c r="H1433" s="10"/>
      <c r="I1433" s="10"/>
      <c r="J1433" s="26"/>
      <c r="K1433" s="10"/>
      <c r="L1433" s="7">
        <f>SUMIF(Entregas!$B$8:$B$5000,General!B1433,Entregas!$L$8:$L$5000)</f>
        <v>0</v>
      </c>
      <c r="M1433" s="7">
        <f t="shared" si="89"/>
        <v>0</v>
      </c>
      <c r="N1433" s="14">
        <f t="shared" si="90"/>
        <v>0</v>
      </c>
      <c r="O1433" s="14">
        <f t="shared" si="91"/>
        <v>0</v>
      </c>
      <c r="P1433" s="4" t="str">
        <f t="shared" si="92"/>
        <v>NO</v>
      </c>
      <c r="Q1433" s="3" t="str">
        <f>IF(AND(B1433&lt;&gt;"",M1433&lt;=0),VLOOKUP(B1433&amp;C1433,Entregas!$C$8:$G$5000,4,0),"")</f>
        <v/>
      </c>
      <c r="R1433" s="3" t="str">
        <f>IF(AND(B1433&lt;&gt;"",M1433&lt;=0),VLOOKUP(B1433&amp;C1433,Entregas!$C$8:$G$5000,5,0),"")</f>
        <v/>
      </c>
      <c r="S1433" s="18"/>
      <c r="T1433" s="18"/>
    </row>
    <row r="1434" spans="1:20" ht="15.75">
      <c r="A1434" s="10"/>
      <c r="B1434" s="10"/>
      <c r="C1434" s="3" t="str">
        <f>IF(A1434&lt;&gt;"",COUNTIF(Entregas!$B$8:$B$5000,General!B1434),"")</f>
        <v/>
      </c>
      <c r="D1434" s="10"/>
      <c r="E1434" s="10"/>
      <c r="F1434" s="10"/>
      <c r="G1434" s="10"/>
      <c r="H1434" s="10"/>
      <c r="I1434" s="10"/>
      <c r="J1434" s="26"/>
      <c r="K1434" s="10"/>
      <c r="L1434" s="7">
        <f>SUMIF(Entregas!$B$8:$B$5000,General!B1434,Entregas!$L$8:$L$5000)</f>
        <v>0</v>
      </c>
      <c r="M1434" s="7">
        <f t="shared" si="89"/>
        <v>0</v>
      </c>
      <c r="N1434" s="14">
        <f t="shared" si="90"/>
        <v>0</v>
      </c>
      <c r="O1434" s="14">
        <f t="shared" si="91"/>
        <v>0</v>
      </c>
      <c r="P1434" s="4" t="str">
        <f t="shared" si="92"/>
        <v>NO</v>
      </c>
      <c r="Q1434" s="3" t="str">
        <f>IF(AND(B1434&lt;&gt;"",M1434&lt;=0),VLOOKUP(B1434&amp;C1434,Entregas!$C$8:$G$5000,4,0),"")</f>
        <v/>
      </c>
      <c r="R1434" s="3" t="str">
        <f>IF(AND(B1434&lt;&gt;"",M1434&lt;=0),VLOOKUP(B1434&amp;C1434,Entregas!$C$8:$G$5000,5,0),"")</f>
        <v/>
      </c>
      <c r="S1434" s="18"/>
      <c r="T1434" s="18"/>
    </row>
    <row r="1435" spans="1:20" ht="15.75">
      <c r="A1435" s="10"/>
      <c r="B1435" s="10"/>
      <c r="C1435" s="3" t="str">
        <f>IF(A1435&lt;&gt;"",COUNTIF(Entregas!$B$8:$B$5000,General!B1435),"")</f>
        <v/>
      </c>
      <c r="D1435" s="10"/>
      <c r="E1435" s="10"/>
      <c r="F1435" s="10"/>
      <c r="G1435" s="10"/>
      <c r="H1435" s="10"/>
      <c r="I1435" s="10"/>
      <c r="J1435" s="26"/>
      <c r="K1435" s="10"/>
      <c r="L1435" s="7">
        <f>SUMIF(Entregas!$B$8:$B$5000,General!B1435,Entregas!$L$8:$L$5000)</f>
        <v>0</v>
      </c>
      <c r="M1435" s="7">
        <f t="shared" si="89"/>
        <v>0</v>
      </c>
      <c r="N1435" s="14">
        <f t="shared" si="90"/>
        <v>0</v>
      </c>
      <c r="O1435" s="14">
        <f t="shared" si="91"/>
        <v>0</v>
      </c>
      <c r="P1435" s="4" t="str">
        <f t="shared" si="92"/>
        <v>NO</v>
      </c>
      <c r="Q1435" s="3" t="str">
        <f>IF(AND(B1435&lt;&gt;"",M1435&lt;=0),VLOOKUP(B1435&amp;C1435,Entregas!$C$8:$G$5000,4,0),"")</f>
        <v/>
      </c>
      <c r="R1435" s="3" t="str">
        <f>IF(AND(B1435&lt;&gt;"",M1435&lt;=0),VLOOKUP(B1435&amp;C1435,Entregas!$C$8:$G$5000,5,0),"")</f>
        <v/>
      </c>
      <c r="S1435" s="18"/>
      <c r="T1435" s="18"/>
    </row>
    <row r="1436" spans="1:20" ht="15.75">
      <c r="A1436" s="10"/>
      <c r="B1436" s="10"/>
      <c r="C1436" s="3" t="str">
        <f>IF(A1436&lt;&gt;"",COUNTIF(Entregas!$B$8:$B$5000,General!B1436),"")</f>
        <v/>
      </c>
      <c r="D1436" s="10"/>
      <c r="E1436" s="10"/>
      <c r="F1436" s="10"/>
      <c r="G1436" s="10"/>
      <c r="H1436" s="10"/>
      <c r="I1436" s="10"/>
      <c r="J1436" s="26"/>
      <c r="K1436" s="10"/>
      <c r="L1436" s="7">
        <f>SUMIF(Entregas!$B$8:$B$5000,General!B1436,Entregas!$L$8:$L$5000)</f>
        <v>0</v>
      </c>
      <c r="M1436" s="7">
        <f t="shared" si="89"/>
        <v>0</v>
      </c>
      <c r="N1436" s="14">
        <f t="shared" si="90"/>
        <v>0</v>
      </c>
      <c r="O1436" s="14">
        <f t="shared" si="91"/>
        <v>0</v>
      </c>
      <c r="P1436" s="4" t="str">
        <f t="shared" si="92"/>
        <v>NO</v>
      </c>
      <c r="Q1436" s="3" t="str">
        <f>IF(AND(B1436&lt;&gt;"",M1436&lt;=0),VLOOKUP(B1436&amp;C1436,Entregas!$C$8:$G$5000,4,0),"")</f>
        <v/>
      </c>
      <c r="R1436" s="3" t="str">
        <f>IF(AND(B1436&lt;&gt;"",M1436&lt;=0),VLOOKUP(B1436&amp;C1436,Entregas!$C$8:$G$5000,5,0),"")</f>
        <v/>
      </c>
      <c r="S1436" s="18"/>
      <c r="T1436" s="18"/>
    </row>
    <row r="1437" spans="1:20" ht="15.75">
      <c r="A1437" s="10"/>
      <c r="B1437" s="10"/>
      <c r="C1437" s="3" t="str">
        <f>IF(A1437&lt;&gt;"",COUNTIF(Entregas!$B$8:$B$5000,General!B1437),"")</f>
        <v/>
      </c>
      <c r="D1437" s="10"/>
      <c r="E1437" s="10"/>
      <c r="F1437" s="10"/>
      <c r="G1437" s="10"/>
      <c r="H1437" s="10"/>
      <c r="I1437" s="10"/>
      <c r="J1437" s="26"/>
      <c r="K1437" s="10"/>
      <c r="L1437" s="7">
        <f>SUMIF(Entregas!$B$8:$B$5000,General!B1437,Entregas!$L$8:$L$5000)</f>
        <v>0</v>
      </c>
      <c r="M1437" s="7">
        <f t="shared" si="89"/>
        <v>0</v>
      </c>
      <c r="N1437" s="14">
        <f t="shared" si="90"/>
        <v>0</v>
      </c>
      <c r="O1437" s="14">
        <f t="shared" si="91"/>
        <v>0</v>
      </c>
      <c r="P1437" s="4" t="str">
        <f t="shared" si="92"/>
        <v>NO</v>
      </c>
      <c r="Q1437" s="3" t="str">
        <f>IF(AND(B1437&lt;&gt;"",M1437&lt;=0),VLOOKUP(B1437&amp;C1437,Entregas!$C$8:$G$5000,4,0),"")</f>
        <v/>
      </c>
      <c r="R1437" s="3" t="str">
        <f>IF(AND(B1437&lt;&gt;"",M1437&lt;=0),VLOOKUP(B1437&amp;C1437,Entregas!$C$8:$G$5000,5,0),"")</f>
        <v/>
      </c>
      <c r="S1437" s="18"/>
      <c r="T1437" s="18"/>
    </row>
    <row r="1438" spans="1:20" ht="15.75">
      <c r="A1438" s="10"/>
      <c r="B1438" s="10"/>
      <c r="C1438" s="3" t="str">
        <f>IF(A1438&lt;&gt;"",COUNTIF(Entregas!$B$8:$B$5000,General!B1438),"")</f>
        <v/>
      </c>
      <c r="D1438" s="10"/>
      <c r="E1438" s="10"/>
      <c r="F1438" s="10"/>
      <c r="G1438" s="10"/>
      <c r="H1438" s="10"/>
      <c r="I1438" s="10"/>
      <c r="J1438" s="26"/>
      <c r="K1438" s="10"/>
      <c r="L1438" s="7">
        <f>SUMIF(Entregas!$B$8:$B$5000,General!B1438,Entregas!$L$8:$L$5000)</f>
        <v>0</v>
      </c>
      <c r="M1438" s="7">
        <f t="shared" si="89"/>
        <v>0</v>
      </c>
      <c r="N1438" s="14">
        <f t="shared" si="90"/>
        <v>0</v>
      </c>
      <c r="O1438" s="14">
        <f t="shared" si="91"/>
        <v>0</v>
      </c>
      <c r="P1438" s="4" t="str">
        <f t="shared" si="92"/>
        <v>NO</v>
      </c>
      <c r="Q1438" s="3" t="str">
        <f>IF(AND(B1438&lt;&gt;"",M1438&lt;=0),VLOOKUP(B1438&amp;C1438,Entregas!$C$8:$G$5000,4,0),"")</f>
        <v/>
      </c>
      <c r="R1438" s="3" t="str">
        <f>IF(AND(B1438&lt;&gt;"",M1438&lt;=0),VLOOKUP(B1438&amp;C1438,Entregas!$C$8:$G$5000,5,0),"")</f>
        <v/>
      </c>
      <c r="S1438" s="18"/>
      <c r="T1438" s="18"/>
    </row>
    <row r="1439" spans="1:20" ht="15.75">
      <c r="A1439" s="10"/>
      <c r="B1439" s="10"/>
      <c r="C1439" s="3" t="str">
        <f>IF(A1439&lt;&gt;"",COUNTIF(Entregas!$B$8:$B$5000,General!B1439),"")</f>
        <v/>
      </c>
      <c r="D1439" s="10"/>
      <c r="E1439" s="10"/>
      <c r="F1439" s="10"/>
      <c r="G1439" s="10"/>
      <c r="H1439" s="10"/>
      <c r="I1439" s="10"/>
      <c r="J1439" s="26"/>
      <c r="K1439" s="10"/>
      <c r="L1439" s="7">
        <f>SUMIF(Entregas!$B$8:$B$5000,General!B1439,Entregas!$L$8:$L$5000)</f>
        <v>0</v>
      </c>
      <c r="M1439" s="7">
        <f t="shared" si="89"/>
        <v>0</v>
      </c>
      <c r="N1439" s="14">
        <f t="shared" si="90"/>
        <v>0</v>
      </c>
      <c r="O1439" s="14">
        <f t="shared" si="91"/>
        <v>0</v>
      </c>
      <c r="P1439" s="4" t="str">
        <f t="shared" si="92"/>
        <v>NO</v>
      </c>
      <c r="Q1439" s="3" t="str">
        <f>IF(AND(B1439&lt;&gt;"",M1439&lt;=0),VLOOKUP(B1439&amp;C1439,Entregas!$C$8:$G$5000,4,0),"")</f>
        <v/>
      </c>
      <c r="R1439" s="3" t="str">
        <f>IF(AND(B1439&lt;&gt;"",M1439&lt;=0),VLOOKUP(B1439&amp;C1439,Entregas!$C$8:$G$5000,5,0),"")</f>
        <v/>
      </c>
      <c r="S1439" s="18"/>
      <c r="T1439" s="18"/>
    </row>
    <row r="1440" spans="1:20" ht="15.75">
      <c r="A1440" s="10"/>
      <c r="B1440" s="10"/>
      <c r="C1440" s="3" t="str">
        <f>IF(A1440&lt;&gt;"",COUNTIF(Entregas!$B$8:$B$5000,General!B1440),"")</f>
        <v/>
      </c>
      <c r="D1440" s="10"/>
      <c r="E1440" s="10"/>
      <c r="F1440" s="10"/>
      <c r="G1440" s="10"/>
      <c r="H1440" s="10"/>
      <c r="I1440" s="10"/>
      <c r="J1440" s="26"/>
      <c r="K1440" s="10"/>
      <c r="L1440" s="7">
        <f>SUMIF(Entregas!$B$8:$B$5000,General!B1440,Entregas!$L$8:$L$5000)</f>
        <v>0</v>
      </c>
      <c r="M1440" s="7">
        <f t="shared" si="89"/>
        <v>0</v>
      </c>
      <c r="N1440" s="14">
        <f t="shared" si="90"/>
        <v>0</v>
      </c>
      <c r="O1440" s="14">
        <f t="shared" si="91"/>
        <v>0</v>
      </c>
      <c r="P1440" s="4" t="str">
        <f t="shared" si="92"/>
        <v>NO</v>
      </c>
      <c r="Q1440" s="3" t="str">
        <f>IF(AND(B1440&lt;&gt;"",M1440&lt;=0),VLOOKUP(B1440&amp;C1440,Entregas!$C$8:$G$5000,4,0),"")</f>
        <v/>
      </c>
      <c r="R1440" s="3" t="str">
        <f>IF(AND(B1440&lt;&gt;"",M1440&lt;=0),VLOOKUP(B1440&amp;C1440,Entregas!$C$8:$G$5000,5,0),"")</f>
        <v/>
      </c>
      <c r="S1440" s="18"/>
      <c r="T1440" s="18"/>
    </row>
    <row r="1441" spans="1:20" ht="15.75">
      <c r="A1441" s="10"/>
      <c r="B1441" s="10"/>
      <c r="C1441" s="3" t="str">
        <f>IF(A1441&lt;&gt;"",COUNTIF(Entregas!$B$8:$B$5000,General!B1441),"")</f>
        <v/>
      </c>
      <c r="D1441" s="10"/>
      <c r="E1441" s="10"/>
      <c r="F1441" s="10"/>
      <c r="G1441" s="10"/>
      <c r="H1441" s="10"/>
      <c r="I1441" s="10"/>
      <c r="J1441" s="26"/>
      <c r="K1441" s="10"/>
      <c r="L1441" s="7">
        <f>SUMIF(Entregas!$B$8:$B$5000,General!B1441,Entregas!$L$8:$L$5000)</f>
        <v>0</v>
      </c>
      <c r="M1441" s="7">
        <f t="shared" si="89"/>
        <v>0</v>
      </c>
      <c r="N1441" s="14">
        <f t="shared" si="90"/>
        <v>0</v>
      </c>
      <c r="O1441" s="14">
        <f t="shared" si="91"/>
        <v>0</v>
      </c>
      <c r="P1441" s="4" t="str">
        <f t="shared" si="92"/>
        <v>NO</v>
      </c>
      <c r="Q1441" s="3" t="str">
        <f>IF(AND(B1441&lt;&gt;"",M1441&lt;=0),VLOOKUP(B1441&amp;C1441,Entregas!$C$8:$G$5000,4,0),"")</f>
        <v/>
      </c>
      <c r="R1441" s="3" t="str">
        <f>IF(AND(B1441&lt;&gt;"",M1441&lt;=0),VLOOKUP(B1441&amp;C1441,Entregas!$C$8:$G$5000,5,0),"")</f>
        <v/>
      </c>
      <c r="S1441" s="18"/>
      <c r="T1441" s="18"/>
    </row>
    <row r="1442" spans="1:20" ht="15.75">
      <c r="A1442" s="10"/>
      <c r="B1442" s="10"/>
      <c r="C1442" s="3" t="str">
        <f>IF(A1442&lt;&gt;"",COUNTIF(Entregas!$B$8:$B$5000,General!B1442),"")</f>
        <v/>
      </c>
      <c r="D1442" s="10"/>
      <c r="E1442" s="10"/>
      <c r="F1442" s="10"/>
      <c r="G1442" s="10"/>
      <c r="H1442" s="10"/>
      <c r="I1442" s="10"/>
      <c r="J1442" s="26"/>
      <c r="K1442" s="10"/>
      <c r="L1442" s="7">
        <f>SUMIF(Entregas!$B$8:$B$5000,General!B1442,Entregas!$L$8:$L$5000)</f>
        <v>0</v>
      </c>
      <c r="M1442" s="7">
        <f t="shared" si="89"/>
        <v>0</v>
      </c>
      <c r="N1442" s="14">
        <f t="shared" si="90"/>
        <v>0</v>
      </c>
      <c r="O1442" s="14">
        <f t="shared" si="91"/>
        <v>0</v>
      </c>
      <c r="P1442" s="4" t="str">
        <f t="shared" si="92"/>
        <v>NO</v>
      </c>
      <c r="Q1442" s="3" t="str">
        <f>IF(AND(B1442&lt;&gt;"",M1442&lt;=0),VLOOKUP(B1442&amp;C1442,Entregas!$C$8:$G$5000,4,0),"")</f>
        <v/>
      </c>
      <c r="R1442" s="3" t="str">
        <f>IF(AND(B1442&lt;&gt;"",M1442&lt;=0),VLOOKUP(B1442&amp;C1442,Entregas!$C$8:$G$5000,5,0),"")</f>
        <v/>
      </c>
      <c r="S1442" s="18"/>
      <c r="T1442" s="18"/>
    </row>
    <row r="1443" spans="1:20" ht="15.75">
      <c r="A1443" s="10"/>
      <c r="B1443" s="10"/>
      <c r="C1443" s="3" t="str">
        <f>IF(A1443&lt;&gt;"",COUNTIF(Entregas!$B$8:$B$5000,General!B1443),"")</f>
        <v/>
      </c>
      <c r="D1443" s="10"/>
      <c r="E1443" s="10"/>
      <c r="F1443" s="10"/>
      <c r="G1443" s="10"/>
      <c r="H1443" s="10"/>
      <c r="I1443" s="10"/>
      <c r="J1443" s="26"/>
      <c r="K1443" s="10"/>
      <c r="L1443" s="7">
        <f>SUMIF(Entregas!$B$8:$B$5000,General!B1443,Entregas!$L$8:$L$5000)</f>
        <v>0</v>
      </c>
      <c r="M1443" s="7">
        <f t="shared" si="89"/>
        <v>0</v>
      </c>
      <c r="N1443" s="14">
        <f t="shared" si="90"/>
        <v>0</v>
      </c>
      <c r="O1443" s="14">
        <f t="shared" si="91"/>
        <v>0</v>
      </c>
      <c r="P1443" s="4" t="str">
        <f t="shared" si="92"/>
        <v>NO</v>
      </c>
      <c r="Q1443" s="3" t="str">
        <f>IF(AND(B1443&lt;&gt;"",M1443&lt;=0),VLOOKUP(B1443&amp;C1443,Entregas!$C$8:$G$5000,4,0),"")</f>
        <v/>
      </c>
      <c r="R1443" s="3" t="str">
        <f>IF(AND(B1443&lt;&gt;"",M1443&lt;=0),VLOOKUP(B1443&amp;C1443,Entregas!$C$8:$G$5000,5,0),"")</f>
        <v/>
      </c>
      <c r="S1443" s="18"/>
      <c r="T1443" s="18"/>
    </row>
    <row r="1444" spans="1:20" ht="15.75">
      <c r="A1444" s="10"/>
      <c r="B1444" s="10"/>
      <c r="C1444" s="3" t="str">
        <f>IF(A1444&lt;&gt;"",COUNTIF(Entregas!$B$8:$B$5000,General!B1444),"")</f>
        <v/>
      </c>
      <c r="D1444" s="10"/>
      <c r="E1444" s="10"/>
      <c r="F1444" s="10"/>
      <c r="G1444" s="10"/>
      <c r="H1444" s="10"/>
      <c r="I1444" s="10"/>
      <c r="J1444" s="26"/>
      <c r="K1444" s="10"/>
      <c r="L1444" s="7">
        <f>SUMIF(Entregas!$B$8:$B$5000,General!B1444,Entregas!$L$8:$L$5000)</f>
        <v>0</v>
      </c>
      <c r="M1444" s="7">
        <f t="shared" si="89"/>
        <v>0</v>
      </c>
      <c r="N1444" s="14">
        <f t="shared" si="90"/>
        <v>0</v>
      </c>
      <c r="O1444" s="14">
        <f t="shared" si="91"/>
        <v>0</v>
      </c>
      <c r="P1444" s="4" t="str">
        <f t="shared" si="92"/>
        <v>NO</v>
      </c>
      <c r="Q1444" s="3" t="str">
        <f>IF(AND(B1444&lt;&gt;"",M1444&lt;=0),VLOOKUP(B1444&amp;C1444,Entregas!$C$8:$G$5000,4,0),"")</f>
        <v/>
      </c>
      <c r="R1444" s="3" t="str">
        <f>IF(AND(B1444&lt;&gt;"",M1444&lt;=0),VLOOKUP(B1444&amp;C1444,Entregas!$C$8:$G$5000,5,0),"")</f>
        <v/>
      </c>
      <c r="S1444" s="18"/>
      <c r="T1444" s="18"/>
    </row>
    <row r="1445" spans="1:20" ht="15.75">
      <c r="A1445" s="10"/>
      <c r="B1445" s="10"/>
      <c r="C1445" s="3" t="str">
        <f>IF(A1445&lt;&gt;"",COUNTIF(Entregas!$B$8:$B$5000,General!B1445),"")</f>
        <v/>
      </c>
      <c r="D1445" s="10"/>
      <c r="E1445" s="10"/>
      <c r="F1445" s="10"/>
      <c r="G1445" s="10"/>
      <c r="H1445" s="10"/>
      <c r="I1445" s="10"/>
      <c r="J1445" s="26"/>
      <c r="K1445" s="10"/>
      <c r="L1445" s="7">
        <f>SUMIF(Entregas!$B$8:$B$5000,General!B1445,Entregas!$L$8:$L$5000)</f>
        <v>0</v>
      </c>
      <c r="M1445" s="7">
        <f t="shared" si="89"/>
        <v>0</v>
      </c>
      <c r="N1445" s="14">
        <f t="shared" si="90"/>
        <v>0</v>
      </c>
      <c r="O1445" s="14">
        <f t="shared" si="91"/>
        <v>0</v>
      </c>
      <c r="P1445" s="4" t="str">
        <f t="shared" si="92"/>
        <v>NO</v>
      </c>
      <c r="Q1445" s="3" t="str">
        <f>IF(AND(B1445&lt;&gt;"",M1445&lt;=0),VLOOKUP(B1445&amp;C1445,Entregas!$C$8:$G$5000,4,0),"")</f>
        <v/>
      </c>
      <c r="R1445" s="3" t="str">
        <f>IF(AND(B1445&lt;&gt;"",M1445&lt;=0),VLOOKUP(B1445&amp;C1445,Entregas!$C$8:$G$5000,5,0),"")</f>
        <v/>
      </c>
      <c r="S1445" s="18"/>
      <c r="T1445" s="18"/>
    </row>
    <row r="1446" spans="1:20" ht="15.75">
      <c r="A1446" s="10"/>
      <c r="B1446" s="10"/>
      <c r="C1446" s="3" t="str">
        <f>IF(A1446&lt;&gt;"",COUNTIF(Entregas!$B$8:$B$5000,General!B1446),"")</f>
        <v/>
      </c>
      <c r="D1446" s="10"/>
      <c r="E1446" s="10"/>
      <c r="F1446" s="10"/>
      <c r="G1446" s="10"/>
      <c r="H1446" s="10"/>
      <c r="I1446" s="10"/>
      <c r="J1446" s="26"/>
      <c r="K1446" s="10"/>
      <c r="L1446" s="7">
        <f>SUMIF(Entregas!$B$8:$B$5000,General!B1446,Entregas!$L$8:$L$5000)</f>
        <v>0</v>
      </c>
      <c r="M1446" s="7">
        <f t="shared" si="89"/>
        <v>0</v>
      </c>
      <c r="N1446" s="14">
        <f t="shared" si="90"/>
        <v>0</v>
      </c>
      <c r="O1446" s="14">
        <f t="shared" si="91"/>
        <v>0</v>
      </c>
      <c r="P1446" s="4" t="str">
        <f t="shared" si="92"/>
        <v>NO</v>
      </c>
      <c r="Q1446" s="3" t="str">
        <f>IF(AND(B1446&lt;&gt;"",M1446&lt;=0),VLOOKUP(B1446&amp;C1446,Entregas!$C$8:$G$5000,4,0),"")</f>
        <v/>
      </c>
      <c r="R1446" s="3" t="str">
        <f>IF(AND(B1446&lt;&gt;"",M1446&lt;=0),VLOOKUP(B1446&amp;C1446,Entregas!$C$8:$G$5000,5,0),"")</f>
        <v/>
      </c>
      <c r="S1446" s="18"/>
      <c r="T1446" s="18"/>
    </row>
    <row r="1447" spans="1:20" ht="15.75">
      <c r="A1447" s="10"/>
      <c r="B1447" s="10"/>
      <c r="C1447" s="3" t="str">
        <f>IF(A1447&lt;&gt;"",COUNTIF(Entregas!$B$8:$B$5000,General!B1447),"")</f>
        <v/>
      </c>
      <c r="D1447" s="10"/>
      <c r="E1447" s="10"/>
      <c r="F1447" s="10"/>
      <c r="G1447" s="10"/>
      <c r="H1447" s="10"/>
      <c r="I1447" s="10"/>
      <c r="J1447" s="26"/>
      <c r="K1447" s="10"/>
      <c r="L1447" s="7">
        <f>SUMIF(Entregas!$B$8:$B$5000,General!B1447,Entregas!$L$8:$L$5000)</f>
        <v>0</v>
      </c>
      <c r="M1447" s="7">
        <f t="shared" si="89"/>
        <v>0</v>
      </c>
      <c r="N1447" s="14">
        <f t="shared" si="90"/>
        <v>0</v>
      </c>
      <c r="O1447" s="14">
        <f t="shared" si="91"/>
        <v>0</v>
      </c>
      <c r="P1447" s="4" t="str">
        <f t="shared" si="92"/>
        <v>NO</v>
      </c>
      <c r="Q1447" s="3" t="str">
        <f>IF(AND(B1447&lt;&gt;"",M1447&lt;=0),VLOOKUP(B1447&amp;C1447,Entregas!$C$8:$G$5000,4,0),"")</f>
        <v/>
      </c>
      <c r="R1447" s="3" t="str">
        <f>IF(AND(B1447&lt;&gt;"",M1447&lt;=0),VLOOKUP(B1447&amp;C1447,Entregas!$C$8:$G$5000,5,0),"")</f>
        <v/>
      </c>
      <c r="S1447" s="18"/>
      <c r="T1447" s="18"/>
    </row>
    <row r="1448" spans="1:20" ht="15.75">
      <c r="A1448" s="10"/>
      <c r="B1448" s="10"/>
      <c r="C1448" s="3" t="str">
        <f>IF(A1448&lt;&gt;"",COUNTIF(Entregas!$B$8:$B$5000,General!B1448),"")</f>
        <v/>
      </c>
      <c r="D1448" s="10"/>
      <c r="E1448" s="10"/>
      <c r="F1448" s="10"/>
      <c r="G1448" s="10"/>
      <c r="H1448" s="10"/>
      <c r="I1448" s="10"/>
      <c r="J1448" s="26"/>
      <c r="K1448" s="10"/>
      <c r="L1448" s="7">
        <f>SUMIF(Entregas!$B$8:$B$5000,General!B1448,Entregas!$L$8:$L$5000)</f>
        <v>0</v>
      </c>
      <c r="M1448" s="7">
        <f t="shared" si="89"/>
        <v>0</v>
      </c>
      <c r="N1448" s="14">
        <f t="shared" si="90"/>
        <v>0</v>
      </c>
      <c r="O1448" s="14">
        <f t="shared" si="91"/>
        <v>0</v>
      </c>
      <c r="P1448" s="4" t="str">
        <f t="shared" si="92"/>
        <v>NO</v>
      </c>
      <c r="Q1448" s="3" t="str">
        <f>IF(AND(B1448&lt;&gt;"",M1448&lt;=0),VLOOKUP(B1448&amp;C1448,Entregas!$C$8:$G$5000,4,0),"")</f>
        <v/>
      </c>
      <c r="R1448" s="3" t="str">
        <f>IF(AND(B1448&lt;&gt;"",M1448&lt;=0),VLOOKUP(B1448&amp;C1448,Entregas!$C$8:$G$5000,5,0),"")</f>
        <v/>
      </c>
      <c r="S1448" s="18"/>
      <c r="T1448" s="18"/>
    </row>
    <row r="1449" spans="1:20" ht="15.75">
      <c r="A1449" s="10"/>
      <c r="B1449" s="10"/>
      <c r="C1449" s="3" t="str">
        <f>IF(A1449&lt;&gt;"",COUNTIF(Entregas!$B$8:$B$5000,General!B1449),"")</f>
        <v/>
      </c>
      <c r="D1449" s="10"/>
      <c r="E1449" s="10"/>
      <c r="F1449" s="10"/>
      <c r="G1449" s="10"/>
      <c r="H1449" s="10"/>
      <c r="I1449" s="10"/>
      <c r="J1449" s="26"/>
      <c r="K1449" s="10"/>
      <c r="L1449" s="7">
        <f>SUMIF(Entregas!$B$8:$B$5000,General!B1449,Entregas!$L$8:$L$5000)</f>
        <v>0</v>
      </c>
      <c r="M1449" s="7">
        <f t="shared" si="89"/>
        <v>0</v>
      </c>
      <c r="N1449" s="14">
        <f t="shared" si="90"/>
        <v>0</v>
      </c>
      <c r="O1449" s="14">
        <f t="shared" si="91"/>
        <v>0</v>
      </c>
      <c r="P1449" s="4" t="str">
        <f t="shared" si="92"/>
        <v>NO</v>
      </c>
      <c r="Q1449" s="3" t="str">
        <f>IF(AND(B1449&lt;&gt;"",M1449&lt;=0),VLOOKUP(B1449&amp;C1449,Entregas!$C$8:$G$5000,4,0),"")</f>
        <v/>
      </c>
      <c r="R1449" s="3" t="str">
        <f>IF(AND(B1449&lt;&gt;"",M1449&lt;=0),VLOOKUP(B1449&amp;C1449,Entregas!$C$8:$G$5000,5,0),"")</f>
        <v/>
      </c>
      <c r="S1449" s="18"/>
      <c r="T1449" s="18"/>
    </row>
    <row r="1450" spans="1:20" ht="15.75">
      <c r="A1450" s="10"/>
      <c r="B1450" s="10"/>
      <c r="C1450" s="3" t="str">
        <f>IF(A1450&lt;&gt;"",COUNTIF(Entregas!$B$8:$B$5000,General!B1450),"")</f>
        <v/>
      </c>
      <c r="D1450" s="10"/>
      <c r="E1450" s="10"/>
      <c r="F1450" s="10"/>
      <c r="G1450" s="10"/>
      <c r="H1450" s="10"/>
      <c r="I1450" s="10"/>
      <c r="J1450" s="26"/>
      <c r="K1450" s="10"/>
      <c r="L1450" s="7">
        <f>SUMIF(Entregas!$B$8:$B$5000,General!B1450,Entregas!$L$8:$L$5000)</f>
        <v>0</v>
      </c>
      <c r="M1450" s="7">
        <f t="shared" si="89"/>
        <v>0</v>
      </c>
      <c r="N1450" s="14">
        <f t="shared" si="90"/>
        <v>0</v>
      </c>
      <c r="O1450" s="14">
        <f t="shared" si="91"/>
        <v>0</v>
      </c>
      <c r="P1450" s="4" t="str">
        <f t="shared" si="92"/>
        <v>NO</v>
      </c>
      <c r="Q1450" s="3" t="str">
        <f>IF(AND(B1450&lt;&gt;"",M1450&lt;=0),VLOOKUP(B1450&amp;C1450,Entregas!$C$8:$G$5000,4,0),"")</f>
        <v/>
      </c>
      <c r="R1450" s="3" t="str">
        <f>IF(AND(B1450&lt;&gt;"",M1450&lt;=0),VLOOKUP(B1450&amp;C1450,Entregas!$C$8:$G$5000,5,0),"")</f>
        <v/>
      </c>
      <c r="S1450" s="18"/>
      <c r="T1450" s="18"/>
    </row>
    <row r="1451" spans="1:20" ht="15.75">
      <c r="A1451" s="10"/>
      <c r="B1451" s="10"/>
      <c r="C1451" s="3" t="str">
        <f>IF(A1451&lt;&gt;"",COUNTIF(Entregas!$B$8:$B$5000,General!B1451),"")</f>
        <v/>
      </c>
      <c r="D1451" s="10"/>
      <c r="E1451" s="10"/>
      <c r="F1451" s="10"/>
      <c r="G1451" s="10"/>
      <c r="H1451" s="10"/>
      <c r="I1451" s="10"/>
      <c r="J1451" s="26"/>
      <c r="K1451" s="10"/>
      <c r="L1451" s="7">
        <f>SUMIF(Entregas!$B$8:$B$5000,General!B1451,Entregas!$L$8:$L$5000)</f>
        <v>0</v>
      </c>
      <c r="M1451" s="7">
        <f t="shared" si="89"/>
        <v>0</v>
      </c>
      <c r="N1451" s="14">
        <f t="shared" si="90"/>
        <v>0</v>
      </c>
      <c r="O1451" s="14">
        <f t="shared" si="91"/>
        <v>0</v>
      </c>
      <c r="P1451" s="4" t="str">
        <f t="shared" si="92"/>
        <v>NO</v>
      </c>
      <c r="Q1451" s="3" t="str">
        <f>IF(AND(B1451&lt;&gt;"",M1451&lt;=0),VLOOKUP(B1451&amp;C1451,Entregas!$C$8:$G$5000,4,0),"")</f>
        <v/>
      </c>
      <c r="R1451" s="3" t="str">
        <f>IF(AND(B1451&lt;&gt;"",M1451&lt;=0),VLOOKUP(B1451&amp;C1451,Entregas!$C$8:$G$5000,5,0),"")</f>
        <v/>
      </c>
      <c r="S1451" s="18"/>
      <c r="T1451" s="18"/>
    </row>
    <row r="1452" spans="1:20" ht="15.75">
      <c r="A1452" s="10"/>
      <c r="B1452" s="10"/>
      <c r="C1452" s="3" t="str">
        <f>IF(A1452&lt;&gt;"",COUNTIF(Entregas!$B$8:$B$5000,General!B1452),"")</f>
        <v/>
      </c>
      <c r="D1452" s="10"/>
      <c r="E1452" s="10"/>
      <c r="F1452" s="10"/>
      <c r="G1452" s="10"/>
      <c r="H1452" s="10"/>
      <c r="I1452" s="10"/>
      <c r="J1452" s="26"/>
      <c r="K1452" s="10"/>
      <c r="L1452" s="7">
        <f>SUMIF(Entregas!$B$8:$B$5000,General!B1452,Entregas!$L$8:$L$5000)</f>
        <v>0</v>
      </c>
      <c r="M1452" s="7">
        <f t="shared" si="89"/>
        <v>0</v>
      </c>
      <c r="N1452" s="14">
        <f t="shared" si="90"/>
        <v>0</v>
      </c>
      <c r="O1452" s="14">
        <f t="shared" si="91"/>
        <v>0</v>
      </c>
      <c r="P1452" s="4" t="str">
        <f t="shared" si="92"/>
        <v>NO</v>
      </c>
      <c r="Q1452" s="3" t="str">
        <f>IF(AND(B1452&lt;&gt;"",M1452&lt;=0),VLOOKUP(B1452&amp;C1452,Entregas!$C$8:$G$5000,4,0),"")</f>
        <v/>
      </c>
      <c r="R1452" s="3" t="str">
        <f>IF(AND(B1452&lt;&gt;"",M1452&lt;=0),VLOOKUP(B1452&amp;C1452,Entregas!$C$8:$G$5000,5,0),"")</f>
        <v/>
      </c>
      <c r="S1452" s="18"/>
      <c r="T1452" s="18"/>
    </row>
    <row r="1453" spans="1:20" ht="15.75">
      <c r="A1453" s="10"/>
      <c r="B1453" s="10"/>
      <c r="C1453" s="3" t="str">
        <f>IF(A1453&lt;&gt;"",COUNTIF(Entregas!$B$8:$B$5000,General!B1453),"")</f>
        <v/>
      </c>
      <c r="D1453" s="10"/>
      <c r="E1453" s="10"/>
      <c r="F1453" s="10"/>
      <c r="G1453" s="10"/>
      <c r="H1453" s="10"/>
      <c r="I1453" s="10"/>
      <c r="J1453" s="26"/>
      <c r="K1453" s="10"/>
      <c r="L1453" s="7">
        <f>SUMIF(Entregas!$B$8:$B$5000,General!B1453,Entregas!$L$8:$L$5000)</f>
        <v>0</v>
      </c>
      <c r="M1453" s="7">
        <f t="shared" si="89"/>
        <v>0</v>
      </c>
      <c r="N1453" s="14">
        <f t="shared" si="90"/>
        <v>0</v>
      </c>
      <c r="O1453" s="14">
        <f t="shared" si="91"/>
        <v>0</v>
      </c>
      <c r="P1453" s="4" t="str">
        <f t="shared" si="92"/>
        <v>NO</v>
      </c>
      <c r="Q1453" s="3" t="str">
        <f>IF(AND(B1453&lt;&gt;"",M1453&lt;=0),VLOOKUP(B1453&amp;C1453,Entregas!$C$8:$G$5000,4,0),"")</f>
        <v/>
      </c>
      <c r="R1453" s="3" t="str">
        <f>IF(AND(B1453&lt;&gt;"",M1453&lt;=0),VLOOKUP(B1453&amp;C1453,Entregas!$C$8:$G$5000,5,0),"")</f>
        <v/>
      </c>
      <c r="S1453" s="18"/>
      <c r="T1453" s="18"/>
    </row>
    <row r="1454" spans="1:20" ht="15.75">
      <c r="A1454" s="10"/>
      <c r="B1454" s="10"/>
      <c r="C1454" s="3" t="str">
        <f>IF(A1454&lt;&gt;"",COUNTIF(Entregas!$B$8:$B$5000,General!B1454),"")</f>
        <v/>
      </c>
      <c r="D1454" s="10"/>
      <c r="E1454" s="10"/>
      <c r="F1454" s="10"/>
      <c r="G1454" s="10"/>
      <c r="H1454" s="10"/>
      <c r="I1454" s="10"/>
      <c r="J1454" s="26"/>
      <c r="K1454" s="10"/>
      <c r="L1454" s="7">
        <f>SUMIF(Entregas!$B$8:$B$5000,General!B1454,Entregas!$L$8:$L$5000)</f>
        <v>0</v>
      </c>
      <c r="M1454" s="7">
        <f t="shared" si="89"/>
        <v>0</v>
      </c>
      <c r="N1454" s="14">
        <f t="shared" si="90"/>
        <v>0</v>
      </c>
      <c r="O1454" s="14">
        <f t="shared" si="91"/>
        <v>0</v>
      </c>
      <c r="P1454" s="4" t="str">
        <f t="shared" si="92"/>
        <v>NO</v>
      </c>
      <c r="Q1454" s="3" t="str">
        <f>IF(AND(B1454&lt;&gt;"",M1454&lt;=0),VLOOKUP(B1454&amp;C1454,Entregas!$C$8:$G$5000,4,0),"")</f>
        <v/>
      </c>
      <c r="R1454" s="3" t="str">
        <f>IF(AND(B1454&lt;&gt;"",M1454&lt;=0),VLOOKUP(B1454&amp;C1454,Entregas!$C$8:$G$5000,5,0),"")</f>
        <v/>
      </c>
      <c r="S1454" s="18"/>
      <c r="T1454" s="18"/>
    </row>
    <row r="1455" spans="1:20" ht="15.75">
      <c r="A1455" s="10"/>
      <c r="B1455" s="10"/>
      <c r="C1455" s="3" t="str">
        <f>IF(A1455&lt;&gt;"",COUNTIF(Entregas!$B$8:$B$5000,General!B1455),"")</f>
        <v/>
      </c>
      <c r="D1455" s="10"/>
      <c r="E1455" s="10"/>
      <c r="F1455" s="10"/>
      <c r="G1455" s="10"/>
      <c r="H1455" s="10"/>
      <c r="I1455" s="10"/>
      <c r="J1455" s="26"/>
      <c r="K1455" s="10"/>
      <c r="L1455" s="7">
        <f>SUMIF(Entregas!$B$8:$B$5000,General!B1455,Entregas!$L$8:$L$5000)</f>
        <v>0</v>
      </c>
      <c r="M1455" s="7">
        <f t="shared" si="89"/>
        <v>0</v>
      </c>
      <c r="N1455" s="14">
        <f t="shared" si="90"/>
        <v>0</v>
      </c>
      <c r="O1455" s="14">
        <f t="shared" si="91"/>
        <v>0</v>
      </c>
      <c r="P1455" s="4" t="str">
        <f t="shared" si="92"/>
        <v>NO</v>
      </c>
      <c r="Q1455" s="3" t="str">
        <f>IF(AND(B1455&lt;&gt;"",M1455&lt;=0),VLOOKUP(B1455&amp;C1455,Entregas!$C$8:$G$5000,4,0),"")</f>
        <v/>
      </c>
      <c r="R1455" s="3" t="str">
        <f>IF(AND(B1455&lt;&gt;"",M1455&lt;=0),VLOOKUP(B1455&amp;C1455,Entregas!$C$8:$G$5000,5,0),"")</f>
        <v/>
      </c>
      <c r="S1455" s="18"/>
      <c r="T1455" s="18"/>
    </row>
    <row r="1456" spans="1:20" ht="15.75">
      <c r="A1456" s="10"/>
      <c r="B1456" s="10"/>
      <c r="C1456" s="3" t="str">
        <f>IF(A1456&lt;&gt;"",COUNTIF(Entregas!$B$8:$B$5000,General!B1456),"")</f>
        <v/>
      </c>
      <c r="D1456" s="10"/>
      <c r="E1456" s="10"/>
      <c r="F1456" s="10"/>
      <c r="G1456" s="10"/>
      <c r="H1456" s="10"/>
      <c r="I1456" s="10"/>
      <c r="J1456" s="26"/>
      <c r="K1456" s="10"/>
      <c r="L1456" s="7">
        <f>SUMIF(Entregas!$B$8:$B$5000,General!B1456,Entregas!$L$8:$L$5000)</f>
        <v>0</v>
      </c>
      <c r="M1456" s="7">
        <f t="shared" si="89"/>
        <v>0</v>
      </c>
      <c r="N1456" s="14">
        <f t="shared" si="90"/>
        <v>0</v>
      </c>
      <c r="O1456" s="14">
        <f t="shared" si="91"/>
        <v>0</v>
      </c>
      <c r="P1456" s="4" t="str">
        <f t="shared" si="92"/>
        <v>NO</v>
      </c>
      <c r="Q1456" s="3" t="str">
        <f>IF(AND(B1456&lt;&gt;"",M1456&lt;=0),VLOOKUP(B1456&amp;C1456,Entregas!$C$8:$G$5000,4,0),"")</f>
        <v/>
      </c>
      <c r="R1456" s="3" t="str">
        <f>IF(AND(B1456&lt;&gt;"",M1456&lt;=0),VLOOKUP(B1456&amp;C1456,Entregas!$C$8:$G$5000,5,0),"")</f>
        <v/>
      </c>
      <c r="S1456" s="18"/>
      <c r="T1456" s="18"/>
    </row>
    <row r="1457" spans="1:20" ht="15.75">
      <c r="A1457" s="10"/>
      <c r="B1457" s="10"/>
      <c r="C1457" s="3" t="str">
        <f>IF(A1457&lt;&gt;"",COUNTIF(Entregas!$B$8:$B$5000,General!B1457),"")</f>
        <v/>
      </c>
      <c r="D1457" s="10"/>
      <c r="E1457" s="10"/>
      <c r="F1457" s="10"/>
      <c r="G1457" s="10"/>
      <c r="H1457" s="10"/>
      <c r="I1457" s="10"/>
      <c r="J1457" s="26"/>
      <c r="K1457" s="10"/>
      <c r="L1457" s="7">
        <f>SUMIF(Entregas!$B$8:$B$5000,General!B1457,Entregas!$L$8:$L$5000)</f>
        <v>0</v>
      </c>
      <c r="M1457" s="7">
        <f t="shared" si="89"/>
        <v>0</v>
      </c>
      <c r="N1457" s="14">
        <f t="shared" si="90"/>
        <v>0</v>
      </c>
      <c r="O1457" s="14">
        <f t="shared" si="91"/>
        <v>0</v>
      </c>
      <c r="P1457" s="4" t="str">
        <f t="shared" si="92"/>
        <v>NO</v>
      </c>
      <c r="Q1457" s="3" t="str">
        <f>IF(AND(B1457&lt;&gt;"",M1457&lt;=0),VLOOKUP(B1457&amp;C1457,Entregas!$C$8:$G$5000,4,0),"")</f>
        <v/>
      </c>
      <c r="R1457" s="3" t="str">
        <f>IF(AND(B1457&lt;&gt;"",M1457&lt;=0),VLOOKUP(B1457&amp;C1457,Entregas!$C$8:$G$5000,5,0),"")</f>
        <v/>
      </c>
      <c r="S1457" s="18"/>
      <c r="T1457" s="18"/>
    </row>
    <row r="1458" spans="1:20" ht="15.75">
      <c r="A1458" s="10"/>
      <c r="B1458" s="10"/>
      <c r="C1458" s="3" t="str">
        <f>IF(A1458&lt;&gt;"",COUNTIF(Entregas!$B$8:$B$5000,General!B1458),"")</f>
        <v/>
      </c>
      <c r="D1458" s="10"/>
      <c r="E1458" s="10"/>
      <c r="F1458" s="10"/>
      <c r="G1458" s="10"/>
      <c r="H1458" s="10"/>
      <c r="I1458" s="10"/>
      <c r="J1458" s="26"/>
      <c r="K1458" s="10"/>
      <c r="L1458" s="7">
        <f>SUMIF(Entregas!$B$8:$B$5000,General!B1458,Entregas!$L$8:$L$5000)</f>
        <v>0</v>
      </c>
      <c r="M1458" s="7">
        <f t="shared" si="89"/>
        <v>0</v>
      </c>
      <c r="N1458" s="14">
        <f t="shared" si="90"/>
        <v>0</v>
      </c>
      <c r="O1458" s="14">
        <f t="shared" si="91"/>
        <v>0</v>
      </c>
      <c r="P1458" s="4" t="str">
        <f t="shared" si="92"/>
        <v>NO</v>
      </c>
      <c r="Q1458" s="3" t="str">
        <f>IF(AND(B1458&lt;&gt;"",M1458&lt;=0),VLOOKUP(B1458&amp;C1458,Entregas!$C$8:$G$5000,4,0),"")</f>
        <v/>
      </c>
      <c r="R1458" s="3" t="str">
        <f>IF(AND(B1458&lt;&gt;"",M1458&lt;=0),VLOOKUP(B1458&amp;C1458,Entregas!$C$8:$G$5000,5,0),"")</f>
        <v/>
      </c>
      <c r="S1458" s="18"/>
      <c r="T1458" s="18"/>
    </row>
    <row r="1459" spans="1:20" ht="15.75">
      <c r="A1459" s="10"/>
      <c r="B1459" s="10"/>
      <c r="C1459" s="3" t="str">
        <f>IF(A1459&lt;&gt;"",COUNTIF(Entregas!$B$8:$B$5000,General!B1459),"")</f>
        <v/>
      </c>
      <c r="D1459" s="10"/>
      <c r="E1459" s="10"/>
      <c r="F1459" s="10"/>
      <c r="G1459" s="10"/>
      <c r="H1459" s="10"/>
      <c r="I1459" s="10"/>
      <c r="J1459" s="26"/>
      <c r="K1459" s="10"/>
      <c r="L1459" s="7">
        <f>SUMIF(Entregas!$B$8:$B$5000,General!B1459,Entregas!$L$8:$L$5000)</f>
        <v>0</v>
      </c>
      <c r="M1459" s="7">
        <f t="shared" si="89"/>
        <v>0</v>
      </c>
      <c r="N1459" s="14">
        <f t="shared" si="90"/>
        <v>0</v>
      </c>
      <c r="O1459" s="14">
        <f t="shared" si="91"/>
        <v>0</v>
      </c>
      <c r="P1459" s="4" t="str">
        <f t="shared" si="92"/>
        <v>NO</v>
      </c>
      <c r="Q1459" s="3" t="str">
        <f>IF(AND(B1459&lt;&gt;"",M1459&lt;=0),VLOOKUP(B1459&amp;C1459,Entregas!$C$8:$G$5000,4,0),"")</f>
        <v/>
      </c>
      <c r="R1459" s="3" t="str">
        <f>IF(AND(B1459&lt;&gt;"",M1459&lt;=0),VLOOKUP(B1459&amp;C1459,Entregas!$C$8:$G$5000,5,0),"")</f>
        <v/>
      </c>
      <c r="S1459" s="18"/>
      <c r="T1459" s="18"/>
    </row>
    <row r="1460" spans="1:20" ht="15.75">
      <c r="A1460" s="10"/>
      <c r="B1460" s="10"/>
      <c r="C1460" s="3" t="str">
        <f>IF(A1460&lt;&gt;"",COUNTIF(Entregas!$B$8:$B$5000,General!B1460),"")</f>
        <v/>
      </c>
      <c r="D1460" s="10"/>
      <c r="E1460" s="10"/>
      <c r="F1460" s="10"/>
      <c r="G1460" s="10"/>
      <c r="H1460" s="10"/>
      <c r="I1460" s="10"/>
      <c r="J1460" s="26"/>
      <c r="K1460" s="10"/>
      <c r="L1460" s="7">
        <f>SUMIF(Entregas!$B$8:$B$5000,General!B1460,Entregas!$L$8:$L$5000)</f>
        <v>0</v>
      </c>
      <c r="M1460" s="7">
        <f t="shared" si="89"/>
        <v>0</v>
      </c>
      <c r="N1460" s="14">
        <f t="shared" si="90"/>
        <v>0</v>
      </c>
      <c r="O1460" s="14">
        <f t="shared" si="91"/>
        <v>0</v>
      </c>
      <c r="P1460" s="4" t="str">
        <f t="shared" si="92"/>
        <v>NO</v>
      </c>
      <c r="Q1460" s="3" t="str">
        <f>IF(AND(B1460&lt;&gt;"",M1460&lt;=0),VLOOKUP(B1460&amp;C1460,Entregas!$C$8:$G$5000,4,0),"")</f>
        <v/>
      </c>
      <c r="R1460" s="3" t="str">
        <f>IF(AND(B1460&lt;&gt;"",M1460&lt;=0),VLOOKUP(B1460&amp;C1460,Entregas!$C$8:$G$5000,5,0),"")</f>
        <v/>
      </c>
      <c r="S1460" s="18"/>
      <c r="T1460" s="18"/>
    </row>
    <row r="1461" spans="1:20" ht="15.75">
      <c r="A1461" s="10"/>
      <c r="B1461" s="10"/>
      <c r="C1461" s="3" t="str">
        <f>IF(A1461&lt;&gt;"",COUNTIF(Entregas!$B$8:$B$5000,General!B1461),"")</f>
        <v/>
      </c>
      <c r="D1461" s="10"/>
      <c r="E1461" s="10"/>
      <c r="F1461" s="10"/>
      <c r="G1461" s="10"/>
      <c r="H1461" s="10"/>
      <c r="I1461" s="10"/>
      <c r="J1461" s="26"/>
      <c r="K1461" s="10"/>
      <c r="L1461" s="7">
        <f>SUMIF(Entregas!$B$8:$B$5000,General!B1461,Entregas!$L$8:$L$5000)</f>
        <v>0</v>
      </c>
      <c r="M1461" s="7">
        <f t="shared" si="89"/>
        <v>0</v>
      </c>
      <c r="N1461" s="14">
        <f t="shared" si="90"/>
        <v>0</v>
      </c>
      <c r="O1461" s="14">
        <f t="shared" si="91"/>
        <v>0</v>
      </c>
      <c r="P1461" s="4" t="str">
        <f t="shared" si="92"/>
        <v>NO</v>
      </c>
      <c r="Q1461" s="3" t="str">
        <f>IF(AND(B1461&lt;&gt;"",M1461&lt;=0),VLOOKUP(B1461&amp;C1461,Entregas!$C$8:$G$5000,4,0),"")</f>
        <v/>
      </c>
      <c r="R1461" s="3" t="str">
        <f>IF(AND(B1461&lt;&gt;"",M1461&lt;=0),VLOOKUP(B1461&amp;C1461,Entregas!$C$8:$G$5000,5,0),"")</f>
        <v/>
      </c>
      <c r="S1461" s="18"/>
      <c r="T1461" s="18"/>
    </row>
    <row r="1462" spans="1:20" ht="15.75">
      <c r="A1462" s="10"/>
      <c r="B1462" s="10"/>
      <c r="C1462" s="3" t="str">
        <f>IF(A1462&lt;&gt;"",COUNTIF(Entregas!$B$8:$B$5000,General!B1462),"")</f>
        <v/>
      </c>
      <c r="D1462" s="10"/>
      <c r="E1462" s="10"/>
      <c r="F1462" s="10"/>
      <c r="G1462" s="10"/>
      <c r="H1462" s="10"/>
      <c r="I1462" s="10"/>
      <c r="J1462" s="26"/>
      <c r="K1462" s="10"/>
      <c r="L1462" s="7">
        <f>SUMIF(Entregas!$B$8:$B$5000,General!B1462,Entregas!$L$8:$L$5000)</f>
        <v>0</v>
      </c>
      <c r="M1462" s="7">
        <f t="shared" si="89"/>
        <v>0</v>
      </c>
      <c r="N1462" s="14">
        <f t="shared" si="90"/>
        <v>0</v>
      </c>
      <c r="O1462" s="14">
        <f t="shared" si="91"/>
        <v>0</v>
      </c>
      <c r="P1462" s="4" t="str">
        <f t="shared" si="92"/>
        <v>NO</v>
      </c>
      <c r="Q1462" s="3" t="str">
        <f>IF(AND(B1462&lt;&gt;"",M1462&lt;=0),VLOOKUP(B1462&amp;C1462,Entregas!$C$8:$G$5000,4,0),"")</f>
        <v/>
      </c>
      <c r="R1462" s="3" t="str">
        <f>IF(AND(B1462&lt;&gt;"",M1462&lt;=0),VLOOKUP(B1462&amp;C1462,Entregas!$C$8:$G$5000,5,0),"")</f>
        <v/>
      </c>
      <c r="S1462" s="18"/>
      <c r="T1462" s="18"/>
    </row>
    <row r="1463" spans="1:20" ht="15.75">
      <c r="A1463" s="10"/>
      <c r="B1463" s="10"/>
      <c r="C1463" s="3" t="str">
        <f>IF(A1463&lt;&gt;"",COUNTIF(Entregas!$B$8:$B$5000,General!B1463),"")</f>
        <v/>
      </c>
      <c r="D1463" s="10"/>
      <c r="E1463" s="10"/>
      <c r="F1463" s="10"/>
      <c r="G1463" s="10"/>
      <c r="H1463" s="10"/>
      <c r="I1463" s="10"/>
      <c r="J1463" s="26"/>
      <c r="K1463" s="10"/>
      <c r="L1463" s="7">
        <f>SUMIF(Entregas!$B$8:$B$5000,General!B1463,Entregas!$L$8:$L$5000)</f>
        <v>0</v>
      </c>
      <c r="M1463" s="7">
        <f t="shared" si="89"/>
        <v>0</v>
      </c>
      <c r="N1463" s="14">
        <f t="shared" si="90"/>
        <v>0</v>
      </c>
      <c r="O1463" s="14">
        <f t="shared" si="91"/>
        <v>0</v>
      </c>
      <c r="P1463" s="4" t="str">
        <f t="shared" si="92"/>
        <v>NO</v>
      </c>
      <c r="Q1463" s="3" t="str">
        <f>IF(AND(B1463&lt;&gt;"",M1463&lt;=0),VLOOKUP(B1463&amp;C1463,Entregas!$C$8:$G$5000,4,0),"")</f>
        <v/>
      </c>
      <c r="R1463" s="3" t="str">
        <f>IF(AND(B1463&lt;&gt;"",M1463&lt;=0),VLOOKUP(B1463&amp;C1463,Entregas!$C$8:$G$5000,5,0),"")</f>
        <v/>
      </c>
      <c r="S1463" s="18"/>
      <c r="T1463" s="18"/>
    </row>
    <row r="1464" spans="1:20" ht="15.75">
      <c r="A1464" s="10"/>
      <c r="B1464" s="10"/>
      <c r="C1464" s="3" t="str">
        <f>IF(A1464&lt;&gt;"",COUNTIF(Entregas!$B$8:$B$5000,General!B1464),"")</f>
        <v/>
      </c>
      <c r="D1464" s="10"/>
      <c r="E1464" s="10"/>
      <c r="F1464" s="10"/>
      <c r="G1464" s="10"/>
      <c r="H1464" s="10"/>
      <c r="I1464" s="10"/>
      <c r="J1464" s="26"/>
      <c r="K1464" s="10"/>
      <c r="L1464" s="7">
        <f>SUMIF(Entregas!$B$8:$B$5000,General!B1464,Entregas!$L$8:$L$5000)</f>
        <v>0</v>
      </c>
      <c r="M1464" s="7">
        <f t="shared" si="89"/>
        <v>0</v>
      </c>
      <c r="N1464" s="14">
        <f t="shared" si="90"/>
        <v>0</v>
      </c>
      <c r="O1464" s="14">
        <f t="shared" si="91"/>
        <v>0</v>
      </c>
      <c r="P1464" s="4" t="str">
        <f t="shared" si="92"/>
        <v>NO</v>
      </c>
      <c r="Q1464" s="3" t="str">
        <f>IF(AND(B1464&lt;&gt;"",M1464&lt;=0),VLOOKUP(B1464&amp;C1464,Entregas!$C$8:$G$5000,4,0),"")</f>
        <v/>
      </c>
      <c r="R1464" s="3" t="str">
        <f>IF(AND(B1464&lt;&gt;"",M1464&lt;=0),VLOOKUP(B1464&amp;C1464,Entregas!$C$8:$G$5000,5,0),"")</f>
        <v/>
      </c>
      <c r="S1464" s="18"/>
      <c r="T1464" s="18"/>
    </row>
    <row r="1465" spans="1:20" ht="15.75">
      <c r="A1465" s="10"/>
      <c r="B1465" s="10"/>
      <c r="C1465" s="3" t="str">
        <f>IF(A1465&lt;&gt;"",COUNTIF(Entregas!$B$8:$B$5000,General!B1465),"")</f>
        <v/>
      </c>
      <c r="D1465" s="10"/>
      <c r="E1465" s="10"/>
      <c r="F1465" s="10"/>
      <c r="G1465" s="10"/>
      <c r="H1465" s="10"/>
      <c r="I1465" s="10"/>
      <c r="J1465" s="26"/>
      <c r="K1465" s="10"/>
      <c r="L1465" s="7">
        <f>SUMIF(Entregas!$B$8:$B$5000,General!B1465,Entregas!$L$8:$L$5000)</f>
        <v>0</v>
      </c>
      <c r="M1465" s="7">
        <f t="shared" si="89"/>
        <v>0</v>
      </c>
      <c r="N1465" s="14">
        <f t="shared" si="90"/>
        <v>0</v>
      </c>
      <c r="O1465" s="14">
        <f t="shared" si="91"/>
        <v>0</v>
      </c>
      <c r="P1465" s="4" t="str">
        <f t="shared" si="92"/>
        <v>NO</v>
      </c>
      <c r="Q1465" s="3" t="str">
        <f>IF(AND(B1465&lt;&gt;"",M1465&lt;=0),VLOOKUP(B1465&amp;C1465,Entregas!$C$8:$G$5000,4,0),"")</f>
        <v/>
      </c>
      <c r="R1465" s="3" t="str">
        <f>IF(AND(B1465&lt;&gt;"",M1465&lt;=0),VLOOKUP(B1465&amp;C1465,Entregas!$C$8:$G$5000,5,0),"")</f>
        <v/>
      </c>
      <c r="S1465" s="18"/>
      <c r="T1465" s="18"/>
    </row>
    <row r="1466" spans="1:20" ht="15.75">
      <c r="A1466" s="10"/>
      <c r="B1466" s="10"/>
      <c r="C1466" s="3" t="str">
        <f>IF(A1466&lt;&gt;"",COUNTIF(Entregas!$B$8:$B$5000,General!B1466),"")</f>
        <v/>
      </c>
      <c r="D1466" s="10"/>
      <c r="E1466" s="10"/>
      <c r="F1466" s="10"/>
      <c r="G1466" s="10"/>
      <c r="H1466" s="10"/>
      <c r="I1466" s="10"/>
      <c r="J1466" s="26"/>
      <c r="K1466" s="10"/>
      <c r="L1466" s="7">
        <f>SUMIF(Entregas!$B$8:$B$5000,General!B1466,Entregas!$L$8:$L$5000)</f>
        <v>0</v>
      </c>
      <c r="M1466" s="7">
        <f t="shared" si="89"/>
        <v>0</v>
      </c>
      <c r="N1466" s="14">
        <f t="shared" si="90"/>
        <v>0</v>
      </c>
      <c r="O1466" s="14">
        <f t="shared" si="91"/>
        <v>0</v>
      </c>
      <c r="P1466" s="4" t="str">
        <f t="shared" si="92"/>
        <v>NO</v>
      </c>
      <c r="Q1466" s="3" t="str">
        <f>IF(AND(B1466&lt;&gt;"",M1466&lt;=0),VLOOKUP(B1466&amp;C1466,Entregas!$C$8:$G$5000,4,0),"")</f>
        <v/>
      </c>
      <c r="R1466" s="3" t="str">
        <f>IF(AND(B1466&lt;&gt;"",M1466&lt;=0),VLOOKUP(B1466&amp;C1466,Entregas!$C$8:$G$5000,5,0),"")</f>
        <v/>
      </c>
      <c r="S1466" s="18"/>
      <c r="T1466" s="18"/>
    </row>
    <row r="1467" spans="1:20" ht="15.75">
      <c r="A1467" s="10"/>
      <c r="B1467" s="10"/>
      <c r="C1467" s="3" t="str">
        <f>IF(A1467&lt;&gt;"",COUNTIF(Entregas!$B$8:$B$5000,General!B1467),"")</f>
        <v/>
      </c>
      <c r="D1467" s="10"/>
      <c r="E1467" s="10"/>
      <c r="F1467" s="10"/>
      <c r="G1467" s="10"/>
      <c r="H1467" s="10"/>
      <c r="I1467" s="10"/>
      <c r="J1467" s="26"/>
      <c r="K1467" s="10"/>
      <c r="L1467" s="7">
        <f>SUMIF(Entregas!$B$8:$B$5000,General!B1467,Entregas!$L$8:$L$5000)</f>
        <v>0</v>
      </c>
      <c r="M1467" s="7">
        <f t="shared" si="89"/>
        <v>0</v>
      </c>
      <c r="N1467" s="14">
        <f t="shared" si="90"/>
        <v>0</v>
      </c>
      <c r="O1467" s="14">
        <f t="shared" si="91"/>
        <v>0</v>
      </c>
      <c r="P1467" s="4" t="str">
        <f t="shared" si="92"/>
        <v>NO</v>
      </c>
      <c r="Q1467" s="3" t="str">
        <f>IF(AND(B1467&lt;&gt;"",M1467&lt;=0),VLOOKUP(B1467&amp;C1467,Entregas!$C$8:$G$5000,4,0),"")</f>
        <v/>
      </c>
      <c r="R1467" s="3" t="str">
        <f>IF(AND(B1467&lt;&gt;"",M1467&lt;=0),VLOOKUP(B1467&amp;C1467,Entregas!$C$8:$G$5000,5,0),"")</f>
        <v/>
      </c>
      <c r="S1467" s="18"/>
      <c r="T1467" s="18"/>
    </row>
    <row r="1468" spans="1:20" ht="15.75">
      <c r="A1468" s="10"/>
      <c r="B1468" s="10"/>
      <c r="C1468" s="3" t="str">
        <f>IF(A1468&lt;&gt;"",COUNTIF(Entregas!$B$8:$B$5000,General!B1468),"")</f>
        <v/>
      </c>
      <c r="D1468" s="10"/>
      <c r="E1468" s="10"/>
      <c r="F1468" s="10"/>
      <c r="G1468" s="10"/>
      <c r="H1468" s="10"/>
      <c r="I1468" s="10"/>
      <c r="J1468" s="26"/>
      <c r="K1468" s="10"/>
      <c r="L1468" s="7">
        <f>SUMIF(Entregas!$B$8:$B$5000,General!B1468,Entregas!$L$8:$L$5000)</f>
        <v>0</v>
      </c>
      <c r="M1468" s="7">
        <f t="shared" si="89"/>
        <v>0</v>
      </c>
      <c r="N1468" s="14">
        <f t="shared" si="90"/>
        <v>0</v>
      </c>
      <c r="O1468" s="14">
        <f t="shared" si="91"/>
        <v>0</v>
      </c>
      <c r="P1468" s="4" t="str">
        <f t="shared" si="92"/>
        <v>NO</v>
      </c>
      <c r="Q1468" s="3" t="str">
        <f>IF(AND(B1468&lt;&gt;"",M1468&lt;=0),VLOOKUP(B1468&amp;C1468,Entregas!$C$8:$G$5000,4,0),"")</f>
        <v/>
      </c>
      <c r="R1468" s="3" t="str">
        <f>IF(AND(B1468&lt;&gt;"",M1468&lt;=0),VLOOKUP(B1468&amp;C1468,Entregas!$C$8:$G$5000,5,0),"")</f>
        <v/>
      </c>
      <c r="S1468" s="18"/>
      <c r="T1468" s="18"/>
    </row>
    <row r="1469" spans="1:20" ht="15.75">
      <c r="A1469" s="10"/>
      <c r="B1469" s="10"/>
      <c r="C1469" s="3" t="str">
        <f>IF(A1469&lt;&gt;"",COUNTIF(Entregas!$B$8:$B$5000,General!B1469),"")</f>
        <v/>
      </c>
      <c r="D1469" s="10"/>
      <c r="E1469" s="10"/>
      <c r="F1469" s="10"/>
      <c r="G1469" s="10"/>
      <c r="H1469" s="10"/>
      <c r="I1469" s="10"/>
      <c r="J1469" s="26"/>
      <c r="K1469" s="10"/>
      <c r="L1469" s="7">
        <f>SUMIF(Entregas!$B$8:$B$5000,General!B1469,Entregas!$L$8:$L$5000)</f>
        <v>0</v>
      </c>
      <c r="M1469" s="7">
        <f t="shared" si="89"/>
        <v>0</v>
      </c>
      <c r="N1469" s="14">
        <f t="shared" si="90"/>
        <v>0</v>
      </c>
      <c r="O1469" s="14">
        <f t="shared" si="91"/>
        <v>0</v>
      </c>
      <c r="P1469" s="4" t="str">
        <f t="shared" si="92"/>
        <v>NO</v>
      </c>
      <c r="Q1469" s="3" t="str">
        <f>IF(AND(B1469&lt;&gt;"",M1469&lt;=0),VLOOKUP(B1469&amp;C1469,Entregas!$C$8:$G$5000,4,0),"")</f>
        <v/>
      </c>
      <c r="R1469" s="3" t="str">
        <f>IF(AND(B1469&lt;&gt;"",M1469&lt;=0),VLOOKUP(B1469&amp;C1469,Entregas!$C$8:$G$5000,5,0),"")</f>
        <v/>
      </c>
      <c r="S1469" s="18"/>
      <c r="T1469" s="18"/>
    </row>
    <row r="1470" spans="1:20" ht="15.75">
      <c r="A1470" s="10"/>
      <c r="B1470" s="10"/>
      <c r="C1470" s="3" t="str">
        <f>IF(A1470&lt;&gt;"",COUNTIF(Entregas!$B$8:$B$5000,General!B1470),"")</f>
        <v/>
      </c>
      <c r="D1470" s="10"/>
      <c r="E1470" s="10"/>
      <c r="F1470" s="10"/>
      <c r="G1470" s="10"/>
      <c r="H1470" s="10"/>
      <c r="I1470" s="10"/>
      <c r="J1470" s="26"/>
      <c r="K1470" s="10"/>
      <c r="L1470" s="7">
        <f>SUMIF(Entregas!$B$8:$B$5000,General!B1470,Entregas!$L$8:$L$5000)</f>
        <v>0</v>
      </c>
      <c r="M1470" s="7">
        <f t="shared" si="89"/>
        <v>0</v>
      </c>
      <c r="N1470" s="14">
        <f t="shared" si="90"/>
        <v>0</v>
      </c>
      <c r="O1470" s="14">
        <f t="shared" si="91"/>
        <v>0</v>
      </c>
      <c r="P1470" s="4" t="str">
        <f t="shared" si="92"/>
        <v>NO</v>
      </c>
      <c r="Q1470" s="3" t="str">
        <f>IF(AND(B1470&lt;&gt;"",M1470&lt;=0),VLOOKUP(B1470&amp;C1470,Entregas!$C$8:$G$5000,4,0),"")</f>
        <v/>
      </c>
      <c r="R1470" s="3" t="str">
        <f>IF(AND(B1470&lt;&gt;"",M1470&lt;=0),VLOOKUP(B1470&amp;C1470,Entregas!$C$8:$G$5000,5,0),"")</f>
        <v/>
      </c>
      <c r="S1470" s="18"/>
      <c r="T1470" s="18"/>
    </row>
    <row r="1471" spans="1:20" ht="15.75">
      <c r="A1471" s="10"/>
      <c r="B1471" s="10"/>
      <c r="C1471" s="3" t="str">
        <f>IF(A1471&lt;&gt;"",COUNTIF(Entregas!$B$8:$B$5000,General!B1471),"")</f>
        <v/>
      </c>
      <c r="D1471" s="10"/>
      <c r="E1471" s="10"/>
      <c r="F1471" s="10"/>
      <c r="G1471" s="10"/>
      <c r="H1471" s="10"/>
      <c r="I1471" s="10"/>
      <c r="J1471" s="26"/>
      <c r="K1471" s="10"/>
      <c r="L1471" s="7">
        <f>SUMIF(Entregas!$B$8:$B$5000,General!B1471,Entregas!$L$8:$L$5000)</f>
        <v>0</v>
      </c>
      <c r="M1471" s="7">
        <f t="shared" si="89"/>
        <v>0</v>
      </c>
      <c r="N1471" s="14">
        <f t="shared" si="90"/>
        <v>0</v>
      </c>
      <c r="O1471" s="14">
        <f t="shared" si="91"/>
        <v>0</v>
      </c>
      <c r="P1471" s="4" t="str">
        <f t="shared" si="92"/>
        <v>NO</v>
      </c>
      <c r="Q1471" s="3" t="str">
        <f>IF(AND(B1471&lt;&gt;"",M1471&lt;=0),VLOOKUP(B1471&amp;C1471,Entregas!$C$8:$G$5000,4,0),"")</f>
        <v/>
      </c>
      <c r="R1471" s="3" t="str">
        <f>IF(AND(B1471&lt;&gt;"",M1471&lt;=0),VLOOKUP(B1471&amp;C1471,Entregas!$C$8:$G$5000,5,0),"")</f>
        <v/>
      </c>
      <c r="S1471" s="18"/>
      <c r="T1471" s="18"/>
    </row>
    <row r="1472" spans="1:20" ht="15.75">
      <c r="A1472" s="10"/>
      <c r="B1472" s="10"/>
      <c r="C1472" s="3" t="str">
        <f>IF(A1472&lt;&gt;"",COUNTIF(Entregas!$B$8:$B$5000,General!B1472),"")</f>
        <v/>
      </c>
      <c r="D1472" s="10"/>
      <c r="E1472" s="10"/>
      <c r="F1472" s="10"/>
      <c r="G1472" s="10"/>
      <c r="H1472" s="10"/>
      <c r="I1472" s="10"/>
      <c r="J1472" s="26"/>
      <c r="K1472" s="10"/>
      <c r="L1472" s="7">
        <f>SUMIF(Entregas!$B$8:$B$5000,General!B1472,Entregas!$L$8:$L$5000)</f>
        <v>0</v>
      </c>
      <c r="M1472" s="7">
        <f t="shared" si="89"/>
        <v>0</v>
      </c>
      <c r="N1472" s="14">
        <f t="shared" si="90"/>
        <v>0</v>
      </c>
      <c r="O1472" s="14">
        <f t="shared" si="91"/>
        <v>0</v>
      </c>
      <c r="P1472" s="4" t="str">
        <f t="shared" si="92"/>
        <v>NO</v>
      </c>
      <c r="Q1472" s="3" t="str">
        <f>IF(AND(B1472&lt;&gt;"",M1472&lt;=0),VLOOKUP(B1472&amp;C1472,Entregas!$C$8:$G$5000,4,0),"")</f>
        <v/>
      </c>
      <c r="R1472" s="3" t="str">
        <f>IF(AND(B1472&lt;&gt;"",M1472&lt;=0),VLOOKUP(B1472&amp;C1472,Entregas!$C$8:$G$5000,5,0),"")</f>
        <v/>
      </c>
      <c r="S1472" s="18"/>
      <c r="T1472" s="18"/>
    </row>
    <row r="1473" spans="1:20" ht="15.75">
      <c r="A1473" s="10"/>
      <c r="B1473" s="10"/>
      <c r="C1473" s="3" t="str">
        <f>IF(A1473&lt;&gt;"",COUNTIF(Entregas!$B$8:$B$5000,General!B1473),"")</f>
        <v/>
      </c>
      <c r="D1473" s="10"/>
      <c r="E1473" s="10"/>
      <c r="F1473" s="10"/>
      <c r="G1473" s="10"/>
      <c r="H1473" s="10"/>
      <c r="I1473" s="10"/>
      <c r="J1473" s="26"/>
      <c r="K1473" s="10"/>
      <c r="L1473" s="7">
        <f>SUMIF(Entregas!$B$8:$B$5000,General!B1473,Entregas!$L$8:$L$5000)</f>
        <v>0</v>
      </c>
      <c r="M1473" s="7">
        <f t="shared" si="89"/>
        <v>0</v>
      </c>
      <c r="N1473" s="14">
        <f t="shared" si="90"/>
        <v>0</v>
      </c>
      <c r="O1473" s="14">
        <f t="shared" si="91"/>
        <v>0</v>
      </c>
      <c r="P1473" s="4" t="str">
        <f t="shared" si="92"/>
        <v>NO</v>
      </c>
      <c r="Q1473" s="3" t="str">
        <f>IF(AND(B1473&lt;&gt;"",M1473&lt;=0),VLOOKUP(B1473&amp;C1473,Entregas!$C$8:$G$5000,4,0),"")</f>
        <v/>
      </c>
      <c r="R1473" s="3" t="str">
        <f>IF(AND(B1473&lt;&gt;"",M1473&lt;=0),VLOOKUP(B1473&amp;C1473,Entregas!$C$8:$G$5000,5,0),"")</f>
        <v/>
      </c>
      <c r="S1473" s="18"/>
      <c r="T1473" s="18"/>
    </row>
    <row r="1474" spans="1:20" ht="15.75">
      <c r="A1474" s="10"/>
      <c r="B1474" s="10"/>
      <c r="C1474" s="3" t="str">
        <f>IF(A1474&lt;&gt;"",COUNTIF(Entregas!$B$8:$B$5000,General!B1474),"")</f>
        <v/>
      </c>
      <c r="D1474" s="10"/>
      <c r="E1474" s="10"/>
      <c r="F1474" s="10"/>
      <c r="G1474" s="10"/>
      <c r="H1474" s="10"/>
      <c r="I1474" s="10"/>
      <c r="J1474" s="26"/>
      <c r="K1474" s="10"/>
      <c r="L1474" s="7">
        <f>SUMIF(Entregas!$B$8:$B$5000,General!B1474,Entregas!$L$8:$L$5000)</f>
        <v>0</v>
      </c>
      <c r="M1474" s="7">
        <f t="shared" si="89"/>
        <v>0</v>
      </c>
      <c r="N1474" s="14">
        <f t="shared" si="90"/>
        <v>0</v>
      </c>
      <c r="O1474" s="14">
        <f t="shared" si="91"/>
        <v>0</v>
      </c>
      <c r="P1474" s="4" t="str">
        <f t="shared" si="92"/>
        <v>NO</v>
      </c>
      <c r="Q1474" s="3" t="str">
        <f>IF(AND(B1474&lt;&gt;"",M1474&lt;=0),VLOOKUP(B1474&amp;C1474,Entregas!$C$8:$G$5000,4,0),"")</f>
        <v/>
      </c>
      <c r="R1474" s="3" t="str">
        <f>IF(AND(B1474&lt;&gt;"",M1474&lt;=0),VLOOKUP(B1474&amp;C1474,Entregas!$C$8:$G$5000,5,0),"")</f>
        <v/>
      </c>
      <c r="S1474" s="18"/>
      <c r="T1474" s="18"/>
    </row>
    <row r="1475" spans="1:20" ht="15.75">
      <c r="A1475" s="10"/>
      <c r="B1475" s="10"/>
      <c r="C1475" s="3" t="str">
        <f>IF(A1475&lt;&gt;"",COUNTIF(Entregas!$B$8:$B$5000,General!B1475),"")</f>
        <v/>
      </c>
      <c r="D1475" s="10"/>
      <c r="E1475" s="10"/>
      <c r="F1475" s="10"/>
      <c r="G1475" s="10"/>
      <c r="H1475" s="10"/>
      <c r="I1475" s="10"/>
      <c r="J1475" s="26"/>
      <c r="K1475" s="10"/>
      <c r="L1475" s="7">
        <f>SUMIF(Entregas!$B$8:$B$5000,General!B1475,Entregas!$L$8:$L$5000)</f>
        <v>0</v>
      </c>
      <c r="M1475" s="7">
        <f t="shared" si="89"/>
        <v>0</v>
      </c>
      <c r="N1475" s="14">
        <f t="shared" si="90"/>
        <v>0</v>
      </c>
      <c r="O1475" s="14">
        <f t="shared" si="91"/>
        <v>0</v>
      </c>
      <c r="P1475" s="4" t="str">
        <f t="shared" si="92"/>
        <v>NO</v>
      </c>
      <c r="Q1475" s="3" t="str">
        <f>IF(AND(B1475&lt;&gt;"",M1475&lt;=0),VLOOKUP(B1475&amp;C1475,Entregas!$C$8:$G$5000,4,0),"")</f>
        <v/>
      </c>
      <c r="R1475" s="3" t="str">
        <f>IF(AND(B1475&lt;&gt;"",M1475&lt;=0),VLOOKUP(B1475&amp;C1475,Entregas!$C$8:$G$5000,5,0),"")</f>
        <v/>
      </c>
      <c r="S1475" s="18"/>
      <c r="T1475" s="18"/>
    </row>
    <row r="1476" spans="1:20" ht="15.75">
      <c r="A1476" s="10"/>
      <c r="B1476" s="10"/>
      <c r="C1476" s="3" t="str">
        <f>IF(A1476&lt;&gt;"",COUNTIF(Entregas!$B$8:$B$5000,General!B1476),"")</f>
        <v/>
      </c>
      <c r="D1476" s="10"/>
      <c r="E1476" s="10"/>
      <c r="F1476" s="10"/>
      <c r="G1476" s="10"/>
      <c r="H1476" s="10"/>
      <c r="I1476" s="10"/>
      <c r="J1476" s="26"/>
      <c r="K1476" s="10"/>
      <c r="L1476" s="7">
        <f>SUMIF(Entregas!$B$8:$B$5000,General!B1476,Entregas!$L$8:$L$5000)</f>
        <v>0</v>
      </c>
      <c r="M1476" s="7">
        <f t="shared" si="89"/>
        <v>0</v>
      </c>
      <c r="N1476" s="14">
        <f t="shared" si="90"/>
        <v>0</v>
      </c>
      <c r="O1476" s="14">
        <f t="shared" si="91"/>
        <v>0</v>
      </c>
      <c r="P1476" s="4" t="str">
        <f t="shared" si="92"/>
        <v>NO</v>
      </c>
      <c r="Q1476" s="3" t="str">
        <f>IF(AND(B1476&lt;&gt;"",M1476&lt;=0),VLOOKUP(B1476&amp;C1476,Entregas!$C$8:$G$5000,4,0),"")</f>
        <v/>
      </c>
      <c r="R1476" s="3" t="str">
        <f>IF(AND(B1476&lt;&gt;"",M1476&lt;=0),VLOOKUP(B1476&amp;C1476,Entregas!$C$8:$G$5000,5,0),"")</f>
        <v/>
      </c>
      <c r="S1476" s="18"/>
      <c r="T1476" s="18"/>
    </row>
    <row r="1477" spans="1:20" ht="15.75">
      <c r="A1477" s="10"/>
      <c r="B1477" s="10"/>
      <c r="C1477" s="3" t="str">
        <f>IF(A1477&lt;&gt;"",COUNTIF(Entregas!$B$8:$B$5000,General!B1477),"")</f>
        <v/>
      </c>
      <c r="D1477" s="10"/>
      <c r="E1477" s="10"/>
      <c r="F1477" s="10"/>
      <c r="G1477" s="10"/>
      <c r="H1477" s="10"/>
      <c r="I1477" s="10"/>
      <c r="J1477" s="26"/>
      <c r="K1477" s="10"/>
      <c r="L1477" s="7">
        <f>SUMIF(Entregas!$B$8:$B$5000,General!B1477,Entregas!$L$8:$L$5000)</f>
        <v>0</v>
      </c>
      <c r="M1477" s="7">
        <f t="shared" si="89"/>
        <v>0</v>
      </c>
      <c r="N1477" s="14">
        <f t="shared" si="90"/>
        <v>0</v>
      </c>
      <c r="O1477" s="14">
        <f t="shared" si="91"/>
        <v>0</v>
      </c>
      <c r="P1477" s="4" t="str">
        <f t="shared" si="92"/>
        <v>NO</v>
      </c>
      <c r="Q1477" s="3" t="str">
        <f>IF(AND(B1477&lt;&gt;"",M1477&lt;=0),VLOOKUP(B1477&amp;C1477,Entregas!$C$8:$G$5000,4,0),"")</f>
        <v/>
      </c>
      <c r="R1477" s="3" t="str">
        <f>IF(AND(B1477&lt;&gt;"",M1477&lt;=0),VLOOKUP(B1477&amp;C1477,Entregas!$C$8:$G$5000,5,0),"")</f>
        <v/>
      </c>
      <c r="S1477" s="18"/>
      <c r="T1477" s="18"/>
    </row>
    <row r="1478" spans="1:20" ht="15.75">
      <c r="A1478" s="10"/>
      <c r="B1478" s="10"/>
      <c r="C1478" s="3" t="str">
        <f>IF(A1478&lt;&gt;"",COUNTIF(Entregas!$B$8:$B$5000,General!B1478),"")</f>
        <v/>
      </c>
      <c r="D1478" s="10"/>
      <c r="E1478" s="10"/>
      <c r="F1478" s="10"/>
      <c r="G1478" s="10"/>
      <c r="H1478" s="10"/>
      <c r="I1478" s="10"/>
      <c r="J1478" s="26"/>
      <c r="K1478" s="10"/>
      <c r="L1478" s="7">
        <f>SUMIF(Entregas!$B$8:$B$5000,General!B1478,Entregas!$L$8:$L$5000)</f>
        <v>0</v>
      </c>
      <c r="M1478" s="7">
        <f t="shared" si="89"/>
        <v>0</v>
      </c>
      <c r="N1478" s="14">
        <f t="shared" si="90"/>
        <v>0</v>
      </c>
      <c r="O1478" s="14">
        <f t="shared" si="91"/>
        <v>0</v>
      </c>
      <c r="P1478" s="4" t="str">
        <f t="shared" si="92"/>
        <v>NO</v>
      </c>
      <c r="Q1478" s="3" t="str">
        <f>IF(AND(B1478&lt;&gt;"",M1478&lt;=0),VLOOKUP(B1478&amp;C1478,Entregas!$C$8:$G$5000,4,0),"")</f>
        <v/>
      </c>
      <c r="R1478" s="3" t="str">
        <f>IF(AND(B1478&lt;&gt;"",M1478&lt;=0),VLOOKUP(B1478&amp;C1478,Entregas!$C$8:$G$5000,5,0),"")</f>
        <v/>
      </c>
      <c r="S1478" s="18"/>
      <c r="T1478" s="18"/>
    </row>
    <row r="1479" spans="1:20" ht="15.75">
      <c r="A1479" s="10"/>
      <c r="B1479" s="10"/>
      <c r="C1479" s="3" t="str">
        <f>IF(A1479&lt;&gt;"",COUNTIF(Entregas!$B$8:$B$5000,General!B1479),"")</f>
        <v/>
      </c>
      <c r="D1479" s="10"/>
      <c r="E1479" s="10"/>
      <c r="F1479" s="10"/>
      <c r="G1479" s="10"/>
      <c r="H1479" s="10"/>
      <c r="I1479" s="10"/>
      <c r="J1479" s="26"/>
      <c r="K1479" s="10"/>
      <c r="L1479" s="7">
        <f>SUMIF(Entregas!$B$8:$B$5000,General!B1479,Entregas!$L$8:$L$5000)</f>
        <v>0</v>
      </c>
      <c r="M1479" s="7">
        <f t="shared" si="89"/>
        <v>0</v>
      </c>
      <c r="N1479" s="14">
        <f t="shared" si="90"/>
        <v>0</v>
      </c>
      <c r="O1479" s="14">
        <f t="shared" si="91"/>
        <v>0</v>
      </c>
      <c r="P1479" s="4" t="str">
        <f t="shared" si="92"/>
        <v>NO</v>
      </c>
      <c r="Q1479" s="3" t="str">
        <f>IF(AND(B1479&lt;&gt;"",M1479&lt;=0),VLOOKUP(B1479&amp;C1479,Entregas!$C$8:$G$5000,4,0),"")</f>
        <v/>
      </c>
      <c r="R1479" s="3" t="str">
        <f>IF(AND(B1479&lt;&gt;"",M1479&lt;=0),VLOOKUP(B1479&amp;C1479,Entregas!$C$8:$G$5000,5,0),"")</f>
        <v/>
      </c>
      <c r="S1479" s="18"/>
      <c r="T1479" s="18"/>
    </row>
    <row r="1480" spans="1:20" ht="15.75">
      <c r="A1480" s="10"/>
      <c r="B1480" s="10"/>
      <c r="C1480" s="3" t="str">
        <f>IF(A1480&lt;&gt;"",COUNTIF(Entregas!$B$8:$B$5000,General!B1480),"")</f>
        <v/>
      </c>
      <c r="D1480" s="10"/>
      <c r="E1480" s="10"/>
      <c r="F1480" s="10"/>
      <c r="G1480" s="10"/>
      <c r="H1480" s="10"/>
      <c r="I1480" s="10"/>
      <c r="J1480" s="26"/>
      <c r="K1480" s="10"/>
      <c r="L1480" s="7">
        <f>SUMIF(Entregas!$B$8:$B$5000,General!B1480,Entregas!$L$8:$L$5000)</f>
        <v>0</v>
      </c>
      <c r="M1480" s="7">
        <f t="shared" ref="M1480:M1543" si="93">K1480-L1480</f>
        <v>0</v>
      </c>
      <c r="N1480" s="14">
        <f t="shared" ref="N1480:N1543" si="94">M1480*J1480</f>
        <v>0</v>
      </c>
      <c r="O1480" s="14">
        <f t="shared" ref="O1480:O1543" si="95">J1480*L1480</f>
        <v>0</v>
      </c>
      <c r="P1480" s="4" t="str">
        <f t="shared" ref="P1480:P1543" si="96">IF(OR(M1480&gt;0,B1480=""),"NO","SI")</f>
        <v>NO</v>
      </c>
      <c r="Q1480" s="3" t="str">
        <f>IF(AND(B1480&lt;&gt;"",M1480&lt;=0),VLOOKUP(B1480&amp;C1480,Entregas!$C$8:$G$5000,4,0),"")</f>
        <v/>
      </c>
      <c r="R1480" s="3" t="str">
        <f>IF(AND(B1480&lt;&gt;"",M1480&lt;=0),VLOOKUP(B1480&amp;C1480,Entregas!$C$8:$G$5000,5,0),"")</f>
        <v/>
      </c>
      <c r="S1480" s="18"/>
      <c r="T1480" s="18"/>
    </row>
    <row r="1481" spans="1:20" ht="15.75">
      <c r="A1481" s="10"/>
      <c r="B1481" s="10"/>
      <c r="C1481" s="3" t="str">
        <f>IF(A1481&lt;&gt;"",COUNTIF(Entregas!$B$8:$B$5000,General!B1481),"")</f>
        <v/>
      </c>
      <c r="D1481" s="10"/>
      <c r="E1481" s="10"/>
      <c r="F1481" s="10"/>
      <c r="G1481" s="10"/>
      <c r="H1481" s="10"/>
      <c r="I1481" s="10"/>
      <c r="J1481" s="26"/>
      <c r="K1481" s="10"/>
      <c r="L1481" s="7">
        <f>SUMIF(Entregas!$B$8:$B$5000,General!B1481,Entregas!$L$8:$L$5000)</f>
        <v>0</v>
      </c>
      <c r="M1481" s="7">
        <f t="shared" si="93"/>
        <v>0</v>
      </c>
      <c r="N1481" s="14">
        <f t="shared" si="94"/>
        <v>0</v>
      </c>
      <c r="O1481" s="14">
        <f t="shared" si="95"/>
        <v>0</v>
      </c>
      <c r="P1481" s="4" t="str">
        <f t="shared" si="96"/>
        <v>NO</v>
      </c>
      <c r="Q1481" s="3" t="str">
        <f>IF(AND(B1481&lt;&gt;"",M1481&lt;=0),VLOOKUP(B1481&amp;C1481,Entregas!$C$8:$G$5000,4,0),"")</f>
        <v/>
      </c>
      <c r="R1481" s="3" t="str">
        <f>IF(AND(B1481&lt;&gt;"",M1481&lt;=0),VLOOKUP(B1481&amp;C1481,Entregas!$C$8:$G$5000,5,0),"")</f>
        <v/>
      </c>
      <c r="S1481" s="18"/>
      <c r="T1481" s="18"/>
    </row>
    <row r="1482" spans="1:20" ht="15.75">
      <c r="A1482" s="10"/>
      <c r="B1482" s="10"/>
      <c r="C1482" s="3" t="str">
        <f>IF(A1482&lt;&gt;"",COUNTIF(Entregas!$B$8:$B$5000,General!B1482),"")</f>
        <v/>
      </c>
      <c r="D1482" s="10"/>
      <c r="E1482" s="10"/>
      <c r="F1482" s="10"/>
      <c r="G1482" s="10"/>
      <c r="H1482" s="10"/>
      <c r="I1482" s="10"/>
      <c r="J1482" s="26"/>
      <c r="K1482" s="10"/>
      <c r="L1482" s="7">
        <f>SUMIF(Entregas!$B$8:$B$5000,General!B1482,Entregas!$L$8:$L$5000)</f>
        <v>0</v>
      </c>
      <c r="M1482" s="7">
        <f t="shared" si="93"/>
        <v>0</v>
      </c>
      <c r="N1482" s="14">
        <f t="shared" si="94"/>
        <v>0</v>
      </c>
      <c r="O1482" s="14">
        <f t="shared" si="95"/>
        <v>0</v>
      </c>
      <c r="P1482" s="4" t="str">
        <f t="shared" si="96"/>
        <v>NO</v>
      </c>
      <c r="Q1482" s="3" t="str">
        <f>IF(AND(B1482&lt;&gt;"",M1482&lt;=0),VLOOKUP(B1482&amp;C1482,Entregas!$C$8:$G$5000,4,0),"")</f>
        <v/>
      </c>
      <c r="R1482" s="3" t="str">
        <f>IF(AND(B1482&lt;&gt;"",M1482&lt;=0),VLOOKUP(B1482&amp;C1482,Entregas!$C$8:$G$5000,5,0),"")</f>
        <v/>
      </c>
      <c r="S1482" s="18"/>
      <c r="T1482" s="18"/>
    </row>
    <row r="1483" spans="1:20" ht="15.75">
      <c r="A1483" s="10"/>
      <c r="B1483" s="10"/>
      <c r="C1483" s="3" t="str">
        <f>IF(A1483&lt;&gt;"",COUNTIF(Entregas!$B$8:$B$5000,General!B1483),"")</f>
        <v/>
      </c>
      <c r="D1483" s="10"/>
      <c r="E1483" s="10"/>
      <c r="F1483" s="10"/>
      <c r="G1483" s="10"/>
      <c r="H1483" s="10"/>
      <c r="I1483" s="10"/>
      <c r="J1483" s="26"/>
      <c r="K1483" s="10"/>
      <c r="L1483" s="7">
        <f>SUMIF(Entregas!$B$8:$B$5000,General!B1483,Entregas!$L$8:$L$5000)</f>
        <v>0</v>
      </c>
      <c r="M1483" s="7">
        <f t="shared" si="93"/>
        <v>0</v>
      </c>
      <c r="N1483" s="14">
        <f t="shared" si="94"/>
        <v>0</v>
      </c>
      <c r="O1483" s="14">
        <f t="shared" si="95"/>
        <v>0</v>
      </c>
      <c r="P1483" s="4" t="str">
        <f t="shared" si="96"/>
        <v>NO</v>
      </c>
      <c r="Q1483" s="3" t="str">
        <f>IF(AND(B1483&lt;&gt;"",M1483&lt;=0),VLOOKUP(B1483&amp;C1483,Entregas!$C$8:$G$5000,4,0),"")</f>
        <v/>
      </c>
      <c r="R1483" s="3" t="str">
        <f>IF(AND(B1483&lt;&gt;"",M1483&lt;=0),VLOOKUP(B1483&amp;C1483,Entregas!$C$8:$G$5000,5,0),"")</f>
        <v/>
      </c>
      <c r="S1483" s="18"/>
      <c r="T1483" s="18"/>
    </row>
    <row r="1484" spans="1:20" ht="15.75">
      <c r="A1484" s="10"/>
      <c r="B1484" s="10"/>
      <c r="C1484" s="3" t="str">
        <f>IF(A1484&lt;&gt;"",COUNTIF(Entregas!$B$8:$B$5000,General!B1484),"")</f>
        <v/>
      </c>
      <c r="D1484" s="10"/>
      <c r="E1484" s="10"/>
      <c r="F1484" s="10"/>
      <c r="G1484" s="10"/>
      <c r="H1484" s="10"/>
      <c r="I1484" s="10"/>
      <c r="J1484" s="26"/>
      <c r="K1484" s="10"/>
      <c r="L1484" s="7">
        <f>SUMIF(Entregas!$B$8:$B$5000,General!B1484,Entregas!$L$8:$L$5000)</f>
        <v>0</v>
      </c>
      <c r="M1484" s="7">
        <f t="shared" si="93"/>
        <v>0</v>
      </c>
      <c r="N1484" s="14">
        <f t="shared" si="94"/>
        <v>0</v>
      </c>
      <c r="O1484" s="14">
        <f t="shared" si="95"/>
        <v>0</v>
      </c>
      <c r="P1484" s="4" t="str">
        <f t="shared" si="96"/>
        <v>NO</v>
      </c>
      <c r="Q1484" s="3" t="str">
        <f>IF(AND(B1484&lt;&gt;"",M1484&lt;=0),VLOOKUP(B1484&amp;C1484,Entregas!$C$8:$G$5000,4,0),"")</f>
        <v/>
      </c>
      <c r="R1484" s="3" t="str">
        <f>IF(AND(B1484&lt;&gt;"",M1484&lt;=0),VLOOKUP(B1484&amp;C1484,Entregas!$C$8:$G$5000,5,0),"")</f>
        <v/>
      </c>
      <c r="S1484" s="18"/>
      <c r="T1484" s="18"/>
    </row>
    <row r="1485" spans="1:20" ht="15.75">
      <c r="A1485" s="10"/>
      <c r="B1485" s="10"/>
      <c r="C1485" s="3" t="str">
        <f>IF(A1485&lt;&gt;"",COUNTIF(Entregas!$B$8:$B$5000,General!B1485),"")</f>
        <v/>
      </c>
      <c r="D1485" s="10"/>
      <c r="E1485" s="10"/>
      <c r="F1485" s="10"/>
      <c r="G1485" s="10"/>
      <c r="H1485" s="10"/>
      <c r="I1485" s="10"/>
      <c r="J1485" s="26"/>
      <c r="K1485" s="10"/>
      <c r="L1485" s="7">
        <f>SUMIF(Entregas!$B$8:$B$5000,General!B1485,Entregas!$L$8:$L$5000)</f>
        <v>0</v>
      </c>
      <c r="M1485" s="7">
        <f t="shared" si="93"/>
        <v>0</v>
      </c>
      <c r="N1485" s="14">
        <f t="shared" si="94"/>
        <v>0</v>
      </c>
      <c r="O1485" s="14">
        <f t="shared" si="95"/>
        <v>0</v>
      </c>
      <c r="P1485" s="4" t="str">
        <f t="shared" si="96"/>
        <v>NO</v>
      </c>
      <c r="Q1485" s="3" t="str">
        <f>IF(AND(B1485&lt;&gt;"",M1485&lt;=0),VLOOKUP(B1485&amp;C1485,Entregas!$C$8:$G$5000,4,0),"")</f>
        <v/>
      </c>
      <c r="R1485" s="3" t="str">
        <f>IF(AND(B1485&lt;&gt;"",M1485&lt;=0),VLOOKUP(B1485&amp;C1485,Entregas!$C$8:$G$5000,5,0),"")</f>
        <v/>
      </c>
      <c r="S1485" s="18"/>
      <c r="T1485" s="18"/>
    </row>
    <row r="1486" spans="1:20" ht="15.75">
      <c r="A1486" s="10"/>
      <c r="B1486" s="10"/>
      <c r="C1486" s="3" t="str">
        <f>IF(A1486&lt;&gt;"",COUNTIF(Entregas!$B$8:$B$5000,General!B1486),"")</f>
        <v/>
      </c>
      <c r="D1486" s="10"/>
      <c r="E1486" s="10"/>
      <c r="F1486" s="10"/>
      <c r="G1486" s="10"/>
      <c r="H1486" s="10"/>
      <c r="I1486" s="10"/>
      <c r="J1486" s="26"/>
      <c r="K1486" s="10"/>
      <c r="L1486" s="7">
        <f>SUMIF(Entregas!$B$8:$B$5000,General!B1486,Entregas!$L$8:$L$5000)</f>
        <v>0</v>
      </c>
      <c r="M1486" s="7">
        <f t="shared" si="93"/>
        <v>0</v>
      </c>
      <c r="N1486" s="14">
        <f t="shared" si="94"/>
        <v>0</v>
      </c>
      <c r="O1486" s="14">
        <f t="shared" si="95"/>
        <v>0</v>
      </c>
      <c r="P1486" s="4" t="str">
        <f t="shared" si="96"/>
        <v>NO</v>
      </c>
      <c r="Q1486" s="3" t="str">
        <f>IF(AND(B1486&lt;&gt;"",M1486&lt;=0),VLOOKUP(B1486&amp;C1486,Entregas!$C$8:$G$5000,4,0),"")</f>
        <v/>
      </c>
      <c r="R1486" s="3" t="str">
        <f>IF(AND(B1486&lt;&gt;"",M1486&lt;=0),VLOOKUP(B1486&amp;C1486,Entregas!$C$8:$G$5000,5,0),"")</f>
        <v/>
      </c>
      <c r="S1486" s="18"/>
      <c r="T1486" s="18"/>
    </row>
    <row r="1487" spans="1:20" ht="15.75">
      <c r="A1487" s="10"/>
      <c r="B1487" s="10"/>
      <c r="C1487" s="3" t="str">
        <f>IF(A1487&lt;&gt;"",COUNTIF(Entregas!$B$8:$B$5000,General!B1487),"")</f>
        <v/>
      </c>
      <c r="D1487" s="10"/>
      <c r="E1487" s="10"/>
      <c r="F1487" s="10"/>
      <c r="G1487" s="10"/>
      <c r="H1487" s="10"/>
      <c r="I1487" s="10"/>
      <c r="J1487" s="26"/>
      <c r="K1487" s="10"/>
      <c r="L1487" s="7">
        <f>SUMIF(Entregas!$B$8:$B$5000,General!B1487,Entregas!$L$8:$L$5000)</f>
        <v>0</v>
      </c>
      <c r="M1487" s="7">
        <f t="shared" si="93"/>
        <v>0</v>
      </c>
      <c r="N1487" s="14">
        <f t="shared" si="94"/>
        <v>0</v>
      </c>
      <c r="O1487" s="14">
        <f t="shared" si="95"/>
        <v>0</v>
      </c>
      <c r="P1487" s="4" t="str">
        <f t="shared" si="96"/>
        <v>NO</v>
      </c>
      <c r="Q1487" s="3" t="str">
        <f>IF(AND(B1487&lt;&gt;"",M1487&lt;=0),VLOOKUP(B1487&amp;C1487,Entregas!$C$8:$G$5000,4,0),"")</f>
        <v/>
      </c>
      <c r="R1487" s="3" t="str">
        <f>IF(AND(B1487&lt;&gt;"",M1487&lt;=0),VLOOKUP(B1487&amp;C1487,Entregas!$C$8:$G$5000,5,0),"")</f>
        <v/>
      </c>
      <c r="S1487" s="18"/>
      <c r="T1487" s="18"/>
    </row>
    <row r="1488" spans="1:20" ht="15.75">
      <c r="A1488" s="10"/>
      <c r="B1488" s="10"/>
      <c r="C1488" s="3" t="str">
        <f>IF(A1488&lt;&gt;"",COUNTIF(Entregas!$B$8:$B$5000,General!B1488),"")</f>
        <v/>
      </c>
      <c r="D1488" s="10"/>
      <c r="E1488" s="10"/>
      <c r="F1488" s="10"/>
      <c r="G1488" s="10"/>
      <c r="H1488" s="10"/>
      <c r="I1488" s="10"/>
      <c r="J1488" s="26"/>
      <c r="K1488" s="10"/>
      <c r="L1488" s="7">
        <f>SUMIF(Entregas!$B$8:$B$5000,General!B1488,Entregas!$L$8:$L$5000)</f>
        <v>0</v>
      </c>
      <c r="M1488" s="7">
        <f t="shared" si="93"/>
        <v>0</v>
      </c>
      <c r="N1488" s="14">
        <f t="shared" si="94"/>
        <v>0</v>
      </c>
      <c r="O1488" s="14">
        <f t="shared" si="95"/>
        <v>0</v>
      </c>
      <c r="P1488" s="4" t="str">
        <f t="shared" si="96"/>
        <v>NO</v>
      </c>
      <c r="Q1488" s="3" t="str">
        <f>IF(AND(B1488&lt;&gt;"",M1488&lt;=0),VLOOKUP(B1488&amp;C1488,Entregas!$C$8:$G$5000,4,0),"")</f>
        <v/>
      </c>
      <c r="R1488" s="3" t="str">
        <f>IF(AND(B1488&lt;&gt;"",M1488&lt;=0),VLOOKUP(B1488&amp;C1488,Entregas!$C$8:$G$5000,5,0),"")</f>
        <v/>
      </c>
      <c r="S1488" s="18"/>
      <c r="T1488" s="18"/>
    </row>
    <row r="1489" spans="1:20" ht="15.75">
      <c r="A1489" s="10"/>
      <c r="B1489" s="10"/>
      <c r="C1489" s="3" t="str">
        <f>IF(A1489&lt;&gt;"",COUNTIF(Entregas!$B$8:$B$5000,General!B1489),"")</f>
        <v/>
      </c>
      <c r="D1489" s="10"/>
      <c r="E1489" s="10"/>
      <c r="F1489" s="10"/>
      <c r="G1489" s="10"/>
      <c r="H1489" s="10"/>
      <c r="I1489" s="10"/>
      <c r="J1489" s="26"/>
      <c r="K1489" s="10"/>
      <c r="L1489" s="7">
        <f>SUMIF(Entregas!$B$8:$B$5000,General!B1489,Entregas!$L$8:$L$5000)</f>
        <v>0</v>
      </c>
      <c r="M1489" s="7">
        <f t="shared" si="93"/>
        <v>0</v>
      </c>
      <c r="N1489" s="14">
        <f t="shared" si="94"/>
        <v>0</v>
      </c>
      <c r="O1489" s="14">
        <f t="shared" si="95"/>
        <v>0</v>
      </c>
      <c r="P1489" s="4" t="str">
        <f t="shared" si="96"/>
        <v>NO</v>
      </c>
      <c r="Q1489" s="3" t="str">
        <f>IF(AND(B1489&lt;&gt;"",M1489&lt;=0),VLOOKUP(B1489&amp;C1489,Entregas!$C$8:$G$5000,4,0),"")</f>
        <v/>
      </c>
      <c r="R1489" s="3" t="str">
        <f>IF(AND(B1489&lt;&gt;"",M1489&lt;=0),VLOOKUP(B1489&amp;C1489,Entregas!$C$8:$G$5000,5,0),"")</f>
        <v/>
      </c>
      <c r="S1489" s="18"/>
      <c r="T1489" s="18"/>
    </row>
    <row r="1490" spans="1:20" ht="15.75">
      <c r="A1490" s="10"/>
      <c r="B1490" s="10"/>
      <c r="C1490" s="3" t="str">
        <f>IF(A1490&lt;&gt;"",COUNTIF(Entregas!$B$8:$B$5000,General!B1490),"")</f>
        <v/>
      </c>
      <c r="D1490" s="10"/>
      <c r="E1490" s="10"/>
      <c r="F1490" s="10"/>
      <c r="G1490" s="10"/>
      <c r="H1490" s="10"/>
      <c r="I1490" s="10"/>
      <c r="J1490" s="26"/>
      <c r="K1490" s="10"/>
      <c r="L1490" s="7">
        <f>SUMIF(Entregas!$B$8:$B$5000,General!B1490,Entregas!$L$8:$L$5000)</f>
        <v>0</v>
      </c>
      <c r="M1490" s="7">
        <f t="shared" si="93"/>
        <v>0</v>
      </c>
      <c r="N1490" s="14">
        <f t="shared" si="94"/>
        <v>0</v>
      </c>
      <c r="O1490" s="14">
        <f t="shared" si="95"/>
        <v>0</v>
      </c>
      <c r="P1490" s="4" t="str">
        <f t="shared" si="96"/>
        <v>NO</v>
      </c>
      <c r="Q1490" s="3" t="str">
        <f>IF(AND(B1490&lt;&gt;"",M1490&lt;=0),VLOOKUP(B1490&amp;C1490,Entregas!$C$8:$G$5000,4,0),"")</f>
        <v/>
      </c>
      <c r="R1490" s="3" t="str">
        <f>IF(AND(B1490&lt;&gt;"",M1490&lt;=0),VLOOKUP(B1490&amp;C1490,Entregas!$C$8:$G$5000,5,0),"")</f>
        <v/>
      </c>
      <c r="S1490" s="18"/>
      <c r="T1490" s="18"/>
    </row>
    <row r="1491" spans="1:20" ht="15.75">
      <c r="A1491" s="10"/>
      <c r="B1491" s="10"/>
      <c r="C1491" s="3" t="str">
        <f>IF(A1491&lt;&gt;"",COUNTIF(Entregas!$B$8:$B$5000,General!B1491),"")</f>
        <v/>
      </c>
      <c r="D1491" s="10"/>
      <c r="E1491" s="10"/>
      <c r="F1491" s="10"/>
      <c r="G1491" s="10"/>
      <c r="H1491" s="10"/>
      <c r="I1491" s="10"/>
      <c r="J1491" s="26"/>
      <c r="K1491" s="10"/>
      <c r="L1491" s="7">
        <f>SUMIF(Entregas!$B$8:$B$5000,General!B1491,Entregas!$L$8:$L$5000)</f>
        <v>0</v>
      </c>
      <c r="M1491" s="7">
        <f t="shared" si="93"/>
        <v>0</v>
      </c>
      <c r="N1491" s="14">
        <f t="shared" si="94"/>
        <v>0</v>
      </c>
      <c r="O1491" s="14">
        <f t="shared" si="95"/>
        <v>0</v>
      </c>
      <c r="P1491" s="4" t="str">
        <f t="shared" si="96"/>
        <v>NO</v>
      </c>
      <c r="Q1491" s="3" t="str">
        <f>IF(AND(B1491&lt;&gt;"",M1491&lt;=0),VLOOKUP(B1491&amp;C1491,Entregas!$C$8:$G$5000,4,0),"")</f>
        <v/>
      </c>
      <c r="R1491" s="3" t="str">
        <f>IF(AND(B1491&lt;&gt;"",M1491&lt;=0),VLOOKUP(B1491&amp;C1491,Entregas!$C$8:$G$5000,5,0),"")</f>
        <v/>
      </c>
      <c r="S1491" s="18"/>
      <c r="T1491" s="18"/>
    </row>
    <row r="1492" spans="1:20" ht="15.75">
      <c r="A1492" s="10"/>
      <c r="B1492" s="10"/>
      <c r="C1492" s="3" t="str">
        <f>IF(A1492&lt;&gt;"",COUNTIF(Entregas!$B$8:$B$5000,General!B1492),"")</f>
        <v/>
      </c>
      <c r="D1492" s="10"/>
      <c r="E1492" s="10"/>
      <c r="F1492" s="10"/>
      <c r="G1492" s="10"/>
      <c r="H1492" s="10"/>
      <c r="I1492" s="10"/>
      <c r="J1492" s="26"/>
      <c r="K1492" s="10"/>
      <c r="L1492" s="7">
        <f>SUMIF(Entregas!$B$8:$B$5000,General!B1492,Entregas!$L$8:$L$5000)</f>
        <v>0</v>
      </c>
      <c r="M1492" s="7">
        <f t="shared" si="93"/>
        <v>0</v>
      </c>
      <c r="N1492" s="14">
        <f t="shared" si="94"/>
        <v>0</v>
      </c>
      <c r="O1492" s="14">
        <f t="shared" si="95"/>
        <v>0</v>
      </c>
      <c r="P1492" s="4" t="str">
        <f t="shared" si="96"/>
        <v>NO</v>
      </c>
      <c r="Q1492" s="3" t="str">
        <f>IF(AND(B1492&lt;&gt;"",M1492&lt;=0),VLOOKUP(B1492&amp;C1492,Entregas!$C$8:$G$5000,4,0),"")</f>
        <v/>
      </c>
      <c r="R1492" s="3" t="str">
        <f>IF(AND(B1492&lt;&gt;"",M1492&lt;=0),VLOOKUP(B1492&amp;C1492,Entregas!$C$8:$G$5000,5,0),"")</f>
        <v/>
      </c>
      <c r="S1492" s="18"/>
      <c r="T1492" s="18"/>
    </row>
    <row r="1493" spans="1:20" ht="15.75">
      <c r="A1493" s="10"/>
      <c r="B1493" s="10"/>
      <c r="C1493" s="3" t="str">
        <f>IF(A1493&lt;&gt;"",COUNTIF(Entregas!$B$8:$B$5000,General!B1493),"")</f>
        <v/>
      </c>
      <c r="D1493" s="10"/>
      <c r="E1493" s="10"/>
      <c r="F1493" s="10"/>
      <c r="G1493" s="10"/>
      <c r="H1493" s="10"/>
      <c r="I1493" s="10"/>
      <c r="J1493" s="26"/>
      <c r="K1493" s="10"/>
      <c r="L1493" s="7">
        <f>SUMIF(Entregas!$B$8:$B$5000,General!B1493,Entregas!$L$8:$L$5000)</f>
        <v>0</v>
      </c>
      <c r="M1493" s="7">
        <f t="shared" si="93"/>
        <v>0</v>
      </c>
      <c r="N1493" s="14">
        <f t="shared" si="94"/>
        <v>0</v>
      </c>
      <c r="O1493" s="14">
        <f t="shared" si="95"/>
        <v>0</v>
      </c>
      <c r="P1493" s="4" t="str">
        <f t="shared" si="96"/>
        <v>NO</v>
      </c>
      <c r="Q1493" s="3" t="str">
        <f>IF(AND(B1493&lt;&gt;"",M1493&lt;=0),VLOOKUP(B1493&amp;C1493,Entregas!$C$8:$G$5000,4,0),"")</f>
        <v/>
      </c>
      <c r="R1493" s="3" t="str">
        <f>IF(AND(B1493&lt;&gt;"",M1493&lt;=0),VLOOKUP(B1493&amp;C1493,Entregas!$C$8:$G$5000,5,0),"")</f>
        <v/>
      </c>
      <c r="S1493" s="18"/>
      <c r="T1493" s="18"/>
    </row>
    <row r="1494" spans="1:20" ht="15.75">
      <c r="A1494" s="10"/>
      <c r="B1494" s="10"/>
      <c r="C1494" s="3" t="str">
        <f>IF(A1494&lt;&gt;"",COUNTIF(Entregas!$B$8:$B$5000,General!B1494),"")</f>
        <v/>
      </c>
      <c r="D1494" s="10"/>
      <c r="E1494" s="10"/>
      <c r="F1494" s="10"/>
      <c r="G1494" s="10"/>
      <c r="H1494" s="10"/>
      <c r="I1494" s="10"/>
      <c r="J1494" s="26"/>
      <c r="K1494" s="10"/>
      <c r="L1494" s="7">
        <f>SUMIF(Entregas!$B$8:$B$5000,General!B1494,Entregas!$L$8:$L$5000)</f>
        <v>0</v>
      </c>
      <c r="M1494" s="7">
        <f t="shared" si="93"/>
        <v>0</v>
      </c>
      <c r="N1494" s="14">
        <f t="shared" si="94"/>
        <v>0</v>
      </c>
      <c r="O1494" s="14">
        <f t="shared" si="95"/>
        <v>0</v>
      </c>
      <c r="P1494" s="4" t="str">
        <f t="shared" si="96"/>
        <v>NO</v>
      </c>
      <c r="Q1494" s="3" t="str">
        <f>IF(AND(B1494&lt;&gt;"",M1494&lt;=0),VLOOKUP(B1494&amp;C1494,Entregas!$C$8:$G$5000,4,0),"")</f>
        <v/>
      </c>
      <c r="R1494" s="3" t="str">
        <f>IF(AND(B1494&lt;&gt;"",M1494&lt;=0),VLOOKUP(B1494&amp;C1494,Entregas!$C$8:$G$5000,5,0),"")</f>
        <v/>
      </c>
      <c r="S1494" s="18"/>
      <c r="T1494" s="18"/>
    </row>
    <row r="1495" spans="1:20" ht="15.75">
      <c r="A1495" s="10"/>
      <c r="B1495" s="10"/>
      <c r="C1495" s="3" t="str">
        <f>IF(A1495&lt;&gt;"",COUNTIF(Entregas!$B$8:$B$5000,General!B1495),"")</f>
        <v/>
      </c>
      <c r="D1495" s="10"/>
      <c r="E1495" s="10"/>
      <c r="F1495" s="10"/>
      <c r="G1495" s="10"/>
      <c r="H1495" s="10"/>
      <c r="I1495" s="10"/>
      <c r="J1495" s="26"/>
      <c r="K1495" s="10"/>
      <c r="L1495" s="7">
        <f>SUMIF(Entregas!$B$8:$B$5000,General!B1495,Entregas!$L$8:$L$5000)</f>
        <v>0</v>
      </c>
      <c r="M1495" s="7">
        <f t="shared" si="93"/>
        <v>0</v>
      </c>
      <c r="N1495" s="14">
        <f t="shared" si="94"/>
        <v>0</v>
      </c>
      <c r="O1495" s="14">
        <f t="shared" si="95"/>
        <v>0</v>
      </c>
      <c r="P1495" s="4" t="str">
        <f t="shared" si="96"/>
        <v>NO</v>
      </c>
      <c r="Q1495" s="3" t="str">
        <f>IF(AND(B1495&lt;&gt;"",M1495&lt;=0),VLOOKUP(B1495&amp;C1495,Entregas!$C$8:$G$5000,4,0),"")</f>
        <v/>
      </c>
      <c r="R1495" s="3" t="str">
        <f>IF(AND(B1495&lt;&gt;"",M1495&lt;=0),VLOOKUP(B1495&amp;C1495,Entregas!$C$8:$G$5000,5,0),"")</f>
        <v/>
      </c>
      <c r="S1495" s="18"/>
      <c r="T1495" s="18"/>
    </row>
    <row r="1496" spans="1:20" ht="15.75">
      <c r="A1496" s="10"/>
      <c r="B1496" s="10"/>
      <c r="C1496" s="3" t="str">
        <f>IF(A1496&lt;&gt;"",COUNTIF(Entregas!$B$8:$B$5000,General!B1496),"")</f>
        <v/>
      </c>
      <c r="D1496" s="10"/>
      <c r="E1496" s="10"/>
      <c r="F1496" s="10"/>
      <c r="G1496" s="10"/>
      <c r="H1496" s="10"/>
      <c r="I1496" s="10"/>
      <c r="J1496" s="26"/>
      <c r="K1496" s="10"/>
      <c r="L1496" s="7">
        <f>SUMIF(Entregas!$B$8:$B$5000,General!B1496,Entregas!$L$8:$L$5000)</f>
        <v>0</v>
      </c>
      <c r="M1496" s="7">
        <f t="shared" si="93"/>
        <v>0</v>
      </c>
      <c r="N1496" s="14">
        <f t="shared" si="94"/>
        <v>0</v>
      </c>
      <c r="O1496" s="14">
        <f t="shared" si="95"/>
        <v>0</v>
      </c>
      <c r="P1496" s="4" t="str">
        <f t="shared" si="96"/>
        <v>NO</v>
      </c>
      <c r="Q1496" s="3" t="str">
        <f>IF(AND(B1496&lt;&gt;"",M1496&lt;=0),VLOOKUP(B1496&amp;C1496,Entregas!$C$8:$G$5000,4,0),"")</f>
        <v/>
      </c>
      <c r="R1496" s="3" t="str">
        <f>IF(AND(B1496&lt;&gt;"",M1496&lt;=0),VLOOKUP(B1496&amp;C1496,Entregas!$C$8:$G$5000,5,0),"")</f>
        <v/>
      </c>
      <c r="S1496" s="18"/>
      <c r="T1496" s="18"/>
    </row>
    <row r="1497" spans="1:20" ht="15.75">
      <c r="A1497" s="10"/>
      <c r="B1497" s="10"/>
      <c r="C1497" s="3" t="str">
        <f>IF(A1497&lt;&gt;"",COUNTIF(Entregas!$B$8:$B$5000,General!B1497),"")</f>
        <v/>
      </c>
      <c r="D1497" s="10"/>
      <c r="E1497" s="10"/>
      <c r="F1497" s="10"/>
      <c r="G1497" s="10"/>
      <c r="H1497" s="10"/>
      <c r="I1497" s="10"/>
      <c r="J1497" s="26"/>
      <c r="K1497" s="10"/>
      <c r="L1497" s="7">
        <f>SUMIF(Entregas!$B$8:$B$5000,General!B1497,Entregas!$L$8:$L$5000)</f>
        <v>0</v>
      </c>
      <c r="M1497" s="7">
        <f t="shared" si="93"/>
        <v>0</v>
      </c>
      <c r="N1497" s="14">
        <f t="shared" si="94"/>
        <v>0</v>
      </c>
      <c r="O1497" s="14">
        <f t="shared" si="95"/>
        <v>0</v>
      </c>
      <c r="P1497" s="4" t="str">
        <f t="shared" si="96"/>
        <v>NO</v>
      </c>
      <c r="Q1497" s="3" t="str">
        <f>IF(AND(B1497&lt;&gt;"",M1497&lt;=0),VLOOKUP(B1497&amp;C1497,Entregas!$C$8:$G$5000,4,0),"")</f>
        <v/>
      </c>
      <c r="R1497" s="3" t="str">
        <f>IF(AND(B1497&lt;&gt;"",M1497&lt;=0),VLOOKUP(B1497&amp;C1497,Entregas!$C$8:$G$5000,5,0),"")</f>
        <v/>
      </c>
      <c r="S1497" s="18"/>
      <c r="T1497" s="18"/>
    </row>
    <row r="1498" spans="1:20" ht="15.75">
      <c r="A1498" s="10"/>
      <c r="B1498" s="10"/>
      <c r="C1498" s="3" t="str">
        <f>IF(A1498&lt;&gt;"",COUNTIF(Entregas!$B$8:$B$5000,General!B1498),"")</f>
        <v/>
      </c>
      <c r="D1498" s="10"/>
      <c r="E1498" s="10"/>
      <c r="F1498" s="10"/>
      <c r="G1498" s="10"/>
      <c r="H1498" s="10"/>
      <c r="I1498" s="10"/>
      <c r="J1498" s="26"/>
      <c r="K1498" s="10"/>
      <c r="L1498" s="7">
        <f>SUMIF(Entregas!$B$8:$B$5000,General!B1498,Entregas!$L$8:$L$5000)</f>
        <v>0</v>
      </c>
      <c r="M1498" s="7">
        <f t="shared" si="93"/>
        <v>0</v>
      </c>
      <c r="N1498" s="14">
        <f t="shared" si="94"/>
        <v>0</v>
      </c>
      <c r="O1498" s="14">
        <f t="shared" si="95"/>
        <v>0</v>
      </c>
      <c r="P1498" s="4" t="str">
        <f t="shared" si="96"/>
        <v>NO</v>
      </c>
      <c r="Q1498" s="3" t="str">
        <f>IF(AND(B1498&lt;&gt;"",M1498&lt;=0),VLOOKUP(B1498&amp;C1498,Entregas!$C$8:$G$5000,4,0),"")</f>
        <v/>
      </c>
      <c r="R1498" s="3" t="str">
        <f>IF(AND(B1498&lt;&gt;"",M1498&lt;=0),VLOOKUP(B1498&amp;C1498,Entregas!$C$8:$G$5000,5,0),"")</f>
        <v/>
      </c>
      <c r="S1498" s="18"/>
      <c r="T1498" s="18"/>
    </row>
    <row r="1499" spans="1:20" ht="15.75">
      <c r="A1499" s="10"/>
      <c r="B1499" s="10"/>
      <c r="C1499" s="3" t="str">
        <f>IF(A1499&lt;&gt;"",COUNTIF(Entregas!$B$8:$B$5000,General!B1499),"")</f>
        <v/>
      </c>
      <c r="D1499" s="10"/>
      <c r="E1499" s="10"/>
      <c r="F1499" s="10"/>
      <c r="G1499" s="10"/>
      <c r="H1499" s="10"/>
      <c r="I1499" s="10"/>
      <c r="J1499" s="26"/>
      <c r="K1499" s="10"/>
      <c r="L1499" s="7">
        <f>SUMIF(Entregas!$B$8:$B$5000,General!B1499,Entregas!$L$8:$L$5000)</f>
        <v>0</v>
      </c>
      <c r="M1499" s="7">
        <f t="shared" si="93"/>
        <v>0</v>
      </c>
      <c r="N1499" s="14">
        <f t="shared" si="94"/>
        <v>0</v>
      </c>
      <c r="O1499" s="14">
        <f t="shared" si="95"/>
        <v>0</v>
      </c>
      <c r="P1499" s="4" t="str">
        <f t="shared" si="96"/>
        <v>NO</v>
      </c>
      <c r="Q1499" s="3" t="str">
        <f>IF(AND(B1499&lt;&gt;"",M1499&lt;=0),VLOOKUP(B1499&amp;C1499,Entregas!$C$8:$G$5000,4,0),"")</f>
        <v/>
      </c>
      <c r="R1499" s="3" t="str">
        <f>IF(AND(B1499&lt;&gt;"",M1499&lt;=0),VLOOKUP(B1499&amp;C1499,Entregas!$C$8:$G$5000,5,0),"")</f>
        <v/>
      </c>
      <c r="S1499" s="18"/>
      <c r="T1499" s="18"/>
    </row>
    <row r="1500" spans="1:20" ht="15.75">
      <c r="A1500" s="10"/>
      <c r="B1500" s="10"/>
      <c r="C1500" s="3" t="str">
        <f>IF(A1500&lt;&gt;"",COUNTIF(Entregas!$B$8:$B$5000,General!B1500),"")</f>
        <v/>
      </c>
      <c r="D1500" s="10"/>
      <c r="E1500" s="10"/>
      <c r="F1500" s="10"/>
      <c r="G1500" s="10"/>
      <c r="H1500" s="10"/>
      <c r="I1500" s="10"/>
      <c r="J1500" s="26"/>
      <c r="K1500" s="10"/>
      <c r="L1500" s="7">
        <f>SUMIF(Entregas!$B$8:$B$5000,General!B1500,Entregas!$L$8:$L$5000)</f>
        <v>0</v>
      </c>
      <c r="M1500" s="7">
        <f t="shared" si="93"/>
        <v>0</v>
      </c>
      <c r="N1500" s="14">
        <f t="shared" si="94"/>
        <v>0</v>
      </c>
      <c r="O1500" s="14">
        <f t="shared" si="95"/>
        <v>0</v>
      </c>
      <c r="P1500" s="4" t="str">
        <f t="shared" si="96"/>
        <v>NO</v>
      </c>
      <c r="Q1500" s="3" t="str">
        <f>IF(AND(B1500&lt;&gt;"",M1500&lt;=0),VLOOKUP(B1500&amp;C1500,Entregas!$C$8:$G$5000,4,0),"")</f>
        <v/>
      </c>
      <c r="R1500" s="3" t="str">
        <f>IF(AND(B1500&lt;&gt;"",M1500&lt;=0),VLOOKUP(B1500&amp;C1500,Entregas!$C$8:$G$5000,5,0),"")</f>
        <v/>
      </c>
      <c r="S1500" s="18"/>
      <c r="T1500" s="18"/>
    </row>
    <row r="1501" spans="1:20" ht="15.75">
      <c r="A1501" s="10"/>
      <c r="B1501" s="10"/>
      <c r="C1501" s="3" t="str">
        <f>IF(A1501&lt;&gt;"",COUNTIF(Entregas!$B$8:$B$5000,General!B1501),"")</f>
        <v/>
      </c>
      <c r="D1501" s="10"/>
      <c r="E1501" s="10"/>
      <c r="F1501" s="10"/>
      <c r="G1501" s="10"/>
      <c r="H1501" s="10"/>
      <c r="I1501" s="10"/>
      <c r="J1501" s="26"/>
      <c r="K1501" s="10"/>
      <c r="L1501" s="7">
        <f>SUMIF(Entregas!$B$8:$B$5000,General!B1501,Entregas!$L$8:$L$5000)</f>
        <v>0</v>
      </c>
      <c r="M1501" s="7">
        <f t="shared" si="93"/>
        <v>0</v>
      </c>
      <c r="N1501" s="14">
        <f t="shared" si="94"/>
        <v>0</v>
      </c>
      <c r="O1501" s="14">
        <f t="shared" si="95"/>
        <v>0</v>
      </c>
      <c r="P1501" s="4" t="str">
        <f t="shared" si="96"/>
        <v>NO</v>
      </c>
      <c r="Q1501" s="3" t="str">
        <f>IF(AND(B1501&lt;&gt;"",M1501&lt;=0),VLOOKUP(B1501&amp;C1501,Entregas!$C$8:$G$5000,4,0),"")</f>
        <v/>
      </c>
      <c r="R1501" s="3" t="str">
        <f>IF(AND(B1501&lt;&gt;"",M1501&lt;=0),VLOOKUP(B1501&amp;C1501,Entregas!$C$8:$G$5000,5,0),"")</f>
        <v/>
      </c>
      <c r="S1501" s="18"/>
      <c r="T1501" s="18"/>
    </row>
    <row r="1502" spans="1:20" ht="15.75">
      <c r="A1502" s="10"/>
      <c r="B1502" s="10"/>
      <c r="C1502" s="3" t="str">
        <f>IF(A1502&lt;&gt;"",COUNTIF(Entregas!$B$8:$B$5000,General!B1502),"")</f>
        <v/>
      </c>
      <c r="D1502" s="10"/>
      <c r="E1502" s="10"/>
      <c r="F1502" s="10"/>
      <c r="G1502" s="10"/>
      <c r="H1502" s="10"/>
      <c r="I1502" s="10"/>
      <c r="J1502" s="26"/>
      <c r="K1502" s="10"/>
      <c r="L1502" s="7">
        <f>SUMIF(Entregas!$B$8:$B$5000,General!B1502,Entregas!$L$8:$L$5000)</f>
        <v>0</v>
      </c>
      <c r="M1502" s="7">
        <f t="shared" si="93"/>
        <v>0</v>
      </c>
      <c r="N1502" s="14">
        <f t="shared" si="94"/>
        <v>0</v>
      </c>
      <c r="O1502" s="14">
        <f t="shared" si="95"/>
        <v>0</v>
      </c>
      <c r="P1502" s="4" t="str">
        <f t="shared" si="96"/>
        <v>NO</v>
      </c>
      <c r="Q1502" s="3" t="str">
        <f>IF(AND(B1502&lt;&gt;"",M1502&lt;=0),VLOOKUP(B1502&amp;C1502,Entregas!$C$8:$G$5000,4,0),"")</f>
        <v/>
      </c>
      <c r="R1502" s="3" t="str">
        <f>IF(AND(B1502&lt;&gt;"",M1502&lt;=0),VLOOKUP(B1502&amp;C1502,Entregas!$C$8:$G$5000,5,0),"")</f>
        <v/>
      </c>
      <c r="S1502" s="18"/>
      <c r="T1502" s="18"/>
    </row>
    <row r="1503" spans="1:20" ht="15.75">
      <c r="A1503" s="10"/>
      <c r="B1503" s="10"/>
      <c r="C1503" s="3" t="str">
        <f>IF(A1503&lt;&gt;"",COUNTIF(Entregas!$B$8:$B$5000,General!B1503),"")</f>
        <v/>
      </c>
      <c r="D1503" s="10"/>
      <c r="E1503" s="10"/>
      <c r="F1503" s="10"/>
      <c r="G1503" s="10"/>
      <c r="H1503" s="10"/>
      <c r="I1503" s="10"/>
      <c r="J1503" s="26"/>
      <c r="K1503" s="10"/>
      <c r="L1503" s="7">
        <f>SUMIF(Entregas!$B$8:$B$5000,General!B1503,Entregas!$L$8:$L$5000)</f>
        <v>0</v>
      </c>
      <c r="M1503" s="7">
        <f t="shared" si="93"/>
        <v>0</v>
      </c>
      <c r="N1503" s="14">
        <f t="shared" si="94"/>
        <v>0</v>
      </c>
      <c r="O1503" s="14">
        <f t="shared" si="95"/>
        <v>0</v>
      </c>
      <c r="P1503" s="4" t="str">
        <f t="shared" si="96"/>
        <v>NO</v>
      </c>
      <c r="Q1503" s="3" t="str">
        <f>IF(AND(B1503&lt;&gt;"",M1503&lt;=0),VLOOKUP(B1503&amp;C1503,Entregas!$C$8:$G$5000,4,0),"")</f>
        <v/>
      </c>
      <c r="R1503" s="3" t="str">
        <f>IF(AND(B1503&lt;&gt;"",M1503&lt;=0),VLOOKUP(B1503&amp;C1503,Entregas!$C$8:$G$5000,5,0),"")</f>
        <v/>
      </c>
      <c r="S1503" s="18"/>
      <c r="T1503" s="18"/>
    </row>
    <row r="1504" spans="1:20" ht="15.75">
      <c r="A1504" s="10"/>
      <c r="B1504" s="10"/>
      <c r="C1504" s="3" t="str">
        <f>IF(A1504&lt;&gt;"",COUNTIF(Entregas!$B$8:$B$5000,General!B1504),"")</f>
        <v/>
      </c>
      <c r="D1504" s="10"/>
      <c r="E1504" s="10"/>
      <c r="F1504" s="10"/>
      <c r="G1504" s="10"/>
      <c r="H1504" s="10"/>
      <c r="I1504" s="10"/>
      <c r="J1504" s="26"/>
      <c r="K1504" s="10"/>
      <c r="L1504" s="7">
        <f>SUMIF(Entregas!$B$8:$B$5000,General!B1504,Entregas!$L$8:$L$5000)</f>
        <v>0</v>
      </c>
      <c r="M1504" s="7">
        <f t="shared" si="93"/>
        <v>0</v>
      </c>
      <c r="N1504" s="14">
        <f t="shared" si="94"/>
        <v>0</v>
      </c>
      <c r="O1504" s="14">
        <f t="shared" si="95"/>
        <v>0</v>
      </c>
      <c r="P1504" s="4" t="str">
        <f t="shared" si="96"/>
        <v>NO</v>
      </c>
      <c r="Q1504" s="3" t="str">
        <f>IF(AND(B1504&lt;&gt;"",M1504&lt;=0),VLOOKUP(B1504&amp;C1504,Entregas!$C$8:$G$5000,4,0),"")</f>
        <v/>
      </c>
      <c r="R1504" s="3" t="str">
        <f>IF(AND(B1504&lt;&gt;"",M1504&lt;=0),VLOOKUP(B1504&amp;C1504,Entregas!$C$8:$G$5000,5,0),"")</f>
        <v/>
      </c>
      <c r="S1504" s="18"/>
      <c r="T1504" s="18"/>
    </row>
    <row r="1505" spans="1:20" ht="15.75">
      <c r="A1505" s="10"/>
      <c r="B1505" s="10"/>
      <c r="C1505" s="3" t="str">
        <f>IF(A1505&lt;&gt;"",COUNTIF(Entregas!$B$8:$B$5000,General!B1505),"")</f>
        <v/>
      </c>
      <c r="D1505" s="10"/>
      <c r="E1505" s="10"/>
      <c r="F1505" s="10"/>
      <c r="G1505" s="10"/>
      <c r="H1505" s="10"/>
      <c r="I1505" s="10"/>
      <c r="J1505" s="26"/>
      <c r="K1505" s="10"/>
      <c r="L1505" s="7">
        <f>SUMIF(Entregas!$B$8:$B$5000,General!B1505,Entregas!$L$8:$L$5000)</f>
        <v>0</v>
      </c>
      <c r="M1505" s="7">
        <f t="shared" si="93"/>
        <v>0</v>
      </c>
      <c r="N1505" s="14">
        <f t="shared" si="94"/>
        <v>0</v>
      </c>
      <c r="O1505" s="14">
        <f t="shared" si="95"/>
        <v>0</v>
      </c>
      <c r="P1505" s="4" t="str">
        <f t="shared" si="96"/>
        <v>NO</v>
      </c>
      <c r="Q1505" s="3" t="str">
        <f>IF(AND(B1505&lt;&gt;"",M1505&lt;=0),VLOOKUP(B1505&amp;C1505,Entregas!$C$8:$G$5000,4,0),"")</f>
        <v/>
      </c>
      <c r="R1505" s="3" t="str">
        <f>IF(AND(B1505&lt;&gt;"",M1505&lt;=0),VLOOKUP(B1505&amp;C1505,Entregas!$C$8:$G$5000,5,0),"")</f>
        <v/>
      </c>
      <c r="S1505" s="18"/>
      <c r="T1505" s="18"/>
    </row>
    <row r="1506" spans="1:20" ht="15.75">
      <c r="A1506" s="10"/>
      <c r="B1506" s="10"/>
      <c r="C1506" s="3" t="str">
        <f>IF(A1506&lt;&gt;"",COUNTIF(Entregas!$B$8:$B$5000,General!B1506),"")</f>
        <v/>
      </c>
      <c r="D1506" s="10"/>
      <c r="E1506" s="10"/>
      <c r="F1506" s="10"/>
      <c r="G1506" s="10"/>
      <c r="H1506" s="10"/>
      <c r="I1506" s="10"/>
      <c r="J1506" s="26"/>
      <c r="K1506" s="10"/>
      <c r="L1506" s="7">
        <f>SUMIF(Entregas!$B$8:$B$5000,General!B1506,Entregas!$L$8:$L$5000)</f>
        <v>0</v>
      </c>
      <c r="M1506" s="7">
        <f t="shared" si="93"/>
        <v>0</v>
      </c>
      <c r="N1506" s="14">
        <f t="shared" si="94"/>
        <v>0</v>
      </c>
      <c r="O1506" s="14">
        <f t="shared" si="95"/>
        <v>0</v>
      </c>
      <c r="P1506" s="4" t="str">
        <f t="shared" si="96"/>
        <v>NO</v>
      </c>
      <c r="Q1506" s="3" t="str">
        <f>IF(AND(B1506&lt;&gt;"",M1506&lt;=0),VLOOKUP(B1506&amp;C1506,Entregas!$C$8:$G$5000,4,0),"")</f>
        <v/>
      </c>
      <c r="R1506" s="3" t="str">
        <f>IF(AND(B1506&lt;&gt;"",M1506&lt;=0),VLOOKUP(B1506&amp;C1506,Entregas!$C$8:$G$5000,5,0),"")</f>
        <v/>
      </c>
      <c r="S1506" s="18"/>
      <c r="T1506" s="18"/>
    </row>
    <row r="1507" spans="1:20" ht="15.75">
      <c r="A1507" s="10"/>
      <c r="B1507" s="10"/>
      <c r="C1507" s="3" t="str">
        <f>IF(A1507&lt;&gt;"",COUNTIF(Entregas!$B$8:$B$5000,General!B1507),"")</f>
        <v/>
      </c>
      <c r="D1507" s="10"/>
      <c r="E1507" s="10"/>
      <c r="F1507" s="10"/>
      <c r="G1507" s="10"/>
      <c r="H1507" s="10"/>
      <c r="I1507" s="10"/>
      <c r="J1507" s="26"/>
      <c r="K1507" s="10"/>
      <c r="L1507" s="7">
        <f>SUMIF(Entregas!$B$8:$B$5000,General!B1507,Entregas!$L$8:$L$5000)</f>
        <v>0</v>
      </c>
      <c r="M1507" s="7">
        <f t="shared" si="93"/>
        <v>0</v>
      </c>
      <c r="N1507" s="14">
        <f t="shared" si="94"/>
        <v>0</v>
      </c>
      <c r="O1507" s="14">
        <f t="shared" si="95"/>
        <v>0</v>
      </c>
      <c r="P1507" s="4" t="str">
        <f t="shared" si="96"/>
        <v>NO</v>
      </c>
      <c r="Q1507" s="3" t="str">
        <f>IF(AND(B1507&lt;&gt;"",M1507&lt;=0),VLOOKUP(B1507&amp;C1507,Entregas!$C$8:$G$5000,4,0),"")</f>
        <v/>
      </c>
      <c r="R1507" s="3" t="str">
        <f>IF(AND(B1507&lt;&gt;"",M1507&lt;=0),VLOOKUP(B1507&amp;C1507,Entregas!$C$8:$G$5000,5,0),"")</f>
        <v/>
      </c>
      <c r="S1507" s="18"/>
      <c r="T1507" s="18"/>
    </row>
    <row r="1508" spans="1:20" ht="15.75">
      <c r="A1508" s="10"/>
      <c r="B1508" s="10"/>
      <c r="C1508" s="3" t="str">
        <f>IF(A1508&lt;&gt;"",COUNTIF(Entregas!$B$8:$B$5000,General!B1508),"")</f>
        <v/>
      </c>
      <c r="D1508" s="10"/>
      <c r="E1508" s="10"/>
      <c r="F1508" s="10"/>
      <c r="G1508" s="10"/>
      <c r="H1508" s="10"/>
      <c r="I1508" s="10"/>
      <c r="J1508" s="26"/>
      <c r="K1508" s="10"/>
      <c r="L1508" s="7">
        <f>SUMIF(Entregas!$B$8:$B$5000,General!B1508,Entregas!$L$8:$L$5000)</f>
        <v>0</v>
      </c>
      <c r="M1508" s="7">
        <f t="shared" si="93"/>
        <v>0</v>
      </c>
      <c r="N1508" s="14">
        <f t="shared" si="94"/>
        <v>0</v>
      </c>
      <c r="O1508" s="14">
        <f t="shared" si="95"/>
        <v>0</v>
      </c>
      <c r="P1508" s="4" t="str">
        <f t="shared" si="96"/>
        <v>NO</v>
      </c>
      <c r="Q1508" s="3" t="str">
        <f>IF(AND(B1508&lt;&gt;"",M1508&lt;=0),VLOOKUP(B1508&amp;C1508,Entregas!$C$8:$G$5000,4,0),"")</f>
        <v/>
      </c>
      <c r="R1508" s="3" t="str">
        <f>IF(AND(B1508&lt;&gt;"",M1508&lt;=0),VLOOKUP(B1508&amp;C1508,Entregas!$C$8:$G$5000,5,0),"")</f>
        <v/>
      </c>
      <c r="S1508" s="18"/>
      <c r="T1508" s="18"/>
    </row>
    <row r="1509" spans="1:20" ht="15.75">
      <c r="A1509" s="10"/>
      <c r="B1509" s="10"/>
      <c r="C1509" s="3" t="str">
        <f>IF(A1509&lt;&gt;"",COUNTIF(Entregas!$B$8:$B$5000,General!B1509),"")</f>
        <v/>
      </c>
      <c r="D1509" s="10"/>
      <c r="E1509" s="10"/>
      <c r="F1509" s="10"/>
      <c r="G1509" s="10"/>
      <c r="H1509" s="10"/>
      <c r="I1509" s="10"/>
      <c r="J1509" s="26"/>
      <c r="K1509" s="10"/>
      <c r="L1509" s="7">
        <f>SUMIF(Entregas!$B$8:$B$5000,General!B1509,Entregas!$L$8:$L$5000)</f>
        <v>0</v>
      </c>
      <c r="M1509" s="7">
        <f t="shared" si="93"/>
        <v>0</v>
      </c>
      <c r="N1509" s="14">
        <f t="shared" si="94"/>
        <v>0</v>
      </c>
      <c r="O1509" s="14">
        <f t="shared" si="95"/>
        <v>0</v>
      </c>
      <c r="P1509" s="4" t="str">
        <f t="shared" si="96"/>
        <v>NO</v>
      </c>
      <c r="Q1509" s="3" t="str">
        <f>IF(AND(B1509&lt;&gt;"",M1509&lt;=0),VLOOKUP(B1509&amp;C1509,Entregas!$C$8:$G$5000,4,0),"")</f>
        <v/>
      </c>
      <c r="R1509" s="3" t="str">
        <f>IF(AND(B1509&lt;&gt;"",M1509&lt;=0),VLOOKUP(B1509&amp;C1509,Entregas!$C$8:$G$5000,5,0),"")</f>
        <v/>
      </c>
      <c r="S1509" s="18"/>
      <c r="T1509" s="18"/>
    </row>
    <row r="1510" spans="1:20" ht="15.75">
      <c r="A1510" s="10"/>
      <c r="B1510" s="10"/>
      <c r="C1510" s="3" t="str">
        <f>IF(A1510&lt;&gt;"",COUNTIF(Entregas!$B$8:$B$5000,General!B1510),"")</f>
        <v/>
      </c>
      <c r="D1510" s="10"/>
      <c r="E1510" s="10"/>
      <c r="F1510" s="10"/>
      <c r="G1510" s="10"/>
      <c r="H1510" s="10"/>
      <c r="I1510" s="10"/>
      <c r="J1510" s="26"/>
      <c r="K1510" s="10"/>
      <c r="L1510" s="7">
        <f>SUMIF(Entregas!$B$8:$B$5000,General!B1510,Entregas!$L$8:$L$5000)</f>
        <v>0</v>
      </c>
      <c r="M1510" s="7">
        <f t="shared" si="93"/>
        <v>0</v>
      </c>
      <c r="N1510" s="14">
        <f t="shared" si="94"/>
        <v>0</v>
      </c>
      <c r="O1510" s="14">
        <f t="shared" si="95"/>
        <v>0</v>
      </c>
      <c r="P1510" s="4" t="str">
        <f t="shared" si="96"/>
        <v>NO</v>
      </c>
      <c r="Q1510" s="3" t="str">
        <f>IF(AND(B1510&lt;&gt;"",M1510&lt;=0),VLOOKUP(B1510&amp;C1510,Entregas!$C$8:$G$5000,4,0),"")</f>
        <v/>
      </c>
      <c r="R1510" s="3" t="str">
        <f>IF(AND(B1510&lt;&gt;"",M1510&lt;=0),VLOOKUP(B1510&amp;C1510,Entregas!$C$8:$G$5000,5,0),"")</f>
        <v/>
      </c>
      <c r="S1510" s="18"/>
      <c r="T1510" s="18"/>
    </row>
    <row r="1511" spans="1:20" ht="15.75">
      <c r="A1511" s="10"/>
      <c r="B1511" s="10"/>
      <c r="C1511" s="3" t="str">
        <f>IF(A1511&lt;&gt;"",COUNTIF(Entregas!$B$8:$B$5000,General!B1511),"")</f>
        <v/>
      </c>
      <c r="D1511" s="10"/>
      <c r="E1511" s="10"/>
      <c r="F1511" s="10"/>
      <c r="G1511" s="10"/>
      <c r="H1511" s="10"/>
      <c r="I1511" s="10"/>
      <c r="J1511" s="26"/>
      <c r="K1511" s="10"/>
      <c r="L1511" s="7">
        <f>SUMIF(Entregas!$B$8:$B$5000,General!B1511,Entregas!$L$8:$L$5000)</f>
        <v>0</v>
      </c>
      <c r="M1511" s="7">
        <f t="shared" si="93"/>
        <v>0</v>
      </c>
      <c r="N1511" s="14">
        <f t="shared" si="94"/>
        <v>0</v>
      </c>
      <c r="O1511" s="14">
        <f t="shared" si="95"/>
        <v>0</v>
      </c>
      <c r="P1511" s="4" t="str">
        <f t="shared" si="96"/>
        <v>NO</v>
      </c>
      <c r="Q1511" s="3" t="str">
        <f>IF(AND(B1511&lt;&gt;"",M1511&lt;=0),VLOOKUP(B1511&amp;C1511,Entregas!$C$8:$G$5000,4,0),"")</f>
        <v/>
      </c>
      <c r="R1511" s="3" t="str">
        <f>IF(AND(B1511&lt;&gt;"",M1511&lt;=0),VLOOKUP(B1511&amp;C1511,Entregas!$C$8:$G$5000,5,0),"")</f>
        <v/>
      </c>
      <c r="S1511" s="18"/>
      <c r="T1511" s="18"/>
    </row>
    <row r="1512" spans="1:20" ht="15.75">
      <c r="A1512" s="10"/>
      <c r="B1512" s="10"/>
      <c r="C1512" s="3" t="str">
        <f>IF(A1512&lt;&gt;"",COUNTIF(Entregas!$B$8:$B$5000,General!B1512),"")</f>
        <v/>
      </c>
      <c r="D1512" s="10"/>
      <c r="E1512" s="10"/>
      <c r="F1512" s="10"/>
      <c r="G1512" s="10"/>
      <c r="H1512" s="10"/>
      <c r="I1512" s="10"/>
      <c r="J1512" s="26"/>
      <c r="K1512" s="10"/>
      <c r="L1512" s="7">
        <f>SUMIF(Entregas!$B$8:$B$5000,General!B1512,Entregas!$L$8:$L$5000)</f>
        <v>0</v>
      </c>
      <c r="M1512" s="7">
        <f t="shared" si="93"/>
        <v>0</v>
      </c>
      <c r="N1512" s="14">
        <f t="shared" si="94"/>
        <v>0</v>
      </c>
      <c r="O1512" s="14">
        <f t="shared" si="95"/>
        <v>0</v>
      </c>
      <c r="P1512" s="4" t="str">
        <f t="shared" si="96"/>
        <v>NO</v>
      </c>
      <c r="Q1512" s="3" t="str">
        <f>IF(AND(B1512&lt;&gt;"",M1512&lt;=0),VLOOKUP(B1512&amp;C1512,Entregas!$C$8:$G$5000,4,0),"")</f>
        <v/>
      </c>
      <c r="R1512" s="3" t="str">
        <f>IF(AND(B1512&lt;&gt;"",M1512&lt;=0),VLOOKUP(B1512&amp;C1512,Entregas!$C$8:$G$5000,5,0),"")</f>
        <v/>
      </c>
      <c r="S1512" s="18"/>
      <c r="T1512" s="18"/>
    </row>
    <row r="1513" spans="1:20" ht="15.75">
      <c r="A1513" s="10"/>
      <c r="B1513" s="10"/>
      <c r="C1513" s="3" t="str">
        <f>IF(A1513&lt;&gt;"",COUNTIF(Entregas!$B$8:$B$5000,General!B1513),"")</f>
        <v/>
      </c>
      <c r="D1513" s="10"/>
      <c r="E1513" s="10"/>
      <c r="F1513" s="10"/>
      <c r="G1513" s="10"/>
      <c r="H1513" s="10"/>
      <c r="I1513" s="10"/>
      <c r="J1513" s="26"/>
      <c r="K1513" s="10"/>
      <c r="L1513" s="7">
        <f>SUMIF(Entregas!$B$8:$B$5000,General!B1513,Entregas!$L$8:$L$5000)</f>
        <v>0</v>
      </c>
      <c r="M1513" s="7">
        <f t="shared" si="93"/>
        <v>0</v>
      </c>
      <c r="N1513" s="14">
        <f t="shared" si="94"/>
        <v>0</v>
      </c>
      <c r="O1513" s="14">
        <f t="shared" si="95"/>
        <v>0</v>
      </c>
      <c r="P1513" s="4" t="str">
        <f t="shared" si="96"/>
        <v>NO</v>
      </c>
      <c r="Q1513" s="3" t="str">
        <f>IF(AND(B1513&lt;&gt;"",M1513&lt;=0),VLOOKUP(B1513&amp;C1513,Entregas!$C$8:$G$5000,4,0),"")</f>
        <v/>
      </c>
      <c r="R1513" s="3" t="str">
        <f>IF(AND(B1513&lt;&gt;"",M1513&lt;=0),VLOOKUP(B1513&amp;C1513,Entregas!$C$8:$G$5000,5,0),"")</f>
        <v/>
      </c>
      <c r="S1513" s="18"/>
      <c r="T1513" s="18"/>
    </row>
    <row r="1514" spans="1:20" ht="15.75">
      <c r="A1514" s="10"/>
      <c r="B1514" s="10"/>
      <c r="C1514" s="3" t="str">
        <f>IF(A1514&lt;&gt;"",COUNTIF(Entregas!$B$8:$B$5000,General!B1514),"")</f>
        <v/>
      </c>
      <c r="D1514" s="10"/>
      <c r="E1514" s="10"/>
      <c r="F1514" s="10"/>
      <c r="G1514" s="10"/>
      <c r="H1514" s="10"/>
      <c r="I1514" s="10"/>
      <c r="J1514" s="26"/>
      <c r="K1514" s="10"/>
      <c r="L1514" s="7">
        <f>SUMIF(Entregas!$B$8:$B$5000,General!B1514,Entregas!$L$8:$L$5000)</f>
        <v>0</v>
      </c>
      <c r="M1514" s="7">
        <f t="shared" si="93"/>
        <v>0</v>
      </c>
      <c r="N1514" s="14">
        <f t="shared" si="94"/>
        <v>0</v>
      </c>
      <c r="O1514" s="14">
        <f t="shared" si="95"/>
        <v>0</v>
      </c>
      <c r="P1514" s="4" t="str">
        <f t="shared" si="96"/>
        <v>NO</v>
      </c>
      <c r="Q1514" s="3" t="str">
        <f>IF(AND(B1514&lt;&gt;"",M1514&lt;=0),VLOOKUP(B1514&amp;C1514,Entregas!$C$8:$G$5000,4,0),"")</f>
        <v/>
      </c>
      <c r="R1514" s="3" t="str">
        <f>IF(AND(B1514&lt;&gt;"",M1514&lt;=0),VLOOKUP(B1514&amp;C1514,Entregas!$C$8:$G$5000,5,0),"")</f>
        <v/>
      </c>
      <c r="S1514" s="18"/>
      <c r="T1514" s="18"/>
    </row>
    <row r="1515" spans="1:20" ht="15.75">
      <c r="A1515" s="10"/>
      <c r="B1515" s="10"/>
      <c r="C1515" s="3" t="str">
        <f>IF(A1515&lt;&gt;"",COUNTIF(Entregas!$B$8:$B$5000,General!B1515),"")</f>
        <v/>
      </c>
      <c r="D1515" s="10"/>
      <c r="E1515" s="10"/>
      <c r="F1515" s="10"/>
      <c r="G1515" s="10"/>
      <c r="H1515" s="10"/>
      <c r="I1515" s="10"/>
      <c r="J1515" s="26"/>
      <c r="K1515" s="10"/>
      <c r="L1515" s="7">
        <f>SUMIF(Entregas!$B$8:$B$5000,General!B1515,Entregas!$L$8:$L$5000)</f>
        <v>0</v>
      </c>
      <c r="M1515" s="7">
        <f t="shared" si="93"/>
        <v>0</v>
      </c>
      <c r="N1515" s="14">
        <f t="shared" si="94"/>
        <v>0</v>
      </c>
      <c r="O1515" s="14">
        <f t="shared" si="95"/>
        <v>0</v>
      </c>
      <c r="P1515" s="4" t="str">
        <f t="shared" si="96"/>
        <v>NO</v>
      </c>
      <c r="Q1515" s="3" t="str">
        <f>IF(AND(B1515&lt;&gt;"",M1515&lt;=0),VLOOKUP(B1515&amp;C1515,Entregas!$C$8:$G$5000,4,0),"")</f>
        <v/>
      </c>
      <c r="R1515" s="3" t="str">
        <f>IF(AND(B1515&lt;&gt;"",M1515&lt;=0),VLOOKUP(B1515&amp;C1515,Entregas!$C$8:$G$5000,5,0),"")</f>
        <v/>
      </c>
      <c r="S1515" s="18"/>
      <c r="T1515" s="18"/>
    </row>
    <row r="1516" spans="1:20" ht="15.75">
      <c r="A1516" s="10"/>
      <c r="B1516" s="10"/>
      <c r="C1516" s="3" t="str">
        <f>IF(A1516&lt;&gt;"",COUNTIF(Entregas!$B$8:$B$5000,General!B1516),"")</f>
        <v/>
      </c>
      <c r="D1516" s="10"/>
      <c r="E1516" s="10"/>
      <c r="F1516" s="10"/>
      <c r="G1516" s="10"/>
      <c r="H1516" s="10"/>
      <c r="I1516" s="10"/>
      <c r="J1516" s="26"/>
      <c r="K1516" s="10"/>
      <c r="L1516" s="7">
        <f>SUMIF(Entregas!$B$8:$B$5000,General!B1516,Entregas!$L$8:$L$5000)</f>
        <v>0</v>
      </c>
      <c r="M1516" s="7">
        <f t="shared" si="93"/>
        <v>0</v>
      </c>
      <c r="N1516" s="14">
        <f t="shared" si="94"/>
        <v>0</v>
      </c>
      <c r="O1516" s="14">
        <f t="shared" si="95"/>
        <v>0</v>
      </c>
      <c r="P1516" s="4" t="str">
        <f t="shared" si="96"/>
        <v>NO</v>
      </c>
      <c r="Q1516" s="3" t="str">
        <f>IF(AND(B1516&lt;&gt;"",M1516&lt;=0),VLOOKUP(B1516&amp;C1516,Entregas!$C$8:$G$5000,4,0),"")</f>
        <v/>
      </c>
      <c r="R1516" s="3" t="str">
        <f>IF(AND(B1516&lt;&gt;"",M1516&lt;=0),VLOOKUP(B1516&amp;C1516,Entregas!$C$8:$G$5000,5,0),"")</f>
        <v/>
      </c>
      <c r="S1516" s="18"/>
      <c r="T1516" s="18"/>
    </row>
    <row r="1517" spans="1:20" ht="15.75">
      <c r="A1517" s="10"/>
      <c r="B1517" s="10"/>
      <c r="C1517" s="3" t="str">
        <f>IF(A1517&lt;&gt;"",COUNTIF(Entregas!$B$8:$B$5000,General!B1517),"")</f>
        <v/>
      </c>
      <c r="D1517" s="10"/>
      <c r="E1517" s="10"/>
      <c r="F1517" s="10"/>
      <c r="G1517" s="10"/>
      <c r="H1517" s="10"/>
      <c r="I1517" s="10"/>
      <c r="J1517" s="26"/>
      <c r="K1517" s="10"/>
      <c r="L1517" s="7">
        <f>SUMIF(Entregas!$B$8:$B$5000,General!B1517,Entregas!$L$8:$L$5000)</f>
        <v>0</v>
      </c>
      <c r="M1517" s="7">
        <f t="shared" si="93"/>
        <v>0</v>
      </c>
      <c r="N1517" s="14">
        <f t="shared" si="94"/>
        <v>0</v>
      </c>
      <c r="O1517" s="14">
        <f t="shared" si="95"/>
        <v>0</v>
      </c>
      <c r="P1517" s="4" t="str">
        <f t="shared" si="96"/>
        <v>NO</v>
      </c>
      <c r="Q1517" s="3" t="str">
        <f>IF(AND(B1517&lt;&gt;"",M1517&lt;=0),VLOOKUP(B1517&amp;C1517,Entregas!$C$8:$G$5000,4,0),"")</f>
        <v/>
      </c>
      <c r="R1517" s="3" t="str">
        <f>IF(AND(B1517&lt;&gt;"",M1517&lt;=0),VLOOKUP(B1517&amp;C1517,Entregas!$C$8:$G$5000,5,0),"")</f>
        <v/>
      </c>
      <c r="S1517" s="18"/>
      <c r="T1517" s="18"/>
    </row>
    <row r="1518" spans="1:20" ht="15.75">
      <c r="A1518" s="10"/>
      <c r="B1518" s="10"/>
      <c r="C1518" s="3" t="str">
        <f>IF(A1518&lt;&gt;"",COUNTIF(Entregas!$B$8:$B$5000,General!B1518),"")</f>
        <v/>
      </c>
      <c r="D1518" s="10"/>
      <c r="E1518" s="10"/>
      <c r="F1518" s="10"/>
      <c r="G1518" s="10"/>
      <c r="H1518" s="10"/>
      <c r="I1518" s="10"/>
      <c r="J1518" s="26"/>
      <c r="K1518" s="10"/>
      <c r="L1518" s="7">
        <f>SUMIF(Entregas!$B$8:$B$5000,General!B1518,Entregas!$L$8:$L$5000)</f>
        <v>0</v>
      </c>
      <c r="M1518" s="7">
        <f t="shared" si="93"/>
        <v>0</v>
      </c>
      <c r="N1518" s="14">
        <f t="shared" si="94"/>
        <v>0</v>
      </c>
      <c r="O1518" s="14">
        <f t="shared" si="95"/>
        <v>0</v>
      </c>
      <c r="P1518" s="4" t="str">
        <f t="shared" si="96"/>
        <v>NO</v>
      </c>
      <c r="Q1518" s="3" t="str">
        <f>IF(AND(B1518&lt;&gt;"",M1518&lt;=0),VLOOKUP(B1518&amp;C1518,Entregas!$C$8:$G$5000,4,0),"")</f>
        <v/>
      </c>
      <c r="R1518" s="3" t="str">
        <f>IF(AND(B1518&lt;&gt;"",M1518&lt;=0),VLOOKUP(B1518&amp;C1518,Entregas!$C$8:$G$5000,5,0),"")</f>
        <v/>
      </c>
      <c r="S1518" s="18"/>
      <c r="T1518" s="18"/>
    </row>
    <row r="1519" spans="1:20" ht="15.75">
      <c r="A1519" s="10"/>
      <c r="B1519" s="10"/>
      <c r="C1519" s="3" t="str">
        <f>IF(A1519&lt;&gt;"",COUNTIF(Entregas!$B$8:$B$5000,General!B1519),"")</f>
        <v/>
      </c>
      <c r="D1519" s="10"/>
      <c r="E1519" s="10"/>
      <c r="F1519" s="10"/>
      <c r="G1519" s="10"/>
      <c r="H1519" s="10"/>
      <c r="I1519" s="10"/>
      <c r="J1519" s="26"/>
      <c r="K1519" s="10"/>
      <c r="L1519" s="7">
        <f>SUMIF(Entregas!$B$8:$B$5000,General!B1519,Entregas!$L$8:$L$5000)</f>
        <v>0</v>
      </c>
      <c r="M1519" s="7">
        <f t="shared" si="93"/>
        <v>0</v>
      </c>
      <c r="N1519" s="14">
        <f t="shared" si="94"/>
        <v>0</v>
      </c>
      <c r="O1519" s="14">
        <f t="shared" si="95"/>
        <v>0</v>
      </c>
      <c r="P1519" s="4" t="str">
        <f t="shared" si="96"/>
        <v>NO</v>
      </c>
      <c r="Q1519" s="3" t="str">
        <f>IF(AND(B1519&lt;&gt;"",M1519&lt;=0),VLOOKUP(B1519&amp;C1519,Entregas!$C$8:$G$5000,4,0),"")</f>
        <v/>
      </c>
      <c r="R1519" s="3" t="str">
        <f>IF(AND(B1519&lt;&gt;"",M1519&lt;=0),VLOOKUP(B1519&amp;C1519,Entregas!$C$8:$G$5000,5,0),"")</f>
        <v/>
      </c>
      <c r="S1519" s="18"/>
      <c r="T1519" s="18"/>
    </row>
    <row r="1520" spans="1:20" ht="15.75">
      <c r="A1520" s="10"/>
      <c r="B1520" s="10"/>
      <c r="C1520" s="3" t="str">
        <f>IF(A1520&lt;&gt;"",COUNTIF(Entregas!$B$8:$B$5000,General!B1520),"")</f>
        <v/>
      </c>
      <c r="D1520" s="10"/>
      <c r="E1520" s="10"/>
      <c r="F1520" s="10"/>
      <c r="G1520" s="10"/>
      <c r="H1520" s="10"/>
      <c r="I1520" s="10"/>
      <c r="J1520" s="26"/>
      <c r="K1520" s="10"/>
      <c r="L1520" s="7">
        <f>SUMIF(Entregas!$B$8:$B$5000,General!B1520,Entregas!$L$8:$L$5000)</f>
        <v>0</v>
      </c>
      <c r="M1520" s="7">
        <f t="shared" si="93"/>
        <v>0</v>
      </c>
      <c r="N1520" s="14">
        <f t="shared" si="94"/>
        <v>0</v>
      </c>
      <c r="O1520" s="14">
        <f t="shared" si="95"/>
        <v>0</v>
      </c>
      <c r="P1520" s="4" t="str">
        <f t="shared" si="96"/>
        <v>NO</v>
      </c>
      <c r="Q1520" s="3" t="str">
        <f>IF(AND(B1520&lt;&gt;"",M1520&lt;=0),VLOOKUP(B1520&amp;C1520,Entregas!$C$8:$G$5000,4,0),"")</f>
        <v/>
      </c>
      <c r="R1520" s="3" t="str">
        <f>IF(AND(B1520&lt;&gt;"",M1520&lt;=0),VLOOKUP(B1520&amp;C1520,Entregas!$C$8:$G$5000,5,0),"")</f>
        <v/>
      </c>
      <c r="S1520" s="18"/>
      <c r="T1520" s="18"/>
    </row>
    <row r="1521" spans="1:20" ht="15.75">
      <c r="A1521" s="10"/>
      <c r="B1521" s="10"/>
      <c r="C1521" s="3" t="str">
        <f>IF(A1521&lt;&gt;"",COUNTIF(Entregas!$B$8:$B$5000,General!B1521),"")</f>
        <v/>
      </c>
      <c r="D1521" s="10"/>
      <c r="E1521" s="10"/>
      <c r="F1521" s="10"/>
      <c r="G1521" s="10"/>
      <c r="H1521" s="10"/>
      <c r="I1521" s="10"/>
      <c r="J1521" s="26"/>
      <c r="K1521" s="10"/>
      <c r="L1521" s="7">
        <f>SUMIF(Entregas!$B$8:$B$5000,General!B1521,Entregas!$L$8:$L$5000)</f>
        <v>0</v>
      </c>
      <c r="M1521" s="7">
        <f t="shared" si="93"/>
        <v>0</v>
      </c>
      <c r="N1521" s="14">
        <f t="shared" si="94"/>
        <v>0</v>
      </c>
      <c r="O1521" s="14">
        <f t="shared" si="95"/>
        <v>0</v>
      </c>
      <c r="P1521" s="4" t="str">
        <f t="shared" si="96"/>
        <v>NO</v>
      </c>
      <c r="Q1521" s="3" t="str">
        <f>IF(AND(B1521&lt;&gt;"",M1521&lt;=0),VLOOKUP(B1521&amp;C1521,Entregas!$C$8:$G$5000,4,0),"")</f>
        <v/>
      </c>
      <c r="R1521" s="3" t="str">
        <f>IF(AND(B1521&lt;&gt;"",M1521&lt;=0),VLOOKUP(B1521&amp;C1521,Entregas!$C$8:$G$5000,5,0),"")</f>
        <v/>
      </c>
      <c r="S1521" s="18"/>
      <c r="T1521" s="18"/>
    </row>
    <row r="1522" spans="1:20" ht="15.75">
      <c r="A1522" s="10"/>
      <c r="B1522" s="10"/>
      <c r="C1522" s="3" t="str">
        <f>IF(A1522&lt;&gt;"",COUNTIF(Entregas!$B$8:$B$5000,General!B1522),"")</f>
        <v/>
      </c>
      <c r="D1522" s="10"/>
      <c r="E1522" s="10"/>
      <c r="F1522" s="10"/>
      <c r="G1522" s="10"/>
      <c r="H1522" s="10"/>
      <c r="I1522" s="10"/>
      <c r="J1522" s="26"/>
      <c r="K1522" s="10"/>
      <c r="L1522" s="7">
        <f>SUMIF(Entregas!$B$8:$B$5000,General!B1522,Entregas!$L$8:$L$5000)</f>
        <v>0</v>
      </c>
      <c r="M1522" s="7">
        <f t="shared" si="93"/>
        <v>0</v>
      </c>
      <c r="N1522" s="14">
        <f t="shared" si="94"/>
        <v>0</v>
      </c>
      <c r="O1522" s="14">
        <f t="shared" si="95"/>
        <v>0</v>
      </c>
      <c r="P1522" s="4" t="str">
        <f t="shared" si="96"/>
        <v>NO</v>
      </c>
      <c r="Q1522" s="3" t="str">
        <f>IF(AND(B1522&lt;&gt;"",M1522&lt;=0),VLOOKUP(B1522&amp;C1522,Entregas!$C$8:$G$5000,4,0),"")</f>
        <v/>
      </c>
      <c r="R1522" s="3" t="str">
        <f>IF(AND(B1522&lt;&gt;"",M1522&lt;=0),VLOOKUP(B1522&amp;C1522,Entregas!$C$8:$G$5000,5,0),"")</f>
        <v/>
      </c>
      <c r="S1522" s="18"/>
      <c r="T1522" s="18"/>
    </row>
    <row r="1523" spans="1:20" ht="15.75">
      <c r="A1523" s="10"/>
      <c r="B1523" s="10"/>
      <c r="C1523" s="3" t="str">
        <f>IF(A1523&lt;&gt;"",COUNTIF(Entregas!$B$8:$B$5000,General!B1523),"")</f>
        <v/>
      </c>
      <c r="D1523" s="10"/>
      <c r="E1523" s="10"/>
      <c r="F1523" s="10"/>
      <c r="G1523" s="10"/>
      <c r="H1523" s="10"/>
      <c r="I1523" s="10"/>
      <c r="J1523" s="26"/>
      <c r="K1523" s="10"/>
      <c r="L1523" s="7">
        <f>SUMIF(Entregas!$B$8:$B$5000,General!B1523,Entregas!$L$8:$L$5000)</f>
        <v>0</v>
      </c>
      <c r="M1523" s="7">
        <f t="shared" si="93"/>
        <v>0</v>
      </c>
      <c r="N1523" s="14">
        <f t="shared" si="94"/>
        <v>0</v>
      </c>
      <c r="O1523" s="14">
        <f t="shared" si="95"/>
        <v>0</v>
      </c>
      <c r="P1523" s="4" t="str">
        <f t="shared" si="96"/>
        <v>NO</v>
      </c>
      <c r="Q1523" s="3" t="str">
        <f>IF(AND(B1523&lt;&gt;"",M1523&lt;=0),VLOOKUP(B1523&amp;C1523,Entregas!$C$8:$G$5000,4,0),"")</f>
        <v/>
      </c>
      <c r="R1523" s="3" t="str">
        <f>IF(AND(B1523&lt;&gt;"",M1523&lt;=0),VLOOKUP(B1523&amp;C1523,Entregas!$C$8:$G$5000,5,0),"")</f>
        <v/>
      </c>
      <c r="S1523" s="18"/>
      <c r="T1523" s="18"/>
    </row>
    <row r="1524" spans="1:20" ht="15.75">
      <c r="A1524" s="10"/>
      <c r="B1524" s="10"/>
      <c r="C1524" s="3" t="str">
        <f>IF(A1524&lt;&gt;"",COUNTIF(Entregas!$B$8:$B$5000,General!B1524),"")</f>
        <v/>
      </c>
      <c r="D1524" s="10"/>
      <c r="E1524" s="10"/>
      <c r="F1524" s="10"/>
      <c r="G1524" s="10"/>
      <c r="H1524" s="10"/>
      <c r="I1524" s="10"/>
      <c r="J1524" s="26"/>
      <c r="K1524" s="10"/>
      <c r="L1524" s="7">
        <f>SUMIF(Entregas!$B$8:$B$5000,General!B1524,Entregas!$L$8:$L$5000)</f>
        <v>0</v>
      </c>
      <c r="M1524" s="7">
        <f t="shared" si="93"/>
        <v>0</v>
      </c>
      <c r="N1524" s="14">
        <f t="shared" si="94"/>
        <v>0</v>
      </c>
      <c r="O1524" s="14">
        <f t="shared" si="95"/>
        <v>0</v>
      </c>
      <c r="P1524" s="4" t="str">
        <f t="shared" si="96"/>
        <v>NO</v>
      </c>
      <c r="Q1524" s="3" t="str">
        <f>IF(AND(B1524&lt;&gt;"",M1524&lt;=0),VLOOKUP(B1524&amp;C1524,Entregas!$C$8:$G$5000,4,0),"")</f>
        <v/>
      </c>
      <c r="R1524" s="3" t="str">
        <f>IF(AND(B1524&lt;&gt;"",M1524&lt;=0),VLOOKUP(B1524&amp;C1524,Entregas!$C$8:$G$5000,5,0),"")</f>
        <v/>
      </c>
      <c r="S1524" s="18"/>
      <c r="T1524" s="18"/>
    </row>
    <row r="1525" spans="1:20" ht="15.75">
      <c r="A1525" s="10"/>
      <c r="B1525" s="10"/>
      <c r="C1525" s="3" t="str">
        <f>IF(A1525&lt;&gt;"",COUNTIF(Entregas!$B$8:$B$5000,General!B1525),"")</f>
        <v/>
      </c>
      <c r="D1525" s="10"/>
      <c r="E1525" s="10"/>
      <c r="F1525" s="10"/>
      <c r="G1525" s="10"/>
      <c r="H1525" s="10"/>
      <c r="I1525" s="10"/>
      <c r="J1525" s="26"/>
      <c r="K1525" s="10"/>
      <c r="L1525" s="7">
        <f>SUMIF(Entregas!$B$8:$B$5000,General!B1525,Entregas!$L$8:$L$5000)</f>
        <v>0</v>
      </c>
      <c r="M1525" s="7">
        <f t="shared" si="93"/>
        <v>0</v>
      </c>
      <c r="N1525" s="14">
        <f t="shared" si="94"/>
        <v>0</v>
      </c>
      <c r="O1525" s="14">
        <f t="shared" si="95"/>
        <v>0</v>
      </c>
      <c r="P1525" s="4" t="str">
        <f t="shared" si="96"/>
        <v>NO</v>
      </c>
      <c r="Q1525" s="3" t="str">
        <f>IF(AND(B1525&lt;&gt;"",M1525&lt;=0),VLOOKUP(B1525&amp;C1525,Entregas!$C$8:$G$5000,4,0),"")</f>
        <v/>
      </c>
      <c r="R1525" s="3" t="str">
        <f>IF(AND(B1525&lt;&gt;"",M1525&lt;=0),VLOOKUP(B1525&amp;C1525,Entregas!$C$8:$G$5000,5,0),"")</f>
        <v/>
      </c>
      <c r="S1525" s="18"/>
      <c r="T1525" s="18"/>
    </row>
    <row r="1526" spans="1:20" ht="15.75">
      <c r="A1526" s="10"/>
      <c r="B1526" s="10"/>
      <c r="C1526" s="3" t="str">
        <f>IF(A1526&lt;&gt;"",COUNTIF(Entregas!$B$8:$B$5000,General!B1526),"")</f>
        <v/>
      </c>
      <c r="D1526" s="10"/>
      <c r="E1526" s="10"/>
      <c r="F1526" s="10"/>
      <c r="G1526" s="10"/>
      <c r="H1526" s="10"/>
      <c r="I1526" s="10"/>
      <c r="J1526" s="26"/>
      <c r="K1526" s="10"/>
      <c r="L1526" s="7">
        <f>SUMIF(Entregas!$B$8:$B$5000,General!B1526,Entregas!$L$8:$L$5000)</f>
        <v>0</v>
      </c>
      <c r="M1526" s="7">
        <f t="shared" si="93"/>
        <v>0</v>
      </c>
      <c r="N1526" s="14">
        <f t="shared" si="94"/>
        <v>0</v>
      </c>
      <c r="O1526" s="14">
        <f t="shared" si="95"/>
        <v>0</v>
      </c>
      <c r="P1526" s="4" t="str">
        <f t="shared" si="96"/>
        <v>NO</v>
      </c>
      <c r="Q1526" s="3" t="str">
        <f>IF(AND(B1526&lt;&gt;"",M1526&lt;=0),VLOOKUP(B1526&amp;C1526,Entregas!$C$8:$G$5000,4,0),"")</f>
        <v/>
      </c>
      <c r="R1526" s="3" t="str">
        <f>IF(AND(B1526&lt;&gt;"",M1526&lt;=0),VLOOKUP(B1526&amp;C1526,Entregas!$C$8:$G$5000,5,0),"")</f>
        <v/>
      </c>
      <c r="S1526" s="18"/>
      <c r="T1526" s="18"/>
    </row>
    <row r="1527" spans="1:20" ht="15.75">
      <c r="A1527" s="10"/>
      <c r="B1527" s="10"/>
      <c r="C1527" s="3" t="str">
        <f>IF(A1527&lt;&gt;"",COUNTIF(Entregas!$B$8:$B$5000,General!B1527),"")</f>
        <v/>
      </c>
      <c r="D1527" s="10"/>
      <c r="E1527" s="10"/>
      <c r="F1527" s="10"/>
      <c r="G1527" s="10"/>
      <c r="H1527" s="10"/>
      <c r="I1527" s="10"/>
      <c r="J1527" s="26"/>
      <c r="K1527" s="10"/>
      <c r="L1527" s="7">
        <f>SUMIF(Entregas!$B$8:$B$5000,General!B1527,Entregas!$L$8:$L$5000)</f>
        <v>0</v>
      </c>
      <c r="M1527" s="7">
        <f t="shared" si="93"/>
        <v>0</v>
      </c>
      <c r="N1527" s="14">
        <f t="shared" si="94"/>
        <v>0</v>
      </c>
      <c r="O1527" s="14">
        <f t="shared" si="95"/>
        <v>0</v>
      </c>
      <c r="P1527" s="4" t="str">
        <f t="shared" si="96"/>
        <v>NO</v>
      </c>
      <c r="Q1527" s="3" t="str">
        <f>IF(AND(B1527&lt;&gt;"",M1527&lt;=0),VLOOKUP(B1527&amp;C1527,Entregas!$C$8:$G$5000,4,0),"")</f>
        <v/>
      </c>
      <c r="R1527" s="3" t="str">
        <f>IF(AND(B1527&lt;&gt;"",M1527&lt;=0),VLOOKUP(B1527&amp;C1527,Entregas!$C$8:$G$5000,5,0),"")</f>
        <v/>
      </c>
      <c r="S1527" s="18"/>
      <c r="T1527" s="18"/>
    </row>
    <row r="1528" spans="1:20" ht="15.75">
      <c r="A1528" s="10"/>
      <c r="B1528" s="10"/>
      <c r="C1528" s="3" t="str">
        <f>IF(A1528&lt;&gt;"",COUNTIF(Entregas!$B$8:$B$5000,General!B1528),"")</f>
        <v/>
      </c>
      <c r="D1528" s="10"/>
      <c r="E1528" s="10"/>
      <c r="F1528" s="10"/>
      <c r="G1528" s="10"/>
      <c r="H1528" s="10"/>
      <c r="I1528" s="10"/>
      <c r="J1528" s="26"/>
      <c r="K1528" s="10"/>
      <c r="L1528" s="7">
        <f>SUMIF(Entregas!$B$8:$B$5000,General!B1528,Entregas!$L$8:$L$5000)</f>
        <v>0</v>
      </c>
      <c r="M1528" s="7">
        <f t="shared" si="93"/>
        <v>0</v>
      </c>
      <c r="N1528" s="14">
        <f t="shared" si="94"/>
        <v>0</v>
      </c>
      <c r="O1528" s="14">
        <f t="shared" si="95"/>
        <v>0</v>
      </c>
      <c r="P1528" s="4" t="str">
        <f t="shared" si="96"/>
        <v>NO</v>
      </c>
      <c r="Q1528" s="3" t="str">
        <f>IF(AND(B1528&lt;&gt;"",M1528&lt;=0),VLOOKUP(B1528&amp;C1528,Entregas!$C$8:$G$5000,4,0),"")</f>
        <v/>
      </c>
      <c r="R1528" s="3" t="str">
        <f>IF(AND(B1528&lt;&gt;"",M1528&lt;=0),VLOOKUP(B1528&amp;C1528,Entregas!$C$8:$G$5000,5,0),"")</f>
        <v/>
      </c>
      <c r="S1528" s="18"/>
      <c r="T1528" s="18"/>
    </row>
    <row r="1529" spans="1:20" ht="15.75">
      <c r="A1529" s="10"/>
      <c r="B1529" s="10"/>
      <c r="C1529" s="3" t="str">
        <f>IF(A1529&lt;&gt;"",COUNTIF(Entregas!$B$8:$B$5000,General!B1529),"")</f>
        <v/>
      </c>
      <c r="D1529" s="10"/>
      <c r="E1529" s="10"/>
      <c r="F1529" s="10"/>
      <c r="G1529" s="10"/>
      <c r="H1529" s="10"/>
      <c r="I1529" s="10"/>
      <c r="J1529" s="26"/>
      <c r="K1529" s="10"/>
      <c r="L1529" s="7">
        <f>SUMIF(Entregas!$B$8:$B$5000,General!B1529,Entregas!$L$8:$L$5000)</f>
        <v>0</v>
      </c>
      <c r="M1529" s="7">
        <f t="shared" si="93"/>
        <v>0</v>
      </c>
      <c r="N1529" s="14">
        <f t="shared" si="94"/>
        <v>0</v>
      </c>
      <c r="O1529" s="14">
        <f t="shared" si="95"/>
        <v>0</v>
      </c>
      <c r="P1529" s="4" t="str">
        <f t="shared" si="96"/>
        <v>NO</v>
      </c>
      <c r="Q1529" s="3" t="str">
        <f>IF(AND(B1529&lt;&gt;"",M1529&lt;=0),VLOOKUP(B1529&amp;C1529,Entregas!$C$8:$G$5000,4,0),"")</f>
        <v/>
      </c>
      <c r="R1529" s="3" t="str">
        <f>IF(AND(B1529&lt;&gt;"",M1529&lt;=0),VLOOKUP(B1529&amp;C1529,Entregas!$C$8:$G$5000,5,0),"")</f>
        <v/>
      </c>
      <c r="S1529" s="18"/>
      <c r="T1529" s="18"/>
    </row>
    <row r="1530" spans="1:20" ht="15.75">
      <c r="A1530" s="10"/>
      <c r="B1530" s="10"/>
      <c r="C1530" s="3" t="str">
        <f>IF(A1530&lt;&gt;"",COUNTIF(Entregas!$B$8:$B$5000,General!B1530),"")</f>
        <v/>
      </c>
      <c r="D1530" s="10"/>
      <c r="E1530" s="10"/>
      <c r="F1530" s="10"/>
      <c r="G1530" s="10"/>
      <c r="H1530" s="10"/>
      <c r="I1530" s="10"/>
      <c r="J1530" s="26"/>
      <c r="K1530" s="10"/>
      <c r="L1530" s="7">
        <f>SUMIF(Entregas!$B$8:$B$5000,General!B1530,Entregas!$L$8:$L$5000)</f>
        <v>0</v>
      </c>
      <c r="M1530" s="7">
        <f t="shared" si="93"/>
        <v>0</v>
      </c>
      <c r="N1530" s="14">
        <f t="shared" si="94"/>
        <v>0</v>
      </c>
      <c r="O1530" s="14">
        <f t="shared" si="95"/>
        <v>0</v>
      </c>
      <c r="P1530" s="4" t="str">
        <f t="shared" si="96"/>
        <v>NO</v>
      </c>
      <c r="Q1530" s="3" t="str">
        <f>IF(AND(B1530&lt;&gt;"",M1530&lt;=0),VLOOKUP(B1530&amp;C1530,Entregas!$C$8:$G$5000,4,0),"")</f>
        <v/>
      </c>
      <c r="R1530" s="3" t="str">
        <f>IF(AND(B1530&lt;&gt;"",M1530&lt;=0),VLOOKUP(B1530&amp;C1530,Entregas!$C$8:$G$5000,5,0),"")</f>
        <v/>
      </c>
      <c r="S1530" s="18"/>
      <c r="T1530" s="18"/>
    </row>
    <row r="1531" spans="1:20" ht="15.75">
      <c r="A1531" s="10"/>
      <c r="B1531" s="10"/>
      <c r="C1531" s="3" t="str">
        <f>IF(A1531&lt;&gt;"",COUNTIF(Entregas!$B$8:$B$5000,General!B1531),"")</f>
        <v/>
      </c>
      <c r="D1531" s="10"/>
      <c r="E1531" s="10"/>
      <c r="F1531" s="10"/>
      <c r="G1531" s="10"/>
      <c r="H1531" s="10"/>
      <c r="I1531" s="10"/>
      <c r="J1531" s="26"/>
      <c r="K1531" s="10"/>
      <c r="L1531" s="7">
        <f>SUMIF(Entregas!$B$8:$B$5000,General!B1531,Entregas!$L$8:$L$5000)</f>
        <v>0</v>
      </c>
      <c r="M1531" s="7">
        <f t="shared" si="93"/>
        <v>0</v>
      </c>
      <c r="N1531" s="14">
        <f t="shared" si="94"/>
        <v>0</v>
      </c>
      <c r="O1531" s="14">
        <f t="shared" si="95"/>
        <v>0</v>
      </c>
      <c r="P1531" s="4" t="str">
        <f t="shared" si="96"/>
        <v>NO</v>
      </c>
      <c r="Q1531" s="3" t="str">
        <f>IF(AND(B1531&lt;&gt;"",M1531&lt;=0),VLOOKUP(B1531&amp;C1531,Entregas!$C$8:$G$5000,4,0),"")</f>
        <v/>
      </c>
      <c r="R1531" s="3" t="str">
        <f>IF(AND(B1531&lt;&gt;"",M1531&lt;=0),VLOOKUP(B1531&amp;C1531,Entregas!$C$8:$G$5000,5,0),"")</f>
        <v/>
      </c>
      <c r="S1531" s="18"/>
      <c r="T1531" s="18"/>
    </row>
    <row r="1532" spans="1:20" ht="15.75">
      <c r="A1532" s="10"/>
      <c r="B1532" s="10"/>
      <c r="C1532" s="3" t="str">
        <f>IF(A1532&lt;&gt;"",COUNTIF(Entregas!$B$8:$B$5000,General!B1532),"")</f>
        <v/>
      </c>
      <c r="D1532" s="10"/>
      <c r="E1532" s="10"/>
      <c r="F1532" s="10"/>
      <c r="G1532" s="10"/>
      <c r="H1532" s="10"/>
      <c r="I1532" s="10"/>
      <c r="J1532" s="26"/>
      <c r="K1532" s="10"/>
      <c r="L1532" s="7">
        <f>SUMIF(Entregas!$B$8:$B$5000,General!B1532,Entregas!$L$8:$L$5000)</f>
        <v>0</v>
      </c>
      <c r="M1532" s="7">
        <f t="shared" si="93"/>
        <v>0</v>
      </c>
      <c r="N1532" s="14">
        <f t="shared" si="94"/>
        <v>0</v>
      </c>
      <c r="O1532" s="14">
        <f t="shared" si="95"/>
        <v>0</v>
      </c>
      <c r="P1532" s="4" t="str">
        <f t="shared" si="96"/>
        <v>NO</v>
      </c>
      <c r="Q1532" s="3" t="str">
        <f>IF(AND(B1532&lt;&gt;"",M1532&lt;=0),VLOOKUP(B1532&amp;C1532,Entregas!$C$8:$G$5000,4,0),"")</f>
        <v/>
      </c>
      <c r="R1532" s="3" t="str">
        <f>IF(AND(B1532&lt;&gt;"",M1532&lt;=0),VLOOKUP(B1532&amp;C1532,Entregas!$C$8:$G$5000,5,0),"")</f>
        <v/>
      </c>
      <c r="S1532" s="18"/>
      <c r="T1532" s="18"/>
    </row>
    <row r="1533" spans="1:20" ht="15.75">
      <c r="A1533" s="10"/>
      <c r="B1533" s="10"/>
      <c r="C1533" s="3" t="str">
        <f>IF(A1533&lt;&gt;"",COUNTIF(Entregas!$B$8:$B$5000,General!B1533),"")</f>
        <v/>
      </c>
      <c r="D1533" s="10"/>
      <c r="E1533" s="10"/>
      <c r="F1533" s="10"/>
      <c r="G1533" s="10"/>
      <c r="H1533" s="10"/>
      <c r="I1533" s="10"/>
      <c r="J1533" s="26"/>
      <c r="K1533" s="10"/>
      <c r="L1533" s="7">
        <f>SUMIF(Entregas!$B$8:$B$5000,General!B1533,Entregas!$L$8:$L$5000)</f>
        <v>0</v>
      </c>
      <c r="M1533" s="7">
        <f t="shared" si="93"/>
        <v>0</v>
      </c>
      <c r="N1533" s="14">
        <f t="shared" si="94"/>
        <v>0</v>
      </c>
      <c r="O1533" s="14">
        <f t="shared" si="95"/>
        <v>0</v>
      </c>
      <c r="P1533" s="4" t="str">
        <f t="shared" si="96"/>
        <v>NO</v>
      </c>
      <c r="Q1533" s="3" t="str">
        <f>IF(AND(B1533&lt;&gt;"",M1533&lt;=0),VLOOKUP(B1533&amp;C1533,Entregas!$C$8:$G$5000,4,0),"")</f>
        <v/>
      </c>
      <c r="R1533" s="3" t="str">
        <f>IF(AND(B1533&lt;&gt;"",M1533&lt;=0),VLOOKUP(B1533&amp;C1533,Entregas!$C$8:$G$5000,5,0),"")</f>
        <v/>
      </c>
      <c r="S1533" s="18"/>
      <c r="T1533" s="18"/>
    </row>
    <row r="1534" spans="1:20" ht="15.75">
      <c r="A1534" s="10"/>
      <c r="B1534" s="10"/>
      <c r="C1534" s="3" t="str">
        <f>IF(A1534&lt;&gt;"",COUNTIF(Entregas!$B$8:$B$5000,General!B1534),"")</f>
        <v/>
      </c>
      <c r="D1534" s="10"/>
      <c r="E1534" s="10"/>
      <c r="F1534" s="10"/>
      <c r="G1534" s="10"/>
      <c r="H1534" s="10"/>
      <c r="I1534" s="10"/>
      <c r="J1534" s="26"/>
      <c r="K1534" s="10"/>
      <c r="L1534" s="7">
        <f>SUMIF(Entregas!$B$8:$B$5000,General!B1534,Entregas!$L$8:$L$5000)</f>
        <v>0</v>
      </c>
      <c r="M1534" s="7">
        <f t="shared" si="93"/>
        <v>0</v>
      </c>
      <c r="N1534" s="14">
        <f t="shared" si="94"/>
        <v>0</v>
      </c>
      <c r="O1534" s="14">
        <f t="shared" si="95"/>
        <v>0</v>
      </c>
      <c r="P1534" s="4" t="str">
        <f t="shared" si="96"/>
        <v>NO</v>
      </c>
      <c r="Q1534" s="3" t="str">
        <f>IF(AND(B1534&lt;&gt;"",M1534&lt;=0),VLOOKUP(B1534&amp;C1534,Entregas!$C$8:$G$5000,4,0),"")</f>
        <v/>
      </c>
      <c r="R1534" s="3" t="str">
        <f>IF(AND(B1534&lt;&gt;"",M1534&lt;=0),VLOOKUP(B1534&amp;C1534,Entregas!$C$8:$G$5000,5,0),"")</f>
        <v/>
      </c>
      <c r="S1534" s="18"/>
      <c r="T1534" s="18"/>
    </row>
    <row r="1535" spans="1:20" ht="15.75">
      <c r="A1535" s="10"/>
      <c r="B1535" s="10"/>
      <c r="C1535" s="3" t="str">
        <f>IF(A1535&lt;&gt;"",COUNTIF(Entregas!$B$8:$B$5000,General!B1535),"")</f>
        <v/>
      </c>
      <c r="D1535" s="10"/>
      <c r="E1535" s="10"/>
      <c r="F1535" s="10"/>
      <c r="G1535" s="10"/>
      <c r="H1535" s="10"/>
      <c r="I1535" s="10"/>
      <c r="J1535" s="26"/>
      <c r="K1535" s="10"/>
      <c r="L1535" s="7">
        <f>SUMIF(Entregas!$B$8:$B$5000,General!B1535,Entregas!$L$8:$L$5000)</f>
        <v>0</v>
      </c>
      <c r="M1535" s="7">
        <f t="shared" si="93"/>
        <v>0</v>
      </c>
      <c r="N1535" s="14">
        <f t="shared" si="94"/>
        <v>0</v>
      </c>
      <c r="O1535" s="14">
        <f t="shared" si="95"/>
        <v>0</v>
      </c>
      <c r="P1535" s="4" t="str">
        <f t="shared" si="96"/>
        <v>NO</v>
      </c>
      <c r="Q1535" s="3" t="str">
        <f>IF(AND(B1535&lt;&gt;"",M1535&lt;=0),VLOOKUP(B1535&amp;C1535,Entregas!$C$8:$G$5000,4,0),"")</f>
        <v/>
      </c>
      <c r="R1535" s="3" t="str">
        <f>IF(AND(B1535&lt;&gt;"",M1535&lt;=0),VLOOKUP(B1535&amp;C1535,Entregas!$C$8:$G$5000,5,0),"")</f>
        <v/>
      </c>
      <c r="S1535" s="18"/>
      <c r="T1535" s="18"/>
    </row>
    <row r="1536" spans="1:20" ht="15.75">
      <c r="A1536" s="10"/>
      <c r="B1536" s="10"/>
      <c r="C1536" s="3" t="str">
        <f>IF(A1536&lt;&gt;"",COUNTIF(Entregas!$B$8:$B$5000,General!B1536),"")</f>
        <v/>
      </c>
      <c r="D1536" s="10"/>
      <c r="E1536" s="10"/>
      <c r="F1536" s="10"/>
      <c r="G1536" s="10"/>
      <c r="H1536" s="10"/>
      <c r="I1536" s="10"/>
      <c r="J1536" s="26"/>
      <c r="K1536" s="10"/>
      <c r="L1536" s="7">
        <f>SUMIF(Entregas!$B$8:$B$5000,General!B1536,Entregas!$L$8:$L$5000)</f>
        <v>0</v>
      </c>
      <c r="M1536" s="7">
        <f t="shared" si="93"/>
        <v>0</v>
      </c>
      <c r="N1536" s="14">
        <f t="shared" si="94"/>
        <v>0</v>
      </c>
      <c r="O1536" s="14">
        <f t="shared" si="95"/>
        <v>0</v>
      </c>
      <c r="P1536" s="4" t="str">
        <f t="shared" si="96"/>
        <v>NO</v>
      </c>
      <c r="Q1536" s="3" t="str">
        <f>IF(AND(B1536&lt;&gt;"",M1536&lt;=0),VLOOKUP(B1536&amp;C1536,Entregas!$C$8:$G$5000,4,0),"")</f>
        <v/>
      </c>
      <c r="R1536" s="3" t="str">
        <f>IF(AND(B1536&lt;&gt;"",M1536&lt;=0),VLOOKUP(B1536&amp;C1536,Entregas!$C$8:$G$5000,5,0),"")</f>
        <v/>
      </c>
      <c r="S1536" s="18"/>
      <c r="T1536" s="18"/>
    </row>
    <row r="1537" spans="1:20" ht="15.75">
      <c r="A1537" s="10"/>
      <c r="B1537" s="10"/>
      <c r="C1537" s="3" t="str">
        <f>IF(A1537&lt;&gt;"",COUNTIF(Entregas!$B$8:$B$5000,General!B1537),"")</f>
        <v/>
      </c>
      <c r="D1537" s="10"/>
      <c r="E1537" s="10"/>
      <c r="F1537" s="10"/>
      <c r="G1537" s="10"/>
      <c r="H1537" s="10"/>
      <c r="I1537" s="10"/>
      <c r="J1537" s="26"/>
      <c r="K1537" s="10"/>
      <c r="L1537" s="7">
        <f>SUMIF(Entregas!$B$8:$B$5000,General!B1537,Entregas!$L$8:$L$5000)</f>
        <v>0</v>
      </c>
      <c r="M1537" s="7">
        <f t="shared" si="93"/>
        <v>0</v>
      </c>
      <c r="N1537" s="14">
        <f t="shared" si="94"/>
        <v>0</v>
      </c>
      <c r="O1537" s="14">
        <f t="shared" si="95"/>
        <v>0</v>
      </c>
      <c r="P1537" s="4" t="str">
        <f t="shared" si="96"/>
        <v>NO</v>
      </c>
      <c r="Q1537" s="3" t="str">
        <f>IF(AND(B1537&lt;&gt;"",M1537&lt;=0),VLOOKUP(B1537&amp;C1537,Entregas!$C$8:$G$5000,4,0),"")</f>
        <v/>
      </c>
      <c r="R1537" s="3" t="str">
        <f>IF(AND(B1537&lt;&gt;"",M1537&lt;=0),VLOOKUP(B1537&amp;C1537,Entregas!$C$8:$G$5000,5,0),"")</f>
        <v/>
      </c>
      <c r="S1537" s="18"/>
      <c r="T1537" s="18"/>
    </row>
    <row r="1538" spans="1:20" ht="15.75">
      <c r="A1538" s="10"/>
      <c r="B1538" s="10"/>
      <c r="C1538" s="3" t="str">
        <f>IF(A1538&lt;&gt;"",COUNTIF(Entregas!$B$8:$B$5000,General!B1538),"")</f>
        <v/>
      </c>
      <c r="D1538" s="10"/>
      <c r="E1538" s="10"/>
      <c r="F1538" s="10"/>
      <c r="G1538" s="10"/>
      <c r="H1538" s="10"/>
      <c r="I1538" s="10"/>
      <c r="J1538" s="26"/>
      <c r="K1538" s="10"/>
      <c r="L1538" s="7">
        <f>SUMIF(Entregas!$B$8:$B$5000,General!B1538,Entregas!$L$8:$L$5000)</f>
        <v>0</v>
      </c>
      <c r="M1538" s="7">
        <f t="shared" si="93"/>
        <v>0</v>
      </c>
      <c r="N1538" s="14">
        <f t="shared" si="94"/>
        <v>0</v>
      </c>
      <c r="O1538" s="14">
        <f t="shared" si="95"/>
        <v>0</v>
      </c>
      <c r="P1538" s="4" t="str">
        <f t="shared" si="96"/>
        <v>NO</v>
      </c>
      <c r="Q1538" s="3" t="str">
        <f>IF(AND(B1538&lt;&gt;"",M1538&lt;=0),VLOOKUP(B1538&amp;C1538,Entregas!$C$8:$G$5000,4,0),"")</f>
        <v/>
      </c>
      <c r="R1538" s="3" t="str">
        <f>IF(AND(B1538&lt;&gt;"",M1538&lt;=0),VLOOKUP(B1538&amp;C1538,Entregas!$C$8:$G$5000,5,0),"")</f>
        <v/>
      </c>
      <c r="S1538" s="18"/>
      <c r="T1538" s="18"/>
    </row>
    <row r="1539" spans="1:20" ht="15.75">
      <c r="A1539" s="10"/>
      <c r="B1539" s="10"/>
      <c r="C1539" s="3" t="str">
        <f>IF(A1539&lt;&gt;"",COUNTIF(Entregas!$B$8:$B$5000,General!B1539),"")</f>
        <v/>
      </c>
      <c r="D1539" s="10"/>
      <c r="E1539" s="10"/>
      <c r="F1539" s="10"/>
      <c r="G1539" s="10"/>
      <c r="H1539" s="10"/>
      <c r="I1539" s="10"/>
      <c r="J1539" s="26"/>
      <c r="K1539" s="10"/>
      <c r="L1539" s="7">
        <f>SUMIF(Entregas!$B$8:$B$5000,General!B1539,Entregas!$L$8:$L$5000)</f>
        <v>0</v>
      </c>
      <c r="M1539" s="7">
        <f t="shared" si="93"/>
        <v>0</v>
      </c>
      <c r="N1539" s="14">
        <f t="shared" si="94"/>
        <v>0</v>
      </c>
      <c r="O1539" s="14">
        <f t="shared" si="95"/>
        <v>0</v>
      </c>
      <c r="P1539" s="4" t="str">
        <f t="shared" si="96"/>
        <v>NO</v>
      </c>
      <c r="Q1539" s="3" t="str">
        <f>IF(AND(B1539&lt;&gt;"",M1539&lt;=0),VLOOKUP(B1539&amp;C1539,Entregas!$C$8:$G$5000,4,0),"")</f>
        <v/>
      </c>
      <c r="R1539" s="3" t="str">
        <f>IF(AND(B1539&lt;&gt;"",M1539&lt;=0),VLOOKUP(B1539&amp;C1539,Entregas!$C$8:$G$5000,5,0),"")</f>
        <v/>
      </c>
      <c r="S1539" s="18"/>
      <c r="T1539" s="18"/>
    </row>
    <row r="1540" spans="1:20" ht="15.75">
      <c r="A1540" s="10"/>
      <c r="B1540" s="10"/>
      <c r="C1540" s="3" t="str">
        <f>IF(A1540&lt;&gt;"",COUNTIF(Entregas!$B$8:$B$5000,General!B1540),"")</f>
        <v/>
      </c>
      <c r="D1540" s="10"/>
      <c r="E1540" s="10"/>
      <c r="F1540" s="10"/>
      <c r="G1540" s="10"/>
      <c r="H1540" s="10"/>
      <c r="I1540" s="10"/>
      <c r="J1540" s="26"/>
      <c r="K1540" s="10"/>
      <c r="L1540" s="7">
        <f>SUMIF(Entregas!$B$8:$B$5000,General!B1540,Entregas!$L$8:$L$5000)</f>
        <v>0</v>
      </c>
      <c r="M1540" s="7">
        <f t="shared" si="93"/>
        <v>0</v>
      </c>
      <c r="N1540" s="14">
        <f t="shared" si="94"/>
        <v>0</v>
      </c>
      <c r="O1540" s="14">
        <f t="shared" si="95"/>
        <v>0</v>
      </c>
      <c r="P1540" s="4" t="str">
        <f t="shared" si="96"/>
        <v>NO</v>
      </c>
      <c r="Q1540" s="3" t="str">
        <f>IF(AND(B1540&lt;&gt;"",M1540&lt;=0),VLOOKUP(B1540&amp;C1540,Entregas!$C$8:$G$5000,4,0),"")</f>
        <v/>
      </c>
      <c r="R1540" s="3" t="str">
        <f>IF(AND(B1540&lt;&gt;"",M1540&lt;=0),VLOOKUP(B1540&amp;C1540,Entregas!$C$8:$G$5000,5,0),"")</f>
        <v/>
      </c>
      <c r="S1540" s="18"/>
      <c r="T1540" s="18"/>
    </row>
    <row r="1541" spans="1:20" ht="15.75">
      <c r="A1541" s="10"/>
      <c r="B1541" s="10"/>
      <c r="C1541" s="3" t="str">
        <f>IF(A1541&lt;&gt;"",COUNTIF(Entregas!$B$8:$B$5000,General!B1541),"")</f>
        <v/>
      </c>
      <c r="D1541" s="10"/>
      <c r="E1541" s="10"/>
      <c r="F1541" s="10"/>
      <c r="G1541" s="10"/>
      <c r="H1541" s="10"/>
      <c r="I1541" s="10"/>
      <c r="J1541" s="26"/>
      <c r="K1541" s="10"/>
      <c r="L1541" s="7">
        <f>SUMIF(Entregas!$B$8:$B$5000,General!B1541,Entregas!$L$8:$L$5000)</f>
        <v>0</v>
      </c>
      <c r="M1541" s="7">
        <f t="shared" si="93"/>
        <v>0</v>
      </c>
      <c r="N1541" s="14">
        <f t="shared" si="94"/>
        <v>0</v>
      </c>
      <c r="O1541" s="14">
        <f t="shared" si="95"/>
        <v>0</v>
      </c>
      <c r="P1541" s="4" t="str">
        <f t="shared" si="96"/>
        <v>NO</v>
      </c>
      <c r="Q1541" s="3" t="str">
        <f>IF(AND(B1541&lt;&gt;"",M1541&lt;=0),VLOOKUP(B1541&amp;C1541,Entregas!$C$8:$G$5000,4,0),"")</f>
        <v/>
      </c>
      <c r="R1541" s="3" t="str">
        <f>IF(AND(B1541&lt;&gt;"",M1541&lt;=0),VLOOKUP(B1541&amp;C1541,Entregas!$C$8:$G$5000,5,0),"")</f>
        <v/>
      </c>
      <c r="S1541" s="18"/>
      <c r="T1541" s="18"/>
    </row>
    <row r="1542" spans="1:20" ht="15.75">
      <c r="A1542" s="10"/>
      <c r="B1542" s="10"/>
      <c r="C1542" s="3" t="str">
        <f>IF(A1542&lt;&gt;"",COUNTIF(Entregas!$B$8:$B$5000,General!B1542),"")</f>
        <v/>
      </c>
      <c r="D1542" s="10"/>
      <c r="E1542" s="10"/>
      <c r="F1542" s="10"/>
      <c r="G1542" s="10"/>
      <c r="H1542" s="10"/>
      <c r="I1542" s="10"/>
      <c r="J1542" s="26"/>
      <c r="K1542" s="10"/>
      <c r="L1542" s="7">
        <f>SUMIF(Entregas!$B$8:$B$5000,General!B1542,Entregas!$L$8:$L$5000)</f>
        <v>0</v>
      </c>
      <c r="M1542" s="7">
        <f t="shared" si="93"/>
        <v>0</v>
      </c>
      <c r="N1542" s="14">
        <f t="shared" si="94"/>
        <v>0</v>
      </c>
      <c r="O1542" s="14">
        <f t="shared" si="95"/>
        <v>0</v>
      </c>
      <c r="P1542" s="4" t="str">
        <f t="shared" si="96"/>
        <v>NO</v>
      </c>
      <c r="Q1542" s="3" t="str">
        <f>IF(AND(B1542&lt;&gt;"",M1542&lt;=0),VLOOKUP(B1542&amp;C1542,Entregas!$C$8:$G$5000,4,0),"")</f>
        <v/>
      </c>
      <c r="R1542" s="3" t="str">
        <f>IF(AND(B1542&lt;&gt;"",M1542&lt;=0),VLOOKUP(B1542&amp;C1542,Entregas!$C$8:$G$5000,5,0),"")</f>
        <v/>
      </c>
      <c r="S1542" s="18"/>
      <c r="T1542" s="18"/>
    </row>
    <row r="1543" spans="1:20" ht="15.75">
      <c r="A1543" s="10"/>
      <c r="B1543" s="10"/>
      <c r="C1543" s="3" t="str">
        <f>IF(A1543&lt;&gt;"",COUNTIF(Entregas!$B$8:$B$5000,General!B1543),"")</f>
        <v/>
      </c>
      <c r="D1543" s="10"/>
      <c r="E1543" s="10"/>
      <c r="F1543" s="10"/>
      <c r="G1543" s="10"/>
      <c r="H1543" s="10"/>
      <c r="I1543" s="10"/>
      <c r="J1543" s="26"/>
      <c r="K1543" s="10"/>
      <c r="L1543" s="7">
        <f>SUMIF(Entregas!$B$8:$B$5000,General!B1543,Entregas!$L$8:$L$5000)</f>
        <v>0</v>
      </c>
      <c r="M1543" s="7">
        <f t="shared" si="93"/>
        <v>0</v>
      </c>
      <c r="N1543" s="14">
        <f t="shared" si="94"/>
        <v>0</v>
      </c>
      <c r="O1543" s="14">
        <f t="shared" si="95"/>
        <v>0</v>
      </c>
      <c r="P1543" s="4" t="str">
        <f t="shared" si="96"/>
        <v>NO</v>
      </c>
      <c r="Q1543" s="3" t="str">
        <f>IF(AND(B1543&lt;&gt;"",M1543&lt;=0),VLOOKUP(B1543&amp;C1543,Entregas!$C$8:$G$5000,4,0),"")</f>
        <v/>
      </c>
      <c r="R1543" s="3" t="str">
        <f>IF(AND(B1543&lt;&gt;"",M1543&lt;=0),VLOOKUP(B1543&amp;C1543,Entregas!$C$8:$G$5000,5,0),"")</f>
        <v/>
      </c>
      <c r="S1543" s="18"/>
      <c r="T1543" s="18"/>
    </row>
    <row r="1544" spans="1:20" ht="15.75">
      <c r="A1544" s="10"/>
      <c r="B1544" s="10"/>
      <c r="C1544" s="3" t="str">
        <f>IF(A1544&lt;&gt;"",COUNTIF(Entregas!$B$8:$B$5000,General!B1544),"")</f>
        <v/>
      </c>
      <c r="D1544" s="10"/>
      <c r="E1544" s="10"/>
      <c r="F1544" s="10"/>
      <c r="G1544" s="10"/>
      <c r="H1544" s="10"/>
      <c r="I1544" s="10"/>
      <c r="J1544" s="26"/>
      <c r="K1544" s="10"/>
      <c r="L1544" s="7">
        <f>SUMIF(Entregas!$B$8:$B$5000,General!B1544,Entregas!$L$8:$L$5000)</f>
        <v>0</v>
      </c>
      <c r="M1544" s="7">
        <f t="shared" ref="M1544:M1607" si="97">K1544-L1544</f>
        <v>0</v>
      </c>
      <c r="N1544" s="14">
        <f t="shared" ref="N1544:N1607" si="98">M1544*J1544</f>
        <v>0</v>
      </c>
      <c r="O1544" s="14">
        <f t="shared" ref="O1544:O1607" si="99">J1544*L1544</f>
        <v>0</v>
      </c>
      <c r="P1544" s="4" t="str">
        <f t="shared" ref="P1544:P1607" si="100">IF(OR(M1544&gt;0,B1544=""),"NO","SI")</f>
        <v>NO</v>
      </c>
      <c r="Q1544" s="3" t="str">
        <f>IF(AND(B1544&lt;&gt;"",M1544&lt;=0),VLOOKUP(B1544&amp;C1544,Entregas!$C$8:$G$5000,4,0),"")</f>
        <v/>
      </c>
      <c r="R1544" s="3" t="str">
        <f>IF(AND(B1544&lt;&gt;"",M1544&lt;=0),VLOOKUP(B1544&amp;C1544,Entregas!$C$8:$G$5000,5,0),"")</f>
        <v/>
      </c>
      <c r="S1544" s="18"/>
      <c r="T1544" s="18"/>
    </row>
    <row r="1545" spans="1:20" ht="15.75">
      <c r="A1545" s="10"/>
      <c r="B1545" s="10"/>
      <c r="C1545" s="3" t="str">
        <f>IF(A1545&lt;&gt;"",COUNTIF(Entregas!$B$8:$B$5000,General!B1545),"")</f>
        <v/>
      </c>
      <c r="D1545" s="10"/>
      <c r="E1545" s="10"/>
      <c r="F1545" s="10"/>
      <c r="G1545" s="10"/>
      <c r="H1545" s="10"/>
      <c r="I1545" s="10"/>
      <c r="J1545" s="26"/>
      <c r="K1545" s="10"/>
      <c r="L1545" s="7">
        <f>SUMIF(Entregas!$B$8:$B$5000,General!B1545,Entregas!$L$8:$L$5000)</f>
        <v>0</v>
      </c>
      <c r="M1545" s="7">
        <f t="shared" si="97"/>
        <v>0</v>
      </c>
      <c r="N1545" s="14">
        <f t="shared" si="98"/>
        <v>0</v>
      </c>
      <c r="O1545" s="14">
        <f t="shared" si="99"/>
        <v>0</v>
      </c>
      <c r="P1545" s="4" t="str">
        <f t="shared" si="100"/>
        <v>NO</v>
      </c>
      <c r="Q1545" s="3" t="str">
        <f>IF(AND(B1545&lt;&gt;"",M1545&lt;=0),VLOOKUP(B1545&amp;C1545,Entregas!$C$8:$G$5000,4,0),"")</f>
        <v/>
      </c>
      <c r="R1545" s="3" t="str">
        <f>IF(AND(B1545&lt;&gt;"",M1545&lt;=0),VLOOKUP(B1545&amp;C1545,Entregas!$C$8:$G$5000,5,0),"")</f>
        <v/>
      </c>
      <c r="S1545" s="18"/>
      <c r="T1545" s="18"/>
    </row>
    <row r="1546" spans="1:20" ht="15.75">
      <c r="A1546" s="10"/>
      <c r="B1546" s="10"/>
      <c r="C1546" s="3" t="str">
        <f>IF(A1546&lt;&gt;"",COUNTIF(Entregas!$B$8:$B$5000,General!B1546),"")</f>
        <v/>
      </c>
      <c r="D1546" s="10"/>
      <c r="E1546" s="10"/>
      <c r="F1546" s="10"/>
      <c r="G1546" s="10"/>
      <c r="H1546" s="10"/>
      <c r="I1546" s="10"/>
      <c r="J1546" s="26"/>
      <c r="K1546" s="10"/>
      <c r="L1546" s="7">
        <f>SUMIF(Entregas!$B$8:$B$5000,General!B1546,Entregas!$L$8:$L$5000)</f>
        <v>0</v>
      </c>
      <c r="M1546" s="7">
        <f t="shared" si="97"/>
        <v>0</v>
      </c>
      <c r="N1546" s="14">
        <f t="shared" si="98"/>
        <v>0</v>
      </c>
      <c r="O1546" s="14">
        <f t="shared" si="99"/>
        <v>0</v>
      </c>
      <c r="P1546" s="4" t="str">
        <f t="shared" si="100"/>
        <v>NO</v>
      </c>
      <c r="Q1546" s="3" t="str">
        <f>IF(AND(B1546&lt;&gt;"",M1546&lt;=0),VLOOKUP(B1546&amp;C1546,Entregas!$C$8:$G$5000,4,0),"")</f>
        <v/>
      </c>
      <c r="R1546" s="3" t="str">
        <f>IF(AND(B1546&lt;&gt;"",M1546&lt;=0),VLOOKUP(B1546&amp;C1546,Entregas!$C$8:$G$5000,5,0),"")</f>
        <v/>
      </c>
      <c r="S1546" s="18"/>
      <c r="T1546" s="18"/>
    </row>
    <row r="1547" spans="1:20" ht="15.75">
      <c r="A1547" s="10"/>
      <c r="B1547" s="10"/>
      <c r="C1547" s="3" t="str">
        <f>IF(A1547&lt;&gt;"",COUNTIF(Entregas!$B$8:$B$5000,General!B1547),"")</f>
        <v/>
      </c>
      <c r="D1547" s="10"/>
      <c r="E1547" s="10"/>
      <c r="F1547" s="10"/>
      <c r="G1547" s="10"/>
      <c r="H1547" s="10"/>
      <c r="I1547" s="10"/>
      <c r="J1547" s="26"/>
      <c r="K1547" s="10"/>
      <c r="L1547" s="7">
        <f>SUMIF(Entregas!$B$8:$B$5000,General!B1547,Entregas!$L$8:$L$5000)</f>
        <v>0</v>
      </c>
      <c r="M1547" s="7">
        <f t="shared" si="97"/>
        <v>0</v>
      </c>
      <c r="N1547" s="14">
        <f t="shared" si="98"/>
        <v>0</v>
      </c>
      <c r="O1547" s="14">
        <f t="shared" si="99"/>
        <v>0</v>
      </c>
      <c r="P1547" s="4" t="str">
        <f t="shared" si="100"/>
        <v>NO</v>
      </c>
      <c r="Q1547" s="3" t="str">
        <f>IF(AND(B1547&lt;&gt;"",M1547&lt;=0),VLOOKUP(B1547&amp;C1547,Entregas!$C$8:$G$5000,4,0),"")</f>
        <v/>
      </c>
      <c r="R1547" s="3" t="str">
        <f>IF(AND(B1547&lt;&gt;"",M1547&lt;=0),VLOOKUP(B1547&amp;C1547,Entregas!$C$8:$G$5000,5,0),"")</f>
        <v/>
      </c>
      <c r="S1547" s="18"/>
      <c r="T1547" s="18"/>
    </row>
    <row r="1548" spans="1:20" ht="15.75">
      <c r="A1548" s="10"/>
      <c r="B1548" s="10"/>
      <c r="C1548" s="3" t="str">
        <f>IF(A1548&lt;&gt;"",COUNTIF(Entregas!$B$8:$B$5000,General!B1548),"")</f>
        <v/>
      </c>
      <c r="D1548" s="10"/>
      <c r="E1548" s="10"/>
      <c r="F1548" s="10"/>
      <c r="G1548" s="10"/>
      <c r="H1548" s="10"/>
      <c r="I1548" s="10"/>
      <c r="J1548" s="26"/>
      <c r="K1548" s="10"/>
      <c r="L1548" s="7">
        <f>SUMIF(Entregas!$B$8:$B$5000,General!B1548,Entregas!$L$8:$L$5000)</f>
        <v>0</v>
      </c>
      <c r="M1548" s="7">
        <f t="shared" si="97"/>
        <v>0</v>
      </c>
      <c r="N1548" s="14">
        <f t="shared" si="98"/>
        <v>0</v>
      </c>
      <c r="O1548" s="14">
        <f t="shared" si="99"/>
        <v>0</v>
      </c>
      <c r="P1548" s="4" t="str">
        <f t="shared" si="100"/>
        <v>NO</v>
      </c>
      <c r="Q1548" s="3" t="str">
        <f>IF(AND(B1548&lt;&gt;"",M1548&lt;=0),VLOOKUP(B1548&amp;C1548,Entregas!$C$8:$G$5000,4,0),"")</f>
        <v/>
      </c>
      <c r="R1548" s="3" t="str">
        <f>IF(AND(B1548&lt;&gt;"",M1548&lt;=0),VLOOKUP(B1548&amp;C1548,Entregas!$C$8:$G$5000,5,0),"")</f>
        <v/>
      </c>
      <c r="S1548" s="18"/>
      <c r="T1548" s="18"/>
    </row>
    <row r="1549" spans="1:20" ht="15.75">
      <c r="A1549" s="10"/>
      <c r="B1549" s="10"/>
      <c r="C1549" s="3" t="str">
        <f>IF(A1549&lt;&gt;"",COUNTIF(Entregas!$B$8:$B$5000,General!B1549),"")</f>
        <v/>
      </c>
      <c r="D1549" s="10"/>
      <c r="E1549" s="10"/>
      <c r="F1549" s="10"/>
      <c r="G1549" s="10"/>
      <c r="H1549" s="10"/>
      <c r="I1549" s="10"/>
      <c r="J1549" s="26"/>
      <c r="K1549" s="10"/>
      <c r="L1549" s="7">
        <f>SUMIF(Entregas!$B$8:$B$5000,General!B1549,Entregas!$L$8:$L$5000)</f>
        <v>0</v>
      </c>
      <c r="M1549" s="7">
        <f t="shared" si="97"/>
        <v>0</v>
      </c>
      <c r="N1549" s="14">
        <f t="shared" si="98"/>
        <v>0</v>
      </c>
      <c r="O1549" s="14">
        <f t="shared" si="99"/>
        <v>0</v>
      </c>
      <c r="P1549" s="4" t="str">
        <f t="shared" si="100"/>
        <v>NO</v>
      </c>
      <c r="Q1549" s="3" t="str">
        <f>IF(AND(B1549&lt;&gt;"",M1549&lt;=0),VLOOKUP(B1549&amp;C1549,Entregas!$C$8:$G$5000,4,0),"")</f>
        <v/>
      </c>
      <c r="R1549" s="3" t="str">
        <f>IF(AND(B1549&lt;&gt;"",M1549&lt;=0),VLOOKUP(B1549&amp;C1549,Entregas!$C$8:$G$5000,5,0),"")</f>
        <v/>
      </c>
      <c r="S1549" s="18"/>
      <c r="T1549" s="18"/>
    </row>
    <row r="1550" spans="1:20" ht="15.75">
      <c r="A1550" s="10"/>
      <c r="B1550" s="10"/>
      <c r="C1550" s="3" t="str">
        <f>IF(A1550&lt;&gt;"",COUNTIF(Entregas!$B$8:$B$5000,General!B1550),"")</f>
        <v/>
      </c>
      <c r="D1550" s="10"/>
      <c r="E1550" s="10"/>
      <c r="F1550" s="10"/>
      <c r="G1550" s="10"/>
      <c r="H1550" s="10"/>
      <c r="I1550" s="10"/>
      <c r="J1550" s="26"/>
      <c r="K1550" s="10"/>
      <c r="L1550" s="7">
        <f>SUMIF(Entregas!$B$8:$B$5000,General!B1550,Entregas!$L$8:$L$5000)</f>
        <v>0</v>
      </c>
      <c r="M1550" s="7">
        <f t="shared" si="97"/>
        <v>0</v>
      </c>
      <c r="N1550" s="14">
        <f t="shared" si="98"/>
        <v>0</v>
      </c>
      <c r="O1550" s="14">
        <f t="shared" si="99"/>
        <v>0</v>
      </c>
      <c r="P1550" s="4" t="str">
        <f t="shared" si="100"/>
        <v>NO</v>
      </c>
      <c r="Q1550" s="3" t="str">
        <f>IF(AND(B1550&lt;&gt;"",M1550&lt;=0),VLOOKUP(B1550&amp;C1550,Entregas!$C$8:$G$5000,4,0),"")</f>
        <v/>
      </c>
      <c r="R1550" s="3" t="str">
        <f>IF(AND(B1550&lt;&gt;"",M1550&lt;=0),VLOOKUP(B1550&amp;C1550,Entregas!$C$8:$G$5000,5,0),"")</f>
        <v/>
      </c>
      <c r="S1550" s="18"/>
      <c r="T1550" s="18"/>
    </row>
    <row r="1551" spans="1:20" ht="15.75">
      <c r="A1551" s="10"/>
      <c r="B1551" s="10"/>
      <c r="C1551" s="3" t="str">
        <f>IF(A1551&lt;&gt;"",COUNTIF(Entregas!$B$8:$B$5000,General!B1551),"")</f>
        <v/>
      </c>
      <c r="D1551" s="10"/>
      <c r="E1551" s="10"/>
      <c r="F1551" s="10"/>
      <c r="G1551" s="10"/>
      <c r="H1551" s="10"/>
      <c r="I1551" s="10"/>
      <c r="J1551" s="26"/>
      <c r="K1551" s="10"/>
      <c r="L1551" s="7">
        <f>SUMIF(Entregas!$B$8:$B$5000,General!B1551,Entregas!$L$8:$L$5000)</f>
        <v>0</v>
      </c>
      <c r="M1551" s="7">
        <f t="shared" si="97"/>
        <v>0</v>
      </c>
      <c r="N1551" s="14">
        <f t="shared" si="98"/>
        <v>0</v>
      </c>
      <c r="O1551" s="14">
        <f t="shared" si="99"/>
        <v>0</v>
      </c>
      <c r="P1551" s="4" t="str">
        <f t="shared" si="100"/>
        <v>NO</v>
      </c>
      <c r="Q1551" s="3" t="str">
        <f>IF(AND(B1551&lt;&gt;"",M1551&lt;=0),VLOOKUP(B1551&amp;C1551,Entregas!$C$8:$G$5000,4,0),"")</f>
        <v/>
      </c>
      <c r="R1551" s="3" t="str">
        <f>IF(AND(B1551&lt;&gt;"",M1551&lt;=0),VLOOKUP(B1551&amp;C1551,Entregas!$C$8:$G$5000,5,0),"")</f>
        <v/>
      </c>
      <c r="S1551" s="18"/>
      <c r="T1551" s="18"/>
    </row>
    <row r="1552" spans="1:20" ht="15.75">
      <c r="A1552" s="10"/>
      <c r="B1552" s="10"/>
      <c r="C1552" s="3" t="str">
        <f>IF(A1552&lt;&gt;"",COUNTIF(Entregas!$B$8:$B$5000,General!B1552),"")</f>
        <v/>
      </c>
      <c r="D1552" s="10"/>
      <c r="E1552" s="10"/>
      <c r="F1552" s="10"/>
      <c r="G1552" s="10"/>
      <c r="H1552" s="10"/>
      <c r="I1552" s="10"/>
      <c r="J1552" s="26"/>
      <c r="K1552" s="10"/>
      <c r="L1552" s="7">
        <f>SUMIF(Entregas!$B$8:$B$5000,General!B1552,Entregas!$L$8:$L$5000)</f>
        <v>0</v>
      </c>
      <c r="M1552" s="7">
        <f t="shared" si="97"/>
        <v>0</v>
      </c>
      <c r="N1552" s="14">
        <f t="shared" si="98"/>
        <v>0</v>
      </c>
      <c r="O1552" s="14">
        <f t="shared" si="99"/>
        <v>0</v>
      </c>
      <c r="P1552" s="4" t="str">
        <f t="shared" si="100"/>
        <v>NO</v>
      </c>
      <c r="Q1552" s="3" t="str">
        <f>IF(AND(B1552&lt;&gt;"",M1552&lt;=0),VLOOKUP(B1552&amp;C1552,Entregas!$C$8:$G$5000,4,0),"")</f>
        <v/>
      </c>
      <c r="R1552" s="3" t="str">
        <f>IF(AND(B1552&lt;&gt;"",M1552&lt;=0),VLOOKUP(B1552&amp;C1552,Entregas!$C$8:$G$5000,5,0),"")</f>
        <v/>
      </c>
      <c r="S1552" s="18"/>
      <c r="T1552" s="18"/>
    </row>
    <row r="1553" spans="1:20" ht="15.75">
      <c r="A1553" s="10"/>
      <c r="B1553" s="10"/>
      <c r="C1553" s="3" t="str">
        <f>IF(A1553&lt;&gt;"",COUNTIF(Entregas!$B$8:$B$5000,General!B1553),"")</f>
        <v/>
      </c>
      <c r="D1553" s="10"/>
      <c r="E1553" s="10"/>
      <c r="F1553" s="10"/>
      <c r="G1553" s="10"/>
      <c r="H1553" s="10"/>
      <c r="I1553" s="10"/>
      <c r="J1553" s="26"/>
      <c r="K1553" s="10"/>
      <c r="L1553" s="7">
        <f>SUMIF(Entregas!$B$8:$B$5000,General!B1553,Entregas!$L$8:$L$5000)</f>
        <v>0</v>
      </c>
      <c r="M1553" s="7">
        <f t="shared" si="97"/>
        <v>0</v>
      </c>
      <c r="N1553" s="14">
        <f t="shared" si="98"/>
        <v>0</v>
      </c>
      <c r="O1553" s="14">
        <f t="shared" si="99"/>
        <v>0</v>
      </c>
      <c r="P1553" s="4" t="str">
        <f t="shared" si="100"/>
        <v>NO</v>
      </c>
      <c r="Q1553" s="3" t="str">
        <f>IF(AND(B1553&lt;&gt;"",M1553&lt;=0),VLOOKUP(B1553&amp;C1553,Entregas!$C$8:$G$5000,4,0),"")</f>
        <v/>
      </c>
      <c r="R1553" s="3" t="str">
        <f>IF(AND(B1553&lt;&gt;"",M1553&lt;=0),VLOOKUP(B1553&amp;C1553,Entregas!$C$8:$G$5000,5,0),"")</f>
        <v/>
      </c>
      <c r="S1553" s="18"/>
      <c r="T1553" s="18"/>
    </row>
    <row r="1554" spans="1:20" ht="15.75">
      <c r="A1554" s="10"/>
      <c r="B1554" s="10"/>
      <c r="C1554" s="3" t="str">
        <f>IF(A1554&lt;&gt;"",COUNTIF(Entregas!$B$8:$B$5000,General!B1554),"")</f>
        <v/>
      </c>
      <c r="D1554" s="10"/>
      <c r="E1554" s="10"/>
      <c r="F1554" s="10"/>
      <c r="G1554" s="10"/>
      <c r="H1554" s="10"/>
      <c r="I1554" s="10"/>
      <c r="J1554" s="26"/>
      <c r="K1554" s="10"/>
      <c r="L1554" s="7">
        <f>SUMIF(Entregas!$B$8:$B$5000,General!B1554,Entregas!$L$8:$L$5000)</f>
        <v>0</v>
      </c>
      <c r="M1554" s="7">
        <f t="shared" si="97"/>
        <v>0</v>
      </c>
      <c r="N1554" s="14">
        <f t="shared" si="98"/>
        <v>0</v>
      </c>
      <c r="O1554" s="14">
        <f t="shared" si="99"/>
        <v>0</v>
      </c>
      <c r="P1554" s="4" t="str">
        <f t="shared" si="100"/>
        <v>NO</v>
      </c>
      <c r="Q1554" s="3" t="str">
        <f>IF(AND(B1554&lt;&gt;"",M1554&lt;=0),VLOOKUP(B1554&amp;C1554,Entregas!$C$8:$G$5000,4,0),"")</f>
        <v/>
      </c>
      <c r="R1554" s="3" t="str">
        <f>IF(AND(B1554&lt;&gt;"",M1554&lt;=0),VLOOKUP(B1554&amp;C1554,Entregas!$C$8:$G$5000,5,0),"")</f>
        <v/>
      </c>
      <c r="S1554" s="18"/>
      <c r="T1554" s="18"/>
    </row>
    <row r="1555" spans="1:20" ht="15.75">
      <c r="A1555" s="10"/>
      <c r="B1555" s="10"/>
      <c r="C1555" s="3" t="str">
        <f>IF(A1555&lt;&gt;"",COUNTIF(Entregas!$B$8:$B$5000,General!B1555),"")</f>
        <v/>
      </c>
      <c r="D1555" s="10"/>
      <c r="E1555" s="10"/>
      <c r="F1555" s="10"/>
      <c r="G1555" s="10"/>
      <c r="H1555" s="10"/>
      <c r="I1555" s="10"/>
      <c r="J1555" s="26"/>
      <c r="K1555" s="10"/>
      <c r="L1555" s="7">
        <f>SUMIF(Entregas!$B$8:$B$5000,General!B1555,Entregas!$L$8:$L$5000)</f>
        <v>0</v>
      </c>
      <c r="M1555" s="7">
        <f t="shared" si="97"/>
        <v>0</v>
      </c>
      <c r="N1555" s="14">
        <f t="shared" si="98"/>
        <v>0</v>
      </c>
      <c r="O1555" s="14">
        <f t="shared" si="99"/>
        <v>0</v>
      </c>
      <c r="P1555" s="4" t="str">
        <f t="shared" si="100"/>
        <v>NO</v>
      </c>
      <c r="Q1555" s="3" t="str">
        <f>IF(AND(B1555&lt;&gt;"",M1555&lt;=0),VLOOKUP(B1555&amp;C1555,Entregas!$C$8:$G$5000,4,0),"")</f>
        <v/>
      </c>
      <c r="R1555" s="3" t="str">
        <f>IF(AND(B1555&lt;&gt;"",M1555&lt;=0),VLOOKUP(B1555&amp;C1555,Entregas!$C$8:$G$5000,5,0),"")</f>
        <v/>
      </c>
      <c r="S1555" s="18"/>
      <c r="T1555" s="18"/>
    </row>
    <row r="1556" spans="1:20" ht="15.75">
      <c r="A1556" s="10"/>
      <c r="B1556" s="10"/>
      <c r="C1556" s="3" t="str">
        <f>IF(A1556&lt;&gt;"",COUNTIF(Entregas!$B$8:$B$5000,General!B1556),"")</f>
        <v/>
      </c>
      <c r="D1556" s="10"/>
      <c r="E1556" s="10"/>
      <c r="F1556" s="10"/>
      <c r="G1556" s="10"/>
      <c r="H1556" s="10"/>
      <c r="I1556" s="10"/>
      <c r="J1556" s="26"/>
      <c r="K1556" s="10"/>
      <c r="L1556" s="7">
        <f>SUMIF(Entregas!$B$8:$B$5000,General!B1556,Entregas!$L$8:$L$5000)</f>
        <v>0</v>
      </c>
      <c r="M1556" s="7">
        <f t="shared" si="97"/>
        <v>0</v>
      </c>
      <c r="N1556" s="14">
        <f t="shared" si="98"/>
        <v>0</v>
      </c>
      <c r="O1556" s="14">
        <f t="shared" si="99"/>
        <v>0</v>
      </c>
      <c r="P1556" s="4" t="str">
        <f t="shared" si="100"/>
        <v>NO</v>
      </c>
      <c r="Q1556" s="3" t="str">
        <f>IF(AND(B1556&lt;&gt;"",M1556&lt;=0),VLOOKUP(B1556&amp;C1556,Entregas!$C$8:$G$5000,4,0),"")</f>
        <v/>
      </c>
      <c r="R1556" s="3" t="str">
        <f>IF(AND(B1556&lt;&gt;"",M1556&lt;=0),VLOOKUP(B1556&amp;C1556,Entregas!$C$8:$G$5000,5,0),"")</f>
        <v/>
      </c>
      <c r="S1556" s="18"/>
      <c r="T1556" s="18"/>
    </row>
    <row r="1557" spans="1:20" ht="15.75">
      <c r="A1557" s="10"/>
      <c r="B1557" s="10"/>
      <c r="C1557" s="3" t="str">
        <f>IF(A1557&lt;&gt;"",COUNTIF(Entregas!$B$8:$B$5000,General!B1557),"")</f>
        <v/>
      </c>
      <c r="D1557" s="10"/>
      <c r="E1557" s="10"/>
      <c r="F1557" s="10"/>
      <c r="G1557" s="10"/>
      <c r="H1557" s="10"/>
      <c r="I1557" s="10"/>
      <c r="J1557" s="26"/>
      <c r="K1557" s="10"/>
      <c r="L1557" s="7">
        <f>SUMIF(Entregas!$B$8:$B$5000,General!B1557,Entregas!$L$8:$L$5000)</f>
        <v>0</v>
      </c>
      <c r="M1557" s="7">
        <f t="shared" si="97"/>
        <v>0</v>
      </c>
      <c r="N1557" s="14">
        <f t="shared" si="98"/>
        <v>0</v>
      </c>
      <c r="O1557" s="14">
        <f t="shared" si="99"/>
        <v>0</v>
      </c>
      <c r="P1557" s="4" t="str">
        <f t="shared" si="100"/>
        <v>NO</v>
      </c>
      <c r="Q1557" s="3" t="str">
        <f>IF(AND(B1557&lt;&gt;"",M1557&lt;=0),VLOOKUP(B1557&amp;C1557,Entregas!$C$8:$G$5000,4,0),"")</f>
        <v/>
      </c>
      <c r="R1557" s="3" t="str">
        <f>IF(AND(B1557&lt;&gt;"",M1557&lt;=0),VLOOKUP(B1557&amp;C1557,Entregas!$C$8:$G$5000,5,0),"")</f>
        <v/>
      </c>
      <c r="S1557" s="18"/>
      <c r="T1557" s="18"/>
    </row>
    <row r="1558" spans="1:20" ht="15.75">
      <c r="A1558" s="10"/>
      <c r="B1558" s="10"/>
      <c r="C1558" s="3" t="str">
        <f>IF(A1558&lt;&gt;"",COUNTIF(Entregas!$B$8:$B$5000,General!B1558),"")</f>
        <v/>
      </c>
      <c r="D1558" s="10"/>
      <c r="E1558" s="10"/>
      <c r="F1558" s="10"/>
      <c r="G1558" s="10"/>
      <c r="H1558" s="10"/>
      <c r="I1558" s="10"/>
      <c r="J1558" s="26"/>
      <c r="K1558" s="10"/>
      <c r="L1558" s="7">
        <f>SUMIF(Entregas!$B$8:$B$5000,General!B1558,Entregas!$L$8:$L$5000)</f>
        <v>0</v>
      </c>
      <c r="M1558" s="7">
        <f t="shared" si="97"/>
        <v>0</v>
      </c>
      <c r="N1558" s="14">
        <f t="shared" si="98"/>
        <v>0</v>
      </c>
      <c r="O1558" s="14">
        <f t="shared" si="99"/>
        <v>0</v>
      </c>
      <c r="P1558" s="4" t="str">
        <f t="shared" si="100"/>
        <v>NO</v>
      </c>
      <c r="Q1558" s="3" t="str">
        <f>IF(AND(B1558&lt;&gt;"",M1558&lt;=0),VLOOKUP(B1558&amp;C1558,Entregas!$C$8:$G$5000,4,0),"")</f>
        <v/>
      </c>
      <c r="R1558" s="3" t="str">
        <f>IF(AND(B1558&lt;&gt;"",M1558&lt;=0),VLOOKUP(B1558&amp;C1558,Entregas!$C$8:$G$5000,5,0),"")</f>
        <v/>
      </c>
      <c r="S1558" s="18"/>
      <c r="T1558" s="18"/>
    </row>
    <row r="1559" spans="1:20" ht="15.75">
      <c r="A1559" s="10"/>
      <c r="B1559" s="10"/>
      <c r="C1559" s="3" t="str">
        <f>IF(A1559&lt;&gt;"",COUNTIF(Entregas!$B$8:$B$5000,General!B1559),"")</f>
        <v/>
      </c>
      <c r="D1559" s="10"/>
      <c r="E1559" s="10"/>
      <c r="F1559" s="10"/>
      <c r="G1559" s="10"/>
      <c r="H1559" s="10"/>
      <c r="I1559" s="10"/>
      <c r="J1559" s="26"/>
      <c r="K1559" s="10"/>
      <c r="L1559" s="7">
        <f>SUMIF(Entregas!$B$8:$B$5000,General!B1559,Entregas!$L$8:$L$5000)</f>
        <v>0</v>
      </c>
      <c r="M1559" s="7">
        <f t="shared" si="97"/>
        <v>0</v>
      </c>
      <c r="N1559" s="14">
        <f t="shared" si="98"/>
        <v>0</v>
      </c>
      <c r="O1559" s="14">
        <f t="shared" si="99"/>
        <v>0</v>
      </c>
      <c r="P1559" s="4" t="str">
        <f t="shared" si="100"/>
        <v>NO</v>
      </c>
      <c r="Q1559" s="3" t="str">
        <f>IF(AND(B1559&lt;&gt;"",M1559&lt;=0),VLOOKUP(B1559&amp;C1559,Entregas!$C$8:$G$5000,4,0),"")</f>
        <v/>
      </c>
      <c r="R1559" s="3" t="str">
        <f>IF(AND(B1559&lt;&gt;"",M1559&lt;=0),VLOOKUP(B1559&amp;C1559,Entregas!$C$8:$G$5000,5,0),"")</f>
        <v/>
      </c>
      <c r="S1559" s="18"/>
      <c r="T1559" s="18"/>
    </row>
    <row r="1560" spans="1:20" ht="15.75">
      <c r="A1560" s="10"/>
      <c r="B1560" s="10"/>
      <c r="C1560" s="3" t="str">
        <f>IF(A1560&lt;&gt;"",COUNTIF(Entregas!$B$8:$B$5000,General!B1560),"")</f>
        <v/>
      </c>
      <c r="D1560" s="10"/>
      <c r="E1560" s="10"/>
      <c r="F1560" s="10"/>
      <c r="G1560" s="10"/>
      <c r="H1560" s="10"/>
      <c r="I1560" s="10"/>
      <c r="J1560" s="26"/>
      <c r="K1560" s="10"/>
      <c r="L1560" s="7">
        <f>SUMIF(Entregas!$B$8:$B$5000,General!B1560,Entregas!$L$8:$L$5000)</f>
        <v>0</v>
      </c>
      <c r="M1560" s="7">
        <f t="shared" si="97"/>
        <v>0</v>
      </c>
      <c r="N1560" s="14">
        <f t="shared" si="98"/>
        <v>0</v>
      </c>
      <c r="O1560" s="14">
        <f t="shared" si="99"/>
        <v>0</v>
      </c>
      <c r="P1560" s="4" t="str">
        <f t="shared" si="100"/>
        <v>NO</v>
      </c>
      <c r="Q1560" s="3" t="str">
        <f>IF(AND(B1560&lt;&gt;"",M1560&lt;=0),VLOOKUP(B1560&amp;C1560,Entregas!$C$8:$G$5000,4,0),"")</f>
        <v/>
      </c>
      <c r="R1560" s="3" t="str">
        <f>IF(AND(B1560&lt;&gt;"",M1560&lt;=0),VLOOKUP(B1560&amp;C1560,Entregas!$C$8:$G$5000,5,0),"")</f>
        <v/>
      </c>
      <c r="S1560" s="18"/>
      <c r="T1560" s="18"/>
    </row>
    <row r="1561" spans="1:20" ht="15.75">
      <c r="A1561" s="10"/>
      <c r="B1561" s="10"/>
      <c r="C1561" s="3" t="str">
        <f>IF(A1561&lt;&gt;"",COUNTIF(Entregas!$B$8:$B$5000,General!B1561),"")</f>
        <v/>
      </c>
      <c r="D1561" s="10"/>
      <c r="E1561" s="10"/>
      <c r="F1561" s="10"/>
      <c r="G1561" s="10"/>
      <c r="H1561" s="10"/>
      <c r="I1561" s="10"/>
      <c r="J1561" s="26"/>
      <c r="K1561" s="10"/>
      <c r="L1561" s="7">
        <f>SUMIF(Entregas!$B$8:$B$5000,General!B1561,Entregas!$L$8:$L$5000)</f>
        <v>0</v>
      </c>
      <c r="M1561" s="7">
        <f t="shared" si="97"/>
        <v>0</v>
      </c>
      <c r="N1561" s="14">
        <f t="shared" si="98"/>
        <v>0</v>
      </c>
      <c r="O1561" s="14">
        <f t="shared" si="99"/>
        <v>0</v>
      </c>
      <c r="P1561" s="4" t="str">
        <f t="shared" si="100"/>
        <v>NO</v>
      </c>
      <c r="Q1561" s="3" t="str">
        <f>IF(AND(B1561&lt;&gt;"",M1561&lt;=0),VLOOKUP(B1561&amp;C1561,Entregas!$C$8:$G$5000,4,0),"")</f>
        <v/>
      </c>
      <c r="R1561" s="3" t="str">
        <f>IF(AND(B1561&lt;&gt;"",M1561&lt;=0),VLOOKUP(B1561&amp;C1561,Entregas!$C$8:$G$5000,5,0),"")</f>
        <v/>
      </c>
      <c r="S1561" s="18"/>
      <c r="T1561" s="18"/>
    </row>
    <row r="1562" spans="1:20" ht="15.75">
      <c r="A1562" s="10"/>
      <c r="B1562" s="10"/>
      <c r="C1562" s="3" t="str">
        <f>IF(A1562&lt;&gt;"",COUNTIF(Entregas!$B$8:$B$5000,General!B1562),"")</f>
        <v/>
      </c>
      <c r="D1562" s="10"/>
      <c r="E1562" s="10"/>
      <c r="F1562" s="10"/>
      <c r="G1562" s="10"/>
      <c r="H1562" s="10"/>
      <c r="I1562" s="10"/>
      <c r="J1562" s="26"/>
      <c r="K1562" s="10"/>
      <c r="L1562" s="7">
        <f>SUMIF(Entregas!$B$8:$B$5000,General!B1562,Entregas!$L$8:$L$5000)</f>
        <v>0</v>
      </c>
      <c r="M1562" s="7">
        <f t="shared" si="97"/>
        <v>0</v>
      </c>
      <c r="N1562" s="14">
        <f t="shared" si="98"/>
        <v>0</v>
      </c>
      <c r="O1562" s="14">
        <f t="shared" si="99"/>
        <v>0</v>
      </c>
      <c r="P1562" s="4" t="str">
        <f t="shared" si="100"/>
        <v>NO</v>
      </c>
      <c r="Q1562" s="3" t="str">
        <f>IF(AND(B1562&lt;&gt;"",M1562&lt;=0),VLOOKUP(B1562&amp;C1562,Entregas!$C$8:$G$5000,4,0),"")</f>
        <v/>
      </c>
      <c r="R1562" s="3" t="str">
        <f>IF(AND(B1562&lt;&gt;"",M1562&lt;=0),VLOOKUP(B1562&amp;C1562,Entregas!$C$8:$G$5000,5,0),"")</f>
        <v/>
      </c>
      <c r="S1562" s="18"/>
      <c r="T1562" s="18"/>
    </row>
    <row r="1563" spans="1:20" ht="15.75">
      <c r="A1563" s="10"/>
      <c r="B1563" s="10"/>
      <c r="C1563" s="3" t="str">
        <f>IF(A1563&lt;&gt;"",COUNTIF(Entregas!$B$8:$B$5000,General!B1563),"")</f>
        <v/>
      </c>
      <c r="D1563" s="10"/>
      <c r="E1563" s="10"/>
      <c r="F1563" s="10"/>
      <c r="G1563" s="10"/>
      <c r="H1563" s="10"/>
      <c r="I1563" s="10"/>
      <c r="J1563" s="26"/>
      <c r="K1563" s="10"/>
      <c r="L1563" s="7">
        <f>SUMIF(Entregas!$B$8:$B$5000,General!B1563,Entregas!$L$8:$L$5000)</f>
        <v>0</v>
      </c>
      <c r="M1563" s="7">
        <f t="shared" si="97"/>
        <v>0</v>
      </c>
      <c r="N1563" s="14">
        <f t="shared" si="98"/>
        <v>0</v>
      </c>
      <c r="O1563" s="14">
        <f t="shared" si="99"/>
        <v>0</v>
      </c>
      <c r="P1563" s="4" t="str">
        <f t="shared" si="100"/>
        <v>NO</v>
      </c>
      <c r="Q1563" s="3" t="str">
        <f>IF(AND(B1563&lt;&gt;"",M1563&lt;=0),VLOOKUP(B1563&amp;C1563,Entregas!$C$8:$G$5000,4,0),"")</f>
        <v/>
      </c>
      <c r="R1563" s="3" t="str">
        <f>IF(AND(B1563&lt;&gt;"",M1563&lt;=0),VLOOKUP(B1563&amp;C1563,Entregas!$C$8:$G$5000,5,0),"")</f>
        <v/>
      </c>
      <c r="S1563" s="18"/>
      <c r="T1563" s="18"/>
    </row>
    <row r="1564" spans="1:20" ht="15.75">
      <c r="A1564" s="10"/>
      <c r="B1564" s="10"/>
      <c r="C1564" s="3" t="str">
        <f>IF(A1564&lt;&gt;"",COUNTIF(Entregas!$B$8:$B$5000,General!B1564),"")</f>
        <v/>
      </c>
      <c r="D1564" s="10"/>
      <c r="E1564" s="10"/>
      <c r="F1564" s="10"/>
      <c r="G1564" s="10"/>
      <c r="H1564" s="10"/>
      <c r="I1564" s="10"/>
      <c r="J1564" s="26"/>
      <c r="K1564" s="10"/>
      <c r="L1564" s="7">
        <f>SUMIF(Entregas!$B$8:$B$5000,General!B1564,Entregas!$L$8:$L$5000)</f>
        <v>0</v>
      </c>
      <c r="M1564" s="7">
        <f t="shared" si="97"/>
        <v>0</v>
      </c>
      <c r="N1564" s="14">
        <f t="shared" si="98"/>
        <v>0</v>
      </c>
      <c r="O1564" s="14">
        <f t="shared" si="99"/>
        <v>0</v>
      </c>
      <c r="P1564" s="4" t="str">
        <f t="shared" si="100"/>
        <v>NO</v>
      </c>
      <c r="Q1564" s="3" t="str">
        <f>IF(AND(B1564&lt;&gt;"",M1564&lt;=0),VLOOKUP(B1564&amp;C1564,Entregas!$C$8:$G$5000,4,0),"")</f>
        <v/>
      </c>
      <c r="R1564" s="3" t="str">
        <f>IF(AND(B1564&lt;&gt;"",M1564&lt;=0),VLOOKUP(B1564&amp;C1564,Entregas!$C$8:$G$5000,5,0),"")</f>
        <v/>
      </c>
      <c r="S1564" s="18"/>
      <c r="T1564" s="18"/>
    </row>
    <row r="1565" spans="1:20" ht="15.75">
      <c r="A1565" s="10"/>
      <c r="B1565" s="10"/>
      <c r="C1565" s="3" t="str">
        <f>IF(A1565&lt;&gt;"",COUNTIF(Entregas!$B$8:$B$5000,General!B1565),"")</f>
        <v/>
      </c>
      <c r="D1565" s="10"/>
      <c r="E1565" s="10"/>
      <c r="F1565" s="10"/>
      <c r="G1565" s="10"/>
      <c r="H1565" s="10"/>
      <c r="I1565" s="10"/>
      <c r="J1565" s="26"/>
      <c r="K1565" s="10"/>
      <c r="L1565" s="7">
        <f>SUMIF(Entregas!$B$8:$B$5000,General!B1565,Entregas!$L$8:$L$5000)</f>
        <v>0</v>
      </c>
      <c r="M1565" s="7">
        <f t="shared" si="97"/>
        <v>0</v>
      </c>
      <c r="N1565" s="14">
        <f t="shared" si="98"/>
        <v>0</v>
      </c>
      <c r="O1565" s="14">
        <f t="shared" si="99"/>
        <v>0</v>
      </c>
      <c r="P1565" s="4" t="str">
        <f t="shared" si="100"/>
        <v>NO</v>
      </c>
      <c r="Q1565" s="3" t="str">
        <f>IF(AND(B1565&lt;&gt;"",M1565&lt;=0),VLOOKUP(B1565&amp;C1565,Entregas!$C$8:$G$5000,4,0),"")</f>
        <v/>
      </c>
      <c r="R1565" s="3" t="str">
        <f>IF(AND(B1565&lt;&gt;"",M1565&lt;=0),VLOOKUP(B1565&amp;C1565,Entregas!$C$8:$G$5000,5,0),"")</f>
        <v/>
      </c>
      <c r="S1565" s="18"/>
      <c r="T1565" s="18"/>
    </row>
    <row r="1566" spans="1:20" ht="15.75">
      <c r="A1566" s="10"/>
      <c r="B1566" s="10"/>
      <c r="C1566" s="3" t="str">
        <f>IF(A1566&lt;&gt;"",COUNTIF(Entregas!$B$8:$B$5000,General!B1566),"")</f>
        <v/>
      </c>
      <c r="D1566" s="10"/>
      <c r="E1566" s="10"/>
      <c r="F1566" s="10"/>
      <c r="G1566" s="10"/>
      <c r="H1566" s="10"/>
      <c r="I1566" s="10"/>
      <c r="J1566" s="26"/>
      <c r="K1566" s="10"/>
      <c r="L1566" s="7">
        <f>SUMIF(Entregas!$B$8:$B$5000,General!B1566,Entregas!$L$8:$L$5000)</f>
        <v>0</v>
      </c>
      <c r="M1566" s="7">
        <f t="shared" si="97"/>
        <v>0</v>
      </c>
      <c r="N1566" s="14">
        <f t="shared" si="98"/>
        <v>0</v>
      </c>
      <c r="O1566" s="14">
        <f t="shared" si="99"/>
        <v>0</v>
      </c>
      <c r="P1566" s="4" t="str">
        <f t="shared" si="100"/>
        <v>NO</v>
      </c>
      <c r="Q1566" s="3" t="str">
        <f>IF(AND(B1566&lt;&gt;"",M1566&lt;=0),VLOOKUP(B1566&amp;C1566,Entregas!$C$8:$G$5000,4,0),"")</f>
        <v/>
      </c>
      <c r="R1566" s="3" t="str">
        <f>IF(AND(B1566&lt;&gt;"",M1566&lt;=0),VLOOKUP(B1566&amp;C1566,Entregas!$C$8:$G$5000,5,0),"")</f>
        <v/>
      </c>
      <c r="S1566" s="18"/>
      <c r="T1566" s="18"/>
    </row>
    <row r="1567" spans="1:20" ht="15.75">
      <c r="A1567" s="10"/>
      <c r="B1567" s="10"/>
      <c r="C1567" s="3" t="str">
        <f>IF(A1567&lt;&gt;"",COUNTIF(Entregas!$B$8:$B$5000,General!B1567),"")</f>
        <v/>
      </c>
      <c r="D1567" s="10"/>
      <c r="E1567" s="10"/>
      <c r="F1567" s="10"/>
      <c r="G1567" s="10"/>
      <c r="H1567" s="10"/>
      <c r="I1567" s="10"/>
      <c r="J1567" s="26"/>
      <c r="K1567" s="10"/>
      <c r="L1567" s="7">
        <f>SUMIF(Entregas!$B$8:$B$5000,General!B1567,Entregas!$L$8:$L$5000)</f>
        <v>0</v>
      </c>
      <c r="M1567" s="7">
        <f t="shared" si="97"/>
        <v>0</v>
      </c>
      <c r="N1567" s="14">
        <f t="shared" si="98"/>
        <v>0</v>
      </c>
      <c r="O1567" s="14">
        <f t="shared" si="99"/>
        <v>0</v>
      </c>
      <c r="P1567" s="4" t="str">
        <f t="shared" si="100"/>
        <v>NO</v>
      </c>
      <c r="Q1567" s="3" t="str">
        <f>IF(AND(B1567&lt;&gt;"",M1567&lt;=0),VLOOKUP(B1567&amp;C1567,Entregas!$C$8:$G$5000,4,0),"")</f>
        <v/>
      </c>
      <c r="R1567" s="3" t="str">
        <f>IF(AND(B1567&lt;&gt;"",M1567&lt;=0),VLOOKUP(B1567&amp;C1567,Entregas!$C$8:$G$5000,5,0),"")</f>
        <v/>
      </c>
      <c r="S1567" s="18"/>
      <c r="T1567" s="18"/>
    </row>
    <row r="1568" spans="1:20" ht="15.75">
      <c r="A1568" s="10"/>
      <c r="B1568" s="10"/>
      <c r="C1568" s="3" t="str">
        <f>IF(A1568&lt;&gt;"",COUNTIF(Entregas!$B$8:$B$5000,General!B1568),"")</f>
        <v/>
      </c>
      <c r="D1568" s="10"/>
      <c r="E1568" s="10"/>
      <c r="F1568" s="10"/>
      <c r="G1568" s="10"/>
      <c r="H1568" s="10"/>
      <c r="I1568" s="10"/>
      <c r="J1568" s="26"/>
      <c r="K1568" s="10"/>
      <c r="L1568" s="7">
        <f>SUMIF(Entregas!$B$8:$B$5000,General!B1568,Entregas!$L$8:$L$5000)</f>
        <v>0</v>
      </c>
      <c r="M1568" s="7">
        <f t="shared" si="97"/>
        <v>0</v>
      </c>
      <c r="N1568" s="14">
        <f t="shared" si="98"/>
        <v>0</v>
      </c>
      <c r="O1568" s="14">
        <f t="shared" si="99"/>
        <v>0</v>
      </c>
      <c r="P1568" s="4" t="str">
        <f t="shared" si="100"/>
        <v>NO</v>
      </c>
      <c r="Q1568" s="3" t="str">
        <f>IF(AND(B1568&lt;&gt;"",M1568&lt;=0),VLOOKUP(B1568&amp;C1568,Entregas!$C$8:$G$5000,4,0),"")</f>
        <v/>
      </c>
      <c r="R1568" s="3" t="str">
        <f>IF(AND(B1568&lt;&gt;"",M1568&lt;=0),VLOOKUP(B1568&amp;C1568,Entregas!$C$8:$G$5000,5,0),"")</f>
        <v/>
      </c>
      <c r="S1568" s="18"/>
      <c r="T1568" s="18"/>
    </row>
    <row r="1569" spans="1:20" ht="15.75">
      <c r="A1569" s="10"/>
      <c r="B1569" s="10"/>
      <c r="C1569" s="3" t="str">
        <f>IF(A1569&lt;&gt;"",COUNTIF(Entregas!$B$8:$B$5000,General!B1569),"")</f>
        <v/>
      </c>
      <c r="D1569" s="10"/>
      <c r="E1569" s="10"/>
      <c r="F1569" s="10"/>
      <c r="G1569" s="10"/>
      <c r="H1569" s="10"/>
      <c r="I1569" s="10"/>
      <c r="J1569" s="26"/>
      <c r="K1569" s="10"/>
      <c r="L1569" s="7">
        <f>SUMIF(Entregas!$B$8:$B$5000,General!B1569,Entregas!$L$8:$L$5000)</f>
        <v>0</v>
      </c>
      <c r="M1569" s="7">
        <f t="shared" si="97"/>
        <v>0</v>
      </c>
      <c r="N1569" s="14">
        <f t="shared" si="98"/>
        <v>0</v>
      </c>
      <c r="O1569" s="14">
        <f t="shared" si="99"/>
        <v>0</v>
      </c>
      <c r="P1569" s="4" t="str">
        <f t="shared" si="100"/>
        <v>NO</v>
      </c>
      <c r="Q1569" s="3" t="str">
        <f>IF(AND(B1569&lt;&gt;"",M1569&lt;=0),VLOOKUP(B1569&amp;C1569,Entregas!$C$8:$G$5000,4,0),"")</f>
        <v/>
      </c>
      <c r="R1569" s="3" t="str">
        <f>IF(AND(B1569&lt;&gt;"",M1569&lt;=0),VLOOKUP(B1569&amp;C1569,Entregas!$C$8:$G$5000,5,0),"")</f>
        <v/>
      </c>
      <c r="S1569" s="18"/>
      <c r="T1569" s="18"/>
    </row>
    <row r="1570" spans="1:20" ht="15.75">
      <c r="A1570" s="10"/>
      <c r="B1570" s="10"/>
      <c r="C1570" s="3" t="str">
        <f>IF(A1570&lt;&gt;"",COUNTIF(Entregas!$B$8:$B$5000,General!B1570),"")</f>
        <v/>
      </c>
      <c r="D1570" s="10"/>
      <c r="E1570" s="10"/>
      <c r="F1570" s="10"/>
      <c r="G1570" s="10"/>
      <c r="H1570" s="10"/>
      <c r="I1570" s="10"/>
      <c r="J1570" s="26"/>
      <c r="K1570" s="10"/>
      <c r="L1570" s="7">
        <f>SUMIF(Entregas!$B$8:$B$5000,General!B1570,Entregas!$L$8:$L$5000)</f>
        <v>0</v>
      </c>
      <c r="M1570" s="7">
        <f t="shared" si="97"/>
        <v>0</v>
      </c>
      <c r="N1570" s="14">
        <f t="shared" si="98"/>
        <v>0</v>
      </c>
      <c r="O1570" s="14">
        <f t="shared" si="99"/>
        <v>0</v>
      </c>
      <c r="P1570" s="4" t="str">
        <f t="shared" si="100"/>
        <v>NO</v>
      </c>
      <c r="Q1570" s="3" t="str">
        <f>IF(AND(B1570&lt;&gt;"",M1570&lt;=0),VLOOKUP(B1570&amp;C1570,Entregas!$C$8:$G$5000,4,0),"")</f>
        <v/>
      </c>
      <c r="R1570" s="3" t="str">
        <f>IF(AND(B1570&lt;&gt;"",M1570&lt;=0),VLOOKUP(B1570&amp;C1570,Entregas!$C$8:$G$5000,5,0),"")</f>
        <v/>
      </c>
      <c r="S1570" s="18"/>
      <c r="T1570" s="18"/>
    </row>
    <row r="1571" spans="1:20" ht="15.75">
      <c r="A1571" s="10"/>
      <c r="B1571" s="10"/>
      <c r="C1571" s="3" t="str">
        <f>IF(A1571&lt;&gt;"",COUNTIF(Entregas!$B$8:$B$5000,General!B1571),"")</f>
        <v/>
      </c>
      <c r="D1571" s="10"/>
      <c r="E1571" s="10"/>
      <c r="F1571" s="10"/>
      <c r="G1571" s="10"/>
      <c r="H1571" s="10"/>
      <c r="I1571" s="10"/>
      <c r="J1571" s="26"/>
      <c r="K1571" s="10"/>
      <c r="L1571" s="7">
        <f>SUMIF(Entregas!$B$8:$B$5000,General!B1571,Entregas!$L$8:$L$5000)</f>
        <v>0</v>
      </c>
      <c r="M1571" s="7">
        <f t="shared" si="97"/>
        <v>0</v>
      </c>
      <c r="N1571" s="14">
        <f t="shared" si="98"/>
        <v>0</v>
      </c>
      <c r="O1571" s="14">
        <f t="shared" si="99"/>
        <v>0</v>
      </c>
      <c r="P1571" s="4" t="str">
        <f t="shared" si="100"/>
        <v>NO</v>
      </c>
      <c r="Q1571" s="3" t="str">
        <f>IF(AND(B1571&lt;&gt;"",M1571&lt;=0),VLOOKUP(B1571&amp;C1571,Entregas!$C$8:$G$5000,4,0),"")</f>
        <v/>
      </c>
      <c r="R1571" s="3" t="str">
        <f>IF(AND(B1571&lt;&gt;"",M1571&lt;=0),VLOOKUP(B1571&amp;C1571,Entregas!$C$8:$G$5000,5,0),"")</f>
        <v/>
      </c>
      <c r="S1571" s="18"/>
      <c r="T1571" s="18"/>
    </row>
    <row r="1572" spans="1:20" ht="15.75">
      <c r="A1572" s="10"/>
      <c r="B1572" s="10"/>
      <c r="C1572" s="3" t="str">
        <f>IF(A1572&lt;&gt;"",COUNTIF(Entregas!$B$8:$B$5000,General!B1572),"")</f>
        <v/>
      </c>
      <c r="D1572" s="10"/>
      <c r="E1572" s="10"/>
      <c r="F1572" s="10"/>
      <c r="G1572" s="10"/>
      <c r="H1572" s="10"/>
      <c r="I1572" s="10"/>
      <c r="J1572" s="26"/>
      <c r="K1572" s="10"/>
      <c r="L1572" s="7">
        <f>SUMIF(Entregas!$B$8:$B$5000,General!B1572,Entregas!$L$8:$L$5000)</f>
        <v>0</v>
      </c>
      <c r="M1572" s="7">
        <f t="shared" si="97"/>
        <v>0</v>
      </c>
      <c r="N1572" s="14">
        <f t="shared" si="98"/>
        <v>0</v>
      </c>
      <c r="O1572" s="14">
        <f t="shared" si="99"/>
        <v>0</v>
      </c>
      <c r="P1572" s="4" t="str">
        <f t="shared" si="100"/>
        <v>NO</v>
      </c>
      <c r="Q1572" s="3" t="str">
        <f>IF(AND(B1572&lt;&gt;"",M1572&lt;=0),VLOOKUP(B1572&amp;C1572,Entregas!$C$8:$G$5000,4,0),"")</f>
        <v/>
      </c>
      <c r="R1572" s="3" t="str">
        <f>IF(AND(B1572&lt;&gt;"",M1572&lt;=0),VLOOKUP(B1572&amp;C1572,Entregas!$C$8:$G$5000,5,0),"")</f>
        <v/>
      </c>
      <c r="S1572" s="18"/>
      <c r="T1572" s="18"/>
    </row>
    <row r="1573" spans="1:20" ht="15.75">
      <c r="A1573" s="10"/>
      <c r="B1573" s="10"/>
      <c r="C1573" s="3" t="str">
        <f>IF(A1573&lt;&gt;"",COUNTIF(Entregas!$B$8:$B$5000,General!B1573),"")</f>
        <v/>
      </c>
      <c r="D1573" s="10"/>
      <c r="E1573" s="10"/>
      <c r="F1573" s="10"/>
      <c r="G1573" s="10"/>
      <c r="H1573" s="10"/>
      <c r="I1573" s="10"/>
      <c r="J1573" s="26"/>
      <c r="K1573" s="10"/>
      <c r="L1573" s="7">
        <f>SUMIF(Entregas!$B$8:$B$5000,General!B1573,Entregas!$L$8:$L$5000)</f>
        <v>0</v>
      </c>
      <c r="M1573" s="7">
        <f t="shared" si="97"/>
        <v>0</v>
      </c>
      <c r="N1573" s="14">
        <f t="shared" si="98"/>
        <v>0</v>
      </c>
      <c r="O1573" s="14">
        <f t="shared" si="99"/>
        <v>0</v>
      </c>
      <c r="P1573" s="4" t="str">
        <f t="shared" si="100"/>
        <v>NO</v>
      </c>
      <c r="Q1573" s="3" t="str">
        <f>IF(AND(B1573&lt;&gt;"",M1573&lt;=0),VLOOKUP(B1573&amp;C1573,Entregas!$C$8:$G$5000,4,0),"")</f>
        <v/>
      </c>
      <c r="R1573" s="3" t="str">
        <f>IF(AND(B1573&lt;&gt;"",M1573&lt;=0),VLOOKUP(B1573&amp;C1573,Entregas!$C$8:$G$5000,5,0),"")</f>
        <v/>
      </c>
      <c r="S1573" s="18"/>
      <c r="T1573" s="18"/>
    </row>
    <row r="1574" spans="1:20" ht="15.75">
      <c r="A1574" s="10"/>
      <c r="B1574" s="10"/>
      <c r="C1574" s="3" t="str">
        <f>IF(A1574&lt;&gt;"",COUNTIF(Entregas!$B$8:$B$5000,General!B1574),"")</f>
        <v/>
      </c>
      <c r="D1574" s="10"/>
      <c r="E1574" s="10"/>
      <c r="F1574" s="10"/>
      <c r="G1574" s="10"/>
      <c r="H1574" s="10"/>
      <c r="I1574" s="10"/>
      <c r="J1574" s="26"/>
      <c r="K1574" s="10"/>
      <c r="L1574" s="7">
        <f>SUMIF(Entregas!$B$8:$B$5000,General!B1574,Entregas!$L$8:$L$5000)</f>
        <v>0</v>
      </c>
      <c r="M1574" s="7">
        <f t="shared" si="97"/>
        <v>0</v>
      </c>
      <c r="N1574" s="14">
        <f t="shared" si="98"/>
        <v>0</v>
      </c>
      <c r="O1574" s="14">
        <f t="shared" si="99"/>
        <v>0</v>
      </c>
      <c r="P1574" s="4" t="str">
        <f t="shared" si="100"/>
        <v>NO</v>
      </c>
      <c r="Q1574" s="3" t="str">
        <f>IF(AND(B1574&lt;&gt;"",M1574&lt;=0),VLOOKUP(B1574&amp;C1574,Entregas!$C$8:$G$5000,4,0),"")</f>
        <v/>
      </c>
      <c r="R1574" s="3" t="str">
        <f>IF(AND(B1574&lt;&gt;"",M1574&lt;=0),VLOOKUP(B1574&amp;C1574,Entregas!$C$8:$G$5000,5,0),"")</f>
        <v/>
      </c>
      <c r="S1574" s="18"/>
      <c r="T1574" s="18"/>
    </row>
    <row r="1575" spans="1:20" ht="15.75">
      <c r="A1575" s="10"/>
      <c r="B1575" s="10"/>
      <c r="C1575" s="3" t="str">
        <f>IF(A1575&lt;&gt;"",COUNTIF(Entregas!$B$8:$B$5000,General!B1575),"")</f>
        <v/>
      </c>
      <c r="D1575" s="10"/>
      <c r="E1575" s="10"/>
      <c r="F1575" s="10"/>
      <c r="G1575" s="10"/>
      <c r="H1575" s="10"/>
      <c r="I1575" s="10"/>
      <c r="J1575" s="26"/>
      <c r="K1575" s="10"/>
      <c r="L1575" s="7">
        <f>SUMIF(Entregas!$B$8:$B$5000,General!B1575,Entregas!$L$8:$L$5000)</f>
        <v>0</v>
      </c>
      <c r="M1575" s="7">
        <f t="shared" si="97"/>
        <v>0</v>
      </c>
      <c r="N1575" s="14">
        <f t="shared" si="98"/>
        <v>0</v>
      </c>
      <c r="O1575" s="14">
        <f t="shared" si="99"/>
        <v>0</v>
      </c>
      <c r="P1575" s="4" t="str">
        <f t="shared" si="100"/>
        <v>NO</v>
      </c>
      <c r="Q1575" s="3" t="str">
        <f>IF(AND(B1575&lt;&gt;"",M1575&lt;=0),VLOOKUP(B1575&amp;C1575,Entregas!$C$8:$G$5000,4,0),"")</f>
        <v/>
      </c>
      <c r="R1575" s="3" t="str">
        <f>IF(AND(B1575&lt;&gt;"",M1575&lt;=0),VLOOKUP(B1575&amp;C1575,Entregas!$C$8:$G$5000,5,0),"")</f>
        <v/>
      </c>
      <c r="S1575" s="18"/>
      <c r="T1575" s="18"/>
    </row>
    <row r="1576" spans="1:20" ht="15.75">
      <c r="A1576" s="10"/>
      <c r="B1576" s="10"/>
      <c r="C1576" s="3" t="str">
        <f>IF(A1576&lt;&gt;"",COUNTIF(Entregas!$B$8:$B$5000,General!B1576),"")</f>
        <v/>
      </c>
      <c r="D1576" s="10"/>
      <c r="E1576" s="10"/>
      <c r="F1576" s="10"/>
      <c r="G1576" s="10"/>
      <c r="H1576" s="10"/>
      <c r="I1576" s="10"/>
      <c r="J1576" s="26"/>
      <c r="K1576" s="10"/>
      <c r="L1576" s="7">
        <f>SUMIF(Entregas!$B$8:$B$5000,General!B1576,Entregas!$L$8:$L$5000)</f>
        <v>0</v>
      </c>
      <c r="M1576" s="7">
        <f t="shared" si="97"/>
        <v>0</v>
      </c>
      <c r="N1576" s="14">
        <f t="shared" si="98"/>
        <v>0</v>
      </c>
      <c r="O1576" s="14">
        <f t="shared" si="99"/>
        <v>0</v>
      </c>
      <c r="P1576" s="4" t="str">
        <f t="shared" si="100"/>
        <v>NO</v>
      </c>
      <c r="Q1576" s="3" t="str">
        <f>IF(AND(B1576&lt;&gt;"",M1576&lt;=0),VLOOKUP(B1576&amp;C1576,Entregas!$C$8:$G$5000,4,0),"")</f>
        <v/>
      </c>
      <c r="R1576" s="3" t="str">
        <f>IF(AND(B1576&lt;&gt;"",M1576&lt;=0),VLOOKUP(B1576&amp;C1576,Entregas!$C$8:$G$5000,5,0),"")</f>
        <v/>
      </c>
      <c r="S1576" s="18"/>
      <c r="T1576" s="18"/>
    </row>
    <row r="1577" spans="1:20" ht="15.75">
      <c r="A1577" s="10"/>
      <c r="B1577" s="10"/>
      <c r="C1577" s="3" t="str">
        <f>IF(A1577&lt;&gt;"",COUNTIF(Entregas!$B$8:$B$5000,General!B1577),"")</f>
        <v/>
      </c>
      <c r="D1577" s="10"/>
      <c r="E1577" s="10"/>
      <c r="F1577" s="10"/>
      <c r="G1577" s="10"/>
      <c r="H1577" s="10"/>
      <c r="I1577" s="10"/>
      <c r="J1577" s="26"/>
      <c r="K1577" s="10"/>
      <c r="L1577" s="7">
        <f>SUMIF(Entregas!$B$8:$B$5000,General!B1577,Entregas!$L$8:$L$5000)</f>
        <v>0</v>
      </c>
      <c r="M1577" s="7">
        <f t="shared" si="97"/>
        <v>0</v>
      </c>
      <c r="N1577" s="14">
        <f t="shared" si="98"/>
        <v>0</v>
      </c>
      <c r="O1577" s="14">
        <f t="shared" si="99"/>
        <v>0</v>
      </c>
      <c r="P1577" s="4" t="str">
        <f t="shared" si="100"/>
        <v>NO</v>
      </c>
      <c r="Q1577" s="3" t="str">
        <f>IF(AND(B1577&lt;&gt;"",M1577&lt;=0),VLOOKUP(B1577&amp;C1577,Entregas!$C$8:$G$5000,4,0),"")</f>
        <v/>
      </c>
      <c r="R1577" s="3" t="str">
        <f>IF(AND(B1577&lt;&gt;"",M1577&lt;=0),VLOOKUP(B1577&amp;C1577,Entregas!$C$8:$G$5000,5,0),"")</f>
        <v/>
      </c>
      <c r="S1577" s="18"/>
      <c r="T1577" s="18"/>
    </row>
    <row r="1578" spans="1:20" ht="15.75">
      <c r="A1578" s="10"/>
      <c r="B1578" s="10"/>
      <c r="C1578" s="3" t="str">
        <f>IF(A1578&lt;&gt;"",COUNTIF(Entregas!$B$8:$B$5000,General!B1578),"")</f>
        <v/>
      </c>
      <c r="D1578" s="10"/>
      <c r="E1578" s="10"/>
      <c r="F1578" s="10"/>
      <c r="G1578" s="10"/>
      <c r="H1578" s="10"/>
      <c r="I1578" s="10"/>
      <c r="J1578" s="26"/>
      <c r="K1578" s="10"/>
      <c r="L1578" s="7">
        <f>SUMIF(Entregas!$B$8:$B$5000,General!B1578,Entregas!$L$8:$L$5000)</f>
        <v>0</v>
      </c>
      <c r="M1578" s="7">
        <f t="shared" si="97"/>
        <v>0</v>
      </c>
      <c r="N1578" s="14">
        <f t="shared" si="98"/>
        <v>0</v>
      </c>
      <c r="O1578" s="14">
        <f t="shared" si="99"/>
        <v>0</v>
      </c>
      <c r="P1578" s="4" t="str">
        <f t="shared" si="100"/>
        <v>NO</v>
      </c>
      <c r="Q1578" s="3" t="str">
        <f>IF(AND(B1578&lt;&gt;"",M1578&lt;=0),VLOOKUP(B1578&amp;C1578,Entregas!$C$8:$G$5000,4,0),"")</f>
        <v/>
      </c>
      <c r="R1578" s="3" t="str">
        <f>IF(AND(B1578&lt;&gt;"",M1578&lt;=0),VLOOKUP(B1578&amp;C1578,Entregas!$C$8:$G$5000,5,0),"")</f>
        <v/>
      </c>
      <c r="S1578" s="18"/>
      <c r="T1578" s="18"/>
    </row>
    <row r="1579" spans="1:20" ht="15.75">
      <c r="A1579" s="10"/>
      <c r="B1579" s="10"/>
      <c r="C1579" s="3" t="str">
        <f>IF(A1579&lt;&gt;"",COUNTIF(Entregas!$B$8:$B$5000,General!B1579),"")</f>
        <v/>
      </c>
      <c r="D1579" s="10"/>
      <c r="E1579" s="10"/>
      <c r="F1579" s="10"/>
      <c r="G1579" s="10"/>
      <c r="H1579" s="10"/>
      <c r="I1579" s="10"/>
      <c r="J1579" s="26"/>
      <c r="K1579" s="10"/>
      <c r="L1579" s="7">
        <f>SUMIF(Entregas!$B$8:$B$5000,General!B1579,Entregas!$L$8:$L$5000)</f>
        <v>0</v>
      </c>
      <c r="M1579" s="7">
        <f t="shared" si="97"/>
        <v>0</v>
      </c>
      <c r="N1579" s="14">
        <f t="shared" si="98"/>
        <v>0</v>
      </c>
      <c r="O1579" s="14">
        <f t="shared" si="99"/>
        <v>0</v>
      </c>
      <c r="P1579" s="4" t="str">
        <f t="shared" si="100"/>
        <v>NO</v>
      </c>
      <c r="Q1579" s="3" t="str">
        <f>IF(AND(B1579&lt;&gt;"",M1579&lt;=0),VLOOKUP(B1579&amp;C1579,Entregas!$C$8:$G$5000,4,0),"")</f>
        <v/>
      </c>
      <c r="R1579" s="3" t="str">
        <f>IF(AND(B1579&lt;&gt;"",M1579&lt;=0),VLOOKUP(B1579&amp;C1579,Entregas!$C$8:$G$5000,5,0),"")</f>
        <v/>
      </c>
      <c r="S1579" s="18"/>
      <c r="T1579" s="18"/>
    </row>
    <row r="1580" spans="1:20" ht="15.75">
      <c r="A1580" s="10"/>
      <c r="B1580" s="10"/>
      <c r="C1580" s="3" t="str">
        <f>IF(A1580&lt;&gt;"",COUNTIF(Entregas!$B$8:$B$5000,General!B1580),"")</f>
        <v/>
      </c>
      <c r="D1580" s="10"/>
      <c r="E1580" s="10"/>
      <c r="F1580" s="10"/>
      <c r="G1580" s="10"/>
      <c r="H1580" s="10"/>
      <c r="I1580" s="10"/>
      <c r="J1580" s="26"/>
      <c r="K1580" s="10"/>
      <c r="L1580" s="7">
        <f>SUMIF(Entregas!$B$8:$B$5000,General!B1580,Entregas!$L$8:$L$5000)</f>
        <v>0</v>
      </c>
      <c r="M1580" s="7">
        <f t="shared" si="97"/>
        <v>0</v>
      </c>
      <c r="N1580" s="14">
        <f t="shared" si="98"/>
        <v>0</v>
      </c>
      <c r="O1580" s="14">
        <f t="shared" si="99"/>
        <v>0</v>
      </c>
      <c r="P1580" s="4" t="str">
        <f t="shared" si="100"/>
        <v>NO</v>
      </c>
      <c r="Q1580" s="3" t="str">
        <f>IF(AND(B1580&lt;&gt;"",M1580&lt;=0),VLOOKUP(B1580&amp;C1580,Entregas!$C$8:$G$5000,4,0),"")</f>
        <v/>
      </c>
      <c r="R1580" s="3" t="str">
        <f>IF(AND(B1580&lt;&gt;"",M1580&lt;=0),VLOOKUP(B1580&amp;C1580,Entregas!$C$8:$G$5000,5,0),"")</f>
        <v/>
      </c>
      <c r="S1580" s="18"/>
      <c r="T1580" s="18"/>
    </row>
    <row r="1581" spans="1:20" ht="15.75">
      <c r="A1581" s="10"/>
      <c r="B1581" s="10"/>
      <c r="C1581" s="3" t="str">
        <f>IF(A1581&lt;&gt;"",COUNTIF(Entregas!$B$8:$B$5000,General!B1581),"")</f>
        <v/>
      </c>
      <c r="D1581" s="10"/>
      <c r="E1581" s="10"/>
      <c r="F1581" s="10"/>
      <c r="G1581" s="10"/>
      <c r="H1581" s="10"/>
      <c r="I1581" s="10"/>
      <c r="J1581" s="26"/>
      <c r="K1581" s="10"/>
      <c r="L1581" s="7">
        <f>SUMIF(Entregas!$B$8:$B$5000,General!B1581,Entregas!$L$8:$L$5000)</f>
        <v>0</v>
      </c>
      <c r="M1581" s="7">
        <f t="shared" si="97"/>
        <v>0</v>
      </c>
      <c r="N1581" s="14">
        <f t="shared" si="98"/>
        <v>0</v>
      </c>
      <c r="O1581" s="14">
        <f t="shared" si="99"/>
        <v>0</v>
      </c>
      <c r="P1581" s="4" t="str">
        <f t="shared" si="100"/>
        <v>NO</v>
      </c>
      <c r="Q1581" s="3" t="str">
        <f>IF(AND(B1581&lt;&gt;"",M1581&lt;=0),VLOOKUP(B1581&amp;C1581,Entregas!$C$8:$G$5000,4,0),"")</f>
        <v/>
      </c>
      <c r="R1581" s="3" t="str">
        <f>IF(AND(B1581&lt;&gt;"",M1581&lt;=0),VLOOKUP(B1581&amp;C1581,Entregas!$C$8:$G$5000,5,0),"")</f>
        <v/>
      </c>
      <c r="S1581" s="18"/>
      <c r="T1581" s="18"/>
    </row>
    <row r="1582" spans="1:20" ht="15.75">
      <c r="A1582" s="10"/>
      <c r="B1582" s="10"/>
      <c r="C1582" s="3" t="str">
        <f>IF(A1582&lt;&gt;"",COUNTIF(Entregas!$B$8:$B$5000,General!B1582),"")</f>
        <v/>
      </c>
      <c r="D1582" s="10"/>
      <c r="E1582" s="10"/>
      <c r="F1582" s="10"/>
      <c r="G1582" s="10"/>
      <c r="H1582" s="10"/>
      <c r="I1582" s="10"/>
      <c r="J1582" s="26"/>
      <c r="K1582" s="10"/>
      <c r="L1582" s="7">
        <f>SUMIF(Entregas!$B$8:$B$5000,General!B1582,Entregas!$L$8:$L$5000)</f>
        <v>0</v>
      </c>
      <c r="M1582" s="7">
        <f t="shared" si="97"/>
        <v>0</v>
      </c>
      <c r="N1582" s="14">
        <f t="shared" si="98"/>
        <v>0</v>
      </c>
      <c r="O1582" s="14">
        <f t="shared" si="99"/>
        <v>0</v>
      </c>
      <c r="P1582" s="4" t="str">
        <f t="shared" si="100"/>
        <v>NO</v>
      </c>
      <c r="Q1582" s="3" t="str">
        <f>IF(AND(B1582&lt;&gt;"",M1582&lt;=0),VLOOKUP(B1582&amp;C1582,Entregas!$C$8:$G$5000,4,0),"")</f>
        <v/>
      </c>
      <c r="R1582" s="3" t="str">
        <f>IF(AND(B1582&lt;&gt;"",M1582&lt;=0),VLOOKUP(B1582&amp;C1582,Entregas!$C$8:$G$5000,5,0),"")</f>
        <v/>
      </c>
      <c r="S1582" s="18"/>
      <c r="T1582" s="18"/>
    </row>
    <row r="1583" spans="1:20" ht="15.75">
      <c r="A1583" s="10"/>
      <c r="B1583" s="10"/>
      <c r="C1583" s="3" t="str">
        <f>IF(A1583&lt;&gt;"",COUNTIF(Entregas!$B$8:$B$5000,General!B1583),"")</f>
        <v/>
      </c>
      <c r="D1583" s="10"/>
      <c r="E1583" s="10"/>
      <c r="F1583" s="10"/>
      <c r="G1583" s="10"/>
      <c r="H1583" s="10"/>
      <c r="I1583" s="10"/>
      <c r="J1583" s="26"/>
      <c r="K1583" s="10"/>
      <c r="L1583" s="7">
        <f>SUMIF(Entregas!$B$8:$B$5000,General!B1583,Entregas!$L$8:$L$5000)</f>
        <v>0</v>
      </c>
      <c r="M1583" s="7">
        <f t="shared" si="97"/>
        <v>0</v>
      </c>
      <c r="N1583" s="14">
        <f t="shared" si="98"/>
        <v>0</v>
      </c>
      <c r="O1583" s="14">
        <f t="shared" si="99"/>
        <v>0</v>
      </c>
      <c r="P1583" s="4" t="str">
        <f t="shared" si="100"/>
        <v>NO</v>
      </c>
      <c r="Q1583" s="3" t="str">
        <f>IF(AND(B1583&lt;&gt;"",M1583&lt;=0),VLOOKUP(B1583&amp;C1583,Entregas!$C$8:$G$5000,4,0),"")</f>
        <v/>
      </c>
      <c r="R1583" s="3" t="str">
        <f>IF(AND(B1583&lt;&gt;"",M1583&lt;=0),VLOOKUP(B1583&amp;C1583,Entregas!$C$8:$G$5000,5,0),"")</f>
        <v/>
      </c>
      <c r="S1583" s="18"/>
      <c r="T1583" s="18"/>
    </row>
    <row r="1584" spans="1:20" ht="15.75">
      <c r="A1584" s="10"/>
      <c r="B1584" s="10"/>
      <c r="C1584" s="3" t="str">
        <f>IF(A1584&lt;&gt;"",COUNTIF(Entregas!$B$8:$B$5000,General!B1584),"")</f>
        <v/>
      </c>
      <c r="D1584" s="10"/>
      <c r="E1584" s="10"/>
      <c r="F1584" s="10"/>
      <c r="G1584" s="10"/>
      <c r="H1584" s="10"/>
      <c r="I1584" s="10"/>
      <c r="J1584" s="26"/>
      <c r="K1584" s="10"/>
      <c r="L1584" s="7">
        <f>SUMIF(Entregas!$B$8:$B$5000,General!B1584,Entregas!$L$8:$L$5000)</f>
        <v>0</v>
      </c>
      <c r="M1584" s="7">
        <f t="shared" si="97"/>
        <v>0</v>
      </c>
      <c r="N1584" s="14">
        <f t="shared" si="98"/>
        <v>0</v>
      </c>
      <c r="O1584" s="14">
        <f t="shared" si="99"/>
        <v>0</v>
      </c>
      <c r="P1584" s="4" t="str">
        <f t="shared" si="100"/>
        <v>NO</v>
      </c>
      <c r="Q1584" s="3" t="str">
        <f>IF(AND(B1584&lt;&gt;"",M1584&lt;=0),VLOOKUP(B1584&amp;C1584,Entregas!$C$8:$G$5000,4,0),"")</f>
        <v/>
      </c>
      <c r="R1584" s="3" t="str">
        <f>IF(AND(B1584&lt;&gt;"",M1584&lt;=0),VLOOKUP(B1584&amp;C1584,Entregas!$C$8:$G$5000,5,0),"")</f>
        <v/>
      </c>
      <c r="S1584" s="18"/>
      <c r="T1584" s="18"/>
    </row>
    <row r="1585" spans="1:20" ht="15.75">
      <c r="A1585" s="10"/>
      <c r="B1585" s="10"/>
      <c r="C1585" s="3" t="str">
        <f>IF(A1585&lt;&gt;"",COUNTIF(Entregas!$B$8:$B$5000,General!B1585),"")</f>
        <v/>
      </c>
      <c r="D1585" s="10"/>
      <c r="E1585" s="10"/>
      <c r="F1585" s="10"/>
      <c r="G1585" s="10"/>
      <c r="H1585" s="10"/>
      <c r="I1585" s="10"/>
      <c r="J1585" s="26"/>
      <c r="K1585" s="10"/>
      <c r="L1585" s="7">
        <f>SUMIF(Entregas!$B$8:$B$5000,General!B1585,Entregas!$L$8:$L$5000)</f>
        <v>0</v>
      </c>
      <c r="M1585" s="7">
        <f t="shared" si="97"/>
        <v>0</v>
      </c>
      <c r="N1585" s="14">
        <f t="shared" si="98"/>
        <v>0</v>
      </c>
      <c r="O1585" s="14">
        <f t="shared" si="99"/>
        <v>0</v>
      </c>
      <c r="P1585" s="4" t="str">
        <f t="shared" si="100"/>
        <v>NO</v>
      </c>
      <c r="Q1585" s="3" t="str">
        <f>IF(AND(B1585&lt;&gt;"",M1585&lt;=0),VLOOKUP(B1585&amp;C1585,Entregas!$C$8:$G$5000,4,0),"")</f>
        <v/>
      </c>
      <c r="R1585" s="3" t="str">
        <f>IF(AND(B1585&lt;&gt;"",M1585&lt;=0),VLOOKUP(B1585&amp;C1585,Entregas!$C$8:$G$5000,5,0),"")</f>
        <v/>
      </c>
      <c r="S1585" s="18"/>
      <c r="T1585" s="18"/>
    </row>
    <row r="1586" spans="1:20" ht="15.75">
      <c r="A1586" s="10"/>
      <c r="B1586" s="10"/>
      <c r="C1586" s="3" t="str">
        <f>IF(A1586&lt;&gt;"",COUNTIF(Entregas!$B$8:$B$5000,General!B1586),"")</f>
        <v/>
      </c>
      <c r="D1586" s="10"/>
      <c r="E1586" s="10"/>
      <c r="F1586" s="10"/>
      <c r="G1586" s="10"/>
      <c r="H1586" s="10"/>
      <c r="I1586" s="10"/>
      <c r="J1586" s="26"/>
      <c r="K1586" s="10"/>
      <c r="L1586" s="7">
        <f>SUMIF(Entregas!$B$8:$B$5000,General!B1586,Entregas!$L$8:$L$5000)</f>
        <v>0</v>
      </c>
      <c r="M1586" s="7">
        <f t="shared" si="97"/>
        <v>0</v>
      </c>
      <c r="N1586" s="14">
        <f t="shared" si="98"/>
        <v>0</v>
      </c>
      <c r="O1586" s="14">
        <f t="shared" si="99"/>
        <v>0</v>
      </c>
      <c r="P1586" s="4" t="str">
        <f t="shared" si="100"/>
        <v>NO</v>
      </c>
      <c r="Q1586" s="3" t="str">
        <f>IF(AND(B1586&lt;&gt;"",M1586&lt;=0),VLOOKUP(B1586&amp;C1586,Entregas!$C$8:$G$5000,4,0),"")</f>
        <v/>
      </c>
      <c r="R1586" s="3" t="str">
        <f>IF(AND(B1586&lt;&gt;"",M1586&lt;=0),VLOOKUP(B1586&amp;C1586,Entregas!$C$8:$G$5000,5,0),"")</f>
        <v/>
      </c>
      <c r="S1586" s="18"/>
      <c r="T1586" s="18"/>
    </row>
    <row r="1587" spans="1:20" ht="15.75">
      <c r="A1587" s="10"/>
      <c r="B1587" s="10"/>
      <c r="C1587" s="3" t="str">
        <f>IF(A1587&lt;&gt;"",COUNTIF(Entregas!$B$8:$B$5000,General!B1587),"")</f>
        <v/>
      </c>
      <c r="D1587" s="10"/>
      <c r="E1587" s="10"/>
      <c r="F1587" s="10"/>
      <c r="G1587" s="10"/>
      <c r="H1587" s="10"/>
      <c r="I1587" s="10"/>
      <c r="J1587" s="26"/>
      <c r="K1587" s="10"/>
      <c r="L1587" s="7">
        <f>SUMIF(Entregas!$B$8:$B$5000,General!B1587,Entregas!$L$8:$L$5000)</f>
        <v>0</v>
      </c>
      <c r="M1587" s="7">
        <f t="shared" si="97"/>
        <v>0</v>
      </c>
      <c r="N1587" s="14">
        <f t="shared" si="98"/>
        <v>0</v>
      </c>
      <c r="O1587" s="14">
        <f t="shared" si="99"/>
        <v>0</v>
      </c>
      <c r="P1587" s="4" t="str">
        <f t="shared" si="100"/>
        <v>NO</v>
      </c>
      <c r="Q1587" s="3" t="str">
        <f>IF(AND(B1587&lt;&gt;"",M1587&lt;=0),VLOOKUP(B1587&amp;C1587,Entregas!$C$8:$G$5000,4,0),"")</f>
        <v/>
      </c>
      <c r="R1587" s="3" t="str">
        <f>IF(AND(B1587&lt;&gt;"",M1587&lt;=0),VLOOKUP(B1587&amp;C1587,Entregas!$C$8:$G$5000,5,0),"")</f>
        <v/>
      </c>
      <c r="S1587" s="18"/>
      <c r="T1587" s="18"/>
    </row>
    <row r="1588" spans="1:20" ht="15.75">
      <c r="A1588" s="10"/>
      <c r="B1588" s="10"/>
      <c r="C1588" s="3" t="str">
        <f>IF(A1588&lt;&gt;"",COUNTIF(Entregas!$B$8:$B$5000,General!B1588),"")</f>
        <v/>
      </c>
      <c r="D1588" s="10"/>
      <c r="E1588" s="10"/>
      <c r="F1588" s="10"/>
      <c r="G1588" s="10"/>
      <c r="H1588" s="10"/>
      <c r="I1588" s="10"/>
      <c r="J1588" s="26"/>
      <c r="K1588" s="10"/>
      <c r="L1588" s="7">
        <f>SUMIF(Entregas!$B$8:$B$5000,General!B1588,Entregas!$L$8:$L$5000)</f>
        <v>0</v>
      </c>
      <c r="M1588" s="7">
        <f t="shared" si="97"/>
        <v>0</v>
      </c>
      <c r="N1588" s="14">
        <f t="shared" si="98"/>
        <v>0</v>
      </c>
      <c r="O1588" s="14">
        <f t="shared" si="99"/>
        <v>0</v>
      </c>
      <c r="P1588" s="4" t="str">
        <f t="shared" si="100"/>
        <v>NO</v>
      </c>
      <c r="Q1588" s="3" t="str">
        <f>IF(AND(B1588&lt;&gt;"",M1588&lt;=0),VLOOKUP(B1588&amp;C1588,Entregas!$C$8:$G$5000,4,0),"")</f>
        <v/>
      </c>
      <c r="R1588" s="3" t="str">
        <f>IF(AND(B1588&lt;&gt;"",M1588&lt;=0),VLOOKUP(B1588&amp;C1588,Entregas!$C$8:$G$5000,5,0),"")</f>
        <v/>
      </c>
      <c r="S1588" s="18"/>
      <c r="T1588" s="18"/>
    </row>
    <row r="1589" spans="1:20" ht="15.75">
      <c r="A1589" s="10"/>
      <c r="B1589" s="10"/>
      <c r="C1589" s="3" t="str">
        <f>IF(A1589&lt;&gt;"",COUNTIF(Entregas!$B$8:$B$5000,General!B1589),"")</f>
        <v/>
      </c>
      <c r="D1589" s="10"/>
      <c r="E1589" s="10"/>
      <c r="F1589" s="10"/>
      <c r="G1589" s="10"/>
      <c r="H1589" s="10"/>
      <c r="I1589" s="10"/>
      <c r="J1589" s="26"/>
      <c r="K1589" s="10"/>
      <c r="L1589" s="7">
        <f>SUMIF(Entregas!$B$8:$B$5000,General!B1589,Entregas!$L$8:$L$5000)</f>
        <v>0</v>
      </c>
      <c r="M1589" s="7">
        <f t="shared" si="97"/>
        <v>0</v>
      </c>
      <c r="N1589" s="14">
        <f t="shared" si="98"/>
        <v>0</v>
      </c>
      <c r="O1589" s="14">
        <f t="shared" si="99"/>
        <v>0</v>
      </c>
      <c r="P1589" s="4" t="str">
        <f t="shared" si="100"/>
        <v>NO</v>
      </c>
      <c r="Q1589" s="3" t="str">
        <f>IF(AND(B1589&lt;&gt;"",M1589&lt;=0),VLOOKUP(B1589&amp;C1589,Entregas!$C$8:$G$5000,4,0),"")</f>
        <v/>
      </c>
      <c r="R1589" s="3" t="str">
        <f>IF(AND(B1589&lt;&gt;"",M1589&lt;=0),VLOOKUP(B1589&amp;C1589,Entregas!$C$8:$G$5000,5,0),"")</f>
        <v/>
      </c>
      <c r="S1589" s="18"/>
      <c r="T1589" s="18"/>
    </row>
    <row r="1590" spans="1:20" ht="15.75">
      <c r="A1590" s="10"/>
      <c r="B1590" s="10"/>
      <c r="C1590" s="3" t="str">
        <f>IF(A1590&lt;&gt;"",COUNTIF(Entregas!$B$8:$B$5000,General!B1590),"")</f>
        <v/>
      </c>
      <c r="D1590" s="10"/>
      <c r="E1590" s="10"/>
      <c r="F1590" s="10"/>
      <c r="G1590" s="10"/>
      <c r="H1590" s="10"/>
      <c r="I1590" s="10"/>
      <c r="J1590" s="26"/>
      <c r="K1590" s="10"/>
      <c r="L1590" s="7">
        <f>SUMIF(Entregas!$B$8:$B$5000,General!B1590,Entregas!$L$8:$L$5000)</f>
        <v>0</v>
      </c>
      <c r="M1590" s="7">
        <f t="shared" si="97"/>
        <v>0</v>
      </c>
      <c r="N1590" s="14">
        <f t="shared" si="98"/>
        <v>0</v>
      </c>
      <c r="O1590" s="14">
        <f t="shared" si="99"/>
        <v>0</v>
      </c>
      <c r="P1590" s="4" t="str">
        <f t="shared" si="100"/>
        <v>NO</v>
      </c>
      <c r="Q1590" s="3" t="str">
        <f>IF(AND(B1590&lt;&gt;"",M1590&lt;=0),VLOOKUP(B1590&amp;C1590,Entregas!$C$8:$G$5000,4,0),"")</f>
        <v/>
      </c>
      <c r="R1590" s="3" t="str">
        <f>IF(AND(B1590&lt;&gt;"",M1590&lt;=0),VLOOKUP(B1590&amp;C1590,Entregas!$C$8:$G$5000,5,0),"")</f>
        <v/>
      </c>
      <c r="S1590" s="18"/>
      <c r="T1590" s="18"/>
    </row>
    <row r="1591" spans="1:20" ht="15.75">
      <c r="A1591" s="10"/>
      <c r="B1591" s="10"/>
      <c r="C1591" s="3" t="str">
        <f>IF(A1591&lt;&gt;"",COUNTIF(Entregas!$B$8:$B$5000,General!B1591),"")</f>
        <v/>
      </c>
      <c r="D1591" s="10"/>
      <c r="E1591" s="10"/>
      <c r="F1591" s="10"/>
      <c r="G1591" s="10"/>
      <c r="H1591" s="10"/>
      <c r="I1591" s="10"/>
      <c r="J1591" s="26"/>
      <c r="K1591" s="10"/>
      <c r="L1591" s="7">
        <f>SUMIF(Entregas!$B$8:$B$5000,General!B1591,Entregas!$L$8:$L$5000)</f>
        <v>0</v>
      </c>
      <c r="M1591" s="7">
        <f t="shared" si="97"/>
        <v>0</v>
      </c>
      <c r="N1591" s="14">
        <f t="shared" si="98"/>
        <v>0</v>
      </c>
      <c r="O1591" s="14">
        <f t="shared" si="99"/>
        <v>0</v>
      </c>
      <c r="P1591" s="4" t="str">
        <f t="shared" si="100"/>
        <v>NO</v>
      </c>
      <c r="Q1591" s="3" t="str">
        <f>IF(AND(B1591&lt;&gt;"",M1591&lt;=0),VLOOKUP(B1591&amp;C1591,Entregas!$C$8:$G$5000,4,0),"")</f>
        <v/>
      </c>
      <c r="R1591" s="3" t="str">
        <f>IF(AND(B1591&lt;&gt;"",M1591&lt;=0),VLOOKUP(B1591&amp;C1591,Entregas!$C$8:$G$5000,5,0),"")</f>
        <v/>
      </c>
      <c r="S1591" s="18"/>
      <c r="T1591" s="18"/>
    </row>
    <row r="1592" spans="1:20" ht="15.75">
      <c r="A1592" s="10"/>
      <c r="B1592" s="10"/>
      <c r="C1592" s="3" t="str">
        <f>IF(A1592&lt;&gt;"",COUNTIF(Entregas!$B$8:$B$5000,General!B1592),"")</f>
        <v/>
      </c>
      <c r="D1592" s="10"/>
      <c r="E1592" s="10"/>
      <c r="F1592" s="10"/>
      <c r="G1592" s="10"/>
      <c r="H1592" s="10"/>
      <c r="I1592" s="10"/>
      <c r="J1592" s="26"/>
      <c r="K1592" s="10"/>
      <c r="L1592" s="7">
        <f>SUMIF(Entregas!$B$8:$B$5000,General!B1592,Entregas!$L$8:$L$5000)</f>
        <v>0</v>
      </c>
      <c r="M1592" s="7">
        <f t="shared" si="97"/>
        <v>0</v>
      </c>
      <c r="N1592" s="14">
        <f t="shared" si="98"/>
        <v>0</v>
      </c>
      <c r="O1592" s="14">
        <f t="shared" si="99"/>
        <v>0</v>
      </c>
      <c r="P1592" s="4" t="str">
        <f t="shared" si="100"/>
        <v>NO</v>
      </c>
      <c r="Q1592" s="3" t="str">
        <f>IF(AND(B1592&lt;&gt;"",M1592&lt;=0),VLOOKUP(B1592&amp;C1592,Entregas!$C$8:$G$5000,4,0),"")</f>
        <v/>
      </c>
      <c r="R1592" s="3" t="str">
        <f>IF(AND(B1592&lt;&gt;"",M1592&lt;=0),VLOOKUP(B1592&amp;C1592,Entregas!$C$8:$G$5000,5,0),"")</f>
        <v/>
      </c>
      <c r="S1592" s="18"/>
      <c r="T1592" s="18"/>
    </row>
    <row r="1593" spans="1:20" ht="15.75">
      <c r="A1593" s="10"/>
      <c r="B1593" s="10"/>
      <c r="C1593" s="3" t="str">
        <f>IF(A1593&lt;&gt;"",COUNTIF(Entregas!$B$8:$B$5000,General!B1593),"")</f>
        <v/>
      </c>
      <c r="D1593" s="10"/>
      <c r="E1593" s="10"/>
      <c r="F1593" s="10"/>
      <c r="G1593" s="10"/>
      <c r="H1593" s="10"/>
      <c r="I1593" s="10"/>
      <c r="J1593" s="26"/>
      <c r="K1593" s="10"/>
      <c r="L1593" s="7">
        <f>SUMIF(Entregas!$B$8:$B$5000,General!B1593,Entregas!$L$8:$L$5000)</f>
        <v>0</v>
      </c>
      <c r="M1593" s="7">
        <f t="shared" si="97"/>
        <v>0</v>
      </c>
      <c r="N1593" s="14">
        <f t="shared" si="98"/>
        <v>0</v>
      </c>
      <c r="O1593" s="14">
        <f t="shared" si="99"/>
        <v>0</v>
      </c>
      <c r="P1593" s="4" t="str">
        <f t="shared" si="100"/>
        <v>NO</v>
      </c>
      <c r="Q1593" s="3" t="str">
        <f>IF(AND(B1593&lt;&gt;"",M1593&lt;=0),VLOOKUP(B1593&amp;C1593,Entregas!$C$8:$G$5000,4,0),"")</f>
        <v/>
      </c>
      <c r="R1593" s="3" t="str">
        <f>IF(AND(B1593&lt;&gt;"",M1593&lt;=0),VLOOKUP(B1593&amp;C1593,Entregas!$C$8:$G$5000,5,0),"")</f>
        <v/>
      </c>
      <c r="S1593" s="18"/>
      <c r="T1593" s="18"/>
    </row>
    <row r="1594" spans="1:20" ht="15.75">
      <c r="A1594" s="10"/>
      <c r="B1594" s="10"/>
      <c r="C1594" s="3" t="str">
        <f>IF(A1594&lt;&gt;"",COUNTIF(Entregas!$B$8:$B$5000,General!B1594),"")</f>
        <v/>
      </c>
      <c r="D1594" s="10"/>
      <c r="E1594" s="10"/>
      <c r="F1594" s="10"/>
      <c r="G1594" s="10"/>
      <c r="H1594" s="10"/>
      <c r="I1594" s="10"/>
      <c r="J1594" s="26"/>
      <c r="K1594" s="10"/>
      <c r="L1594" s="7">
        <f>SUMIF(Entregas!$B$8:$B$5000,General!B1594,Entregas!$L$8:$L$5000)</f>
        <v>0</v>
      </c>
      <c r="M1594" s="7">
        <f t="shared" si="97"/>
        <v>0</v>
      </c>
      <c r="N1594" s="14">
        <f t="shared" si="98"/>
        <v>0</v>
      </c>
      <c r="O1594" s="14">
        <f t="shared" si="99"/>
        <v>0</v>
      </c>
      <c r="P1594" s="4" t="str">
        <f t="shared" si="100"/>
        <v>NO</v>
      </c>
      <c r="Q1594" s="3" t="str">
        <f>IF(AND(B1594&lt;&gt;"",M1594&lt;=0),VLOOKUP(B1594&amp;C1594,Entregas!$C$8:$G$5000,4,0),"")</f>
        <v/>
      </c>
      <c r="R1594" s="3" t="str">
        <f>IF(AND(B1594&lt;&gt;"",M1594&lt;=0),VLOOKUP(B1594&amp;C1594,Entregas!$C$8:$G$5000,5,0),"")</f>
        <v/>
      </c>
      <c r="S1594" s="18"/>
      <c r="T1594" s="18"/>
    </row>
    <row r="1595" spans="1:20" ht="15.75">
      <c r="A1595" s="10"/>
      <c r="B1595" s="10"/>
      <c r="C1595" s="3" t="str">
        <f>IF(A1595&lt;&gt;"",COUNTIF(Entregas!$B$8:$B$5000,General!B1595),"")</f>
        <v/>
      </c>
      <c r="D1595" s="10"/>
      <c r="E1595" s="10"/>
      <c r="F1595" s="10"/>
      <c r="G1595" s="10"/>
      <c r="H1595" s="10"/>
      <c r="I1595" s="10"/>
      <c r="J1595" s="26"/>
      <c r="K1595" s="10"/>
      <c r="L1595" s="7">
        <f>SUMIF(Entregas!$B$8:$B$5000,General!B1595,Entregas!$L$8:$L$5000)</f>
        <v>0</v>
      </c>
      <c r="M1595" s="7">
        <f t="shared" si="97"/>
        <v>0</v>
      </c>
      <c r="N1595" s="14">
        <f t="shared" si="98"/>
        <v>0</v>
      </c>
      <c r="O1595" s="14">
        <f t="shared" si="99"/>
        <v>0</v>
      </c>
      <c r="P1595" s="4" t="str">
        <f t="shared" si="100"/>
        <v>NO</v>
      </c>
      <c r="Q1595" s="3" t="str">
        <f>IF(AND(B1595&lt;&gt;"",M1595&lt;=0),VLOOKUP(B1595&amp;C1595,Entregas!$C$8:$G$5000,4,0),"")</f>
        <v/>
      </c>
      <c r="R1595" s="3" t="str">
        <f>IF(AND(B1595&lt;&gt;"",M1595&lt;=0),VLOOKUP(B1595&amp;C1595,Entregas!$C$8:$G$5000,5,0),"")</f>
        <v/>
      </c>
      <c r="S1595" s="18"/>
      <c r="T1595" s="18"/>
    </row>
    <row r="1596" spans="1:20" ht="15.75">
      <c r="A1596" s="10"/>
      <c r="B1596" s="10"/>
      <c r="C1596" s="3" t="str">
        <f>IF(A1596&lt;&gt;"",COUNTIF(Entregas!$B$8:$B$5000,General!B1596),"")</f>
        <v/>
      </c>
      <c r="D1596" s="10"/>
      <c r="E1596" s="10"/>
      <c r="F1596" s="10"/>
      <c r="G1596" s="10"/>
      <c r="H1596" s="10"/>
      <c r="I1596" s="10"/>
      <c r="J1596" s="26"/>
      <c r="K1596" s="10"/>
      <c r="L1596" s="7">
        <f>SUMIF(Entregas!$B$8:$B$5000,General!B1596,Entregas!$L$8:$L$5000)</f>
        <v>0</v>
      </c>
      <c r="M1596" s="7">
        <f t="shared" si="97"/>
        <v>0</v>
      </c>
      <c r="N1596" s="14">
        <f t="shared" si="98"/>
        <v>0</v>
      </c>
      <c r="O1596" s="14">
        <f t="shared" si="99"/>
        <v>0</v>
      </c>
      <c r="P1596" s="4" t="str">
        <f t="shared" si="100"/>
        <v>NO</v>
      </c>
      <c r="Q1596" s="3" t="str">
        <f>IF(AND(B1596&lt;&gt;"",M1596&lt;=0),VLOOKUP(B1596&amp;C1596,Entregas!$C$8:$G$5000,4,0),"")</f>
        <v/>
      </c>
      <c r="R1596" s="3" t="str">
        <f>IF(AND(B1596&lt;&gt;"",M1596&lt;=0),VLOOKUP(B1596&amp;C1596,Entregas!$C$8:$G$5000,5,0),"")</f>
        <v/>
      </c>
      <c r="S1596" s="18"/>
      <c r="T1596" s="18"/>
    </row>
    <row r="1597" spans="1:20" ht="15.75">
      <c r="A1597" s="10"/>
      <c r="B1597" s="10"/>
      <c r="C1597" s="3" t="str">
        <f>IF(A1597&lt;&gt;"",COUNTIF(Entregas!$B$8:$B$5000,General!B1597),"")</f>
        <v/>
      </c>
      <c r="D1597" s="10"/>
      <c r="E1597" s="10"/>
      <c r="F1597" s="10"/>
      <c r="G1597" s="10"/>
      <c r="H1597" s="10"/>
      <c r="I1597" s="10"/>
      <c r="J1597" s="26"/>
      <c r="K1597" s="10"/>
      <c r="L1597" s="7">
        <f>SUMIF(Entregas!$B$8:$B$5000,General!B1597,Entregas!$L$8:$L$5000)</f>
        <v>0</v>
      </c>
      <c r="M1597" s="7">
        <f t="shared" si="97"/>
        <v>0</v>
      </c>
      <c r="N1597" s="14">
        <f t="shared" si="98"/>
        <v>0</v>
      </c>
      <c r="O1597" s="14">
        <f t="shared" si="99"/>
        <v>0</v>
      </c>
      <c r="P1597" s="4" t="str">
        <f t="shared" si="100"/>
        <v>NO</v>
      </c>
      <c r="Q1597" s="3" t="str">
        <f>IF(AND(B1597&lt;&gt;"",M1597&lt;=0),VLOOKUP(B1597&amp;C1597,Entregas!$C$8:$G$5000,4,0),"")</f>
        <v/>
      </c>
      <c r="R1597" s="3" t="str">
        <f>IF(AND(B1597&lt;&gt;"",M1597&lt;=0),VLOOKUP(B1597&amp;C1597,Entregas!$C$8:$G$5000,5,0),"")</f>
        <v/>
      </c>
      <c r="S1597" s="18"/>
      <c r="T1597" s="18"/>
    </row>
    <row r="1598" spans="1:20" ht="15.75">
      <c r="A1598" s="10"/>
      <c r="B1598" s="10"/>
      <c r="C1598" s="3" t="str">
        <f>IF(A1598&lt;&gt;"",COUNTIF(Entregas!$B$8:$B$5000,General!B1598),"")</f>
        <v/>
      </c>
      <c r="D1598" s="10"/>
      <c r="E1598" s="10"/>
      <c r="F1598" s="10"/>
      <c r="G1598" s="10"/>
      <c r="H1598" s="10"/>
      <c r="I1598" s="10"/>
      <c r="J1598" s="26"/>
      <c r="K1598" s="10"/>
      <c r="L1598" s="7">
        <f>SUMIF(Entregas!$B$8:$B$5000,General!B1598,Entregas!$L$8:$L$5000)</f>
        <v>0</v>
      </c>
      <c r="M1598" s="7">
        <f t="shared" si="97"/>
        <v>0</v>
      </c>
      <c r="N1598" s="14">
        <f t="shared" si="98"/>
        <v>0</v>
      </c>
      <c r="O1598" s="14">
        <f t="shared" si="99"/>
        <v>0</v>
      </c>
      <c r="P1598" s="4" t="str">
        <f t="shared" si="100"/>
        <v>NO</v>
      </c>
      <c r="Q1598" s="3" t="str">
        <f>IF(AND(B1598&lt;&gt;"",M1598&lt;=0),VLOOKUP(B1598&amp;C1598,Entregas!$C$8:$G$5000,4,0),"")</f>
        <v/>
      </c>
      <c r="R1598" s="3" t="str">
        <f>IF(AND(B1598&lt;&gt;"",M1598&lt;=0),VLOOKUP(B1598&amp;C1598,Entregas!$C$8:$G$5000,5,0),"")</f>
        <v/>
      </c>
      <c r="S1598" s="18"/>
      <c r="T1598" s="18"/>
    </row>
    <row r="1599" spans="1:20" ht="15.75">
      <c r="A1599" s="10"/>
      <c r="B1599" s="10"/>
      <c r="C1599" s="3" t="str">
        <f>IF(A1599&lt;&gt;"",COUNTIF(Entregas!$B$8:$B$5000,General!B1599),"")</f>
        <v/>
      </c>
      <c r="D1599" s="10"/>
      <c r="E1599" s="10"/>
      <c r="F1599" s="10"/>
      <c r="G1599" s="10"/>
      <c r="H1599" s="10"/>
      <c r="I1599" s="10"/>
      <c r="J1599" s="26"/>
      <c r="K1599" s="10"/>
      <c r="L1599" s="7">
        <f>SUMIF(Entregas!$B$8:$B$5000,General!B1599,Entregas!$L$8:$L$5000)</f>
        <v>0</v>
      </c>
      <c r="M1599" s="7">
        <f t="shared" si="97"/>
        <v>0</v>
      </c>
      <c r="N1599" s="14">
        <f t="shared" si="98"/>
        <v>0</v>
      </c>
      <c r="O1599" s="14">
        <f t="shared" si="99"/>
        <v>0</v>
      </c>
      <c r="P1599" s="4" t="str">
        <f t="shared" si="100"/>
        <v>NO</v>
      </c>
      <c r="Q1599" s="3" t="str">
        <f>IF(AND(B1599&lt;&gt;"",M1599&lt;=0),VLOOKUP(B1599&amp;C1599,Entregas!$C$8:$G$5000,4,0),"")</f>
        <v/>
      </c>
      <c r="R1599" s="3" t="str">
        <f>IF(AND(B1599&lt;&gt;"",M1599&lt;=0),VLOOKUP(B1599&amp;C1599,Entregas!$C$8:$G$5000,5,0),"")</f>
        <v/>
      </c>
      <c r="S1599" s="18"/>
      <c r="T1599" s="18"/>
    </row>
    <row r="1600" spans="1:20" ht="15.75">
      <c r="A1600" s="10"/>
      <c r="B1600" s="10"/>
      <c r="C1600" s="3" t="str">
        <f>IF(A1600&lt;&gt;"",COUNTIF(Entregas!$B$8:$B$5000,General!B1600),"")</f>
        <v/>
      </c>
      <c r="D1600" s="10"/>
      <c r="E1600" s="10"/>
      <c r="F1600" s="10"/>
      <c r="G1600" s="10"/>
      <c r="H1600" s="10"/>
      <c r="I1600" s="10"/>
      <c r="J1600" s="26"/>
      <c r="K1600" s="10"/>
      <c r="L1600" s="7">
        <f>SUMIF(Entregas!$B$8:$B$5000,General!B1600,Entregas!$L$8:$L$5000)</f>
        <v>0</v>
      </c>
      <c r="M1600" s="7">
        <f t="shared" si="97"/>
        <v>0</v>
      </c>
      <c r="N1600" s="14">
        <f t="shared" si="98"/>
        <v>0</v>
      </c>
      <c r="O1600" s="14">
        <f t="shared" si="99"/>
        <v>0</v>
      </c>
      <c r="P1600" s="4" t="str">
        <f t="shared" si="100"/>
        <v>NO</v>
      </c>
      <c r="Q1600" s="3" t="str">
        <f>IF(AND(B1600&lt;&gt;"",M1600&lt;=0),VLOOKUP(B1600&amp;C1600,Entregas!$C$8:$G$5000,4,0),"")</f>
        <v/>
      </c>
      <c r="R1600" s="3" t="str">
        <f>IF(AND(B1600&lt;&gt;"",M1600&lt;=0),VLOOKUP(B1600&amp;C1600,Entregas!$C$8:$G$5000,5,0),"")</f>
        <v/>
      </c>
      <c r="S1600" s="18"/>
      <c r="T1600" s="18"/>
    </row>
    <row r="1601" spans="1:20" ht="15.75">
      <c r="A1601" s="10"/>
      <c r="B1601" s="10"/>
      <c r="C1601" s="3" t="str">
        <f>IF(A1601&lt;&gt;"",COUNTIF(Entregas!$B$8:$B$5000,General!B1601),"")</f>
        <v/>
      </c>
      <c r="D1601" s="10"/>
      <c r="E1601" s="10"/>
      <c r="F1601" s="10"/>
      <c r="G1601" s="10"/>
      <c r="H1601" s="10"/>
      <c r="I1601" s="10"/>
      <c r="J1601" s="26"/>
      <c r="K1601" s="10"/>
      <c r="L1601" s="7">
        <f>SUMIF(Entregas!$B$8:$B$5000,General!B1601,Entregas!$L$8:$L$5000)</f>
        <v>0</v>
      </c>
      <c r="M1601" s="7">
        <f t="shared" si="97"/>
        <v>0</v>
      </c>
      <c r="N1601" s="14">
        <f t="shared" si="98"/>
        <v>0</v>
      </c>
      <c r="O1601" s="14">
        <f t="shared" si="99"/>
        <v>0</v>
      </c>
      <c r="P1601" s="4" t="str">
        <f t="shared" si="100"/>
        <v>NO</v>
      </c>
      <c r="Q1601" s="3" t="str">
        <f>IF(AND(B1601&lt;&gt;"",M1601&lt;=0),VLOOKUP(B1601&amp;C1601,Entregas!$C$8:$G$5000,4,0),"")</f>
        <v/>
      </c>
      <c r="R1601" s="3" t="str">
        <f>IF(AND(B1601&lt;&gt;"",M1601&lt;=0),VLOOKUP(B1601&amp;C1601,Entregas!$C$8:$G$5000,5,0),"")</f>
        <v/>
      </c>
      <c r="S1601" s="18"/>
      <c r="T1601" s="18"/>
    </row>
    <row r="1602" spans="1:20" ht="15.75">
      <c r="A1602" s="10"/>
      <c r="B1602" s="10"/>
      <c r="C1602" s="3" t="str">
        <f>IF(A1602&lt;&gt;"",COUNTIF(Entregas!$B$8:$B$5000,General!B1602),"")</f>
        <v/>
      </c>
      <c r="D1602" s="10"/>
      <c r="E1602" s="10"/>
      <c r="F1602" s="10"/>
      <c r="G1602" s="10"/>
      <c r="H1602" s="10"/>
      <c r="I1602" s="10"/>
      <c r="J1602" s="26"/>
      <c r="K1602" s="10"/>
      <c r="L1602" s="7">
        <f>SUMIF(Entregas!$B$8:$B$5000,General!B1602,Entregas!$L$8:$L$5000)</f>
        <v>0</v>
      </c>
      <c r="M1602" s="7">
        <f t="shared" si="97"/>
        <v>0</v>
      </c>
      <c r="N1602" s="14">
        <f t="shared" si="98"/>
        <v>0</v>
      </c>
      <c r="O1602" s="14">
        <f t="shared" si="99"/>
        <v>0</v>
      </c>
      <c r="P1602" s="4" t="str">
        <f t="shared" si="100"/>
        <v>NO</v>
      </c>
      <c r="Q1602" s="3" t="str">
        <f>IF(AND(B1602&lt;&gt;"",M1602&lt;=0),VLOOKUP(B1602&amp;C1602,Entregas!$C$8:$G$5000,4,0),"")</f>
        <v/>
      </c>
      <c r="R1602" s="3" t="str">
        <f>IF(AND(B1602&lt;&gt;"",M1602&lt;=0),VLOOKUP(B1602&amp;C1602,Entregas!$C$8:$G$5000,5,0),"")</f>
        <v/>
      </c>
      <c r="S1602" s="18"/>
      <c r="T1602" s="18"/>
    </row>
    <row r="1603" spans="1:20" ht="15.75">
      <c r="A1603" s="10"/>
      <c r="B1603" s="10"/>
      <c r="C1603" s="3" t="str">
        <f>IF(A1603&lt;&gt;"",COUNTIF(Entregas!$B$8:$B$5000,General!B1603),"")</f>
        <v/>
      </c>
      <c r="D1603" s="10"/>
      <c r="E1603" s="10"/>
      <c r="F1603" s="10"/>
      <c r="G1603" s="10"/>
      <c r="H1603" s="10"/>
      <c r="I1603" s="10"/>
      <c r="J1603" s="26"/>
      <c r="K1603" s="10"/>
      <c r="L1603" s="7">
        <f>SUMIF(Entregas!$B$8:$B$5000,General!B1603,Entregas!$L$8:$L$5000)</f>
        <v>0</v>
      </c>
      <c r="M1603" s="7">
        <f t="shared" si="97"/>
        <v>0</v>
      </c>
      <c r="N1603" s="14">
        <f t="shared" si="98"/>
        <v>0</v>
      </c>
      <c r="O1603" s="14">
        <f t="shared" si="99"/>
        <v>0</v>
      </c>
      <c r="P1603" s="4" t="str">
        <f t="shared" si="100"/>
        <v>NO</v>
      </c>
      <c r="Q1603" s="3" t="str">
        <f>IF(AND(B1603&lt;&gt;"",M1603&lt;=0),VLOOKUP(B1603&amp;C1603,Entregas!$C$8:$G$5000,4,0),"")</f>
        <v/>
      </c>
      <c r="R1603" s="3" t="str">
        <f>IF(AND(B1603&lt;&gt;"",M1603&lt;=0),VLOOKUP(B1603&amp;C1603,Entregas!$C$8:$G$5000,5,0),"")</f>
        <v/>
      </c>
      <c r="S1603" s="18"/>
      <c r="T1603" s="18"/>
    </row>
    <row r="1604" spans="1:20" ht="15.75">
      <c r="A1604" s="10"/>
      <c r="B1604" s="10"/>
      <c r="C1604" s="3" t="str">
        <f>IF(A1604&lt;&gt;"",COUNTIF(Entregas!$B$8:$B$5000,General!B1604),"")</f>
        <v/>
      </c>
      <c r="D1604" s="10"/>
      <c r="E1604" s="10"/>
      <c r="F1604" s="10"/>
      <c r="G1604" s="10"/>
      <c r="H1604" s="10"/>
      <c r="I1604" s="10"/>
      <c r="J1604" s="26"/>
      <c r="K1604" s="10"/>
      <c r="L1604" s="7">
        <f>SUMIF(Entregas!$B$8:$B$5000,General!B1604,Entregas!$L$8:$L$5000)</f>
        <v>0</v>
      </c>
      <c r="M1604" s="7">
        <f t="shared" si="97"/>
        <v>0</v>
      </c>
      <c r="N1604" s="14">
        <f t="shared" si="98"/>
        <v>0</v>
      </c>
      <c r="O1604" s="14">
        <f t="shared" si="99"/>
        <v>0</v>
      </c>
      <c r="P1604" s="4" t="str">
        <f t="shared" si="100"/>
        <v>NO</v>
      </c>
      <c r="Q1604" s="3" t="str">
        <f>IF(AND(B1604&lt;&gt;"",M1604&lt;=0),VLOOKUP(B1604&amp;C1604,Entregas!$C$8:$G$5000,4,0),"")</f>
        <v/>
      </c>
      <c r="R1604" s="3" t="str">
        <f>IF(AND(B1604&lt;&gt;"",M1604&lt;=0),VLOOKUP(B1604&amp;C1604,Entregas!$C$8:$G$5000,5,0),"")</f>
        <v/>
      </c>
      <c r="S1604" s="18"/>
      <c r="T1604" s="18"/>
    </row>
    <row r="1605" spans="1:20" ht="15.75">
      <c r="A1605" s="10"/>
      <c r="B1605" s="10"/>
      <c r="C1605" s="3" t="str">
        <f>IF(A1605&lt;&gt;"",COUNTIF(Entregas!$B$8:$B$5000,General!B1605),"")</f>
        <v/>
      </c>
      <c r="D1605" s="10"/>
      <c r="E1605" s="10"/>
      <c r="F1605" s="10"/>
      <c r="G1605" s="10"/>
      <c r="H1605" s="10"/>
      <c r="I1605" s="10"/>
      <c r="J1605" s="26"/>
      <c r="K1605" s="10"/>
      <c r="L1605" s="7">
        <f>SUMIF(Entregas!$B$8:$B$5000,General!B1605,Entregas!$L$8:$L$5000)</f>
        <v>0</v>
      </c>
      <c r="M1605" s="7">
        <f t="shared" si="97"/>
        <v>0</v>
      </c>
      <c r="N1605" s="14">
        <f t="shared" si="98"/>
        <v>0</v>
      </c>
      <c r="O1605" s="14">
        <f t="shared" si="99"/>
        <v>0</v>
      </c>
      <c r="P1605" s="4" t="str">
        <f t="shared" si="100"/>
        <v>NO</v>
      </c>
      <c r="Q1605" s="3" t="str">
        <f>IF(AND(B1605&lt;&gt;"",M1605&lt;=0),VLOOKUP(B1605&amp;C1605,Entregas!$C$8:$G$5000,4,0),"")</f>
        <v/>
      </c>
      <c r="R1605" s="3" t="str">
        <f>IF(AND(B1605&lt;&gt;"",M1605&lt;=0),VLOOKUP(B1605&amp;C1605,Entregas!$C$8:$G$5000,5,0),"")</f>
        <v/>
      </c>
      <c r="S1605" s="18"/>
      <c r="T1605" s="18"/>
    </row>
    <row r="1606" spans="1:20" ht="15.75">
      <c r="A1606" s="10"/>
      <c r="B1606" s="10"/>
      <c r="C1606" s="3" t="str">
        <f>IF(A1606&lt;&gt;"",COUNTIF(Entregas!$B$8:$B$5000,General!B1606),"")</f>
        <v/>
      </c>
      <c r="D1606" s="10"/>
      <c r="E1606" s="10"/>
      <c r="F1606" s="10"/>
      <c r="G1606" s="10"/>
      <c r="H1606" s="10"/>
      <c r="I1606" s="10"/>
      <c r="J1606" s="26"/>
      <c r="K1606" s="10"/>
      <c r="L1606" s="7">
        <f>SUMIF(Entregas!$B$8:$B$5000,General!B1606,Entregas!$L$8:$L$5000)</f>
        <v>0</v>
      </c>
      <c r="M1606" s="7">
        <f t="shared" si="97"/>
        <v>0</v>
      </c>
      <c r="N1606" s="14">
        <f t="shared" si="98"/>
        <v>0</v>
      </c>
      <c r="O1606" s="14">
        <f t="shared" si="99"/>
        <v>0</v>
      </c>
      <c r="P1606" s="4" t="str">
        <f t="shared" si="100"/>
        <v>NO</v>
      </c>
      <c r="Q1606" s="3" t="str">
        <f>IF(AND(B1606&lt;&gt;"",M1606&lt;=0),VLOOKUP(B1606&amp;C1606,Entregas!$C$8:$G$5000,4,0),"")</f>
        <v/>
      </c>
      <c r="R1606" s="3" t="str">
        <f>IF(AND(B1606&lt;&gt;"",M1606&lt;=0),VLOOKUP(B1606&amp;C1606,Entregas!$C$8:$G$5000,5,0),"")</f>
        <v/>
      </c>
      <c r="S1606" s="18"/>
      <c r="T1606" s="18"/>
    </row>
    <row r="1607" spans="1:20" ht="15.75">
      <c r="A1607" s="10"/>
      <c r="B1607" s="10"/>
      <c r="C1607" s="3" t="str">
        <f>IF(A1607&lt;&gt;"",COUNTIF(Entregas!$B$8:$B$5000,General!B1607),"")</f>
        <v/>
      </c>
      <c r="D1607" s="10"/>
      <c r="E1607" s="10"/>
      <c r="F1607" s="10"/>
      <c r="G1607" s="10"/>
      <c r="H1607" s="10"/>
      <c r="I1607" s="10"/>
      <c r="J1607" s="26"/>
      <c r="K1607" s="10"/>
      <c r="L1607" s="7">
        <f>SUMIF(Entregas!$B$8:$B$5000,General!B1607,Entregas!$L$8:$L$5000)</f>
        <v>0</v>
      </c>
      <c r="M1607" s="7">
        <f t="shared" si="97"/>
        <v>0</v>
      </c>
      <c r="N1607" s="14">
        <f t="shared" si="98"/>
        <v>0</v>
      </c>
      <c r="O1607" s="14">
        <f t="shared" si="99"/>
        <v>0</v>
      </c>
      <c r="P1607" s="4" t="str">
        <f t="shared" si="100"/>
        <v>NO</v>
      </c>
      <c r="Q1607" s="3" t="str">
        <f>IF(AND(B1607&lt;&gt;"",M1607&lt;=0),VLOOKUP(B1607&amp;C1607,Entregas!$C$8:$G$5000,4,0),"")</f>
        <v/>
      </c>
      <c r="R1607" s="3" t="str">
        <f>IF(AND(B1607&lt;&gt;"",M1607&lt;=0),VLOOKUP(B1607&amp;C1607,Entregas!$C$8:$G$5000,5,0),"")</f>
        <v/>
      </c>
      <c r="S1607" s="18"/>
      <c r="T1607" s="18"/>
    </row>
    <row r="1608" spans="1:20" ht="15.75">
      <c r="A1608" s="10"/>
      <c r="B1608" s="10"/>
      <c r="C1608" s="3" t="str">
        <f>IF(A1608&lt;&gt;"",COUNTIF(Entregas!$B$8:$B$5000,General!B1608),"")</f>
        <v/>
      </c>
      <c r="D1608" s="10"/>
      <c r="E1608" s="10"/>
      <c r="F1608" s="10"/>
      <c r="G1608" s="10"/>
      <c r="H1608" s="10"/>
      <c r="I1608" s="10"/>
      <c r="J1608" s="26"/>
      <c r="K1608" s="10"/>
      <c r="L1608" s="7">
        <f>SUMIF(Entregas!$B$8:$B$5000,General!B1608,Entregas!$L$8:$L$5000)</f>
        <v>0</v>
      </c>
      <c r="M1608" s="7">
        <f t="shared" ref="M1608:M1671" si="101">K1608-L1608</f>
        <v>0</v>
      </c>
      <c r="N1608" s="14">
        <f t="shared" ref="N1608:N1671" si="102">M1608*J1608</f>
        <v>0</v>
      </c>
      <c r="O1608" s="14">
        <f t="shared" ref="O1608:O1671" si="103">J1608*L1608</f>
        <v>0</v>
      </c>
      <c r="P1608" s="4" t="str">
        <f t="shared" ref="P1608:P1671" si="104">IF(OR(M1608&gt;0,B1608=""),"NO","SI")</f>
        <v>NO</v>
      </c>
      <c r="Q1608" s="3" t="str">
        <f>IF(AND(B1608&lt;&gt;"",M1608&lt;=0),VLOOKUP(B1608&amp;C1608,Entregas!$C$8:$G$5000,4,0),"")</f>
        <v/>
      </c>
      <c r="R1608" s="3" t="str">
        <f>IF(AND(B1608&lt;&gt;"",M1608&lt;=0),VLOOKUP(B1608&amp;C1608,Entregas!$C$8:$G$5000,5,0),"")</f>
        <v/>
      </c>
      <c r="S1608" s="18"/>
      <c r="T1608" s="18"/>
    </row>
    <row r="1609" spans="1:20" ht="15.75">
      <c r="A1609" s="10"/>
      <c r="B1609" s="10"/>
      <c r="C1609" s="3" t="str">
        <f>IF(A1609&lt;&gt;"",COUNTIF(Entregas!$B$8:$B$5000,General!B1609),"")</f>
        <v/>
      </c>
      <c r="D1609" s="10"/>
      <c r="E1609" s="10"/>
      <c r="F1609" s="10"/>
      <c r="G1609" s="10"/>
      <c r="H1609" s="10"/>
      <c r="I1609" s="10"/>
      <c r="J1609" s="26"/>
      <c r="K1609" s="10"/>
      <c r="L1609" s="7">
        <f>SUMIF(Entregas!$B$8:$B$5000,General!B1609,Entregas!$L$8:$L$5000)</f>
        <v>0</v>
      </c>
      <c r="M1609" s="7">
        <f t="shared" si="101"/>
        <v>0</v>
      </c>
      <c r="N1609" s="14">
        <f t="shared" si="102"/>
        <v>0</v>
      </c>
      <c r="O1609" s="14">
        <f t="shared" si="103"/>
        <v>0</v>
      </c>
      <c r="P1609" s="4" t="str">
        <f t="shared" si="104"/>
        <v>NO</v>
      </c>
      <c r="Q1609" s="3" t="str">
        <f>IF(AND(B1609&lt;&gt;"",M1609&lt;=0),VLOOKUP(B1609&amp;C1609,Entregas!$C$8:$G$5000,4,0),"")</f>
        <v/>
      </c>
      <c r="R1609" s="3" t="str">
        <f>IF(AND(B1609&lt;&gt;"",M1609&lt;=0),VLOOKUP(B1609&amp;C1609,Entregas!$C$8:$G$5000,5,0),"")</f>
        <v/>
      </c>
      <c r="S1609" s="18"/>
      <c r="T1609" s="18"/>
    </row>
    <row r="1610" spans="1:20" ht="15.75">
      <c r="A1610" s="10"/>
      <c r="B1610" s="10"/>
      <c r="C1610" s="3" t="str">
        <f>IF(A1610&lt;&gt;"",COUNTIF(Entregas!$B$8:$B$5000,General!B1610),"")</f>
        <v/>
      </c>
      <c r="D1610" s="10"/>
      <c r="E1610" s="10"/>
      <c r="F1610" s="10"/>
      <c r="G1610" s="10"/>
      <c r="H1610" s="10"/>
      <c r="I1610" s="10"/>
      <c r="J1610" s="26"/>
      <c r="K1610" s="10"/>
      <c r="L1610" s="7">
        <f>SUMIF(Entregas!$B$8:$B$5000,General!B1610,Entregas!$L$8:$L$5000)</f>
        <v>0</v>
      </c>
      <c r="M1610" s="7">
        <f t="shared" si="101"/>
        <v>0</v>
      </c>
      <c r="N1610" s="14">
        <f t="shared" si="102"/>
        <v>0</v>
      </c>
      <c r="O1610" s="14">
        <f t="shared" si="103"/>
        <v>0</v>
      </c>
      <c r="P1610" s="4" t="str">
        <f t="shared" si="104"/>
        <v>NO</v>
      </c>
      <c r="Q1610" s="3" t="str">
        <f>IF(AND(B1610&lt;&gt;"",M1610&lt;=0),VLOOKUP(B1610&amp;C1610,Entregas!$C$8:$G$5000,4,0),"")</f>
        <v/>
      </c>
      <c r="R1610" s="3" t="str">
        <f>IF(AND(B1610&lt;&gt;"",M1610&lt;=0),VLOOKUP(B1610&amp;C1610,Entregas!$C$8:$G$5000,5,0),"")</f>
        <v/>
      </c>
      <c r="S1610" s="18"/>
      <c r="T1610" s="18"/>
    </row>
    <row r="1611" spans="1:20" ht="15.75">
      <c r="A1611" s="10"/>
      <c r="B1611" s="10"/>
      <c r="C1611" s="3" t="str">
        <f>IF(A1611&lt;&gt;"",COUNTIF(Entregas!$B$8:$B$5000,General!B1611),"")</f>
        <v/>
      </c>
      <c r="D1611" s="10"/>
      <c r="E1611" s="10"/>
      <c r="F1611" s="10"/>
      <c r="G1611" s="10"/>
      <c r="H1611" s="10"/>
      <c r="I1611" s="10"/>
      <c r="J1611" s="26"/>
      <c r="K1611" s="10"/>
      <c r="L1611" s="7">
        <f>SUMIF(Entregas!$B$8:$B$5000,General!B1611,Entregas!$L$8:$L$5000)</f>
        <v>0</v>
      </c>
      <c r="M1611" s="7">
        <f t="shared" si="101"/>
        <v>0</v>
      </c>
      <c r="N1611" s="14">
        <f t="shared" si="102"/>
        <v>0</v>
      </c>
      <c r="O1611" s="14">
        <f t="shared" si="103"/>
        <v>0</v>
      </c>
      <c r="P1611" s="4" t="str">
        <f t="shared" si="104"/>
        <v>NO</v>
      </c>
      <c r="Q1611" s="3" t="str">
        <f>IF(AND(B1611&lt;&gt;"",M1611&lt;=0),VLOOKUP(B1611&amp;C1611,Entregas!$C$8:$G$5000,4,0),"")</f>
        <v/>
      </c>
      <c r="R1611" s="3" t="str">
        <f>IF(AND(B1611&lt;&gt;"",M1611&lt;=0),VLOOKUP(B1611&amp;C1611,Entregas!$C$8:$G$5000,5,0),"")</f>
        <v/>
      </c>
      <c r="S1611" s="18"/>
      <c r="T1611" s="18"/>
    </row>
    <row r="1612" spans="1:20" ht="15.75">
      <c r="A1612" s="10"/>
      <c r="B1612" s="10"/>
      <c r="C1612" s="3" t="str">
        <f>IF(A1612&lt;&gt;"",COUNTIF(Entregas!$B$8:$B$5000,General!B1612),"")</f>
        <v/>
      </c>
      <c r="D1612" s="10"/>
      <c r="E1612" s="10"/>
      <c r="F1612" s="10"/>
      <c r="G1612" s="10"/>
      <c r="H1612" s="10"/>
      <c r="I1612" s="10"/>
      <c r="J1612" s="26"/>
      <c r="K1612" s="10"/>
      <c r="L1612" s="7">
        <f>SUMIF(Entregas!$B$8:$B$5000,General!B1612,Entregas!$L$8:$L$5000)</f>
        <v>0</v>
      </c>
      <c r="M1612" s="7">
        <f t="shared" si="101"/>
        <v>0</v>
      </c>
      <c r="N1612" s="14">
        <f t="shared" si="102"/>
        <v>0</v>
      </c>
      <c r="O1612" s="14">
        <f t="shared" si="103"/>
        <v>0</v>
      </c>
      <c r="P1612" s="4" t="str">
        <f t="shared" si="104"/>
        <v>NO</v>
      </c>
      <c r="Q1612" s="3" t="str">
        <f>IF(AND(B1612&lt;&gt;"",M1612&lt;=0),VLOOKUP(B1612&amp;C1612,Entregas!$C$8:$G$5000,4,0),"")</f>
        <v/>
      </c>
      <c r="R1612" s="3" t="str">
        <f>IF(AND(B1612&lt;&gt;"",M1612&lt;=0),VLOOKUP(B1612&amp;C1612,Entregas!$C$8:$G$5000,5,0),"")</f>
        <v/>
      </c>
      <c r="S1612" s="18"/>
      <c r="T1612" s="18"/>
    </row>
    <row r="1613" spans="1:20" ht="15.75">
      <c r="A1613" s="10"/>
      <c r="B1613" s="10"/>
      <c r="C1613" s="3" t="str">
        <f>IF(A1613&lt;&gt;"",COUNTIF(Entregas!$B$8:$B$5000,General!B1613),"")</f>
        <v/>
      </c>
      <c r="D1613" s="10"/>
      <c r="E1613" s="10"/>
      <c r="F1613" s="10"/>
      <c r="G1613" s="10"/>
      <c r="H1613" s="10"/>
      <c r="I1613" s="10"/>
      <c r="J1613" s="26"/>
      <c r="K1613" s="10"/>
      <c r="L1613" s="7">
        <f>SUMIF(Entregas!$B$8:$B$5000,General!B1613,Entregas!$L$8:$L$5000)</f>
        <v>0</v>
      </c>
      <c r="M1613" s="7">
        <f t="shared" si="101"/>
        <v>0</v>
      </c>
      <c r="N1613" s="14">
        <f t="shared" si="102"/>
        <v>0</v>
      </c>
      <c r="O1613" s="14">
        <f t="shared" si="103"/>
        <v>0</v>
      </c>
      <c r="P1613" s="4" t="str">
        <f t="shared" si="104"/>
        <v>NO</v>
      </c>
      <c r="Q1613" s="3" t="str">
        <f>IF(AND(B1613&lt;&gt;"",M1613&lt;=0),VLOOKUP(B1613&amp;C1613,Entregas!$C$8:$G$5000,4,0),"")</f>
        <v/>
      </c>
      <c r="R1613" s="3" t="str">
        <f>IF(AND(B1613&lt;&gt;"",M1613&lt;=0),VLOOKUP(B1613&amp;C1613,Entregas!$C$8:$G$5000,5,0),"")</f>
        <v/>
      </c>
      <c r="S1613" s="18"/>
      <c r="T1613" s="18"/>
    </row>
    <row r="1614" spans="1:20" ht="15.75">
      <c r="A1614" s="10"/>
      <c r="B1614" s="10"/>
      <c r="C1614" s="3" t="str">
        <f>IF(A1614&lt;&gt;"",COUNTIF(Entregas!$B$8:$B$5000,General!B1614),"")</f>
        <v/>
      </c>
      <c r="D1614" s="10"/>
      <c r="E1614" s="10"/>
      <c r="F1614" s="10"/>
      <c r="G1614" s="10"/>
      <c r="H1614" s="10"/>
      <c r="I1614" s="10"/>
      <c r="J1614" s="26"/>
      <c r="K1614" s="10"/>
      <c r="L1614" s="7">
        <f>SUMIF(Entregas!$B$8:$B$5000,General!B1614,Entregas!$L$8:$L$5000)</f>
        <v>0</v>
      </c>
      <c r="M1614" s="7">
        <f t="shared" si="101"/>
        <v>0</v>
      </c>
      <c r="N1614" s="14">
        <f t="shared" si="102"/>
        <v>0</v>
      </c>
      <c r="O1614" s="14">
        <f t="shared" si="103"/>
        <v>0</v>
      </c>
      <c r="P1614" s="4" t="str">
        <f t="shared" si="104"/>
        <v>NO</v>
      </c>
      <c r="Q1614" s="3" t="str">
        <f>IF(AND(B1614&lt;&gt;"",M1614&lt;=0),VLOOKUP(B1614&amp;C1614,Entregas!$C$8:$G$5000,4,0),"")</f>
        <v/>
      </c>
      <c r="R1614" s="3" t="str">
        <f>IF(AND(B1614&lt;&gt;"",M1614&lt;=0),VLOOKUP(B1614&amp;C1614,Entregas!$C$8:$G$5000,5,0),"")</f>
        <v/>
      </c>
      <c r="S1614" s="18"/>
      <c r="T1614" s="18"/>
    </row>
    <row r="1615" spans="1:20" ht="15.75">
      <c r="A1615" s="10"/>
      <c r="B1615" s="10"/>
      <c r="C1615" s="3" t="str">
        <f>IF(A1615&lt;&gt;"",COUNTIF(Entregas!$B$8:$B$5000,General!B1615),"")</f>
        <v/>
      </c>
      <c r="D1615" s="10"/>
      <c r="E1615" s="10"/>
      <c r="F1615" s="10"/>
      <c r="G1615" s="10"/>
      <c r="H1615" s="10"/>
      <c r="I1615" s="10"/>
      <c r="J1615" s="26"/>
      <c r="K1615" s="10"/>
      <c r="L1615" s="7">
        <f>SUMIF(Entregas!$B$8:$B$5000,General!B1615,Entregas!$L$8:$L$5000)</f>
        <v>0</v>
      </c>
      <c r="M1615" s="7">
        <f t="shared" si="101"/>
        <v>0</v>
      </c>
      <c r="N1615" s="14">
        <f t="shared" si="102"/>
        <v>0</v>
      </c>
      <c r="O1615" s="14">
        <f t="shared" si="103"/>
        <v>0</v>
      </c>
      <c r="P1615" s="4" t="str">
        <f t="shared" si="104"/>
        <v>NO</v>
      </c>
      <c r="Q1615" s="3" t="str">
        <f>IF(AND(B1615&lt;&gt;"",M1615&lt;=0),VLOOKUP(B1615&amp;C1615,Entregas!$C$8:$G$5000,4,0),"")</f>
        <v/>
      </c>
      <c r="R1615" s="3" t="str">
        <f>IF(AND(B1615&lt;&gt;"",M1615&lt;=0),VLOOKUP(B1615&amp;C1615,Entregas!$C$8:$G$5000,5,0),"")</f>
        <v/>
      </c>
      <c r="S1615" s="18"/>
      <c r="T1615" s="18"/>
    </row>
    <row r="1616" spans="1:20" ht="15.75">
      <c r="A1616" s="10"/>
      <c r="B1616" s="10"/>
      <c r="C1616" s="3" t="str">
        <f>IF(A1616&lt;&gt;"",COUNTIF(Entregas!$B$8:$B$5000,General!B1616),"")</f>
        <v/>
      </c>
      <c r="D1616" s="10"/>
      <c r="E1616" s="10"/>
      <c r="F1616" s="10"/>
      <c r="G1616" s="10"/>
      <c r="H1616" s="10"/>
      <c r="I1616" s="10"/>
      <c r="J1616" s="26"/>
      <c r="K1616" s="10"/>
      <c r="L1616" s="7">
        <f>SUMIF(Entregas!$B$8:$B$5000,General!B1616,Entregas!$L$8:$L$5000)</f>
        <v>0</v>
      </c>
      <c r="M1616" s="7">
        <f t="shared" si="101"/>
        <v>0</v>
      </c>
      <c r="N1616" s="14">
        <f t="shared" si="102"/>
        <v>0</v>
      </c>
      <c r="O1616" s="14">
        <f t="shared" si="103"/>
        <v>0</v>
      </c>
      <c r="P1616" s="4" t="str">
        <f t="shared" si="104"/>
        <v>NO</v>
      </c>
      <c r="Q1616" s="3" t="str">
        <f>IF(AND(B1616&lt;&gt;"",M1616&lt;=0),VLOOKUP(B1616&amp;C1616,Entregas!$C$8:$G$5000,4,0),"")</f>
        <v/>
      </c>
      <c r="R1616" s="3" t="str">
        <f>IF(AND(B1616&lt;&gt;"",M1616&lt;=0),VLOOKUP(B1616&amp;C1616,Entregas!$C$8:$G$5000,5,0),"")</f>
        <v/>
      </c>
      <c r="S1616" s="18"/>
      <c r="T1616" s="18"/>
    </row>
    <row r="1617" spans="1:20" ht="15.75">
      <c r="A1617" s="10"/>
      <c r="B1617" s="10"/>
      <c r="C1617" s="3" t="str">
        <f>IF(A1617&lt;&gt;"",COUNTIF(Entregas!$B$8:$B$5000,General!B1617),"")</f>
        <v/>
      </c>
      <c r="D1617" s="10"/>
      <c r="E1617" s="10"/>
      <c r="F1617" s="10"/>
      <c r="G1617" s="10"/>
      <c r="H1617" s="10"/>
      <c r="I1617" s="10"/>
      <c r="J1617" s="26"/>
      <c r="K1617" s="10"/>
      <c r="L1617" s="7">
        <f>SUMIF(Entregas!$B$8:$B$5000,General!B1617,Entregas!$L$8:$L$5000)</f>
        <v>0</v>
      </c>
      <c r="M1617" s="7">
        <f t="shared" si="101"/>
        <v>0</v>
      </c>
      <c r="N1617" s="14">
        <f t="shared" si="102"/>
        <v>0</v>
      </c>
      <c r="O1617" s="14">
        <f t="shared" si="103"/>
        <v>0</v>
      </c>
      <c r="P1617" s="4" t="str">
        <f t="shared" si="104"/>
        <v>NO</v>
      </c>
      <c r="Q1617" s="3" t="str">
        <f>IF(AND(B1617&lt;&gt;"",M1617&lt;=0),VLOOKUP(B1617&amp;C1617,Entregas!$C$8:$G$5000,4,0),"")</f>
        <v/>
      </c>
      <c r="R1617" s="3" t="str">
        <f>IF(AND(B1617&lt;&gt;"",M1617&lt;=0),VLOOKUP(B1617&amp;C1617,Entregas!$C$8:$G$5000,5,0),"")</f>
        <v/>
      </c>
      <c r="S1617" s="18"/>
      <c r="T1617" s="18"/>
    </row>
    <row r="1618" spans="1:20" ht="15.75">
      <c r="A1618" s="10"/>
      <c r="B1618" s="10"/>
      <c r="C1618" s="3" t="str">
        <f>IF(A1618&lt;&gt;"",COUNTIF(Entregas!$B$8:$B$5000,General!B1618),"")</f>
        <v/>
      </c>
      <c r="D1618" s="10"/>
      <c r="E1618" s="10"/>
      <c r="F1618" s="10"/>
      <c r="G1618" s="10"/>
      <c r="H1618" s="10"/>
      <c r="I1618" s="10"/>
      <c r="J1618" s="26"/>
      <c r="K1618" s="10"/>
      <c r="L1618" s="7">
        <f>SUMIF(Entregas!$B$8:$B$5000,General!B1618,Entregas!$L$8:$L$5000)</f>
        <v>0</v>
      </c>
      <c r="M1618" s="7">
        <f t="shared" si="101"/>
        <v>0</v>
      </c>
      <c r="N1618" s="14">
        <f t="shared" si="102"/>
        <v>0</v>
      </c>
      <c r="O1618" s="14">
        <f t="shared" si="103"/>
        <v>0</v>
      </c>
      <c r="P1618" s="4" t="str">
        <f t="shared" si="104"/>
        <v>NO</v>
      </c>
      <c r="Q1618" s="3" t="str">
        <f>IF(AND(B1618&lt;&gt;"",M1618&lt;=0),VLOOKUP(B1618&amp;C1618,Entregas!$C$8:$G$5000,4,0),"")</f>
        <v/>
      </c>
      <c r="R1618" s="3" t="str">
        <f>IF(AND(B1618&lt;&gt;"",M1618&lt;=0),VLOOKUP(B1618&amp;C1618,Entregas!$C$8:$G$5000,5,0),"")</f>
        <v/>
      </c>
      <c r="S1618" s="18"/>
      <c r="T1618" s="18"/>
    </row>
    <row r="1619" spans="1:20" ht="15.75">
      <c r="A1619" s="10"/>
      <c r="B1619" s="10"/>
      <c r="C1619" s="3" t="str">
        <f>IF(A1619&lt;&gt;"",COUNTIF(Entregas!$B$8:$B$5000,General!B1619),"")</f>
        <v/>
      </c>
      <c r="D1619" s="10"/>
      <c r="E1619" s="10"/>
      <c r="F1619" s="10"/>
      <c r="G1619" s="10"/>
      <c r="H1619" s="10"/>
      <c r="I1619" s="10"/>
      <c r="J1619" s="26"/>
      <c r="K1619" s="10"/>
      <c r="L1619" s="7">
        <f>SUMIF(Entregas!$B$8:$B$5000,General!B1619,Entregas!$L$8:$L$5000)</f>
        <v>0</v>
      </c>
      <c r="M1619" s="7">
        <f t="shared" si="101"/>
        <v>0</v>
      </c>
      <c r="N1619" s="14">
        <f t="shared" si="102"/>
        <v>0</v>
      </c>
      <c r="O1619" s="14">
        <f t="shared" si="103"/>
        <v>0</v>
      </c>
      <c r="P1619" s="4" t="str">
        <f t="shared" si="104"/>
        <v>NO</v>
      </c>
      <c r="Q1619" s="3" t="str">
        <f>IF(AND(B1619&lt;&gt;"",M1619&lt;=0),VLOOKUP(B1619&amp;C1619,Entregas!$C$8:$G$5000,4,0),"")</f>
        <v/>
      </c>
      <c r="R1619" s="3" t="str">
        <f>IF(AND(B1619&lt;&gt;"",M1619&lt;=0),VLOOKUP(B1619&amp;C1619,Entregas!$C$8:$G$5000,5,0),"")</f>
        <v/>
      </c>
      <c r="S1619" s="18"/>
      <c r="T1619" s="18"/>
    </row>
    <row r="1620" spans="1:20" ht="15.75">
      <c r="A1620" s="10"/>
      <c r="B1620" s="10"/>
      <c r="C1620" s="3" t="str">
        <f>IF(A1620&lt;&gt;"",COUNTIF(Entregas!$B$8:$B$5000,General!B1620),"")</f>
        <v/>
      </c>
      <c r="D1620" s="10"/>
      <c r="E1620" s="10"/>
      <c r="F1620" s="10"/>
      <c r="G1620" s="10"/>
      <c r="H1620" s="10"/>
      <c r="I1620" s="10"/>
      <c r="J1620" s="26"/>
      <c r="K1620" s="10"/>
      <c r="L1620" s="7">
        <f>SUMIF(Entregas!$B$8:$B$5000,General!B1620,Entregas!$L$8:$L$5000)</f>
        <v>0</v>
      </c>
      <c r="M1620" s="7">
        <f t="shared" si="101"/>
        <v>0</v>
      </c>
      <c r="N1620" s="14">
        <f t="shared" si="102"/>
        <v>0</v>
      </c>
      <c r="O1620" s="14">
        <f t="shared" si="103"/>
        <v>0</v>
      </c>
      <c r="P1620" s="4" t="str">
        <f t="shared" si="104"/>
        <v>NO</v>
      </c>
      <c r="Q1620" s="3" t="str">
        <f>IF(AND(B1620&lt;&gt;"",M1620&lt;=0),VLOOKUP(B1620&amp;C1620,Entregas!$C$8:$G$5000,4,0),"")</f>
        <v/>
      </c>
      <c r="R1620" s="3" t="str">
        <f>IF(AND(B1620&lt;&gt;"",M1620&lt;=0),VLOOKUP(B1620&amp;C1620,Entregas!$C$8:$G$5000,5,0),"")</f>
        <v/>
      </c>
      <c r="S1620" s="18"/>
      <c r="T1620" s="18"/>
    </row>
    <row r="1621" spans="1:20" ht="15.75">
      <c r="A1621" s="10"/>
      <c r="B1621" s="10"/>
      <c r="C1621" s="3" t="str">
        <f>IF(A1621&lt;&gt;"",COUNTIF(Entregas!$B$8:$B$5000,General!B1621),"")</f>
        <v/>
      </c>
      <c r="D1621" s="10"/>
      <c r="E1621" s="10"/>
      <c r="F1621" s="10"/>
      <c r="G1621" s="10"/>
      <c r="H1621" s="10"/>
      <c r="I1621" s="10"/>
      <c r="J1621" s="26"/>
      <c r="K1621" s="10"/>
      <c r="L1621" s="7">
        <f>SUMIF(Entregas!$B$8:$B$5000,General!B1621,Entregas!$L$8:$L$5000)</f>
        <v>0</v>
      </c>
      <c r="M1621" s="7">
        <f t="shared" si="101"/>
        <v>0</v>
      </c>
      <c r="N1621" s="14">
        <f t="shared" si="102"/>
        <v>0</v>
      </c>
      <c r="O1621" s="14">
        <f t="shared" si="103"/>
        <v>0</v>
      </c>
      <c r="P1621" s="4" t="str">
        <f t="shared" si="104"/>
        <v>NO</v>
      </c>
      <c r="Q1621" s="3" t="str">
        <f>IF(AND(B1621&lt;&gt;"",M1621&lt;=0),VLOOKUP(B1621&amp;C1621,Entregas!$C$8:$G$5000,4,0),"")</f>
        <v/>
      </c>
      <c r="R1621" s="3" t="str">
        <f>IF(AND(B1621&lt;&gt;"",M1621&lt;=0),VLOOKUP(B1621&amp;C1621,Entregas!$C$8:$G$5000,5,0),"")</f>
        <v/>
      </c>
      <c r="S1621" s="18"/>
      <c r="T1621" s="18"/>
    </row>
    <row r="1622" spans="1:20" ht="15.75">
      <c r="A1622" s="10"/>
      <c r="B1622" s="10"/>
      <c r="C1622" s="3" t="str">
        <f>IF(A1622&lt;&gt;"",COUNTIF(Entregas!$B$8:$B$5000,General!B1622),"")</f>
        <v/>
      </c>
      <c r="D1622" s="10"/>
      <c r="E1622" s="10"/>
      <c r="F1622" s="10"/>
      <c r="G1622" s="10"/>
      <c r="H1622" s="10"/>
      <c r="I1622" s="10"/>
      <c r="J1622" s="26"/>
      <c r="K1622" s="10"/>
      <c r="L1622" s="7">
        <f>SUMIF(Entregas!$B$8:$B$5000,General!B1622,Entregas!$L$8:$L$5000)</f>
        <v>0</v>
      </c>
      <c r="M1622" s="7">
        <f t="shared" si="101"/>
        <v>0</v>
      </c>
      <c r="N1622" s="14">
        <f t="shared" si="102"/>
        <v>0</v>
      </c>
      <c r="O1622" s="14">
        <f t="shared" si="103"/>
        <v>0</v>
      </c>
      <c r="P1622" s="4" t="str">
        <f t="shared" si="104"/>
        <v>NO</v>
      </c>
      <c r="Q1622" s="3" t="str">
        <f>IF(AND(B1622&lt;&gt;"",M1622&lt;=0),VLOOKUP(B1622&amp;C1622,Entregas!$C$8:$G$5000,4,0),"")</f>
        <v/>
      </c>
      <c r="R1622" s="3" t="str">
        <f>IF(AND(B1622&lt;&gt;"",M1622&lt;=0),VLOOKUP(B1622&amp;C1622,Entregas!$C$8:$G$5000,5,0),"")</f>
        <v/>
      </c>
      <c r="S1622" s="18"/>
      <c r="T1622" s="18"/>
    </row>
    <row r="1623" spans="1:20" ht="15.75">
      <c r="A1623" s="10"/>
      <c r="B1623" s="10"/>
      <c r="C1623" s="3" t="str">
        <f>IF(A1623&lt;&gt;"",COUNTIF(Entregas!$B$8:$B$5000,General!B1623),"")</f>
        <v/>
      </c>
      <c r="D1623" s="10"/>
      <c r="E1623" s="10"/>
      <c r="F1623" s="10"/>
      <c r="G1623" s="10"/>
      <c r="H1623" s="10"/>
      <c r="I1623" s="10"/>
      <c r="J1623" s="26"/>
      <c r="K1623" s="10"/>
      <c r="L1623" s="7">
        <f>SUMIF(Entregas!$B$8:$B$5000,General!B1623,Entregas!$L$8:$L$5000)</f>
        <v>0</v>
      </c>
      <c r="M1623" s="7">
        <f t="shared" si="101"/>
        <v>0</v>
      </c>
      <c r="N1623" s="14">
        <f t="shared" si="102"/>
        <v>0</v>
      </c>
      <c r="O1623" s="14">
        <f t="shared" si="103"/>
        <v>0</v>
      </c>
      <c r="P1623" s="4" t="str">
        <f t="shared" si="104"/>
        <v>NO</v>
      </c>
      <c r="Q1623" s="3" t="str">
        <f>IF(AND(B1623&lt;&gt;"",M1623&lt;=0),VLOOKUP(B1623&amp;C1623,Entregas!$C$8:$G$5000,4,0),"")</f>
        <v/>
      </c>
      <c r="R1623" s="3" t="str">
        <f>IF(AND(B1623&lt;&gt;"",M1623&lt;=0),VLOOKUP(B1623&amp;C1623,Entregas!$C$8:$G$5000,5,0),"")</f>
        <v/>
      </c>
      <c r="S1623" s="18"/>
      <c r="T1623" s="18"/>
    </row>
    <row r="1624" spans="1:20" ht="15.75">
      <c r="A1624" s="10"/>
      <c r="B1624" s="10"/>
      <c r="C1624" s="3" t="str">
        <f>IF(A1624&lt;&gt;"",COUNTIF(Entregas!$B$8:$B$5000,General!B1624),"")</f>
        <v/>
      </c>
      <c r="D1624" s="10"/>
      <c r="E1624" s="10"/>
      <c r="F1624" s="10"/>
      <c r="G1624" s="10"/>
      <c r="H1624" s="10"/>
      <c r="I1624" s="10"/>
      <c r="J1624" s="26"/>
      <c r="K1624" s="10"/>
      <c r="L1624" s="7">
        <f>SUMIF(Entregas!$B$8:$B$5000,General!B1624,Entregas!$L$8:$L$5000)</f>
        <v>0</v>
      </c>
      <c r="M1624" s="7">
        <f t="shared" si="101"/>
        <v>0</v>
      </c>
      <c r="N1624" s="14">
        <f t="shared" si="102"/>
        <v>0</v>
      </c>
      <c r="O1624" s="14">
        <f t="shared" si="103"/>
        <v>0</v>
      </c>
      <c r="P1624" s="4" t="str">
        <f t="shared" si="104"/>
        <v>NO</v>
      </c>
      <c r="Q1624" s="3" t="str">
        <f>IF(AND(B1624&lt;&gt;"",M1624&lt;=0),VLOOKUP(B1624&amp;C1624,Entregas!$C$8:$G$5000,4,0),"")</f>
        <v/>
      </c>
      <c r="R1624" s="3" t="str">
        <f>IF(AND(B1624&lt;&gt;"",M1624&lt;=0),VLOOKUP(B1624&amp;C1624,Entregas!$C$8:$G$5000,5,0),"")</f>
        <v/>
      </c>
      <c r="S1624" s="18"/>
      <c r="T1624" s="18"/>
    </row>
    <row r="1625" spans="1:20" ht="15.75">
      <c r="A1625" s="10"/>
      <c r="B1625" s="10"/>
      <c r="C1625" s="3" t="str">
        <f>IF(A1625&lt;&gt;"",COUNTIF(Entregas!$B$8:$B$5000,General!B1625),"")</f>
        <v/>
      </c>
      <c r="D1625" s="10"/>
      <c r="E1625" s="10"/>
      <c r="F1625" s="10"/>
      <c r="G1625" s="10"/>
      <c r="H1625" s="10"/>
      <c r="I1625" s="10"/>
      <c r="J1625" s="26"/>
      <c r="K1625" s="10"/>
      <c r="L1625" s="7">
        <f>SUMIF(Entregas!$B$8:$B$5000,General!B1625,Entregas!$L$8:$L$5000)</f>
        <v>0</v>
      </c>
      <c r="M1625" s="7">
        <f t="shared" si="101"/>
        <v>0</v>
      </c>
      <c r="N1625" s="14">
        <f t="shared" si="102"/>
        <v>0</v>
      </c>
      <c r="O1625" s="14">
        <f t="shared" si="103"/>
        <v>0</v>
      </c>
      <c r="P1625" s="4" t="str">
        <f t="shared" si="104"/>
        <v>NO</v>
      </c>
      <c r="Q1625" s="3" t="str">
        <f>IF(AND(B1625&lt;&gt;"",M1625&lt;=0),VLOOKUP(B1625&amp;C1625,Entregas!$C$8:$G$5000,4,0),"")</f>
        <v/>
      </c>
      <c r="R1625" s="3" t="str">
        <f>IF(AND(B1625&lt;&gt;"",M1625&lt;=0),VLOOKUP(B1625&amp;C1625,Entregas!$C$8:$G$5000,5,0),"")</f>
        <v/>
      </c>
      <c r="S1625" s="18"/>
      <c r="T1625" s="18"/>
    </row>
    <row r="1626" spans="1:20" ht="15.75">
      <c r="A1626" s="10"/>
      <c r="B1626" s="10"/>
      <c r="C1626" s="3" t="str">
        <f>IF(A1626&lt;&gt;"",COUNTIF(Entregas!$B$8:$B$5000,General!B1626),"")</f>
        <v/>
      </c>
      <c r="D1626" s="10"/>
      <c r="E1626" s="10"/>
      <c r="F1626" s="10"/>
      <c r="G1626" s="10"/>
      <c r="H1626" s="10"/>
      <c r="I1626" s="10"/>
      <c r="J1626" s="26"/>
      <c r="K1626" s="10"/>
      <c r="L1626" s="7">
        <f>SUMIF(Entregas!$B$8:$B$5000,General!B1626,Entregas!$L$8:$L$5000)</f>
        <v>0</v>
      </c>
      <c r="M1626" s="7">
        <f t="shared" si="101"/>
        <v>0</v>
      </c>
      <c r="N1626" s="14">
        <f t="shared" si="102"/>
        <v>0</v>
      </c>
      <c r="O1626" s="14">
        <f t="shared" si="103"/>
        <v>0</v>
      </c>
      <c r="P1626" s="4" t="str">
        <f t="shared" si="104"/>
        <v>NO</v>
      </c>
      <c r="Q1626" s="3" t="str">
        <f>IF(AND(B1626&lt;&gt;"",M1626&lt;=0),VLOOKUP(B1626&amp;C1626,Entregas!$C$8:$G$5000,4,0),"")</f>
        <v/>
      </c>
      <c r="R1626" s="3" t="str">
        <f>IF(AND(B1626&lt;&gt;"",M1626&lt;=0),VLOOKUP(B1626&amp;C1626,Entregas!$C$8:$G$5000,5,0),"")</f>
        <v/>
      </c>
      <c r="S1626" s="18"/>
      <c r="T1626" s="18"/>
    </row>
    <row r="1627" spans="1:20" ht="15.75">
      <c r="A1627" s="10"/>
      <c r="B1627" s="10"/>
      <c r="C1627" s="3" t="str">
        <f>IF(A1627&lt;&gt;"",COUNTIF(Entregas!$B$8:$B$5000,General!B1627),"")</f>
        <v/>
      </c>
      <c r="D1627" s="10"/>
      <c r="E1627" s="10"/>
      <c r="F1627" s="10"/>
      <c r="G1627" s="10"/>
      <c r="H1627" s="10"/>
      <c r="I1627" s="10"/>
      <c r="J1627" s="26"/>
      <c r="K1627" s="10"/>
      <c r="L1627" s="7">
        <f>SUMIF(Entregas!$B$8:$B$5000,General!B1627,Entregas!$L$8:$L$5000)</f>
        <v>0</v>
      </c>
      <c r="M1627" s="7">
        <f t="shared" si="101"/>
        <v>0</v>
      </c>
      <c r="N1627" s="14">
        <f t="shared" si="102"/>
        <v>0</v>
      </c>
      <c r="O1627" s="14">
        <f t="shared" si="103"/>
        <v>0</v>
      </c>
      <c r="P1627" s="4" t="str">
        <f t="shared" si="104"/>
        <v>NO</v>
      </c>
      <c r="Q1627" s="3" t="str">
        <f>IF(AND(B1627&lt;&gt;"",M1627&lt;=0),VLOOKUP(B1627&amp;C1627,Entregas!$C$8:$G$5000,4,0),"")</f>
        <v/>
      </c>
      <c r="R1627" s="3" t="str">
        <f>IF(AND(B1627&lt;&gt;"",M1627&lt;=0),VLOOKUP(B1627&amp;C1627,Entregas!$C$8:$G$5000,5,0),"")</f>
        <v/>
      </c>
      <c r="S1627" s="18"/>
      <c r="T1627" s="18"/>
    </row>
    <row r="1628" spans="1:20" ht="15.75">
      <c r="A1628" s="10"/>
      <c r="B1628" s="10"/>
      <c r="C1628" s="3" t="str">
        <f>IF(A1628&lt;&gt;"",COUNTIF(Entregas!$B$8:$B$5000,General!B1628),"")</f>
        <v/>
      </c>
      <c r="D1628" s="10"/>
      <c r="E1628" s="10"/>
      <c r="F1628" s="10"/>
      <c r="G1628" s="10"/>
      <c r="H1628" s="10"/>
      <c r="I1628" s="10"/>
      <c r="J1628" s="26"/>
      <c r="K1628" s="10"/>
      <c r="L1628" s="7">
        <f>SUMIF(Entregas!$B$8:$B$5000,General!B1628,Entregas!$L$8:$L$5000)</f>
        <v>0</v>
      </c>
      <c r="M1628" s="7">
        <f t="shared" si="101"/>
        <v>0</v>
      </c>
      <c r="N1628" s="14">
        <f t="shared" si="102"/>
        <v>0</v>
      </c>
      <c r="O1628" s="14">
        <f t="shared" si="103"/>
        <v>0</v>
      </c>
      <c r="P1628" s="4" t="str">
        <f t="shared" si="104"/>
        <v>NO</v>
      </c>
      <c r="Q1628" s="3" t="str">
        <f>IF(AND(B1628&lt;&gt;"",M1628&lt;=0),VLOOKUP(B1628&amp;C1628,Entregas!$C$8:$G$5000,4,0),"")</f>
        <v/>
      </c>
      <c r="R1628" s="3" t="str">
        <f>IF(AND(B1628&lt;&gt;"",M1628&lt;=0),VLOOKUP(B1628&amp;C1628,Entregas!$C$8:$G$5000,5,0),"")</f>
        <v/>
      </c>
      <c r="S1628" s="18"/>
      <c r="T1628" s="18"/>
    </row>
    <row r="1629" spans="1:20" ht="15.75">
      <c r="A1629" s="10"/>
      <c r="B1629" s="10"/>
      <c r="C1629" s="3" t="str">
        <f>IF(A1629&lt;&gt;"",COUNTIF(Entregas!$B$8:$B$5000,General!B1629),"")</f>
        <v/>
      </c>
      <c r="D1629" s="10"/>
      <c r="E1629" s="10"/>
      <c r="F1629" s="10"/>
      <c r="G1629" s="10"/>
      <c r="H1629" s="10"/>
      <c r="I1629" s="10"/>
      <c r="J1629" s="26"/>
      <c r="K1629" s="10"/>
      <c r="L1629" s="7">
        <f>SUMIF(Entregas!$B$8:$B$5000,General!B1629,Entregas!$L$8:$L$5000)</f>
        <v>0</v>
      </c>
      <c r="M1629" s="7">
        <f t="shared" si="101"/>
        <v>0</v>
      </c>
      <c r="N1629" s="14">
        <f t="shared" si="102"/>
        <v>0</v>
      </c>
      <c r="O1629" s="14">
        <f t="shared" si="103"/>
        <v>0</v>
      </c>
      <c r="P1629" s="4" t="str">
        <f t="shared" si="104"/>
        <v>NO</v>
      </c>
      <c r="Q1629" s="3" t="str">
        <f>IF(AND(B1629&lt;&gt;"",M1629&lt;=0),VLOOKUP(B1629&amp;C1629,Entregas!$C$8:$G$5000,4,0),"")</f>
        <v/>
      </c>
      <c r="R1629" s="3" t="str">
        <f>IF(AND(B1629&lt;&gt;"",M1629&lt;=0),VLOOKUP(B1629&amp;C1629,Entregas!$C$8:$G$5000,5,0),"")</f>
        <v/>
      </c>
      <c r="S1629" s="18"/>
      <c r="T1629" s="18"/>
    </row>
    <row r="1630" spans="1:20" ht="15.75">
      <c r="A1630" s="10"/>
      <c r="B1630" s="10"/>
      <c r="C1630" s="3" t="str">
        <f>IF(A1630&lt;&gt;"",COUNTIF(Entregas!$B$8:$B$5000,General!B1630),"")</f>
        <v/>
      </c>
      <c r="D1630" s="10"/>
      <c r="E1630" s="10"/>
      <c r="F1630" s="10"/>
      <c r="G1630" s="10"/>
      <c r="H1630" s="10"/>
      <c r="I1630" s="10"/>
      <c r="J1630" s="26"/>
      <c r="K1630" s="10"/>
      <c r="L1630" s="7">
        <f>SUMIF(Entregas!$B$8:$B$5000,General!B1630,Entregas!$L$8:$L$5000)</f>
        <v>0</v>
      </c>
      <c r="M1630" s="7">
        <f t="shared" si="101"/>
        <v>0</v>
      </c>
      <c r="N1630" s="14">
        <f t="shared" si="102"/>
        <v>0</v>
      </c>
      <c r="O1630" s="14">
        <f t="shared" si="103"/>
        <v>0</v>
      </c>
      <c r="P1630" s="4" t="str">
        <f t="shared" si="104"/>
        <v>NO</v>
      </c>
      <c r="Q1630" s="3" t="str">
        <f>IF(AND(B1630&lt;&gt;"",M1630&lt;=0),VLOOKUP(B1630&amp;C1630,Entregas!$C$8:$G$5000,4,0),"")</f>
        <v/>
      </c>
      <c r="R1630" s="3" t="str">
        <f>IF(AND(B1630&lt;&gt;"",M1630&lt;=0),VLOOKUP(B1630&amp;C1630,Entregas!$C$8:$G$5000,5,0),"")</f>
        <v/>
      </c>
      <c r="S1630" s="18"/>
      <c r="T1630" s="18"/>
    </row>
    <row r="1631" spans="1:20" ht="15.75">
      <c r="A1631" s="10"/>
      <c r="B1631" s="10"/>
      <c r="C1631" s="3" t="str">
        <f>IF(A1631&lt;&gt;"",COUNTIF(Entregas!$B$8:$B$5000,General!B1631),"")</f>
        <v/>
      </c>
      <c r="D1631" s="10"/>
      <c r="E1631" s="10"/>
      <c r="F1631" s="10"/>
      <c r="G1631" s="10"/>
      <c r="H1631" s="10"/>
      <c r="I1631" s="10"/>
      <c r="J1631" s="26"/>
      <c r="K1631" s="10"/>
      <c r="L1631" s="7">
        <f>SUMIF(Entregas!$B$8:$B$5000,General!B1631,Entregas!$L$8:$L$5000)</f>
        <v>0</v>
      </c>
      <c r="M1631" s="7">
        <f t="shared" si="101"/>
        <v>0</v>
      </c>
      <c r="N1631" s="14">
        <f t="shared" si="102"/>
        <v>0</v>
      </c>
      <c r="O1631" s="14">
        <f t="shared" si="103"/>
        <v>0</v>
      </c>
      <c r="P1631" s="4" t="str">
        <f t="shared" si="104"/>
        <v>NO</v>
      </c>
      <c r="Q1631" s="3" t="str">
        <f>IF(AND(B1631&lt;&gt;"",M1631&lt;=0),VLOOKUP(B1631&amp;C1631,Entregas!$C$8:$G$5000,4,0),"")</f>
        <v/>
      </c>
      <c r="R1631" s="3" t="str">
        <f>IF(AND(B1631&lt;&gt;"",M1631&lt;=0),VLOOKUP(B1631&amp;C1631,Entregas!$C$8:$G$5000,5,0),"")</f>
        <v/>
      </c>
      <c r="S1631" s="18"/>
      <c r="T1631" s="18"/>
    </row>
    <row r="1632" spans="1:20" ht="15.75">
      <c r="A1632" s="10"/>
      <c r="B1632" s="10"/>
      <c r="C1632" s="3" t="str">
        <f>IF(A1632&lt;&gt;"",COUNTIF(Entregas!$B$8:$B$5000,General!B1632),"")</f>
        <v/>
      </c>
      <c r="D1632" s="10"/>
      <c r="E1632" s="10"/>
      <c r="F1632" s="10"/>
      <c r="G1632" s="10"/>
      <c r="H1632" s="10"/>
      <c r="I1632" s="10"/>
      <c r="J1632" s="26"/>
      <c r="K1632" s="10"/>
      <c r="L1632" s="7">
        <f>SUMIF(Entregas!$B$8:$B$5000,General!B1632,Entregas!$L$8:$L$5000)</f>
        <v>0</v>
      </c>
      <c r="M1632" s="7">
        <f t="shared" si="101"/>
        <v>0</v>
      </c>
      <c r="N1632" s="14">
        <f t="shared" si="102"/>
        <v>0</v>
      </c>
      <c r="O1632" s="14">
        <f t="shared" si="103"/>
        <v>0</v>
      </c>
      <c r="P1632" s="4" t="str">
        <f t="shared" si="104"/>
        <v>NO</v>
      </c>
      <c r="Q1632" s="3" t="str">
        <f>IF(AND(B1632&lt;&gt;"",M1632&lt;=0),VLOOKUP(B1632&amp;C1632,Entregas!$C$8:$G$5000,4,0),"")</f>
        <v/>
      </c>
      <c r="R1632" s="3" t="str">
        <f>IF(AND(B1632&lt;&gt;"",M1632&lt;=0),VLOOKUP(B1632&amp;C1632,Entregas!$C$8:$G$5000,5,0),"")</f>
        <v/>
      </c>
      <c r="S1632" s="18"/>
      <c r="T1632" s="18"/>
    </row>
    <row r="1633" spans="1:20" ht="15.75">
      <c r="A1633" s="10"/>
      <c r="B1633" s="10"/>
      <c r="C1633" s="3" t="str">
        <f>IF(A1633&lt;&gt;"",COUNTIF(Entregas!$B$8:$B$5000,General!B1633),"")</f>
        <v/>
      </c>
      <c r="D1633" s="10"/>
      <c r="E1633" s="10"/>
      <c r="F1633" s="10"/>
      <c r="G1633" s="10"/>
      <c r="H1633" s="10"/>
      <c r="I1633" s="10"/>
      <c r="J1633" s="26"/>
      <c r="K1633" s="10"/>
      <c r="L1633" s="7">
        <f>SUMIF(Entregas!$B$8:$B$5000,General!B1633,Entregas!$L$8:$L$5000)</f>
        <v>0</v>
      </c>
      <c r="M1633" s="7">
        <f t="shared" si="101"/>
        <v>0</v>
      </c>
      <c r="N1633" s="14">
        <f t="shared" si="102"/>
        <v>0</v>
      </c>
      <c r="O1633" s="14">
        <f t="shared" si="103"/>
        <v>0</v>
      </c>
      <c r="P1633" s="4" t="str">
        <f t="shared" si="104"/>
        <v>NO</v>
      </c>
      <c r="Q1633" s="3" t="str">
        <f>IF(AND(B1633&lt;&gt;"",M1633&lt;=0),VLOOKUP(B1633&amp;C1633,Entregas!$C$8:$G$5000,4,0),"")</f>
        <v/>
      </c>
      <c r="R1633" s="3" t="str">
        <f>IF(AND(B1633&lt;&gt;"",M1633&lt;=0),VLOOKUP(B1633&amp;C1633,Entregas!$C$8:$G$5000,5,0),"")</f>
        <v/>
      </c>
      <c r="S1633" s="18"/>
      <c r="T1633" s="18"/>
    </row>
    <row r="1634" spans="1:20" ht="15.75">
      <c r="A1634" s="10"/>
      <c r="B1634" s="10"/>
      <c r="C1634" s="3" t="str">
        <f>IF(A1634&lt;&gt;"",COUNTIF(Entregas!$B$8:$B$5000,General!B1634),"")</f>
        <v/>
      </c>
      <c r="D1634" s="10"/>
      <c r="E1634" s="10"/>
      <c r="F1634" s="10"/>
      <c r="G1634" s="10"/>
      <c r="H1634" s="10"/>
      <c r="I1634" s="10"/>
      <c r="J1634" s="26"/>
      <c r="K1634" s="10"/>
      <c r="L1634" s="7">
        <f>SUMIF(Entregas!$B$8:$B$5000,General!B1634,Entregas!$L$8:$L$5000)</f>
        <v>0</v>
      </c>
      <c r="M1634" s="7">
        <f t="shared" si="101"/>
        <v>0</v>
      </c>
      <c r="N1634" s="14">
        <f t="shared" si="102"/>
        <v>0</v>
      </c>
      <c r="O1634" s="14">
        <f t="shared" si="103"/>
        <v>0</v>
      </c>
      <c r="P1634" s="4" t="str">
        <f t="shared" si="104"/>
        <v>NO</v>
      </c>
      <c r="Q1634" s="3" t="str">
        <f>IF(AND(B1634&lt;&gt;"",M1634&lt;=0),VLOOKUP(B1634&amp;C1634,Entregas!$C$8:$G$5000,4,0),"")</f>
        <v/>
      </c>
      <c r="R1634" s="3" t="str">
        <f>IF(AND(B1634&lt;&gt;"",M1634&lt;=0),VLOOKUP(B1634&amp;C1634,Entregas!$C$8:$G$5000,5,0),"")</f>
        <v/>
      </c>
      <c r="S1634" s="18"/>
      <c r="T1634" s="18"/>
    </row>
    <row r="1635" spans="1:20" ht="15.75">
      <c r="A1635" s="10"/>
      <c r="B1635" s="10"/>
      <c r="C1635" s="3" t="str">
        <f>IF(A1635&lt;&gt;"",COUNTIF(Entregas!$B$8:$B$5000,General!B1635),"")</f>
        <v/>
      </c>
      <c r="D1635" s="10"/>
      <c r="E1635" s="10"/>
      <c r="F1635" s="10"/>
      <c r="G1635" s="10"/>
      <c r="H1635" s="10"/>
      <c r="I1635" s="10"/>
      <c r="J1635" s="26"/>
      <c r="K1635" s="10"/>
      <c r="L1635" s="7">
        <f>SUMIF(Entregas!$B$8:$B$5000,General!B1635,Entregas!$L$8:$L$5000)</f>
        <v>0</v>
      </c>
      <c r="M1635" s="7">
        <f t="shared" si="101"/>
        <v>0</v>
      </c>
      <c r="N1635" s="14">
        <f t="shared" si="102"/>
        <v>0</v>
      </c>
      <c r="O1635" s="14">
        <f t="shared" si="103"/>
        <v>0</v>
      </c>
      <c r="P1635" s="4" t="str">
        <f t="shared" si="104"/>
        <v>NO</v>
      </c>
      <c r="Q1635" s="3" t="str">
        <f>IF(AND(B1635&lt;&gt;"",M1635&lt;=0),VLOOKUP(B1635&amp;C1635,Entregas!$C$8:$G$5000,4,0),"")</f>
        <v/>
      </c>
      <c r="R1635" s="3" t="str">
        <f>IF(AND(B1635&lt;&gt;"",M1635&lt;=0),VLOOKUP(B1635&amp;C1635,Entregas!$C$8:$G$5000,5,0),"")</f>
        <v/>
      </c>
      <c r="S1635" s="18"/>
      <c r="T1635" s="18"/>
    </row>
    <row r="1636" spans="1:20" ht="15.75">
      <c r="A1636" s="10"/>
      <c r="B1636" s="10"/>
      <c r="C1636" s="3" t="str">
        <f>IF(A1636&lt;&gt;"",COUNTIF(Entregas!$B$8:$B$5000,General!B1636),"")</f>
        <v/>
      </c>
      <c r="D1636" s="10"/>
      <c r="E1636" s="10"/>
      <c r="F1636" s="10"/>
      <c r="G1636" s="10"/>
      <c r="H1636" s="10"/>
      <c r="I1636" s="10"/>
      <c r="J1636" s="26"/>
      <c r="K1636" s="10"/>
      <c r="L1636" s="7">
        <f>SUMIF(Entregas!$B$8:$B$5000,General!B1636,Entregas!$L$8:$L$5000)</f>
        <v>0</v>
      </c>
      <c r="M1636" s="7">
        <f t="shared" si="101"/>
        <v>0</v>
      </c>
      <c r="N1636" s="14">
        <f t="shared" si="102"/>
        <v>0</v>
      </c>
      <c r="O1636" s="14">
        <f t="shared" si="103"/>
        <v>0</v>
      </c>
      <c r="P1636" s="4" t="str">
        <f t="shared" si="104"/>
        <v>NO</v>
      </c>
      <c r="Q1636" s="3" t="str">
        <f>IF(AND(B1636&lt;&gt;"",M1636&lt;=0),VLOOKUP(B1636&amp;C1636,Entregas!$C$8:$G$5000,4,0),"")</f>
        <v/>
      </c>
      <c r="R1636" s="3" t="str">
        <f>IF(AND(B1636&lt;&gt;"",M1636&lt;=0),VLOOKUP(B1636&amp;C1636,Entregas!$C$8:$G$5000,5,0),"")</f>
        <v/>
      </c>
      <c r="S1636" s="18"/>
      <c r="T1636" s="18"/>
    </row>
    <row r="1637" spans="1:20" ht="15.75">
      <c r="A1637" s="10"/>
      <c r="B1637" s="10"/>
      <c r="C1637" s="3" t="str">
        <f>IF(A1637&lt;&gt;"",COUNTIF(Entregas!$B$8:$B$5000,General!B1637),"")</f>
        <v/>
      </c>
      <c r="D1637" s="10"/>
      <c r="E1637" s="10"/>
      <c r="F1637" s="10"/>
      <c r="G1637" s="10"/>
      <c r="H1637" s="10"/>
      <c r="I1637" s="10"/>
      <c r="J1637" s="26"/>
      <c r="K1637" s="10"/>
      <c r="L1637" s="7">
        <f>SUMIF(Entregas!$B$8:$B$5000,General!B1637,Entregas!$L$8:$L$5000)</f>
        <v>0</v>
      </c>
      <c r="M1637" s="7">
        <f t="shared" si="101"/>
        <v>0</v>
      </c>
      <c r="N1637" s="14">
        <f t="shared" si="102"/>
        <v>0</v>
      </c>
      <c r="O1637" s="14">
        <f t="shared" si="103"/>
        <v>0</v>
      </c>
      <c r="P1637" s="4" t="str">
        <f t="shared" si="104"/>
        <v>NO</v>
      </c>
      <c r="Q1637" s="3" t="str">
        <f>IF(AND(B1637&lt;&gt;"",M1637&lt;=0),VLOOKUP(B1637&amp;C1637,Entregas!$C$8:$G$5000,4,0),"")</f>
        <v/>
      </c>
      <c r="R1637" s="3" t="str">
        <f>IF(AND(B1637&lt;&gt;"",M1637&lt;=0),VLOOKUP(B1637&amp;C1637,Entregas!$C$8:$G$5000,5,0),"")</f>
        <v/>
      </c>
      <c r="S1637" s="18"/>
      <c r="T1637" s="18"/>
    </row>
    <row r="1638" spans="1:20" ht="15.75">
      <c r="A1638" s="10"/>
      <c r="B1638" s="10"/>
      <c r="C1638" s="3" t="str">
        <f>IF(A1638&lt;&gt;"",COUNTIF(Entregas!$B$8:$B$5000,General!B1638),"")</f>
        <v/>
      </c>
      <c r="D1638" s="10"/>
      <c r="E1638" s="10"/>
      <c r="F1638" s="10"/>
      <c r="G1638" s="10"/>
      <c r="H1638" s="10"/>
      <c r="I1638" s="10"/>
      <c r="J1638" s="26"/>
      <c r="K1638" s="10"/>
      <c r="L1638" s="7">
        <f>SUMIF(Entregas!$B$8:$B$5000,General!B1638,Entregas!$L$8:$L$5000)</f>
        <v>0</v>
      </c>
      <c r="M1638" s="7">
        <f t="shared" si="101"/>
        <v>0</v>
      </c>
      <c r="N1638" s="14">
        <f t="shared" si="102"/>
        <v>0</v>
      </c>
      <c r="O1638" s="14">
        <f t="shared" si="103"/>
        <v>0</v>
      </c>
      <c r="P1638" s="4" t="str">
        <f t="shared" si="104"/>
        <v>NO</v>
      </c>
      <c r="Q1638" s="3" t="str">
        <f>IF(AND(B1638&lt;&gt;"",M1638&lt;=0),VLOOKUP(B1638&amp;C1638,Entregas!$C$8:$G$5000,4,0),"")</f>
        <v/>
      </c>
      <c r="R1638" s="3" t="str">
        <f>IF(AND(B1638&lt;&gt;"",M1638&lt;=0),VLOOKUP(B1638&amp;C1638,Entregas!$C$8:$G$5000,5,0),"")</f>
        <v/>
      </c>
      <c r="S1638" s="18"/>
      <c r="T1638" s="18"/>
    </row>
    <row r="1639" spans="1:20" ht="15.75">
      <c r="A1639" s="10"/>
      <c r="B1639" s="10"/>
      <c r="C1639" s="3" t="str">
        <f>IF(A1639&lt;&gt;"",COUNTIF(Entregas!$B$8:$B$5000,General!B1639),"")</f>
        <v/>
      </c>
      <c r="D1639" s="10"/>
      <c r="E1639" s="10"/>
      <c r="F1639" s="10"/>
      <c r="G1639" s="10"/>
      <c r="H1639" s="10"/>
      <c r="I1639" s="10"/>
      <c r="J1639" s="26"/>
      <c r="K1639" s="10"/>
      <c r="L1639" s="7">
        <f>SUMIF(Entregas!$B$8:$B$5000,General!B1639,Entregas!$L$8:$L$5000)</f>
        <v>0</v>
      </c>
      <c r="M1639" s="7">
        <f t="shared" si="101"/>
        <v>0</v>
      </c>
      <c r="N1639" s="14">
        <f t="shared" si="102"/>
        <v>0</v>
      </c>
      <c r="O1639" s="14">
        <f t="shared" si="103"/>
        <v>0</v>
      </c>
      <c r="P1639" s="4" t="str">
        <f t="shared" si="104"/>
        <v>NO</v>
      </c>
      <c r="Q1639" s="3" t="str">
        <f>IF(AND(B1639&lt;&gt;"",M1639&lt;=0),VLOOKUP(B1639&amp;C1639,Entregas!$C$8:$G$5000,4,0),"")</f>
        <v/>
      </c>
      <c r="R1639" s="3" t="str">
        <f>IF(AND(B1639&lt;&gt;"",M1639&lt;=0),VLOOKUP(B1639&amp;C1639,Entregas!$C$8:$G$5000,5,0),"")</f>
        <v/>
      </c>
      <c r="S1639" s="18"/>
      <c r="T1639" s="18"/>
    </row>
    <row r="1640" spans="1:20" ht="15.75">
      <c r="A1640" s="10"/>
      <c r="B1640" s="10"/>
      <c r="C1640" s="3" t="str">
        <f>IF(A1640&lt;&gt;"",COUNTIF(Entregas!$B$8:$B$5000,General!B1640),"")</f>
        <v/>
      </c>
      <c r="D1640" s="10"/>
      <c r="E1640" s="10"/>
      <c r="F1640" s="10"/>
      <c r="G1640" s="10"/>
      <c r="H1640" s="10"/>
      <c r="I1640" s="10"/>
      <c r="J1640" s="26"/>
      <c r="K1640" s="10"/>
      <c r="L1640" s="7">
        <f>SUMIF(Entregas!$B$8:$B$5000,General!B1640,Entregas!$L$8:$L$5000)</f>
        <v>0</v>
      </c>
      <c r="M1640" s="7">
        <f t="shared" si="101"/>
        <v>0</v>
      </c>
      <c r="N1640" s="14">
        <f t="shared" si="102"/>
        <v>0</v>
      </c>
      <c r="O1640" s="14">
        <f t="shared" si="103"/>
        <v>0</v>
      </c>
      <c r="P1640" s="4" t="str">
        <f t="shared" si="104"/>
        <v>NO</v>
      </c>
      <c r="Q1640" s="3" t="str">
        <f>IF(AND(B1640&lt;&gt;"",M1640&lt;=0),VLOOKUP(B1640&amp;C1640,Entregas!$C$8:$G$5000,4,0),"")</f>
        <v/>
      </c>
      <c r="R1640" s="3" t="str">
        <f>IF(AND(B1640&lt;&gt;"",M1640&lt;=0),VLOOKUP(B1640&amp;C1640,Entregas!$C$8:$G$5000,5,0),"")</f>
        <v/>
      </c>
      <c r="S1640" s="18"/>
      <c r="T1640" s="18"/>
    </row>
    <row r="1641" spans="1:20" ht="15.75">
      <c r="A1641" s="10"/>
      <c r="B1641" s="10"/>
      <c r="C1641" s="3" t="str">
        <f>IF(A1641&lt;&gt;"",COUNTIF(Entregas!$B$8:$B$5000,General!B1641),"")</f>
        <v/>
      </c>
      <c r="D1641" s="10"/>
      <c r="E1641" s="10"/>
      <c r="F1641" s="10"/>
      <c r="G1641" s="10"/>
      <c r="H1641" s="10"/>
      <c r="I1641" s="10"/>
      <c r="J1641" s="26"/>
      <c r="K1641" s="10"/>
      <c r="L1641" s="7">
        <f>SUMIF(Entregas!$B$8:$B$5000,General!B1641,Entregas!$L$8:$L$5000)</f>
        <v>0</v>
      </c>
      <c r="M1641" s="7">
        <f t="shared" si="101"/>
        <v>0</v>
      </c>
      <c r="N1641" s="14">
        <f t="shared" si="102"/>
        <v>0</v>
      </c>
      <c r="O1641" s="14">
        <f t="shared" si="103"/>
        <v>0</v>
      </c>
      <c r="P1641" s="4" t="str">
        <f t="shared" si="104"/>
        <v>NO</v>
      </c>
      <c r="Q1641" s="3" t="str">
        <f>IF(AND(B1641&lt;&gt;"",M1641&lt;=0),VLOOKUP(B1641&amp;C1641,Entregas!$C$8:$G$5000,4,0),"")</f>
        <v/>
      </c>
      <c r="R1641" s="3" t="str">
        <f>IF(AND(B1641&lt;&gt;"",M1641&lt;=0),VLOOKUP(B1641&amp;C1641,Entregas!$C$8:$G$5000,5,0),"")</f>
        <v/>
      </c>
      <c r="S1641" s="18"/>
      <c r="T1641" s="18"/>
    </row>
    <row r="1642" spans="1:20" ht="15.75">
      <c r="A1642" s="10"/>
      <c r="B1642" s="10"/>
      <c r="C1642" s="3" t="str">
        <f>IF(A1642&lt;&gt;"",COUNTIF(Entregas!$B$8:$B$5000,General!B1642),"")</f>
        <v/>
      </c>
      <c r="D1642" s="10"/>
      <c r="E1642" s="10"/>
      <c r="F1642" s="10"/>
      <c r="G1642" s="10"/>
      <c r="H1642" s="10"/>
      <c r="I1642" s="10"/>
      <c r="J1642" s="26"/>
      <c r="K1642" s="10"/>
      <c r="L1642" s="7">
        <f>SUMIF(Entregas!$B$8:$B$5000,General!B1642,Entregas!$L$8:$L$5000)</f>
        <v>0</v>
      </c>
      <c r="M1642" s="7">
        <f t="shared" si="101"/>
        <v>0</v>
      </c>
      <c r="N1642" s="14">
        <f t="shared" si="102"/>
        <v>0</v>
      </c>
      <c r="O1642" s="14">
        <f t="shared" si="103"/>
        <v>0</v>
      </c>
      <c r="P1642" s="4" t="str">
        <f t="shared" si="104"/>
        <v>NO</v>
      </c>
      <c r="Q1642" s="3" t="str">
        <f>IF(AND(B1642&lt;&gt;"",M1642&lt;=0),VLOOKUP(B1642&amp;C1642,Entregas!$C$8:$G$5000,4,0),"")</f>
        <v/>
      </c>
      <c r="R1642" s="3" t="str">
        <f>IF(AND(B1642&lt;&gt;"",M1642&lt;=0),VLOOKUP(B1642&amp;C1642,Entregas!$C$8:$G$5000,5,0),"")</f>
        <v/>
      </c>
      <c r="S1642" s="18"/>
      <c r="T1642" s="18"/>
    </row>
    <row r="1643" spans="1:20" ht="15.75">
      <c r="A1643" s="10"/>
      <c r="B1643" s="10"/>
      <c r="C1643" s="3" t="str">
        <f>IF(A1643&lt;&gt;"",COUNTIF(Entregas!$B$8:$B$5000,General!B1643),"")</f>
        <v/>
      </c>
      <c r="D1643" s="10"/>
      <c r="E1643" s="10"/>
      <c r="F1643" s="10"/>
      <c r="G1643" s="10"/>
      <c r="H1643" s="10"/>
      <c r="I1643" s="10"/>
      <c r="J1643" s="26"/>
      <c r="K1643" s="10"/>
      <c r="L1643" s="7">
        <f>SUMIF(Entregas!$B$8:$B$5000,General!B1643,Entregas!$L$8:$L$5000)</f>
        <v>0</v>
      </c>
      <c r="M1643" s="7">
        <f t="shared" si="101"/>
        <v>0</v>
      </c>
      <c r="N1643" s="14">
        <f t="shared" si="102"/>
        <v>0</v>
      </c>
      <c r="O1643" s="14">
        <f t="shared" si="103"/>
        <v>0</v>
      </c>
      <c r="P1643" s="4" t="str">
        <f t="shared" si="104"/>
        <v>NO</v>
      </c>
      <c r="Q1643" s="3" t="str">
        <f>IF(AND(B1643&lt;&gt;"",M1643&lt;=0),VLOOKUP(B1643&amp;C1643,Entregas!$C$8:$G$5000,4,0),"")</f>
        <v/>
      </c>
      <c r="R1643" s="3" t="str">
        <f>IF(AND(B1643&lt;&gt;"",M1643&lt;=0),VLOOKUP(B1643&amp;C1643,Entregas!$C$8:$G$5000,5,0),"")</f>
        <v/>
      </c>
      <c r="S1643" s="18"/>
      <c r="T1643" s="18"/>
    </row>
    <row r="1644" spans="1:20" ht="15.75">
      <c r="A1644" s="10"/>
      <c r="B1644" s="10"/>
      <c r="C1644" s="3" t="str">
        <f>IF(A1644&lt;&gt;"",COUNTIF(Entregas!$B$8:$B$5000,General!B1644),"")</f>
        <v/>
      </c>
      <c r="D1644" s="10"/>
      <c r="E1644" s="10"/>
      <c r="F1644" s="10"/>
      <c r="G1644" s="10"/>
      <c r="H1644" s="10"/>
      <c r="I1644" s="10"/>
      <c r="J1644" s="26"/>
      <c r="K1644" s="10"/>
      <c r="L1644" s="7">
        <f>SUMIF(Entregas!$B$8:$B$5000,General!B1644,Entregas!$L$8:$L$5000)</f>
        <v>0</v>
      </c>
      <c r="M1644" s="7">
        <f t="shared" si="101"/>
        <v>0</v>
      </c>
      <c r="N1644" s="14">
        <f t="shared" si="102"/>
        <v>0</v>
      </c>
      <c r="O1644" s="14">
        <f t="shared" si="103"/>
        <v>0</v>
      </c>
      <c r="P1644" s="4" t="str">
        <f t="shared" si="104"/>
        <v>NO</v>
      </c>
      <c r="Q1644" s="3" t="str">
        <f>IF(AND(B1644&lt;&gt;"",M1644&lt;=0),VLOOKUP(B1644&amp;C1644,Entregas!$C$8:$G$5000,4,0),"")</f>
        <v/>
      </c>
      <c r="R1644" s="3" t="str">
        <f>IF(AND(B1644&lt;&gt;"",M1644&lt;=0),VLOOKUP(B1644&amp;C1644,Entregas!$C$8:$G$5000,5,0),"")</f>
        <v/>
      </c>
      <c r="S1644" s="18"/>
      <c r="T1644" s="18"/>
    </row>
    <row r="1645" spans="1:20" ht="15.75">
      <c r="A1645" s="10"/>
      <c r="B1645" s="10"/>
      <c r="C1645" s="3" t="str">
        <f>IF(A1645&lt;&gt;"",COUNTIF(Entregas!$B$8:$B$5000,General!B1645),"")</f>
        <v/>
      </c>
      <c r="D1645" s="10"/>
      <c r="E1645" s="10"/>
      <c r="F1645" s="10"/>
      <c r="G1645" s="10"/>
      <c r="H1645" s="10"/>
      <c r="I1645" s="10"/>
      <c r="J1645" s="26"/>
      <c r="K1645" s="10"/>
      <c r="L1645" s="7">
        <f>SUMIF(Entregas!$B$8:$B$5000,General!B1645,Entregas!$L$8:$L$5000)</f>
        <v>0</v>
      </c>
      <c r="M1645" s="7">
        <f t="shared" si="101"/>
        <v>0</v>
      </c>
      <c r="N1645" s="14">
        <f t="shared" si="102"/>
        <v>0</v>
      </c>
      <c r="O1645" s="14">
        <f t="shared" si="103"/>
        <v>0</v>
      </c>
      <c r="P1645" s="4" t="str">
        <f t="shared" si="104"/>
        <v>NO</v>
      </c>
      <c r="Q1645" s="3" t="str">
        <f>IF(AND(B1645&lt;&gt;"",M1645&lt;=0),VLOOKUP(B1645&amp;C1645,Entregas!$C$8:$G$5000,4,0),"")</f>
        <v/>
      </c>
      <c r="R1645" s="3" t="str">
        <f>IF(AND(B1645&lt;&gt;"",M1645&lt;=0),VLOOKUP(B1645&amp;C1645,Entregas!$C$8:$G$5000,5,0),"")</f>
        <v/>
      </c>
      <c r="S1645" s="18"/>
      <c r="T1645" s="18"/>
    </row>
    <row r="1646" spans="1:20" ht="15.75">
      <c r="A1646" s="10"/>
      <c r="B1646" s="10"/>
      <c r="C1646" s="3" t="str">
        <f>IF(A1646&lt;&gt;"",COUNTIF(Entregas!$B$8:$B$5000,General!B1646),"")</f>
        <v/>
      </c>
      <c r="D1646" s="10"/>
      <c r="E1646" s="10"/>
      <c r="F1646" s="10"/>
      <c r="G1646" s="10"/>
      <c r="H1646" s="10"/>
      <c r="I1646" s="10"/>
      <c r="J1646" s="26"/>
      <c r="K1646" s="10"/>
      <c r="L1646" s="7">
        <f>SUMIF(Entregas!$B$8:$B$5000,General!B1646,Entregas!$L$8:$L$5000)</f>
        <v>0</v>
      </c>
      <c r="M1646" s="7">
        <f t="shared" si="101"/>
        <v>0</v>
      </c>
      <c r="N1646" s="14">
        <f t="shared" si="102"/>
        <v>0</v>
      </c>
      <c r="O1646" s="14">
        <f t="shared" si="103"/>
        <v>0</v>
      </c>
      <c r="P1646" s="4" t="str">
        <f t="shared" si="104"/>
        <v>NO</v>
      </c>
      <c r="Q1646" s="3" t="str">
        <f>IF(AND(B1646&lt;&gt;"",M1646&lt;=0),VLOOKUP(B1646&amp;C1646,Entregas!$C$8:$G$5000,4,0),"")</f>
        <v/>
      </c>
      <c r="R1646" s="3" t="str">
        <f>IF(AND(B1646&lt;&gt;"",M1646&lt;=0),VLOOKUP(B1646&amp;C1646,Entregas!$C$8:$G$5000,5,0),"")</f>
        <v/>
      </c>
      <c r="S1646" s="18"/>
      <c r="T1646" s="18"/>
    </row>
    <row r="1647" spans="1:20" ht="15.75">
      <c r="A1647" s="10"/>
      <c r="B1647" s="10"/>
      <c r="C1647" s="3" t="str">
        <f>IF(A1647&lt;&gt;"",COUNTIF(Entregas!$B$8:$B$5000,General!B1647),"")</f>
        <v/>
      </c>
      <c r="D1647" s="10"/>
      <c r="E1647" s="10"/>
      <c r="F1647" s="10"/>
      <c r="G1647" s="10"/>
      <c r="H1647" s="10"/>
      <c r="I1647" s="10"/>
      <c r="J1647" s="26"/>
      <c r="K1647" s="10"/>
      <c r="L1647" s="7">
        <f>SUMIF(Entregas!$B$8:$B$5000,General!B1647,Entregas!$L$8:$L$5000)</f>
        <v>0</v>
      </c>
      <c r="M1647" s="7">
        <f t="shared" si="101"/>
        <v>0</v>
      </c>
      <c r="N1647" s="14">
        <f t="shared" si="102"/>
        <v>0</v>
      </c>
      <c r="O1647" s="14">
        <f t="shared" si="103"/>
        <v>0</v>
      </c>
      <c r="P1647" s="4" t="str">
        <f t="shared" si="104"/>
        <v>NO</v>
      </c>
      <c r="Q1647" s="3" t="str">
        <f>IF(AND(B1647&lt;&gt;"",M1647&lt;=0),VLOOKUP(B1647&amp;C1647,Entregas!$C$8:$G$5000,4,0),"")</f>
        <v/>
      </c>
      <c r="R1647" s="3" t="str">
        <f>IF(AND(B1647&lt;&gt;"",M1647&lt;=0),VLOOKUP(B1647&amp;C1647,Entregas!$C$8:$G$5000,5,0),"")</f>
        <v/>
      </c>
      <c r="S1647" s="18"/>
      <c r="T1647" s="18"/>
    </row>
    <row r="1648" spans="1:20" ht="15.75">
      <c r="A1648" s="10"/>
      <c r="B1648" s="10"/>
      <c r="C1648" s="3" t="str">
        <f>IF(A1648&lt;&gt;"",COUNTIF(Entregas!$B$8:$B$5000,General!B1648),"")</f>
        <v/>
      </c>
      <c r="D1648" s="10"/>
      <c r="E1648" s="10"/>
      <c r="F1648" s="10"/>
      <c r="G1648" s="10"/>
      <c r="H1648" s="10"/>
      <c r="I1648" s="10"/>
      <c r="J1648" s="26"/>
      <c r="K1648" s="10"/>
      <c r="L1648" s="7">
        <f>SUMIF(Entregas!$B$8:$B$5000,General!B1648,Entregas!$L$8:$L$5000)</f>
        <v>0</v>
      </c>
      <c r="M1648" s="7">
        <f t="shared" si="101"/>
        <v>0</v>
      </c>
      <c r="N1648" s="14">
        <f t="shared" si="102"/>
        <v>0</v>
      </c>
      <c r="O1648" s="14">
        <f t="shared" si="103"/>
        <v>0</v>
      </c>
      <c r="P1648" s="4" t="str">
        <f t="shared" si="104"/>
        <v>NO</v>
      </c>
      <c r="Q1648" s="3" t="str">
        <f>IF(AND(B1648&lt;&gt;"",M1648&lt;=0),VLOOKUP(B1648&amp;C1648,Entregas!$C$8:$G$5000,4,0),"")</f>
        <v/>
      </c>
      <c r="R1648" s="3" t="str">
        <f>IF(AND(B1648&lt;&gt;"",M1648&lt;=0),VLOOKUP(B1648&amp;C1648,Entregas!$C$8:$G$5000,5,0),"")</f>
        <v/>
      </c>
      <c r="S1648" s="18"/>
      <c r="T1648" s="18"/>
    </row>
    <row r="1649" spans="1:20" ht="15.75">
      <c r="A1649" s="10"/>
      <c r="B1649" s="10"/>
      <c r="C1649" s="3" t="str">
        <f>IF(A1649&lt;&gt;"",COUNTIF(Entregas!$B$8:$B$5000,General!B1649),"")</f>
        <v/>
      </c>
      <c r="D1649" s="10"/>
      <c r="E1649" s="10"/>
      <c r="F1649" s="10"/>
      <c r="G1649" s="10"/>
      <c r="H1649" s="10"/>
      <c r="I1649" s="10"/>
      <c r="J1649" s="26"/>
      <c r="K1649" s="10"/>
      <c r="L1649" s="7">
        <f>SUMIF(Entregas!$B$8:$B$5000,General!B1649,Entregas!$L$8:$L$5000)</f>
        <v>0</v>
      </c>
      <c r="M1649" s="7">
        <f t="shared" si="101"/>
        <v>0</v>
      </c>
      <c r="N1649" s="14">
        <f t="shared" si="102"/>
        <v>0</v>
      </c>
      <c r="O1649" s="14">
        <f t="shared" si="103"/>
        <v>0</v>
      </c>
      <c r="P1649" s="4" t="str">
        <f t="shared" si="104"/>
        <v>NO</v>
      </c>
      <c r="Q1649" s="3" t="str">
        <f>IF(AND(B1649&lt;&gt;"",M1649&lt;=0),VLOOKUP(B1649&amp;C1649,Entregas!$C$8:$G$5000,4,0),"")</f>
        <v/>
      </c>
      <c r="R1649" s="3" t="str">
        <f>IF(AND(B1649&lt;&gt;"",M1649&lt;=0),VLOOKUP(B1649&amp;C1649,Entregas!$C$8:$G$5000,5,0),"")</f>
        <v/>
      </c>
      <c r="S1649" s="18"/>
      <c r="T1649" s="18"/>
    </row>
    <row r="1650" spans="1:20" ht="15.75">
      <c r="A1650" s="10"/>
      <c r="B1650" s="10"/>
      <c r="C1650" s="3" t="str">
        <f>IF(A1650&lt;&gt;"",COUNTIF(Entregas!$B$8:$B$5000,General!B1650),"")</f>
        <v/>
      </c>
      <c r="D1650" s="10"/>
      <c r="E1650" s="10"/>
      <c r="F1650" s="10"/>
      <c r="G1650" s="10"/>
      <c r="H1650" s="10"/>
      <c r="I1650" s="10"/>
      <c r="J1650" s="26"/>
      <c r="K1650" s="10"/>
      <c r="L1650" s="7">
        <f>SUMIF(Entregas!$B$8:$B$5000,General!B1650,Entregas!$L$8:$L$5000)</f>
        <v>0</v>
      </c>
      <c r="M1650" s="7">
        <f t="shared" si="101"/>
        <v>0</v>
      </c>
      <c r="N1650" s="14">
        <f t="shared" si="102"/>
        <v>0</v>
      </c>
      <c r="O1650" s="14">
        <f t="shared" si="103"/>
        <v>0</v>
      </c>
      <c r="P1650" s="4" t="str">
        <f t="shared" si="104"/>
        <v>NO</v>
      </c>
      <c r="Q1650" s="3" t="str">
        <f>IF(AND(B1650&lt;&gt;"",M1650&lt;=0),VLOOKUP(B1650&amp;C1650,Entregas!$C$8:$G$5000,4,0),"")</f>
        <v/>
      </c>
      <c r="R1650" s="3" t="str">
        <f>IF(AND(B1650&lt;&gt;"",M1650&lt;=0),VLOOKUP(B1650&amp;C1650,Entregas!$C$8:$G$5000,5,0),"")</f>
        <v/>
      </c>
      <c r="S1650" s="18"/>
      <c r="T1650" s="18"/>
    </row>
    <row r="1651" spans="1:20" ht="15.75">
      <c r="A1651" s="10"/>
      <c r="B1651" s="10"/>
      <c r="C1651" s="3" t="str">
        <f>IF(A1651&lt;&gt;"",COUNTIF(Entregas!$B$8:$B$5000,General!B1651),"")</f>
        <v/>
      </c>
      <c r="D1651" s="10"/>
      <c r="E1651" s="10"/>
      <c r="F1651" s="10"/>
      <c r="G1651" s="10"/>
      <c r="H1651" s="10"/>
      <c r="I1651" s="10"/>
      <c r="J1651" s="26"/>
      <c r="K1651" s="10"/>
      <c r="L1651" s="7">
        <f>SUMIF(Entregas!$B$8:$B$5000,General!B1651,Entregas!$L$8:$L$5000)</f>
        <v>0</v>
      </c>
      <c r="M1651" s="7">
        <f t="shared" si="101"/>
        <v>0</v>
      </c>
      <c r="N1651" s="14">
        <f t="shared" si="102"/>
        <v>0</v>
      </c>
      <c r="O1651" s="14">
        <f t="shared" si="103"/>
        <v>0</v>
      </c>
      <c r="P1651" s="4" t="str">
        <f t="shared" si="104"/>
        <v>NO</v>
      </c>
      <c r="Q1651" s="3" t="str">
        <f>IF(AND(B1651&lt;&gt;"",M1651&lt;=0),VLOOKUP(B1651&amp;C1651,Entregas!$C$8:$G$5000,4,0),"")</f>
        <v/>
      </c>
      <c r="R1651" s="3" t="str">
        <f>IF(AND(B1651&lt;&gt;"",M1651&lt;=0),VLOOKUP(B1651&amp;C1651,Entregas!$C$8:$G$5000,5,0),"")</f>
        <v/>
      </c>
      <c r="S1651" s="18"/>
      <c r="T1651" s="18"/>
    </row>
    <row r="1652" spans="1:20" ht="15.75">
      <c r="A1652" s="10"/>
      <c r="B1652" s="10"/>
      <c r="C1652" s="3" t="str">
        <f>IF(A1652&lt;&gt;"",COUNTIF(Entregas!$B$8:$B$5000,General!B1652),"")</f>
        <v/>
      </c>
      <c r="D1652" s="10"/>
      <c r="E1652" s="10"/>
      <c r="F1652" s="10"/>
      <c r="G1652" s="10"/>
      <c r="H1652" s="10"/>
      <c r="I1652" s="10"/>
      <c r="J1652" s="26"/>
      <c r="K1652" s="10"/>
      <c r="L1652" s="7">
        <f>SUMIF(Entregas!$B$8:$B$5000,General!B1652,Entregas!$L$8:$L$5000)</f>
        <v>0</v>
      </c>
      <c r="M1652" s="7">
        <f t="shared" si="101"/>
        <v>0</v>
      </c>
      <c r="N1652" s="14">
        <f t="shared" si="102"/>
        <v>0</v>
      </c>
      <c r="O1652" s="14">
        <f t="shared" si="103"/>
        <v>0</v>
      </c>
      <c r="P1652" s="4" t="str">
        <f t="shared" si="104"/>
        <v>NO</v>
      </c>
      <c r="Q1652" s="3" t="str">
        <f>IF(AND(B1652&lt;&gt;"",M1652&lt;=0),VLOOKUP(B1652&amp;C1652,Entregas!$C$8:$G$5000,4,0),"")</f>
        <v/>
      </c>
      <c r="R1652" s="3" t="str">
        <f>IF(AND(B1652&lt;&gt;"",M1652&lt;=0),VLOOKUP(B1652&amp;C1652,Entregas!$C$8:$G$5000,5,0),"")</f>
        <v/>
      </c>
      <c r="S1652" s="18"/>
      <c r="T1652" s="18"/>
    </row>
    <row r="1653" spans="1:20" ht="15.75">
      <c r="A1653" s="10"/>
      <c r="B1653" s="10"/>
      <c r="C1653" s="3" t="str">
        <f>IF(A1653&lt;&gt;"",COUNTIF(Entregas!$B$8:$B$5000,General!B1653),"")</f>
        <v/>
      </c>
      <c r="D1653" s="10"/>
      <c r="E1653" s="10"/>
      <c r="F1653" s="10"/>
      <c r="G1653" s="10"/>
      <c r="H1653" s="10"/>
      <c r="I1653" s="10"/>
      <c r="J1653" s="26"/>
      <c r="K1653" s="10"/>
      <c r="L1653" s="7">
        <f>SUMIF(Entregas!$B$8:$B$5000,General!B1653,Entregas!$L$8:$L$5000)</f>
        <v>0</v>
      </c>
      <c r="M1653" s="7">
        <f t="shared" si="101"/>
        <v>0</v>
      </c>
      <c r="N1653" s="14">
        <f t="shared" si="102"/>
        <v>0</v>
      </c>
      <c r="O1653" s="14">
        <f t="shared" si="103"/>
        <v>0</v>
      </c>
      <c r="P1653" s="4" t="str">
        <f t="shared" si="104"/>
        <v>NO</v>
      </c>
      <c r="Q1653" s="3" t="str">
        <f>IF(AND(B1653&lt;&gt;"",M1653&lt;=0),VLOOKUP(B1653&amp;C1653,Entregas!$C$8:$G$5000,4,0),"")</f>
        <v/>
      </c>
      <c r="R1653" s="3" t="str">
        <f>IF(AND(B1653&lt;&gt;"",M1653&lt;=0),VLOOKUP(B1653&amp;C1653,Entregas!$C$8:$G$5000,5,0),"")</f>
        <v/>
      </c>
      <c r="S1653" s="18"/>
      <c r="T1653" s="18"/>
    </row>
    <row r="1654" spans="1:20" ht="15.75">
      <c r="A1654" s="10"/>
      <c r="B1654" s="10"/>
      <c r="C1654" s="3" t="str">
        <f>IF(A1654&lt;&gt;"",COUNTIF(Entregas!$B$8:$B$5000,General!B1654),"")</f>
        <v/>
      </c>
      <c r="D1654" s="10"/>
      <c r="E1654" s="10"/>
      <c r="F1654" s="10"/>
      <c r="G1654" s="10"/>
      <c r="H1654" s="10"/>
      <c r="I1654" s="10"/>
      <c r="J1654" s="26"/>
      <c r="K1654" s="10"/>
      <c r="L1654" s="7">
        <f>SUMIF(Entregas!$B$8:$B$5000,General!B1654,Entregas!$L$8:$L$5000)</f>
        <v>0</v>
      </c>
      <c r="M1654" s="7">
        <f t="shared" si="101"/>
        <v>0</v>
      </c>
      <c r="N1654" s="14">
        <f t="shared" si="102"/>
        <v>0</v>
      </c>
      <c r="O1654" s="14">
        <f t="shared" si="103"/>
        <v>0</v>
      </c>
      <c r="P1654" s="4" t="str">
        <f t="shared" si="104"/>
        <v>NO</v>
      </c>
      <c r="Q1654" s="3" t="str">
        <f>IF(AND(B1654&lt;&gt;"",M1654&lt;=0),VLOOKUP(B1654&amp;C1654,Entregas!$C$8:$G$5000,4,0),"")</f>
        <v/>
      </c>
      <c r="R1654" s="3" t="str">
        <f>IF(AND(B1654&lt;&gt;"",M1654&lt;=0),VLOOKUP(B1654&amp;C1654,Entregas!$C$8:$G$5000,5,0),"")</f>
        <v/>
      </c>
      <c r="S1654" s="18"/>
      <c r="T1654" s="18"/>
    </row>
    <row r="1655" spans="1:20" ht="15.75">
      <c r="A1655" s="10"/>
      <c r="B1655" s="10"/>
      <c r="C1655" s="3" t="str">
        <f>IF(A1655&lt;&gt;"",COUNTIF(Entregas!$B$8:$B$5000,General!B1655),"")</f>
        <v/>
      </c>
      <c r="D1655" s="10"/>
      <c r="E1655" s="10"/>
      <c r="F1655" s="10"/>
      <c r="G1655" s="10"/>
      <c r="H1655" s="10"/>
      <c r="I1655" s="10"/>
      <c r="J1655" s="26"/>
      <c r="K1655" s="10"/>
      <c r="L1655" s="7">
        <f>SUMIF(Entregas!$B$8:$B$5000,General!B1655,Entregas!$L$8:$L$5000)</f>
        <v>0</v>
      </c>
      <c r="M1655" s="7">
        <f t="shared" si="101"/>
        <v>0</v>
      </c>
      <c r="N1655" s="14">
        <f t="shared" si="102"/>
        <v>0</v>
      </c>
      <c r="O1655" s="14">
        <f t="shared" si="103"/>
        <v>0</v>
      </c>
      <c r="P1655" s="4" t="str">
        <f t="shared" si="104"/>
        <v>NO</v>
      </c>
      <c r="Q1655" s="3" t="str">
        <f>IF(AND(B1655&lt;&gt;"",M1655&lt;=0),VLOOKUP(B1655&amp;C1655,Entregas!$C$8:$G$5000,4,0),"")</f>
        <v/>
      </c>
      <c r="R1655" s="3" t="str">
        <f>IF(AND(B1655&lt;&gt;"",M1655&lt;=0),VLOOKUP(B1655&amp;C1655,Entregas!$C$8:$G$5000,5,0),"")</f>
        <v/>
      </c>
      <c r="S1655" s="18"/>
      <c r="T1655" s="18"/>
    </row>
    <row r="1656" spans="1:20" ht="15.75">
      <c r="A1656" s="10"/>
      <c r="B1656" s="10"/>
      <c r="C1656" s="3" t="str">
        <f>IF(A1656&lt;&gt;"",COUNTIF(Entregas!$B$8:$B$5000,General!B1656),"")</f>
        <v/>
      </c>
      <c r="D1656" s="10"/>
      <c r="E1656" s="10"/>
      <c r="F1656" s="10"/>
      <c r="G1656" s="10"/>
      <c r="H1656" s="10"/>
      <c r="I1656" s="10"/>
      <c r="J1656" s="26"/>
      <c r="K1656" s="10"/>
      <c r="L1656" s="7">
        <f>SUMIF(Entregas!$B$8:$B$5000,General!B1656,Entregas!$L$8:$L$5000)</f>
        <v>0</v>
      </c>
      <c r="M1656" s="7">
        <f t="shared" si="101"/>
        <v>0</v>
      </c>
      <c r="N1656" s="14">
        <f t="shared" si="102"/>
        <v>0</v>
      </c>
      <c r="O1656" s="14">
        <f t="shared" si="103"/>
        <v>0</v>
      </c>
      <c r="P1656" s="4" t="str">
        <f t="shared" si="104"/>
        <v>NO</v>
      </c>
      <c r="Q1656" s="3" t="str">
        <f>IF(AND(B1656&lt;&gt;"",M1656&lt;=0),VLOOKUP(B1656&amp;C1656,Entregas!$C$8:$G$5000,4,0),"")</f>
        <v/>
      </c>
      <c r="R1656" s="3" t="str">
        <f>IF(AND(B1656&lt;&gt;"",M1656&lt;=0),VLOOKUP(B1656&amp;C1656,Entregas!$C$8:$G$5000,5,0),"")</f>
        <v/>
      </c>
      <c r="S1656" s="18"/>
      <c r="T1656" s="18"/>
    </row>
    <row r="1657" spans="1:20" ht="15.75">
      <c r="A1657" s="10"/>
      <c r="B1657" s="10"/>
      <c r="C1657" s="3" t="str">
        <f>IF(A1657&lt;&gt;"",COUNTIF(Entregas!$B$8:$B$5000,General!B1657),"")</f>
        <v/>
      </c>
      <c r="D1657" s="10"/>
      <c r="E1657" s="10"/>
      <c r="F1657" s="10"/>
      <c r="G1657" s="10"/>
      <c r="H1657" s="10"/>
      <c r="I1657" s="10"/>
      <c r="J1657" s="26"/>
      <c r="K1657" s="10"/>
      <c r="L1657" s="7">
        <f>SUMIF(Entregas!$B$8:$B$5000,General!B1657,Entregas!$L$8:$L$5000)</f>
        <v>0</v>
      </c>
      <c r="M1657" s="7">
        <f t="shared" si="101"/>
        <v>0</v>
      </c>
      <c r="N1657" s="14">
        <f t="shared" si="102"/>
        <v>0</v>
      </c>
      <c r="O1657" s="14">
        <f t="shared" si="103"/>
        <v>0</v>
      </c>
      <c r="P1657" s="4" t="str">
        <f t="shared" si="104"/>
        <v>NO</v>
      </c>
      <c r="Q1657" s="3" t="str">
        <f>IF(AND(B1657&lt;&gt;"",M1657&lt;=0),VLOOKUP(B1657&amp;C1657,Entregas!$C$8:$G$5000,4,0),"")</f>
        <v/>
      </c>
      <c r="R1657" s="3" t="str">
        <f>IF(AND(B1657&lt;&gt;"",M1657&lt;=0),VLOOKUP(B1657&amp;C1657,Entregas!$C$8:$G$5000,5,0),"")</f>
        <v/>
      </c>
      <c r="S1657" s="18"/>
      <c r="T1657" s="18"/>
    </row>
    <row r="1658" spans="1:20" ht="15.75">
      <c r="A1658" s="10"/>
      <c r="B1658" s="10"/>
      <c r="C1658" s="3" t="str">
        <f>IF(A1658&lt;&gt;"",COUNTIF(Entregas!$B$8:$B$5000,General!B1658),"")</f>
        <v/>
      </c>
      <c r="D1658" s="10"/>
      <c r="E1658" s="10"/>
      <c r="F1658" s="10"/>
      <c r="G1658" s="10"/>
      <c r="H1658" s="10"/>
      <c r="I1658" s="10"/>
      <c r="J1658" s="26"/>
      <c r="K1658" s="10"/>
      <c r="L1658" s="7">
        <f>SUMIF(Entregas!$B$8:$B$5000,General!B1658,Entregas!$L$8:$L$5000)</f>
        <v>0</v>
      </c>
      <c r="M1658" s="7">
        <f t="shared" si="101"/>
        <v>0</v>
      </c>
      <c r="N1658" s="14">
        <f t="shared" si="102"/>
        <v>0</v>
      </c>
      <c r="O1658" s="14">
        <f t="shared" si="103"/>
        <v>0</v>
      </c>
      <c r="P1658" s="4" t="str">
        <f t="shared" si="104"/>
        <v>NO</v>
      </c>
      <c r="Q1658" s="3" t="str">
        <f>IF(AND(B1658&lt;&gt;"",M1658&lt;=0),VLOOKUP(B1658&amp;C1658,Entregas!$C$8:$G$5000,4,0),"")</f>
        <v/>
      </c>
      <c r="R1658" s="3" t="str">
        <f>IF(AND(B1658&lt;&gt;"",M1658&lt;=0),VLOOKUP(B1658&amp;C1658,Entregas!$C$8:$G$5000,5,0),"")</f>
        <v/>
      </c>
      <c r="S1658" s="18"/>
      <c r="T1658" s="18"/>
    </row>
    <row r="1659" spans="1:20" ht="15.75">
      <c r="A1659" s="10"/>
      <c r="B1659" s="10"/>
      <c r="C1659" s="3" t="str">
        <f>IF(A1659&lt;&gt;"",COUNTIF(Entregas!$B$8:$B$5000,General!B1659),"")</f>
        <v/>
      </c>
      <c r="D1659" s="10"/>
      <c r="E1659" s="10"/>
      <c r="F1659" s="10"/>
      <c r="G1659" s="10"/>
      <c r="H1659" s="10"/>
      <c r="I1659" s="10"/>
      <c r="J1659" s="26"/>
      <c r="K1659" s="10"/>
      <c r="L1659" s="7">
        <f>SUMIF(Entregas!$B$8:$B$5000,General!B1659,Entregas!$L$8:$L$5000)</f>
        <v>0</v>
      </c>
      <c r="M1659" s="7">
        <f t="shared" si="101"/>
        <v>0</v>
      </c>
      <c r="N1659" s="14">
        <f t="shared" si="102"/>
        <v>0</v>
      </c>
      <c r="O1659" s="14">
        <f t="shared" si="103"/>
        <v>0</v>
      </c>
      <c r="P1659" s="4" t="str">
        <f t="shared" si="104"/>
        <v>NO</v>
      </c>
      <c r="Q1659" s="3" t="str">
        <f>IF(AND(B1659&lt;&gt;"",M1659&lt;=0),VLOOKUP(B1659&amp;C1659,Entregas!$C$8:$G$5000,4,0),"")</f>
        <v/>
      </c>
      <c r="R1659" s="3" t="str">
        <f>IF(AND(B1659&lt;&gt;"",M1659&lt;=0),VLOOKUP(B1659&amp;C1659,Entregas!$C$8:$G$5000,5,0),"")</f>
        <v/>
      </c>
      <c r="S1659" s="18"/>
      <c r="T1659" s="18"/>
    </row>
    <row r="1660" spans="1:20" ht="15.75">
      <c r="A1660" s="10"/>
      <c r="B1660" s="10"/>
      <c r="C1660" s="3" t="str">
        <f>IF(A1660&lt;&gt;"",COUNTIF(Entregas!$B$8:$B$5000,General!B1660),"")</f>
        <v/>
      </c>
      <c r="D1660" s="10"/>
      <c r="E1660" s="10"/>
      <c r="F1660" s="10"/>
      <c r="G1660" s="10"/>
      <c r="H1660" s="10"/>
      <c r="I1660" s="10"/>
      <c r="J1660" s="26"/>
      <c r="K1660" s="10"/>
      <c r="L1660" s="7">
        <f>SUMIF(Entregas!$B$8:$B$5000,General!B1660,Entregas!$L$8:$L$5000)</f>
        <v>0</v>
      </c>
      <c r="M1660" s="7">
        <f t="shared" si="101"/>
        <v>0</v>
      </c>
      <c r="N1660" s="14">
        <f t="shared" si="102"/>
        <v>0</v>
      </c>
      <c r="O1660" s="14">
        <f t="shared" si="103"/>
        <v>0</v>
      </c>
      <c r="P1660" s="4" t="str">
        <f t="shared" si="104"/>
        <v>NO</v>
      </c>
      <c r="Q1660" s="3" t="str">
        <f>IF(AND(B1660&lt;&gt;"",M1660&lt;=0),VLOOKUP(B1660&amp;C1660,Entregas!$C$8:$G$5000,4,0),"")</f>
        <v/>
      </c>
      <c r="R1660" s="3" t="str">
        <f>IF(AND(B1660&lt;&gt;"",M1660&lt;=0),VLOOKUP(B1660&amp;C1660,Entregas!$C$8:$G$5000,5,0),"")</f>
        <v/>
      </c>
      <c r="S1660" s="18"/>
      <c r="T1660" s="18"/>
    </row>
    <row r="1661" spans="1:20" ht="15.75">
      <c r="A1661" s="10"/>
      <c r="B1661" s="10"/>
      <c r="C1661" s="3" t="str">
        <f>IF(A1661&lt;&gt;"",COUNTIF(Entregas!$B$8:$B$5000,General!B1661),"")</f>
        <v/>
      </c>
      <c r="D1661" s="10"/>
      <c r="E1661" s="10"/>
      <c r="F1661" s="10"/>
      <c r="G1661" s="10"/>
      <c r="H1661" s="10"/>
      <c r="I1661" s="10"/>
      <c r="J1661" s="26"/>
      <c r="K1661" s="10"/>
      <c r="L1661" s="7">
        <f>SUMIF(Entregas!$B$8:$B$5000,General!B1661,Entregas!$L$8:$L$5000)</f>
        <v>0</v>
      </c>
      <c r="M1661" s="7">
        <f t="shared" si="101"/>
        <v>0</v>
      </c>
      <c r="N1661" s="14">
        <f t="shared" si="102"/>
        <v>0</v>
      </c>
      <c r="O1661" s="14">
        <f t="shared" si="103"/>
        <v>0</v>
      </c>
      <c r="P1661" s="4" t="str">
        <f t="shared" si="104"/>
        <v>NO</v>
      </c>
      <c r="Q1661" s="3" t="str">
        <f>IF(AND(B1661&lt;&gt;"",M1661&lt;=0),VLOOKUP(B1661&amp;C1661,Entregas!$C$8:$G$5000,4,0),"")</f>
        <v/>
      </c>
      <c r="R1661" s="3" t="str">
        <f>IF(AND(B1661&lt;&gt;"",M1661&lt;=0),VLOOKUP(B1661&amp;C1661,Entregas!$C$8:$G$5000,5,0),"")</f>
        <v/>
      </c>
      <c r="S1661" s="18"/>
      <c r="T1661" s="18"/>
    </row>
    <row r="1662" spans="1:20" ht="15.75">
      <c r="A1662" s="10"/>
      <c r="B1662" s="10"/>
      <c r="C1662" s="3" t="str">
        <f>IF(A1662&lt;&gt;"",COUNTIF(Entregas!$B$8:$B$5000,General!B1662),"")</f>
        <v/>
      </c>
      <c r="D1662" s="10"/>
      <c r="E1662" s="10"/>
      <c r="F1662" s="10"/>
      <c r="G1662" s="10"/>
      <c r="H1662" s="10"/>
      <c r="I1662" s="10"/>
      <c r="J1662" s="26"/>
      <c r="K1662" s="10"/>
      <c r="L1662" s="7">
        <f>SUMIF(Entregas!$B$8:$B$5000,General!B1662,Entregas!$L$8:$L$5000)</f>
        <v>0</v>
      </c>
      <c r="M1662" s="7">
        <f t="shared" si="101"/>
        <v>0</v>
      </c>
      <c r="N1662" s="14">
        <f t="shared" si="102"/>
        <v>0</v>
      </c>
      <c r="O1662" s="14">
        <f t="shared" si="103"/>
        <v>0</v>
      </c>
      <c r="P1662" s="4" t="str">
        <f t="shared" si="104"/>
        <v>NO</v>
      </c>
      <c r="Q1662" s="3" t="str">
        <f>IF(AND(B1662&lt;&gt;"",M1662&lt;=0),VLOOKUP(B1662&amp;C1662,Entregas!$C$8:$G$5000,4,0),"")</f>
        <v/>
      </c>
      <c r="R1662" s="3" t="str">
        <f>IF(AND(B1662&lt;&gt;"",M1662&lt;=0),VLOOKUP(B1662&amp;C1662,Entregas!$C$8:$G$5000,5,0),"")</f>
        <v/>
      </c>
      <c r="S1662" s="18"/>
      <c r="T1662" s="18"/>
    </row>
    <row r="1663" spans="1:20" ht="15.75">
      <c r="A1663" s="10"/>
      <c r="B1663" s="10"/>
      <c r="C1663" s="3" t="str">
        <f>IF(A1663&lt;&gt;"",COUNTIF(Entregas!$B$8:$B$5000,General!B1663),"")</f>
        <v/>
      </c>
      <c r="D1663" s="10"/>
      <c r="E1663" s="10"/>
      <c r="F1663" s="10"/>
      <c r="G1663" s="10"/>
      <c r="H1663" s="10"/>
      <c r="I1663" s="10"/>
      <c r="J1663" s="26"/>
      <c r="K1663" s="10"/>
      <c r="L1663" s="7">
        <f>SUMIF(Entregas!$B$8:$B$5000,General!B1663,Entregas!$L$8:$L$5000)</f>
        <v>0</v>
      </c>
      <c r="M1663" s="7">
        <f t="shared" si="101"/>
        <v>0</v>
      </c>
      <c r="N1663" s="14">
        <f t="shared" si="102"/>
        <v>0</v>
      </c>
      <c r="O1663" s="14">
        <f t="shared" si="103"/>
        <v>0</v>
      </c>
      <c r="P1663" s="4" t="str">
        <f t="shared" si="104"/>
        <v>NO</v>
      </c>
      <c r="Q1663" s="3" t="str">
        <f>IF(AND(B1663&lt;&gt;"",M1663&lt;=0),VLOOKUP(B1663&amp;C1663,Entregas!$C$8:$G$5000,4,0),"")</f>
        <v/>
      </c>
      <c r="R1663" s="3" t="str">
        <f>IF(AND(B1663&lt;&gt;"",M1663&lt;=0),VLOOKUP(B1663&amp;C1663,Entregas!$C$8:$G$5000,5,0),"")</f>
        <v/>
      </c>
      <c r="S1663" s="18"/>
      <c r="T1663" s="18"/>
    </row>
    <row r="1664" spans="1:20" ht="15.75">
      <c r="A1664" s="10"/>
      <c r="B1664" s="10"/>
      <c r="C1664" s="3" t="str">
        <f>IF(A1664&lt;&gt;"",COUNTIF(Entregas!$B$8:$B$5000,General!B1664),"")</f>
        <v/>
      </c>
      <c r="D1664" s="10"/>
      <c r="E1664" s="10"/>
      <c r="F1664" s="10"/>
      <c r="G1664" s="10"/>
      <c r="H1664" s="10"/>
      <c r="I1664" s="10"/>
      <c r="J1664" s="26"/>
      <c r="K1664" s="10"/>
      <c r="L1664" s="7">
        <f>SUMIF(Entregas!$B$8:$B$5000,General!B1664,Entregas!$L$8:$L$5000)</f>
        <v>0</v>
      </c>
      <c r="M1664" s="7">
        <f t="shared" si="101"/>
        <v>0</v>
      </c>
      <c r="N1664" s="14">
        <f t="shared" si="102"/>
        <v>0</v>
      </c>
      <c r="O1664" s="14">
        <f t="shared" si="103"/>
        <v>0</v>
      </c>
      <c r="P1664" s="4" t="str">
        <f t="shared" si="104"/>
        <v>NO</v>
      </c>
      <c r="Q1664" s="3" t="str">
        <f>IF(AND(B1664&lt;&gt;"",M1664&lt;=0),VLOOKUP(B1664&amp;C1664,Entregas!$C$8:$G$5000,4,0),"")</f>
        <v/>
      </c>
      <c r="R1664" s="3" t="str">
        <f>IF(AND(B1664&lt;&gt;"",M1664&lt;=0),VLOOKUP(B1664&amp;C1664,Entregas!$C$8:$G$5000,5,0),"")</f>
        <v/>
      </c>
      <c r="S1664" s="18"/>
      <c r="T1664" s="18"/>
    </row>
    <row r="1665" spans="1:20" ht="15.75">
      <c r="A1665" s="10"/>
      <c r="B1665" s="10"/>
      <c r="C1665" s="3" t="str">
        <f>IF(A1665&lt;&gt;"",COUNTIF(Entregas!$B$8:$B$5000,General!B1665),"")</f>
        <v/>
      </c>
      <c r="D1665" s="10"/>
      <c r="E1665" s="10"/>
      <c r="F1665" s="10"/>
      <c r="G1665" s="10"/>
      <c r="H1665" s="10"/>
      <c r="I1665" s="10"/>
      <c r="J1665" s="26"/>
      <c r="K1665" s="10"/>
      <c r="L1665" s="7">
        <f>SUMIF(Entregas!$B$8:$B$5000,General!B1665,Entregas!$L$8:$L$5000)</f>
        <v>0</v>
      </c>
      <c r="M1665" s="7">
        <f t="shared" si="101"/>
        <v>0</v>
      </c>
      <c r="N1665" s="14">
        <f t="shared" si="102"/>
        <v>0</v>
      </c>
      <c r="O1665" s="14">
        <f t="shared" si="103"/>
        <v>0</v>
      </c>
      <c r="P1665" s="4" t="str">
        <f t="shared" si="104"/>
        <v>NO</v>
      </c>
      <c r="Q1665" s="3" t="str">
        <f>IF(AND(B1665&lt;&gt;"",M1665&lt;=0),VLOOKUP(B1665&amp;C1665,Entregas!$C$8:$G$5000,4,0),"")</f>
        <v/>
      </c>
      <c r="R1665" s="3" t="str">
        <f>IF(AND(B1665&lt;&gt;"",M1665&lt;=0),VLOOKUP(B1665&amp;C1665,Entregas!$C$8:$G$5000,5,0),"")</f>
        <v/>
      </c>
      <c r="S1665" s="18"/>
      <c r="T1665" s="18"/>
    </row>
    <row r="1666" spans="1:20" ht="15.75">
      <c r="A1666" s="10"/>
      <c r="B1666" s="10"/>
      <c r="C1666" s="3" t="str">
        <f>IF(A1666&lt;&gt;"",COUNTIF(Entregas!$B$8:$B$5000,General!B1666),"")</f>
        <v/>
      </c>
      <c r="D1666" s="10"/>
      <c r="E1666" s="10"/>
      <c r="F1666" s="10"/>
      <c r="G1666" s="10"/>
      <c r="H1666" s="10"/>
      <c r="I1666" s="10"/>
      <c r="J1666" s="26"/>
      <c r="K1666" s="10"/>
      <c r="L1666" s="7">
        <f>SUMIF(Entregas!$B$8:$B$5000,General!B1666,Entregas!$L$8:$L$5000)</f>
        <v>0</v>
      </c>
      <c r="M1666" s="7">
        <f t="shared" si="101"/>
        <v>0</v>
      </c>
      <c r="N1666" s="14">
        <f t="shared" si="102"/>
        <v>0</v>
      </c>
      <c r="O1666" s="14">
        <f t="shared" si="103"/>
        <v>0</v>
      </c>
      <c r="P1666" s="4" t="str">
        <f t="shared" si="104"/>
        <v>NO</v>
      </c>
      <c r="Q1666" s="3" t="str">
        <f>IF(AND(B1666&lt;&gt;"",M1666&lt;=0),VLOOKUP(B1666&amp;C1666,Entregas!$C$8:$G$5000,4,0),"")</f>
        <v/>
      </c>
      <c r="R1666" s="3" t="str">
        <f>IF(AND(B1666&lt;&gt;"",M1666&lt;=0),VLOOKUP(B1666&amp;C1666,Entregas!$C$8:$G$5000,5,0),"")</f>
        <v/>
      </c>
      <c r="S1666" s="18"/>
      <c r="T1666" s="18"/>
    </row>
    <row r="1667" spans="1:20" ht="15.75">
      <c r="A1667" s="10"/>
      <c r="B1667" s="10"/>
      <c r="C1667" s="3" t="str">
        <f>IF(A1667&lt;&gt;"",COUNTIF(Entregas!$B$8:$B$5000,General!B1667),"")</f>
        <v/>
      </c>
      <c r="D1667" s="10"/>
      <c r="E1667" s="10"/>
      <c r="F1667" s="10"/>
      <c r="G1667" s="10"/>
      <c r="H1667" s="10"/>
      <c r="I1667" s="10"/>
      <c r="J1667" s="26"/>
      <c r="K1667" s="10"/>
      <c r="L1667" s="7">
        <f>SUMIF(Entregas!$B$8:$B$5000,General!B1667,Entregas!$L$8:$L$5000)</f>
        <v>0</v>
      </c>
      <c r="M1667" s="7">
        <f t="shared" si="101"/>
        <v>0</v>
      </c>
      <c r="N1667" s="14">
        <f t="shared" si="102"/>
        <v>0</v>
      </c>
      <c r="O1667" s="14">
        <f t="shared" si="103"/>
        <v>0</v>
      </c>
      <c r="P1667" s="4" t="str">
        <f t="shared" si="104"/>
        <v>NO</v>
      </c>
      <c r="Q1667" s="3" t="str">
        <f>IF(AND(B1667&lt;&gt;"",M1667&lt;=0),VLOOKUP(B1667&amp;C1667,Entregas!$C$8:$G$5000,4,0),"")</f>
        <v/>
      </c>
      <c r="R1667" s="3" t="str">
        <f>IF(AND(B1667&lt;&gt;"",M1667&lt;=0),VLOOKUP(B1667&amp;C1667,Entregas!$C$8:$G$5000,5,0),"")</f>
        <v/>
      </c>
      <c r="S1667" s="18"/>
      <c r="T1667" s="18"/>
    </row>
    <row r="1668" spans="1:20" ht="15.75">
      <c r="A1668" s="10"/>
      <c r="B1668" s="10"/>
      <c r="C1668" s="3" t="str">
        <f>IF(A1668&lt;&gt;"",COUNTIF(Entregas!$B$8:$B$5000,General!B1668),"")</f>
        <v/>
      </c>
      <c r="D1668" s="10"/>
      <c r="E1668" s="10"/>
      <c r="F1668" s="10"/>
      <c r="G1668" s="10"/>
      <c r="H1668" s="10"/>
      <c r="I1668" s="10"/>
      <c r="J1668" s="26"/>
      <c r="K1668" s="10"/>
      <c r="L1668" s="7">
        <f>SUMIF(Entregas!$B$8:$B$5000,General!B1668,Entregas!$L$8:$L$5000)</f>
        <v>0</v>
      </c>
      <c r="M1668" s="7">
        <f t="shared" si="101"/>
        <v>0</v>
      </c>
      <c r="N1668" s="14">
        <f t="shared" si="102"/>
        <v>0</v>
      </c>
      <c r="O1668" s="14">
        <f t="shared" si="103"/>
        <v>0</v>
      </c>
      <c r="P1668" s="4" t="str">
        <f t="shared" si="104"/>
        <v>NO</v>
      </c>
      <c r="Q1668" s="3" t="str">
        <f>IF(AND(B1668&lt;&gt;"",M1668&lt;=0),VLOOKUP(B1668&amp;C1668,Entregas!$C$8:$G$5000,4,0),"")</f>
        <v/>
      </c>
      <c r="R1668" s="3" t="str">
        <f>IF(AND(B1668&lt;&gt;"",M1668&lt;=0),VLOOKUP(B1668&amp;C1668,Entregas!$C$8:$G$5000,5,0),"")</f>
        <v/>
      </c>
      <c r="S1668" s="18"/>
      <c r="T1668" s="18"/>
    </row>
    <row r="1669" spans="1:20" ht="15.75">
      <c r="A1669" s="10"/>
      <c r="B1669" s="10"/>
      <c r="C1669" s="3" t="str">
        <f>IF(A1669&lt;&gt;"",COUNTIF(Entregas!$B$8:$B$5000,General!B1669),"")</f>
        <v/>
      </c>
      <c r="D1669" s="10"/>
      <c r="E1669" s="10"/>
      <c r="F1669" s="10"/>
      <c r="G1669" s="10"/>
      <c r="H1669" s="10"/>
      <c r="I1669" s="10"/>
      <c r="J1669" s="26"/>
      <c r="K1669" s="10"/>
      <c r="L1669" s="7">
        <f>SUMIF(Entregas!$B$8:$B$5000,General!B1669,Entregas!$L$8:$L$5000)</f>
        <v>0</v>
      </c>
      <c r="M1669" s="7">
        <f t="shared" si="101"/>
        <v>0</v>
      </c>
      <c r="N1669" s="14">
        <f t="shared" si="102"/>
        <v>0</v>
      </c>
      <c r="O1669" s="14">
        <f t="shared" si="103"/>
        <v>0</v>
      </c>
      <c r="P1669" s="4" t="str">
        <f t="shared" si="104"/>
        <v>NO</v>
      </c>
      <c r="Q1669" s="3" t="str">
        <f>IF(AND(B1669&lt;&gt;"",M1669&lt;=0),VLOOKUP(B1669&amp;C1669,Entregas!$C$8:$G$5000,4,0),"")</f>
        <v/>
      </c>
      <c r="R1669" s="3" t="str">
        <f>IF(AND(B1669&lt;&gt;"",M1669&lt;=0),VLOOKUP(B1669&amp;C1669,Entregas!$C$8:$G$5000,5,0),"")</f>
        <v/>
      </c>
      <c r="S1669" s="18"/>
      <c r="T1669" s="18"/>
    </row>
    <row r="1670" spans="1:20" ht="15.75">
      <c r="A1670" s="10"/>
      <c r="B1670" s="10"/>
      <c r="C1670" s="3" t="str">
        <f>IF(A1670&lt;&gt;"",COUNTIF(Entregas!$B$8:$B$5000,General!B1670),"")</f>
        <v/>
      </c>
      <c r="D1670" s="10"/>
      <c r="E1670" s="10"/>
      <c r="F1670" s="10"/>
      <c r="G1670" s="10"/>
      <c r="H1670" s="10"/>
      <c r="I1670" s="10"/>
      <c r="J1670" s="26"/>
      <c r="K1670" s="10"/>
      <c r="L1670" s="7">
        <f>SUMIF(Entregas!$B$8:$B$5000,General!B1670,Entregas!$L$8:$L$5000)</f>
        <v>0</v>
      </c>
      <c r="M1670" s="7">
        <f t="shared" si="101"/>
        <v>0</v>
      </c>
      <c r="N1670" s="14">
        <f t="shared" si="102"/>
        <v>0</v>
      </c>
      <c r="O1670" s="14">
        <f t="shared" si="103"/>
        <v>0</v>
      </c>
      <c r="P1670" s="4" t="str">
        <f t="shared" si="104"/>
        <v>NO</v>
      </c>
      <c r="Q1670" s="3" t="str">
        <f>IF(AND(B1670&lt;&gt;"",M1670&lt;=0),VLOOKUP(B1670&amp;C1670,Entregas!$C$8:$G$5000,4,0),"")</f>
        <v/>
      </c>
      <c r="R1670" s="3" t="str">
        <f>IF(AND(B1670&lt;&gt;"",M1670&lt;=0),VLOOKUP(B1670&amp;C1670,Entregas!$C$8:$G$5000,5,0),"")</f>
        <v/>
      </c>
      <c r="S1670" s="18"/>
      <c r="T1670" s="18"/>
    </row>
    <row r="1671" spans="1:20" ht="15.75">
      <c r="A1671" s="10"/>
      <c r="B1671" s="10"/>
      <c r="C1671" s="3" t="str">
        <f>IF(A1671&lt;&gt;"",COUNTIF(Entregas!$B$8:$B$5000,General!B1671),"")</f>
        <v/>
      </c>
      <c r="D1671" s="10"/>
      <c r="E1671" s="10"/>
      <c r="F1671" s="10"/>
      <c r="G1671" s="10"/>
      <c r="H1671" s="10"/>
      <c r="I1671" s="10"/>
      <c r="J1671" s="26"/>
      <c r="K1671" s="10"/>
      <c r="L1671" s="7">
        <f>SUMIF(Entregas!$B$8:$B$5000,General!B1671,Entregas!$L$8:$L$5000)</f>
        <v>0</v>
      </c>
      <c r="M1671" s="7">
        <f t="shared" si="101"/>
        <v>0</v>
      </c>
      <c r="N1671" s="14">
        <f t="shared" si="102"/>
        <v>0</v>
      </c>
      <c r="O1671" s="14">
        <f t="shared" si="103"/>
        <v>0</v>
      </c>
      <c r="P1671" s="4" t="str">
        <f t="shared" si="104"/>
        <v>NO</v>
      </c>
      <c r="Q1671" s="3" t="str">
        <f>IF(AND(B1671&lt;&gt;"",M1671&lt;=0),VLOOKUP(B1671&amp;C1671,Entregas!$C$8:$G$5000,4,0),"")</f>
        <v/>
      </c>
      <c r="R1671" s="3" t="str">
        <f>IF(AND(B1671&lt;&gt;"",M1671&lt;=0),VLOOKUP(B1671&amp;C1671,Entregas!$C$8:$G$5000,5,0),"")</f>
        <v/>
      </c>
      <c r="S1671" s="18"/>
      <c r="T1671" s="18"/>
    </row>
    <row r="1672" spans="1:20" ht="15.75">
      <c r="A1672" s="10"/>
      <c r="B1672" s="10"/>
      <c r="C1672" s="3" t="str">
        <f>IF(A1672&lt;&gt;"",COUNTIF(Entregas!$B$8:$B$5000,General!B1672),"")</f>
        <v/>
      </c>
      <c r="D1672" s="10"/>
      <c r="E1672" s="10"/>
      <c r="F1672" s="10"/>
      <c r="G1672" s="10"/>
      <c r="H1672" s="10"/>
      <c r="I1672" s="10"/>
      <c r="J1672" s="26"/>
      <c r="K1672" s="10"/>
      <c r="L1672" s="7">
        <f>SUMIF(Entregas!$B$8:$B$5000,General!B1672,Entregas!$L$8:$L$5000)</f>
        <v>0</v>
      </c>
      <c r="M1672" s="7">
        <f t="shared" ref="M1672:M1735" si="105">K1672-L1672</f>
        <v>0</v>
      </c>
      <c r="N1672" s="14">
        <f t="shared" ref="N1672:N1735" si="106">M1672*J1672</f>
        <v>0</v>
      </c>
      <c r="O1672" s="14">
        <f t="shared" ref="O1672:O1735" si="107">J1672*L1672</f>
        <v>0</v>
      </c>
      <c r="P1672" s="4" t="str">
        <f t="shared" ref="P1672:P1735" si="108">IF(OR(M1672&gt;0,B1672=""),"NO","SI")</f>
        <v>NO</v>
      </c>
      <c r="Q1672" s="3" t="str">
        <f>IF(AND(B1672&lt;&gt;"",M1672&lt;=0),VLOOKUP(B1672&amp;C1672,Entregas!$C$8:$G$5000,4,0),"")</f>
        <v/>
      </c>
      <c r="R1672" s="3" t="str">
        <f>IF(AND(B1672&lt;&gt;"",M1672&lt;=0),VLOOKUP(B1672&amp;C1672,Entregas!$C$8:$G$5000,5,0),"")</f>
        <v/>
      </c>
      <c r="S1672" s="18"/>
      <c r="T1672" s="18"/>
    </row>
    <row r="1673" spans="1:20" ht="15.75">
      <c r="A1673" s="10"/>
      <c r="B1673" s="10"/>
      <c r="C1673" s="3" t="str">
        <f>IF(A1673&lt;&gt;"",COUNTIF(Entregas!$B$8:$B$5000,General!B1673),"")</f>
        <v/>
      </c>
      <c r="D1673" s="10"/>
      <c r="E1673" s="10"/>
      <c r="F1673" s="10"/>
      <c r="G1673" s="10"/>
      <c r="H1673" s="10"/>
      <c r="I1673" s="10"/>
      <c r="J1673" s="26"/>
      <c r="K1673" s="10"/>
      <c r="L1673" s="7">
        <f>SUMIF(Entregas!$B$8:$B$5000,General!B1673,Entregas!$L$8:$L$5000)</f>
        <v>0</v>
      </c>
      <c r="M1673" s="7">
        <f t="shared" si="105"/>
        <v>0</v>
      </c>
      <c r="N1673" s="14">
        <f t="shared" si="106"/>
        <v>0</v>
      </c>
      <c r="O1673" s="14">
        <f t="shared" si="107"/>
        <v>0</v>
      </c>
      <c r="P1673" s="4" t="str">
        <f t="shared" si="108"/>
        <v>NO</v>
      </c>
      <c r="Q1673" s="3" t="str">
        <f>IF(AND(B1673&lt;&gt;"",M1673&lt;=0),VLOOKUP(B1673&amp;C1673,Entregas!$C$8:$G$5000,4,0),"")</f>
        <v/>
      </c>
      <c r="R1673" s="3" t="str">
        <f>IF(AND(B1673&lt;&gt;"",M1673&lt;=0),VLOOKUP(B1673&amp;C1673,Entregas!$C$8:$G$5000,5,0),"")</f>
        <v/>
      </c>
      <c r="S1673" s="18"/>
      <c r="T1673" s="18"/>
    </row>
    <row r="1674" spans="1:20" ht="15.75">
      <c r="A1674" s="10"/>
      <c r="B1674" s="10"/>
      <c r="C1674" s="3" t="str">
        <f>IF(A1674&lt;&gt;"",COUNTIF(Entregas!$B$8:$B$5000,General!B1674),"")</f>
        <v/>
      </c>
      <c r="D1674" s="10"/>
      <c r="E1674" s="10"/>
      <c r="F1674" s="10"/>
      <c r="G1674" s="10"/>
      <c r="H1674" s="10"/>
      <c r="I1674" s="10"/>
      <c r="J1674" s="26"/>
      <c r="K1674" s="10"/>
      <c r="L1674" s="7">
        <f>SUMIF(Entregas!$B$8:$B$5000,General!B1674,Entregas!$L$8:$L$5000)</f>
        <v>0</v>
      </c>
      <c r="M1674" s="7">
        <f t="shared" si="105"/>
        <v>0</v>
      </c>
      <c r="N1674" s="14">
        <f t="shared" si="106"/>
        <v>0</v>
      </c>
      <c r="O1674" s="14">
        <f t="shared" si="107"/>
        <v>0</v>
      </c>
      <c r="P1674" s="4" t="str">
        <f t="shared" si="108"/>
        <v>NO</v>
      </c>
      <c r="Q1674" s="3" t="str">
        <f>IF(AND(B1674&lt;&gt;"",M1674&lt;=0),VLOOKUP(B1674&amp;C1674,Entregas!$C$8:$G$5000,4,0),"")</f>
        <v/>
      </c>
      <c r="R1674" s="3" t="str">
        <f>IF(AND(B1674&lt;&gt;"",M1674&lt;=0),VLOOKUP(B1674&amp;C1674,Entregas!$C$8:$G$5000,5,0),"")</f>
        <v/>
      </c>
      <c r="S1674" s="18"/>
      <c r="T1674" s="18"/>
    </row>
    <row r="1675" spans="1:20" ht="15.75">
      <c r="A1675" s="10"/>
      <c r="B1675" s="10"/>
      <c r="C1675" s="3" t="str">
        <f>IF(A1675&lt;&gt;"",COUNTIF(Entregas!$B$8:$B$5000,General!B1675),"")</f>
        <v/>
      </c>
      <c r="D1675" s="10"/>
      <c r="E1675" s="10"/>
      <c r="F1675" s="10"/>
      <c r="G1675" s="10"/>
      <c r="H1675" s="10"/>
      <c r="I1675" s="10"/>
      <c r="J1675" s="26"/>
      <c r="K1675" s="10"/>
      <c r="L1675" s="7">
        <f>SUMIF(Entregas!$B$8:$B$5000,General!B1675,Entregas!$L$8:$L$5000)</f>
        <v>0</v>
      </c>
      <c r="M1675" s="7">
        <f t="shared" si="105"/>
        <v>0</v>
      </c>
      <c r="N1675" s="14">
        <f t="shared" si="106"/>
        <v>0</v>
      </c>
      <c r="O1675" s="14">
        <f t="shared" si="107"/>
        <v>0</v>
      </c>
      <c r="P1675" s="4" t="str">
        <f t="shared" si="108"/>
        <v>NO</v>
      </c>
      <c r="Q1675" s="3" t="str">
        <f>IF(AND(B1675&lt;&gt;"",M1675&lt;=0),VLOOKUP(B1675&amp;C1675,Entregas!$C$8:$G$5000,4,0),"")</f>
        <v/>
      </c>
      <c r="R1675" s="3" t="str">
        <f>IF(AND(B1675&lt;&gt;"",M1675&lt;=0),VLOOKUP(B1675&amp;C1675,Entregas!$C$8:$G$5000,5,0),"")</f>
        <v/>
      </c>
      <c r="S1675" s="18"/>
      <c r="T1675" s="18"/>
    </row>
    <row r="1676" spans="1:20" ht="15.75">
      <c r="A1676" s="10"/>
      <c r="B1676" s="10"/>
      <c r="C1676" s="3" t="str">
        <f>IF(A1676&lt;&gt;"",COUNTIF(Entregas!$B$8:$B$5000,General!B1676),"")</f>
        <v/>
      </c>
      <c r="D1676" s="10"/>
      <c r="E1676" s="10"/>
      <c r="F1676" s="10"/>
      <c r="G1676" s="10"/>
      <c r="H1676" s="10"/>
      <c r="I1676" s="10"/>
      <c r="J1676" s="26"/>
      <c r="K1676" s="10"/>
      <c r="L1676" s="7">
        <f>SUMIF(Entregas!$B$8:$B$5000,General!B1676,Entregas!$L$8:$L$5000)</f>
        <v>0</v>
      </c>
      <c r="M1676" s="7">
        <f t="shared" si="105"/>
        <v>0</v>
      </c>
      <c r="N1676" s="14">
        <f t="shared" si="106"/>
        <v>0</v>
      </c>
      <c r="O1676" s="14">
        <f t="shared" si="107"/>
        <v>0</v>
      </c>
      <c r="P1676" s="4" t="str">
        <f t="shared" si="108"/>
        <v>NO</v>
      </c>
      <c r="Q1676" s="3" t="str">
        <f>IF(AND(B1676&lt;&gt;"",M1676&lt;=0),VLOOKUP(B1676&amp;C1676,Entregas!$C$8:$G$5000,4,0),"")</f>
        <v/>
      </c>
      <c r="R1676" s="3" t="str">
        <f>IF(AND(B1676&lt;&gt;"",M1676&lt;=0),VLOOKUP(B1676&amp;C1676,Entregas!$C$8:$G$5000,5,0),"")</f>
        <v/>
      </c>
      <c r="S1676" s="18"/>
      <c r="T1676" s="18"/>
    </row>
    <row r="1677" spans="1:20" ht="15.75">
      <c r="A1677" s="10"/>
      <c r="B1677" s="10"/>
      <c r="C1677" s="3" t="str">
        <f>IF(A1677&lt;&gt;"",COUNTIF(Entregas!$B$8:$B$5000,General!B1677),"")</f>
        <v/>
      </c>
      <c r="D1677" s="10"/>
      <c r="E1677" s="10"/>
      <c r="F1677" s="10"/>
      <c r="G1677" s="10"/>
      <c r="H1677" s="10"/>
      <c r="I1677" s="10"/>
      <c r="J1677" s="26"/>
      <c r="K1677" s="10"/>
      <c r="L1677" s="7">
        <f>SUMIF(Entregas!$B$8:$B$5000,General!B1677,Entregas!$L$8:$L$5000)</f>
        <v>0</v>
      </c>
      <c r="M1677" s="7">
        <f t="shared" si="105"/>
        <v>0</v>
      </c>
      <c r="N1677" s="14">
        <f t="shared" si="106"/>
        <v>0</v>
      </c>
      <c r="O1677" s="14">
        <f t="shared" si="107"/>
        <v>0</v>
      </c>
      <c r="P1677" s="4" t="str">
        <f t="shared" si="108"/>
        <v>NO</v>
      </c>
      <c r="Q1677" s="3" t="str">
        <f>IF(AND(B1677&lt;&gt;"",M1677&lt;=0),VLOOKUP(B1677&amp;C1677,Entregas!$C$8:$G$5000,4,0),"")</f>
        <v/>
      </c>
      <c r="R1677" s="3" t="str">
        <f>IF(AND(B1677&lt;&gt;"",M1677&lt;=0),VLOOKUP(B1677&amp;C1677,Entregas!$C$8:$G$5000,5,0),"")</f>
        <v/>
      </c>
      <c r="S1677" s="18"/>
      <c r="T1677" s="18"/>
    </row>
    <row r="1678" spans="1:20" ht="15.75">
      <c r="A1678" s="10"/>
      <c r="B1678" s="10"/>
      <c r="C1678" s="3" t="str">
        <f>IF(A1678&lt;&gt;"",COUNTIF(Entregas!$B$8:$B$5000,General!B1678),"")</f>
        <v/>
      </c>
      <c r="D1678" s="10"/>
      <c r="E1678" s="10"/>
      <c r="F1678" s="10"/>
      <c r="G1678" s="10"/>
      <c r="H1678" s="10"/>
      <c r="I1678" s="10"/>
      <c r="J1678" s="26"/>
      <c r="K1678" s="10"/>
      <c r="L1678" s="7">
        <f>SUMIF(Entregas!$B$8:$B$5000,General!B1678,Entregas!$L$8:$L$5000)</f>
        <v>0</v>
      </c>
      <c r="M1678" s="7">
        <f t="shared" si="105"/>
        <v>0</v>
      </c>
      <c r="N1678" s="14">
        <f t="shared" si="106"/>
        <v>0</v>
      </c>
      <c r="O1678" s="14">
        <f t="shared" si="107"/>
        <v>0</v>
      </c>
      <c r="P1678" s="4" t="str">
        <f t="shared" si="108"/>
        <v>NO</v>
      </c>
      <c r="Q1678" s="3" t="str">
        <f>IF(AND(B1678&lt;&gt;"",M1678&lt;=0),VLOOKUP(B1678&amp;C1678,Entregas!$C$8:$G$5000,4,0),"")</f>
        <v/>
      </c>
      <c r="R1678" s="3" t="str">
        <f>IF(AND(B1678&lt;&gt;"",M1678&lt;=0),VLOOKUP(B1678&amp;C1678,Entregas!$C$8:$G$5000,5,0),"")</f>
        <v/>
      </c>
      <c r="S1678" s="18"/>
      <c r="T1678" s="18"/>
    </row>
    <row r="1679" spans="1:20" ht="15.75">
      <c r="A1679" s="10"/>
      <c r="B1679" s="10"/>
      <c r="C1679" s="3" t="str">
        <f>IF(A1679&lt;&gt;"",COUNTIF(Entregas!$B$8:$B$5000,General!B1679),"")</f>
        <v/>
      </c>
      <c r="D1679" s="10"/>
      <c r="E1679" s="10"/>
      <c r="F1679" s="10"/>
      <c r="G1679" s="10"/>
      <c r="H1679" s="10"/>
      <c r="I1679" s="10"/>
      <c r="J1679" s="26"/>
      <c r="K1679" s="10"/>
      <c r="L1679" s="7">
        <f>SUMIF(Entregas!$B$8:$B$5000,General!B1679,Entregas!$L$8:$L$5000)</f>
        <v>0</v>
      </c>
      <c r="M1679" s="7">
        <f t="shared" si="105"/>
        <v>0</v>
      </c>
      <c r="N1679" s="14">
        <f t="shared" si="106"/>
        <v>0</v>
      </c>
      <c r="O1679" s="14">
        <f t="shared" si="107"/>
        <v>0</v>
      </c>
      <c r="P1679" s="4" t="str">
        <f t="shared" si="108"/>
        <v>NO</v>
      </c>
      <c r="Q1679" s="3" t="str">
        <f>IF(AND(B1679&lt;&gt;"",M1679&lt;=0),VLOOKUP(B1679&amp;C1679,Entregas!$C$8:$G$5000,4,0),"")</f>
        <v/>
      </c>
      <c r="R1679" s="3" t="str">
        <f>IF(AND(B1679&lt;&gt;"",M1679&lt;=0),VLOOKUP(B1679&amp;C1679,Entregas!$C$8:$G$5000,5,0),"")</f>
        <v/>
      </c>
      <c r="S1679" s="18"/>
      <c r="T1679" s="18"/>
    </row>
    <row r="1680" spans="1:20" ht="15.75">
      <c r="A1680" s="10"/>
      <c r="B1680" s="10"/>
      <c r="C1680" s="3" t="str">
        <f>IF(A1680&lt;&gt;"",COUNTIF(Entregas!$B$8:$B$5000,General!B1680),"")</f>
        <v/>
      </c>
      <c r="D1680" s="10"/>
      <c r="E1680" s="10"/>
      <c r="F1680" s="10"/>
      <c r="G1680" s="10"/>
      <c r="H1680" s="10"/>
      <c r="I1680" s="10"/>
      <c r="J1680" s="26"/>
      <c r="K1680" s="10"/>
      <c r="L1680" s="7">
        <f>SUMIF(Entregas!$B$8:$B$5000,General!B1680,Entregas!$L$8:$L$5000)</f>
        <v>0</v>
      </c>
      <c r="M1680" s="7">
        <f t="shared" si="105"/>
        <v>0</v>
      </c>
      <c r="N1680" s="14">
        <f t="shared" si="106"/>
        <v>0</v>
      </c>
      <c r="O1680" s="14">
        <f t="shared" si="107"/>
        <v>0</v>
      </c>
      <c r="P1680" s="4" t="str">
        <f t="shared" si="108"/>
        <v>NO</v>
      </c>
      <c r="Q1680" s="3" t="str">
        <f>IF(AND(B1680&lt;&gt;"",M1680&lt;=0),VLOOKUP(B1680&amp;C1680,Entregas!$C$8:$G$5000,4,0),"")</f>
        <v/>
      </c>
      <c r="R1680" s="3" t="str">
        <f>IF(AND(B1680&lt;&gt;"",M1680&lt;=0),VLOOKUP(B1680&amp;C1680,Entregas!$C$8:$G$5000,5,0),"")</f>
        <v/>
      </c>
      <c r="S1680" s="18"/>
      <c r="T1680" s="18"/>
    </row>
    <row r="1681" spans="1:20" ht="15.75">
      <c r="A1681" s="10"/>
      <c r="B1681" s="10"/>
      <c r="C1681" s="3" t="str">
        <f>IF(A1681&lt;&gt;"",COUNTIF(Entregas!$B$8:$B$5000,General!B1681),"")</f>
        <v/>
      </c>
      <c r="D1681" s="10"/>
      <c r="E1681" s="10"/>
      <c r="F1681" s="10"/>
      <c r="G1681" s="10"/>
      <c r="H1681" s="10"/>
      <c r="I1681" s="10"/>
      <c r="J1681" s="26"/>
      <c r="K1681" s="10"/>
      <c r="L1681" s="7">
        <f>SUMIF(Entregas!$B$8:$B$5000,General!B1681,Entregas!$L$8:$L$5000)</f>
        <v>0</v>
      </c>
      <c r="M1681" s="7">
        <f t="shared" si="105"/>
        <v>0</v>
      </c>
      <c r="N1681" s="14">
        <f t="shared" si="106"/>
        <v>0</v>
      </c>
      <c r="O1681" s="14">
        <f t="shared" si="107"/>
        <v>0</v>
      </c>
      <c r="P1681" s="4" t="str">
        <f t="shared" si="108"/>
        <v>NO</v>
      </c>
      <c r="Q1681" s="3" t="str">
        <f>IF(AND(B1681&lt;&gt;"",M1681&lt;=0),VLOOKUP(B1681&amp;C1681,Entregas!$C$8:$G$5000,4,0),"")</f>
        <v/>
      </c>
      <c r="R1681" s="3" t="str">
        <f>IF(AND(B1681&lt;&gt;"",M1681&lt;=0),VLOOKUP(B1681&amp;C1681,Entregas!$C$8:$G$5000,5,0),"")</f>
        <v/>
      </c>
      <c r="S1681" s="18"/>
      <c r="T1681" s="18"/>
    </row>
    <row r="1682" spans="1:20" ht="15.75">
      <c r="A1682" s="10"/>
      <c r="B1682" s="10"/>
      <c r="C1682" s="3" t="str">
        <f>IF(A1682&lt;&gt;"",COUNTIF(Entregas!$B$8:$B$5000,General!B1682),"")</f>
        <v/>
      </c>
      <c r="D1682" s="10"/>
      <c r="E1682" s="10"/>
      <c r="F1682" s="10"/>
      <c r="G1682" s="10"/>
      <c r="H1682" s="10"/>
      <c r="I1682" s="10"/>
      <c r="J1682" s="26"/>
      <c r="K1682" s="10"/>
      <c r="L1682" s="7">
        <f>SUMIF(Entregas!$B$8:$B$5000,General!B1682,Entregas!$L$8:$L$5000)</f>
        <v>0</v>
      </c>
      <c r="M1682" s="7">
        <f t="shared" si="105"/>
        <v>0</v>
      </c>
      <c r="N1682" s="14">
        <f t="shared" si="106"/>
        <v>0</v>
      </c>
      <c r="O1682" s="14">
        <f t="shared" si="107"/>
        <v>0</v>
      </c>
      <c r="P1682" s="4" t="str">
        <f t="shared" si="108"/>
        <v>NO</v>
      </c>
      <c r="Q1682" s="3" t="str">
        <f>IF(AND(B1682&lt;&gt;"",M1682&lt;=0),VLOOKUP(B1682&amp;C1682,Entregas!$C$8:$G$5000,4,0),"")</f>
        <v/>
      </c>
      <c r="R1682" s="3" t="str">
        <f>IF(AND(B1682&lt;&gt;"",M1682&lt;=0),VLOOKUP(B1682&amp;C1682,Entregas!$C$8:$G$5000,5,0),"")</f>
        <v/>
      </c>
      <c r="S1682" s="18"/>
      <c r="T1682" s="18"/>
    </row>
    <row r="1683" spans="1:20" ht="15.75">
      <c r="A1683" s="10"/>
      <c r="B1683" s="10"/>
      <c r="C1683" s="3" t="str">
        <f>IF(A1683&lt;&gt;"",COUNTIF(Entregas!$B$8:$B$5000,General!B1683),"")</f>
        <v/>
      </c>
      <c r="D1683" s="10"/>
      <c r="E1683" s="10"/>
      <c r="F1683" s="10"/>
      <c r="G1683" s="10"/>
      <c r="H1683" s="10"/>
      <c r="I1683" s="10"/>
      <c r="J1683" s="26"/>
      <c r="K1683" s="10"/>
      <c r="L1683" s="7">
        <f>SUMIF(Entregas!$B$8:$B$5000,General!B1683,Entregas!$L$8:$L$5000)</f>
        <v>0</v>
      </c>
      <c r="M1683" s="7">
        <f t="shared" si="105"/>
        <v>0</v>
      </c>
      <c r="N1683" s="14">
        <f t="shared" si="106"/>
        <v>0</v>
      </c>
      <c r="O1683" s="14">
        <f t="shared" si="107"/>
        <v>0</v>
      </c>
      <c r="P1683" s="4" t="str">
        <f t="shared" si="108"/>
        <v>NO</v>
      </c>
      <c r="Q1683" s="3" t="str">
        <f>IF(AND(B1683&lt;&gt;"",M1683&lt;=0),VLOOKUP(B1683&amp;C1683,Entregas!$C$8:$G$5000,4,0),"")</f>
        <v/>
      </c>
      <c r="R1683" s="3" t="str">
        <f>IF(AND(B1683&lt;&gt;"",M1683&lt;=0),VLOOKUP(B1683&amp;C1683,Entregas!$C$8:$G$5000,5,0),"")</f>
        <v/>
      </c>
      <c r="S1683" s="18"/>
      <c r="T1683" s="18"/>
    </row>
    <row r="1684" spans="1:20" ht="15.75">
      <c r="A1684" s="10"/>
      <c r="B1684" s="10"/>
      <c r="C1684" s="3" t="str">
        <f>IF(A1684&lt;&gt;"",COUNTIF(Entregas!$B$8:$B$5000,General!B1684),"")</f>
        <v/>
      </c>
      <c r="D1684" s="10"/>
      <c r="E1684" s="10"/>
      <c r="F1684" s="10"/>
      <c r="G1684" s="10"/>
      <c r="H1684" s="10"/>
      <c r="I1684" s="10"/>
      <c r="J1684" s="26"/>
      <c r="K1684" s="10"/>
      <c r="L1684" s="7">
        <f>SUMIF(Entregas!$B$8:$B$5000,General!B1684,Entregas!$L$8:$L$5000)</f>
        <v>0</v>
      </c>
      <c r="M1684" s="7">
        <f t="shared" si="105"/>
        <v>0</v>
      </c>
      <c r="N1684" s="14">
        <f t="shared" si="106"/>
        <v>0</v>
      </c>
      <c r="O1684" s="14">
        <f t="shared" si="107"/>
        <v>0</v>
      </c>
      <c r="P1684" s="4" t="str">
        <f t="shared" si="108"/>
        <v>NO</v>
      </c>
      <c r="Q1684" s="3" t="str">
        <f>IF(AND(B1684&lt;&gt;"",M1684&lt;=0),VLOOKUP(B1684&amp;C1684,Entregas!$C$8:$G$5000,4,0),"")</f>
        <v/>
      </c>
      <c r="R1684" s="3" t="str">
        <f>IF(AND(B1684&lt;&gt;"",M1684&lt;=0),VLOOKUP(B1684&amp;C1684,Entregas!$C$8:$G$5000,5,0),"")</f>
        <v/>
      </c>
      <c r="S1684" s="18"/>
      <c r="T1684" s="18"/>
    </row>
    <row r="1685" spans="1:20" ht="15.75">
      <c r="A1685" s="10"/>
      <c r="B1685" s="10"/>
      <c r="C1685" s="3" t="str">
        <f>IF(A1685&lt;&gt;"",COUNTIF(Entregas!$B$8:$B$5000,General!B1685),"")</f>
        <v/>
      </c>
      <c r="D1685" s="10"/>
      <c r="E1685" s="10"/>
      <c r="F1685" s="10"/>
      <c r="G1685" s="10"/>
      <c r="H1685" s="10"/>
      <c r="I1685" s="10"/>
      <c r="J1685" s="26"/>
      <c r="K1685" s="10"/>
      <c r="L1685" s="7">
        <f>SUMIF(Entregas!$B$8:$B$5000,General!B1685,Entregas!$L$8:$L$5000)</f>
        <v>0</v>
      </c>
      <c r="M1685" s="7">
        <f t="shared" si="105"/>
        <v>0</v>
      </c>
      <c r="N1685" s="14">
        <f t="shared" si="106"/>
        <v>0</v>
      </c>
      <c r="O1685" s="14">
        <f t="shared" si="107"/>
        <v>0</v>
      </c>
      <c r="P1685" s="4" t="str">
        <f t="shared" si="108"/>
        <v>NO</v>
      </c>
      <c r="Q1685" s="3" t="str">
        <f>IF(AND(B1685&lt;&gt;"",M1685&lt;=0),VLOOKUP(B1685&amp;C1685,Entregas!$C$8:$G$5000,4,0),"")</f>
        <v/>
      </c>
      <c r="R1685" s="3" t="str">
        <f>IF(AND(B1685&lt;&gt;"",M1685&lt;=0),VLOOKUP(B1685&amp;C1685,Entregas!$C$8:$G$5000,5,0),"")</f>
        <v/>
      </c>
      <c r="S1685" s="18"/>
      <c r="T1685" s="18"/>
    </row>
    <row r="1686" spans="1:20" ht="15.75">
      <c r="A1686" s="10"/>
      <c r="B1686" s="10"/>
      <c r="C1686" s="3" t="str">
        <f>IF(A1686&lt;&gt;"",COUNTIF(Entregas!$B$8:$B$5000,General!B1686),"")</f>
        <v/>
      </c>
      <c r="D1686" s="10"/>
      <c r="E1686" s="10"/>
      <c r="F1686" s="10"/>
      <c r="G1686" s="10"/>
      <c r="H1686" s="10"/>
      <c r="I1686" s="10"/>
      <c r="J1686" s="26"/>
      <c r="K1686" s="10"/>
      <c r="L1686" s="7">
        <f>SUMIF(Entregas!$B$8:$B$5000,General!B1686,Entregas!$L$8:$L$5000)</f>
        <v>0</v>
      </c>
      <c r="M1686" s="7">
        <f t="shared" si="105"/>
        <v>0</v>
      </c>
      <c r="N1686" s="14">
        <f t="shared" si="106"/>
        <v>0</v>
      </c>
      <c r="O1686" s="14">
        <f t="shared" si="107"/>
        <v>0</v>
      </c>
      <c r="P1686" s="4" t="str">
        <f t="shared" si="108"/>
        <v>NO</v>
      </c>
      <c r="Q1686" s="3" t="str">
        <f>IF(AND(B1686&lt;&gt;"",M1686&lt;=0),VLOOKUP(B1686&amp;C1686,Entregas!$C$8:$G$5000,4,0),"")</f>
        <v/>
      </c>
      <c r="R1686" s="3" t="str">
        <f>IF(AND(B1686&lt;&gt;"",M1686&lt;=0),VLOOKUP(B1686&amp;C1686,Entregas!$C$8:$G$5000,5,0),"")</f>
        <v/>
      </c>
      <c r="S1686" s="18"/>
      <c r="T1686" s="18"/>
    </row>
    <row r="1687" spans="1:20" ht="15.75">
      <c r="A1687" s="10"/>
      <c r="B1687" s="10"/>
      <c r="C1687" s="3" t="str">
        <f>IF(A1687&lt;&gt;"",COUNTIF(Entregas!$B$8:$B$5000,General!B1687),"")</f>
        <v/>
      </c>
      <c r="D1687" s="10"/>
      <c r="E1687" s="10"/>
      <c r="F1687" s="10"/>
      <c r="G1687" s="10"/>
      <c r="H1687" s="10"/>
      <c r="I1687" s="10"/>
      <c r="J1687" s="26"/>
      <c r="K1687" s="10"/>
      <c r="L1687" s="7">
        <f>SUMIF(Entregas!$B$8:$B$5000,General!B1687,Entregas!$L$8:$L$5000)</f>
        <v>0</v>
      </c>
      <c r="M1687" s="7">
        <f t="shared" si="105"/>
        <v>0</v>
      </c>
      <c r="N1687" s="14">
        <f t="shared" si="106"/>
        <v>0</v>
      </c>
      <c r="O1687" s="14">
        <f t="shared" si="107"/>
        <v>0</v>
      </c>
      <c r="P1687" s="4" t="str">
        <f t="shared" si="108"/>
        <v>NO</v>
      </c>
      <c r="Q1687" s="3" t="str">
        <f>IF(AND(B1687&lt;&gt;"",M1687&lt;=0),VLOOKUP(B1687&amp;C1687,Entregas!$C$8:$G$5000,4,0),"")</f>
        <v/>
      </c>
      <c r="R1687" s="3" t="str">
        <f>IF(AND(B1687&lt;&gt;"",M1687&lt;=0),VLOOKUP(B1687&amp;C1687,Entregas!$C$8:$G$5000,5,0),"")</f>
        <v/>
      </c>
      <c r="S1687" s="18"/>
      <c r="T1687" s="18"/>
    </row>
    <row r="1688" spans="1:20" ht="15.75">
      <c r="A1688" s="10"/>
      <c r="B1688" s="10"/>
      <c r="C1688" s="3" t="str">
        <f>IF(A1688&lt;&gt;"",COUNTIF(Entregas!$B$8:$B$5000,General!B1688),"")</f>
        <v/>
      </c>
      <c r="D1688" s="10"/>
      <c r="E1688" s="10"/>
      <c r="F1688" s="10"/>
      <c r="G1688" s="10"/>
      <c r="H1688" s="10"/>
      <c r="I1688" s="10"/>
      <c r="J1688" s="26"/>
      <c r="K1688" s="10"/>
      <c r="L1688" s="7">
        <f>SUMIF(Entregas!$B$8:$B$5000,General!B1688,Entregas!$L$8:$L$5000)</f>
        <v>0</v>
      </c>
      <c r="M1688" s="7">
        <f t="shared" si="105"/>
        <v>0</v>
      </c>
      <c r="N1688" s="14">
        <f t="shared" si="106"/>
        <v>0</v>
      </c>
      <c r="O1688" s="14">
        <f t="shared" si="107"/>
        <v>0</v>
      </c>
      <c r="P1688" s="4" t="str">
        <f t="shared" si="108"/>
        <v>NO</v>
      </c>
      <c r="Q1688" s="3" t="str">
        <f>IF(AND(B1688&lt;&gt;"",M1688&lt;=0),VLOOKUP(B1688&amp;C1688,Entregas!$C$8:$G$5000,4,0),"")</f>
        <v/>
      </c>
      <c r="R1688" s="3" t="str">
        <f>IF(AND(B1688&lt;&gt;"",M1688&lt;=0),VLOOKUP(B1688&amp;C1688,Entregas!$C$8:$G$5000,5,0),"")</f>
        <v/>
      </c>
      <c r="S1688" s="18"/>
      <c r="T1688" s="18"/>
    </row>
    <row r="1689" spans="1:20" ht="15.75">
      <c r="A1689" s="10"/>
      <c r="B1689" s="10"/>
      <c r="C1689" s="3" t="str">
        <f>IF(A1689&lt;&gt;"",COUNTIF(Entregas!$B$8:$B$5000,General!B1689),"")</f>
        <v/>
      </c>
      <c r="D1689" s="10"/>
      <c r="E1689" s="10"/>
      <c r="F1689" s="10"/>
      <c r="G1689" s="10"/>
      <c r="H1689" s="10"/>
      <c r="I1689" s="10"/>
      <c r="J1689" s="26"/>
      <c r="K1689" s="10"/>
      <c r="L1689" s="7">
        <f>SUMIF(Entregas!$B$8:$B$5000,General!B1689,Entregas!$L$8:$L$5000)</f>
        <v>0</v>
      </c>
      <c r="M1689" s="7">
        <f t="shared" si="105"/>
        <v>0</v>
      </c>
      <c r="N1689" s="14">
        <f t="shared" si="106"/>
        <v>0</v>
      </c>
      <c r="O1689" s="14">
        <f t="shared" si="107"/>
        <v>0</v>
      </c>
      <c r="P1689" s="4" t="str">
        <f t="shared" si="108"/>
        <v>NO</v>
      </c>
      <c r="Q1689" s="3" t="str">
        <f>IF(AND(B1689&lt;&gt;"",M1689&lt;=0),VLOOKUP(B1689&amp;C1689,Entregas!$C$8:$G$5000,4,0),"")</f>
        <v/>
      </c>
      <c r="R1689" s="3" t="str">
        <f>IF(AND(B1689&lt;&gt;"",M1689&lt;=0),VLOOKUP(B1689&amp;C1689,Entregas!$C$8:$G$5000,5,0),"")</f>
        <v/>
      </c>
      <c r="S1689" s="18"/>
      <c r="T1689" s="18"/>
    </row>
    <row r="1690" spans="1:20" ht="15.75">
      <c r="A1690" s="10"/>
      <c r="B1690" s="10"/>
      <c r="C1690" s="3" t="str">
        <f>IF(A1690&lt;&gt;"",COUNTIF(Entregas!$B$8:$B$5000,General!B1690),"")</f>
        <v/>
      </c>
      <c r="D1690" s="10"/>
      <c r="E1690" s="10"/>
      <c r="F1690" s="10"/>
      <c r="G1690" s="10"/>
      <c r="H1690" s="10"/>
      <c r="I1690" s="10"/>
      <c r="J1690" s="26"/>
      <c r="K1690" s="10"/>
      <c r="L1690" s="7">
        <f>SUMIF(Entregas!$B$8:$B$5000,General!B1690,Entregas!$L$8:$L$5000)</f>
        <v>0</v>
      </c>
      <c r="M1690" s="7">
        <f t="shared" si="105"/>
        <v>0</v>
      </c>
      <c r="N1690" s="14">
        <f t="shared" si="106"/>
        <v>0</v>
      </c>
      <c r="O1690" s="14">
        <f t="shared" si="107"/>
        <v>0</v>
      </c>
      <c r="P1690" s="4" t="str">
        <f t="shared" si="108"/>
        <v>NO</v>
      </c>
      <c r="Q1690" s="3" t="str">
        <f>IF(AND(B1690&lt;&gt;"",M1690&lt;=0),VLOOKUP(B1690&amp;C1690,Entregas!$C$8:$G$5000,4,0),"")</f>
        <v/>
      </c>
      <c r="R1690" s="3" t="str">
        <f>IF(AND(B1690&lt;&gt;"",M1690&lt;=0),VLOOKUP(B1690&amp;C1690,Entregas!$C$8:$G$5000,5,0),"")</f>
        <v/>
      </c>
      <c r="S1690" s="18"/>
      <c r="T1690" s="18"/>
    </row>
    <row r="1691" spans="1:20" ht="15.75">
      <c r="A1691" s="10"/>
      <c r="B1691" s="10"/>
      <c r="C1691" s="3" t="str">
        <f>IF(A1691&lt;&gt;"",COUNTIF(Entregas!$B$8:$B$5000,General!B1691),"")</f>
        <v/>
      </c>
      <c r="D1691" s="10"/>
      <c r="E1691" s="10"/>
      <c r="F1691" s="10"/>
      <c r="G1691" s="10"/>
      <c r="H1691" s="10"/>
      <c r="I1691" s="10"/>
      <c r="J1691" s="26"/>
      <c r="K1691" s="10"/>
      <c r="L1691" s="7">
        <f>SUMIF(Entregas!$B$8:$B$5000,General!B1691,Entregas!$L$8:$L$5000)</f>
        <v>0</v>
      </c>
      <c r="M1691" s="7">
        <f t="shared" si="105"/>
        <v>0</v>
      </c>
      <c r="N1691" s="14">
        <f t="shared" si="106"/>
        <v>0</v>
      </c>
      <c r="O1691" s="14">
        <f t="shared" si="107"/>
        <v>0</v>
      </c>
      <c r="P1691" s="4" t="str">
        <f t="shared" si="108"/>
        <v>NO</v>
      </c>
      <c r="Q1691" s="3" t="str">
        <f>IF(AND(B1691&lt;&gt;"",M1691&lt;=0),VLOOKUP(B1691&amp;C1691,Entregas!$C$8:$G$5000,4,0),"")</f>
        <v/>
      </c>
      <c r="R1691" s="3" t="str">
        <f>IF(AND(B1691&lt;&gt;"",M1691&lt;=0),VLOOKUP(B1691&amp;C1691,Entregas!$C$8:$G$5000,5,0),"")</f>
        <v/>
      </c>
      <c r="S1691" s="18"/>
      <c r="T1691" s="18"/>
    </row>
    <row r="1692" spans="1:20" ht="15.75">
      <c r="A1692" s="10"/>
      <c r="B1692" s="10"/>
      <c r="C1692" s="3" t="str">
        <f>IF(A1692&lt;&gt;"",COUNTIF(Entregas!$B$8:$B$5000,General!B1692),"")</f>
        <v/>
      </c>
      <c r="D1692" s="10"/>
      <c r="E1692" s="10"/>
      <c r="F1692" s="10"/>
      <c r="G1692" s="10"/>
      <c r="H1692" s="10"/>
      <c r="I1692" s="10"/>
      <c r="J1692" s="26"/>
      <c r="K1692" s="10"/>
      <c r="L1692" s="7">
        <f>SUMIF(Entregas!$B$8:$B$5000,General!B1692,Entregas!$L$8:$L$5000)</f>
        <v>0</v>
      </c>
      <c r="M1692" s="7">
        <f t="shared" si="105"/>
        <v>0</v>
      </c>
      <c r="N1692" s="14">
        <f t="shared" si="106"/>
        <v>0</v>
      </c>
      <c r="O1692" s="14">
        <f t="shared" si="107"/>
        <v>0</v>
      </c>
      <c r="P1692" s="4" t="str">
        <f t="shared" si="108"/>
        <v>NO</v>
      </c>
      <c r="Q1692" s="3" t="str">
        <f>IF(AND(B1692&lt;&gt;"",M1692&lt;=0),VLOOKUP(B1692&amp;C1692,Entregas!$C$8:$G$5000,4,0),"")</f>
        <v/>
      </c>
      <c r="R1692" s="3" t="str">
        <f>IF(AND(B1692&lt;&gt;"",M1692&lt;=0),VLOOKUP(B1692&amp;C1692,Entregas!$C$8:$G$5000,5,0),"")</f>
        <v/>
      </c>
      <c r="S1692" s="18"/>
      <c r="T1692" s="18"/>
    </row>
    <row r="1693" spans="1:20" ht="15.75">
      <c r="A1693" s="10"/>
      <c r="B1693" s="10"/>
      <c r="C1693" s="3" t="str">
        <f>IF(A1693&lt;&gt;"",COUNTIF(Entregas!$B$8:$B$5000,General!B1693),"")</f>
        <v/>
      </c>
      <c r="D1693" s="10"/>
      <c r="E1693" s="10"/>
      <c r="F1693" s="10"/>
      <c r="G1693" s="10"/>
      <c r="H1693" s="10"/>
      <c r="I1693" s="10"/>
      <c r="J1693" s="26"/>
      <c r="K1693" s="10"/>
      <c r="L1693" s="7">
        <f>SUMIF(Entregas!$B$8:$B$5000,General!B1693,Entregas!$L$8:$L$5000)</f>
        <v>0</v>
      </c>
      <c r="M1693" s="7">
        <f t="shared" si="105"/>
        <v>0</v>
      </c>
      <c r="N1693" s="14">
        <f t="shared" si="106"/>
        <v>0</v>
      </c>
      <c r="O1693" s="14">
        <f t="shared" si="107"/>
        <v>0</v>
      </c>
      <c r="P1693" s="4" t="str">
        <f t="shared" si="108"/>
        <v>NO</v>
      </c>
      <c r="Q1693" s="3" t="str">
        <f>IF(AND(B1693&lt;&gt;"",M1693&lt;=0),VLOOKUP(B1693&amp;C1693,Entregas!$C$8:$G$5000,4,0),"")</f>
        <v/>
      </c>
      <c r="R1693" s="3" t="str">
        <f>IF(AND(B1693&lt;&gt;"",M1693&lt;=0),VLOOKUP(B1693&amp;C1693,Entregas!$C$8:$G$5000,5,0),"")</f>
        <v/>
      </c>
      <c r="S1693" s="18"/>
      <c r="T1693" s="18"/>
    </row>
    <row r="1694" spans="1:20" ht="15.75">
      <c r="A1694" s="10"/>
      <c r="B1694" s="10"/>
      <c r="C1694" s="3" t="str">
        <f>IF(A1694&lt;&gt;"",COUNTIF(Entregas!$B$8:$B$5000,General!B1694),"")</f>
        <v/>
      </c>
      <c r="D1694" s="10"/>
      <c r="E1694" s="10"/>
      <c r="F1694" s="10"/>
      <c r="G1694" s="10"/>
      <c r="H1694" s="10"/>
      <c r="I1694" s="10"/>
      <c r="J1694" s="26"/>
      <c r="K1694" s="10"/>
      <c r="L1694" s="7">
        <f>SUMIF(Entregas!$B$8:$B$5000,General!B1694,Entregas!$L$8:$L$5000)</f>
        <v>0</v>
      </c>
      <c r="M1694" s="7">
        <f t="shared" si="105"/>
        <v>0</v>
      </c>
      <c r="N1694" s="14">
        <f t="shared" si="106"/>
        <v>0</v>
      </c>
      <c r="O1694" s="14">
        <f t="shared" si="107"/>
        <v>0</v>
      </c>
      <c r="P1694" s="4" t="str">
        <f t="shared" si="108"/>
        <v>NO</v>
      </c>
      <c r="Q1694" s="3" t="str">
        <f>IF(AND(B1694&lt;&gt;"",M1694&lt;=0),VLOOKUP(B1694&amp;C1694,Entregas!$C$8:$G$5000,4,0),"")</f>
        <v/>
      </c>
      <c r="R1694" s="3" t="str">
        <f>IF(AND(B1694&lt;&gt;"",M1694&lt;=0),VLOOKUP(B1694&amp;C1694,Entregas!$C$8:$G$5000,5,0),"")</f>
        <v/>
      </c>
      <c r="S1694" s="18"/>
      <c r="T1694" s="18"/>
    </row>
    <row r="1695" spans="1:20" ht="15.75">
      <c r="A1695" s="10"/>
      <c r="B1695" s="10"/>
      <c r="C1695" s="3" t="str">
        <f>IF(A1695&lt;&gt;"",COUNTIF(Entregas!$B$8:$B$5000,General!B1695),"")</f>
        <v/>
      </c>
      <c r="D1695" s="10"/>
      <c r="E1695" s="10"/>
      <c r="F1695" s="10"/>
      <c r="G1695" s="10"/>
      <c r="H1695" s="10"/>
      <c r="I1695" s="10"/>
      <c r="J1695" s="26"/>
      <c r="K1695" s="10"/>
      <c r="L1695" s="7">
        <f>SUMIF(Entregas!$B$8:$B$5000,General!B1695,Entregas!$L$8:$L$5000)</f>
        <v>0</v>
      </c>
      <c r="M1695" s="7">
        <f t="shared" si="105"/>
        <v>0</v>
      </c>
      <c r="N1695" s="14">
        <f t="shared" si="106"/>
        <v>0</v>
      </c>
      <c r="O1695" s="14">
        <f t="shared" si="107"/>
        <v>0</v>
      </c>
      <c r="P1695" s="4" t="str">
        <f t="shared" si="108"/>
        <v>NO</v>
      </c>
      <c r="Q1695" s="3" t="str">
        <f>IF(AND(B1695&lt;&gt;"",M1695&lt;=0),VLOOKUP(B1695&amp;C1695,Entregas!$C$8:$G$5000,4,0),"")</f>
        <v/>
      </c>
      <c r="R1695" s="3" t="str">
        <f>IF(AND(B1695&lt;&gt;"",M1695&lt;=0),VLOOKUP(B1695&amp;C1695,Entregas!$C$8:$G$5000,5,0),"")</f>
        <v/>
      </c>
      <c r="S1695" s="18"/>
      <c r="T1695" s="18"/>
    </row>
    <row r="1696" spans="1:20" ht="15.75">
      <c r="A1696" s="10"/>
      <c r="B1696" s="10"/>
      <c r="C1696" s="3" t="str">
        <f>IF(A1696&lt;&gt;"",COUNTIF(Entregas!$B$8:$B$5000,General!B1696),"")</f>
        <v/>
      </c>
      <c r="D1696" s="10"/>
      <c r="E1696" s="10"/>
      <c r="F1696" s="10"/>
      <c r="G1696" s="10"/>
      <c r="H1696" s="10"/>
      <c r="I1696" s="10"/>
      <c r="J1696" s="26"/>
      <c r="K1696" s="10"/>
      <c r="L1696" s="7">
        <f>SUMIF(Entregas!$B$8:$B$5000,General!B1696,Entregas!$L$8:$L$5000)</f>
        <v>0</v>
      </c>
      <c r="M1696" s="7">
        <f t="shared" si="105"/>
        <v>0</v>
      </c>
      <c r="N1696" s="14">
        <f t="shared" si="106"/>
        <v>0</v>
      </c>
      <c r="O1696" s="14">
        <f t="shared" si="107"/>
        <v>0</v>
      </c>
      <c r="P1696" s="4" t="str">
        <f t="shared" si="108"/>
        <v>NO</v>
      </c>
      <c r="Q1696" s="3" t="str">
        <f>IF(AND(B1696&lt;&gt;"",M1696&lt;=0),VLOOKUP(B1696&amp;C1696,Entregas!$C$8:$G$5000,4,0),"")</f>
        <v/>
      </c>
      <c r="R1696" s="3" t="str">
        <f>IF(AND(B1696&lt;&gt;"",M1696&lt;=0),VLOOKUP(B1696&amp;C1696,Entregas!$C$8:$G$5000,5,0),"")</f>
        <v/>
      </c>
      <c r="S1696" s="18"/>
      <c r="T1696" s="18"/>
    </row>
    <row r="1697" spans="1:20" ht="15.75">
      <c r="A1697" s="10"/>
      <c r="B1697" s="10"/>
      <c r="C1697" s="3" t="str">
        <f>IF(A1697&lt;&gt;"",COUNTIF(Entregas!$B$8:$B$5000,General!B1697),"")</f>
        <v/>
      </c>
      <c r="D1697" s="10"/>
      <c r="E1697" s="10"/>
      <c r="F1697" s="10"/>
      <c r="G1697" s="10"/>
      <c r="H1697" s="10"/>
      <c r="I1697" s="10"/>
      <c r="J1697" s="26"/>
      <c r="K1697" s="10"/>
      <c r="L1697" s="7">
        <f>SUMIF(Entregas!$B$8:$B$5000,General!B1697,Entregas!$L$8:$L$5000)</f>
        <v>0</v>
      </c>
      <c r="M1697" s="7">
        <f t="shared" si="105"/>
        <v>0</v>
      </c>
      <c r="N1697" s="14">
        <f t="shared" si="106"/>
        <v>0</v>
      </c>
      <c r="O1697" s="14">
        <f t="shared" si="107"/>
        <v>0</v>
      </c>
      <c r="P1697" s="4" t="str">
        <f t="shared" si="108"/>
        <v>NO</v>
      </c>
      <c r="Q1697" s="3" t="str">
        <f>IF(AND(B1697&lt;&gt;"",M1697&lt;=0),VLOOKUP(B1697&amp;C1697,Entregas!$C$8:$G$5000,4,0),"")</f>
        <v/>
      </c>
      <c r="R1697" s="3" t="str">
        <f>IF(AND(B1697&lt;&gt;"",M1697&lt;=0),VLOOKUP(B1697&amp;C1697,Entregas!$C$8:$G$5000,5,0),"")</f>
        <v/>
      </c>
      <c r="S1697" s="18"/>
      <c r="T1697" s="18"/>
    </row>
    <row r="1698" spans="1:20" ht="15.75">
      <c r="A1698" s="10"/>
      <c r="B1698" s="10"/>
      <c r="C1698" s="3" t="str">
        <f>IF(A1698&lt;&gt;"",COUNTIF(Entregas!$B$8:$B$5000,General!B1698),"")</f>
        <v/>
      </c>
      <c r="D1698" s="10"/>
      <c r="E1698" s="10"/>
      <c r="F1698" s="10"/>
      <c r="G1698" s="10"/>
      <c r="H1698" s="10"/>
      <c r="I1698" s="10"/>
      <c r="J1698" s="26"/>
      <c r="K1698" s="10"/>
      <c r="L1698" s="7">
        <f>SUMIF(Entregas!$B$8:$B$5000,General!B1698,Entregas!$L$8:$L$5000)</f>
        <v>0</v>
      </c>
      <c r="M1698" s="7">
        <f t="shared" si="105"/>
        <v>0</v>
      </c>
      <c r="N1698" s="14">
        <f t="shared" si="106"/>
        <v>0</v>
      </c>
      <c r="O1698" s="14">
        <f t="shared" si="107"/>
        <v>0</v>
      </c>
      <c r="P1698" s="4" t="str">
        <f t="shared" si="108"/>
        <v>NO</v>
      </c>
      <c r="Q1698" s="3" t="str">
        <f>IF(AND(B1698&lt;&gt;"",M1698&lt;=0),VLOOKUP(B1698&amp;C1698,Entregas!$C$8:$G$5000,4,0),"")</f>
        <v/>
      </c>
      <c r="R1698" s="3" t="str">
        <f>IF(AND(B1698&lt;&gt;"",M1698&lt;=0),VLOOKUP(B1698&amp;C1698,Entregas!$C$8:$G$5000,5,0),"")</f>
        <v/>
      </c>
      <c r="S1698" s="18"/>
      <c r="T1698" s="18"/>
    </row>
    <row r="1699" spans="1:20" ht="15.75">
      <c r="A1699" s="10"/>
      <c r="B1699" s="10"/>
      <c r="C1699" s="3" t="str">
        <f>IF(A1699&lt;&gt;"",COUNTIF(Entregas!$B$8:$B$5000,General!B1699),"")</f>
        <v/>
      </c>
      <c r="D1699" s="10"/>
      <c r="E1699" s="10"/>
      <c r="F1699" s="10"/>
      <c r="G1699" s="10"/>
      <c r="H1699" s="10"/>
      <c r="I1699" s="10"/>
      <c r="J1699" s="26"/>
      <c r="K1699" s="10"/>
      <c r="L1699" s="7">
        <f>SUMIF(Entregas!$B$8:$B$5000,General!B1699,Entregas!$L$8:$L$5000)</f>
        <v>0</v>
      </c>
      <c r="M1699" s="7">
        <f t="shared" si="105"/>
        <v>0</v>
      </c>
      <c r="N1699" s="14">
        <f t="shared" si="106"/>
        <v>0</v>
      </c>
      <c r="O1699" s="14">
        <f t="shared" si="107"/>
        <v>0</v>
      </c>
      <c r="P1699" s="4" t="str">
        <f t="shared" si="108"/>
        <v>NO</v>
      </c>
      <c r="Q1699" s="3" t="str">
        <f>IF(AND(B1699&lt;&gt;"",M1699&lt;=0),VLOOKUP(B1699&amp;C1699,Entregas!$C$8:$G$5000,4,0),"")</f>
        <v/>
      </c>
      <c r="R1699" s="3" t="str">
        <f>IF(AND(B1699&lt;&gt;"",M1699&lt;=0),VLOOKUP(B1699&amp;C1699,Entregas!$C$8:$G$5000,5,0),"")</f>
        <v/>
      </c>
      <c r="S1699" s="18"/>
      <c r="T1699" s="18"/>
    </row>
    <row r="1700" spans="1:20" ht="15.75">
      <c r="A1700" s="10"/>
      <c r="B1700" s="10"/>
      <c r="C1700" s="3" t="str">
        <f>IF(A1700&lt;&gt;"",COUNTIF(Entregas!$B$8:$B$5000,General!B1700),"")</f>
        <v/>
      </c>
      <c r="D1700" s="10"/>
      <c r="E1700" s="10"/>
      <c r="F1700" s="10"/>
      <c r="G1700" s="10"/>
      <c r="H1700" s="10"/>
      <c r="I1700" s="10"/>
      <c r="J1700" s="26"/>
      <c r="K1700" s="10"/>
      <c r="L1700" s="7">
        <f>SUMIF(Entregas!$B$8:$B$5000,General!B1700,Entregas!$L$8:$L$5000)</f>
        <v>0</v>
      </c>
      <c r="M1700" s="7">
        <f t="shared" si="105"/>
        <v>0</v>
      </c>
      <c r="N1700" s="14">
        <f t="shared" si="106"/>
        <v>0</v>
      </c>
      <c r="O1700" s="14">
        <f t="shared" si="107"/>
        <v>0</v>
      </c>
      <c r="P1700" s="4" t="str">
        <f t="shared" si="108"/>
        <v>NO</v>
      </c>
      <c r="Q1700" s="3" t="str">
        <f>IF(AND(B1700&lt;&gt;"",M1700&lt;=0),VLOOKUP(B1700&amp;C1700,Entregas!$C$8:$G$5000,4,0),"")</f>
        <v/>
      </c>
      <c r="R1700" s="3" t="str">
        <f>IF(AND(B1700&lt;&gt;"",M1700&lt;=0),VLOOKUP(B1700&amp;C1700,Entregas!$C$8:$G$5000,5,0),"")</f>
        <v/>
      </c>
      <c r="S1700" s="18"/>
      <c r="T1700" s="18"/>
    </row>
    <row r="1701" spans="1:20" ht="15.75">
      <c r="A1701" s="10"/>
      <c r="B1701" s="10"/>
      <c r="C1701" s="3" t="str">
        <f>IF(A1701&lt;&gt;"",COUNTIF(Entregas!$B$8:$B$5000,General!B1701),"")</f>
        <v/>
      </c>
      <c r="D1701" s="10"/>
      <c r="E1701" s="10"/>
      <c r="F1701" s="10"/>
      <c r="G1701" s="10"/>
      <c r="H1701" s="10"/>
      <c r="I1701" s="10"/>
      <c r="J1701" s="26"/>
      <c r="K1701" s="10"/>
      <c r="L1701" s="7">
        <f>SUMIF(Entregas!$B$8:$B$5000,General!B1701,Entregas!$L$8:$L$5000)</f>
        <v>0</v>
      </c>
      <c r="M1701" s="7">
        <f t="shared" si="105"/>
        <v>0</v>
      </c>
      <c r="N1701" s="14">
        <f t="shared" si="106"/>
        <v>0</v>
      </c>
      <c r="O1701" s="14">
        <f t="shared" si="107"/>
        <v>0</v>
      </c>
      <c r="P1701" s="4" t="str">
        <f t="shared" si="108"/>
        <v>NO</v>
      </c>
      <c r="Q1701" s="3" t="str">
        <f>IF(AND(B1701&lt;&gt;"",M1701&lt;=0),VLOOKUP(B1701&amp;C1701,Entregas!$C$8:$G$5000,4,0),"")</f>
        <v/>
      </c>
      <c r="R1701" s="3" t="str">
        <f>IF(AND(B1701&lt;&gt;"",M1701&lt;=0),VLOOKUP(B1701&amp;C1701,Entregas!$C$8:$G$5000,5,0),"")</f>
        <v/>
      </c>
      <c r="S1701" s="18"/>
      <c r="T1701" s="18"/>
    </row>
    <row r="1702" spans="1:20" ht="15.75">
      <c r="A1702" s="10"/>
      <c r="B1702" s="10"/>
      <c r="C1702" s="3" t="str">
        <f>IF(A1702&lt;&gt;"",COUNTIF(Entregas!$B$8:$B$5000,General!B1702),"")</f>
        <v/>
      </c>
      <c r="D1702" s="10"/>
      <c r="E1702" s="10"/>
      <c r="F1702" s="10"/>
      <c r="G1702" s="10"/>
      <c r="H1702" s="10"/>
      <c r="I1702" s="10"/>
      <c r="J1702" s="26"/>
      <c r="K1702" s="10"/>
      <c r="L1702" s="7">
        <f>SUMIF(Entregas!$B$8:$B$5000,General!B1702,Entregas!$L$8:$L$5000)</f>
        <v>0</v>
      </c>
      <c r="M1702" s="7">
        <f t="shared" si="105"/>
        <v>0</v>
      </c>
      <c r="N1702" s="14">
        <f t="shared" si="106"/>
        <v>0</v>
      </c>
      <c r="O1702" s="14">
        <f t="shared" si="107"/>
        <v>0</v>
      </c>
      <c r="P1702" s="4" t="str">
        <f t="shared" si="108"/>
        <v>NO</v>
      </c>
      <c r="Q1702" s="3" t="str">
        <f>IF(AND(B1702&lt;&gt;"",M1702&lt;=0),VLOOKUP(B1702&amp;C1702,Entregas!$C$8:$G$5000,4,0),"")</f>
        <v/>
      </c>
      <c r="R1702" s="3" t="str">
        <f>IF(AND(B1702&lt;&gt;"",M1702&lt;=0),VLOOKUP(B1702&amp;C1702,Entregas!$C$8:$G$5000,5,0),"")</f>
        <v/>
      </c>
      <c r="S1702" s="18"/>
      <c r="T1702" s="18"/>
    </row>
    <row r="1703" spans="1:20" ht="15.75">
      <c r="A1703" s="10"/>
      <c r="B1703" s="10"/>
      <c r="C1703" s="3" t="str">
        <f>IF(A1703&lt;&gt;"",COUNTIF(Entregas!$B$8:$B$5000,General!B1703),"")</f>
        <v/>
      </c>
      <c r="D1703" s="10"/>
      <c r="E1703" s="10"/>
      <c r="F1703" s="10"/>
      <c r="G1703" s="10"/>
      <c r="H1703" s="10"/>
      <c r="I1703" s="10"/>
      <c r="J1703" s="26"/>
      <c r="K1703" s="10"/>
      <c r="L1703" s="7">
        <f>SUMIF(Entregas!$B$8:$B$5000,General!B1703,Entregas!$L$8:$L$5000)</f>
        <v>0</v>
      </c>
      <c r="M1703" s="7">
        <f t="shared" si="105"/>
        <v>0</v>
      </c>
      <c r="N1703" s="14">
        <f t="shared" si="106"/>
        <v>0</v>
      </c>
      <c r="O1703" s="14">
        <f t="shared" si="107"/>
        <v>0</v>
      </c>
      <c r="P1703" s="4" t="str">
        <f t="shared" si="108"/>
        <v>NO</v>
      </c>
      <c r="Q1703" s="3" t="str">
        <f>IF(AND(B1703&lt;&gt;"",M1703&lt;=0),VLOOKUP(B1703&amp;C1703,Entregas!$C$8:$G$5000,4,0),"")</f>
        <v/>
      </c>
      <c r="R1703" s="3" t="str">
        <f>IF(AND(B1703&lt;&gt;"",M1703&lt;=0),VLOOKUP(B1703&amp;C1703,Entregas!$C$8:$G$5000,5,0),"")</f>
        <v/>
      </c>
      <c r="S1703" s="18"/>
      <c r="T1703" s="18"/>
    </row>
    <row r="1704" spans="1:20" ht="15.75">
      <c r="A1704" s="10"/>
      <c r="B1704" s="10"/>
      <c r="C1704" s="3" t="str">
        <f>IF(A1704&lt;&gt;"",COUNTIF(Entregas!$B$8:$B$5000,General!B1704),"")</f>
        <v/>
      </c>
      <c r="D1704" s="10"/>
      <c r="E1704" s="10"/>
      <c r="F1704" s="10"/>
      <c r="G1704" s="10"/>
      <c r="H1704" s="10"/>
      <c r="I1704" s="10"/>
      <c r="J1704" s="26"/>
      <c r="K1704" s="10"/>
      <c r="L1704" s="7">
        <f>SUMIF(Entregas!$B$8:$B$5000,General!B1704,Entregas!$L$8:$L$5000)</f>
        <v>0</v>
      </c>
      <c r="M1704" s="7">
        <f t="shared" si="105"/>
        <v>0</v>
      </c>
      <c r="N1704" s="14">
        <f t="shared" si="106"/>
        <v>0</v>
      </c>
      <c r="O1704" s="14">
        <f t="shared" si="107"/>
        <v>0</v>
      </c>
      <c r="P1704" s="4" t="str">
        <f t="shared" si="108"/>
        <v>NO</v>
      </c>
      <c r="Q1704" s="3" t="str">
        <f>IF(AND(B1704&lt;&gt;"",M1704&lt;=0),VLOOKUP(B1704&amp;C1704,Entregas!$C$8:$G$5000,4,0),"")</f>
        <v/>
      </c>
      <c r="R1704" s="3" t="str">
        <f>IF(AND(B1704&lt;&gt;"",M1704&lt;=0),VLOOKUP(B1704&amp;C1704,Entregas!$C$8:$G$5000,5,0),"")</f>
        <v/>
      </c>
      <c r="S1704" s="18"/>
      <c r="T1704" s="18"/>
    </row>
    <row r="1705" spans="1:20" ht="15.75">
      <c r="A1705" s="10"/>
      <c r="B1705" s="10"/>
      <c r="C1705" s="3" t="str">
        <f>IF(A1705&lt;&gt;"",COUNTIF(Entregas!$B$8:$B$5000,General!B1705),"")</f>
        <v/>
      </c>
      <c r="D1705" s="10"/>
      <c r="E1705" s="10"/>
      <c r="F1705" s="10"/>
      <c r="G1705" s="10"/>
      <c r="H1705" s="10"/>
      <c r="I1705" s="10"/>
      <c r="J1705" s="26"/>
      <c r="K1705" s="10"/>
      <c r="L1705" s="7">
        <f>SUMIF(Entregas!$B$8:$B$5000,General!B1705,Entregas!$L$8:$L$5000)</f>
        <v>0</v>
      </c>
      <c r="M1705" s="7">
        <f t="shared" si="105"/>
        <v>0</v>
      </c>
      <c r="N1705" s="14">
        <f t="shared" si="106"/>
        <v>0</v>
      </c>
      <c r="O1705" s="14">
        <f t="shared" si="107"/>
        <v>0</v>
      </c>
      <c r="P1705" s="4" t="str">
        <f t="shared" si="108"/>
        <v>NO</v>
      </c>
      <c r="Q1705" s="3" t="str">
        <f>IF(AND(B1705&lt;&gt;"",M1705&lt;=0),VLOOKUP(B1705&amp;C1705,Entregas!$C$8:$G$5000,4,0),"")</f>
        <v/>
      </c>
      <c r="R1705" s="3" t="str">
        <f>IF(AND(B1705&lt;&gt;"",M1705&lt;=0),VLOOKUP(B1705&amp;C1705,Entregas!$C$8:$G$5000,5,0),"")</f>
        <v/>
      </c>
      <c r="S1705" s="18"/>
      <c r="T1705" s="18"/>
    </row>
    <row r="1706" spans="1:20" ht="15.75">
      <c r="A1706" s="10"/>
      <c r="B1706" s="10"/>
      <c r="C1706" s="3" t="str">
        <f>IF(A1706&lt;&gt;"",COUNTIF(Entregas!$B$8:$B$5000,General!B1706),"")</f>
        <v/>
      </c>
      <c r="D1706" s="10"/>
      <c r="E1706" s="10"/>
      <c r="F1706" s="10"/>
      <c r="G1706" s="10"/>
      <c r="H1706" s="10"/>
      <c r="I1706" s="10"/>
      <c r="J1706" s="26"/>
      <c r="K1706" s="10"/>
      <c r="L1706" s="7">
        <f>SUMIF(Entregas!$B$8:$B$5000,General!B1706,Entregas!$L$8:$L$5000)</f>
        <v>0</v>
      </c>
      <c r="M1706" s="7">
        <f t="shared" si="105"/>
        <v>0</v>
      </c>
      <c r="N1706" s="14">
        <f t="shared" si="106"/>
        <v>0</v>
      </c>
      <c r="O1706" s="14">
        <f t="shared" si="107"/>
        <v>0</v>
      </c>
      <c r="P1706" s="4" t="str">
        <f t="shared" si="108"/>
        <v>NO</v>
      </c>
      <c r="Q1706" s="3" t="str">
        <f>IF(AND(B1706&lt;&gt;"",M1706&lt;=0),VLOOKUP(B1706&amp;C1706,Entregas!$C$8:$G$5000,4,0),"")</f>
        <v/>
      </c>
      <c r="R1706" s="3" t="str">
        <f>IF(AND(B1706&lt;&gt;"",M1706&lt;=0),VLOOKUP(B1706&amp;C1706,Entregas!$C$8:$G$5000,5,0),"")</f>
        <v/>
      </c>
      <c r="S1706" s="18"/>
      <c r="T1706" s="18"/>
    </row>
    <row r="1707" spans="1:20" ht="15.75">
      <c r="A1707" s="10"/>
      <c r="B1707" s="10"/>
      <c r="C1707" s="3" t="str">
        <f>IF(A1707&lt;&gt;"",COUNTIF(Entregas!$B$8:$B$5000,General!B1707),"")</f>
        <v/>
      </c>
      <c r="D1707" s="10"/>
      <c r="E1707" s="10"/>
      <c r="F1707" s="10"/>
      <c r="G1707" s="10"/>
      <c r="H1707" s="10"/>
      <c r="I1707" s="10"/>
      <c r="J1707" s="26"/>
      <c r="K1707" s="10"/>
      <c r="L1707" s="7">
        <f>SUMIF(Entregas!$B$8:$B$5000,General!B1707,Entregas!$L$8:$L$5000)</f>
        <v>0</v>
      </c>
      <c r="M1707" s="7">
        <f t="shared" si="105"/>
        <v>0</v>
      </c>
      <c r="N1707" s="14">
        <f t="shared" si="106"/>
        <v>0</v>
      </c>
      <c r="O1707" s="14">
        <f t="shared" si="107"/>
        <v>0</v>
      </c>
      <c r="P1707" s="4" t="str">
        <f t="shared" si="108"/>
        <v>NO</v>
      </c>
      <c r="Q1707" s="3" t="str">
        <f>IF(AND(B1707&lt;&gt;"",M1707&lt;=0),VLOOKUP(B1707&amp;C1707,Entregas!$C$8:$G$5000,4,0),"")</f>
        <v/>
      </c>
      <c r="R1707" s="3" t="str">
        <f>IF(AND(B1707&lt;&gt;"",M1707&lt;=0),VLOOKUP(B1707&amp;C1707,Entregas!$C$8:$G$5000,5,0),"")</f>
        <v/>
      </c>
      <c r="S1707" s="18"/>
      <c r="T1707" s="18"/>
    </row>
    <row r="1708" spans="1:20" ht="15.75">
      <c r="A1708" s="10"/>
      <c r="B1708" s="10"/>
      <c r="C1708" s="3" t="str">
        <f>IF(A1708&lt;&gt;"",COUNTIF(Entregas!$B$8:$B$5000,General!B1708),"")</f>
        <v/>
      </c>
      <c r="D1708" s="10"/>
      <c r="E1708" s="10"/>
      <c r="F1708" s="10"/>
      <c r="G1708" s="10"/>
      <c r="H1708" s="10"/>
      <c r="I1708" s="10"/>
      <c r="J1708" s="26"/>
      <c r="K1708" s="10"/>
      <c r="L1708" s="7">
        <f>SUMIF(Entregas!$B$8:$B$5000,General!B1708,Entregas!$L$8:$L$5000)</f>
        <v>0</v>
      </c>
      <c r="M1708" s="7">
        <f t="shared" si="105"/>
        <v>0</v>
      </c>
      <c r="N1708" s="14">
        <f t="shared" si="106"/>
        <v>0</v>
      </c>
      <c r="O1708" s="14">
        <f t="shared" si="107"/>
        <v>0</v>
      </c>
      <c r="P1708" s="4" t="str">
        <f t="shared" si="108"/>
        <v>NO</v>
      </c>
      <c r="Q1708" s="3" t="str">
        <f>IF(AND(B1708&lt;&gt;"",M1708&lt;=0),VLOOKUP(B1708&amp;C1708,Entregas!$C$8:$G$5000,4,0),"")</f>
        <v/>
      </c>
      <c r="R1708" s="3" t="str">
        <f>IF(AND(B1708&lt;&gt;"",M1708&lt;=0),VLOOKUP(B1708&amp;C1708,Entregas!$C$8:$G$5000,5,0),"")</f>
        <v/>
      </c>
      <c r="S1708" s="18"/>
      <c r="T1708" s="18"/>
    </row>
    <row r="1709" spans="1:20" ht="15.75">
      <c r="A1709" s="10"/>
      <c r="B1709" s="10"/>
      <c r="C1709" s="3" t="str">
        <f>IF(A1709&lt;&gt;"",COUNTIF(Entregas!$B$8:$B$5000,General!B1709),"")</f>
        <v/>
      </c>
      <c r="D1709" s="10"/>
      <c r="E1709" s="10"/>
      <c r="F1709" s="10"/>
      <c r="G1709" s="10"/>
      <c r="H1709" s="10"/>
      <c r="I1709" s="10"/>
      <c r="J1709" s="26"/>
      <c r="K1709" s="10"/>
      <c r="L1709" s="7">
        <f>SUMIF(Entregas!$B$8:$B$5000,General!B1709,Entregas!$L$8:$L$5000)</f>
        <v>0</v>
      </c>
      <c r="M1709" s="7">
        <f t="shared" si="105"/>
        <v>0</v>
      </c>
      <c r="N1709" s="14">
        <f t="shared" si="106"/>
        <v>0</v>
      </c>
      <c r="O1709" s="14">
        <f t="shared" si="107"/>
        <v>0</v>
      </c>
      <c r="P1709" s="4" t="str">
        <f t="shared" si="108"/>
        <v>NO</v>
      </c>
      <c r="Q1709" s="3" t="str">
        <f>IF(AND(B1709&lt;&gt;"",M1709&lt;=0),VLOOKUP(B1709&amp;C1709,Entregas!$C$8:$G$5000,4,0),"")</f>
        <v/>
      </c>
      <c r="R1709" s="3" t="str">
        <f>IF(AND(B1709&lt;&gt;"",M1709&lt;=0),VLOOKUP(B1709&amp;C1709,Entregas!$C$8:$G$5000,5,0),"")</f>
        <v/>
      </c>
      <c r="S1709" s="18"/>
      <c r="T1709" s="18"/>
    </row>
    <row r="1710" spans="1:20" ht="15.75">
      <c r="A1710" s="10"/>
      <c r="B1710" s="10"/>
      <c r="C1710" s="3" t="str">
        <f>IF(A1710&lt;&gt;"",COUNTIF(Entregas!$B$8:$B$5000,General!B1710),"")</f>
        <v/>
      </c>
      <c r="D1710" s="10"/>
      <c r="E1710" s="10"/>
      <c r="F1710" s="10"/>
      <c r="G1710" s="10"/>
      <c r="H1710" s="10"/>
      <c r="I1710" s="10"/>
      <c r="J1710" s="26"/>
      <c r="K1710" s="10"/>
      <c r="L1710" s="7">
        <f>SUMIF(Entregas!$B$8:$B$5000,General!B1710,Entregas!$L$8:$L$5000)</f>
        <v>0</v>
      </c>
      <c r="M1710" s="7">
        <f t="shared" si="105"/>
        <v>0</v>
      </c>
      <c r="N1710" s="14">
        <f t="shared" si="106"/>
        <v>0</v>
      </c>
      <c r="O1710" s="14">
        <f t="shared" si="107"/>
        <v>0</v>
      </c>
      <c r="P1710" s="4" t="str">
        <f t="shared" si="108"/>
        <v>NO</v>
      </c>
      <c r="Q1710" s="3" t="str">
        <f>IF(AND(B1710&lt;&gt;"",M1710&lt;=0),VLOOKUP(B1710&amp;C1710,Entregas!$C$8:$G$5000,4,0),"")</f>
        <v/>
      </c>
      <c r="R1710" s="3" t="str">
        <f>IF(AND(B1710&lt;&gt;"",M1710&lt;=0),VLOOKUP(B1710&amp;C1710,Entregas!$C$8:$G$5000,5,0),"")</f>
        <v/>
      </c>
      <c r="S1710" s="18"/>
      <c r="T1710" s="18"/>
    </row>
    <row r="1711" spans="1:20" ht="15.75">
      <c r="A1711" s="10"/>
      <c r="B1711" s="10"/>
      <c r="C1711" s="3" t="str">
        <f>IF(A1711&lt;&gt;"",COUNTIF(Entregas!$B$8:$B$5000,General!B1711),"")</f>
        <v/>
      </c>
      <c r="D1711" s="10"/>
      <c r="E1711" s="10"/>
      <c r="F1711" s="10"/>
      <c r="G1711" s="10"/>
      <c r="H1711" s="10"/>
      <c r="I1711" s="10"/>
      <c r="J1711" s="26"/>
      <c r="K1711" s="10"/>
      <c r="L1711" s="7">
        <f>SUMIF(Entregas!$B$8:$B$5000,General!B1711,Entregas!$L$8:$L$5000)</f>
        <v>0</v>
      </c>
      <c r="M1711" s="7">
        <f t="shared" si="105"/>
        <v>0</v>
      </c>
      <c r="N1711" s="14">
        <f t="shared" si="106"/>
        <v>0</v>
      </c>
      <c r="O1711" s="14">
        <f t="shared" si="107"/>
        <v>0</v>
      </c>
      <c r="P1711" s="4" t="str">
        <f t="shared" si="108"/>
        <v>NO</v>
      </c>
      <c r="Q1711" s="3" t="str">
        <f>IF(AND(B1711&lt;&gt;"",M1711&lt;=0),VLOOKUP(B1711&amp;C1711,Entregas!$C$8:$G$5000,4,0),"")</f>
        <v/>
      </c>
      <c r="R1711" s="3" t="str">
        <f>IF(AND(B1711&lt;&gt;"",M1711&lt;=0),VLOOKUP(B1711&amp;C1711,Entregas!$C$8:$G$5000,5,0),"")</f>
        <v/>
      </c>
      <c r="S1711" s="18"/>
      <c r="T1711" s="18"/>
    </row>
    <row r="1712" spans="1:20" ht="15.75">
      <c r="A1712" s="10"/>
      <c r="B1712" s="10"/>
      <c r="C1712" s="3" t="str">
        <f>IF(A1712&lt;&gt;"",COUNTIF(Entregas!$B$8:$B$5000,General!B1712),"")</f>
        <v/>
      </c>
      <c r="D1712" s="10"/>
      <c r="E1712" s="10"/>
      <c r="F1712" s="10"/>
      <c r="G1712" s="10"/>
      <c r="H1712" s="10"/>
      <c r="I1712" s="10"/>
      <c r="J1712" s="26"/>
      <c r="K1712" s="10"/>
      <c r="L1712" s="7">
        <f>SUMIF(Entregas!$B$8:$B$5000,General!B1712,Entregas!$L$8:$L$5000)</f>
        <v>0</v>
      </c>
      <c r="M1712" s="7">
        <f t="shared" si="105"/>
        <v>0</v>
      </c>
      <c r="N1712" s="14">
        <f t="shared" si="106"/>
        <v>0</v>
      </c>
      <c r="O1712" s="14">
        <f t="shared" si="107"/>
        <v>0</v>
      </c>
      <c r="P1712" s="4" t="str">
        <f t="shared" si="108"/>
        <v>NO</v>
      </c>
      <c r="Q1712" s="3" t="str">
        <f>IF(AND(B1712&lt;&gt;"",M1712&lt;=0),VLOOKUP(B1712&amp;C1712,Entregas!$C$8:$G$5000,4,0),"")</f>
        <v/>
      </c>
      <c r="R1712" s="3" t="str">
        <f>IF(AND(B1712&lt;&gt;"",M1712&lt;=0),VLOOKUP(B1712&amp;C1712,Entregas!$C$8:$G$5000,5,0),"")</f>
        <v/>
      </c>
      <c r="S1712" s="18"/>
      <c r="T1712" s="18"/>
    </row>
    <row r="1713" spans="1:20" ht="15.75">
      <c r="A1713" s="10"/>
      <c r="B1713" s="10"/>
      <c r="C1713" s="3" t="str">
        <f>IF(A1713&lt;&gt;"",COUNTIF(Entregas!$B$8:$B$5000,General!B1713),"")</f>
        <v/>
      </c>
      <c r="D1713" s="10"/>
      <c r="E1713" s="10"/>
      <c r="F1713" s="10"/>
      <c r="G1713" s="10"/>
      <c r="H1713" s="10"/>
      <c r="I1713" s="10"/>
      <c r="J1713" s="26"/>
      <c r="K1713" s="10"/>
      <c r="L1713" s="7">
        <f>SUMIF(Entregas!$B$8:$B$5000,General!B1713,Entregas!$L$8:$L$5000)</f>
        <v>0</v>
      </c>
      <c r="M1713" s="7">
        <f t="shared" si="105"/>
        <v>0</v>
      </c>
      <c r="N1713" s="14">
        <f t="shared" si="106"/>
        <v>0</v>
      </c>
      <c r="O1713" s="14">
        <f t="shared" si="107"/>
        <v>0</v>
      </c>
      <c r="P1713" s="4" t="str">
        <f t="shared" si="108"/>
        <v>NO</v>
      </c>
      <c r="Q1713" s="3" t="str">
        <f>IF(AND(B1713&lt;&gt;"",M1713&lt;=0),VLOOKUP(B1713&amp;C1713,Entregas!$C$8:$G$5000,4,0),"")</f>
        <v/>
      </c>
      <c r="R1713" s="3" t="str">
        <f>IF(AND(B1713&lt;&gt;"",M1713&lt;=0),VLOOKUP(B1713&amp;C1713,Entregas!$C$8:$G$5000,5,0),"")</f>
        <v/>
      </c>
      <c r="S1713" s="18"/>
      <c r="T1713" s="18"/>
    </row>
    <row r="1714" spans="1:20" ht="15.75">
      <c r="A1714" s="10"/>
      <c r="B1714" s="10"/>
      <c r="C1714" s="3" t="str">
        <f>IF(A1714&lt;&gt;"",COUNTIF(Entregas!$B$8:$B$5000,General!B1714),"")</f>
        <v/>
      </c>
      <c r="D1714" s="10"/>
      <c r="E1714" s="10"/>
      <c r="F1714" s="10"/>
      <c r="G1714" s="10"/>
      <c r="H1714" s="10"/>
      <c r="I1714" s="10"/>
      <c r="J1714" s="26"/>
      <c r="K1714" s="10"/>
      <c r="L1714" s="7">
        <f>SUMIF(Entregas!$B$8:$B$5000,General!B1714,Entregas!$L$8:$L$5000)</f>
        <v>0</v>
      </c>
      <c r="M1714" s="7">
        <f t="shared" si="105"/>
        <v>0</v>
      </c>
      <c r="N1714" s="14">
        <f t="shared" si="106"/>
        <v>0</v>
      </c>
      <c r="O1714" s="14">
        <f t="shared" si="107"/>
        <v>0</v>
      </c>
      <c r="P1714" s="4" t="str">
        <f t="shared" si="108"/>
        <v>NO</v>
      </c>
      <c r="Q1714" s="3" t="str">
        <f>IF(AND(B1714&lt;&gt;"",M1714&lt;=0),VLOOKUP(B1714&amp;C1714,Entregas!$C$8:$G$5000,4,0),"")</f>
        <v/>
      </c>
      <c r="R1714" s="3" t="str">
        <f>IF(AND(B1714&lt;&gt;"",M1714&lt;=0),VLOOKUP(B1714&amp;C1714,Entregas!$C$8:$G$5000,5,0),"")</f>
        <v/>
      </c>
      <c r="S1714" s="18"/>
      <c r="T1714" s="18"/>
    </row>
    <row r="1715" spans="1:20" ht="15.75">
      <c r="A1715" s="10"/>
      <c r="B1715" s="10"/>
      <c r="C1715" s="3" t="str">
        <f>IF(A1715&lt;&gt;"",COUNTIF(Entregas!$B$8:$B$5000,General!B1715),"")</f>
        <v/>
      </c>
      <c r="D1715" s="10"/>
      <c r="E1715" s="10"/>
      <c r="F1715" s="10"/>
      <c r="G1715" s="10"/>
      <c r="H1715" s="10"/>
      <c r="I1715" s="10"/>
      <c r="J1715" s="26"/>
      <c r="K1715" s="10"/>
      <c r="L1715" s="7">
        <f>SUMIF(Entregas!$B$8:$B$5000,General!B1715,Entregas!$L$8:$L$5000)</f>
        <v>0</v>
      </c>
      <c r="M1715" s="7">
        <f t="shared" si="105"/>
        <v>0</v>
      </c>
      <c r="N1715" s="14">
        <f t="shared" si="106"/>
        <v>0</v>
      </c>
      <c r="O1715" s="14">
        <f t="shared" si="107"/>
        <v>0</v>
      </c>
      <c r="P1715" s="4" t="str">
        <f t="shared" si="108"/>
        <v>NO</v>
      </c>
      <c r="Q1715" s="3" t="str">
        <f>IF(AND(B1715&lt;&gt;"",M1715&lt;=0),VLOOKUP(B1715&amp;C1715,Entregas!$C$8:$G$5000,4,0),"")</f>
        <v/>
      </c>
      <c r="R1715" s="3" t="str">
        <f>IF(AND(B1715&lt;&gt;"",M1715&lt;=0),VLOOKUP(B1715&amp;C1715,Entregas!$C$8:$G$5000,5,0),"")</f>
        <v/>
      </c>
      <c r="S1715" s="18"/>
      <c r="T1715" s="18"/>
    </row>
    <row r="1716" spans="1:20" ht="15.75">
      <c r="A1716" s="10"/>
      <c r="B1716" s="10"/>
      <c r="C1716" s="3" t="str">
        <f>IF(A1716&lt;&gt;"",COUNTIF(Entregas!$B$8:$B$5000,General!B1716),"")</f>
        <v/>
      </c>
      <c r="D1716" s="10"/>
      <c r="E1716" s="10"/>
      <c r="F1716" s="10"/>
      <c r="G1716" s="10"/>
      <c r="H1716" s="10"/>
      <c r="I1716" s="10"/>
      <c r="J1716" s="26"/>
      <c r="K1716" s="10"/>
      <c r="L1716" s="7">
        <f>SUMIF(Entregas!$B$8:$B$5000,General!B1716,Entregas!$L$8:$L$5000)</f>
        <v>0</v>
      </c>
      <c r="M1716" s="7">
        <f t="shared" si="105"/>
        <v>0</v>
      </c>
      <c r="N1716" s="14">
        <f t="shared" si="106"/>
        <v>0</v>
      </c>
      <c r="O1716" s="14">
        <f t="shared" si="107"/>
        <v>0</v>
      </c>
      <c r="P1716" s="4" t="str">
        <f t="shared" si="108"/>
        <v>NO</v>
      </c>
      <c r="Q1716" s="3" t="str">
        <f>IF(AND(B1716&lt;&gt;"",M1716&lt;=0),VLOOKUP(B1716&amp;C1716,Entregas!$C$8:$G$5000,4,0),"")</f>
        <v/>
      </c>
      <c r="R1716" s="3" t="str">
        <f>IF(AND(B1716&lt;&gt;"",M1716&lt;=0),VLOOKUP(B1716&amp;C1716,Entregas!$C$8:$G$5000,5,0),"")</f>
        <v/>
      </c>
      <c r="S1716" s="18"/>
      <c r="T1716" s="18"/>
    </row>
    <row r="1717" spans="1:20" ht="15.75">
      <c r="A1717" s="10"/>
      <c r="B1717" s="10"/>
      <c r="C1717" s="3" t="str">
        <f>IF(A1717&lt;&gt;"",COUNTIF(Entregas!$B$8:$B$5000,General!B1717),"")</f>
        <v/>
      </c>
      <c r="D1717" s="10"/>
      <c r="E1717" s="10"/>
      <c r="F1717" s="10"/>
      <c r="G1717" s="10"/>
      <c r="H1717" s="10"/>
      <c r="I1717" s="10"/>
      <c r="J1717" s="26"/>
      <c r="K1717" s="10"/>
      <c r="L1717" s="7">
        <f>SUMIF(Entregas!$B$8:$B$5000,General!B1717,Entregas!$L$8:$L$5000)</f>
        <v>0</v>
      </c>
      <c r="M1717" s="7">
        <f t="shared" si="105"/>
        <v>0</v>
      </c>
      <c r="N1717" s="14">
        <f t="shared" si="106"/>
        <v>0</v>
      </c>
      <c r="O1717" s="14">
        <f t="shared" si="107"/>
        <v>0</v>
      </c>
      <c r="P1717" s="4" t="str">
        <f t="shared" si="108"/>
        <v>NO</v>
      </c>
      <c r="Q1717" s="3" t="str">
        <f>IF(AND(B1717&lt;&gt;"",M1717&lt;=0),VLOOKUP(B1717&amp;C1717,Entregas!$C$8:$G$5000,4,0),"")</f>
        <v/>
      </c>
      <c r="R1717" s="3" t="str">
        <f>IF(AND(B1717&lt;&gt;"",M1717&lt;=0),VLOOKUP(B1717&amp;C1717,Entregas!$C$8:$G$5000,5,0),"")</f>
        <v/>
      </c>
      <c r="S1717" s="18"/>
      <c r="T1717" s="18"/>
    </row>
    <row r="1718" spans="1:20" ht="15.75">
      <c r="A1718" s="10"/>
      <c r="B1718" s="10"/>
      <c r="C1718" s="3" t="str">
        <f>IF(A1718&lt;&gt;"",COUNTIF(Entregas!$B$8:$B$5000,General!B1718),"")</f>
        <v/>
      </c>
      <c r="D1718" s="10"/>
      <c r="E1718" s="10"/>
      <c r="F1718" s="10"/>
      <c r="G1718" s="10"/>
      <c r="H1718" s="10"/>
      <c r="I1718" s="10"/>
      <c r="J1718" s="26"/>
      <c r="K1718" s="10"/>
      <c r="L1718" s="7">
        <f>SUMIF(Entregas!$B$8:$B$5000,General!B1718,Entregas!$L$8:$L$5000)</f>
        <v>0</v>
      </c>
      <c r="M1718" s="7">
        <f t="shared" si="105"/>
        <v>0</v>
      </c>
      <c r="N1718" s="14">
        <f t="shared" si="106"/>
        <v>0</v>
      </c>
      <c r="O1718" s="14">
        <f t="shared" si="107"/>
        <v>0</v>
      </c>
      <c r="P1718" s="4" t="str">
        <f t="shared" si="108"/>
        <v>NO</v>
      </c>
      <c r="Q1718" s="3" t="str">
        <f>IF(AND(B1718&lt;&gt;"",M1718&lt;=0),VLOOKUP(B1718&amp;C1718,Entregas!$C$8:$G$5000,4,0),"")</f>
        <v/>
      </c>
      <c r="R1718" s="3" t="str">
        <f>IF(AND(B1718&lt;&gt;"",M1718&lt;=0),VLOOKUP(B1718&amp;C1718,Entregas!$C$8:$G$5000,5,0),"")</f>
        <v/>
      </c>
      <c r="S1718" s="18"/>
      <c r="T1718" s="18"/>
    </row>
    <row r="1719" spans="1:20" ht="15.75">
      <c r="A1719" s="10"/>
      <c r="B1719" s="10"/>
      <c r="C1719" s="3" t="str">
        <f>IF(A1719&lt;&gt;"",COUNTIF(Entregas!$B$8:$B$5000,General!B1719),"")</f>
        <v/>
      </c>
      <c r="D1719" s="10"/>
      <c r="E1719" s="10"/>
      <c r="F1719" s="10"/>
      <c r="G1719" s="10"/>
      <c r="H1719" s="10"/>
      <c r="I1719" s="10"/>
      <c r="J1719" s="26"/>
      <c r="K1719" s="10"/>
      <c r="L1719" s="7">
        <f>SUMIF(Entregas!$B$8:$B$5000,General!B1719,Entregas!$L$8:$L$5000)</f>
        <v>0</v>
      </c>
      <c r="M1719" s="7">
        <f t="shared" si="105"/>
        <v>0</v>
      </c>
      <c r="N1719" s="14">
        <f t="shared" si="106"/>
        <v>0</v>
      </c>
      <c r="O1719" s="14">
        <f t="shared" si="107"/>
        <v>0</v>
      </c>
      <c r="P1719" s="4" t="str">
        <f t="shared" si="108"/>
        <v>NO</v>
      </c>
      <c r="Q1719" s="3" t="str">
        <f>IF(AND(B1719&lt;&gt;"",M1719&lt;=0),VLOOKUP(B1719&amp;C1719,Entregas!$C$8:$G$5000,4,0),"")</f>
        <v/>
      </c>
      <c r="R1719" s="3" t="str">
        <f>IF(AND(B1719&lt;&gt;"",M1719&lt;=0),VLOOKUP(B1719&amp;C1719,Entregas!$C$8:$G$5000,5,0),"")</f>
        <v/>
      </c>
      <c r="S1719" s="18"/>
      <c r="T1719" s="18"/>
    </row>
    <row r="1720" spans="1:20" ht="15.75">
      <c r="A1720" s="10"/>
      <c r="B1720" s="10"/>
      <c r="C1720" s="3" t="str">
        <f>IF(A1720&lt;&gt;"",COUNTIF(Entregas!$B$8:$B$5000,General!B1720),"")</f>
        <v/>
      </c>
      <c r="D1720" s="10"/>
      <c r="E1720" s="10"/>
      <c r="F1720" s="10"/>
      <c r="G1720" s="10"/>
      <c r="H1720" s="10"/>
      <c r="I1720" s="10"/>
      <c r="J1720" s="26"/>
      <c r="K1720" s="10"/>
      <c r="L1720" s="7">
        <f>SUMIF(Entregas!$B$8:$B$5000,General!B1720,Entregas!$L$8:$L$5000)</f>
        <v>0</v>
      </c>
      <c r="M1720" s="7">
        <f t="shared" si="105"/>
        <v>0</v>
      </c>
      <c r="N1720" s="14">
        <f t="shared" si="106"/>
        <v>0</v>
      </c>
      <c r="O1720" s="14">
        <f t="shared" si="107"/>
        <v>0</v>
      </c>
      <c r="P1720" s="4" t="str">
        <f t="shared" si="108"/>
        <v>NO</v>
      </c>
      <c r="Q1720" s="3" t="str">
        <f>IF(AND(B1720&lt;&gt;"",M1720&lt;=0),VLOOKUP(B1720&amp;C1720,Entregas!$C$8:$G$5000,4,0),"")</f>
        <v/>
      </c>
      <c r="R1720" s="3" t="str">
        <f>IF(AND(B1720&lt;&gt;"",M1720&lt;=0),VLOOKUP(B1720&amp;C1720,Entregas!$C$8:$G$5000,5,0),"")</f>
        <v/>
      </c>
      <c r="S1720" s="18"/>
      <c r="T1720" s="18"/>
    </row>
    <row r="1721" spans="1:20" ht="15.75">
      <c r="A1721" s="10"/>
      <c r="B1721" s="10"/>
      <c r="C1721" s="3" t="str">
        <f>IF(A1721&lt;&gt;"",COUNTIF(Entregas!$B$8:$B$5000,General!B1721),"")</f>
        <v/>
      </c>
      <c r="D1721" s="10"/>
      <c r="E1721" s="10"/>
      <c r="F1721" s="10"/>
      <c r="G1721" s="10"/>
      <c r="H1721" s="10"/>
      <c r="I1721" s="10"/>
      <c r="J1721" s="26"/>
      <c r="K1721" s="10"/>
      <c r="L1721" s="7">
        <f>SUMIF(Entregas!$B$8:$B$5000,General!B1721,Entregas!$L$8:$L$5000)</f>
        <v>0</v>
      </c>
      <c r="M1721" s="7">
        <f t="shared" si="105"/>
        <v>0</v>
      </c>
      <c r="N1721" s="14">
        <f t="shared" si="106"/>
        <v>0</v>
      </c>
      <c r="O1721" s="14">
        <f t="shared" si="107"/>
        <v>0</v>
      </c>
      <c r="P1721" s="4" t="str">
        <f t="shared" si="108"/>
        <v>NO</v>
      </c>
      <c r="Q1721" s="3" t="str">
        <f>IF(AND(B1721&lt;&gt;"",M1721&lt;=0),VLOOKUP(B1721&amp;C1721,Entregas!$C$8:$G$5000,4,0),"")</f>
        <v/>
      </c>
      <c r="R1721" s="3" t="str">
        <f>IF(AND(B1721&lt;&gt;"",M1721&lt;=0),VLOOKUP(B1721&amp;C1721,Entregas!$C$8:$G$5000,5,0),"")</f>
        <v/>
      </c>
      <c r="S1721" s="18"/>
      <c r="T1721" s="18"/>
    </row>
    <row r="1722" spans="1:20" ht="15.75">
      <c r="A1722" s="10"/>
      <c r="B1722" s="10"/>
      <c r="C1722" s="3" t="str">
        <f>IF(A1722&lt;&gt;"",COUNTIF(Entregas!$B$8:$B$5000,General!B1722),"")</f>
        <v/>
      </c>
      <c r="D1722" s="10"/>
      <c r="E1722" s="10"/>
      <c r="F1722" s="10"/>
      <c r="G1722" s="10"/>
      <c r="H1722" s="10"/>
      <c r="I1722" s="10"/>
      <c r="J1722" s="26"/>
      <c r="K1722" s="10"/>
      <c r="L1722" s="7">
        <f>SUMIF(Entregas!$B$8:$B$5000,General!B1722,Entregas!$L$8:$L$5000)</f>
        <v>0</v>
      </c>
      <c r="M1722" s="7">
        <f t="shared" si="105"/>
        <v>0</v>
      </c>
      <c r="N1722" s="14">
        <f t="shared" si="106"/>
        <v>0</v>
      </c>
      <c r="O1722" s="14">
        <f t="shared" si="107"/>
        <v>0</v>
      </c>
      <c r="P1722" s="4" t="str">
        <f t="shared" si="108"/>
        <v>NO</v>
      </c>
      <c r="Q1722" s="3" t="str">
        <f>IF(AND(B1722&lt;&gt;"",M1722&lt;=0),VLOOKUP(B1722&amp;C1722,Entregas!$C$8:$G$5000,4,0),"")</f>
        <v/>
      </c>
      <c r="R1722" s="3" t="str">
        <f>IF(AND(B1722&lt;&gt;"",M1722&lt;=0),VLOOKUP(B1722&amp;C1722,Entregas!$C$8:$G$5000,5,0),"")</f>
        <v/>
      </c>
      <c r="S1722" s="18"/>
      <c r="T1722" s="18"/>
    </row>
    <row r="1723" spans="1:20" ht="15.75">
      <c r="A1723" s="10"/>
      <c r="B1723" s="10"/>
      <c r="C1723" s="3" t="str">
        <f>IF(A1723&lt;&gt;"",COUNTIF(Entregas!$B$8:$B$5000,General!B1723),"")</f>
        <v/>
      </c>
      <c r="D1723" s="10"/>
      <c r="E1723" s="10"/>
      <c r="F1723" s="10"/>
      <c r="G1723" s="10"/>
      <c r="H1723" s="10"/>
      <c r="I1723" s="10"/>
      <c r="J1723" s="26"/>
      <c r="K1723" s="10"/>
      <c r="L1723" s="7">
        <f>SUMIF(Entregas!$B$8:$B$5000,General!B1723,Entregas!$L$8:$L$5000)</f>
        <v>0</v>
      </c>
      <c r="M1723" s="7">
        <f t="shared" si="105"/>
        <v>0</v>
      </c>
      <c r="N1723" s="14">
        <f t="shared" si="106"/>
        <v>0</v>
      </c>
      <c r="O1723" s="14">
        <f t="shared" si="107"/>
        <v>0</v>
      </c>
      <c r="P1723" s="4" t="str">
        <f t="shared" si="108"/>
        <v>NO</v>
      </c>
      <c r="Q1723" s="3" t="str">
        <f>IF(AND(B1723&lt;&gt;"",M1723&lt;=0),VLOOKUP(B1723&amp;C1723,Entregas!$C$8:$G$5000,4,0),"")</f>
        <v/>
      </c>
      <c r="R1723" s="3" t="str">
        <f>IF(AND(B1723&lt;&gt;"",M1723&lt;=0),VLOOKUP(B1723&amp;C1723,Entregas!$C$8:$G$5000,5,0),"")</f>
        <v/>
      </c>
      <c r="S1723" s="18"/>
      <c r="T1723" s="18"/>
    </row>
    <row r="1724" spans="1:20" ht="15.75">
      <c r="A1724" s="10"/>
      <c r="B1724" s="10"/>
      <c r="C1724" s="3" t="str">
        <f>IF(A1724&lt;&gt;"",COUNTIF(Entregas!$B$8:$B$5000,General!B1724),"")</f>
        <v/>
      </c>
      <c r="D1724" s="10"/>
      <c r="E1724" s="10"/>
      <c r="F1724" s="10"/>
      <c r="G1724" s="10"/>
      <c r="H1724" s="10"/>
      <c r="I1724" s="10"/>
      <c r="J1724" s="26"/>
      <c r="K1724" s="10"/>
      <c r="L1724" s="7">
        <f>SUMIF(Entregas!$B$8:$B$5000,General!B1724,Entregas!$L$8:$L$5000)</f>
        <v>0</v>
      </c>
      <c r="M1724" s="7">
        <f t="shared" si="105"/>
        <v>0</v>
      </c>
      <c r="N1724" s="14">
        <f t="shared" si="106"/>
        <v>0</v>
      </c>
      <c r="O1724" s="14">
        <f t="shared" si="107"/>
        <v>0</v>
      </c>
      <c r="P1724" s="4" t="str">
        <f t="shared" si="108"/>
        <v>NO</v>
      </c>
      <c r="Q1724" s="3" t="str">
        <f>IF(AND(B1724&lt;&gt;"",M1724&lt;=0),VLOOKUP(B1724&amp;C1724,Entregas!$C$8:$G$5000,4,0),"")</f>
        <v/>
      </c>
      <c r="R1724" s="3" t="str">
        <f>IF(AND(B1724&lt;&gt;"",M1724&lt;=0),VLOOKUP(B1724&amp;C1724,Entregas!$C$8:$G$5000,5,0),"")</f>
        <v/>
      </c>
      <c r="S1724" s="18"/>
      <c r="T1724" s="18"/>
    </row>
    <row r="1725" spans="1:20" ht="15.75">
      <c r="A1725" s="10"/>
      <c r="B1725" s="10"/>
      <c r="C1725" s="3" t="str">
        <f>IF(A1725&lt;&gt;"",COUNTIF(Entregas!$B$8:$B$5000,General!B1725),"")</f>
        <v/>
      </c>
      <c r="D1725" s="10"/>
      <c r="E1725" s="10"/>
      <c r="F1725" s="10"/>
      <c r="G1725" s="10"/>
      <c r="H1725" s="10"/>
      <c r="I1725" s="10"/>
      <c r="J1725" s="26"/>
      <c r="K1725" s="10"/>
      <c r="L1725" s="7">
        <f>SUMIF(Entregas!$B$8:$B$5000,General!B1725,Entregas!$L$8:$L$5000)</f>
        <v>0</v>
      </c>
      <c r="M1725" s="7">
        <f t="shared" si="105"/>
        <v>0</v>
      </c>
      <c r="N1725" s="14">
        <f t="shared" si="106"/>
        <v>0</v>
      </c>
      <c r="O1725" s="14">
        <f t="shared" si="107"/>
        <v>0</v>
      </c>
      <c r="P1725" s="4" t="str">
        <f t="shared" si="108"/>
        <v>NO</v>
      </c>
      <c r="Q1725" s="3" t="str">
        <f>IF(AND(B1725&lt;&gt;"",M1725&lt;=0),VLOOKUP(B1725&amp;C1725,Entregas!$C$8:$G$5000,4,0),"")</f>
        <v/>
      </c>
      <c r="R1725" s="3" t="str">
        <f>IF(AND(B1725&lt;&gt;"",M1725&lt;=0),VLOOKUP(B1725&amp;C1725,Entregas!$C$8:$G$5000,5,0),"")</f>
        <v/>
      </c>
      <c r="S1725" s="18"/>
      <c r="T1725" s="18"/>
    </row>
    <row r="1726" spans="1:20" ht="15.75">
      <c r="A1726" s="10"/>
      <c r="B1726" s="10"/>
      <c r="C1726" s="3" t="str">
        <f>IF(A1726&lt;&gt;"",COUNTIF(Entregas!$B$8:$B$5000,General!B1726),"")</f>
        <v/>
      </c>
      <c r="D1726" s="10"/>
      <c r="E1726" s="10"/>
      <c r="F1726" s="10"/>
      <c r="G1726" s="10"/>
      <c r="H1726" s="10"/>
      <c r="I1726" s="10"/>
      <c r="J1726" s="26"/>
      <c r="K1726" s="10"/>
      <c r="L1726" s="7">
        <f>SUMIF(Entregas!$B$8:$B$5000,General!B1726,Entregas!$L$8:$L$5000)</f>
        <v>0</v>
      </c>
      <c r="M1726" s="7">
        <f t="shared" si="105"/>
        <v>0</v>
      </c>
      <c r="N1726" s="14">
        <f t="shared" si="106"/>
        <v>0</v>
      </c>
      <c r="O1726" s="14">
        <f t="shared" si="107"/>
        <v>0</v>
      </c>
      <c r="P1726" s="4" t="str">
        <f t="shared" si="108"/>
        <v>NO</v>
      </c>
      <c r="Q1726" s="3" t="str">
        <f>IF(AND(B1726&lt;&gt;"",M1726&lt;=0),VLOOKUP(B1726&amp;C1726,Entregas!$C$8:$G$5000,4,0),"")</f>
        <v/>
      </c>
      <c r="R1726" s="3" t="str">
        <f>IF(AND(B1726&lt;&gt;"",M1726&lt;=0),VLOOKUP(B1726&amp;C1726,Entregas!$C$8:$G$5000,5,0),"")</f>
        <v/>
      </c>
      <c r="S1726" s="18"/>
      <c r="T1726" s="18"/>
    </row>
    <row r="1727" spans="1:20" ht="15.75">
      <c r="A1727" s="10"/>
      <c r="B1727" s="10"/>
      <c r="C1727" s="3" t="str">
        <f>IF(A1727&lt;&gt;"",COUNTIF(Entregas!$B$8:$B$5000,General!B1727),"")</f>
        <v/>
      </c>
      <c r="D1727" s="10"/>
      <c r="E1727" s="10"/>
      <c r="F1727" s="10"/>
      <c r="G1727" s="10"/>
      <c r="H1727" s="10"/>
      <c r="I1727" s="10"/>
      <c r="J1727" s="26"/>
      <c r="K1727" s="10"/>
      <c r="L1727" s="7">
        <f>SUMIF(Entregas!$B$8:$B$5000,General!B1727,Entregas!$L$8:$L$5000)</f>
        <v>0</v>
      </c>
      <c r="M1727" s="7">
        <f t="shared" si="105"/>
        <v>0</v>
      </c>
      <c r="N1727" s="14">
        <f t="shared" si="106"/>
        <v>0</v>
      </c>
      <c r="O1727" s="14">
        <f t="shared" si="107"/>
        <v>0</v>
      </c>
      <c r="P1727" s="4" t="str">
        <f t="shared" si="108"/>
        <v>NO</v>
      </c>
      <c r="Q1727" s="3" t="str">
        <f>IF(AND(B1727&lt;&gt;"",M1727&lt;=0),VLOOKUP(B1727&amp;C1727,Entregas!$C$8:$G$5000,4,0),"")</f>
        <v/>
      </c>
      <c r="R1727" s="3" t="str">
        <f>IF(AND(B1727&lt;&gt;"",M1727&lt;=0),VLOOKUP(B1727&amp;C1727,Entregas!$C$8:$G$5000,5,0),"")</f>
        <v/>
      </c>
      <c r="S1727" s="18"/>
      <c r="T1727" s="18"/>
    </row>
    <row r="1728" spans="1:20" ht="15.75">
      <c r="A1728" s="10"/>
      <c r="B1728" s="10"/>
      <c r="C1728" s="3" t="str">
        <f>IF(A1728&lt;&gt;"",COUNTIF(Entregas!$B$8:$B$5000,General!B1728),"")</f>
        <v/>
      </c>
      <c r="D1728" s="10"/>
      <c r="E1728" s="10"/>
      <c r="F1728" s="10"/>
      <c r="G1728" s="10"/>
      <c r="H1728" s="10"/>
      <c r="I1728" s="10"/>
      <c r="J1728" s="26"/>
      <c r="K1728" s="10"/>
      <c r="L1728" s="7">
        <f>SUMIF(Entregas!$B$8:$B$5000,General!B1728,Entregas!$L$8:$L$5000)</f>
        <v>0</v>
      </c>
      <c r="M1728" s="7">
        <f t="shared" si="105"/>
        <v>0</v>
      </c>
      <c r="N1728" s="14">
        <f t="shared" si="106"/>
        <v>0</v>
      </c>
      <c r="O1728" s="14">
        <f t="shared" si="107"/>
        <v>0</v>
      </c>
      <c r="P1728" s="4" t="str">
        <f t="shared" si="108"/>
        <v>NO</v>
      </c>
      <c r="Q1728" s="3" t="str">
        <f>IF(AND(B1728&lt;&gt;"",M1728&lt;=0),VLOOKUP(B1728&amp;C1728,Entregas!$C$8:$G$5000,4,0),"")</f>
        <v/>
      </c>
      <c r="R1728" s="3" t="str">
        <f>IF(AND(B1728&lt;&gt;"",M1728&lt;=0),VLOOKUP(B1728&amp;C1728,Entregas!$C$8:$G$5000,5,0),"")</f>
        <v/>
      </c>
      <c r="S1728" s="18"/>
      <c r="T1728" s="18"/>
    </row>
    <row r="1729" spans="1:20" ht="15.75">
      <c r="A1729" s="10"/>
      <c r="B1729" s="10"/>
      <c r="C1729" s="3" t="str">
        <f>IF(A1729&lt;&gt;"",COUNTIF(Entregas!$B$8:$B$5000,General!B1729),"")</f>
        <v/>
      </c>
      <c r="D1729" s="10"/>
      <c r="E1729" s="10"/>
      <c r="F1729" s="10"/>
      <c r="G1729" s="10"/>
      <c r="H1729" s="10"/>
      <c r="I1729" s="10"/>
      <c r="J1729" s="26"/>
      <c r="K1729" s="10"/>
      <c r="L1729" s="7">
        <f>SUMIF(Entregas!$B$8:$B$5000,General!B1729,Entregas!$L$8:$L$5000)</f>
        <v>0</v>
      </c>
      <c r="M1729" s="7">
        <f t="shared" si="105"/>
        <v>0</v>
      </c>
      <c r="N1729" s="14">
        <f t="shared" si="106"/>
        <v>0</v>
      </c>
      <c r="O1729" s="14">
        <f t="shared" si="107"/>
        <v>0</v>
      </c>
      <c r="P1729" s="4" t="str">
        <f t="shared" si="108"/>
        <v>NO</v>
      </c>
      <c r="Q1729" s="3" t="str">
        <f>IF(AND(B1729&lt;&gt;"",M1729&lt;=0),VLOOKUP(B1729&amp;C1729,Entregas!$C$8:$G$5000,4,0),"")</f>
        <v/>
      </c>
      <c r="R1729" s="3" t="str">
        <f>IF(AND(B1729&lt;&gt;"",M1729&lt;=0),VLOOKUP(B1729&amp;C1729,Entregas!$C$8:$G$5000,5,0),"")</f>
        <v/>
      </c>
      <c r="S1729" s="18"/>
      <c r="T1729" s="18"/>
    </row>
    <row r="1730" spans="1:20" ht="15.75">
      <c r="A1730" s="10"/>
      <c r="B1730" s="10"/>
      <c r="C1730" s="3" t="str">
        <f>IF(A1730&lt;&gt;"",COUNTIF(Entregas!$B$8:$B$5000,General!B1730),"")</f>
        <v/>
      </c>
      <c r="D1730" s="10"/>
      <c r="E1730" s="10"/>
      <c r="F1730" s="10"/>
      <c r="G1730" s="10"/>
      <c r="H1730" s="10"/>
      <c r="I1730" s="10"/>
      <c r="J1730" s="26"/>
      <c r="K1730" s="10"/>
      <c r="L1730" s="7">
        <f>SUMIF(Entregas!$B$8:$B$5000,General!B1730,Entregas!$L$8:$L$5000)</f>
        <v>0</v>
      </c>
      <c r="M1730" s="7">
        <f t="shared" si="105"/>
        <v>0</v>
      </c>
      <c r="N1730" s="14">
        <f t="shared" si="106"/>
        <v>0</v>
      </c>
      <c r="O1730" s="14">
        <f t="shared" si="107"/>
        <v>0</v>
      </c>
      <c r="P1730" s="4" t="str">
        <f t="shared" si="108"/>
        <v>NO</v>
      </c>
      <c r="Q1730" s="3" t="str">
        <f>IF(AND(B1730&lt;&gt;"",M1730&lt;=0),VLOOKUP(B1730&amp;C1730,Entregas!$C$8:$G$5000,4,0),"")</f>
        <v/>
      </c>
      <c r="R1730" s="3" t="str">
        <f>IF(AND(B1730&lt;&gt;"",M1730&lt;=0),VLOOKUP(B1730&amp;C1730,Entregas!$C$8:$G$5000,5,0),"")</f>
        <v/>
      </c>
      <c r="S1730" s="18"/>
      <c r="T1730" s="18"/>
    </row>
    <row r="1731" spans="1:20" ht="15.75">
      <c r="A1731" s="10"/>
      <c r="B1731" s="10"/>
      <c r="C1731" s="3" t="str">
        <f>IF(A1731&lt;&gt;"",COUNTIF(Entregas!$B$8:$B$5000,General!B1731),"")</f>
        <v/>
      </c>
      <c r="D1731" s="10"/>
      <c r="E1731" s="10"/>
      <c r="F1731" s="10"/>
      <c r="G1731" s="10"/>
      <c r="H1731" s="10"/>
      <c r="I1731" s="10"/>
      <c r="J1731" s="26"/>
      <c r="K1731" s="10"/>
      <c r="L1731" s="7">
        <f>SUMIF(Entregas!$B$8:$B$5000,General!B1731,Entregas!$L$8:$L$5000)</f>
        <v>0</v>
      </c>
      <c r="M1731" s="7">
        <f t="shared" si="105"/>
        <v>0</v>
      </c>
      <c r="N1731" s="14">
        <f t="shared" si="106"/>
        <v>0</v>
      </c>
      <c r="O1731" s="14">
        <f t="shared" si="107"/>
        <v>0</v>
      </c>
      <c r="P1731" s="4" t="str">
        <f t="shared" si="108"/>
        <v>NO</v>
      </c>
      <c r="Q1731" s="3" t="str">
        <f>IF(AND(B1731&lt;&gt;"",M1731&lt;=0),VLOOKUP(B1731&amp;C1731,Entregas!$C$8:$G$5000,4,0),"")</f>
        <v/>
      </c>
      <c r="R1731" s="3" t="str">
        <f>IF(AND(B1731&lt;&gt;"",M1731&lt;=0),VLOOKUP(B1731&amp;C1731,Entregas!$C$8:$G$5000,5,0),"")</f>
        <v/>
      </c>
      <c r="S1731" s="18"/>
      <c r="T1731" s="18"/>
    </row>
    <row r="1732" spans="1:20" ht="15.75">
      <c r="A1732" s="10"/>
      <c r="B1732" s="10"/>
      <c r="C1732" s="3" t="str">
        <f>IF(A1732&lt;&gt;"",COUNTIF(Entregas!$B$8:$B$5000,General!B1732),"")</f>
        <v/>
      </c>
      <c r="D1732" s="10"/>
      <c r="E1732" s="10"/>
      <c r="F1732" s="10"/>
      <c r="G1732" s="10"/>
      <c r="H1732" s="10"/>
      <c r="I1732" s="10"/>
      <c r="J1732" s="26"/>
      <c r="K1732" s="10"/>
      <c r="L1732" s="7">
        <f>SUMIF(Entregas!$B$8:$B$5000,General!B1732,Entregas!$L$8:$L$5000)</f>
        <v>0</v>
      </c>
      <c r="M1732" s="7">
        <f t="shared" si="105"/>
        <v>0</v>
      </c>
      <c r="N1732" s="14">
        <f t="shared" si="106"/>
        <v>0</v>
      </c>
      <c r="O1732" s="14">
        <f t="shared" si="107"/>
        <v>0</v>
      </c>
      <c r="P1732" s="4" t="str">
        <f t="shared" si="108"/>
        <v>NO</v>
      </c>
      <c r="Q1732" s="3" t="str">
        <f>IF(AND(B1732&lt;&gt;"",M1732&lt;=0),VLOOKUP(B1732&amp;C1732,Entregas!$C$8:$G$5000,4,0),"")</f>
        <v/>
      </c>
      <c r="R1732" s="3" t="str">
        <f>IF(AND(B1732&lt;&gt;"",M1732&lt;=0),VLOOKUP(B1732&amp;C1732,Entregas!$C$8:$G$5000,5,0),"")</f>
        <v/>
      </c>
      <c r="S1732" s="18"/>
      <c r="T1732" s="18"/>
    </row>
    <row r="1733" spans="1:20" ht="15.75">
      <c r="A1733" s="10"/>
      <c r="B1733" s="10"/>
      <c r="C1733" s="3" t="str">
        <f>IF(A1733&lt;&gt;"",COUNTIF(Entregas!$B$8:$B$5000,General!B1733),"")</f>
        <v/>
      </c>
      <c r="D1733" s="10"/>
      <c r="E1733" s="10"/>
      <c r="F1733" s="10"/>
      <c r="G1733" s="10"/>
      <c r="H1733" s="10"/>
      <c r="I1733" s="10"/>
      <c r="J1733" s="26"/>
      <c r="K1733" s="10"/>
      <c r="L1733" s="7">
        <f>SUMIF(Entregas!$B$8:$B$5000,General!B1733,Entregas!$L$8:$L$5000)</f>
        <v>0</v>
      </c>
      <c r="M1733" s="7">
        <f t="shared" si="105"/>
        <v>0</v>
      </c>
      <c r="N1733" s="14">
        <f t="shared" si="106"/>
        <v>0</v>
      </c>
      <c r="O1733" s="14">
        <f t="shared" si="107"/>
        <v>0</v>
      </c>
      <c r="P1733" s="4" t="str">
        <f t="shared" si="108"/>
        <v>NO</v>
      </c>
      <c r="Q1733" s="3" t="str">
        <f>IF(AND(B1733&lt;&gt;"",M1733&lt;=0),VLOOKUP(B1733&amp;C1733,Entregas!$C$8:$G$5000,4,0),"")</f>
        <v/>
      </c>
      <c r="R1733" s="3" t="str">
        <f>IF(AND(B1733&lt;&gt;"",M1733&lt;=0),VLOOKUP(B1733&amp;C1733,Entregas!$C$8:$G$5000,5,0),"")</f>
        <v/>
      </c>
      <c r="S1733" s="18"/>
      <c r="T1733" s="18"/>
    </row>
    <row r="1734" spans="1:20" ht="15.75">
      <c r="A1734" s="10"/>
      <c r="B1734" s="10"/>
      <c r="C1734" s="3" t="str">
        <f>IF(A1734&lt;&gt;"",COUNTIF(Entregas!$B$8:$B$5000,General!B1734),"")</f>
        <v/>
      </c>
      <c r="D1734" s="10"/>
      <c r="E1734" s="10"/>
      <c r="F1734" s="10"/>
      <c r="G1734" s="10"/>
      <c r="H1734" s="10"/>
      <c r="I1734" s="10"/>
      <c r="J1734" s="26"/>
      <c r="K1734" s="10"/>
      <c r="L1734" s="7">
        <f>SUMIF(Entregas!$B$8:$B$5000,General!B1734,Entregas!$L$8:$L$5000)</f>
        <v>0</v>
      </c>
      <c r="M1734" s="7">
        <f t="shared" si="105"/>
        <v>0</v>
      </c>
      <c r="N1734" s="14">
        <f t="shared" si="106"/>
        <v>0</v>
      </c>
      <c r="O1734" s="14">
        <f t="shared" si="107"/>
        <v>0</v>
      </c>
      <c r="P1734" s="4" t="str">
        <f t="shared" si="108"/>
        <v>NO</v>
      </c>
      <c r="Q1734" s="3" t="str">
        <f>IF(AND(B1734&lt;&gt;"",M1734&lt;=0),VLOOKUP(B1734&amp;C1734,Entregas!$C$8:$G$5000,4,0),"")</f>
        <v/>
      </c>
      <c r="R1734" s="3" t="str">
        <f>IF(AND(B1734&lt;&gt;"",M1734&lt;=0),VLOOKUP(B1734&amp;C1734,Entregas!$C$8:$G$5000,5,0),"")</f>
        <v/>
      </c>
      <c r="S1734" s="18"/>
      <c r="T1734" s="18"/>
    </row>
    <row r="1735" spans="1:20" ht="15.75">
      <c r="A1735" s="10"/>
      <c r="B1735" s="10"/>
      <c r="C1735" s="3" t="str">
        <f>IF(A1735&lt;&gt;"",COUNTIF(Entregas!$B$8:$B$5000,General!B1735),"")</f>
        <v/>
      </c>
      <c r="D1735" s="10"/>
      <c r="E1735" s="10"/>
      <c r="F1735" s="10"/>
      <c r="G1735" s="10"/>
      <c r="H1735" s="10"/>
      <c r="I1735" s="10"/>
      <c r="J1735" s="26"/>
      <c r="K1735" s="10"/>
      <c r="L1735" s="7">
        <f>SUMIF(Entregas!$B$8:$B$5000,General!B1735,Entregas!$L$8:$L$5000)</f>
        <v>0</v>
      </c>
      <c r="M1735" s="7">
        <f t="shared" si="105"/>
        <v>0</v>
      </c>
      <c r="N1735" s="14">
        <f t="shared" si="106"/>
        <v>0</v>
      </c>
      <c r="O1735" s="14">
        <f t="shared" si="107"/>
        <v>0</v>
      </c>
      <c r="P1735" s="4" t="str">
        <f t="shared" si="108"/>
        <v>NO</v>
      </c>
      <c r="Q1735" s="3" t="str">
        <f>IF(AND(B1735&lt;&gt;"",M1735&lt;=0),VLOOKUP(B1735&amp;C1735,Entregas!$C$8:$G$5000,4,0),"")</f>
        <v/>
      </c>
      <c r="R1735" s="3" t="str">
        <f>IF(AND(B1735&lt;&gt;"",M1735&lt;=0),VLOOKUP(B1735&amp;C1735,Entregas!$C$8:$G$5000,5,0),"")</f>
        <v/>
      </c>
      <c r="S1735" s="18"/>
      <c r="T1735" s="18"/>
    </row>
    <row r="1736" spans="1:20" ht="15.75">
      <c r="A1736" s="10"/>
      <c r="B1736" s="10"/>
      <c r="C1736" s="3" t="str">
        <f>IF(A1736&lt;&gt;"",COUNTIF(Entregas!$B$8:$B$5000,General!B1736),"")</f>
        <v/>
      </c>
      <c r="D1736" s="10"/>
      <c r="E1736" s="10"/>
      <c r="F1736" s="10"/>
      <c r="G1736" s="10"/>
      <c r="H1736" s="10"/>
      <c r="I1736" s="10"/>
      <c r="J1736" s="26"/>
      <c r="K1736" s="10"/>
      <c r="L1736" s="7">
        <f>SUMIF(Entregas!$B$8:$B$5000,General!B1736,Entregas!$L$8:$L$5000)</f>
        <v>0</v>
      </c>
      <c r="M1736" s="7">
        <f t="shared" ref="M1736:M1799" si="109">K1736-L1736</f>
        <v>0</v>
      </c>
      <c r="N1736" s="14">
        <f t="shared" ref="N1736:N1799" si="110">M1736*J1736</f>
        <v>0</v>
      </c>
      <c r="O1736" s="14">
        <f t="shared" ref="O1736:O1799" si="111">J1736*L1736</f>
        <v>0</v>
      </c>
      <c r="P1736" s="4" t="str">
        <f t="shared" ref="P1736:P1799" si="112">IF(OR(M1736&gt;0,B1736=""),"NO","SI")</f>
        <v>NO</v>
      </c>
      <c r="Q1736" s="3" t="str">
        <f>IF(AND(B1736&lt;&gt;"",M1736&lt;=0),VLOOKUP(B1736&amp;C1736,Entregas!$C$8:$G$5000,4,0),"")</f>
        <v/>
      </c>
      <c r="R1736" s="3" t="str">
        <f>IF(AND(B1736&lt;&gt;"",M1736&lt;=0),VLOOKUP(B1736&amp;C1736,Entregas!$C$8:$G$5000,5,0),"")</f>
        <v/>
      </c>
      <c r="S1736" s="18"/>
      <c r="T1736" s="18"/>
    </row>
    <row r="1737" spans="1:20" ht="15.75">
      <c r="A1737" s="10"/>
      <c r="B1737" s="10"/>
      <c r="C1737" s="3" t="str">
        <f>IF(A1737&lt;&gt;"",COUNTIF(Entregas!$B$8:$B$5000,General!B1737),"")</f>
        <v/>
      </c>
      <c r="D1737" s="10"/>
      <c r="E1737" s="10"/>
      <c r="F1737" s="10"/>
      <c r="G1737" s="10"/>
      <c r="H1737" s="10"/>
      <c r="I1737" s="10"/>
      <c r="J1737" s="26"/>
      <c r="K1737" s="10"/>
      <c r="L1737" s="7">
        <f>SUMIF(Entregas!$B$8:$B$5000,General!B1737,Entregas!$L$8:$L$5000)</f>
        <v>0</v>
      </c>
      <c r="M1737" s="7">
        <f t="shared" si="109"/>
        <v>0</v>
      </c>
      <c r="N1737" s="14">
        <f t="shared" si="110"/>
        <v>0</v>
      </c>
      <c r="O1737" s="14">
        <f t="shared" si="111"/>
        <v>0</v>
      </c>
      <c r="P1737" s="4" t="str">
        <f t="shared" si="112"/>
        <v>NO</v>
      </c>
      <c r="Q1737" s="3" t="str">
        <f>IF(AND(B1737&lt;&gt;"",M1737&lt;=0),VLOOKUP(B1737&amp;C1737,Entregas!$C$8:$G$5000,4,0),"")</f>
        <v/>
      </c>
      <c r="R1737" s="3" t="str">
        <f>IF(AND(B1737&lt;&gt;"",M1737&lt;=0),VLOOKUP(B1737&amp;C1737,Entregas!$C$8:$G$5000,5,0),"")</f>
        <v/>
      </c>
      <c r="S1737" s="18"/>
      <c r="T1737" s="18"/>
    </row>
    <row r="1738" spans="1:20" ht="15.75">
      <c r="A1738" s="10"/>
      <c r="B1738" s="10"/>
      <c r="C1738" s="3" t="str">
        <f>IF(A1738&lt;&gt;"",COUNTIF(Entregas!$B$8:$B$5000,General!B1738),"")</f>
        <v/>
      </c>
      <c r="D1738" s="10"/>
      <c r="E1738" s="10"/>
      <c r="F1738" s="10"/>
      <c r="G1738" s="10"/>
      <c r="H1738" s="10"/>
      <c r="I1738" s="10"/>
      <c r="J1738" s="26"/>
      <c r="K1738" s="10"/>
      <c r="L1738" s="7">
        <f>SUMIF(Entregas!$B$8:$B$5000,General!B1738,Entregas!$L$8:$L$5000)</f>
        <v>0</v>
      </c>
      <c r="M1738" s="7">
        <f t="shared" si="109"/>
        <v>0</v>
      </c>
      <c r="N1738" s="14">
        <f t="shared" si="110"/>
        <v>0</v>
      </c>
      <c r="O1738" s="14">
        <f t="shared" si="111"/>
        <v>0</v>
      </c>
      <c r="P1738" s="4" t="str">
        <f t="shared" si="112"/>
        <v>NO</v>
      </c>
      <c r="Q1738" s="3" t="str">
        <f>IF(AND(B1738&lt;&gt;"",M1738&lt;=0),VLOOKUP(B1738&amp;C1738,Entregas!$C$8:$G$5000,4,0),"")</f>
        <v/>
      </c>
      <c r="R1738" s="3" t="str">
        <f>IF(AND(B1738&lt;&gt;"",M1738&lt;=0),VLOOKUP(B1738&amp;C1738,Entregas!$C$8:$G$5000,5,0),"")</f>
        <v/>
      </c>
      <c r="S1738" s="18"/>
      <c r="T1738" s="18"/>
    </row>
    <row r="1739" spans="1:20" ht="15.75">
      <c r="A1739" s="10"/>
      <c r="B1739" s="10"/>
      <c r="C1739" s="3" t="str">
        <f>IF(A1739&lt;&gt;"",COUNTIF(Entregas!$B$8:$B$5000,General!B1739),"")</f>
        <v/>
      </c>
      <c r="D1739" s="10"/>
      <c r="E1739" s="10"/>
      <c r="F1739" s="10"/>
      <c r="G1739" s="10"/>
      <c r="H1739" s="10"/>
      <c r="I1739" s="10"/>
      <c r="J1739" s="26"/>
      <c r="K1739" s="10"/>
      <c r="L1739" s="7">
        <f>SUMIF(Entregas!$B$8:$B$5000,General!B1739,Entregas!$L$8:$L$5000)</f>
        <v>0</v>
      </c>
      <c r="M1739" s="7">
        <f t="shared" si="109"/>
        <v>0</v>
      </c>
      <c r="N1739" s="14">
        <f t="shared" si="110"/>
        <v>0</v>
      </c>
      <c r="O1739" s="14">
        <f t="shared" si="111"/>
        <v>0</v>
      </c>
      <c r="P1739" s="4" t="str">
        <f t="shared" si="112"/>
        <v>NO</v>
      </c>
      <c r="Q1739" s="3" t="str">
        <f>IF(AND(B1739&lt;&gt;"",M1739&lt;=0),VLOOKUP(B1739&amp;C1739,Entregas!$C$8:$G$5000,4,0),"")</f>
        <v/>
      </c>
      <c r="R1739" s="3" t="str">
        <f>IF(AND(B1739&lt;&gt;"",M1739&lt;=0),VLOOKUP(B1739&amp;C1739,Entregas!$C$8:$G$5000,5,0),"")</f>
        <v/>
      </c>
      <c r="S1739" s="18"/>
      <c r="T1739" s="18"/>
    </row>
    <row r="1740" spans="1:20" ht="15.75">
      <c r="A1740" s="10"/>
      <c r="B1740" s="10"/>
      <c r="C1740" s="3" t="str">
        <f>IF(A1740&lt;&gt;"",COUNTIF(Entregas!$B$8:$B$5000,General!B1740),"")</f>
        <v/>
      </c>
      <c r="D1740" s="10"/>
      <c r="E1740" s="10"/>
      <c r="F1740" s="10"/>
      <c r="G1740" s="10"/>
      <c r="H1740" s="10"/>
      <c r="I1740" s="10"/>
      <c r="J1740" s="26"/>
      <c r="K1740" s="10"/>
      <c r="L1740" s="7">
        <f>SUMIF(Entregas!$B$8:$B$5000,General!B1740,Entregas!$L$8:$L$5000)</f>
        <v>0</v>
      </c>
      <c r="M1740" s="7">
        <f t="shared" si="109"/>
        <v>0</v>
      </c>
      <c r="N1740" s="14">
        <f t="shared" si="110"/>
        <v>0</v>
      </c>
      <c r="O1740" s="14">
        <f t="shared" si="111"/>
        <v>0</v>
      </c>
      <c r="P1740" s="4" t="str">
        <f t="shared" si="112"/>
        <v>NO</v>
      </c>
      <c r="Q1740" s="3" t="str">
        <f>IF(AND(B1740&lt;&gt;"",M1740&lt;=0),VLOOKUP(B1740&amp;C1740,Entregas!$C$8:$G$5000,4,0),"")</f>
        <v/>
      </c>
      <c r="R1740" s="3" t="str">
        <f>IF(AND(B1740&lt;&gt;"",M1740&lt;=0),VLOOKUP(B1740&amp;C1740,Entregas!$C$8:$G$5000,5,0),"")</f>
        <v/>
      </c>
      <c r="S1740" s="18"/>
      <c r="T1740" s="18"/>
    </row>
    <row r="1741" spans="1:20" ht="15.75">
      <c r="A1741" s="10"/>
      <c r="B1741" s="10"/>
      <c r="C1741" s="3" t="str">
        <f>IF(A1741&lt;&gt;"",COUNTIF(Entregas!$B$8:$B$5000,General!B1741),"")</f>
        <v/>
      </c>
      <c r="D1741" s="10"/>
      <c r="E1741" s="10"/>
      <c r="F1741" s="10"/>
      <c r="G1741" s="10"/>
      <c r="H1741" s="10"/>
      <c r="I1741" s="10"/>
      <c r="J1741" s="26"/>
      <c r="K1741" s="10"/>
      <c r="L1741" s="7">
        <f>SUMIF(Entregas!$B$8:$B$5000,General!B1741,Entregas!$L$8:$L$5000)</f>
        <v>0</v>
      </c>
      <c r="M1741" s="7">
        <f t="shared" si="109"/>
        <v>0</v>
      </c>
      <c r="N1741" s="14">
        <f t="shared" si="110"/>
        <v>0</v>
      </c>
      <c r="O1741" s="14">
        <f t="shared" si="111"/>
        <v>0</v>
      </c>
      <c r="P1741" s="4" t="str">
        <f t="shared" si="112"/>
        <v>NO</v>
      </c>
      <c r="Q1741" s="3" t="str">
        <f>IF(AND(B1741&lt;&gt;"",M1741&lt;=0),VLOOKUP(B1741&amp;C1741,Entregas!$C$8:$G$5000,4,0),"")</f>
        <v/>
      </c>
      <c r="R1741" s="3" t="str">
        <f>IF(AND(B1741&lt;&gt;"",M1741&lt;=0),VLOOKUP(B1741&amp;C1741,Entregas!$C$8:$G$5000,5,0),"")</f>
        <v/>
      </c>
      <c r="S1741" s="18"/>
      <c r="T1741" s="18"/>
    </row>
    <row r="1742" spans="1:20" ht="15.75">
      <c r="A1742" s="10"/>
      <c r="B1742" s="10"/>
      <c r="C1742" s="3" t="str">
        <f>IF(A1742&lt;&gt;"",COUNTIF(Entregas!$B$8:$B$5000,General!B1742),"")</f>
        <v/>
      </c>
      <c r="D1742" s="10"/>
      <c r="E1742" s="10"/>
      <c r="F1742" s="10"/>
      <c r="G1742" s="10"/>
      <c r="H1742" s="10"/>
      <c r="I1742" s="10"/>
      <c r="J1742" s="26"/>
      <c r="K1742" s="10"/>
      <c r="L1742" s="7">
        <f>SUMIF(Entregas!$B$8:$B$5000,General!B1742,Entregas!$L$8:$L$5000)</f>
        <v>0</v>
      </c>
      <c r="M1742" s="7">
        <f t="shared" si="109"/>
        <v>0</v>
      </c>
      <c r="N1742" s="14">
        <f t="shared" si="110"/>
        <v>0</v>
      </c>
      <c r="O1742" s="14">
        <f t="shared" si="111"/>
        <v>0</v>
      </c>
      <c r="P1742" s="4" t="str">
        <f t="shared" si="112"/>
        <v>NO</v>
      </c>
      <c r="Q1742" s="3" t="str">
        <f>IF(AND(B1742&lt;&gt;"",M1742&lt;=0),VLOOKUP(B1742&amp;C1742,Entregas!$C$8:$G$5000,4,0),"")</f>
        <v/>
      </c>
      <c r="R1742" s="3" t="str">
        <f>IF(AND(B1742&lt;&gt;"",M1742&lt;=0),VLOOKUP(B1742&amp;C1742,Entregas!$C$8:$G$5000,5,0),"")</f>
        <v/>
      </c>
      <c r="S1742" s="18"/>
      <c r="T1742" s="18"/>
    </row>
    <row r="1743" spans="1:20" ht="15.75">
      <c r="A1743" s="10"/>
      <c r="B1743" s="10"/>
      <c r="C1743" s="3" t="str">
        <f>IF(A1743&lt;&gt;"",COUNTIF(Entregas!$B$8:$B$5000,General!B1743),"")</f>
        <v/>
      </c>
      <c r="D1743" s="10"/>
      <c r="E1743" s="10"/>
      <c r="F1743" s="10"/>
      <c r="G1743" s="10"/>
      <c r="H1743" s="10"/>
      <c r="I1743" s="10"/>
      <c r="J1743" s="26"/>
      <c r="K1743" s="10"/>
      <c r="L1743" s="7">
        <f>SUMIF(Entregas!$B$8:$B$5000,General!B1743,Entregas!$L$8:$L$5000)</f>
        <v>0</v>
      </c>
      <c r="M1743" s="7">
        <f t="shared" si="109"/>
        <v>0</v>
      </c>
      <c r="N1743" s="14">
        <f t="shared" si="110"/>
        <v>0</v>
      </c>
      <c r="O1743" s="14">
        <f t="shared" si="111"/>
        <v>0</v>
      </c>
      <c r="P1743" s="4" t="str">
        <f t="shared" si="112"/>
        <v>NO</v>
      </c>
      <c r="Q1743" s="3" t="str">
        <f>IF(AND(B1743&lt;&gt;"",M1743&lt;=0),VLOOKUP(B1743&amp;C1743,Entregas!$C$8:$G$5000,4,0),"")</f>
        <v/>
      </c>
      <c r="R1743" s="3" t="str">
        <f>IF(AND(B1743&lt;&gt;"",M1743&lt;=0),VLOOKUP(B1743&amp;C1743,Entregas!$C$8:$G$5000,5,0),"")</f>
        <v/>
      </c>
      <c r="S1743" s="18"/>
      <c r="T1743" s="18"/>
    </row>
    <row r="1744" spans="1:20" ht="15.75">
      <c r="A1744" s="10"/>
      <c r="B1744" s="10"/>
      <c r="C1744" s="3" t="str">
        <f>IF(A1744&lt;&gt;"",COUNTIF(Entregas!$B$8:$B$5000,General!B1744),"")</f>
        <v/>
      </c>
      <c r="D1744" s="10"/>
      <c r="E1744" s="10"/>
      <c r="F1744" s="10"/>
      <c r="G1744" s="10"/>
      <c r="H1744" s="10"/>
      <c r="I1744" s="10"/>
      <c r="J1744" s="26"/>
      <c r="K1744" s="10"/>
      <c r="L1744" s="7">
        <f>SUMIF(Entregas!$B$8:$B$5000,General!B1744,Entregas!$L$8:$L$5000)</f>
        <v>0</v>
      </c>
      <c r="M1744" s="7">
        <f t="shared" si="109"/>
        <v>0</v>
      </c>
      <c r="N1744" s="14">
        <f t="shared" si="110"/>
        <v>0</v>
      </c>
      <c r="O1744" s="14">
        <f t="shared" si="111"/>
        <v>0</v>
      </c>
      <c r="P1744" s="4" t="str">
        <f t="shared" si="112"/>
        <v>NO</v>
      </c>
      <c r="Q1744" s="3" t="str">
        <f>IF(AND(B1744&lt;&gt;"",M1744&lt;=0),VLOOKUP(B1744&amp;C1744,Entregas!$C$8:$G$5000,4,0),"")</f>
        <v/>
      </c>
      <c r="R1744" s="3" t="str">
        <f>IF(AND(B1744&lt;&gt;"",M1744&lt;=0),VLOOKUP(B1744&amp;C1744,Entregas!$C$8:$G$5000,5,0),"")</f>
        <v/>
      </c>
      <c r="S1744" s="18"/>
      <c r="T1744" s="18"/>
    </row>
    <row r="1745" spans="1:20" ht="15.75">
      <c r="A1745" s="10"/>
      <c r="B1745" s="10"/>
      <c r="C1745" s="3" t="str">
        <f>IF(A1745&lt;&gt;"",COUNTIF(Entregas!$B$8:$B$5000,General!B1745),"")</f>
        <v/>
      </c>
      <c r="D1745" s="10"/>
      <c r="E1745" s="10"/>
      <c r="F1745" s="10"/>
      <c r="G1745" s="10"/>
      <c r="H1745" s="10"/>
      <c r="I1745" s="10"/>
      <c r="J1745" s="26"/>
      <c r="K1745" s="10"/>
      <c r="L1745" s="7">
        <f>SUMIF(Entregas!$B$8:$B$5000,General!B1745,Entregas!$L$8:$L$5000)</f>
        <v>0</v>
      </c>
      <c r="M1745" s="7">
        <f t="shared" si="109"/>
        <v>0</v>
      </c>
      <c r="N1745" s="14">
        <f t="shared" si="110"/>
        <v>0</v>
      </c>
      <c r="O1745" s="14">
        <f t="shared" si="111"/>
        <v>0</v>
      </c>
      <c r="P1745" s="4" t="str">
        <f t="shared" si="112"/>
        <v>NO</v>
      </c>
      <c r="Q1745" s="3" t="str">
        <f>IF(AND(B1745&lt;&gt;"",M1745&lt;=0),VLOOKUP(B1745&amp;C1745,Entregas!$C$8:$G$5000,4,0),"")</f>
        <v/>
      </c>
      <c r="R1745" s="3" t="str">
        <f>IF(AND(B1745&lt;&gt;"",M1745&lt;=0),VLOOKUP(B1745&amp;C1745,Entregas!$C$8:$G$5000,5,0),"")</f>
        <v/>
      </c>
      <c r="S1745" s="18"/>
      <c r="T1745" s="18"/>
    </row>
    <row r="1746" spans="1:20" ht="15.75">
      <c r="A1746" s="10"/>
      <c r="B1746" s="10"/>
      <c r="C1746" s="3" t="str">
        <f>IF(A1746&lt;&gt;"",COUNTIF(Entregas!$B$8:$B$5000,General!B1746),"")</f>
        <v/>
      </c>
      <c r="D1746" s="10"/>
      <c r="E1746" s="10"/>
      <c r="F1746" s="10"/>
      <c r="G1746" s="10"/>
      <c r="H1746" s="10"/>
      <c r="I1746" s="10"/>
      <c r="J1746" s="26"/>
      <c r="K1746" s="10"/>
      <c r="L1746" s="7">
        <f>SUMIF(Entregas!$B$8:$B$5000,General!B1746,Entregas!$L$8:$L$5000)</f>
        <v>0</v>
      </c>
      <c r="M1746" s="7">
        <f t="shared" si="109"/>
        <v>0</v>
      </c>
      <c r="N1746" s="14">
        <f t="shared" si="110"/>
        <v>0</v>
      </c>
      <c r="O1746" s="14">
        <f t="shared" si="111"/>
        <v>0</v>
      </c>
      <c r="P1746" s="4" t="str">
        <f t="shared" si="112"/>
        <v>NO</v>
      </c>
      <c r="Q1746" s="3" t="str">
        <f>IF(AND(B1746&lt;&gt;"",M1746&lt;=0),VLOOKUP(B1746&amp;C1746,Entregas!$C$8:$G$5000,4,0),"")</f>
        <v/>
      </c>
      <c r="R1746" s="3" t="str">
        <f>IF(AND(B1746&lt;&gt;"",M1746&lt;=0),VLOOKUP(B1746&amp;C1746,Entregas!$C$8:$G$5000,5,0),"")</f>
        <v/>
      </c>
      <c r="S1746" s="18"/>
      <c r="T1746" s="18"/>
    </row>
    <row r="1747" spans="1:20" ht="15.75">
      <c r="A1747" s="10"/>
      <c r="B1747" s="10"/>
      <c r="C1747" s="3" t="str">
        <f>IF(A1747&lt;&gt;"",COUNTIF(Entregas!$B$8:$B$5000,General!B1747),"")</f>
        <v/>
      </c>
      <c r="D1747" s="10"/>
      <c r="E1747" s="10"/>
      <c r="F1747" s="10"/>
      <c r="G1747" s="10"/>
      <c r="H1747" s="10"/>
      <c r="I1747" s="10"/>
      <c r="J1747" s="26"/>
      <c r="K1747" s="10"/>
      <c r="L1747" s="7">
        <f>SUMIF(Entregas!$B$8:$B$5000,General!B1747,Entregas!$L$8:$L$5000)</f>
        <v>0</v>
      </c>
      <c r="M1747" s="7">
        <f t="shared" si="109"/>
        <v>0</v>
      </c>
      <c r="N1747" s="14">
        <f t="shared" si="110"/>
        <v>0</v>
      </c>
      <c r="O1747" s="14">
        <f t="shared" si="111"/>
        <v>0</v>
      </c>
      <c r="P1747" s="4" t="str">
        <f t="shared" si="112"/>
        <v>NO</v>
      </c>
      <c r="Q1747" s="3" t="str">
        <f>IF(AND(B1747&lt;&gt;"",M1747&lt;=0),VLOOKUP(B1747&amp;C1747,Entregas!$C$8:$G$5000,4,0),"")</f>
        <v/>
      </c>
      <c r="R1747" s="3" t="str">
        <f>IF(AND(B1747&lt;&gt;"",M1747&lt;=0),VLOOKUP(B1747&amp;C1747,Entregas!$C$8:$G$5000,5,0),"")</f>
        <v/>
      </c>
      <c r="S1747" s="18"/>
      <c r="T1747" s="18"/>
    </row>
    <row r="1748" spans="1:20" ht="15.75">
      <c r="A1748" s="10"/>
      <c r="B1748" s="10"/>
      <c r="C1748" s="3" t="str">
        <f>IF(A1748&lt;&gt;"",COUNTIF(Entregas!$B$8:$B$5000,General!B1748),"")</f>
        <v/>
      </c>
      <c r="D1748" s="10"/>
      <c r="E1748" s="10"/>
      <c r="F1748" s="10"/>
      <c r="G1748" s="10"/>
      <c r="H1748" s="10"/>
      <c r="I1748" s="10"/>
      <c r="J1748" s="26"/>
      <c r="K1748" s="10"/>
      <c r="L1748" s="7">
        <f>SUMIF(Entregas!$B$8:$B$5000,General!B1748,Entregas!$L$8:$L$5000)</f>
        <v>0</v>
      </c>
      <c r="M1748" s="7">
        <f t="shared" si="109"/>
        <v>0</v>
      </c>
      <c r="N1748" s="14">
        <f t="shared" si="110"/>
        <v>0</v>
      </c>
      <c r="O1748" s="14">
        <f t="shared" si="111"/>
        <v>0</v>
      </c>
      <c r="P1748" s="4" t="str">
        <f t="shared" si="112"/>
        <v>NO</v>
      </c>
      <c r="Q1748" s="3" t="str">
        <f>IF(AND(B1748&lt;&gt;"",M1748&lt;=0),VLOOKUP(B1748&amp;C1748,Entregas!$C$8:$G$5000,4,0),"")</f>
        <v/>
      </c>
      <c r="R1748" s="3" t="str">
        <f>IF(AND(B1748&lt;&gt;"",M1748&lt;=0),VLOOKUP(B1748&amp;C1748,Entregas!$C$8:$G$5000,5,0),"")</f>
        <v/>
      </c>
      <c r="S1748" s="18"/>
      <c r="T1748" s="18"/>
    </row>
    <row r="1749" spans="1:20" ht="15.75">
      <c r="A1749" s="10"/>
      <c r="B1749" s="10"/>
      <c r="C1749" s="3" t="str">
        <f>IF(A1749&lt;&gt;"",COUNTIF(Entregas!$B$8:$B$5000,General!B1749),"")</f>
        <v/>
      </c>
      <c r="D1749" s="10"/>
      <c r="E1749" s="10"/>
      <c r="F1749" s="10"/>
      <c r="G1749" s="10"/>
      <c r="H1749" s="10"/>
      <c r="I1749" s="10"/>
      <c r="J1749" s="26"/>
      <c r="K1749" s="10"/>
      <c r="L1749" s="7">
        <f>SUMIF(Entregas!$B$8:$B$5000,General!B1749,Entregas!$L$8:$L$5000)</f>
        <v>0</v>
      </c>
      <c r="M1749" s="7">
        <f t="shared" si="109"/>
        <v>0</v>
      </c>
      <c r="N1749" s="14">
        <f t="shared" si="110"/>
        <v>0</v>
      </c>
      <c r="O1749" s="14">
        <f t="shared" si="111"/>
        <v>0</v>
      </c>
      <c r="P1749" s="4" t="str">
        <f t="shared" si="112"/>
        <v>NO</v>
      </c>
      <c r="Q1749" s="3" t="str">
        <f>IF(AND(B1749&lt;&gt;"",M1749&lt;=0),VLOOKUP(B1749&amp;C1749,Entregas!$C$8:$G$5000,4,0),"")</f>
        <v/>
      </c>
      <c r="R1749" s="3" t="str">
        <f>IF(AND(B1749&lt;&gt;"",M1749&lt;=0),VLOOKUP(B1749&amp;C1749,Entregas!$C$8:$G$5000,5,0),"")</f>
        <v/>
      </c>
      <c r="S1749" s="18"/>
      <c r="T1749" s="18"/>
    </row>
    <row r="1750" spans="1:20" ht="15.75">
      <c r="A1750" s="10"/>
      <c r="B1750" s="10"/>
      <c r="C1750" s="3" t="str">
        <f>IF(A1750&lt;&gt;"",COUNTIF(Entregas!$B$8:$B$5000,General!B1750),"")</f>
        <v/>
      </c>
      <c r="D1750" s="10"/>
      <c r="E1750" s="10"/>
      <c r="F1750" s="10"/>
      <c r="G1750" s="10"/>
      <c r="H1750" s="10"/>
      <c r="I1750" s="10"/>
      <c r="J1750" s="26"/>
      <c r="K1750" s="10"/>
      <c r="L1750" s="7">
        <f>SUMIF(Entregas!$B$8:$B$5000,General!B1750,Entregas!$L$8:$L$5000)</f>
        <v>0</v>
      </c>
      <c r="M1750" s="7">
        <f t="shared" si="109"/>
        <v>0</v>
      </c>
      <c r="N1750" s="14">
        <f t="shared" si="110"/>
        <v>0</v>
      </c>
      <c r="O1750" s="14">
        <f t="shared" si="111"/>
        <v>0</v>
      </c>
      <c r="P1750" s="4" t="str">
        <f t="shared" si="112"/>
        <v>NO</v>
      </c>
      <c r="Q1750" s="3" t="str">
        <f>IF(AND(B1750&lt;&gt;"",M1750&lt;=0),VLOOKUP(B1750&amp;C1750,Entregas!$C$8:$G$5000,4,0),"")</f>
        <v/>
      </c>
      <c r="R1750" s="3" t="str">
        <f>IF(AND(B1750&lt;&gt;"",M1750&lt;=0),VLOOKUP(B1750&amp;C1750,Entregas!$C$8:$G$5000,5,0),"")</f>
        <v/>
      </c>
      <c r="S1750" s="18"/>
      <c r="T1750" s="18"/>
    </row>
    <row r="1751" spans="1:20" ht="15.75">
      <c r="A1751" s="10"/>
      <c r="B1751" s="10"/>
      <c r="C1751" s="3" t="str">
        <f>IF(A1751&lt;&gt;"",COUNTIF(Entregas!$B$8:$B$5000,General!B1751),"")</f>
        <v/>
      </c>
      <c r="D1751" s="10"/>
      <c r="E1751" s="10"/>
      <c r="F1751" s="10"/>
      <c r="G1751" s="10"/>
      <c r="H1751" s="10"/>
      <c r="I1751" s="10"/>
      <c r="J1751" s="26"/>
      <c r="K1751" s="10"/>
      <c r="L1751" s="7">
        <f>SUMIF(Entregas!$B$8:$B$5000,General!B1751,Entregas!$L$8:$L$5000)</f>
        <v>0</v>
      </c>
      <c r="M1751" s="7">
        <f t="shared" si="109"/>
        <v>0</v>
      </c>
      <c r="N1751" s="14">
        <f t="shared" si="110"/>
        <v>0</v>
      </c>
      <c r="O1751" s="14">
        <f t="shared" si="111"/>
        <v>0</v>
      </c>
      <c r="P1751" s="4" t="str">
        <f t="shared" si="112"/>
        <v>NO</v>
      </c>
      <c r="Q1751" s="3" t="str">
        <f>IF(AND(B1751&lt;&gt;"",M1751&lt;=0),VLOOKUP(B1751&amp;C1751,Entregas!$C$8:$G$5000,4,0),"")</f>
        <v/>
      </c>
      <c r="R1751" s="3" t="str">
        <f>IF(AND(B1751&lt;&gt;"",M1751&lt;=0),VLOOKUP(B1751&amp;C1751,Entregas!$C$8:$G$5000,5,0),"")</f>
        <v/>
      </c>
      <c r="S1751" s="18"/>
      <c r="T1751" s="18"/>
    </row>
    <row r="1752" spans="1:20" ht="15.75">
      <c r="A1752" s="10"/>
      <c r="B1752" s="10"/>
      <c r="C1752" s="3" t="str">
        <f>IF(A1752&lt;&gt;"",COUNTIF(Entregas!$B$8:$B$5000,General!B1752),"")</f>
        <v/>
      </c>
      <c r="D1752" s="10"/>
      <c r="E1752" s="10"/>
      <c r="F1752" s="10"/>
      <c r="G1752" s="10"/>
      <c r="H1752" s="10"/>
      <c r="I1752" s="10"/>
      <c r="J1752" s="26"/>
      <c r="K1752" s="10"/>
      <c r="L1752" s="7">
        <f>SUMIF(Entregas!$B$8:$B$5000,General!B1752,Entregas!$L$8:$L$5000)</f>
        <v>0</v>
      </c>
      <c r="M1752" s="7">
        <f t="shared" si="109"/>
        <v>0</v>
      </c>
      <c r="N1752" s="14">
        <f t="shared" si="110"/>
        <v>0</v>
      </c>
      <c r="O1752" s="14">
        <f t="shared" si="111"/>
        <v>0</v>
      </c>
      <c r="P1752" s="4" t="str">
        <f t="shared" si="112"/>
        <v>NO</v>
      </c>
      <c r="Q1752" s="3" t="str">
        <f>IF(AND(B1752&lt;&gt;"",M1752&lt;=0),VLOOKUP(B1752&amp;C1752,Entregas!$C$8:$G$5000,4,0),"")</f>
        <v/>
      </c>
      <c r="R1752" s="3" t="str">
        <f>IF(AND(B1752&lt;&gt;"",M1752&lt;=0),VLOOKUP(B1752&amp;C1752,Entregas!$C$8:$G$5000,5,0),"")</f>
        <v/>
      </c>
      <c r="S1752" s="18"/>
      <c r="T1752" s="18"/>
    </row>
    <row r="1753" spans="1:20" ht="15.75">
      <c r="A1753" s="10"/>
      <c r="B1753" s="10"/>
      <c r="C1753" s="3" t="str">
        <f>IF(A1753&lt;&gt;"",COUNTIF(Entregas!$B$8:$B$5000,General!B1753),"")</f>
        <v/>
      </c>
      <c r="D1753" s="10"/>
      <c r="E1753" s="10"/>
      <c r="F1753" s="10"/>
      <c r="G1753" s="10"/>
      <c r="H1753" s="10"/>
      <c r="I1753" s="10"/>
      <c r="J1753" s="26"/>
      <c r="K1753" s="10"/>
      <c r="L1753" s="7">
        <f>SUMIF(Entregas!$B$8:$B$5000,General!B1753,Entregas!$L$8:$L$5000)</f>
        <v>0</v>
      </c>
      <c r="M1753" s="7">
        <f t="shared" si="109"/>
        <v>0</v>
      </c>
      <c r="N1753" s="14">
        <f t="shared" si="110"/>
        <v>0</v>
      </c>
      <c r="O1753" s="14">
        <f t="shared" si="111"/>
        <v>0</v>
      </c>
      <c r="P1753" s="4" t="str">
        <f t="shared" si="112"/>
        <v>NO</v>
      </c>
      <c r="Q1753" s="3" t="str">
        <f>IF(AND(B1753&lt;&gt;"",M1753&lt;=0),VLOOKUP(B1753&amp;C1753,Entregas!$C$8:$G$5000,4,0),"")</f>
        <v/>
      </c>
      <c r="R1753" s="3" t="str">
        <f>IF(AND(B1753&lt;&gt;"",M1753&lt;=0),VLOOKUP(B1753&amp;C1753,Entregas!$C$8:$G$5000,5,0),"")</f>
        <v/>
      </c>
      <c r="S1753" s="18"/>
      <c r="T1753" s="18"/>
    </row>
    <row r="1754" spans="1:20" ht="15.75">
      <c r="A1754" s="10"/>
      <c r="B1754" s="10"/>
      <c r="C1754" s="3" t="str">
        <f>IF(A1754&lt;&gt;"",COUNTIF(Entregas!$B$8:$B$5000,General!B1754),"")</f>
        <v/>
      </c>
      <c r="D1754" s="10"/>
      <c r="E1754" s="10"/>
      <c r="F1754" s="10"/>
      <c r="G1754" s="10"/>
      <c r="H1754" s="10"/>
      <c r="I1754" s="10"/>
      <c r="J1754" s="26"/>
      <c r="K1754" s="10"/>
      <c r="L1754" s="7">
        <f>SUMIF(Entregas!$B$8:$B$5000,General!B1754,Entregas!$L$8:$L$5000)</f>
        <v>0</v>
      </c>
      <c r="M1754" s="7">
        <f t="shared" si="109"/>
        <v>0</v>
      </c>
      <c r="N1754" s="14">
        <f t="shared" si="110"/>
        <v>0</v>
      </c>
      <c r="O1754" s="14">
        <f t="shared" si="111"/>
        <v>0</v>
      </c>
      <c r="P1754" s="4" t="str">
        <f t="shared" si="112"/>
        <v>NO</v>
      </c>
      <c r="Q1754" s="3" t="str">
        <f>IF(AND(B1754&lt;&gt;"",M1754&lt;=0),VLOOKUP(B1754&amp;C1754,Entregas!$C$8:$G$5000,4,0),"")</f>
        <v/>
      </c>
      <c r="R1754" s="3" t="str">
        <f>IF(AND(B1754&lt;&gt;"",M1754&lt;=0),VLOOKUP(B1754&amp;C1754,Entregas!$C$8:$G$5000,5,0),"")</f>
        <v/>
      </c>
      <c r="S1754" s="18"/>
      <c r="T1754" s="18"/>
    </row>
    <row r="1755" spans="1:20" ht="15.75">
      <c r="A1755" s="10"/>
      <c r="B1755" s="10"/>
      <c r="C1755" s="3" t="str">
        <f>IF(A1755&lt;&gt;"",COUNTIF(Entregas!$B$8:$B$5000,General!B1755),"")</f>
        <v/>
      </c>
      <c r="D1755" s="10"/>
      <c r="E1755" s="10"/>
      <c r="F1755" s="10"/>
      <c r="G1755" s="10"/>
      <c r="H1755" s="10"/>
      <c r="I1755" s="10"/>
      <c r="J1755" s="26"/>
      <c r="K1755" s="10"/>
      <c r="L1755" s="7">
        <f>SUMIF(Entregas!$B$8:$B$5000,General!B1755,Entregas!$L$8:$L$5000)</f>
        <v>0</v>
      </c>
      <c r="M1755" s="7">
        <f t="shared" si="109"/>
        <v>0</v>
      </c>
      <c r="N1755" s="14">
        <f t="shared" si="110"/>
        <v>0</v>
      </c>
      <c r="O1755" s="14">
        <f t="shared" si="111"/>
        <v>0</v>
      </c>
      <c r="P1755" s="4" t="str">
        <f t="shared" si="112"/>
        <v>NO</v>
      </c>
      <c r="Q1755" s="3" t="str">
        <f>IF(AND(B1755&lt;&gt;"",M1755&lt;=0),VLOOKUP(B1755&amp;C1755,Entregas!$C$8:$G$5000,4,0),"")</f>
        <v/>
      </c>
      <c r="R1755" s="3" t="str">
        <f>IF(AND(B1755&lt;&gt;"",M1755&lt;=0),VLOOKUP(B1755&amp;C1755,Entregas!$C$8:$G$5000,5,0),"")</f>
        <v/>
      </c>
      <c r="S1755" s="18"/>
      <c r="T1755" s="18"/>
    </row>
    <row r="1756" spans="1:20" ht="15.75">
      <c r="A1756" s="10"/>
      <c r="B1756" s="10"/>
      <c r="C1756" s="3" t="str">
        <f>IF(A1756&lt;&gt;"",COUNTIF(Entregas!$B$8:$B$5000,General!B1756),"")</f>
        <v/>
      </c>
      <c r="D1756" s="10"/>
      <c r="E1756" s="10"/>
      <c r="F1756" s="10"/>
      <c r="G1756" s="10"/>
      <c r="H1756" s="10"/>
      <c r="I1756" s="10"/>
      <c r="J1756" s="26"/>
      <c r="K1756" s="10"/>
      <c r="L1756" s="7">
        <f>SUMIF(Entregas!$B$8:$B$5000,General!B1756,Entregas!$L$8:$L$5000)</f>
        <v>0</v>
      </c>
      <c r="M1756" s="7">
        <f t="shared" si="109"/>
        <v>0</v>
      </c>
      <c r="N1756" s="14">
        <f t="shared" si="110"/>
        <v>0</v>
      </c>
      <c r="O1756" s="14">
        <f t="shared" si="111"/>
        <v>0</v>
      </c>
      <c r="P1756" s="4" t="str">
        <f t="shared" si="112"/>
        <v>NO</v>
      </c>
      <c r="Q1756" s="3" t="str">
        <f>IF(AND(B1756&lt;&gt;"",M1756&lt;=0),VLOOKUP(B1756&amp;C1756,Entregas!$C$8:$G$5000,4,0),"")</f>
        <v/>
      </c>
      <c r="R1756" s="3" t="str">
        <f>IF(AND(B1756&lt;&gt;"",M1756&lt;=0),VLOOKUP(B1756&amp;C1756,Entregas!$C$8:$G$5000,5,0),"")</f>
        <v/>
      </c>
      <c r="S1756" s="18"/>
      <c r="T1756" s="18"/>
    </row>
    <row r="1757" spans="1:20" ht="15.75">
      <c r="A1757" s="10"/>
      <c r="B1757" s="10"/>
      <c r="C1757" s="3" t="str">
        <f>IF(A1757&lt;&gt;"",COUNTIF(Entregas!$B$8:$B$5000,General!B1757),"")</f>
        <v/>
      </c>
      <c r="D1757" s="10"/>
      <c r="E1757" s="10"/>
      <c r="F1757" s="10"/>
      <c r="G1757" s="10"/>
      <c r="H1757" s="10"/>
      <c r="I1757" s="10"/>
      <c r="J1757" s="26"/>
      <c r="K1757" s="10"/>
      <c r="L1757" s="7">
        <f>SUMIF(Entregas!$B$8:$B$5000,General!B1757,Entregas!$L$8:$L$5000)</f>
        <v>0</v>
      </c>
      <c r="M1757" s="7">
        <f t="shared" si="109"/>
        <v>0</v>
      </c>
      <c r="N1757" s="14">
        <f t="shared" si="110"/>
        <v>0</v>
      </c>
      <c r="O1757" s="14">
        <f t="shared" si="111"/>
        <v>0</v>
      </c>
      <c r="P1757" s="4" t="str">
        <f t="shared" si="112"/>
        <v>NO</v>
      </c>
      <c r="Q1757" s="3" t="str">
        <f>IF(AND(B1757&lt;&gt;"",M1757&lt;=0),VLOOKUP(B1757&amp;C1757,Entregas!$C$8:$G$5000,4,0),"")</f>
        <v/>
      </c>
      <c r="R1757" s="3" t="str">
        <f>IF(AND(B1757&lt;&gt;"",M1757&lt;=0),VLOOKUP(B1757&amp;C1757,Entregas!$C$8:$G$5000,5,0),"")</f>
        <v/>
      </c>
      <c r="S1757" s="18"/>
      <c r="T1757" s="18"/>
    </row>
    <row r="1758" spans="1:20" ht="15.75">
      <c r="A1758" s="10"/>
      <c r="B1758" s="10"/>
      <c r="C1758" s="3" t="str">
        <f>IF(A1758&lt;&gt;"",COUNTIF(Entregas!$B$8:$B$5000,General!B1758),"")</f>
        <v/>
      </c>
      <c r="D1758" s="10"/>
      <c r="E1758" s="10"/>
      <c r="F1758" s="10"/>
      <c r="G1758" s="10"/>
      <c r="H1758" s="10"/>
      <c r="I1758" s="10"/>
      <c r="J1758" s="26"/>
      <c r="K1758" s="10"/>
      <c r="L1758" s="7">
        <f>SUMIF(Entregas!$B$8:$B$5000,General!B1758,Entregas!$L$8:$L$5000)</f>
        <v>0</v>
      </c>
      <c r="M1758" s="7">
        <f t="shared" si="109"/>
        <v>0</v>
      </c>
      <c r="N1758" s="14">
        <f t="shared" si="110"/>
        <v>0</v>
      </c>
      <c r="O1758" s="14">
        <f t="shared" si="111"/>
        <v>0</v>
      </c>
      <c r="P1758" s="4" t="str">
        <f t="shared" si="112"/>
        <v>NO</v>
      </c>
      <c r="Q1758" s="3" t="str">
        <f>IF(AND(B1758&lt;&gt;"",M1758&lt;=0),VLOOKUP(B1758&amp;C1758,Entregas!$C$8:$G$5000,4,0),"")</f>
        <v/>
      </c>
      <c r="R1758" s="3" t="str">
        <f>IF(AND(B1758&lt;&gt;"",M1758&lt;=0),VLOOKUP(B1758&amp;C1758,Entregas!$C$8:$G$5000,5,0),"")</f>
        <v/>
      </c>
      <c r="S1758" s="18"/>
      <c r="T1758" s="18"/>
    </row>
    <row r="1759" spans="1:20" ht="15.75">
      <c r="A1759" s="10"/>
      <c r="B1759" s="10"/>
      <c r="C1759" s="3" t="str">
        <f>IF(A1759&lt;&gt;"",COUNTIF(Entregas!$B$8:$B$5000,General!B1759),"")</f>
        <v/>
      </c>
      <c r="D1759" s="10"/>
      <c r="E1759" s="10"/>
      <c r="F1759" s="10"/>
      <c r="G1759" s="10"/>
      <c r="H1759" s="10"/>
      <c r="I1759" s="10"/>
      <c r="J1759" s="26"/>
      <c r="K1759" s="10"/>
      <c r="L1759" s="7">
        <f>SUMIF(Entregas!$B$8:$B$5000,General!B1759,Entregas!$L$8:$L$5000)</f>
        <v>0</v>
      </c>
      <c r="M1759" s="7">
        <f t="shared" si="109"/>
        <v>0</v>
      </c>
      <c r="N1759" s="14">
        <f t="shared" si="110"/>
        <v>0</v>
      </c>
      <c r="O1759" s="14">
        <f t="shared" si="111"/>
        <v>0</v>
      </c>
      <c r="P1759" s="4" t="str">
        <f t="shared" si="112"/>
        <v>NO</v>
      </c>
      <c r="Q1759" s="3" t="str">
        <f>IF(AND(B1759&lt;&gt;"",M1759&lt;=0),VLOOKUP(B1759&amp;C1759,Entregas!$C$8:$G$5000,4,0),"")</f>
        <v/>
      </c>
      <c r="R1759" s="3" t="str">
        <f>IF(AND(B1759&lt;&gt;"",M1759&lt;=0),VLOOKUP(B1759&amp;C1759,Entregas!$C$8:$G$5000,5,0),"")</f>
        <v/>
      </c>
      <c r="S1759" s="18"/>
      <c r="T1759" s="18"/>
    </row>
    <row r="1760" spans="1:20" ht="15.75">
      <c r="A1760" s="10"/>
      <c r="B1760" s="10"/>
      <c r="C1760" s="3" t="str">
        <f>IF(A1760&lt;&gt;"",COUNTIF(Entregas!$B$8:$B$5000,General!B1760),"")</f>
        <v/>
      </c>
      <c r="D1760" s="10"/>
      <c r="E1760" s="10"/>
      <c r="F1760" s="10"/>
      <c r="G1760" s="10"/>
      <c r="H1760" s="10"/>
      <c r="I1760" s="10"/>
      <c r="J1760" s="26"/>
      <c r="K1760" s="10"/>
      <c r="L1760" s="7">
        <f>SUMIF(Entregas!$B$8:$B$5000,General!B1760,Entregas!$L$8:$L$5000)</f>
        <v>0</v>
      </c>
      <c r="M1760" s="7">
        <f t="shared" si="109"/>
        <v>0</v>
      </c>
      <c r="N1760" s="14">
        <f t="shared" si="110"/>
        <v>0</v>
      </c>
      <c r="O1760" s="14">
        <f t="shared" si="111"/>
        <v>0</v>
      </c>
      <c r="P1760" s="4" t="str">
        <f t="shared" si="112"/>
        <v>NO</v>
      </c>
      <c r="Q1760" s="3" t="str">
        <f>IF(AND(B1760&lt;&gt;"",M1760&lt;=0),VLOOKUP(B1760&amp;C1760,Entregas!$C$8:$G$5000,4,0),"")</f>
        <v/>
      </c>
      <c r="R1760" s="3" t="str">
        <f>IF(AND(B1760&lt;&gt;"",M1760&lt;=0),VLOOKUP(B1760&amp;C1760,Entregas!$C$8:$G$5000,5,0),"")</f>
        <v/>
      </c>
      <c r="S1760" s="18"/>
      <c r="T1760" s="18"/>
    </row>
    <row r="1761" spans="1:20" ht="15.75">
      <c r="A1761" s="10"/>
      <c r="B1761" s="10"/>
      <c r="C1761" s="3" t="str">
        <f>IF(A1761&lt;&gt;"",COUNTIF(Entregas!$B$8:$B$5000,General!B1761),"")</f>
        <v/>
      </c>
      <c r="D1761" s="10"/>
      <c r="E1761" s="10"/>
      <c r="F1761" s="10"/>
      <c r="G1761" s="10"/>
      <c r="H1761" s="10"/>
      <c r="I1761" s="10"/>
      <c r="J1761" s="26"/>
      <c r="K1761" s="10"/>
      <c r="L1761" s="7">
        <f>SUMIF(Entregas!$B$8:$B$5000,General!B1761,Entregas!$L$8:$L$5000)</f>
        <v>0</v>
      </c>
      <c r="M1761" s="7">
        <f t="shared" si="109"/>
        <v>0</v>
      </c>
      <c r="N1761" s="14">
        <f t="shared" si="110"/>
        <v>0</v>
      </c>
      <c r="O1761" s="14">
        <f t="shared" si="111"/>
        <v>0</v>
      </c>
      <c r="P1761" s="4" t="str">
        <f t="shared" si="112"/>
        <v>NO</v>
      </c>
      <c r="Q1761" s="3" t="str">
        <f>IF(AND(B1761&lt;&gt;"",M1761&lt;=0),VLOOKUP(B1761&amp;C1761,Entregas!$C$8:$G$5000,4,0),"")</f>
        <v/>
      </c>
      <c r="R1761" s="3" t="str">
        <f>IF(AND(B1761&lt;&gt;"",M1761&lt;=0),VLOOKUP(B1761&amp;C1761,Entregas!$C$8:$G$5000,5,0),"")</f>
        <v/>
      </c>
      <c r="S1761" s="18"/>
      <c r="T1761" s="18"/>
    </row>
    <row r="1762" spans="1:20" ht="15.75">
      <c r="A1762" s="10"/>
      <c r="B1762" s="10"/>
      <c r="C1762" s="3" t="str">
        <f>IF(A1762&lt;&gt;"",COUNTIF(Entregas!$B$8:$B$5000,General!B1762),"")</f>
        <v/>
      </c>
      <c r="D1762" s="10"/>
      <c r="E1762" s="10"/>
      <c r="F1762" s="10"/>
      <c r="G1762" s="10"/>
      <c r="H1762" s="10"/>
      <c r="I1762" s="10"/>
      <c r="J1762" s="26"/>
      <c r="K1762" s="10"/>
      <c r="L1762" s="7">
        <f>SUMIF(Entregas!$B$8:$B$5000,General!B1762,Entregas!$L$8:$L$5000)</f>
        <v>0</v>
      </c>
      <c r="M1762" s="7">
        <f t="shared" si="109"/>
        <v>0</v>
      </c>
      <c r="N1762" s="14">
        <f t="shared" si="110"/>
        <v>0</v>
      </c>
      <c r="O1762" s="14">
        <f t="shared" si="111"/>
        <v>0</v>
      </c>
      <c r="P1762" s="4" t="str">
        <f t="shared" si="112"/>
        <v>NO</v>
      </c>
      <c r="Q1762" s="3" t="str">
        <f>IF(AND(B1762&lt;&gt;"",M1762&lt;=0),VLOOKUP(B1762&amp;C1762,Entregas!$C$8:$G$5000,4,0),"")</f>
        <v/>
      </c>
      <c r="R1762" s="3" t="str">
        <f>IF(AND(B1762&lt;&gt;"",M1762&lt;=0),VLOOKUP(B1762&amp;C1762,Entregas!$C$8:$G$5000,5,0),"")</f>
        <v/>
      </c>
      <c r="S1762" s="18"/>
      <c r="T1762" s="18"/>
    </row>
    <row r="1763" spans="1:20" ht="15.75">
      <c r="A1763" s="10"/>
      <c r="B1763" s="10"/>
      <c r="C1763" s="3" t="str">
        <f>IF(A1763&lt;&gt;"",COUNTIF(Entregas!$B$8:$B$5000,General!B1763),"")</f>
        <v/>
      </c>
      <c r="D1763" s="10"/>
      <c r="E1763" s="10"/>
      <c r="F1763" s="10"/>
      <c r="G1763" s="10"/>
      <c r="H1763" s="10"/>
      <c r="I1763" s="10"/>
      <c r="J1763" s="26"/>
      <c r="K1763" s="10"/>
      <c r="L1763" s="7">
        <f>SUMIF(Entregas!$B$8:$B$5000,General!B1763,Entregas!$L$8:$L$5000)</f>
        <v>0</v>
      </c>
      <c r="M1763" s="7">
        <f t="shared" si="109"/>
        <v>0</v>
      </c>
      <c r="N1763" s="14">
        <f t="shared" si="110"/>
        <v>0</v>
      </c>
      <c r="O1763" s="14">
        <f t="shared" si="111"/>
        <v>0</v>
      </c>
      <c r="P1763" s="4" t="str">
        <f t="shared" si="112"/>
        <v>NO</v>
      </c>
      <c r="Q1763" s="3" t="str">
        <f>IF(AND(B1763&lt;&gt;"",M1763&lt;=0),VLOOKUP(B1763&amp;C1763,Entregas!$C$8:$G$5000,4,0),"")</f>
        <v/>
      </c>
      <c r="R1763" s="3" t="str">
        <f>IF(AND(B1763&lt;&gt;"",M1763&lt;=0),VLOOKUP(B1763&amp;C1763,Entregas!$C$8:$G$5000,5,0),"")</f>
        <v/>
      </c>
      <c r="S1763" s="18"/>
      <c r="T1763" s="18"/>
    </row>
    <row r="1764" spans="1:20" ht="15.75">
      <c r="A1764" s="10"/>
      <c r="B1764" s="10"/>
      <c r="C1764" s="3" t="str">
        <f>IF(A1764&lt;&gt;"",COUNTIF(Entregas!$B$8:$B$5000,General!B1764),"")</f>
        <v/>
      </c>
      <c r="D1764" s="10"/>
      <c r="E1764" s="10"/>
      <c r="F1764" s="10"/>
      <c r="G1764" s="10"/>
      <c r="H1764" s="10"/>
      <c r="I1764" s="10"/>
      <c r="J1764" s="26"/>
      <c r="K1764" s="10"/>
      <c r="L1764" s="7">
        <f>SUMIF(Entregas!$B$8:$B$5000,General!B1764,Entregas!$L$8:$L$5000)</f>
        <v>0</v>
      </c>
      <c r="M1764" s="7">
        <f t="shared" si="109"/>
        <v>0</v>
      </c>
      <c r="N1764" s="14">
        <f t="shared" si="110"/>
        <v>0</v>
      </c>
      <c r="O1764" s="14">
        <f t="shared" si="111"/>
        <v>0</v>
      </c>
      <c r="P1764" s="4" t="str">
        <f t="shared" si="112"/>
        <v>NO</v>
      </c>
      <c r="Q1764" s="3" t="str">
        <f>IF(AND(B1764&lt;&gt;"",M1764&lt;=0),VLOOKUP(B1764&amp;C1764,Entregas!$C$8:$G$5000,4,0),"")</f>
        <v/>
      </c>
      <c r="R1764" s="3" t="str">
        <f>IF(AND(B1764&lt;&gt;"",M1764&lt;=0),VLOOKUP(B1764&amp;C1764,Entregas!$C$8:$G$5000,5,0),"")</f>
        <v/>
      </c>
      <c r="S1764" s="18"/>
      <c r="T1764" s="18"/>
    </row>
    <row r="1765" spans="1:20" ht="15.75">
      <c r="A1765" s="10"/>
      <c r="B1765" s="10"/>
      <c r="C1765" s="3" t="str">
        <f>IF(A1765&lt;&gt;"",COUNTIF(Entregas!$B$8:$B$5000,General!B1765),"")</f>
        <v/>
      </c>
      <c r="D1765" s="10"/>
      <c r="E1765" s="10"/>
      <c r="F1765" s="10"/>
      <c r="G1765" s="10"/>
      <c r="H1765" s="10"/>
      <c r="I1765" s="10"/>
      <c r="J1765" s="26"/>
      <c r="K1765" s="10"/>
      <c r="L1765" s="7">
        <f>SUMIF(Entregas!$B$8:$B$5000,General!B1765,Entregas!$L$8:$L$5000)</f>
        <v>0</v>
      </c>
      <c r="M1765" s="7">
        <f t="shared" si="109"/>
        <v>0</v>
      </c>
      <c r="N1765" s="14">
        <f t="shared" si="110"/>
        <v>0</v>
      </c>
      <c r="O1765" s="14">
        <f t="shared" si="111"/>
        <v>0</v>
      </c>
      <c r="P1765" s="4" t="str">
        <f t="shared" si="112"/>
        <v>NO</v>
      </c>
      <c r="Q1765" s="3" t="str">
        <f>IF(AND(B1765&lt;&gt;"",M1765&lt;=0),VLOOKUP(B1765&amp;C1765,Entregas!$C$8:$G$5000,4,0),"")</f>
        <v/>
      </c>
      <c r="R1765" s="3" t="str">
        <f>IF(AND(B1765&lt;&gt;"",M1765&lt;=0),VLOOKUP(B1765&amp;C1765,Entregas!$C$8:$G$5000,5,0),"")</f>
        <v/>
      </c>
      <c r="S1765" s="18"/>
      <c r="T1765" s="18"/>
    </row>
    <row r="1766" spans="1:20" ht="15.75">
      <c r="A1766" s="10"/>
      <c r="B1766" s="10"/>
      <c r="C1766" s="3" t="str">
        <f>IF(A1766&lt;&gt;"",COUNTIF(Entregas!$B$8:$B$5000,General!B1766),"")</f>
        <v/>
      </c>
      <c r="D1766" s="10"/>
      <c r="E1766" s="10"/>
      <c r="F1766" s="10"/>
      <c r="G1766" s="10"/>
      <c r="H1766" s="10"/>
      <c r="I1766" s="10"/>
      <c r="J1766" s="26"/>
      <c r="K1766" s="10"/>
      <c r="L1766" s="7">
        <f>SUMIF(Entregas!$B$8:$B$5000,General!B1766,Entregas!$L$8:$L$5000)</f>
        <v>0</v>
      </c>
      <c r="M1766" s="7">
        <f t="shared" si="109"/>
        <v>0</v>
      </c>
      <c r="N1766" s="14">
        <f t="shared" si="110"/>
        <v>0</v>
      </c>
      <c r="O1766" s="14">
        <f t="shared" si="111"/>
        <v>0</v>
      </c>
      <c r="P1766" s="4" t="str">
        <f t="shared" si="112"/>
        <v>NO</v>
      </c>
      <c r="Q1766" s="3" t="str">
        <f>IF(AND(B1766&lt;&gt;"",M1766&lt;=0),VLOOKUP(B1766&amp;C1766,Entregas!$C$8:$G$5000,4,0),"")</f>
        <v/>
      </c>
      <c r="R1766" s="3" t="str">
        <f>IF(AND(B1766&lt;&gt;"",M1766&lt;=0),VLOOKUP(B1766&amp;C1766,Entregas!$C$8:$G$5000,5,0),"")</f>
        <v/>
      </c>
      <c r="S1766" s="18"/>
      <c r="T1766" s="18"/>
    </row>
    <row r="1767" spans="1:20" ht="15.75">
      <c r="A1767" s="10"/>
      <c r="B1767" s="10"/>
      <c r="C1767" s="3" t="str">
        <f>IF(A1767&lt;&gt;"",COUNTIF(Entregas!$B$8:$B$5000,General!B1767),"")</f>
        <v/>
      </c>
      <c r="D1767" s="10"/>
      <c r="E1767" s="10"/>
      <c r="F1767" s="10"/>
      <c r="G1767" s="10"/>
      <c r="H1767" s="10"/>
      <c r="I1767" s="10"/>
      <c r="J1767" s="26"/>
      <c r="K1767" s="10"/>
      <c r="L1767" s="7">
        <f>SUMIF(Entregas!$B$8:$B$5000,General!B1767,Entregas!$L$8:$L$5000)</f>
        <v>0</v>
      </c>
      <c r="M1767" s="7">
        <f t="shared" si="109"/>
        <v>0</v>
      </c>
      <c r="N1767" s="14">
        <f t="shared" si="110"/>
        <v>0</v>
      </c>
      <c r="O1767" s="14">
        <f t="shared" si="111"/>
        <v>0</v>
      </c>
      <c r="P1767" s="4" t="str">
        <f t="shared" si="112"/>
        <v>NO</v>
      </c>
      <c r="Q1767" s="3" t="str">
        <f>IF(AND(B1767&lt;&gt;"",M1767&lt;=0),VLOOKUP(B1767&amp;C1767,Entregas!$C$8:$G$5000,4,0),"")</f>
        <v/>
      </c>
      <c r="R1767" s="3" t="str">
        <f>IF(AND(B1767&lt;&gt;"",M1767&lt;=0),VLOOKUP(B1767&amp;C1767,Entregas!$C$8:$G$5000,5,0),"")</f>
        <v/>
      </c>
      <c r="S1767" s="18"/>
      <c r="T1767" s="18"/>
    </row>
    <row r="1768" spans="1:20" ht="15.75">
      <c r="A1768" s="10"/>
      <c r="B1768" s="10"/>
      <c r="C1768" s="3" t="str">
        <f>IF(A1768&lt;&gt;"",COUNTIF(Entregas!$B$8:$B$5000,General!B1768),"")</f>
        <v/>
      </c>
      <c r="D1768" s="10"/>
      <c r="E1768" s="10"/>
      <c r="F1768" s="10"/>
      <c r="G1768" s="10"/>
      <c r="H1768" s="10"/>
      <c r="I1768" s="10"/>
      <c r="J1768" s="26"/>
      <c r="K1768" s="10"/>
      <c r="L1768" s="7">
        <f>SUMIF(Entregas!$B$8:$B$5000,General!B1768,Entregas!$L$8:$L$5000)</f>
        <v>0</v>
      </c>
      <c r="M1768" s="7">
        <f t="shared" si="109"/>
        <v>0</v>
      </c>
      <c r="N1768" s="14">
        <f t="shared" si="110"/>
        <v>0</v>
      </c>
      <c r="O1768" s="14">
        <f t="shared" si="111"/>
        <v>0</v>
      </c>
      <c r="P1768" s="4" t="str">
        <f t="shared" si="112"/>
        <v>NO</v>
      </c>
      <c r="Q1768" s="3" t="str">
        <f>IF(AND(B1768&lt;&gt;"",M1768&lt;=0),VLOOKUP(B1768&amp;C1768,Entregas!$C$8:$G$5000,4,0),"")</f>
        <v/>
      </c>
      <c r="R1768" s="3" t="str">
        <f>IF(AND(B1768&lt;&gt;"",M1768&lt;=0),VLOOKUP(B1768&amp;C1768,Entregas!$C$8:$G$5000,5,0),"")</f>
        <v/>
      </c>
      <c r="S1768" s="18"/>
      <c r="T1768" s="18"/>
    </row>
    <row r="1769" spans="1:20" ht="15.75">
      <c r="A1769" s="10"/>
      <c r="B1769" s="10"/>
      <c r="C1769" s="3" t="str">
        <f>IF(A1769&lt;&gt;"",COUNTIF(Entregas!$B$8:$B$5000,General!B1769),"")</f>
        <v/>
      </c>
      <c r="D1769" s="10"/>
      <c r="E1769" s="10"/>
      <c r="F1769" s="10"/>
      <c r="G1769" s="10"/>
      <c r="H1769" s="10"/>
      <c r="I1769" s="10"/>
      <c r="J1769" s="26"/>
      <c r="K1769" s="10"/>
      <c r="L1769" s="7">
        <f>SUMIF(Entregas!$B$8:$B$5000,General!B1769,Entregas!$L$8:$L$5000)</f>
        <v>0</v>
      </c>
      <c r="M1769" s="7">
        <f t="shared" si="109"/>
        <v>0</v>
      </c>
      <c r="N1769" s="14">
        <f t="shared" si="110"/>
        <v>0</v>
      </c>
      <c r="O1769" s="14">
        <f t="shared" si="111"/>
        <v>0</v>
      </c>
      <c r="P1769" s="4" t="str">
        <f t="shared" si="112"/>
        <v>NO</v>
      </c>
      <c r="Q1769" s="3" t="str">
        <f>IF(AND(B1769&lt;&gt;"",M1769&lt;=0),VLOOKUP(B1769&amp;C1769,Entregas!$C$8:$G$5000,4,0),"")</f>
        <v/>
      </c>
      <c r="R1769" s="3" t="str">
        <f>IF(AND(B1769&lt;&gt;"",M1769&lt;=0),VLOOKUP(B1769&amp;C1769,Entregas!$C$8:$G$5000,5,0),"")</f>
        <v/>
      </c>
      <c r="S1769" s="18"/>
      <c r="T1769" s="18"/>
    </row>
    <row r="1770" spans="1:20" ht="15.75">
      <c r="A1770" s="10"/>
      <c r="B1770" s="10"/>
      <c r="C1770" s="3" t="str">
        <f>IF(A1770&lt;&gt;"",COUNTIF(Entregas!$B$8:$B$5000,General!B1770),"")</f>
        <v/>
      </c>
      <c r="D1770" s="10"/>
      <c r="E1770" s="10"/>
      <c r="F1770" s="10"/>
      <c r="G1770" s="10"/>
      <c r="H1770" s="10"/>
      <c r="I1770" s="10"/>
      <c r="J1770" s="26"/>
      <c r="K1770" s="10"/>
      <c r="L1770" s="7">
        <f>SUMIF(Entregas!$B$8:$B$5000,General!B1770,Entregas!$L$8:$L$5000)</f>
        <v>0</v>
      </c>
      <c r="M1770" s="7">
        <f t="shared" si="109"/>
        <v>0</v>
      </c>
      <c r="N1770" s="14">
        <f t="shared" si="110"/>
        <v>0</v>
      </c>
      <c r="O1770" s="14">
        <f t="shared" si="111"/>
        <v>0</v>
      </c>
      <c r="P1770" s="4" t="str">
        <f t="shared" si="112"/>
        <v>NO</v>
      </c>
      <c r="Q1770" s="3" t="str">
        <f>IF(AND(B1770&lt;&gt;"",M1770&lt;=0),VLOOKUP(B1770&amp;C1770,Entregas!$C$8:$G$5000,4,0),"")</f>
        <v/>
      </c>
      <c r="R1770" s="3" t="str">
        <f>IF(AND(B1770&lt;&gt;"",M1770&lt;=0),VLOOKUP(B1770&amp;C1770,Entregas!$C$8:$G$5000,5,0),"")</f>
        <v/>
      </c>
      <c r="S1770" s="18"/>
      <c r="T1770" s="18"/>
    </row>
    <row r="1771" spans="1:20" ht="15.75">
      <c r="A1771" s="10"/>
      <c r="B1771" s="10"/>
      <c r="C1771" s="3" t="str">
        <f>IF(A1771&lt;&gt;"",COUNTIF(Entregas!$B$8:$B$5000,General!B1771),"")</f>
        <v/>
      </c>
      <c r="D1771" s="10"/>
      <c r="E1771" s="10"/>
      <c r="F1771" s="10"/>
      <c r="G1771" s="10"/>
      <c r="H1771" s="10"/>
      <c r="I1771" s="10"/>
      <c r="J1771" s="26"/>
      <c r="K1771" s="10"/>
      <c r="L1771" s="7">
        <f>SUMIF(Entregas!$B$8:$B$5000,General!B1771,Entregas!$L$8:$L$5000)</f>
        <v>0</v>
      </c>
      <c r="M1771" s="7">
        <f t="shared" si="109"/>
        <v>0</v>
      </c>
      <c r="N1771" s="14">
        <f t="shared" si="110"/>
        <v>0</v>
      </c>
      <c r="O1771" s="14">
        <f t="shared" si="111"/>
        <v>0</v>
      </c>
      <c r="P1771" s="4" t="str">
        <f t="shared" si="112"/>
        <v>NO</v>
      </c>
      <c r="Q1771" s="3" t="str">
        <f>IF(AND(B1771&lt;&gt;"",M1771&lt;=0),VLOOKUP(B1771&amp;C1771,Entregas!$C$8:$G$5000,4,0),"")</f>
        <v/>
      </c>
      <c r="R1771" s="3" t="str">
        <f>IF(AND(B1771&lt;&gt;"",M1771&lt;=0),VLOOKUP(B1771&amp;C1771,Entregas!$C$8:$G$5000,5,0),"")</f>
        <v/>
      </c>
      <c r="S1771" s="18"/>
      <c r="T1771" s="18"/>
    </row>
    <row r="1772" spans="1:20" ht="15.75">
      <c r="A1772" s="10"/>
      <c r="B1772" s="10"/>
      <c r="C1772" s="3" t="str">
        <f>IF(A1772&lt;&gt;"",COUNTIF(Entregas!$B$8:$B$5000,General!B1772),"")</f>
        <v/>
      </c>
      <c r="D1772" s="10"/>
      <c r="E1772" s="10"/>
      <c r="F1772" s="10"/>
      <c r="G1772" s="10"/>
      <c r="H1772" s="10"/>
      <c r="I1772" s="10"/>
      <c r="J1772" s="26"/>
      <c r="K1772" s="10"/>
      <c r="L1772" s="7">
        <f>SUMIF(Entregas!$B$8:$B$5000,General!B1772,Entregas!$L$8:$L$5000)</f>
        <v>0</v>
      </c>
      <c r="M1772" s="7">
        <f t="shared" si="109"/>
        <v>0</v>
      </c>
      <c r="N1772" s="14">
        <f t="shared" si="110"/>
        <v>0</v>
      </c>
      <c r="O1772" s="14">
        <f t="shared" si="111"/>
        <v>0</v>
      </c>
      <c r="P1772" s="4" t="str">
        <f t="shared" si="112"/>
        <v>NO</v>
      </c>
      <c r="Q1772" s="3" t="str">
        <f>IF(AND(B1772&lt;&gt;"",M1772&lt;=0),VLOOKUP(B1772&amp;C1772,Entregas!$C$8:$G$5000,4,0),"")</f>
        <v/>
      </c>
      <c r="R1772" s="3" t="str">
        <f>IF(AND(B1772&lt;&gt;"",M1772&lt;=0),VLOOKUP(B1772&amp;C1772,Entregas!$C$8:$G$5000,5,0),"")</f>
        <v/>
      </c>
      <c r="S1772" s="18"/>
      <c r="T1772" s="18"/>
    </row>
    <row r="1773" spans="1:20" ht="15.75">
      <c r="A1773" s="10"/>
      <c r="B1773" s="10"/>
      <c r="C1773" s="3" t="str">
        <f>IF(A1773&lt;&gt;"",COUNTIF(Entregas!$B$8:$B$5000,General!B1773),"")</f>
        <v/>
      </c>
      <c r="D1773" s="10"/>
      <c r="E1773" s="10"/>
      <c r="F1773" s="10"/>
      <c r="G1773" s="10"/>
      <c r="H1773" s="10"/>
      <c r="I1773" s="10"/>
      <c r="J1773" s="26"/>
      <c r="K1773" s="10"/>
      <c r="L1773" s="7">
        <f>SUMIF(Entregas!$B$8:$B$5000,General!B1773,Entregas!$L$8:$L$5000)</f>
        <v>0</v>
      </c>
      <c r="M1773" s="7">
        <f t="shared" si="109"/>
        <v>0</v>
      </c>
      <c r="N1773" s="14">
        <f t="shared" si="110"/>
        <v>0</v>
      </c>
      <c r="O1773" s="14">
        <f t="shared" si="111"/>
        <v>0</v>
      </c>
      <c r="P1773" s="4" t="str">
        <f t="shared" si="112"/>
        <v>NO</v>
      </c>
      <c r="Q1773" s="3" t="str">
        <f>IF(AND(B1773&lt;&gt;"",M1773&lt;=0),VLOOKUP(B1773&amp;C1773,Entregas!$C$8:$G$5000,4,0),"")</f>
        <v/>
      </c>
      <c r="R1773" s="3" t="str">
        <f>IF(AND(B1773&lt;&gt;"",M1773&lt;=0),VLOOKUP(B1773&amp;C1773,Entregas!$C$8:$G$5000,5,0),"")</f>
        <v/>
      </c>
      <c r="S1773" s="18"/>
      <c r="T1773" s="18"/>
    </row>
    <row r="1774" spans="1:20" ht="15.75">
      <c r="A1774" s="10"/>
      <c r="B1774" s="10"/>
      <c r="C1774" s="3" t="str">
        <f>IF(A1774&lt;&gt;"",COUNTIF(Entregas!$B$8:$B$5000,General!B1774),"")</f>
        <v/>
      </c>
      <c r="D1774" s="10"/>
      <c r="E1774" s="10"/>
      <c r="F1774" s="10"/>
      <c r="G1774" s="10"/>
      <c r="H1774" s="10"/>
      <c r="I1774" s="10"/>
      <c r="J1774" s="26"/>
      <c r="K1774" s="10"/>
      <c r="L1774" s="7">
        <f>SUMIF(Entregas!$B$8:$B$5000,General!B1774,Entregas!$L$8:$L$5000)</f>
        <v>0</v>
      </c>
      <c r="M1774" s="7">
        <f t="shared" si="109"/>
        <v>0</v>
      </c>
      <c r="N1774" s="14">
        <f t="shared" si="110"/>
        <v>0</v>
      </c>
      <c r="O1774" s="14">
        <f t="shared" si="111"/>
        <v>0</v>
      </c>
      <c r="P1774" s="4" t="str">
        <f t="shared" si="112"/>
        <v>NO</v>
      </c>
      <c r="Q1774" s="3" t="str">
        <f>IF(AND(B1774&lt;&gt;"",M1774&lt;=0),VLOOKUP(B1774&amp;C1774,Entregas!$C$8:$G$5000,4,0),"")</f>
        <v/>
      </c>
      <c r="R1774" s="3" t="str">
        <f>IF(AND(B1774&lt;&gt;"",M1774&lt;=0),VLOOKUP(B1774&amp;C1774,Entregas!$C$8:$G$5000,5,0),"")</f>
        <v/>
      </c>
      <c r="S1774" s="18"/>
      <c r="T1774" s="18"/>
    </row>
    <row r="1775" spans="1:20" ht="15.75">
      <c r="A1775" s="10"/>
      <c r="B1775" s="10"/>
      <c r="C1775" s="3" t="str">
        <f>IF(A1775&lt;&gt;"",COUNTIF(Entregas!$B$8:$B$5000,General!B1775),"")</f>
        <v/>
      </c>
      <c r="D1775" s="10"/>
      <c r="E1775" s="10"/>
      <c r="F1775" s="10"/>
      <c r="G1775" s="10"/>
      <c r="H1775" s="10"/>
      <c r="I1775" s="10"/>
      <c r="J1775" s="26"/>
      <c r="K1775" s="10"/>
      <c r="L1775" s="7">
        <f>SUMIF(Entregas!$B$8:$B$5000,General!B1775,Entregas!$L$8:$L$5000)</f>
        <v>0</v>
      </c>
      <c r="M1775" s="7">
        <f t="shared" si="109"/>
        <v>0</v>
      </c>
      <c r="N1775" s="14">
        <f t="shared" si="110"/>
        <v>0</v>
      </c>
      <c r="O1775" s="14">
        <f t="shared" si="111"/>
        <v>0</v>
      </c>
      <c r="P1775" s="4" t="str">
        <f t="shared" si="112"/>
        <v>NO</v>
      </c>
      <c r="Q1775" s="3" t="str">
        <f>IF(AND(B1775&lt;&gt;"",M1775&lt;=0),VLOOKUP(B1775&amp;C1775,Entregas!$C$8:$G$5000,4,0),"")</f>
        <v/>
      </c>
      <c r="R1775" s="3" t="str">
        <f>IF(AND(B1775&lt;&gt;"",M1775&lt;=0),VLOOKUP(B1775&amp;C1775,Entregas!$C$8:$G$5000,5,0),"")</f>
        <v/>
      </c>
      <c r="S1775" s="18"/>
      <c r="T1775" s="18"/>
    </row>
    <row r="1776" spans="1:20" ht="15.75">
      <c r="A1776" s="10"/>
      <c r="B1776" s="10"/>
      <c r="C1776" s="3" t="str">
        <f>IF(A1776&lt;&gt;"",COUNTIF(Entregas!$B$8:$B$5000,General!B1776),"")</f>
        <v/>
      </c>
      <c r="D1776" s="10"/>
      <c r="E1776" s="10"/>
      <c r="F1776" s="10"/>
      <c r="G1776" s="10"/>
      <c r="H1776" s="10"/>
      <c r="I1776" s="10"/>
      <c r="J1776" s="26"/>
      <c r="K1776" s="10"/>
      <c r="L1776" s="7">
        <f>SUMIF(Entregas!$B$8:$B$5000,General!B1776,Entregas!$L$8:$L$5000)</f>
        <v>0</v>
      </c>
      <c r="M1776" s="7">
        <f t="shared" si="109"/>
        <v>0</v>
      </c>
      <c r="N1776" s="14">
        <f t="shared" si="110"/>
        <v>0</v>
      </c>
      <c r="O1776" s="14">
        <f t="shared" si="111"/>
        <v>0</v>
      </c>
      <c r="P1776" s="4" t="str">
        <f t="shared" si="112"/>
        <v>NO</v>
      </c>
      <c r="Q1776" s="3" t="str">
        <f>IF(AND(B1776&lt;&gt;"",M1776&lt;=0),VLOOKUP(B1776&amp;C1776,Entregas!$C$8:$G$5000,4,0),"")</f>
        <v/>
      </c>
      <c r="R1776" s="3" t="str">
        <f>IF(AND(B1776&lt;&gt;"",M1776&lt;=0),VLOOKUP(B1776&amp;C1776,Entregas!$C$8:$G$5000,5,0),"")</f>
        <v/>
      </c>
      <c r="S1776" s="18"/>
      <c r="T1776" s="18"/>
    </row>
    <row r="1777" spans="1:20" ht="15.75">
      <c r="A1777" s="10"/>
      <c r="B1777" s="10"/>
      <c r="C1777" s="3" t="str">
        <f>IF(A1777&lt;&gt;"",COUNTIF(Entregas!$B$8:$B$5000,General!B1777),"")</f>
        <v/>
      </c>
      <c r="D1777" s="10"/>
      <c r="E1777" s="10"/>
      <c r="F1777" s="10"/>
      <c r="G1777" s="10"/>
      <c r="H1777" s="10"/>
      <c r="I1777" s="10"/>
      <c r="J1777" s="26"/>
      <c r="K1777" s="10"/>
      <c r="L1777" s="7">
        <f>SUMIF(Entregas!$B$8:$B$5000,General!B1777,Entregas!$L$8:$L$5000)</f>
        <v>0</v>
      </c>
      <c r="M1777" s="7">
        <f t="shared" si="109"/>
        <v>0</v>
      </c>
      <c r="N1777" s="14">
        <f t="shared" si="110"/>
        <v>0</v>
      </c>
      <c r="O1777" s="14">
        <f t="shared" si="111"/>
        <v>0</v>
      </c>
      <c r="P1777" s="4" t="str">
        <f t="shared" si="112"/>
        <v>NO</v>
      </c>
      <c r="Q1777" s="3" t="str">
        <f>IF(AND(B1777&lt;&gt;"",M1777&lt;=0),VLOOKUP(B1777&amp;C1777,Entregas!$C$8:$G$5000,4,0),"")</f>
        <v/>
      </c>
      <c r="R1777" s="3" t="str">
        <f>IF(AND(B1777&lt;&gt;"",M1777&lt;=0),VLOOKUP(B1777&amp;C1777,Entregas!$C$8:$G$5000,5,0),"")</f>
        <v/>
      </c>
      <c r="S1777" s="18"/>
      <c r="T1777" s="18"/>
    </row>
    <row r="1778" spans="1:20" ht="15.75">
      <c r="A1778" s="10"/>
      <c r="B1778" s="10"/>
      <c r="C1778" s="3" t="str">
        <f>IF(A1778&lt;&gt;"",COUNTIF(Entregas!$B$8:$B$5000,General!B1778),"")</f>
        <v/>
      </c>
      <c r="D1778" s="10"/>
      <c r="E1778" s="10"/>
      <c r="F1778" s="10"/>
      <c r="G1778" s="10"/>
      <c r="H1778" s="10"/>
      <c r="I1778" s="10"/>
      <c r="J1778" s="26"/>
      <c r="K1778" s="10"/>
      <c r="L1778" s="7">
        <f>SUMIF(Entregas!$B$8:$B$5000,General!B1778,Entregas!$L$8:$L$5000)</f>
        <v>0</v>
      </c>
      <c r="M1778" s="7">
        <f t="shared" si="109"/>
        <v>0</v>
      </c>
      <c r="N1778" s="14">
        <f t="shared" si="110"/>
        <v>0</v>
      </c>
      <c r="O1778" s="14">
        <f t="shared" si="111"/>
        <v>0</v>
      </c>
      <c r="P1778" s="4" t="str">
        <f t="shared" si="112"/>
        <v>NO</v>
      </c>
      <c r="Q1778" s="3" t="str">
        <f>IF(AND(B1778&lt;&gt;"",M1778&lt;=0),VLOOKUP(B1778&amp;C1778,Entregas!$C$8:$G$5000,4,0),"")</f>
        <v/>
      </c>
      <c r="R1778" s="3" t="str">
        <f>IF(AND(B1778&lt;&gt;"",M1778&lt;=0),VLOOKUP(B1778&amp;C1778,Entregas!$C$8:$G$5000,5,0),"")</f>
        <v/>
      </c>
      <c r="S1778" s="18"/>
      <c r="T1778" s="18"/>
    </row>
    <row r="1779" spans="1:20" ht="15.75">
      <c r="A1779" s="10"/>
      <c r="B1779" s="10"/>
      <c r="C1779" s="3" t="str">
        <f>IF(A1779&lt;&gt;"",COUNTIF(Entregas!$B$8:$B$5000,General!B1779),"")</f>
        <v/>
      </c>
      <c r="D1779" s="10"/>
      <c r="E1779" s="10"/>
      <c r="F1779" s="10"/>
      <c r="G1779" s="10"/>
      <c r="H1779" s="10"/>
      <c r="I1779" s="10"/>
      <c r="J1779" s="26"/>
      <c r="K1779" s="10"/>
      <c r="L1779" s="7">
        <f>SUMIF(Entregas!$B$8:$B$5000,General!B1779,Entregas!$L$8:$L$5000)</f>
        <v>0</v>
      </c>
      <c r="M1779" s="7">
        <f t="shared" si="109"/>
        <v>0</v>
      </c>
      <c r="N1779" s="14">
        <f t="shared" si="110"/>
        <v>0</v>
      </c>
      <c r="O1779" s="14">
        <f t="shared" si="111"/>
        <v>0</v>
      </c>
      <c r="P1779" s="4" t="str">
        <f t="shared" si="112"/>
        <v>NO</v>
      </c>
      <c r="Q1779" s="3" t="str">
        <f>IF(AND(B1779&lt;&gt;"",M1779&lt;=0),VLOOKUP(B1779&amp;C1779,Entregas!$C$8:$G$5000,4,0),"")</f>
        <v/>
      </c>
      <c r="R1779" s="3" t="str">
        <f>IF(AND(B1779&lt;&gt;"",M1779&lt;=0),VLOOKUP(B1779&amp;C1779,Entregas!$C$8:$G$5000,5,0),"")</f>
        <v/>
      </c>
      <c r="S1779" s="18"/>
      <c r="T1779" s="18"/>
    </row>
    <row r="1780" spans="1:20" ht="15.75">
      <c r="A1780" s="10"/>
      <c r="B1780" s="10"/>
      <c r="C1780" s="3" t="str">
        <f>IF(A1780&lt;&gt;"",COUNTIF(Entregas!$B$8:$B$5000,General!B1780),"")</f>
        <v/>
      </c>
      <c r="D1780" s="10"/>
      <c r="E1780" s="10"/>
      <c r="F1780" s="10"/>
      <c r="G1780" s="10"/>
      <c r="H1780" s="10"/>
      <c r="I1780" s="10"/>
      <c r="J1780" s="26"/>
      <c r="K1780" s="10"/>
      <c r="L1780" s="7">
        <f>SUMIF(Entregas!$B$8:$B$5000,General!B1780,Entregas!$L$8:$L$5000)</f>
        <v>0</v>
      </c>
      <c r="M1780" s="7">
        <f t="shared" si="109"/>
        <v>0</v>
      </c>
      <c r="N1780" s="14">
        <f t="shared" si="110"/>
        <v>0</v>
      </c>
      <c r="O1780" s="14">
        <f t="shared" si="111"/>
        <v>0</v>
      </c>
      <c r="P1780" s="4" t="str">
        <f t="shared" si="112"/>
        <v>NO</v>
      </c>
      <c r="Q1780" s="3" t="str">
        <f>IF(AND(B1780&lt;&gt;"",M1780&lt;=0),VLOOKUP(B1780&amp;C1780,Entregas!$C$8:$G$5000,4,0),"")</f>
        <v/>
      </c>
      <c r="R1780" s="3" t="str">
        <f>IF(AND(B1780&lt;&gt;"",M1780&lt;=0),VLOOKUP(B1780&amp;C1780,Entregas!$C$8:$G$5000,5,0),"")</f>
        <v/>
      </c>
      <c r="S1780" s="18"/>
      <c r="T1780" s="18"/>
    </row>
    <row r="1781" spans="1:20" ht="15.75">
      <c r="A1781" s="10"/>
      <c r="B1781" s="10"/>
      <c r="C1781" s="3" t="str">
        <f>IF(A1781&lt;&gt;"",COUNTIF(Entregas!$B$8:$B$5000,General!B1781),"")</f>
        <v/>
      </c>
      <c r="D1781" s="10"/>
      <c r="E1781" s="10"/>
      <c r="F1781" s="10"/>
      <c r="G1781" s="10"/>
      <c r="H1781" s="10"/>
      <c r="I1781" s="10"/>
      <c r="J1781" s="26"/>
      <c r="K1781" s="10"/>
      <c r="L1781" s="7">
        <f>SUMIF(Entregas!$B$8:$B$5000,General!B1781,Entregas!$L$8:$L$5000)</f>
        <v>0</v>
      </c>
      <c r="M1781" s="7">
        <f t="shared" si="109"/>
        <v>0</v>
      </c>
      <c r="N1781" s="14">
        <f t="shared" si="110"/>
        <v>0</v>
      </c>
      <c r="O1781" s="14">
        <f t="shared" si="111"/>
        <v>0</v>
      </c>
      <c r="P1781" s="4" t="str">
        <f t="shared" si="112"/>
        <v>NO</v>
      </c>
      <c r="Q1781" s="3" t="str">
        <f>IF(AND(B1781&lt;&gt;"",M1781&lt;=0),VLOOKUP(B1781&amp;C1781,Entregas!$C$8:$G$5000,4,0),"")</f>
        <v/>
      </c>
      <c r="R1781" s="3" t="str">
        <f>IF(AND(B1781&lt;&gt;"",M1781&lt;=0),VLOOKUP(B1781&amp;C1781,Entregas!$C$8:$G$5000,5,0),"")</f>
        <v/>
      </c>
      <c r="S1781" s="18"/>
      <c r="T1781" s="18"/>
    </row>
    <row r="1782" spans="1:20" ht="15.75">
      <c r="A1782" s="10"/>
      <c r="B1782" s="10"/>
      <c r="C1782" s="3" t="str">
        <f>IF(A1782&lt;&gt;"",COUNTIF(Entregas!$B$8:$B$5000,General!B1782),"")</f>
        <v/>
      </c>
      <c r="D1782" s="10"/>
      <c r="E1782" s="10"/>
      <c r="F1782" s="10"/>
      <c r="G1782" s="10"/>
      <c r="H1782" s="10"/>
      <c r="I1782" s="10"/>
      <c r="J1782" s="26"/>
      <c r="K1782" s="10"/>
      <c r="L1782" s="7">
        <f>SUMIF(Entregas!$B$8:$B$5000,General!B1782,Entregas!$L$8:$L$5000)</f>
        <v>0</v>
      </c>
      <c r="M1782" s="7">
        <f t="shared" si="109"/>
        <v>0</v>
      </c>
      <c r="N1782" s="14">
        <f t="shared" si="110"/>
        <v>0</v>
      </c>
      <c r="O1782" s="14">
        <f t="shared" si="111"/>
        <v>0</v>
      </c>
      <c r="P1782" s="4" t="str">
        <f t="shared" si="112"/>
        <v>NO</v>
      </c>
      <c r="Q1782" s="3" t="str">
        <f>IF(AND(B1782&lt;&gt;"",M1782&lt;=0),VLOOKUP(B1782&amp;C1782,Entregas!$C$8:$G$5000,4,0),"")</f>
        <v/>
      </c>
      <c r="R1782" s="3" t="str">
        <f>IF(AND(B1782&lt;&gt;"",M1782&lt;=0),VLOOKUP(B1782&amp;C1782,Entregas!$C$8:$G$5000,5,0),"")</f>
        <v/>
      </c>
      <c r="S1782" s="18"/>
      <c r="T1782" s="18"/>
    </row>
    <row r="1783" spans="1:20" ht="15.75">
      <c r="A1783" s="10"/>
      <c r="B1783" s="10"/>
      <c r="C1783" s="3" t="str">
        <f>IF(A1783&lt;&gt;"",COUNTIF(Entregas!$B$8:$B$5000,General!B1783),"")</f>
        <v/>
      </c>
      <c r="D1783" s="10"/>
      <c r="E1783" s="10"/>
      <c r="F1783" s="10"/>
      <c r="G1783" s="10"/>
      <c r="H1783" s="10"/>
      <c r="I1783" s="10"/>
      <c r="J1783" s="26"/>
      <c r="K1783" s="10"/>
      <c r="L1783" s="7">
        <f>SUMIF(Entregas!$B$8:$B$5000,General!B1783,Entregas!$L$8:$L$5000)</f>
        <v>0</v>
      </c>
      <c r="M1783" s="7">
        <f t="shared" si="109"/>
        <v>0</v>
      </c>
      <c r="N1783" s="14">
        <f t="shared" si="110"/>
        <v>0</v>
      </c>
      <c r="O1783" s="14">
        <f t="shared" si="111"/>
        <v>0</v>
      </c>
      <c r="P1783" s="4" t="str">
        <f t="shared" si="112"/>
        <v>NO</v>
      </c>
      <c r="Q1783" s="3" t="str">
        <f>IF(AND(B1783&lt;&gt;"",M1783&lt;=0),VLOOKUP(B1783&amp;C1783,Entregas!$C$8:$G$5000,4,0),"")</f>
        <v/>
      </c>
      <c r="R1783" s="3" t="str">
        <f>IF(AND(B1783&lt;&gt;"",M1783&lt;=0),VLOOKUP(B1783&amp;C1783,Entregas!$C$8:$G$5000,5,0),"")</f>
        <v/>
      </c>
      <c r="S1783" s="18"/>
      <c r="T1783" s="18"/>
    </row>
    <row r="1784" spans="1:20" ht="15.75">
      <c r="A1784" s="10"/>
      <c r="B1784" s="10"/>
      <c r="C1784" s="3" t="str">
        <f>IF(A1784&lt;&gt;"",COUNTIF(Entregas!$B$8:$B$5000,General!B1784),"")</f>
        <v/>
      </c>
      <c r="D1784" s="10"/>
      <c r="E1784" s="10"/>
      <c r="F1784" s="10"/>
      <c r="G1784" s="10"/>
      <c r="H1784" s="10"/>
      <c r="I1784" s="10"/>
      <c r="J1784" s="26"/>
      <c r="K1784" s="10"/>
      <c r="L1784" s="7">
        <f>SUMIF(Entregas!$B$8:$B$5000,General!B1784,Entregas!$L$8:$L$5000)</f>
        <v>0</v>
      </c>
      <c r="M1784" s="7">
        <f t="shared" si="109"/>
        <v>0</v>
      </c>
      <c r="N1784" s="14">
        <f t="shared" si="110"/>
        <v>0</v>
      </c>
      <c r="O1784" s="14">
        <f t="shared" si="111"/>
        <v>0</v>
      </c>
      <c r="P1784" s="4" t="str">
        <f t="shared" si="112"/>
        <v>NO</v>
      </c>
      <c r="Q1784" s="3" t="str">
        <f>IF(AND(B1784&lt;&gt;"",M1784&lt;=0),VLOOKUP(B1784&amp;C1784,Entregas!$C$8:$G$5000,4,0),"")</f>
        <v/>
      </c>
      <c r="R1784" s="3" t="str">
        <f>IF(AND(B1784&lt;&gt;"",M1784&lt;=0),VLOOKUP(B1784&amp;C1784,Entregas!$C$8:$G$5000,5,0),"")</f>
        <v/>
      </c>
      <c r="S1784" s="18"/>
      <c r="T1784" s="18"/>
    </row>
    <row r="1785" spans="1:20" ht="15.75">
      <c r="A1785" s="10"/>
      <c r="B1785" s="10"/>
      <c r="C1785" s="3" t="str">
        <f>IF(A1785&lt;&gt;"",COUNTIF(Entregas!$B$8:$B$5000,General!B1785),"")</f>
        <v/>
      </c>
      <c r="D1785" s="10"/>
      <c r="E1785" s="10"/>
      <c r="F1785" s="10"/>
      <c r="G1785" s="10"/>
      <c r="H1785" s="10"/>
      <c r="I1785" s="10"/>
      <c r="J1785" s="26"/>
      <c r="K1785" s="10"/>
      <c r="L1785" s="7">
        <f>SUMIF(Entregas!$B$8:$B$5000,General!B1785,Entregas!$L$8:$L$5000)</f>
        <v>0</v>
      </c>
      <c r="M1785" s="7">
        <f t="shared" si="109"/>
        <v>0</v>
      </c>
      <c r="N1785" s="14">
        <f t="shared" si="110"/>
        <v>0</v>
      </c>
      <c r="O1785" s="14">
        <f t="shared" si="111"/>
        <v>0</v>
      </c>
      <c r="P1785" s="4" t="str">
        <f t="shared" si="112"/>
        <v>NO</v>
      </c>
      <c r="Q1785" s="3" t="str">
        <f>IF(AND(B1785&lt;&gt;"",M1785&lt;=0),VLOOKUP(B1785&amp;C1785,Entregas!$C$8:$G$5000,4,0),"")</f>
        <v/>
      </c>
      <c r="R1785" s="3" t="str">
        <f>IF(AND(B1785&lt;&gt;"",M1785&lt;=0),VLOOKUP(B1785&amp;C1785,Entregas!$C$8:$G$5000,5,0),"")</f>
        <v/>
      </c>
      <c r="S1785" s="18"/>
      <c r="T1785" s="18"/>
    </row>
    <row r="1786" spans="1:20" ht="15.75">
      <c r="A1786" s="10"/>
      <c r="B1786" s="10"/>
      <c r="C1786" s="3" t="str">
        <f>IF(A1786&lt;&gt;"",COUNTIF(Entregas!$B$8:$B$5000,General!B1786),"")</f>
        <v/>
      </c>
      <c r="D1786" s="10"/>
      <c r="E1786" s="10"/>
      <c r="F1786" s="10"/>
      <c r="G1786" s="10"/>
      <c r="H1786" s="10"/>
      <c r="I1786" s="10"/>
      <c r="J1786" s="26"/>
      <c r="K1786" s="10"/>
      <c r="L1786" s="7">
        <f>SUMIF(Entregas!$B$8:$B$5000,General!B1786,Entregas!$L$8:$L$5000)</f>
        <v>0</v>
      </c>
      <c r="M1786" s="7">
        <f t="shared" si="109"/>
        <v>0</v>
      </c>
      <c r="N1786" s="14">
        <f t="shared" si="110"/>
        <v>0</v>
      </c>
      <c r="O1786" s="14">
        <f t="shared" si="111"/>
        <v>0</v>
      </c>
      <c r="P1786" s="4" t="str">
        <f t="shared" si="112"/>
        <v>NO</v>
      </c>
      <c r="Q1786" s="3" t="str">
        <f>IF(AND(B1786&lt;&gt;"",M1786&lt;=0),VLOOKUP(B1786&amp;C1786,Entregas!$C$8:$G$5000,4,0),"")</f>
        <v/>
      </c>
      <c r="R1786" s="3" t="str">
        <f>IF(AND(B1786&lt;&gt;"",M1786&lt;=0),VLOOKUP(B1786&amp;C1786,Entregas!$C$8:$G$5000,5,0),"")</f>
        <v/>
      </c>
      <c r="S1786" s="18"/>
      <c r="T1786" s="18"/>
    </row>
    <row r="1787" spans="1:20" ht="15.75">
      <c r="A1787" s="10"/>
      <c r="B1787" s="10"/>
      <c r="C1787" s="3" t="str">
        <f>IF(A1787&lt;&gt;"",COUNTIF(Entregas!$B$8:$B$5000,General!B1787),"")</f>
        <v/>
      </c>
      <c r="D1787" s="10"/>
      <c r="E1787" s="10"/>
      <c r="F1787" s="10"/>
      <c r="G1787" s="10"/>
      <c r="H1787" s="10"/>
      <c r="I1787" s="10"/>
      <c r="J1787" s="26"/>
      <c r="K1787" s="10"/>
      <c r="L1787" s="7">
        <f>SUMIF(Entregas!$B$8:$B$5000,General!B1787,Entregas!$L$8:$L$5000)</f>
        <v>0</v>
      </c>
      <c r="M1787" s="7">
        <f t="shared" si="109"/>
        <v>0</v>
      </c>
      <c r="N1787" s="14">
        <f t="shared" si="110"/>
        <v>0</v>
      </c>
      <c r="O1787" s="14">
        <f t="shared" si="111"/>
        <v>0</v>
      </c>
      <c r="P1787" s="4" t="str">
        <f t="shared" si="112"/>
        <v>NO</v>
      </c>
      <c r="Q1787" s="3" t="str">
        <f>IF(AND(B1787&lt;&gt;"",M1787&lt;=0),VLOOKUP(B1787&amp;C1787,Entregas!$C$8:$G$5000,4,0),"")</f>
        <v/>
      </c>
      <c r="R1787" s="3" t="str">
        <f>IF(AND(B1787&lt;&gt;"",M1787&lt;=0),VLOOKUP(B1787&amp;C1787,Entregas!$C$8:$G$5000,5,0),"")</f>
        <v/>
      </c>
      <c r="S1787" s="18"/>
      <c r="T1787" s="18"/>
    </row>
    <row r="1788" spans="1:20" ht="15.75">
      <c r="A1788" s="10"/>
      <c r="B1788" s="10"/>
      <c r="C1788" s="3" t="str">
        <f>IF(A1788&lt;&gt;"",COUNTIF(Entregas!$B$8:$B$5000,General!B1788),"")</f>
        <v/>
      </c>
      <c r="D1788" s="10"/>
      <c r="E1788" s="10"/>
      <c r="F1788" s="10"/>
      <c r="G1788" s="10"/>
      <c r="H1788" s="10"/>
      <c r="I1788" s="10"/>
      <c r="J1788" s="26"/>
      <c r="K1788" s="10"/>
      <c r="L1788" s="7">
        <f>SUMIF(Entregas!$B$8:$B$5000,General!B1788,Entregas!$L$8:$L$5000)</f>
        <v>0</v>
      </c>
      <c r="M1788" s="7">
        <f t="shared" si="109"/>
        <v>0</v>
      </c>
      <c r="N1788" s="14">
        <f t="shared" si="110"/>
        <v>0</v>
      </c>
      <c r="O1788" s="14">
        <f t="shared" si="111"/>
        <v>0</v>
      </c>
      <c r="P1788" s="4" t="str">
        <f t="shared" si="112"/>
        <v>NO</v>
      </c>
      <c r="Q1788" s="3" t="str">
        <f>IF(AND(B1788&lt;&gt;"",M1788&lt;=0),VLOOKUP(B1788&amp;C1788,Entregas!$C$8:$G$5000,4,0),"")</f>
        <v/>
      </c>
      <c r="R1788" s="3" t="str">
        <f>IF(AND(B1788&lt;&gt;"",M1788&lt;=0),VLOOKUP(B1788&amp;C1788,Entregas!$C$8:$G$5000,5,0),"")</f>
        <v/>
      </c>
      <c r="S1788" s="18"/>
      <c r="T1788" s="18"/>
    </row>
    <row r="1789" spans="1:20" ht="15.75">
      <c r="A1789" s="10"/>
      <c r="B1789" s="10"/>
      <c r="C1789" s="3" t="str">
        <f>IF(A1789&lt;&gt;"",COUNTIF(Entregas!$B$8:$B$5000,General!B1789),"")</f>
        <v/>
      </c>
      <c r="D1789" s="10"/>
      <c r="E1789" s="10"/>
      <c r="F1789" s="10"/>
      <c r="G1789" s="10"/>
      <c r="H1789" s="10"/>
      <c r="I1789" s="10"/>
      <c r="J1789" s="26"/>
      <c r="K1789" s="10"/>
      <c r="L1789" s="7">
        <f>SUMIF(Entregas!$B$8:$B$5000,General!B1789,Entregas!$L$8:$L$5000)</f>
        <v>0</v>
      </c>
      <c r="M1789" s="7">
        <f t="shared" si="109"/>
        <v>0</v>
      </c>
      <c r="N1789" s="14">
        <f t="shared" si="110"/>
        <v>0</v>
      </c>
      <c r="O1789" s="14">
        <f t="shared" si="111"/>
        <v>0</v>
      </c>
      <c r="P1789" s="4" t="str">
        <f t="shared" si="112"/>
        <v>NO</v>
      </c>
      <c r="Q1789" s="3" t="str">
        <f>IF(AND(B1789&lt;&gt;"",M1789&lt;=0),VLOOKUP(B1789&amp;C1789,Entregas!$C$8:$G$5000,4,0),"")</f>
        <v/>
      </c>
      <c r="R1789" s="3" t="str">
        <f>IF(AND(B1789&lt;&gt;"",M1789&lt;=0),VLOOKUP(B1789&amp;C1789,Entregas!$C$8:$G$5000,5,0),"")</f>
        <v/>
      </c>
      <c r="S1789" s="18"/>
      <c r="T1789" s="18"/>
    </row>
    <row r="1790" spans="1:20" ht="15.75">
      <c r="A1790" s="10"/>
      <c r="B1790" s="10"/>
      <c r="C1790" s="3" t="str">
        <f>IF(A1790&lt;&gt;"",COUNTIF(Entregas!$B$8:$B$5000,General!B1790),"")</f>
        <v/>
      </c>
      <c r="D1790" s="10"/>
      <c r="E1790" s="10"/>
      <c r="F1790" s="10"/>
      <c r="G1790" s="10"/>
      <c r="H1790" s="10"/>
      <c r="I1790" s="10"/>
      <c r="J1790" s="26"/>
      <c r="K1790" s="10"/>
      <c r="L1790" s="7">
        <f>SUMIF(Entregas!$B$8:$B$5000,General!B1790,Entregas!$L$8:$L$5000)</f>
        <v>0</v>
      </c>
      <c r="M1790" s="7">
        <f t="shared" si="109"/>
        <v>0</v>
      </c>
      <c r="N1790" s="14">
        <f t="shared" si="110"/>
        <v>0</v>
      </c>
      <c r="O1790" s="14">
        <f t="shared" si="111"/>
        <v>0</v>
      </c>
      <c r="P1790" s="4" t="str">
        <f t="shared" si="112"/>
        <v>NO</v>
      </c>
      <c r="Q1790" s="3" t="str">
        <f>IF(AND(B1790&lt;&gt;"",M1790&lt;=0),VLOOKUP(B1790&amp;C1790,Entregas!$C$8:$G$5000,4,0),"")</f>
        <v/>
      </c>
      <c r="R1790" s="3" t="str">
        <f>IF(AND(B1790&lt;&gt;"",M1790&lt;=0),VLOOKUP(B1790&amp;C1790,Entregas!$C$8:$G$5000,5,0),"")</f>
        <v/>
      </c>
      <c r="S1790" s="18"/>
      <c r="T1790" s="18"/>
    </row>
    <row r="1791" spans="1:20" ht="15.75">
      <c r="A1791" s="10"/>
      <c r="B1791" s="10"/>
      <c r="C1791" s="3" t="str">
        <f>IF(A1791&lt;&gt;"",COUNTIF(Entregas!$B$8:$B$5000,General!B1791),"")</f>
        <v/>
      </c>
      <c r="D1791" s="10"/>
      <c r="E1791" s="10"/>
      <c r="F1791" s="10"/>
      <c r="G1791" s="10"/>
      <c r="H1791" s="10"/>
      <c r="I1791" s="10"/>
      <c r="J1791" s="26"/>
      <c r="K1791" s="10"/>
      <c r="L1791" s="7">
        <f>SUMIF(Entregas!$B$8:$B$5000,General!B1791,Entregas!$L$8:$L$5000)</f>
        <v>0</v>
      </c>
      <c r="M1791" s="7">
        <f t="shared" si="109"/>
        <v>0</v>
      </c>
      <c r="N1791" s="14">
        <f t="shared" si="110"/>
        <v>0</v>
      </c>
      <c r="O1791" s="14">
        <f t="shared" si="111"/>
        <v>0</v>
      </c>
      <c r="P1791" s="4" t="str">
        <f t="shared" si="112"/>
        <v>NO</v>
      </c>
      <c r="Q1791" s="3" t="str">
        <f>IF(AND(B1791&lt;&gt;"",M1791&lt;=0),VLOOKUP(B1791&amp;C1791,Entregas!$C$8:$G$5000,4,0),"")</f>
        <v/>
      </c>
      <c r="R1791" s="3" t="str">
        <f>IF(AND(B1791&lt;&gt;"",M1791&lt;=0),VLOOKUP(B1791&amp;C1791,Entregas!$C$8:$G$5000,5,0),"")</f>
        <v/>
      </c>
      <c r="S1791" s="18"/>
      <c r="T1791" s="18"/>
    </row>
    <row r="1792" spans="1:20" ht="15.75">
      <c r="A1792" s="10"/>
      <c r="B1792" s="10"/>
      <c r="C1792" s="3" t="str">
        <f>IF(A1792&lt;&gt;"",COUNTIF(Entregas!$B$8:$B$5000,General!B1792),"")</f>
        <v/>
      </c>
      <c r="D1792" s="10"/>
      <c r="E1792" s="10"/>
      <c r="F1792" s="10"/>
      <c r="G1792" s="10"/>
      <c r="H1792" s="10"/>
      <c r="I1792" s="10"/>
      <c r="J1792" s="26"/>
      <c r="K1792" s="10"/>
      <c r="L1792" s="7">
        <f>SUMIF(Entregas!$B$8:$B$5000,General!B1792,Entregas!$L$8:$L$5000)</f>
        <v>0</v>
      </c>
      <c r="M1792" s="7">
        <f t="shared" si="109"/>
        <v>0</v>
      </c>
      <c r="N1792" s="14">
        <f t="shared" si="110"/>
        <v>0</v>
      </c>
      <c r="O1792" s="14">
        <f t="shared" si="111"/>
        <v>0</v>
      </c>
      <c r="P1792" s="4" t="str">
        <f t="shared" si="112"/>
        <v>NO</v>
      </c>
      <c r="Q1792" s="3" t="str">
        <f>IF(AND(B1792&lt;&gt;"",M1792&lt;=0),VLOOKUP(B1792&amp;C1792,Entregas!$C$8:$G$5000,4,0),"")</f>
        <v/>
      </c>
      <c r="R1792" s="3" t="str">
        <f>IF(AND(B1792&lt;&gt;"",M1792&lt;=0),VLOOKUP(B1792&amp;C1792,Entregas!$C$8:$G$5000,5,0),"")</f>
        <v/>
      </c>
      <c r="S1792" s="18"/>
      <c r="T1792" s="18"/>
    </row>
    <row r="1793" spans="1:20" ht="15.75">
      <c r="A1793" s="10"/>
      <c r="B1793" s="10"/>
      <c r="C1793" s="3" t="str">
        <f>IF(A1793&lt;&gt;"",COUNTIF(Entregas!$B$8:$B$5000,General!B1793),"")</f>
        <v/>
      </c>
      <c r="D1793" s="10"/>
      <c r="E1793" s="10"/>
      <c r="F1793" s="10"/>
      <c r="G1793" s="10"/>
      <c r="H1793" s="10"/>
      <c r="I1793" s="10"/>
      <c r="J1793" s="26"/>
      <c r="K1793" s="10"/>
      <c r="L1793" s="7">
        <f>SUMIF(Entregas!$B$8:$B$5000,General!B1793,Entregas!$L$8:$L$5000)</f>
        <v>0</v>
      </c>
      <c r="M1793" s="7">
        <f t="shared" si="109"/>
        <v>0</v>
      </c>
      <c r="N1793" s="14">
        <f t="shared" si="110"/>
        <v>0</v>
      </c>
      <c r="O1793" s="14">
        <f t="shared" si="111"/>
        <v>0</v>
      </c>
      <c r="P1793" s="4" t="str">
        <f t="shared" si="112"/>
        <v>NO</v>
      </c>
      <c r="Q1793" s="3" t="str">
        <f>IF(AND(B1793&lt;&gt;"",M1793&lt;=0),VLOOKUP(B1793&amp;C1793,Entregas!$C$8:$G$5000,4,0),"")</f>
        <v/>
      </c>
      <c r="R1793" s="3" t="str">
        <f>IF(AND(B1793&lt;&gt;"",M1793&lt;=0),VLOOKUP(B1793&amp;C1793,Entregas!$C$8:$G$5000,5,0),"")</f>
        <v/>
      </c>
      <c r="S1793" s="18"/>
      <c r="T1793" s="18"/>
    </row>
    <row r="1794" spans="1:20" ht="15.75">
      <c r="A1794" s="10"/>
      <c r="B1794" s="10"/>
      <c r="C1794" s="3" t="str">
        <f>IF(A1794&lt;&gt;"",COUNTIF(Entregas!$B$8:$B$5000,General!B1794),"")</f>
        <v/>
      </c>
      <c r="D1794" s="10"/>
      <c r="E1794" s="10"/>
      <c r="F1794" s="10"/>
      <c r="G1794" s="10"/>
      <c r="H1794" s="10"/>
      <c r="I1794" s="10"/>
      <c r="J1794" s="26"/>
      <c r="K1794" s="10"/>
      <c r="L1794" s="7">
        <f>SUMIF(Entregas!$B$8:$B$5000,General!B1794,Entregas!$L$8:$L$5000)</f>
        <v>0</v>
      </c>
      <c r="M1794" s="7">
        <f t="shared" si="109"/>
        <v>0</v>
      </c>
      <c r="N1794" s="14">
        <f t="shared" si="110"/>
        <v>0</v>
      </c>
      <c r="O1794" s="14">
        <f t="shared" si="111"/>
        <v>0</v>
      </c>
      <c r="P1794" s="4" t="str">
        <f t="shared" si="112"/>
        <v>NO</v>
      </c>
      <c r="Q1794" s="3" t="str">
        <f>IF(AND(B1794&lt;&gt;"",M1794&lt;=0),VLOOKUP(B1794&amp;C1794,Entregas!$C$8:$G$5000,4,0),"")</f>
        <v/>
      </c>
      <c r="R1794" s="3" t="str">
        <f>IF(AND(B1794&lt;&gt;"",M1794&lt;=0),VLOOKUP(B1794&amp;C1794,Entregas!$C$8:$G$5000,5,0),"")</f>
        <v/>
      </c>
      <c r="S1794" s="18"/>
      <c r="T1794" s="18"/>
    </row>
    <row r="1795" spans="1:20" ht="15.75">
      <c r="A1795" s="10"/>
      <c r="B1795" s="10"/>
      <c r="C1795" s="3" t="str">
        <f>IF(A1795&lt;&gt;"",COUNTIF(Entregas!$B$8:$B$5000,General!B1795),"")</f>
        <v/>
      </c>
      <c r="D1795" s="10"/>
      <c r="E1795" s="10"/>
      <c r="F1795" s="10"/>
      <c r="G1795" s="10"/>
      <c r="H1795" s="10"/>
      <c r="I1795" s="10"/>
      <c r="J1795" s="26"/>
      <c r="K1795" s="10"/>
      <c r="L1795" s="7">
        <f>SUMIF(Entregas!$B$8:$B$5000,General!B1795,Entregas!$L$8:$L$5000)</f>
        <v>0</v>
      </c>
      <c r="M1795" s="7">
        <f t="shared" si="109"/>
        <v>0</v>
      </c>
      <c r="N1795" s="14">
        <f t="shared" si="110"/>
        <v>0</v>
      </c>
      <c r="O1795" s="14">
        <f t="shared" si="111"/>
        <v>0</v>
      </c>
      <c r="P1795" s="4" t="str">
        <f t="shared" si="112"/>
        <v>NO</v>
      </c>
      <c r="Q1795" s="3" t="str">
        <f>IF(AND(B1795&lt;&gt;"",M1795&lt;=0),VLOOKUP(B1795&amp;C1795,Entregas!$C$8:$G$5000,4,0),"")</f>
        <v/>
      </c>
      <c r="R1795" s="3" t="str">
        <f>IF(AND(B1795&lt;&gt;"",M1795&lt;=0),VLOOKUP(B1795&amp;C1795,Entregas!$C$8:$G$5000,5,0),"")</f>
        <v/>
      </c>
      <c r="S1795" s="18"/>
      <c r="T1795" s="18"/>
    </row>
    <row r="1796" spans="1:20" ht="15.75">
      <c r="A1796" s="10"/>
      <c r="B1796" s="10"/>
      <c r="C1796" s="3" t="str">
        <f>IF(A1796&lt;&gt;"",COUNTIF(Entregas!$B$8:$B$5000,General!B1796),"")</f>
        <v/>
      </c>
      <c r="D1796" s="10"/>
      <c r="E1796" s="10"/>
      <c r="F1796" s="10"/>
      <c r="G1796" s="10"/>
      <c r="H1796" s="10"/>
      <c r="I1796" s="10"/>
      <c r="J1796" s="26"/>
      <c r="K1796" s="10"/>
      <c r="L1796" s="7">
        <f>SUMIF(Entregas!$B$8:$B$5000,General!B1796,Entregas!$L$8:$L$5000)</f>
        <v>0</v>
      </c>
      <c r="M1796" s="7">
        <f t="shared" si="109"/>
        <v>0</v>
      </c>
      <c r="N1796" s="14">
        <f t="shared" si="110"/>
        <v>0</v>
      </c>
      <c r="O1796" s="14">
        <f t="shared" si="111"/>
        <v>0</v>
      </c>
      <c r="P1796" s="4" t="str">
        <f t="shared" si="112"/>
        <v>NO</v>
      </c>
      <c r="Q1796" s="3" t="str">
        <f>IF(AND(B1796&lt;&gt;"",M1796&lt;=0),VLOOKUP(B1796&amp;C1796,Entregas!$C$8:$G$5000,4,0),"")</f>
        <v/>
      </c>
      <c r="R1796" s="3" t="str">
        <f>IF(AND(B1796&lt;&gt;"",M1796&lt;=0),VLOOKUP(B1796&amp;C1796,Entregas!$C$8:$G$5000,5,0),"")</f>
        <v/>
      </c>
      <c r="S1796" s="18"/>
      <c r="T1796" s="18"/>
    </row>
    <row r="1797" spans="1:20" ht="15.75">
      <c r="A1797" s="10"/>
      <c r="B1797" s="10"/>
      <c r="C1797" s="3" t="str">
        <f>IF(A1797&lt;&gt;"",COUNTIF(Entregas!$B$8:$B$5000,General!B1797),"")</f>
        <v/>
      </c>
      <c r="D1797" s="10"/>
      <c r="E1797" s="10"/>
      <c r="F1797" s="10"/>
      <c r="G1797" s="10"/>
      <c r="H1797" s="10"/>
      <c r="I1797" s="10"/>
      <c r="J1797" s="26"/>
      <c r="K1797" s="10"/>
      <c r="L1797" s="7">
        <f>SUMIF(Entregas!$B$8:$B$5000,General!B1797,Entregas!$L$8:$L$5000)</f>
        <v>0</v>
      </c>
      <c r="M1797" s="7">
        <f t="shared" si="109"/>
        <v>0</v>
      </c>
      <c r="N1797" s="14">
        <f t="shared" si="110"/>
        <v>0</v>
      </c>
      <c r="O1797" s="14">
        <f t="shared" si="111"/>
        <v>0</v>
      </c>
      <c r="P1797" s="4" t="str">
        <f t="shared" si="112"/>
        <v>NO</v>
      </c>
      <c r="Q1797" s="3" t="str">
        <f>IF(AND(B1797&lt;&gt;"",M1797&lt;=0),VLOOKUP(B1797&amp;C1797,Entregas!$C$8:$G$5000,4,0),"")</f>
        <v/>
      </c>
      <c r="R1797" s="3" t="str">
        <f>IF(AND(B1797&lt;&gt;"",M1797&lt;=0),VLOOKUP(B1797&amp;C1797,Entregas!$C$8:$G$5000,5,0),"")</f>
        <v/>
      </c>
      <c r="S1797" s="18"/>
      <c r="T1797" s="18"/>
    </row>
    <row r="1798" spans="1:20" ht="15.75">
      <c r="A1798" s="10"/>
      <c r="B1798" s="10"/>
      <c r="C1798" s="3" t="str">
        <f>IF(A1798&lt;&gt;"",COUNTIF(Entregas!$B$8:$B$5000,General!B1798),"")</f>
        <v/>
      </c>
      <c r="D1798" s="10"/>
      <c r="E1798" s="10"/>
      <c r="F1798" s="10"/>
      <c r="G1798" s="10"/>
      <c r="H1798" s="10"/>
      <c r="I1798" s="10"/>
      <c r="J1798" s="26"/>
      <c r="K1798" s="10"/>
      <c r="L1798" s="7">
        <f>SUMIF(Entregas!$B$8:$B$5000,General!B1798,Entregas!$L$8:$L$5000)</f>
        <v>0</v>
      </c>
      <c r="M1798" s="7">
        <f t="shared" si="109"/>
        <v>0</v>
      </c>
      <c r="N1798" s="14">
        <f t="shared" si="110"/>
        <v>0</v>
      </c>
      <c r="O1798" s="14">
        <f t="shared" si="111"/>
        <v>0</v>
      </c>
      <c r="P1798" s="4" t="str">
        <f t="shared" si="112"/>
        <v>NO</v>
      </c>
      <c r="Q1798" s="3" t="str">
        <f>IF(AND(B1798&lt;&gt;"",M1798&lt;=0),VLOOKUP(B1798&amp;C1798,Entregas!$C$8:$G$5000,4,0),"")</f>
        <v/>
      </c>
      <c r="R1798" s="3" t="str">
        <f>IF(AND(B1798&lt;&gt;"",M1798&lt;=0),VLOOKUP(B1798&amp;C1798,Entregas!$C$8:$G$5000,5,0),"")</f>
        <v/>
      </c>
      <c r="S1798" s="18"/>
      <c r="T1798" s="18"/>
    </row>
    <row r="1799" spans="1:20" ht="15.75">
      <c r="A1799" s="10"/>
      <c r="B1799" s="10"/>
      <c r="C1799" s="3" t="str">
        <f>IF(A1799&lt;&gt;"",COUNTIF(Entregas!$B$8:$B$5000,General!B1799),"")</f>
        <v/>
      </c>
      <c r="D1799" s="10"/>
      <c r="E1799" s="10"/>
      <c r="F1799" s="10"/>
      <c r="G1799" s="10"/>
      <c r="H1799" s="10"/>
      <c r="I1799" s="10"/>
      <c r="J1799" s="26"/>
      <c r="K1799" s="10"/>
      <c r="L1799" s="7">
        <f>SUMIF(Entregas!$B$8:$B$5000,General!B1799,Entregas!$L$8:$L$5000)</f>
        <v>0</v>
      </c>
      <c r="M1799" s="7">
        <f t="shared" si="109"/>
        <v>0</v>
      </c>
      <c r="N1799" s="14">
        <f t="shared" si="110"/>
        <v>0</v>
      </c>
      <c r="O1799" s="14">
        <f t="shared" si="111"/>
        <v>0</v>
      </c>
      <c r="P1799" s="4" t="str">
        <f t="shared" si="112"/>
        <v>NO</v>
      </c>
      <c r="Q1799" s="3" t="str">
        <f>IF(AND(B1799&lt;&gt;"",M1799&lt;=0),VLOOKUP(B1799&amp;C1799,Entregas!$C$8:$G$5000,4,0),"")</f>
        <v/>
      </c>
      <c r="R1799" s="3" t="str">
        <f>IF(AND(B1799&lt;&gt;"",M1799&lt;=0),VLOOKUP(B1799&amp;C1799,Entregas!$C$8:$G$5000,5,0),"")</f>
        <v/>
      </c>
      <c r="S1799" s="18"/>
      <c r="T1799" s="18"/>
    </row>
    <row r="1800" spans="1:20" ht="15.75">
      <c r="A1800" s="10"/>
      <c r="B1800" s="10"/>
      <c r="C1800" s="3" t="str">
        <f>IF(A1800&lt;&gt;"",COUNTIF(Entregas!$B$8:$B$5000,General!B1800),"")</f>
        <v/>
      </c>
      <c r="D1800" s="10"/>
      <c r="E1800" s="10"/>
      <c r="F1800" s="10"/>
      <c r="G1800" s="10"/>
      <c r="H1800" s="10"/>
      <c r="I1800" s="10"/>
      <c r="J1800" s="26"/>
      <c r="K1800" s="10"/>
      <c r="L1800" s="7">
        <f>SUMIF(Entregas!$B$8:$B$5000,General!B1800,Entregas!$L$8:$L$5000)</f>
        <v>0</v>
      </c>
      <c r="M1800" s="7">
        <f t="shared" ref="M1800:M1863" si="113">K1800-L1800</f>
        <v>0</v>
      </c>
      <c r="N1800" s="14">
        <f t="shared" ref="N1800:N1863" si="114">M1800*J1800</f>
        <v>0</v>
      </c>
      <c r="O1800" s="14">
        <f t="shared" ref="O1800:O1863" si="115">J1800*L1800</f>
        <v>0</v>
      </c>
      <c r="P1800" s="4" t="str">
        <f t="shared" ref="P1800:P1863" si="116">IF(OR(M1800&gt;0,B1800=""),"NO","SI")</f>
        <v>NO</v>
      </c>
      <c r="Q1800" s="3" t="str">
        <f>IF(AND(B1800&lt;&gt;"",M1800&lt;=0),VLOOKUP(B1800&amp;C1800,Entregas!$C$8:$G$5000,4,0),"")</f>
        <v/>
      </c>
      <c r="R1800" s="3" t="str">
        <f>IF(AND(B1800&lt;&gt;"",M1800&lt;=0),VLOOKUP(B1800&amp;C1800,Entregas!$C$8:$G$5000,5,0),"")</f>
        <v/>
      </c>
      <c r="S1800" s="18"/>
      <c r="T1800" s="18"/>
    </row>
    <row r="1801" spans="1:20" ht="15.75">
      <c r="A1801" s="10"/>
      <c r="B1801" s="10"/>
      <c r="C1801" s="3" t="str">
        <f>IF(A1801&lt;&gt;"",COUNTIF(Entregas!$B$8:$B$5000,General!B1801),"")</f>
        <v/>
      </c>
      <c r="D1801" s="10"/>
      <c r="E1801" s="10"/>
      <c r="F1801" s="10"/>
      <c r="G1801" s="10"/>
      <c r="H1801" s="10"/>
      <c r="I1801" s="10"/>
      <c r="J1801" s="26"/>
      <c r="K1801" s="10"/>
      <c r="L1801" s="7">
        <f>SUMIF(Entregas!$B$8:$B$5000,General!B1801,Entregas!$L$8:$L$5000)</f>
        <v>0</v>
      </c>
      <c r="M1801" s="7">
        <f t="shared" si="113"/>
        <v>0</v>
      </c>
      <c r="N1801" s="14">
        <f t="shared" si="114"/>
        <v>0</v>
      </c>
      <c r="O1801" s="14">
        <f t="shared" si="115"/>
        <v>0</v>
      </c>
      <c r="P1801" s="4" t="str">
        <f t="shared" si="116"/>
        <v>NO</v>
      </c>
      <c r="Q1801" s="3" t="str">
        <f>IF(AND(B1801&lt;&gt;"",M1801&lt;=0),VLOOKUP(B1801&amp;C1801,Entregas!$C$8:$G$5000,4,0),"")</f>
        <v/>
      </c>
      <c r="R1801" s="3" t="str">
        <f>IF(AND(B1801&lt;&gt;"",M1801&lt;=0),VLOOKUP(B1801&amp;C1801,Entregas!$C$8:$G$5000,5,0),"")</f>
        <v/>
      </c>
      <c r="S1801" s="18"/>
      <c r="T1801" s="18"/>
    </row>
    <row r="1802" spans="1:20" ht="15.75">
      <c r="A1802" s="10"/>
      <c r="B1802" s="10"/>
      <c r="C1802" s="3" t="str">
        <f>IF(A1802&lt;&gt;"",COUNTIF(Entregas!$B$8:$B$5000,General!B1802),"")</f>
        <v/>
      </c>
      <c r="D1802" s="10"/>
      <c r="E1802" s="10"/>
      <c r="F1802" s="10"/>
      <c r="G1802" s="10"/>
      <c r="H1802" s="10"/>
      <c r="I1802" s="10"/>
      <c r="J1802" s="26"/>
      <c r="K1802" s="10"/>
      <c r="L1802" s="7">
        <f>SUMIF(Entregas!$B$8:$B$5000,General!B1802,Entregas!$L$8:$L$5000)</f>
        <v>0</v>
      </c>
      <c r="M1802" s="7">
        <f t="shared" si="113"/>
        <v>0</v>
      </c>
      <c r="N1802" s="14">
        <f t="shared" si="114"/>
        <v>0</v>
      </c>
      <c r="O1802" s="14">
        <f t="shared" si="115"/>
        <v>0</v>
      </c>
      <c r="P1802" s="4" t="str">
        <f t="shared" si="116"/>
        <v>NO</v>
      </c>
      <c r="Q1802" s="3" t="str">
        <f>IF(AND(B1802&lt;&gt;"",M1802&lt;=0),VLOOKUP(B1802&amp;C1802,Entregas!$C$8:$G$5000,4,0),"")</f>
        <v/>
      </c>
      <c r="R1802" s="3" t="str">
        <f>IF(AND(B1802&lt;&gt;"",M1802&lt;=0),VLOOKUP(B1802&amp;C1802,Entregas!$C$8:$G$5000,5,0),"")</f>
        <v/>
      </c>
      <c r="S1802" s="18"/>
      <c r="T1802" s="18"/>
    </row>
    <row r="1803" spans="1:20" ht="15.75">
      <c r="A1803" s="10"/>
      <c r="B1803" s="10"/>
      <c r="C1803" s="3" t="str">
        <f>IF(A1803&lt;&gt;"",COUNTIF(Entregas!$B$8:$B$5000,General!B1803),"")</f>
        <v/>
      </c>
      <c r="D1803" s="10"/>
      <c r="E1803" s="10"/>
      <c r="F1803" s="10"/>
      <c r="G1803" s="10"/>
      <c r="H1803" s="10"/>
      <c r="I1803" s="10"/>
      <c r="J1803" s="26"/>
      <c r="K1803" s="10"/>
      <c r="L1803" s="7">
        <f>SUMIF(Entregas!$B$8:$B$5000,General!B1803,Entregas!$L$8:$L$5000)</f>
        <v>0</v>
      </c>
      <c r="M1803" s="7">
        <f t="shared" si="113"/>
        <v>0</v>
      </c>
      <c r="N1803" s="14">
        <f t="shared" si="114"/>
        <v>0</v>
      </c>
      <c r="O1803" s="14">
        <f t="shared" si="115"/>
        <v>0</v>
      </c>
      <c r="P1803" s="4" t="str">
        <f t="shared" si="116"/>
        <v>NO</v>
      </c>
      <c r="Q1803" s="3" t="str">
        <f>IF(AND(B1803&lt;&gt;"",M1803&lt;=0),VLOOKUP(B1803&amp;C1803,Entregas!$C$8:$G$5000,4,0),"")</f>
        <v/>
      </c>
      <c r="R1803" s="3" t="str">
        <f>IF(AND(B1803&lt;&gt;"",M1803&lt;=0),VLOOKUP(B1803&amp;C1803,Entregas!$C$8:$G$5000,5,0),"")</f>
        <v/>
      </c>
      <c r="S1803" s="18"/>
      <c r="T1803" s="18"/>
    </row>
    <row r="1804" spans="1:20" ht="15.75">
      <c r="A1804" s="10"/>
      <c r="B1804" s="10"/>
      <c r="C1804" s="3" t="str">
        <f>IF(A1804&lt;&gt;"",COUNTIF(Entregas!$B$8:$B$5000,General!B1804),"")</f>
        <v/>
      </c>
      <c r="D1804" s="10"/>
      <c r="E1804" s="10"/>
      <c r="F1804" s="10"/>
      <c r="G1804" s="10"/>
      <c r="H1804" s="10"/>
      <c r="I1804" s="10"/>
      <c r="J1804" s="26"/>
      <c r="K1804" s="10"/>
      <c r="L1804" s="7">
        <f>SUMIF(Entregas!$B$8:$B$5000,General!B1804,Entregas!$L$8:$L$5000)</f>
        <v>0</v>
      </c>
      <c r="M1804" s="7">
        <f t="shared" si="113"/>
        <v>0</v>
      </c>
      <c r="N1804" s="14">
        <f t="shared" si="114"/>
        <v>0</v>
      </c>
      <c r="O1804" s="14">
        <f t="shared" si="115"/>
        <v>0</v>
      </c>
      <c r="P1804" s="4" t="str">
        <f t="shared" si="116"/>
        <v>NO</v>
      </c>
      <c r="Q1804" s="3" t="str">
        <f>IF(AND(B1804&lt;&gt;"",M1804&lt;=0),VLOOKUP(B1804&amp;C1804,Entregas!$C$8:$G$5000,4,0),"")</f>
        <v/>
      </c>
      <c r="R1804" s="3" t="str">
        <f>IF(AND(B1804&lt;&gt;"",M1804&lt;=0),VLOOKUP(B1804&amp;C1804,Entregas!$C$8:$G$5000,5,0),"")</f>
        <v/>
      </c>
      <c r="S1804" s="18"/>
      <c r="T1804" s="18"/>
    </row>
    <row r="1805" spans="1:20" ht="15.75">
      <c r="A1805" s="10"/>
      <c r="B1805" s="10"/>
      <c r="C1805" s="3" t="str">
        <f>IF(A1805&lt;&gt;"",COUNTIF(Entregas!$B$8:$B$5000,General!B1805),"")</f>
        <v/>
      </c>
      <c r="D1805" s="10"/>
      <c r="E1805" s="10"/>
      <c r="F1805" s="10"/>
      <c r="G1805" s="10"/>
      <c r="H1805" s="10"/>
      <c r="I1805" s="10"/>
      <c r="J1805" s="26"/>
      <c r="K1805" s="10"/>
      <c r="L1805" s="7">
        <f>SUMIF(Entregas!$B$8:$B$5000,General!B1805,Entregas!$L$8:$L$5000)</f>
        <v>0</v>
      </c>
      <c r="M1805" s="7">
        <f t="shared" si="113"/>
        <v>0</v>
      </c>
      <c r="N1805" s="14">
        <f t="shared" si="114"/>
        <v>0</v>
      </c>
      <c r="O1805" s="14">
        <f t="shared" si="115"/>
        <v>0</v>
      </c>
      <c r="P1805" s="4" t="str">
        <f t="shared" si="116"/>
        <v>NO</v>
      </c>
      <c r="Q1805" s="3" t="str">
        <f>IF(AND(B1805&lt;&gt;"",M1805&lt;=0),VLOOKUP(B1805&amp;C1805,Entregas!$C$8:$G$5000,4,0),"")</f>
        <v/>
      </c>
      <c r="R1805" s="3" t="str">
        <f>IF(AND(B1805&lt;&gt;"",M1805&lt;=0),VLOOKUP(B1805&amp;C1805,Entregas!$C$8:$G$5000,5,0),"")</f>
        <v/>
      </c>
      <c r="S1805" s="18"/>
      <c r="T1805" s="18"/>
    </row>
    <row r="1806" spans="1:20" ht="15.75">
      <c r="A1806" s="10"/>
      <c r="B1806" s="10"/>
      <c r="C1806" s="3" t="str">
        <f>IF(A1806&lt;&gt;"",COUNTIF(Entregas!$B$8:$B$5000,General!B1806),"")</f>
        <v/>
      </c>
      <c r="D1806" s="10"/>
      <c r="E1806" s="10"/>
      <c r="F1806" s="10"/>
      <c r="G1806" s="10"/>
      <c r="H1806" s="10"/>
      <c r="I1806" s="10"/>
      <c r="J1806" s="26"/>
      <c r="K1806" s="10"/>
      <c r="L1806" s="7">
        <f>SUMIF(Entregas!$B$8:$B$5000,General!B1806,Entregas!$L$8:$L$5000)</f>
        <v>0</v>
      </c>
      <c r="M1806" s="7">
        <f t="shared" si="113"/>
        <v>0</v>
      </c>
      <c r="N1806" s="14">
        <f t="shared" si="114"/>
        <v>0</v>
      </c>
      <c r="O1806" s="14">
        <f t="shared" si="115"/>
        <v>0</v>
      </c>
      <c r="P1806" s="4" t="str">
        <f t="shared" si="116"/>
        <v>NO</v>
      </c>
      <c r="Q1806" s="3" t="str">
        <f>IF(AND(B1806&lt;&gt;"",M1806&lt;=0),VLOOKUP(B1806&amp;C1806,Entregas!$C$8:$G$5000,4,0),"")</f>
        <v/>
      </c>
      <c r="R1806" s="3" t="str">
        <f>IF(AND(B1806&lt;&gt;"",M1806&lt;=0),VLOOKUP(B1806&amp;C1806,Entregas!$C$8:$G$5000,5,0),"")</f>
        <v/>
      </c>
      <c r="S1806" s="18"/>
      <c r="T1806" s="18"/>
    </row>
    <row r="1807" spans="1:20" ht="15.75">
      <c r="A1807" s="10"/>
      <c r="B1807" s="10"/>
      <c r="C1807" s="3" t="str">
        <f>IF(A1807&lt;&gt;"",COUNTIF(Entregas!$B$8:$B$5000,General!B1807),"")</f>
        <v/>
      </c>
      <c r="D1807" s="10"/>
      <c r="E1807" s="10"/>
      <c r="F1807" s="10"/>
      <c r="G1807" s="10"/>
      <c r="H1807" s="10"/>
      <c r="I1807" s="10"/>
      <c r="J1807" s="26"/>
      <c r="K1807" s="10"/>
      <c r="L1807" s="7">
        <f>SUMIF(Entregas!$B$8:$B$5000,General!B1807,Entregas!$L$8:$L$5000)</f>
        <v>0</v>
      </c>
      <c r="M1807" s="7">
        <f t="shared" si="113"/>
        <v>0</v>
      </c>
      <c r="N1807" s="14">
        <f t="shared" si="114"/>
        <v>0</v>
      </c>
      <c r="O1807" s="14">
        <f t="shared" si="115"/>
        <v>0</v>
      </c>
      <c r="P1807" s="4" t="str">
        <f t="shared" si="116"/>
        <v>NO</v>
      </c>
      <c r="Q1807" s="3" t="str">
        <f>IF(AND(B1807&lt;&gt;"",M1807&lt;=0),VLOOKUP(B1807&amp;C1807,Entregas!$C$8:$G$5000,4,0),"")</f>
        <v/>
      </c>
      <c r="R1807" s="3" t="str">
        <f>IF(AND(B1807&lt;&gt;"",M1807&lt;=0),VLOOKUP(B1807&amp;C1807,Entregas!$C$8:$G$5000,5,0),"")</f>
        <v/>
      </c>
      <c r="S1807" s="18"/>
      <c r="T1807" s="18"/>
    </row>
    <row r="1808" spans="1:20" ht="15.75">
      <c r="A1808" s="10"/>
      <c r="B1808" s="10"/>
      <c r="C1808" s="3" t="str">
        <f>IF(A1808&lt;&gt;"",COUNTIF(Entregas!$B$8:$B$5000,General!B1808),"")</f>
        <v/>
      </c>
      <c r="D1808" s="10"/>
      <c r="E1808" s="10"/>
      <c r="F1808" s="10"/>
      <c r="G1808" s="10"/>
      <c r="H1808" s="10"/>
      <c r="I1808" s="10"/>
      <c r="J1808" s="26"/>
      <c r="K1808" s="10"/>
      <c r="L1808" s="7">
        <f>SUMIF(Entregas!$B$8:$B$5000,General!B1808,Entregas!$L$8:$L$5000)</f>
        <v>0</v>
      </c>
      <c r="M1808" s="7">
        <f t="shared" si="113"/>
        <v>0</v>
      </c>
      <c r="N1808" s="14">
        <f t="shared" si="114"/>
        <v>0</v>
      </c>
      <c r="O1808" s="14">
        <f t="shared" si="115"/>
        <v>0</v>
      </c>
      <c r="P1808" s="4" t="str">
        <f t="shared" si="116"/>
        <v>NO</v>
      </c>
      <c r="Q1808" s="3" t="str">
        <f>IF(AND(B1808&lt;&gt;"",M1808&lt;=0),VLOOKUP(B1808&amp;C1808,Entregas!$C$8:$G$5000,4,0),"")</f>
        <v/>
      </c>
      <c r="R1808" s="3" t="str">
        <f>IF(AND(B1808&lt;&gt;"",M1808&lt;=0),VLOOKUP(B1808&amp;C1808,Entregas!$C$8:$G$5000,5,0),"")</f>
        <v/>
      </c>
      <c r="S1808" s="18"/>
      <c r="T1808" s="18"/>
    </row>
    <row r="1809" spans="1:20" ht="15.75">
      <c r="A1809" s="10"/>
      <c r="B1809" s="10"/>
      <c r="C1809" s="3" t="str">
        <f>IF(A1809&lt;&gt;"",COUNTIF(Entregas!$B$8:$B$5000,General!B1809),"")</f>
        <v/>
      </c>
      <c r="D1809" s="10"/>
      <c r="E1809" s="10"/>
      <c r="F1809" s="10"/>
      <c r="G1809" s="10"/>
      <c r="H1809" s="10"/>
      <c r="I1809" s="10"/>
      <c r="J1809" s="26"/>
      <c r="K1809" s="10"/>
      <c r="L1809" s="7">
        <f>SUMIF(Entregas!$B$8:$B$5000,General!B1809,Entregas!$L$8:$L$5000)</f>
        <v>0</v>
      </c>
      <c r="M1809" s="7">
        <f t="shared" si="113"/>
        <v>0</v>
      </c>
      <c r="N1809" s="14">
        <f t="shared" si="114"/>
        <v>0</v>
      </c>
      <c r="O1809" s="14">
        <f t="shared" si="115"/>
        <v>0</v>
      </c>
      <c r="P1809" s="4" t="str">
        <f t="shared" si="116"/>
        <v>NO</v>
      </c>
      <c r="Q1809" s="3" t="str">
        <f>IF(AND(B1809&lt;&gt;"",M1809&lt;=0),VLOOKUP(B1809&amp;C1809,Entregas!$C$8:$G$5000,4,0),"")</f>
        <v/>
      </c>
      <c r="R1809" s="3" t="str">
        <f>IF(AND(B1809&lt;&gt;"",M1809&lt;=0),VLOOKUP(B1809&amp;C1809,Entregas!$C$8:$G$5000,5,0),"")</f>
        <v/>
      </c>
      <c r="S1809" s="18"/>
      <c r="T1809" s="18"/>
    </row>
    <row r="1810" spans="1:20" ht="15.75">
      <c r="A1810" s="10"/>
      <c r="B1810" s="10"/>
      <c r="C1810" s="3" t="str">
        <f>IF(A1810&lt;&gt;"",COUNTIF(Entregas!$B$8:$B$5000,General!B1810),"")</f>
        <v/>
      </c>
      <c r="D1810" s="10"/>
      <c r="E1810" s="10"/>
      <c r="F1810" s="10"/>
      <c r="G1810" s="10"/>
      <c r="H1810" s="10"/>
      <c r="I1810" s="10"/>
      <c r="J1810" s="26"/>
      <c r="K1810" s="10"/>
      <c r="L1810" s="7">
        <f>SUMIF(Entregas!$B$8:$B$5000,General!B1810,Entregas!$L$8:$L$5000)</f>
        <v>0</v>
      </c>
      <c r="M1810" s="7">
        <f t="shared" si="113"/>
        <v>0</v>
      </c>
      <c r="N1810" s="14">
        <f t="shared" si="114"/>
        <v>0</v>
      </c>
      <c r="O1810" s="14">
        <f t="shared" si="115"/>
        <v>0</v>
      </c>
      <c r="P1810" s="4" t="str">
        <f t="shared" si="116"/>
        <v>NO</v>
      </c>
      <c r="Q1810" s="3" t="str">
        <f>IF(AND(B1810&lt;&gt;"",M1810&lt;=0),VLOOKUP(B1810&amp;C1810,Entregas!$C$8:$G$5000,4,0),"")</f>
        <v/>
      </c>
      <c r="R1810" s="3" t="str">
        <f>IF(AND(B1810&lt;&gt;"",M1810&lt;=0),VLOOKUP(B1810&amp;C1810,Entregas!$C$8:$G$5000,5,0),"")</f>
        <v/>
      </c>
      <c r="S1810" s="18"/>
      <c r="T1810" s="18"/>
    </row>
    <row r="1811" spans="1:20" ht="15.75">
      <c r="A1811" s="10"/>
      <c r="B1811" s="10"/>
      <c r="C1811" s="3" t="str">
        <f>IF(A1811&lt;&gt;"",COUNTIF(Entregas!$B$8:$B$5000,General!B1811),"")</f>
        <v/>
      </c>
      <c r="D1811" s="10"/>
      <c r="E1811" s="10"/>
      <c r="F1811" s="10"/>
      <c r="G1811" s="10"/>
      <c r="H1811" s="10"/>
      <c r="I1811" s="10"/>
      <c r="J1811" s="26"/>
      <c r="K1811" s="10"/>
      <c r="L1811" s="7">
        <f>SUMIF(Entregas!$B$8:$B$5000,General!B1811,Entregas!$L$8:$L$5000)</f>
        <v>0</v>
      </c>
      <c r="M1811" s="7">
        <f t="shared" si="113"/>
        <v>0</v>
      </c>
      <c r="N1811" s="14">
        <f t="shared" si="114"/>
        <v>0</v>
      </c>
      <c r="O1811" s="14">
        <f t="shared" si="115"/>
        <v>0</v>
      </c>
      <c r="P1811" s="4" t="str">
        <f t="shared" si="116"/>
        <v>NO</v>
      </c>
      <c r="Q1811" s="3" t="str">
        <f>IF(AND(B1811&lt;&gt;"",M1811&lt;=0),VLOOKUP(B1811&amp;C1811,Entregas!$C$8:$G$5000,4,0),"")</f>
        <v/>
      </c>
      <c r="R1811" s="3" t="str">
        <f>IF(AND(B1811&lt;&gt;"",M1811&lt;=0),VLOOKUP(B1811&amp;C1811,Entregas!$C$8:$G$5000,5,0),"")</f>
        <v/>
      </c>
      <c r="S1811" s="18"/>
      <c r="T1811" s="18"/>
    </row>
    <row r="1812" spans="1:20" ht="15.75">
      <c r="A1812" s="10"/>
      <c r="B1812" s="10"/>
      <c r="C1812" s="3" t="str">
        <f>IF(A1812&lt;&gt;"",COUNTIF(Entregas!$B$8:$B$5000,General!B1812),"")</f>
        <v/>
      </c>
      <c r="D1812" s="10"/>
      <c r="E1812" s="10"/>
      <c r="F1812" s="10"/>
      <c r="G1812" s="10"/>
      <c r="H1812" s="10"/>
      <c r="I1812" s="10"/>
      <c r="J1812" s="26"/>
      <c r="K1812" s="10"/>
      <c r="L1812" s="7">
        <f>SUMIF(Entregas!$B$8:$B$5000,General!B1812,Entregas!$L$8:$L$5000)</f>
        <v>0</v>
      </c>
      <c r="M1812" s="7">
        <f t="shared" si="113"/>
        <v>0</v>
      </c>
      <c r="N1812" s="14">
        <f t="shared" si="114"/>
        <v>0</v>
      </c>
      <c r="O1812" s="14">
        <f t="shared" si="115"/>
        <v>0</v>
      </c>
      <c r="P1812" s="4" t="str">
        <f t="shared" si="116"/>
        <v>NO</v>
      </c>
      <c r="Q1812" s="3" t="str">
        <f>IF(AND(B1812&lt;&gt;"",M1812&lt;=0),VLOOKUP(B1812&amp;C1812,Entregas!$C$8:$G$5000,4,0),"")</f>
        <v/>
      </c>
      <c r="R1812" s="3" t="str">
        <f>IF(AND(B1812&lt;&gt;"",M1812&lt;=0),VLOOKUP(B1812&amp;C1812,Entregas!$C$8:$G$5000,5,0),"")</f>
        <v/>
      </c>
      <c r="S1812" s="18"/>
      <c r="T1812" s="18"/>
    </row>
    <row r="1813" spans="1:20" ht="15.75">
      <c r="A1813" s="10"/>
      <c r="B1813" s="10"/>
      <c r="C1813" s="3" t="str">
        <f>IF(A1813&lt;&gt;"",COUNTIF(Entregas!$B$8:$B$5000,General!B1813),"")</f>
        <v/>
      </c>
      <c r="D1813" s="10"/>
      <c r="E1813" s="10"/>
      <c r="F1813" s="10"/>
      <c r="G1813" s="10"/>
      <c r="H1813" s="10"/>
      <c r="I1813" s="10"/>
      <c r="J1813" s="26"/>
      <c r="K1813" s="10"/>
      <c r="L1813" s="7">
        <f>SUMIF(Entregas!$B$8:$B$5000,General!B1813,Entregas!$L$8:$L$5000)</f>
        <v>0</v>
      </c>
      <c r="M1813" s="7">
        <f t="shared" si="113"/>
        <v>0</v>
      </c>
      <c r="N1813" s="14">
        <f t="shared" si="114"/>
        <v>0</v>
      </c>
      <c r="O1813" s="14">
        <f t="shared" si="115"/>
        <v>0</v>
      </c>
      <c r="P1813" s="4" t="str">
        <f t="shared" si="116"/>
        <v>NO</v>
      </c>
      <c r="Q1813" s="3" t="str">
        <f>IF(AND(B1813&lt;&gt;"",M1813&lt;=0),VLOOKUP(B1813&amp;C1813,Entregas!$C$8:$G$5000,4,0),"")</f>
        <v/>
      </c>
      <c r="R1813" s="3" t="str">
        <f>IF(AND(B1813&lt;&gt;"",M1813&lt;=0),VLOOKUP(B1813&amp;C1813,Entregas!$C$8:$G$5000,5,0),"")</f>
        <v/>
      </c>
      <c r="S1813" s="18"/>
      <c r="T1813" s="18"/>
    </row>
    <row r="1814" spans="1:20" ht="15.75">
      <c r="A1814" s="10"/>
      <c r="B1814" s="10"/>
      <c r="C1814" s="3" t="str">
        <f>IF(A1814&lt;&gt;"",COUNTIF(Entregas!$B$8:$B$5000,General!B1814),"")</f>
        <v/>
      </c>
      <c r="D1814" s="10"/>
      <c r="E1814" s="10"/>
      <c r="F1814" s="10"/>
      <c r="G1814" s="10"/>
      <c r="H1814" s="10"/>
      <c r="I1814" s="10"/>
      <c r="J1814" s="26"/>
      <c r="K1814" s="10"/>
      <c r="L1814" s="7">
        <f>SUMIF(Entregas!$B$8:$B$5000,General!B1814,Entregas!$L$8:$L$5000)</f>
        <v>0</v>
      </c>
      <c r="M1814" s="7">
        <f t="shared" si="113"/>
        <v>0</v>
      </c>
      <c r="N1814" s="14">
        <f t="shared" si="114"/>
        <v>0</v>
      </c>
      <c r="O1814" s="14">
        <f t="shared" si="115"/>
        <v>0</v>
      </c>
      <c r="P1814" s="4" t="str">
        <f t="shared" si="116"/>
        <v>NO</v>
      </c>
      <c r="Q1814" s="3" t="str">
        <f>IF(AND(B1814&lt;&gt;"",M1814&lt;=0),VLOOKUP(B1814&amp;C1814,Entregas!$C$8:$G$5000,4,0),"")</f>
        <v/>
      </c>
      <c r="R1814" s="3" t="str">
        <f>IF(AND(B1814&lt;&gt;"",M1814&lt;=0),VLOOKUP(B1814&amp;C1814,Entregas!$C$8:$G$5000,5,0),"")</f>
        <v/>
      </c>
      <c r="S1814" s="18"/>
      <c r="T1814" s="18"/>
    </row>
    <row r="1815" spans="1:20" ht="15.75">
      <c r="A1815" s="10"/>
      <c r="B1815" s="10"/>
      <c r="C1815" s="3" t="str">
        <f>IF(A1815&lt;&gt;"",COUNTIF(Entregas!$B$8:$B$5000,General!B1815),"")</f>
        <v/>
      </c>
      <c r="D1815" s="10"/>
      <c r="E1815" s="10"/>
      <c r="F1815" s="10"/>
      <c r="G1815" s="10"/>
      <c r="H1815" s="10"/>
      <c r="I1815" s="10"/>
      <c r="J1815" s="26"/>
      <c r="K1815" s="10"/>
      <c r="L1815" s="7">
        <f>SUMIF(Entregas!$B$8:$B$5000,General!B1815,Entregas!$L$8:$L$5000)</f>
        <v>0</v>
      </c>
      <c r="M1815" s="7">
        <f t="shared" si="113"/>
        <v>0</v>
      </c>
      <c r="N1815" s="14">
        <f t="shared" si="114"/>
        <v>0</v>
      </c>
      <c r="O1815" s="14">
        <f t="shared" si="115"/>
        <v>0</v>
      </c>
      <c r="P1815" s="4" t="str">
        <f t="shared" si="116"/>
        <v>NO</v>
      </c>
      <c r="Q1815" s="3" t="str">
        <f>IF(AND(B1815&lt;&gt;"",M1815&lt;=0),VLOOKUP(B1815&amp;C1815,Entregas!$C$8:$G$5000,4,0),"")</f>
        <v/>
      </c>
      <c r="R1815" s="3" t="str">
        <f>IF(AND(B1815&lt;&gt;"",M1815&lt;=0),VLOOKUP(B1815&amp;C1815,Entregas!$C$8:$G$5000,5,0),"")</f>
        <v/>
      </c>
      <c r="S1815" s="18"/>
      <c r="T1815" s="18"/>
    </row>
    <row r="1816" spans="1:20" ht="15.75">
      <c r="A1816" s="10"/>
      <c r="B1816" s="10"/>
      <c r="C1816" s="3" t="str">
        <f>IF(A1816&lt;&gt;"",COUNTIF(Entregas!$B$8:$B$5000,General!B1816),"")</f>
        <v/>
      </c>
      <c r="D1816" s="10"/>
      <c r="E1816" s="10"/>
      <c r="F1816" s="10"/>
      <c r="G1816" s="10"/>
      <c r="H1816" s="10"/>
      <c r="I1816" s="10"/>
      <c r="J1816" s="26"/>
      <c r="K1816" s="10"/>
      <c r="L1816" s="7">
        <f>SUMIF(Entregas!$B$8:$B$5000,General!B1816,Entregas!$L$8:$L$5000)</f>
        <v>0</v>
      </c>
      <c r="M1816" s="7">
        <f t="shared" si="113"/>
        <v>0</v>
      </c>
      <c r="N1816" s="14">
        <f t="shared" si="114"/>
        <v>0</v>
      </c>
      <c r="O1816" s="14">
        <f t="shared" si="115"/>
        <v>0</v>
      </c>
      <c r="P1816" s="4" t="str">
        <f t="shared" si="116"/>
        <v>NO</v>
      </c>
      <c r="Q1816" s="3" t="str">
        <f>IF(AND(B1816&lt;&gt;"",M1816&lt;=0),VLOOKUP(B1816&amp;C1816,Entregas!$C$8:$G$5000,4,0),"")</f>
        <v/>
      </c>
      <c r="R1816" s="3" t="str">
        <f>IF(AND(B1816&lt;&gt;"",M1816&lt;=0),VLOOKUP(B1816&amp;C1816,Entregas!$C$8:$G$5000,5,0),"")</f>
        <v/>
      </c>
      <c r="S1816" s="18"/>
      <c r="T1816" s="18"/>
    </row>
    <row r="1817" spans="1:20" ht="15.75">
      <c r="A1817" s="10"/>
      <c r="B1817" s="10"/>
      <c r="C1817" s="3" t="str">
        <f>IF(A1817&lt;&gt;"",COUNTIF(Entregas!$B$8:$B$5000,General!B1817),"")</f>
        <v/>
      </c>
      <c r="D1817" s="10"/>
      <c r="E1817" s="10"/>
      <c r="F1817" s="10"/>
      <c r="G1817" s="10"/>
      <c r="H1817" s="10"/>
      <c r="I1817" s="10"/>
      <c r="J1817" s="26"/>
      <c r="K1817" s="10"/>
      <c r="L1817" s="7">
        <f>SUMIF(Entregas!$B$8:$B$5000,General!B1817,Entregas!$L$8:$L$5000)</f>
        <v>0</v>
      </c>
      <c r="M1817" s="7">
        <f t="shared" si="113"/>
        <v>0</v>
      </c>
      <c r="N1817" s="14">
        <f t="shared" si="114"/>
        <v>0</v>
      </c>
      <c r="O1817" s="14">
        <f t="shared" si="115"/>
        <v>0</v>
      </c>
      <c r="P1817" s="4" t="str">
        <f t="shared" si="116"/>
        <v>NO</v>
      </c>
      <c r="Q1817" s="3" t="str">
        <f>IF(AND(B1817&lt;&gt;"",M1817&lt;=0),VLOOKUP(B1817&amp;C1817,Entregas!$C$8:$G$5000,4,0),"")</f>
        <v/>
      </c>
      <c r="R1817" s="3" t="str">
        <f>IF(AND(B1817&lt;&gt;"",M1817&lt;=0),VLOOKUP(B1817&amp;C1817,Entregas!$C$8:$G$5000,5,0),"")</f>
        <v/>
      </c>
      <c r="S1817" s="18"/>
      <c r="T1817" s="18"/>
    </row>
    <row r="1818" spans="1:20" ht="15.75">
      <c r="A1818" s="10"/>
      <c r="B1818" s="10"/>
      <c r="C1818" s="3" t="str">
        <f>IF(A1818&lt;&gt;"",COUNTIF(Entregas!$B$8:$B$5000,General!B1818),"")</f>
        <v/>
      </c>
      <c r="D1818" s="10"/>
      <c r="E1818" s="10"/>
      <c r="F1818" s="10"/>
      <c r="G1818" s="10"/>
      <c r="H1818" s="10"/>
      <c r="I1818" s="10"/>
      <c r="J1818" s="26"/>
      <c r="K1818" s="10"/>
      <c r="L1818" s="7">
        <f>SUMIF(Entregas!$B$8:$B$5000,General!B1818,Entregas!$L$8:$L$5000)</f>
        <v>0</v>
      </c>
      <c r="M1818" s="7">
        <f t="shared" si="113"/>
        <v>0</v>
      </c>
      <c r="N1818" s="14">
        <f t="shared" si="114"/>
        <v>0</v>
      </c>
      <c r="O1818" s="14">
        <f t="shared" si="115"/>
        <v>0</v>
      </c>
      <c r="P1818" s="4" t="str">
        <f t="shared" si="116"/>
        <v>NO</v>
      </c>
      <c r="Q1818" s="3" t="str">
        <f>IF(AND(B1818&lt;&gt;"",M1818&lt;=0),VLOOKUP(B1818&amp;C1818,Entregas!$C$8:$G$5000,4,0),"")</f>
        <v/>
      </c>
      <c r="R1818" s="3" t="str">
        <f>IF(AND(B1818&lt;&gt;"",M1818&lt;=0),VLOOKUP(B1818&amp;C1818,Entregas!$C$8:$G$5000,5,0),"")</f>
        <v/>
      </c>
      <c r="S1818" s="18"/>
      <c r="T1818" s="18"/>
    </row>
    <row r="1819" spans="1:20" ht="15.75">
      <c r="A1819" s="10"/>
      <c r="B1819" s="10"/>
      <c r="C1819" s="3" t="str">
        <f>IF(A1819&lt;&gt;"",COUNTIF(Entregas!$B$8:$B$5000,General!B1819),"")</f>
        <v/>
      </c>
      <c r="D1819" s="10"/>
      <c r="E1819" s="10"/>
      <c r="F1819" s="10"/>
      <c r="G1819" s="10"/>
      <c r="H1819" s="10"/>
      <c r="I1819" s="10"/>
      <c r="J1819" s="26"/>
      <c r="K1819" s="10"/>
      <c r="L1819" s="7">
        <f>SUMIF(Entregas!$B$8:$B$5000,General!B1819,Entregas!$L$8:$L$5000)</f>
        <v>0</v>
      </c>
      <c r="M1819" s="7">
        <f t="shared" si="113"/>
        <v>0</v>
      </c>
      <c r="N1819" s="14">
        <f t="shared" si="114"/>
        <v>0</v>
      </c>
      <c r="O1819" s="14">
        <f t="shared" si="115"/>
        <v>0</v>
      </c>
      <c r="P1819" s="4" t="str">
        <f t="shared" si="116"/>
        <v>NO</v>
      </c>
      <c r="Q1819" s="3" t="str">
        <f>IF(AND(B1819&lt;&gt;"",M1819&lt;=0),VLOOKUP(B1819&amp;C1819,Entregas!$C$8:$G$5000,4,0),"")</f>
        <v/>
      </c>
      <c r="R1819" s="3" t="str">
        <f>IF(AND(B1819&lt;&gt;"",M1819&lt;=0),VLOOKUP(B1819&amp;C1819,Entregas!$C$8:$G$5000,5,0),"")</f>
        <v/>
      </c>
      <c r="S1819" s="18"/>
      <c r="T1819" s="18"/>
    </row>
    <row r="1820" spans="1:20" ht="15.75">
      <c r="A1820" s="10"/>
      <c r="B1820" s="10"/>
      <c r="C1820" s="3" t="str">
        <f>IF(A1820&lt;&gt;"",COUNTIF(Entregas!$B$8:$B$5000,General!B1820),"")</f>
        <v/>
      </c>
      <c r="D1820" s="10"/>
      <c r="E1820" s="10"/>
      <c r="F1820" s="10"/>
      <c r="G1820" s="10"/>
      <c r="H1820" s="10"/>
      <c r="I1820" s="10"/>
      <c r="J1820" s="26"/>
      <c r="K1820" s="10"/>
      <c r="L1820" s="7">
        <f>SUMIF(Entregas!$B$8:$B$5000,General!B1820,Entregas!$L$8:$L$5000)</f>
        <v>0</v>
      </c>
      <c r="M1820" s="7">
        <f t="shared" si="113"/>
        <v>0</v>
      </c>
      <c r="N1820" s="14">
        <f t="shared" si="114"/>
        <v>0</v>
      </c>
      <c r="O1820" s="14">
        <f t="shared" si="115"/>
        <v>0</v>
      </c>
      <c r="P1820" s="4" t="str">
        <f t="shared" si="116"/>
        <v>NO</v>
      </c>
      <c r="Q1820" s="3" t="str">
        <f>IF(AND(B1820&lt;&gt;"",M1820&lt;=0),VLOOKUP(B1820&amp;C1820,Entregas!$C$8:$G$5000,4,0),"")</f>
        <v/>
      </c>
      <c r="R1820" s="3" t="str">
        <f>IF(AND(B1820&lt;&gt;"",M1820&lt;=0),VLOOKUP(B1820&amp;C1820,Entregas!$C$8:$G$5000,5,0),"")</f>
        <v/>
      </c>
      <c r="S1820" s="18"/>
      <c r="T1820" s="18"/>
    </row>
    <row r="1821" spans="1:20" ht="15.75">
      <c r="A1821" s="10"/>
      <c r="B1821" s="10"/>
      <c r="C1821" s="3" t="str">
        <f>IF(A1821&lt;&gt;"",COUNTIF(Entregas!$B$8:$B$5000,General!B1821),"")</f>
        <v/>
      </c>
      <c r="D1821" s="10"/>
      <c r="E1821" s="10"/>
      <c r="F1821" s="10"/>
      <c r="G1821" s="10"/>
      <c r="H1821" s="10"/>
      <c r="I1821" s="10"/>
      <c r="J1821" s="26"/>
      <c r="K1821" s="10"/>
      <c r="L1821" s="7">
        <f>SUMIF(Entregas!$B$8:$B$5000,General!B1821,Entregas!$L$8:$L$5000)</f>
        <v>0</v>
      </c>
      <c r="M1821" s="7">
        <f t="shared" si="113"/>
        <v>0</v>
      </c>
      <c r="N1821" s="14">
        <f t="shared" si="114"/>
        <v>0</v>
      </c>
      <c r="O1821" s="14">
        <f t="shared" si="115"/>
        <v>0</v>
      </c>
      <c r="P1821" s="4" t="str">
        <f t="shared" si="116"/>
        <v>NO</v>
      </c>
      <c r="Q1821" s="3" t="str">
        <f>IF(AND(B1821&lt;&gt;"",M1821&lt;=0),VLOOKUP(B1821&amp;C1821,Entregas!$C$8:$G$5000,4,0),"")</f>
        <v/>
      </c>
      <c r="R1821" s="3" t="str">
        <f>IF(AND(B1821&lt;&gt;"",M1821&lt;=0),VLOOKUP(B1821&amp;C1821,Entregas!$C$8:$G$5000,5,0),"")</f>
        <v/>
      </c>
      <c r="S1821" s="18"/>
      <c r="T1821" s="18"/>
    </row>
    <row r="1822" spans="1:20" ht="15.75">
      <c r="A1822" s="10"/>
      <c r="B1822" s="10"/>
      <c r="C1822" s="3" t="str">
        <f>IF(A1822&lt;&gt;"",COUNTIF(Entregas!$B$8:$B$5000,General!B1822),"")</f>
        <v/>
      </c>
      <c r="D1822" s="10"/>
      <c r="E1822" s="10"/>
      <c r="F1822" s="10"/>
      <c r="G1822" s="10"/>
      <c r="H1822" s="10"/>
      <c r="I1822" s="10"/>
      <c r="J1822" s="26"/>
      <c r="K1822" s="10"/>
      <c r="L1822" s="7">
        <f>SUMIF(Entregas!$B$8:$B$5000,General!B1822,Entregas!$L$8:$L$5000)</f>
        <v>0</v>
      </c>
      <c r="M1822" s="7">
        <f t="shared" si="113"/>
        <v>0</v>
      </c>
      <c r="N1822" s="14">
        <f t="shared" si="114"/>
        <v>0</v>
      </c>
      <c r="O1822" s="14">
        <f t="shared" si="115"/>
        <v>0</v>
      </c>
      <c r="P1822" s="4" t="str">
        <f t="shared" si="116"/>
        <v>NO</v>
      </c>
      <c r="Q1822" s="3" t="str">
        <f>IF(AND(B1822&lt;&gt;"",M1822&lt;=0),VLOOKUP(B1822&amp;C1822,Entregas!$C$8:$G$5000,4,0),"")</f>
        <v/>
      </c>
      <c r="R1822" s="3" t="str">
        <f>IF(AND(B1822&lt;&gt;"",M1822&lt;=0),VLOOKUP(B1822&amp;C1822,Entregas!$C$8:$G$5000,5,0),"")</f>
        <v/>
      </c>
      <c r="S1822" s="18"/>
      <c r="T1822" s="18"/>
    </row>
    <row r="1823" spans="1:20" ht="15.75">
      <c r="A1823" s="10"/>
      <c r="B1823" s="10"/>
      <c r="C1823" s="3" t="str">
        <f>IF(A1823&lt;&gt;"",COUNTIF(Entregas!$B$8:$B$5000,General!B1823),"")</f>
        <v/>
      </c>
      <c r="D1823" s="10"/>
      <c r="E1823" s="10"/>
      <c r="F1823" s="10"/>
      <c r="G1823" s="10"/>
      <c r="H1823" s="10"/>
      <c r="I1823" s="10"/>
      <c r="J1823" s="26"/>
      <c r="K1823" s="10"/>
      <c r="L1823" s="7">
        <f>SUMIF(Entregas!$B$8:$B$5000,General!B1823,Entregas!$L$8:$L$5000)</f>
        <v>0</v>
      </c>
      <c r="M1823" s="7">
        <f t="shared" si="113"/>
        <v>0</v>
      </c>
      <c r="N1823" s="14">
        <f t="shared" si="114"/>
        <v>0</v>
      </c>
      <c r="O1823" s="14">
        <f t="shared" si="115"/>
        <v>0</v>
      </c>
      <c r="P1823" s="4" t="str">
        <f t="shared" si="116"/>
        <v>NO</v>
      </c>
      <c r="Q1823" s="3" t="str">
        <f>IF(AND(B1823&lt;&gt;"",M1823&lt;=0),VLOOKUP(B1823&amp;C1823,Entregas!$C$8:$G$5000,4,0),"")</f>
        <v/>
      </c>
      <c r="R1823" s="3" t="str">
        <f>IF(AND(B1823&lt;&gt;"",M1823&lt;=0),VLOOKUP(B1823&amp;C1823,Entregas!$C$8:$G$5000,5,0),"")</f>
        <v/>
      </c>
      <c r="S1823" s="18"/>
      <c r="T1823" s="18"/>
    </row>
    <row r="1824" spans="1:20" ht="15.75">
      <c r="A1824" s="10"/>
      <c r="B1824" s="10"/>
      <c r="C1824" s="3" t="str">
        <f>IF(A1824&lt;&gt;"",COUNTIF(Entregas!$B$8:$B$5000,General!B1824),"")</f>
        <v/>
      </c>
      <c r="D1824" s="10"/>
      <c r="E1824" s="10"/>
      <c r="F1824" s="10"/>
      <c r="G1824" s="10"/>
      <c r="H1824" s="10"/>
      <c r="I1824" s="10"/>
      <c r="J1824" s="26"/>
      <c r="K1824" s="10"/>
      <c r="L1824" s="7">
        <f>SUMIF(Entregas!$B$8:$B$5000,General!B1824,Entregas!$L$8:$L$5000)</f>
        <v>0</v>
      </c>
      <c r="M1824" s="7">
        <f t="shared" si="113"/>
        <v>0</v>
      </c>
      <c r="N1824" s="14">
        <f t="shared" si="114"/>
        <v>0</v>
      </c>
      <c r="O1824" s="14">
        <f t="shared" si="115"/>
        <v>0</v>
      </c>
      <c r="P1824" s="4" t="str">
        <f t="shared" si="116"/>
        <v>NO</v>
      </c>
      <c r="Q1824" s="3" t="str">
        <f>IF(AND(B1824&lt;&gt;"",M1824&lt;=0),VLOOKUP(B1824&amp;C1824,Entregas!$C$8:$G$5000,4,0),"")</f>
        <v/>
      </c>
      <c r="R1824" s="3" t="str">
        <f>IF(AND(B1824&lt;&gt;"",M1824&lt;=0),VLOOKUP(B1824&amp;C1824,Entregas!$C$8:$G$5000,5,0),"")</f>
        <v/>
      </c>
      <c r="S1824" s="18"/>
      <c r="T1824" s="18"/>
    </row>
    <row r="1825" spans="1:20" ht="15.75">
      <c r="A1825" s="10"/>
      <c r="B1825" s="10"/>
      <c r="C1825" s="3" t="str">
        <f>IF(A1825&lt;&gt;"",COUNTIF(Entregas!$B$8:$B$5000,General!B1825),"")</f>
        <v/>
      </c>
      <c r="D1825" s="10"/>
      <c r="E1825" s="10"/>
      <c r="F1825" s="10"/>
      <c r="G1825" s="10"/>
      <c r="H1825" s="10"/>
      <c r="I1825" s="10"/>
      <c r="J1825" s="26"/>
      <c r="K1825" s="10"/>
      <c r="L1825" s="7">
        <f>SUMIF(Entregas!$B$8:$B$5000,General!B1825,Entregas!$L$8:$L$5000)</f>
        <v>0</v>
      </c>
      <c r="M1825" s="7">
        <f t="shared" si="113"/>
        <v>0</v>
      </c>
      <c r="N1825" s="14">
        <f t="shared" si="114"/>
        <v>0</v>
      </c>
      <c r="O1825" s="14">
        <f t="shared" si="115"/>
        <v>0</v>
      </c>
      <c r="P1825" s="4" t="str">
        <f t="shared" si="116"/>
        <v>NO</v>
      </c>
      <c r="Q1825" s="3" t="str">
        <f>IF(AND(B1825&lt;&gt;"",M1825&lt;=0),VLOOKUP(B1825&amp;C1825,Entregas!$C$8:$G$5000,4,0),"")</f>
        <v/>
      </c>
      <c r="R1825" s="3" t="str">
        <f>IF(AND(B1825&lt;&gt;"",M1825&lt;=0),VLOOKUP(B1825&amp;C1825,Entregas!$C$8:$G$5000,5,0),"")</f>
        <v/>
      </c>
      <c r="S1825" s="18"/>
      <c r="T1825" s="18"/>
    </row>
    <row r="1826" spans="1:20" ht="15.75">
      <c r="A1826" s="10"/>
      <c r="B1826" s="10"/>
      <c r="C1826" s="3" t="str">
        <f>IF(A1826&lt;&gt;"",COUNTIF(Entregas!$B$8:$B$5000,General!B1826),"")</f>
        <v/>
      </c>
      <c r="D1826" s="10"/>
      <c r="E1826" s="10"/>
      <c r="F1826" s="10"/>
      <c r="G1826" s="10"/>
      <c r="H1826" s="10"/>
      <c r="I1826" s="10"/>
      <c r="J1826" s="26"/>
      <c r="K1826" s="10"/>
      <c r="L1826" s="7">
        <f>SUMIF(Entregas!$B$8:$B$5000,General!B1826,Entregas!$L$8:$L$5000)</f>
        <v>0</v>
      </c>
      <c r="M1826" s="7">
        <f t="shared" si="113"/>
        <v>0</v>
      </c>
      <c r="N1826" s="14">
        <f t="shared" si="114"/>
        <v>0</v>
      </c>
      <c r="O1826" s="14">
        <f t="shared" si="115"/>
        <v>0</v>
      </c>
      <c r="P1826" s="4" t="str">
        <f t="shared" si="116"/>
        <v>NO</v>
      </c>
      <c r="Q1826" s="3" t="str">
        <f>IF(AND(B1826&lt;&gt;"",M1826&lt;=0),VLOOKUP(B1826&amp;C1826,Entregas!$C$8:$G$5000,4,0),"")</f>
        <v/>
      </c>
      <c r="R1826" s="3" t="str">
        <f>IF(AND(B1826&lt;&gt;"",M1826&lt;=0),VLOOKUP(B1826&amp;C1826,Entregas!$C$8:$G$5000,5,0),"")</f>
        <v/>
      </c>
      <c r="S1826" s="18"/>
      <c r="T1826" s="18"/>
    </row>
    <row r="1827" spans="1:20" ht="15.75">
      <c r="A1827" s="10"/>
      <c r="B1827" s="10"/>
      <c r="C1827" s="3" t="str">
        <f>IF(A1827&lt;&gt;"",COUNTIF(Entregas!$B$8:$B$5000,General!B1827),"")</f>
        <v/>
      </c>
      <c r="D1827" s="10"/>
      <c r="E1827" s="10"/>
      <c r="F1827" s="10"/>
      <c r="G1827" s="10"/>
      <c r="H1827" s="10"/>
      <c r="I1827" s="10"/>
      <c r="J1827" s="26"/>
      <c r="K1827" s="10"/>
      <c r="L1827" s="7">
        <f>SUMIF(Entregas!$B$8:$B$5000,General!B1827,Entregas!$L$8:$L$5000)</f>
        <v>0</v>
      </c>
      <c r="M1827" s="7">
        <f t="shared" si="113"/>
        <v>0</v>
      </c>
      <c r="N1827" s="14">
        <f t="shared" si="114"/>
        <v>0</v>
      </c>
      <c r="O1827" s="14">
        <f t="shared" si="115"/>
        <v>0</v>
      </c>
      <c r="P1827" s="4" t="str">
        <f t="shared" si="116"/>
        <v>NO</v>
      </c>
      <c r="Q1827" s="3" t="str">
        <f>IF(AND(B1827&lt;&gt;"",M1827&lt;=0),VLOOKUP(B1827&amp;C1827,Entregas!$C$8:$G$5000,4,0),"")</f>
        <v/>
      </c>
      <c r="R1827" s="3" t="str">
        <f>IF(AND(B1827&lt;&gt;"",M1827&lt;=0),VLOOKUP(B1827&amp;C1827,Entregas!$C$8:$G$5000,5,0),"")</f>
        <v/>
      </c>
      <c r="S1827" s="18"/>
      <c r="T1827" s="18"/>
    </row>
    <row r="1828" spans="1:20" ht="15.75">
      <c r="A1828" s="10"/>
      <c r="B1828" s="10"/>
      <c r="C1828" s="3" t="str">
        <f>IF(A1828&lt;&gt;"",COUNTIF(Entregas!$B$8:$B$5000,General!B1828),"")</f>
        <v/>
      </c>
      <c r="D1828" s="10"/>
      <c r="E1828" s="10"/>
      <c r="F1828" s="10"/>
      <c r="G1828" s="10"/>
      <c r="H1828" s="10"/>
      <c r="I1828" s="10"/>
      <c r="J1828" s="26"/>
      <c r="K1828" s="10"/>
      <c r="L1828" s="7">
        <f>SUMIF(Entregas!$B$8:$B$5000,General!B1828,Entregas!$L$8:$L$5000)</f>
        <v>0</v>
      </c>
      <c r="M1828" s="7">
        <f t="shared" si="113"/>
        <v>0</v>
      </c>
      <c r="N1828" s="14">
        <f t="shared" si="114"/>
        <v>0</v>
      </c>
      <c r="O1828" s="14">
        <f t="shared" si="115"/>
        <v>0</v>
      </c>
      <c r="P1828" s="4" t="str">
        <f t="shared" si="116"/>
        <v>NO</v>
      </c>
      <c r="Q1828" s="3" t="str">
        <f>IF(AND(B1828&lt;&gt;"",M1828&lt;=0),VLOOKUP(B1828&amp;C1828,Entregas!$C$8:$G$5000,4,0),"")</f>
        <v/>
      </c>
      <c r="R1828" s="3" t="str">
        <f>IF(AND(B1828&lt;&gt;"",M1828&lt;=0),VLOOKUP(B1828&amp;C1828,Entregas!$C$8:$G$5000,5,0),"")</f>
        <v/>
      </c>
      <c r="S1828" s="18"/>
      <c r="T1828" s="18"/>
    </row>
    <row r="1829" spans="1:20" ht="15.75">
      <c r="A1829" s="10"/>
      <c r="B1829" s="10"/>
      <c r="C1829" s="3" t="str">
        <f>IF(A1829&lt;&gt;"",COUNTIF(Entregas!$B$8:$B$5000,General!B1829),"")</f>
        <v/>
      </c>
      <c r="D1829" s="10"/>
      <c r="E1829" s="10"/>
      <c r="F1829" s="10"/>
      <c r="G1829" s="10"/>
      <c r="H1829" s="10"/>
      <c r="I1829" s="10"/>
      <c r="J1829" s="26"/>
      <c r="K1829" s="10"/>
      <c r="L1829" s="7">
        <f>SUMIF(Entregas!$B$8:$B$5000,General!B1829,Entregas!$L$8:$L$5000)</f>
        <v>0</v>
      </c>
      <c r="M1829" s="7">
        <f t="shared" si="113"/>
        <v>0</v>
      </c>
      <c r="N1829" s="14">
        <f t="shared" si="114"/>
        <v>0</v>
      </c>
      <c r="O1829" s="14">
        <f t="shared" si="115"/>
        <v>0</v>
      </c>
      <c r="P1829" s="4" t="str">
        <f t="shared" si="116"/>
        <v>NO</v>
      </c>
      <c r="Q1829" s="3" t="str">
        <f>IF(AND(B1829&lt;&gt;"",M1829&lt;=0),VLOOKUP(B1829&amp;C1829,Entregas!$C$8:$G$5000,4,0),"")</f>
        <v/>
      </c>
      <c r="R1829" s="3" t="str">
        <f>IF(AND(B1829&lt;&gt;"",M1829&lt;=0),VLOOKUP(B1829&amp;C1829,Entregas!$C$8:$G$5000,5,0),"")</f>
        <v/>
      </c>
      <c r="S1829" s="18"/>
      <c r="T1829" s="18"/>
    </row>
    <row r="1830" spans="1:20" ht="15.75">
      <c r="A1830" s="10"/>
      <c r="B1830" s="10"/>
      <c r="C1830" s="3" t="str">
        <f>IF(A1830&lt;&gt;"",COUNTIF(Entregas!$B$8:$B$5000,General!B1830),"")</f>
        <v/>
      </c>
      <c r="D1830" s="10"/>
      <c r="E1830" s="10"/>
      <c r="F1830" s="10"/>
      <c r="G1830" s="10"/>
      <c r="H1830" s="10"/>
      <c r="I1830" s="10"/>
      <c r="J1830" s="26"/>
      <c r="K1830" s="10"/>
      <c r="L1830" s="7">
        <f>SUMIF(Entregas!$B$8:$B$5000,General!B1830,Entregas!$L$8:$L$5000)</f>
        <v>0</v>
      </c>
      <c r="M1830" s="7">
        <f t="shared" si="113"/>
        <v>0</v>
      </c>
      <c r="N1830" s="14">
        <f t="shared" si="114"/>
        <v>0</v>
      </c>
      <c r="O1830" s="14">
        <f t="shared" si="115"/>
        <v>0</v>
      </c>
      <c r="P1830" s="4" t="str">
        <f t="shared" si="116"/>
        <v>NO</v>
      </c>
      <c r="Q1830" s="3" t="str">
        <f>IF(AND(B1830&lt;&gt;"",M1830&lt;=0),VLOOKUP(B1830&amp;C1830,Entregas!$C$8:$G$5000,4,0),"")</f>
        <v/>
      </c>
      <c r="R1830" s="3" t="str">
        <f>IF(AND(B1830&lt;&gt;"",M1830&lt;=0),VLOOKUP(B1830&amp;C1830,Entregas!$C$8:$G$5000,5,0),"")</f>
        <v/>
      </c>
      <c r="S1830" s="18"/>
      <c r="T1830" s="18"/>
    </row>
    <row r="1831" spans="1:20" ht="15.75">
      <c r="A1831" s="10"/>
      <c r="B1831" s="10"/>
      <c r="C1831" s="3" t="str">
        <f>IF(A1831&lt;&gt;"",COUNTIF(Entregas!$B$8:$B$5000,General!B1831),"")</f>
        <v/>
      </c>
      <c r="D1831" s="10"/>
      <c r="E1831" s="10"/>
      <c r="F1831" s="10"/>
      <c r="G1831" s="10"/>
      <c r="H1831" s="10"/>
      <c r="I1831" s="10"/>
      <c r="J1831" s="26"/>
      <c r="K1831" s="10"/>
      <c r="L1831" s="7">
        <f>SUMIF(Entregas!$B$8:$B$5000,General!B1831,Entregas!$L$8:$L$5000)</f>
        <v>0</v>
      </c>
      <c r="M1831" s="7">
        <f t="shared" si="113"/>
        <v>0</v>
      </c>
      <c r="N1831" s="14">
        <f t="shared" si="114"/>
        <v>0</v>
      </c>
      <c r="O1831" s="14">
        <f t="shared" si="115"/>
        <v>0</v>
      </c>
      <c r="P1831" s="4" t="str">
        <f t="shared" si="116"/>
        <v>NO</v>
      </c>
      <c r="Q1831" s="3" t="str">
        <f>IF(AND(B1831&lt;&gt;"",M1831&lt;=0),VLOOKUP(B1831&amp;C1831,Entregas!$C$8:$G$5000,4,0),"")</f>
        <v/>
      </c>
      <c r="R1831" s="3" t="str">
        <f>IF(AND(B1831&lt;&gt;"",M1831&lt;=0),VLOOKUP(B1831&amp;C1831,Entregas!$C$8:$G$5000,5,0),"")</f>
        <v/>
      </c>
      <c r="S1831" s="18"/>
      <c r="T1831" s="18"/>
    </row>
    <row r="1832" spans="1:20" ht="15.75">
      <c r="A1832" s="10"/>
      <c r="B1832" s="10"/>
      <c r="C1832" s="3" t="str">
        <f>IF(A1832&lt;&gt;"",COUNTIF(Entregas!$B$8:$B$5000,General!B1832),"")</f>
        <v/>
      </c>
      <c r="D1832" s="10"/>
      <c r="E1832" s="10"/>
      <c r="F1832" s="10"/>
      <c r="G1832" s="10"/>
      <c r="H1832" s="10"/>
      <c r="I1832" s="10"/>
      <c r="J1832" s="26"/>
      <c r="K1832" s="10"/>
      <c r="L1832" s="7">
        <f>SUMIF(Entregas!$B$8:$B$5000,General!B1832,Entregas!$L$8:$L$5000)</f>
        <v>0</v>
      </c>
      <c r="M1832" s="7">
        <f t="shared" si="113"/>
        <v>0</v>
      </c>
      <c r="N1832" s="14">
        <f t="shared" si="114"/>
        <v>0</v>
      </c>
      <c r="O1832" s="14">
        <f t="shared" si="115"/>
        <v>0</v>
      </c>
      <c r="P1832" s="4" t="str">
        <f t="shared" si="116"/>
        <v>NO</v>
      </c>
      <c r="Q1832" s="3" t="str">
        <f>IF(AND(B1832&lt;&gt;"",M1832&lt;=0),VLOOKUP(B1832&amp;C1832,Entregas!$C$8:$G$5000,4,0),"")</f>
        <v/>
      </c>
      <c r="R1832" s="3" t="str">
        <f>IF(AND(B1832&lt;&gt;"",M1832&lt;=0),VLOOKUP(B1832&amp;C1832,Entregas!$C$8:$G$5000,5,0),"")</f>
        <v/>
      </c>
      <c r="S1832" s="18"/>
      <c r="T1832" s="18"/>
    </row>
    <row r="1833" spans="1:20" ht="15.75">
      <c r="A1833" s="10"/>
      <c r="B1833" s="10"/>
      <c r="C1833" s="3" t="str">
        <f>IF(A1833&lt;&gt;"",COUNTIF(Entregas!$B$8:$B$5000,General!B1833),"")</f>
        <v/>
      </c>
      <c r="D1833" s="10"/>
      <c r="E1833" s="10"/>
      <c r="F1833" s="10"/>
      <c r="G1833" s="10"/>
      <c r="H1833" s="10"/>
      <c r="I1833" s="10"/>
      <c r="J1833" s="26"/>
      <c r="K1833" s="10"/>
      <c r="L1833" s="7">
        <f>SUMIF(Entregas!$B$8:$B$5000,General!B1833,Entregas!$L$8:$L$5000)</f>
        <v>0</v>
      </c>
      <c r="M1833" s="7">
        <f t="shared" si="113"/>
        <v>0</v>
      </c>
      <c r="N1833" s="14">
        <f t="shared" si="114"/>
        <v>0</v>
      </c>
      <c r="O1833" s="14">
        <f t="shared" si="115"/>
        <v>0</v>
      </c>
      <c r="P1833" s="4" t="str">
        <f t="shared" si="116"/>
        <v>NO</v>
      </c>
      <c r="Q1833" s="3" t="str">
        <f>IF(AND(B1833&lt;&gt;"",M1833&lt;=0),VLOOKUP(B1833&amp;C1833,Entregas!$C$8:$G$5000,4,0),"")</f>
        <v/>
      </c>
      <c r="R1833" s="3" t="str">
        <f>IF(AND(B1833&lt;&gt;"",M1833&lt;=0),VLOOKUP(B1833&amp;C1833,Entregas!$C$8:$G$5000,5,0),"")</f>
        <v/>
      </c>
      <c r="S1833" s="18"/>
      <c r="T1833" s="18"/>
    </row>
    <row r="1834" spans="1:20" ht="15.75">
      <c r="A1834" s="10"/>
      <c r="B1834" s="10"/>
      <c r="C1834" s="3" t="str">
        <f>IF(A1834&lt;&gt;"",COUNTIF(Entregas!$B$8:$B$5000,General!B1834),"")</f>
        <v/>
      </c>
      <c r="D1834" s="10"/>
      <c r="E1834" s="10"/>
      <c r="F1834" s="10"/>
      <c r="G1834" s="10"/>
      <c r="H1834" s="10"/>
      <c r="I1834" s="10"/>
      <c r="J1834" s="26"/>
      <c r="K1834" s="10"/>
      <c r="L1834" s="7">
        <f>SUMIF(Entregas!$B$8:$B$5000,General!B1834,Entregas!$L$8:$L$5000)</f>
        <v>0</v>
      </c>
      <c r="M1834" s="7">
        <f t="shared" si="113"/>
        <v>0</v>
      </c>
      <c r="N1834" s="14">
        <f t="shared" si="114"/>
        <v>0</v>
      </c>
      <c r="O1834" s="14">
        <f t="shared" si="115"/>
        <v>0</v>
      </c>
      <c r="P1834" s="4" t="str">
        <f t="shared" si="116"/>
        <v>NO</v>
      </c>
      <c r="Q1834" s="3" t="str">
        <f>IF(AND(B1834&lt;&gt;"",M1834&lt;=0),VLOOKUP(B1834&amp;C1834,Entregas!$C$8:$G$5000,4,0),"")</f>
        <v/>
      </c>
      <c r="R1834" s="3" t="str">
        <f>IF(AND(B1834&lt;&gt;"",M1834&lt;=0),VLOOKUP(B1834&amp;C1834,Entregas!$C$8:$G$5000,5,0),"")</f>
        <v/>
      </c>
      <c r="S1834" s="18"/>
      <c r="T1834" s="18"/>
    </row>
    <row r="1835" spans="1:20" ht="15.75">
      <c r="A1835" s="10"/>
      <c r="B1835" s="10"/>
      <c r="C1835" s="3" t="str">
        <f>IF(A1835&lt;&gt;"",COUNTIF(Entregas!$B$8:$B$5000,General!B1835),"")</f>
        <v/>
      </c>
      <c r="D1835" s="10"/>
      <c r="E1835" s="10"/>
      <c r="F1835" s="10"/>
      <c r="G1835" s="10"/>
      <c r="H1835" s="10"/>
      <c r="I1835" s="10"/>
      <c r="J1835" s="26"/>
      <c r="K1835" s="10"/>
      <c r="L1835" s="7">
        <f>SUMIF(Entregas!$B$8:$B$5000,General!B1835,Entregas!$L$8:$L$5000)</f>
        <v>0</v>
      </c>
      <c r="M1835" s="7">
        <f t="shared" si="113"/>
        <v>0</v>
      </c>
      <c r="N1835" s="14">
        <f t="shared" si="114"/>
        <v>0</v>
      </c>
      <c r="O1835" s="14">
        <f t="shared" si="115"/>
        <v>0</v>
      </c>
      <c r="P1835" s="4" t="str">
        <f t="shared" si="116"/>
        <v>NO</v>
      </c>
      <c r="Q1835" s="3" t="str">
        <f>IF(AND(B1835&lt;&gt;"",M1835&lt;=0),VLOOKUP(B1835&amp;C1835,Entregas!$C$8:$G$5000,4,0),"")</f>
        <v/>
      </c>
      <c r="R1835" s="3" t="str">
        <f>IF(AND(B1835&lt;&gt;"",M1835&lt;=0),VLOOKUP(B1835&amp;C1835,Entregas!$C$8:$G$5000,5,0),"")</f>
        <v/>
      </c>
      <c r="S1835" s="18"/>
      <c r="T1835" s="18"/>
    </row>
    <row r="1836" spans="1:20" ht="15.75">
      <c r="A1836" s="10"/>
      <c r="B1836" s="10"/>
      <c r="C1836" s="3" t="str">
        <f>IF(A1836&lt;&gt;"",COUNTIF(Entregas!$B$8:$B$5000,General!B1836),"")</f>
        <v/>
      </c>
      <c r="D1836" s="10"/>
      <c r="E1836" s="10"/>
      <c r="F1836" s="10"/>
      <c r="G1836" s="10"/>
      <c r="H1836" s="10"/>
      <c r="I1836" s="10"/>
      <c r="J1836" s="26"/>
      <c r="K1836" s="10"/>
      <c r="L1836" s="7">
        <f>SUMIF(Entregas!$B$8:$B$5000,General!B1836,Entregas!$L$8:$L$5000)</f>
        <v>0</v>
      </c>
      <c r="M1836" s="7">
        <f t="shared" si="113"/>
        <v>0</v>
      </c>
      <c r="N1836" s="14">
        <f t="shared" si="114"/>
        <v>0</v>
      </c>
      <c r="O1836" s="14">
        <f t="shared" si="115"/>
        <v>0</v>
      </c>
      <c r="P1836" s="4" t="str">
        <f t="shared" si="116"/>
        <v>NO</v>
      </c>
      <c r="Q1836" s="3" t="str">
        <f>IF(AND(B1836&lt;&gt;"",M1836&lt;=0),VLOOKUP(B1836&amp;C1836,Entregas!$C$8:$G$5000,4,0),"")</f>
        <v/>
      </c>
      <c r="R1836" s="3" t="str">
        <f>IF(AND(B1836&lt;&gt;"",M1836&lt;=0),VLOOKUP(B1836&amp;C1836,Entregas!$C$8:$G$5000,5,0),"")</f>
        <v/>
      </c>
      <c r="S1836" s="18"/>
      <c r="T1836" s="18"/>
    </row>
    <row r="1837" spans="1:20" ht="15.75">
      <c r="A1837" s="10"/>
      <c r="B1837" s="10"/>
      <c r="C1837" s="3" t="str">
        <f>IF(A1837&lt;&gt;"",COUNTIF(Entregas!$B$8:$B$5000,General!B1837),"")</f>
        <v/>
      </c>
      <c r="D1837" s="10"/>
      <c r="E1837" s="10"/>
      <c r="F1837" s="10"/>
      <c r="G1837" s="10"/>
      <c r="H1837" s="10"/>
      <c r="I1837" s="10"/>
      <c r="J1837" s="26"/>
      <c r="K1837" s="10"/>
      <c r="L1837" s="7">
        <f>SUMIF(Entregas!$B$8:$B$5000,General!B1837,Entregas!$L$8:$L$5000)</f>
        <v>0</v>
      </c>
      <c r="M1837" s="7">
        <f t="shared" si="113"/>
        <v>0</v>
      </c>
      <c r="N1837" s="14">
        <f t="shared" si="114"/>
        <v>0</v>
      </c>
      <c r="O1837" s="14">
        <f t="shared" si="115"/>
        <v>0</v>
      </c>
      <c r="P1837" s="4" t="str">
        <f t="shared" si="116"/>
        <v>NO</v>
      </c>
      <c r="Q1837" s="3" t="str">
        <f>IF(AND(B1837&lt;&gt;"",M1837&lt;=0),VLOOKUP(B1837&amp;C1837,Entregas!$C$8:$G$5000,4,0),"")</f>
        <v/>
      </c>
      <c r="R1837" s="3" t="str">
        <f>IF(AND(B1837&lt;&gt;"",M1837&lt;=0),VLOOKUP(B1837&amp;C1837,Entregas!$C$8:$G$5000,5,0),"")</f>
        <v/>
      </c>
      <c r="S1837" s="18"/>
      <c r="T1837" s="18"/>
    </row>
    <row r="1838" spans="1:20" ht="15.75">
      <c r="A1838" s="10"/>
      <c r="B1838" s="10"/>
      <c r="C1838" s="3" t="str">
        <f>IF(A1838&lt;&gt;"",COUNTIF(Entregas!$B$8:$B$5000,General!B1838),"")</f>
        <v/>
      </c>
      <c r="D1838" s="10"/>
      <c r="E1838" s="10"/>
      <c r="F1838" s="10"/>
      <c r="G1838" s="10"/>
      <c r="H1838" s="10"/>
      <c r="I1838" s="10"/>
      <c r="J1838" s="26"/>
      <c r="K1838" s="10"/>
      <c r="L1838" s="7">
        <f>SUMIF(Entregas!$B$8:$B$5000,General!B1838,Entregas!$L$8:$L$5000)</f>
        <v>0</v>
      </c>
      <c r="M1838" s="7">
        <f t="shared" si="113"/>
        <v>0</v>
      </c>
      <c r="N1838" s="14">
        <f t="shared" si="114"/>
        <v>0</v>
      </c>
      <c r="O1838" s="14">
        <f t="shared" si="115"/>
        <v>0</v>
      </c>
      <c r="P1838" s="4" t="str">
        <f t="shared" si="116"/>
        <v>NO</v>
      </c>
      <c r="Q1838" s="3" t="str">
        <f>IF(AND(B1838&lt;&gt;"",M1838&lt;=0),VLOOKUP(B1838&amp;C1838,Entregas!$C$8:$G$5000,4,0),"")</f>
        <v/>
      </c>
      <c r="R1838" s="3" t="str">
        <f>IF(AND(B1838&lt;&gt;"",M1838&lt;=0),VLOOKUP(B1838&amp;C1838,Entregas!$C$8:$G$5000,5,0),"")</f>
        <v/>
      </c>
      <c r="S1838" s="18"/>
      <c r="T1838" s="18"/>
    </row>
    <row r="1839" spans="1:20" ht="15.75">
      <c r="A1839" s="10"/>
      <c r="B1839" s="10"/>
      <c r="C1839" s="3" t="str">
        <f>IF(A1839&lt;&gt;"",COUNTIF(Entregas!$B$8:$B$5000,General!B1839),"")</f>
        <v/>
      </c>
      <c r="D1839" s="10"/>
      <c r="E1839" s="10"/>
      <c r="F1839" s="10"/>
      <c r="G1839" s="10"/>
      <c r="H1839" s="10"/>
      <c r="I1839" s="10"/>
      <c r="J1839" s="26"/>
      <c r="K1839" s="10"/>
      <c r="L1839" s="7">
        <f>SUMIF(Entregas!$B$8:$B$5000,General!B1839,Entregas!$L$8:$L$5000)</f>
        <v>0</v>
      </c>
      <c r="M1839" s="7">
        <f t="shared" si="113"/>
        <v>0</v>
      </c>
      <c r="N1839" s="14">
        <f t="shared" si="114"/>
        <v>0</v>
      </c>
      <c r="O1839" s="14">
        <f t="shared" si="115"/>
        <v>0</v>
      </c>
      <c r="P1839" s="4" t="str">
        <f t="shared" si="116"/>
        <v>NO</v>
      </c>
      <c r="Q1839" s="3" t="str">
        <f>IF(AND(B1839&lt;&gt;"",M1839&lt;=0),VLOOKUP(B1839&amp;C1839,Entregas!$C$8:$G$5000,4,0),"")</f>
        <v/>
      </c>
      <c r="R1839" s="3" t="str">
        <f>IF(AND(B1839&lt;&gt;"",M1839&lt;=0),VLOOKUP(B1839&amp;C1839,Entregas!$C$8:$G$5000,5,0),"")</f>
        <v/>
      </c>
      <c r="S1839" s="18"/>
      <c r="T1839" s="18"/>
    </row>
    <row r="1840" spans="1:20" ht="15.75">
      <c r="A1840" s="10"/>
      <c r="B1840" s="10"/>
      <c r="C1840" s="3" t="str">
        <f>IF(A1840&lt;&gt;"",COUNTIF(Entregas!$B$8:$B$5000,General!B1840),"")</f>
        <v/>
      </c>
      <c r="D1840" s="10"/>
      <c r="E1840" s="10"/>
      <c r="F1840" s="10"/>
      <c r="G1840" s="10"/>
      <c r="H1840" s="10"/>
      <c r="I1840" s="10"/>
      <c r="J1840" s="26"/>
      <c r="K1840" s="10"/>
      <c r="L1840" s="7">
        <f>SUMIF(Entregas!$B$8:$B$5000,General!B1840,Entregas!$L$8:$L$5000)</f>
        <v>0</v>
      </c>
      <c r="M1840" s="7">
        <f t="shared" si="113"/>
        <v>0</v>
      </c>
      <c r="N1840" s="14">
        <f t="shared" si="114"/>
        <v>0</v>
      </c>
      <c r="O1840" s="14">
        <f t="shared" si="115"/>
        <v>0</v>
      </c>
      <c r="P1840" s="4" t="str">
        <f t="shared" si="116"/>
        <v>NO</v>
      </c>
      <c r="Q1840" s="3" t="str">
        <f>IF(AND(B1840&lt;&gt;"",M1840&lt;=0),VLOOKUP(B1840&amp;C1840,Entregas!$C$8:$G$5000,4,0),"")</f>
        <v/>
      </c>
      <c r="R1840" s="3" t="str">
        <f>IF(AND(B1840&lt;&gt;"",M1840&lt;=0),VLOOKUP(B1840&amp;C1840,Entregas!$C$8:$G$5000,5,0),"")</f>
        <v/>
      </c>
      <c r="S1840" s="18"/>
      <c r="T1840" s="18"/>
    </row>
    <row r="1841" spans="1:20" ht="15.75">
      <c r="A1841" s="10"/>
      <c r="B1841" s="10"/>
      <c r="C1841" s="3" t="str">
        <f>IF(A1841&lt;&gt;"",COUNTIF(Entregas!$B$8:$B$5000,General!B1841),"")</f>
        <v/>
      </c>
      <c r="D1841" s="10"/>
      <c r="E1841" s="10"/>
      <c r="F1841" s="10"/>
      <c r="G1841" s="10"/>
      <c r="H1841" s="10"/>
      <c r="I1841" s="10"/>
      <c r="J1841" s="26"/>
      <c r="K1841" s="10"/>
      <c r="L1841" s="7">
        <f>SUMIF(Entregas!$B$8:$B$5000,General!B1841,Entregas!$L$8:$L$5000)</f>
        <v>0</v>
      </c>
      <c r="M1841" s="7">
        <f t="shared" si="113"/>
        <v>0</v>
      </c>
      <c r="N1841" s="14">
        <f t="shared" si="114"/>
        <v>0</v>
      </c>
      <c r="O1841" s="14">
        <f t="shared" si="115"/>
        <v>0</v>
      </c>
      <c r="P1841" s="4" t="str">
        <f t="shared" si="116"/>
        <v>NO</v>
      </c>
      <c r="Q1841" s="3" t="str">
        <f>IF(AND(B1841&lt;&gt;"",M1841&lt;=0),VLOOKUP(B1841&amp;C1841,Entregas!$C$8:$G$5000,4,0),"")</f>
        <v/>
      </c>
      <c r="R1841" s="3" t="str">
        <f>IF(AND(B1841&lt;&gt;"",M1841&lt;=0),VLOOKUP(B1841&amp;C1841,Entregas!$C$8:$G$5000,5,0),"")</f>
        <v/>
      </c>
      <c r="S1841" s="18"/>
      <c r="T1841" s="18"/>
    </row>
    <row r="1842" spans="1:20" ht="15.75">
      <c r="A1842" s="10"/>
      <c r="B1842" s="10"/>
      <c r="C1842" s="3" t="str">
        <f>IF(A1842&lt;&gt;"",COUNTIF(Entregas!$B$8:$B$5000,General!B1842),"")</f>
        <v/>
      </c>
      <c r="D1842" s="10"/>
      <c r="E1842" s="10"/>
      <c r="F1842" s="10"/>
      <c r="G1842" s="10"/>
      <c r="H1842" s="10"/>
      <c r="I1842" s="10"/>
      <c r="J1842" s="26"/>
      <c r="K1842" s="10"/>
      <c r="L1842" s="7">
        <f>SUMIF(Entregas!$B$8:$B$5000,General!B1842,Entregas!$L$8:$L$5000)</f>
        <v>0</v>
      </c>
      <c r="M1842" s="7">
        <f t="shared" si="113"/>
        <v>0</v>
      </c>
      <c r="N1842" s="14">
        <f t="shared" si="114"/>
        <v>0</v>
      </c>
      <c r="O1842" s="14">
        <f t="shared" si="115"/>
        <v>0</v>
      </c>
      <c r="P1842" s="4" t="str">
        <f t="shared" si="116"/>
        <v>NO</v>
      </c>
      <c r="Q1842" s="3" t="str">
        <f>IF(AND(B1842&lt;&gt;"",M1842&lt;=0),VLOOKUP(B1842&amp;C1842,Entregas!$C$8:$G$5000,4,0),"")</f>
        <v/>
      </c>
      <c r="R1842" s="3" t="str">
        <f>IF(AND(B1842&lt;&gt;"",M1842&lt;=0),VLOOKUP(B1842&amp;C1842,Entregas!$C$8:$G$5000,5,0),"")</f>
        <v/>
      </c>
      <c r="S1842" s="18"/>
      <c r="T1842" s="18"/>
    </row>
    <row r="1843" spans="1:20" ht="15.75">
      <c r="A1843" s="10"/>
      <c r="B1843" s="10"/>
      <c r="C1843" s="3" t="str">
        <f>IF(A1843&lt;&gt;"",COUNTIF(Entregas!$B$8:$B$5000,General!B1843),"")</f>
        <v/>
      </c>
      <c r="D1843" s="10"/>
      <c r="E1843" s="10"/>
      <c r="F1843" s="10"/>
      <c r="G1843" s="10"/>
      <c r="H1843" s="10"/>
      <c r="I1843" s="10"/>
      <c r="J1843" s="26"/>
      <c r="K1843" s="10"/>
      <c r="L1843" s="7">
        <f>SUMIF(Entregas!$B$8:$B$5000,General!B1843,Entregas!$L$8:$L$5000)</f>
        <v>0</v>
      </c>
      <c r="M1843" s="7">
        <f t="shared" si="113"/>
        <v>0</v>
      </c>
      <c r="N1843" s="14">
        <f t="shared" si="114"/>
        <v>0</v>
      </c>
      <c r="O1843" s="14">
        <f t="shared" si="115"/>
        <v>0</v>
      </c>
      <c r="P1843" s="4" t="str">
        <f t="shared" si="116"/>
        <v>NO</v>
      </c>
      <c r="Q1843" s="3" t="str">
        <f>IF(AND(B1843&lt;&gt;"",M1843&lt;=0),VLOOKUP(B1843&amp;C1843,Entregas!$C$8:$G$5000,4,0),"")</f>
        <v/>
      </c>
      <c r="R1843" s="3" t="str">
        <f>IF(AND(B1843&lt;&gt;"",M1843&lt;=0),VLOOKUP(B1843&amp;C1843,Entregas!$C$8:$G$5000,5,0),"")</f>
        <v/>
      </c>
      <c r="S1843" s="18"/>
      <c r="T1843" s="18"/>
    </row>
    <row r="1844" spans="1:20" ht="15.75">
      <c r="A1844" s="10"/>
      <c r="B1844" s="10"/>
      <c r="C1844" s="3" t="str">
        <f>IF(A1844&lt;&gt;"",COUNTIF(Entregas!$B$8:$B$5000,General!B1844),"")</f>
        <v/>
      </c>
      <c r="D1844" s="10"/>
      <c r="E1844" s="10"/>
      <c r="F1844" s="10"/>
      <c r="G1844" s="10"/>
      <c r="H1844" s="10"/>
      <c r="I1844" s="10"/>
      <c r="J1844" s="26"/>
      <c r="K1844" s="10"/>
      <c r="L1844" s="7">
        <f>SUMIF(Entregas!$B$8:$B$5000,General!B1844,Entregas!$L$8:$L$5000)</f>
        <v>0</v>
      </c>
      <c r="M1844" s="7">
        <f t="shared" si="113"/>
        <v>0</v>
      </c>
      <c r="N1844" s="14">
        <f t="shared" si="114"/>
        <v>0</v>
      </c>
      <c r="O1844" s="14">
        <f t="shared" si="115"/>
        <v>0</v>
      </c>
      <c r="P1844" s="4" t="str">
        <f t="shared" si="116"/>
        <v>NO</v>
      </c>
      <c r="Q1844" s="3" t="str">
        <f>IF(AND(B1844&lt;&gt;"",M1844&lt;=0),VLOOKUP(B1844&amp;C1844,Entregas!$C$8:$G$5000,4,0),"")</f>
        <v/>
      </c>
      <c r="R1844" s="3" t="str">
        <f>IF(AND(B1844&lt;&gt;"",M1844&lt;=0),VLOOKUP(B1844&amp;C1844,Entregas!$C$8:$G$5000,5,0),"")</f>
        <v/>
      </c>
      <c r="S1844" s="18"/>
      <c r="T1844" s="18"/>
    </row>
    <row r="1845" spans="1:20" ht="15.75">
      <c r="A1845" s="10"/>
      <c r="B1845" s="10"/>
      <c r="C1845" s="3" t="str">
        <f>IF(A1845&lt;&gt;"",COUNTIF(Entregas!$B$8:$B$5000,General!B1845),"")</f>
        <v/>
      </c>
      <c r="D1845" s="10"/>
      <c r="E1845" s="10"/>
      <c r="F1845" s="10"/>
      <c r="G1845" s="10"/>
      <c r="H1845" s="10"/>
      <c r="I1845" s="10"/>
      <c r="J1845" s="26"/>
      <c r="K1845" s="10"/>
      <c r="L1845" s="7">
        <f>SUMIF(Entregas!$B$8:$B$5000,General!B1845,Entregas!$L$8:$L$5000)</f>
        <v>0</v>
      </c>
      <c r="M1845" s="7">
        <f t="shared" si="113"/>
        <v>0</v>
      </c>
      <c r="N1845" s="14">
        <f t="shared" si="114"/>
        <v>0</v>
      </c>
      <c r="O1845" s="14">
        <f t="shared" si="115"/>
        <v>0</v>
      </c>
      <c r="P1845" s="4" t="str">
        <f t="shared" si="116"/>
        <v>NO</v>
      </c>
      <c r="Q1845" s="3" t="str">
        <f>IF(AND(B1845&lt;&gt;"",M1845&lt;=0),VLOOKUP(B1845&amp;C1845,Entregas!$C$8:$G$5000,4,0),"")</f>
        <v/>
      </c>
      <c r="R1845" s="3" t="str">
        <f>IF(AND(B1845&lt;&gt;"",M1845&lt;=0),VLOOKUP(B1845&amp;C1845,Entregas!$C$8:$G$5000,5,0),"")</f>
        <v/>
      </c>
      <c r="S1845" s="18"/>
      <c r="T1845" s="18"/>
    </row>
    <row r="1846" spans="1:20" ht="15.75">
      <c r="A1846" s="10"/>
      <c r="B1846" s="10"/>
      <c r="C1846" s="3" t="str">
        <f>IF(A1846&lt;&gt;"",COUNTIF(Entregas!$B$8:$B$5000,General!B1846),"")</f>
        <v/>
      </c>
      <c r="D1846" s="10"/>
      <c r="E1846" s="10"/>
      <c r="F1846" s="10"/>
      <c r="G1846" s="10"/>
      <c r="H1846" s="10"/>
      <c r="I1846" s="10"/>
      <c r="J1846" s="26"/>
      <c r="K1846" s="10"/>
      <c r="L1846" s="7">
        <f>SUMIF(Entregas!$B$8:$B$5000,General!B1846,Entregas!$L$8:$L$5000)</f>
        <v>0</v>
      </c>
      <c r="M1846" s="7">
        <f t="shared" si="113"/>
        <v>0</v>
      </c>
      <c r="N1846" s="14">
        <f t="shared" si="114"/>
        <v>0</v>
      </c>
      <c r="O1846" s="14">
        <f t="shared" si="115"/>
        <v>0</v>
      </c>
      <c r="P1846" s="4" t="str">
        <f t="shared" si="116"/>
        <v>NO</v>
      </c>
      <c r="Q1846" s="3" t="str">
        <f>IF(AND(B1846&lt;&gt;"",M1846&lt;=0),VLOOKUP(B1846&amp;C1846,Entregas!$C$8:$G$5000,4,0),"")</f>
        <v/>
      </c>
      <c r="R1846" s="3" t="str">
        <f>IF(AND(B1846&lt;&gt;"",M1846&lt;=0),VLOOKUP(B1846&amp;C1846,Entregas!$C$8:$G$5000,5,0),"")</f>
        <v/>
      </c>
      <c r="S1846" s="18"/>
      <c r="T1846" s="18"/>
    </row>
    <row r="1847" spans="1:20" ht="15.75">
      <c r="A1847" s="10"/>
      <c r="B1847" s="10"/>
      <c r="C1847" s="3" t="str">
        <f>IF(A1847&lt;&gt;"",COUNTIF(Entregas!$B$8:$B$5000,General!B1847),"")</f>
        <v/>
      </c>
      <c r="D1847" s="10"/>
      <c r="E1847" s="10"/>
      <c r="F1847" s="10"/>
      <c r="G1847" s="10"/>
      <c r="H1847" s="10"/>
      <c r="I1847" s="10"/>
      <c r="J1847" s="26"/>
      <c r="K1847" s="10"/>
      <c r="L1847" s="7">
        <f>SUMIF(Entregas!$B$8:$B$5000,General!B1847,Entregas!$L$8:$L$5000)</f>
        <v>0</v>
      </c>
      <c r="M1847" s="7">
        <f t="shared" si="113"/>
        <v>0</v>
      </c>
      <c r="N1847" s="14">
        <f t="shared" si="114"/>
        <v>0</v>
      </c>
      <c r="O1847" s="14">
        <f t="shared" si="115"/>
        <v>0</v>
      </c>
      <c r="P1847" s="4" t="str">
        <f t="shared" si="116"/>
        <v>NO</v>
      </c>
      <c r="Q1847" s="3" t="str">
        <f>IF(AND(B1847&lt;&gt;"",M1847&lt;=0),VLOOKUP(B1847&amp;C1847,Entregas!$C$8:$G$5000,4,0),"")</f>
        <v/>
      </c>
      <c r="R1847" s="3" t="str">
        <f>IF(AND(B1847&lt;&gt;"",M1847&lt;=0),VLOOKUP(B1847&amp;C1847,Entregas!$C$8:$G$5000,5,0),"")</f>
        <v/>
      </c>
      <c r="S1847" s="18"/>
      <c r="T1847" s="18"/>
    </row>
    <row r="1848" spans="1:20" ht="15.75">
      <c r="A1848" s="10"/>
      <c r="B1848" s="10"/>
      <c r="C1848" s="3" t="str">
        <f>IF(A1848&lt;&gt;"",COUNTIF(Entregas!$B$8:$B$5000,General!B1848),"")</f>
        <v/>
      </c>
      <c r="D1848" s="10"/>
      <c r="E1848" s="10"/>
      <c r="F1848" s="10"/>
      <c r="G1848" s="10"/>
      <c r="H1848" s="10"/>
      <c r="I1848" s="10"/>
      <c r="J1848" s="26"/>
      <c r="K1848" s="10"/>
      <c r="L1848" s="7">
        <f>SUMIF(Entregas!$B$8:$B$5000,General!B1848,Entregas!$L$8:$L$5000)</f>
        <v>0</v>
      </c>
      <c r="M1848" s="7">
        <f t="shared" si="113"/>
        <v>0</v>
      </c>
      <c r="N1848" s="14">
        <f t="shared" si="114"/>
        <v>0</v>
      </c>
      <c r="O1848" s="14">
        <f t="shared" si="115"/>
        <v>0</v>
      </c>
      <c r="P1848" s="4" t="str">
        <f t="shared" si="116"/>
        <v>NO</v>
      </c>
      <c r="Q1848" s="3" t="str">
        <f>IF(AND(B1848&lt;&gt;"",M1848&lt;=0),VLOOKUP(B1848&amp;C1848,Entregas!$C$8:$G$5000,4,0),"")</f>
        <v/>
      </c>
      <c r="R1848" s="3" t="str">
        <f>IF(AND(B1848&lt;&gt;"",M1848&lt;=0),VLOOKUP(B1848&amp;C1848,Entregas!$C$8:$G$5000,5,0),"")</f>
        <v/>
      </c>
      <c r="S1848" s="18"/>
      <c r="T1848" s="18"/>
    </row>
    <row r="1849" spans="1:20" ht="15.75">
      <c r="A1849" s="10"/>
      <c r="B1849" s="10"/>
      <c r="C1849" s="3" t="str">
        <f>IF(A1849&lt;&gt;"",COUNTIF(Entregas!$B$8:$B$5000,General!B1849),"")</f>
        <v/>
      </c>
      <c r="D1849" s="10"/>
      <c r="E1849" s="10"/>
      <c r="F1849" s="10"/>
      <c r="G1849" s="10"/>
      <c r="H1849" s="10"/>
      <c r="I1849" s="10"/>
      <c r="J1849" s="26"/>
      <c r="K1849" s="10"/>
      <c r="L1849" s="7">
        <f>SUMIF(Entregas!$B$8:$B$5000,General!B1849,Entregas!$L$8:$L$5000)</f>
        <v>0</v>
      </c>
      <c r="M1849" s="7">
        <f t="shared" si="113"/>
        <v>0</v>
      </c>
      <c r="N1849" s="14">
        <f t="shared" si="114"/>
        <v>0</v>
      </c>
      <c r="O1849" s="14">
        <f t="shared" si="115"/>
        <v>0</v>
      </c>
      <c r="P1849" s="4" t="str">
        <f t="shared" si="116"/>
        <v>NO</v>
      </c>
      <c r="Q1849" s="3" t="str">
        <f>IF(AND(B1849&lt;&gt;"",M1849&lt;=0),VLOOKUP(B1849&amp;C1849,Entregas!$C$8:$G$5000,4,0),"")</f>
        <v/>
      </c>
      <c r="R1849" s="3" t="str">
        <f>IF(AND(B1849&lt;&gt;"",M1849&lt;=0),VLOOKUP(B1849&amp;C1849,Entregas!$C$8:$G$5000,5,0),"")</f>
        <v/>
      </c>
      <c r="S1849" s="18"/>
      <c r="T1849" s="18"/>
    </row>
    <row r="1850" spans="1:20" ht="15.75">
      <c r="A1850" s="10"/>
      <c r="B1850" s="10"/>
      <c r="C1850" s="3" t="str">
        <f>IF(A1850&lt;&gt;"",COUNTIF(Entregas!$B$8:$B$5000,General!B1850),"")</f>
        <v/>
      </c>
      <c r="D1850" s="10"/>
      <c r="E1850" s="10"/>
      <c r="F1850" s="10"/>
      <c r="G1850" s="10"/>
      <c r="H1850" s="10"/>
      <c r="I1850" s="10"/>
      <c r="J1850" s="26"/>
      <c r="K1850" s="10"/>
      <c r="L1850" s="7">
        <f>SUMIF(Entregas!$B$8:$B$5000,General!B1850,Entregas!$L$8:$L$5000)</f>
        <v>0</v>
      </c>
      <c r="M1850" s="7">
        <f t="shared" si="113"/>
        <v>0</v>
      </c>
      <c r="N1850" s="14">
        <f t="shared" si="114"/>
        <v>0</v>
      </c>
      <c r="O1850" s="14">
        <f t="shared" si="115"/>
        <v>0</v>
      </c>
      <c r="P1850" s="4" t="str">
        <f t="shared" si="116"/>
        <v>NO</v>
      </c>
      <c r="Q1850" s="3" t="str">
        <f>IF(AND(B1850&lt;&gt;"",M1850&lt;=0),VLOOKUP(B1850&amp;C1850,Entregas!$C$8:$G$5000,4,0),"")</f>
        <v/>
      </c>
      <c r="R1850" s="3" t="str">
        <f>IF(AND(B1850&lt;&gt;"",M1850&lt;=0),VLOOKUP(B1850&amp;C1850,Entregas!$C$8:$G$5000,5,0),"")</f>
        <v/>
      </c>
      <c r="S1850" s="18"/>
      <c r="T1850" s="18"/>
    </row>
    <row r="1851" spans="1:20" ht="15.75">
      <c r="A1851" s="10"/>
      <c r="B1851" s="10"/>
      <c r="C1851" s="3" t="str">
        <f>IF(A1851&lt;&gt;"",COUNTIF(Entregas!$B$8:$B$5000,General!B1851),"")</f>
        <v/>
      </c>
      <c r="D1851" s="10"/>
      <c r="E1851" s="10"/>
      <c r="F1851" s="10"/>
      <c r="G1851" s="10"/>
      <c r="H1851" s="10"/>
      <c r="I1851" s="10"/>
      <c r="J1851" s="26"/>
      <c r="K1851" s="10"/>
      <c r="L1851" s="7">
        <f>SUMIF(Entregas!$B$8:$B$5000,General!B1851,Entregas!$L$8:$L$5000)</f>
        <v>0</v>
      </c>
      <c r="M1851" s="7">
        <f t="shared" si="113"/>
        <v>0</v>
      </c>
      <c r="N1851" s="14">
        <f t="shared" si="114"/>
        <v>0</v>
      </c>
      <c r="O1851" s="14">
        <f t="shared" si="115"/>
        <v>0</v>
      </c>
      <c r="P1851" s="4" t="str">
        <f t="shared" si="116"/>
        <v>NO</v>
      </c>
      <c r="Q1851" s="3" t="str">
        <f>IF(AND(B1851&lt;&gt;"",M1851&lt;=0),VLOOKUP(B1851&amp;C1851,Entregas!$C$8:$G$5000,4,0),"")</f>
        <v/>
      </c>
      <c r="R1851" s="3" t="str">
        <f>IF(AND(B1851&lt;&gt;"",M1851&lt;=0),VLOOKUP(B1851&amp;C1851,Entregas!$C$8:$G$5000,5,0),"")</f>
        <v/>
      </c>
      <c r="S1851" s="18"/>
      <c r="T1851" s="18"/>
    </row>
    <row r="1852" spans="1:20" ht="15.75">
      <c r="A1852" s="10"/>
      <c r="B1852" s="10"/>
      <c r="C1852" s="3" t="str">
        <f>IF(A1852&lt;&gt;"",COUNTIF(Entregas!$B$8:$B$5000,General!B1852),"")</f>
        <v/>
      </c>
      <c r="D1852" s="10"/>
      <c r="E1852" s="10"/>
      <c r="F1852" s="10"/>
      <c r="G1852" s="10"/>
      <c r="H1852" s="10"/>
      <c r="I1852" s="10"/>
      <c r="J1852" s="26"/>
      <c r="K1852" s="10"/>
      <c r="L1852" s="7">
        <f>SUMIF(Entregas!$B$8:$B$5000,General!B1852,Entregas!$L$8:$L$5000)</f>
        <v>0</v>
      </c>
      <c r="M1852" s="7">
        <f t="shared" si="113"/>
        <v>0</v>
      </c>
      <c r="N1852" s="14">
        <f t="shared" si="114"/>
        <v>0</v>
      </c>
      <c r="O1852" s="14">
        <f t="shared" si="115"/>
        <v>0</v>
      </c>
      <c r="P1852" s="4" t="str">
        <f t="shared" si="116"/>
        <v>NO</v>
      </c>
      <c r="Q1852" s="3" t="str">
        <f>IF(AND(B1852&lt;&gt;"",M1852&lt;=0),VLOOKUP(B1852&amp;C1852,Entregas!$C$8:$G$5000,4,0),"")</f>
        <v/>
      </c>
      <c r="R1852" s="3" t="str">
        <f>IF(AND(B1852&lt;&gt;"",M1852&lt;=0),VLOOKUP(B1852&amp;C1852,Entregas!$C$8:$G$5000,5,0),"")</f>
        <v/>
      </c>
      <c r="S1852" s="18"/>
      <c r="T1852" s="18"/>
    </row>
    <row r="1853" spans="1:20" ht="15.75">
      <c r="A1853" s="10"/>
      <c r="B1853" s="10"/>
      <c r="C1853" s="3" t="str">
        <f>IF(A1853&lt;&gt;"",COUNTIF(Entregas!$B$8:$B$5000,General!B1853),"")</f>
        <v/>
      </c>
      <c r="D1853" s="10"/>
      <c r="E1853" s="10"/>
      <c r="F1853" s="10"/>
      <c r="G1853" s="10"/>
      <c r="H1853" s="10"/>
      <c r="I1853" s="10"/>
      <c r="J1853" s="26"/>
      <c r="K1853" s="10"/>
      <c r="L1853" s="7">
        <f>SUMIF(Entregas!$B$8:$B$5000,General!B1853,Entregas!$L$8:$L$5000)</f>
        <v>0</v>
      </c>
      <c r="M1853" s="7">
        <f t="shared" si="113"/>
        <v>0</v>
      </c>
      <c r="N1853" s="14">
        <f t="shared" si="114"/>
        <v>0</v>
      </c>
      <c r="O1853" s="14">
        <f t="shared" si="115"/>
        <v>0</v>
      </c>
      <c r="P1853" s="4" t="str">
        <f t="shared" si="116"/>
        <v>NO</v>
      </c>
      <c r="Q1853" s="3" t="str">
        <f>IF(AND(B1853&lt;&gt;"",M1853&lt;=0),VLOOKUP(B1853&amp;C1853,Entregas!$C$8:$G$5000,4,0),"")</f>
        <v/>
      </c>
      <c r="R1853" s="3" t="str">
        <f>IF(AND(B1853&lt;&gt;"",M1853&lt;=0),VLOOKUP(B1853&amp;C1853,Entregas!$C$8:$G$5000,5,0),"")</f>
        <v/>
      </c>
      <c r="S1853" s="18"/>
      <c r="T1853" s="18"/>
    </row>
    <row r="1854" spans="1:20" ht="15.75">
      <c r="A1854" s="10"/>
      <c r="B1854" s="10"/>
      <c r="C1854" s="3" t="str">
        <f>IF(A1854&lt;&gt;"",COUNTIF(Entregas!$B$8:$B$5000,General!B1854),"")</f>
        <v/>
      </c>
      <c r="D1854" s="10"/>
      <c r="E1854" s="10"/>
      <c r="F1854" s="10"/>
      <c r="G1854" s="10"/>
      <c r="H1854" s="10"/>
      <c r="I1854" s="10"/>
      <c r="J1854" s="26"/>
      <c r="K1854" s="10"/>
      <c r="L1854" s="7">
        <f>SUMIF(Entregas!$B$8:$B$5000,General!B1854,Entregas!$L$8:$L$5000)</f>
        <v>0</v>
      </c>
      <c r="M1854" s="7">
        <f t="shared" si="113"/>
        <v>0</v>
      </c>
      <c r="N1854" s="14">
        <f t="shared" si="114"/>
        <v>0</v>
      </c>
      <c r="O1854" s="14">
        <f t="shared" si="115"/>
        <v>0</v>
      </c>
      <c r="P1854" s="4" t="str">
        <f t="shared" si="116"/>
        <v>NO</v>
      </c>
      <c r="Q1854" s="3" t="str">
        <f>IF(AND(B1854&lt;&gt;"",M1854&lt;=0),VLOOKUP(B1854&amp;C1854,Entregas!$C$8:$G$5000,4,0),"")</f>
        <v/>
      </c>
      <c r="R1854" s="3" t="str">
        <f>IF(AND(B1854&lt;&gt;"",M1854&lt;=0),VLOOKUP(B1854&amp;C1854,Entregas!$C$8:$G$5000,5,0),"")</f>
        <v/>
      </c>
      <c r="S1854" s="18"/>
      <c r="T1854" s="18"/>
    </row>
    <row r="1855" spans="1:20" ht="15.75">
      <c r="A1855" s="10"/>
      <c r="B1855" s="10"/>
      <c r="C1855" s="3" t="str">
        <f>IF(A1855&lt;&gt;"",COUNTIF(Entregas!$B$8:$B$5000,General!B1855),"")</f>
        <v/>
      </c>
      <c r="D1855" s="10"/>
      <c r="E1855" s="10"/>
      <c r="F1855" s="10"/>
      <c r="G1855" s="10"/>
      <c r="H1855" s="10"/>
      <c r="I1855" s="10"/>
      <c r="J1855" s="26"/>
      <c r="K1855" s="10"/>
      <c r="L1855" s="7">
        <f>SUMIF(Entregas!$B$8:$B$5000,General!B1855,Entregas!$L$8:$L$5000)</f>
        <v>0</v>
      </c>
      <c r="M1855" s="7">
        <f t="shared" si="113"/>
        <v>0</v>
      </c>
      <c r="N1855" s="14">
        <f t="shared" si="114"/>
        <v>0</v>
      </c>
      <c r="O1855" s="14">
        <f t="shared" si="115"/>
        <v>0</v>
      </c>
      <c r="P1855" s="4" t="str">
        <f t="shared" si="116"/>
        <v>NO</v>
      </c>
      <c r="Q1855" s="3" t="str">
        <f>IF(AND(B1855&lt;&gt;"",M1855&lt;=0),VLOOKUP(B1855&amp;C1855,Entregas!$C$8:$G$5000,4,0),"")</f>
        <v/>
      </c>
      <c r="R1855" s="3" t="str">
        <f>IF(AND(B1855&lt;&gt;"",M1855&lt;=0),VLOOKUP(B1855&amp;C1855,Entregas!$C$8:$G$5000,5,0),"")</f>
        <v/>
      </c>
      <c r="S1855" s="18"/>
      <c r="T1855" s="18"/>
    </row>
    <row r="1856" spans="1:20" ht="15.75">
      <c r="A1856" s="10"/>
      <c r="B1856" s="10"/>
      <c r="C1856" s="3" t="str">
        <f>IF(A1856&lt;&gt;"",COUNTIF(Entregas!$B$8:$B$5000,General!B1856),"")</f>
        <v/>
      </c>
      <c r="D1856" s="10"/>
      <c r="E1856" s="10"/>
      <c r="F1856" s="10"/>
      <c r="G1856" s="10"/>
      <c r="H1856" s="10"/>
      <c r="I1856" s="10"/>
      <c r="J1856" s="26"/>
      <c r="K1856" s="10"/>
      <c r="L1856" s="7">
        <f>SUMIF(Entregas!$B$8:$B$5000,General!B1856,Entregas!$L$8:$L$5000)</f>
        <v>0</v>
      </c>
      <c r="M1856" s="7">
        <f t="shared" si="113"/>
        <v>0</v>
      </c>
      <c r="N1856" s="14">
        <f t="shared" si="114"/>
        <v>0</v>
      </c>
      <c r="O1856" s="14">
        <f t="shared" si="115"/>
        <v>0</v>
      </c>
      <c r="P1856" s="4" t="str">
        <f t="shared" si="116"/>
        <v>NO</v>
      </c>
      <c r="Q1856" s="3" t="str">
        <f>IF(AND(B1856&lt;&gt;"",M1856&lt;=0),VLOOKUP(B1856&amp;C1856,Entregas!$C$8:$G$5000,4,0),"")</f>
        <v/>
      </c>
      <c r="R1856" s="3" t="str">
        <f>IF(AND(B1856&lt;&gt;"",M1856&lt;=0),VLOOKUP(B1856&amp;C1856,Entregas!$C$8:$G$5000,5,0),"")</f>
        <v/>
      </c>
      <c r="S1856" s="18"/>
      <c r="T1856" s="18"/>
    </row>
    <row r="1857" spans="1:20" ht="15.75">
      <c r="A1857" s="10"/>
      <c r="B1857" s="10"/>
      <c r="C1857" s="3" t="str">
        <f>IF(A1857&lt;&gt;"",COUNTIF(Entregas!$B$8:$B$5000,General!B1857),"")</f>
        <v/>
      </c>
      <c r="D1857" s="10"/>
      <c r="E1857" s="10"/>
      <c r="F1857" s="10"/>
      <c r="G1857" s="10"/>
      <c r="H1857" s="10"/>
      <c r="I1857" s="10"/>
      <c r="J1857" s="26"/>
      <c r="K1857" s="10"/>
      <c r="L1857" s="7">
        <f>SUMIF(Entregas!$B$8:$B$5000,General!B1857,Entregas!$L$8:$L$5000)</f>
        <v>0</v>
      </c>
      <c r="M1857" s="7">
        <f t="shared" si="113"/>
        <v>0</v>
      </c>
      <c r="N1857" s="14">
        <f t="shared" si="114"/>
        <v>0</v>
      </c>
      <c r="O1857" s="14">
        <f t="shared" si="115"/>
        <v>0</v>
      </c>
      <c r="P1857" s="4" t="str">
        <f t="shared" si="116"/>
        <v>NO</v>
      </c>
      <c r="Q1857" s="3" t="str">
        <f>IF(AND(B1857&lt;&gt;"",M1857&lt;=0),VLOOKUP(B1857&amp;C1857,Entregas!$C$8:$G$5000,4,0),"")</f>
        <v/>
      </c>
      <c r="R1857" s="3" t="str">
        <f>IF(AND(B1857&lt;&gt;"",M1857&lt;=0),VLOOKUP(B1857&amp;C1857,Entregas!$C$8:$G$5000,5,0),"")</f>
        <v/>
      </c>
      <c r="S1857" s="18"/>
      <c r="T1857" s="18"/>
    </row>
    <row r="1858" spans="1:20" ht="15.75">
      <c r="A1858" s="10"/>
      <c r="B1858" s="10"/>
      <c r="C1858" s="3" t="str">
        <f>IF(A1858&lt;&gt;"",COUNTIF(Entregas!$B$8:$B$5000,General!B1858),"")</f>
        <v/>
      </c>
      <c r="D1858" s="10"/>
      <c r="E1858" s="10"/>
      <c r="F1858" s="10"/>
      <c r="G1858" s="10"/>
      <c r="H1858" s="10"/>
      <c r="I1858" s="10"/>
      <c r="J1858" s="26"/>
      <c r="K1858" s="10"/>
      <c r="L1858" s="7">
        <f>SUMIF(Entregas!$B$8:$B$5000,General!B1858,Entregas!$L$8:$L$5000)</f>
        <v>0</v>
      </c>
      <c r="M1858" s="7">
        <f t="shared" si="113"/>
        <v>0</v>
      </c>
      <c r="N1858" s="14">
        <f t="shared" si="114"/>
        <v>0</v>
      </c>
      <c r="O1858" s="14">
        <f t="shared" si="115"/>
        <v>0</v>
      </c>
      <c r="P1858" s="4" t="str">
        <f t="shared" si="116"/>
        <v>NO</v>
      </c>
      <c r="Q1858" s="3" t="str">
        <f>IF(AND(B1858&lt;&gt;"",M1858&lt;=0),VLOOKUP(B1858&amp;C1858,Entregas!$C$8:$G$5000,4,0),"")</f>
        <v/>
      </c>
      <c r="R1858" s="3" t="str">
        <f>IF(AND(B1858&lt;&gt;"",M1858&lt;=0),VLOOKUP(B1858&amp;C1858,Entregas!$C$8:$G$5000,5,0),"")</f>
        <v/>
      </c>
      <c r="S1858" s="18"/>
      <c r="T1858" s="18"/>
    </row>
    <row r="1859" spans="1:20" ht="15.75">
      <c r="A1859" s="10"/>
      <c r="B1859" s="10"/>
      <c r="C1859" s="3" t="str">
        <f>IF(A1859&lt;&gt;"",COUNTIF(Entregas!$B$8:$B$5000,General!B1859),"")</f>
        <v/>
      </c>
      <c r="D1859" s="10"/>
      <c r="E1859" s="10"/>
      <c r="F1859" s="10"/>
      <c r="G1859" s="10"/>
      <c r="H1859" s="10"/>
      <c r="I1859" s="10"/>
      <c r="J1859" s="26"/>
      <c r="K1859" s="10"/>
      <c r="L1859" s="7">
        <f>SUMIF(Entregas!$B$8:$B$5000,General!B1859,Entregas!$L$8:$L$5000)</f>
        <v>0</v>
      </c>
      <c r="M1859" s="7">
        <f t="shared" si="113"/>
        <v>0</v>
      </c>
      <c r="N1859" s="14">
        <f t="shared" si="114"/>
        <v>0</v>
      </c>
      <c r="O1859" s="14">
        <f t="shared" si="115"/>
        <v>0</v>
      </c>
      <c r="P1859" s="4" t="str">
        <f t="shared" si="116"/>
        <v>NO</v>
      </c>
      <c r="Q1859" s="3" t="str">
        <f>IF(AND(B1859&lt;&gt;"",M1859&lt;=0),VLOOKUP(B1859&amp;C1859,Entregas!$C$8:$G$5000,4,0),"")</f>
        <v/>
      </c>
      <c r="R1859" s="3" t="str">
        <f>IF(AND(B1859&lt;&gt;"",M1859&lt;=0),VLOOKUP(B1859&amp;C1859,Entregas!$C$8:$G$5000,5,0),"")</f>
        <v/>
      </c>
      <c r="S1859" s="18"/>
      <c r="T1859" s="18"/>
    </row>
    <row r="1860" spans="1:20" ht="15.75">
      <c r="A1860" s="10"/>
      <c r="B1860" s="10"/>
      <c r="C1860" s="3" t="str">
        <f>IF(A1860&lt;&gt;"",COUNTIF(Entregas!$B$8:$B$5000,General!B1860),"")</f>
        <v/>
      </c>
      <c r="D1860" s="10"/>
      <c r="E1860" s="10"/>
      <c r="F1860" s="10"/>
      <c r="G1860" s="10"/>
      <c r="H1860" s="10"/>
      <c r="I1860" s="10"/>
      <c r="J1860" s="26"/>
      <c r="K1860" s="10"/>
      <c r="L1860" s="7">
        <f>SUMIF(Entregas!$B$8:$B$5000,General!B1860,Entregas!$L$8:$L$5000)</f>
        <v>0</v>
      </c>
      <c r="M1860" s="7">
        <f t="shared" si="113"/>
        <v>0</v>
      </c>
      <c r="N1860" s="14">
        <f t="shared" si="114"/>
        <v>0</v>
      </c>
      <c r="O1860" s="14">
        <f t="shared" si="115"/>
        <v>0</v>
      </c>
      <c r="P1860" s="4" t="str">
        <f t="shared" si="116"/>
        <v>NO</v>
      </c>
      <c r="Q1860" s="3" t="str">
        <f>IF(AND(B1860&lt;&gt;"",M1860&lt;=0),VLOOKUP(B1860&amp;C1860,Entregas!$C$8:$G$5000,4,0),"")</f>
        <v/>
      </c>
      <c r="R1860" s="3" t="str">
        <f>IF(AND(B1860&lt;&gt;"",M1860&lt;=0),VLOOKUP(B1860&amp;C1860,Entregas!$C$8:$G$5000,5,0),"")</f>
        <v/>
      </c>
      <c r="S1860" s="18"/>
      <c r="T1860" s="18"/>
    </row>
    <row r="1861" spans="1:20" ht="15.75">
      <c r="A1861" s="10"/>
      <c r="B1861" s="10"/>
      <c r="C1861" s="3" t="str">
        <f>IF(A1861&lt;&gt;"",COUNTIF(Entregas!$B$8:$B$5000,General!B1861),"")</f>
        <v/>
      </c>
      <c r="D1861" s="10"/>
      <c r="E1861" s="10"/>
      <c r="F1861" s="10"/>
      <c r="G1861" s="10"/>
      <c r="H1861" s="10"/>
      <c r="I1861" s="10"/>
      <c r="J1861" s="26"/>
      <c r="K1861" s="10"/>
      <c r="L1861" s="7">
        <f>SUMIF(Entregas!$B$8:$B$5000,General!B1861,Entregas!$L$8:$L$5000)</f>
        <v>0</v>
      </c>
      <c r="M1861" s="7">
        <f t="shared" si="113"/>
        <v>0</v>
      </c>
      <c r="N1861" s="14">
        <f t="shared" si="114"/>
        <v>0</v>
      </c>
      <c r="O1861" s="14">
        <f t="shared" si="115"/>
        <v>0</v>
      </c>
      <c r="P1861" s="4" t="str">
        <f t="shared" si="116"/>
        <v>NO</v>
      </c>
      <c r="Q1861" s="3" t="str">
        <f>IF(AND(B1861&lt;&gt;"",M1861&lt;=0),VLOOKUP(B1861&amp;C1861,Entregas!$C$8:$G$5000,4,0),"")</f>
        <v/>
      </c>
      <c r="R1861" s="3" t="str">
        <f>IF(AND(B1861&lt;&gt;"",M1861&lt;=0),VLOOKUP(B1861&amp;C1861,Entregas!$C$8:$G$5000,5,0),"")</f>
        <v/>
      </c>
      <c r="S1861" s="18"/>
      <c r="T1861" s="18"/>
    </row>
    <row r="1862" spans="1:20" ht="15.75">
      <c r="A1862" s="10"/>
      <c r="B1862" s="10"/>
      <c r="C1862" s="3" t="str">
        <f>IF(A1862&lt;&gt;"",COUNTIF(Entregas!$B$8:$B$5000,General!B1862),"")</f>
        <v/>
      </c>
      <c r="D1862" s="10"/>
      <c r="E1862" s="10"/>
      <c r="F1862" s="10"/>
      <c r="G1862" s="10"/>
      <c r="H1862" s="10"/>
      <c r="I1862" s="10"/>
      <c r="J1862" s="26"/>
      <c r="K1862" s="10"/>
      <c r="L1862" s="7">
        <f>SUMIF(Entregas!$B$8:$B$5000,General!B1862,Entregas!$L$8:$L$5000)</f>
        <v>0</v>
      </c>
      <c r="M1862" s="7">
        <f t="shared" si="113"/>
        <v>0</v>
      </c>
      <c r="N1862" s="14">
        <f t="shared" si="114"/>
        <v>0</v>
      </c>
      <c r="O1862" s="14">
        <f t="shared" si="115"/>
        <v>0</v>
      </c>
      <c r="P1862" s="4" t="str">
        <f t="shared" si="116"/>
        <v>NO</v>
      </c>
      <c r="Q1862" s="3" t="str">
        <f>IF(AND(B1862&lt;&gt;"",M1862&lt;=0),VLOOKUP(B1862&amp;C1862,Entregas!$C$8:$G$5000,4,0),"")</f>
        <v/>
      </c>
      <c r="R1862" s="3" t="str">
        <f>IF(AND(B1862&lt;&gt;"",M1862&lt;=0),VLOOKUP(B1862&amp;C1862,Entregas!$C$8:$G$5000,5,0),"")</f>
        <v/>
      </c>
      <c r="S1862" s="18"/>
      <c r="T1862" s="18"/>
    </row>
    <row r="1863" spans="1:20" ht="15.75">
      <c r="A1863" s="10"/>
      <c r="B1863" s="10"/>
      <c r="C1863" s="3" t="str">
        <f>IF(A1863&lt;&gt;"",COUNTIF(Entregas!$B$8:$B$5000,General!B1863),"")</f>
        <v/>
      </c>
      <c r="D1863" s="10"/>
      <c r="E1863" s="10"/>
      <c r="F1863" s="10"/>
      <c r="G1863" s="10"/>
      <c r="H1863" s="10"/>
      <c r="I1863" s="10"/>
      <c r="J1863" s="26"/>
      <c r="K1863" s="10"/>
      <c r="L1863" s="7">
        <f>SUMIF(Entregas!$B$8:$B$5000,General!B1863,Entregas!$L$8:$L$5000)</f>
        <v>0</v>
      </c>
      <c r="M1863" s="7">
        <f t="shared" si="113"/>
        <v>0</v>
      </c>
      <c r="N1863" s="14">
        <f t="shared" si="114"/>
        <v>0</v>
      </c>
      <c r="O1863" s="14">
        <f t="shared" si="115"/>
        <v>0</v>
      </c>
      <c r="P1863" s="4" t="str">
        <f t="shared" si="116"/>
        <v>NO</v>
      </c>
      <c r="Q1863" s="3" t="str">
        <f>IF(AND(B1863&lt;&gt;"",M1863&lt;=0),VLOOKUP(B1863&amp;C1863,Entregas!$C$8:$G$5000,4,0),"")</f>
        <v/>
      </c>
      <c r="R1863" s="3" t="str">
        <f>IF(AND(B1863&lt;&gt;"",M1863&lt;=0),VLOOKUP(B1863&amp;C1863,Entregas!$C$8:$G$5000,5,0),"")</f>
        <v/>
      </c>
      <c r="S1863" s="18"/>
      <c r="T1863" s="18"/>
    </row>
    <row r="1864" spans="1:20" ht="15.75">
      <c r="A1864" s="10"/>
      <c r="B1864" s="10"/>
      <c r="C1864" s="3" t="str">
        <f>IF(A1864&lt;&gt;"",COUNTIF(Entregas!$B$8:$B$5000,General!B1864),"")</f>
        <v/>
      </c>
      <c r="D1864" s="10"/>
      <c r="E1864" s="10"/>
      <c r="F1864" s="10"/>
      <c r="G1864" s="10"/>
      <c r="H1864" s="10"/>
      <c r="I1864" s="10"/>
      <c r="J1864" s="26"/>
      <c r="K1864" s="10"/>
      <c r="L1864" s="7">
        <f>SUMIF(Entregas!$B$8:$B$5000,General!B1864,Entregas!$L$8:$L$5000)</f>
        <v>0</v>
      </c>
      <c r="M1864" s="7">
        <f t="shared" ref="M1864:M1927" si="117">K1864-L1864</f>
        <v>0</v>
      </c>
      <c r="N1864" s="14">
        <f t="shared" ref="N1864:N1927" si="118">M1864*J1864</f>
        <v>0</v>
      </c>
      <c r="O1864" s="14">
        <f t="shared" ref="O1864:O1927" si="119">J1864*L1864</f>
        <v>0</v>
      </c>
      <c r="P1864" s="4" t="str">
        <f t="shared" ref="P1864:P1927" si="120">IF(OR(M1864&gt;0,B1864=""),"NO","SI")</f>
        <v>NO</v>
      </c>
      <c r="Q1864" s="3" t="str">
        <f>IF(AND(B1864&lt;&gt;"",M1864&lt;=0),VLOOKUP(B1864&amp;C1864,Entregas!$C$8:$G$5000,4,0),"")</f>
        <v/>
      </c>
      <c r="R1864" s="3" t="str">
        <f>IF(AND(B1864&lt;&gt;"",M1864&lt;=0),VLOOKUP(B1864&amp;C1864,Entregas!$C$8:$G$5000,5,0),"")</f>
        <v/>
      </c>
      <c r="S1864" s="18"/>
      <c r="T1864" s="18"/>
    </row>
    <row r="1865" spans="1:20" ht="15.75">
      <c r="A1865" s="10"/>
      <c r="B1865" s="10"/>
      <c r="C1865" s="3" t="str">
        <f>IF(A1865&lt;&gt;"",COUNTIF(Entregas!$B$8:$B$5000,General!B1865),"")</f>
        <v/>
      </c>
      <c r="D1865" s="10"/>
      <c r="E1865" s="10"/>
      <c r="F1865" s="10"/>
      <c r="G1865" s="10"/>
      <c r="H1865" s="10"/>
      <c r="I1865" s="10"/>
      <c r="J1865" s="26"/>
      <c r="K1865" s="10"/>
      <c r="L1865" s="7">
        <f>SUMIF(Entregas!$B$8:$B$5000,General!B1865,Entregas!$L$8:$L$5000)</f>
        <v>0</v>
      </c>
      <c r="M1865" s="7">
        <f t="shared" si="117"/>
        <v>0</v>
      </c>
      <c r="N1865" s="14">
        <f t="shared" si="118"/>
        <v>0</v>
      </c>
      <c r="O1865" s="14">
        <f t="shared" si="119"/>
        <v>0</v>
      </c>
      <c r="P1865" s="4" t="str">
        <f t="shared" si="120"/>
        <v>NO</v>
      </c>
      <c r="Q1865" s="3" t="str">
        <f>IF(AND(B1865&lt;&gt;"",M1865&lt;=0),VLOOKUP(B1865&amp;C1865,Entregas!$C$8:$G$5000,4,0),"")</f>
        <v/>
      </c>
      <c r="R1865" s="3" t="str">
        <f>IF(AND(B1865&lt;&gt;"",M1865&lt;=0),VLOOKUP(B1865&amp;C1865,Entregas!$C$8:$G$5000,5,0),"")</f>
        <v/>
      </c>
      <c r="S1865" s="18"/>
      <c r="T1865" s="18"/>
    </row>
    <row r="1866" spans="1:20" ht="15.75">
      <c r="A1866" s="10"/>
      <c r="B1866" s="10"/>
      <c r="C1866" s="3" t="str">
        <f>IF(A1866&lt;&gt;"",COUNTIF(Entregas!$B$8:$B$5000,General!B1866),"")</f>
        <v/>
      </c>
      <c r="D1866" s="10"/>
      <c r="E1866" s="10"/>
      <c r="F1866" s="10"/>
      <c r="G1866" s="10"/>
      <c r="H1866" s="10"/>
      <c r="I1866" s="10"/>
      <c r="J1866" s="26"/>
      <c r="K1866" s="10"/>
      <c r="L1866" s="7">
        <f>SUMIF(Entregas!$B$8:$B$5000,General!B1866,Entregas!$L$8:$L$5000)</f>
        <v>0</v>
      </c>
      <c r="M1866" s="7">
        <f t="shared" si="117"/>
        <v>0</v>
      </c>
      <c r="N1866" s="14">
        <f t="shared" si="118"/>
        <v>0</v>
      </c>
      <c r="O1866" s="14">
        <f t="shared" si="119"/>
        <v>0</v>
      </c>
      <c r="P1866" s="4" t="str">
        <f t="shared" si="120"/>
        <v>NO</v>
      </c>
      <c r="Q1866" s="3" t="str">
        <f>IF(AND(B1866&lt;&gt;"",M1866&lt;=0),VLOOKUP(B1866&amp;C1866,Entregas!$C$8:$G$5000,4,0),"")</f>
        <v/>
      </c>
      <c r="R1866" s="3" t="str">
        <f>IF(AND(B1866&lt;&gt;"",M1866&lt;=0),VLOOKUP(B1866&amp;C1866,Entregas!$C$8:$G$5000,5,0),"")</f>
        <v/>
      </c>
      <c r="S1866" s="18"/>
      <c r="T1866" s="18"/>
    </row>
    <row r="1867" spans="1:20" ht="15.75">
      <c r="A1867" s="10"/>
      <c r="B1867" s="10"/>
      <c r="C1867" s="3" t="str">
        <f>IF(A1867&lt;&gt;"",COUNTIF(Entregas!$B$8:$B$5000,General!B1867),"")</f>
        <v/>
      </c>
      <c r="D1867" s="10"/>
      <c r="E1867" s="10"/>
      <c r="F1867" s="10"/>
      <c r="G1867" s="10"/>
      <c r="H1867" s="10"/>
      <c r="I1867" s="10"/>
      <c r="J1867" s="26"/>
      <c r="K1867" s="10"/>
      <c r="L1867" s="7">
        <f>SUMIF(Entregas!$B$8:$B$5000,General!B1867,Entregas!$L$8:$L$5000)</f>
        <v>0</v>
      </c>
      <c r="M1867" s="7">
        <f t="shared" si="117"/>
        <v>0</v>
      </c>
      <c r="N1867" s="14">
        <f t="shared" si="118"/>
        <v>0</v>
      </c>
      <c r="O1867" s="14">
        <f t="shared" si="119"/>
        <v>0</v>
      </c>
      <c r="P1867" s="4" t="str">
        <f t="shared" si="120"/>
        <v>NO</v>
      </c>
      <c r="Q1867" s="3" t="str">
        <f>IF(AND(B1867&lt;&gt;"",M1867&lt;=0),VLOOKUP(B1867&amp;C1867,Entregas!$C$8:$G$5000,4,0),"")</f>
        <v/>
      </c>
      <c r="R1867" s="3" t="str">
        <f>IF(AND(B1867&lt;&gt;"",M1867&lt;=0),VLOOKUP(B1867&amp;C1867,Entregas!$C$8:$G$5000,5,0),"")</f>
        <v/>
      </c>
      <c r="S1867" s="18"/>
      <c r="T1867" s="18"/>
    </row>
    <row r="1868" spans="1:20" ht="15.75">
      <c r="A1868" s="10"/>
      <c r="B1868" s="10"/>
      <c r="C1868" s="3" t="str">
        <f>IF(A1868&lt;&gt;"",COUNTIF(Entregas!$B$8:$B$5000,General!B1868),"")</f>
        <v/>
      </c>
      <c r="D1868" s="10"/>
      <c r="E1868" s="10"/>
      <c r="F1868" s="10"/>
      <c r="G1868" s="10"/>
      <c r="H1868" s="10"/>
      <c r="I1868" s="10"/>
      <c r="J1868" s="26"/>
      <c r="K1868" s="10"/>
      <c r="L1868" s="7">
        <f>SUMIF(Entregas!$B$8:$B$5000,General!B1868,Entregas!$L$8:$L$5000)</f>
        <v>0</v>
      </c>
      <c r="M1868" s="7">
        <f t="shared" si="117"/>
        <v>0</v>
      </c>
      <c r="N1868" s="14">
        <f t="shared" si="118"/>
        <v>0</v>
      </c>
      <c r="O1868" s="14">
        <f t="shared" si="119"/>
        <v>0</v>
      </c>
      <c r="P1868" s="4" t="str">
        <f t="shared" si="120"/>
        <v>NO</v>
      </c>
      <c r="Q1868" s="3" t="str">
        <f>IF(AND(B1868&lt;&gt;"",M1868&lt;=0),VLOOKUP(B1868&amp;C1868,Entregas!$C$8:$G$5000,4,0),"")</f>
        <v/>
      </c>
      <c r="R1868" s="3" t="str">
        <f>IF(AND(B1868&lt;&gt;"",M1868&lt;=0),VLOOKUP(B1868&amp;C1868,Entregas!$C$8:$G$5000,5,0),"")</f>
        <v/>
      </c>
      <c r="S1868" s="18"/>
      <c r="T1868" s="18"/>
    </row>
    <row r="1869" spans="1:20" ht="15.75">
      <c r="A1869" s="10"/>
      <c r="B1869" s="10"/>
      <c r="C1869" s="3" t="str">
        <f>IF(A1869&lt;&gt;"",COUNTIF(Entregas!$B$8:$B$5000,General!B1869),"")</f>
        <v/>
      </c>
      <c r="D1869" s="10"/>
      <c r="E1869" s="10"/>
      <c r="F1869" s="10"/>
      <c r="G1869" s="10"/>
      <c r="H1869" s="10"/>
      <c r="I1869" s="10"/>
      <c r="J1869" s="26"/>
      <c r="K1869" s="10"/>
      <c r="L1869" s="7">
        <f>SUMIF(Entregas!$B$8:$B$5000,General!B1869,Entregas!$L$8:$L$5000)</f>
        <v>0</v>
      </c>
      <c r="M1869" s="7">
        <f t="shared" si="117"/>
        <v>0</v>
      </c>
      <c r="N1869" s="14">
        <f t="shared" si="118"/>
        <v>0</v>
      </c>
      <c r="O1869" s="14">
        <f t="shared" si="119"/>
        <v>0</v>
      </c>
      <c r="P1869" s="4" t="str">
        <f t="shared" si="120"/>
        <v>NO</v>
      </c>
      <c r="Q1869" s="3" t="str">
        <f>IF(AND(B1869&lt;&gt;"",M1869&lt;=0),VLOOKUP(B1869&amp;C1869,Entregas!$C$8:$G$5000,4,0),"")</f>
        <v/>
      </c>
      <c r="R1869" s="3" t="str">
        <f>IF(AND(B1869&lt;&gt;"",M1869&lt;=0),VLOOKUP(B1869&amp;C1869,Entregas!$C$8:$G$5000,5,0),"")</f>
        <v/>
      </c>
      <c r="S1869" s="18"/>
      <c r="T1869" s="18"/>
    </row>
    <row r="1870" spans="1:20" ht="15.75">
      <c r="A1870" s="10"/>
      <c r="B1870" s="10"/>
      <c r="C1870" s="3" t="str">
        <f>IF(A1870&lt;&gt;"",COUNTIF(Entregas!$B$8:$B$5000,General!B1870),"")</f>
        <v/>
      </c>
      <c r="D1870" s="10"/>
      <c r="E1870" s="10"/>
      <c r="F1870" s="10"/>
      <c r="G1870" s="10"/>
      <c r="H1870" s="10"/>
      <c r="I1870" s="10"/>
      <c r="J1870" s="26"/>
      <c r="K1870" s="10"/>
      <c r="L1870" s="7">
        <f>SUMIF(Entregas!$B$8:$B$5000,General!B1870,Entregas!$L$8:$L$5000)</f>
        <v>0</v>
      </c>
      <c r="M1870" s="7">
        <f t="shared" si="117"/>
        <v>0</v>
      </c>
      <c r="N1870" s="14">
        <f t="shared" si="118"/>
        <v>0</v>
      </c>
      <c r="O1870" s="14">
        <f t="shared" si="119"/>
        <v>0</v>
      </c>
      <c r="P1870" s="4" t="str">
        <f t="shared" si="120"/>
        <v>NO</v>
      </c>
      <c r="Q1870" s="3" t="str">
        <f>IF(AND(B1870&lt;&gt;"",M1870&lt;=0),VLOOKUP(B1870&amp;C1870,Entregas!$C$8:$G$5000,4,0),"")</f>
        <v/>
      </c>
      <c r="R1870" s="3" t="str">
        <f>IF(AND(B1870&lt;&gt;"",M1870&lt;=0),VLOOKUP(B1870&amp;C1870,Entregas!$C$8:$G$5000,5,0),"")</f>
        <v/>
      </c>
      <c r="S1870" s="18"/>
      <c r="T1870" s="18"/>
    </row>
    <row r="1871" spans="1:20" ht="15.75">
      <c r="A1871" s="10"/>
      <c r="B1871" s="10"/>
      <c r="C1871" s="3" t="str">
        <f>IF(A1871&lt;&gt;"",COUNTIF(Entregas!$B$8:$B$5000,General!B1871),"")</f>
        <v/>
      </c>
      <c r="D1871" s="10"/>
      <c r="E1871" s="10"/>
      <c r="F1871" s="10"/>
      <c r="G1871" s="10"/>
      <c r="H1871" s="10"/>
      <c r="I1871" s="10"/>
      <c r="J1871" s="26"/>
      <c r="K1871" s="10"/>
      <c r="L1871" s="7">
        <f>SUMIF(Entregas!$B$8:$B$5000,General!B1871,Entregas!$L$8:$L$5000)</f>
        <v>0</v>
      </c>
      <c r="M1871" s="7">
        <f t="shared" si="117"/>
        <v>0</v>
      </c>
      <c r="N1871" s="14">
        <f t="shared" si="118"/>
        <v>0</v>
      </c>
      <c r="O1871" s="14">
        <f t="shared" si="119"/>
        <v>0</v>
      </c>
      <c r="P1871" s="4" t="str">
        <f t="shared" si="120"/>
        <v>NO</v>
      </c>
      <c r="Q1871" s="3" t="str">
        <f>IF(AND(B1871&lt;&gt;"",M1871&lt;=0),VLOOKUP(B1871&amp;C1871,Entregas!$C$8:$G$5000,4,0),"")</f>
        <v/>
      </c>
      <c r="R1871" s="3" t="str">
        <f>IF(AND(B1871&lt;&gt;"",M1871&lt;=0),VLOOKUP(B1871&amp;C1871,Entregas!$C$8:$G$5000,5,0),"")</f>
        <v/>
      </c>
      <c r="S1871" s="18"/>
      <c r="T1871" s="18"/>
    </row>
    <row r="1872" spans="1:20" ht="15.75">
      <c r="A1872" s="10"/>
      <c r="B1872" s="10"/>
      <c r="C1872" s="3" t="str">
        <f>IF(A1872&lt;&gt;"",COUNTIF(Entregas!$B$8:$B$5000,General!B1872),"")</f>
        <v/>
      </c>
      <c r="D1872" s="10"/>
      <c r="E1872" s="10"/>
      <c r="F1872" s="10"/>
      <c r="G1872" s="10"/>
      <c r="H1872" s="10"/>
      <c r="I1872" s="10"/>
      <c r="J1872" s="26"/>
      <c r="K1872" s="10"/>
      <c r="L1872" s="7">
        <f>SUMIF(Entregas!$B$8:$B$5000,General!B1872,Entregas!$L$8:$L$5000)</f>
        <v>0</v>
      </c>
      <c r="M1872" s="7">
        <f t="shared" si="117"/>
        <v>0</v>
      </c>
      <c r="N1872" s="14">
        <f t="shared" si="118"/>
        <v>0</v>
      </c>
      <c r="O1872" s="14">
        <f t="shared" si="119"/>
        <v>0</v>
      </c>
      <c r="P1872" s="4" t="str">
        <f t="shared" si="120"/>
        <v>NO</v>
      </c>
      <c r="Q1872" s="3" t="str">
        <f>IF(AND(B1872&lt;&gt;"",M1872&lt;=0),VLOOKUP(B1872&amp;C1872,Entregas!$C$8:$G$5000,4,0),"")</f>
        <v/>
      </c>
      <c r="R1872" s="3" t="str">
        <f>IF(AND(B1872&lt;&gt;"",M1872&lt;=0),VLOOKUP(B1872&amp;C1872,Entregas!$C$8:$G$5000,5,0),"")</f>
        <v/>
      </c>
      <c r="S1872" s="18"/>
      <c r="T1872" s="18"/>
    </row>
    <row r="1873" spans="1:20" ht="15.75">
      <c r="A1873" s="10"/>
      <c r="B1873" s="10"/>
      <c r="C1873" s="3" t="str">
        <f>IF(A1873&lt;&gt;"",COUNTIF(Entregas!$B$8:$B$5000,General!B1873),"")</f>
        <v/>
      </c>
      <c r="D1873" s="10"/>
      <c r="E1873" s="10"/>
      <c r="F1873" s="10"/>
      <c r="G1873" s="10"/>
      <c r="H1873" s="10"/>
      <c r="I1873" s="10"/>
      <c r="J1873" s="26"/>
      <c r="K1873" s="10"/>
      <c r="L1873" s="7">
        <f>SUMIF(Entregas!$B$8:$B$5000,General!B1873,Entregas!$L$8:$L$5000)</f>
        <v>0</v>
      </c>
      <c r="M1873" s="7">
        <f t="shared" si="117"/>
        <v>0</v>
      </c>
      <c r="N1873" s="14">
        <f t="shared" si="118"/>
        <v>0</v>
      </c>
      <c r="O1873" s="14">
        <f t="shared" si="119"/>
        <v>0</v>
      </c>
      <c r="P1873" s="4" t="str">
        <f t="shared" si="120"/>
        <v>NO</v>
      </c>
      <c r="Q1873" s="3" t="str">
        <f>IF(AND(B1873&lt;&gt;"",M1873&lt;=0),VLOOKUP(B1873&amp;C1873,Entregas!$C$8:$G$5000,4,0),"")</f>
        <v/>
      </c>
      <c r="R1873" s="3" t="str">
        <f>IF(AND(B1873&lt;&gt;"",M1873&lt;=0),VLOOKUP(B1873&amp;C1873,Entregas!$C$8:$G$5000,5,0),"")</f>
        <v/>
      </c>
      <c r="S1873" s="18"/>
      <c r="T1873" s="18"/>
    </row>
    <row r="1874" spans="1:20" ht="15.75">
      <c r="A1874" s="10"/>
      <c r="B1874" s="10"/>
      <c r="C1874" s="3" t="str">
        <f>IF(A1874&lt;&gt;"",COUNTIF(Entregas!$B$8:$B$5000,General!B1874),"")</f>
        <v/>
      </c>
      <c r="D1874" s="10"/>
      <c r="E1874" s="10"/>
      <c r="F1874" s="10"/>
      <c r="G1874" s="10"/>
      <c r="H1874" s="10"/>
      <c r="I1874" s="10"/>
      <c r="J1874" s="26"/>
      <c r="K1874" s="10"/>
      <c r="L1874" s="7">
        <f>SUMIF(Entregas!$B$8:$B$5000,General!B1874,Entregas!$L$8:$L$5000)</f>
        <v>0</v>
      </c>
      <c r="M1874" s="7">
        <f t="shared" si="117"/>
        <v>0</v>
      </c>
      <c r="N1874" s="14">
        <f t="shared" si="118"/>
        <v>0</v>
      </c>
      <c r="O1874" s="14">
        <f t="shared" si="119"/>
        <v>0</v>
      </c>
      <c r="P1874" s="4" t="str">
        <f t="shared" si="120"/>
        <v>NO</v>
      </c>
      <c r="Q1874" s="3" t="str">
        <f>IF(AND(B1874&lt;&gt;"",M1874&lt;=0),VLOOKUP(B1874&amp;C1874,Entregas!$C$8:$G$5000,4,0),"")</f>
        <v/>
      </c>
      <c r="R1874" s="3" t="str">
        <f>IF(AND(B1874&lt;&gt;"",M1874&lt;=0),VLOOKUP(B1874&amp;C1874,Entregas!$C$8:$G$5000,5,0),"")</f>
        <v/>
      </c>
      <c r="S1874" s="18"/>
      <c r="T1874" s="18"/>
    </row>
    <row r="1875" spans="1:20" ht="15.75">
      <c r="A1875" s="10"/>
      <c r="B1875" s="10"/>
      <c r="C1875" s="3" t="str">
        <f>IF(A1875&lt;&gt;"",COUNTIF(Entregas!$B$8:$B$5000,General!B1875),"")</f>
        <v/>
      </c>
      <c r="D1875" s="10"/>
      <c r="E1875" s="10"/>
      <c r="F1875" s="10"/>
      <c r="G1875" s="10"/>
      <c r="H1875" s="10"/>
      <c r="I1875" s="10"/>
      <c r="J1875" s="26"/>
      <c r="K1875" s="10"/>
      <c r="L1875" s="7">
        <f>SUMIF(Entregas!$B$8:$B$5000,General!B1875,Entregas!$L$8:$L$5000)</f>
        <v>0</v>
      </c>
      <c r="M1875" s="7">
        <f t="shared" si="117"/>
        <v>0</v>
      </c>
      <c r="N1875" s="14">
        <f t="shared" si="118"/>
        <v>0</v>
      </c>
      <c r="O1875" s="14">
        <f t="shared" si="119"/>
        <v>0</v>
      </c>
      <c r="P1875" s="4" t="str">
        <f t="shared" si="120"/>
        <v>NO</v>
      </c>
      <c r="Q1875" s="3" t="str">
        <f>IF(AND(B1875&lt;&gt;"",M1875&lt;=0),VLOOKUP(B1875&amp;C1875,Entregas!$C$8:$G$5000,4,0),"")</f>
        <v/>
      </c>
      <c r="R1875" s="3" t="str">
        <f>IF(AND(B1875&lt;&gt;"",M1875&lt;=0),VLOOKUP(B1875&amp;C1875,Entregas!$C$8:$G$5000,5,0),"")</f>
        <v/>
      </c>
      <c r="S1875" s="18"/>
      <c r="T1875" s="18"/>
    </row>
    <row r="1876" spans="1:20" ht="15.75">
      <c r="A1876" s="10"/>
      <c r="B1876" s="10"/>
      <c r="C1876" s="3" t="str">
        <f>IF(A1876&lt;&gt;"",COUNTIF(Entregas!$B$8:$B$5000,General!B1876),"")</f>
        <v/>
      </c>
      <c r="D1876" s="10"/>
      <c r="E1876" s="10"/>
      <c r="F1876" s="10"/>
      <c r="G1876" s="10"/>
      <c r="H1876" s="10"/>
      <c r="I1876" s="10"/>
      <c r="J1876" s="26"/>
      <c r="K1876" s="10"/>
      <c r="L1876" s="7">
        <f>SUMIF(Entregas!$B$8:$B$5000,General!B1876,Entregas!$L$8:$L$5000)</f>
        <v>0</v>
      </c>
      <c r="M1876" s="7">
        <f t="shared" si="117"/>
        <v>0</v>
      </c>
      <c r="N1876" s="14">
        <f t="shared" si="118"/>
        <v>0</v>
      </c>
      <c r="O1876" s="14">
        <f t="shared" si="119"/>
        <v>0</v>
      </c>
      <c r="P1876" s="4" t="str">
        <f t="shared" si="120"/>
        <v>NO</v>
      </c>
      <c r="Q1876" s="3" t="str">
        <f>IF(AND(B1876&lt;&gt;"",M1876&lt;=0),VLOOKUP(B1876&amp;C1876,Entregas!$C$8:$G$5000,4,0),"")</f>
        <v/>
      </c>
      <c r="R1876" s="3" t="str">
        <f>IF(AND(B1876&lt;&gt;"",M1876&lt;=0),VLOOKUP(B1876&amp;C1876,Entregas!$C$8:$G$5000,5,0),"")</f>
        <v/>
      </c>
      <c r="S1876" s="18"/>
      <c r="T1876" s="18"/>
    </row>
    <row r="1877" spans="1:20" ht="15.75">
      <c r="A1877" s="10"/>
      <c r="B1877" s="10"/>
      <c r="C1877" s="3" t="str">
        <f>IF(A1877&lt;&gt;"",COUNTIF(Entregas!$B$8:$B$5000,General!B1877),"")</f>
        <v/>
      </c>
      <c r="D1877" s="10"/>
      <c r="E1877" s="10"/>
      <c r="F1877" s="10"/>
      <c r="G1877" s="10"/>
      <c r="H1877" s="10"/>
      <c r="I1877" s="10"/>
      <c r="J1877" s="26"/>
      <c r="K1877" s="10"/>
      <c r="L1877" s="7">
        <f>SUMIF(Entregas!$B$8:$B$5000,General!B1877,Entregas!$L$8:$L$5000)</f>
        <v>0</v>
      </c>
      <c r="M1877" s="7">
        <f t="shared" si="117"/>
        <v>0</v>
      </c>
      <c r="N1877" s="14">
        <f t="shared" si="118"/>
        <v>0</v>
      </c>
      <c r="O1877" s="14">
        <f t="shared" si="119"/>
        <v>0</v>
      </c>
      <c r="P1877" s="4" t="str">
        <f t="shared" si="120"/>
        <v>NO</v>
      </c>
      <c r="Q1877" s="3" t="str">
        <f>IF(AND(B1877&lt;&gt;"",M1877&lt;=0),VLOOKUP(B1877&amp;C1877,Entregas!$C$8:$G$5000,4,0),"")</f>
        <v/>
      </c>
      <c r="R1877" s="3" t="str">
        <f>IF(AND(B1877&lt;&gt;"",M1877&lt;=0),VLOOKUP(B1877&amp;C1877,Entregas!$C$8:$G$5000,5,0),"")</f>
        <v/>
      </c>
      <c r="S1877" s="18"/>
      <c r="T1877" s="18"/>
    </row>
    <row r="1878" spans="1:20" ht="15.75">
      <c r="A1878" s="10"/>
      <c r="B1878" s="10"/>
      <c r="C1878" s="3" t="str">
        <f>IF(A1878&lt;&gt;"",COUNTIF(Entregas!$B$8:$B$5000,General!B1878),"")</f>
        <v/>
      </c>
      <c r="D1878" s="10"/>
      <c r="E1878" s="10"/>
      <c r="F1878" s="10"/>
      <c r="G1878" s="10"/>
      <c r="H1878" s="10"/>
      <c r="I1878" s="10"/>
      <c r="J1878" s="26"/>
      <c r="K1878" s="10"/>
      <c r="L1878" s="7">
        <f>SUMIF(Entregas!$B$8:$B$5000,General!B1878,Entregas!$L$8:$L$5000)</f>
        <v>0</v>
      </c>
      <c r="M1878" s="7">
        <f t="shared" si="117"/>
        <v>0</v>
      </c>
      <c r="N1878" s="14">
        <f t="shared" si="118"/>
        <v>0</v>
      </c>
      <c r="O1878" s="14">
        <f t="shared" si="119"/>
        <v>0</v>
      </c>
      <c r="P1878" s="4" t="str">
        <f t="shared" si="120"/>
        <v>NO</v>
      </c>
      <c r="Q1878" s="3" t="str">
        <f>IF(AND(B1878&lt;&gt;"",M1878&lt;=0),VLOOKUP(B1878&amp;C1878,Entregas!$C$8:$G$5000,4,0),"")</f>
        <v/>
      </c>
      <c r="R1878" s="3" t="str">
        <f>IF(AND(B1878&lt;&gt;"",M1878&lt;=0),VLOOKUP(B1878&amp;C1878,Entregas!$C$8:$G$5000,5,0),"")</f>
        <v/>
      </c>
      <c r="S1878" s="18"/>
      <c r="T1878" s="18"/>
    </row>
    <row r="1879" spans="1:20" ht="15.75">
      <c r="A1879" s="10"/>
      <c r="B1879" s="10"/>
      <c r="C1879" s="3" t="str">
        <f>IF(A1879&lt;&gt;"",COUNTIF(Entregas!$B$8:$B$5000,General!B1879),"")</f>
        <v/>
      </c>
      <c r="D1879" s="10"/>
      <c r="E1879" s="10"/>
      <c r="F1879" s="10"/>
      <c r="G1879" s="10"/>
      <c r="H1879" s="10"/>
      <c r="I1879" s="10"/>
      <c r="J1879" s="26"/>
      <c r="K1879" s="10"/>
      <c r="L1879" s="7">
        <f>SUMIF(Entregas!$B$8:$B$5000,General!B1879,Entregas!$L$8:$L$5000)</f>
        <v>0</v>
      </c>
      <c r="M1879" s="7">
        <f t="shared" si="117"/>
        <v>0</v>
      </c>
      <c r="N1879" s="14">
        <f t="shared" si="118"/>
        <v>0</v>
      </c>
      <c r="O1879" s="14">
        <f t="shared" si="119"/>
        <v>0</v>
      </c>
      <c r="P1879" s="4" t="str">
        <f t="shared" si="120"/>
        <v>NO</v>
      </c>
      <c r="Q1879" s="3" t="str">
        <f>IF(AND(B1879&lt;&gt;"",M1879&lt;=0),VLOOKUP(B1879&amp;C1879,Entregas!$C$8:$G$5000,4,0),"")</f>
        <v/>
      </c>
      <c r="R1879" s="3" t="str">
        <f>IF(AND(B1879&lt;&gt;"",M1879&lt;=0),VLOOKUP(B1879&amp;C1879,Entregas!$C$8:$G$5000,5,0),"")</f>
        <v/>
      </c>
      <c r="S1879" s="18"/>
      <c r="T1879" s="18"/>
    </row>
    <row r="1880" spans="1:20" ht="15.75">
      <c r="A1880" s="10"/>
      <c r="B1880" s="10"/>
      <c r="C1880" s="3" t="str">
        <f>IF(A1880&lt;&gt;"",COUNTIF(Entregas!$B$8:$B$5000,General!B1880),"")</f>
        <v/>
      </c>
      <c r="D1880" s="10"/>
      <c r="E1880" s="10"/>
      <c r="F1880" s="10"/>
      <c r="G1880" s="10"/>
      <c r="H1880" s="10"/>
      <c r="I1880" s="10"/>
      <c r="J1880" s="26"/>
      <c r="K1880" s="10"/>
      <c r="L1880" s="7">
        <f>SUMIF(Entregas!$B$8:$B$5000,General!B1880,Entregas!$L$8:$L$5000)</f>
        <v>0</v>
      </c>
      <c r="M1880" s="7">
        <f t="shared" si="117"/>
        <v>0</v>
      </c>
      <c r="N1880" s="14">
        <f t="shared" si="118"/>
        <v>0</v>
      </c>
      <c r="O1880" s="14">
        <f t="shared" si="119"/>
        <v>0</v>
      </c>
      <c r="P1880" s="4" t="str">
        <f t="shared" si="120"/>
        <v>NO</v>
      </c>
      <c r="Q1880" s="3" t="str">
        <f>IF(AND(B1880&lt;&gt;"",M1880&lt;=0),VLOOKUP(B1880&amp;C1880,Entregas!$C$8:$G$5000,4,0),"")</f>
        <v/>
      </c>
      <c r="R1880" s="3" t="str">
        <f>IF(AND(B1880&lt;&gt;"",M1880&lt;=0),VLOOKUP(B1880&amp;C1880,Entregas!$C$8:$G$5000,5,0),"")</f>
        <v/>
      </c>
      <c r="S1880" s="18"/>
      <c r="T1880" s="18"/>
    </row>
    <row r="1881" spans="1:20" ht="15.75">
      <c r="A1881" s="10"/>
      <c r="B1881" s="10"/>
      <c r="C1881" s="3" t="str">
        <f>IF(A1881&lt;&gt;"",COUNTIF(Entregas!$B$8:$B$5000,General!B1881),"")</f>
        <v/>
      </c>
      <c r="D1881" s="10"/>
      <c r="E1881" s="10"/>
      <c r="F1881" s="10"/>
      <c r="G1881" s="10"/>
      <c r="H1881" s="10"/>
      <c r="I1881" s="10"/>
      <c r="J1881" s="26"/>
      <c r="K1881" s="10"/>
      <c r="L1881" s="7">
        <f>SUMIF(Entregas!$B$8:$B$5000,General!B1881,Entregas!$L$8:$L$5000)</f>
        <v>0</v>
      </c>
      <c r="M1881" s="7">
        <f t="shared" si="117"/>
        <v>0</v>
      </c>
      <c r="N1881" s="14">
        <f t="shared" si="118"/>
        <v>0</v>
      </c>
      <c r="O1881" s="14">
        <f t="shared" si="119"/>
        <v>0</v>
      </c>
      <c r="P1881" s="4" t="str">
        <f t="shared" si="120"/>
        <v>NO</v>
      </c>
      <c r="Q1881" s="3" t="str">
        <f>IF(AND(B1881&lt;&gt;"",M1881&lt;=0),VLOOKUP(B1881&amp;C1881,Entregas!$C$8:$G$5000,4,0),"")</f>
        <v/>
      </c>
      <c r="R1881" s="3" t="str">
        <f>IF(AND(B1881&lt;&gt;"",M1881&lt;=0),VLOOKUP(B1881&amp;C1881,Entregas!$C$8:$G$5000,5,0),"")</f>
        <v/>
      </c>
      <c r="S1881" s="18"/>
      <c r="T1881" s="18"/>
    </row>
    <row r="1882" spans="1:20" ht="15.75">
      <c r="A1882" s="10"/>
      <c r="B1882" s="10"/>
      <c r="C1882" s="3" t="str">
        <f>IF(A1882&lt;&gt;"",COUNTIF(Entregas!$B$8:$B$5000,General!B1882),"")</f>
        <v/>
      </c>
      <c r="D1882" s="10"/>
      <c r="E1882" s="10"/>
      <c r="F1882" s="10"/>
      <c r="G1882" s="10"/>
      <c r="H1882" s="10"/>
      <c r="I1882" s="10"/>
      <c r="J1882" s="26"/>
      <c r="K1882" s="10"/>
      <c r="L1882" s="7">
        <f>SUMIF(Entregas!$B$8:$B$5000,General!B1882,Entregas!$L$8:$L$5000)</f>
        <v>0</v>
      </c>
      <c r="M1882" s="7">
        <f t="shared" si="117"/>
        <v>0</v>
      </c>
      <c r="N1882" s="14">
        <f t="shared" si="118"/>
        <v>0</v>
      </c>
      <c r="O1882" s="14">
        <f t="shared" si="119"/>
        <v>0</v>
      </c>
      <c r="P1882" s="4" t="str">
        <f t="shared" si="120"/>
        <v>NO</v>
      </c>
      <c r="Q1882" s="3" t="str">
        <f>IF(AND(B1882&lt;&gt;"",M1882&lt;=0),VLOOKUP(B1882&amp;C1882,Entregas!$C$8:$G$5000,4,0),"")</f>
        <v/>
      </c>
      <c r="R1882" s="3" t="str">
        <f>IF(AND(B1882&lt;&gt;"",M1882&lt;=0),VLOOKUP(B1882&amp;C1882,Entregas!$C$8:$G$5000,5,0),"")</f>
        <v/>
      </c>
      <c r="S1882" s="18"/>
      <c r="T1882" s="18"/>
    </row>
    <row r="1883" spans="1:20" ht="15.75">
      <c r="A1883" s="10"/>
      <c r="B1883" s="10"/>
      <c r="C1883" s="3" t="str">
        <f>IF(A1883&lt;&gt;"",COUNTIF(Entregas!$B$8:$B$5000,General!B1883),"")</f>
        <v/>
      </c>
      <c r="D1883" s="10"/>
      <c r="E1883" s="10"/>
      <c r="F1883" s="10"/>
      <c r="G1883" s="10"/>
      <c r="H1883" s="10"/>
      <c r="I1883" s="10"/>
      <c r="J1883" s="26"/>
      <c r="K1883" s="10"/>
      <c r="L1883" s="7">
        <f>SUMIF(Entregas!$B$8:$B$5000,General!B1883,Entregas!$L$8:$L$5000)</f>
        <v>0</v>
      </c>
      <c r="M1883" s="7">
        <f t="shared" si="117"/>
        <v>0</v>
      </c>
      <c r="N1883" s="14">
        <f t="shared" si="118"/>
        <v>0</v>
      </c>
      <c r="O1883" s="14">
        <f t="shared" si="119"/>
        <v>0</v>
      </c>
      <c r="P1883" s="4" t="str">
        <f t="shared" si="120"/>
        <v>NO</v>
      </c>
      <c r="Q1883" s="3" t="str">
        <f>IF(AND(B1883&lt;&gt;"",M1883&lt;=0),VLOOKUP(B1883&amp;C1883,Entregas!$C$8:$G$5000,4,0),"")</f>
        <v/>
      </c>
      <c r="R1883" s="3" t="str">
        <f>IF(AND(B1883&lt;&gt;"",M1883&lt;=0),VLOOKUP(B1883&amp;C1883,Entregas!$C$8:$G$5000,5,0),"")</f>
        <v/>
      </c>
      <c r="S1883" s="18"/>
      <c r="T1883" s="18"/>
    </row>
    <row r="1884" spans="1:20" ht="15.75">
      <c r="A1884" s="10"/>
      <c r="B1884" s="10"/>
      <c r="C1884" s="3" t="str">
        <f>IF(A1884&lt;&gt;"",COUNTIF(Entregas!$B$8:$B$5000,General!B1884),"")</f>
        <v/>
      </c>
      <c r="D1884" s="10"/>
      <c r="E1884" s="10"/>
      <c r="F1884" s="10"/>
      <c r="G1884" s="10"/>
      <c r="H1884" s="10"/>
      <c r="I1884" s="10"/>
      <c r="J1884" s="26"/>
      <c r="K1884" s="10"/>
      <c r="L1884" s="7">
        <f>SUMIF(Entregas!$B$8:$B$5000,General!B1884,Entregas!$L$8:$L$5000)</f>
        <v>0</v>
      </c>
      <c r="M1884" s="7">
        <f t="shared" si="117"/>
        <v>0</v>
      </c>
      <c r="N1884" s="14">
        <f t="shared" si="118"/>
        <v>0</v>
      </c>
      <c r="O1884" s="14">
        <f t="shared" si="119"/>
        <v>0</v>
      </c>
      <c r="P1884" s="4" t="str">
        <f t="shared" si="120"/>
        <v>NO</v>
      </c>
      <c r="Q1884" s="3" t="str">
        <f>IF(AND(B1884&lt;&gt;"",M1884&lt;=0),VLOOKUP(B1884&amp;C1884,Entregas!$C$8:$G$5000,4,0),"")</f>
        <v/>
      </c>
      <c r="R1884" s="3" t="str">
        <f>IF(AND(B1884&lt;&gt;"",M1884&lt;=0),VLOOKUP(B1884&amp;C1884,Entregas!$C$8:$G$5000,5,0),"")</f>
        <v/>
      </c>
      <c r="S1884" s="18"/>
      <c r="T1884" s="18"/>
    </row>
    <row r="1885" spans="1:20" ht="15.75">
      <c r="A1885" s="10"/>
      <c r="B1885" s="10"/>
      <c r="C1885" s="3" t="str">
        <f>IF(A1885&lt;&gt;"",COUNTIF(Entregas!$B$8:$B$5000,General!B1885),"")</f>
        <v/>
      </c>
      <c r="D1885" s="10"/>
      <c r="E1885" s="10"/>
      <c r="F1885" s="10"/>
      <c r="G1885" s="10"/>
      <c r="H1885" s="10"/>
      <c r="I1885" s="10"/>
      <c r="J1885" s="26"/>
      <c r="K1885" s="10"/>
      <c r="L1885" s="7">
        <f>SUMIF(Entregas!$B$8:$B$5000,General!B1885,Entregas!$L$8:$L$5000)</f>
        <v>0</v>
      </c>
      <c r="M1885" s="7">
        <f t="shared" si="117"/>
        <v>0</v>
      </c>
      <c r="N1885" s="14">
        <f t="shared" si="118"/>
        <v>0</v>
      </c>
      <c r="O1885" s="14">
        <f t="shared" si="119"/>
        <v>0</v>
      </c>
      <c r="P1885" s="4" t="str">
        <f t="shared" si="120"/>
        <v>NO</v>
      </c>
      <c r="Q1885" s="3" t="str">
        <f>IF(AND(B1885&lt;&gt;"",M1885&lt;=0),VLOOKUP(B1885&amp;C1885,Entregas!$C$8:$G$5000,4,0),"")</f>
        <v/>
      </c>
      <c r="R1885" s="3" t="str">
        <f>IF(AND(B1885&lt;&gt;"",M1885&lt;=0),VLOOKUP(B1885&amp;C1885,Entregas!$C$8:$G$5000,5,0),"")</f>
        <v/>
      </c>
      <c r="S1885" s="18"/>
      <c r="T1885" s="18"/>
    </row>
    <row r="1886" spans="1:20" ht="15.75">
      <c r="A1886" s="10"/>
      <c r="B1886" s="10"/>
      <c r="C1886" s="3" t="str">
        <f>IF(A1886&lt;&gt;"",COUNTIF(Entregas!$B$8:$B$5000,General!B1886),"")</f>
        <v/>
      </c>
      <c r="D1886" s="10"/>
      <c r="E1886" s="10"/>
      <c r="F1886" s="10"/>
      <c r="G1886" s="10"/>
      <c r="H1886" s="10"/>
      <c r="I1886" s="10"/>
      <c r="J1886" s="26"/>
      <c r="K1886" s="10"/>
      <c r="L1886" s="7">
        <f>SUMIF(Entregas!$B$8:$B$5000,General!B1886,Entregas!$L$8:$L$5000)</f>
        <v>0</v>
      </c>
      <c r="M1886" s="7">
        <f t="shared" si="117"/>
        <v>0</v>
      </c>
      <c r="N1886" s="14">
        <f t="shared" si="118"/>
        <v>0</v>
      </c>
      <c r="O1886" s="14">
        <f t="shared" si="119"/>
        <v>0</v>
      </c>
      <c r="P1886" s="4" t="str">
        <f t="shared" si="120"/>
        <v>NO</v>
      </c>
      <c r="Q1886" s="3" t="str">
        <f>IF(AND(B1886&lt;&gt;"",M1886&lt;=0),VLOOKUP(B1886&amp;C1886,Entregas!$C$8:$G$5000,4,0),"")</f>
        <v/>
      </c>
      <c r="R1886" s="3" t="str">
        <f>IF(AND(B1886&lt;&gt;"",M1886&lt;=0),VLOOKUP(B1886&amp;C1886,Entregas!$C$8:$G$5000,5,0),"")</f>
        <v/>
      </c>
      <c r="S1886" s="18"/>
      <c r="T1886" s="18"/>
    </row>
    <row r="1887" spans="1:20" ht="15.75">
      <c r="A1887" s="10"/>
      <c r="B1887" s="10"/>
      <c r="C1887" s="3" t="str">
        <f>IF(A1887&lt;&gt;"",COUNTIF(Entregas!$B$8:$B$5000,General!B1887),"")</f>
        <v/>
      </c>
      <c r="D1887" s="10"/>
      <c r="E1887" s="10"/>
      <c r="F1887" s="10"/>
      <c r="G1887" s="10"/>
      <c r="H1887" s="10"/>
      <c r="I1887" s="10"/>
      <c r="J1887" s="26"/>
      <c r="K1887" s="10"/>
      <c r="L1887" s="7">
        <f>SUMIF(Entregas!$B$8:$B$5000,General!B1887,Entregas!$L$8:$L$5000)</f>
        <v>0</v>
      </c>
      <c r="M1887" s="7">
        <f t="shared" si="117"/>
        <v>0</v>
      </c>
      <c r="N1887" s="14">
        <f t="shared" si="118"/>
        <v>0</v>
      </c>
      <c r="O1887" s="14">
        <f t="shared" si="119"/>
        <v>0</v>
      </c>
      <c r="P1887" s="4" t="str">
        <f t="shared" si="120"/>
        <v>NO</v>
      </c>
      <c r="Q1887" s="3" t="str">
        <f>IF(AND(B1887&lt;&gt;"",M1887&lt;=0),VLOOKUP(B1887&amp;C1887,Entregas!$C$8:$G$5000,4,0),"")</f>
        <v/>
      </c>
      <c r="R1887" s="3" t="str">
        <f>IF(AND(B1887&lt;&gt;"",M1887&lt;=0),VLOOKUP(B1887&amp;C1887,Entregas!$C$8:$G$5000,5,0),"")</f>
        <v/>
      </c>
      <c r="S1887" s="18"/>
      <c r="T1887" s="18"/>
    </row>
    <row r="1888" spans="1:20" ht="15.75">
      <c r="A1888" s="10"/>
      <c r="B1888" s="10"/>
      <c r="C1888" s="3" t="str">
        <f>IF(A1888&lt;&gt;"",COUNTIF(Entregas!$B$8:$B$5000,General!B1888),"")</f>
        <v/>
      </c>
      <c r="D1888" s="10"/>
      <c r="E1888" s="10"/>
      <c r="F1888" s="10"/>
      <c r="G1888" s="10"/>
      <c r="H1888" s="10"/>
      <c r="I1888" s="10"/>
      <c r="J1888" s="26"/>
      <c r="K1888" s="10"/>
      <c r="L1888" s="7">
        <f>SUMIF(Entregas!$B$8:$B$5000,General!B1888,Entregas!$L$8:$L$5000)</f>
        <v>0</v>
      </c>
      <c r="M1888" s="7">
        <f t="shared" si="117"/>
        <v>0</v>
      </c>
      <c r="N1888" s="14">
        <f t="shared" si="118"/>
        <v>0</v>
      </c>
      <c r="O1888" s="14">
        <f t="shared" si="119"/>
        <v>0</v>
      </c>
      <c r="P1888" s="4" t="str">
        <f t="shared" si="120"/>
        <v>NO</v>
      </c>
      <c r="Q1888" s="3" t="str">
        <f>IF(AND(B1888&lt;&gt;"",M1888&lt;=0),VLOOKUP(B1888&amp;C1888,Entregas!$C$8:$G$5000,4,0),"")</f>
        <v/>
      </c>
      <c r="R1888" s="3" t="str">
        <f>IF(AND(B1888&lt;&gt;"",M1888&lt;=0),VLOOKUP(B1888&amp;C1888,Entregas!$C$8:$G$5000,5,0),"")</f>
        <v/>
      </c>
      <c r="S1888" s="18"/>
      <c r="T1888" s="18"/>
    </row>
    <row r="1889" spans="1:20" ht="15.75">
      <c r="A1889" s="10"/>
      <c r="B1889" s="10"/>
      <c r="C1889" s="3" t="str">
        <f>IF(A1889&lt;&gt;"",COUNTIF(Entregas!$B$8:$B$5000,General!B1889),"")</f>
        <v/>
      </c>
      <c r="D1889" s="10"/>
      <c r="E1889" s="10"/>
      <c r="F1889" s="10"/>
      <c r="G1889" s="10"/>
      <c r="H1889" s="10"/>
      <c r="I1889" s="10"/>
      <c r="J1889" s="26"/>
      <c r="K1889" s="10"/>
      <c r="L1889" s="7">
        <f>SUMIF(Entregas!$B$8:$B$5000,General!B1889,Entregas!$L$8:$L$5000)</f>
        <v>0</v>
      </c>
      <c r="M1889" s="7">
        <f t="shared" si="117"/>
        <v>0</v>
      </c>
      <c r="N1889" s="14">
        <f t="shared" si="118"/>
        <v>0</v>
      </c>
      <c r="O1889" s="14">
        <f t="shared" si="119"/>
        <v>0</v>
      </c>
      <c r="P1889" s="4" t="str">
        <f t="shared" si="120"/>
        <v>NO</v>
      </c>
      <c r="Q1889" s="3" t="str">
        <f>IF(AND(B1889&lt;&gt;"",M1889&lt;=0),VLOOKUP(B1889&amp;C1889,Entregas!$C$8:$G$5000,4,0),"")</f>
        <v/>
      </c>
      <c r="R1889" s="3" t="str">
        <f>IF(AND(B1889&lt;&gt;"",M1889&lt;=0),VLOOKUP(B1889&amp;C1889,Entregas!$C$8:$G$5000,5,0),"")</f>
        <v/>
      </c>
      <c r="S1889" s="18"/>
      <c r="T1889" s="18"/>
    </row>
    <row r="1890" spans="1:20" ht="15.75">
      <c r="A1890" s="10"/>
      <c r="B1890" s="10"/>
      <c r="C1890" s="3" t="str">
        <f>IF(A1890&lt;&gt;"",COUNTIF(Entregas!$B$8:$B$5000,General!B1890),"")</f>
        <v/>
      </c>
      <c r="D1890" s="10"/>
      <c r="E1890" s="10"/>
      <c r="F1890" s="10"/>
      <c r="G1890" s="10"/>
      <c r="H1890" s="10"/>
      <c r="I1890" s="10"/>
      <c r="J1890" s="26"/>
      <c r="K1890" s="10"/>
      <c r="L1890" s="7">
        <f>SUMIF(Entregas!$B$8:$B$5000,General!B1890,Entregas!$L$8:$L$5000)</f>
        <v>0</v>
      </c>
      <c r="M1890" s="7">
        <f t="shared" si="117"/>
        <v>0</v>
      </c>
      <c r="N1890" s="14">
        <f t="shared" si="118"/>
        <v>0</v>
      </c>
      <c r="O1890" s="14">
        <f t="shared" si="119"/>
        <v>0</v>
      </c>
      <c r="P1890" s="4" t="str">
        <f t="shared" si="120"/>
        <v>NO</v>
      </c>
      <c r="Q1890" s="3" t="str">
        <f>IF(AND(B1890&lt;&gt;"",M1890&lt;=0),VLOOKUP(B1890&amp;C1890,Entregas!$C$8:$G$5000,4,0),"")</f>
        <v/>
      </c>
      <c r="R1890" s="3" t="str">
        <f>IF(AND(B1890&lt;&gt;"",M1890&lt;=0),VLOOKUP(B1890&amp;C1890,Entregas!$C$8:$G$5000,5,0),"")</f>
        <v/>
      </c>
      <c r="S1890" s="18"/>
      <c r="T1890" s="18"/>
    </row>
    <row r="1891" spans="1:20" ht="15.75">
      <c r="A1891" s="10"/>
      <c r="B1891" s="10"/>
      <c r="C1891" s="3" t="str">
        <f>IF(A1891&lt;&gt;"",COUNTIF(Entregas!$B$8:$B$5000,General!B1891),"")</f>
        <v/>
      </c>
      <c r="D1891" s="10"/>
      <c r="E1891" s="10"/>
      <c r="F1891" s="10"/>
      <c r="G1891" s="10"/>
      <c r="H1891" s="10"/>
      <c r="I1891" s="10"/>
      <c r="J1891" s="26"/>
      <c r="K1891" s="10"/>
      <c r="L1891" s="7">
        <f>SUMIF(Entregas!$B$8:$B$5000,General!B1891,Entregas!$L$8:$L$5000)</f>
        <v>0</v>
      </c>
      <c r="M1891" s="7">
        <f t="shared" si="117"/>
        <v>0</v>
      </c>
      <c r="N1891" s="14">
        <f t="shared" si="118"/>
        <v>0</v>
      </c>
      <c r="O1891" s="14">
        <f t="shared" si="119"/>
        <v>0</v>
      </c>
      <c r="P1891" s="4" t="str">
        <f t="shared" si="120"/>
        <v>NO</v>
      </c>
      <c r="Q1891" s="3" t="str">
        <f>IF(AND(B1891&lt;&gt;"",M1891&lt;=0),VLOOKUP(B1891&amp;C1891,Entregas!$C$8:$G$5000,4,0),"")</f>
        <v/>
      </c>
      <c r="R1891" s="3" t="str">
        <f>IF(AND(B1891&lt;&gt;"",M1891&lt;=0),VLOOKUP(B1891&amp;C1891,Entregas!$C$8:$G$5000,5,0),"")</f>
        <v/>
      </c>
      <c r="S1891" s="18"/>
      <c r="T1891" s="18"/>
    </row>
    <row r="1892" spans="1:20" ht="15.75">
      <c r="A1892" s="10"/>
      <c r="B1892" s="10"/>
      <c r="C1892" s="3" t="str">
        <f>IF(A1892&lt;&gt;"",COUNTIF(Entregas!$B$8:$B$5000,General!B1892),"")</f>
        <v/>
      </c>
      <c r="D1892" s="10"/>
      <c r="E1892" s="10"/>
      <c r="F1892" s="10"/>
      <c r="G1892" s="10"/>
      <c r="H1892" s="10"/>
      <c r="I1892" s="10"/>
      <c r="J1892" s="26"/>
      <c r="K1892" s="10"/>
      <c r="L1892" s="7">
        <f>SUMIF(Entregas!$B$8:$B$5000,General!B1892,Entregas!$L$8:$L$5000)</f>
        <v>0</v>
      </c>
      <c r="M1892" s="7">
        <f t="shared" si="117"/>
        <v>0</v>
      </c>
      <c r="N1892" s="14">
        <f t="shared" si="118"/>
        <v>0</v>
      </c>
      <c r="O1892" s="14">
        <f t="shared" si="119"/>
        <v>0</v>
      </c>
      <c r="P1892" s="4" t="str">
        <f t="shared" si="120"/>
        <v>NO</v>
      </c>
      <c r="Q1892" s="3" t="str">
        <f>IF(AND(B1892&lt;&gt;"",M1892&lt;=0),VLOOKUP(B1892&amp;C1892,Entregas!$C$8:$G$5000,4,0),"")</f>
        <v/>
      </c>
      <c r="R1892" s="3" t="str">
        <f>IF(AND(B1892&lt;&gt;"",M1892&lt;=0),VLOOKUP(B1892&amp;C1892,Entregas!$C$8:$G$5000,5,0),"")</f>
        <v/>
      </c>
      <c r="S1892" s="18"/>
      <c r="T1892" s="18"/>
    </row>
    <row r="1893" spans="1:20" ht="15.75">
      <c r="A1893" s="10"/>
      <c r="B1893" s="10"/>
      <c r="C1893" s="3" t="str">
        <f>IF(A1893&lt;&gt;"",COUNTIF(Entregas!$B$8:$B$5000,General!B1893),"")</f>
        <v/>
      </c>
      <c r="D1893" s="10"/>
      <c r="E1893" s="10"/>
      <c r="F1893" s="10"/>
      <c r="G1893" s="10"/>
      <c r="H1893" s="10"/>
      <c r="I1893" s="10"/>
      <c r="J1893" s="26"/>
      <c r="K1893" s="10"/>
      <c r="L1893" s="7">
        <f>SUMIF(Entregas!$B$8:$B$5000,General!B1893,Entregas!$L$8:$L$5000)</f>
        <v>0</v>
      </c>
      <c r="M1893" s="7">
        <f t="shared" si="117"/>
        <v>0</v>
      </c>
      <c r="N1893" s="14">
        <f t="shared" si="118"/>
        <v>0</v>
      </c>
      <c r="O1893" s="14">
        <f t="shared" si="119"/>
        <v>0</v>
      </c>
      <c r="P1893" s="4" t="str">
        <f t="shared" si="120"/>
        <v>NO</v>
      </c>
      <c r="Q1893" s="3" t="str">
        <f>IF(AND(B1893&lt;&gt;"",M1893&lt;=0),VLOOKUP(B1893&amp;C1893,Entregas!$C$8:$G$5000,4,0),"")</f>
        <v/>
      </c>
      <c r="R1893" s="3" t="str">
        <f>IF(AND(B1893&lt;&gt;"",M1893&lt;=0),VLOOKUP(B1893&amp;C1893,Entregas!$C$8:$G$5000,5,0),"")</f>
        <v/>
      </c>
      <c r="S1893" s="18"/>
      <c r="T1893" s="18"/>
    </row>
    <row r="1894" spans="1:20" ht="15.75">
      <c r="A1894" s="10"/>
      <c r="B1894" s="10"/>
      <c r="C1894" s="3" t="str">
        <f>IF(A1894&lt;&gt;"",COUNTIF(Entregas!$B$8:$B$5000,General!B1894),"")</f>
        <v/>
      </c>
      <c r="D1894" s="10"/>
      <c r="E1894" s="10"/>
      <c r="F1894" s="10"/>
      <c r="G1894" s="10"/>
      <c r="H1894" s="10"/>
      <c r="I1894" s="10"/>
      <c r="J1894" s="26"/>
      <c r="K1894" s="10"/>
      <c r="L1894" s="7">
        <f>SUMIF(Entregas!$B$8:$B$5000,General!B1894,Entregas!$L$8:$L$5000)</f>
        <v>0</v>
      </c>
      <c r="M1894" s="7">
        <f t="shared" si="117"/>
        <v>0</v>
      </c>
      <c r="N1894" s="14">
        <f t="shared" si="118"/>
        <v>0</v>
      </c>
      <c r="O1894" s="14">
        <f t="shared" si="119"/>
        <v>0</v>
      </c>
      <c r="P1894" s="4" t="str">
        <f t="shared" si="120"/>
        <v>NO</v>
      </c>
      <c r="Q1894" s="3" t="str">
        <f>IF(AND(B1894&lt;&gt;"",M1894&lt;=0),VLOOKUP(B1894&amp;C1894,Entregas!$C$8:$G$5000,4,0),"")</f>
        <v/>
      </c>
      <c r="R1894" s="3" t="str">
        <f>IF(AND(B1894&lt;&gt;"",M1894&lt;=0),VLOOKUP(B1894&amp;C1894,Entregas!$C$8:$G$5000,5,0),"")</f>
        <v/>
      </c>
      <c r="S1894" s="18"/>
      <c r="T1894" s="18"/>
    </row>
    <row r="1895" spans="1:20" ht="15.75">
      <c r="A1895" s="10"/>
      <c r="B1895" s="10"/>
      <c r="C1895" s="3" t="str">
        <f>IF(A1895&lt;&gt;"",COUNTIF(Entregas!$B$8:$B$5000,General!B1895),"")</f>
        <v/>
      </c>
      <c r="D1895" s="10"/>
      <c r="E1895" s="10"/>
      <c r="F1895" s="10"/>
      <c r="G1895" s="10"/>
      <c r="H1895" s="10"/>
      <c r="I1895" s="10"/>
      <c r="J1895" s="26"/>
      <c r="K1895" s="10"/>
      <c r="L1895" s="7">
        <f>SUMIF(Entregas!$B$8:$B$5000,General!B1895,Entregas!$L$8:$L$5000)</f>
        <v>0</v>
      </c>
      <c r="M1895" s="7">
        <f t="shared" si="117"/>
        <v>0</v>
      </c>
      <c r="N1895" s="14">
        <f t="shared" si="118"/>
        <v>0</v>
      </c>
      <c r="O1895" s="14">
        <f t="shared" si="119"/>
        <v>0</v>
      </c>
      <c r="P1895" s="4" t="str">
        <f t="shared" si="120"/>
        <v>NO</v>
      </c>
      <c r="Q1895" s="3" t="str">
        <f>IF(AND(B1895&lt;&gt;"",M1895&lt;=0),VLOOKUP(B1895&amp;C1895,Entregas!$C$8:$G$5000,4,0),"")</f>
        <v/>
      </c>
      <c r="R1895" s="3" t="str">
        <f>IF(AND(B1895&lt;&gt;"",M1895&lt;=0),VLOOKUP(B1895&amp;C1895,Entregas!$C$8:$G$5000,5,0),"")</f>
        <v/>
      </c>
      <c r="S1895" s="18"/>
      <c r="T1895" s="18"/>
    </row>
    <row r="1896" spans="1:20" ht="15.75">
      <c r="A1896" s="10"/>
      <c r="B1896" s="10"/>
      <c r="C1896" s="3" t="str">
        <f>IF(A1896&lt;&gt;"",COUNTIF(Entregas!$B$8:$B$5000,General!B1896),"")</f>
        <v/>
      </c>
      <c r="D1896" s="10"/>
      <c r="E1896" s="10"/>
      <c r="F1896" s="10"/>
      <c r="G1896" s="10"/>
      <c r="H1896" s="10"/>
      <c r="I1896" s="10"/>
      <c r="J1896" s="26"/>
      <c r="K1896" s="10"/>
      <c r="L1896" s="7">
        <f>SUMIF(Entregas!$B$8:$B$5000,General!B1896,Entregas!$L$8:$L$5000)</f>
        <v>0</v>
      </c>
      <c r="M1896" s="7">
        <f t="shared" si="117"/>
        <v>0</v>
      </c>
      <c r="N1896" s="14">
        <f t="shared" si="118"/>
        <v>0</v>
      </c>
      <c r="O1896" s="14">
        <f t="shared" si="119"/>
        <v>0</v>
      </c>
      <c r="P1896" s="4" t="str">
        <f t="shared" si="120"/>
        <v>NO</v>
      </c>
      <c r="Q1896" s="3" t="str">
        <f>IF(AND(B1896&lt;&gt;"",M1896&lt;=0),VLOOKUP(B1896&amp;C1896,Entregas!$C$8:$G$5000,4,0),"")</f>
        <v/>
      </c>
      <c r="R1896" s="3" t="str">
        <f>IF(AND(B1896&lt;&gt;"",M1896&lt;=0),VLOOKUP(B1896&amp;C1896,Entregas!$C$8:$G$5000,5,0),"")</f>
        <v/>
      </c>
      <c r="S1896" s="18"/>
      <c r="T1896" s="18"/>
    </row>
    <row r="1897" spans="1:20" ht="15.75">
      <c r="A1897" s="10"/>
      <c r="B1897" s="10"/>
      <c r="C1897" s="3" t="str">
        <f>IF(A1897&lt;&gt;"",COUNTIF(Entregas!$B$8:$B$5000,General!B1897),"")</f>
        <v/>
      </c>
      <c r="D1897" s="10"/>
      <c r="E1897" s="10"/>
      <c r="F1897" s="10"/>
      <c r="G1897" s="10"/>
      <c r="H1897" s="10"/>
      <c r="I1897" s="10"/>
      <c r="J1897" s="26"/>
      <c r="K1897" s="10"/>
      <c r="L1897" s="7">
        <f>SUMIF(Entregas!$B$8:$B$5000,General!B1897,Entregas!$L$8:$L$5000)</f>
        <v>0</v>
      </c>
      <c r="M1897" s="7">
        <f t="shared" si="117"/>
        <v>0</v>
      </c>
      <c r="N1897" s="14">
        <f t="shared" si="118"/>
        <v>0</v>
      </c>
      <c r="O1897" s="14">
        <f t="shared" si="119"/>
        <v>0</v>
      </c>
      <c r="P1897" s="4" t="str">
        <f t="shared" si="120"/>
        <v>NO</v>
      </c>
      <c r="Q1897" s="3" t="str">
        <f>IF(AND(B1897&lt;&gt;"",M1897&lt;=0),VLOOKUP(B1897&amp;C1897,Entregas!$C$8:$G$5000,4,0),"")</f>
        <v/>
      </c>
      <c r="R1897" s="3" t="str">
        <f>IF(AND(B1897&lt;&gt;"",M1897&lt;=0),VLOOKUP(B1897&amp;C1897,Entregas!$C$8:$G$5000,5,0),"")</f>
        <v/>
      </c>
      <c r="S1897" s="18"/>
      <c r="T1897" s="18"/>
    </row>
    <row r="1898" spans="1:20" ht="15.75">
      <c r="A1898" s="10"/>
      <c r="B1898" s="10"/>
      <c r="C1898" s="3" t="str">
        <f>IF(A1898&lt;&gt;"",COUNTIF(Entregas!$B$8:$B$5000,General!B1898),"")</f>
        <v/>
      </c>
      <c r="D1898" s="10"/>
      <c r="E1898" s="10"/>
      <c r="F1898" s="10"/>
      <c r="G1898" s="10"/>
      <c r="H1898" s="10"/>
      <c r="I1898" s="10"/>
      <c r="J1898" s="26"/>
      <c r="K1898" s="10"/>
      <c r="L1898" s="7">
        <f>SUMIF(Entregas!$B$8:$B$5000,General!B1898,Entregas!$L$8:$L$5000)</f>
        <v>0</v>
      </c>
      <c r="M1898" s="7">
        <f t="shared" si="117"/>
        <v>0</v>
      </c>
      <c r="N1898" s="14">
        <f t="shared" si="118"/>
        <v>0</v>
      </c>
      <c r="O1898" s="14">
        <f t="shared" si="119"/>
        <v>0</v>
      </c>
      <c r="P1898" s="4" t="str">
        <f t="shared" si="120"/>
        <v>NO</v>
      </c>
      <c r="Q1898" s="3" t="str">
        <f>IF(AND(B1898&lt;&gt;"",M1898&lt;=0),VLOOKUP(B1898&amp;C1898,Entregas!$C$8:$G$5000,4,0),"")</f>
        <v/>
      </c>
      <c r="R1898" s="3" t="str">
        <f>IF(AND(B1898&lt;&gt;"",M1898&lt;=0),VLOOKUP(B1898&amp;C1898,Entregas!$C$8:$G$5000,5,0),"")</f>
        <v/>
      </c>
      <c r="S1898" s="18"/>
      <c r="T1898" s="18"/>
    </row>
    <row r="1899" spans="1:20" ht="15.75">
      <c r="A1899" s="10"/>
      <c r="B1899" s="10"/>
      <c r="C1899" s="3" t="str">
        <f>IF(A1899&lt;&gt;"",COUNTIF(Entregas!$B$8:$B$5000,General!B1899),"")</f>
        <v/>
      </c>
      <c r="D1899" s="10"/>
      <c r="E1899" s="10"/>
      <c r="F1899" s="10"/>
      <c r="G1899" s="10"/>
      <c r="H1899" s="10"/>
      <c r="I1899" s="10"/>
      <c r="J1899" s="26"/>
      <c r="K1899" s="10"/>
      <c r="L1899" s="7">
        <f>SUMIF(Entregas!$B$8:$B$5000,General!B1899,Entregas!$L$8:$L$5000)</f>
        <v>0</v>
      </c>
      <c r="M1899" s="7">
        <f t="shared" si="117"/>
        <v>0</v>
      </c>
      <c r="N1899" s="14">
        <f t="shared" si="118"/>
        <v>0</v>
      </c>
      <c r="O1899" s="14">
        <f t="shared" si="119"/>
        <v>0</v>
      </c>
      <c r="P1899" s="4" t="str">
        <f t="shared" si="120"/>
        <v>NO</v>
      </c>
      <c r="Q1899" s="3" t="str">
        <f>IF(AND(B1899&lt;&gt;"",M1899&lt;=0),VLOOKUP(B1899&amp;C1899,Entregas!$C$8:$G$5000,4,0),"")</f>
        <v/>
      </c>
      <c r="R1899" s="3" t="str">
        <f>IF(AND(B1899&lt;&gt;"",M1899&lt;=0),VLOOKUP(B1899&amp;C1899,Entregas!$C$8:$G$5000,5,0),"")</f>
        <v/>
      </c>
      <c r="S1899" s="18"/>
      <c r="T1899" s="18"/>
    </row>
    <row r="1900" spans="1:20" ht="15.75">
      <c r="A1900" s="10"/>
      <c r="B1900" s="10"/>
      <c r="C1900" s="3" t="str">
        <f>IF(A1900&lt;&gt;"",COUNTIF(Entregas!$B$8:$B$5000,General!B1900),"")</f>
        <v/>
      </c>
      <c r="D1900" s="10"/>
      <c r="E1900" s="10"/>
      <c r="F1900" s="10"/>
      <c r="G1900" s="10"/>
      <c r="H1900" s="10"/>
      <c r="I1900" s="10"/>
      <c r="J1900" s="26"/>
      <c r="K1900" s="10"/>
      <c r="L1900" s="7">
        <f>SUMIF(Entregas!$B$8:$B$5000,General!B1900,Entregas!$L$8:$L$5000)</f>
        <v>0</v>
      </c>
      <c r="M1900" s="7">
        <f t="shared" si="117"/>
        <v>0</v>
      </c>
      <c r="N1900" s="14">
        <f t="shared" si="118"/>
        <v>0</v>
      </c>
      <c r="O1900" s="14">
        <f t="shared" si="119"/>
        <v>0</v>
      </c>
      <c r="P1900" s="4" t="str">
        <f t="shared" si="120"/>
        <v>NO</v>
      </c>
      <c r="Q1900" s="3" t="str">
        <f>IF(AND(B1900&lt;&gt;"",M1900&lt;=0),VLOOKUP(B1900&amp;C1900,Entregas!$C$8:$G$5000,4,0),"")</f>
        <v/>
      </c>
      <c r="R1900" s="3" t="str">
        <f>IF(AND(B1900&lt;&gt;"",M1900&lt;=0),VLOOKUP(B1900&amp;C1900,Entregas!$C$8:$G$5000,5,0),"")</f>
        <v/>
      </c>
      <c r="S1900" s="18"/>
      <c r="T1900" s="18"/>
    </row>
    <row r="1901" spans="1:20" ht="15.75">
      <c r="A1901" s="10"/>
      <c r="B1901" s="10"/>
      <c r="C1901" s="3" t="str">
        <f>IF(A1901&lt;&gt;"",COUNTIF(Entregas!$B$8:$B$5000,General!B1901),"")</f>
        <v/>
      </c>
      <c r="D1901" s="10"/>
      <c r="E1901" s="10"/>
      <c r="F1901" s="10"/>
      <c r="G1901" s="10"/>
      <c r="H1901" s="10"/>
      <c r="I1901" s="10"/>
      <c r="J1901" s="26"/>
      <c r="K1901" s="10"/>
      <c r="L1901" s="7">
        <f>SUMIF(Entregas!$B$8:$B$5000,General!B1901,Entregas!$L$8:$L$5000)</f>
        <v>0</v>
      </c>
      <c r="M1901" s="7">
        <f t="shared" si="117"/>
        <v>0</v>
      </c>
      <c r="N1901" s="14">
        <f t="shared" si="118"/>
        <v>0</v>
      </c>
      <c r="O1901" s="14">
        <f t="shared" si="119"/>
        <v>0</v>
      </c>
      <c r="P1901" s="4" t="str">
        <f t="shared" si="120"/>
        <v>NO</v>
      </c>
      <c r="Q1901" s="3" t="str">
        <f>IF(AND(B1901&lt;&gt;"",M1901&lt;=0),VLOOKUP(B1901&amp;C1901,Entregas!$C$8:$G$5000,4,0),"")</f>
        <v/>
      </c>
      <c r="R1901" s="3" t="str">
        <f>IF(AND(B1901&lt;&gt;"",M1901&lt;=0),VLOOKUP(B1901&amp;C1901,Entregas!$C$8:$G$5000,5,0),"")</f>
        <v/>
      </c>
      <c r="S1901" s="18"/>
      <c r="T1901" s="18"/>
    </row>
    <row r="1902" spans="1:20" ht="15.75">
      <c r="A1902" s="10"/>
      <c r="B1902" s="10"/>
      <c r="C1902" s="3" t="str">
        <f>IF(A1902&lt;&gt;"",COUNTIF(Entregas!$B$8:$B$5000,General!B1902),"")</f>
        <v/>
      </c>
      <c r="D1902" s="10"/>
      <c r="E1902" s="10"/>
      <c r="F1902" s="10"/>
      <c r="G1902" s="10"/>
      <c r="H1902" s="10"/>
      <c r="I1902" s="10"/>
      <c r="J1902" s="26"/>
      <c r="K1902" s="10"/>
      <c r="L1902" s="7">
        <f>SUMIF(Entregas!$B$8:$B$5000,General!B1902,Entregas!$L$8:$L$5000)</f>
        <v>0</v>
      </c>
      <c r="M1902" s="7">
        <f t="shared" si="117"/>
        <v>0</v>
      </c>
      <c r="N1902" s="14">
        <f t="shared" si="118"/>
        <v>0</v>
      </c>
      <c r="O1902" s="14">
        <f t="shared" si="119"/>
        <v>0</v>
      </c>
      <c r="P1902" s="4" t="str">
        <f t="shared" si="120"/>
        <v>NO</v>
      </c>
      <c r="Q1902" s="3" t="str">
        <f>IF(AND(B1902&lt;&gt;"",M1902&lt;=0),VLOOKUP(B1902&amp;C1902,Entregas!$C$8:$G$5000,4,0),"")</f>
        <v/>
      </c>
      <c r="R1902" s="3" t="str">
        <f>IF(AND(B1902&lt;&gt;"",M1902&lt;=0),VLOOKUP(B1902&amp;C1902,Entregas!$C$8:$G$5000,5,0),"")</f>
        <v/>
      </c>
      <c r="S1902" s="18"/>
      <c r="T1902" s="18"/>
    </row>
    <row r="1903" spans="1:20" ht="15.75">
      <c r="A1903" s="10"/>
      <c r="B1903" s="10"/>
      <c r="C1903" s="3" t="str">
        <f>IF(A1903&lt;&gt;"",COUNTIF(Entregas!$B$8:$B$5000,General!B1903),"")</f>
        <v/>
      </c>
      <c r="D1903" s="10"/>
      <c r="E1903" s="10"/>
      <c r="F1903" s="10"/>
      <c r="G1903" s="10"/>
      <c r="H1903" s="10"/>
      <c r="I1903" s="10"/>
      <c r="J1903" s="26"/>
      <c r="K1903" s="10"/>
      <c r="L1903" s="7">
        <f>SUMIF(Entregas!$B$8:$B$5000,General!B1903,Entregas!$L$8:$L$5000)</f>
        <v>0</v>
      </c>
      <c r="M1903" s="7">
        <f t="shared" si="117"/>
        <v>0</v>
      </c>
      <c r="N1903" s="14">
        <f t="shared" si="118"/>
        <v>0</v>
      </c>
      <c r="O1903" s="14">
        <f t="shared" si="119"/>
        <v>0</v>
      </c>
      <c r="P1903" s="4" t="str">
        <f t="shared" si="120"/>
        <v>NO</v>
      </c>
      <c r="Q1903" s="3" t="str">
        <f>IF(AND(B1903&lt;&gt;"",M1903&lt;=0),VLOOKUP(B1903&amp;C1903,Entregas!$C$8:$G$5000,4,0),"")</f>
        <v/>
      </c>
      <c r="R1903" s="3" t="str">
        <f>IF(AND(B1903&lt;&gt;"",M1903&lt;=0),VLOOKUP(B1903&amp;C1903,Entregas!$C$8:$G$5000,5,0),"")</f>
        <v/>
      </c>
      <c r="S1903" s="18"/>
      <c r="T1903" s="18"/>
    </row>
    <row r="1904" spans="1:20" ht="15.75">
      <c r="A1904" s="10"/>
      <c r="B1904" s="10"/>
      <c r="C1904" s="3" t="str">
        <f>IF(A1904&lt;&gt;"",COUNTIF(Entregas!$B$8:$B$5000,General!B1904),"")</f>
        <v/>
      </c>
      <c r="D1904" s="10"/>
      <c r="E1904" s="10"/>
      <c r="F1904" s="10"/>
      <c r="G1904" s="10"/>
      <c r="H1904" s="10"/>
      <c r="I1904" s="10"/>
      <c r="J1904" s="26"/>
      <c r="K1904" s="10"/>
      <c r="L1904" s="7">
        <f>SUMIF(Entregas!$B$8:$B$5000,General!B1904,Entregas!$L$8:$L$5000)</f>
        <v>0</v>
      </c>
      <c r="M1904" s="7">
        <f t="shared" si="117"/>
        <v>0</v>
      </c>
      <c r="N1904" s="14">
        <f t="shared" si="118"/>
        <v>0</v>
      </c>
      <c r="O1904" s="14">
        <f t="shared" si="119"/>
        <v>0</v>
      </c>
      <c r="P1904" s="4" t="str">
        <f t="shared" si="120"/>
        <v>NO</v>
      </c>
      <c r="Q1904" s="3" t="str">
        <f>IF(AND(B1904&lt;&gt;"",M1904&lt;=0),VLOOKUP(B1904&amp;C1904,Entregas!$C$8:$G$5000,4,0),"")</f>
        <v/>
      </c>
      <c r="R1904" s="3" t="str">
        <f>IF(AND(B1904&lt;&gt;"",M1904&lt;=0),VLOOKUP(B1904&amp;C1904,Entregas!$C$8:$G$5000,5,0),"")</f>
        <v/>
      </c>
      <c r="S1904" s="18"/>
      <c r="T1904" s="18"/>
    </row>
    <row r="1905" spans="1:20" ht="15.75">
      <c r="A1905" s="10"/>
      <c r="B1905" s="10"/>
      <c r="C1905" s="3" t="str">
        <f>IF(A1905&lt;&gt;"",COUNTIF(Entregas!$B$8:$B$5000,General!B1905),"")</f>
        <v/>
      </c>
      <c r="D1905" s="10"/>
      <c r="E1905" s="10"/>
      <c r="F1905" s="10"/>
      <c r="G1905" s="10"/>
      <c r="H1905" s="10"/>
      <c r="I1905" s="10"/>
      <c r="J1905" s="26"/>
      <c r="K1905" s="10"/>
      <c r="L1905" s="7">
        <f>SUMIF(Entregas!$B$8:$B$5000,General!B1905,Entregas!$L$8:$L$5000)</f>
        <v>0</v>
      </c>
      <c r="M1905" s="7">
        <f t="shared" si="117"/>
        <v>0</v>
      </c>
      <c r="N1905" s="14">
        <f t="shared" si="118"/>
        <v>0</v>
      </c>
      <c r="O1905" s="14">
        <f t="shared" si="119"/>
        <v>0</v>
      </c>
      <c r="P1905" s="4" t="str">
        <f t="shared" si="120"/>
        <v>NO</v>
      </c>
      <c r="Q1905" s="3" t="str">
        <f>IF(AND(B1905&lt;&gt;"",M1905&lt;=0),VLOOKUP(B1905&amp;C1905,Entregas!$C$8:$G$5000,4,0),"")</f>
        <v/>
      </c>
      <c r="R1905" s="3" t="str">
        <f>IF(AND(B1905&lt;&gt;"",M1905&lt;=0),VLOOKUP(B1905&amp;C1905,Entregas!$C$8:$G$5000,5,0),"")</f>
        <v/>
      </c>
      <c r="S1905" s="18"/>
      <c r="T1905" s="18"/>
    </row>
    <row r="1906" spans="1:20" ht="15.75">
      <c r="A1906" s="10"/>
      <c r="B1906" s="10"/>
      <c r="C1906" s="3" t="str">
        <f>IF(A1906&lt;&gt;"",COUNTIF(Entregas!$B$8:$B$5000,General!B1906),"")</f>
        <v/>
      </c>
      <c r="D1906" s="10"/>
      <c r="E1906" s="10"/>
      <c r="F1906" s="10"/>
      <c r="G1906" s="10"/>
      <c r="H1906" s="10"/>
      <c r="I1906" s="10"/>
      <c r="J1906" s="26"/>
      <c r="K1906" s="10"/>
      <c r="L1906" s="7">
        <f>SUMIF(Entregas!$B$8:$B$5000,General!B1906,Entregas!$L$8:$L$5000)</f>
        <v>0</v>
      </c>
      <c r="M1906" s="7">
        <f t="shared" si="117"/>
        <v>0</v>
      </c>
      <c r="N1906" s="14">
        <f t="shared" si="118"/>
        <v>0</v>
      </c>
      <c r="O1906" s="14">
        <f t="shared" si="119"/>
        <v>0</v>
      </c>
      <c r="P1906" s="4" t="str">
        <f t="shared" si="120"/>
        <v>NO</v>
      </c>
      <c r="Q1906" s="3" t="str">
        <f>IF(AND(B1906&lt;&gt;"",M1906&lt;=0),VLOOKUP(B1906&amp;C1906,Entregas!$C$8:$G$5000,4,0),"")</f>
        <v/>
      </c>
      <c r="R1906" s="3" t="str">
        <f>IF(AND(B1906&lt;&gt;"",M1906&lt;=0),VLOOKUP(B1906&amp;C1906,Entregas!$C$8:$G$5000,5,0),"")</f>
        <v/>
      </c>
      <c r="S1906" s="18"/>
      <c r="T1906" s="18"/>
    </row>
    <row r="1907" spans="1:20" ht="15.75">
      <c r="A1907" s="10"/>
      <c r="B1907" s="10"/>
      <c r="C1907" s="3" t="str">
        <f>IF(A1907&lt;&gt;"",COUNTIF(Entregas!$B$8:$B$5000,General!B1907),"")</f>
        <v/>
      </c>
      <c r="D1907" s="10"/>
      <c r="E1907" s="10"/>
      <c r="F1907" s="10"/>
      <c r="G1907" s="10"/>
      <c r="H1907" s="10"/>
      <c r="I1907" s="10"/>
      <c r="J1907" s="26"/>
      <c r="K1907" s="10"/>
      <c r="L1907" s="7">
        <f>SUMIF(Entregas!$B$8:$B$5000,General!B1907,Entregas!$L$8:$L$5000)</f>
        <v>0</v>
      </c>
      <c r="M1907" s="7">
        <f t="shared" si="117"/>
        <v>0</v>
      </c>
      <c r="N1907" s="14">
        <f t="shared" si="118"/>
        <v>0</v>
      </c>
      <c r="O1907" s="14">
        <f t="shared" si="119"/>
        <v>0</v>
      </c>
      <c r="P1907" s="4" t="str">
        <f t="shared" si="120"/>
        <v>NO</v>
      </c>
      <c r="Q1907" s="3" t="str">
        <f>IF(AND(B1907&lt;&gt;"",M1907&lt;=0),VLOOKUP(B1907&amp;C1907,Entregas!$C$8:$G$5000,4,0),"")</f>
        <v/>
      </c>
      <c r="R1907" s="3" t="str">
        <f>IF(AND(B1907&lt;&gt;"",M1907&lt;=0),VLOOKUP(B1907&amp;C1907,Entregas!$C$8:$G$5000,5,0),"")</f>
        <v/>
      </c>
      <c r="S1907" s="18"/>
      <c r="T1907" s="18"/>
    </row>
    <row r="1908" spans="1:20" ht="15.75">
      <c r="A1908" s="10"/>
      <c r="B1908" s="10"/>
      <c r="C1908" s="3" t="str">
        <f>IF(A1908&lt;&gt;"",COUNTIF(Entregas!$B$8:$B$5000,General!B1908),"")</f>
        <v/>
      </c>
      <c r="D1908" s="10"/>
      <c r="E1908" s="10"/>
      <c r="F1908" s="10"/>
      <c r="G1908" s="10"/>
      <c r="H1908" s="10"/>
      <c r="I1908" s="10"/>
      <c r="J1908" s="26"/>
      <c r="K1908" s="10"/>
      <c r="L1908" s="7">
        <f>SUMIF(Entregas!$B$8:$B$5000,General!B1908,Entregas!$L$8:$L$5000)</f>
        <v>0</v>
      </c>
      <c r="M1908" s="7">
        <f t="shared" si="117"/>
        <v>0</v>
      </c>
      <c r="N1908" s="14">
        <f t="shared" si="118"/>
        <v>0</v>
      </c>
      <c r="O1908" s="14">
        <f t="shared" si="119"/>
        <v>0</v>
      </c>
      <c r="P1908" s="4" t="str">
        <f t="shared" si="120"/>
        <v>NO</v>
      </c>
      <c r="Q1908" s="3" t="str">
        <f>IF(AND(B1908&lt;&gt;"",M1908&lt;=0),VLOOKUP(B1908&amp;C1908,Entregas!$C$8:$G$5000,4,0),"")</f>
        <v/>
      </c>
      <c r="R1908" s="3" t="str">
        <f>IF(AND(B1908&lt;&gt;"",M1908&lt;=0),VLOOKUP(B1908&amp;C1908,Entregas!$C$8:$G$5000,5,0),"")</f>
        <v/>
      </c>
      <c r="S1908" s="18"/>
      <c r="T1908" s="18"/>
    </row>
    <row r="1909" spans="1:20" ht="15.75">
      <c r="A1909" s="10"/>
      <c r="B1909" s="10"/>
      <c r="C1909" s="3" t="str">
        <f>IF(A1909&lt;&gt;"",COUNTIF(Entregas!$B$8:$B$5000,General!B1909),"")</f>
        <v/>
      </c>
      <c r="D1909" s="10"/>
      <c r="E1909" s="10"/>
      <c r="F1909" s="10"/>
      <c r="G1909" s="10"/>
      <c r="H1909" s="10"/>
      <c r="I1909" s="10"/>
      <c r="J1909" s="26"/>
      <c r="K1909" s="10"/>
      <c r="L1909" s="7">
        <f>SUMIF(Entregas!$B$8:$B$5000,General!B1909,Entregas!$L$8:$L$5000)</f>
        <v>0</v>
      </c>
      <c r="M1909" s="7">
        <f t="shared" si="117"/>
        <v>0</v>
      </c>
      <c r="N1909" s="14">
        <f t="shared" si="118"/>
        <v>0</v>
      </c>
      <c r="O1909" s="14">
        <f t="shared" si="119"/>
        <v>0</v>
      </c>
      <c r="P1909" s="4" t="str">
        <f t="shared" si="120"/>
        <v>NO</v>
      </c>
      <c r="Q1909" s="3" t="str">
        <f>IF(AND(B1909&lt;&gt;"",M1909&lt;=0),VLOOKUP(B1909&amp;C1909,Entregas!$C$8:$G$5000,4,0),"")</f>
        <v/>
      </c>
      <c r="R1909" s="3" t="str">
        <f>IF(AND(B1909&lt;&gt;"",M1909&lt;=0),VLOOKUP(B1909&amp;C1909,Entregas!$C$8:$G$5000,5,0),"")</f>
        <v/>
      </c>
      <c r="S1909" s="18"/>
      <c r="T1909" s="18"/>
    </row>
    <row r="1910" spans="1:20" ht="15.75">
      <c r="A1910" s="10"/>
      <c r="B1910" s="10"/>
      <c r="C1910" s="3" t="str">
        <f>IF(A1910&lt;&gt;"",COUNTIF(Entregas!$B$8:$B$5000,General!B1910),"")</f>
        <v/>
      </c>
      <c r="D1910" s="10"/>
      <c r="E1910" s="10"/>
      <c r="F1910" s="10"/>
      <c r="G1910" s="10"/>
      <c r="H1910" s="10"/>
      <c r="I1910" s="10"/>
      <c r="J1910" s="26"/>
      <c r="K1910" s="10"/>
      <c r="L1910" s="7">
        <f>SUMIF(Entregas!$B$8:$B$5000,General!B1910,Entregas!$L$8:$L$5000)</f>
        <v>0</v>
      </c>
      <c r="M1910" s="7">
        <f t="shared" si="117"/>
        <v>0</v>
      </c>
      <c r="N1910" s="14">
        <f t="shared" si="118"/>
        <v>0</v>
      </c>
      <c r="O1910" s="14">
        <f t="shared" si="119"/>
        <v>0</v>
      </c>
      <c r="P1910" s="4" t="str">
        <f t="shared" si="120"/>
        <v>NO</v>
      </c>
      <c r="Q1910" s="3" t="str">
        <f>IF(AND(B1910&lt;&gt;"",M1910&lt;=0),VLOOKUP(B1910&amp;C1910,Entregas!$C$8:$G$5000,4,0),"")</f>
        <v/>
      </c>
      <c r="R1910" s="3" t="str">
        <f>IF(AND(B1910&lt;&gt;"",M1910&lt;=0),VLOOKUP(B1910&amp;C1910,Entregas!$C$8:$G$5000,5,0),"")</f>
        <v/>
      </c>
      <c r="S1910" s="18"/>
      <c r="T1910" s="18"/>
    </row>
    <row r="1911" spans="1:20" ht="15.75">
      <c r="A1911" s="10"/>
      <c r="B1911" s="10"/>
      <c r="C1911" s="3" t="str">
        <f>IF(A1911&lt;&gt;"",COUNTIF(Entregas!$B$8:$B$5000,General!B1911),"")</f>
        <v/>
      </c>
      <c r="D1911" s="10"/>
      <c r="E1911" s="10"/>
      <c r="F1911" s="10"/>
      <c r="G1911" s="10"/>
      <c r="H1911" s="10"/>
      <c r="I1911" s="10"/>
      <c r="J1911" s="26"/>
      <c r="K1911" s="10"/>
      <c r="L1911" s="7">
        <f>SUMIF(Entregas!$B$8:$B$5000,General!B1911,Entregas!$L$8:$L$5000)</f>
        <v>0</v>
      </c>
      <c r="M1911" s="7">
        <f t="shared" si="117"/>
        <v>0</v>
      </c>
      <c r="N1911" s="14">
        <f t="shared" si="118"/>
        <v>0</v>
      </c>
      <c r="O1911" s="14">
        <f t="shared" si="119"/>
        <v>0</v>
      </c>
      <c r="P1911" s="4" t="str">
        <f t="shared" si="120"/>
        <v>NO</v>
      </c>
      <c r="Q1911" s="3" t="str">
        <f>IF(AND(B1911&lt;&gt;"",M1911&lt;=0),VLOOKUP(B1911&amp;C1911,Entregas!$C$8:$G$5000,4,0),"")</f>
        <v/>
      </c>
      <c r="R1911" s="3" t="str">
        <f>IF(AND(B1911&lt;&gt;"",M1911&lt;=0),VLOOKUP(B1911&amp;C1911,Entregas!$C$8:$G$5000,5,0),"")</f>
        <v/>
      </c>
      <c r="S1911" s="18"/>
      <c r="T1911" s="18"/>
    </row>
    <row r="1912" spans="1:20" ht="15.75">
      <c r="A1912" s="10"/>
      <c r="B1912" s="10"/>
      <c r="C1912" s="3" t="str">
        <f>IF(A1912&lt;&gt;"",COUNTIF(Entregas!$B$8:$B$5000,General!B1912),"")</f>
        <v/>
      </c>
      <c r="D1912" s="10"/>
      <c r="E1912" s="10"/>
      <c r="F1912" s="10"/>
      <c r="G1912" s="10"/>
      <c r="H1912" s="10"/>
      <c r="I1912" s="10"/>
      <c r="J1912" s="26"/>
      <c r="K1912" s="10"/>
      <c r="L1912" s="7">
        <f>SUMIF(Entregas!$B$8:$B$5000,General!B1912,Entregas!$L$8:$L$5000)</f>
        <v>0</v>
      </c>
      <c r="M1912" s="7">
        <f t="shared" si="117"/>
        <v>0</v>
      </c>
      <c r="N1912" s="14">
        <f t="shared" si="118"/>
        <v>0</v>
      </c>
      <c r="O1912" s="14">
        <f t="shared" si="119"/>
        <v>0</v>
      </c>
      <c r="P1912" s="4" t="str">
        <f t="shared" si="120"/>
        <v>NO</v>
      </c>
      <c r="Q1912" s="3" t="str">
        <f>IF(AND(B1912&lt;&gt;"",M1912&lt;=0),VLOOKUP(B1912&amp;C1912,Entregas!$C$8:$G$5000,4,0),"")</f>
        <v/>
      </c>
      <c r="R1912" s="3" t="str">
        <f>IF(AND(B1912&lt;&gt;"",M1912&lt;=0),VLOOKUP(B1912&amp;C1912,Entregas!$C$8:$G$5000,5,0),"")</f>
        <v/>
      </c>
      <c r="S1912" s="18"/>
      <c r="T1912" s="18"/>
    </row>
    <row r="1913" spans="1:20" ht="15.75">
      <c r="A1913" s="10"/>
      <c r="B1913" s="10"/>
      <c r="C1913" s="3" t="str">
        <f>IF(A1913&lt;&gt;"",COUNTIF(Entregas!$B$8:$B$5000,General!B1913),"")</f>
        <v/>
      </c>
      <c r="D1913" s="10"/>
      <c r="E1913" s="10"/>
      <c r="F1913" s="10"/>
      <c r="G1913" s="10"/>
      <c r="H1913" s="10"/>
      <c r="I1913" s="10"/>
      <c r="J1913" s="26"/>
      <c r="K1913" s="10"/>
      <c r="L1913" s="7">
        <f>SUMIF(Entregas!$B$8:$B$5000,General!B1913,Entregas!$L$8:$L$5000)</f>
        <v>0</v>
      </c>
      <c r="M1913" s="7">
        <f t="shared" si="117"/>
        <v>0</v>
      </c>
      <c r="N1913" s="14">
        <f t="shared" si="118"/>
        <v>0</v>
      </c>
      <c r="O1913" s="14">
        <f t="shared" si="119"/>
        <v>0</v>
      </c>
      <c r="P1913" s="4" t="str">
        <f t="shared" si="120"/>
        <v>NO</v>
      </c>
      <c r="Q1913" s="3" t="str">
        <f>IF(AND(B1913&lt;&gt;"",M1913&lt;=0),VLOOKUP(B1913&amp;C1913,Entregas!$C$8:$G$5000,4,0),"")</f>
        <v/>
      </c>
      <c r="R1913" s="3" t="str">
        <f>IF(AND(B1913&lt;&gt;"",M1913&lt;=0),VLOOKUP(B1913&amp;C1913,Entregas!$C$8:$G$5000,5,0),"")</f>
        <v/>
      </c>
      <c r="S1913" s="18"/>
      <c r="T1913" s="18"/>
    </row>
    <row r="1914" spans="1:20" ht="15.75">
      <c r="A1914" s="10"/>
      <c r="B1914" s="10"/>
      <c r="C1914" s="3" t="str">
        <f>IF(A1914&lt;&gt;"",COUNTIF(Entregas!$B$8:$B$5000,General!B1914),"")</f>
        <v/>
      </c>
      <c r="D1914" s="10"/>
      <c r="E1914" s="10"/>
      <c r="F1914" s="10"/>
      <c r="G1914" s="10"/>
      <c r="H1914" s="10"/>
      <c r="I1914" s="10"/>
      <c r="J1914" s="26"/>
      <c r="K1914" s="10"/>
      <c r="L1914" s="7">
        <f>SUMIF(Entregas!$B$8:$B$5000,General!B1914,Entregas!$L$8:$L$5000)</f>
        <v>0</v>
      </c>
      <c r="M1914" s="7">
        <f t="shared" si="117"/>
        <v>0</v>
      </c>
      <c r="N1914" s="14">
        <f t="shared" si="118"/>
        <v>0</v>
      </c>
      <c r="O1914" s="14">
        <f t="shared" si="119"/>
        <v>0</v>
      </c>
      <c r="P1914" s="4" t="str">
        <f t="shared" si="120"/>
        <v>NO</v>
      </c>
      <c r="Q1914" s="3" t="str">
        <f>IF(AND(B1914&lt;&gt;"",M1914&lt;=0),VLOOKUP(B1914&amp;C1914,Entregas!$C$8:$G$5000,4,0),"")</f>
        <v/>
      </c>
      <c r="R1914" s="3" t="str">
        <f>IF(AND(B1914&lt;&gt;"",M1914&lt;=0),VLOOKUP(B1914&amp;C1914,Entregas!$C$8:$G$5000,5,0),"")</f>
        <v/>
      </c>
      <c r="S1914" s="18"/>
      <c r="T1914" s="18"/>
    </row>
    <row r="1915" spans="1:20" ht="15.75">
      <c r="A1915" s="10"/>
      <c r="B1915" s="10"/>
      <c r="C1915" s="3" t="str">
        <f>IF(A1915&lt;&gt;"",COUNTIF(Entregas!$B$8:$B$5000,General!B1915),"")</f>
        <v/>
      </c>
      <c r="D1915" s="10"/>
      <c r="E1915" s="10"/>
      <c r="F1915" s="10"/>
      <c r="G1915" s="10"/>
      <c r="H1915" s="10"/>
      <c r="I1915" s="10"/>
      <c r="J1915" s="26"/>
      <c r="K1915" s="10"/>
      <c r="L1915" s="7">
        <f>SUMIF(Entregas!$B$8:$B$5000,General!B1915,Entregas!$L$8:$L$5000)</f>
        <v>0</v>
      </c>
      <c r="M1915" s="7">
        <f t="shared" si="117"/>
        <v>0</v>
      </c>
      <c r="N1915" s="14">
        <f t="shared" si="118"/>
        <v>0</v>
      </c>
      <c r="O1915" s="14">
        <f t="shared" si="119"/>
        <v>0</v>
      </c>
      <c r="P1915" s="4" t="str">
        <f t="shared" si="120"/>
        <v>NO</v>
      </c>
      <c r="Q1915" s="3" t="str">
        <f>IF(AND(B1915&lt;&gt;"",M1915&lt;=0),VLOOKUP(B1915&amp;C1915,Entregas!$C$8:$G$5000,4,0),"")</f>
        <v/>
      </c>
      <c r="R1915" s="3" t="str">
        <f>IF(AND(B1915&lt;&gt;"",M1915&lt;=0),VLOOKUP(B1915&amp;C1915,Entregas!$C$8:$G$5000,5,0),"")</f>
        <v/>
      </c>
      <c r="S1915" s="18"/>
      <c r="T1915" s="18"/>
    </row>
    <row r="1916" spans="1:20" ht="15.75">
      <c r="A1916" s="10"/>
      <c r="B1916" s="10"/>
      <c r="C1916" s="3" t="str">
        <f>IF(A1916&lt;&gt;"",COUNTIF(Entregas!$B$8:$B$5000,General!B1916),"")</f>
        <v/>
      </c>
      <c r="D1916" s="10"/>
      <c r="E1916" s="10"/>
      <c r="F1916" s="10"/>
      <c r="G1916" s="10"/>
      <c r="H1916" s="10"/>
      <c r="I1916" s="10"/>
      <c r="J1916" s="26"/>
      <c r="K1916" s="10"/>
      <c r="L1916" s="7">
        <f>SUMIF(Entregas!$B$8:$B$5000,General!B1916,Entregas!$L$8:$L$5000)</f>
        <v>0</v>
      </c>
      <c r="M1916" s="7">
        <f t="shared" si="117"/>
        <v>0</v>
      </c>
      <c r="N1916" s="14">
        <f t="shared" si="118"/>
        <v>0</v>
      </c>
      <c r="O1916" s="14">
        <f t="shared" si="119"/>
        <v>0</v>
      </c>
      <c r="P1916" s="4" t="str">
        <f t="shared" si="120"/>
        <v>NO</v>
      </c>
      <c r="Q1916" s="3" t="str">
        <f>IF(AND(B1916&lt;&gt;"",M1916&lt;=0),VLOOKUP(B1916&amp;C1916,Entregas!$C$8:$G$5000,4,0),"")</f>
        <v/>
      </c>
      <c r="R1916" s="3" t="str">
        <f>IF(AND(B1916&lt;&gt;"",M1916&lt;=0),VLOOKUP(B1916&amp;C1916,Entregas!$C$8:$G$5000,5,0),"")</f>
        <v/>
      </c>
      <c r="S1916" s="18"/>
      <c r="T1916" s="18"/>
    </row>
    <row r="1917" spans="1:20" ht="15.75">
      <c r="A1917" s="10"/>
      <c r="B1917" s="10"/>
      <c r="C1917" s="3" t="str">
        <f>IF(A1917&lt;&gt;"",COUNTIF(Entregas!$B$8:$B$5000,General!B1917),"")</f>
        <v/>
      </c>
      <c r="D1917" s="10"/>
      <c r="E1917" s="10"/>
      <c r="F1917" s="10"/>
      <c r="G1917" s="10"/>
      <c r="H1917" s="10"/>
      <c r="I1917" s="10"/>
      <c r="J1917" s="26"/>
      <c r="K1917" s="10"/>
      <c r="L1917" s="7">
        <f>SUMIF(Entregas!$B$8:$B$5000,General!B1917,Entregas!$L$8:$L$5000)</f>
        <v>0</v>
      </c>
      <c r="M1917" s="7">
        <f t="shared" si="117"/>
        <v>0</v>
      </c>
      <c r="N1917" s="14">
        <f t="shared" si="118"/>
        <v>0</v>
      </c>
      <c r="O1917" s="14">
        <f t="shared" si="119"/>
        <v>0</v>
      </c>
      <c r="P1917" s="4" t="str">
        <f t="shared" si="120"/>
        <v>NO</v>
      </c>
      <c r="Q1917" s="3" t="str">
        <f>IF(AND(B1917&lt;&gt;"",M1917&lt;=0),VLOOKUP(B1917&amp;C1917,Entregas!$C$8:$G$5000,4,0),"")</f>
        <v/>
      </c>
      <c r="R1917" s="3" t="str">
        <f>IF(AND(B1917&lt;&gt;"",M1917&lt;=0),VLOOKUP(B1917&amp;C1917,Entregas!$C$8:$G$5000,5,0),"")</f>
        <v/>
      </c>
      <c r="S1917" s="18"/>
      <c r="T1917" s="18"/>
    </row>
    <row r="1918" spans="1:20" ht="15.75">
      <c r="A1918" s="10"/>
      <c r="B1918" s="10"/>
      <c r="C1918" s="3" t="str">
        <f>IF(A1918&lt;&gt;"",COUNTIF(Entregas!$B$8:$B$5000,General!B1918),"")</f>
        <v/>
      </c>
      <c r="D1918" s="10"/>
      <c r="E1918" s="10"/>
      <c r="F1918" s="10"/>
      <c r="G1918" s="10"/>
      <c r="H1918" s="10"/>
      <c r="I1918" s="10"/>
      <c r="J1918" s="26"/>
      <c r="K1918" s="10"/>
      <c r="L1918" s="7">
        <f>SUMIF(Entregas!$B$8:$B$5000,General!B1918,Entregas!$L$8:$L$5000)</f>
        <v>0</v>
      </c>
      <c r="M1918" s="7">
        <f t="shared" si="117"/>
        <v>0</v>
      </c>
      <c r="N1918" s="14">
        <f t="shared" si="118"/>
        <v>0</v>
      </c>
      <c r="O1918" s="14">
        <f t="shared" si="119"/>
        <v>0</v>
      </c>
      <c r="P1918" s="4" t="str">
        <f t="shared" si="120"/>
        <v>NO</v>
      </c>
      <c r="Q1918" s="3" t="str">
        <f>IF(AND(B1918&lt;&gt;"",M1918&lt;=0),VLOOKUP(B1918&amp;C1918,Entregas!$C$8:$G$5000,4,0),"")</f>
        <v/>
      </c>
      <c r="R1918" s="3" t="str">
        <f>IF(AND(B1918&lt;&gt;"",M1918&lt;=0),VLOOKUP(B1918&amp;C1918,Entregas!$C$8:$G$5000,5,0),"")</f>
        <v/>
      </c>
      <c r="S1918" s="18"/>
      <c r="T1918" s="18"/>
    </row>
    <row r="1919" spans="1:20" ht="15.75">
      <c r="A1919" s="10"/>
      <c r="B1919" s="10"/>
      <c r="C1919" s="3" t="str">
        <f>IF(A1919&lt;&gt;"",COUNTIF(Entregas!$B$8:$B$5000,General!B1919),"")</f>
        <v/>
      </c>
      <c r="D1919" s="10"/>
      <c r="E1919" s="10"/>
      <c r="F1919" s="10"/>
      <c r="G1919" s="10"/>
      <c r="H1919" s="10"/>
      <c r="I1919" s="10"/>
      <c r="J1919" s="26"/>
      <c r="K1919" s="10"/>
      <c r="L1919" s="7">
        <f>SUMIF(Entregas!$B$8:$B$5000,General!B1919,Entregas!$L$8:$L$5000)</f>
        <v>0</v>
      </c>
      <c r="M1919" s="7">
        <f t="shared" si="117"/>
        <v>0</v>
      </c>
      <c r="N1919" s="14">
        <f t="shared" si="118"/>
        <v>0</v>
      </c>
      <c r="O1919" s="14">
        <f t="shared" si="119"/>
        <v>0</v>
      </c>
      <c r="P1919" s="4" t="str">
        <f t="shared" si="120"/>
        <v>NO</v>
      </c>
      <c r="Q1919" s="3" t="str">
        <f>IF(AND(B1919&lt;&gt;"",M1919&lt;=0),VLOOKUP(B1919&amp;C1919,Entregas!$C$8:$G$5000,4,0),"")</f>
        <v/>
      </c>
      <c r="R1919" s="3" t="str">
        <f>IF(AND(B1919&lt;&gt;"",M1919&lt;=0),VLOOKUP(B1919&amp;C1919,Entregas!$C$8:$G$5000,5,0),"")</f>
        <v/>
      </c>
      <c r="S1919" s="18"/>
      <c r="T1919" s="18"/>
    </row>
    <row r="1920" spans="1:20" ht="15.75">
      <c r="A1920" s="10"/>
      <c r="B1920" s="10"/>
      <c r="C1920" s="3" t="str">
        <f>IF(A1920&lt;&gt;"",COUNTIF(Entregas!$B$8:$B$5000,General!B1920),"")</f>
        <v/>
      </c>
      <c r="D1920" s="10"/>
      <c r="E1920" s="10"/>
      <c r="F1920" s="10"/>
      <c r="G1920" s="10"/>
      <c r="H1920" s="10"/>
      <c r="I1920" s="10"/>
      <c r="J1920" s="26"/>
      <c r="K1920" s="10"/>
      <c r="L1920" s="7">
        <f>SUMIF(Entregas!$B$8:$B$5000,General!B1920,Entregas!$L$8:$L$5000)</f>
        <v>0</v>
      </c>
      <c r="M1920" s="7">
        <f t="shared" si="117"/>
        <v>0</v>
      </c>
      <c r="N1920" s="14">
        <f t="shared" si="118"/>
        <v>0</v>
      </c>
      <c r="O1920" s="14">
        <f t="shared" si="119"/>
        <v>0</v>
      </c>
      <c r="P1920" s="4" t="str">
        <f t="shared" si="120"/>
        <v>NO</v>
      </c>
      <c r="Q1920" s="3" t="str">
        <f>IF(AND(B1920&lt;&gt;"",M1920&lt;=0),VLOOKUP(B1920&amp;C1920,Entregas!$C$8:$G$5000,4,0),"")</f>
        <v/>
      </c>
      <c r="R1920" s="3" t="str">
        <f>IF(AND(B1920&lt;&gt;"",M1920&lt;=0),VLOOKUP(B1920&amp;C1920,Entregas!$C$8:$G$5000,5,0),"")</f>
        <v/>
      </c>
      <c r="S1920" s="18"/>
      <c r="T1920" s="18"/>
    </row>
    <row r="1921" spans="1:20" ht="15.75">
      <c r="A1921" s="10"/>
      <c r="B1921" s="10"/>
      <c r="C1921" s="3" t="str">
        <f>IF(A1921&lt;&gt;"",COUNTIF(Entregas!$B$8:$B$5000,General!B1921),"")</f>
        <v/>
      </c>
      <c r="D1921" s="10"/>
      <c r="E1921" s="10"/>
      <c r="F1921" s="10"/>
      <c r="G1921" s="10"/>
      <c r="H1921" s="10"/>
      <c r="I1921" s="10"/>
      <c r="J1921" s="26"/>
      <c r="K1921" s="10"/>
      <c r="L1921" s="7">
        <f>SUMIF(Entregas!$B$8:$B$5000,General!B1921,Entregas!$L$8:$L$5000)</f>
        <v>0</v>
      </c>
      <c r="M1921" s="7">
        <f t="shared" si="117"/>
        <v>0</v>
      </c>
      <c r="N1921" s="14">
        <f t="shared" si="118"/>
        <v>0</v>
      </c>
      <c r="O1921" s="14">
        <f t="shared" si="119"/>
        <v>0</v>
      </c>
      <c r="P1921" s="4" t="str">
        <f t="shared" si="120"/>
        <v>NO</v>
      </c>
      <c r="Q1921" s="3" t="str">
        <f>IF(AND(B1921&lt;&gt;"",M1921&lt;=0),VLOOKUP(B1921&amp;C1921,Entregas!$C$8:$G$5000,4,0),"")</f>
        <v/>
      </c>
      <c r="R1921" s="3" t="str">
        <f>IF(AND(B1921&lt;&gt;"",M1921&lt;=0),VLOOKUP(B1921&amp;C1921,Entregas!$C$8:$G$5000,5,0),"")</f>
        <v/>
      </c>
      <c r="S1921" s="18"/>
      <c r="T1921" s="18"/>
    </row>
    <row r="1922" spans="1:20" ht="15.75">
      <c r="A1922" s="10"/>
      <c r="B1922" s="10"/>
      <c r="C1922" s="3" t="str">
        <f>IF(A1922&lt;&gt;"",COUNTIF(Entregas!$B$8:$B$5000,General!B1922),"")</f>
        <v/>
      </c>
      <c r="D1922" s="10"/>
      <c r="E1922" s="10"/>
      <c r="F1922" s="10"/>
      <c r="G1922" s="10"/>
      <c r="H1922" s="10"/>
      <c r="I1922" s="10"/>
      <c r="J1922" s="26"/>
      <c r="K1922" s="10"/>
      <c r="L1922" s="7">
        <f>SUMIF(Entregas!$B$8:$B$5000,General!B1922,Entregas!$L$8:$L$5000)</f>
        <v>0</v>
      </c>
      <c r="M1922" s="7">
        <f t="shared" si="117"/>
        <v>0</v>
      </c>
      <c r="N1922" s="14">
        <f t="shared" si="118"/>
        <v>0</v>
      </c>
      <c r="O1922" s="14">
        <f t="shared" si="119"/>
        <v>0</v>
      </c>
      <c r="P1922" s="4" t="str">
        <f t="shared" si="120"/>
        <v>NO</v>
      </c>
      <c r="Q1922" s="3" t="str">
        <f>IF(AND(B1922&lt;&gt;"",M1922&lt;=0),VLOOKUP(B1922&amp;C1922,Entregas!$C$8:$G$5000,4,0),"")</f>
        <v/>
      </c>
      <c r="R1922" s="3" t="str">
        <f>IF(AND(B1922&lt;&gt;"",M1922&lt;=0),VLOOKUP(B1922&amp;C1922,Entregas!$C$8:$G$5000,5,0),"")</f>
        <v/>
      </c>
      <c r="S1922" s="18"/>
      <c r="T1922" s="18"/>
    </row>
    <row r="1923" spans="1:20" ht="15.75">
      <c r="A1923" s="10"/>
      <c r="B1923" s="10"/>
      <c r="C1923" s="3" t="str">
        <f>IF(A1923&lt;&gt;"",COUNTIF(Entregas!$B$8:$B$5000,General!B1923),"")</f>
        <v/>
      </c>
      <c r="D1923" s="10"/>
      <c r="E1923" s="10"/>
      <c r="F1923" s="10"/>
      <c r="G1923" s="10"/>
      <c r="H1923" s="10"/>
      <c r="I1923" s="10"/>
      <c r="J1923" s="26"/>
      <c r="K1923" s="10"/>
      <c r="L1923" s="7">
        <f>SUMIF(Entregas!$B$8:$B$5000,General!B1923,Entregas!$L$8:$L$5000)</f>
        <v>0</v>
      </c>
      <c r="M1923" s="7">
        <f t="shared" si="117"/>
        <v>0</v>
      </c>
      <c r="N1923" s="14">
        <f t="shared" si="118"/>
        <v>0</v>
      </c>
      <c r="O1923" s="14">
        <f t="shared" si="119"/>
        <v>0</v>
      </c>
      <c r="P1923" s="4" t="str">
        <f t="shared" si="120"/>
        <v>NO</v>
      </c>
      <c r="Q1923" s="3" t="str">
        <f>IF(AND(B1923&lt;&gt;"",M1923&lt;=0),VLOOKUP(B1923&amp;C1923,Entregas!$C$8:$G$5000,4,0),"")</f>
        <v/>
      </c>
      <c r="R1923" s="3" t="str">
        <f>IF(AND(B1923&lt;&gt;"",M1923&lt;=0),VLOOKUP(B1923&amp;C1923,Entregas!$C$8:$G$5000,5,0),"")</f>
        <v/>
      </c>
      <c r="S1923" s="18"/>
      <c r="T1923" s="18"/>
    </row>
    <row r="1924" spans="1:20" ht="15.75">
      <c r="A1924" s="10"/>
      <c r="B1924" s="10"/>
      <c r="C1924" s="3" t="str">
        <f>IF(A1924&lt;&gt;"",COUNTIF(Entregas!$B$8:$B$5000,General!B1924),"")</f>
        <v/>
      </c>
      <c r="D1924" s="10"/>
      <c r="E1924" s="10"/>
      <c r="F1924" s="10"/>
      <c r="G1924" s="10"/>
      <c r="H1924" s="10"/>
      <c r="I1924" s="10"/>
      <c r="J1924" s="26"/>
      <c r="K1924" s="10"/>
      <c r="L1924" s="7">
        <f>SUMIF(Entregas!$B$8:$B$5000,General!B1924,Entregas!$L$8:$L$5000)</f>
        <v>0</v>
      </c>
      <c r="M1924" s="7">
        <f t="shared" si="117"/>
        <v>0</v>
      </c>
      <c r="N1924" s="14">
        <f t="shared" si="118"/>
        <v>0</v>
      </c>
      <c r="O1924" s="14">
        <f t="shared" si="119"/>
        <v>0</v>
      </c>
      <c r="P1924" s="4" t="str">
        <f t="shared" si="120"/>
        <v>NO</v>
      </c>
      <c r="Q1924" s="3" t="str">
        <f>IF(AND(B1924&lt;&gt;"",M1924&lt;=0),VLOOKUP(B1924&amp;C1924,Entregas!$C$8:$G$5000,4,0),"")</f>
        <v/>
      </c>
      <c r="R1924" s="3" t="str">
        <f>IF(AND(B1924&lt;&gt;"",M1924&lt;=0),VLOOKUP(B1924&amp;C1924,Entregas!$C$8:$G$5000,5,0),"")</f>
        <v/>
      </c>
      <c r="S1924" s="18"/>
      <c r="T1924" s="18"/>
    </row>
    <row r="1925" spans="1:20" ht="15.75">
      <c r="A1925" s="10"/>
      <c r="B1925" s="10"/>
      <c r="C1925" s="3" t="str">
        <f>IF(A1925&lt;&gt;"",COUNTIF(Entregas!$B$8:$B$5000,General!B1925),"")</f>
        <v/>
      </c>
      <c r="D1925" s="10"/>
      <c r="E1925" s="10"/>
      <c r="F1925" s="10"/>
      <c r="G1925" s="10"/>
      <c r="H1925" s="10"/>
      <c r="I1925" s="10"/>
      <c r="J1925" s="26"/>
      <c r="K1925" s="10"/>
      <c r="L1925" s="7">
        <f>SUMIF(Entregas!$B$8:$B$5000,General!B1925,Entregas!$L$8:$L$5000)</f>
        <v>0</v>
      </c>
      <c r="M1925" s="7">
        <f t="shared" si="117"/>
        <v>0</v>
      </c>
      <c r="N1925" s="14">
        <f t="shared" si="118"/>
        <v>0</v>
      </c>
      <c r="O1925" s="14">
        <f t="shared" si="119"/>
        <v>0</v>
      </c>
      <c r="P1925" s="4" t="str">
        <f t="shared" si="120"/>
        <v>NO</v>
      </c>
      <c r="Q1925" s="3" t="str">
        <f>IF(AND(B1925&lt;&gt;"",M1925&lt;=0),VLOOKUP(B1925&amp;C1925,Entregas!$C$8:$G$5000,4,0),"")</f>
        <v/>
      </c>
      <c r="R1925" s="3" t="str">
        <f>IF(AND(B1925&lt;&gt;"",M1925&lt;=0),VLOOKUP(B1925&amp;C1925,Entregas!$C$8:$G$5000,5,0),"")</f>
        <v/>
      </c>
      <c r="S1925" s="18"/>
      <c r="T1925" s="18"/>
    </row>
    <row r="1926" spans="1:20" ht="15.75">
      <c r="A1926" s="10"/>
      <c r="B1926" s="10"/>
      <c r="C1926" s="3" t="str">
        <f>IF(A1926&lt;&gt;"",COUNTIF(Entregas!$B$8:$B$5000,General!B1926),"")</f>
        <v/>
      </c>
      <c r="D1926" s="10"/>
      <c r="E1926" s="10"/>
      <c r="F1926" s="10"/>
      <c r="G1926" s="10"/>
      <c r="H1926" s="10"/>
      <c r="I1926" s="10"/>
      <c r="J1926" s="26"/>
      <c r="K1926" s="10"/>
      <c r="L1926" s="7">
        <f>SUMIF(Entregas!$B$8:$B$5000,General!B1926,Entregas!$L$8:$L$5000)</f>
        <v>0</v>
      </c>
      <c r="M1926" s="7">
        <f t="shared" si="117"/>
        <v>0</v>
      </c>
      <c r="N1926" s="14">
        <f t="shared" si="118"/>
        <v>0</v>
      </c>
      <c r="O1926" s="14">
        <f t="shared" si="119"/>
        <v>0</v>
      </c>
      <c r="P1926" s="4" t="str">
        <f t="shared" si="120"/>
        <v>NO</v>
      </c>
      <c r="Q1926" s="3" t="str">
        <f>IF(AND(B1926&lt;&gt;"",M1926&lt;=0),VLOOKUP(B1926&amp;C1926,Entregas!$C$8:$G$5000,4,0),"")</f>
        <v/>
      </c>
      <c r="R1926" s="3" t="str">
        <f>IF(AND(B1926&lt;&gt;"",M1926&lt;=0),VLOOKUP(B1926&amp;C1926,Entregas!$C$8:$G$5000,5,0),"")</f>
        <v/>
      </c>
      <c r="S1926" s="18"/>
      <c r="T1926" s="18"/>
    </row>
    <row r="1927" spans="1:20" ht="15.75">
      <c r="A1927" s="10"/>
      <c r="B1927" s="10"/>
      <c r="C1927" s="3" t="str">
        <f>IF(A1927&lt;&gt;"",COUNTIF(Entregas!$B$8:$B$5000,General!B1927),"")</f>
        <v/>
      </c>
      <c r="D1927" s="10"/>
      <c r="E1927" s="10"/>
      <c r="F1927" s="10"/>
      <c r="G1927" s="10"/>
      <c r="H1927" s="10"/>
      <c r="I1927" s="10"/>
      <c r="J1927" s="26"/>
      <c r="K1927" s="10"/>
      <c r="L1927" s="7">
        <f>SUMIF(Entregas!$B$8:$B$5000,General!B1927,Entregas!$L$8:$L$5000)</f>
        <v>0</v>
      </c>
      <c r="M1927" s="7">
        <f t="shared" si="117"/>
        <v>0</v>
      </c>
      <c r="N1927" s="14">
        <f t="shared" si="118"/>
        <v>0</v>
      </c>
      <c r="O1927" s="14">
        <f t="shared" si="119"/>
        <v>0</v>
      </c>
      <c r="P1927" s="4" t="str">
        <f t="shared" si="120"/>
        <v>NO</v>
      </c>
      <c r="Q1927" s="3" t="str">
        <f>IF(AND(B1927&lt;&gt;"",M1927&lt;=0),VLOOKUP(B1927&amp;C1927,Entregas!$C$8:$G$5000,4,0),"")</f>
        <v/>
      </c>
      <c r="R1927" s="3" t="str">
        <f>IF(AND(B1927&lt;&gt;"",M1927&lt;=0),VLOOKUP(B1927&amp;C1927,Entregas!$C$8:$G$5000,5,0),"")</f>
        <v/>
      </c>
      <c r="S1927" s="18"/>
      <c r="T1927" s="18"/>
    </row>
    <row r="1928" spans="1:20" ht="15.75">
      <c r="A1928" s="10"/>
      <c r="B1928" s="10"/>
      <c r="C1928" s="3" t="str">
        <f>IF(A1928&lt;&gt;"",COUNTIF(Entregas!$B$8:$B$5000,General!B1928),"")</f>
        <v/>
      </c>
      <c r="D1928" s="10"/>
      <c r="E1928" s="10"/>
      <c r="F1928" s="10"/>
      <c r="G1928" s="10"/>
      <c r="H1928" s="10"/>
      <c r="I1928" s="10"/>
      <c r="J1928" s="26"/>
      <c r="K1928" s="10"/>
      <c r="L1928" s="7">
        <f>SUMIF(Entregas!$B$8:$B$5000,General!B1928,Entregas!$L$8:$L$5000)</f>
        <v>0</v>
      </c>
      <c r="M1928" s="7">
        <f t="shared" ref="M1928:M1991" si="121">K1928-L1928</f>
        <v>0</v>
      </c>
      <c r="N1928" s="14">
        <f t="shared" ref="N1928:N1991" si="122">M1928*J1928</f>
        <v>0</v>
      </c>
      <c r="O1928" s="14">
        <f t="shared" ref="O1928:O1991" si="123">J1928*L1928</f>
        <v>0</v>
      </c>
      <c r="P1928" s="4" t="str">
        <f t="shared" ref="P1928:P1991" si="124">IF(OR(M1928&gt;0,B1928=""),"NO","SI")</f>
        <v>NO</v>
      </c>
      <c r="Q1928" s="3" t="str">
        <f>IF(AND(B1928&lt;&gt;"",M1928&lt;=0),VLOOKUP(B1928&amp;C1928,Entregas!$C$8:$G$5000,4,0),"")</f>
        <v/>
      </c>
      <c r="R1928" s="3" t="str">
        <f>IF(AND(B1928&lt;&gt;"",M1928&lt;=0),VLOOKUP(B1928&amp;C1928,Entregas!$C$8:$G$5000,5,0),"")</f>
        <v/>
      </c>
      <c r="S1928" s="18"/>
      <c r="T1928" s="18"/>
    </row>
    <row r="1929" spans="1:20" ht="15.75">
      <c r="A1929" s="10"/>
      <c r="B1929" s="10"/>
      <c r="C1929" s="3" t="str">
        <f>IF(A1929&lt;&gt;"",COUNTIF(Entregas!$B$8:$B$5000,General!B1929),"")</f>
        <v/>
      </c>
      <c r="D1929" s="10"/>
      <c r="E1929" s="10"/>
      <c r="F1929" s="10"/>
      <c r="G1929" s="10"/>
      <c r="H1929" s="10"/>
      <c r="I1929" s="10"/>
      <c r="J1929" s="26"/>
      <c r="K1929" s="10"/>
      <c r="L1929" s="7">
        <f>SUMIF(Entregas!$B$8:$B$5000,General!B1929,Entregas!$L$8:$L$5000)</f>
        <v>0</v>
      </c>
      <c r="M1929" s="7">
        <f t="shared" si="121"/>
        <v>0</v>
      </c>
      <c r="N1929" s="14">
        <f t="shared" si="122"/>
        <v>0</v>
      </c>
      <c r="O1929" s="14">
        <f t="shared" si="123"/>
        <v>0</v>
      </c>
      <c r="P1929" s="4" t="str">
        <f t="shared" si="124"/>
        <v>NO</v>
      </c>
      <c r="Q1929" s="3" t="str">
        <f>IF(AND(B1929&lt;&gt;"",M1929&lt;=0),VLOOKUP(B1929&amp;C1929,Entregas!$C$8:$G$5000,4,0),"")</f>
        <v/>
      </c>
      <c r="R1929" s="3" t="str">
        <f>IF(AND(B1929&lt;&gt;"",M1929&lt;=0),VLOOKUP(B1929&amp;C1929,Entregas!$C$8:$G$5000,5,0),"")</f>
        <v/>
      </c>
      <c r="S1929" s="18"/>
      <c r="T1929" s="18"/>
    </row>
    <row r="1930" spans="1:20" ht="15.75">
      <c r="A1930" s="10"/>
      <c r="B1930" s="10"/>
      <c r="C1930" s="3" t="str">
        <f>IF(A1930&lt;&gt;"",COUNTIF(Entregas!$B$8:$B$5000,General!B1930),"")</f>
        <v/>
      </c>
      <c r="D1930" s="10"/>
      <c r="E1930" s="10"/>
      <c r="F1930" s="10"/>
      <c r="G1930" s="10"/>
      <c r="H1930" s="10"/>
      <c r="I1930" s="10"/>
      <c r="J1930" s="26"/>
      <c r="K1930" s="10"/>
      <c r="L1930" s="7">
        <f>SUMIF(Entregas!$B$8:$B$5000,General!B1930,Entregas!$L$8:$L$5000)</f>
        <v>0</v>
      </c>
      <c r="M1930" s="7">
        <f t="shared" si="121"/>
        <v>0</v>
      </c>
      <c r="N1930" s="14">
        <f t="shared" si="122"/>
        <v>0</v>
      </c>
      <c r="O1930" s="14">
        <f t="shared" si="123"/>
        <v>0</v>
      </c>
      <c r="P1930" s="4" t="str">
        <f t="shared" si="124"/>
        <v>NO</v>
      </c>
      <c r="Q1930" s="3" t="str">
        <f>IF(AND(B1930&lt;&gt;"",M1930&lt;=0),VLOOKUP(B1930&amp;C1930,Entregas!$C$8:$G$5000,4,0),"")</f>
        <v/>
      </c>
      <c r="R1930" s="3" t="str">
        <f>IF(AND(B1930&lt;&gt;"",M1930&lt;=0),VLOOKUP(B1930&amp;C1930,Entregas!$C$8:$G$5000,5,0),"")</f>
        <v/>
      </c>
      <c r="S1930" s="18"/>
      <c r="T1930" s="18"/>
    </row>
    <row r="1931" spans="1:20" ht="15.75">
      <c r="A1931" s="10"/>
      <c r="B1931" s="10"/>
      <c r="C1931" s="3" t="str">
        <f>IF(A1931&lt;&gt;"",COUNTIF(Entregas!$B$8:$B$5000,General!B1931),"")</f>
        <v/>
      </c>
      <c r="D1931" s="10"/>
      <c r="E1931" s="10"/>
      <c r="F1931" s="10"/>
      <c r="G1931" s="10"/>
      <c r="H1931" s="10"/>
      <c r="I1931" s="10"/>
      <c r="J1931" s="26"/>
      <c r="K1931" s="10"/>
      <c r="L1931" s="7">
        <f>SUMIF(Entregas!$B$8:$B$5000,General!B1931,Entregas!$L$8:$L$5000)</f>
        <v>0</v>
      </c>
      <c r="M1931" s="7">
        <f t="shared" si="121"/>
        <v>0</v>
      </c>
      <c r="N1931" s="14">
        <f t="shared" si="122"/>
        <v>0</v>
      </c>
      <c r="O1931" s="14">
        <f t="shared" si="123"/>
        <v>0</v>
      </c>
      <c r="P1931" s="4" t="str">
        <f t="shared" si="124"/>
        <v>NO</v>
      </c>
      <c r="Q1931" s="3" t="str">
        <f>IF(AND(B1931&lt;&gt;"",M1931&lt;=0),VLOOKUP(B1931&amp;C1931,Entregas!$C$8:$G$5000,4,0),"")</f>
        <v/>
      </c>
      <c r="R1931" s="3" t="str">
        <f>IF(AND(B1931&lt;&gt;"",M1931&lt;=0),VLOOKUP(B1931&amp;C1931,Entregas!$C$8:$G$5000,5,0),"")</f>
        <v/>
      </c>
      <c r="S1931" s="18"/>
      <c r="T1931" s="18"/>
    </row>
    <row r="1932" spans="1:20" ht="15.75">
      <c r="A1932" s="10"/>
      <c r="B1932" s="10"/>
      <c r="C1932" s="3" t="str">
        <f>IF(A1932&lt;&gt;"",COUNTIF(Entregas!$B$8:$B$5000,General!B1932),"")</f>
        <v/>
      </c>
      <c r="D1932" s="10"/>
      <c r="E1932" s="10"/>
      <c r="F1932" s="10"/>
      <c r="G1932" s="10"/>
      <c r="H1932" s="10"/>
      <c r="I1932" s="10"/>
      <c r="J1932" s="26"/>
      <c r="K1932" s="10"/>
      <c r="L1932" s="7">
        <f>SUMIF(Entregas!$B$8:$B$5000,General!B1932,Entregas!$L$8:$L$5000)</f>
        <v>0</v>
      </c>
      <c r="M1932" s="7">
        <f t="shared" si="121"/>
        <v>0</v>
      </c>
      <c r="N1932" s="14">
        <f t="shared" si="122"/>
        <v>0</v>
      </c>
      <c r="O1932" s="14">
        <f t="shared" si="123"/>
        <v>0</v>
      </c>
      <c r="P1932" s="4" t="str">
        <f t="shared" si="124"/>
        <v>NO</v>
      </c>
      <c r="Q1932" s="3" t="str">
        <f>IF(AND(B1932&lt;&gt;"",M1932&lt;=0),VLOOKUP(B1932&amp;C1932,Entregas!$C$8:$G$5000,4,0),"")</f>
        <v/>
      </c>
      <c r="R1932" s="3" t="str">
        <f>IF(AND(B1932&lt;&gt;"",M1932&lt;=0),VLOOKUP(B1932&amp;C1932,Entregas!$C$8:$G$5000,5,0),"")</f>
        <v/>
      </c>
      <c r="S1932" s="18"/>
      <c r="T1932" s="18"/>
    </row>
    <row r="1933" spans="1:20" ht="15.75">
      <c r="A1933" s="10"/>
      <c r="B1933" s="10"/>
      <c r="C1933" s="3" t="str">
        <f>IF(A1933&lt;&gt;"",COUNTIF(Entregas!$B$8:$B$5000,General!B1933),"")</f>
        <v/>
      </c>
      <c r="D1933" s="10"/>
      <c r="E1933" s="10"/>
      <c r="F1933" s="10"/>
      <c r="G1933" s="10"/>
      <c r="H1933" s="10"/>
      <c r="I1933" s="10"/>
      <c r="J1933" s="26"/>
      <c r="K1933" s="10"/>
      <c r="L1933" s="7">
        <f>SUMIF(Entregas!$B$8:$B$5000,General!B1933,Entregas!$L$8:$L$5000)</f>
        <v>0</v>
      </c>
      <c r="M1933" s="7">
        <f t="shared" si="121"/>
        <v>0</v>
      </c>
      <c r="N1933" s="14">
        <f t="shared" si="122"/>
        <v>0</v>
      </c>
      <c r="O1933" s="14">
        <f t="shared" si="123"/>
        <v>0</v>
      </c>
      <c r="P1933" s="4" t="str">
        <f t="shared" si="124"/>
        <v>NO</v>
      </c>
      <c r="Q1933" s="3" t="str">
        <f>IF(AND(B1933&lt;&gt;"",M1933&lt;=0),VLOOKUP(B1933&amp;C1933,Entregas!$C$8:$G$5000,4,0),"")</f>
        <v/>
      </c>
      <c r="R1933" s="3" t="str">
        <f>IF(AND(B1933&lt;&gt;"",M1933&lt;=0),VLOOKUP(B1933&amp;C1933,Entregas!$C$8:$G$5000,5,0),"")</f>
        <v/>
      </c>
      <c r="S1933" s="18"/>
      <c r="T1933" s="18"/>
    </row>
    <row r="1934" spans="1:20" ht="15.75">
      <c r="A1934" s="10"/>
      <c r="B1934" s="10"/>
      <c r="C1934" s="3" t="str">
        <f>IF(A1934&lt;&gt;"",COUNTIF(Entregas!$B$8:$B$5000,General!B1934),"")</f>
        <v/>
      </c>
      <c r="D1934" s="10"/>
      <c r="E1934" s="10"/>
      <c r="F1934" s="10"/>
      <c r="G1934" s="10"/>
      <c r="H1934" s="10"/>
      <c r="I1934" s="10"/>
      <c r="J1934" s="26"/>
      <c r="K1934" s="10"/>
      <c r="L1934" s="7">
        <f>SUMIF(Entregas!$B$8:$B$5000,General!B1934,Entregas!$L$8:$L$5000)</f>
        <v>0</v>
      </c>
      <c r="M1934" s="7">
        <f t="shared" si="121"/>
        <v>0</v>
      </c>
      <c r="N1934" s="14">
        <f t="shared" si="122"/>
        <v>0</v>
      </c>
      <c r="O1934" s="14">
        <f t="shared" si="123"/>
        <v>0</v>
      </c>
      <c r="P1934" s="4" t="str">
        <f t="shared" si="124"/>
        <v>NO</v>
      </c>
      <c r="Q1934" s="3" t="str">
        <f>IF(AND(B1934&lt;&gt;"",M1934&lt;=0),VLOOKUP(B1934&amp;C1934,Entregas!$C$8:$G$5000,4,0),"")</f>
        <v/>
      </c>
      <c r="R1934" s="3" t="str">
        <f>IF(AND(B1934&lt;&gt;"",M1934&lt;=0),VLOOKUP(B1934&amp;C1934,Entregas!$C$8:$G$5000,5,0),"")</f>
        <v/>
      </c>
      <c r="S1934" s="18"/>
      <c r="T1934" s="18"/>
    </row>
    <row r="1935" spans="1:20" ht="15.75">
      <c r="A1935" s="10"/>
      <c r="B1935" s="10"/>
      <c r="C1935" s="3" t="str">
        <f>IF(A1935&lt;&gt;"",COUNTIF(Entregas!$B$8:$B$5000,General!B1935),"")</f>
        <v/>
      </c>
      <c r="D1935" s="10"/>
      <c r="E1935" s="10"/>
      <c r="F1935" s="10"/>
      <c r="G1935" s="10"/>
      <c r="H1935" s="10"/>
      <c r="I1935" s="10"/>
      <c r="J1935" s="26"/>
      <c r="K1935" s="10"/>
      <c r="L1935" s="7">
        <f>SUMIF(Entregas!$B$8:$B$5000,General!B1935,Entregas!$L$8:$L$5000)</f>
        <v>0</v>
      </c>
      <c r="M1935" s="7">
        <f t="shared" si="121"/>
        <v>0</v>
      </c>
      <c r="N1935" s="14">
        <f t="shared" si="122"/>
        <v>0</v>
      </c>
      <c r="O1935" s="14">
        <f t="shared" si="123"/>
        <v>0</v>
      </c>
      <c r="P1935" s="4" t="str">
        <f t="shared" si="124"/>
        <v>NO</v>
      </c>
      <c r="Q1935" s="3" t="str">
        <f>IF(AND(B1935&lt;&gt;"",M1935&lt;=0),VLOOKUP(B1935&amp;C1935,Entregas!$C$8:$G$5000,4,0),"")</f>
        <v/>
      </c>
      <c r="R1935" s="3" t="str">
        <f>IF(AND(B1935&lt;&gt;"",M1935&lt;=0),VLOOKUP(B1935&amp;C1935,Entregas!$C$8:$G$5000,5,0),"")</f>
        <v/>
      </c>
      <c r="S1935" s="18"/>
      <c r="T1935" s="18"/>
    </row>
    <row r="1936" spans="1:20" ht="15.75">
      <c r="A1936" s="10"/>
      <c r="B1936" s="10"/>
      <c r="C1936" s="3" t="str">
        <f>IF(A1936&lt;&gt;"",COUNTIF(Entregas!$B$8:$B$5000,General!B1936),"")</f>
        <v/>
      </c>
      <c r="D1936" s="10"/>
      <c r="E1936" s="10"/>
      <c r="F1936" s="10"/>
      <c r="G1936" s="10"/>
      <c r="H1936" s="10"/>
      <c r="I1936" s="10"/>
      <c r="J1936" s="26"/>
      <c r="K1936" s="10"/>
      <c r="L1936" s="7">
        <f>SUMIF(Entregas!$B$8:$B$5000,General!B1936,Entregas!$L$8:$L$5000)</f>
        <v>0</v>
      </c>
      <c r="M1936" s="7">
        <f t="shared" si="121"/>
        <v>0</v>
      </c>
      <c r="N1936" s="14">
        <f t="shared" si="122"/>
        <v>0</v>
      </c>
      <c r="O1936" s="14">
        <f t="shared" si="123"/>
        <v>0</v>
      </c>
      <c r="P1936" s="4" t="str">
        <f t="shared" si="124"/>
        <v>NO</v>
      </c>
      <c r="Q1936" s="3" t="str">
        <f>IF(AND(B1936&lt;&gt;"",M1936&lt;=0),VLOOKUP(B1936&amp;C1936,Entregas!$C$8:$G$5000,4,0),"")</f>
        <v/>
      </c>
      <c r="R1936" s="3" t="str">
        <f>IF(AND(B1936&lt;&gt;"",M1936&lt;=0),VLOOKUP(B1936&amp;C1936,Entregas!$C$8:$G$5000,5,0),"")</f>
        <v/>
      </c>
      <c r="S1936" s="18"/>
      <c r="T1936" s="18"/>
    </row>
    <row r="1937" spans="1:20" ht="15.75">
      <c r="A1937" s="10"/>
      <c r="B1937" s="10"/>
      <c r="C1937" s="3" t="str">
        <f>IF(A1937&lt;&gt;"",COUNTIF(Entregas!$B$8:$B$5000,General!B1937),"")</f>
        <v/>
      </c>
      <c r="D1937" s="10"/>
      <c r="E1937" s="10"/>
      <c r="F1937" s="10"/>
      <c r="G1937" s="10"/>
      <c r="H1937" s="10"/>
      <c r="I1937" s="10"/>
      <c r="J1937" s="26"/>
      <c r="K1937" s="10"/>
      <c r="L1937" s="7">
        <f>SUMIF(Entregas!$B$8:$B$5000,General!B1937,Entregas!$L$8:$L$5000)</f>
        <v>0</v>
      </c>
      <c r="M1937" s="7">
        <f t="shared" si="121"/>
        <v>0</v>
      </c>
      <c r="N1937" s="14">
        <f t="shared" si="122"/>
        <v>0</v>
      </c>
      <c r="O1937" s="14">
        <f t="shared" si="123"/>
        <v>0</v>
      </c>
      <c r="P1937" s="4" t="str">
        <f t="shared" si="124"/>
        <v>NO</v>
      </c>
      <c r="Q1937" s="3" t="str">
        <f>IF(AND(B1937&lt;&gt;"",M1937&lt;=0),VLOOKUP(B1937&amp;C1937,Entregas!$C$8:$G$5000,4,0),"")</f>
        <v/>
      </c>
      <c r="R1937" s="3" t="str">
        <f>IF(AND(B1937&lt;&gt;"",M1937&lt;=0),VLOOKUP(B1937&amp;C1937,Entregas!$C$8:$G$5000,5,0),"")</f>
        <v/>
      </c>
      <c r="S1937" s="18"/>
      <c r="T1937" s="18"/>
    </row>
    <row r="1938" spans="1:20" ht="15.75">
      <c r="A1938" s="10"/>
      <c r="B1938" s="10"/>
      <c r="C1938" s="3" t="str">
        <f>IF(A1938&lt;&gt;"",COUNTIF(Entregas!$B$8:$B$5000,General!B1938),"")</f>
        <v/>
      </c>
      <c r="D1938" s="10"/>
      <c r="E1938" s="10"/>
      <c r="F1938" s="10"/>
      <c r="G1938" s="10"/>
      <c r="H1938" s="10"/>
      <c r="I1938" s="10"/>
      <c r="J1938" s="26"/>
      <c r="K1938" s="10"/>
      <c r="L1938" s="7">
        <f>SUMIF(Entregas!$B$8:$B$5000,General!B1938,Entregas!$L$8:$L$5000)</f>
        <v>0</v>
      </c>
      <c r="M1938" s="7">
        <f t="shared" si="121"/>
        <v>0</v>
      </c>
      <c r="N1938" s="14">
        <f t="shared" si="122"/>
        <v>0</v>
      </c>
      <c r="O1938" s="14">
        <f t="shared" si="123"/>
        <v>0</v>
      </c>
      <c r="P1938" s="4" t="str">
        <f t="shared" si="124"/>
        <v>NO</v>
      </c>
      <c r="Q1938" s="3" t="str">
        <f>IF(AND(B1938&lt;&gt;"",M1938&lt;=0),VLOOKUP(B1938&amp;C1938,Entregas!$C$8:$G$5000,4,0),"")</f>
        <v/>
      </c>
      <c r="R1938" s="3" t="str">
        <f>IF(AND(B1938&lt;&gt;"",M1938&lt;=0),VLOOKUP(B1938&amp;C1938,Entregas!$C$8:$G$5000,5,0),"")</f>
        <v/>
      </c>
      <c r="S1938" s="18"/>
      <c r="T1938" s="18"/>
    </row>
    <row r="1939" spans="1:20" ht="15.75">
      <c r="A1939" s="10"/>
      <c r="B1939" s="10"/>
      <c r="C1939" s="3" t="str">
        <f>IF(A1939&lt;&gt;"",COUNTIF(Entregas!$B$8:$B$5000,General!B1939),"")</f>
        <v/>
      </c>
      <c r="D1939" s="10"/>
      <c r="E1939" s="10"/>
      <c r="F1939" s="10"/>
      <c r="G1939" s="10"/>
      <c r="H1939" s="10"/>
      <c r="I1939" s="10"/>
      <c r="J1939" s="26"/>
      <c r="K1939" s="10"/>
      <c r="L1939" s="7">
        <f>SUMIF(Entregas!$B$8:$B$5000,General!B1939,Entregas!$L$8:$L$5000)</f>
        <v>0</v>
      </c>
      <c r="M1939" s="7">
        <f t="shared" si="121"/>
        <v>0</v>
      </c>
      <c r="N1939" s="14">
        <f t="shared" si="122"/>
        <v>0</v>
      </c>
      <c r="O1939" s="14">
        <f t="shared" si="123"/>
        <v>0</v>
      </c>
      <c r="P1939" s="4" t="str">
        <f t="shared" si="124"/>
        <v>NO</v>
      </c>
      <c r="Q1939" s="3" t="str">
        <f>IF(AND(B1939&lt;&gt;"",M1939&lt;=0),VLOOKUP(B1939&amp;C1939,Entregas!$C$8:$G$5000,4,0),"")</f>
        <v/>
      </c>
      <c r="R1939" s="3" t="str">
        <f>IF(AND(B1939&lt;&gt;"",M1939&lt;=0),VLOOKUP(B1939&amp;C1939,Entregas!$C$8:$G$5000,5,0),"")</f>
        <v/>
      </c>
      <c r="S1939" s="18"/>
      <c r="T1939" s="18"/>
    </row>
    <row r="1940" spans="1:20" ht="15.75">
      <c r="A1940" s="10"/>
      <c r="B1940" s="10"/>
      <c r="C1940" s="3" t="str">
        <f>IF(A1940&lt;&gt;"",COUNTIF(Entregas!$B$8:$B$5000,General!B1940),"")</f>
        <v/>
      </c>
      <c r="D1940" s="10"/>
      <c r="E1940" s="10"/>
      <c r="F1940" s="10"/>
      <c r="G1940" s="10"/>
      <c r="H1940" s="10"/>
      <c r="I1940" s="10"/>
      <c r="J1940" s="26"/>
      <c r="K1940" s="10"/>
      <c r="L1940" s="7">
        <f>SUMIF(Entregas!$B$8:$B$5000,General!B1940,Entregas!$L$8:$L$5000)</f>
        <v>0</v>
      </c>
      <c r="M1940" s="7">
        <f t="shared" si="121"/>
        <v>0</v>
      </c>
      <c r="N1940" s="14">
        <f t="shared" si="122"/>
        <v>0</v>
      </c>
      <c r="O1940" s="14">
        <f t="shared" si="123"/>
        <v>0</v>
      </c>
      <c r="P1940" s="4" t="str">
        <f t="shared" si="124"/>
        <v>NO</v>
      </c>
      <c r="Q1940" s="3" t="str">
        <f>IF(AND(B1940&lt;&gt;"",M1940&lt;=0),VLOOKUP(B1940&amp;C1940,Entregas!$C$8:$G$5000,4,0),"")</f>
        <v/>
      </c>
      <c r="R1940" s="3" t="str">
        <f>IF(AND(B1940&lt;&gt;"",M1940&lt;=0),VLOOKUP(B1940&amp;C1940,Entregas!$C$8:$G$5000,5,0),"")</f>
        <v/>
      </c>
      <c r="S1940" s="18"/>
      <c r="T1940" s="18"/>
    </row>
    <row r="1941" spans="1:20" ht="15.75">
      <c r="A1941" s="10"/>
      <c r="B1941" s="10"/>
      <c r="C1941" s="3" t="str">
        <f>IF(A1941&lt;&gt;"",COUNTIF(Entregas!$B$8:$B$5000,General!B1941),"")</f>
        <v/>
      </c>
      <c r="D1941" s="10"/>
      <c r="E1941" s="10"/>
      <c r="F1941" s="10"/>
      <c r="G1941" s="10"/>
      <c r="H1941" s="10"/>
      <c r="I1941" s="10"/>
      <c r="J1941" s="26"/>
      <c r="K1941" s="10"/>
      <c r="L1941" s="7">
        <f>SUMIF(Entregas!$B$8:$B$5000,General!B1941,Entregas!$L$8:$L$5000)</f>
        <v>0</v>
      </c>
      <c r="M1941" s="7">
        <f t="shared" si="121"/>
        <v>0</v>
      </c>
      <c r="N1941" s="14">
        <f t="shared" si="122"/>
        <v>0</v>
      </c>
      <c r="O1941" s="14">
        <f t="shared" si="123"/>
        <v>0</v>
      </c>
      <c r="P1941" s="4" t="str">
        <f t="shared" si="124"/>
        <v>NO</v>
      </c>
      <c r="Q1941" s="3" t="str">
        <f>IF(AND(B1941&lt;&gt;"",M1941&lt;=0),VLOOKUP(B1941&amp;C1941,Entregas!$C$8:$G$5000,4,0),"")</f>
        <v/>
      </c>
      <c r="R1941" s="3" t="str">
        <f>IF(AND(B1941&lt;&gt;"",M1941&lt;=0),VLOOKUP(B1941&amp;C1941,Entregas!$C$8:$G$5000,5,0),"")</f>
        <v/>
      </c>
      <c r="S1941" s="18"/>
      <c r="T1941" s="18"/>
    </row>
    <row r="1942" spans="1:20" ht="15.75">
      <c r="A1942" s="10"/>
      <c r="B1942" s="10"/>
      <c r="C1942" s="3" t="str">
        <f>IF(A1942&lt;&gt;"",COUNTIF(Entregas!$B$8:$B$5000,General!B1942),"")</f>
        <v/>
      </c>
      <c r="D1942" s="10"/>
      <c r="E1942" s="10"/>
      <c r="F1942" s="10"/>
      <c r="G1942" s="10"/>
      <c r="H1942" s="10"/>
      <c r="I1942" s="10"/>
      <c r="J1942" s="26"/>
      <c r="K1942" s="10"/>
      <c r="L1942" s="7">
        <f>SUMIF(Entregas!$B$8:$B$5000,General!B1942,Entregas!$L$8:$L$5000)</f>
        <v>0</v>
      </c>
      <c r="M1942" s="7">
        <f t="shared" si="121"/>
        <v>0</v>
      </c>
      <c r="N1942" s="14">
        <f t="shared" si="122"/>
        <v>0</v>
      </c>
      <c r="O1942" s="14">
        <f t="shared" si="123"/>
        <v>0</v>
      </c>
      <c r="P1942" s="4" t="str">
        <f t="shared" si="124"/>
        <v>NO</v>
      </c>
      <c r="Q1942" s="3" t="str">
        <f>IF(AND(B1942&lt;&gt;"",M1942&lt;=0),VLOOKUP(B1942&amp;C1942,Entregas!$C$8:$G$5000,4,0),"")</f>
        <v/>
      </c>
      <c r="R1942" s="3" t="str">
        <f>IF(AND(B1942&lt;&gt;"",M1942&lt;=0),VLOOKUP(B1942&amp;C1942,Entregas!$C$8:$G$5000,5,0),"")</f>
        <v/>
      </c>
      <c r="S1942" s="18"/>
      <c r="T1942" s="18"/>
    </row>
    <row r="1943" spans="1:20" ht="15.75">
      <c r="A1943" s="10"/>
      <c r="B1943" s="10"/>
      <c r="C1943" s="3" t="str">
        <f>IF(A1943&lt;&gt;"",COUNTIF(Entregas!$B$8:$B$5000,General!B1943),"")</f>
        <v/>
      </c>
      <c r="D1943" s="10"/>
      <c r="E1943" s="10"/>
      <c r="F1943" s="10"/>
      <c r="G1943" s="10"/>
      <c r="H1943" s="10"/>
      <c r="I1943" s="10"/>
      <c r="J1943" s="26"/>
      <c r="K1943" s="10"/>
      <c r="L1943" s="7">
        <f>SUMIF(Entregas!$B$8:$B$5000,General!B1943,Entregas!$L$8:$L$5000)</f>
        <v>0</v>
      </c>
      <c r="M1943" s="7">
        <f t="shared" si="121"/>
        <v>0</v>
      </c>
      <c r="N1943" s="14">
        <f t="shared" si="122"/>
        <v>0</v>
      </c>
      <c r="O1943" s="14">
        <f t="shared" si="123"/>
        <v>0</v>
      </c>
      <c r="P1943" s="4" t="str">
        <f t="shared" si="124"/>
        <v>NO</v>
      </c>
      <c r="Q1943" s="3" t="str">
        <f>IF(AND(B1943&lt;&gt;"",M1943&lt;=0),VLOOKUP(B1943&amp;C1943,Entregas!$C$8:$G$5000,4,0),"")</f>
        <v/>
      </c>
      <c r="R1943" s="3" t="str">
        <f>IF(AND(B1943&lt;&gt;"",M1943&lt;=0),VLOOKUP(B1943&amp;C1943,Entregas!$C$8:$G$5000,5,0),"")</f>
        <v/>
      </c>
      <c r="S1943" s="18"/>
      <c r="T1943" s="18"/>
    </row>
    <row r="1944" spans="1:20" ht="15.75">
      <c r="A1944" s="10"/>
      <c r="B1944" s="10"/>
      <c r="C1944" s="3" t="str">
        <f>IF(A1944&lt;&gt;"",COUNTIF(Entregas!$B$8:$B$5000,General!B1944),"")</f>
        <v/>
      </c>
      <c r="D1944" s="10"/>
      <c r="E1944" s="10"/>
      <c r="F1944" s="10"/>
      <c r="G1944" s="10"/>
      <c r="H1944" s="10"/>
      <c r="I1944" s="10"/>
      <c r="J1944" s="26"/>
      <c r="K1944" s="10"/>
      <c r="L1944" s="7">
        <f>SUMIF(Entregas!$B$8:$B$5000,General!B1944,Entregas!$L$8:$L$5000)</f>
        <v>0</v>
      </c>
      <c r="M1944" s="7">
        <f t="shared" si="121"/>
        <v>0</v>
      </c>
      <c r="N1944" s="14">
        <f t="shared" si="122"/>
        <v>0</v>
      </c>
      <c r="O1944" s="14">
        <f t="shared" si="123"/>
        <v>0</v>
      </c>
      <c r="P1944" s="4" t="str">
        <f t="shared" si="124"/>
        <v>NO</v>
      </c>
      <c r="Q1944" s="3" t="str">
        <f>IF(AND(B1944&lt;&gt;"",M1944&lt;=0),VLOOKUP(B1944&amp;C1944,Entregas!$C$8:$G$5000,4,0),"")</f>
        <v/>
      </c>
      <c r="R1944" s="3" t="str">
        <f>IF(AND(B1944&lt;&gt;"",M1944&lt;=0),VLOOKUP(B1944&amp;C1944,Entregas!$C$8:$G$5000,5,0),"")</f>
        <v/>
      </c>
      <c r="S1944" s="18"/>
      <c r="T1944" s="18"/>
    </row>
    <row r="1945" spans="1:20" ht="15.75">
      <c r="A1945" s="10"/>
      <c r="B1945" s="10"/>
      <c r="C1945" s="3" t="str">
        <f>IF(A1945&lt;&gt;"",COUNTIF(Entregas!$B$8:$B$5000,General!B1945),"")</f>
        <v/>
      </c>
      <c r="D1945" s="10"/>
      <c r="E1945" s="10"/>
      <c r="F1945" s="10"/>
      <c r="G1945" s="10"/>
      <c r="H1945" s="10"/>
      <c r="I1945" s="10"/>
      <c r="J1945" s="26"/>
      <c r="K1945" s="10"/>
      <c r="L1945" s="7">
        <f>SUMIF(Entregas!$B$8:$B$5000,General!B1945,Entregas!$L$8:$L$5000)</f>
        <v>0</v>
      </c>
      <c r="M1945" s="7">
        <f t="shared" si="121"/>
        <v>0</v>
      </c>
      <c r="N1945" s="14">
        <f t="shared" si="122"/>
        <v>0</v>
      </c>
      <c r="O1945" s="14">
        <f t="shared" si="123"/>
        <v>0</v>
      </c>
      <c r="P1945" s="4" t="str">
        <f t="shared" si="124"/>
        <v>NO</v>
      </c>
      <c r="Q1945" s="3" t="str">
        <f>IF(AND(B1945&lt;&gt;"",M1945&lt;=0),VLOOKUP(B1945&amp;C1945,Entregas!$C$8:$G$5000,4,0),"")</f>
        <v/>
      </c>
      <c r="R1945" s="3" t="str">
        <f>IF(AND(B1945&lt;&gt;"",M1945&lt;=0),VLOOKUP(B1945&amp;C1945,Entregas!$C$8:$G$5000,5,0),"")</f>
        <v/>
      </c>
      <c r="S1945" s="18"/>
      <c r="T1945" s="18"/>
    </row>
    <row r="1946" spans="1:20" ht="15.75">
      <c r="A1946" s="10"/>
      <c r="B1946" s="10"/>
      <c r="C1946" s="3" t="str">
        <f>IF(A1946&lt;&gt;"",COUNTIF(Entregas!$B$8:$B$5000,General!B1946),"")</f>
        <v/>
      </c>
      <c r="D1946" s="10"/>
      <c r="E1946" s="10"/>
      <c r="F1946" s="10"/>
      <c r="G1946" s="10"/>
      <c r="H1946" s="10"/>
      <c r="I1946" s="10"/>
      <c r="J1946" s="26"/>
      <c r="K1946" s="10"/>
      <c r="L1946" s="7">
        <f>SUMIF(Entregas!$B$8:$B$5000,General!B1946,Entregas!$L$8:$L$5000)</f>
        <v>0</v>
      </c>
      <c r="M1946" s="7">
        <f t="shared" si="121"/>
        <v>0</v>
      </c>
      <c r="N1946" s="14">
        <f t="shared" si="122"/>
        <v>0</v>
      </c>
      <c r="O1946" s="14">
        <f t="shared" si="123"/>
        <v>0</v>
      </c>
      <c r="P1946" s="4" t="str">
        <f t="shared" si="124"/>
        <v>NO</v>
      </c>
      <c r="Q1946" s="3" t="str">
        <f>IF(AND(B1946&lt;&gt;"",M1946&lt;=0),VLOOKUP(B1946&amp;C1946,Entregas!$C$8:$G$5000,4,0),"")</f>
        <v/>
      </c>
      <c r="R1946" s="3" t="str">
        <f>IF(AND(B1946&lt;&gt;"",M1946&lt;=0),VLOOKUP(B1946&amp;C1946,Entregas!$C$8:$G$5000,5,0),"")</f>
        <v/>
      </c>
      <c r="S1946" s="18"/>
      <c r="T1946" s="18"/>
    </row>
    <row r="1947" spans="1:20" ht="15.75">
      <c r="A1947" s="10"/>
      <c r="B1947" s="10"/>
      <c r="C1947" s="3" t="str">
        <f>IF(A1947&lt;&gt;"",COUNTIF(Entregas!$B$8:$B$5000,General!B1947),"")</f>
        <v/>
      </c>
      <c r="D1947" s="10"/>
      <c r="E1947" s="10"/>
      <c r="F1947" s="10"/>
      <c r="G1947" s="10"/>
      <c r="H1947" s="10"/>
      <c r="I1947" s="10"/>
      <c r="J1947" s="26"/>
      <c r="K1947" s="10"/>
      <c r="L1947" s="7">
        <f>SUMIF(Entregas!$B$8:$B$5000,General!B1947,Entregas!$L$8:$L$5000)</f>
        <v>0</v>
      </c>
      <c r="M1947" s="7">
        <f t="shared" si="121"/>
        <v>0</v>
      </c>
      <c r="N1947" s="14">
        <f t="shared" si="122"/>
        <v>0</v>
      </c>
      <c r="O1947" s="14">
        <f t="shared" si="123"/>
        <v>0</v>
      </c>
      <c r="P1947" s="4" t="str">
        <f t="shared" si="124"/>
        <v>NO</v>
      </c>
      <c r="Q1947" s="3" t="str">
        <f>IF(AND(B1947&lt;&gt;"",M1947&lt;=0),VLOOKUP(B1947&amp;C1947,Entregas!$C$8:$G$5000,4,0),"")</f>
        <v/>
      </c>
      <c r="R1947" s="3" t="str">
        <f>IF(AND(B1947&lt;&gt;"",M1947&lt;=0),VLOOKUP(B1947&amp;C1947,Entregas!$C$8:$G$5000,5,0),"")</f>
        <v/>
      </c>
      <c r="S1947" s="18"/>
      <c r="T1947" s="18"/>
    </row>
    <row r="1948" spans="1:20" ht="15.75">
      <c r="A1948" s="10"/>
      <c r="B1948" s="10"/>
      <c r="C1948" s="3" t="str">
        <f>IF(A1948&lt;&gt;"",COUNTIF(Entregas!$B$8:$B$5000,General!B1948),"")</f>
        <v/>
      </c>
      <c r="D1948" s="10"/>
      <c r="E1948" s="10"/>
      <c r="F1948" s="10"/>
      <c r="G1948" s="10"/>
      <c r="H1948" s="10"/>
      <c r="I1948" s="10"/>
      <c r="J1948" s="26"/>
      <c r="K1948" s="10"/>
      <c r="L1948" s="7">
        <f>SUMIF(Entregas!$B$8:$B$5000,General!B1948,Entregas!$L$8:$L$5000)</f>
        <v>0</v>
      </c>
      <c r="M1948" s="7">
        <f t="shared" si="121"/>
        <v>0</v>
      </c>
      <c r="N1948" s="14">
        <f t="shared" si="122"/>
        <v>0</v>
      </c>
      <c r="O1948" s="14">
        <f t="shared" si="123"/>
        <v>0</v>
      </c>
      <c r="P1948" s="4" t="str">
        <f t="shared" si="124"/>
        <v>NO</v>
      </c>
      <c r="Q1948" s="3" t="str">
        <f>IF(AND(B1948&lt;&gt;"",M1948&lt;=0),VLOOKUP(B1948&amp;C1948,Entregas!$C$8:$G$5000,4,0),"")</f>
        <v/>
      </c>
      <c r="R1948" s="3" t="str">
        <f>IF(AND(B1948&lt;&gt;"",M1948&lt;=0),VLOOKUP(B1948&amp;C1948,Entregas!$C$8:$G$5000,5,0),"")</f>
        <v/>
      </c>
      <c r="S1948" s="18"/>
      <c r="T1948" s="18"/>
    </row>
    <row r="1949" spans="1:20" ht="15.75">
      <c r="A1949" s="10"/>
      <c r="B1949" s="10"/>
      <c r="C1949" s="3" t="str">
        <f>IF(A1949&lt;&gt;"",COUNTIF(Entregas!$B$8:$B$5000,General!B1949),"")</f>
        <v/>
      </c>
      <c r="D1949" s="10"/>
      <c r="E1949" s="10"/>
      <c r="F1949" s="10"/>
      <c r="G1949" s="10"/>
      <c r="H1949" s="10"/>
      <c r="I1949" s="10"/>
      <c r="J1949" s="26"/>
      <c r="K1949" s="10"/>
      <c r="L1949" s="7">
        <f>SUMIF(Entregas!$B$8:$B$5000,General!B1949,Entregas!$L$8:$L$5000)</f>
        <v>0</v>
      </c>
      <c r="M1949" s="7">
        <f t="shared" si="121"/>
        <v>0</v>
      </c>
      <c r="N1949" s="14">
        <f t="shared" si="122"/>
        <v>0</v>
      </c>
      <c r="O1949" s="14">
        <f t="shared" si="123"/>
        <v>0</v>
      </c>
      <c r="P1949" s="4" t="str">
        <f t="shared" si="124"/>
        <v>NO</v>
      </c>
      <c r="Q1949" s="3" t="str">
        <f>IF(AND(B1949&lt;&gt;"",M1949&lt;=0),VLOOKUP(B1949&amp;C1949,Entregas!$C$8:$G$5000,4,0),"")</f>
        <v/>
      </c>
      <c r="R1949" s="3" t="str">
        <f>IF(AND(B1949&lt;&gt;"",M1949&lt;=0),VLOOKUP(B1949&amp;C1949,Entregas!$C$8:$G$5000,5,0),"")</f>
        <v/>
      </c>
      <c r="S1949" s="18"/>
      <c r="T1949" s="18"/>
    </row>
    <row r="1950" spans="1:20" ht="15.75">
      <c r="A1950" s="10"/>
      <c r="B1950" s="10"/>
      <c r="C1950" s="3" t="str">
        <f>IF(A1950&lt;&gt;"",COUNTIF(Entregas!$B$8:$B$5000,General!B1950),"")</f>
        <v/>
      </c>
      <c r="D1950" s="10"/>
      <c r="E1950" s="10"/>
      <c r="F1950" s="10"/>
      <c r="G1950" s="10"/>
      <c r="H1950" s="10"/>
      <c r="I1950" s="10"/>
      <c r="J1950" s="26"/>
      <c r="K1950" s="10"/>
      <c r="L1950" s="7">
        <f>SUMIF(Entregas!$B$8:$B$5000,General!B1950,Entregas!$L$8:$L$5000)</f>
        <v>0</v>
      </c>
      <c r="M1950" s="7">
        <f t="shared" si="121"/>
        <v>0</v>
      </c>
      <c r="N1950" s="14">
        <f t="shared" si="122"/>
        <v>0</v>
      </c>
      <c r="O1950" s="14">
        <f t="shared" si="123"/>
        <v>0</v>
      </c>
      <c r="P1950" s="4" t="str">
        <f t="shared" si="124"/>
        <v>NO</v>
      </c>
      <c r="Q1950" s="3" t="str">
        <f>IF(AND(B1950&lt;&gt;"",M1950&lt;=0),VLOOKUP(B1950&amp;C1950,Entregas!$C$8:$G$5000,4,0),"")</f>
        <v/>
      </c>
      <c r="R1950" s="3" t="str">
        <f>IF(AND(B1950&lt;&gt;"",M1950&lt;=0),VLOOKUP(B1950&amp;C1950,Entregas!$C$8:$G$5000,5,0),"")</f>
        <v/>
      </c>
      <c r="S1950" s="18"/>
      <c r="T1950" s="18"/>
    </row>
    <row r="1951" spans="1:20" ht="15.75">
      <c r="A1951" s="10"/>
      <c r="B1951" s="10"/>
      <c r="C1951" s="3" t="str">
        <f>IF(A1951&lt;&gt;"",COUNTIF(Entregas!$B$8:$B$5000,General!B1951),"")</f>
        <v/>
      </c>
      <c r="D1951" s="10"/>
      <c r="E1951" s="10"/>
      <c r="F1951" s="10"/>
      <c r="G1951" s="10"/>
      <c r="H1951" s="10"/>
      <c r="I1951" s="10"/>
      <c r="J1951" s="26"/>
      <c r="K1951" s="10"/>
      <c r="L1951" s="7">
        <f>SUMIF(Entregas!$B$8:$B$5000,General!B1951,Entregas!$L$8:$L$5000)</f>
        <v>0</v>
      </c>
      <c r="M1951" s="7">
        <f t="shared" si="121"/>
        <v>0</v>
      </c>
      <c r="N1951" s="14">
        <f t="shared" si="122"/>
        <v>0</v>
      </c>
      <c r="O1951" s="14">
        <f t="shared" si="123"/>
        <v>0</v>
      </c>
      <c r="P1951" s="4" t="str">
        <f t="shared" si="124"/>
        <v>NO</v>
      </c>
      <c r="Q1951" s="3" t="str">
        <f>IF(AND(B1951&lt;&gt;"",M1951&lt;=0),VLOOKUP(B1951&amp;C1951,Entregas!$C$8:$G$5000,4,0),"")</f>
        <v/>
      </c>
      <c r="R1951" s="3" t="str">
        <f>IF(AND(B1951&lt;&gt;"",M1951&lt;=0),VLOOKUP(B1951&amp;C1951,Entregas!$C$8:$G$5000,5,0),"")</f>
        <v/>
      </c>
      <c r="S1951" s="18"/>
      <c r="T1951" s="18"/>
    </row>
    <row r="1952" spans="1:20" ht="15.75">
      <c r="A1952" s="10"/>
      <c r="B1952" s="10"/>
      <c r="C1952" s="3" t="str">
        <f>IF(A1952&lt;&gt;"",COUNTIF(Entregas!$B$8:$B$5000,General!B1952),"")</f>
        <v/>
      </c>
      <c r="D1952" s="10"/>
      <c r="E1952" s="10"/>
      <c r="F1952" s="10"/>
      <c r="G1952" s="10"/>
      <c r="H1952" s="10"/>
      <c r="I1952" s="10"/>
      <c r="J1952" s="26"/>
      <c r="K1952" s="10"/>
      <c r="L1952" s="7">
        <f>SUMIF(Entregas!$B$8:$B$5000,General!B1952,Entregas!$L$8:$L$5000)</f>
        <v>0</v>
      </c>
      <c r="M1952" s="7">
        <f t="shared" si="121"/>
        <v>0</v>
      </c>
      <c r="N1952" s="14">
        <f t="shared" si="122"/>
        <v>0</v>
      </c>
      <c r="O1952" s="14">
        <f t="shared" si="123"/>
        <v>0</v>
      </c>
      <c r="P1952" s="4" t="str">
        <f t="shared" si="124"/>
        <v>NO</v>
      </c>
      <c r="Q1952" s="3" t="str">
        <f>IF(AND(B1952&lt;&gt;"",M1952&lt;=0),VLOOKUP(B1952&amp;C1952,Entregas!$C$8:$G$5000,4,0),"")</f>
        <v/>
      </c>
      <c r="R1952" s="3" t="str">
        <f>IF(AND(B1952&lt;&gt;"",M1952&lt;=0),VLOOKUP(B1952&amp;C1952,Entregas!$C$8:$G$5000,5,0),"")</f>
        <v/>
      </c>
      <c r="S1952" s="18"/>
      <c r="T1952" s="18"/>
    </row>
    <row r="1953" spans="1:20" ht="15.75">
      <c r="A1953" s="10"/>
      <c r="B1953" s="10"/>
      <c r="C1953" s="3" t="str">
        <f>IF(A1953&lt;&gt;"",COUNTIF(Entregas!$B$8:$B$5000,General!B1953),"")</f>
        <v/>
      </c>
      <c r="D1953" s="10"/>
      <c r="E1953" s="10"/>
      <c r="F1953" s="10"/>
      <c r="G1953" s="10"/>
      <c r="H1953" s="10"/>
      <c r="I1953" s="10"/>
      <c r="J1953" s="26"/>
      <c r="K1953" s="10"/>
      <c r="L1953" s="7">
        <f>SUMIF(Entregas!$B$8:$B$5000,General!B1953,Entregas!$L$8:$L$5000)</f>
        <v>0</v>
      </c>
      <c r="M1953" s="7">
        <f t="shared" si="121"/>
        <v>0</v>
      </c>
      <c r="N1953" s="14">
        <f t="shared" si="122"/>
        <v>0</v>
      </c>
      <c r="O1953" s="14">
        <f t="shared" si="123"/>
        <v>0</v>
      </c>
      <c r="P1953" s="4" t="str">
        <f t="shared" si="124"/>
        <v>NO</v>
      </c>
      <c r="Q1953" s="3" t="str">
        <f>IF(AND(B1953&lt;&gt;"",M1953&lt;=0),VLOOKUP(B1953&amp;C1953,Entregas!$C$8:$G$5000,4,0),"")</f>
        <v/>
      </c>
      <c r="R1953" s="3" t="str">
        <f>IF(AND(B1953&lt;&gt;"",M1953&lt;=0),VLOOKUP(B1953&amp;C1953,Entregas!$C$8:$G$5000,5,0),"")</f>
        <v/>
      </c>
      <c r="S1953" s="18"/>
      <c r="T1953" s="18"/>
    </row>
    <row r="1954" spans="1:20" ht="15.75">
      <c r="A1954" s="10"/>
      <c r="B1954" s="10"/>
      <c r="C1954" s="3" t="str">
        <f>IF(A1954&lt;&gt;"",COUNTIF(Entregas!$B$8:$B$5000,General!B1954),"")</f>
        <v/>
      </c>
      <c r="D1954" s="10"/>
      <c r="E1954" s="10"/>
      <c r="F1954" s="10"/>
      <c r="G1954" s="10"/>
      <c r="H1954" s="10"/>
      <c r="I1954" s="10"/>
      <c r="J1954" s="26"/>
      <c r="K1954" s="10"/>
      <c r="L1954" s="7">
        <f>SUMIF(Entregas!$B$8:$B$5000,General!B1954,Entregas!$L$8:$L$5000)</f>
        <v>0</v>
      </c>
      <c r="M1954" s="7">
        <f t="shared" si="121"/>
        <v>0</v>
      </c>
      <c r="N1954" s="14">
        <f t="shared" si="122"/>
        <v>0</v>
      </c>
      <c r="O1954" s="14">
        <f t="shared" si="123"/>
        <v>0</v>
      </c>
      <c r="P1954" s="4" t="str">
        <f t="shared" si="124"/>
        <v>NO</v>
      </c>
      <c r="Q1954" s="3" t="str">
        <f>IF(AND(B1954&lt;&gt;"",M1954&lt;=0),VLOOKUP(B1954&amp;C1954,Entregas!$C$8:$G$5000,4,0),"")</f>
        <v/>
      </c>
      <c r="R1954" s="3" t="str">
        <f>IF(AND(B1954&lt;&gt;"",M1954&lt;=0),VLOOKUP(B1954&amp;C1954,Entregas!$C$8:$G$5000,5,0),"")</f>
        <v/>
      </c>
      <c r="S1954" s="18"/>
      <c r="T1954" s="18"/>
    </row>
    <row r="1955" spans="1:20" ht="15.75">
      <c r="A1955" s="10"/>
      <c r="B1955" s="10"/>
      <c r="C1955" s="3" t="str">
        <f>IF(A1955&lt;&gt;"",COUNTIF(Entregas!$B$8:$B$5000,General!B1955),"")</f>
        <v/>
      </c>
      <c r="D1955" s="10"/>
      <c r="E1955" s="10"/>
      <c r="F1955" s="10"/>
      <c r="G1955" s="10"/>
      <c r="H1955" s="10"/>
      <c r="I1955" s="10"/>
      <c r="J1955" s="26"/>
      <c r="K1955" s="10"/>
      <c r="L1955" s="7">
        <f>SUMIF(Entregas!$B$8:$B$5000,General!B1955,Entregas!$L$8:$L$5000)</f>
        <v>0</v>
      </c>
      <c r="M1955" s="7">
        <f t="shared" si="121"/>
        <v>0</v>
      </c>
      <c r="N1955" s="14">
        <f t="shared" si="122"/>
        <v>0</v>
      </c>
      <c r="O1955" s="14">
        <f t="shared" si="123"/>
        <v>0</v>
      </c>
      <c r="P1955" s="4" t="str">
        <f t="shared" si="124"/>
        <v>NO</v>
      </c>
      <c r="Q1955" s="3" t="str">
        <f>IF(AND(B1955&lt;&gt;"",M1955&lt;=0),VLOOKUP(B1955&amp;C1955,Entregas!$C$8:$G$5000,4,0),"")</f>
        <v/>
      </c>
      <c r="R1955" s="3" t="str">
        <f>IF(AND(B1955&lt;&gt;"",M1955&lt;=0),VLOOKUP(B1955&amp;C1955,Entregas!$C$8:$G$5000,5,0),"")</f>
        <v/>
      </c>
      <c r="S1955" s="18"/>
      <c r="T1955" s="18"/>
    </row>
    <row r="1956" spans="1:20" ht="15.75">
      <c r="A1956" s="10"/>
      <c r="B1956" s="10"/>
      <c r="C1956" s="3" t="str">
        <f>IF(A1956&lt;&gt;"",COUNTIF(Entregas!$B$8:$B$5000,General!B1956),"")</f>
        <v/>
      </c>
      <c r="D1956" s="10"/>
      <c r="E1956" s="10"/>
      <c r="F1956" s="10"/>
      <c r="G1956" s="10"/>
      <c r="H1956" s="10"/>
      <c r="I1956" s="10"/>
      <c r="J1956" s="26"/>
      <c r="K1956" s="10"/>
      <c r="L1956" s="7">
        <f>SUMIF(Entregas!$B$8:$B$5000,General!B1956,Entregas!$L$8:$L$5000)</f>
        <v>0</v>
      </c>
      <c r="M1956" s="7">
        <f t="shared" si="121"/>
        <v>0</v>
      </c>
      <c r="N1956" s="14">
        <f t="shared" si="122"/>
        <v>0</v>
      </c>
      <c r="O1956" s="14">
        <f t="shared" si="123"/>
        <v>0</v>
      </c>
      <c r="P1956" s="4" t="str">
        <f t="shared" si="124"/>
        <v>NO</v>
      </c>
      <c r="Q1956" s="3" t="str">
        <f>IF(AND(B1956&lt;&gt;"",M1956&lt;=0),VLOOKUP(B1956&amp;C1956,Entregas!$C$8:$G$5000,4,0),"")</f>
        <v/>
      </c>
      <c r="R1956" s="3" t="str">
        <f>IF(AND(B1956&lt;&gt;"",M1956&lt;=0),VLOOKUP(B1956&amp;C1956,Entregas!$C$8:$G$5000,5,0),"")</f>
        <v/>
      </c>
      <c r="S1956" s="18"/>
      <c r="T1956" s="18"/>
    </row>
    <row r="1957" spans="1:20" ht="15.75">
      <c r="A1957" s="10"/>
      <c r="B1957" s="10"/>
      <c r="C1957" s="3" t="str">
        <f>IF(A1957&lt;&gt;"",COUNTIF(Entregas!$B$8:$B$5000,General!B1957),"")</f>
        <v/>
      </c>
      <c r="D1957" s="10"/>
      <c r="E1957" s="10"/>
      <c r="F1957" s="10"/>
      <c r="G1957" s="10"/>
      <c r="H1957" s="10"/>
      <c r="I1957" s="10"/>
      <c r="J1957" s="26"/>
      <c r="K1957" s="10"/>
      <c r="L1957" s="7">
        <f>SUMIF(Entregas!$B$8:$B$5000,General!B1957,Entregas!$L$8:$L$5000)</f>
        <v>0</v>
      </c>
      <c r="M1957" s="7">
        <f t="shared" si="121"/>
        <v>0</v>
      </c>
      <c r="N1957" s="14">
        <f t="shared" si="122"/>
        <v>0</v>
      </c>
      <c r="O1957" s="14">
        <f t="shared" si="123"/>
        <v>0</v>
      </c>
      <c r="P1957" s="4" t="str">
        <f t="shared" si="124"/>
        <v>NO</v>
      </c>
      <c r="Q1957" s="3" t="str">
        <f>IF(AND(B1957&lt;&gt;"",M1957&lt;=0),VLOOKUP(B1957&amp;C1957,Entregas!$C$8:$G$5000,4,0),"")</f>
        <v/>
      </c>
      <c r="R1957" s="3" t="str">
        <f>IF(AND(B1957&lt;&gt;"",M1957&lt;=0),VLOOKUP(B1957&amp;C1957,Entregas!$C$8:$G$5000,5,0),"")</f>
        <v/>
      </c>
      <c r="S1957" s="18"/>
      <c r="T1957" s="18"/>
    </row>
    <row r="1958" spans="1:20" ht="15.75">
      <c r="A1958" s="10"/>
      <c r="B1958" s="10"/>
      <c r="C1958" s="3" t="str">
        <f>IF(A1958&lt;&gt;"",COUNTIF(Entregas!$B$8:$B$5000,General!B1958),"")</f>
        <v/>
      </c>
      <c r="D1958" s="10"/>
      <c r="E1958" s="10"/>
      <c r="F1958" s="10"/>
      <c r="G1958" s="10"/>
      <c r="H1958" s="10"/>
      <c r="I1958" s="10"/>
      <c r="J1958" s="26"/>
      <c r="K1958" s="10"/>
      <c r="L1958" s="7">
        <f>SUMIF(Entregas!$B$8:$B$5000,General!B1958,Entregas!$L$8:$L$5000)</f>
        <v>0</v>
      </c>
      <c r="M1958" s="7">
        <f t="shared" si="121"/>
        <v>0</v>
      </c>
      <c r="N1958" s="14">
        <f t="shared" si="122"/>
        <v>0</v>
      </c>
      <c r="O1958" s="14">
        <f t="shared" si="123"/>
        <v>0</v>
      </c>
      <c r="P1958" s="4" t="str">
        <f t="shared" si="124"/>
        <v>NO</v>
      </c>
      <c r="Q1958" s="3" t="str">
        <f>IF(AND(B1958&lt;&gt;"",M1958&lt;=0),VLOOKUP(B1958&amp;C1958,Entregas!$C$8:$G$5000,4,0),"")</f>
        <v/>
      </c>
      <c r="R1958" s="3" t="str">
        <f>IF(AND(B1958&lt;&gt;"",M1958&lt;=0),VLOOKUP(B1958&amp;C1958,Entregas!$C$8:$G$5000,5,0),"")</f>
        <v/>
      </c>
      <c r="S1958" s="18"/>
      <c r="T1958" s="18"/>
    </row>
    <row r="1959" spans="1:20" ht="15.75">
      <c r="A1959" s="10"/>
      <c r="B1959" s="10"/>
      <c r="C1959" s="3" t="str">
        <f>IF(A1959&lt;&gt;"",COUNTIF(Entregas!$B$8:$B$5000,General!B1959),"")</f>
        <v/>
      </c>
      <c r="D1959" s="10"/>
      <c r="E1959" s="10"/>
      <c r="F1959" s="10"/>
      <c r="G1959" s="10"/>
      <c r="H1959" s="10"/>
      <c r="I1959" s="10"/>
      <c r="J1959" s="26"/>
      <c r="K1959" s="10"/>
      <c r="L1959" s="7">
        <f>SUMIF(Entregas!$B$8:$B$5000,General!B1959,Entregas!$L$8:$L$5000)</f>
        <v>0</v>
      </c>
      <c r="M1959" s="7">
        <f t="shared" si="121"/>
        <v>0</v>
      </c>
      <c r="N1959" s="14">
        <f t="shared" si="122"/>
        <v>0</v>
      </c>
      <c r="O1959" s="14">
        <f t="shared" si="123"/>
        <v>0</v>
      </c>
      <c r="P1959" s="4" t="str">
        <f t="shared" si="124"/>
        <v>NO</v>
      </c>
      <c r="Q1959" s="3" t="str">
        <f>IF(AND(B1959&lt;&gt;"",M1959&lt;=0),VLOOKUP(B1959&amp;C1959,Entregas!$C$8:$G$5000,4,0),"")</f>
        <v/>
      </c>
      <c r="R1959" s="3" t="str">
        <f>IF(AND(B1959&lt;&gt;"",M1959&lt;=0),VLOOKUP(B1959&amp;C1959,Entregas!$C$8:$G$5000,5,0),"")</f>
        <v/>
      </c>
      <c r="S1959" s="18"/>
      <c r="T1959" s="18"/>
    </row>
    <row r="1960" spans="1:20" ht="15.75">
      <c r="A1960" s="10"/>
      <c r="B1960" s="10"/>
      <c r="C1960" s="3" t="str">
        <f>IF(A1960&lt;&gt;"",COUNTIF(Entregas!$B$8:$B$5000,General!B1960),"")</f>
        <v/>
      </c>
      <c r="D1960" s="10"/>
      <c r="E1960" s="10"/>
      <c r="F1960" s="10"/>
      <c r="G1960" s="10"/>
      <c r="H1960" s="10"/>
      <c r="I1960" s="10"/>
      <c r="J1960" s="26"/>
      <c r="K1960" s="10"/>
      <c r="L1960" s="7">
        <f>SUMIF(Entregas!$B$8:$B$5000,General!B1960,Entregas!$L$8:$L$5000)</f>
        <v>0</v>
      </c>
      <c r="M1960" s="7">
        <f t="shared" si="121"/>
        <v>0</v>
      </c>
      <c r="N1960" s="14">
        <f t="shared" si="122"/>
        <v>0</v>
      </c>
      <c r="O1960" s="14">
        <f t="shared" si="123"/>
        <v>0</v>
      </c>
      <c r="P1960" s="4" t="str">
        <f t="shared" si="124"/>
        <v>NO</v>
      </c>
      <c r="Q1960" s="3" t="str">
        <f>IF(AND(B1960&lt;&gt;"",M1960&lt;=0),VLOOKUP(B1960&amp;C1960,Entregas!$C$8:$G$5000,4,0),"")</f>
        <v/>
      </c>
      <c r="R1960" s="3" t="str">
        <f>IF(AND(B1960&lt;&gt;"",M1960&lt;=0),VLOOKUP(B1960&amp;C1960,Entregas!$C$8:$G$5000,5,0),"")</f>
        <v/>
      </c>
      <c r="S1960" s="18"/>
      <c r="T1960" s="18"/>
    </row>
    <row r="1961" spans="1:20" ht="15.75">
      <c r="A1961" s="10"/>
      <c r="B1961" s="10"/>
      <c r="C1961" s="3" t="str">
        <f>IF(A1961&lt;&gt;"",COUNTIF(Entregas!$B$8:$B$5000,General!B1961),"")</f>
        <v/>
      </c>
      <c r="D1961" s="10"/>
      <c r="E1961" s="10"/>
      <c r="F1961" s="10"/>
      <c r="G1961" s="10"/>
      <c r="H1961" s="10"/>
      <c r="I1961" s="10"/>
      <c r="J1961" s="26"/>
      <c r="K1961" s="10"/>
      <c r="L1961" s="7">
        <f>SUMIF(Entregas!$B$8:$B$5000,General!B1961,Entregas!$L$8:$L$5000)</f>
        <v>0</v>
      </c>
      <c r="M1961" s="7">
        <f t="shared" si="121"/>
        <v>0</v>
      </c>
      <c r="N1961" s="14">
        <f t="shared" si="122"/>
        <v>0</v>
      </c>
      <c r="O1961" s="14">
        <f t="shared" si="123"/>
        <v>0</v>
      </c>
      <c r="P1961" s="4" t="str">
        <f t="shared" si="124"/>
        <v>NO</v>
      </c>
      <c r="Q1961" s="3" t="str">
        <f>IF(AND(B1961&lt;&gt;"",M1961&lt;=0),VLOOKUP(B1961&amp;C1961,Entregas!$C$8:$G$5000,4,0),"")</f>
        <v/>
      </c>
      <c r="R1961" s="3" t="str">
        <f>IF(AND(B1961&lt;&gt;"",M1961&lt;=0),VLOOKUP(B1961&amp;C1961,Entregas!$C$8:$G$5000,5,0),"")</f>
        <v/>
      </c>
      <c r="S1961" s="18"/>
      <c r="T1961" s="18"/>
    </row>
    <row r="1962" spans="1:20" ht="15.75">
      <c r="A1962" s="10"/>
      <c r="B1962" s="10"/>
      <c r="C1962" s="3" t="str">
        <f>IF(A1962&lt;&gt;"",COUNTIF(Entregas!$B$8:$B$5000,General!B1962),"")</f>
        <v/>
      </c>
      <c r="D1962" s="10"/>
      <c r="E1962" s="10"/>
      <c r="F1962" s="10"/>
      <c r="G1962" s="10"/>
      <c r="H1962" s="10"/>
      <c r="I1962" s="10"/>
      <c r="J1962" s="26"/>
      <c r="K1962" s="10"/>
      <c r="L1962" s="7">
        <f>SUMIF(Entregas!$B$8:$B$5000,General!B1962,Entregas!$L$8:$L$5000)</f>
        <v>0</v>
      </c>
      <c r="M1962" s="7">
        <f t="shared" si="121"/>
        <v>0</v>
      </c>
      <c r="N1962" s="14">
        <f t="shared" si="122"/>
        <v>0</v>
      </c>
      <c r="O1962" s="14">
        <f t="shared" si="123"/>
        <v>0</v>
      </c>
      <c r="P1962" s="4" t="str">
        <f t="shared" si="124"/>
        <v>NO</v>
      </c>
      <c r="Q1962" s="3" t="str">
        <f>IF(AND(B1962&lt;&gt;"",M1962&lt;=0),VLOOKUP(B1962&amp;C1962,Entregas!$C$8:$G$5000,4,0),"")</f>
        <v/>
      </c>
      <c r="R1962" s="3" t="str">
        <f>IF(AND(B1962&lt;&gt;"",M1962&lt;=0),VLOOKUP(B1962&amp;C1962,Entregas!$C$8:$G$5000,5,0),"")</f>
        <v/>
      </c>
      <c r="S1962" s="18"/>
      <c r="T1962" s="18"/>
    </row>
    <row r="1963" spans="1:20" ht="15.75">
      <c r="A1963" s="10"/>
      <c r="B1963" s="10"/>
      <c r="C1963" s="3" t="str">
        <f>IF(A1963&lt;&gt;"",COUNTIF(Entregas!$B$8:$B$5000,General!B1963),"")</f>
        <v/>
      </c>
      <c r="D1963" s="10"/>
      <c r="E1963" s="10"/>
      <c r="F1963" s="10"/>
      <c r="G1963" s="10"/>
      <c r="H1963" s="10"/>
      <c r="I1963" s="10"/>
      <c r="J1963" s="26"/>
      <c r="K1963" s="10"/>
      <c r="L1963" s="7">
        <f>SUMIF(Entregas!$B$8:$B$5000,General!B1963,Entregas!$L$8:$L$5000)</f>
        <v>0</v>
      </c>
      <c r="M1963" s="7">
        <f t="shared" si="121"/>
        <v>0</v>
      </c>
      <c r="N1963" s="14">
        <f t="shared" si="122"/>
        <v>0</v>
      </c>
      <c r="O1963" s="14">
        <f t="shared" si="123"/>
        <v>0</v>
      </c>
      <c r="P1963" s="4" t="str">
        <f t="shared" si="124"/>
        <v>NO</v>
      </c>
      <c r="Q1963" s="3" t="str">
        <f>IF(AND(B1963&lt;&gt;"",M1963&lt;=0),VLOOKUP(B1963&amp;C1963,Entregas!$C$8:$G$5000,4,0),"")</f>
        <v/>
      </c>
      <c r="R1963" s="3" t="str">
        <f>IF(AND(B1963&lt;&gt;"",M1963&lt;=0),VLOOKUP(B1963&amp;C1963,Entregas!$C$8:$G$5000,5,0),"")</f>
        <v/>
      </c>
      <c r="S1963" s="18"/>
      <c r="T1963" s="18"/>
    </row>
    <row r="1964" spans="1:20" ht="15.75">
      <c r="A1964" s="10"/>
      <c r="B1964" s="10"/>
      <c r="C1964" s="3" t="str">
        <f>IF(A1964&lt;&gt;"",COUNTIF(Entregas!$B$8:$B$5000,General!B1964),"")</f>
        <v/>
      </c>
      <c r="D1964" s="10"/>
      <c r="E1964" s="10"/>
      <c r="F1964" s="10"/>
      <c r="G1964" s="10"/>
      <c r="H1964" s="10"/>
      <c r="I1964" s="10"/>
      <c r="J1964" s="26"/>
      <c r="K1964" s="10"/>
      <c r="L1964" s="7">
        <f>SUMIF(Entregas!$B$8:$B$5000,General!B1964,Entregas!$L$8:$L$5000)</f>
        <v>0</v>
      </c>
      <c r="M1964" s="7">
        <f t="shared" si="121"/>
        <v>0</v>
      </c>
      <c r="N1964" s="14">
        <f t="shared" si="122"/>
        <v>0</v>
      </c>
      <c r="O1964" s="14">
        <f t="shared" si="123"/>
        <v>0</v>
      </c>
      <c r="P1964" s="4" t="str">
        <f t="shared" si="124"/>
        <v>NO</v>
      </c>
      <c r="Q1964" s="3" t="str">
        <f>IF(AND(B1964&lt;&gt;"",M1964&lt;=0),VLOOKUP(B1964&amp;C1964,Entregas!$C$8:$G$5000,4,0),"")</f>
        <v/>
      </c>
      <c r="R1964" s="3" t="str">
        <f>IF(AND(B1964&lt;&gt;"",M1964&lt;=0),VLOOKUP(B1964&amp;C1964,Entregas!$C$8:$G$5000,5,0),"")</f>
        <v/>
      </c>
      <c r="S1964" s="18"/>
      <c r="T1964" s="18"/>
    </row>
    <row r="1965" spans="1:20" ht="15.75">
      <c r="A1965" s="10"/>
      <c r="B1965" s="10"/>
      <c r="C1965" s="3" t="str">
        <f>IF(A1965&lt;&gt;"",COUNTIF(Entregas!$B$8:$B$5000,General!B1965),"")</f>
        <v/>
      </c>
      <c r="D1965" s="10"/>
      <c r="E1965" s="10"/>
      <c r="F1965" s="10"/>
      <c r="G1965" s="10"/>
      <c r="H1965" s="10"/>
      <c r="I1965" s="10"/>
      <c r="J1965" s="26"/>
      <c r="K1965" s="10"/>
      <c r="L1965" s="7">
        <f>SUMIF(Entregas!$B$8:$B$5000,General!B1965,Entregas!$L$8:$L$5000)</f>
        <v>0</v>
      </c>
      <c r="M1965" s="7">
        <f t="shared" si="121"/>
        <v>0</v>
      </c>
      <c r="N1965" s="14">
        <f t="shared" si="122"/>
        <v>0</v>
      </c>
      <c r="O1965" s="14">
        <f t="shared" si="123"/>
        <v>0</v>
      </c>
      <c r="P1965" s="4" t="str">
        <f t="shared" si="124"/>
        <v>NO</v>
      </c>
      <c r="Q1965" s="3" t="str">
        <f>IF(AND(B1965&lt;&gt;"",M1965&lt;=0),VLOOKUP(B1965&amp;C1965,Entregas!$C$8:$G$5000,4,0),"")</f>
        <v/>
      </c>
      <c r="R1965" s="3" t="str">
        <f>IF(AND(B1965&lt;&gt;"",M1965&lt;=0),VLOOKUP(B1965&amp;C1965,Entregas!$C$8:$G$5000,5,0),"")</f>
        <v/>
      </c>
      <c r="S1965" s="18"/>
      <c r="T1965" s="18"/>
    </row>
    <row r="1966" spans="1:20" ht="15.75">
      <c r="A1966" s="10"/>
      <c r="B1966" s="10"/>
      <c r="C1966" s="3" t="str">
        <f>IF(A1966&lt;&gt;"",COUNTIF(Entregas!$B$8:$B$5000,General!B1966),"")</f>
        <v/>
      </c>
      <c r="D1966" s="10"/>
      <c r="E1966" s="10"/>
      <c r="F1966" s="10"/>
      <c r="G1966" s="10"/>
      <c r="H1966" s="10"/>
      <c r="I1966" s="10"/>
      <c r="J1966" s="26"/>
      <c r="K1966" s="10"/>
      <c r="L1966" s="7">
        <f>SUMIF(Entregas!$B$8:$B$5000,General!B1966,Entregas!$L$8:$L$5000)</f>
        <v>0</v>
      </c>
      <c r="M1966" s="7">
        <f t="shared" si="121"/>
        <v>0</v>
      </c>
      <c r="N1966" s="14">
        <f t="shared" si="122"/>
        <v>0</v>
      </c>
      <c r="O1966" s="14">
        <f t="shared" si="123"/>
        <v>0</v>
      </c>
      <c r="P1966" s="4" t="str">
        <f t="shared" si="124"/>
        <v>NO</v>
      </c>
      <c r="Q1966" s="3" t="str">
        <f>IF(AND(B1966&lt;&gt;"",M1966&lt;=0),VLOOKUP(B1966&amp;C1966,Entregas!$C$8:$G$5000,4,0),"")</f>
        <v/>
      </c>
      <c r="R1966" s="3" t="str">
        <f>IF(AND(B1966&lt;&gt;"",M1966&lt;=0),VLOOKUP(B1966&amp;C1966,Entregas!$C$8:$G$5000,5,0),"")</f>
        <v/>
      </c>
      <c r="S1966" s="18"/>
      <c r="T1966" s="18"/>
    </row>
    <row r="1967" spans="1:20" ht="15.75">
      <c r="A1967" s="10"/>
      <c r="B1967" s="10"/>
      <c r="C1967" s="3" t="str">
        <f>IF(A1967&lt;&gt;"",COUNTIF(Entregas!$B$8:$B$5000,General!B1967),"")</f>
        <v/>
      </c>
      <c r="D1967" s="10"/>
      <c r="E1967" s="10"/>
      <c r="F1967" s="10"/>
      <c r="G1967" s="10"/>
      <c r="H1967" s="10"/>
      <c r="I1967" s="10"/>
      <c r="J1967" s="26"/>
      <c r="K1967" s="10"/>
      <c r="L1967" s="7">
        <f>SUMIF(Entregas!$B$8:$B$5000,General!B1967,Entregas!$L$8:$L$5000)</f>
        <v>0</v>
      </c>
      <c r="M1967" s="7">
        <f t="shared" si="121"/>
        <v>0</v>
      </c>
      <c r="N1967" s="14">
        <f t="shared" si="122"/>
        <v>0</v>
      </c>
      <c r="O1967" s="14">
        <f t="shared" si="123"/>
        <v>0</v>
      </c>
      <c r="P1967" s="4" t="str">
        <f t="shared" si="124"/>
        <v>NO</v>
      </c>
      <c r="Q1967" s="3" t="str">
        <f>IF(AND(B1967&lt;&gt;"",M1967&lt;=0),VLOOKUP(B1967&amp;C1967,Entregas!$C$8:$G$5000,4,0),"")</f>
        <v/>
      </c>
      <c r="R1967" s="3" t="str">
        <f>IF(AND(B1967&lt;&gt;"",M1967&lt;=0),VLOOKUP(B1967&amp;C1967,Entregas!$C$8:$G$5000,5,0),"")</f>
        <v/>
      </c>
      <c r="S1967" s="18"/>
      <c r="T1967" s="18"/>
    </row>
    <row r="1968" spans="1:20" ht="15.75">
      <c r="A1968" s="10"/>
      <c r="B1968" s="10"/>
      <c r="C1968" s="3" t="str">
        <f>IF(A1968&lt;&gt;"",COUNTIF(Entregas!$B$8:$B$5000,General!B1968),"")</f>
        <v/>
      </c>
      <c r="D1968" s="10"/>
      <c r="E1968" s="10"/>
      <c r="F1968" s="10"/>
      <c r="G1968" s="10"/>
      <c r="H1968" s="10"/>
      <c r="I1968" s="10"/>
      <c r="J1968" s="26"/>
      <c r="K1968" s="10"/>
      <c r="L1968" s="7">
        <f>SUMIF(Entregas!$B$8:$B$5000,General!B1968,Entregas!$L$8:$L$5000)</f>
        <v>0</v>
      </c>
      <c r="M1968" s="7">
        <f t="shared" si="121"/>
        <v>0</v>
      </c>
      <c r="N1968" s="14">
        <f t="shared" si="122"/>
        <v>0</v>
      </c>
      <c r="O1968" s="14">
        <f t="shared" si="123"/>
        <v>0</v>
      </c>
      <c r="P1968" s="4" t="str">
        <f t="shared" si="124"/>
        <v>NO</v>
      </c>
      <c r="Q1968" s="3" t="str">
        <f>IF(AND(B1968&lt;&gt;"",M1968&lt;=0),VLOOKUP(B1968&amp;C1968,Entregas!$C$8:$G$5000,4,0),"")</f>
        <v/>
      </c>
      <c r="R1968" s="3" t="str">
        <f>IF(AND(B1968&lt;&gt;"",M1968&lt;=0),VLOOKUP(B1968&amp;C1968,Entregas!$C$8:$G$5000,5,0),"")</f>
        <v/>
      </c>
      <c r="S1968" s="18"/>
      <c r="T1968" s="18"/>
    </row>
    <row r="1969" spans="1:20" ht="15.75">
      <c r="A1969" s="10"/>
      <c r="B1969" s="10"/>
      <c r="C1969" s="3" t="str">
        <f>IF(A1969&lt;&gt;"",COUNTIF(Entregas!$B$8:$B$5000,General!B1969),"")</f>
        <v/>
      </c>
      <c r="D1969" s="10"/>
      <c r="E1969" s="10"/>
      <c r="F1969" s="10"/>
      <c r="G1969" s="10"/>
      <c r="H1969" s="10"/>
      <c r="I1969" s="10"/>
      <c r="J1969" s="26"/>
      <c r="K1969" s="10"/>
      <c r="L1969" s="7">
        <f>SUMIF(Entregas!$B$8:$B$5000,General!B1969,Entregas!$L$8:$L$5000)</f>
        <v>0</v>
      </c>
      <c r="M1969" s="7">
        <f t="shared" si="121"/>
        <v>0</v>
      </c>
      <c r="N1969" s="14">
        <f t="shared" si="122"/>
        <v>0</v>
      </c>
      <c r="O1969" s="14">
        <f t="shared" si="123"/>
        <v>0</v>
      </c>
      <c r="P1969" s="4" t="str">
        <f t="shared" si="124"/>
        <v>NO</v>
      </c>
      <c r="Q1969" s="3" t="str">
        <f>IF(AND(B1969&lt;&gt;"",M1969&lt;=0),VLOOKUP(B1969&amp;C1969,Entregas!$C$8:$G$5000,4,0),"")</f>
        <v/>
      </c>
      <c r="R1969" s="3" t="str">
        <f>IF(AND(B1969&lt;&gt;"",M1969&lt;=0),VLOOKUP(B1969&amp;C1969,Entregas!$C$8:$G$5000,5,0),"")</f>
        <v/>
      </c>
      <c r="S1969" s="18"/>
      <c r="T1969" s="18"/>
    </row>
    <row r="1970" spans="1:20" ht="15.75">
      <c r="A1970" s="10"/>
      <c r="B1970" s="10"/>
      <c r="C1970" s="3" t="str">
        <f>IF(A1970&lt;&gt;"",COUNTIF(Entregas!$B$8:$B$5000,General!B1970),"")</f>
        <v/>
      </c>
      <c r="D1970" s="10"/>
      <c r="E1970" s="10"/>
      <c r="F1970" s="10"/>
      <c r="G1970" s="10"/>
      <c r="H1970" s="10"/>
      <c r="I1970" s="10"/>
      <c r="J1970" s="26"/>
      <c r="K1970" s="10"/>
      <c r="L1970" s="7">
        <f>SUMIF(Entregas!$B$8:$B$5000,General!B1970,Entregas!$L$8:$L$5000)</f>
        <v>0</v>
      </c>
      <c r="M1970" s="7">
        <f t="shared" si="121"/>
        <v>0</v>
      </c>
      <c r="N1970" s="14">
        <f t="shared" si="122"/>
        <v>0</v>
      </c>
      <c r="O1970" s="14">
        <f t="shared" si="123"/>
        <v>0</v>
      </c>
      <c r="P1970" s="4" t="str">
        <f t="shared" si="124"/>
        <v>NO</v>
      </c>
      <c r="Q1970" s="3" t="str">
        <f>IF(AND(B1970&lt;&gt;"",M1970&lt;=0),VLOOKUP(B1970&amp;C1970,Entregas!$C$8:$G$5000,4,0),"")</f>
        <v/>
      </c>
      <c r="R1970" s="3" t="str">
        <f>IF(AND(B1970&lt;&gt;"",M1970&lt;=0),VLOOKUP(B1970&amp;C1970,Entregas!$C$8:$G$5000,5,0),"")</f>
        <v/>
      </c>
      <c r="S1970" s="18"/>
      <c r="T1970" s="18"/>
    </row>
    <row r="1971" spans="1:20" ht="15.75">
      <c r="A1971" s="10"/>
      <c r="B1971" s="10"/>
      <c r="C1971" s="3" t="str">
        <f>IF(A1971&lt;&gt;"",COUNTIF(Entregas!$B$8:$B$5000,General!B1971),"")</f>
        <v/>
      </c>
      <c r="D1971" s="10"/>
      <c r="E1971" s="10"/>
      <c r="F1971" s="10"/>
      <c r="G1971" s="10"/>
      <c r="H1971" s="10"/>
      <c r="I1971" s="10"/>
      <c r="J1971" s="26"/>
      <c r="K1971" s="10"/>
      <c r="L1971" s="7">
        <f>SUMIF(Entregas!$B$8:$B$5000,General!B1971,Entregas!$L$8:$L$5000)</f>
        <v>0</v>
      </c>
      <c r="M1971" s="7">
        <f t="shared" si="121"/>
        <v>0</v>
      </c>
      <c r="N1971" s="14">
        <f t="shared" si="122"/>
        <v>0</v>
      </c>
      <c r="O1971" s="14">
        <f t="shared" si="123"/>
        <v>0</v>
      </c>
      <c r="P1971" s="4" t="str">
        <f t="shared" si="124"/>
        <v>NO</v>
      </c>
      <c r="Q1971" s="3" t="str">
        <f>IF(AND(B1971&lt;&gt;"",M1971&lt;=0),VLOOKUP(B1971&amp;C1971,Entregas!$C$8:$G$5000,4,0),"")</f>
        <v/>
      </c>
      <c r="R1971" s="3" t="str">
        <f>IF(AND(B1971&lt;&gt;"",M1971&lt;=0),VLOOKUP(B1971&amp;C1971,Entregas!$C$8:$G$5000,5,0),"")</f>
        <v/>
      </c>
      <c r="S1971" s="18"/>
      <c r="T1971" s="18"/>
    </row>
    <row r="1972" spans="1:20" ht="15.75">
      <c r="A1972" s="10"/>
      <c r="B1972" s="10"/>
      <c r="C1972" s="3" t="str">
        <f>IF(A1972&lt;&gt;"",COUNTIF(Entregas!$B$8:$B$5000,General!B1972),"")</f>
        <v/>
      </c>
      <c r="D1972" s="10"/>
      <c r="E1972" s="10"/>
      <c r="F1972" s="10"/>
      <c r="G1972" s="10"/>
      <c r="H1972" s="10"/>
      <c r="I1972" s="10"/>
      <c r="J1972" s="26"/>
      <c r="K1972" s="10"/>
      <c r="L1972" s="7">
        <f>SUMIF(Entregas!$B$8:$B$5000,General!B1972,Entregas!$L$8:$L$5000)</f>
        <v>0</v>
      </c>
      <c r="M1972" s="7">
        <f t="shared" si="121"/>
        <v>0</v>
      </c>
      <c r="N1972" s="14">
        <f t="shared" si="122"/>
        <v>0</v>
      </c>
      <c r="O1972" s="14">
        <f t="shared" si="123"/>
        <v>0</v>
      </c>
      <c r="P1972" s="4" t="str">
        <f t="shared" si="124"/>
        <v>NO</v>
      </c>
      <c r="Q1972" s="3" t="str">
        <f>IF(AND(B1972&lt;&gt;"",M1972&lt;=0),VLOOKUP(B1972&amp;C1972,Entregas!$C$8:$G$5000,4,0),"")</f>
        <v/>
      </c>
      <c r="R1972" s="3" t="str">
        <f>IF(AND(B1972&lt;&gt;"",M1972&lt;=0),VLOOKUP(B1972&amp;C1972,Entregas!$C$8:$G$5000,5,0),"")</f>
        <v/>
      </c>
      <c r="S1972" s="18"/>
      <c r="T1972" s="18"/>
    </row>
    <row r="1973" spans="1:20" ht="15.75">
      <c r="A1973" s="10"/>
      <c r="B1973" s="10"/>
      <c r="C1973" s="3" t="str">
        <f>IF(A1973&lt;&gt;"",COUNTIF(Entregas!$B$8:$B$5000,General!B1973),"")</f>
        <v/>
      </c>
      <c r="D1973" s="10"/>
      <c r="E1973" s="10"/>
      <c r="F1973" s="10"/>
      <c r="G1973" s="10"/>
      <c r="H1973" s="10"/>
      <c r="I1973" s="10"/>
      <c r="J1973" s="26"/>
      <c r="K1973" s="10"/>
      <c r="L1973" s="7">
        <f>SUMIF(Entregas!$B$8:$B$5000,General!B1973,Entregas!$L$8:$L$5000)</f>
        <v>0</v>
      </c>
      <c r="M1973" s="7">
        <f t="shared" si="121"/>
        <v>0</v>
      </c>
      <c r="N1973" s="14">
        <f t="shared" si="122"/>
        <v>0</v>
      </c>
      <c r="O1973" s="14">
        <f t="shared" si="123"/>
        <v>0</v>
      </c>
      <c r="P1973" s="4" t="str">
        <f t="shared" si="124"/>
        <v>NO</v>
      </c>
      <c r="Q1973" s="3" t="str">
        <f>IF(AND(B1973&lt;&gt;"",M1973&lt;=0),VLOOKUP(B1973&amp;C1973,Entregas!$C$8:$G$5000,4,0),"")</f>
        <v/>
      </c>
      <c r="R1973" s="3" t="str">
        <f>IF(AND(B1973&lt;&gt;"",M1973&lt;=0),VLOOKUP(B1973&amp;C1973,Entregas!$C$8:$G$5000,5,0),"")</f>
        <v/>
      </c>
      <c r="S1973" s="18"/>
      <c r="T1973" s="18"/>
    </row>
    <row r="1974" spans="1:20" ht="15.75">
      <c r="A1974" s="10"/>
      <c r="B1974" s="10"/>
      <c r="C1974" s="3" t="str">
        <f>IF(A1974&lt;&gt;"",COUNTIF(Entregas!$B$8:$B$5000,General!B1974),"")</f>
        <v/>
      </c>
      <c r="D1974" s="10"/>
      <c r="E1974" s="10"/>
      <c r="F1974" s="10"/>
      <c r="G1974" s="10"/>
      <c r="H1974" s="10"/>
      <c r="I1974" s="10"/>
      <c r="J1974" s="26"/>
      <c r="K1974" s="10"/>
      <c r="L1974" s="7">
        <f>SUMIF(Entregas!$B$8:$B$5000,General!B1974,Entregas!$L$8:$L$5000)</f>
        <v>0</v>
      </c>
      <c r="M1974" s="7">
        <f t="shared" si="121"/>
        <v>0</v>
      </c>
      <c r="N1974" s="14">
        <f t="shared" si="122"/>
        <v>0</v>
      </c>
      <c r="O1974" s="14">
        <f t="shared" si="123"/>
        <v>0</v>
      </c>
      <c r="P1974" s="4" t="str">
        <f t="shared" si="124"/>
        <v>NO</v>
      </c>
      <c r="Q1974" s="3" t="str">
        <f>IF(AND(B1974&lt;&gt;"",M1974&lt;=0),VLOOKUP(B1974&amp;C1974,Entregas!$C$8:$G$5000,4,0),"")</f>
        <v/>
      </c>
      <c r="R1974" s="3" t="str">
        <f>IF(AND(B1974&lt;&gt;"",M1974&lt;=0),VLOOKUP(B1974&amp;C1974,Entregas!$C$8:$G$5000,5,0),"")</f>
        <v/>
      </c>
      <c r="S1974" s="18"/>
      <c r="T1974" s="18"/>
    </row>
    <row r="1975" spans="1:20" ht="15.75">
      <c r="A1975" s="10"/>
      <c r="B1975" s="10"/>
      <c r="C1975" s="3" t="str">
        <f>IF(A1975&lt;&gt;"",COUNTIF(Entregas!$B$8:$B$5000,General!B1975),"")</f>
        <v/>
      </c>
      <c r="D1975" s="10"/>
      <c r="E1975" s="10"/>
      <c r="F1975" s="10"/>
      <c r="G1975" s="10"/>
      <c r="H1975" s="10"/>
      <c r="I1975" s="10"/>
      <c r="J1975" s="26"/>
      <c r="K1975" s="10"/>
      <c r="L1975" s="7">
        <f>SUMIF(Entregas!$B$8:$B$5000,General!B1975,Entregas!$L$8:$L$5000)</f>
        <v>0</v>
      </c>
      <c r="M1975" s="7">
        <f t="shared" si="121"/>
        <v>0</v>
      </c>
      <c r="N1975" s="14">
        <f t="shared" si="122"/>
        <v>0</v>
      </c>
      <c r="O1975" s="14">
        <f t="shared" si="123"/>
        <v>0</v>
      </c>
      <c r="P1975" s="4" t="str">
        <f t="shared" si="124"/>
        <v>NO</v>
      </c>
      <c r="Q1975" s="3" t="str">
        <f>IF(AND(B1975&lt;&gt;"",M1975&lt;=0),VLOOKUP(B1975&amp;C1975,Entregas!$C$8:$G$5000,4,0),"")</f>
        <v/>
      </c>
      <c r="R1975" s="3" t="str">
        <f>IF(AND(B1975&lt;&gt;"",M1975&lt;=0),VLOOKUP(B1975&amp;C1975,Entregas!$C$8:$G$5000,5,0),"")</f>
        <v/>
      </c>
      <c r="S1975" s="18"/>
      <c r="T1975" s="18"/>
    </row>
    <row r="1976" spans="1:20" ht="15.75">
      <c r="A1976" s="10"/>
      <c r="B1976" s="10"/>
      <c r="C1976" s="3" t="str">
        <f>IF(A1976&lt;&gt;"",COUNTIF(Entregas!$B$8:$B$5000,General!B1976),"")</f>
        <v/>
      </c>
      <c r="D1976" s="10"/>
      <c r="E1976" s="10"/>
      <c r="F1976" s="10"/>
      <c r="G1976" s="10"/>
      <c r="H1976" s="10"/>
      <c r="I1976" s="10"/>
      <c r="J1976" s="26"/>
      <c r="K1976" s="10"/>
      <c r="L1976" s="7">
        <f>SUMIF(Entregas!$B$8:$B$5000,General!B1976,Entregas!$L$8:$L$5000)</f>
        <v>0</v>
      </c>
      <c r="M1976" s="7">
        <f t="shared" si="121"/>
        <v>0</v>
      </c>
      <c r="N1976" s="14">
        <f t="shared" si="122"/>
        <v>0</v>
      </c>
      <c r="O1976" s="14">
        <f t="shared" si="123"/>
        <v>0</v>
      </c>
      <c r="P1976" s="4" t="str">
        <f t="shared" si="124"/>
        <v>NO</v>
      </c>
      <c r="Q1976" s="3" t="str">
        <f>IF(AND(B1976&lt;&gt;"",M1976&lt;=0),VLOOKUP(B1976&amp;C1976,Entregas!$C$8:$G$5000,4,0),"")</f>
        <v/>
      </c>
      <c r="R1976" s="3" t="str">
        <f>IF(AND(B1976&lt;&gt;"",M1976&lt;=0),VLOOKUP(B1976&amp;C1976,Entregas!$C$8:$G$5000,5,0),"")</f>
        <v/>
      </c>
      <c r="S1976" s="18"/>
      <c r="T1976" s="18"/>
    </row>
    <row r="1977" spans="1:20" ht="15.75">
      <c r="A1977" s="10"/>
      <c r="B1977" s="10"/>
      <c r="C1977" s="3" t="str">
        <f>IF(A1977&lt;&gt;"",COUNTIF(Entregas!$B$8:$B$5000,General!B1977),"")</f>
        <v/>
      </c>
      <c r="D1977" s="10"/>
      <c r="E1977" s="10"/>
      <c r="F1977" s="10"/>
      <c r="G1977" s="10"/>
      <c r="H1977" s="10"/>
      <c r="I1977" s="10"/>
      <c r="J1977" s="26"/>
      <c r="K1977" s="10"/>
      <c r="L1977" s="7">
        <f>SUMIF(Entregas!$B$8:$B$5000,General!B1977,Entregas!$L$8:$L$5000)</f>
        <v>0</v>
      </c>
      <c r="M1977" s="7">
        <f t="shared" si="121"/>
        <v>0</v>
      </c>
      <c r="N1977" s="14">
        <f t="shared" si="122"/>
        <v>0</v>
      </c>
      <c r="O1977" s="14">
        <f t="shared" si="123"/>
        <v>0</v>
      </c>
      <c r="P1977" s="4" t="str">
        <f t="shared" si="124"/>
        <v>NO</v>
      </c>
      <c r="Q1977" s="3" t="str">
        <f>IF(AND(B1977&lt;&gt;"",M1977&lt;=0),VLOOKUP(B1977&amp;C1977,Entregas!$C$8:$G$5000,4,0),"")</f>
        <v/>
      </c>
      <c r="R1977" s="3" t="str">
        <f>IF(AND(B1977&lt;&gt;"",M1977&lt;=0),VLOOKUP(B1977&amp;C1977,Entregas!$C$8:$G$5000,5,0),"")</f>
        <v/>
      </c>
      <c r="S1977" s="18"/>
      <c r="T1977" s="18"/>
    </row>
    <row r="1978" spans="1:20" ht="15.75">
      <c r="A1978" s="10"/>
      <c r="B1978" s="10"/>
      <c r="C1978" s="3" t="str">
        <f>IF(A1978&lt;&gt;"",COUNTIF(Entregas!$B$8:$B$5000,General!B1978),"")</f>
        <v/>
      </c>
      <c r="D1978" s="10"/>
      <c r="E1978" s="10"/>
      <c r="F1978" s="10"/>
      <c r="G1978" s="10"/>
      <c r="H1978" s="10"/>
      <c r="I1978" s="10"/>
      <c r="J1978" s="26"/>
      <c r="K1978" s="10"/>
      <c r="L1978" s="7">
        <f>SUMIF(Entregas!$B$8:$B$5000,General!B1978,Entregas!$L$8:$L$5000)</f>
        <v>0</v>
      </c>
      <c r="M1978" s="7">
        <f t="shared" si="121"/>
        <v>0</v>
      </c>
      <c r="N1978" s="14">
        <f t="shared" si="122"/>
        <v>0</v>
      </c>
      <c r="O1978" s="14">
        <f t="shared" si="123"/>
        <v>0</v>
      </c>
      <c r="P1978" s="4" t="str">
        <f t="shared" si="124"/>
        <v>NO</v>
      </c>
      <c r="Q1978" s="3" t="str">
        <f>IF(AND(B1978&lt;&gt;"",M1978&lt;=0),VLOOKUP(B1978&amp;C1978,Entregas!$C$8:$G$5000,4,0),"")</f>
        <v/>
      </c>
      <c r="R1978" s="3" t="str">
        <f>IF(AND(B1978&lt;&gt;"",M1978&lt;=0),VLOOKUP(B1978&amp;C1978,Entregas!$C$8:$G$5000,5,0),"")</f>
        <v/>
      </c>
      <c r="S1978" s="18"/>
      <c r="T1978" s="18"/>
    </row>
    <row r="1979" spans="1:20" ht="15.75">
      <c r="A1979" s="10"/>
      <c r="B1979" s="10"/>
      <c r="C1979" s="3" t="str">
        <f>IF(A1979&lt;&gt;"",COUNTIF(Entregas!$B$8:$B$5000,General!B1979),"")</f>
        <v/>
      </c>
      <c r="D1979" s="10"/>
      <c r="E1979" s="10"/>
      <c r="F1979" s="10"/>
      <c r="G1979" s="10"/>
      <c r="H1979" s="10"/>
      <c r="I1979" s="10"/>
      <c r="J1979" s="26"/>
      <c r="K1979" s="10"/>
      <c r="L1979" s="7">
        <f>SUMIF(Entregas!$B$8:$B$5000,General!B1979,Entregas!$L$8:$L$5000)</f>
        <v>0</v>
      </c>
      <c r="M1979" s="7">
        <f t="shared" si="121"/>
        <v>0</v>
      </c>
      <c r="N1979" s="14">
        <f t="shared" si="122"/>
        <v>0</v>
      </c>
      <c r="O1979" s="14">
        <f t="shared" si="123"/>
        <v>0</v>
      </c>
      <c r="P1979" s="4" t="str">
        <f t="shared" si="124"/>
        <v>NO</v>
      </c>
      <c r="Q1979" s="3" t="str">
        <f>IF(AND(B1979&lt;&gt;"",M1979&lt;=0),VLOOKUP(B1979&amp;C1979,Entregas!$C$8:$G$5000,4,0),"")</f>
        <v/>
      </c>
      <c r="R1979" s="3" t="str">
        <f>IF(AND(B1979&lt;&gt;"",M1979&lt;=0),VLOOKUP(B1979&amp;C1979,Entregas!$C$8:$G$5000,5,0),"")</f>
        <v/>
      </c>
      <c r="S1979" s="18"/>
      <c r="T1979" s="18"/>
    </row>
    <row r="1980" spans="1:20" ht="15.75">
      <c r="A1980" s="10"/>
      <c r="B1980" s="10"/>
      <c r="C1980" s="3" t="str">
        <f>IF(A1980&lt;&gt;"",COUNTIF(Entregas!$B$8:$B$5000,General!B1980),"")</f>
        <v/>
      </c>
      <c r="D1980" s="10"/>
      <c r="E1980" s="10"/>
      <c r="F1980" s="10"/>
      <c r="G1980" s="10"/>
      <c r="H1980" s="10"/>
      <c r="I1980" s="10"/>
      <c r="J1980" s="26"/>
      <c r="K1980" s="10"/>
      <c r="L1980" s="7">
        <f>SUMIF(Entregas!$B$8:$B$5000,General!B1980,Entregas!$L$8:$L$5000)</f>
        <v>0</v>
      </c>
      <c r="M1980" s="7">
        <f t="shared" si="121"/>
        <v>0</v>
      </c>
      <c r="N1980" s="14">
        <f t="shared" si="122"/>
        <v>0</v>
      </c>
      <c r="O1980" s="14">
        <f t="shared" si="123"/>
        <v>0</v>
      </c>
      <c r="P1980" s="4" t="str">
        <f t="shared" si="124"/>
        <v>NO</v>
      </c>
      <c r="Q1980" s="3" t="str">
        <f>IF(AND(B1980&lt;&gt;"",M1980&lt;=0),VLOOKUP(B1980&amp;C1980,Entregas!$C$8:$G$5000,4,0),"")</f>
        <v/>
      </c>
      <c r="R1980" s="3" t="str">
        <f>IF(AND(B1980&lt;&gt;"",M1980&lt;=0),VLOOKUP(B1980&amp;C1980,Entregas!$C$8:$G$5000,5,0),"")</f>
        <v/>
      </c>
      <c r="S1980" s="18"/>
      <c r="T1980" s="18"/>
    </row>
    <row r="1981" spans="1:20" ht="15.75">
      <c r="A1981" s="10"/>
      <c r="B1981" s="10"/>
      <c r="C1981" s="3" t="str">
        <f>IF(A1981&lt;&gt;"",COUNTIF(Entregas!$B$8:$B$5000,General!B1981),"")</f>
        <v/>
      </c>
      <c r="D1981" s="10"/>
      <c r="E1981" s="10"/>
      <c r="F1981" s="10"/>
      <c r="G1981" s="10"/>
      <c r="H1981" s="10"/>
      <c r="I1981" s="10"/>
      <c r="J1981" s="26"/>
      <c r="K1981" s="10"/>
      <c r="L1981" s="7">
        <f>SUMIF(Entregas!$B$8:$B$5000,General!B1981,Entregas!$L$8:$L$5000)</f>
        <v>0</v>
      </c>
      <c r="M1981" s="7">
        <f t="shared" si="121"/>
        <v>0</v>
      </c>
      <c r="N1981" s="14">
        <f t="shared" si="122"/>
        <v>0</v>
      </c>
      <c r="O1981" s="14">
        <f t="shared" si="123"/>
        <v>0</v>
      </c>
      <c r="P1981" s="4" t="str">
        <f t="shared" si="124"/>
        <v>NO</v>
      </c>
      <c r="Q1981" s="3" t="str">
        <f>IF(AND(B1981&lt;&gt;"",M1981&lt;=0),VLOOKUP(B1981&amp;C1981,Entregas!$C$8:$G$5000,4,0),"")</f>
        <v/>
      </c>
      <c r="R1981" s="3" t="str">
        <f>IF(AND(B1981&lt;&gt;"",M1981&lt;=0),VLOOKUP(B1981&amp;C1981,Entregas!$C$8:$G$5000,5,0),"")</f>
        <v/>
      </c>
      <c r="S1981" s="18"/>
      <c r="T1981" s="18"/>
    </row>
    <row r="1982" spans="1:20" ht="15.75">
      <c r="A1982" s="10"/>
      <c r="B1982" s="10"/>
      <c r="C1982" s="3" t="str">
        <f>IF(A1982&lt;&gt;"",COUNTIF(Entregas!$B$8:$B$5000,General!B1982),"")</f>
        <v/>
      </c>
      <c r="D1982" s="10"/>
      <c r="E1982" s="10"/>
      <c r="F1982" s="10"/>
      <c r="G1982" s="10"/>
      <c r="H1982" s="10"/>
      <c r="I1982" s="10"/>
      <c r="J1982" s="26"/>
      <c r="K1982" s="10"/>
      <c r="L1982" s="7">
        <f>SUMIF(Entregas!$B$8:$B$5000,General!B1982,Entregas!$L$8:$L$5000)</f>
        <v>0</v>
      </c>
      <c r="M1982" s="7">
        <f t="shared" si="121"/>
        <v>0</v>
      </c>
      <c r="N1982" s="14">
        <f t="shared" si="122"/>
        <v>0</v>
      </c>
      <c r="O1982" s="14">
        <f t="shared" si="123"/>
        <v>0</v>
      </c>
      <c r="P1982" s="4" t="str">
        <f t="shared" si="124"/>
        <v>NO</v>
      </c>
      <c r="Q1982" s="3" t="str">
        <f>IF(AND(B1982&lt;&gt;"",M1982&lt;=0),VLOOKUP(B1982&amp;C1982,Entregas!$C$8:$G$5000,4,0),"")</f>
        <v/>
      </c>
      <c r="R1982" s="3" t="str">
        <f>IF(AND(B1982&lt;&gt;"",M1982&lt;=0),VLOOKUP(B1982&amp;C1982,Entregas!$C$8:$G$5000,5,0),"")</f>
        <v/>
      </c>
      <c r="S1982" s="18"/>
      <c r="T1982" s="18"/>
    </row>
    <row r="1983" spans="1:20" ht="15.75">
      <c r="A1983" s="10"/>
      <c r="B1983" s="10"/>
      <c r="C1983" s="3" t="str">
        <f>IF(A1983&lt;&gt;"",COUNTIF(Entregas!$B$8:$B$5000,General!B1983),"")</f>
        <v/>
      </c>
      <c r="D1983" s="10"/>
      <c r="E1983" s="10"/>
      <c r="F1983" s="10"/>
      <c r="G1983" s="10"/>
      <c r="H1983" s="10"/>
      <c r="I1983" s="10"/>
      <c r="J1983" s="26"/>
      <c r="K1983" s="10"/>
      <c r="L1983" s="7">
        <f>SUMIF(Entregas!$B$8:$B$5000,General!B1983,Entregas!$L$8:$L$5000)</f>
        <v>0</v>
      </c>
      <c r="M1983" s="7">
        <f t="shared" si="121"/>
        <v>0</v>
      </c>
      <c r="N1983" s="14">
        <f t="shared" si="122"/>
        <v>0</v>
      </c>
      <c r="O1983" s="14">
        <f t="shared" si="123"/>
        <v>0</v>
      </c>
      <c r="P1983" s="4" t="str">
        <f t="shared" si="124"/>
        <v>NO</v>
      </c>
      <c r="Q1983" s="3" t="str">
        <f>IF(AND(B1983&lt;&gt;"",M1983&lt;=0),VLOOKUP(B1983&amp;C1983,Entregas!$C$8:$G$5000,4,0),"")</f>
        <v/>
      </c>
      <c r="R1983" s="3" t="str">
        <f>IF(AND(B1983&lt;&gt;"",M1983&lt;=0),VLOOKUP(B1983&amp;C1983,Entregas!$C$8:$G$5000,5,0),"")</f>
        <v/>
      </c>
      <c r="S1983" s="18"/>
      <c r="T1983" s="18"/>
    </row>
    <row r="1984" spans="1:20" ht="15.75">
      <c r="A1984" s="10"/>
      <c r="B1984" s="10"/>
      <c r="C1984" s="3" t="str">
        <f>IF(A1984&lt;&gt;"",COUNTIF(Entregas!$B$8:$B$5000,General!B1984),"")</f>
        <v/>
      </c>
      <c r="D1984" s="10"/>
      <c r="E1984" s="10"/>
      <c r="F1984" s="10"/>
      <c r="G1984" s="10"/>
      <c r="H1984" s="10"/>
      <c r="I1984" s="10"/>
      <c r="J1984" s="26"/>
      <c r="K1984" s="10"/>
      <c r="L1984" s="7">
        <f>SUMIF(Entregas!$B$8:$B$5000,General!B1984,Entregas!$L$8:$L$5000)</f>
        <v>0</v>
      </c>
      <c r="M1984" s="7">
        <f t="shared" si="121"/>
        <v>0</v>
      </c>
      <c r="N1984" s="14">
        <f t="shared" si="122"/>
        <v>0</v>
      </c>
      <c r="O1984" s="14">
        <f t="shared" si="123"/>
        <v>0</v>
      </c>
      <c r="P1984" s="4" t="str">
        <f t="shared" si="124"/>
        <v>NO</v>
      </c>
      <c r="Q1984" s="3" t="str">
        <f>IF(AND(B1984&lt;&gt;"",M1984&lt;=0),VLOOKUP(B1984&amp;C1984,Entregas!$C$8:$G$5000,4,0),"")</f>
        <v/>
      </c>
      <c r="R1984" s="3" t="str">
        <f>IF(AND(B1984&lt;&gt;"",M1984&lt;=0),VLOOKUP(B1984&amp;C1984,Entregas!$C$8:$G$5000,5,0),"")</f>
        <v/>
      </c>
      <c r="S1984" s="18"/>
      <c r="T1984" s="18"/>
    </row>
    <row r="1985" spans="1:20" ht="15.75">
      <c r="A1985" s="10"/>
      <c r="B1985" s="10"/>
      <c r="C1985" s="3" t="str">
        <f>IF(A1985&lt;&gt;"",COUNTIF(Entregas!$B$8:$B$5000,General!B1985),"")</f>
        <v/>
      </c>
      <c r="D1985" s="10"/>
      <c r="E1985" s="10"/>
      <c r="F1985" s="10"/>
      <c r="G1985" s="10"/>
      <c r="H1985" s="10"/>
      <c r="I1985" s="10"/>
      <c r="J1985" s="26"/>
      <c r="K1985" s="10"/>
      <c r="L1985" s="7">
        <f>SUMIF(Entregas!$B$8:$B$5000,General!B1985,Entregas!$L$8:$L$5000)</f>
        <v>0</v>
      </c>
      <c r="M1985" s="7">
        <f t="shared" si="121"/>
        <v>0</v>
      </c>
      <c r="N1985" s="14">
        <f t="shared" si="122"/>
        <v>0</v>
      </c>
      <c r="O1985" s="14">
        <f t="shared" si="123"/>
        <v>0</v>
      </c>
      <c r="P1985" s="4" t="str">
        <f t="shared" si="124"/>
        <v>NO</v>
      </c>
      <c r="Q1985" s="3" t="str">
        <f>IF(AND(B1985&lt;&gt;"",M1985&lt;=0),VLOOKUP(B1985&amp;C1985,Entregas!$C$8:$G$5000,4,0),"")</f>
        <v/>
      </c>
      <c r="R1985" s="3" t="str">
        <f>IF(AND(B1985&lt;&gt;"",M1985&lt;=0),VLOOKUP(B1985&amp;C1985,Entregas!$C$8:$G$5000,5,0),"")</f>
        <v/>
      </c>
      <c r="S1985" s="18"/>
      <c r="T1985" s="18"/>
    </row>
    <row r="1986" spans="1:20" ht="15.75">
      <c r="A1986" s="10"/>
      <c r="B1986" s="10"/>
      <c r="C1986" s="3" t="str">
        <f>IF(A1986&lt;&gt;"",COUNTIF(Entregas!$B$8:$B$5000,General!B1986),"")</f>
        <v/>
      </c>
      <c r="D1986" s="10"/>
      <c r="E1986" s="10"/>
      <c r="F1986" s="10"/>
      <c r="G1986" s="10"/>
      <c r="H1986" s="10"/>
      <c r="I1986" s="10"/>
      <c r="J1986" s="26"/>
      <c r="K1986" s="10"/>
      <c r="L1986" s="7">
        <f>SUMIF(Entregas!$B$8:$B$5000,General!B1986,Entregas!$L$8:$L$5000)</f>
        <v>0</v>
      </c>
      <c r="M1986" s="7">
        <f t="shared" si="121"/>
        <v>0</v>
      </c>
      <c r="N1986" s="14">
        <f t="shared" si="122"/>
        <v>0</v>
      </c>
      <c r="O1986" s="14">
        <f t="shared" si="123"/>
        <v>0</v>
      </c>
      <c r="P1986" s="4" t="str">
        <f t="shared" si="124"/>
        <v>NO</v>
      </c>
      <c r="Q1986" s="3" t="str">
        <f>IF(AND(B1986&lt;&gt;"",M1986&lt;=0),VLOOKUP(B1986&amp;C1986,Entregas!$C$8:$G$5000,4,0),"")</f>
        <v/>
      </c>
      <c r="R1986" s="3" t="str">
        <f>IF(AND(B1986&lt;&gt;"",M1986&lt;=0),VLOOKUP(B1986&amp;C1986,Entregas!$C$8:$G$5000,5,0),"")</f>
        <v/>
      </c>
      <c r="S1986" s="18"/>
      <c r="T1986" s="18"/>
    </row>
    <row r="1987" spans="1:20" ht="15.75">
      <c r="A1987" s="10"/>
      <c r="B1987" s="10"/>
      <c r="C1987" s="3" t="str">
        <f>IF(A1987&lt;&gt;"",COUNTIF(Entregas!$B$8:$B$5000,General!B1987),"")</f>
        <v/>
      </c>
      <c r="D1987" s="10"/>
      <c r="E1987" s="10"/>
      <c r="F1987" s="10"/>
      <c r="G1987" s="10"/>
      <c r="H1987" s="10"/>
      <c r="I1987" s="10"/>
      <c r="J1987" s="26"/>
      <c r="K1987" s="10"/>
      <c r="L1987" s="7">
        <f>SUMIF(Entregas!$B$8:$B$5000,General!B1987,Entregas!$L$8:$L$5000)</f>
        <v>0</v>
      </c>
      <c r="M1987" s="7">
        <f t="shared" si="121"/>
        <v>0</v>
      </c>
      <c r="N1987" s="14">
        <f t="shared" si="122"/>
        <v>0</v>
      </c>
      <c r="O1987" s="14">
        <f t="shared" si="123"/>
        <v>0</v>
      </c>
      <c r="P1987" s="4" t="str">
        <f t="shared" si="124"/>
        <v>NO</v>
      </c>
      <c r="Q1987" s="3" t="str">
        <f>IF(AND(B1987&lt;&gt;"",M1987&lt;=0),VLOOKUP(B1987&amp;C1987,Entregas!$C$8:$G$5000,4,0),"")</f>
        <v/>
      </c>
      <c r="R1987" s="3" t="str">
        <f>IF(AND(B1987&lt;&gt;"",M1987&lt;=0),VLOOKUP(B1987&amp;C1987,Entregas!$C$8:$G$5000,5,0),"")</f>
        <v/>
      </c>
      <c r="S1987" s="18"/>
      <c r="T1987" s="18"/>
    </row>
    <row r="1988" spans="1:20" ht="15.75">
      <c r="A1988" s="10"/>
      <c r="B1988" s="10"/>
      <c r="C1988" s="3" t="str">
        <f>IF(A1988&lt;&gt;"",COUNTIF(Entregas!$B$8:$B$5000,General!B1988),"")</f>
        <v/>
      </c>
      <c r="D1988" s="10"/>
      <c r="E1988" s="10"/>
      <c r="F1988" s="10"/>
      <c r="G1988" s="10"/>
      <c r="H1988" s="10"/>
      <c r="I1988" s="10"/>
      <c r="J1988" s="26"/>
      <c r="K1988" s="10"/>
      <c r="L1988" s="7">
        <f>SUMIF(Entregas!$B$8:$B$5000,General!B1988,Entregas!$L$8:$L$5000)</f>
        <v>0</v>
      </c>
      <c r="M1988" s="7">
        <f t="shared" si="121"/>
        <v>0</v>
      </c>
      <c r="N1988" s="14">
        <f t="shared" si="122"/>
        <v>0</v>
      </c>
      <c r="O1988" s="14">
        <f t="shared" si="123"/>
        <v>0</v>
      </c>
      <c r="P1988" s="4" t="str">
        <f t="shared" si="124"/>
        <v>NO</v>
      </c>
      <c r="Q1988" s="3" t="str">
        <f>IF(AND(B1988&lt;&gt;"",M1988&lt;=0),VLOOKUP(B1988&amp;C1988,Entregas!$C$8:$G$5000,4,0),"")</f>
        <v/>
      </c>
      <c r="R1988" s="3" t="str">
        <f>IF(AND(B1988&lt;&gt;"",M1988&lt;=0),VLOOKUP(B1988&amp;C1988,Entregas!$C$8:$G$5000,5,0),"")</f>
        <v/>
      </c>
      <c r="S1988" s="18"/>
      <c r="T1988" s="18"/>
    </row>
    <row r="1989" spans="1:20" ht="15.75">
      <c r="A1989" s="10"/>
      <c r="B1989" s="10"/>
      <c r="C1989" s="3" t="str">
        <f>IF(A1989&lt;&gt;"",COUNTIF(Entregas!$B$8:$B$5000,General!B1989),"")</f>
        <v/>
      </c>
      <c r="D1989" s="10"/>
      <c r="E1989" s="10"/>
      <c r="F1989" s="10"/>
      <c r="G1989" s="10"/>
      <c r="H1989" s="10"/>
      <c r="I1989" s="10"/>
      <c r="J1989" s="26"/>
      <c r="K1989" s="10"/>
      <c r="L1989" s="7">
        <f>SUMIF(Entregas!$B$8:$B$5000,General!B1989,Entregas!$L$8:$L$5000)</f>
        <v>0</v>
      </c>
      <c r="M1989" s="7">
        <f t="shared" si="121"/>
        <v>0</v>
      </c>
      <c r="N1989" s="14">
        <f t="shared" si="122"/>
        <v>0</v>
      </c>
      <c r="O1989" s="14">
        <f t="shared" si="123"/>
        <v>0</v>
      </c>
      <c r="P1989" s="4" t="str">
        <f t="shared" si="124"/>
        <v>NO</v>
      </c>
      <c r="Q1989" s="3" t="str">
        <f>IF(AND(B1989&lt;&gt;"",M1989&lt;=0),VLOOKUP(B1989&amp;C1989,Entregas!$C$8:$G$5000,4,0),"")</f>
        <v/>
      </c>
      <c r="R1989" s="3" t="str">
        <f>IF(AND(B1989&lt;&gt;"",M1989&lt;=0),VLOOKUP(B1989&amp;C1989,Entregas!$C$8:$G$5000,5,0),"")</f>
        <v/>
      </c>
      <c r="S1989" s="18"/>
      <c r="T1989" s="18"/>
    </row>
    <row r="1990" spans="1:20" ht="15.75">
      <c r="A1990" s="10"/>
      <c r="B1990" s="10"/>
      <c r="C1990" s="3" t="str">
        <f>IF(A1990&lt;&gt;"",COUNTIF(Entregas!$B$8:$B$5000,General!B1990),"")</f>
        <v/>
      </c>
      <c r="D1990" s="10"/>
      <c r="E1990" s="10"/>
      <c r="F1990" s="10"/>
      <c r="G1990" s="10"/>
      <c r="H1990" s="10"/>
      <c r="I1990" s="10"/>
      <c r="J1990" s="26"/>
      <c r="K1990" s="10"/>
      <c r="L1990" s="7">
        <f>SUMIF(Entregas!$B$8:$B$5000,General!B1990,Entregas!$L$8:$L$5000)</f>
        <v>0</v>
      </c>
      <c r="M1990" s="7">
        <f t="shared" si="121"/>
        <v>0</v>
      </c>
      <c r="N1990" s="14">
        <f t="shared" si="122"/>
        <v>0</v>
      </c>
      <c r="O1990" s="14">
        <f t="shared" si="123"/>
        <v>0</v>
      </c>
      <c r="P1990" s="4" t="str">
        <f t="shared" si="124"/>
        <v>NO</v>
      </c>
      <c r="Q1990" s="3" t="str">
        <f>IF(AND(B1990&lt;&gt;"",M1990&lt;=0),VLOOKUP(B1990&amp;C1990,Entregas!$C$8:$G$5000,4,0),"")</f>
        <v/>
      </c>
      <c r="R1990" s="3" t="str">
        <f>IF(AND(B1990&lt;&gt;"",M1990&lt;=0),VLOOKUP(B1990&amp;C1990,Entregas!$C$8:$G$5000,5,0),"")</f>
        <v/>
      </c>
      <c r="S1990" s="18"/>
      <c r="T1990" s="18"/>
    </row>
    <row r="1991" spans="1:20" ht="15.75">
      <c r="A1991" s="10"/>
      <c r="B1991" s="10"/>
      <c r="C1991" s="3" t="str">
        <f>IF(A1991&lt;&gt;"",COUNTIF(Entregas!$B$8:$B$5000,General!B1991),"")</f>
        <v/>
      </c>
      <c r="D1991" s="10"/>
      <c r="E1991" s="10"/>
      <c r="F1991" s="10"/>
      <c r="G1991" s="10"/>
      <c r="H1991" s="10"/>
      <c r="I1991" s="10"/>
      <c r="J1991" s="26"/>
      <c r="K1991" s="10"/>
      <c r="L1991" s="7">
        <f>SUMIF(Entregas!$B$8:$B$5000,General!B1991,Entregas!$L$8:$L$5000)</f>
        <v>0</v>
      </c>
      <c r="M1991" s="7">
        <f t="shared" si="121"/>
        <v>0</v>
      </c>
      <c r="N1991" s="14">
        <f t="shared" si="122"/>
        <v>0</v>
      </c>
      <c r="O1991" s="14">
        <f t="shared" si="123"/>
        <v>0</v>
      </c>
      <c r="P1991" s="4" t="str">
        <f t="shared" si="124"/>
        <v>NO</v>
      </c>
      <c r="Q1991" s="3" t="str">
        <f>IF(AND(B1991&lt;&gt;"",M1991&lt;=0),VLOOKUP(B1991&amp;C1991,Entregas!$C$8:$G$5000,4,0),"")</f>
        <v/>
      </c>
      <c r="R1991" s="3" t="str">
        <f>IF(AND(B1991&lt;&gt;"",M1991&lt;=0),VLOOKUP(B1991&amp;C1991,Entregas!$C$8:$G$5000,5,0),"")</f>
        <v/>
      </c>
      <c r="S1991" s="18"/>
      <c r="T1991" s="18"/>
    </row>
    <row r="1992" spans="1:20" ht="15.75">
      <c r="A1992" s="10"/>
      <c r="B1992" s="10"/>
      <c r="C1992" s="3" t="str">
        <f>IF(A1992&lt;&gt;"",COUNTIF(Entregas!$B$8:$B$5000,General!B1992),"")</f>
        <v/>
      </c>
      <c r="D1992" s="10"/>
      <c r="E1992" s="10"/>
      <c r="F1992" s="10"/>
      <c r="G1992" s="10"/>
      <c r="H1992" s="10"/>
      <c r="I1992" s="10"/>
      <c r="J1992" s="26"/>
      <c r="K1992" s="10"/>
      <c r="L1992" s="7">
        <f>SUMIF(Entregas!$B$8:$B$5000,General!B1992,Entregas!$L$8:$L$5000)</f>
        <v>0</v>
      </c>
      <c r="M1992" s="7">
        <f t="shared" ref="M1992:M2055" si="125">K1992-L1992</f>
        <v>0</v>
      </c>
      <c r="N1992" s="14">
        <f t="shared" ref="N1992:N2055" si="126">M1992*J1992</f>
        <v>0</v>
      </c>
      <c r="O1992" s="14">
        <f t="shared" ref="O1992:O2055" si="127">J1992*L1992</f>
        <v>0</v>
      </c>
      <c r="P1992" s="4" t="str">
        <f t="shared" ref="P1992:P2055" si="128">IF(OR(M1992&gt;0,B1992=""),"NO","SI")</f>
        <v>NO</v>
      </c>
      <c r="Q1992" s="3" t="str">
        <f>IF(AND(B1992&lt;&gt;"",M1992&lt;=0),VLOOKUP(B1992&amp;C1992,Entregas!$C$8:$G$5000,4,0),"")</f>
        <v/>
      </c>
      <c r="R1992" s="3" t="str">
        <f>IF(AND(B1992&lt;&gt;"",M1992&lt;=0),VLOOKUP(B1992&amp;C1992,Entregas!$C$8:$G$5000,5,0),"")</f>
        <v/>
      </c>
      <c r="S1992" s="18"/>
      <c r="T1992" s="18"/>
    </row>
    <row r="1993" spans="1:20" ht="15.75">
      <c r="A1993" s="10"/>
      <c r="B1993" s="10"/>
      <c r="C1993" s="3" t="str">
        <f>IF(A1993&lt;&gt;"",COUNTIF(Entregas!$B$8:$B$5000,General!B1993),"")</f>
        <v/>
      </c>
      <c r="D1993" s="10"/>
      <c r="E1993" s="10"/>
      <c r="F1993" s="10"/>
      <c r="G1993" s="10"/>
      <c r="H1993" s="10"/>
      <c r="I1993" s="10"/>
      <c r="J1993" s="26"/>
      <c r="K1993" s="10"/>
      <c r="L1993" s="7">
        <f>SUMIF(Entregas!$B$8:$B$5000,General!B1993,Entregas!$L$8:$L$5000)</f>
        <v>0</v>
      </c>
      <c r="M1993" s="7">
        <f t="shared" si="125"/>
        <v>0</v>
      </c>
      <c r="N1993" s="14">
        <f t="shared" si="126"/>
        <v>0</v>
      </c>
      <c r="O1993" s="14">
        <f t="shared" si="127"/>
        <v>0</v>
      </c>
      <c r="P1993" s="4" t="str">
        <f t="shared" si="128"/>
        <v>NO</v>
      </c>
      <c r="Q1993" s="3" t="str">
        <f>IF(AND(B1993&lt;&gt;"",M1993&lt;=0),VLOOKUP(B1993&amp;C1993,Entregas!$C$8:$G$5000,4,0),"")</f>
        <v/>
      </c>
      <c r="R1993" s="3" t="str">
        <f>IF(AND(B1993&lt;&gt;"",M1993&lt;=0),VLOOKUP(B1993&amp;C1993,Entregas!$C$8:$G$5000,5,0),"")</f>
        <v/>
      </c>
      <c r="S1993" s="18"/>
      <c r="T1993" s="18"/>
    </row>
    <row r="1994" spans="1:20" ht="15.75">
      <c r="A1994" s="10"/>
      <c r="B1994" s="10"/>
      <c r="C1994" s="3" t="str">
        <f>IF(A1994&lt;&gt;"",COUNTIF(Entregas!$B$8:$B$5000,General!B1994),"")</f>
        <v/>
      </c>
      <c r="D1994" s="10"/>
      <c r="E1994" s="10"/>
      <c r="F1994" s="10"/>
      <c r="G1994" s="10"/>
      <c r="H1994" s="10"/>
      <c r="I1994" s="10"/>
      <c r="J1994" s="26"/>
      <c r="K1994" s="10"/>
      <c r="L1994" s="7">
        <f>SUMIF(Entregas!$B$8:$B$5000,General!B1994,Entregas!$L$8:$L$5000)</f>
        <v>0</v>
      </c>
      <c r="M1994" s="7">
        <f t="shared" si="125"/>
        <v>0</v>
      </c>
      <c r="N1994" s="14">
        <f t="shared" si="126"/>
        <v>0</v>
      </c>
      <c r="O1994" s="14">
        <f t="shared" si="127"/>
        <v>0</v>
      </c>
      <c r="P1994" s="4" t="str">
        <f t="shared" si="128"/>
        <v>NO</v>
      </c>
      <c r="Q1994" s="3" t="str">
        <f>IF(AND(B1994&lt;&gt;"",M1994&lt;=0),VLOOKUP(B1994&amp;C1994,Entregas!$C$8:$G$5000,4,0),"")</f>
        <v/>
      </c>
      <c r="R1994" s="3" t="str">
        <f>IF(AND(B1994&lt;&gt;"",M1994&lt;=0),VLOOKUP(B1994&amp;C1994,Entregas!$C$8:$G$5000,5,0),"")</f>
        <v/>
      </c>
      <c r="S1994" s="18"/>
      <c r="T1994" s="18"/>
    </row>
    <row r="1995" spans="1:20" ht="15.75">
      <c r="A1995" s="10"/>
      <c r="B1995" s="10"/>
      <c r="C1995" s="3" t="str">
        <f>IF(A1995&lt;&gt;"",COUNTIF(Entregas!$B$8:$B$5000,General!B1995),"")</f>
        <v/>
      </c>
      <c r="D1995" s="10"/>
      <c r="E1995" s="10"/>
      <c r="F1995" s="10"/>
      <c r="G1995" s="10"/>
      <c r="H1995" s="10"/>
      <c r="I1995" s="10"/>
      <c r="J1995" s="26"/>
      <c r="K1995" s="10"/>
      <c r="L1995" s="7">
        <f>SUMIF(Entregas!$B$8:$B$5000,General!B1995,Entregas!$L$8:$L$5000)</f>
        <v>0</v>
      </c>
      <c r="M1995" s="7">
        <f t="shared" si="125"/>
        <v>0</v>
      </c>
      <c r="N1995" s="14">
        <f t="shared" si="126"/>
        <v>0</v>
      </c>
      <c r="O1995" s="14">
        <f t="shared" si="127"/>
        <v>0</v>
      </c>
      <c r="P1995" s="4" t="str">
        <f t="shared" si="128"/>
        <v>NO</v>
      </c>
      <c r="Q1995" s="3" t="str">
        <f>IF(AND(B1995&lt;&gt;"",M1995&lt;=0),VLOOKUP(B1995&amp;C1995,Entregas!$C$8:$G$5000,4,0),"")</f>
        <v/>
      </c>
      <c r="R1995" s="3" t="str">
        <f>IF(AND(B1995&lt;&gt;"",M1995&lt;=0),VLOOKUP(B1995&amp;C1995,Entregas!$C$8:$G$5000,5,0),"")</f>
        <v/>
      </c>
      <c r="S1995" s="18"/>
      <c r="T1995" s="18"/>
    </row>
    <row r="1996" spans="1:20" ht="15.75">
      <c r="A1996" s="10"/>
      <c r="B1996" s="10"/>
      <c r="C1996" s="3" t="str">
        <f>IF(A1996&lt;&gt;"",COUNTIF(Entregas!$B$8:$B$5000,General!B1996),"")</f>
        <v/>
      </c>
      <c r="D1996" s="10"/>
      <c r="E1996" s="10"/>
      <c r="F1996" s="10"/>
      <c r="G1996" s="10"/>
      <c r="H1996" s="10"/>
      <c r="I1996" s="10"/>
      <c r="J1996" s="26"/>
      <c r="K1996" s="10"/>
      <c r="L1996" s="7">
        <f>SUMIF(Entregas!$B$8:$B$5000,General!B1996,Entregas!$L$8:$L$5000)</f>
        <v>0</v>
      </c>
      <c r="M1996" s="7">
        <f t="shared" si="125"/>
        <v>0</v>
      </c>
      <c r="N1996" s="14">
        <f t="shared" si="126"/>
        <v>0</v>
      </c>
      <c r="O1996" s="14">
        <f t="shared" si="127"/>
        <v>0</v>
      </c>
      <c r="P1996" s="4" t="str">
        <f t="shared" si="128"/>
        <v>NO</v>
      </c>
      <c r="Q1996" s="3" t="str">
        <f>IF(AND(B1996&lt;&gt;"",M1996&lt;=0),VLOOKUP(B1996&amp;C1996,Entregas!$C$8:$G$5000,4,0),"")</f>
        <v/>
      </c>
      <c r="R1996" s="3" t="str">
        <f>IF(AND(B1996&lt;&gt;"",M1996&lt;=0),VLOOKUP(B1996&amp;C1996,Entregas!$C$8:$G$5000,5,0),"")</f>
        <v/>
      </c>
      <c r="S1996" s="18"/>
      <c r="T1996" s="18"/>
    </row>
    <row r="1997" spans="1:20" ht="15.75">
      <c r="A1997" s="10"/>
      <c r="B1997" s="10"/>
      <c r="C1997" s="3" t="str">
        <f>IF(A1997&lt;&gt;"",COUNTIF(Entregas!$B$8:$B$5000,General!B1997),"")</f>
        <v/>
      </c>
      <c r="D1997" s="10"/>
      <c r="E1997" s="10"/>
      <c r="F1997" s="10"/>
      <c r="G1997" s="10"/>
      <c r="H1997" s="10"/>
      <c r="I1997" s="10"/>
      <c r="J1997" s="26"/>
      <c r="K1997" s="10"/>
      <c r="L1997" s="7">
        <f>SUMIF(Entregas!$B$8:$B$5000,General!B1997,Entregas!$L$8:$L$5000)</f>
        <v>0</v>
      </c>
      <c r="M1997" s="7">
        <f t="shared" si="125"/>
        <v>0</v>
      </c>
      <c r="N1997" s="14">
        <f t="shared" si="126"/>
        <v>0</v>
      </c>
      <c r="O1997" s="14">
        <f t="shared" si="127"/>
        <v>0</v>
      </c>
      <c r="P1997" s="4" t="str">
        <f t="shared" si="128"/>
        <v>NO</v>
      </c>
      <c r="Q1997" s="3" t="str">
        <f>IF(AND(B1997&lt;&gt;"",M1997&lt;=0),VLOOKUP(B1997&amp;C1997,Entregas!$C$8:$G$5000,4,0),"")</f>
        <v/>
      </c>
      <c r="R1997" s="3" t="str">
        <f>IF(AND(B1997&lt;&gt;"",M1997&lt;=0),VLOOKUP(B1997&amp;C1997,Entregas!$C$8:$G$5000,5,0),"")</f>
        <v/>
      </c>
      <c r="S1997" s="18"/>
      <c r="T1997" s="18"/>
    </row>
    <row r="1998" spans="1:20" ht="15.75">
      <c r="A1998" s="10"/>
      <c r="B1998" s="10"/>
      <c r="C1998" s="3" t="str">
        <f>IF(A1998&lt;&gt;"",COUNTIF(Entregas!$B$8:$B$5000,General!B1998),"")</f>
        <v/>
      </c>
      <c r="D1998" s="10"/>
      <c r="E1998" s="10"/>
      <c r="F1998" s="10"/>
      <c r="G1998" s="10"/>
      <c r="H1998" s="10"/>
      <c r="I1998" s="10"/>
      <c r="J1998" s="26"/>
      <c r="K1998" s="10"/>
      <c r="L1998" s="7">
        <f>SUMIF(Entregas!$B$8:$B$5000,General!B1998,Entregas!$L$8:$L$5000)</f>
        <v>0</v>
      </c>
      <c r="M1998" s="7">
        <f t="shared" si="125"/>
        <v>0</v>
      </c>
      <c r="N1998" s="14">
        <f t="shared" si="126"/>
        <v>0</v>
      </c>
      <c r="O1998" s="14">
        <f t="shared" si="127"/>
        <v>0</v>
      </c>
      <c r="P1998" s="4" t="str">
        <f t="shared" si="128"/>
        <v>NO</v>
      </c>
      <c r="Q1998" s="3" t="str">
        <f>IF(AND(B1998&lt;&gt;"",M1998&lt;=0),VLOOKUP(B1998&amp;C1998,Entregas!$C$8:$G$5000,4,0),"")</f>
        <v/>
      </c>
      <c r="R1998" s="3" t="str">
        <f>IF(AND(B1998&lt;&gt;"",M1998&lt;=0),VLOOKUP(B1998&amp;C1998,Entregas!$C$8:$G$5000,5,0),"")</f>
        <v/>
      </c>
      <c r="S1998" s="18"/>
      <c r="T1998" s="18"/>
    </row>
    <row r="1999" spans="1:20" ht="15.75">
      <c r="A1999" s="10"/>
      <c r="B1999" s="10"/>
      <c r="C1999" s="3" t="str">
        <f>IF(A1999&lt;&gt;"",COUNTIF(Entregas!$B$8:$B$5000,General!B1999),"")</f>
        <v/>
      </c>
      <c r="D1999" s="10"/>
      <c r="E1999" s="10"/>
      <c r="F1999" s="10"/>
      <c r="G1999" s="10"/>
      <c r="H1999" s="10"/>
      <c r="I1999" s="10"/>
      <c r="J1999" s="26"/>
      <c r="K1999" s="10"/>
      <c r="L1999" s="7">
        <f>SUMIF(Entregas!$B$8:$B$5000,General!B1999,Entregas!$L$8:$L$5000)</f>
        <v>0</v>
      </c>
      <c r="M1999" s="7">
        <f t="shared" si="125"/>
        <v>0</v>
      </c>
      <c r="N1999" s="14">
        <f t="shared" si="126"/>
        <v>0</v>
      </c>
      <c r="O1999" s="14">
        <f t="shared" si="127"/>
        <v>0</v>
      </c>
      <c r="P1999" s="4" t="str">
        <f t="shared" si="128"/>
        <v>NO</v>
      </c>
      <c r="Q1999" s="3" t="str">
        <f>IF(AND(B1999&lt;&gt;"",M1999&lt;=0),VLOOKUP(B1999&amp;C1999,Entregas!$C$8:$G$5000,4,0),"")</f>
        <v/>
      </c>
      <c r="R1999" s="3" t="str">
        <f>IF(AND(B1999&lt;&gt;"",M1999&lt;=0),VLOOKUP(B1999&amp;C1999,Entregas!$C$8:$G$5000,5,0),"")</f>
        <v/>
      </c>
      <c r="S1999" s="18"/>
      <c r="T1999" s="18"/>
    </row>
    <row r="2000" spans="1:20" ht="15.75">
      <c r="A2000" s="10"/>
      <c r="B2000" s="10"/>
      <c r="C2000" s="3" t="str">
        <f>IF(A2000&lt;&gt;"",COUNTIF(Entregas!$B$8:$B$5000,General!B2000),"")</f>
        <v/>
      </c>
      <c r="D2000" s="10"/>
      <c r="E2000" s="10"/>
      <c r="F2000" s="10"/>
      <c r="G2000" s="10"/>
      <c r="H2000" s="10"/>
      <c r="I2000" s="10"/>
      <c r="J2000" s="26"/>
      <c r="K2000" s="10"/>
      <c r="L2000" s="7">
        <f>SUMIF(Entregas!$B$8:$B$5000,General!B2000,Entregas!$L$8:$L$5000)</f>
        <v>0</v>
      </c>
      <c r="M2000" s="7">
        <f t="shared" si="125"/>
        <v>0</v>
      </c>
      <c r="N2000" s="14">
        <f t="shared" si="126"/>
        <v>0</v>
      </c>
      <c r="O2000" s="14">
        <f t="shared" si="127"/>
        <v>0</v>
      </c>
      <c r="P2000" s="4" t="str">
        <f t="shared" si="128"/>
        <v>NO</v>
      </c>
      <c r="Q2000" s="3" t="str">
        <f>IF(AND(B2000&lt;&gt;"",M2000&lt;=0),VLOOKUP(B2000&amp;C2000,Entregas!$C$8:$G$5000,4,0),"")</f>
        <v/>
      </c>
      <c r="R2000" s="3" t="str">
        <f>IF(AND(B2000&lt;&gt;"",M2000&lt;=0),VLOOKUP(B2000&amp;C2000,Entregas!$C$8:$G$5000,5,0),"")</f>
        <v/>
      </c>
      <c r="S2000" s="18"/>
      <c r="T2000" s="18"/>
    </row>
    <row r="2001" spans="1:20" ht="15.75">
      <c r="A2001" s="10"/>
      <c r="B2001" s="10"/>
      <c r="C2001" s="3" t="str">
        <f>IF(A2001&lt;&gt;"",COUNTIF(Entregas!$B$8:$B$5000,General!B2001),"")</f>
        <v/>
      </c>
      <c r="D2001" s="10"/>
      <c r="E2001" s="10"/>
      <c r="F2001" s="10"/>
      <c r="G2001" s="10"/>
      <c r="H2001" s="10"/>
      <c r="I2001" s="10"/>
      <c r="J2001" s="26"/>
      <c r="K2001" s="10"/>
      <c r="L2001" s="7">
        <f>SUMIF(Entregas!$B$8:$B$5000,General!B2001,Entregas!$L$8:$L$5000)</f>
        <v>0</v>
      </c>
      <c r="M2001" s="7">
        <f t="shared" si="125"/>
        <v>0</v>
      </c>
      <c r="N2001" s="14">
        <f t="shared" si="126"/>
        <v>0</v>
      </c>
      <c r="O2001" s="14">
        <f t="shared" si="127"/>
        <v>0</v>
      </c>
      <c r="P2001" s="4" t="str">
        <f t="shared" si="128"/>
        <v>NO</v>
      </c>
      <c r="Q2001" s="3" t="str">
        <f>IF(AND(B2001&lt;&gt;"",M2001&lt;=0),VLOOKUP(B2001&amp;C2001,Entregas!$C$8:$G$5000,4,0),"")</f>
        <v/>
      </c>
      <c r="R2001" s="3" t="str">
        <f>IF(AND(B2001&lt;&gt;"",M2001&lt;=0),VLOOKUP(B2001&amp;C2001,Entregas!$C$8:$G$5000,5,0),"")</f>
        <v/>
      </c>
      <c r="S2001" s="18"/>
      <c r="T2001" s="18"/>
    </row>
    <row r="2002" spans="1:20" ht="15.75">
      <c r="A2002" s="10"/>
      <c r="B2002" s="10"/>
      <c r="C2002" s="3" t="str">
        <f>IF(A2002&lt;&gt;"",COUNTIF(Entregas!$B$8:$B$5000,General!B2002),"")</f>
        <v/>
      </c>
      <c r="D2002" s="10"/>
      <c r="E2002" s="10"/>
      <c r="F2002" s="10"/>
      <c r="G2002" s="10"/>
      <c r="H2002" s="10"/>
      <c r="I2002" s="10"/>
      <c r="J2002" s="26"/>
      <c r="K2002" s="10"/>
      <c r="L2002" s="7">
        <f>SUMIF(Entregas!$B$8:$B$5000,General!B2002,Entregas!$L$8:$L$5000)</f>
        <v>0</v>
      </c>
      <c r="M2002" s="7">
        <f t="shared" si="125"/>
        <v>0</v>
      </c>
      <c r="N2002" s="14">
        <f t="shared" si="126"/>
        <v>0</v>
      </c>
      <c r="O2002" s="14">
        <f t="shared" si="127"/>
        <v>0</v>
      </c>
      <c r="P2002" s="4" t="str">
        <f t="shared" si="128"/>
        <v>NO</v>
      </c>
      <c r="Q2002" s="3" t="str">
        <f>IF(AND(B2002&lt;&gt;"",M2002&lt;=0),VLOOKUP(B2002&amp;C2002,Entregas!$C$8:$G$5000,4,0),"")</f>
        <v/>
      </c>
      <c r="R2002" s="3" t="str">
        <f>IF(AND(B2002&lt;&gt;"",M2002&lt;=0),VLOOKUP(B2002&amp;C2002,Entregas!$C$8:$G$5000,5,0),"")</f>
        <v/>
      </c>
      <c r="S2002" s="18"/>
      <c r="T2002" s="18"/>
    </row>
    <row r="2003" spans="1:20" ht="15.75">
      <c r="A2003" s="10"/>
      <c r="B2003" s="10"/>
      <c r="C2003" s="3" t="str">
        <f>IF(A2003&lt;&gt;"",COUNTIF(Entregas!$B$8:$B$5000,General!B2003),"")</f>
        <v/>
      </c>
      <c r="D2003" s="10"/>
      <c r="E2003" s="10"/>
      <c r="F2003" s="10"/>
      <c r="G2003" s="10"/>
      <c r="H2003" s="10"/>
      <c r="I2003" s="10"/>
      <c r="J2003" s="26"/>
      <c r="K2003" s="10"/>
      <c r="L2003" s="7">
        <f>SUMIF(Entregas!$B$8:$B$5000,General!B2003,Entregas!$L$8:$L$5000)</f>
        <v>0</v>
      </c>
      <c r="M2003" s="7">
        <f t="shared" si="125"/>
        <v>0</v>
      </c>
      <c r="N2003" s="14">
        <f t="shared" si="126"/>
        <v>0</v>
      </c>
      <c r="O2003" s="14">
        <f t="shared" si="127"/>
        <v>0</v>
      </c>
      <c r="P2003" s="4" t="str">
        <f t="shared" si="128"/>
        <v>NO</v>
      </c>
      <c r="Q2003" s="3" t="str">
        <f>IF(AND(B2003&lt;&gt;"",M2003&lt;=0),VLOOKUP(B2003&amp;C2003,Entregas!$C$8:$G$5000,4,0),"")</f>
        <v/>
      </c>
      <c r="R2003" s="3" t="str">
        <f>IF(AND(B2003&lt;&gt;"",M2003&lt;=0),VLOOKUP(B2003&amp;C2003,Entregas!$C$8:$G$5000,5,0),"")</f>
        <v/>
      </c>
      <c r="S2003" s="18"/>
      <c r="T2003" s="18"/>
    </row>
    <row r="2004" spans="1:20" ht="15.75">
      <c r="A2004" s="10"/>
      <c r="B2004" s="10"/>
      <c r="C2004" s="3" t="str">
        <f>IF(A2004&lt;&gt;"",COUNTIF(Entregas!$B$8:$B$5000,General!B2004),"")</f>
        <v/>
      </c>
      <c r="D2004" s="10"/>
      <c r="E2004" s="10"/>
      <c r="F2004" s="10"/>
      <c r="G2004" s="10"/>
      <c r="H2004" s="10"/>
      <c r="I2004" s="10"/>
      <c r="J2004" s="26"/>
      <c r="K2004" s="10"/>
      <c r="L2004" s="7">
        <f>SUMIF(Entregas!$B$8:$B$5000,General!B2004,Entregas!$L$8:$L$5000)</f>
        <v>0</v>
      </c>
      <c r="M2004" s="7">
        <f t="shared" si="125"/>
        <v>0</v>
      </c>
      <c r="N2004" s="14">
        <f t="shared" si="126"/>
        <v>0</v>
      </c>
      <c r="O2004" s="14">
        <f t="shared" si="127"/>
        <v>0</v>
      </c>
      <c r="P2004" s="4" t="str">
        <f t="shared" si="128"/>
        <v>NO</v>
      </c>
      <c r="Q2004" s="3" t="str">
        <f>IF(AND(B2004&lt;&gt;"",M2004&lt;=0),VLOOKUP(B2004&amp;C2004,Entregas!$C$8:$G$5000,4,0),"")</f>
        <v/>
      </c>
      <c r="R2004" s="3" t="str">
        <f>IF(AND(B2004&lt;&gt;"",M2004&lt;=0),VLOOKUP(B2004&amp;C2004,Entregas!$C$8:$G$5000,5,0),"")</f>
        <v/>
      </c>
      <c r="S2004" s="18"/>
      <c r="T2004" s="18"/>
    </row>
    <row r="2005" spans="1:20" ht="15.75">
      <c r="A2005" s="10"/>
      <c r="B2005" s="10"/>
      <c r="C2005" s="3" t="str">
        <f>IF(A2005&lt;&gt;"",COUNTIF(Entregas!$B$8:$B$5000,General!B2005),"")</f>
        <v/>
      </c>
      <c r="D2005" s="10"/>
      <c r="E2005" s="10"/>
      <c r="F2005" s="10"/>
      <c r="G2005" s="10"/>
      <c r="H2005" s="10"/>
      <c r="I2005" s="10"/>
      <c r="J2005" s="26"/>
      <c r="K2005" s="10"/>
      <c r="L2005" s="7">
        <f>SUMIF(Entregas!$B$8:$B$5000,General!B2005,Entregas!$L$8:$L$5000)</f>
        <v>0</v>
      </c>
      <c r="M2005" s="7">
        <f t="shared" si="125"/>
        <v>0</v>
      </c>
      <c r="N2005" s="14">
        <f t="shared" si="126"/>
        <v>0</v>
      </c>
      <c r="O2005" s="14">
        <f t="shared" si="127"/>
        <v>0</v>
      </c>
      <c r="P2005" s="4" t="str">
        <f t="shared" si="128"/>
        <v>NO</v>
      </c>
      <c r="Q2005" s="3" t="str">
        <f>IF(AND(B2005&lt;&gt;"",M2005&lt;=0),VLOOKUP(B2005&amp;C2005,Entregas!$C$8:$G$5000,4,0),"")</f>
        <v/>
      </c>
      <c r="R2005" s="3" t="str">
        <f>IF(AND(B2005&lt;&gt;"",M2005&lt;=0),VLOOKUP(B2005&amp;C2005,Entregas!$C$8:$G$5000,5,0),"")</f>
        <v/>
      </c>
      <c r="S2005" s="18"/>
      <c r="T2005" s="18"/>
    </row>
    <row r="2006" spans="1:20" ht="15.75">
      <c r="A2006" s="10"/>
      <c r="B2006" s="10"/>
      <c r="C2006" s="3" t="str">
        <f>IF(A2006&lt;&gt;"",COUNTIF(Entregas!$B$8:$B$5000,General!B2006),"")</f>
        <v/>
      </c>
      <c r="D2006" s="10"/>
      <c r="E2006" s="10"/>
      <c r="F2006" s="10"/>
      <c r="G2006" s="10"/>
      <c r="H2006" s="10"/>
      <c r="I2006" s="10"/>
      <c r="J2006" s="26"/>
      <c r="K2006" s="10"/>
      <c r="L2006" s="7">
        <f>SUMIF(Entregas!$B$8:$B$5000,General!B2006,Entregas!$L$8:$L$5000)</f>
        <v>0</v>
      </c>
      <c r="M2006" s="7">
        <f t="shared" si="125"/>
        <v>0</v>
      </c>
      <c r="N2006" s="14">
        <f t="shared" si="126"/>
        <v>0</v>
      </c>
      <c r="O2006" s="14">
        <f t="shared" si="127"/>
        <v>0</v>
      </c>
      <c r="P2006" s="4" t="str">
        <f t="shared" si="128"/>
        <v>NO</v>
      </c>
      <c r="Q2006" s="3" t="str">
        <f>IF(AND(B2006&lt;&gt;"",M2006&lt;=0),VLOOKUP(B2006&amp;C2006,Entregas!$C$8:$G$5000,4,0),"")</f>
        <v/>
      </c>
      <c r="R2006" s="3" t="str">
        <f>IF(AND(B2006&lt;&gt;"",M2006&lt;=0),VLOOKUP(B2006&amp;C2006,Entregas!$C$8:$G$5000,5,0),"")</f>
        <v/>
      </c>
      <c r="S2006" s="18"/>
      <c r="T2006" s="18"/>
    </row>
    <row r="2007" spans="1:20" ht="15.75">
      <c r="A2007" s="10"/>
      <c r="B2007" s="10"/>
      <c r="C2007" s="3" t="str">
        <f>IF(A2007&lt;&gt;"",COUNTIF(Entregas!$B$8:$B$5000,General!B2007),"")</f>
        <v/>
      </c>
      <c r="D2007" s="10"/>
      <c r="E2007" s="10"/>
      <c r="F2007" s="10"/>
      <c r="G2007" s="10"/>
      <c r="H2007" s="10"/>
      <c r="I2007" s="10"/>
      <c r="J2007" s="26"/>
      <c r="K2007" s="10"/>
      <c r="L2007" s="7">
        <f>SUMIF(Entregas!$B$8:$B$5000,General!B2007,Entregas!$L$8:$L$5000)</f>
        <v>0</v>
      </c>
      <c r="M2007" s="7">
        <f t="shared" si="125"/>
        <v>0</v>
      </c>
      <c r="N2007" s="14">
        <f t="shared" si="126"/>
        <v>0</v>
      </c>
      <c r="O2007" s="14">
        <f t="shared" si="127"/>
        <v>0</v>
      </c>
      <c r="P2007" s="4" t="str">
        <f t="shared" si="128"/>
        <v>NO</v>
      </c>
      <c r="Q2007" s="3" t="str">
        <f>IF(AND(B2007&lt;&gt;"",M2007&lt;=0),VLOOKUP(B2007&amp;C2007,Entregas!$C$8:$G$5000,4,0),"")</f>
        <v/>
      </c>
      <c r="R2007" s="3" t="str">
        <f>IF(AND(B2007&lt;&gt;"",M2007&lt;=0),VLOOKUP(B2007&amp;C2007,Entregas!$C$8:$G$5000,5,0),"")</f>
        <v/>
      </c>
      <c r="S2007" s="18"/>
      <c r="T2007" s="18"/>
    </row>
    <row r="2008" spans="1:20" ht="15.75">
      <c r="A2008" s="10"/>
      <c r="B2008" s="10"/>
      <c r="C2008" s="3" t="str">
        <f>IF(A2008&lt;&gt;"",COUNTIF(Entregas!$B$8:$B$5000,General!B2008),"")</f>
        <v/>
      </c>
      <c r="D2008" s="10"/>
      <c r="E2008" s="10"/>
      <c r="F2008" s="10"/>
      <c r="G2008" s="10"/>
      <c r="H2008" s="10"/>
      <c r="I2008" s="10"/>
      <c r="J2008" s="26"/>
      <c r="K2008" s="10"/>
      <c r="L2008" s="7">
        <f>SUMIF(Entregas!$B$8:$B$5000,General!B2008,Entregas!$L$8:$L$5000)</f>
        <v>0</v>
      </c>
      <c r="M2008" s="7">
        <f t="shared" si="125"/>
        <v>0</v>
      </c>
      <c r="N2008" s="14">
        <f t="shared" si="126"/>
        <v>0</v>
      </c>
      <c r="O2008" s="14">
        <f t="shared" si="127"/>
        <v>0</v>
      </c>
      <c r="P2008" s="4" t="str">
        <f t="shared" si="128"/>
        <v>NO</v>
      </c>
      <c r="Q2008" s="3" t="str">
        <f>IF(AND(B2008&lt;&gt;"",M2008&lt;=0),VLOOKUP(B2008&amp;C2008,Entregas!$C$8:$G$5000,4,0),"")</f>
        <v/>
      </c>
      <c r="R2008" s="3" t="str">
        <f>IF(AND(B2008&lt;&gt;"",M2008&lt;=0),VLOOKUP(B2008&amp;C2008,Entregas!$C$8:$G$5000,5,0),"")</f>
        <v/>
      </c>
      <c r="S2008" s="18"/>
      <c r="T2008" s="18"/>
    </row>
    <row r="2009" spans="1:20" ht="15.75">
      <c r="A2009" s="10"/>
      <c r="B2009" s="10"/>
      <c r="C2009" s="3" t="str">
        <f>IF(A2009&lt;&gt;"",COUNTIF(Entregas!$B$8:$B$5000,General!B2009),"")</f>
        <v/>
      </c>
      <c r="D2009" s="10"/>
      <c r="E2009" s="10"/>
      <c r="F2009" s="10"/>
      <c r="G2009" s="10"/>
      <c r="H2009" s="10"/>
      <c r="I2009" s="10"/>
      <c r="J2009" s="26"/>
      <c r="K2009" s="10"/>
      <c r="L2009" s="7">
        <f>SUMIF(Entregas!$B$8:$B$5000,General!B2009,Entregas!$L$8:$L$5000)</f>
        <v>0</v>
      </c>
      <c r="M2009" s="7">
        <f t="shared" si="125"/>
        <v>0</v>
      </c>
      <c r="N2009" s="14">
        <f t="shared" si="126"/>
        <v>0</v>
      </c>
      <c r="O2009" s="14">
        <f t="shared" si="127"/>
        <v>0</v>
      </c>
      <c r="P2009" s="4" t="str">
        <f t="shared" si="128"/>
        <v>NO</v>
      </c>
      <c r="Q2009" s="3" t="str">
        <f>IF(AND(B2009&lt;&gt;"",M2009&lt;=0),VLOOKUP(B2009&amp;C2009,Entregas!$C$8:$G$5000,4,0),"")</f>
        <v/>
      </c>
      <c r="R2009" s="3" t="str">
        <f>IF(AND(B2009&lt;&gt;"",M2009&lt;=0),VLOOKUP(B2009&amp;C2009,Entregas!$C$8:$G$5000,5,0),"")</f>
        <v/>
      </c>
      <c r="S2009" s="18"/>
      <c r="T2009" s="18"/>
    </row>
    <row r="2010" spans="1:20" ht="15.75">
      <c r="A2010" s="10"/>
      <c r="B2010" s="10"/>
      <c r="C2010" s="3" t="str">
        <f>IF(A2010&lt;&gt;"",COUNTIF(Entregas!$B$8:$B$5000,General!B2010),"")</f>
        <v/>
      </c>
      <c r="D2010" s="10"/>
      <c r="E2010" s="10"/>
      <c r="F2010" s="10"/>
      <c r="G2010" s="10"/>
      <c r="H2010" s="10"/>
      <c r="I2010" s="10"/>
      <c r="J2010" s="26"/>
      <c r="K2010" s="10"/>
      <c r="L2010" s="7">
        <f>SUMIF(Entregas!$B$8:$B$5000,General!B2010,Entregas!$L$8:$L$5000)</f>
        <v>0</v>
      </c>
      <c r="M2010" s="7">
        <f t="shared" si="125"/>
        <v>0</v>
      </c>
      <c r="N2010" s="14">
        <f t="shared" si="126"/>
        <v>0</v>
      </c>
      <c r="O2010" s="14">
        <f t="shared" si="127"/>
        <v>0</v>
      </c>
      <c r="P2010" s="4" t="str">
        <f t="shared" si="128"/>
        <v>NO</v>
      </c>
      <c r="Q2010" s="3" t="str">
        <f>IF(AND(B2010&lt;&gt;"",M2010&lt;=0),VLOOKUP(B2010&amp;C2010,Entregas!$C$8:$G$5000,4,0),"")</f>
        <v/>
      </c>
      <c r="R2010" s="3" t="str">
        <f>IF(AND(B2010&lt;&gt;"",M2010&lt;=0),VLOOKUP(B2010&amp;C2010,Entregas!$C$8:$G$5000,5,0),"")</f>
        <v/>
      </c>
      <c r="S2010" s="18"/>
      <c r="T2010" s="18"/>
    </row>
    <row r="2011" spans="1:20" ht="15.75">
      <c r="A2011" s="10"/>
      <c r="B2011" s="10"/>
      <c r="C2011" s="3" t="str">
        <f>IF(A2011&lt;&gt;"",COUNTIF(Entregas!$B$8:$B$5000,General!B2011),"")</f>
        <v/>
      </c>
      <c r="D2011" s="10"/>
      <c r="E2011" s="10"/>
      <c r="F2011" s="10"/>
      <c r="G2011" s="10"/>
      <c r="H2011" s="10"/>
      <c r="I2011" s="10"/>
      <c r="J2011" s="26"/>
      <c r="K2011" s="10"/>
      <c r="L2011" s="7">
        <f>SUMIF(Entregas!$B$8:$B$5000,General!B2011,Entregas!$L$8:$L$5000)</f>
        <v>0</v>
      </c>
      <c r="M2011" s="7">
        <f t="shared" si="125"/>
        <v>0</v>
      </c>
      <c r="N2011" s="14">
        <f t="shared" si="126"/>
        <v>0</v>
      </c>
      <c r="O2011" s="14">
        <f t="shared" si="127"/>
        <v>0</v>
      </c>
      <c r="P2011" s="4" t="str">
        <f t="shared" si="128"/>
        <v>NO</v>
      </c>
      <c r="Q2011" s="3" t="str">
        <f>IF(AND(B2011&lt;&gt;"",M2011&lt;=0),VLOOKUP(B2011&amp;C2011,Entregas!$C$8:$G$5000,4,0),"")</f>
        <v/>
      </c>
      <c r="R2011" s="3" t="str">
        <f>IF(AND(B2011&lt;&gt;"",M2011&lt;=0),VLOOKUP(B2011&amp;C2011,Entregas!$C$8:$G$5000,5,0),"")</f>
        <v/>
      </c>
      <c r="S2011" s="18"/>
      <c r="T2011" s="18"/>
    </row>
    <row r="2012" spans="1:20" ht="15.75">
      <c r="A2012" s="10"/>
      <c r="B2012" s="10"/>
      <c r="C2012" s="3" t="str">
        <f>IF(A2012&lt;&gt;"",COUNTIF(Entregas!$B$8:$B$5000,General!B2012),"")</f>
        <v/>
      </c>
      <c r="D2012" s="10"/>
      <c r="E2012" s="10"/>
      <c r="F2012" s="10"/>
      <c r="G2012" s="10"/>
      <c r="H2012" s="10"/>
      <c r="I2012" s="10"/>
      <c r="J2012" s="26"/>
      <c r="K2012" s="10"/>
      <c r="L2012" s="7">
        <f>SUMIF(Entregas!$B$8:$B$5000,General!B2012,Entregas!$L$8:$L$5000)</f>
        <v>0</v>
      </c>
      <c r="M2012" s="7">
        <f t="shared" si="125"/>
        <v>0</v>
      </c>
      <c r="N2012" s="14">
        <f t="shared" si="126"/>
        <v>0</v>
      </c>
      <c r="O2012" s="14">
        <f t="shared" si="127"/>
        <v>0</v>
      </c>
      <c r="P2012" s="4" t="str">
        <f t="shared" si="128"/>
        <v>NO</v>
      </c>
      <c r="Q2012" s="3" t="str">
        <f>IF(AND(B2012&lt;&gt;"",M2012&lt;=0),VLOOKUP(B2012&amp;C2012,Entregas!$C$8:$G$5000,4,0),"")</f>
        <v/>
      </c>
      <c r="R2012" s="3" t="str">
        <f>IF(AND(B2012&lt;&gt;"",M2012&lt;=0),VLOOKUP(B2012&amp;C2012,Entregas!$C$8:$G$5000,5,0),"")</f>
        <v/>
      </c>
      <c r="S2012" s="18"/>
      <c r="T2012" s="18"/>
    </row>
    <row r="2013" spans="1:20" ht="15.75">
      <c r="A2013" s="10"/>
      <c r="B2013" s="10"/>
      <c r="C2013" s="3" t="str">
        <f>IF(A2013&lt;&gt;"",COUNTIF(Entregas!$B$8:$B$5000,General!B2013),"")</f>
        <v/>
      </c>
      <c r="D2013" s="10"/>
      <c r="E2013" s="10"/>
      <c r="F2013" s="10"/>
      <c r="G2013" s="10"/>
      <c r="H2013" s="10"/>
      <c r="I2013" s="10"/>
      <c r="J2013" s="26"/>
      <c r="K2013" s="10"/>
      <c r="L2013" s="7">
        <f>SUMIF(Entregas!$B$8:$B$5000,General!B2013,Entregas!$L$8:$L$5000)</f>
        <v>0</v>
      </c>
      <c r="M2013" s="7">
        <f t="shared" si="125"/>
        <v>0</v>
      </c>
      <c r="N2013" s="14">
        <f t="shared" si="126"/>
        <v>0</v>
      </c>
      <c r="O2013" s="14">
        <f t="shared" si="127"/>
        <v>0</v>
      </c>
      <c r="P2013" s="4" t="str">
        <f t="shared" si="128"/>
        <v>NO</v>
      </c>
      <c r="Q2013" s="3" t="str">
        <f>IF(AND(B2013&lt;&gt;"",M2013&lt;=0),VLOOKUP(B2013&amp;C2013,Entregas!$C$8:$G$5000,4,0),"")</f>
        <v/>
      </c>
      <c r="R2013" s="3" t="str">
        <f>IF(AND(B2013&lt;&gt;"",M2013&lt;=0),VLOOKUP(B2013&amp;C2013,Entregas!$C$8:$G$5000,5,0),"")</f>
        <v/>
      </c>
      <c r="S2013" s="18"/>
      <c r="T2013" s="18"/>
    </row>
    <row r="2014" spans="1:20" ht="15.75">
      <c r="A2014" s="10"/>
      <c r="B2014" s="10"/>
      <c r="C2014" s="3" t="str">
        <f>IF(A2014&lt;&gt;"",COUNTIF(Entregas!$B$8:$B$5000,General!B2014),"")</f>
        <v/>
      </c>
      <c r="D2014" s="10"/>
      <c r="E2014" s="10"/>
      <c r="F2014" s="10"/>
      <c r="G2014" s="10"/>
      <c r="H2014" s="10"/>
      <c r="I2014" s="10"/>
      <c r="J2014" s="26"/>
      <c r="K2014" s="10"/>
      <c r="L2014" s="7">
        <f>SUMIF(Entregas!$B$8:$B$5000,General!B2014,Entregas!$L$8:$L$5000)</f>
        <v>0</v>
      </c>
      <c r="M2014" s="7">
        <f t="shared" si="125"/>
        <v>0</v>
      </c>
      <c r="N2014" s="14">
        <f t="shared" si="126"/>
        <v>0</v>
      </c>
      <c r="O2014" s="14">
        <f t="shared" si="127"/>
        <v>0</v>
      </c>
      <c r="P2014" s="4" t="str">
        <f t="shared" si="128"/>
        <v>NO</v>
      </c>
      <c r="Q2014" s="3" t="str">
        <f>IF(AND(B2014&lt;&gt;"",M2014&lt;=0),VLOOKUP(B2014&amp;C2014,Entregas!$C$8:$G$5000,4,0),"")</f>
        <v/>
      </c>
      <c r="R2014" s="3" t="str">
        <f>IF(AND(B2014&lt;&gt;"",M2014&lt;=0),VLOOKUP(B2014&amp;C2014,Entregas!$C$8:$G$5000,5,0),"")</f>
        <v/>
      </c>
      <c r="S2014" s="18"/>
      <c r="T2014" s="18"/>
    </row>
    <row r="2015" spans="1:20" ht="15.75">
      <c r="A2015" s="10"/>
      <c r="B2015" s="10"/>
      <c r="C2015" s="3" t="str">
        <f>IF(A2015&lt;&gt;"",COUNTIF(Entregas!$B$8:$B$5000,General!B2015),"")</f>
        <v/>
      </c>
      <c r="D2015" s="10"/>
      <c r="E2015" s="10"/>
      <c r="F2015" s="10"/>
      <c r="G2015" s="10"/>
      <c r="H2015" s="10"/>
      <c r="I2015" s="10"/>
      <c r="J2015" s="26"/>
      <c r="K2015" s="10"/>
      <c r="L2015" s="7">
        <f>SUMIF(Entregas!$B$8:$B$5000,General!B2015,Entregas!$L$8:$L$5000)</f>
        <v>0</v>
      </c>
      <c r="M2015" s="7">
        <f t="shared" si="125"/>
        <v>0</v>
      </c>
      <c r="N2015" s="14">
        <f t="shared" si="126"/>
        <v>0</v>
      </c>
      <c r="O2015" s="14">
        <f t="shared" si="127"/>
        <v>0</v>
      </c>
      <c r="P2015" s="4" t="str">
        <f t="shared" si="128"/>
        <v>NO</v>
      </c>
      <c r="Q2015" s="3" t="str">
        <f>IF(AND(B2015&lt;&gt;"",M2015&lt;=0),VLOOKUP(B2015&amp;C2015,Entregas!$C$8:$G$5000,4,0),"")</f>
        <v/>
      </c>
      <c r="R2015" s="3" t="str">
        <f>IF(AND(B2015&lt;&gt;"",M2015&lt;=0),VLOOKUP(B2015&amp;C2015,Entregas!$C$8:$G$5000,5,0),"")</f>
        <v/>
      </c>
      <c r="S2015" s="18"/>
      <c r="T2015" s="18"/>
    </row>
    <row r="2016" spans="1:20" ht="15.75">
      <c r="A2016" s="10"/>
      <c r="B2016" s="10"/>
      <c r="C2016" s="3" t="str">
        <f>IF(A2016&lt;&gt;"",COUNTIF(Entregas!$B$8:$B$5000,General!B2016),"")</f>
        <v/>
      </c>
      <c r="D2016" s="10"/>
      <c r="E2016" s="10"/>
      <c r="F2016" s="10"/>
      <c r="G2016" s="10"/>
      <c r="H2016" s="10"/>
      <c r="I2016" s="10"/>
      <c r="J2016" s="26"/>
      <c r="K2016" s="10"/>
      <c r="L2016" s="7">
        <f>SUMIF(Entregas!$B$8:$B$5000,General!B2016,Entregas!$L$8:$L$5000)</f>
        <v>0</v>
      </c>
      <c r="M2016" s="7">
        <f t="shared" si="125"/>
        <v>0</v>
      </c>
      <c r="N2016" s="14">
        <f t="shared" si="126"/>
        <v>0</v>
      </c>
      <c r="O2016" s="14">
        <f t="shared" si="127"/>
        <v>0</v>
      </c>
      <c r="P2016" s="4" t="str">
        <f t="shared" si="128"/>
        <v>NO</v>
      </c>
      <c r="Q2016" s="3" t="str">
        <f>IF(AND(B2016&lt;&gt;"",M2016&lt;=0),VLOOKUP(B2016&amp;C2016,Entregas!$C$8:$G$5000,4,0),"")</f>
        <v/>
      </c>
      <c r="R2016" s="3" t="str">
        <f>IF(AND(B2016&lt;&gt;"",M2016&lt;=0),VLOOKUP(B2016&amp;C2016,Entregas!$C$8:$G$5000,5,0),"")</f>
        <v/>
      </c>
      <c r="S2016" s="18"/>
      <c r="T2016" s="18"/>
    </row>
    <row r="2017" spans="1:20" ht="15.75">
      <c r="A2017" s="10"/>
      <c r="B2017" s="10"/>
      <c r="C2017" s="3" t="str">
        <f>IF(A2017&lt;&gt;"",COUNTIF(Entregas!$B$8:$B$5000,General!B2017),"")</f>
        <v/>
      </c>
      <c r="D2017" s="10"/>
      <c r="E2017" s="10"/>
      <c r="F2017" s="10"/>
      <c r="G2017" s="10"/>
      <c r="H2017" s="10"/>
      <c r="I2017" s="10"/>
      <c r="J2017" s="26"/>
      <c r="K2017" s="10"/>
      <c r="L2017" s="7">
        <f>SUMIF(Entregas!$B$8:$B$5000,General!B2017,Entregas!$L$8:$L$5000)</f>
        <v>0</v>
      </c>
      <c r="M2017" s="7">
        <f t="shared" si="125"/>
        <v>0</v>
      </c>
      <c r="N2017" s="14">
        <f t="shared" si="126"/>
        <v>0</v>
      </c>
      <c r="O2017" s="14">
        <f t="shared" si="127"/>
        <v>0</v>
      </c>
      <c r="P2017" s="4" t="str">
        <f t="shared" si="128"/>
        <v>NO</v>
      </c>
      <c r="Q2017" s="3" t="str">
        <f>IF(AND(B2017&lt;&gt;"",M2017&lt;=0),VLOOKUP(B2017&amp;C2017,Entregas!$C$8:$G$5000,4,0),"")</f>
        <v/>
      </c>
      <c r="R2017" s="3" t="str">
        <f>IF(AND(B2017&lt;&gt;"",M2017&lt;=0),VLOOKUP(B2017&amp;C2017,Entregas!$C$8:$G$5000,5,0),"")</f>
        <v/>
      </c>
      <c r="S2017" s="18"/>
      <c r="T2017" s="18"/>
    </row>
    <row r="2018" spans="1:20" ht="15.75">
      <c r="A2018" s="10"/>
      <c r="B2018" s="10"/>
      <c r="C2018" s="3" t="str">
        <f>IF(A2018&lt;&gt;"",COUNTIF(Entregas!$B$8:$B$5000,General!B2018),"")</f>
        <v/>
      </c>
      <c r="D2018" s="10"/>
      <c r="E2018" s="10"/>
      <c r="F2018" s="10"/>
      <c r="G2018" s="10"/>
      <c r="H2018" s="10"/>
      <c r="I2018" s="10"/>
      <c r="J2018" s="26"/>
      <c r="K2018" s="10"/>
      <c r="L2018" s="7">
        <f>SUMIF(Entregas!$B$8:$B$5000,General!B2018,Entregas!$L$8:$L$5000)</f>
        <v>0</v>
      </c>
      <c r="M2018" s="7">
        <f t="shared" si="125"/>
        <v>0</v>
      </c>
      <c r="N2018" s="14">
        <f t="shared" si="126"/>
        <v>0</v>
      </c>
      <c r="O2018" s="14">
        <f t="shared" si="127"/>
        <v>0</v>
      </c>
      <c r="P2018" s="4" t="str">
        <f t="shared" si="128"/>
        <v>NO</v>
      </c>
      <c r="Q2018" s="3" t="str">
        <f>IF(AND(B2018&lt;&gt;"",M2018&lt;=0),VLOOKUP(B2018&amp;C2018,Entregas!$C$8:$G$5000,4,0),"")</f>
        <v/>
      </c>
      <c r="R2018" s="3" t="str">
        <f>IF(AND(B2018&lt;&gt;"",M2018&lt;=0),VLOOKUP(B2018&amp;C2018,Entregas!$C$8:$G$5000,5,0),"")</f>
        <v/>
      </c>
      <c r="S2018" s="18"/>
      <c r="T2018" s="18"/>
    </row>
    <row r="2019" spans="1:20" ht="15.75">
      <c r="A2019" s="10"/>
      <c r="B2019" s="10"/>
      <c r="C2019" s="3" t="str">
        <f>IF(A2019&lt;&gt;"",COUNTIF(Entregas!$B$8:$B$5000,General!B2019),"")</f>
        <v/>
      </c>
      <c r="D2019" s="10"/>
      <c r="E2019" s="10"/>
      <c r="F2019" s="10"/>
      <c r="G2019" s="10"/>
      <c r="H2019" s="10"/>
      <c r="I2019" s="10"/>
      <c r="J2019" s="26"/>
      <c r="K2019" s="10"/>
      <c r="L2019" s="7">
        <f>SUMIF(Entregas!$B$8:$B$5000,General!B2019,Entregas!$L$8:$L$5000)</f>
        <v>0</v>
      </c>
      <c r="M2019" s="7">
        <f t="shared" si="125"/>
        <v>0</v>
      </c>
      <c r="N2019" s="14">
        <f t="shared" si="126"/>
        <v>0</v>
      </c>
      <c r="O2019" s="14">
        <f t="shared" si="127"/>
        <v>0</v>
      </c>
      <c r="P2019" s="4" t="str">
        <f t="shared" si="128"/>
        <v>NO</v>
      </c>
      <c r="Q2019" s="3" t="str">
        <f>IF(AND(B2019&lt;&gt;"",M2019&lt;=0),VLOOKUP(B2019&amp;C2019,Entregas!$C$8:$G$5000,4,0),"")</f>
        <v/>
      </c>
      <c r="R2019" s="3" t="str">
        <f>IF(AND(B2019&lt;&gt;"",M2019&lt;=0),VLOOKUP(B2019&amp;C2019,Entregas!$C$8:$G$5000,5,0),"")</f>
        <v/>
      </c>
      <c r="S2019" s="18"/>
      <c r="T2019" s="18"/>
    </row>
    <row r="2020" spans="1:20" ht="15.75">
      <c r="A2020" s="10"/>
      <c r="B2020" s="10"/>
      <c r="C2020" s="3" t="str">
        <f>IF(A2020&lt;&gt;"",COUNTIF(Entregas!$B$8:$B$5000,General!B2020),"")</f>
        <v/>
      </c>
      <c r="D2020" s="10"/>
      <c r="E2020" s="10"/>
      <c r="F2020" s="10"/>
      <c r="G2020" s="10"/>
      <c r="H2020" s="10"/>
      <c r="I2020" s="10"/>
      <c r="J2020" s="26"/>
      <c r="K2020" s="10"/>
      <c r="L2020" s="7">
        <f>SUMIF(Entregas!$B$8:$B$5000,General!B2020,Entregas!$L$8:$L$5000)</f>
        <v>0</v>
      </c>
      <c r="M2020" s="7">
        <f t="shared" si="125"/>
        <v>0</v>
      </c>
      <c r="N2020" s="14">
        <f t="shared" si="126"/>
        <v>0</v>
      </c>
      <c r="O2020" s="14">
        <f t="shared" si="127"/>
        <v>0</v>
      </c>
      <c r="P2020" s="4" t="str">
        <f t="shared" si="128"/>
        <v>NO</v>
      </c>
      <c r="Q2020" s="3" t="str">
        <f>IF(AND(B2020&lt;&gt;"",M2020&lt;=0),VLOOKUP(B2020&amp;C2020,Entregas!$C$8:$G$5000,4,0),"")</f>
        <v/>
      </c>
      <c r="R2020" s="3" t="str">
        <f>IF(AND(B2020&lt;&gt;"",M2020&lt;=0),VLOOKUP(B2020&amp;C2020,Entregas!$C$8:$G$5000,5,0),"")</f>
        <v/>
      </c>
      <c r="S2020" s="18"/>
      <c r="T2020" s="18"/>
    </row>
    <row r="2021" spans="1:20" ht="15.75">
      <c r="A2021" s="10"/>
      <c r="B2021" s="10"/>
      <c r="C2021" s="3" t="str">
        <f>IF(A2021&lt;&gt;"",COUNTIF(Entregas!$B$8:$B$5000,General!B2021),"")</f>
        <v/>
      </c>
      <c r="D2021" s="10"/>
      <c r="E2021" s="10"/>
      <c r="F2021" s="10"/>
      <c r="G2021" s="10"/>
      <c r="H2021" s="10"/>
      <c r="I2021" s="10"/>
      <c r="J2021" s="26"/>
      <c r="K2021" s="10"/>
      <c r="L2021" s="7">
        <f>SUMIF(Entregas!$B$8:$B$5000,General!B2021,Entregas!$L$8:$L$5000)</f>
        <v>0</v>
      </c>
      <c r="M2021" s="7">
        <f t="shared" si="125"/>
        <v>0</v>
      </c>
      <c r="N2021" s="14">
        <f t="shared" si="126"/>
        <v>0</v>
      </c>
      <c r="O2021" s="14">
        <f t="shared" si="127"/>
        <v>0</v>
      </c>
      <c r="P2021" s="4" t="str">
        <f t="shared" si="128"/>
        <v>NO</v>
      </c>
      <c r="Q2021" s="3" t="str">
        <f>IF(AND(B2021&lt;&gt;"",M2021&lt;=0),VLOOKUP(B2021&amp;C2021,Entregas!$C$8:$G$5000,4,0),"")</f>
        <v/>
      </c>
      <c r="R2021" s="3" t="str">
        <f>IF(AND(B2021&lt;&gt;"",M2021&lt;=0),VLOOKUP(B2021&amp;C2021,Entregas!$C$8:$G$5000,5,0),"")</f>
        <v/>
      </c>
      <c r="S2021" s="18"/>
      <c r="T2021" s="18"/>
    </row>
    <row r="2022" spans="1:20" ht="15.75">
      <c r="A2022" s="10"/>
      <c r="B2022" s="10"/>
      <c r="C2022" s="3" t="str">
        <f>IF(A2022&lt;&gt;"",COUNTIF(Entregas!$B$8:$B$5000,General!B2022),"")</f>
        <v/>
      </c>
      <c r="D2022" s="10"/>
      <c r="E2022" s="10"/>
      <c r="F2022" s="10"/>
      <c r="G2022" s="10"/>
      <c r="H2022" s="10"/>
      <c r="I2022" s="10"/>
      <c r="J2022" s="26"/>
      <c r="K2022" s="10"/>
      <c r="L2022" s="7">
        <f>SUMIF(Entregas!$B$8:$B$5000,General!B2022,Entregas!$L$8:$L$5000)</f>
        <v>0</v>
      </c>
      <c r="M2022" s="7">
        <f t="shared" si="125"/>
        <v>0</v>
      </c>
      <c r="N2022" s="14">
        <f t="shared" si="126"/>
        <v>0</v>
      </c>
      <c r="O2022" s="14">
        <f t="shared" si="127"/>
        <v>0</v>
      </c>
      <c r="P2022" s="4" t="str">
        <f t="shared" si="128"/>
        <v>NO</v>
      </c>
      <c r="Q2022" s="3" t="str">
        <f>IF(AND(B2022&lt;&gt;"",M2022&lt;=0),VLOOKUP(B2022&amp;C2022,Entregas!$C$8:$G$5000,4,0),"")</f>
        <v/>
      </c>
      <c r="R2022" s="3" t="str">
        <f>IF(AND(B2022&lt;&gt;"",M2022&lt;=0),VLOOKUP(B2022&amp;C2022,Entregas!$C$8:$G$5000,5,0),"")</f>
        <v/>
      </c>
      <c r="S2022" s="18"/>
      <c r="T2022" s="18"/>
    </row>
    <row r="2023" spans="1:20" ht="15.75">
      <c r="A2023" s="10"/>
      <c r="B2023" s="10"/>
      <c r="C2023" s="3" t="str">
        <f>IF(A2023&lt;&gt;"",COUNTIF(Entregas!$B$8:$B$5000,General!B2023),"")</f>
        <v/>
      </c>
      <c r="D2023" s="10"/>
      <c r="E2023" s="10"/>
      <c r="F2023" s="10"/>
      <c r="G2023" s="10"/>
      <c r="H2023" s="10"/>
      <c r="I2023" s="10"/>
      <c r="J2023" s="26"/>
      <c r="K2023" s="10"/>
      <c r="L2023" s="7">
        <f>SUMIF(Entregas!$B$8:$B$5000,General!B2023,Entregas!$L$8:$L$5000)</f>
        <v>0</v>
      </c>
      <c r="M2023" s="7">
        <f t="shared" si="125"/>
        <v>0</v>
      </c>
      <c r="N2023" s="14">
        <f t="shared" si="126"/>
        <v>0</v>
      </c>
      <c r="O2023" s="14">
        <f t="shared" si="127"/>
        <v>0</v>
      </c>
      <c r="P2023" s="4" t="str">
        <f t="shared" si="128"/>
        <v>NO</v>
      </c>
      <c r="Q2023" s="3" t="str">
        <f>IF(AND(B2023&lt;&gt;"",M2023&lt;=0),VLOOKUP(B2023&amp;C2023,Entregas!$C$8:$G$5000,4,0),"")</f>
        <v/>
      </c>
      <c r="R2023" s="3" t="str">
        <f>IF(AND(B2023&lt;&gt;"",M2023&lt;=0),VLOOKUP(B2023&amp;C2023,Entregas!$C$8:$G$5000,5,0),"")</f>
        <v/>
      </c>
      <c r="S2023" s="18"/>
      <c r="T2023" s="18"/>
    </row>
    <row r="2024" spans="1:20" ht="15.75">
      <c r="A2024" s="10"/>
      <c r="B2024" s="10"/>
      <c r="C2024" s="3" t="str">
        <f>IF(A2024&lt;&gt;"",COUNTIF(Entregas!$B$8:$B$5000,General!B2024),"")</f>
        <v/>
      </c>
      <c r="D2024" s="10"/>
      <c r="E2024" s="10"/>
      <c r="F2024" s="10"/>
      <c r="G2024" s="10"/>
      <c r="H2024" s="10"/>
      <c r="I2024" s="10"/>
      <c r="J2024" s="26"/>
      <c r="K2024" s="10"/>
      <c r="L2024" s="7">
        <f>SUMIF(Entregas!$B$8:$B$5000,General!B2024,Entregas!$L$8:$L$5000)</f>
        <v>0</v>
      </c>
      <c r="M2024" s="7">
        <f t="shared" si="125"/>
        <v>0</v>
      </c>
      <c r="N2024" s="14">
        <f t="shared" si="126"/>
        <v>0</v>
      </c>
      <c r="O2024" s="14">
        <f t="shared" si="127"/>
        <v>0</v>
      </c>
      <c r="P2024" s="4" t="str">
        <f t="shared" si="128"/>
        <v>NO</v>
      </c>
      <c r="Q2024" s="3" t="str">
        <f>IF(AND(B2024&lt;&gt;"",M2024&lt;=0),VLOOKUP(B2024&amp;C2024,Entregas!$C$8:$G$5000,4,0),"")</f>
        <v/>
      </c>
      <c r="R2024" s="3" t="str">
        <f>IF(AND(B2024&lt;&gt;"",M2024&lt;=0),VLOOKUP(B2024&amp;C2024,Entregas!$C$8:$G$5000,5,0),"")</f>
        <v/>
      </c>
      <c r="S2024" s="18"/>
      <c r="T2024" s="18"/>
    </row>
    <row r="2025" spans="1:20" ht="15.75">
      <c r="A2025" s="10"/>
      <c r="B2025" s="10"/>
      <c r="C2025" s="3" t="str">
        <f>IF(A2025&lt;&gt;"",COUNTIF(Entregas!$B$8:$B$5000,General!B2025),"")</f>
        <v/>
      </c>
      <c r="D2025" s="10"/>
      <c r="E2025" s="10"/>
      <c r="F2025" s="10"/>
      <c r="G2025" s="10"/>
      <c r="H2025" s="10"/>
      <c r="I2025" s="10"/>
      <c r="J2025" s="26"/>
      <c r="K2025" s="10"/>
      <c r="L2025" s="7">
        <f>SUMIF(Entregas!$B$8:$B$5000,General!B2025,Entregas!$L$8:$L$5000)</f>
        <v>0</v>
      </c>
      <c r="M2025" s="7">
        <f t="shared" si="125"/>
        <v>0</v>
      </c>
      <c r="N2025" s="14">
        <f t="shared" si="126"/>
        <v>0</v>
      </c>
      <c r="O2025" s="14">
        <f t="shared" si="127"/>
        <v>0</v>
      </c>
      <c r="P2025" s="4" t="str">
        <f t="shared" si="128"/>
        <v>NO</v>
      </c>
      <c r="Q2025" s="3" t="str">
        <f>IF(AND(B2025&lt;&gt;"",M2025&lt;=0),VLOOKUP(B2025&amp;C2025,Entregas!$C$8:$G$5000,4,0),"")</f>
        <v/>
      </c>
      <c r="R2025" s="3" t="str">
        <f>IF(AND(B2025&lt;&gt;"",M2025&lt;=0),VLOOKUP(B2025&amp;C2025,Entregas!$C$8:$G$5000,5,0),"")</f>
        <v/>
      </c>
      <c r="S2025" s="18"/>
      <c r="T2025" s="18"/>
    </row>
    <row r="2026" spans="1:20" ht="15.75">
      <c r="A2026" s="10"/>
      <c r="B2026" s="10"/>
      <c r="C2026" s="3" t="str">
        <f>IF(A2026&lt;&gt;"",COUNTIF(Entregas!$B$8:$B$5000,General!B2026),"")</f>
        <v/>
      </c>
      <c r="D2026" s="10"/>
      <c r="E2026" s="10"/>
      <c r="F2026" s="10"/>
      <c r="G2026" s="10"/>
      <c r="H2026" s="10"/>
      <c r="I2026" s="10"/>
      <c r="J2026" s="26"/>
      <c r="K2026" s="10"/>
      <c r="L2026" s="7">
        <f>SUMIF(Entregas!$B$8:$B$5000,General!B2026,Entregas!$L$8:$L$5000)</f>
        <v>0</v>
      </c>
      <c r="M2026" s="7">
        <f t="shared" si="125"/>
        <v>0</v>
      </c>
      <c r="N2026" s="14">
        <f t="shared" si="126"/>
        <v>0</v>
      </c>
      <c r="O2026" s="14">
        <f t="shared" si="127"/>
        <v>0</v>
      </c>
      <c r="P2026" s="4" t="str">
        <f t="shared" si="128"/>
        <v>NO</v>
      </c>
      <c r="Q2026" s="3" t="str">
        <f>IF(AND(B2026&lt;&gt;"",M2026&lt;=0),VLOOKUP(B2026&amp;C2026,Entregas!$C$8:$G$5000,4,0),"")</f>
        <v/>
      </c>
      <c r="R2026" s="3" t="str">
        <f>IF(AND(B2026&lt;&gt;"",M2026&lt;=0),VLOOKUP(B2026&amp;C2026,Entregas!$C$8:$G$5000,5,0),"")</f>
        <v/>
      </c>
      <c r="S2026" s="18"/>
      <c r="T2026" s="18"/>
    </row>
    <row r="2027" spans="1:20" ht="15.75">
      <c r="A2027" s="10"/>
      <c r="B2027" s="10"/>
      <c r="C2027" s="3" t="str">
        <f>IF(A2027&lt;&gt;"",COUNTIF(Entregas!$B$8:$B$5000,General!B2027),"")</f>
        <v/>
      </c>
      <c r="D2027" s="10"/>
      <c r="E2027" s="10"/>
      <c r="F2027" s="10"/>
      <c r="G2027" s="10"/>
      <c r="H2027" s="10"/>
      <c r="I2027" s="10"/>
      <c r="J2027" s="26"/>
      <c r="K2027" s="10"/>
      <c r="L2027" s="7">
        <f>SUMIF(Entregas!$B$8:$B$5000,General!B2027,Entregas!$L$8:$L$5000)</f>
        <v>0</v>
      </c>
      <c r="M2027" s="7">
        <f t="shared" si="125"/>
        <v>0</v>
      </c>
      <c r="N2027" s="14">
        <f t="shared" si="126"/>
        <v>0</v>
      </c>
      <c r="O2027" s="14">
        <f t="shared" si="127"/>
        <v>0</v>
      </c>
      <c r="P2027" s="4" t="str">
        <f t="shared" si="128"/>
        <v>NO</v>
      </c>
      <c r="Q2027" s="3" t="str">
        <f>IF(AND(B2027&lt;&gt;"",M2027&lt;=0),VLOOKUP(B2027&amp;C2027,Entregas!$C$8:$G$5000,4,0),"")</f>
        <v/>
      </c>
      <c r="R2027" s="3" t="str">
        <f>IF(AND(B2027&lt;&gt;"",M2027&lt;=0),VLOOKUP(B2027&amp;C2027,Entregas!$C$8:$G$5000,5,0),"")</f>
        <v/>
      </c>
      <c r="S2027" s="18"/>
      <c r="T2027" s="18"/>
    </row>
    <row r="2028" spans="1:20" ht="15.75">
      <c r="A2028" s="10"/>
      <c r="B2028" s="10"/>
      <c r="C2028" s="3" t="str">
        <f>IF(A2028&lt;&gt;"",COUNTIF(Entregas!$B$8:$B$5000,General!B2028),"")</f>
        <v/>
      </c>
      <c r="D2028" s="10"/>
      <c r="E2028" s="10"/>
      <c r="F2028" s="10"/>
      <c r="G2028" s="10"/>
      <c r="H2028" s="10"/>
      <c r="I2028" s="10"/>
      <c r="J2028" s="26"/>
      <c r="K2028" s="10"/>
      <c r="L2028" s="7">
        <f>SUMIF(Entregas!$B$8:$B$5000,General!B2028,Entregas!$L$8:$L$5000)</f>
        <v>0</v>
      </c>
      <c r="M2028" s="7">
        <f t="shared" si="125"/>
        <v>0</v>
      </c>
      <c r="N2028" s="14">
        <f t="shared" si="126"/>
        <v>0</v>
      </c>
      <c r="O2028" s="14">
        <f t="shared" si="127"/>
        <v>0</v>
      </c>
      <c r="P2028" s="4" t="str">
        <f t="shared" si="128"/>
        <v>NO</v>
      </c>
      <c r="Q2028" s="3" t="str">
        <f>IF(AND(B2028&lt;&gt;"",M2028&lt;=0),VLOOKUP(B2028&amp;C2028,Entregas!$C$8:$G$5000,4,0),"")</f>
        <v/>
      </c>
      <c r="R2028" s="3" t="str">
        <f>IF(AND(B2028&lt;&gt;"",M2028&lt;=0),VLOOKUP(B2028&amp;C2028,Entregas!$C$8:$G$5000,5,0),"")</f>
        <v/>
      </c>
      <c r="S2028" s="18"/>
      <c r="T2028" s="18"/>
    </row>
    <row r="2029" spans="1:20" ht="15.75">
      <c r="A2029" s="10"/>
      <c r="B2029" s="10"/>
      <c r="C2029" s="3" t="str">
        <f>IF(A2029&lt;&gt;"",COUNTIF(Entregas!$B$8:$B$5000,General!B2029),"")</f>
        <v/>
      </c>
      <c r="D2029" s="10"/>
      <c r="E2029" s="10"/>
      <c r="F2029" s="10"/>
      <c r="G2029" s="10"/>
      <c r="H2029" s="10"/>
      <c r="I2029" s="10"/>
      <c r="J2029" s="26"/>
      <c r="K2029" s="10"/>
      <c r="L2029" s="7">
        <f>SUMIF(Entregas!$B$8:$B$5000,General!B2029,Entregas!$L$8:$L$5000)</f>
        <v>0</v>
      </c>
      <c r="M2029" s="7">
        <f t="shared" si="125"/>
        <v>0</v>
      </c>
      <c r="N2029" s="14">
        <f t="shared" si="126"/>
        <v>0</v>
      </c>
      <c r="O2029" s="14">
        <f t="shared" si="127"/>
        <v>0</v>
      </c>
      <c r="P2029" s="4" t="str">
        <f t="shared" si="128"/>
        <v>NO</v>
      </c>
      <c r="Q2029" s="3" t="str">
        <f>IF(AND(B2029&lt;&gt;"",M2029&lt;=0),VLOOKUP(B2029&amp;C2029,Entregas!$C$8:$G$5000,4,0),"")</f>
        <v/>
      </c>
      <c r="R2029" s="3" t="str">
        <f>IF(AND(B2029&lt;&gt;"",M2029&lt;=0),VLOOKUP(B2029&amp;C2029,Entregas!$C$8:$G$5000,5,0),"")</f>
        <v/>
      </c>
      <c r="S2029" s="18"/>
      <c r="T2029" s="18"/>
    </row>
    <row r="2030" spans="1:20" ht="15.75">
      <c r="A2030" s="10"/>
      <c r="B2030" s="10"/>
      <c r="C2030" s="3" t="str">
        <f>IF(A2030&lt;&gt;"",COUNTIF(Entregas!$B$8:$B$5000,General!B2030),"")</f>
        <v/>
      </c>
      <c r="D2030" s="10"/>
      <c r="E2030" s="10"/>
      <c r="F2030" s="10"/>
      <c r="G2030" s="10"/>
      <c r="H2030" s="10"/>
      <c r="I2030" s="10"/>
      <c r="J2030" s="26"/>
      <c r="K2030" s="10"/>
      <c r="L2030" s="7">
        <f>SUMIF(Entregas!$B$8:$B$5000,General!B2030,Entregas!$L$8:$L$5000)</f>
        <v>0</v>
      </c>
      <c r="M2030" s="7">
        <f t="shared" si="125"/>
        <v>0</v>
      </c>
      <c r="N2030" s="14">
        <f t="shared" si="126"/>
        <v>0</v>
      </c>
      <c r="O2030" s="14">
        <f t="shared" si="127"/>
        <v>0</v>
      </c>
      <c r="P2030" s="4" t="str">
        <f t="shared" si="128"/>
        <v>NO</v>
      </c>
      <c r="Q2030" s="3" t="str">
        <f>IF(AND(B2030&lt;&gt;"",M2030&lt;=0),VLOOKUP(B2030&amp;C2030,Entregas!$C$8:$G$5000,4,0),"")</f>
        <v/>
      </c>
      <c r="R2030" s="3" t="str">
        <f>IF(AND(B2030&lt;&gt;"",M2030&lt;=0),VLOOKUP(B2030&amp;C2030,Entregas!$C$8:$G$5000,5,0),"")</f>
        <v/>
      </c>
      <c r="S2030" s="18"/>
      <c r="T2030" s="18"/>
    </row>
    <row r="2031" spans="1:20" ht="15.75">
      <c r="A2031" s="10"/>
      <c r="B2031" s="10"/>
      <c r="C2031" s="3" t="str">
        <f>IF(A2031&lt;&gt;"",COUNTIF(Entregas!$B$8:$B$5000,General!B2031),"")</f>
        <v/>
      </c>
      <c r="D2031" s="10"/>
      <c r="E2031" s="10"/>
      <c r="F2031" s="10"/>
      <c r="G2031" s="10"/>
      <c r="H2031" s="10"/>
      <c r="I2031" s="10"/>
      <c r="J2031" s="26"/>
      <c r="K2031" s="10"/>
      <c r="L2031" s="7">
        <f>SUMIF(Entregas!$B$8:$B$5000,General!B2031,Entregas!$L$8:$L$5000)</f>
        <v>0</v>
      </c>
      <c r="M2031" s="7">
        <f t="shared" si="125"/>
        <v>0</v>
      </c>
      <c r="N2031" s="14">
        <f t="shared" si="126"/>
        <v>0</v>
      </c>
      <c r="O2031" s="14">
        <f t="shared" si="127"/>
        <v>0</v>
      </c>
      <c r="P2031" s="4" t="str">
        <f t="shared" si="128"/>
        <v>NO</v>
      </c>
      <c r="Q2031" s="3" t="str">
        <f>IF(AND(B2031&lt;&gt;"",M2031&lt;=0),VLOOKUP(B2031&amp;C2031,Entregas!$C$8:$G$5000,4,0),"")</f>
        <v/>
      </c>
      <c r="R2031" s="3" t="str">
        <f>IF(AND(B2031&lt;&gt;"",M2031&lt;=0),VLOOKUP(B2031&amp;C2031,Entregas!$C$8:$G$5000,5,0),"")</f>
        <v/>
      </c>
      <c r="S2031" s="18"/>
      <c r="T2031" s="18"/>
    </row>
    <row r="2032" spans="1:20" ht="15.75">
      <c r="A2032" s="10"/>
      <c r="B2032" s="10"/>
      <c r="C2032" s="3" t="str">
        <f>IF(A2032&lt;&gt;"",COUNTIF(Entregas!$B$8:$B$5000,General!B2032),"")</f>
        <v/>
      </c>
      <c r="D2032" s="10"/>
      <c r="E2032" s="10"/>
      <c r="F2032" s="10"/>
      <c r="G2032" s="10"/>
      <c r="H2032" s="10"/>
      <c r="I2032" s="10"/>
      <c r="J2032" s="26"/>
      <c r="K2032" s="10"/>
      <c r="L2032" s="7">
        <f>SUMIF(Entregas!$B$8:$B$5000,General!B2032,Entregas!$L$8:$L$5000)</f>
        <v>0</v>
      </c>
      <c r="M2032" s="7">
        <f t="shared" si="125"/>
        <v>0</v>
      </c>
      <c r="N2032" s="14">
        <f t="shared" si="126"/>
        <v>0</v>
      </c>
      <c r="O2032" s="14">
        <f t="shared" si="127"/>
        <v>0</v>
      </c>
      <c r="P2032" s="4" t="str">
        <f t="shared" si="128"/>
        <v>NO</v>
      </c>
      <c r="Q2032" s="3" t="str">
        <f>IF(AND(B2032&lt;&gt;"",M2032&lt;=0),VLOOKUP(B2032&amp;C2032,Entregas!$C$8:$G$5000,4,0),"")</f>
        <v/>
      </c>
      <c r="R2032" s="3" t="str">
        <f>IF(AND(B2032&lt;&gt;"",M2032&lt;=0),VLOOKUP(B2032&amp;C2032,Entregas!$C$8:$G$5000,5,0),"")</f>
        <v/>
      </c>
      <c r="S2032" s="18"/>
      <c r="T2032" s="18"/>
    </row>
    <row r="2033" spans="1:20" ht="15.75">
      <c r="A2033" s="10"/>
      <c r="B2033" s="10"/>
      <c r="C2033" s="3" t="str">
        <f>IF(A2033&lt;&gt;"",COUNTIF(Entregas!$B$8:$B$5000,General!B2033),"")</f>
        <v/>
      </c>
      <c r="D2033" s="10"/>
      <c r="E2033" s="10"/>
      <c r="F2033" s="10"/>
      <c r="G2033" s="10"/>
      <c r="H2033" s="10"/>
      <c r="I2033" s="10"/>
      <c r="J2033" s="26"/>
      <c r="K2033" s="10"/>
      <c r="L2033" s="7">
        <f>SUMIF(Entregas!$B$8:$B$5000,General!B2033,Entregas!$L$8:$L$5000)</f>
        <v>0</v>
      </c>
      <c r="M2033" s="7">
        <f t="shared" si="125"/>
        <v>0</v>
      </c>
      <c r="N2033" s="14">
        <f t="shared" si="126"/>
        <v>0</v>
      </c>
      <c r="O2033" s="14">
        <f t="shared" si="127"/>
        <v>0</v>
      </c>
      <c r="P2033" s="4" t="str">
        <f t="shared" si="128"/>
        <v>NO</v>
      </c>
      <c r="Q2033" s="3" t="str">
        <f>IF(AND(B2033&lt;&gt;"",M2033&lt;=0),VLOOKUP(B2033&amp;C2033,Entregas!$C$8:$G$5000,4,0),"")</f>
        <v/>
      </c>
      <c r="R2033" s="3" t="str">
        <f>IF(AND(B2033&lt;&gt;"",M2033&lt;=0),VLOOKUP(B2033&amp;C2033,Entregas!$C$8:$G$5000,5,0),"")</f>
        <v/>
      </c>
      <c r="S2033" s="18"/>
      <c r="T2033" s="18"/>
    </row>
    <row r="2034" spans="1:20" ht="15.75">
      <c r="A2034" s="10"/>
      <c r="B2034" s="10"/>
      <c r="C2034" s="3" t="str">
        <f>IF(A2034&lt;&gt;"",COUNTIF(Entregas!$B$8:$B$5000,General!B2034),"")</f>
        <v/>
      </c>
      <c r="D2034" s="10"/>
      <c r="E2034" s="10"/>
      <c r="F2034" s="10"/>
      <c r="G2034" s="10"/>
      <c r="H2034" s="10"/>
      <c r="I2034" s="10"/>
      <c r="J2034" s="26"/>
      <c r="K2034" s="10"/>
      <c r="L2034" s="7">
        <f>SUMIF(Entregas!$B$8:$B$5000,General!B2034,Entregas!$L$8:$L$5000)</f>
        <v>0</v>
      </c>
      <c r="M2034" s="7">
        <f t="shared" si="125"/>
        <v>0</v>
      </c>
      <c r="N2034" s="14">
        <f t="shared" si="126"/>
        <v>0</v>
      </c>
      <c r="O2034" s="14">
        <f t="shared" si="127"/>
        <v>0</v>
      </c>
      <c r="P2034" s="4" t="str">
        <f t="shared" si="128"/>
        <v>NO</v>
      </c>
      <c r="Q2034" s="3" t="str">
        <f>IF(AND(B2034&lt;&gt;"",M2034&lt;=0),VLOOKUP(B2034&amp;C2034,Entregas!$C$8:$G$5000,4,0),"")</f>
        <v/>
      </c>
      <c r="R2034" s="3" t="str">
        <f>IF(AND(B2034&lt;&gt;"",M2034&lt;=0),VLOOKUP(B2034&amp;C2034,Entregas!$C$8:$G$5000,5,0),"")</f>
        <v/>
      </c>
      <c r="S2034" s="18"/>
      <c r="T2034" s="18"/>
    </row>
    <row r="2035" spans="1:20" ht="15.75">
      <c r="A2035" s="10"/>
      <c r="B2035" s="10"/>
      <c r="C2035" s="3" t="str">
        <f>IF(A2035&lt;&gt;"",COUNTIF(Entregas!$B$8:$B$5000,General!B2035),"")</f>
        <v/>
      </c>
      <c r="D2035" s="10"/>
      <c r="E2035" s="10"/>
      <c r="F2035" s="10"/>
      <c r="G2035" s="10"/>
      <c r="H2035" s="10"/>
      <c r="I2035" s="10"/>
      <c r="J2035" s="26"/>
      <c r="K2035" s="10"/>
      <c r="L2035" s="7">
        <f>SUMIF(Entregas!$B$8:$B$5000,General!B2035,Entregas!$L$8:$L$5000)</f>
        <v>0</v>
      </c>
      <c r="M2035" s="7">
        <f t="shared" si="125"/>
        <v>0</v>
      </c>
      <c r="N2035" s="14">
        <f t="shared" si="126"/>
        <v>0</v>
      </c>
      <c r="O2035" s="14">
        <f t="shared" si="127"/>
        <v>0</v>
      </c>
      <c r="P2035" s="4" t="str">
        <f t="shared" si="128"/>
        <v>NO</v>
      </c>
      <c r="Q2035" s="3" t="str">
        <f>IF(AND(B2035&lt;&gt;"",M2035&lt;=0),VLOOKUP(B2035&amp;C2035,Entregas!$C$8:$G$5000,4,0),"")</f>
        <v/>
      </c>
      <c r="R2035" s="3" t="str">
        <f>IF(AND(B2035&lt;&gt;"",M2035&lt;=0),VLOOKUP(B2035&amp;C2035,Entregas!$C$8:$G$5000,5,0),"")</f>
        <v/>
      </c>
      <c r="S2035" s="18"/>
      <c r="T2035" s="18"/>
    </row>
    <row r="2036" spans="1:20" ht="15.75">
      <c r="A2036" s="10"/>
      <c r="B2036" s="10"/>
      <c r="C2036" s="3" t="str">
        <f>IF(A2036&lt;&gt;"",COUNTIF(Entregas!$B$8:$B$5000,General!B2036),"")</f>
        <v/>
      </c>
      <c r="D2036" s="10"/>
      <c r="E2036" s="10"/>
      <c r="F2036" s="10"/>
      <c r="G2036" s="10"/>
      <c r="H2036" s="10"/>
      <c r="I2036" s="10"/>
      <c r="J2036" s="26"/>
      <c r="K2036" s="10"/>
      <c r="L2036" s="7">
        <f>SUMIF(Entregas!$B$8:$B$5000,General!B2036,Entregas!$L$8:$L$5000)</f>
        <v>0</v>
      </c>
      <c r="M2036" s="7">
        <f t="shared" si="125"/>
        <v>0</v>
      </c>
      <c r="N2036" s="14">
        <f t="shared" si="126"/>
        <v>0</v>
      </c>
      <c r="O2036" s="14">
        <f t="shared" si="127"/>
        <v>0</v>
      </c>
      <c r="P2036" s="4" t="str">
        <f t="shared" si="128"/>
        <v>NO</v>
      </c>
      <c r="Q2036" s="3" t="str">
        <f>IF(AND(B2036&lt;&gt;"",M2036&lt;=0),VLOOKUP(B2036&amp;C2036,Entregas!$C$8:$G$5000,4,0),"")</f>
        <v/>
      </c>
      <c r="R2036" s="3" t="str">
        <f>IF(AND(B2036&lt;&gt;"",M2036&lt;=0),VLOOKUP(B2036&amp;C2036,Entregas!$C$8:$G$5000,5,0),"")</f>
        <v/>
      </c>
      <c r="S2036" s="18"/>
      <c r="T2036" s="18"/>
    </row>
    <row r="2037" spans="1:20" ht="15.75">
      <c r="A2037" s="10"/>
      <c r="B2037" s="10"/>
      <c r="C2037" s="3" t="str">
        <f>IF(A2037&lt;&gt;"",COUNTIF(Entregas!$B$8:$B$5000,General!B2037),"")</f>
        <v/>
      </c>
      <c r="D2037" s="10"/>
      <c r="E2037" s="10"/>
      <c r="F2037" s="10"/>
      <c r="G2037" s="10"/>
      <c r="H2037" s="10"/>
      <c r="I2037" s="10"/>
      <c r="J2037" s="26"/>
      <c r="K2037" s="10"/>
      <c r="L2037" s="7">
        <f>SUMIF(Entregas!$B$8:$B$5000,General!B2037,Entregas!$L$8:$L$5000)</f>
        <v>0</v>
      </c>
      <c r="M2037" s="7">
        <f t="shared" si="125"/>
        <v>0</v>
      </c>
      <c r="N2037" s="14">
        <f t="shared" si="126"/>
        <v>0</v>
      </c>
      <c r="O2037" s="14">
        <f t="shared" si="127"/>
        <v>0</v>
      </c>
      <c r="P2037" s="4" t="str">
        <f t="shared" si="128"/>
        <v>NO</v>
      </c>
      <c r="Q2037" s="3" t="str">
        <f>IF(AND(B2037&lt;&gt;"",M2037&lt;=0),VLOOKUP(B2037&amp;C2037,Entregas!$C$8:$G$5000,4,0),"")</f>
        <v/>
      </c>
      <c r="R2037" s="3" t="str">
        <f>IF(AND(B2037&lt;&gt;"",M2037&lt;=0),VLOOKUP(B2037&amp;C2037,Entregas!$C$8:$G$5000,5,0),"")</f>
        <v/>
      </c>
      <c r="S2037" s="18"/>
      <c r="T2037" s="18"/>
    </row>
    <row r="2038" spans="1:20" ht="15.75">
      <c r="A2038" s="10"/>
      <c r="B2038" s="10"/>
      <c r="C2038" s="3" t="str">
        <f>IF(A2038&lt;&gt;"",COUNTIF(Entregas!$B$8:$B$5000,General!B2038),"")</f>
        <v/>
      </c>
      <c r="D2038" s="10"/>
      <c r="E2038" s="10"/>
      <c r="F2038" s="10"/>
      <c r="G2038" s="10"/>
      <c r="H2038" s="10"/>
      <c r="I2038" s="10"/>
      <c r="J2038" s="26"/>
      <c r="K2038" s="10"/>
      <c r="L2038" s="7">
        <f>SUMIF(Entregas!$B$8:$B$5000,General!B2038,Entregas!$L$8:$L$5000)</f>
        <v>0</v>
      </c>
      <c r="M2038" s="7">
        <f t="shared" si="125"/>
        <v>0</v>
      </c>
      <c r="N2038" s="14">
        <f t="shared" si="126"/>
        <v>0</v>
      </c>
      <c r="O2038" s="14">
        <f t="shared" si="127"/>
        <v>0</v>
      </c>
      <c r="P2038" s="4" t="str">
        <f t="shared" si="128"/>
        <v>NO</v>
      </c>
      <c r="Q2038" s="3" t="str">
        <f>IF(AND(B2038&lt;&gt;"",M2038&lt;=0),VLOOKUP(B2038&amp;C2038,Entregas!$C$8:$G$5000,4,0),"")</f>
        <v/>
      </c>
      <c r="R2038" s="3" t="str">
        <f>IF(AND(B2038&lt;&gt;"",M2038&lt;=0),VLOOKUP(B2038&amp;C2038,Entregas!$C$8:$G$5000,5,0),"")</f>
        <v/>
      </c>
      <c r="S2038" s="18"/>
      <c r="T2038" s="18"/>
    </row>
    <row r="2039" spans="1:20" ht="15.75">
      <c r="A2039" s="10"/>
      <c r="B2039" s="10"/>
      <c r="C2039" s="3" t="str">
        <f>IF(A2039&lt;&gt;"",COUNTIF(Entregas!$B$8:$B$5000,General!B2039),"")</f>
        <v/>
      </c>
      <c r="D2039" s="10"/>
      <c r="E2039" s="10"/>
      <c r="F2039" s="10"/>
      <c r="G2039" s="10"/>
      <c r="H2039" s="10"/>
      <c r="I2039" s="10"/>
      <c r="J2039" s="26"/>
      <c r="K2039" s="10"/>
      <c r="L2039" s="7">
        <f>SUMIF(Entregas!$B$8:$B$5000,General!B2039,Entregas!$L$8:$L$5000)</f>
        <v>0</v>
      </c>
      <c r="M2039" s="7">
        <f t="shared" si="125"/>
        <v>0</v>
      </c>
      <c r="N2039" s="14">
        <f t="shared" si="126"/>
        <v>0</v>
      </c>
      <c r="O2039" s="14">
        <f t="shared" si="127"/>
        <v>0</v>
      </c>
      <c r="P2039" s="4" t="str">
        <f t="shared" si="128"/>
        <v>NO</v>
      </c>
      <c r="Q2039" s="3" t="str">
        <f>IF(AND(B2039&lt;&gt;"",M2039&lt;=0),VLOOKUP(B2039&amp;C2039,Entregas!$C$8:$G$5000,4,0),"")</f>
        <v/>
      </c>
      <c r="R2039" s="3" t="str">
        <f>IF(AND(B2039&lt;&gt;"",M2039&lt;=0),VLOOKUP(B2039&amp;C2039,Entregas!$C$8:$G$5000,5,0),"")</f>
        <v/>
      </c>
      <c r="S2039" s="18"/>
      <c r="T2039" s="18"/>
    </row>
    <row r="2040" spans="1:20" ht="15.75">
      <c r="A2040" s="10"/>
      <c r="B2040" s="10"/>
      <c r="C2040" s="3" t="str">
        <f>IF(A2040&lt;&gt;"",COUNTIF(Entregas!$B$8:$B$5000,General!B2040),"")</f>
        <v/>
      </c>
      <c r="D2040" s="10"/>
      <c r="E2040" s="10"/>
      <c r="F2040" s="10"/>
      <c r="G2040" s="10"/>
      <c r="H2040" s="10"/>
      <c r="I2040" s="10"/>
      <c r="J2040" s="26"/>
      <c r="K2040" s="10"/>
      <c r="L2040" s="7">
        <f>SUMIF(Entregas!$B$8:$B$5000,General!B2040,Entregas!$L$8:$L$5000)</f>
        <v>0</v>
      </c>
      <c r="M2040" s="7">
        <f t="shared" si="125"/>
        <v>0</v>
      </c>
      <c r="N2040" s="14">
        <f t="shared" si="126"/>
        <v>0</v>
      </c>
      <c r="O2040" s="14">
        <f t="shared" si="127"/>
        <v>0</v>
      </c>
      <c r="P2040" s="4" t="str">
        <f t="shared" si="128"/>
        <v>NO</v>
      </c>
      <c r="Q2040" s="3" t="str">
        <f>IF(AND(B2040&lt;&gt;"",M2040&lt;=0),VLOOKUP(B2040&amp;C2040,Entregas!$C$8:$G$5000,4,0),"")</f>
        <v/>
      </c>
      <c r="R2040" s="3" t="str">
        <f>IF(AND(B2040&lt;&gt;"",M2040&lt;=0),VLOOKUP(B2040&amp;C2040,Entregas!$C$8:$G$5000,5,0),"")</f>
        <v/>
      </c>
      <c r="S2040" s="18"/>
      <c r="T2040" s="18"/>
    </row>
    <row r="2041" spans="1:20" ht="15.75">
      <c r="A2041" s="10"/>
      <c r="B2041" s="10"/>
      <c r="C2041" s="3" t="str">
        <f>IF(A2041&lt;&gt;"",COUNTIF(Entregas!$B$8:$B$5000,General!B2041),"")</f>
        <v/>
      </c>
      <c r="D2041" s="10"/>
      <c r="E2041" s="10"/>
      <c r="F2041" s="10"/>
      <c r="G2041" s="10"/>
      <c r="H2041" s="10"/>
      <c r="I2041" s="10"/>
      <c r="J2041" s="26"/>
      <c r="K2041" s="10"/>
      <c r="L2041" s="7">
        <f>SUMIF(Entregas!$B$8:$B$5000,General!B2041,Entregas!$L$8:$L$5000)</f>
        <v>0</v>
      </c>
      <c r="M2041" s="7">
        <f t="shared" si="125"/>
        <v>0</v>
      </c>
      <c r="N2041" s="14">
        <f t="shared" si="126"/>
        <v>0</v>
      </c>
      <c r="O2041" s="14">
        <f t="shared" si="127"/>
        <v>0</v>
      </c>
      <c r="P2041" s="4" t="str">
        <f t="shared" si="128"/>
        <v>NO</v>
      </c>
      <c r="Q2041" s="3" t="str">
        <f>IF(AND(B2041&lt;&gt;"",M2041&lt;=0),VLOOKUP(B2041&amp;C2041,Entregas!$C$8:$G$5000,4,0),"")</f>
        <v/>
      </c>
      <c r="R2041" s="3" t="str">
        <f>IF(AND(B2041&lt;&gt;"",M2041&lt;=0),VLOOKUP(B2041&amp;C2041,Entregas!$C$8:$G$5000,5,0),"")</f>
        <v/>
      </c>
      <c r="S2041" s="18"/>
      <c r="T2041" s="18"/>
    </row>
    <row r="2042" spans="1:20" ht="15.75">
      <c r="A2042" s="10"/>
      <c r="B2042" s="10"/>
      <c r="C2042" s="3" t="str">
        <f>IF(A2042&lt;&gt;"",COUNTIF(Entregas!$B$8:$B$5000,General!B2042),"")</f>
        <v/>
      </c>
      <c r="D2042" s="10"/>
      <c r="E2042" s="10"/>
      <c r="F2042" s="10"/>
      <c r="G2042" s="10"/>
      <c r="H2042" s="10"/>
      <c r="I2042" s="10"/>
      <c r="J2042" s="26"/>
      <c r="K2042" s="10"/>
      <c r="L2042" s="7">
        <f>SUMIF(Entregas!$B$8:$B$5000,General!B2042,Entregas!$L$8:$L$5000)</f>
        <v>0</v>
      </c>
      <c r="M2042" s="7">
        <f t="shared" si="125"/>
        <v>0</v>
      </c>
      <c r="N2042" s="14">
        <f t="shared" si="126"/>
        <v>0</v>
      </c>
      <c r="O2042" s="14">
        <f t="shared" si="127"/>
        <v>0</v>
      </c>
      <c r="P2042" s="4" t="str">
        <f t="shared" si="128"/>
        <v>NO</v>
      </c>
      <c r="Q2042" s="3" t="str">
        <f>IF(AND(B2042&lt;&gt;"",M2042&lt;=0),VLOOKUP(B2042&amp;C2042,Entregas!$C$8:$G$5000,4,0),"")</f>
        <v/>
      </c>
      <c r="R2042" s="3" t="str">
        <f>IF(AND(B2042&lt;&gt;"",M2042&lt;=0),VLOOKUP(B2042&amp;C2042,Entregas!$C$8:$G$5000,5,0),"")</f>
        <v/>
      </c>
      <c r="S2042" s="18"/>
      <c r="T2042" s="18"/>
    </row>
    <row r="2043" spans="1:20" ht="15.75">
      <c r="A2043" s="10"/>
      <c r="B2043" s="10"/>
      <c r="C2043" s="3" t="str">
        <f>IF(A2043&lt;&gt;"",COUNTIF(Entregas!$B$8:$B$5000,General!B2043),"")</f>
        <v/>
      </c>
      <c r="D2043" s="10"/>
      <c r="E2043" s="10"/>
      <c r="F2043" s="10"/>
      <c r="G2043" s="10"/>
      <c r="H2043" s="10"/>
      <c r="I2043" s="10"/>
      <c r="J2043" s="26"/>
      <c r="K2043" s="10"/>
      <c r="L2043" s="7">
        <f>SUMIF(Entregas!$B$8:$B$5000,General!B2043,Entregas!$L$8:$L$5000)</f>
        <v>0</v>
      </c>
      <c r="M2043" s="7">
        <f t="shared" si="125"/>
        <v>0</v>
      </c>
      <c r="N2043" s="14">
        <f t="shared" si="126"/>
        <v>0</v>
      </c>
      <c r="O2043" s="14">
        <f t="shared" si="127"/>
        <v>0</v>
      </c>
      <c r="P2043" s="4" t="str">
        <f t="shared" si="128"/>
        <v>NO</v>
      </c>
      <c r="Q2043" s="3" t="str">
        <f>IF(AND(B2043&lt;&gt;"",M2043&lt;=0),VLOOKUP(B2043&amp;C2043,Entregas!$C$8:$G$5000,4,0),"")</f>
        <v/>
      </c>
      <c r="R2043" s="3" t="str">
        <f>IF(AND(B2043&lt;&gt;"",M2043&lt;=0),VLOOKUP(B2043&amp;C2043,Entregas!$C$8:$G$5000,5,0),"")</f>
        <v/>
      </c>
      <c r="S2043" s="18"/>
      <c r="T2043" s="18"/>
    </row>
    <row r="2044" spans="1:20" ht="15.75">
      <c r="A2044" s="10"/>
      <c r="B2044" s="10"/>
      <c r="C2044" s="3" t="str">
        <f>IF(A2044&lt;&gt;"",COUNTIF(Entregas!$B$8:$B$5000,General!B2044),"")</f>
        <v/>
      </c>
      <c r="D2044" s="10"/>
      <c r="E2044" s="10"/>
      <c r="F2044" s="10"/>
      <c r="G2044" s="10"/>
      <c r="H2044" s="10"/>
      <c r="I2044" s="10"/>
      <c r="J2044" s="26"/>
      <c r="K2044" s="10"/>
      <c r="L2044" s="7">
        <f>SUMIF(Entregas!$B$8:$B$5000,General!B2044,Entregas!$L$8:$L$5000)</f>
        <v>0</v>
      </c>
      <c r="M2044" s="7">
        <f t="shared" si="125"/>
        <v>0</v>
      </c>
      <c r="N2044" s="14">
        <f t="shared" si="126"/>
        <v>0</v>
      </c>
      <c r="O2044" s="14">
        <f t="shared" si="127"/>
        <v>0</v>
      </c>
      <c r="P2044" s="4" t="str">
        <f t="shared" si="128"/>
        <v>NO</v>
      </c>
      <c r="Q2044" s="3" t="str">
        <f>IF(AND(B2044&lt;&gt;"",M2044&lt;=0),VLOOKUP(B2044&amp;C2044,Entregas!$C$8:$G$5000,4,0),"")</f>
        <v/>
      </c>
      <c r="R2044" s="3" t="str">
        <f>IF(AND(B2044&lt;&gt;"",M2044&lt;=0),VLOOKUP(B2044&amp;C2044,Entregas!$C$8:$G$5000,5,0),"")</f>
        <v/>
      </c>
      <c r="S2044" s="18"/>
      <c r="T2044" s="18"/>
    </row>
    <row r="2045" spans="1:20" ht="15.75">
      <c r="A2045" s="10"/>
      <c r="B2045" s="10"/>
      <c r="C2045" s="3" t="str">
        <f>IF(A2045&lt;&gt;"",COUNTIF(Entregas!$B$8:$B$5000,General!B2045),"")</f>
        <v/>
      </c>
      <c r="D2045" s="10"/>
      <c r="E2045" s="10"/>
      <c r="F2045" s="10"/>
      <c r="G2045" s="10"/>
      <c r="H2045" s="10"/>
      <c r="I2045" s="10"/>
      <c r="J2045" s="26"/>
      <c r="K2045" s="10"/>
      <c r="L2045" s="7">
        <f>SUMIF(Entregas!$B$8:$B$5000,General!B2045,Entregas!$L$8:$L$5000)</f>
        <v>0</v>
      </c>
      <c r="M2045" s="7">
        <f t="shared" si="125"/>
        <v>0</v>
      </c>
      <c r="N2045" s="14">
        <f t="shared" si="126"/>
        <v>0</v>
      </c>
      <c r="O2045" s="14">
        <f t="shared" si="127"/>
        <v>0</v>
      </c>
      <c r="P2045" s="4" t="str">
        <f t="shared" si="128"/>
        <v>NO</v>
      </c>
      <c r="Q2045" s="3" t="str">
        <f>IF(AND(B2045&lt;&gt;"",M2045&lt;=0),VLOOKUP(B2045&amp;C2045,Entregas!$C$8:$G$5000,4,0),"")</f>
        <v/>
      </c>
      <c r="R2045" s="3" t="str">
        <f>IF(AND(B2045&lt;&gt;"",M2045&lt;=0),VLOOKUP(B2045&amp;C2045,Entregas!$C$8:$G$5000,5,0),"")</f>
        <v/>
      </c>
      <c r="S2045" s="18"/>
      <c r="T2045" s="18"/>
    </row>
    <row r="2046" spans="1:20" ht="15.75">
      <c r="A2046" s="10"/>
      <c r="B2046" s="10"/>
      <c r="C2046" s="3" t="str">
        <f>IF(A2046&lt;&gt;"",COUNTIF(Entregas!$B$8:$B$5000,General!B2046),"")</f>
        <v/>
      </c>
      <c r="D2046" s="10"/>
      <c r="E2046" s="10"/>
      <c r="F2046" s="10"/>
      <c r="G2046" s="10"/>
      <c r="H2046" s="10"/>
      <c r="I2046" s="10"/>
      <c r="J2046" s="26"/>
      <c r="K2046" s="10"/>
      <c r="L2046" s="7">
        <f>SUMIF(Entregas!$B$8:$B$5000,General!B2046,Entregas!$L$8:$L$5000)</f>
        <v>0</v>
      </c>
      <c r="M2046" s="7">
        <f t="shared" si="125"/>
        <v>0</v>
      </c>
      <c r="N2046" s="14">
        <f t="shared" si="126"/>
        <v>0</v>
      </c>
      <c r="O2046" s="14">
        <f t="shared" si="127"/>
        <v>0</v>
      </c>
      <c r="P2046" s="4" t="str">
        <f t="shared" si="128"/>
        <v>NO</v>
      </c>
      <c r="Q2046" s="3" t="str">
        <f>IF(AND(B2046&lt;&gt;"",M2046&lt;=0),VLOOKUP(B2046&amp;C2046,Entregas!$C$8:$G$5000,4,0),"")</f>
        <v/>
      </c>
      <c r="R2046" s="3" t="str">
        <f>IF(AND(B2046&lt;&gt;"",M2046&lt;=0),VLOOKUP(B2046&amp;C2046,Entregas!$C$8:$G$5000,5,0),"")</f>
        <v/>
      </c>
      <c r="S2046" s="18"/>
      <c r="T2046" s="18"/>
    </row>
    <row r="2047" spans="1:20" ht="15.75">
      <c r="A2047" s="10"/>
      <c r="B2047" s="10"/>
      <c r="C2047" s="3" t="str">
        <f>IF(A2047&lt;&gt;"",COUNTIF(Entregas!$B$8:$B$5000,General!B2047),"")</f>
        <v/>
      </c>
      <c r="D2047" s="10"/>
      <c r="E2047" s="10"/>
      <c r="F2047" s="10"/>
      <c r="G2047" s="10"/>
      <c r="H2047" s="10"/>
      <c r="I2047" s="10"/>
      <c r="J2047" s="26"/>
      <c r="K2047" s="10"/>
      <c r="L2047" s="7">
        <f>SUMIF(Entregas!$B$8:$B$5000,General!B2047,Entregas!$L$8:$L$5000)</f>
        <v>0</v>
      </c>
      <c r="M2047" s="7">
        <f t="shared" si="125"/>
        <v>0</v>
      </c>
      <c r="N2047" s="14">
        <f t="shared" si="126"/>
        <v>0</v>
      </c>
      <c r="O2047" s="14">
        <f t="shared" si="127"/>
        <v>0</v>
      </c>
      <c r="P2047" s="4" t="str">
        <f t="shared" si="128"/>
        <v>NO</v>
      </c>
      <c r="Q2047" s="3" t="str">
        <f>IF(AND(B2047&lt;&gt;"",M2047&lt;=0),VLOOKUP(B2047&amp;C2047,Entregas!$C$8:$G$5000,4,0),"")</f>
        <v/>
      </c>
      <c r="R2047" s="3" t="str">
        <f>IF(AND(B2047&lt;&gt;"",M2047&lt;=0),VLOOKUP(B2047&amp;C2047,Entregas!$C$8:$G$5000,5,0),"")</f>
        <v/>
      </c>
      <c r="S2047" s="18"/>
      <c r="T2047" s="18"/>
    </row>
    <row r="2048" spans="1:20" ht="15.75">
      <c r="A2048" s="10"/>
      <c r="B2048" s="10"/>
      <c r="C2048" s="3" t="str">
        <f>IF(A2048&lt;&gt;"",COUNTIF(Entregas!$B$8:$B$5000,General!B2048),"")</f>
        <v/>
      </c>
      <c r="D2048" s="10"/>
      <c r="E2048" s="10"/>
      <c r="F2048" s="10"/>
      <c r="G2048" s="10"/>
      <c r="H2048" s="10"/>
      <c r="I2048" s="10"/>
      <c r="J2048" s="26"/>
      <c r="K2048" s="10"/>
      <c r="L2048" s="7">
        <f>SUMIF(Entregas!$B$8:$B$5000,General!B2048,Entregas!$L$8:$L$5000)</f>
        <v>0</v>
      </c>
      <c r="M2048" s="7">
        <f t="shared" si="125"/>
        <v>0</v>
      </c>
      <c r="N2048" s="14">
        <f t="shared" si="126"/>
        <v>0</v>
      </c>
      <c r="O2048" s="14">
        <f t="shared" si="127"/>
        <v>0</v>
      </c>
      <c r="P2048" s="4" t="str">
        <f t="shared" si="128"/>
        <v>NO</v>
      </c>
      <c r="Q2048" s="3" t="str">
        <f>IF(AND(B2048&lt;&gt;"",M2048&lt;=0),VLOOKUP(B2048&amp;C2048,Entregas!$C$8:$G$5000,4,0),"")</f>
        <v/>
      </c>
      <c r="R2048" s="3" t="str">
        <f>IF(AND(B2048&lt;&gt;"",M2048&lt;=0),VLOOKUP(B2048&amp;C2048,Entregas!$C$8:$G$5000,5,0),"")</f>
        <v/>
      </c>
      <c r="S2048" s="18"/>
      <c r="T2048" s="18"/>
    </row>
    <row r="2049" spans="1:20" ht="15.75">
      <c r="A2049" s="10"/>
      <c r="B2049" s="10"/>
      <c r="C2049" s="3" t="str">
        <f>IF(A2049&lt;&gt;"",COUNTIF(Entregas!$B$8:$B$5000,General!B2049),"")</f>
        <v/>
      </c>
      <c r="D2049" s="10"/>
      <c r="E2049" s="10"/>
      <c r="F2049" s="10"/>
      <c r="G2049" s="10"/>
      <c r="H2049" s="10"/>
      <c r="I2049" s="10"/>
      <c r="J2049" s="26"/>
      <c r="K2049" s="10"/>
      <c r="L2049" s="7">
        <f>SUMIF(Entregas!$B$8:$B$5000,General!B2049,Entregas!$L$8:$L$5000)</f>
        <v>0</v>
      </c>
      <c r="M2049" s="7">
        <f t="shared" si="125"/>
        <v>0</v>
      </c>
      <c r="N2049" s="14">
        <f t="shared" si="126"/>
        <v>0</v>
      </c>
      <c r="O2049" s="14">
        <f t="shared" si="127"/>
        <v>0</v>
      </c>
      <c r="P2049" s="4" t="str">
        <f t="shared" si="128"/>
        <v>NO</v>
      </c>
      <c r="Q2049" s="3" t="str">
        <f>IF(AND(B2049&lt;&gt;"",M2049&lt;=0),VLOOKUP(B2049&amp;C2049,Entregas!$C$8:$G$5000,4,0),"")</f>
        <v/>
      </c>
      <c r="R2049" s="3" t="str">
        <f>IF(AND(B2049&lt;&gt;"",M2049&lt;=0),VLOOKUP(B2049&amp;C2049,Entregas!$C$8:$G$5000,5,0),"")</f>
        <v/>
      </c>
      <c r="S2049" s="18"/>
      <c r="T2049" s="18"/>
    </row>
    <row r="2050" spans="1:20" ht="15.75">
      <c r="A2050" s="10"/>
      <c r="B2050" s="10"/>
      <c r="C2050" s="3" t="str">
        <f>IF(A2050&lt;&gt;"",COUNTIF(Entregas!$B$8:$B$5000,General!B2050),"")</f>
        <v/>
      </c>
      <c r="D2050" s="10"/>
      <c r="E2050" s="10"/>
      <c r="F2050" s="10"/>
      <c r="G2050" s="10"/>
      <c r="H2050" s="10"/>
      <c r="I2050" s="10"/>
      <c r="J2050" s="26"/>
      <c r="K2050" s="10"/>
      <c r="L2050" s="7">
        <f>SUMIF(Entregas!$B$8:$B$5000,General!B2050,Entregas!$L$8:$L$5000)</f>
        <v>0</v>
      </c>
      <c r="M2050" s="7">
        <f t="shared" si="125"/>
        <v>0</v>
      </c>
      <c r="N2050" s="14">
        <f t="shared" si="126"/>
        <v>0</v>
      </c>
      <c r="O2050" s="14">
        <f t="shared" si="127"/>
        <v>0</v>
      </c>
      <c r="P2050" s="4" t="str">
        <f t="shared" si="128"/>
        <v>NO</v>
      </c>
      <c r="Q2050" s="3" t="str">
        <f>IF(AND(B2050&lt;&gt;"",M2050&lt;=0),VLOOKUP(B2050&amp;C2050,Entregas!$C$8:$G$5000,4,0),"")</f>
        <v/>
      </c>
      <c r="R2050" s="3" t="str">
        <f>IF(AND(B2050&lt;&gt;"",M2050&lt;=0),VLOOKUP(B2050&amp;C2050,Entregas!$C$8:$G$5000,5,0),"")</f>
        <v/>
      </c>
      <c r="S2050" s="18"/>
      <c r="T2050" s="18"/>
    </row>
    <row r="2051" spans="1:20" ht="15.75">
      <c r="A2051" s="10"/>
      <c r="B2051" s="10"/>
      <c r="C2051" s="3" t="str">
        <f>IF(A2051&lt;&gt;"",COUNTIF(Entregas!$B$8:$B$5000,General!B2051),"")</f>
        <v/>
      </c>
      <c r="D2051" s="10"/>
      <c r="E2051" s="10"/>
      <c r="F2051" s="10"/>
      <c r="G2051" s="10"/>
      <c r="H2051" s="10"/>
      <c r="I2051" s="10"/>
      <c r="J2051" s="26"/>
      <c r="K2051" s="10"/>
      <c r="L2051" s="7">
        <f>SUMIF(Entregas!$B$8:$B$5000,General!B2051,Entregas!$L$8:$L$5000)</f>
        <v>0</v>
      </c>
      <c r="M2051" s="7">
        <f t="shared" si="125"/>
        <v>0</v>
      </c>
      <c r="N2051" s="14">
        <f t="shared" si="126"/>
        <v>0</v>
      </c>
      <c r="O2051" s="14">
        <f t="shared" si="127"/>
        <v>0</v>
      </c>
      <c r="P2051" s="4" t="str">
        <f t="shared" si="128"/>
        <v>NO</v>
      </c>
      <c r="Q2051" s="3" t="str">
        <f>IF(AND(B2051&lt;&gt;"",M2051&lt;=0),VLOOKUP(B2051&amp;C2051,Entregas!$C$8:$G$5000,4,0),"")</f>
        <v/>
      </c>
      <c r="R2051" s="3" t="str">
        <f>IF(AND(B2051&lt;&gt;"",M2051&lt;=0),VLOOKUP(B2051&amp;C2051,Entregas!$C$8:$G$5000,5,0),"")</f>
        <v/>
      </c>
      <c r="S2051" s="18"/>
      <c r="T2051" s="18"/>
    </row>
    <row r="2052" spans="1:20" ht="15.75">
      <c r="A2052" s="10"/>
      <c r="B2052" s="10"/>
      <c r="C2052" s="3" t="str">
        <f>IF(A2052&lt;&gt;"",COUNTIF(Entregas!$B$8:$B$5000,General!B2052),"")</f>
        <v/>
      </c>
      <c r="D2052" s="10"/>
      <c r="E2052" s="10"/>
      <c r="F2052" s="10"/>
      <c r="G2052" s="10"/>
      <c r="H2052" s="10"/>
      <c r="I2052" s="10"/>
      <c r="J2052" s="26"/>
      <c r="K2052" s="10"/>
      <c r="L2052" s="7">
        <f>SUMIF(Entregas!$B$8:$B$5000,General!B2052,Entregas!$L$8:$L$5000)</f>
        <v>0</v>
      </c>
      <c r="M2052" s="7">
        <f t="shared" si="125"/>
        <v>0</v>
      </c>
      <c r="N2052" s="14">
        <f t="shared" si="126"/>
        <v>0</v>
      </c>
      <c r="O2052" s="14">
        <f t="shared" si="127"/>
        <v>0</v>
      </c>
      <c r="P2052" s="4" t="str">
        <f t="shared" si="128"/>
        <v>NO</v>
      </c>
      <c r="Q2052" s="3" t="str">
        <f>IF(AND(B2052&lt;&gt;"",M2052&lt;=0),VLOOKUP(B2052&amp;C2052,Entregas!$C$8:$G$5000,4,0),"")</f>
        <v/>
      </c>
      <c r="R2052" s="3" t="str">
        <f>IF(AND(B2052&lt;&gt;"",M2052&lt;=0),VLOOKUP(B2052&amp;C2052,Entregas!$C$8:$G$5000,5,0),"")</f>
        <v/>
      </c>
      <c r="S2052" s="18"/>
      <c r="T2052" s="18"/>
    </row>
    <row r="2053" spans="1:20" ht="15.75">
      <c r="A2053" s="10"/>
      <c r="B2053" s="10"/>
      <c r="C2053" s="3" t="str">
        <f>IF(A2053&lt;&gt;"",COUNTIF(Entregas!$B$8:$B$5000,General!B2053),"")</f>
        <v/>
      </c>
      <c r="D2053" s="10"/>
      <c r="E2053" s="10"/>
      <c r="F2053" s="10"/>
      <c r="G2053" s="10"/>
      <c r="H2053" s="10"/>
      <c r="I2053" s="10"/>
      <c r="J2053" s="26"/>
      <c r="K2053" s="10"/>
      <c r="L2053" s="7">
        <f>SUMIF(Entregas!$B$8:$B$5000,General!B2053,Entregas!$L$8:$L$5000)</f>
        <v>0</v>
      </c>
      <c r="M2053" s="7">
        <f t="shared" si="125"/>
        <v>0</v>
      </c>
      <c r="N2053" s="14">
        <f t="shared" si="126"/>
        <v>0</v>
      </c>
      <c r="O2053" s="14">
        <f t="shared" si="127"/>
        <v>0</v>
      </c>
      <c r="P2053" s="4" t="str">
        <f t="shared" si="128"/>
        <v>NO</v>
      </c>
      <c r="Q2053" s="3" t="str">
        <f>IF(AND(B2053&lt;&gt;"",M2053&lt;=0),VLOOKUP(B2053&amp;C2053,Entregas!$C$8:$G$5000,4,0),"")</f>
        <v/>
      </c>
      <c r="R2053" s="3" t="str">
        <f>IF(AND(B2053&lt;&gt;"",M2053&lt;=0),VLOOKUP(B2053&amp;C2053,Entregas!$C$8:$G$5000,5,0),"")</f>
        <v/>
      </c>
      <c r="S2053" s="18"/>
      <c r="T2053" s="18"/>
    </row>
    <row r="2054" spans="1:20" ht="15.75">
      <c r="A2054" s="10"/>
      <c r="B2054" s="10"/>
      <c r="C2054" s="3" t="str">
        <f>IF(A2054&lt;&gt;"",COUNTIF(Entregas!$B$8:$B$5000,General!B2054),"")</f>
        <v/>
      </c>
      <c r="D2054" s="10"/>
      <c r="E2054" s="10"/>
      <c r="F2054" s="10"/>
      <c r="G2054" s="10"/>
      <c r="H2054" s="10"/>
      <c r="I2054" s="10"/>
      <c r="J2054" s="26"/>
      <c r="K2054" s="10"/>
      <c r="L2054" s="7">
        <f>SUMIF(Entregas!$B$8:$B$5000,General!B2054,Entregas!$L$8:$L$5000)</f>
        <v>0</v>
      </c>
      <c r="M2054" s="7">
        <f t="shared" si="125"/>
        <v>0</v>
      </c>
      <c r="N2054" s="14">
        <f t="shared" si="126"/>
        <v>0</v>
      </c>
      <c r="O2054" s="14">
        <f t="shared" si="127"/>
        <v>0</v>
      </c>
      <c r="P2054" s="4" t="str">
        <f t="shared" si="128"/>
        <v>NO</v>
      </c>
      <c r="Q2054" s="3" t="str">
        <f>IF(AND(B2054&lt;&gt;"",M2054&lt;=0),VLOOKUP(B2054&amp;C2054,Entregas!$C$8:$G$5000,4,0),"")</f>
        <v/>
      </c>
      <c r="R2054" s="3" t="str">
        <f>IF(AND(B2054&lt;&gt;"",M2054&lt;=0),VLOOKUP(B2054&amp;C2054,Entregas!$C$8:$G$5000,5,0),"")</f>
        <v/>
      </c>
      <c r="S2054" s="18"/>
      <c r="T2054" s="18"/>
    </row>
    <row r="2055" spans="1:20" ht="15.75">
      <c r="A2055" s="10"/>
      <c r="B2055" s="10"/>
      <c r="C2055" s="3" t="str">
        <f>IF(A2055&lt;&gt;"",COUNTIF(Entregas!$B$8:$B$5000,General!B2055),"")</f>
        <v/>
      </c>
      <c r="D2055" s="10"/>
      <c r="E2055" s="10"/>
      <c r="F2055" s="10"/>
      <c r="G2055" s="10"/>
      <c r="H2055" s="10"/>
      <c r="I2055" s="10"/>
      <c r="J2055" s="26"/>
      <c r="K2055" s="10"/>
      <c r="L2055" s="7">
        <f>SUMIF(Entregas!$B$8:$B$5000,General!B2055,Entregas!$L$8:$L$5000)</f>
        <v>0</v>
      </c>
      <c r="M2055" s="7">
        <f t="shared" si="125"/>
        <v>0</v>
      </c>
      <c r="N2055" s="14">
        <f t="shared" si="126"/>
        <v>0</v>
      </c>
      <c r="O2055" s="14">
        <f t="shared" si="127"/>
        <v>0</v>
      </c>
      <c r="P2055" s="4" t="str">
        <f t="shared" si="128"/>
        <v>NO</v>
      </c>
      <c r="Q2055" s="3" t="str">
        <f>IF(AND(B2055&lt;&gt;"",M2055&lt;=0),VLOOKUP(B2055&amp;C2055,Entregas!$C$8:$G$5000,4,0),"")</f>
        <v/>
      </c>
      <c r="R2055" s="3" t="str">
        <f>IF(AND(B2055&lt;&gt;"",M2055&lt;=0),VLOOKUP(B2055&amp;C2055,Entregas!$C$8:$G$5000,5,0),"")</f>
        <v/>
      </c>
      <c r="S2055" s="18"/>
      <c r="T2055" s="18"/>
    </row>
    <row r="2056" spans="1:20" ht="15.75">
      <c r="A2056" s="10"/>
      <c r="B2056" s="10"/>
      <c r="C2056" s="3" t="str">
        <f>IF(A2056&lt;&gt;"",COUNTIF(Entregas!$B$8:$B$5000,General!B2056),"")</f>
        <v/>
      </c>
      <c r="D2056" s="10"/>
      <c r="E2056" s="10"/>
      <c r="F2056" s="10"/>
      <c r="G2056" s="10"/>
      <c r="H2056" s="10"/>
      <c r="I2056" s="10"/>
      <c r="J2056" s="26"/>
      <c r="K2056" s="10"/>
      <c r="L2056" s="7">
        <f>SUMIF(Entregas!$B$8:$B$5000,General!B2056,Entregas!$L$8:$L$5000)</f>
        <v>0</v>
      </c>
      <c r="M2056" s="7">
        <f t="shared" ref="M2056:M2119" si="129">K2056-L2056</f>
        <v>0</v>
      </c>
      <c r="N2056" s="14">
        <f t="shared" ref="N2056:N2119" si="130">M2056*J2056</f>
        <v>0</v>
      </c>
      <c r="O2056" s="14">
        <f t="shared" ref="O2056:O2119" si="131">J2056*L2056</f>
        <v>0</v>
      </c>
      <c r="P2056" s="4" t="str">
        <f t="shared" ref="P2056:P2119" si="132">IF(OR(M2056&gt;0,B2056=""),"NO","SI")</f>
        <v>NO</v>
      </c>
      <c r="Q2056" s="3" t="str">
        <f>IF(AND(B2056&lt;&gt;"",M2056&lt;=0),VLOOKUP(B2056&amp;C2056,Entregas!$C$8:$G$5000,4,0),"")</f>
        <v/>
      </c>
      <c r="R2056" s="3" t="str">
        <f>IF(AND(B2056&lt;&gt;"",M2056&lt;=0),VLOOKUP(B2056&amp;C2056,Entregas!$C$8:$G$5000,5,0),"")</f>
        <v/>
      </c>
      <c r="S2056" s="18"/>
      <c r="T2056" s="18"/>
    </row>
    <row r="2057" spans="1:20" ht="15.75">
      <c r="A2057" s="10"/>
      <c r="B2057" s="10"/>
      <c r="C2057" s="3" t="str">
        <f>IF(A2057&lt;&gt;"",COUNTIF(Entregas!$B$8:$B$5000,General!B2057),"")</f>
        <v/>
      </c>
      <c r="D2057" s="10"/>
      <c r="E2057" s="10"/>
      <c r="F2057" s="10"/>
      <c r="G2057" s="10"/>
      <c r="H2057" s="10"/>
      <c r="I2057" s="10"/>
      <c r="J2057" s="26"/>
      <c r="K2057" s="10"/>
      <c r="L2057" s="7">
        <f>SUMIF(Entregas!$B$8:$B$5000,General!B2057,Entregas!$L$8:$L$5000)</f>
        <v>0</v>
      </c>
      <c r="M2057" s="7">
        <f t="shared" si="129"/>
        <v>0</v>
      </c>
      <c r="N2057" s="14">
        <f t="shared" si="130"/>
        <v>0</v>
      </c>
      <c r="O2057" s="14">
        <f t="shared" si="131"/>
        <v>0</v>
      </c>
      <c r="P2057" s="4" t="str">
        <f t="shared" si="132"/>
        <v>NO</v>
      </c>
      <c r="Q2057" s="3" t="str">
        <f>IF(AND(B2057&lt;&gt;"",M2057&lt;=0),VLOOKUP(B2057&amp;C2057,Entregas!$C$8:$G$5000,4,0),"")</f>
        <v/>
      </c>
      <c r="R2057" s="3" t="str">
        <f>IF(AND(B2057&lt;&gt;"",M2057&lt;=0),VLOOKUP(B2057&amp;C2057,Entregas!$C$8:$G$5000,5,0),"")</f>
        <v/>
      </c>
      <c r="S2057" s="18"/>
      <c r="T2057" s="18"/>
    </row>
    <row r="2058" spans="1:20" ht="15.75">
      <c r="A2058" s="10"/>
      <c r="B2058" s="10"/>
      <c r="C2058" s="3" t="str">
        <f>IF(A2058&lt;&gt;"",COUNTIF(Entregas!$B$8:$B$5000,General!B2058),"")</f>
        <v/>
      </c>
      <c r="D2058" s="10"/>
      <c r="E2058" s="10"/>
      <c r="F2058" s="10"/>
      <c r="G2058" s="10"/>
      <c r="H2058" s="10"/>
      <c r="I2058" s="10"/>
      <c r="J2058" s="26"/>
      <c r="K2058" s="10"/>
      <c r="L2058" s="7">
        <f>SUMIF(Entregas!$B$8:$B$5000,General!B2058,Entregas!$L$8:$L$5000)</f>
        <v>0</v>
      </c>
      <c r="M2058" s="7">
        <f t="shared" si="129"/>
        <v>0</v>
      </c>
      <c r="N2058" s="14">
        <f t="shared" si="130"/>
        <v>0</v>
      </c>
      <c r="O2058" s="14">
        <f t="shared" si="131"/>
        <v>0</v>
      </c>
      <c r="P2058" s="4" t="str">
        <f t="shared" si="132"/>
        <v>NO</v>
      </c>
      <c r="Q2058" s="3" t="str">
        <f>IF(AND(B2058&lt;&gt;"",M2058&lt;=0),VLOOKUP(B2058&amp;C2058,Entregas!$C$8:$G$5000,4,0),"")</f>
        <v/>
      </c>
      <c r="R2058" s="3" t="str">
        <f>IF(AND(B2058&lt;&gt;"",M2058&lt;=0),VLOOKUP(B2058&amp;C2058,Entregas!$C$8:$G$5000,5,0),"")</f>
        <v/>
      </c>
      <c r="S2058" s="18"/>
      <c r="T2058" s="18"/>
    </row>
    <row r="2059" spans="1:20" ht="15.75">
      <c r="A2059" s="10"/>
      <c r="B2059" s="10"/>
      <c r="C2059" s="3" t="str">
        <f>IF(A2059&lt;&gt;"",COUNTIF(Entregas!$B$8:$B$5000,General!B2059),"")</f>
        <v/>
      </c>
      <c r="D2059" s="10"/>
      <c r="E2059" s="10"/>
      <c r="F2059" s="10"/>
      <c r="G2059" s="10"/>
      <c r="H2059" s="10"/>
      <c r="I2059" s="10"/>
      <c r="J2059" s="26"/>
      <c r="K2059" s="10"/>
      <c r="L2059" s="7">
        <f>SUMIF(Entregas!$B$8:$B$5000,General!B2059,Entregas!$L$8:$L$5000)</f>
        <v>0</v>
      </c>
      <c r="M2059" s="7">
        <f t="shared" si="129"/>
        <v>0</v>
      </c>
      <c r="N2059" s="14">
        <f t="shared" si="130"/>
        <v>0</v>
      </c>
      <c r="O2059" s="14">
        <f t="shared" si="131"/>
        <v>0</v>
      </c>
      <c r="P2059" s="4" t="str">
        <f t="shared" si="132"/>
        <v>NO</v>
      </c>
      <c r="Q2059" s="3" t="str">
        <f>IF(AND(B2059&lt;&gt;"",M2059&lt;=0),VLOOKUP(B2059&amp;C2059,Entregas!$C$8:$G$5000,4,0),"")</f>
        <v/>
      </c>
      <c r="R2059" s="3" t="str">
        <f>IF(AND(B2059&lt;&gt;"",M2059&lt;=0),VLOOKUP(B2059&amp;C2059,Entregas!$C$8:$G$5000,5,0),"")</f>
        <v/>
      </c>
      <c r="S2059" s="18"/>
      <c r="T2059" s="18"/>
    </row>
    <row r="2060" spans="1:20" ht="15.75">
      <c r="A2060" s="10"/>
      <c r="B2060" s="10"/>
      <c r="C2060" s="3" t="str">
        <f>IF(A2060&lt;&gt;"",COUNTIF(Entregas!$B$8:$B$5000,General!B2060),"")</f>
        <v/>
      </c>
      <c r="D2060" s="10"/>
      <c r="E2060" s="10"/>
      <c r="F2060" s="10"/>
      <c r="G2060" s="10"/>
      <c r="H2060" s="10"/>
      <c r="I2060" s="10"/>
      <c r="J2060" s="26"/>
      <c r="K2060" s="10"/>
      <c r="L2060" s="7">
        <f>SUMIF(Entregas!$B$8:$B$5000,General!B2060,Entregas!$L$8:$L$5000)</f>
        <v>0</v>
      </c>
      <c r="M2060" s="7">
        <f t="shared" si="129"/>
        <v>0</v>
      </c>
      <c r="N2060" s="14">
        <f t="shared" si="130"/>
        <v>0</v>
      </c>
      <c r="O2060" s="14">
        <f t="shared" si="131"/>
        <v>0</v>
      </c>
      <c r="P2060" s="4" t="str">
        <f t="shared" si="132"/>
        <v>NO</v>
      </c>
      <c r="Q2060" s="3" t="str">
        <f>IF(AND(B2060&lt;&gt;"",M2060&lt;=0),VLOOKUP(B2060&amp;C2060,Entregas!$C$8:$G$5000,4,0),"")</f>
        <v/>
      </c>
      <c r="R2060" s="3" t="str">
        <f>IF(AND(B2060&lt;&gt;"",M2060&lt;=0),VLOOKUP(B2060&amp;C2060,Entregas!$C$8:$G$5000,5,0),"")</f>
        <v/>
      </c>
      <c r="S2060" s="18"/>
      <c r="T2060" s="18"/>
    </row>
    <row r="2061" spans="1:20" ht="15.75">
      <c r="A2061" s="10"/>
      <c r="B2061" s="10"/>
      <c r="C2061" s="3" t="str">
        <f>IF(A2061&lt;&gt;"",COUNTIF(Entregas!$B$8:$B$5000,General!B2061),"")</f>
        <v/>
      </c>
      <c r="D2061" s="10"/>
      <c r="E2061" s="10"/>
      <c r="F2061" s="10"/>
      <c r="G2061" s="10"/>
      <c r="H2061" s="10"/>
      <c r="I2061" s="10"/>
      <c r="J2061" s="26"/>
      <c r="K2061" s="10"/>
      <c r="L2061" s="7">
        <f>SUMIF(Entregas!$B$8:$B$5000,General!B2061,Entregas!$L$8:$L$5000)</f>
        <v>0</v>
      </c>
      <c r="M2061" s="7">
        <f t="shared" si="129"/>
        <v>0</v>
      </c>
      <c r="N2061" s="14">
        <f t="shared" si="130"/>
        <v>0</v>
      </c>
      <c r="O2061" s="14">
        <f t="shared" si="131"/>
        <v>0</v>
      </c>
      <c r="P2061" s="4" t="str">
        <f t="shared" si="132"/>
        <v>NO</v>
      </c>
      <c r="Q2061" s="3" t="str">
        <f>IF(AND(B2061&lt;&gt;"",M2061&lt;=0),VLOOKUP(B2061&amp;C2061,Entregas!$C$8:$G$5000,4,0),"")</f>
        <v/>
      </c>
      <c r="R2061" s="3" t="str">
        <f>IF(AND(B2061&lt;&gt;"",M2061&lt;=0),VLOOKUP(B2061&amp;C2061,Entregas!$C$8:$G$5000,5,0),"")</f>
        <v/>
      </c>
      <c r="S2061" s="18"/>
      <c r="T2061" s="18"/>
    </row>
    <row r="2062" spans="1:20" ht="15.75">
      <c r="A2062" s="10"/>
      <c r="B2062" s="10"/>
      <c r="C2062" s="3" t="str">
        <f>IF(A2062&lt;&gt;"",COUNTIF(Entregas!$B$8:$B$5000,General!B2062),"")</f>
        <v/>
      </c>
      <c r="D2062" s="10"/>
      <c r="E2062" s="10"/>
      <c r="F2062" s="10"/>
      <c r="G2062" s="10"/>
      <c r="H2062" s="10"/>
      <c r="I2062" s="10"/>
      <c r="J2062" s="26"/>
      <c r="K2062" s="10"/>
      <c r="L2062" s="7">
        <f>SUMIF(Entregas!$B$8:$B$5000,General!B2062,Entregas!$L$8:$L$5000)</f>
        <v>0</v>
      </c>
      <c r="M2062" s="7">
        <f t="shared" si="129"/>
        <v>0</v>
      </c>
      <c r="N2062" s="14">
        <f t="shared" si="130"/>
        <v>0</v>
      </c>
      <c r="O2062" s="14">
        <f t="shared" si="131"/>
        <v>0</v>
      </c>
      <c r="P2062" s="4" t="str">
        <f t="shared" si="132"/>
        <v>NO</v>
      </c>
      <c r="Q2062" s="3" t="str">
        <f>IF(AND(B2062&lt;&gt;"",M2062&lt;=0),VLOOKUP(B2062&amp;C2062,Entregas!$C$8:$G$5000,4,0),"")</f>
        <v/>
      </c>
      <c r="R2062" s="3" t="str">
        <f>IF(AND(B2062&lt;&gt;"",M2062&lt;=0),VLOOKUP(B2062&amp;C2062,Entregas!$C$8:$G$5000,5,0),"")</f>
        <v/>
      </c>
      <c r="S2062" s="18"/>
      <c r="T2062" s="18"/>
    </row>
    <row r="2063" spans="1:20" ht="15.75">
      <c r="A2063" s="10"/>
      <c r="B2063" s="10"/>
      <c r="C2063" s="3" t="str">
        <f>IF(A2063&lt;&gt;"",COUNTIF(Entregas!$B$8:$B$5000,General!B2063),"")</f>
        <v/>
      </c>
      <c r="D2063" s="10"/>
      <c r="E2063" s="10"/>
      <c r="F2063" s="10"/>
      <c r="G2063" s="10"/>
      <c r="H2063" s="10"/>
      <c r="I2063" s="10"/>
      <c r="J2063" s="26"/>
      <c r="K2063" s="10"/>
      <c r="L2063" s="7">
        <f>SUMIF(Entregas!$B$8:$B$5000,General!B2063,Entregas!$L$8:$L$5000)</f>
        <v>0</v>
      </c>
      <c r="M2063" s="7">
        <f t="shared" si="129"/>
        <v>0</v>
      </c>
      <c r="N2063" s="14">
        <f t="shared" si="130"/>
        <v>0</v>
      </c>
      <c r="O2063" s="14">
        <f t="shared" si="131"/>
        <v>0</v>
      </c>
      <c r="P2063" s="4" t="str">
        <f t="shared" si="132"/>
        <v>NO</v>
      </c>
      <c r="Q2063" s="3" t="str">
        <f>IF(AND(B2063&lt;&gt;"",M2063&lt;=0),VLOOKUP(B2063&amp;C2063,Entregas!$C$8:$G$5000,4,0),"")</f>
        <v/>
      </c>
      <c r="R2063" s="3" t="str">
        <f>IF(AND(B2063&lt;&gt;"",M2063&lt;=0),VLOOKUP(B2063&amp;C2063,Entregas!$C$8:$G$5000,5,0),"")</f>
        <v/>
      </c>
      <c r="S2063" s="18"/>
      <c r="T2063" s="18"/>
    </row>
    <row r="2064" spans="1:20" ht="15.75">
      <c r="A2064" s="10"/>
      <c r="B2064" s="10"/>
      <c r="C2064" s="3" t="str">
        <f>IF(A2064&lt;&gt;"",COUNTIF(Entregas!$B$8:$B$5000,General!B2064),"")</f>
        <v/>
      </c>
      <c r="D2064" s="10"/>
      <c r="E2064" s="10"/>
      <c r="F2064" s="10"/>
      <c r="G2064" s="10"/>
      <c r="H2064" s="10"/>
      <c r="I2064" s="10"/>
      <c r="J2064" s="26"/>
      <c r="K2064" s="10"/>
      <c r="L2064" s="7">
        <f>SUMIF(Entregas!$B$8:$B$5000,General!B2064,Entregas!$L$8:$L$5000)</f>
        <v>0</v>
      </c>
      <c r="M2064" s="7">
        <f t="shared" si="129"/>
        <v>0</v>
      </c>
      <c r="N2064" s="14">
        <f t="shared" si="130"/>
        <v>0</v>
      </c>
      <c r="O2064" s="14">
        <f t="shared" si="131"/>
        <v>0</v>
      </c>
      <c r="P2064" s="4" t="str">
        <f t="shared" si="132"/>
        <v>NO</v>
      </c>
      <c r="Q2064" s="3" t="str">
        <f>IF(AND(B2064&lt;&gt;"",M2064&lt;=0),VLOOKUP(B2064&amp;C2064,Entregas!$C$8:$G$5000,4,0),"")</f>
        <v/>
      </c>
      <c r="R2064" s="3" t="str">
        <f>IF(AND(B2064&lt;&gt;"",M2064&lt;=0),VLOOKUP(B2064&amp;C2064,Entregas!$C$8:$G$5000,5,0),"")</f>
        <v/>
      </c>
      <c r="S2064" s="18"/>
      <c r="T2064" s="18"/>
    </row>
    <row r="2065" spans="1:20" ht="15.75">
      <c r="A2065" s="10"/>
      <c r="B2065" s="10"/>
      <c r="C2065" s="3" t="str">
        <f>IF(A2065&lt;&gt;"",COUNTIF(Entregas!$B$8:$B$5000,General!B2065),"")</f>
        <v/>
      </c>
      <c r="D2065" s="10"/>
      <c r="E2065" s="10"/>
      <c r="F2065" s="10"/>
      <c r="G2065" s="10"/>
      <c r="H2065" s="10"/>
      <c r="I2065" s="10"/>
      <c r="J2065" s="26"/>
      <c r="K2065" s="10"/>
      <c r="L2065" s="7">
        <f>SUMIF(Entregas!$B$8:$B$5000,General!B2065,Entregas!$L$8:$L$5000)</f>
        <v>0</v>
      </c>
      <c r="M2065" s="7">
        <f t="shared" si="129"/>
        <v>0</v>
      </c>
      <c r="N2065" s="14">
        <f t="shared" si="130"/>
        <v>0</v>
      </c>
      <c r="O2065" s="14">
        <f t="shared" si="131"/>
        <v>0</v>
      </c>
      <c r="P2065" s="4" t="str">
        <f t="shared" si="132"/>
        <v>NO</v>
      </c>
      <c r="Q2065" s="3" t="str">
        <f>IF(AND(B2065&lt;&gt;"",M2065&lt;=0),VLOOKUP(B2065&amp;C2065,Entregas!$C$8:$G$5000,4,0),"")</f>
        <v/>
      </c>
      <c r="R2065" s="3" t="str">
        <f>IF(AND(B2065&lt;&gt;"",M2065&lt;=0),VLOOKUP(B2065&amp;C2065,Entregas!$C$8:$G$5000,5,0),"")</f>
        <v/>
      </c>
      <c r="S2065" s="18"/>
      <c r="T2065" s="18"/>
    </row>
    <row r="2066" spans="1:20" ht="15.75">
      <c r="A2066" s="10"/>
      <c r="B2066" s="10"/>
      <c r="C2066" s="3" t="str">
        <f>IF(A2066&lt;&gt;"",COUNTIF(Entregas!$B$8:$B$5000,General!B2066),"")</f>
        <v/>
      </c>
      <c r="D2066" s="10"/>
      <c r="E2066" s="10"/>
      <c r="F2066" s="10"/>
      <c r="G2066" s="10"/>
      <c r="H2066" s="10"/>
      <c r="I2066" s="10"/>
      <c r="J2066" s="26"/>
      <c r="K2066" s="10"/>
      <c r="L2066" s="7">
        <f>SUMIF(Entregas!$B$8:$B$5000,General!B2066,Entregas!$L$8:$L$5000)</f>
        <v>0</v>
      </c>
      <c r="M2066" s="7">
        <f t="shared" si="129"/>
        <v>0</v>
      </c>
      <c r="N2066" s="14">
        <f t="shared" si="130"/>
        <v>0</v>
      </c>
      <c r="O2066" s="14">
        <f t="shared" si="131"/>
        <v>0</v>
      </c>
      <c r="P2066" s="4" t="str">
        <f t="shared" si="132"/>
        <v>NO</v>
      </c>
      <c r="Q2066" s="3" t="str">
        <f>IF(AND(B2066&lt;&gt;"",M2066&lt;=0),VLOOKUP(B2066&amp;C2066,Entregas!$C$8:$G$5000,4,0),"")</f>
        <v/>
      </c>
      <c r="R2066" s="3" t="str">
        <f>IF(AND(B2066&lt;&gt;"",M2066&lt;=0),VLOOKUP(B2066&amp;C2066,Entregas!$C$8:$G$5000,5,0),"")</f>
        <v/>
      </c>
      <c r="S2066" s="18"/>
      <c r="T2066" s="18"/>
    </row>
    <row r="2067" spans="1:20" ht="15.75">
      <c r="A2067" s="10"/>
      <c r="B2067" s="10"/>
      <c r="C2067" s="3" t="str">
        <f>IF(A2067&lt;&gt;"",COUNTIF(Entregas!$B$8:$B$5000,General!B2067),"")</f>
        <v/>
      </c>
      <c r="D2067" s="10"/>
      <c r="E2067" s="10"/>
      <c r="F2067" s="10"/>
      <c r="G2067" s="10"/>
      <c r="H2067" s="10"/>
      <c r="I2067" s="10"/>
      <c r="J2067" s="26"/>
      <c r="K2067" s="10"/>
      <c r="L2067" s="7">
        <f>SUMIF(Entregas!$B$8:$B$5000,General!B2067,Entregas!$L$8:$L$5000)</f>
        <v>0</v>
      </c>
      <c r="M2067" s="7">
        <f t="shared" si="129"/>
        <v>0</v>
      </c>
      <c r="N2067" s="14">
        <f t="shared" si="130"/>
        <v>0</v>
      </c>
      <c r="O2067" s="14">
        <f t="shared" si="131"/>
        <v>0</v>
      </c>
      <c r="P2067" s="4" t="str">
        <f t="shared" si="132"/>
        <v>NO</v>
      </c>
      <c r="Q2067" s="3" t="str">
        <f>IF(AND(B2067&lt;&gt;"",M2067&lt;=0),VLOOKUP(B2067&amp;C2067,Entregas!$C$8:$G$5000,4,0),"")</f>
        <v/>
      </c>
      <c r="R2067" s="3" t="str">
        <f>IF(AND(B2067&lt;&gt;"",M2067&lt;=0),VLOOKUP(B2067&amp;C2067,Entregas!$C$8:$G$5000,5,0),"")</f>
        <v/>
      </c>
      <c r="S2067" s="18"/>
      <c r="T2067" s="18"/>
    </row>
    <row r="2068" spans="1:20" ht="15.75">
      <c r="A2068" s="10"/>
      <c r="B2068" s="10"/>
      <c r="C2068" s="3" t="str">
        <f>IF(A2068&lt;&gt;"",COUNTIF(Entregas!$B$8:$B$5000,General!B2068),"")</f>
        <v/>
      </c>
      <c r="D2068" s="10"/>
      <c r="E2068" s="10"/>
      <c r="F2068" s="10"/>
      <c r="G2068" s="10"/>
      <c r="H2068" s="10"/>
      <c r="I2068" s="10"/>
      <c r="J2068" s="26"/>
      <c r="K2068" s="10"/>
      <c r="L2068" s="7">
        <f>SUMIF(Entregas!$B$8:$B$5000,General!B2068,Entregas!$L$8:$L$5000)</f>
        <v>0</v>
      </c>
      <c r="M2068" s="7">
        <f t="shared" si="129"/>
        <v>0</v>
      </c>
      <c r="N2068" s="14">
        <f t="shared" si="130"/>
        <v>0</v>
      </c>
      <c r="O2068" s="14">
        <f t="shared" si="131"/>
        <v>0</v>
      </c>
      <c r="P2068" s="4" t="str">
        <f t="shared" si="132"/>
        <v>NO</v>
      </c>
      <c r="Q2068" s="3" t="str">
        <f>IF(AND(B2068&lt;&gt;"",M2068&lt;=0),VLOOKUP(B2068&amp;C2068,Entregas!$C$8:$G$5000,4,0),"")</f>
        <v/>
      </c>
      <c r="R2068" s="3" t="str">
        <f>IF(AND(B2068&lt;&gt;"",M2068&lt;=0),VLOOKUP(B2068&amp;C2068,Entregas!$C$8:$G$5000,5,0),"")</f>
        <v/>
      </c>
      <c r="S2068" s="18"/>
      <c r="T2068" s="18"/>
    </row>
    <row r="2069" spans="1:20" ht="15.75">
      <c r="A2069" s="10"/>
      <c r="B2069" s="10"/>
      <c r="C2069" s="3" t="str">
        <f>IF(A2069&lt;&gt;"",COUNTIF(Entregas!$B$8:$B$5000,General!B2069),"")</f>
        <v/>
      </c>
      <c r="D2069" s="10"/>
      <c r="E2069" s="10"/>
      <c r="F2069" s="10"/>
      <c r="G2069" s="10"/>
      <c r="H2069" s="10"/>
      <c r="I2069" s="10"/>
      <c r="J2069" s="26"/>
      <c r="K2069" s="10"/>
      <c r="L2069" s="7">
        <f>SUMIF(Entregas!$B$8:$B$5000,General!B2069,Entregas!$L$8:$L$5000)</f>
        <v>0</v>
      </c>
      <c r="M2069" s="7">
        <f t="shared" si="129"/>
        <v>0</v>
      </c>
      <c r="N2069" s="14">
        <f t="shared" si="130"/>
        <v>0</v>
      </c>
      <c r="O2069" s="14">
        <f t="shared" si="131"/>
        <v>0</v>
      </c>
      <c r="P2069" s="4" t="str">
        <f t="shared" si="132"/>
        <v>NO</v>
      </c>
      <c r="Q2069" s="3" t="str">
        <f>IF(AND(B2069&lt;&gt;"",M2069&lt;=0),VLOOKUP(B2069&amp;C2069,Entregas!$C$8:$G$5000,4,0),"")</f>
        <v/>
      </c>
      <c r="R2069" s="3" t="str">
        <f>IF(AND(B2069&lt;&gt;"",M2069&lt;=0),VLOOKUP(B2069&amp;C2069,Entregas!$C$8:$G$5000,5,0),"")</f>
        <v/>
      </c>
      <c r="S2069" s="18"/>
      <c r="T2069" s="18"/>
    </row>
    <row r="2070" spans="1:20" ht="15.75">
      <c r="A2070" s="10"/>
      <c r="B2070" s="10"/>
      <c r="C2070" s="3" t="str">
        <f>IF(A2070&lt;&gt;"",COUNTIF(Entregas!$B$8:$B$5000,General!B2070),"")</f>
        <v/>
      </c>
      <c r="D2070" s="10"/>
      <c r="E2070" s="10"/>
      <c r="F2070" s="10"/>
      <c r="G2070" s="10"/>
      <c r="H2070" s="10"/>
      <c r="I2070" s="10"/>
      <c r="J2070" s="26"/>
      <c r="K2070" s="10"/>
      <c r="L2070" s="7">
        <f>SUMIF(Entregas!$B$8:$B$5000,General!B2070,Entregas!$L$8:$L$5000)</f>
        <v>0</v>
      </c>
      <c r="M2070" s="7">
        <f t="shared" si="129"/>
        <v>0</v>
      </c>
      <c r="N2070" s="14">
        <f t="shared" si="130"/>
        <v>0</v>
      </c>
      <c r="O2070" s="14">
        <f t="shared" si="131"/>
        <v>0</v>
      </c>
      <c r="P2070" s="4" t="str">
        <f t="shared" si="132"/>
        <v>NO</v>
      </c>
      <c r="Q2070" s="3" t="str">
        <f>IF(AND(B2070&lt;&gt;"",M2070&lt;=0),VLOOKUP(B2070&amp;C2070,Entregas!$C$8:$G$5000,4,0),"")</f>
        <v/>
      </c>
      <c r="R2070" s="3" t="str">
        <f>IF(AND(B2070&lt;&gt;"",M2070&lt;=0),VLOOKUP(B2070&amp;C2070,Entregas!$C$8:$G$5000,5,0),"")</f>
        <v/>
      </c>
      <c r="S2070" s="18"/>
      <c r="T2070" s="18"/>
    </row>
    <row r="2071" spans="1:20" ht="15.75">
      <c r="A2071" s="10"/>
      <c r="B2071" s="10"/>
      <c r="C2071" s="3" t="str">
        <f>IF(A2071&lt;&gt;"",COUNTIF(Entregas!$B$8:$B$5000,General!B2071),"")</f>
        <v/>
      </c>
      <c r="D2071" s="10"/>
      <c r="E2071" s="10"/>
      <c r="F2071" s="10"/>
      <c r="G2071" s="10"/>
      <c r="H2071" s="10"/>
      <c r="I2071" s="10"/>
      <c r="J2071" s="26"/>
      <c r="K2071" s="10"/>
      <c r="L2071" s="7">
        <f>SUMIF(Entregas!$B$8:$B$5000,General!B2071,Entregas!$L$8:$L$5000)</f>
        <v>0</v>
      </c>
      <c r="M2071" s="7">
        <f t="shared" si="129"/>
        <v>0</v>
      </c>
      <c r="N2071" s="14">
        <f t="shared" si="130"/>
        <v>0</v>
      </c>
      <c r="O2071" s="14">
        <f t="shared" si="131"/>
        <v>0</v>
      </c>
      <c r="P2071" s="4" t="str">
        <f t="shared" si="132"/>
        <v>NO</v>
      </c>
      <c r="Q2071" s="3" t="str">
        <f>IF(AND(B2071&lt;&gt;"",M2071&lt;=0),VLOOKUP(B2071&amp;C2071,Entregas!$C$8:$G$5000,4,0),"")</f>
        <v/>
      </c>
      <c r="R2071" s="3" t="str">
        <f>IF(AND(B2071&lt;&gt;"",M2071&lt;=0),VLOOKUP(B2071&amp;C2071,Entregas!$C$8:$G$5000,5,0),"")</f>
        <v/>
      </c>
      <c r="S2071" s="18"/>
      <c r="T2071" s="18"/>
    </row>
    <row r="2072" spans="1:20" ht="15.75">
      <c r="A2072" s="10"/>
      <c r="B2072" s="10"/>
      <c r="C2072" s="3" t="str">
        <f>IF(A2072&lt;&gt;"",COUNTIF(Entregas!$B$8:$B$5000,General!B2072),"")</f>
        <v/>
      </c>
      <c r="D2072" s="10"/>
      <c r="E2072" s="10"/>
      <c r="F2072" s="10"/>
      <c r="G2072" s="10"/>
      <c r="H2072" s="10"/>
      <c r="I2072" s="10"/>
      <c r="J2072" s="26"/>
      <c r="K2072" s="10"/>
      <c r="L2072" s="7">
        <f>SUMIF(Entregas!$B$8:$B$5000,General!B2072,Entregas!$L$8:$L$5000)</f>
        <v>0</v>
      </c>
      <c r="M2072" s="7">
        <f t="shared" si="129"/>
        <v>0</v>
      </c>
      <c r="N2072" s="14">
        <f t="shared" si="130"/>
        <v>0</v>
      </c>
      <c r="O2072" s="14">
        <f t="shared" si="131"/>
        <v>0</v>
      </c>
      <c r="P2072" s="4" t="str">
        <f t="shared" si="132"/>
        <v>NO</v>
      </c>
      <c r="Q2072" s="3" t="str">
        <f>IF(AND(B2072&lt;&gt;"",M2072&lt;=0),VLOOKUP(B2072&amp;C2072,Entregas!$C$8:$G$5000,4,0),"")</f>
        <v/>
      </c>
      <c r="R2072" s="3" t="str">
        <f>IF(AND(B2072&lt;&gt;"",M2072&lt;=0),VLOOKUP(B2072&amp;C2072,Entregas!$C$8:$G$5000,5,0),"")</f>
        <v/>
      </c>
      <c r="S2072" s="18"/>
      <c r="T2072" s="18"/>
    </row>
    <row r="2073" spans="1:20" ht="15.75">
      <c r="A2073" s="10"/>
      <c r="B2073" s="10"/>
      <c r="C2073" s="3" t="str">
        <f>IF(A2073&lt;&gt;"",COUNTIF(Entregas!$B$8:$B$5000,General!B2073),"")</f>
        <v/>
      </c>
      <c r="D2073" s="10"/>
      <c r="E2073" s="10"/>
      <c r="F2073" s="10"/>
      <c r="G2073" s="10"/>
      <c r="H2073" s="10"/>
      <c r="I2073" s="10"/>
      <c r="J2073" s="26"/>
      <c r="K2073" s="10"/>
      <c r="L2073" s="7">
        <f>SUMIF(Entregas!$B$8:$B$5000,General!B2073,Entregas!$L$8:$L$5000)</f>
        <v>0</v>
      </c>
      <c r="M2073" s="7">
        <f t="shared" si="129"/>
        <v>0</v>
      </c>
      <c r="N2073" s="14">
        <f t="shared" si="130"/>
        <v>0</v>
      </c>
      <c r="O2073" s="14">
        <f t="shared" si="131"/>
        <v>0</v>
      </c>
      <c r="P2073" s="4" t="str">
        <f t="shared" si="132"/>
        <v>NO</v>
      </c>
      <c r="Q2073" s="3" t="str">
        <f>IF(AND(B2073&lt;&gt;"",M2073&lt;=0),VLOOKUP(B2073&amp;C2073,Entregas!$C$8:$G$5000,4,0),"")</f>
        <v/>
      </c>
      <c r="R2073" s="3" t="str">
        <f>IF(AND(B2073&lt;&gt;"",M2073&lt;=0),VLOOKUP(B2073&amp;C2073,Entregas!$C$8:$G$5000,5,0),"")</f>
        <v/>
      </c>
      <c r="S2073" s="18"/>
      <c r="T2073" s="18"/>
    </row>
    <row r="2074" spans="1:20" ht="15.75">
      <c r="A2074" s="10"/>
      <c r="B2074" s="10"/>
      <c r="C2074" s="3" t="str">
        <f>IF(A2074&lt;&gt;"",COUNTIF(Entregas!$B$8:$B$5000,General!B2074),"")</f>
        <v/>
      </c>
      <c r="D2074" s="10"/>
      <c r="E2074" s="10"/>
      <c r="F2074" s="10"/>
      <c r="G2074" s="10"/>
      <c r="H2074" s="10"/>
      <c r="I2074" s="10"/>
      <c r="J2074" s="26"/>
      <c r="K2074" s="10"/>
      <c r="L2074" s="7">
        <f>SUMIF(Entregas!$B$8:$B$5000,General!B2074,Entregas!$L$8:$L$5000)</f>
        <v>0</v>
      </c>
      <c r="M2074" s="7">
        <f t="shared" si="129"/>
        <v>0</v>
      </c>
      <c r="N2074" s="14">
        <f t="shared" si="130"/>
        <v>0</v>
      </c>
      <c r="O2074" s="14">
        <f t="shared" si="131"/>
        <v>0</v>
      </c>
      <c r="P2074" s="4" t="str">
        <f t="shared" si="132"/>
        <v>NO</v>
      </c>
      <c r="Q2074" s="3" t="str">
        <f>IF(AND(B2074&lt;&gt;"",M2074&lt;=0),VLOOKUP(B2074&amp;C2074,Entregas!$C$8:$G$5000,4,0),"")</f>
        <v/>
      </c>
      <c r="R2074" s="3" t="str">
        <f>IF(AND(B2074&lt;&gt;"",M2074&lt;=0),VLOOKUP(B2074&amp;C2074,Entregas!$C$8:$G$5000,5,0),"")</f>
        <v/>
      </c>
      <c r="S2074" s="18"/>
      <c r="T2074" s="18"/>
    </row>
    <row r="2075" spans="1:20" ht="15.75">
      <c r="A2075" s="10"/>
      <c r="B2075" s="10"/>
      <c r="C2075" s="3" t="str">
        <f>IF(A2075&lt;&gt;"",COUNTIF(Entregas!$B$8:$B$5000,General!B2075),"")</f>
        <v/>
      </c>
      <c r="D2075" s="10"/>
      <c r="E2075" s="10"/>
      <c r="F2075" s="10"/>
      <c r="G2075" s="10"/>
      <c r="H2075" s="10"/>
      <c r="I2075" s="10"/>
      <c r="J2075" s="26"/>
      <c r="K2075" s="10"/>
      <c r="L2075" s="7">
        <f>SUMIF(Entregas!$B$8:$B$5000,General!B2075,Entregas!$L$8:$L$5000)</f>
        <v>0</v>
      </c>
      <c r="M2075" s="7">
        <f t="shared" si="129"/>
        <v>0</v>
      </c>
      <c r="N2075" s="14">
        <f t="shared" si="130"/>
        <v>0</v>
      </c>
      <c r="O2075" s="14">
        <f t="shared" si="131"/>
        <v>0</v>
      </c>
      <c r="P2075" s="4" t="str">
        <f t="shared" si="132"/>
        <v>NO</v>
      </c>
      <c r="Q2075" s="3" t="str">
        <f>IF(AND(B2075&lt;&gt;"",M2075&lt;=0),VLOOKUP(B2075&amp;C2075,Entregas!$C$8:$G$5000,4,0),"")</f>
        <v/>
      </c>
      <c r="R2075" s="3" t="str">
        <f>IF(AND(B2075&lt;&gt;"",M2075&lt;=0),VLOOKUP(B2075&amp;C2075,Entregas!$C$8:$G$5000,5,0),"")</f>
        <v/>
      </c>
      <c r="S2075" s="18"/>
      <c r="T2075" s="18"/>
    </row>
    <row r="2076" spans="1:20" ht="15.75">
      <c r="A2076" s="10"/>
      <c r="B2076" s="10"/>
      <c r="C2076" s="3" t="str">
        <f>IF(A2076&lt;&gt;"",COUNTIF(Entregas!$B$8:$B$5000,General!B2076),"")</f>
        <v/>
      </c>
      <c r="D2076" s="10"/>
      <c r="E2076" s="10"/>
      <c r="F2076" s="10"/>
      <c r="G2076" s="10"/>
      <c r="H2076" s="10"/>
      <c r="I2076" s="10"/>
      <c r="J2076" s="26"/>
      <c r="K2076" s="10"/>
      <c r="L2076" s="7">
        <f>SUMIF(Entregas!$B$8:$B$5000,General!B2076,Entregas!$L$8:$L$5000)</f>
        <v>0</v>
      </c>
      <c r="M2076" s="7">
        <f t="shared" si="129"/>
        <v>0</v>
      </c>
      <c r="N2076" s="14">
        <f t="shared" si="130"/>
        <v>0</v>
      </c>
      <c r="O2076" s="14">
        <f t="shared" si="131"/>
        <v>0</v>
      </c>
      <c r="P2076" s="4" t="str">
        <f t="shared" si="132"/>
        <v>NO</v>
      </c>
      <c r="Q2076" s="3" t="str">
        <f>IF(AND(B2076&lt;&gt;"",M2076&lt;=0),VLOOKUP(B2076&amp;C2076,Entregas!$C$8:$G$5000,4,0),"")</f>
        <v/>
      </c>
      <c r="R2076" s="3" t="str">
        <f>IF(AND(B2076&lt;&gt;"",M2076&lt;=0),VLOOKUP(B2076&amp;C2076,Entregas!$C$8:$G$5000,5,0),"")</f>
        <v/>
      </c>
      <c r="S2076" s="18"/>
      <c r="T2076" s="18"/>
    </row>
    <row r="2077" spans="1:20" ht="15.75">
      <c r="A2077" s="10"/>
      <c r="B2077" s="10"/>
      <c r="C2077" s="3" t="str">
        <f>IF(A2077&lt;&gt;"",COUNTIF(Entregas!$B$8:$B$5000,General!B2077),"")</f>
        <v/>
      </c>
      <c r="D2077" s="10"/>
      <c r="E2077" s="10"/>
      <c r="F2077" s="10"/>
      <c r="G2077" s="10"/>
      <c r="H2077" s="10"/>
      <c r="I2077" s="10"/>
      <c r="J2077" s="26"/>
      <c r="K2077" s="10"/>
      <c r="L2077" s="7">
        <f>SUMIF(Entregas!$B$8:$B$5000,General!B2077,Entregas!$L$8:$L$5000)</f>
        <v>0</v>
      </c>
      <c r="M2077" s="7">
        <f t="shared" si="129"/>
        <v>0</v>
      </c>
      <c r="N2077" s="14">
        <f t="shared" si="130"/>
        <v>0</v>
      </c>
      <c r="O2077" s="14">
        <f t="shared" si="131"/>
        <v>0</v>
      </c>
      <c r="P2077" s="4" t="str">
        <f t="shared" si="132"/>
        <v>NO</v>
      </c>
      <c r="Q2077" s="3" t="str">
        <f>IF(AND(B2077&lt;&gt;"",M2077&lt;=0),VLOOKUP(B2077&amp;C2077,Entregas!$C$8:$G$5000,4,0),"")</f>
        <v/>
      </c>
      <c r="R2077" s="3" t="str">
        <f>IF(AND(B2077&lt;&gt;"",M2077&lt;=0),VLOOKUP(B2077&amp;C2077,Entregas!$C$8:$G$5000,5,0),"")</f>
        <v/>
      </c>
      <c r="S2077" s="18"/>
      <c r="T2077" s="18"/>
    </row>
    <row r="2078" spans="1:20" ht="15.75">
      <c r="A2078" s="10"/>
      <c r="B2078" s="10"/>
      <c r="C2078" s="3" t="str">
        <f>IF(A2078&lt;&gt;"",COUNTIF(Entregas!$B$8:$B$5000,General!B2078),"")</f>
        <v/>
      </c>
      <c r="D2078" s="10"/>
      <c r="E2078" s="10"/>
      <c r="F2078" s="10"/>
      <c r="G2078" s="10"/>
      <c r="H2078" s="10"/>
      <c r="I2078" s="10"/>
      <c r="J2078" s="26"/>
      <c r="K2078" s="10"/>
      <c r="L2078" s="7">
        <f>SUMIF(Entregas!$B$8:$B$5000,General!B2078,Entregas!$L$8:$L$5000)</f>
        <v>0</v>
      </c>
      <c r="M2078" s="7">
        <f t="shared" si="129"/>
        <v>0</v>
      </c>
      <c r="N2078" s="14">
        <f t="shared" si="130"/>
        <v>0</v>
      </c>
      <c r="O2078" s="14">
        <f t="shared" si="131"/>
        <v>0</v>
      </c>
      <c r="P2078" s="4" t="str">
        <f t="shared" si="132"/>
        <v>NO</v>
      </c>
      <c r="Q2078" s="3" t="str">
        <f>IF(AND(B2078&lt;&gt;"",M2078&lt;=0),VLOOKUP(B2078&amp;C2078,Entregas!$C$8:$G$5000,4,0),"")</f>
        <v/>
      </c>
      <c r="R2078" s="3" t="str">
        <f>IF(AND(B2078&lt;&gt;"",M2078&lt;=0),VLOOKUP(B2078&amp;C2078,Entregas!$C$8:$G$5000,5,0),"")</f>
        <v/>
      </c>
      <c r="S2078" s="18"/>
      <c r="T2078" s="18"/>
    </row>
    <row r="2079" spans="1:20" ht="15.75">
      <c r="A2079" s="10"/>
      <c r="B2079" s="10"/>
      <c r="C2079" s="3" t="str">
        <f>IF(A2079&lt;&gt;"",COUNTIF(Entregas!$B$8:$B$5000,General!B2079),"")</f>
        <v/>
      </c>
      <c r="D2079" s="10"/>
      <c r="E2079" s="10"/>
      <c r="F2079" s="10"/>
      <c r="G2079" s="10"/>
      <c r="H2079" s="10"/>
      <c r="I2079" s="10"/>
      <c r="J2079" s="26"/>
      <c r="K2079" s="10"/>
      <c r="L2079" s="7">
        <f>SUMIF(Entregas!$B$8:$B$5000,General!B2079,Entregas!$L$8:$L$5000)</f>
        <v>0</v>
      </c>
      <c r="M2079" s="7">
        <f t="shared" si="129"/>
        <v>0</v>
      </c>
      <c r="N2079" s="14">
        <f t="shared" si="130"/>
        <v>0</v>
      </c>
      <c r="O2079" s="14">
        <f t="shared" si="131"/>
        <v>0</v>
      </c>
      <c r="P2079" s="4" t="str">
        <f t="shared" si="132"/>
        <v>NO</v>
      </c>
      <c r="Q2079" s="3" t="str">
        <f>IF(AND(B2079&lt;&gt;"",M2079&lt;=0),VLOOKUP(B2079&amp;C2079,Entregas!$C$8:$G$5000,4,0),"")</f>
        <v/>
      </c>
      <c r="R2079" s="3" t="str">
        <f>IF(AND(B2079&lt;&gt;"",M2079&lt;=0),VLOOKUP(B2079&amp;C2079,Entregas!$C$8:$G$5000,5,0),"")</f>
        <v/>
      </c>
      <c r="S2079" s="18"/>
      <c r="T2079" s="18"/>
    </row>
    <row r="2080" spans="1:20" ht="15.75">
      <c r="A2080" s="10"/>
      <c r="B2080" s="10"/>
      <c r="C2080" s="3" t="str">
        <f>IF(A2080&lt;&gt;"",COUNTIF(Entregas!$B$8:$B$5000,General!B2080),"")</f>
        <v/>
      </c>
      <c r="D2080" s="10"/>
      <c r="E2080" s="10"/>
      <c r="F2080" s="10"/>
      <c r="G2080" s="10"/>
      <c r="H2080" s="10"/>
      <c r="I2080" s="10"/>
      <c r="J2080" s="26"/>
      <c r="K2080" s="10"/>
      <c r="L2080" s="7">
        <f>SUMIF(Entregas!$B$8:$B$5000,General!B2080,Entregas!$L$8:$L$5000)</f>
        <v>0</v>
      </c>
      <c r="M2080" s="7">
        <f t="shared" si="129"/>
        <v>0</v>
      </c>
      <c r="N2080" s="14">
        <f t="shared" si="130"/>
        <v>0</v>
      </c>
      <c r="O2080" s="14">
        <f t="shared" si="131"/>
        <v>0</v>
      </c>
      <c r="P2080" s="4" t="str">
        <f t="shared" si="132"/>
        <v>NO</v>
      </c>
      <c r="Q2080" s="3" t="str">
        <f>IF(AND(B2080&lt;&gt;"",M2080&lt;=0),VLOOKUP(B2080&amp;C2080,Entregas!$C$8:$G$5000,4,0),"")</f>
        <v/>
      </c>
      <c r="R2080" s="3" t="str">
        <f>IF(AND(B2080&lt;&gt;"",M2080&lt;=0),VLOOKUP(B2080&amp;C2080,Entregas!$C$8:$G$5000,5,0),"")</f>
        <v/>
      </c>
      <c r="S2080" s="18"/>
      <c r="T2080" s="18"/>
    </row>
    <row r="2081" spans="1:20" ht="15.75">
      <c r="A2081" s="10"/>
      <c r="B2081" s="10"/>
      <c r="C2081" s="3" t="str">
        <f>IF(A2081&lt;&gt;"",COUNTIF(Entregas!$B$8:$B$5000,General!B2081),"")</f>
        <v/>
      </c>
      <c r="D2081" s="10"/>
      <c r="E2081" s="10"/>
      <c r="F2081" s="10"/>
      <c r="G2081" s="10"/>
      <c r="H2081" s="10"/>
      <c r="I2081" s="10"/>
      <c r="J2081" s="26"/>
      <c r="K2081" s="10"/>
      <c r="L2081" s="7">
        <f>SUMIF(Entregas!$B$8:$B$5000,General!B2081,Entregas!$L$8:$L$5000)</f>
        <v>0</v>
      </c>
      <c r="M2081" s="7">
        <f t="shared" si="129"/>
        <v>0</v>
      </c>
      <c r="N2081" s="14">
        <f t="shared" si="130"/>
        <v>0</v>
      </c>
      <c r="O2081" s="14">
        <f t="shared" si="131"/>
        <v>0</v>
      </c>
      <c r="P2081" s="4" t="str">
        <f t="shared" si="132"/>
        <v>NO</v>
      </c>
      <c r="Q2081" s="3" t="str">
        <f>IF(AND(B2081&lt;&gt;"",M2081&lt;=0),VLOOKUP(B2081&amp;C2081,Entregas!$C$8:$G$5000,4,0),"")</f>
        <v/>
      </c>
      <c r="R2081" s="3" t="str">
        <f>IF(AND(B2081&lt;&gt;"",M2081&lt;=0),VLOOKUP(B2081&amp;C2081,Entregas!$C$8:$G$5000,5,0),"")</f>
        <v/>
      </c>
      <c r="S2081" s="18"/>
      <c r="T2081" s="18"/>
    </row>
    <row r="2082" spans="1:20" ht="15.75">
      <c r="A2082" s="10"/>
      <c r="B2082" s="10"/>
      <c r="C2082" s="3" t="str">
        <f>IF(A2082&lt;&gt;"",COUNTIF(Entregas!$B$8:$B$5000,General!B2082),"")</f>
        <v/>
      </c>
      <c r="D2082" s="10"/>
      <c r="E2082" s="10"/>
      <c r="F2082" s="10"/>
      <c r="G2082" s="10"/>
      <c r="H2082" s="10"/>
      <c r="I2082" s="10"/>
      <c r="J2082" s="26"/>
      <c r="K2082" s="10"/>
      <c r="L2082" s="7">
        <f>SUMIF(Entregas!$B$8:$B$5000,General!B2082,Entregas!$L$8:$L$5000)</f>
        <v>0</v>
      </c>
      <c r="M2082" s="7">
        <f t="shared" si="129"/>
        <v>0</v>
      </c>
      <c r="N2082" s="14">
        <f t="shared" si="130"/>
        <v>0</v>
      </c>
      <c r="O2082" s="14">
        <f t="shared" si="131"/>
        <v>0</v>
      </c>
      <c r="P2082" s="4" t="str">
        <f t="shared" si="132"/>
        <v>NO</v>
      </c>
      <c r="Q2082" s="3" t="str">
        <f>IF(AND(B2082&lt;&gt;"",M2082&lt;=0),VLOOKUP(B2082&amp;C2082,Entregas!$C$8:$G$5000,4,0),"")</f>
        <v/>
      </c>
      <c r="R2082" s="3" t="str">
        <f>IF(AND(B2082&lt;&gt;"",M2082&lt;=0),VLOOKUP(B2082&amp;C2082,Entregas!$C$8:$G$5000,5,0),"")</f>
        <v/>
      </c>
      <c r="S2082" s="18"/>
      <c r="T2082" s="18"/>
    </row>
    <row r="2083" spans="1:20" ht="15.75">
      <c r="A2083" s="10"/>
      <c r="B2083" s="10"/>
      <c r="C2083" s="3" t="str">
        <f>IF(A2083&lt;&gt;"",COUNTIF(Entregas!$B$8:$B$5000,General!B2083),"")</f>
        <v/>
      </c>
      <c r="D2083" s="10"/>
      <c r="E2083" s="10"/>
      <c r="F2083" s="10"/>
      <c r="G2083" s="10"/>
      <c r="H2083" s="10"/>
      <c r="I2083" s="10"/>
      <c r="J2083" s="26"/>
      <c r="K2083" s="10"/>
      <c r="L2083" s="7">
        <f>SUMIF(Entregas!$B$8:$B$5000,General!B2083,Entregas!$L$8:$L$5000)</f>
        <v>0</v>
      </c>
      <c r="M2083" s="7">
        <f t="shared" si="129"/>
        <v>0</v>
      </c>
      <c r="N2083" s="14">
        <f t="shared" si="130"/>
        <v>0</v>
      </c>
      <c r="O2083" s="14">
        <f t="shared" si="131"/>
        <v>0</v>
      </c>
      <c r="P2083" s="4" t="str">
        <f t="shared" si="132"/>
        <v>NO</v>
      </c>
      <c r="Q2083" s="3" t="str">
        <f>IF(AND(B2083&lt;&gt;"",M2083&lt;=0),VLOOKUP(B2083&amp;C2083,Entregas!$C$8:$G$5000,4,0),"")</f>
        <v/>
      </c>
      <c r="R2083" s="3" t="str">
        <f>IF(AND(B2083&lt;&gt;"",M2083&lt;=0),VLOOKUP(B2083&amp;C2083,Entregas!$C$8:$G$5000,5,0),"")</f>
        <v/>
      </c>
      <c r="S2083" s="18"/>
      <c r="T2083" s="18"/>
    </row>
    <row r="2084" spans="1:20" ht="15.75">
      <c r="A2084" s="10"/>
      <c r="B2084" s="10"/>
      <c r="C2084" s="3" t="str">
        <f>IF(A2084&lt;&gt;"",COUNTIF(Entregas!$B$8:$B$5000,General!B2084),"")</f>
        <v/>
      </c>
      <c r="D2084" s="10"/>
      <c r="E2084" s="10"/>
      <c r="F2084" s="10"/>
      <c r="G2084" s="10"/>
      <c r="H2084" s="10"/>
      <c r="I2084" s="10"/>
      <c r="J2084" s="26"/>
      <c r="K2084" s="10"/>
      <c r="L2084" s="7">
        <f>SUMIF(Entregas!$B$8:$B$5000,General!B2084,Entregas!$L$8:$L$5000)</f>
        <v>0</v>
      </c>
      <c r="M2084" s="7">
        <f t="shared" si="129"/>
        <v>0</v>
      </c>
      <c r="N2084" s="14">
        <f t="shared" si="130"/>
        <v>0</v>
      </c>
      <c r="O2084" s="14">
        <f t="shared" si="131"/>
        <v>0</v>
      </c>
      <c r="P2084" s="4" t="str">
        <f t="shared" si="132"/>
        <v>NO</v>
      </c>
      <c r="Q2084" s="3" t="str">
        <f>IF(AND(B2084&lt;&gt;"",M2084&lt;=0),VLOOKUP(B2084&amp;C2084,Entregas!$C$8:$G$5000,4,0),"")</f>
        <v/>
      </c>
      <c r="R2084" s="3" t="str">
        <f>IF(AND(B2084&lt;&gt;"",M2084&lt;=0),VLOOKUP(B2084&amp;C2084,Entregas!$C$8:$G$5000,5,0),"")</f>
        <v/>
      </c>
      <c r="S2084" s="18"/>
      <c r="T2084" s="18"/>
    </row>
    <row r="2085" spans="1:20" ht="15.75">
      <c r="A2085" s="10"/>
      <c r="B2085" s="10"/>
      <c r="C2085" s="3" t="str">
        <f>IF(A2085&lt;&gt;"",COUNTIF(Entregas!$B$8:$B$5000,General!B2085),"")</f>
        <v/>
      </c>
      <c r="D2085" s="10"/>
      <c r="E2085" s="10"/>
      <c r="F2085" s="10"/>
      <c r="G2085" s="10"/>
      <c r="H2085" s="10"/>
      <c r="I2085" s="10"/>
      <c r="J2085" s="26"/>
      <c r="K2085" s="10"/>
      <c r="L2085" s="7">
        <f>SUMIF(Entregas!$B$8:$B$5000,General!B2085,Entregas!$L$8:$L$5000)</f>
        <v>0</v>
      </c>
      <c r="M2085" s="7">
        <f t="shared" si="129"/>
        <v>0</v>
      </c>
      <c r="N2085" s="14">
        <f t="shared" si="130"/>
        <v>0</v>
      </c>
      <c r="O2085" s="14">
        <f t="shared" si="131"/>
        <v>0</v>
      </c>
      <c r="P2085" s="4" t="str">
        <f t="shared" si="132"/>
        <v>NO</v>
      </c>
      <c r="Q2085" s="3" t="str">
        <f>IF(AND(B2085&lt;&gt;"",M2085&lt;=0),VLOOKUP(B2085&amp;C2085,Entregas!$C$8:$G$5000,4,0),"")</f>
        <v/>
      </c>
      <c r="R2085" s="3" t="str">
        <f>IF(AND(B2085&lt;&gt;"",M2085&lt;=0),VLOOKUP(B2085&amp;C2085,Entregas!$C$8:$G$5000,5,0),"")</f>
        <v/>
      </c>
      <c r="S2085" s="18"/>
      <c r="T2085" s="18"/>
    </row>
    <row r="2086" spans="1:20" ht="15.75">
      <c r="A2086" s="10"/>
      <c r="B2086" s="10"/>
      <c r="C2086" s="3" t="str">
        <f>IF(A2086&lt;&gt;"",COUNTIF(Entregas!$B$8:$B$5000,General!B2086),"")</f>
        <v/>
      </c>
      <c r="D2086" s="10"/>
      <c r="E2086" s="10"/>
      <c r="F2086" s="10"/>
      <c r="G2086" s="10"/>
      <c r="H2086" s="10"/>
      <c r="I2086" s="10"/>
      <c r="J2086" s="26"/>
      <c r="K2086" s="10"/>
      <c r="L2086" s="7">
        <f>SUMIF(Entregas!$B$8:$B$5000,General!B2086,Entregas!$L$8:$L$5000)</f>
        <v>0</v>
      </c>
      <c r="M2086" s="7">
        <f t="shared" si="129"/>
        <v>0</v>
      </c>
      <c r="N2086" s="14">
        <f t="shared" si="130"/>
        <v>0</v>
      </c>
      <c r="O2086" s="14">
        <f t="shared" si="131"/>
        <v>0</v>
      </c>
      <c r="P2086" s="4" t="str">
        <f t="shared" si="132"/>
        <v>NO</v>
      </c>
      <c r="Q2086" s="3" t="str">
        <f>IF(AND(B2086&lt;&gt;"",M2086&lt;=0),VLOOKUP(B2086&amp;C2086,Entregas!$C$8:$G$5000,4,0),"")</f>
        <v/>
      </c>
      <c r="R2086" s="3" t="str">
        <f>IF(AND(B2086&lt;&gt;"",M2086&lt;=0),VLOOKUP(B2086&amp;C2086,Entregas!$C$8:$G$5000,5,0),"")</f>
        <v/>
      </c>
      <c r="S2086" s="18"/>
      <c r="T2086" s="18"/>
    </row>
    <row r="2087" spans="1:20" ht="15.75">
      <c r="A2087" s="10"/>
      <c r="B2087" s="10"/>
      <c r="C2087" s="3" t="str">
        <f>IF(A2087&lt;&gt;"",COUNTIF(Entregas!$B$8:$B$5000,General!B2087),"")</f>
        <v/>
      </c>
      <c r="D2087" s="10"/>
      <c r="E2087" s="10"/>
      <c r="F2087" s="10"/>
      <c r="G2087" s="10"/>
      <c r="H2087" s="10"/>
      <c r="I2087" s="10"/>
      <c r="J2087" s="26"/>
      <c r="K2087" s="10"/>
      <c r="L2087" s="7">
        <f>SUMIF(Entregas!$B$8:$B$5000,General!B2087,Entregas!$L$8:$L$5000)</f>
        <v>0</v>
      </c>
      <c r="M2087" s="7">
        <f t="shared" si="129"/>
        <v>0</v>
      </c>
      <c r="N2087" s="14">
        <f t="shared" si="130"/>
        <v>0</v>
      </c>
      <c r="O2087" s="14">
        <f t="shared" si="131"/>
        <v>0</v>
      </c>
      <c r="P2087" s="4" t="str">
        <f t="shared" si="132"/>
        <v>NO</v>
      </c>
      <c r="Q2087" s="3" t="str">
        <f>IF(AND(B2087&lt;&gt;"",M2087&lt;=0),VLOOKUP(B2087&amp;C2087,Entregas!$C$8:$G$5000,4,0),"")</f>
        <v/>
      </c>
      <c r="R2087" s="3" t="str">
        <f>IF(AND(B2087&lt;&gt;"",M2087&lt;=0),VLOOKUP(B2087&amp;C2087,Entregas!$C$8:$G$5000,5,0),"")</f>
        <v/>
      </c>
      <c r="S2087" s="18"/>
      <c r="T2087" s="18"/>
    </row>
    <row r="2088" spans="1:20" ht="15.75">
      <c r="A2088" s="10"/>
      <c r="B2088" s="10"/>
      <c r="C2088" s="3" t="str">
        <f>IF(A2088&lt;&gt;"",COUNTIF(Entregas!$B$8:$B$5000,General!B2088),"")</f>
        <v/>
      </c>
      <c r="D2088" s="10"/>
      <c r="E2088" s="10"/>
      <c r="F2088" s="10"/>
      <c r="G2088" s="10"/>
      <c r="H2088" s="10"/>
      <c r="I2088" s="10"/>
      <c r="J2088" s="26"/>
      <c r="K2088" s="10"/>
      <c r="L2088" s="7">
        <f>SUMIF(Entregas!$B$8:$B$5000,General!B2088,Entregas!$L$8:$L$5000)</f>
        <v>0</v>
      </c>
      <c r="M2088" s="7">
        <f t="shared" si="129"/>
        <v>0</v>
      </c>
      <c r="N2088" s="14">
        <f t="shared" si="130"/>
        <v>0</v>
      </c>
      <c r="O2088" s="14">
        <f t="shared" si="131"/>
        <v>0</v>
      </c>
      <c r="P2088" s="4" t="str">
        <f t="shared" si="132"/>
        <v>NO</v>
      </c>
      <c r="Q2088" s="3" t="str">
        <f>IF(AND(B2088&lt;&gt;"",M2088&lt;=0),VLOOKUP(B2088&amp;C2088,Entregas!$C$8:$G$5000,4,0),"")</f>
        <v/>
      </c>
      <c r="R2088" s="3" t="str">
        <f>IF(AND(B2088&lt;&gt;"",M2088&lt;=0),VLOOKUP(B2088&amp;C2088,Entregas!$C$8:$G$5000,5,0),"")</f>
        <v/>
      </c>
      <c r="S2088" s="18"/>
      <c r="T2088" s="18"/>
    </row>
    <row r="2089" spans="1:20" ht="15.75">
      <c r="A2089" s="10"/>
      <c r="B2089" s="10"/>
      <c r="C2089" s="3" t="str">
        <f>IF(A2089&lt;&gt;"",COUNTIF(Entregas!$B$8:$B$5000,General!B2089),"")</f>
        <v/>
      </c>
      <c r="D2089" s="10"/>
      <c r="E2089" s="10"/>
      <c r="F2089" s="10"/>
      <c r="G2089" s="10"/>
      <c r="H2089" s="10"/>
      <c r="I2089" s="10"/>
      <c r="J2089" s="26"/>
      <c r="K2089" s="10"/>
      <c r="L2089" s="7">
        <f>SUMIF(Entregas!$B$8:$B$5000,General!B2089,Entregas!$L$8:$L$5000)</f>
        <v>0</v>
      </c>
      <c r="M2089" s="7">
        <f t="shared" si="129"/>
        <v>0</v>
      </c>
      <c r="N2089" s="14">
        <f t="shared" si="130"/>
        <v>0</v>
      </c>
      <c r="O2089" s="14">
        <f t="shared" si="131"/>
        <v>0</v>
      </c>
      <c r="P2089" s="4" t="str">
        <f t="shared" si="132"/>
        <v>NO</v>
      </c>
      <c r="Q2089" s="3" t="str">
        <f>IF(AND(B2089&lt;&gt;"",M2089&lt;=0),VLOOKUP(B2089&amp;C2089,Entregas!$C$8:$G$5000,4,0),"")</f>
        <v/>
      </c>
      <c r="R2089" s="3" t="str">
        <f>IF(AND(B2089&lt;&gt;"",M2089&lt;=0),VLOOKUP(B2089&amp;C2089,Entregas!$C$8:$G$5000,5,0),"")</f>
        <v/>
      </c>
      <c r="S2089" s="18"/>
      <c r="T2089" s="18"/>
    </row>
    <row r="2090" spans="1:20" ht="15.75">
      <c r="A2090" s="10"/>
      <c r="B2090" s="10"/>
      <c r="C2090" s="3" t="str">
        <f>IF(A2090&lt;&gt;"",COUNTIF(Entregas!$B$8:$B$5000,General!B2090),"")</f>
        <v/>
      </c>
      <c r="D2090" s="10"/>
      <c r="E2090" s="10"/>
      <c r="F2090" s="10"/>
      <c r="G2090" s="10"/>
      <c r="H2090" s="10"/>
      <c r="I2090" s="10"/>
      <c r="J2090" s="26"/>
      <c r="K2090" s="10"/>
      <c r="L2090" s="7">
        <f>SUMIF(Entregas!$B$8:$B$5000,General!B2090,Entregas!$L$8:$L$5000)</f>
        <v>0</v>
      </c>
      <c r="M2090" s="7">
        <f t="shared" si="129"/>
        <v>0</v>
      </c>
      <c r="N2090" s="14">
        <f t="shared" si="130"/>
        <v>0</v>
      </c>
      <c r="O2090" s="14">
        <f t="shared" si="131"/>
        <v>0</v>
      </c>
      <c r="P2090" s="4" t="str">
        <f t="shared" si="132"/>
        <v>NO</v>
      </c>
      <c r="Q2090" s="3" t="str">
        <f>IF(AND(B2090&lt;&gt;"",M2090&lt;=0),VLOOKUP(B2090&amp;C2090,Entregas!$C$8:$G$5000,4,0),"")</f>
        <v/>
      </c>
      <c r="R2090" s="3" t="str">
        <f>IF(AND(B2090&lt;&gt;"",M2090&lt;=0),VLOOKUP(B2090&amp;C2090,Entregas!$C$8:$G$5000,5,0),"")</f>
        <v/>
      </c>
      <c r="S2090" s="18"/>
      <c r="T2090" s="18"/>
    </row>
    <row r="2091" spans="1:20" ht="15.75">
      <c r="A2091" s="10"/>
      <c r="B2091" s="10"/>
      <c r="C2091" s="3" t="str">
        <f>IF(A2091&lt;&gt;"",COUNTIF(Entregas!$B$8:$B$5000,General!B2091),"")</f>
        <v/>
      </c>
      <c r="D2091" s="10"/>
      <c r="E2091" s="10"/>
      <c r="F2091" s="10"/>
      <c r="G2091" s="10"/>
      <c r="H2091" s="10"/>
      <c r="I2091" s="10"/>
      <c r="J2091" s="26"/>
      <c r="K2091" s="10"/>
      <c r="L2091" s="7">
        <f>SUMIF(Entregas!$B$8:$B$5000,General!B2091,Entregas!$L$8:$L$5000)</f>
        <v>0</v>
      </c>
      <c r="M2091" s="7">
        <f t="shared" si="129"/>
        <v>0</v>
      </c>
      <c r="N2091" s="14">
        <f t="shared" si="130"/>
        <v>0</v>
      </c>
      <c r="O2091" s="14">
        <f t="shared" si="131"/>
        <v>0</v>
      </c>
      <c r="P2091" s="4" t="str">
        <f t="shared" si="132"/>
        <v>NO</v>
      </c>
      <c r="Q2091" s="3" t="str">
        <f>IF(AND(B2091&lt;&gt;"",M2091&lt;=0),VLOOKUP(B2091&amp;C2091,Entregas!$C$8:$G$5000,4,0),"")</f>
        <v/>
      </c>
      <c r="R2091" s="3" t="str">
        <f>IF(AND(B2091&lt;&gt;"",M2091&lt;=0),VLOOKUP(B2091&amp;C2091,Entregas!$C$8:$G$5000,5,0),"")</f>
        <v/>
      </c>
      <c r="S2091" s="18"/>
      <c r="T2091" s="18"/>
    </row>
    <row r="2092" spans="1:20" ht="15.75">
      <c r="A2092" s="10"/>
      <c r="B2092" s="10"/>
      <c r="C2092" s="3" t="str">
        <f>IF(A2092&lt;&gt;"",COUNTIF(Entregas!$B$8:$B$5000,General!B2092),"")</f>
        <v/>
      </c>
      <c r="D2092" s="10"/>
      <c r="E2092" s="10"/>
      <c r="F2092" s="10"/>
      <c r="G2092" s="10"/>
      <c r="H2092" s="10"/>
      <c r="I2092" s="10"/>
      <c r="J2092" s="26"/>
      <c r="K2092" s="10"/>
      <c r="L2092" s="7">
        <f>SUMIF(Entregas!$B$8:$B$5000,General!B2092,Entregas!$L$8:$L$5000)</f>
        <v>0</v>
      </c>
      <c r="M2092" s="7">
        <f t="shared" si="129"/>
        <v>0</v>
      </c>
      <c r="N2092" s="14">
        <f t="shared" si="130"/>
        <v>0</v>
      </c>
      <c r="O2092" s="14">
        <f t="shared" si="131"/>
        <v>0</v>
      </c>
      <c r="P2092" s="4" t="str">
        <f t="shared" si="132"/>
        <v>NO</v>
      </c>
      <c r="Q2092" s="3" t="str">
        <f>IF(AND(B2092&lt;&gt;"",M2092&lt;=0),VLOOKUP(B2092&amp;C2092,Entregas!$C$8:$G$5000,4,0),"")</f>
        <v/>
      </c>
      <c r="R2092" s="3" t="str">
        <f>IF(AND(B2092&lt;&gt;"",M2092&lt;=0),VLOOKUP(B2092&amp;C2092,Entregas!$C$8:$G$5000,5,0),"")</f>
        <v/>
      </c>
      <c r="S2092" s="18"/>
      <c r="T2092" s="18"/>
    </row>
    <row r="2093" spans="1:20" ht="15.75">
      <c r="A2093" s="10"/>
      <c r="B2093" s="10"/>
      <c r="C2093" s="3" t="str">
        <f>IF(A2093&lt;&gt;"",COUNTIF(Entregas!$B$8:$B$5000,General!B2093),"")</f>
        <v/>
      </c>
      <c r="D2093" s="10"/>
      <c r="E2093" s="10"/>
      <c r="F2093" s="10"/>
      <c r="G2093" s="10"/>
      <c r="H2093" s="10"/>
      <c r="I2093" s="10"/>
      <c r="J2093" s="26"/>
      <c r="K2093" s="10"/>
      <c r="L2093" s="7">
        <f>SUMIF(Entregas!$B$8:$B$5000,General!B2093,Entregas!$L$8:$L$5000)</f>
        <v>0</v>
      </c>
      <c r="M2093" s="7">
        <f t="shared" si="129"/>
        <v>0</v>
      </c>
      <c r="N2093" s="14">
        <f t="shared" si="130"/>
        <v>0</v>
      </c>
      <c r="O2093" s="14">
        <f t="shared" si="131"/>
        <v>0</v>
      </c>
      <c r="P2093" s="4" t="str">
        <f t="shared" si="132"/>
        <v>NO</v>
      </c>
      <c r="Q2093" s="3" t="str">
        <f>IF(AND(B2093&lt;&gt;"",M2093&lt;=0),VLOOKUP(B2093&amp;C2093,Entregas!$C$8:$G$5000,4,0),"")</f>
        <v/>
      </c>
      <c r="R2093" s="3" t="str">
        <f>IF(AND(B2093&lt;&gt;"",M2093&lt;=0),VLOOKUP(B2093&amp;C2093,Entregas!$C$8:$G$5000,5,0),"")</f>
        <v/>
      </c>
      <c r="S2093" s="18"/>
      <c r="T2093" s="18"/>
    </row>
    <row r="2094" spans="1:20" ht="15.75">
      <c r="A2094" s="10"/>
      <c r="B2094" s="10"/>
      <c r="C2094" s="3" t="str">
        <f>IF(A2094&lt;&gt;"",COUNTIF(Entregas!$B$8:$B$5000,General!B2094),"")</f>
        <v/>
      </c>
      <c r="D2094" s="10"/>
      <c r="E2094" s="10"/>
      <c r="F2094" s="10"/>
      <c r="G2094" s="10"/>
      <c r="H2094" s="10"/>
      <c r="I2094" s="10"/>
      <c r="J2094" s="26"/>
      <c r="K2094" s="10"/>
      <c r="L2094" s="7">
        <f>SUMIF(Entregas!$B$8:$B$5000,General!B2094,Entregas!$L$8:$L$5000)</f>
        <v>0</v>
      </c>
      <c r="M2094" s="7">
        <f t="shared" si="129"/>
        <v>0</v>
      </c>
      <c r="N2094" s="14">
        <f t="shared" si="130"/>
        <v>0</v>
      </c>
      <c r="O2094" s="14">
        <f t="shared" si="131"/>
        <v>0</v>
      </c>
      <c r="P2094" s="4" t="str">
        <f t="shared" si="132"/>
        <v>NO</v>
      </c>
      <c r="Q2094" s="3" t="str">
        <f>IF(AND(B2094&lt;&gt;"",M2094&lt;=0),VLOOKUP(B2094&amp;C2094,Entregas!$C$8:$G$5000,4,0),"")</f>
        <v/>
      </c>
      <c r="R2094" s="3" t="str">
        <f>IF(AND(B2094&lt;&gt;"",M2094&lt;=0),VLOOKUP(B2094&amp;C2094,Entregas!$C$8:$G$5000,5,0),"")</f>
        <v/>
      </c>
      <c r="S2094" s="18"/>
      <c r="T2094" s="18"/>
    </row>
    <row r="2095" spans="1:20" ht="15.75">
      <c r="A2095" s="10"/>
      <c r="B2095" s="10"/>
      <c r="C2095" s="3" t="str">
        <f>IF(A2095&lt;&gt;"",COUNTIF(Entregas!$B$8:$B$5000,General!B2095),"")</f>
        <v/>
      </c>
      <c r="D2095" s="10"/>
      <c r="E2095" s="10"/>
      <c r="F2095" s="10"/>
      <c r="G2095" s="10"/>
      <c r="H2095" s="10"/>
      <c r="I2095" s="10"/>
      <c r="J2095" s="26"/>
      <c r="K2095" s="10"/>
      <c r="L2095" s="7">
        <f>SUMIF(Entregas!$B$8:$B$5000,General!B2095,Entregas!$L$8:$L$5000)</f>
        <v>0</v>
      </c>
      <c r="M2095" s="7">
        <f t="shared" si="129"/>
        <v>0</v>
      </c>
      <c r="N2095" s="14">
        <f t="shared" si="130"/>
        <v>0</v>
      </c>
      <c r="O2095" s="14">
        <f t="shared" si="131"/>
        <v>0</v>
      </c>
      <c r="P2095" s="4" t="str">
        <f t="shared" si="132"/>
        <v>NO</v>
      </c>
      <c r="Q2095" s="3" t="str">
        <f>IF(AND(B2095&lt;&gt;"",M2095&lt;=0),VLOOKUP(B2095&amp;C2095,Entregas!$C$8:$G$5000,4,0),"")</f>
        <v/>
      </c>
      <c r="R2095" s="3" t="str">
        <f>IF(AND(B2095&lt;&gt;"",M2095&lt;=0),VLOOKUP(B2095&amp;C2095,Entregas!$C$8:$G$5000,5,0),"")</f>
        <v/>
      </c>
      <c r="S2095" s="18"/>
      <c r="T2095" s="18"/>
    </row>
    <row r="2096" spans="1:20" ht="15.75">
      <c r="A2096" s="10"/>
      <c r="B2096" s="10"/>
      <c r="C2096" s="3" t="str">
        <f>IF(A2096&lt;&gt;"",COUNTIF(Entregas!$B$8:$B$5000,General!B2096),"")</f>
        <v/>
      </c>
      <c r="D2096" s="10"/>
      <c r="E2096" s="10"/>
      <c r="F2096" s="10"/>
      <c r="G2096" s="10"/>
      <c r="H2096" s="10"/>
      <c r="I2096" s="10"/>
      <c r="J2096" s="26"/>
      <c r="K2096" s="10"/>
      <c r="L2096" s="7">
        <f>SUMIF(Entregas!$B$8:$B$5000,General!B2096,Entregas!$L$8:$L$5000)</f>
        <v>0</v>
      </c>
      <c r="M2096" s="7">
        <f t="shared" si="129"/>
        <v>0</v>
      </c>
      <c r="N2096" s="14">
        <f t="shared" si="130"/>
        <v>0</v>
      </c>
      <c r="O2096" s="14">
        <f t="shared" si="131"/>
        <v>0</v>
      </c>
      <c r="P2096" s="4" t="str">
        <f t="shared" si="132"/>
        <v>NO</v>
      </c>
      <c r="Q2096" s="3" t="str">
        <f>IF(AND(B2096&lt;&gt;"",M2096&lt;=0),VLOOKUP(B2096&amp;C2096,Entregas!$C$8:$G$5000,4,0),"")</f>
        <v/>
      </c>
      <c r="R2096" s="3" t="str">
        <f>IF(AND(B2096&lt;&gt;"",M2096&lt;=0),VLOOKUP(B2096&amp;C2096,Entregas!$C$8:$G$5000,5,0),"")</f>
        <v/>
      </c>
      <c r="S2096" s="18"/>
      <c r="T2096" s="18"/>
    </row>
    <row r="2097" spans="1:20" ht="15.75">
      <c r="A2097" s="10"/>
      <c r="B2097" s="10"/>
      <c r="C2097" s="3" t="str">
        <f>IF(A2097&lt;&gt;"",COUNTIF(Entregas!$B$8:$B$5000,General!B2097),"")</f>
        <v/>
      </c>
      <c r="D2097" s="10"/>
      <c r="E2097" s="10"/>
      <c r="F2097" s="10"/>
      <c r="G2097" s="10"/>
      <c r="H2097" s="10"/>
      <c r="I2097" s="10"/>
      <c r="J2097" s="26"/>
      <c r="K2097" s="10"/>
      <c r="L2097" s="7">
        <f>SUMIF(Entregas!$B$8:$B$5000,General!B2097,Entregas!$L$8:$L$5000)</f>
        <v>0</v>
      </c>
      <c r="M2097" s="7">
        <f t="shared" si="129"/>
        <v>0</v>
      </c>
      <c r="N2097" s="14">
        <f t="shared" si="130"/>
        <v>0</v>
      </c>
      <c r="O2097" s="14">
        <f t="shared" si="131"/>
        <v>0</v>
      </c>
      <c r="P2097" s="4" t="str">
        <f t="shared" si="132"/>
        <v>NO</v>
      </c>
      <c r="Q2097" s="3" t="str">
        <f>IF(AND(B2097&lt;&gt;"",M2097&lt;=0),VLOOKUP(B2097&amp;C2097,Entregas!$C$8:$G$5000,4,0),"")</f>
        <v/>
      </c>
      <c r="R2097" s="3" t="str">
        <f>IF(AND(B2097&lt;&gt;"",M2097&lt;=0),VLOOKUP(B2097&amp;C2097,Entregas!$C$8:$G$5000,5,0),"")</f>
        <v/>
      </c>
      <c r="S2097" s="18"/>
      <c r="T2097" s="18"/>
    </row>
    <row r="2098" spans="1:20" ht="15.75">
      <c r="A2098" s="10"/>
      <c r="B2098" s="10"/>
      <c r="C2098" s="3" t="str">
        <f>IF(A2098&lt;&gt;"",COUNTIF(Entregas!$B$8:$B$5000,General!B2098),"")</f>
        <v/>
      </c>
      <c r="D2098" s="10"/>
      <c r="E2098" s="10"/>
      <c r="F2098" s="10"/>
      <c r="G2098" s="10"/>
      <c r="H2098" s="10"/>
      <c r="I2098" s="10"/>
      <c r="J2098" s="26"/>
      <c r="K2098" s="10"/>
      <c r="L2098" s="7">
        <f>SUMIF(Entregas!$B$8:$B$5000,General!B2098,Entregas!$L$8:$L$5000)</f>
        <v>0</v>
      </c>
      <c r="M2098" s="7">
        <f t="shared" si="129"/>
        <v>0</v>
      </c>
      <c r="N2098" s="14">
        <f t="shared" si="130"/>
        <v>0</v>
      </c>
      <c r="O2098" s="14">
        <f t="shared" si="131"/>
        <v>0</v>
      </c>
      <c r="P2098" s="4" t="str">
        <f t="shared" si="132"/>
        <v>NO</v>
      </c>
      <c r="Q2098" s="3" t="str">
        <f>IF(AND(B2098&lt;&gt;"",M2098&lt;=0),VLOOKUP(B2098&amp;C2098,Entregas!$C$8:$G$5000,4,0),"")</f>
        <v/>
      </c>
      <c r="R2098" s="3" t="str">
        <f>IF(AND(B2098&lt;&gt;"",M2098&lt;=0),VLOOKUP(B2098&amp;C2098,Entregas!$C$8:$G$5000,5,0),"")</f>
        <v/>
      </c>
      <c r="S2098" s="18"/>
      <c r="T2098" s="18"/>
    </row>
    <row r="2099" spans="1:20" ht="15.75">
      <c r="A2099" s="10"/>
      <c r="B2099" s="10"/>
      <c r="C2099" s="3" t="str">
        <f>IF(A2099&lt;&gt;"",COUNTIF(Entregas!$B$8:$B$5000,General!B2099),"")</f>
        <v/>
      </c>
      <c r="D2099" s="10"/>
      <c r="E2099" s="10"/>
      <c r="F2099" s="10"/>
      <c r="G2099" s="10"/>
      <c r="H2099" s="10"/>
      <c r="I2099" s="10"/>
      <c r="J2099" s="26"/>
      <c r="K2099" s="10"/>
      <c r="L2099" s="7">
        <f>SUMIF(Entregas!$B$8:$B$5000,General!B2099,Entregas!$L$8:$L$5000)</f>
        <v>0</v>
      </c>
      <c r="M2099" s="7">
        <f t="shared" si="129"/>
        <v>0</v>
      </c>
      <c r="N2099" s="14">
        <f t="shared" si="130"/>
        <v>0</v>
      </c>
      <c r="O2099" s="14">
        <f t="shared" si="131"/>
        <v>0</v>
      </c>
      <c r="P2099" s="4" t="str">
        <f t="shared" si="132"/>
        <v>NO</v>
      </c>
      <c r="Q2099" s="3" t="str">
        <f>IF(AND(B2099&lt;&gt;"",M2099&lt;=0),VLOOKUP(B2099&amp;C2099,Entregas!$C$8:$G$5000,4,0),"")</f>
        <v/>
      </c>
      <c r="R2099" s="3" t="str">
        <f>IF(AND(B2099&lt;&gt;"",M2099&lt;=0),VLOOKUP(B2099&amp;C2099,Entregas!$C$8:$G$5000,5,0),"")</f>
        <v/>
      </c>
      <c r="S2099" s="18"/>
      <c r="T2099" s="18"/>
    </row>
    <row r="2100" spans="1:20" ht="15.75">
      <c r="A2100" s="10"/>
      <c r="B2100" s="10"/>
      <c r="C2100" s="3" t="str">
        <f>IF(A2100&lt;&gt;"",COUNTIF(Entregas!$B$8:$B$5000,General!B2100),"")</f>
        <v/>
      </c>
      <c r="D2100" s="10"/>
      <c r="E2100" s="10"/>
      <c r="F2100" s="10"/>
      <c r="G2100" s="10"/>
      <c r="H2100" s="10"/>
      <c r="I2100" s="10"/>
      <c r="J2100" s="26"/>
      <c r="K2100" s="10"/>
      <c r="L2100" s="7">
        <f>SUMIF(Entregas!$B$8:$B$5000,General!B2100,Entregas!$L$8:$L$5000)</f>
        <v>0</v>
      </c>
      <c r="M2100" s="7">
        <f t="shared" si="129"/>
        <v>0</v>
      </c>
      <c r="N2100" s="14">
        <f t="shared" si="130"/>
        <v>0</v>
      </c>
      <c r="O2100" s="14">
        <f t="shared" si="131"/>
        <v>0</v>
      </c>
      <c r="P2100" s="4" t="str">
        <f t="shared" si="132"/>
        <v>NO</v>
      </c>
      <c r="Q2100" s="3" t="str">
        <f>IF(AND(B2100&lt;&gt;"",M2100&lt;=0),VLOOKUP(B2100&amp;C2100,Entregas!$C$8:$G$5000,4,0),"")</f>
        <v/>
      </c>
      <c r="R2100" s="3" t="str">
        <f>IF(AND(B2100&lt;&gt;"",M2100&lt;=0),VLOOKUP(B2100&amp;C2100,Entregas!$C$8:$G$5000,5,0),"")</f>
        <v/>
      </c>
      <c r="S2100" s="18"/>
      <c r="T2100" s="18"/>
    </row>
    <row r="2101" spans="1:20" ht="15.75">
      <c r="A2101" s="10"/>
      <c r="B2101" s="10"/>
      <c r="C2101" s="3" t="str">
        <f>IF(A2101&lt;&gt;"",COUNTIF(Entregas!$B$8:$B$5000,General!B2101),"")</f>
        <v/>
      </c>
      <c r="D2101" s="10"/>
      <c r="E2101" s="10"/>
      <c r="F2101" s="10"/>
      <c r="G2101" s="10"/>
      <c r="H2101" s="10"/>
      <c r="I2101" s="10"/>
      <c r="J2101" s="26"/>
      <c r="K2101" s="10"/>
      <c r="L2101" s="7">
        <f>SUMIF(Entregas!$B$8:$B$5000,General!B2101,Entregas!$L$8:$L$5000)</f>
        <v>0</v>
      </c>
      <c r="M2101" s="7">
        <f t="shared" si="129"/>
        <v>0</v>
      </c>
      <c r="N2101" s="14">
        <f t="shared" si="130"/>
        <v>0</v>
      </c>
      <c r="O2101" s="14">
        <f t="shared" si="131"/>
        <v>0</v>
      </c>
      <c r="P2101" s="4" t="str">
        <f t="shared" si="132"/>
        <v>NO</v>
      </c>
      <c r="Q2101" s="3" t="str">
        <f>IF(AND(B2101&lt;&gt;"",M2101&lt;=0),VLOOKUP(B2101&amp;C2101,Entregas!$C$8:$G$5000,4,0),"")</f>
        <v/>
      </c>
      <c r="R2101" s="3" t="str">
        <f>IF(AND(B2101&lt;&gt;"",M2101&lt;=0),VLOOKUP(B2101&amp;C2101,Entregas!$C$8:$G$5000,5,0),"")</f>
        <v/>
      </c>
      <c r="S2101" s="18"/>
      <c r="T2101" s="18"/>
    </row>
    <row r="2102" spans="1:20" ht="15.75">
      <c r="A2102" s="10"/>
      <c r="B2102" s="10"/>
      <c r="C2102" s="3" t="str">
        <f>IF(A2102&lt;&gt;"",COUNTIF(Entregas!$B$8:$B$5000,General!B2102),"")</f>
        <v/>
      </c>
      <c r="D2102" s="10"/>
      <c r="E2102" s="10"/>
      <c r="F2102" s="10"/>
      <c r="G2102" s="10"/>
      <c r="H2102" s="10"/>
      <c r="I2102" s="10"/>
      <c r="J2102" s="26"/>
      <c r="K2102" s="10"/>
      <c r="L2102" s="7">
        <f>SUMIF(Entregas!$B$8:$B$5000,General!B2102,Entregas!$L$8:$L$5000)</f>
        <v>0</v>
      </c>
      <c r="M2102" s="7">
        <f t="shared" si="129"/>
        <v>0</v>
      </c>
      <c r="N2102" s="14">
        <f t="shared" si="130"/>
        <v>0</v>
      </c>
      <c r="O2102" s="14">
        <f t="shared" si="131"/>
        <v>0</v>
      </c>
      <c r="P2102" s="4" t="str">
        <f t="shared" si="132"/>
        <v>NO</v>
      </c>
      <c r="Q2102" s="3" t="str">
        <f>IF(AND(B2102&lt;&gt;"",M2102&lt;=0),VLOOKUP(B2102&amp;C2102,Entregas!$C$8:$G$5000,4,0),"")</f>
        <v/>
      </c>
      <c r="R2102" s="3" t="str">
        <f>IF(AND(B2102&lt;&gt;"",M2102&lt;=0),VLOOKUP(B2102&amp;C2102,Entregas!$C$8:$G$5000,5,0),"")</f>
        <v/>
      </c>
      <c r="S2102" s="18"/>
      <c r="T2102" s="18"/>
    </row>
    <row r="2103" spans="1:20" ht="15.75">
      <c r="A2103" s="10"/>
      <c r="B2103" s="10"/>
      <c r="C2103" s="3" t="str">
        <f>IF(A2103&lt;&gt;"",COUNTIF(Entregas!$B$8:$B$5000,General!B2103),"")</f>
        <v/>
      </c>
      <c r="D2103" s="10"/>
      <c r="E2103" s="10"/>
      <c r="F2103" s="10"/>
      <c r="G2103" s="10"/>
      <c r="H2103" s="10"/>
      <c r="I2103" s="10"/>
      <c r="J2103" s="26"/>
      <c r="K2103" s="10"/>
      <c r="L2103" s="7">
        <f>SUMIF(Entregas!$B$8:$B$5000,General!B2103,Entregas!$L$8:$L$5000)</f>
        <v>0</v>
      </c>
      <c r="M2103" s="7">
        <f t="shared" si="129"/>
        <v>0</v>
      </c>
      <c r="N2103" s="14">
        <f t="shared" si="130"/>
        <v>0</v>
      </c>
      <c r="O2103" s="14">
        <f t="shared" si="131"/>
        <v>0</v>
      </c>
      <c r="P2103" s="4" t="str">
        <f t="shared" si="132"/>
        <v>NO</v>
      </c>
      <c r="Q2103" s="3" t="str">
        <f>IF(AND(B2103&lt;&gt;"",M2103&lt;=0),VLOOKUP(B2103&amp;C2103,Entregas!$C$8:$G$5000,4,0),"")</f>
        <v/>
      </c>
      <c r="R2103" s="3" t="str">
        <f>IF(AND(B2103&lt;&gt;"",M2103&lt;=0),VLOOKUP(B2103&amp;C2103,Entregas!$C$8:$G$5000,5,0),"")</f>
        <v/>
      </c>
      <c r="S2103" s="18"/>
      <c r="T2103" s="18"/>
    </row>
    <row r="2104" spans="1:20" ht="15.75">
      <c r="A2104" s="10"/>
      <c r="B2104" s="10"/>
      <c r="C2104" s="3" t="str">
        <f>IF(A2104&lt;&gt;"",COUNTIF(Entregas!$B$8:$B$5000,General!B2104),"")</f>
        <v/>
      </c>
      <c r="D2104" s="10"/>
      <c r="E2104" s="10"/>
      <c r="F2104" s="10"/>
      <c r="G2104" s="10"/>
      <c r="H2104" s="10"/>
      <c r="I2104" s="10"/>
      <c r="J2104" s="26"/>
      <c r="K2104" s="10"/>
      <c r="L2104" s="7">
        <f>SUMIF(Entregas!$B$8:$B$5000,General!B2104,Entregas!$L$8:$L$5000)</f>
        <v>0</v>
      </c>
      <c r="M2104" s="7">
        <f t="shared" si="129"/>
        <v>0</v>
      </c>
      <c r="N2104" s="14">
        <f t="shared" si="130"/>
        <v>0</v>
      </c>
      <c r="O2104" s="14">
        <f t="shared" si="131"/>
        <v>0</v>
      </c>
      <c r="P2104" s="4" t="str">
        <f t="shared" si="132"/>
        <v>NO</v>
      </c>
      <c r="Q2104" s="3" t="str">
        <f>IF(AND(B2104&lt;&gt;"",M2104&lt;=0),VLOOKUP(B2104&amp;C2104,Entregas!$C$8:$G$5000,4,0),"")</f>
        <v/>
      </c>
      <c r="R2104" s="3" t="str">
        <f>IF(AND(B2104&lt;&gt;"",M2104&lt;=0),VLOOKUP(B2104&amp;C2104,Entregas!$C$8:$G$5000,5,0),"")</f>
        <v/>
      </c>
      <c r="S2104" s="18"/>
      <c r="T2104" s="18"/>
    </row>
    <row r="2105" spans="1:20" ht="15.75">
      <c r="A2105" s="10"/>
      <c r="B2105" s="10"/>
      <c r="C2105" s="3" t="str">
        <f>IF(A2105&lt;&gt;"",COUNTIF(Entregas!$B$8:$B$5000,General!B2105),"")</f>
        <v/>
      </c>
      <c r="D2105" s="10"/>
      <c r="E2105" s="10"/>
      <c r="F2105" s="10"/>
      <c r="G2105" s="10"/>
      <c r="H2105" s="10"/>
      <c r="I2105" s="10"/>
      <c r="J2105" s="26"/>
      <c r="K2105" s="10"/>
      <c r="L2105" s="7">
        <f>SUMIF(Entregas!$B$8:$B$5000,General!B2105,Entregas!$L$8:$L$5000)</f>
        <v>0</v>
      </c>
      <c r="M2105" s="7">
        <f t="shared" si="129"/>
        <v>0</v>
      </c>
      <c r="N2105" s="14">
        <f t="shared" si="130"/>
        <v>0</v>
      </c>
      <c r="O2105" s="14">
        <f t="shared" si="131"/>
        <v>0</v>
      </c>
      <c r="P2105" s="4" t="str">
        <f t="shared" si="132"/>
        <v>NO</v>
      </c>
      <c r="Q2105" s="3" t="str">
        <f>IF(AND(B2105&lt;&gt;"",M2105&lt;=0),VLOOKUP(B2105&amp;C2105,Entregas!$C$8:$G$5000,4,0),"")</f>
        <v/>
      </c>
      <c r="R2105" s="3" t="str">
        <f>IF(AND(B2105&lt;&gt;"",M2105&lt;=0),VLOOKUP(B2105&amp;C2105,Entregas!$C$8:$G$5000,5,0),"")</f>
        <v/>
      </c>
      <c r="S2105" s="18"/>
      <c r="T2105" s="18"/>
    </row>
    <row r="2106" spans="1:20" ht="15.75">
      <c r="A2106" s="10"/>
      <c r="B2106" s="10"/>
      <c r="C2106" s="3" t="str">
        <f>IF(A2106&lt;&gt;"",COUNTIF(Entregas!$B$8:$B$5000,General!B2106),"")</f>
        <v/>
      </c>
      <c r="D2106" s="10"/>
      <c r="E2106" s="10"/>
      <c r="F2106" s="10"/>
      <c r="G2106" s="10"/>
      <c r="H2106" s="10"/>
      <c r="I2106" s="10"/>
      <c r="J2106" s="26"/>
      <c r="K2106" s="10"/>
      <c r="L2106" s="7">
        <f>SUMIF(Entregas!$B$8:$B$5000,General!B2106,Entregas!$L$8:$L$5000)</f>
        <v>0</v>
      </c>
      <c r="M2106" s="7">
        <f t="shared" si="129"/>
        <v>0</v>
      </c>
      <c r="N2106" s="14">
        <f t="shared" si="130"/>
        <v>0</v>
      </c>
      <c r="O2106" s="14">
        <f t="shared" si="131"/>
        <v>0</v>
      </c>
      <c r="P2106" s="4" t="str">
        <f t="shared" si="132"/>
        <v>NO</v>
      </c>
      <c r="Q2106" s="3" t="str">
        <f>IF(AND(B2106&lt;&gt;"",M2106&lt;=0),VLOOKUP(B2106&amp;C2106,Entregas!$C$8:$G$5000,4,0),"")</f>
        <v/>
      </c>
      <c r="R2106" s="3" t="str">
        <f>IF(AND(B2106&lt;&gt;"",M2106&lt;=0),VLOOKUP(B2106&amp;C2106,Entregas!$C$8:$G$5000,5,0),"")</f>
        <v/>
      </c>
      <c r="S2106" s="18"/>
      <c r="T2106" s="18"/>
    </row>
    <row r="2107" spans="1:20" ht="15.75">
      <c r="A2107" s="10"/>
      <c r="B2107" s="10"/>
      <c r="C2107" s="3" t="str">
        <f>IF(A2107&lt;&gt;"",COUNTIF(Entregas!$B$8:$B$5000,General!B2107),"")</f>
        <v/>
      </c>
      <c r="D2107" s="10"/>
      <c r="E2107" s="10"/>
      <c r="F2107" s="10"/>
      <c r="G2107" s="10"/>
      <c r="H2107" s="10"/>
      <c r="I2107" s="10"/>
      <c r="J2107" s="26"/>
      <c r="K2107" s="10"/>
      <c r="L2107" s="7">
        <f>SUMIF(Entregas!$B$8:$B$5000,General!B2107,Entregas!$L$8:$L$5000)</f>
        <v>0</v>
      </c>
      <c r="M2107" s="7">
        <f t="shared" si="129"/>
        <v>0</v>
      </c>
      <c r="N2107" s="14">
        <f t="shared" si="130"/>
        <v>0</v>
      </c>
      <c r="O2107" s="14">
        <f t="shared" si="131"/>
        <v>0</v>
      </c>
      <c r="P2107" s="4" t="str">
        <f t="shared" si="132"/>
        <v>NO</v>
      </c>
      <c r="Q2107" s="3" t="str">
        <f>IF(AND(B2107&lt;&gt;"",M2107&lt;=0),VLOOKUP(B2107&amp;C2107,Entregas!$C$8:$G$5000,4,0),"")</f>
        <v/>
      </c>
      <c r="R2107" s="3" t="str">
        <f>IF(AND(B2107&lt;&gt;"",M2107&lt;=0),VLOOKUP(B2107&amp;C2107,Entregas!$C$8:$G$5000,5,0),"")</f>
        <v/>
      </c>
      <c r="S2107" s="18"/>
      <c r="T2107" s="18"/>
    </row>
    <row r="2108" spans="1:20" ht="15.75">
      <c r="A2108" s="10"/>
      <c r="B2108" s="10"/>
      <c r="C2108" s="3" t="str">
        <f>IF(A2108&lt;&gt;"",COUNTIF(Entregas!$B$8:$B$5000,General!B2108),"")</f>
        <v/>
      </c>
      <c r="D2108" s="10"/>
      <c r="E2108" s="10"/>
      <c r="F2108" s="10"/>
      <c r="G2108" s="10"/>
      <c r="H2108" s="10"/>
      <c r="I2108" s="10"/>
      <c r="J2108" s="26"/>
      <c r="K2108" s="10"/>
      <c r="L2108" s="7">
        <f>SUMIF(Entregas!$B$8:$B$5000,General!B2108,Entregas!$L$8:$L$5000)</f>
        <v>0</v>
      </c>
      <c r="M2108" s="7">
        <f t="shared" si="129"/>
        <v>0</v>
      </c>
      <c r="N2108" s="14">
        <f t="shared" si="130"/>
        <v>0</v>
      </c>
      <c r="O2108" s="14">
        <f t="shared" si="131"/>
        <v>0</v>
      </c>
      <c r="P2108" s="4" t="str">
        <f t="shared" si="132"/>
        <v>NO</v>
      </c>
      <c r="Q2108" s="3" t="str">
        <f>IF(AND(B2108&lt;&gt;"",M2108&lt;=0),VLOOKUP(B2108&amp;C2108,Entregas!$C$8:$G$5000,4,0),"")</f>
        <v/>
      </c>
      <c r="R2108" s="3" t="str">
        <f>IF(AND(B2108&lt;&gt;"",M2108&lt;=0),VLOOKUP(B2108&amp;C2108,Entregas!$C$8:$G$5000,5,0),"")</f>
        <v/>
      </c>
      <c r="S2108" s="18"/>
      <c r="T2108" s="18"/>
    </row>
    <row r="2109" spans="1:20" ht="15.75">
      <c r="A2109" s="10"/>
      <c r="B2109" s="10"/>
      <c r="C2109" s="3" t="str">
        <f>IF(A2109&lt;&gt;"",COUNTIF(Entregas!$B$8:$B$5000,General!B2109),"")</f>
        <v/>
      </c>
      <c r="D2109" s="10"/>
      <c r="E2109" s="10"/>
      <c r="F2109" s="10"/>
      <c r="G2109" s="10"/>
      <c r="H2109" s="10"/>
      <c r="I2109" s="10"/>
      <c r="J2109" s="26"/>
      <c r="K2109" s="10"/>
      <c r="L2109" s="7">
        <f>SUMIF(Entregas!$B$8:$B$5000,General!B2109,Entregas!$L$8:$L$5000)</f>
        <v>0</v>
      </c>
      <c r="M2109" s="7">
        <f t="shared" si="129"/>
        <v>0</v>
      </c>
      <c r="N2109" s="14">
        <f t="shared" si="130"/>
        <v>0</v>
      </c>
      <c r="O2109" s="14">
        <f t="shared" si="131"/>
        <v>0</v>
      </c>
      <c r="P2109" s="4" t="str">
        <f t="shared" si="132"/>
        <v>NO</v>
      </c>
      <c r="Q2109" s="3" t="str">
        <f>IF(AND(B2109&lt;&gt;"",M2109&lt;=0),VLOOKUP(B2109&amp;C2109,Entregas!$C$8:$G$5000,4,0),"")</f>
        <v/>
      </c>
      <c r="R2109" s="3" t="str">
        <f>IF(AND(B2109&lt;&gt;"",M2109&lt;=0),VLOOKUP(B2109&amp;C2109,Entregas!$C$8:$G$5000,5,0),"")</f>
        <v/>
      </c>
      <c r="S2109" s="18"/>
      <c r="T2109" s="18"/>
    </row>
    <row r="2110" spans="1:20" ht="15.75">
      <c r="A2110" s="10"/>
      <c r="B2110" s="10"/>
      <c r="C2110" s="3" t="str">
        <f>IF(A2110&lt;&gt;"",COUNTIF(Entregas!$B$8:$B$5000,General!B2110),"")</f>
        <v/>
      </c>
      <c r="D2110" s="10"/>
      <c r="E2110" s="10"/>
      <c r="F2110" s="10"/>
      <c r="G2110" s="10"/>
      <c r="H2110" s="10"/>
      <c r="I2110" s="10"/>
      <c r="J2110" s="26"/>
      <c r="K2110" s="10"/>
      <c r="L2110" s="7">
        <f>SUMIF(Entregas!$B$8:$B$5000,General!B2110,Entregas!$L$8:$L$5000)</f>
        <v>0</v>
      </c>
      <c r="M2110" s="7">
        <f t="shared" si="129"/>
        <v>0</v>
      </c>
      <c r="N2110" s="14">
        <f t="shared" si="130"/>
        <v>0</v>
      </c>
      <c r="O2110" s="14">
        <f t="shared" si="131"/>
        <v>0</v>
      </c>
      <c r="P2110" s="4" t="str">
        <f t="shared" si="132"/>
        <v>NO</v>
      </c>
      <c r="Q2110" s="3" t="str">
        <f>IF(AND(B2110&lt;&gt;"",M2110&lt;=0),VLOOKUP(B2110&amp;C2110,Entregas!$C$8:$G$5000,4,0),"")</f>
        <v/>
      </c>
      <c r="R2110" s="3" t="str">
        <f>IF(AND(B2110&lt;&gt;"",M2110&lt;=0),VLOOKUP(B2110&amp;C2110,Entregas!$C$8:$G$5000,5,0),"")</f>
        <v/>
      </c>
      <c r="S2110" s="18"/>
      <c r="T2110" s="18"/>
    </row>
    <row r="2111" spans="1:20" ht="15.75">
      <c r="A2111" s="10"/>
      <c r="B2111" s="10"/>
      <c r="C2111" s="3" t="str">
        <f>IF(A2111&lt;&gt;"",COUNTIF(Entregas!$B$8:$B$5000,General!B2111),"")</f>
        <v/>
      </c>
      <c r="D2111" s="10"/>
      <c r="E2111" s="10"/>
      <c r="F2111" s="10"/>
      <c r="G2111" s="10"/>
      <c r="H2111" s="10"/>
      <c r="I2111" s="10"/>
      <c r="J2111" s="26"/>
      <c r="K2111" s="10"/>
      <c r="L2111" s="7">
        <f>SUMIF(Entregas!$B$8:$B$5000,General!B2111,Entregas!$L$8:$L$5000)</f>
        <v>0</v>
      </c>
      <c r="M2111" s="7">
        <f t="shared" si="129"/>
        <v>0</v>
      </c>
      <c r="N2111" s="14">
        <f t="shared" si="130"/>
        <v>0</v>
      </c>
      <c r="O2111" s="14">
        <f t="shared" si="131"/>
        <v>0</v>
      </c>
      <c r="P2111" s="4" t="str">
        <f t="shared" si="132"/>
        <v>NO</v>
      </c>
      <c r="Q2111" s="3" t="str">
        <f>IF(AND(B2111&lt;&gt;"",M2111&lt;=0),VLOOKUP(B2111&amp;C2111,Entregas!$C$8:$G$5000,4,0),"")</f>
        <v/>
      </c>
      <c r="R2111" s="3" t="str">
        <f>IF(AND(B2111&lt;&gt;"",M2111&lt;=0),VLOOKUP(B2111&amp;C2111,Entregas!$C$8:$G$5000,5,0),"")</f>
        <v/>
      </c>
      <c r="S2111" s="18"/>
      <c r="T2111" s="18"/>
    </row>
    <row r="2112" spans="1:20" ht="15.75">
      <c r="A2112" s="10"/>
      <c r="B2112" s="10"/>
      <c r="C2112" s="3" t="str">
        <f>IF(A2112&lt;&gt;"",COUNTIF(Entregas!$B$8:$B$5000,General!B2112),"")</f>
        <v/>
      </c>
      <c r="D2112" s="10"/>
      <c r="E2112" s="10"/>
      <c r="F2112" s="10"/>
      <c r="G2112" s="10"/>
      <c r="H2112" s="10"/>
      <c r="I2112" s="10"/>
      <c r="J2112" s="26"/>
      <c r="K2112" s="10"/>
      <c r="L2112" s="7">
        <f>SUMIF(Entregas!$B$8:$B$5000,General!B2112,Entregas!$L$8:$L$5000)</f>
        <v>0</v>
      </c>
      <c r="M2112" s="7">
        <f t="shared" si="129"/>
        <v>0</v>
      </c>
      <c r="N2112" s="14">
        <f t="shared" si="130"/>
        <v>0</v>
      </c>
      <c r="O2112" s="14">
        <f t="shared" si="131"/>
        <v>0</v>
      </c>
      <c r="P2112" s="4" t="str">
        <f t="shared" si="132"/>
        <v>NO</v>
      </c>
      <c r="Q2112" s="3" t="str">
        <f>IF(AND(B2112&lt;&gt;"",M2112&lt;=0),VLOOKUP(B2112&amp;C2112,Entregas!$C$8:$G$5000,4,0),"")</f>
        <v/>
      </c>
      <c r="R2112" s="3" t="str">
        <f>IF(AND(B2112&lt;&gt;"",M2112&lt;=0),VLOOKUP(B2112&amp;C2112,Entregas!$C$8:$G$5000,5,0),"")</f>
        <v/>
      </c>
      <c r="S2112" s="18"/>
      <c r="T2112" s="18"/>
    </row>
    <row r="2113" spans="1:20" ht="15.75">
      <c r="A2113" s="10"/>
      <c r="B2113" s="10"/>
      <c r="C2113" s="3" t="str">
        <f>IF(A2113&lt;&gt;"",COUNTIF(Entregas!$B$8:$B$5000,General!B2113),"")</f>
        <v/>
      </c>
      <c r="D2113" s="10"/>
      <c r="E2113" s="10"/>
      <c r="F2113" s="10"/>
      <c r="G2113" s="10"/>
      <c r="H2113" s="10"/>
      <c r="I2113" s="10"/>
      <c r="J2113" s="26"/>
      <c r="K2113" s="10"/>
      <c r="L2113" s="7">
        <f>SUMIF(Entregas!$B$8:$B$5000,General!B2113,Entregas!$L$8:$L$5000)</f>
        <v>0</v>
      </c>
      <c r="M2113" s="7">
        <f t="shared" si="129"/>
        <v>0</v>
      </c>
      <c r="N2113" s="14">
        <f t="shared" si="130"/>
        <v>0</v>
      </c>
      <c r="O2113" s="14">
        <f t="shared" si="131"/>
        <v>0</v>
      </c>
      <c r="P2113" s="4" t="str">
        <f t="shared" si="132"/>
        <v>NO</v>
      </c>
      <c r="Q2113" s="3" t="str">
        <f>IF(AND(B2113&lt;&gt;"",M2113&lt;=0),VLOOKUP(B2113&amp;C2113,Entregas!$C$8:$G$5000,4,0),"")</f>
        <v/>
      </c>
      <c r="R2113" s="3" t="str">
        <f>IF(AND(B2113&lt;&gt;"",M2113&lt;=0),VLOOKUP(B2113&amp;C2113,Entregas!$C$8:$G$5000,5,0),"")</f>
        <v/>
      </c>
      <c r="S2113" s="18"/>
      <c r="T2113" s="18"/>
    </row>
    <row r="2114" spans="1:20" ht="15.75">
      <c r="A2114" s="10"/>
      <c r="B2114" s="10"/>
      <c r="C2114" s="3" t="str">
        <f>IF(A2114&lt;&gt;"",COUNTIF(Entregas!$B$8:$B$5000,General!B2114),"")</f>
        <v/>
      </c>
      <c r="D2114" s="10"/>
      <c r="E2114" s="10"/>
      <c r="F2114" s="10"/>
      <c r="G2114" s="10"/>
      <c r="H2114" s="10"/>
      <c r="I2114" s="10"/>
      <c r="J2114" s="26"/>
      <c r="K2114" s="10"/>
      <c r="L2114" s="7">
        <f>SUMIF(Entregas!$B$8:$B$5000,General!B2114,Entregas!$L$8:$L$5000)</f>
        <v>0</v>
      </c>
      <c r="M2114" s="7">
        <f t="shared" si="129"/>
        <v>0</v>
      </c>
      <c r="N2114" s="14">
        <f t="shared" si="130"/>
        <v>0</v>
      </c>
      <c r="O2114" s="14">
        <f t="shared" si="131"/>
        <v>0</v>
      </c>
      <c r="P2114" s="4" t="str">
        <f t="shared" si="132"/>
        <v>NO</v>
      </c>
      <c r="Q2114" s="3" t="str">
        <f>IF(AND(B2114&lt;&gt;"",M2114&lt;=0),VLOOKUP(B2114&amp;C2114,Entregas!$C$8:$G$5000,4,0),"")</f>
        <v/>
      </c>
      <c r="R2114" s="3" t="str">
        <f>IF(AND(B2114&lt;&gt;"",M2114&lt;=0),VLOOKUP(B2114&amp;C2114,Entregas!$C$8:$G$5000,5,0),"")</f>
        <v/>
      </c>
      <c r="S2114" s="18"/>
      <c r="T2114" s="18"/>
    </row>
    <row r="2115" spans="1:20" ht="15.75">
      <c r="A2115" s="10"/>
      <c r="B2115" s="10"/>
      <c r="C2115" s="3" t="str">
        <f>IF(A2115&lt;&gt;"",COUNTIF(Entregas!$B$8:$B$5000,General!B2115),"")</f>
        <v/>
      </c>
      <c r="D2115" s="10"/>
      <c r="E2115" s="10"/>
      <c r="F2115" s="10"/>
      <c r="G2115" s="10"/>
      <c r="H2115" s="10"/>
      <c r="I2115" s="10"/>
      <c r="J2115" s="26"/>
      <c r="K2115" s="10"/>
      <c r="L2115" s="7">
        <f>SUMIF(Entregas!$B$8:$B$5000,General!B2115,Entregas!$L$8:$L$5000)</f>
        <v>0</v>
      </c>
      <c r="M2115" s="7">
        <f t="shared" si="129"/>
        <v>0</v>
      </c>
      <c r="N2115" s="14">
        <f t="shared" si="130"/>
        <v>0</v>
      </c>
      <c r="O2115" s="14">
        <f t="shared" si="131"/>
        <v>0</v>
      </c>
      <c r="P2115" s="4" t="str">
        <f t="shared" si="132"/>
        <v>NO</v>
      </c>
      <c r="Q2115" s="3" t="str">
        <f>IF(AND(B2115&lt;&gt;"",M2115&lt;=0),VLOOKUP(B2115&amp;C2115,Entregas!$C$8:$G$5000,4,0),"")</f>
        <v/>
      </c>
      <c r="R2115" s="3" t="str">
        <f>IF(AND(B2115&lt;&gt;"",M2115&lt;=0),VLOOKUP(B2115&amp;C2115,Entregas!$C$8:$G$5000,5,0),"")</f>
        <v/>
      </c>
      <c r="S2115" s="18"/>
      <c r="T2115" s="18"/>
    </row>
    <row r="2116" spans="1:20" ht="15.75">
      <c r="A2116" s="10"/>
      <c r="B2116" s="10"/>
      <c r="C2116" s="3" t="str">
        <f>IF(A2116&lt;&gt;"",COUNTIF(Entregas!$B$8:$B$5000,General!B2116),"")</f>
        <v/>
      </c>
      <c r="D2116" s="10"/>
      <c r="E2116" s="10"/>
      <c r="F2116" s="10"/>
      <c r="G2116" s="10"/>
      <c r="H2116" s="10"/>
      <c r="I2116" s="10"/>
      <c r="J2116" s="26"/>
      <c r="K2116" s="10"/>
      <c r="L2116" s="7">
        <f>SUMIF(Entregas!$B$8:$B$5000,General!B2116,Entregas!$L$8:$L$5000)</f>
        <v>0</v>
      </c>
      <c r="M2116" s="7">
        <f t="shared" si="129"/>
        <v>0</v>
      </c>
      <c r="N2116" s="14">
        <f t="shared" si="130"/>
        <v>0</v>
      </c>
      <c r="O2116" s="14">
        <f t="shared" si="131"/>
        <v>0</v>
      </c>
      <c r="P2116" s="4" t="str">
        <f t="shared" si="132"/>
        <v>NO</v>
      </c>
      <c r="Q2116" s="3" t="str">
        <f>IF(AND(B2116&lt;&gt;"",M2116&lt;=0),VLOOKUP(B2116&amp;C2116,Entregas!$C$8:$G$5000,4,0),"")</f>
        <v/>
      </c>
      <c r="R2116" s="3" t="str">
        <f>IF(AND(B2116&lt;&gt;"",M2116&lt;=0),VLOOKUP(B2116&amp;C2116,Entregas!$C$8:$G$5000,5,0),"")</f>
        <v/>
      </c>
      <c r="S2116" s="18"/>
      <c r="T2116" s="18"/>
    </row>
    <row r="2117" spans="1:20" ht="15.75">
      <c r="A2117" s="10"/>
      <c r="B2117" s="10"/>
      <c r="C2117" s="3" t="str">
        <f>IF(A2117&lt;&gt;"",COUNTIF(Entregas!$B$8:$B$5000,General!B2117),"")</f>
        <v/>
      </c>
      <c r="D2117" s="10"/>
      <c r="E2117" s="10"/>
      <c r="F2117" s="10"/>
      <c r="G2117" s="10"/>
      <c r="H2117" s="10"/>
      <c r="I2117" s="10"/>
      <c r="J2117" s="26"/>
      <c r="K2117" s="10"/>
      <c r="L2117" s="7">
        <f>SUMIF(Entregas!$B$8:$B$5000,General!B2117,Entregas!$L$8:$L$5000)</f>
        <v>0</v>
      </c>
      <c r="M2117" s="7">
        <f t="shared" si="129"/>
        <v>0</v>
      </c>
      <c r="N2117" s="14">
        <f t="shared" si="130"/>
        <v>0</v>
      </c>
      <c r="O2117" s="14">
        <f t="shared" si="131"/>
        <v>0</v>
      </c>
      <c r="P2117" s="4" t="str">
        <f t="shared" si="132"/>
        <v>NO</v>
      </c>
      <c r="Q2117" s="3" t="str">
        <f>IF(AND(B2117&lt;&gt;"",M2117&lt;=0),VLOOKUP(B2117&amp;C2117,Entregas!$C$8:$G$5000,4,0),"")</f>
        <v/>
      </c>
      <c r="R2117" s="3" t="str">
        <f>IF(AND(B2117&lt;&gt;"",M2117&lt;=0),VLOOKUP(B2117&amp;C2117,Entregas!$C$8:$G$5000,5,0),"")</f>
        <v/>
      </c>
      <c r="S2117" s="18"/>
      <c r="T2117" s="18"/>
    </row>
    <row r="2118" spans="1:20" ht="15.75">
      <c r="A2118" s="10"/>
      <c r="B2118" s="10"/>
      <c r="C2118" s="3" t="str">
        <f>IF(A2118&lt;&gt;"",COUNTIF(Entregas!$B$8:$B$5000,General!B2118),"")</f>
        <v/>
      </c>
      <c r="D2118" s="10"/>
      <c r="E2118" s="10"/>
      <c r="F2118" s="10"/>
      <c r="G2118" s="10"/>
      <c r="H2118" s="10"/>
      <c r="I2118" s="10"/>
      <c r="J2118" s="26"/>
      <c r="K2118" s="10"/>
      <c r="L2118" s="7">
        <f>SUMIF(Entregas!$B$8:$B$5000,General!B2118,Entregas!$L$8:$L$5000)</f>
        <v>0</v>
      </c>
      <c r="M2118" s="7">
        <f t="shared" si="129"/>
        <v>0</v>
      </c>
      <c r="N2118" s="14">
        <f t="shared" si="130"/>
        <v>0</v>
      </c>
      <c r="O2118" s="14">
        <f t="shared" si="131"/>
        <v>0</v>
      </c>
      <c r="P2118" s="4" t="str">
        <f t="shared" si="132"/>
        <v>NO</v>
      </c>
      <c r="Q2118" s="3" t="str">
        <f>IF(AND(B2118&lt;&gt;"",M2118&lt;=0),VLOOKUP(B2118&amp;C2118,Entregas!$C$8:$G$5000,4,0),"")</f>
        <v/>
      </c>
      <c r="R2118" s="3" t="str">
        <f>IF(AND(B2118&lt;&gt;"",M2118&lt;=0),VLOOKUP(B2118&amp;C2118,Entregas!$C$8:$G$5000,5,0),"")</f>
        <v/>
      </c>
      <c r="S2118" s="18"/>
      <c r="T2118" s="18"/>
    </row>
    <row r="2119" spans="1:20" ht="15.75">
      <c r="A2119" s="10"/>
      <c r="B2119" s="10"/>
      <c r="C2119" s="3" t="str">
        <f>IF(A2119&lt;&gt;"",COUNTIF(Entregas!$B$8:$B$5000,General!B2119),"")</f>
        <v/>
      </c>
      <c r="D2119" s="10"/>
      <c r="E2119" s="10"/>
      <c r="F2119" s="10"/>
      <c r="G2119" s="10"/>
      <c r="H2119" s="10"/>
      <c r="I2119" s="10"/>
      <c r="J2119" s="26"/>
      <c r="K2119" s="10"/>
      <c r="L2119" s="7">
        <f>SUMIF(Entregas!$B$8:$B$5000,General!B2119,Entregas!$L$8:$L$5000)</f>
        <v>0</v>
      </c>
      <c r="M2119" s="7">
        <f t="shared" si="129"/>
        <v>0</v>
      </c>
      <c r="N2119" s="14">
        <f t="shared" si="130"/>
        <v>0</v>
      </c>
      <c r="O2119" s="14">
        <f t="shared" si="131"/>
        <v>0</v>
      </c>
      <c r="P2119" s="4" t="str">
        <f t="shared" si="132"/>
        <v>NO</v>
      </c>
      <c r="Q2119" s="3" t="str">
        <f>IF(AND(B2119&lt;&gt;"",M2119&lt;=0),VLOOKUP(B2119&amp;C2119,Entregas!$C$8:$G$5000,4,0),"")</f>
        <v/>
      </c>
      <c r="R2119" s="3" t="str">
        <f>IF(AND(B2119&lt;&gt;"",M2119&lt;=0),VLOOKUP(B2119&amp;C2119,Entregas!$C$8:$G$5000,5,0),"")</f>
        <v/>
      </c>
      <c r="S2119" s="18"/>
      <c r="T2119" s="18"/>
    </row>
    <row r="2120" spans="1:20" ht="15.75">
      <c r="A2120" s="10"/>
      <c r="B2120" s="10"/>
      <c r="C2120" s="3" t="str">
        <f>IF(A2120&lt;&gt;"",COUNTIF(Entregas!$B$8:$B$5000,General!B2120),"")</f>
        <v/>
      </c>
      <c r="D2120" s="10"/>
      <c r="E2120" s="10"/>
      <c r="F2120" s="10"/>
      <c r="G2120" s="10"/>
      <c r="H2120" s="10"/>
      <c r="I2120" s="10"/>
      <c r="J2120" s="26"/>
      <c r="K2120" s="10"/>
      <c r="L2120" s="7">
        <f>SUMIF(Entregas!$B$8:$B$5000,General!B2120,Entregas!$L$8:$L$5000)</f>
        <v>0</v>
      </c>
      <c r="M2120" s="7">
        <f t="shared" ref="M2120:M2183" si="133">K2120-L2120</f>
        <v>0</v>
      </c>
      <c r="N2120" s="14">
        <f t="shared" ref="N2120:N2183" si="134">M2120*J2120</f>
        <v>0</v>
      </c>
      <c r="O2120" s="14">
        <f t="shared" ref="O2120:O2183" si="135">J2120*L2120</f>
        <v>0</v>
      </c>
      <c r="P2120" s="4" t="str">
        <f t="shared" ref="P2120:P2183" si="136">IF(OR(M2120&gt;0,B2120=""),"NO","SI")</f>
        <v>NO</v>
      </c>
      <c r="Q2120" s="3" t="str">
        <f>IF(AND(B2120&lt;&gt;"",M2120&lt;=0),VLOOKUP(B2120&amp;C2120,Entregas!$C$8:$G$5000,4,0),"")</f>
        <v/>
      </c>
      <c r="R2120" s="3" t="str">
        <f>IF(AND(B2120&lt;&gt;"",M2120&lt;=0),VLOOKUP(B2120&amp;C2120,Entregas!$C$8:$G$5000,5,0),"")</f>
        <v/>
      </c>
      <c r="S2120" s="18"/>
      <c r="T2120" s="18"/>
    </row>
    <row r="2121" spans="1:20" ht="15.75">
      <c r="A2121" s="10"/>
      <c r="B2121" s="10"/>
      <c r="C2121" s="3" t="str">
        <f>IF(A2121&lt;&gt;"",COUNTIF(Entregas!$B$8:$B$5000,General!B2121),"")</f>
        <v/>
      </c>
      <c r="D2121" s="10"/>
      <c r="E2121" s="10"/>
      <c r="F2121" s="10"/>
      <c r="G2121" s="10"/>
      <c r="H2121" s="10"/>
      <c r="I2121" s="10"/>
      <c r="J2121" s="26"/>
      <c r="K2121" s="10"/>
      <c r="L2121" s="7">
        <f>SUMIF(Entregas!$B$8:$B$5000,General!B2121,Entregas!$L$8:$L$5000)</f>
        <v>0</v>
      </c>
      <c r="M2121" s="7">
        <f t="shared" si="133"/>
        <v>0</v>
      </c>
      <c r="N2121" s="14">
        <f t="shared" si="134"/>
        <v>0</v>
      </c>
      <c r="O2121" s="14">
        <f t="shared" si="135"/>
        <v>0</v>
      </c>
      <c r="P2121" s="4" t="str">
        <f t="shared" si="136"/>
        <v>NO</v>
      </c>
      <c r="Q2121" s="3" t="str">
        <f>IF(AND(B2121&lt;&gt;"",M2121&lt;=0),VLOOKUP(B2121&amp;C2121,Entregas!$C$8:$G$5000,4,0),"")</f>
        <v/>
      </c>
      <c r="R2121" s="3" t="str">
        <f>IF(AND(B2121&lt;&gt;"",M2121&lt;=0),VLOOKUP(B2121&amp;C2121,Entregas!$C$8:$G$5000,5,0),"")</f>
        <v/>
      </c>
      <c r="S2121" s="18"/>
      <c r="T2121" s="18"/>
    </row>
    <row r="2122" spans="1:20" ht="15.75">
      <c r="A2122" s="10"/>
      <c r="B2122" s="10"/>
      <c r="C2122" s="3" t="str">
        <f>IF(A2122&lt;&gt;"",COUNTIF(Entregas!$B$8:$B$5000,General!B2122),"")</f>
        <v/>
      </c>
      <c r="D2122" s="10"/>
      <c r="E2122" s="10"/>
      <c r="F2122" s="10"/>
      <c r="G2122" s="10"/>
      <c r="H2122" s="10"/>
      <c r="I2122" s="10"/>
      <c r="J2122" s="26"/>
      <c r="K2122" s="10"/>
      <c r="L2122" s="7">
        <f>SUMIF(Entregas!$B$8:$B$5000,General!B2122,Entregas!$L$8:$L$5000)</f>
        <v>0</v>
      </c>
      <c r="M2122" s="7">
        <f t="shared" si="133"/>
        <v>0</v>
      </c>
      <c r="N2122" s="14">
        <f t="shared" si="134"/>
        <v>0</v>
      </c>
      <c r="O2122" s="14">
        <f t="shared" si="135"/>
        <v>0</v>
      </c>
      <c r="P2122" s="4" t="str">
        <f t="shared" si="136"/>
        <v>NO</v>
      </c>
      <c r="Q2122" s="3" t="str">
        <f>IF(AND(B2122&lt;&gt;"",M2122&lt;=0),VLOOKUP(B2122&amp;C2122,Entregas!$C$8:$G$5000,4,0),"")</f>
        <v/>
      </c>
      <c r="R2122" s="3" t="str">
        <f>IF(AND(B2122&lt;&gt;"",M2122&lt;=0),VLOOKUP(B2122&amp;C2122,Entregas!$C$8:$G$5000,5,0),"")</f>
        <v/>
      </c>
      <c r="S2122" s="18"/>
      <c r="T2122" s="18"/>
    </row>
    <row r="2123" spans="1:20" ht="15.75">
      <c r="A2123" s="10"/>
      <c r="B2123" s="10"/>
      <c r="C2123" s="3" t="str">
        <f>IF(A2123&lt;&gt;"",COUNTIF(Entregas!$B$8:$B$5000,General!B2123),"")</f>
        <v/>
      </c>
      <c r="D2123" s="10"/>
      <c r="E2123" s="10"/>
      <c r="F2123" s="10"/>
      <c r="G2123" s="10"/>
      <c r="H2123" s="10"/>
      <c r="I2123" s="10"/>
      <c r="J2123" s="26"/>
      <c r="K2123" s="10"/>
      <c r="L2123" s="7">
        <f>SUMIF(Entregas!$B$8:$B$5000,General!B2123,Entregas!$L$8:$L$5000)</f>
        <v>0</v>
      </c>
      <c r="M2123" s="7">
        <f t="shared" si="133"/>
        <v>0</v>
      </c>
      <c r="N2123" s="14">
        <f t="shared" si="134"/>
        <v>0</v>
      </c>
      <c r="O2123" s="14">
        <f t="shared" si="135"/>
        <v>0</v>
      </c>
      <c r="P2123" s="4" t="str">
        <f t="shared" si="136"/>
        <v>NO</v>
      </c>
      <c r="Q2123" s="3" t="str">
        <f>IF(AND(B2123&lt;&gt;"",M2123&lt;=0),VLOOKUP(B2123&amp;C2123,Entregas!$C$8:$G$5000,4,0),"")</f>
        <v/>
      </c>
      <c r="R2123" s="3" t="str">
        <f>IF(AND(B2123&lt;&gt;"",M2123&lt;=0),VLOOKUP(B2123&amp;C2123,Entregas!$C$8:$G$5000,5,0),"")</f>
        <v/>
      </c>
      <c r="S2123" s="18"/>
      <c r="T2123" s="18"/>
    </row>
    <row r="2124" spans="1:20" ht="15.75">
      <c r="A2124" s="10"/>
      <c r="B2124" s="10"/>
      <c r="C2124" s="3" t="str">
        <f>IF(A2124&lt;&gt;"",COUNTIF(Entregas!$B$8:$B$5000,General!B2124),"")</f>
        <v/>
      </c>
      <c r="D2124" s="10"/>
      <c r="E2124" s="10"/>
      <c r="F2124" s="10"/>
      <c r="G2124" s="10"/>
      <c r="H2124" s="10"/>
      <c r="I2124" s="10"/>
      <c r="J2124" s="26"/>
      <c r="K2124" s="10"/>
      <c r="L2124" s="7">
        <f>SUMIF(Entregas!$B$8:$B$5000,General!B2124,Entregas!$L$8:$L$5000)</f>
        <v>0</v>
      </c>
      <c r="M2124" s="7">
        <f t="shared" si="133"/>
        <v>0</v>
      </c>
      <c r="N2124" s="14">
        <f t="shared" si="134"/>
        <v>0</v>
      </c>
      <c r="O2124" s="14">
        <f t="shared" si="135"/>
        <v>0</v>
      </c>
      <c r="P2124" s="4" t="str">
        <f t="shared" si="136"/>
        <v>NO</v>
      </c>
      <c r="Q2124" s="3" t="str">
        <f>IF(AND(B2124&lt;&gt;"",M2124&lt;=0),VLOOKUP(B2124&amp;C2124,Entregas!$C$8:$G$5000,4,0),"")</f>
        <v/>
      </c>
      <c r="R2124" s="3" t="str">
        <f>IF(AND(B2124&lt;&gt;"",M2124&lt;=0),VLOOKUP(B2124&amp;C2124,Entregas!$C$8:$G$5000,5,0),"")</f>
        <v/>
      </c>
      <c r="S2124" s="18"/>
      <c r="T2124" s="18"/>
    </row>
    <row r="2125" spans="1:20" ht="15.75">
      <c r="A2125" s="10"/>
      <c r="B2125" s="10"/>
      <c r="C2125" s="3" t="str">
        <f>IF(A2125&lt;&gt;"",COUNTIF(Entregas!$B$8:$B$5000,General!B2125),"")</f>
        <v/>
      </c>
      <c r="D2125" s="10"/>
      <c r="E2125" s="10"/>
      <c r="F2125" s="10"/>
      <c r="G2125" s="10"/>
      <c r="H2125" s="10"/>
      <c r="I2125" s="10"/>
      <c r="J2125" s="26"/>
      <c r="K2125" s="10"/>
      <c r="L2125" s="7">
        <f>SUMIF(Entregas!$B$8:$B$5000,General!B2125,Entregas!$L$8:$L$5000)</f>
        <v>0</v>
      </c>
      <c r="M2125" s="7">
        <f t="shared" si="133"/>
        <v>0</v>
      </c>
      <c r="N2125" s="14">
        <f t="shared" si="134"/>
        <v>0</v>
      </c>
      <c r="O2125" s="14">
        <f t="shared" si="135"/>
        <v>0</v>
      </c>
      <c r="P2125" s="4" t="str">
        <f t="shared" si="136"/>
        <v>NO</v>
      </c>
      <c r="Q2125" s="3" t="str">
        <f>IF(AND(B2125&lt;&gt;"",M2125&lt;=0),VLOOKUP(B2125&amp;C2125,Entregas!$C$8:$G$5000,4,0),"")</f>
        <v/>
      </c>
      <c r="R2125" s="3" t="str">
        <f>IF(AND(B2125&lt;&gt;"",M2125&lt;=0),VLOOKUP(B2125&amp;C2125,Entregas!$C$8:$G$5000,5,0),"")</f>
        <v/>
      </c>
      <c r="S2125" s="18"/>
      <c r="T2125" s="18"/>
    </row>
    <row r="2126" spans="1:20" ht="15.75">
      <c r="A2126" s="10"/>
      <c r="B2126" s="10"/>
      <c r="C2126" s="3" t="str">
        <f>IF(A2126&lt;&gt;"",COUNTIF(Entregas!$B$8:$B$5000,General!B2126),"")</f>
        <v/>
      </c>
      <c r="D2126" s="10"/>
      <c r="E2126" s="10"/>
      <c r="F2126" s="10"/>
      <c r="G2126" s="10"/>
      <c r="H2126" s="10"/>
      <c r="I2126" s="10"/>
      <c r="J2126" s="26"/>
      <c r="K2126" s="10"/>
      <c r="L2126" s="7">
        <f>SUMIF(Entregas!$B$8:$B$5000,General!B2126,Entregas!$L$8:$L$5000)</f>
        <v>0</v>
      </c>
      <c r="M2126" s="7">
        <f t="shared" si="133"/>
        <v>0</v>
      </c>
      <c r="N2126" s="14">
        <f t="shared" si="134"/>
        <v>0</v>
      </c>
      <c r="O2126" s="14">
        <f t="shared" si="135"/>
        <v>0</v>
      </c>
      <c r="P2126" s="4" t="str">
        <f t="shared" si="136"/>
        <v>NO</v>
      </c>
      <c r="Q2126" s="3" t="str">
        <f>IF(AND(B2126&lt;&gt;"",M2126&lt;=0),VLOOKUP(B2126&amp;C2126,Entregas!$C$8:$G$5000,4,0),"")</f>
        <v/>
      </c>
      <c r="R2126" s="3" t="str">
        <f>IF(AND(B2126&lt;&gt;"",M2126&lt;=0),VLOOKUP(B2126&amp;C2126,Entregas!$C$8:$G$5000,5,0),"")</f>
        <v/>
      </c>
      <c r="S2126" s="18"/>
      <c r="T2126" s="18"/>
    </row>
    <row r="2127" spans="1:20" ht="15.75">
      <c r="A2127" s="10"/>
      <c r="B2127" s="10"/>
      <c r="C2127" s="3" t="str">
        <f>IF(A2127&lt;&gt;"",COUNTIF(Entregas!$B$8:$B$5000,General!B2127),"")</f>
        <v/>
      </c>
      <c r="D2127" s="10"/>
      <c r="E2127" s="10"/>
      <c r="F2127" s="10"/>
      <c r="G2127" s="10"/>
      <c r="H2127" s="10"/>
      <c r="I2127" s="10"/>
      <c r="J2127" s="26"/>
      <c r="K2127" s="10"/>
      <c r="L2127" s="7">
        <f>SUMIF(Entregas!$B$8:$B$5000,General!B2127,Entregas!$L$8:$L$5000)</f>
        <v>0</v>
      </c>
      <c r="M2127" s="7">
        <f t="shared" si="133"/>
        <v>0</v>
      </c>
      <c r="N2127" s="14">
        <f t="shared" si="134"/>
        <v>0</v>
      </c>
      <c r="O2127" s="14">
        <f t="shared" si="135"/>
        <v>0</v>
      </c>
      <c r="P2127" s="4" t="str">
        <f t="shared" si="136"/>
        <v>NO</v>
      </c>
      <c r="Q2127" s="3" t="str">
        <f>IF(AND(B2127&lt;&gt;"",M2127&lt;=0),VLOOKUP(B2127&amp;C2127,Entregas!$C$8:$G$5000,4,0),"")</f>
        <v/>
      </c>
      <c r="R2127" s="3" t="str">
        <f>IF(AND(B2127&lt;&gt;"",M2127&lt;=0),VLOOKUP(B2127&amp;C2127,Entregas!$C$8:$G$5000,5,0),"")</f>
        <v/>
      </c>
      <c r="S2127" s="18"/>
      <c r="T2127" s="18"/>
    </row>
    <row r="2128" spans="1:20" ht="15.75">
      <c r="A2128" s="10"/>
      <c r="B2128" s="10"/>
      <c r="C2128" s="3" t="str">
        <f>IF(A2128&lt;&gt;"",COUNTIF(Entregas!$B$8:$B$5000,General!B2128),"")</f>
        <v/>
      </c>
      <c r="D2128" s="10"/>
      <c r="E2128" s="10"/>
      <c r="F2128" s="10"/>
      <c r="G2128" s="10"/>
      <c r="H2128" s="10"/>
      <c r="I2128" s="10"/>
      <c r="J2128" s="26"/>
      <c r="K2128" s="10"/>
      <c r="L2128" s="7">
        <f>SUMIF(Entregas!$B$8:$B$5000,General!B2128,Entregas!$L$8:$L$5000)</f>
        <v>0</v>
      </c>
      <c r="M2128" s="7">
        <f t="shared" si="133"/>
        <v>0</v>
      </c>
      <c r="N2128" s="14">
        <f t="shared" si="134"/>
        <v>0</v>
      </c>
      <c r="O2128" s="14">
        <f t="shared" si="135"/>
        <v>0</v>
      </c>
      <c r="P2128" s="4" t="str">
        <f t="shared" si="136"/>
        <v>NO</v>
      </c>
      <c r="Q2128" s="3" t="str">
        <f>IF(AND(B2128&lt;&gt;"",M2128&lt;=0),VLOOKUP(B2128&amp;C2128,Entregas!$C$8:$G$5000,4,0),"")</f>
        <v/>
      </c>
      <c r="R2128" s="3" t="str">
        <f>IF(AND(B2128&lt;&gt;"",M2128&lt;=0),VLOOKUP(B2128&amp;C2128,Entregas!$C$8:$G$5000,5,0),"")</f>
        <v/>
      </c>
      <c r="S2128" s="18"/>
      <c r="T2128" s="18"/>
    </row>
    <row r="2129" spans="1:20" ht="15.75">
      <c r="A2129" s="10"/>
      <c r="B2129" s="10"/>
      <c r="C2129" s="3" t="str">
        <f>IF(A2129&lt;&gt;"",COUNTIF(Entregas!$B$8:$B$5000,General!B2129),"")</f>
        <v/>
      </c>
      <c r="D2129" s="10"/>
      <c r="E2129" s="10"/>
      <c r="F2129" s="10"/>
      <c r="G2129" s="10"/>
      <c r="H2129" s="10"/>
      <c r="I2129" s="10"/>
      <c r="J2129" s="26"/>
      <c r="K2129" s="10"/>
      <c r="L2129" s="7">
        <f>SUMIF(Entregas!$B$8:$B$5000,General!B2129,Entregas!$L$8:$L$5000)</f>
        <v>0</v>
      </c>
      <c r="M2129" s="7">
        <f t="shared" si="133"/>
        <v>0</v>
      </c>
      <c r="N2129" s="14">
        <f t="shared" si="134"/>
        <v>0</v>
      </c>
      <c r="O2129" s="14">
        <f t="shared" si="135"/>
        <v>0</v>
      </c>
      <c r="P2129" s="4" t="str">
        <f t="shared" si="136"/>
        <v>NO</v>
      </c>
      <c r="Q2129" s="3" t="str">
        <f>IF(AND(B2129&lt;&gt;"",M2129&lt;=0),VLOOKUP(B2129&amp;C2129,Entregas!$C$8:$G$5000,4,0),"")</f>
        <v/>
      </c>
      <c r="R2129" s="3" t="str">
        <f>IF(AND(B2129&lt;&gt;"",M2129&lt;=0),VLOOKUP(B2129&amp;C2129,Entregas!$C$8:$G$5000,5,0),"")</f>
        <v/>
      </c>
      <c r="S2129" s="18"/>
      <c r="T2129" s="18"/>
    </row>
    <row r="2130" spans="1:20" ht="15.75">
      <c r="A2130" s="10"/>
      <c r="B2130" s="10"/>
      <c r="C2130" s="3" t="str">
        <f>IF(A2130&lt;&gt;"",COUNTIF(Entregas!$B$8:$B$5000,General!B2130),"")</f>
        <v/>
      </c>
      <c r="D2130" s="10"/>
      <c r="E2130" s="10"/>
      <c r="F2130" s="10"/>
      <c r="G2130" s="10"/>
      <c r="H2130" s="10"/>
      <c r="I2130" s="10"/>
      <c r="J2130" s="26"/>
      <c r="K2130" s="10"/>
      <c r="L2130" s="7">
        <f>SUMIF(Entregas!$B$8:$B$5000,General!B2130,Entregas!$L$8:$L$5000)</f>
        <v>0</v>
      </c>
      <c r="M2130" s="7">
        <f t="shared" si="133"/>
        <v>0</v>
      </c>
      <c r="N2130" s="14">
        <f t="shared" si="134"/>
        <v>0</v>
      </c>
      <c r="O2130" s="14">
        <f t="shared" si="135"/>
        <v>0</v>
      </c>
      <c r="P2130" s="4" t="str">
        <f t="shared" si="136"/>
        <v>NO</v>
      </c>
      <c r="Q2130" s="3" t="str">
        <f>IF(AND(B2130&lt;&gt;"",M2130&lt;=0),VLOOKUP(B2130&amp;C2130,Entregas!$C$8:$G$5000,4,0),"")</f>
        <v/>
      </c>
      <c r="R2130" s="3" t="str">
        <f>IF(AND(B2130&lt;&gt;"",M2130&lt;=0),VLOOKUP(B2130&amp;C2130,Entregas!$C$8:$G$5000,5,0),"")</f>
        <v/>
      </c>
      <c r="S2130" s="18"/>
      <c r="T2130" s="18"/>
    </row>
    <row r="2131" spans="1:20" ht="15.75">
      <c r="A2131" s="10"/>
      <c r="B2131" s="10"/>
      <c r="C2131" s="3" t="str">
        <f>IF(A2131&lt;&gt;"",COUNTIF(Entregas!$B$8:$B$5000,General!B2131),"")</f>
        <v/>
      </c>
      <c r="D2131" s="10"/>
      <c r="E2131" s="10"/>
      <c r="F2131" s="10"/>
      <c r="G2131" s="10"/>
      <c r="H2131" s="10"/>
      <c r="I2131" s="10"/>
      <c r="J2131" s="26"/>
      <c r="K2131" s="10"/>
      <c r="L2131" s="7">
        <f>SUMIF(Entregas!$B$8:$B$5000,General!B2131,Entregas!$L$8:$L$5000)</f>
        <v>0</v>
      </c>
      <c r="M2131" s="7">
        <f t="shared" si="133"/>
        <v>0</v>
      </c>
      <c r="N2131" s="14">
        <f t="shared" si="134"/>
        <v>0</v>
      </c>
      <c r="O2131" s="14">
        <f t="shared" si="135"/>
        <v>0</v>
      </c>
      <c r="P2131" s="4" t="str">
        <f t="shared" si="136"/>
        <v>NO</v>
      </c>
      <c r="Q2131" s="3" t="str">
        <f>IF(AND(B2131&lt;&gt;"",M2131&lt;=0),VLOOKUP(B2131&amp;C2131,Entregas!$C$8:$G$5000,4,0),"")</f>
        <v/>
      </c>
      <c r="R2131" s="3" t="str">
        <f>IF(AND(B2131&lt;&gt;"",M2131&lt;=0),VLOOKUP(B2131&amp;C2131,Entregas!$C$8:$G$5000,5,0),"")</f>
        <v/>
      </c>
      <c r="S2131" s="18"/>
      <c r="T2131" s="18"/>
    </row>
    <row r="2132" spans="1:20" ht="15.75">
      <c r="A2132" s="10"/>
      <c r="B2132" s="10"/>
      <c r="C2132" s="3" t="str">
        <f>IF(A2132&lt;&gt;"",COUNTIF(Entregas!$B$8:$B$5000,General!B2132),"")</f>
        <v/>
      </c>
      <c r="D2132" s="10"/>
      <c r="E2132" s="10"/>
      <c r="F2132" s="10"/>
      <c r="G2132" s="10"/>
      <c r="H2132" s="10"/>
      <c r="I2132" s="10"/>
      <c r="J2132" s="26"/>
      <c r="K2132" s="10"/>
      <c r="L2132" s="7">
        <f>SUMIF(Entregas!$B$8:$B$5000,General!B2132,Entregas!$L$8:$L$5000)</f>
        <v>0</v>
      </c>
      <c r="M2132" s="7">
        <f t="shared" si="133"/>
        <v>0</v>
      </c>
      <c r="N2132" s="14">
        <f t="shared" si="134"/>
        <v>0</v>
      </c>
      <c r="O2132" s="14">
        <f t="shared" si="135"/>
        <v>0</v>
      </c>
      <c r="P2132" s="4" t="str">
        <f t="shared" si="136"/>
        <v>NO</v>
      </c>
      <c r="Q2132" s="3" t="str">
        <f>IF(AND(B2132&lt;&gt;"",M2132&lt;=0),VLOOKUP(B2132&amp;C2132,Entregas!$C$8:$G$5000,4,0),"")</f>
        <v/>
      </c>
      <c r="R2132" s="3" t="str">
        <f>IF(AND(B2132&lt;&gt;"",M2132&lt;=0),VLOOKUP(B2132&amp;C2132,Entregas!$C$8:$G$5000,5,0),"")</f>
        <v/>
      </c>
      <c r="S2132" s="18"/>
      <c r="T2132" s="18"/>
    </row>
    <row r="2133" spans="1:20" ht="15.75">
      <c r="A2133" s="10"/>
      <c r="B2133" s="10"/>
      <c r="C2133" s="3" t="str">
        <f>IF(A2133&lt;&gt;"",COUNTIF(Entregas!$B$8:$B$5000,General!B2133),"")</f>
        <v/>
      </c>
      <c r="D2133" s="10"/>
      <c r="E2133" s="10"/>
      <c r="F2133" s="10"/>
      <c r="G2133" s="10"/>
      <c r="H2133" s="10"/>
      <c r="I2133" s="10"/>
      <c r="J2133" s="26"/>
      <c r="K2133" s="10"/>
      <c r="L2133" s="7">
        <f>SUMIF(Entregas!$B$8:$B$5000,General!B2133,Entregas!$L$8:$L$5000)</f>
        <v>0</v>
      </c>
      <c r="M2133" s="7">
        <f t="shared" si="133"/>
        <v>0</v>
      </c>
      <c r="N2133" s="14">
        <f t="shared" si="134"/>
        <v>0</v>
      </c>
      <c r="O2133" s="14">
        <f t="shared" si="135"/>
        <v>0</v>
      </c>
      <c r="P2133" s="4" t="str">
        <f t="shared" si="136"/>
        <v>NO</v>
      </c>
      <c r="Q2133" s="3" t="str">
        <f>IF(AND(B2133&lt;&gt;"",M2133&lt;=0),VLOOKUP(B2133&amp;C2133,Entregas!$C$8:$G$5000,4,0),"")</f>
        <v/>
      </c>
      <c r="R2133" s="3" t="str">
        <f>IF(AND(B2133&lt;&gt;"",M2133&lt;=0),VLOOKUP(B2133&amp;C2133,Entregas!$C$8:$G$5000,5,0),"")</f>
        <v/>
      </c>
      <c r="S2133" s="18"/>
      <c r="T2133" s="18"/>
    </row>
    <row r="2134" spans="1:20" ht="15.75">
      <c r="A2134" s="10"/>
      <c r="B2134" s="10"/>
      <c r="C2134" s="3" t="str">
        <f>IF(A2134&lt;&gt;"",COUNTIF(Entregas!$B$8:$B$5000,General!B2134),"")</f>
        <v/>
      </c>
      <c r="D2134" s="10"/>
      <c r="E2134" s="10"/>
      <c r="F2134" s="10"/>
      <c r="G2134" s="10"/>
      <c r="H2134" s="10"/>
      <c r="I2134" s="10"/>
      <c r="J2134" s="26"/>
      <c r="K2134" s="10"/>
      <c r="L2134" s="7">
        <f>SUMIF(Entregas!$B$8:$B$5000,General!B2134,Entregas!$L$8:$L$5000)</f>
        <v>0</v>
      </c>
      <c r="M2134" s="7">
        <f t="shared" si="133"/>
        <v>0</v>
      </c>
      <c r="N2134" s="14">
        <f t="shared" si="134"/>
        <v>0</v>
      </c>
      <c r="O2134" s="14">
        <f t="shared" si="135"/>
        <v>0</v>
      </c>
      <c r="P2134" s="4" t="str">
        <f t="shared" si="136"/>
        <v>NO</v>
      </c>
      <c r="Q2134" s="3" t="str">
        <f>IF(AND(B2134&lt;&gt;"",M2134&lt;=0),VLOOKUP(B2134&amp;C2134,Entregas!$C$8:$G$5000,4,0),"")</f>
        <v/>
      </c>
      <c r="R2134" s="3" t="str">
        <f>IF(AND(B2134&lt;&gt;"",M2134&lt;=0),VLOOKUP(B2134&amp;C2134,Entregas!$C$8:$G$5000,5,0),"")</f>
        <v/>
      </c>
      <c r="S2134" s="18"/>
      <c r="T2134" s="18"/>
    </row>
    <row r="2135" spans="1:20" ht="15.75">
      <c r="A2135" s="10"/>
      <c r="B2135" s="10"/>
      <c r="C2135" s="3" t="str">
        <f>IF(A2135&lt;&gt;"",COUNTIF(Entregas!$B$8:$B$5000,General!B2135),"")</f>
        <v/>
      </c>
      <c r="D2135" s="10"/>
      <c r="E2135" s="10"/>
      <c r="F2135" s="10"/>
      <c r="G2135" s="10"/>
      <c r="H2135" s="10"/>
      <c r="I2135" s="10"/>
      <c r="J2135" s="26"/>
      <c r="K2135" s="10"/>
      <c r="L2135" s="7">
        <f>SUMIF(Entregas!$B$8:$B$5000,General!B2135,Entregas!$L$8:$L$5000)</f>
        <v>0</v>
      </c>
      <c r="M2135" s="7">
        <f t="shared" si="133"/>
        <v>0</v>
      </c>
      <c r="N2135" s="14">
        <f t="shared" si="134"/>
        <v>0</v>
      </c>
      <c r="O2135" s="14">
        <f t="shared" si="135"/>
        <v>0</v>
      </c>
      <c r="P2135" s="4" t="str">
        <f t="shared" si="136"/>
        <v>NO</v>
      </c>
      <c r="Q2135" s="3" t="str">
        <f>IF(AND(B2135&lt;&gt;"",M2135&lt;=0),VLOOKUP(B2135&amp;C2135,Entregas!$C$8:$G$5000,4,0),"")</f>
        <v/>
      </c>
      <c r="R2135" s="3" t="str">
        <f>IF(AND(B2135&lt;&gt;"",M2135&lt;=0),VLOOKUP(B2135&amp;C2135,Entregas!$C$8:$G$5000,5,0),"")</f>
        <v/>
      </c>
      <c r="S2135" s="18"/>
      <c r="T2135" s="18"/>
    </row>
    <row r="2136" spans="1:20" ht="15.75">
      <c r="A2136" s="10"/>
      <c r="B2136" s="10"/>
      <c r="C2136" s="3" t="str">
        <f>IF(A2136&lt;&gt;"",COUNTIF(Entregas!$B$8:$B$5000,General!B2136),"")</f>
        <v/>
      </c>
      <c r="D2136" s="10"/>
      <c r="E2136" s="10"/>
      <c r="F2136" s="10"/>
      <c r="G2136" s="10"/>
      <c r="H2136" s="10"/>
      <c r="I2136" s="10"/>
      <c r="J2136" s="26"/>
      <c r="K2136" s="10"/>
      <c r="L2136" s="7">
        <f>SUMIF(Entregas!$B$8:$B$5000,General!B2136,Entregas!$L$8:$L$5000)</f>
        <v>0</v>
      </c>
      <c r="M2136" s="7">
        <f t="shared" si="133"/>
        <v>0</v>
      </c>
      <c r="N2136" s="14">
        <f t="shared" si="134"/>
        <v>0</v>
      </c>
      <c r="O2136" s="14">
        <f t="shared" si="135"/>
        <v>0</v>
      </c>
      <c r="P2136" s="4" t="str">
        <f t="shared" si="136"/>
        <v>NO</v>
      </c>
      <c r="Q2136" s="3" t="str">
        <f>IF(AND(B2136&lt;&gt;"",M2136&lt;=0),VLOOKUP(B2136&amp;C2136,Entregas!$C$8:$G$5000,4,0),"")</f>
        <v/>
      </c>
      <c r="R2136" s="3" t="str">
        <f>IF(AND(B2136&lt;&gt;"",M2136&lt;=0),VLOOKUP(B2136&amp;C2136,Entregas!$C$8:$G$5000,5,0),"")</f>
        <v/>
      </c>
      <c r="S2136" s="18"/>
      <c r="T2136" s="18"/>
    </row>
    <row r="2137" spans="1:20" ht="15.75">
      <c r="A2137" s="10"/>
      <c r="B2137" s="10"/>
      <c r="C2137" s="3" t="str">
        <f>IF(A2137&lt;&gt;"",COUNTIF(Entregas!$B$8:$B$5000,General!B2137),"")</f>
        <v/>
      </c>
      <c r="D2137" s="10"/>
      <c r="E2137" s="10"/>
      <c r="F2137" s="10"/>
      <c r="G2137" s="10"/>
      <c r="H2137" s="10"/>
      <c r="I2137" s="10"/>
      <c r="J2137" s="26"/>
      <c r="K2137" s="10"/>
      <c r="L2137" s="7">
        <f>SUMIF(Entregas!$B$8:$B$5000,General!B2137,Entregas!$L$8:$L$5000)</f>
        <v>0</v>
      </c>
      <c r="M2137" s="7">
        <f t="shared" si="133"/>
        <v>0</v>
      </c>
      <c r="N2137" s="14">
        <f t="shared" si="134"/>
        <v>0</v>
      </c>
      <c r="O2137" s="14">
        <f t="shared" si="135"/>
        <v>0</v>
      </c>
      <c r="P2137" s="4" t="str">
        <f t="shared" si="136"/>
        <v>NO</v>
      </c>
      <c r="Q2137" s="3" t="str">
        <f>IF(AND(B2137&lt;&gt;"",M2137&lt;=0),VLOOKUP(B2137&amp;C2137,Entregas!$C$8:$G$5000,4,0),"")</f>
        <v/>
      </c>
      <c r="R2137" s="3" t="str">
        <f>IF(AND(B2137&lt;&gt;"",M2137&lt;=0),VLOOKUP(B2137&amp;C2137,Entregas!$C$8:$G$5000,5,0),"")</f>
        <v/>
      </c>
      <c r="S2137" s="18"/>
      <c r="T2137" s="18"/>
    </row>
    <row r="2138" spans="1:20" ht="15.75">
      <c r="A2138" s="10"/>
      <c r="B2138" s="10"/>
      <c r="C2138" s="3" t="str">
        <f>IF(A2138&lt;&gt;"",COUNTIF(Entregas!$B$8:$B$5000,General!B2138),"")</f>
        <v/>
      </c>
      <c r="D2138" s="10"/>
      <c r="E2138" s="10"/>
      <c r="F2138" s="10"/>
      <c r="G2138" s="10"/>
      <c r="H2138" s="10"/>
      <c r="I2138" s="10"/>
      <c r="J2138" s="26"/>
      <c r="K2138" s="10"/>
      <c r="L2138" s="7">
        <f>SUMIF(Entregas!$B$8:$B$5000,General!B2138,Entregas!$L$8:$L$5000)</f>
        <v>0</v>
      </c>
      <c r="M2138" s="7">
        <f t="shared" si="133"/>
        <v>0</v>
      </c>
      <c r="N2138" s="14">
        <f t="shared" si="134"/>
        <v>0</v>
      </c>
      <c r="O2138" s="14">
        <f t="shared" si="135"/>
        <v>0</v>
      </c>
      <c r="P2138" s="4" t="str">
        <f t="shared" si="136"/>
        <v>NO</v>
      </c>
      <c r="Q2138" s="3" t="str">
        <f>IF(AND(B2138&lt;&gt;"",M2138&lt;=0),VLOOKUP(B2138&amp;C2138,Entregas!$C$8:$G$5000,4,0),"")</f>
        <v/>
      </c>
      <c r="R2138" s="3" t="str">
        <f>IF(AND(B2138&lt;&gt;"",M2138&lt;=0),VLOOKUP(B2138&amp;C2138,Entregas!$C$8:$G$5000,5,0),"")</f>
        <v/>
      </c>
      <c r="S2138" s="18"/>
      <c r="T2138" s="18"/>
    </row>
    <row r="2139" spans="1:20" ht="15.75">
      <c r="A2139" s="10"/>
      <c r="B2139" s="10"/>
      <c r="C2139" s="3" t="str">
        <f>IF(A2139&lt;&gt;"",COUNTIF(Entregas!$B$8:$B$5000,General!B2139),"")</f>
        <v/>
      </c>
      <c r="D2139" s="10"/>
      <c r="E2139" s="10"/>
      <c r="F2139" s="10"/>
      <c r="G2139" s="10"/>
      <c r="H2139" s="10"/>
      <c r="I2139" s="10"/>
      <c r="J2139" s="26"/>
      <c r="K2139" s="10"/>
      <c r="L2139" s="7">
        <f>SUMIF(Entregas!$B$8:$B$5000,General!B2139,Entregas!$L$8:$L$5000)</f>
        <v>0</v>
      </c>
      <c r="M2139" s="7">
        <f t="shared" si="133"/>
        <v>0</v>
      </c>
      <c r="N2139" s="14">
        <f t="shared" si="134"/>
        <v>0</v>
      </c>
      <c r="O2139" s="14">
        <f t="shared" si="135"/>
        <v>0</v>
      </c>
      <c r="P2139" s="4" t="str">
        <f t="shared" si="136"/>
        <v>NO</v>
      </c>
      <c r="Q2139" s="3" t="str">
        <f>IF(AND(B2139&lt;&gt;"",M2139&lt;=0),VLOOKUP(B2139&amp;C2139,Entregas!$C$8:$G$5000,4,0),"")</f>
        <v/>
      </c>
      <c r="R2139" s="3" t="str">
        <f>IF(AND(B2139&lt;&gt;"",M2139&lt;=0),VLOOKUP(B2139&amp;C2139,Entregas!$C$8:$G$5000,5,0),"")</f>
        <v/>
      </c>
      <c r="S2139" s="18"/>
      <c r="T2139" s="18"/>
    </row>
    <row r="2140" spans="1:20" ht="15.75">
      <c r="A2140" s="10"/>
      <c r="B2140" s="10"/>
      <c r="C2140" s="3" t="str">
        <f>IF(A2140&lt;&gt;"",COUNTIF(Entregas!$B$8:$B$5000,General!B2140),"")</f>
        <v/>
      </c>
      <c r="D2140" s="10"/>
      <c r="E2140" s="10"/>
      <c r="F2140" s="10"/>
      <c r="G2140" s="10"/>
      <c r="H2140" s="10"/>
      <c r="I2140" s="10"/>
      <c r="J2140" s="26"/>
      <c r="K2140" s="10"/>
      <c r="L2140" s="7">
        <f>SUMIF(Entregas!$B$8:$B$5000,General!B2140,Entregas!$L$8:$L$5000)</f>
        <v>0</v>
      </c>
      <c r="M2140" s="7">
        <f t="shared" si="133"/>
        <v>0</v>
      </c>
      <c r="N2140" s="14">
        <f t="shared" si="134"/>
        <v>0</v>
      </c>
      <c r="O2140" s="14">
        <f t="shared" si="135"/>
        <v>0</v>
      </c>
      <c r="P2140" s="4" t="str">
        <f t="shared" si="136"/>
        <v>NO</v>
      </c>
      <c r="Q2140" s="3" t="str">
        <f>IF(AND(B2140&lt;&gt;"",M2140&lt;=0),VLOOKUP(B2140&amp;C2140,Entregas!$C$8:$G$5000,4,0),"")</f>
        <v/>
      </c>
      <c r="R2140" s="3" t="str">
        <f>IF(AND(B2140&lt;&gt;"",M2140&lt;=0),VLOOKUP(B2140&amp;C2140,Entregas!$C$8:$G$5000,5,0),"")</f>
        <v/>
      </c>
      <c r="S2140" s="18"/>
      <c r="T2140" s="18"/>
    </row>
    <row r="2141" spans="1:20" ht="15.75">
      <c r="A2141" s="10"/>
      <c r="B2141" s="10"/>
      <c r="C2141" s="3" t="str">
        <f>IF(A2141&lt;&gt;"",COUNTIF(Entregas!$B$8:$B$5000,General!B2141),"")</f>
        <v/>
      </c>
      <c r="D2141" s="10"/>
      <c r="E2141" s="10"/>
      <c r="F2141" s="10"/>
      <c r="G2141" s="10"/>
      <c r="H2141" s="10"/>
      <c r="I2141" s="10"/>
      <c r="J2141" s="26"/>
      <c r="K2141" s="10"/>
      <c r="L2141" s="7">
        <f>SUMIF(Entregas!$B$8:$B$5000,General!B2141,Entregas!$L$8:$L$5000)</f>
        <v>0</v>
      </c>
      <c r="M2141" s="7">
        <f t="shared" si="133"/>
        <v>0</v>
      </c>
      <c r="N2141" s="14">
        <f t="shared" si="134"/>
        <v>0</v>
      </c>
      <c r="O2141" s="14">
        <f t="shared" si="135"/>
        <v>0</v>
      </c>
      <c r="P2141" s="4" t="str">
        <f t="shared" si="136"/>
        <v>NO</v>
      </c>
      <c r="Q2141" s="3" t="str">
        <f>IF(AND(B2141&lt;&gt;"",M2141&lt;=0),VLOOKUP(B2141&amp;C2141,Entregas!$C$8:$G$5000,4,0),"")</f>
        <v/>
      </c>
      <c r="R2141" s="3" t="str">
        <f>IF(AND(B2141&lt;&gt;"",M2141&lt;=0),VLOOKUP(B2141&amp;C2141,Entregas!$C$8:$G$5000,5,0),"")</f>
        <v/>
      </c>
      <c r="S2141" s="18"/>
      <c r="T2141" s="18"/>
    </row>
    <row r="2142" spans="1:20" ht="15.75">
      <c r="A2142" s="10"/>
      <c r="B2142" s="10"/>
      <c r="C2142" s="3" t="str">
        <f>IF(A2142&lt;&gt;"",COUNTIF(Entregas!$B$8:$B$5000,General!B2142),"")</f>
        <v/>
      </c>
      <c r="D2142" s="10"/>
      <c r="E2142" s="10"/>
      <c r="F2142" s="10"/>
      <c r="G2142" s="10"/>
      <c r="H2142" s="10"/>
      <c r="I2142" s="10"/>
      <c r="J2142" s="26"/>
      <c r="K2142" s="10"/>
      <c r="L2142" s="7">
        <f>SUMIF(Entregas!$B$8:$B$5000,General!B2142,Entregas!$L$8:$L$5000)</f>
        <v>0</v>
      </c>
      <c r="M2142" s="7">
        <f t="shared" si="133"/>
        <v>0</v>
      </c>
      <c r="N2142" s="14">
        <f t="shared" si="134"/>
        <v>0</v>
      </c>
      <c r="O2142" s="14">
        <f t="shared" si="135"/>
        <v>0</v>
      </c>
      <c r="P2142" s="4" t="str">
        <f t="shared" si="136"/>
        <v>NO</v>
      </c>
      <c r="Q2142" s="3" t="str">
        <f>IF(AND(B2142&lt;&gt;"",M2142&lt;=0),VLOOKUP(B2142&amp;C2142,Entregas!$C$8:$G$5000,4,0),"")</f>
        <v/>
      </c>
      <c r="R2142" s="3" t="str">
        <f>IF(AND(B2142&lt;&gt;"",M2142&lt;=0),VLOOKUP(B2142&amp;C2142,Entregas!$C$8:$G$5000,5,0),"")</f>
        <v/>
      </c>
      <c r="S2142" s="18"/>
      <c r="T2142" s="18"/>
    </row>
    <row r="2143" spans="1:20" ht="15.75">
      <c r="A2143" s="10"/>
      <c r="B2143" s="10"/>
      <c r="C2143" s="3" t="str">
        <f>IF(A2143&lt;&gt;"",COUNTIF(Entregas!$B$8:$B$5000,General!B2143),"")</f>
        <v/>
      </c>
      <c r="D2143" s="10"/>
      <c r="E2143" s="10"/>
      <c r="F2143" s="10"/>
      <c r="G2143" s="10"/>
      <c r="H2143" s="10"/>
      <c r="I2143" s="10"/>
      <c r="J2143" s="26"/>
      <c r="K2143" s="10"/>
      <c r="L2143" s="7">
        <f>SUMIF(Entregas!$B$8:$B$5000,General!B2143,Entregas!$L$8:$L$5000)</f>
        <v>0</v>
      </c>
      <c r="M2143" s="7">
        <f t="shared" si="133"/>
        <v>0</v>
      </c>
      <c r="N2143" s="14">
        <f t="shared" si="134"/>
        <v>0</v>
      </c>
      <c r="O2143" s="14">
        <f t="shared" si="135"/>
        <v>0</v>
      </c>
      <c r="P2143" s="4" t="str">
        <f t="shared" si="136"/>
        <v>NO</v>
      </c>
      <c r="Q2143" s="3" t="str">
        <f>IF(AND(B2143&lt;&gt;"",M2143&lt;=0),VLOOKUP(B2143&amp;C2143,Entregas!$C$8:$G$5000,4,0),"")</f>
        <v/>
      </c>
      <c r="R2143" s="3" t="str">
        <f>IF(AND(B2143&lt;&gt;"",M2143&lt;=0),VLOOKUP(B2143&amp;C2143,Entregas!$C$8:$G$5000,5,0),"")</f>
        <v/>
      </c>
      <c r="S2143" s="18"/>
      <c r="T2143" s="18"/>
    </row>
    <row r="2144" spans="1:20" ht="15.75">
      <c r="A2144" s="10"/>
      <c r="B2144" s="10"/>
      <c r="C2144" s="3" t="str">
        <f>IF(A2144&lt;&gt;"",COUNTIF(Entregas!$B$8:$B$5000,General!B2144),"")</f>
        <v/>
      </c>
      <c r="D2144" s="10"/>
      <c r="E2144" s="10"/>
      <c r="F2144" s="10"/>
      <c r="G2144" s="10"/>
      <c r="H2144" s="10"/>
      <c r="I2144" s="10"/>
      <c r="J2144" s="26"/>
      <c r="K2144" s="10"/>
      <c r="L2144" s="7">
        <f>SUMIF(Entregas!$B$8:$B$5000,General!B2144,Entregas!$L$8:$L$5000)</f>
        <v>0</v>
      </c>
      <c r="M2144" s="7">
        <f t="shared" si="133"/>
        <v>0</v>
      </c>
      <c r="N2144" s="14">
        <f t="shared" si="134"/>
        <v>0</v>
      </c>
      <c r="O2144" s="14">
        <f t="shared" si="135"/>
        <v>0</v>
      </c>
      <c r="P2144" s="4" t="str">
        <f t="shared" si="136"/>
        <v>NO</v>
      </c>
      <c r="Q2144" s="3" t="str">
        <f>IF(AND(B2144&lt;&gt;"",M2144&lt;=0),VLOOKUP(B2144&amp;C2144,Entregas!$C$8:$G$5000,4,0),"")</f>
        <v/>
      </c>
      <c r="R2144" s="3" t="str">
        <f>IF(AND(B2144&lt;&gt;"",M2144&lt;=0),VLOOKUP(B2144&amp;C2144,Entregas!$C$8:$G$5000,5,0),"")</f>
        <v/>
      </c>
      <c r="S2144" s="18"/>
      <c r="T2144" s="18"/>
    </row>
    <row r="2145" spans="1:20" ht="15.75">
      <c r="A2145" s="10"/>
      <c r="B2145" s="10"/>
      <c r="C2145" s="3" t="str">
        <f>IF(A2145&lt;&gt;"",COUNTIF(Entregas!$B$8:$B$5000,General!B2145),"")</f>
        <v/>
      </c>
      <c r="D2145" s="10"/>
      <c r="E2145" s="10"/>
      <c r="F2145" s="10"/>
      <c r="G2145" s="10"/>
      <c r="H2145" s="10"/>
      <c r="I2145" s="10"/>
      <c r="J2145" s="26"/>
      <c r="K2145" s="10"/>
      <c r="L2145" s="7">
        <f>SUMIF(Entregas!$B$8:$B$5000,General!B2145,Entregas!$L$8:$L$5000)</f>
        <v>0</v>
      </c>
      <c r="M2145" s="7">
        <f t="shared" si="133"/>
        <v>0</v>
      </c>
      <c r="N2145" s="14">
        <f t="shared" si="134"/>
        <v>0</v>
      </c>
      <c r="O2145" s="14">
        <f t="shared" si="135"/>
        <v>0</v>
      </c>
      <c r="P2145" s="4" t="str">
        <f t="shared" si="136"/>
        <v>NO</v>
      </c>
      <c r="Q2145" s="3" t="str">
        <f>IF(AND(B2145&lt;&gt;"",M2145&lt;=0),VLOOKUP(B2145&amp;C2145,Entregas!$C$8:$G$5000,4,0),"")</f>
        <v/>
      </c>
      <c r="R2145" s="3" t="str">
        <f>IF(AND(B2145&lt;&gt;"",M2145&lt;=0),VLOOKUP(B2145&amp;C2145,Entregas!$C$8:$G$5000,5,0),"")</f>
        <v/>
      </c>
      <c r="S2145" s="18"/>
      <c r="T2145" s="18"/>
    </row>
    <row r="2146" spans="1:20" ht="15.75">
      <c r="A2146" s="10"/>
      <c r="B2146" s="10"/>
      <c r="C2146" s="3" t="str">
        <f>IF(A2146&lt;&gt;"",COUNTIF(Entregas!$B$8:$B$5000,General!B2146),"")</f>
        <v/>
      </c>
      <c r="D2146" s="10"/>
      <c r="E2146" s="10"/>
      <c r="F2146" s="10"/>
      <c r="G2146" s="10"/>
      <c r="H2146" s="10"/>
      <c r="I2146" s="10"/>
      <c r="J2146" s="26"/>
      <c r="K2146" s="10"/>
      <c r="L2146" s="7">
        <f>SUMIF(Entregas!$B$8:$B$5000,General!B2146,Entregas!$L$8:$L$5000)</f>
        <v>0</v>
      </c>
      <c r="M2146" s="7">
        <f t="shared" si="133"/>
        <v>0</v>
      </c>
      <c r="N2146" s="14">
        <f t="shared" si="134"/>
        <v>0</v>
      </c>
      <c r="O2146" s="14">
        <f t="shared" si="135"/>
        <v>0</v>
      </c>
      <c r="P2146" s="4" t="str">
        <f t="shared" si="136"/>
        <v>NO</v>
      </c>
      <c r="Q2146" s="3" t="str">
        <f>IF(AND(B2146&lt;&gt;"",M2146&lt;=0),VLOOKUP(B2146&amp;C2146,Entregas!$C$8:$G$5000,4,0),"")</f>
        <v/>
      </c>
      <c r="R2146" s="3" t="str">
        <f>IF(AND(B2146&lt;&gt;"",M2146&lt;=0),VLOOKUP(B2146&amp;C2146,Entregas!$C$8:$G$5000,5,0),"")</f>
        <v/>
      </c>
      <c r="S2146" s="18"/>
      <c r="T2146" s="18"/>
    </row>
    <row r="2147" spans="1:20" ht="15.75">
      <c r="A2147" s="10"/>
      <c r="B2147" s="10"/>
      <c r="C2147" s="3" t="str">
        <f>IF(A2147&lt;&gt;"",COUNTIF(Entregas!$B$8:$B$5000,General!B2147),"")</f>
        <v/>
      </c>
      <c r="D2147" s="10"/>
      <c r="E2147" s="10"/>
      <c r="F2147" s="10"/>
      <c r="G2147" s="10"/>
      <c r="H2147" s="10"/>
      <c r="I2147" s="10"/>
      <c r="J2147" s="26"/>
      <c r="K2147" s="10"/>
      <c r="L2147" s="7">
        <f>SUMIF(Entregas!$B$8:$B$5000,General!B2147,Entregas!$L$8:$L$5000)</f>
        <v>0</v>
      </c>
      <c r="M2147" s="7">
        <f t="shared" si="133"/>
        <v>0</v>
      </c>
      <c r="N2147" s="14">
        <f t="shared" si="134"/>
        <v>0</v>
      </c>
      <c r="O2147" s="14">
        <f t="shared" si="135"/>
        <v>0</v>
      </c>
      <c r="P2147" s="4" t="str">
        <f t="shared" si="136"/>
        <v>NO</v>
      </c>
      <c r="Q2147" s="3" t="str">
        <f>IF(AND(B2147&lt;&gt;"",M2147&lt;=0),VLOOKUP(B2147&amp;C2147,Entregas!$C$8:$G$5000,4,0),"")</f>
        <v/>
      </c>
      <c r="R2147" s="3" t="str">
        <f>IF(AND(B2147&lt;&gt;"",M2147&lt;=0),VLOOKUP(B2147&amp;C2147,Entregas!$C$8:$G$5000,5,0),"")</f>
        <v/>
      </c>
      <c r="S2147" s="18"/>
      <c r="T2147" s="18"/>
    </row>
    <row r="2148" spans="1:20" ht="15.75">
      <c r="A2148" s="10"/>
      <c r="B2148" s="10"/>
      <c r="C2148" s="3" t="str">
        <f>IF(A2148&lt;&gt;"",COUNTIF(Entregas!$B$8:$B$5000,General!B2148),"")</f>
        <v/>
      </c>
      <c r="D2148" s="10"/>
      <c r="E2148" s="10"/>
      <c r="F2148" s="10"/>
      <c r="G2148" s="10"/>
      <c r="H2148" s="10"/>
      <c r="I2148" s="10"/>
      <c r="J2148" s="26"/>
      <c r="K2148" s="10"/>
      <c r="L2148" s="7">
        <f>SUMIF(Entregas!$B$8:$B$5000,General!B2148,Entregas!$L$8:$L$5000)</f>
        <v>0</v>
      </c>
      <c r="M2148" s="7">
        <f t="shared" si="133"/>
        <v>0</v>
      </c>
      <c r="N2148" s="14">
        <f t="shared" si="134"/>
        <v>0</v>
      </c>
      <c r="O2148" s="14">
        <f t="shared" si="135"/>
        <v>0</v>
      </c>
      <c r="P2148" s="4" t="str">
        <f t="shared" si="136"/>
        <v>NO</v>
      </c>
      <c r="Q2148" s="3" t="str">
        <f>IF(AND(B2148&lt;&gt;"",M2148&lt;=0),VLOOKUP(B2148&amp;C2148,Entregas!$C$8:$G$5000,4,0),"")</f>
        <v/>
      </c>
      <c r="R2148" s="3" t="str">
        <f>IF(AND(B2148&lt;&gt;"",M2148&lt;=0),VLOOKUP(B2148&amp;C2148,Entregas!$C$8:$G$5000,5,0),"")</f>
        <v/>
      </c>
      <c r="S2148" s="18"/>
      <c r="T2148" s="18"/>
    </row>
    <row r="2149" spans="1:20" ht="15.75">
      <c r="A2149" s="10"/>
      <c r="B2149" s="10"/>
      <c r="C2149" s="3" t="str">
        <f>IF(A2149&lt;&gt;"",COUNTIF(Entregas!$B$8:$B$5000,General!B2149),"")</f>
        <v/>
      </c>
      <c r="D2149" s="10"/>
      <c r="E2149" s="10"/>
      <c r="F2149" s="10"/>
      <c r="G2149" s="10"/>
      <c r="H2149" s="10"/>
      <c r="I2149" s="10"/>
      <c r="J2149" s="26"/>
      <c r="K2149" s="10"/>
      <c r="L2149" s="7">
        <f>SUMIF(Entregas!$B$8:$B$5000,General!B2149,Entregas!$L$8:$L$5000)</f>
        <v>0</v>
      </c>
      <c r="M2149" s="7">
        <f t="shared" si="133"/>
        <v>0</v>
      </c>
      <c r="N2149" s="14">
        <f t="shared" si="134"/>
        <v>0</v>
      </c>
      <c r="O2149" s="14">
        <f t="shared" si="135"/>
        <v>0</v>
      </c>
      <c r="P2149" s="4" t="str">
        <f t="shared" si="136"/>
        <v>NO</v>
      </c>
      <c r="Q2149" s="3" t="str">
        <f>IF(AND(B2149&lt;&gt;"",M2149&lt;=0),VLOOKUP(B2149&amp;C2149,Entregas!$C$8:$G$5000,4,0),"")</f>
        <v/>
      </c>
      <c r="R2149" s="3" t="str">
        <f>IF(AND(B2149&lt;&gt;"",M2149&lt;=0),VLOOKUP(B2149&amp;C2149,Entregas!$C$8:$G$5000,5,0),"")</f>
        <v/>
      </c>
      <c r="S2149" s="18"/>
      <c r="T2149" s="18"/>
    </row>
    <row r="2150" spans="1:20" ht="15.75">
      <c r="A2150" s="10"/>
      <c r="B2150" s="10"/>
      <c r="C2150" s="3" t="str">
        <f>IF(A2150&lt;&gt;"",COUNTIF(Entregas!$B$8:$B$5000,General!B2150),"")</f>
        <v/>
      </c>
      <c r="D2150" s="10"/>
      <c r="E2150" s="10"/>
      <c r="F2150" s="10"/>
      <c r="G2150" s="10"/>
      <c r="H2150" s="10"/>
      <c r="I2150" s="10"/>
      <c r="J2150" s="26"/>
      <c r="K2150" s="10"/>
      <c r="L2150" s="7">
        <f>SUMIF(Entregas!$B$8:$B$5000,General!B2150,Entregas!$L$8:$L$5000)</f>
        <v>0</v>
      </c>
      <c r="M2150" s="7">
        <f t="shared" si="133"/>
        <v>0</v>
      </c>
      <c r="N2150" s="14">
        <f t="shared" si="134"/>
        <v>0</v>
      </c>
      <c r="O2150" s="14">
        <f t="shared" si="135"/>
        <v>0</v>
      </c>
      <c r="P2150" s="4" t="str">
        <f t="shared" si="136"/>
        <v>NO</v>
      </c>
      <c r="Q2150" s="3" t="str">
        <f>IF(AND(B2150&lt;&gt;"",M2150&lt;=0),VLOOKUP(B2150&amp;C2150,Entregas!$C$8:$G$5000,4,0),"")</f>
        <v/>
      </c>
      <c r="R2150" s="3" t="str">
        <f>IF(AND(B2150&lt;&gt;"",M2150&lt;=0),VLOOKUP(B2150&amp;C2150,Entregas!$C$8:$G$5000,5,0),"")</f>
        <v/>
      </c>
      <c r="S2150" s="18"/>
      <c r="T2150" s="18"/>
    </row>
    <row r="2151" spans="1:20" ht="15.75">
      <c r="A2151" s="10"/>
      <c r="B2151" s="10"/>
      <c r="C2151" s="3" t="str">
        <f>IF(A2151&lt;&gt;"",COUNTIF(Entregas!$B$8:$B$5000,General!B2151),"")</f>
        <v/>
      </c>
      <c r="D2151" s="10"/>
      <c r="E2151" s="10"/>
      <c r="F2151" s="10"/>
      <c r="G2151" s="10"/>
      <c r="H2151" s="10"/>
      <c r="I2151" s="10"/>
      <c r="J2151" s="26"/>
      <c r="K2151" s="10"/>
      <c r="L2151" s="7">
        <f>SUMIF(Entregas!$B$8:$B$5000,General!B2151,Entregas!$L$8:$L$5000)</f>
        <v>0</v>
      </c>
      <c r="M2151" s="7">
        <f t="shared" si="133"/>
        <v>0</v>
      </c>
      <c r="N2151" s="14">
        <f t="shared" si="134"/>
        <v>0</v>
      </c>
      <c r="O2151" s="14">
        <f t="shared" si="135"/>
        <v>0</v>
      </c>
      <c r="P2151" s="4" t="str">
        <f t="shared" si="136"/>
        <v>NO</v>
      </c>
      <c r="Q2151" s="3" t="str">
        <f>IF(AND(B2151&lt;&gt;"",M2151&lt;=0),VLOOKUP(B2151&amp;C2151,Entregas!$C$8:$G$5000,4,0),"")</f>
        <v/>
      </c>
      <c r="R2151" s="3" t="str">
        <f>IF(AND(B2151&lt;&gt;"",M2151&lt;=0),VLOOKUP(B2151&amp;C2151,Entregas!$C$8:$G$5000,5,0),"")</f>
        <v/>
      </c>
      <c r="S2151" s="18"/>
      <c r="T2151" s="18"/>
    </row>
    <row r="2152" spans="1:20" ht="15.75">
      <c r="A2152" s="10"/>
      <c r="B2152" s="10"/>
      <c r="C2152" s="3" t="str">
        <f>IF(A2152&lt;&gt;"",COUNTIF(Entregas!$B$8:$B$5000,General!B2152),"")</f>
        <v/>
      </c>
      <c r="D2152" s="10"/>
      <c r="E2152" s="10"/>
      <c r="F2152" s="10"/>
      <c r="G2152" s="10"/>
      <c r="H2152" s="10"/>
      <c r="I2152" s="10"/>
      <c r="J2152" s="26"/>
      <c r="K2152" s="10"/>
      <c r="L2152" s="7">
        <f>SUMIF(Entregas!$B$8:$B$5000,General!B2152,Entregas!$L$8:$L$5000)</f>
        <v>0</v>
      </c>
      <c r="M2152" s="7">
        <f t="shared" si="133"/>
        <v>0</v>
      </c>
      <c r="N2152" s="14">
        <f t="shared" si="134"/>
        <v>0</v>
      </c>
      <c r="O2152" s="14">
        <f t="shared" si="135"/>
        <v>0</v>
      </c>
      <c r="P2152" s="4" t="str">
        <f t="shared" si="136"/>
        <v>NO</v>
      </c>
      <c r="Q2152" s="3" t="str">
        <f>IF(AND(B2152&lt;&gt;"",M2152&lt;=0),VLOOKUP(B2152&amp;C2152,Entregas!$C$8:$G$5000,4,0),"")</f>
        <v/>
      </c>
      <c r="R2152" s="3" t="str">
        <f>IF(AND(B2152&lt;&gt;"",M2152&lt;=0),VLOOKUP(B2152&amp;C2152,Entregas!$C$8:$G$5000,5,0),"")</f>
        <v/>
      </c>
      <c r="S2152" s="18"/>
      <c r="T2152" s="18"/>
    </row>
    <row r="2153" spans="1:20" ht="15.75">
      <c r="A2153" s="10"/>
      <c r="B2153" s="10"/>
      <c r="C2153" s="3" t="str">
        <f>IF(A2153&lt;&gt;"",COUNTIF(Entregas!$B$8:$B$5000,General!B2153),"")</f>
        <v/>
      </c>
      <c r="D2153" s="10"/>
      <c r="E2153" s="10"/>
      <c r="F2153" s="10"/>
      <c r="G2153" s="10"/>
      <c r="H2153" s="10"/>
      <c r="I2153" s="10"/>
      <c r="J2153" s="26"/>
      <c r="K2153" s="10"/>
      <c r="L2153" s="7">
        <f>SUMIF(Entregas!$B$8:$B$5000,General!B2153,Entregas!$L$8:$L$5000)</f>
        <v>0</v>
      </c>
      <c r="M2153" s="7">
        <f t="shared" si="133"/>
        <v>0</v>
      </c>
      <c r="N2153" s="14">
        <f t="shared" si="134"/>
        <v>0</v>
      </c>
      <c r="O2153" s="14">
        <f t="shared" si="135"/>
        <v>0</v>
      </c>
      <c r="P2153" s="4" t="str">
        <f t="shared" si="136"/>
        <v>NO</v>
      </c>
      <c r="Q2153" s="3" t="str">
        <f>IF(AND(B2153&lt;&gt;"",M2153&lt;=0),VLOOKUP(B2153&amp;C2153,Entregas!$C$8:$G$5000,4,0),"")</f>
        <v/>
      </c>
      <c r="R2153" s="3" t="str">
        <f>IF(AND(B2153&lt;&gt;"",M2153&lt;=0),VLOOKUP(B2153&amp;C2153,Entregas!$C$8:$G$5000,5,0),"")</f>
        <v/>
      </c>
      <c r="S2153" s="18"/>
      <c r="T2153" s="18"/>
    </row>
    <row r="2154" spans="1:20" ht="15.75">
      <c r="A2154" s="10"/>
      <c r="B2154" s="10"/>
      <c r="C2154" s="3" t="str">
        <f>IF(A2154&lt;&gt;"",COUNTIF(Entregas!$B$8:$B$5000,General!B2154),"")</f>
        <v/>
      </c>
      <c r="D2154" s="10"/>
      <c r="E2154" s="10"/>
      <c r="F2154" s="10"/>
      <c r="G2154" s="10"/>
      <c r="H2154" s="10"/>
      <c r="I2154" s="10"/>
      <c r="J2154" s="26"/>
      <c r="K2154" s="10"/>
      <c r="L2154" s="7">
        <f>SUMIF(Entregas!$B$8:$B$5000,General!B2154,Entregas!$L$8:$L$5000)</f>
        <v>0</v>
      </c>
      <c r="M2154" s="7">
        <f t="shared" si="133"/>
        <v>0</v>
      </c>
      <c r="N2154" s="14">
        <f t="shared" si="134"/>
        <v>0</v>
      </c>
      <c r="O2154" s="14">
        <f t="shared" si="135"/>
        <v>0</v>
      </c>
      <c r="P2154" s="4" t="str">
        <f t="shared" si="136"/>
        <v>NO</v>
      </c>
      <c r="Q2154" s="3" t="str">
        <f>IF(AND(B2154&lt;&gt;"",M2154&lt;=0),VLOOKUP(B2154&amp;C2154,Entregas!$C$8:$G$5000,4,0),"")</f>
        <v/>
      </c>
      <c r="R2154" s="3" t="str">
        <f>IF(AND(B2154&lt;&gt;"",M2154&lt;=0),VLOOKUP(B2154&amp;C2154,Entregas!$C$8:$G$5000,5,0),"")</f>
        <v/>
      </c>
      <c r="S2154" s="18"/>
      <c r="T2154" s="18"/>
    </row>
    <row r="2155" spans="1:20" ht="15.75">
      <c r="A2155" s="10"/>
      <c r="B2155" s="10"/>
      <c r="C2155" s="3" t="str">
        <f>IF(A2155&lt;&gt;"",COUNTIF(Entregas!$B$8:$B$5000,General!B2155),"")</f>
        <v/>
      </c>
      <c r="D2155" s="10"/>
      <c r="E2155" s="10"/>
      <c r="F2155" s="10"/>
      <c r="G2155" s="10"/>
      <c r="H2155" s="10"/>
      <c r="I2155" s="10"/>
      <c r="J2155" s="26"/>
      <c r="K2155" s="10"/>
      <c r="L2155" s="7">
        <f>SUMIF(Entregas!$B$8:$B$5000,General!B2155,Entregas!$L$8:$L$5000)</f>
        <v>0</v>
      </c>
      <c r="M2155" s="7">
        <f t="shared" si="133"/>
        <v>0</v>
      </c>
      <c r="N2155" s="14">
        <f t="shared" si="134"/>
        <v>0</v>
      </c>
      <c r="O2155" s="14">
        <f t="shared" si="135"/>
        <v>0</v>
      </c>
      <c r="P2155" s="4" t="str">
        <f t="shared" si="136"/>
        <v>NO</v>
      </c>
      <c r="Q2155" s="3" t="str">
        <f>IF(AND(B2155&lt;&gt;"",M2155&lt;=0),VLOOKUP(B2155&amp;C2155,Entregas!$C$8:$G$5000,4,0),"")</f>
        <v/>
      </c>
      <c r="R2155" s="3" t="str">
        <f>IF(AND(B2155&lt;&gt;"",M2155&lt;=0),VLOOKUP(B2155&amp;C2155,Entregas!$C$8:$G$5000,5,0),"")</f>
        <v/>
      </c>
      <c r="S2155" s="18"/>
      <c r="T2155" s="18"/>
    </row>
    <row r="2156" spans="1:20" ht="15.75">
      <c r="A2156" s="10"/>
      <c r="B2156" s="10"/>
      <c r="C2156" s="3" t="str">
        <f>IF(A2156&lt;&gt;"",COUNTIF(Entregas!$B$8:$B$5000,General!B2156),"")</f>
        <v/>
      </c>
      <c r="D2156" s="10"/>
      <c r="E2156" s="10"/>
      <c r="F2156" s="10"/>
      <c r="G2156" s="10"/>
      <c r="H2156" s="10"/>
      <c r="I2156" s="10"/>
      <c r="J2156" s="26"/>
      <c r="K2156" s="10"/>
      <c r="L2156" s="7">
        <f>SUMIF(Entregas!$B$8:$B$5000,General!B2156,Entregas!$L$8:$L$5000)</f>
        <v>0</v>
      </c>
      <c r="M2156" s="7">
        <f t="shared" si="133"/>
        <v>0</v>
      </c>
      <c r="N2156" s="14">
        <f t="shared" si="134"/>
        <v>0</v>
      </c>
      <c r="O2156" s="14">
        <f t="shared" si="135"/>
        <v>0</v>
      </c>
      <c r="P2156" s="4" t="str">
        <f t="shared" si="136"/>
        <v>NO</v>
      </c>
      <c r="Q2156" s="3" t="str">
        <f>IF(AND(B2156&lt;&gt;"",M2156&lt;=0),VLOOKUP(B2156&amp;C2156,Entregas!$C$8:$G$5000,4,0),"")</f>
        <v/>
      </c>
      <c r="R2156" s="3" t="str">
        <f>IF(AND(B2156&lt;&gt;"",M2156&lt;=0),VLOOKUP(B2156&amp;C2156,Entregas!$C$8:$G$5000,5,0),"")</f>
        <v/>
      </c>
      <c r="S2156" s="18"/>
      <c r="T2156" s="18"/>
    </row>
    <row r="2157" spans="1:20" ht="15.75">
      <c r="A2157" s="10"/>
      <c r="B2157" s="10"/>
      <c r="C2157" s="3" t="str">
        <f>IF(A2157&lt;&gt;"",COUNTIF(Entregas!$B$8:$B$5000,General!B2157),"")</f>
        <v/>
      </c>
      <c r="D2157" s="10"/>
      <c r="E2157" s="10"/>
      <c r="F2157" s="10"/>
      <c r="G2157" s="10"/>
      <c r="H2157" s="10"/>
      <c r="I2157" s="10"/>
      <c r="J2157" s="26"/>
      <c r="K2157" s="10"/>
      <c r="L2157" s="7">
        <f>SUMIF(Entregas!$B$8:$B$5000,General!B2157,Entregas!$L$8:$L$5000)</f>
        <v>0</v>
      </c>
      <c r="M2157" s="7">
        <f t="shared" si="133"/>
        <v>0</v>
      </c>
      <c r="N2157" s="14">
        <f t="shared" si="134"/>
        <v>0</v>
      </c>
      <c r="O2157" s="14">
        <f t="shared" si="135"/>
        <v>0</v>
      </c>
      <c r="P2157" s="4" t="str">
        <f t="shared" si="136"/>
        <v>NO</v>
      </c>
      <c r="Q2157" s="3" t="str">
        <f>IF(AND(B2157&lt;&gt;"",M2157&lt;=0),VLOOKUP(B2157&amp;C2157,Entregas!$C$8:$G$5000,4,0),"")</f>
        <v/>
      </c>
      <c r="R2157" s="3" t="str">
        <f>IF(AND(B2157&lt;&gt;"",M2157&lt;=0),VLOOKUP(B2157&amp;C2157,Entregas!$C$8:$G$5000,5,0),"")</f>
        <v/>
      </c>
      <c r="S2157" s="18"/>
      <c r="T2157" s="18"/>
    </row>
    <row r="2158" spans="1:20" ht="15.75">
      <c r="A2158" s="10"/>
      <c r="B2158" s="10"/>
      <c r="C2158" s="3" t="str">
        <f>IF(A2158&lt;&gt;"",COUNTIF(Entregas!$B$8:$B$5000,General!B2158),"")</f>
        <v/>
      </c>
      <c r="D2158" s="10"/>
      <c r="E2158" s="10"/>
      <c r="F2158" s="10"/>
      <c r="G2158" s="10"/>
      <c r="H2158" s="10"/>
      <c r="I2158" s="10"/>
      <c r="J2158" s="26"/>
      <c r="K2158" s="10"/>
      <c r="L2158" s="7">
        <f>SUMIF(Entregas!$B$8:$B$5000,General!B2158,Entregas!$L$8:$L$5000)</f>
        <v>0</v>
      </c>
      <c r="M2158" s="7">
        <f t="shared" si="133"/>
        <v>0</v>
      </c>
      <c r="N2158" s="14">
        <f t="shared" si="134"/>
        <v>0</v>
      </c>
      <c r="O2158" s="14">
        <f t="shared" si="135"/>
        <v>0</v>
      </c>
      <c r="P2158" s="4" t="str">
        <f t="shared" si="136"/>
        <v>NO</v>
      </c>
      <c r="Q2158" s="3" t="str">
        <f>IF(AND(B2158&lt;&gt;"",M2158&lt;=0),VLOOKUP(B2158&amp;C2158,Entregas!$C$8:$G$5000,4,0),"")</f>
        <v/>
      </c>
      <c r="R2158" s="3" t="str">
        <f>IF(AND(B2158&lt;&gt;"",M2158&lt;=0),VLOOKUP(B2158&amp;C2158,Entregas!$C$8:$G$5000,5,0),"")</f>
        <v/>
      </c>
      <c r="S2158" s="18"/>
      <c r="T2158" s="18"/>
    </row>
    <row r="2159" spans="1:20" ht="15.75">
      <c r="A2159" s="10"/>
      <c r="B2159" s="10"/>
      <c r="C2159" s="3" t="str">
        <f>IF(A2159&lt;&gt;"",COUNTIF(Entregas!$B$8:$B$5000,General!B2159),"")</f>
        <v/>
      </c>
      <c r="D2159" s="10"/>
      <c r="E2159" s="10"/>
      <c r="F2159" s="10"/>
      <c r="G2159" s="10"/>
      <c r="H2159" s="10"/>
      <c r="I2159" s="10"/>
      <c r="J2159" s="26"/>
      <c r="K2159" s="10"/>
      <c r="L2159" s="7">
        <f>SUMIF(Entregas!$B$8:$B$5000,General!B2159,Entregas!$L$8:$L$5000)</f>
        <v>0</v>
      </c>
      <c r="M2159" s="7">
        <f t="shared" si="133"/>
        <v>0</v>
      </c>
      <c r="N2159" s="14">
        <f t="shared" si="134"/>
        <v>0</v>
      </c>
      <c r="O2159" s="14">
        <f t="shared" si="135"/>
        <v>0</v>
      </c>
      <c r="P2159" s="4" t="str">
        <f t="shared" si="136"/>
        <v>NO</v>
      </c>
      <c r="Q2159" s="3" t="str">
        <f>IF(AND(B2159&lt;&gt;"",M2159&lt;=0),VLOOKUP(B2159&amp;C2159,Entregas!$C$8:$G$5000,4,0),"")</f>
        <v/>
      </c>
      <c r="R2159" s="3" t="str">
        <f>IF(AND(B2159&lt;&gt;"",M2159&lt;=0),VLOOKUP(B2159&amp;C2159,Entregas!$C$8:$G$5000,5,0),"")</f>
        <v/>
      </c>
      <c r="S2159" s="18"/>
      <c r="T2159" s="18"/>
    </row>
    <row r="2160" spans="1:20" ht="15.75">
      <c r="A2160" s="10"/>
      <c r="B2160" s="10"/>
      <c r="C2160" s="3" t="str">
        <f>IF(A2160&lt;&gt;"",COUNTIF(Entregas!$B$8:$B$5000,General!B2160),"")</f>
        <v/>
      </c>
      <c r="D2160" s="10"/>
      <c r="E2160" s="10"/>
      <c r="F2160" s="10"/>
      <c r="G2160" s="10"/>
      <c r="H2160" s="10"/>
      <c r="I2160" s="10"/>
      <c r="J2160" s="26"/>
      <c r="K2160" s="10"/>
      <c r="L2160" s="7">
        <f>SUMIF(Entregas!$B$8:$B$5000,General!B2160,Entregas!$L$8:$L$5000)</f>
        <v>0</v>
      </c>
      <c r="M2160" s="7">
        <f t="shared" si="133"/>
        <v>0</v>
      </c>
      <c r="N2160" s="14">
        <f t="shared" si="134"/>
        <v>0</v>
      </c>
      <c r="O2160" s="14">
        <f t="shared" si="135"/>
        <v>0</v>
      </c>
      <c r="P2160" s="4" t="str">
        <f t="shared" si="136"/>
        <v>NO</v>
      </c>
      <c r="Q2160" s="3" t="str">
        <f>IF(AND(B2160&lt;&gt;"",M2160&lt;=0),VLOOKUP(B2160&amp;C2160,Entregas!$C$8:$G$5000,4,0),"")</f>
        <v/>
      </c>
      <c r="R2160" s="3" t="str">
        <f>IF(AND(B2160&lt;&gt;"",M2160&lt;=0),VLOOKUP(B2160&amp;C2160,Entregas!$C$8:$G$5000,5,0),"")</f>
        <v/>
      </c>
      <c r="S2160" s="18"/>
      <c r="T2160" s="18"/>
    </row>
    <row r="2161" spans="1:20" ht="15.75">
      <c r="A2161" s="10"/>
      <c r="B2161" s="10"/>
      <c r="C2161" s="3" t="str">
        <f>IF(A2161&lt;&gt;"",COUNTIF(Entregas!$B$8:$B$5000,General!B2161),"")</f>
        <v/>
      </c>
      <c r="D2161" s="10"/>
      <c r="E2161" s="10"/>
      <c r="F2161" s="10"/>
      <c r="G2161" s="10"/>
      <c r="H2161" s="10"/>
      <c r="I2161" s="10"/>
      <c r="J2161" s="26"/>
      <c r="K2161" s="10"/>
      <c r="L2161" s="7">
        <f>SUMIF(Entregas!$B$8:$B$5000,General!B2161,Entregas!$L$8:$L$5000)</f>
        <v>0</v>
      </c>
      <c r="M2161" s="7">
        <f t="shared" si="133"/>
        <v>0</v>
      </c>
      <c r="N2161" s="14">
        <f t="shared" si="134"/>
        <v>0</v>
      </c>
      <c r="O2161" s="14">
        <f t="shared" si="135"/>
        <v>0</v>
      </c>
      <c r="P2161" s="4" t="str">
        <f t="shared" si="136"/>
        <v>NO</v>
      </c>
      <c r="Q2161" s="3" t="str">
        <f>IF(AND(B2161&lt;&gt;"",M2161&lt;=0),VLOOKUP(B2161&amp;C2161,Entregas!$C$8:$G$5000,4,0),"")</f>
        <v/>
      </c>
      <c r="R2161" s="3" t="str">
        <f>IF(AND(B2161&lt;&gt;"",M2161&lt;=0),VLOOKUP(B2161&amp;C2161,Entregas!$C$8:$G$5000,5,0),"")</f>
        <v/>
      </c>
      <c r="S2161" s="18"/>
      <c r="T2161" s="18"/>
    </row>
    <row r="2162" spans="1:20" ht="15.75">
      <c r="A2162" s="10"/>
      <c r="B2162" s="10"/>
      <c r="C2162" s="3" t="str">
        <f>IF(A2162&lt;&gt;"",COUNTIF(Entregas!$B$8:$B$5000,General!B2162),"")</f>
        <v/>
      </c>
      <c r="D2162" s="10"/>
      <c r="E2162" s="10"/>
      <c r="F2162" s="10"/>
      <c r="G2162" s="10"/>
      <c r="H2162" s="10"/>
      <c r="I2162" s="10"/>
      <c r="J2162" s="26"/>
      <c r="K2162" s="10"/>
      <c r="L2162" s="7">
        <f>SUMIF(Entregas!$B$8:$B$5000,General!B2162,Entregas!$L$8:$L$5000)</f>
        <v>0</v>
      </c>
      <c r="M2162" s="7">
        <f t="shared" si="133"/>
        <v>0</v>
      </c>
      <c r="N2162" s="14">
        <f t="shared" si="134"/>
        <v>0</v>
      </c>
      <c r="O2162" s="14">
        <f t="shared" si="135"/>
        <v>0</v>
      </c>
      <c r="P2162" s="4" t="str">
        <f t="shared" si="136"/>
        <v>NO</v>
      </c>
      <c r="Q2162" s="3" t="str">
        <f>IF(AND(B2162&lt;&gt;"",M2162&lt;=0),VLOOKUP(B2162&amp;C2162,Entregas!$C$8:$G$5000,4,0),"")</f>
        <v/>
      </c>
      <c r="R2162" s="3" t="str">
        <f>IF(AND(B2162&lt;&gt;"",M2162&lt;=0),VLOOKUP(B2162&amp;C2162,Entregas!$C$8:$G$5000,5,0),"")</f>
        <v/>
      </c>
      <c r="S2162" s="18"/>
      <c r="T2162" s="18"/>
    </row>
    <row r="2163" spans="1:20" ht="15.75">
      <c r="A2163" s="10"/>
      <c r="B2163" s="10"/>
      <c r="C2163" s="3" t="str">
        <f>IF(A2163&lt;&gt;"",COUNTIF(Entregas!$B$8:$B$5000,General!B2163),"")</f>
        <v/>
      </c>
      <c r="D2163" s="10"/>
      <c r="E2163" s="10"/>
      <c r="F2163" s="10"/>
      <c r="G2163" s="10"/>
      <c r="H2163" s="10"/>
      <c r="I2163" s="10"/>
      <c r="J2163" s="26"/>
      <c r="K2163" s="10"/>
      <c r="L2163" s="7">
        <f>SUMIF(Entregas!$B$8:$B$5000,General!B2163,Entregas!$L$8:$L$5000)</f>
        <v>0</v>
      </c>
      <c r="M2163" s="7">
        <f t="shared" si="133"/>
        <v>0</v>
      </c>
      <c r="N2163" s="14">
        <f t="shared" si="134"/>
        <v>0</v>
      </c>
      <c r="O2163" s="14">
        <f t="shared" si="135"/>
        <v>0</v>
      </c>
      <c r="P2163" s="4" t="str">
        <f t="shared" si="136"/>
        <v>NO</v>
      </c>
      <c r="Q2163" s="3" t="str">
        <f>IF(AND(B2163&lt;&gt;"",M2163&lt;=0),VLOOKUP(B2163&amp;C2163,Entregas!$C$8:$G$5000,4,0),"")</f>
        <v/>
      </c>
      <c r="R2163" s="3" t="str">
        <f>IF(AND(B2163&lt;&gt;"",M2163&lt;=0),VLOOKUP(B2163&amp;C2163,Entregas!$C$8:$G$5000,5,0),"")</f>
        <v/>
      </c>
      <c r="S2163" s="18"/>
      <c r="T2163" s="18"/>
    </row>
    <row r="2164" spans="1:20" ht="15.75">
      <c r="A2164" s="10"/>
      <c r="B2164" s="10"/>
      <c r="C2164" s="3" t="str">
        <f>IF(A2164&lt;&gt;"",COUNTIF(Entregas!$B$8:$B$5000,General!B2164),"")</f>
        <v/>
      </c>
      <c r="D2164" s="10"/>
      <c r="E2164" s="10"/>
      <c r="F2164" s="10"/>
      <c r="G2164" s="10"/>
      <c r="H2164" s="10"/>
      <c r="I2164" s="10"/>
      <c r="J2164" s="26"/>
      <c r="K2164" s="10"/>
      <c r="L2164" s="7">
        <f>SUMIF(Entregas!$B$8:$B$5000,General!B2164,Entregas!$L$8:$L$5000)</f>
        <v>0</v>
      </c>
      <c r="M2164" s="7">
        <f t="shared" si="133"/>
        <v>0</v>
      </c>
      <c r="N2164" s="14">
        <f t="shared" si="134"/>
        <v>0</v>
      </c>
      <c r="O2164" s="14">
        <f t="shared" si="135"/>
        <v>0</v>
      </c>
      <c r="P2164" s="4" t="str">
        <f t="shared" si="136"/>
        <v>NO</v>
      </c>
      <c r="Q2164" s="3" t="str">
        <f>IF(AND(B2164&lt;&gt;"",M2164&lt;=0),VLOOKUP(B2164&amp;C2164,Entregas!$C$8:$G$5000,4,0),"")</f>
        <v/>
      </c>
      <c r="R2164" s="3" t="str">
        <f>IF(AND(B2164&lt;&gt;"",M2164&lt;=0),VLOOKUP(B2164&amp;C2164,Entregas!$C$8:$G$5000,5,0),"")</f>
        <v/>
      </c>
      <c r="S2164" s="18"/>
      <c r="T2164" s="18"/>
    </row>
    <row r="2165" spans="1:20" ht="15.75">
      <c r="A2165" s="10"/>
      <c r="B2165" s="10"/>
      <c r="C2165" s="3" t="str">
        <f>IF(A2165&lt;&gt;"",COUNTIF(Entregas!$B$8:$B$5000,General!B2165),"")</f>
        <v/>
      </c>
      <c r="D2165" s="10"/>
      <c r="E2165" s="10"/>
      <c r="F2165" s="10"/>
      <c r="G2165" s="10"/>
      <c r="H2165" s="10"/>
      <c r="I2165" s="10"/>
      <c r="J2165" s="26"/>
      <c r="K2165" s="10"/>
      <c r="L2165" s="7">
        <f>SUMIF(Entregas!$B$8:$B$5000,General!B2165,Entregas!$L$8:$L$5000)</f>
        <v>0</v>
      </c>
      <c r="M2165" s="7">
        <f t="shared" si="133"/>
        <v>0</v>
      </c>
      <c r="N2165" s="14">
        <f t="shared" si="134"/>
        <v>0</v>
      </c>
      <c r="O2165" s="14">
        <f t="shared" si="135"/>
        <v>0</v>
      </c>
      <c r="P2165" s="4" t="str">
        <f t="shared" si="136"/>
        <v>NO</v>
      </c>
      <c r="Q2165" s="3" t="str">
        <f>IF(AND(B2165&lt;&gt;"",M2165&lt;=0),VLOOKUP(B2165&amp;C2165,Entregas!$C$8:$G$5000,4,0),"")</f>
        <v/>
      </c>
      <c r="R2165" s="3" t="str">
        <f>IF(AND(B2165&lt;&gt;"",M2165&lt;=0),VLOOKUP(B2165&amp;C2165,Entregas!$C$8:$G$5000,5,0),"")</f>
        <v/>
      </c>
      <c r="S2165" s="18"/>
      <c r="T2165" s="18"/>
    </row>
    <row r="2166" spans="1:20" ht="15.75">
      <c r="A2166" s="10"/>
      <c r="B2166" s="10"/>
      <c r="C2166" s="3" t="str">
        <f>IF(A2166&lt;&gt;"",COUNTIF(Entregas!$B$8:$B$5000,General!B2166),"")</f>
        <v/>
      </c>
      <c r="D2166" s="10"/>
      <c r="E2166" s="10"/>
      <c r="F2166" s="10"/>
      <c r="G2166" s="10"/>
      <c r="H2166" s="10"/>
      <c r="I2166" s="10"/>
      <c r="J2166" s="26"/>
      <c r="K2166" s="10"/>
      <c r="L2166" s="7">
        <f>SUMIF(Entregas!$B$8:$B$5000,General!B2166,Entregas!$L$8:$L$5000)</f>
        <v>0</v>
      </c>
      <c r="M2166" s="7">
        <f t="shared" si="133"/>
        <v>0</v>
      </c>
      <c r="N2166" s="14">
        <f t="shared" si="134"/>
        <v>0</v>
      </c>
      <c r="O2166" s="14">
        <f t="shared" si="135"/>
        <v>0</v>
      </c>
      <c r="P2166" s="4" t="str">
        <f t="shared" si="136"/>
        <v>NO</v>
      </c>
      <c r="Q2166" s="3" t="str">
        <f>IF(AND(B2166&lt;&gt;"",M2166&lt;=0),VLOOKUP(B2166&amp;C2166,Entregas!$C$8:$G$5000,4,0),"")</f>
        <v/>
      </c>
      <c r="R2166" s="3" t="str">
        <f>IF(AND(B2166&lt;&gt;"",M2166&lt;=0),VLOOKUP(B2166&amp;C2166,Entregas!$C$8:$G$5000,5,0),"")</f>
        <v/>
      </c>
      <c r="S2166" s="18"/>
      <c r="T2166" s="18"/>
    </row>
    <row r="2167" spans="1:20" ht="15.75">
      <c r="A2167" s="10"/>
      <c r="B2167" s="10"/>
      <c r="C2167" s="3" t="str">
        <f>IF(A2167&lt;&gt;"",COUNTIF(Entregas!$B$8:$B$5000,General!B2167),"")</f>
        <v/>
      </c>
      <c r="D2167" s="10"/>
      <c r="E2167" s="10"/>
      <c r="F2167" s="10"/>
      <c r="G2167" s="10"/>
      <c r="H2167" s="10"/>
      <c r="I2167" s="10"/>
      <c r="J2167" s="26"/>
      <c r="K2167" s="10"/>
      <c r="L2167" s="7">
        <f>SUMIF(Entregas!$B$8:$B$5000,General!B2167,Entregas!$L$8:$L$5000)</f>
        <v>0</v>
      </c>
      <c r="M2167" s="7">
        <f t="shared" si="133"/>
        <v>0</v>
      </c>
      <c r="N2167" s="14">
        <f t="shared" si="134"/>
        <v>0</v>
      </c>
      <c r="O2167" s="14">
        <f t="shared" si="135"/>
        <v>0</v>
      </c>
      <c r="P2167" s="4" t="str">
        <f t="shared" si="136"/>
        <v>NO</v>
      </c>
      <c r="Q2167" s="3" t="str">
        <f>IF(AND(B2167&lt;&gt;"",M2167&lt;=0),VLOOKUP(B2167&amp;C2167,Entregas!$C$8:$G$5000,4,0),"")</f>
        <v/>
      </c>
      <c r="R2167" s="3" t="str">
        <f>IF(AND(B2167&lt;&gt;"",M2167&lt;=0),VLOOKUP(B2167&amp;C2167,Entregas!$C$8:$G$5000,5,0),"")</f>
        <v/>
      </c>
      <c r="S2167" s="18"/>
      <c r="T2167" s="18"/>
    </row>
    <row r="2168" spans="1:20" ht="15.75">
      <c r="A2168" s="10"/>
      <c r="B2168" s="10"/>
      <c r="C2168" s="3" t="str">
        <f>IF(A2168&lt;&gt;"",COUNTIF(Entregas!$B$8:$B$5000,General!B2168),"")</f>
        <v/>
      </c>
      <c r="D2168" s="10"/>
      <c r="E2168" s="10"/>
      <c r="F2168" s="10"/>
      <c r="G2168" s="10"/>
      <c r="H2168" s="10"/>
      <c r="I2168" s="10"/>
      <c r="J2168" s="26"/>
      <c r="K2168" s="10"/>
      <c r="L2168" s="7">
        <f>SUMIF(Entregas!$B$8:$B$5000,General!B2168,Entregas!$L$8:$L$5000)</f>
        <v>0</v>
      </c>
      <c r="M2168" s="7">
        <f t="shared" si="133"/>
        <v>0</v>
      </c>
      <c r="N2168" s="14">
        <f t="shared" si="134"/>
        <v>0</v>
      </c>
      <c r="O2168" s="14">
        <f t="shared" si="135"/>
        <v>0</v>
      </c>
      <c r="P2168" s="4" t="str">
        <f t="shared" si="136"/>
        <v>NO</v>
      </c>
      <c r="Q2168" s="3" t="str">
        <f>IF(AND(B2168&lt;&gt;"",M2168&lt;=0),VLOOKUP(B2168&amp;C2168,Entregas!$C$8:$G$5000,4,0),"")</f>
        <v/>
      </c>
      <c r="R2168" s="3" t="str">
        <f>IF(AND(B2168&lt;&gt;"",M2168&lt;=0),VLOOKUP(B2168&amp;C2168,Entregas!$C$8:$G$5000,5,0),"")</f>
        <v/>
      </c>
      <c r="S2168" s="18"/>
      <c r="T2168" s="18"/>
    </row>
    <row r="2169" spans="1:20" ht="15.75">
      <c r="A2169" s="10"/>
      <c r="B2169" s="10"/>
      <c r="C2169" s="3" t="str">
        <f>IF(A2169&lt;&gt;"",COUNTIF(Entregas!$B$8:$B$5000,General!B2169),"")</f>
        <v/>
      </c>
      <c r="D2169" s="10"/>
      <c r="E2169" s="10"/>
      <c r="F2169" s="10"/>
      <c r="G2169" s="10"/>
      <c r="H2169" s="10"/>
      <c r="I2169" s="10"/>
      <c r="J2169" s="26"/>
      <c r="K2169" s="10"/>
      <c r="L2169" s="7">
        <f>SUMIF(Entregas!$B$8:$B$5000,General!B2169,Entregas!$L$8:$L$5000)</f>
        <v>0</v>
      </c>
      <c r="M2169" s="7">
        <f t="shared" si="133"/>
        <v>0</v>
      </c>
      <c r="N2169" s="14">
        <f t="shared" si="134"/>
        <v>0</v>
      </c>
      <c r="O2169" s="14">
        <f t="shared" si="135"/>
        <v>0</v>
      </c>
      <c r="P2169" s="4" t="str">
        <f t="shared" si="136"/>
        <v>NO</v>
      </c>
      <c r="Q2169" s="3" t="str">
        <f>IF(AND(B2169&lt;&gt;"",M2169&lt;=0),VLOOKUP(B2169&amp;C2169,Entregas!$C$8:$G$5000,4,0),"")</f>
        <v/>
      </c>
      <c r="R2169" s="3" t="str">
        <f>IF(AND(B2169&lt;&gt;"",M2169&lt;=0),VLOOKUP(B2169&amp;C2169,Entregas!$C$8:$G$5000,5,0),"")</f>
        <v/>
      </c>
      <c r="S2169" s="18"/>
      <c r="T2169" s="18"/>
    </row>
    <row r="2170" spans="1:20" ht="15.75">
      <c r="A2170" s="10"/>
      <c r="B2170" s="10"/>
      <c r="C2170" s="3" t="str">
        <f>IF(A2170&lt;&gt;"",COUNTIF(Entregas!$B$8:$B$5000,General!B2170),"")</f>
        <v/>
      </c>
      <c r="D2170" s="10"/>
      <c r="E2170" s="10"/>
      <c r="F2170" s="10"/>
      <c r="G2170" s="10"/>
      <c r="H2170" s="10"/>
      <c r="I2170" s="10"/>
      <c r="J2170" s="26"/>
      <c r="K2170" s="10"/>
      <c r="L2170" s="7">
        <f>SUMIF(Entregas!$B$8:$B$5000,General!B2170,Entregas!$L$8:$L$5000)</f>
        <v>0</v>
      </c>
      <c r="M2170" s="7">
        <f t="shared" si="133"/>
        <v>0</v>
      </c>
      <c r="N2170" s="14">
        <f t="shared" si="134"/>
        <v>0</v>
      </c>
      <c r="O2170" s="14">
        <f t="shared" si="135"/>
        <v>0</v>
      </c>
      <c r="P2170" s="4" t="str">
        <f t="shared" si="136"/>
        <v>NO</v>
      </c>
      <c r="Q2170" s="3" t="str">
        <f>IF(AND(B2170&lt;&gt;"",M2170&lt;=0),VLOOKUP(B2170&amp;C2170,Entregas!$C$8:$G$5000,4,0),"")</f>
        <v/>
      </c>
      <c r="R2170" s="3" t="str">
        <f>IF(AND(B2170&lt;&gt;"",M2170&lt;=0),VLOOKUP(B2170&amp;C2170,Entregas!$C$8:$G$5000,5,0),"")</f>
        <v/>
      </c>
      <c r="S2170" s="18"/>
      <c r="T2170" s="18"/>
    </row>
    <row r="2171" spans="1:20" ht="15.75">
      <c r="A2171" s="10"/>
      <c r="B2171" s="10"/>
      <c r="C2171" s="3" t="str">
        <f>IF(A2171&lt;&gt;"",COUNTIF(Entregas!$B$8:$B$5000,General!B2171),"")</f>
        <v/>
      </c>
      <c r="D2171" s="10"/>
      <c r="E2171" s="10"/>
      <c r="F2171" s="10"/>
      <c r="G2171" s="10"/>
      <c r="H2171" s="10"/>
      <c r="I2171" s="10"/>
      <c r="J2171" s="26"/>
      <c r="K2171" s="10"/>
      <c r="L2171" s="7">
        <f>SUMIF(Entregas!$B$8:$B$5000,General!B2171,Entregas!$L$8:$L$5000)</f>
        <v>0</v>
      </c>
      <c r="M2171" s="7">
        <f t="shared" si="133"/>
        <v>0</v>
      </c>
      <c r="N2171" s="14">
        <f t="shared" si="134"/>
        <v>0</v>
      </c>
      <c r="O2171" s="14">
        <f t="shared" si="135"/>
        <v>0</v>
      </c>
      <c r="P2171" s="4" t="str">
        <f t="shared" si="136"/>
        <v>NO</v>
      </c>
      <c r="Q2171" s="3" t="str">
        <f>IF(AND(B2171&lt;&gt;"",M2171&lt;=0),VLOOKUP(B2171&amp;C2171,Entregas!$C$8:$G$5000,4,0),"")</f>
        <v/>
      </c>
      <c r="R2171" s="3" t="str">
        <f>IF(AND(B2171&lt;&gt;"",M2171&lt;=0),VLOOKUP(B2171&amp;C2171,Entregas!$C$8:$G$5000,5,0),"")</f>
        <v/>
      </c>
      <c r="S2171" s="18"/>
      <c r="T2171" s="18"/>
    </row>
    <row r="2172" spans="1:20" ht="15.75">
      <c r="A2172" s="10"/>
      <c r="B2172" s="10"/>
      <c r="C2172" s="3" t="str">
        <f>IF(A2172&lt;&gt;"",COUNTIF(Entregas!$B$8:$B$5000,General!B2172),"")</f>
        <v/>
      </c>
      <c r="D2172" s="10"/>
      <c r="E2172" s="10"/>
      <c r="F2172" s="10"/>
      <c r="G2172" s="10"/>
      <c r="H2172" s="10"/>
      <c r="I2172" s="10"/>
      <c r="J2172" s="26"/>
      <c r="K2172" s="10"/>
      <c r="L2172" s="7">
        <f>SUMIF(Entregas!$B$8:$B$5000,General!B2172,Entregas!$L$8:$L$5000)</f>
        <v>0</v>
      </c>
      <c r="M2172" s="7">
        <f t="shared" si="133"/>
        <v>0</v>
      </c>
      <c r="N2172" s="14">
        <f t="shared" si="134"/>
        <v>0</v>
      </c>
      <c r="O2172" s="14">
        <f t="shared" si="135"/>
        <v>0</v>
      </c>
      <c r="P2172" s="4" t="str">
        <f t="shared" si="136"/>
        <v>NO</v>
      </c>
      <c r="Q2172" s="3" t="str">
        <f>IF(AND(B2172&lt;&gt;"",M2172&lt;=0),VLOOKUP(B2172&amp;C2172,Entregas!$C$8:$G$5000,4,0),"")</f>
        <v/>
      </c>
      <c r="R2172" s="3" t="str">
        <f>IF(AND(B2172&lt;&gt;"",M2172&lt;=0),VLOOKUP(B2172&amp;C2172,Entregas!$C$8:$G$5000,5,0),"")</f>
        <v/>
      </c>
      <c r="S2172" s="18"/>
      <c r="T2172" s="18"/>
    </row>
    <row r="2173" spans="1:20" ht="15.75">
      <c r="A2173" s="10"/>
      <c r="B2173" s="10"/>
      <c r="C2173" s="3" t="str">
        <f>IF(A2173&lt;&gt;"",COUNTIF(Entregas!$B$8:$B$5000,General!B2173),"")</f>
        <v/>
      </c>
      <c r="D2173" s="10"/>
      <c r="E2173" s="10"/>
      <c r="F2173" s="10"/>
      <c r="G2173" s="10"/>
      <c r="H2173" s="10"/>
      <c r="I2173" s="10"/>
      <c r="J2173" s="26"/>
      <c r="K2173" s="10"/>
      <c r="L2173" s="7">
        <f>SUMIF(Entregas!$B$8:$B$5000,General!B2173,Entregas!$L$8:$L$5000)</f>
        <v>0</v>
      </c>
      <c r="M2173" s="7">
        <f t="shared" si="133"/>
        <v>0</v>
      </c>
      <c r="N2173" s="14">
        <f t="shared" si="134"/>
        <v>0</v>
      </c>
      <c r="O2173" s="14">
        <f t="shared" si="135"/>
        <v>0</v>
      </c>
      <c r="P2173" s="4" t="str">
        <f t="shared" si="136"/>
        <v>NO</v>
      </c>
      <c r="Q2173" s="3" t="str">
        <f>IF(AND(B2173&lt;&gt;"",M2173&lt;=0),VLOOKUP(B2173&amp;C2173,Entregas!$C$8:$G$5000,4,0),"")</f>
        <v/>
      </c>
      <c r="R2173" s="3" t="str">
        <f>IF(AND(B2173&lt;&gt;"",M2173&lt;=0),VLOOKUP(B2173&amp;C2173,Entregas!$C$8:$G$5000,5,0),"")</f>
        <v/>
      </c>
      <c r="S2173" s="18"/>
      <c r="T2173" s="18"/>
    </row>
    <row r="2174" spans="1:20" ht="15.75">
      <c r="A2174" s="10"/>
      <c r="B2174" s="10"/>
      <c r="C2174" s="3" t="str">
        <f>IF(A2174&lt;&gt;"",COUNTIF(Entregas!$B$8:$B$5000,General!B2174),"")</f>
        <v/>
      </c>
      <c r="D2174" s="10"/>
      <c r="E2174" s="10"/>
      <c r="F2174" s="10"/>
      <c r="G2174" s="10"/>
      <c r="H2174" s="10"/>
      <c r="I2174" s="10"/>
      <c r="J2174" s="26"/>
      <c r="K2174" s="10"/>
      <c r="L2174" s="7">
        <f>SUMIF(Entregas!$B$8:$B$5000,General!B2174,Entregas!$L$8:$L$5000)</f>
        <v>0</v>
      </c>
      <c r="M2174" s="7">
        <f t="shared" si="133"/>
        <v>0</v>
      </c>
      <c r="N2174" s="14">
        <f t="shared" si="134"/>
        <v>0</v>
      </c>
      <c r="O2174" s="14">
        <f t="shared" si="135"/>
        <v>0</v>
      </c>
      <c r="P2174" s="4" t="str">
        <f t="shared" si="136"/>
        <v>NO</v>
      </c>
      <c r="Q2174" s="3" t="str">
        <f>IF(AND(B2174&lt;&gt;"",M2174&lt;=0),VLOOKUP(B2174&amp;C2174,Entregas!$C$8:$G$5000,4,0),"")</f>
        <v/>
      </c>
      <c r="R2174" s="3" t="str">
        <f>IF(AND(B2174&lt;&gt;"",M2174&lt;=0),VLOOKUP(B2174&amp;C2174,Entregas!$C$8:$G$5000,5,0),"")</f>
        <v/>
      </c>
      <c r="S2174" s="18"/>
      <c r="T2174" s="18"/>
    </row>
    <row r="2175" spans="1:20" ht="15.75">
      <c r="A2175" s="10"/>
      <c r="B2175" s="10"/>
      <c r="C2175" s="3" t="str">
        <f>IF(A2175&lt;&gt;"",COUNTIF(Entregas!$B$8:$B$5000,General!B2175),"")</f>
        <v/>
      </c>
      <c r="D2175" s="10"/>
      <c r="E2175" s="10"/>
      <c r="F2175" s="10"/>
      <c r="G2175" s="10"/>
      <c r="H2175" s="10"/>
      <c r="I2175" s="10"/>
      <c r="J2175" s="26"/>
      <c r="K2175" s="10"/>
      <c r="L2175" s="7">
        <f>SUMIF(Entregas!$B$8:$B$5000,General!B2175,Entregas!$L$8:$L$5000)</f>
        <v>0</v>
      </c>
      <c r="M2175" s="7">
        <f t="shared" si="133"/>
        <v>0</v>
      </c>
      <c r="N2175" s="14">
        <f t="shared" si="134"/>
        <v>0</v>
      </c>
      <c r="O2175" s="14">
        <f t="shared" si="135"/>
        <v>0</v>
      </c>
      <c r="P2175" s="4" t="str">
        <f t="shared" si="136"/>
        <v>NO</v>
      </c>
      <c r="Q2175" s="3" t="str">
        <f>IF(AND(B2175&lt;&gt;"",M2175&lt;=0),VLOOKUP(B2175&amp;C2175,Entregas!$C$8:$G$5000,4,0),"")</f>
        <v/>
      </c>
      <c r="R2175" s="3" t="str">
        <f>IF(AND(B2175&lt;&gt;"",M2175&lt;=0),VLOOKUP(B2175&amp;C2175,Entregas!$C$8:$G$5000,5,0),"")</f>
        <v/>
      </c>
      <c r="S2175" s="18"/>
      <c r="T2175" s="18"/>
    </row>
    <row r="2176" spans="1:20" ht="15.75">
      <c r="A2176" s="10"/>
      <c r="B2176" s="10"/>
      <c r="C2176" s="3" t="str">
        <f>IF(A2176&lt;&gt;"",COUNTIF(Entregas!$B$8:$B$5000,General!B2176),"")</f>
        <v/>
      </c>
      <c r="D2176" s="10"/>
      <c r="E2176" s="10"/>
      <c r="F2176" s="10"/>
      <c r="G2176" s="10"/>
      <c r="H2176" s="10"/>
      <c r="I2176" s="10"/>
      <c r="J2176" s="26"/>
      <c r="K2176" s="10"/>
      <c r="L2176" s="7">
        <f>SUMIF(Entregas!$B$8:$B$5000,General!B2176,Entregas!$L$8:$L$5000)</f>
        <v>0</v>
      </c>
      <c r="M2176" s="7">
        <f t="shared" si="133"/>
        <v>0</v>
      </c>
      <c r="N2176" s="14">
        <f t="shared" si="134"/>
        <v>0</v>
      </c>
      <c r="O2176" s="14">
        <f t="shared" si="135"/>
        <v>0</v>
      </c>
      <c r="P2176" s="4" t="str">
        <f t="shared" si="136"/>
        <v>NO</v>
      </c>
      <c r="Q2176" s="3" t="str">
        <f>IF(AND(B2176&lt;&gt;"",M2176&lt;=0),VLOOKUP(B2176&amp;C2176,Entregas!$C$8:$G$5000,4,0),"")</f>
        <v/>
      </c>
      <c r="R2176" s="3" t="str">
        <f>IF(AND(B2176&lt;&gt;"",M2176&lt;=0),VLOOKUP(B2176&amp;C2176,Entregas!$C$8:$G$5000,5,0),"")</f>
        <v/>
      </c>
      <c r="S2176" s="18"/>
      <c r="T2176" s="18"/>
    </row>
    <row r="2177" spans="1:20" ht="15.75">
      <c r="A2177" s="10"/>
      <c r="B2177" s="10"/>
      <c r="C2177" s="3" t="str">
        <f>IF(A2177&lt;&gt;"",COUNTIF(Entregas!$B$8:$B$5000,General!B2177),"")</f>
        <v/>
      </c>
      <c r="D2177" s="10"/>
      <c r="E2177" s="10"/>
      <c r="F2177" s="10"/>
      <c r="G2177" s="10"/>
      <c r="H2177" s="10"/>
      <c r="I2177" s="10"/>
      <c r="J2177" s="26"/>
      <c r="K2177" s="10"/>
      <c r="L2177" s="7">
        <f>SUMIF(Entregas!$B$8:$B$5000,General!B2177,Entregas!$L$8:$L$5000)</f>
        <v>0</v>
      </c>
      <c r="M2177" s="7">
        <f t="shared" si="133"/>
        <v>0</v>
      </c>
      <c r="N2177" s="14">
        <f t="shared" si="134"/>
        <v>0</v>
      </c>
      <c r="O2177" s="14">
        <f t="shared" si="135"/>
        <v>0</v>
      </c>
      <c r="P2177" s="4" t="str">
        <f t="shared" si="136"/>
        <v>NO</v>
      </c>
      <c r="Q2177" s="3" t="str">
        <f>IF(AND(B2177&lt;&gt;"",M2177&lt;=0),VLOOKUP(B2177&amp;C2177,Entregas!$C$8:$G$5000,4,0),"")</f>
        <v/>
      </c>
      <c r="R2177" s="3" t="str">
        <f>IF(AND(B2177&lt;&gt;"",M2177&lt;=0),VLOOKUP(B2177&amp;C2177,Entregas!$C$8:$G$5000,5,0),"")</f>
        <v/>
      </c>
      <c r="S2177" s="18"/>
      <c r="T2177" s="18"/>
    </row>
    <row r="2178" spans="1:20" ht="15.75">
      <c r="A2178" s="10"/>
      <c r="B2178" s="10"/>
      <c r="C2178" s="3" t="str">
        <f>IF(A2178&lt;&gt;"",COUNTIF(Entregas!$B$8:$B$5000,General!B2178),"")</f>
        <v/>
      </c>
      <c r="D2178" s="10"/>
      <c r="E2178" s="10"/>
      <c r="F2178" s="10"/>
      <c r="G2178" s="10"/>
      <c r="H2178" s="10"/>
      <c r="I2178" s="10"/>
      <c r="J2178" s="26"/>
      <c r="K2178" s="10"/>
      <c r="L2178" s="7">
        <f>SUMIF(Entregas!$B$8:$B$5000,General!B2178,Entregas!$L$8:$L$5000)</f>
        <v>0</v>
      </c>
      <c r="M2178" s="7">
        <f t="shared" si="133"/>
        <v>0</v>
      </c>
      <c r="N2178" s="14">
        <f t="shared" si="134"/>
        <v>0</v>
      </c>
      <c r="O2178" s="14">
        <f t="shared" si="135"/>
        <v>0</v>
      </c>
      <c r="P2178" s="4" t="str">
        <f t="shared" si="136"/>
        <v>NO</v>
      </c>
      <c r="Q2178" s="3" t="str">
        <f>IF(AND(B2178&lt;&gt;"",M2178&lt;=0),VLOOKUP(B2178&amp;C2178,Entregas!$C$8:$G$5000,4,0),"")</f>
        <v/>
      </c>
      <c r="R2178" s="3" t="str">
        <f>IF(AND(B2178&lt;&gt;"",M2178&lt;=0),VLOOKUP(B2178&amp;C2178,Entregas!$C$8:$G$5000,5,0),"")</f>
        <v/>
      </c>
      <c r="S2178" s="18"/>
      <c r="T2178" s="18"/>
    </row>
    <row r="2179" spans="1:20" ht="15.75">
      <c r="A2179" s="10"/>
      <c r="B2179" s="10"/>
      <c r="C2179" s="3" t="str">
        <f>IF(A2179&lt;&gt;"",COUNTIF(Entregas!$B$8:$B$5000,General!B2179),"")</f>
        <v/>
      </c>
      <c r="D2179" s="10"/>
      <c r="E2179" s="10"/>
      <c r="F2179" s="10"/>
      <c r="G2179" s="10"/>
      <c r="H2179" s="10"/>
      <c r="I2179" s="10"/>
      <c r="J2179" s="26"/>
      <c r="K2179" s="10"/>
      <c r="L2179" s="7">
        <f>SUMIF(Entregas!$B$8:$B$5000,General!B2179,Entregas!$L$8:$L$5000)</f>
        <v>0</v>
      </c>
      <c r="M2179" s="7">
        <f t="shared" si="133"/>
        <v>0</v>
      </c>
      <c r="N2179" s="14">
        <f t="shared" si="134"/>
        <v>0</v>
      </c>
      <c r="O2179" s="14">
        <f t="shared" si="135"/>
        <v>0</v>
      </c>
      <c r="P2179" s="4" t="str">
        <f t="shared" si="136"/>
        <v>NO</v>
      </c>
      <c r="Q2179" s="3" t="str">
        <f>IF(AND(B2179&lt;&gt;"",M2179&lt;=0),VLOOKUP(B2179&amp;C2179,Entregas!$C$8:$G$5000,4,0),"")</f>
        <v/>
      </c>
      <c r="R2179" s="3" t="str">
        <f>IF(AND(B2179&lt;&gt;"",M2179&lt;=0),VLOOKUP(B2179&amp;C2179,Entregas!$C$8:$G$5000,5,0),"")</f>
        <v/>
      </c>
      <c r="S2179" s="18"/>
      <c r="T2179" s="18"/>
    </row>
    <row r="2180" spans="1:20" ht="15.75">
      <c r="A2180" s="10"/>
      <c r="B2180" s="10"/>
      <c r="C2180" s="3" t="str">
        <f>IF(A2180&lt;&gt;"",COUNTIF(Entregas!$B$8:$B$5000,General!B2180),"")</f>
        <v/>
      </c>
      <c r="D2180" s="10"/>
      <c r="E2180" s="10"/>
      <c r="F2180" s="10"/>
      <c r="G2180" s="10"/>
      <c r="H2180" s="10"/>
      <c r="I2180" s="10"/>
      <c r="J2180" s="26"/>
      <c r="K2180" s="10"/>
      <c r="L2180" s="7">
        <f>SUMIF(Entregas!$B$8:$B$5000,General!B2180,Entregas!$L$8:$L$5000)</f>
        <v>0</v>
      </c>
      <c r="M2180" s="7">
        <f t="shared" si="133"/>
        <v>0</v>
      </c>
      <c r="N2180" s="14">
        <f t="shared" si="134"/>
        <v>0</v>
      </c>
      <c r="O2180" s="14">
        <f t="shared" si="135"/>
        <v>0</v>
      </c>
      <c r="P2180" s="4" t="str">
        <f t="shared" si="136"/>
        <v>NO</v>
      </c>
      <c r="Q2180" s="3" t="str">
        <f>IF(AND(B2180&lt;&gt;"",M2180&lt;=0),VLOOKUP(B2180&amp;C2180,Entregas!$C$8:$G$5000,4,0),"")</f>
        <v/>
      </c>
      <c r="R2180" s="3" t="str">
        <f>IF(AND(B2180&lt;&gt;"",M2180&lt;=0),VLOOKUP(B2180&amp;C2180,Entregas!$C$8:$G$5000,5,0),"")</f>
        <v/>
      </c>
      <c r="S2180" s="18"/>
      <c r="T2180" s="18"/>
    </row>
    <row r="2181" spans="1:20" ht="15.75">
      <c r="A2181" s="10"/>
      <c r="B2181" s="10"/>
      <c r="C2181" s="3" t="str">
        <f>IF(A2181&lt;&gt;"",COUNTIF(Entregas!$B$8:$B$5000,General!B2181),"")</f>
        <v/>
      </c>
      <c r="D2181" s="10"/>
      <c r="E2181" s="10"/>
      <c r="F2181" s="10"/>
      <c r="G2181" s="10"/>
      <c r="H2181" s="10"/>
      <c r="I2181" s="10"/>
      <c r="J2181" s="26"/>
      <c r="K2181" s="10"/>
      <c r="L2181" s="7">
        <f>SUMIF(Entregas!$B$8:$B$5000,General!B2181,Entregas!$L$8:$L$5000)</f>
        <v>0</v>
      </c>
      <c r="M2181" s="7">
        <f t="shared" si="133"/>
        <v>0</v>
      </c>
      <c r="N2181" s="14">
        <f t="shared" si="134"/>
        <v>0</v>
      </c>
      <c r="O2181" s="14">
        <f t="shared" si="135"/>
        <v>0</v>
      </c>
      <c r="P2181" s="4" t="str">
        <f t="shared" si="136"/>
        <v>NO</v>
      </c>
      <c r="Q2181" s="3" t="str">
        <f>IF(AND(B2181&lt;&gt;"",M2181&lt;=0),VLOOKUP(B2181&amp;C2181,Entregas!$C$8:$G$5000,4,0),"")</f>
        <v/>
      </c>
      <c r="R2181" s="3" t="str">
        <f>IF(AND(B2181&lt;&gt;"",M2181&lt;=0),VLOOKUP(B2181&amp;C2181,Entregas!$C$8:$G$5000,5,0),"")</f>
        <v/>
      </c>
      <c r="S2181" s="18"/>
      <c r="T2181" s="18"/>
    </row>
    <row r="2182" spans="1:20" ht="15.75">
      <c r="A2182" s="10"/>
      <c r="B2182" s="10"/>
      <c r="C2182" s="3" t="str">
        <f>IF(A2182&lt;&gt;"",COUNTIF(Entregas!$B$8:$B$5000,General!B2182),"")</f>
        <v/>
      </c>
      <c r="D2182" s="10"/>
      <c r="E2182" s="10"/>
      <c r="F2182" s="10"/>
      <c r="G2182" s="10"/>
      <c r="H2182" s="10"/>
      <c r="I2182" s="10"/>
      <c r="J2182" s="26"/>
      <c r="K2182" s="10"/>
      <c r="L2182" s="7">
        <f>SUMIF(Entregas!$B$8:$B$5000,General!B2182,Entregas!$L$8:$L$5000)</f>
        <v>0</v>
      </c>
      <c r="M2182" s="7">
        <f t="shared" si="133"/>
        <v>0</v>
      </c>
      <c r="N2182" s="14">
        <f t="shared" si="134"/>
        <v>0</v>
      </c>
      <c r="O2182" s="14">
        <f t="shared" si="135"/>
        <v>0</v>
      </c>
      <c r="P2182" s="4" t="str">
        <f t="shared" si="136"/>
        <v>NO</v>
      </c>
      <c r="Q2182" s="3" t="str">
        <f>IF(AND(B2182&lt;&gt;"",M2182&lt;=0),VLOOKUP(B2182&amp;C2182,Entregas!$C$8:$G$5000,4,0),"")</f>
        <v/>
      </c>
      <c r="R2182" s="3" t="str">
        <f>IF(AND(B2182&lt;&gt;"",M2182&lt;=0),VLOOKUP(B2182&amp;C2182,Entregas!$C$8:$G$5000,5,0),"")</f>
        <v/>
      </c>
      <c r="S2182" s="18"/>
      <c r="T2182" s="18"/>
    </row>
    <row r="2183" spans="1:20" ht="15.75">
      <c r="A2183" s="10"/>
      <c r="B2183" s="10"/>
      <c r="C2183" s="3" t="str">
        <f>IF(A2183&lt;&gt;"",COUNTIF(Entregas!$B$8:$B$5000,General!B2183),"")</f>
        <v/>
      </c>
      <c r="D2183" s="10"/>
      <c r="E2183" s="10"/>
      <c r="F2183" s="10"/>
      <c r="G2183" s="10"/>
      <c r="H2183" s="10"/>
      <c r="I2183" s="10"/>
      <c r="J2183" s="26"/>
      <c r="K2183" s="10"/>
      <c r="L2183" s="7">
        <f>SUMIF(Entregas!$B$8:$B$5000,General!B2183,Entregas!$L$8:$L$5000)</f>
        <v>0</v>
      </c>
      <c r="M2183" s="7">
        <f t="shared" si="133"/>
        <v>0</v>
      </c>
      <c r="N2183" s="14">
        <f t="shared" si="134"/>
        <v>0</v>
      </c>
      <c r="O2183" s="14">
        <f t="shared" si="135"/>
        <v>0</v>
      </c>
      <c r="P2183" s="4" t="str">
        <f t="shared" si="136"/>
        <v>NO</v>
      </c>
      <c r="Q2183" s="3" t="str">
        <f>IF(AND(B2183&lt;&gt;"",M2183&lt;=0),VLOOKUP(B2183&amp;C2183,Entregas!$C$8:$G$5000,4,0),"")</f>
        <v/>
      </c>
      <c r="R2183" s="3" t="str">
        <f>IF(AND(B2183&lt;&gt;"",M2183&lt;=0),VLOOKUP(B2183&amp;C2183,Entregas!$C$8:$G$5000,5,0),"")</f>
        <v/>
      </c>
      <c r="S2183" s="18"/>
      <c r="T2183" s="18"/>
    </row>
    <row r="2184" spans="1:20" ht="15.75">
      <c r="A2184" s="10"/>
      <c r="B2184" s="10"/>
      <c r="C2184" s="3" t="str">
        <f>IF(A2184&lt;&gt;"",COUNTIF(Entregas!$B$8:$B$5000,General!B2184),"")</f>
        <v/>
      </c>
      <c r="D2184" s="10"/>
      <c r="E2184" s="10"/>
      <c r="F2184" s="10"/>
      <c r="G2184" s="10"/>
      <c r="H2184" s="10"/>
      <c r="I2184" s="10"/>
      <c r="J2184" s="26"/>
      <c r="K2184" s="10"/>
      <c r="L2184" s="7">
        <f>SUMIF(Entregas!$B$8:$B$5000,General!B2184,Entregas!$L$8:$L$5000)</f>
        <v>0</v>
      </c>
      <c r="M2184" s="7">
        <f t="shared" ref="M2184:M2247" si="137">K2184-L2184</f>
        <v>0</v>
      </c>
      <c r="N2184" s="14">
        <f t="shared" ref="N2184:N2247" si="138">M2184*J2184</f>
        <v>0</v>
      </c>
      <c r="O2184" s="14">
        <f t="shared" ref="O2184:O2247" si="139">J2184*L2184</f>
        <v>0</v>
      </c>
      <c r="P2184" s="4" t="str">
        <f t="shared" ref="P2184:P2247" si="140">IF(OR(M2184&gt;0,B2184=""),"NO","SI")</f>
        <v>NO</v>
      </c>
      <c r="Q2184" s="3" t="str">
        <f>IF(AND(B2184&lt;&gt;"",M2184&lt;=0),VLOOKUP(B2184&amp;C2184,Entregas!$C$8:$G$5000,4,0),"")</f>
        <v/>
      </c>
      <c r="R2184" s="3" t="str">
        <f>IF(AND(B2184&lt;&gt;"",M2184&lt;=0),VLOOKUP(B2184&amp;C2184,Entregas!$C$8:$G$5000,5,0),"")</f>
        <v/>
      </c>
      <c r="S2184" s="18"/>
      <c r="T2184" s="18"/>
    </row>
    <row r="2185" spans="1:20" ht="15.75">
      <c r="A2185" s="10"/>
      <c r="B2185" s="10"/>
      <c r="C2185" s="3" t="str">
        <f>IF(A2185&lt;&gt;"",COUNTIF(Entregas!$B$8:$B$5000,General!B2185),"")</f>
        <v/>
      </c>
      <c r="D2185" s="10"/>
      <c r="E2185" s="10"/>
      <c r="F2185" s="10"/>
      <c r="G2185" s="10"/>
      <c r="H2185" s="10"/>
      <c r="I2185" s="10"/>
      <c r="J2185" s="26"/>
      <c r="K2185" s="10"/>
      <c r="L2185" s="7">
        <f>SUMIF(Entregas!$B$8:$B$5000,General!B2185,Entregas!$L$8:$L$5000)</f>
        <v>0</v>
      </c>
      <c r="M2185" s="7">
        <f t="shared" si="137"/>
        <v>0</v>
      </c>
      <c r="N2185" s="14">
        <f t="shared" si="138"/>
        <v>0</v>
      </c>
      <c r="O2185" s="14">
        <f t="shared" si="139"/>
        <v>0</v>
      </c>
      <c r="P2185" s="4" t="str">
        <f t="shared" si="140"/>
        <v>NO</v>
      </c>
      <c r="Q2185" s="3" t="str">
        <f>IF(AND(B2185&lt;&gt;"",M2185&lt;=0),VLOOKUP(B2185&amp;C2185,Entregas!$C$8:$G$5000,4,0),"")</f>
        <v/>
      </c>
      <c r="R2185" s="3" t="str">
        <f>IF(AND(B2185&lt;&gt;"",M2185&lt;=0),VLOOKUP(B2185&amp;C2185,Entregas!$C$8:$G$5000,5,0),"")</f>
        <v/>
      </c>
      <c r="S2185" s="18"/>
      <c r="T2185" s="18"/>
    </row>
    <row r="2186" spans="1:20" ht="15.75">
      <c r="A2186" s="10"/>
      <c r="B2186" s="10"/>
      <c r="C2186" s="3" t="str">
        <f>IF(A2186&lt;&gt;"",COUNTIF(Entregas!$B$8:$B$5000,General!B2186),"")</f>
        <v/>
      </c>
      <c r="D2186" s="10"/>
      <c r="E2186" s="10"/>
      <c r="F2186" s="10"/>
      <c r="G2186" s="10"/>
      <c r="H2186" s="10"/>
      <c r="I2186" s="10"/>
      <c r="J2186" s="26"/>
      <c r="K2186" s="10"/>
      <c r="L2186" s="7">
        <f>SUMIF(Entregas!$B$8:$B$5000,General!B2186,Entregas!$L$8:$L$5000)</f>
        <v>0</v>
      </c>
      <c r="M2186" s="7">
        <f t="shared" si="137"/>
        <v>0</v>
      </c>
      <c r="N2186" s="14">
        <f t="shared" si="138"/>
        <v>0</v>
      </c>
      <c r="O2186" s="14">
        <f t="shared" si="139"/>
        <v>0</v>
      </c>
      <c r="P2186" s="4" t="str">
        <f t="shared" si="140"/>
        <v>NO</v>
      </c>
      <c r="Q2186" s="3" t="str">
        <f>IF(AND(B2186&lt;&gt;"",M2186&lt;=0),VLOOKUP(B2186&amp;C2186,Entregas!$C$8:$G$5000,4,0),"")</f>
        <v/>
      </c>
      <c r="R2186" s="3" t="str">
        <f>IF(AND(B2186&lt;&gt;"",M2186&lt;=0),VLOOKUP(B2186&amp;C2186,Entregas!$C$8:$G$5000,5,0),"")</f>
        <v/>
      </c>
      <c r="S2186" s="18"/>
      <c r="T2186" s="18"/>
    </row>
    <row r="2187" spans="1:20" ht="15.75">
      <c r="A2187" s="10"/>
      <c r="B2187" s="10"/>
      <c r="C2187" s="3" t="str">
        <f>IF(A2187&lt;&gt;"",COUNTIF(Entregas!$B$8:$B$5000,General!B2187),"")</f>
        <v/>
      </c>
      <c r="D2187" s="10"/>
      <c r="E2187" s="10"/>
      <c r="F2187" s="10"/>
      <c r="G2187" s="10"/>
      <c r="H2187" s="10"/>
      <c r="I2187" s="10"/>
      <c r="J2187" s="26"/>
      <c r="K2187" s="10"/>
      <c r="L2187" s="7">
        <f>SUMIF(Entregas!$B$8:$B$5000,General!B2187,Entregas!$L$8:$L$5000)</f>
        <v>0</v>
      </c>
      <c r="M2187" s="7">
        <f t="shared" si="137"/>
        <v>0</v>
      </c>
      <c r="N2187" s="14">
        <f t="shared" si="138"/>
        <v>0</v>
      </c>
      <c r="O2187" s="14">
        <f t="shared" si="139"/>
        <v>0</v>
      </c>
      <c r="P2187" s="4" t="str">
        <f t="shared" si="140"/>
        <v>NO</v>
      </c>
      <c r="Q2187" s="3" t="str">
        <f>IF(AND(B2187&lt;&gt;"",M2187&lt;=0),VLOOKUP(B2187&amp;C2187,Entregas!$C$8:$G$5000,4,0),"")</f>
        <v/>
      </c>
      <c r="R2187" s="3" t="str">
        <f>IF(AND(B2187&lt;&gt;"",M2187&lt;=0),VLOOKUP(B2187&amp;C2187,Entregas!$C$8:$G$5000,5,0),"")</f>
        <v/>
      </c>
      <c r="S2187" s="18"/>
      <c r="T2187" s="18"/>
    </row>
    <row r="2188" spans="1:20" ht="15.75">
      <c r="A2188" s="10"/>
      <c r="B2188" s="10"/>
      <c r="C2188" s="3" t="str">
        <f>IF(A2188&lt;&gt;"",COUNTIF(Entregas!$B$8:$B$5000,General!B2188),"")</f>
        <v/>
      </c>
      <c r="D2188" s="10"/>
      <c r="E2188" s="10"/>
      <c r="F2188" s="10"/>
      <c r="G2188" s="10"/>
      <c r="H2188" s="10"/>
      <c r="I2188" s="10"/>
      <c r="J2188" s="26"/>
      <c r="K2188" s="10"/>
      <c r="L2188" s="7">
        <f>SUMIF(Entregas!$B$8:$B$5000,General!B2188,Entregas!$L$8:$L$5000)</f>
        <v>0</v>
      </c>
      <c r="M2188" s="7">
        <f t="shared" si="137"/>
        <v>0</v>
      </c>
      <c r="N2188" s="14">
        <f t="shared" si="138"/>
        <v>0</v>
      </c>
      <c r="O2188" s="14">
        <f t="shared" si="139"/>
        <v>0</v>
      </c>
      <c r="P2188" s="4" t="str">
        <f t="shared" si="140"/>
        <v>NO</v>
      </c>
      <c r="Q2188" s="3" t="str">
        <f>IF(AND(B2188&lt;&gt;"",M2188&lt;=0),VLOOKUP(B2188&amp;C2188,Entregas!$C$8:$G$5000,4,0),"")</f>
        <v/>
      </c>
      <c r="R2188" s="3" t="str">
        <f>IF(AND(B2188&lt;&gt;"",M2188&lt;=0),VLOOKUP(B2188&amp;C2188,Entregas!$C$8:$G$5000,5,0),"")</f>
        <v/>
      </c>
      <c r="S2188" s="18"/>
      <c r="T2188" s="18"/>
    </row>
    <row r="2189" spans="1:20" ht="15.75">
      <c r="A2189" s="10"/>
      <c r="B2189" s="10"/>
      <c r="C2189" s="3" t="str">
        <f>IF(A2189&lt;&gt;"",COUNTIF(Entregas!$B$8:$B$5000,General!B2189),"")</f>
        <v/>
      </c>
      <c r="D2189" s="10"/>
      <c r="E2189" s="10"/>
      <c r="F2189" s="10"/>
      <c r="G2189" s="10"/>
      <c r="H2189" s="10"/>
      <c r="I2189" s="10"/>
      <c r="J2189" s="26"/>
      <c r="K2189" s="10"/>
      <c r="L2189" s="7">
        <f>SUMIF(Entregas!$B$8:$B$5000,General!B2189,Entregas!$L$8:$L$5000)</f>
        <v>0</v>
      </c>
      <c r="M2189" s="7">
        <f t="shared" si="137"/>
        <v>0</v>
      </c>
      <c r="N2189" s="14">
        <f t="shared" si="138"/>
        <v>0</v>
      </c>
      <c r="O2189" s="14">
        <f t="shared" si="139"/>
        <v>0</v>
      </c>
      <c r="P2189" s="4" t="str">
        <f t="shared" si="140"/>
        <v>NO</v>
      </c>
      <c r="Q2189" s="3" t="str">
        <f>IF(AND(B2189&lt;&gt;"",M2189&lt;=0),VLOOKUP(B2189&amp;C2189,Entregas!$C$8:$G$5000,4,0),"")</f>
        <v/>
      </c>
      <c r="R2189" s="3" t="str">
        <f>IF(AND(B2189&lt;&gt;"",M2189&lt;=0),VLOOKUP(B2189&amp;C2189,Entregas!$C$8:$G$5000,5,0),"")</f>
        <v/>
      </c>
      <c r="S2189" s="18"/>
      <c r="T2189" s="18"/>
    </row>
    <row r="2190" spans="1:20" ht="15.75">
      <c r="A2190" s="10"/>
      <c r="B2190" s="10"/>
      <c r="C2190" s="3" t="str">
        <f>IF(A2190&lt;&gt;"",COUNTIF(Entregas!$B$8:$B$5000,General!B2190),"")</f>
        <v/>
      </c>
      <c r="D2190" s="10"/>
      <c r="E2190" s="10"/>
      <c r="F2190" s="10"/>
      <c r="G2190" s="10"/>
      <c r="H2190" s="10"/>
      <c r="I2190" s="10"/>
      <c r="J2190" s="26"/>
      <c r="K2190" s="10"/>
      <c r="L2190" s="7">
        <f>SUMIF(Entregas!$B$8:$B$5000,General!B2190,Entregas!$L$8:$L$5000)</f>
        <v>0</v>
      </c>
      <c r="M2190" s="7">
        <f t="shared" si="137"/>
        <v>0</v>
      </c>
      <c r="N2190" s="14">
        <f t="shared" si="138"/>
        <v>0</v>
      </c>
      <c r="O2190" s="14">
        <f t="shared" si="139"/>
        <v>0</v>
      </c>
      <c r="P2190" s="4" t="str">
        <f t="shared" si="140"/>
        <v>NO</v>
      </c>
      <c r="Q2190" s="3" t="str">
        <f>IF(AND(B2190&lt;&gt;"",M2190&lt;=0),VLOOKUP(B2190&amp;C2190,Entregas!$C$8:$G$5000,4,0),"")</f>
        <v/>
      </c>
      <c r="R2190" s="3" t="str">
        <f>IF(AND(B2190&lt;&gt;"",M2190&lt;=0),VLOOKUP(B2190&amp;C2190,Entregas!$C$8:$G$5000,5,0),"")</f>
        <v/>
      </c>
      <c r="S2190" s="18"/>
      <c r="T2190" s="18"/>
    </row>
    <row r="2191" spans="1:20" ht="15.75">
      <c r="A2191" s="10"/>
      <c r="B2191" s="10"/>
      <c r="C2191" s="3" t="str">
        <f>IF(A2191&lt;&gt;"",COUNTIF(Entregas!$B$8:$B$5000,General!B2191),"")</f>
        <v/>
      </c>
      <c r="D2191" s="10"/>
      <c r="E2191" s="10"/>
      <c r="F2191" s="10"/>
      <c r="G2191" s="10"/>
      <c r="H2191" s="10"/>
      <c r="I2191" s="10"/>
      <c r="J2191" s="26"/>
      <c r="K2191" s="10"/>
      <c r="L2191" s="7">
        <f>SUMIF(Entregas!$B$8:$B$5000,General!B2191,Entregas!$L$8:$L$5000)</f>
        <v>0</v>
      </c>
      <c r="M2191" s="7">
        <f t="shared" si="137"/>
        <v>0</v>
      </c>
      <c r="N2191" s="14">
        <f t="shared" si="138"/>
        <v>0</v>
      </c>
      <c r="O2191" s="14">
        <f t="shared" si="139"/>
        <v>0</v>
      </c>
      <c r="P2191" s="4" t="str">
        <f t="shared" si="140"/>
        <v>NO</v>
      </c>
      <c r="Q2191" s="3" t="str">
        <f>IF(AND(B2191&lt;&gt;"",M2191&lt;=0),VLOOKUP(B2191&amp;C2191,Entregas!$C$8:$G$5000,4,0),"")</f>
        <v/>
      </c>
      <c r="R2191" s="3" t="str">
        <f>IF(AND(B2191&lt;&gt;"",M2191&lt;=0),VLOOKUP(B2191&amp;C2191,Entregas!$C$8:$G$5000,5,0),"")</f>
        <v/>
      </c>
      <c r="S2191" s="18"/>
      <c r="T2191" s="18"/>
    </row>
    <row r="2192" spans="1:20" ht="15.75">
      <c r="A2192" s="10"/>
      <c r="B2192" s="10"/>
      <c r="C2192" s="3" t="str">
        <f>IF(A2192&lt;&gt;"",COUNTIF(Entregas!$B$8:$B$5000,General!B2192),"")</f>
        <v/>
      </c>
      <c r="D2192" s="10"/>
      <c r="E2192" s="10"/>
      <c r="F2192" s="10"/>
      <c r="G2192" s="10"/>
      <c r="H2192" s="10"/>
      <c r="I2192" s="10"/>
      <c r="J2192" s="26"/>
      <c r="K2192" s="10"/>
      <c r="L2192" s="7">
        <f>SUMIF(Entregas!$B$8:$B$5000,General!B2192,Entregas!$L$8:$L$5000)</f>
        <v>0</v>
      </c>
      <c r="M2192" s="7">
        <f t="shared" si="137"/>
        <v>0</v>
      </c>
      <c r="N2192" s="14">
        <f t="shared" si="138"/>
        <v>0</v>
      </c>
      <c r="O2192" s="14">
        <f t="shared" si="139"/>
        <v>0</v>
      </c>
      <c r="P2192" s="4" t="str">
        <f t="shared" si="140"/>
        <v>NO</v>
      </c>
      <c r="Q2192" s="3" t="str">
        <f>IF(AND(B2192&lt;&gt;"",M2192&lt;=0),VLOOKUP(B2192&amp;C2192,Entregas!$C$8:$G$5000,4,0),"")</f>
        <v/>
      </c>
      <c r="R2192" s="3" t="str">
        <f>IF(AND(B2192&lt;&gt;"",M2192&lt;=0),VLOOKUP(B2192&amp;C2192,Entregas!$C$8:$G$5000,5,0),"")</f>
        <v/>
      </c>
      <c r="S2192" s="18"/>
      <c r="T2192" s="18"/>
    </row>
    <row r="2193" spans="1:20" ht="15.75">
      <c r="A2193" s="10"/>
      <c r="B2193" s="10"/>
      <c r="C2193" s="3" t="str">
        <f>IF(A2193&lt;&gt;"",COUNTIF(Entregas!$B$8:$B$5000,General!B2193),"")</f>
        <v/>
      </c>
      <c r="D2193" s="10"/>
      <c r="E2193" s="10"/>
      <c r="F2193" s="10"/>
      <c r="G2193" s="10"/>
      <c r="H2193" s="10"/>
      <c r="I2193" s="10"/>
      <c r="J2193" s="26"/>
      <c r="K2193" s="10"/>
      <c r="L2193" s="7">
        <f>SUMIF(Entregas!$B$8:$B$5000,General!B2193,Entregas!$L$8:$L$5000)</f>
        <v>0</v>
      </c>
      <c r="M2193" s="7">
        <f t="shared" si="137"/>
        <v>0</v>
      </c>
      <c r="N2193" s="14">
        <f t="shared" si="138"/>
        <v>0</v>
      </c>
      <c r="O2193" s="14">
        <f t="shared" si="139"/>
        <v>0</v>
      </c>
      <c r="P2193" s="4" t="str">
        <f t="shared" si="140"/>
        <v>NO</v>
      </c>
      <c r="Q2193" s="3" t="str">
        <f>IF(AND(B2193&lt;&gt;"",M2193&lt;=0),VLOOKUP(B2193&amp;C2193,Entregas!$C$8:$G$5000,4,0),"")</f>
        <v/>
      </c>
      <c r="R2193" s="3" t="str">
        <f>IF(AND(B2193&lt;&gt;"",M2193&lt;=0),VLOOKUP(B2193&amp;C2193,Entregas!$C$8:$G$5000,5,0),"")</f>
        <v/>
      </c>
      <c r="S2193" s="18"/>
      <c r="T2193" s="18"/>
    </row>
    <row r="2194" spans="1:20" ht="15.75">
      <c r="A2194" s="10"/>
      <c r="B2194" s="10"/>
      <c r="C2194" s="3" t="str">
        <f>IF(A2194&lt;&gt;"",COUNTIF(Entregas!$B$8:$B$5000,General!B2194),"")</f>
        <v/>
      </c>
      <c r="D2194" s="10"/>
      <c r="E2194" s="10"/>
      <c r="F2194" s="10"/>
      <c r="G2194" s="10"/>
      <c r="H2194" s="10"/>
      <c r="I2194" s="10"/>
      <c r="J2194" s="26"/>
      <c r="K2194" s="10"/>
      <c r="L2194" s="7">
        <f>SUMIF(Entregas!$B$8:$B$5000,General!B2194,Entregas!$L$8:$L$5000)</f>
        <v>0</v>
      </c>
      <c r="M2194" s="7">
        <f t="shared" si="137"/>
        <v>0</v>
      </c>
      <c r="N2194" s="14">
        <f t="shared" si="138"/>
        <v>0</v>
      </c>
      <c r="O2194" s="14">
        <f t="shared" si="139"/>
        <v>0</v>
      </c>
      <c r="P2194" s="4" t="str">
        <f t="shared" si="140"/>
        <v>NO</v>
      </c>
      <c r="Q2194" s="3" t="str">
        <f>IF(AND(B2194&lt;&gt;"",M2194&lt;=0),VLOOKUP(B2194&amp;C2194,Entregas!$C$8:$G$5000,4,0),"")</f>
        <v/>
      </c>
      <c r="R2194" s="3" t="str">
        <f>IF(AND(B2194&lt;&gt;"",M2194&lt;=0),VLOOKUP(B2194&amp;C2194,Entregas!$C$8:$G$5000,5,0),"")</f>
        <v/>
      </c>
      <c r="S2194" s="18"/>
      <c r="T2194" s="18"/>
    </row>
    <row r="2195" spans="1:20" ht="15.75">
      <c r="A2195" s="10"/>
      <c r="B2195" s="10"/>
      <c r="C2195" s="3" t="str">
        <f>IF(A2195&lt;&gt;"",COUNTIF(Entregas!$B$8:$B$5000,General!B2195),"")</f>
        <v/>
      </c>
      <c r="D2195" s="10"/>
      <c r="E2195" s="10"/>
      <c r="F2195" s="10"/>
      <c r="G2195" s="10"/>
      <c r="H2195" s="10"/>
      <c r="I2195" s="10"/>
      <c r="J2195" s="26"/>
      <c r="K2195" s="10"/>
      <c r="L2195" s="7">
        <f>SUMIF(Entregas!$B$8:$B$5000,General!B2195,Entregas!$L$8:$L$5000)</f>
        <v>0</v>
      </c>
      <c r="M2195" s="7">
        <f t="shared" si="137"/>
        <v>0</v>
      </c>
      <c r="N2195" s="14">
        <f t="shared" si="138"/>
        <v>0</v>
      </c>
      <c r="O2195" s="14">
        <f t="shared" si="139"/>
        <v>0</v>
      </c>
      <c r="P2195" s="4" t="str">
        <f t="shared" si="140"/>
        <v>NO</v>
      </c>
      <c r="Q2195" s="3" t="str">
        <f>IF(AND(B2195&lt;&gt;"",M2195&lt;=0),VLOOKUP(B2195&amp;C2195,Entregas!$C$8:$G$5000,4,0),"")</f>
        <v/>
      </c>
      <c r="R2195" s="3" t="str">
        <f>IF(AND(B2195&lt;&gt;"",M2195&lt;=0),VLOOKUP(B2195&amp;C2195,Entregas!$C$8:$G$5000,5,0),"")</f>
        <v/>
      </c>
      <c r="S2195" s="18"/>
      <c r="T2195" s="18"/>
    </row>
    <row r="2196" spans="1:20" ht="15.75">
      <c r="A2196" s="10"/>
      <c r="B2196" s="10"/>
      <c r="C2196" s="3" t="str">
        <f>IF(A2196&lt;&gt;"",COUNTIF(Entregas!$B$8:$B$5000,General!B2196),"")</f>
        <v/>
      </c>
      <c r="D2196" s="10"/>
      <c r="E2196" s="10"/>
      <c r="F2196" s="10"/>
      <c r="G2196" s="10"/>
      <c r="H2196" s="10"/>
      <c r="I2196" s="10"/>
      <c r="J2196" s="26"/>
      <c r="K2196" s="10"/>
      <c r="L2196" s="7">
        <f>SUMIF(Entregas!$B$8:$B$5000,General!B2196,Entregas!$L$8:$L$5000)</f>
        <v>0</v>
      </c>
      <c r="M2196" s="7">
        <f t="shared" si="137"/>
        <v>0</v>
      </c>
      <c r="N2196" s="14">
        <f t="shared" si="138"/>
        <v>0</v>
      </c>
      <c r="O2196" s="14">
        <f t="shared" si="139"/>
        <v>0</v>
      </c>
      <c r="P2196" s="4" t="str">
        <f t="shared" si="140"/>
        <v>NO</v>
      </c>
      <c r="Q2196" s="3" t="str">
        <f>IF(AND(B2196&lt;&gt;"",M2196&lt;=0),VLOOKUP(B2196&amp;C2196,Entregas!$C$8:$G$5000,4,0),"")</f>
        <v/>
      </c>
      <c r="R2196" s="3" t="str">
        <f>IF(AND(B2196&lt;&gt;"",M2196&lt;=0),VLOOKUP(B2196&amp;C2196,Entregas!$C$8:$G$5000,5,0),"")</f>
        <v/>
      </c>
      <c r="S2196" s="18"/>
      <c r="T2196" s="18"/>
    </row>
    <row r="2197" spans="1:20" ht="15.75">
      <c r="A2197" s="10"/>
      <c r="B2197" s="10"/>
      <c r="C2197" s="3" t="str">
        <f>IF(A2197&lt;&gt;"",COUNTIF(Entregas!$B$8:$B$5000,General!B2197),"")</f>
        <v/>
      </c>
      <c r="D2197" s="10"/>
      <c r="E2197" s="10"/>
      <c r="F2197" s="10"/>
      <c r="G2197" s="10"/>
      <c r="H2197" s="10"/>
      <c r="I2197" s="10"/>
      <c r="J2197" s="26"/>
      <c r="K2197" s="10"/>
      <c r="L2197" s="7">
        <f>SUMIF(Entregas!$B$8:$B$5000,General!B2197,Entregas!$L$8:$L$5000)</f>
        <v>0</v>
      </c>
      <c r="M2197" s="7">
        <f t="shared" si="137"/>
        <v>0</v>
      </c>
      <c r="N2197" s="14">
        <f t="shared" si="138"/>
        <v>0</v>
      </c>
      <c r="O2197" s="14">
        <f t="shared" si="139"/>
        <v>0</v>
      </c>
      <c r="P2197" s="4" t="str">
        <f t="shared" si="140"/>
        <v>NO</v>
      </c>
      <c r="Q2197" s="3" t="str">
        <f>IF(AND(B2197&lt;&gt;"",M2197&lt;=0),VLOOKUP(B2197&amp;C2197,Entregas!$C$8:$G$5000,4,0),"")</f>
        <v/>
      </c>
      <c r="R2197" s="3" t="str">
        <f>IF(AND(B2197&lt;&gt;"",M2197&lt;=0),VLOOKUP(B2197&amp;C2197,Entregas!$C$8:$G$5000,5,0),"")</f>
        <v/>
      </c>
      <c r="S2197" s="18"/>
      <c r="T2197" s="18"/>
    </row>
    <row r="2198" spans="1:20" ht="15.75">
      <c r="A2198" s="10"/>
      <c r="B2198" s="10"/>
      <c r="C2198" s="3" t="str">
        <f>IF(A2198&lt;&gt;"",COUNTIF(Entregas!$B$8:$B$5000,General!B2198),"")</f>
        <v/>
      </c>
      <c r="D2198" s="10"/>
      <c r="E2198" s="10"/>
      <c r="F2198" s="10"/>
      <c r="G2198" s="10"/>
      <c r="H2198" s="10"/>
      <c r="I2198" s="10"/>
      <c r="J2198" s="26"/>
      <c r="K2198" s="10"/>
      <c r="L2198" s="7">
        <f>SUMIF(Entregas!$B$8:$B$5000,General!B2198,Entregas!$L$8:$L$5000)</f>
        <v>0</v>
      </c>
      <c r="M2198" s="7">
        <f t="shared" si="137"/>
        <v>0</v>
      </c>
      <c r="N2198" s="14">
        <f t="shared" si="138"/>
        <v>0</v>
      </c>
      <c r="O2198" s="14">
        <f t="shared" si="139"/>
        <v>0</v>
      </c>
      <c r="P2198" s="4" t="str">
        <f t="shared" si="140"/>
        <v>NO</v>
      </c>
      <c r="Q2198" s="3" t="str">
        <f>IF(AND(B2198&lt;&gt;"",M2198&lt;=0),VLOOKUP(B2198&amp;C2198,Entregas!$C$8:$G$5000,4,0),"")</f>
        <v/>
      </c>
      <c r="R2198" s="3" t="str">
        <f>IF(AND(B2198&lt;&gt;"",M2198&lt;=0),VLOOKUP(B2198&amp;C2198,Entregas!$C$8:$G$5000,5,0),"")</f>
        <v/>
      </c>
      <c r="S2198" s="18"/>
      <c r="T2198" s="18"/>
    </row>
    <row r="2199" spans="1:20" ht="15.75">
      <c r="A2199" s="10"/>
      <c r="B2199" s="10"/>
      <c r="C2199" s="3" t="str">
        <f>IF(A2199&lt;&gt;"",COUNTIF(Entregas!$B$8:$B$5000,General!B2199),"")</f>
        <v/>
      </c>
      <c r="D2199" s="10"/>
      <c r="E2199" s="10"/>
      <c r="F2199" s="10"/>
      <c r="G2199" s="10"/>
      <c r="H2199" s="10"/>
      <c r="I2199" s="10"/>
      <c r="J2199" s="26"/>
      <c r="K2199" s="10"/>
      <c r="L2199" s="7">
        <f>SUMIF(Entregas!$B$8:$B$5000,General!B2199,Entregas!$L$8:$L$5000)</f>
        <v>0</v>
      </c>
      <c r="M2199" s="7">
        <f t="shared" si="137"/>
        <v>0</v>
      </c>
      <c r="N2199" s="14">
        <f t="shared" si="138"/>
        <v>0</v>
      </c>
      <c r="O2199" s="14">
        <f t="shared" si="139"/>
        <v>0</v>
      </c>
      <c r="P2199" s="4" t="str">
        <f t="shared" si="140"/>
        <v>NO</v>
      </c>
      <c r="Q2199" s="3" t="str">
        <f>IF(AND(B2199&lt;&gt;"",M2199&lt;=0),VLOOKUP(B2199&amp;C2199,Entregas!$C$8:$G$5000,4,0),"")</f>
        <v/>
      </c>
      <c r="R2199" s="3" t="str">
        <f>IF(AND(B2199&lt;&gt;"",M2199&lt;=0),VLOOKUP(B2199&amp;C2199,Entregas!$C$8:$G$5000,5,0),"")</f>
        <v/>
      </c>
      <c r="S2199" s="18"/>
      <c r="T2199" s="18"/>
    </row>
    <row r="2200" spans="1:20" ht="15.75">
      <c r="A2200" s="10"/>
      <c r="B2200" s="10"/>
      <c r="C2200" s="3" t="str">
        <f>IF(A2200&lt;&gt;"",COUNTIF(Entregas!$B$8:$B$5000,General!B2200),"")</f>
        <v/>
      </c>
      <c r="D2200" s="10"/>
      <c r="E2200" s="10"/>
      <c r="F2200" s="10"/>
      <c r="G2200" s="10"/>
      <c r="H2200" s="10"/>
      <c r="I2200" s="10"/>
      <c r="J2200" s="26"/>
      <c r="K2200" s="10"/>
      <c r="L2200" s="7">
        <f>SUMIF(Entregas!$B$8:$B$5000,General!B2200,Entregas!$L$8:$L$5000)</f>
        <v>0</v>
      </c>
      <c r="M2200" s="7">
        <f t="shared" si="137"/>
        <v>0</v>
      </c>
      <c r="N2200" s="14">
        <f t="shared" si="138"/>
        <v>0</v>
      </c>
      <c r="O2200" s="14">
        <f t="shared" si="139"/>
        <v>0</v>
      </c>
      <c r="P2200" s="4" t="str">
        <f t="shared" si="140"/>
        <v>NO</v>
      </c>
      <c r="Q2200" s="3" t="str">
        <f>IF(AND(B2200&lt;&gt;"",M2200&lt;=0),VLOOKUP(B2200&amp;C2200,Entregas!$C$8:$G$5000,4,0),"")</f>
        <v/>
      </c>
      <c r="R2200" s="3" t="str">
        <f>IF(AND(B2200&lt;&gt;"",M2200&lt;=0),VLOOKUP(B2200&amp;C2200,Entregas!$C$8:$G$5000,5,0),"")</f>
        <v/>
      </c>
      <c r="S2200" s="18"/>
      <c r="T2200" s="18"/>
    </row>
    <row r="2201" spans="1:20" ht="15.75">
      <c r="A2201" s="10"/>
      <c r="B2201" s="10"/>
      <c r="C2201" s="3" t="str">
        <f>IF(A2201&lt;&gt;"",COUNTIF(Entregas!$B$8:$B$5000,General!B2201),"")</f>
        <v/>
      </c>
      <c r="D2201" s="10"/>
      <c r="E2201" s="10"/>
      <c r="F2201" s="10"/>
      <c r="G2201" s="10"/>
      <c r="H2201" s="10"/>
      <c r="I2201" s="10"/>
      <c r="J2201" s="26"/>
      <c r="K2201" s="10"/>
      <c r="L2201" s="7">
        <f>SUMIF(Entregas!$B$8:$B$5000,General!B2201,Entregas!$L$8:$L$5000)</f>
        <v>0</v>
      </c>
      <c r="M2201" s="7">
        <f t="shared" si="137"/>
        <v>0</v>
      </c>
      <c r="N2201" s="14">
        <f t="shared" si="138"/>
        <v>0</v>
      </c>
      <c r="O2201" s="14">
        <f t="shared" si="139"/>
        <v>0</v>
      </c>
      <c r="P2201" s="4" t="str">
        <f t="shared" si="140"/>
        <v>NO</v>
      </c>
      <c r="Q2201" s="3" t="str">
        <f>IF(AND(B2201&lt;&gt;"",M2201&lt;=0),VLOOKUP(B2201&amp;C2201,Entregas!$C$8:$G$5000,4,0),"")</f>
        <v/>
      </c>
      <c r="R2201" s="3" t="str">
        <f>IF(AND(B2201&lt;&gt;"",M2201&lt;=0),VLOOKUP(B2201&amp;C2201,Entregas!$C$8:$G$5000,5,0),"")</f>
        <v/>
      </c>
      <c r="S2201" s="18"/>
      <c r="T2201" s="18"/>
    </row>
    <row r="2202" spans="1:20" ht="15.75">
      <c r="A2202" s="10"/>
      <c r="B2202" s="10"/>
      <c r="C2202" s="3" t="str">
        <f>IF(A2202&lt;&gt;"",COUNTIF(Entregas!$B$8:$B$5000,General!B2202),"")</f>
        <v/>
      </c>
      <c r="D2202" s="10"/>
      <c r="E2202" s="10"/>
      <c r="F2202" s="10"/>
      <c r="G2202" s="10"/>
      <c r="H2202" s="10"/>
      <c r="I2202" s="10"/>
      <c r="J2202" s="26"/>
      <c r="K2202" s="10"/>
      <c r="L2202" s="7">
        <f>SUMIF(Entregas!$B$8:$B$5000,General!B2202,Entregas!$L$8:$L$5000)</f>
        <v>0</v>
      </c>
      <c r="M2202" s="7">
        <f t="shared" si="137"/>
        <v>0</v>
      </c>
      <c r="N2202" s="14">
        <f t="shared" si="138"/>
        <v>0</v>
      </c>
      <c r="O2202" s="14">
        <f t="shared" si="139"/>
        <v>0</v>
      </c>
      <c r="P2202" s="4" t="str">
        <f t="shared" si="140"/>
        <v>NO</v>
      </c>
      <c r="Q2202" s="3" t="str">
        <f>IF(AND(B2202&lt;&gt;"",M2202&lt;=0),VLOOKUP(B2202&amp;C2202,Entregas!$C$8:$G$5000,4,0),"")</f>
        <v/>
      </c>
      <c r="R2202" s="3" t="str">
        <f>IF(AND(B2202&lt;&gt;"",M2202&lt;=0),VLOOKUP(B2202&amp;C2202,Entregas!$C$8:$G$5000,5,0),"")</f>
        <v/>
      </c>
      <c r="S2202" s="18"/>
      <c r="T2202" s="18"/>
    </row>
    <row r="2203" spans="1:20" ht="15.75">
      <c r="A2203" s="10"/>
      <c r="B2203" s="10"/>
      <c r="C2203" s="3" t="str">
        <f>IF(A2203&lt;&gt;"",COUNTIF(Entregas!$B$8:$B$5000,General!B2203),"")</f>
        <v/>
      </c>
      <c r="D2203" s="10"/>
      <c r="E2203" s="10"/>
      <c r="F2203" s="10"/>
      <c r="G2203" s="10"/>
      <c r="H2203" s="10"/>
      <c r="I2203" s="10"/>
      <c r="J2203" s="26"/>
      <c r="K2203" s="10"/>
      <c r="L2203" s="7">
        <f>SUMIF(Entregas!$B$8:$B$5000,General!B2203,Entregas!$L$8:$L$5000)</f>
        <v>0</v>
      </c>
      <c r="M2203" s="7">
        <f t="shared" si="137"/>
        <v>0</v>
      </c>
      <c r="N2203" s="14">
        <f t="shared" si="138"/>
        <v>0</v>
      </c>
      <c r="O2203" s="14">
        <f t="shared" si="139"/>
        <v>0</v>
      </c>
      <c r="P2203" s="4" t="str">
        <f t="shared" si="140"/>
        <v>NO</v>
      </c>
      <c r="Q2203" s="3" t="str">
        <f>IF(AND(B2203&lt;&gt;"",M2203&lt;=0),VLOOKUP(B2203&amp;C2203,Entregas!$C$8:$G$5000,4,0),"")</f>
        <v/>
      </c>
      <c r="R2203" s="3" t="str">
        <f>IF(AND(B2203&lt;&gt;"",M2203&lt;=0),VLOOKUP(B2203&amp;C2203,Entregas!$C$8:$G$5000,5,0),"")</f>
        <v/>
      </c>
      <c r="S2203" s="18"/>
      <c r="T2203" s="18"/>
    </row>
    <row r="2204" spans="1:20" ht="15.75">
      <c r="A2204" s="10"/>
      <c r="B2204" s="10"/>
      <c r="C2204" s="3" t="str">
        <f>IF(A2204&lt;&gt;"",COUNTIF(Entregas!$B$8:$B$5000,General!B2204),"")</f>
        <v/>
      </c>
      <c r="D2204" s="10"/>
      <c r="E2204" s="10"/>
      <c r="F2204" s="10"/>
      <c r="G2204" s="10"/>
      <c r="H2204" s="10"/>
      <c r="I2204" s="10"/>
      <c r="J2204" s="26"/>
      <c r="K2204" s="10"/>
      <c r="L2204" s="7">
        <f>SUMIF(Entregas!$B$8:$B$5000,General!B2204,Entregas!$L$8:$L$5000)</f>
        <v>0</v>
      </c>
      <c r="M2204" s="7">
        <f t="shared" si="137"/>
        <v>0</v>
      </c>
      <c r="N2204" s="14">
        <f t="shared" si="138"/>
        <v>0</v>
      </c>
      <c r="O2204" s="14">
        <f t="shared" si="139"/>
        <v>0</v>
      </c>
      <c r="P2204" s="4" t="str">
        <f t="shared" si="140"/>
        <v>NO</v>
      </c>
      <c r="Q2204" s="3" t="str">
        <f>IF(AND(B2204&lt;&gt;"",M2204&lt;=0),VLOOKUP(B2204&amp;C2204,Entregas!$C$8:$G$5000,4,0),"")</f>
        <v/>
      </c>
      <c r="R2204" s="3" t="str">
        <f>IF(AND(B2204&lt;&gt;"",M2204&lt;=0),VLOOKUP(B2204&amp;C2204,Entregas!$C$8:$G$5000,5,0),"")</f>
        <v/>
      </c>
      <c r="S2204" s="18"/>
      <c r="T2204" s="18"/>
    </row>
    <row r="2205" spans="1:20" ht="15.75">
      <c r="A2205" s="10"/>
      <c r="B2205" s="10"/>
      <c r="C2205" s="3" t="str">
        <f>IF(A2205&lt;&gt;"",COUNTIF(Entregas!$B$8:$B$5000,General!B2205),"")</f>
        <v/>
      </c>
      <c r="D2205" s="10"/>
      <c r="E2205" s="10"/>
      <c r="F2205" s="10"/>
      <c r="G2205" s="10"/>
      <c r="H2205" s="10"/>
      <c r="I2205" s="10"/>
      <c r="J2205" s="26"/>
      <c r="K2205" s="10"/>
      <c r="L2205" s="7">
        <f>SUMIF(Entregas!$B$8:$B$5000,General!B2205,Entregas!$L$8:$L$5000)</f>
        <v>0</v>
      </c>
      <c r="M2205" s="7">
        <f t="shared" si="137"/>
        <v>0</v>
      </c>
      <c r="N2205" s="14">
        <f t="shared" si="138"/>
        <v>0</v>
      </c>
      <c r="O2205" s="14">
        <f t="shared" si="139"/>
        <v>0</v>
      </c>
      <c r="P2205" s="4" t="str">
        <f t="shared" si="140"/>
        <v>NO</v>
      </c>
      <c r="Q2205" s="3" t="str">
        <f>IF(AND(B2205&lt;&gt;"",M2205&lt;=0),VLOOKUP(B2205&amp;C2205,Entregas!$C$8:$G$5000,4,0),"")</f>
        <v/>
      </c>
      <c r="R2205" s="3" t="str">
        <f>IF(AND(B2205&lt;&gt;"",M2205&lt;=0),VLOOKUP(B2205&amp;C2205,Entregas!$C$8:$G$5000,5,0),"")</f>
        <v/>
      </c>
      <c r="S2205" s="18"/>
      <c r="T2205" s="18"/>
    </row>
    <row r="2206" spans="1:20" ht="15.75">
      <c r="A2206" s="10"/>
      <c r="B2206" s="10"/>
      <c r="C2206" s="3" t="str">
        <f>IF(A2206&lt;&gt;"",COUNTIF(Entregas!$B$8:$B$5000,General!B2206),"")</f>
        <v/>
      </c>
      <c r="D2206" s="10"/>
      <c r="E2206" s="10"/>
      <c r="F2206" s="10"/>
      <c r="G2206" s="10"/>
      <c r="H2206" s="10"/>
      <c r="I2206" s="10"/>
      <c r="J2206" s="26"/>
      <c r="K2206" s="10"/>
      <c r="L2206" s="7">
        <f>SUMIF(Entregas!$B$8:$B$5000,General!B2206,Entregas!$L$8:$L$5000)</f>
        <v>0</v>
      </c>
      <c r="M2206" s="7">
        <f t="shared" si="137"/>
        <v>0</v>
      </c>
      <c r="N2206" s="14">
        <f t="shared" si="138"/>
        <v>0</v>
      </c>
      <c r="O2206" s="14">
        <f t="shared" si="139"/>
        <v>0</v>
      </c>
      <c r="P2206" s="4" t="str">
        <f t="shared" si="140"/>
        <v>NO</v>
      </c>
      <c r="Q2206" s="3" t="str">
        <f>IF(AND(B2206&lt;&gt;"",M2206&lt;=0),VLOOKUP(B2206&amp;C2206,Entregas!$C$8:$G$5000,4,0),"")</f>
        <v/>
      </c>
      <c r="R2206" s="3" t="str">
        <f>IF(AND(B2206&lt;&gt;"",M2206&lt;=0),VLOOKUP(B2206&amp;C2206,Entregas!$C$8:$G$5000,5,0),"")</f>
        <v/>
      </c>
      <c r="S2206" s="18"/>
      <c r="T2206" s="18"/>
    </row>
    <row r="2207" spans="1:20" ht="15.75">
      <c r="A2207" s="10"/>
      <c r="B2207" s="10"/>
      <c r="C2207" s="3" t="str">
        <f>IF(A2207&lt;&gt;"",COUNTIF(Entregas!$B$8:$B$5000,General!B2207),"")</f>
        <v/>
      </c>
      <c r="D2207" s="10"/>
      <c r="E2207" s="10"/>
      <c r="F2207" s="10"/>
      <c r="G2207" s="10"/>
      <c r="H2207" s="10"/>
      <c r="I2207" s="10"/>
      <c r="J2207" s="26"/>
      <c r="K2207" s="10"/>
      <c r="L2207" s="7">
        <f>SUMIF(Entregas!$B$8:$B$5000,General!B2207,Entregas!$L$8:$L$5000)</f>
        <v>0</v>
      </c>
      <c r="M2207" s="7">
        <f t="shared" si="137"/>
        <v>0</v>
      </c>
      <c r="N2207" s="14">
        <f t="shared" si="138"/>
        <v>0</v>
      </c>
      <c r="O2207" s="14">
        <f t="shared" si="139"/>
        <v>0</v>
      </c>
      <c r="P2207" s="4" t="str">
        <f t="shared" si="140"/>
        <v>NO</v>
      </c>
      <c r="Q2207" s="3" t="str">
        <f>IF(AND(B2207&lt;&gt;"",M2207&lt;=0),VLOOKUP(B2207&amp;C2207,Entregas!$C$8:$G$5000,4,0),"")</f>
        <v/>
      </c>
      <c r="R2207" s="3" t="str">
        <f>IF(AND(B2207&lt;&gt;"",M2207&lt;=0),VLOOKUP(B2207&amp;C2207,Entregas!$C$8:$G$5000,5,0),"")</f>
        <v/>
      </c>
      <c r="S2207" s="18"/>
      <c r="T2207" s="18"/>
    </row>
    <row r="2208" spans="1:20" ht="15.75">
      <c r="A2208" s="10"/>
      <c r="B2208" s="10"/>
      <c r="C2208" s="3" t="str">
        <f>IF(A2208&lt;&gt;"",COUNTIF(Entregas!$B$8:$B$5000,General!B2208),"")</f>
        <v/>
      </c>
      <c r="D2208" s="10"/>
      <c r="E2208" s="10"/>
      <c r="F2208" s="10"/>
      <c r="G2208" s="10"/>
      <c r="H2208" s="10"/>
      <c r="I2208" s="10"/>
      <c r="J2208" s="26"/>
      <c r="K2208" s="10"/>
      <c r="L2208" s="7">
        <f>SUMIF(Entregas!$B$8:$B$5000,General!B2208,Entregas!$L$8:$L$5000)</f>
        <v>0</v>
      </c>
      <c r="M2208" s="7">
        <f t="shared" si="137"/>
        <v>0</v>
      </c>
      <c r="N2208" s="14">
        <f t="shared" si="138"/>
        <v>0</v>
      </c>
      <c r="O2208" s="14">
        <f t="shared" si="139"/>
        <v>0</v>
      </c>
      <c r="P2208" s="4" t="str">
        <f t="shared" si="140"/>
        <v>NO</v>
      </c>
      <c r="Q2208" s="3" t="str">
        <f>IF(AND(B2208&lt;&gt;"",M2208&lt;=0),VLOOKUP(B2208&amp;C2208,Entregas!$C$8:$G$5000,4,0),"")</f>
        <v/>
      </c>
      <c r="R2208" s="3" t="str">
        <f>IF(AND(B2208&lt;&gt;"",M2208&lt;=0),VLOOKUP(B2208&amp;C2208,Entregas!$C$8:$G$5000,5,0),"")</f>
        <v/>
      </c>
      <c r="S2208" s="18"/>
      <c r="T2208" s="18"/>
    </row>
    <row r="2209" spans="1:20" ht="15.75">
      <c r="A2209" s="10"/>
      <c r="B2209" s="10"/>
      <c r="C2209" s="3" t="str">
        <f>IF(A2209&lt;&gt;"",COUNTIF(Entregas!$B$8:$B$5000,General!B2209),"")</f>
        <v/>
      </c>
      <c r="D2209" s="10"/>
      <c r="E2209" s="10"/>
      <c r="F2209" s="10"/>
      <c r="G2209" s="10"/>
      <c r="H2209" s="10"/>
      <c r="I2209" s="10"/>
      <c r="J2209" s="26"/>
      <c r="K2209" s="10"/>
      <c r="L2209" s="7">
        <f>SUMIF(Entregas!$B$8:$B$5000,General!B2209,Entregas!$L$8:$L$5000)</f>
        <v>0</v>
      </c>
      <c r="M2209" s="7">
        <f t="shared" si="137"/>
        <v>0</v>
      </c>
      <c r="N2209" s="14">
        <f t="shared" si="138"/>
        <v>0</v>
      </c>
      <c r="O2209" s="14">
        <f t="shared" si="139"/>
        <v>0</v>
      </c>
      <c r="P2209" s="4" t="str">
        <f t="shared" si="140"/>
        <v>NO</v>
      </c>
      <c r="Q2209" s="3" t="str">
        <f>IF(AND(B2209&lt;&gt;"",M2209&lt;=0),VLOOKUP(B2209&amp;C2209,Entregas!$C$8:$G$5000,4,0),"")</f>
        <v/>
      </c>
      <c r="R2209" s="3" t="str">
        <f>IF(AND(B2209&lt;&gt;"",M2209&lt;=0),VLOOKUP(B2209&amp;C2209,Entregas!$C$8:$G$5000,5,0),"")</f>
        <v/>
      </c>
      <c r="S2209" s="18"/>
      <c r="T2209" s="18"/>
    </row>
    <row r="2210" spans="1:20" ht="15.75">
      <c r="A2210" s="10"/>
      <c r="B2210" s="10"/>
      <c r="C2210" s="3" t="str">
        <f>IF(A2210&lt;&gt;"",COUNTIF(Entregas!$B$8:$B$5000,General!B2210),"")</f>
        <v/>
      </c>
      <c r="D2210" s="10"/>
      <c r="E2210" s="10"/>
      <c r="F2210" s="10"/>
      <c r="G2210" s="10"/>
      <c r="H2210" s="10"/>
      <c r="I2210" s="10"/>
      <c r="J2210" s="26"/>
      <c r="K2210" s="10"/>
      <c r="L2210" s="7">
        <f>SUMIF(Entregas!$B$8:$B$5000,General!B2210,Entregas!$L$8:$L$5000)</f>
        <v>0</v>
      </c>
      <c r="M2210" s="7">
        <f t="shared" si="137"/>
        <v>0</v>
      </c>
      <c r="N2210" s="14">
        <f t="shared" si="138"/>
        <v>0</v>
      </c>
      <c r="O2210" s="14">
        <f t="shared" si="139"/>
        <v>0</v>
      </c>
      <c r="P2210" s="4" t="str">
        <f t="shared" si="140"/>
        <v>NO</v>
      </c>
      <c r="Q2210" s="3" t="str">
        <f>IF(AND(B2210&lt;&gt;"",M2210&lt;=0),VLOOKUP(B2210&amp;C2210,Entregas!$C$8:$G$5000,4,0),"")</f>
        <v/>
      </c>
      <c r="R2210" s="3" t="str">
        <f>IF(AND(B2210&lt;&gt;"",M2210&lt;=0),VLOOKUP(B2210&amp;C2210,Entregas!$C$8:$G$5000,5,0),"")</f>
        <v/>
      </c>
      <c r="S2210" s="18"/>
      <c r="T2210" s="18"/>
    </row>
    <row r="2211" spans="1:20" ht="15.75">
      <c r="A2211" s="10"/>
      <c r="B2211" s="10"/>
      <c r="C2211" s="3" t="str">
        <f>IF(A2211&lt;&gt;"",COUNTIF(Entregas!$B$8:$B$5000,General!B2211),"")</f>
        <v/>
      </c>
      <c r="D2211" s="10"/>
      <c r="E2211" s="10"/>
      <c r="F2211" s="10"/>
      <c r="G2211" s="10"/>
      <c r="H2211" s="10"/>
      <c r="I2211" s="10"/>
      <c r="J2211" s="26"/>
      <c r="K2211" s="10"/>
      <c r="L2211" s="7">
        <f>SUMIF(Entregas!$B$8:$B$5000,General!B2211,Entregas!$L$8:$L$5000)</f>
        <v>0</v>
      </c>
      <c r="M2211" s="7">
        <f t="shared" si="137"/>
        <v>0</v>
      </c>
      <c r="N2211" s="14">
        <f t="shared" si="138"/>
        <v>0</v>
      </c>
      <c r="O2211" s="14">
        <f t="shared" si="139"/>
        <v>0</v>
      </c>
      <c r="P2211" s="4" t="str">
        <f t="shared" si="140"/>
        <v>NO</v>
      </c>
      <c r="Q2211" s="3" t="str">
        <f>IF(AND(B2211&lt;&gt;"",M2211&lt;=0),VLOOKUP(B2211&amp;C2211,Entregas!$C$8:$G$5000,4,0),"")</f>
        <v/>
      </c>
      <c r="R2211" s="3" t="str">
        <f>IF(AND(B2211&lt;&gt;"",M2211&lt;=0),VLOOKUP(B2211&amp;C2211,Entregas!$C$8:$G$5000,5,0),"")</f>
        <v/>
      </c>
      <c r="S2211" s="18"/>
      <c r="T2211" s="18"/>
    </row>
    <row r="2212" spans="1:20" ht="15.75">
      <c r="A2212" s="10"/>
      <c r="B2212" s="10"/>
      <c r="C2212" s="3" t="str">
        <f>IF(A2212&lt;&gt;"",COUNTIF(Entregas!$B$8:$B$5000,General!B2212),"")</f>
        <v/>
      </c>
      <c r="D2212" s="10"/>
      <c r="E2212" s="10"/>
      <c r="F2212" s="10"/>
      <c r="G2212" s="10"/>
      <c r="H2212" s="10"/>
      <c r="I2212" s="10"/>
      <c r="J2212" s="26"/>
      <c r="K2212" s="10"/>
      <c r="L2212" s="7">
        <f>SUMIF(Entregas!$B$8:$B$5000,General!B2212,Entregas!$L$8:$L$5000)</f>
        <v>0</v>
      </c>
      <c r="M2212" s="7">
        <f t="shared" si="137"/>
        <v>0</v>
      </c>
      <c r="N2212" s="14">
        <f t="shared" si="138"/>
        <v>0</v>
      </c>
      <c r="O2212" s="14">
        <f t="shared" si="139"/>
        <v>0</v>
      </c>
      <c r="P2212" s="4" t="str">
        <f t="shared" si="140"/>
        <v>NO</v>
      </c>
      <c r="Q2212" s="3" t="str">
        <f>IF(AND(B2212&lt;&gt;"",M2212&lt;=0),VLOOKUP(B2212&amp;C2212,Entregas!$C$8:$G$5000,4,0),"")</f>
        <v/>
      </c>
      <c r="R2212" s="3" t="str">
        <f>IF(AND(B2212&lt;&gt;"",M2212&lt;=0),VLOOKUP(B2212&amp;C2212,Entregas!$C$8:$G$5000,5,0),"")</f>
        <v/>
      </c>
      <c r="S2212" s="18"/>
      <c r="T2212" s="18"/>
    </row>
    <row r="2213" spans="1:20" ht="15.75">
      <c r="A2213" s="10"/>
      <c r="B2213" s="10"/>
      <c r="C2213" s="3" t="str">
        <f>IF(A2213&lt;&gt;"",COUNTIF(Entregas!$B$8:$B$5000,General!B2213),"")</f>
        <v/>
      </c>
      <c r="D2213" s="10"/>
      <c r="E2213" s="10"/>
      <c r="F2213" s="10"/>
      <c r="G2213" s="10"/>
      <c r="H2213" s="10"/>
      <c r="I2213" s="10"/>
      <c r="J2213" s="26"/>
      <c r="K2213" s="10"/>
      <c r="L2213" s="7">
        <f>SUMIF(Entregas!$B$8:$B$5000,General!B2213,Entregas!$L$8:$L$5000)</f>
        <v>0</v>
      </c>
      <c r="M2213" s="7">
        <f t="shared" si="137"/>
        <v>0</v>
      </c>
      <c r="N2213" s="14">
        <f t="shared" si="138"/>
        <v>0</v>
      </c>
      <c r="O2213" s="14">
        <f t="shared" si="139"/>
        <v>0</v>
      </c>
      <c r="P2213" s="4" t="str">
        <f t="shared" si="140"/>
        <v>NO</v>
      </c>
      <c r="Q2213" s="3" t="str">
        <f>IF(AND(B2213&lt;&gt;"",M2213&lt;=0),VLOOKUP(B2213&amp;C2213,Entregas!$C$8:$G$5000,4,0),"")</f>
        <v/>
      </c>
      <c r="R2213" s="3" t="str">
        <f>IF(AND(B2213&lt;&gt;"",M2213&lt;=0),VLOOKUP(B2213&amp;C2213,Entregas!$C$8:$G$5000,5,0),"")</f>
        <v/>
      </c>
      <c r="S2213" s="18"/>
      <c r="T2213" s="18"/>
    </row>
    <row r="2214" spans="1:20" ht="15.75">
      <c r="A2214" s="10"/>
      <c r="B2214" s="10"/>
      <c r="C2214" s="3" t="str">
        <f>IF(A2214&lt;&gt;"",COUNTIF(Entregas!$B$8:$B$5000,General!B2214),"")</f>
        <v/>
      </c>
      <c r="D2214" s="10"/>
      <c r="E2214" s="10"/>
      <c r="F2214" s="10"/>
      <c r="G2214" s="10"/>
      <c r="H2214" s="10"/>
      <c r="I2214" s="10"/>
      <c r="J2214" s="26"/>
      <c r="K2214" s="10"/>
      <c r="L2214" s="7">
        <f>SUMIF(Entregas!$B$8:$B$5000,General!B2214,Entregas!$L$8:$L$5000)</f>
        <v>0</v>
      </c>
      <c r="M2214" s="7">
        <f t="shared" si="137"/>
        <v>0</v>
      </c>
      <c r="N2214" s="14">
        <f t="shared" si="138"/>
        <v>0</v>
      </c>
      <c r="O2214" s="14">
        <f t="shared" si="139"/>
        <v>0</v>
      </c>
      <c r="P2214" s="4" t="str">
        <f t="shared" si="140"/>
        <v>NO</v>
      </c>
      <c r="Q2214" s="3" t="str">
        <f>IF(AND(B2214&lt;&gt;"",M2214&lt;=0),VLOOKUP(B2214&amp;C2214,Entregas!$C$8:$G$5000,4,0),"")</f>
        <v/>
      </c>
      <c r="R2214" s="3" t="str">
        <f>IF(AND(B2214&lt;&gt;"",M2214&lt;=0),VLOOKUP(B2214&amp;C2214,Entregas!$C$8:$G$5000,5,0),"")</f>
        <v/>
      </c>
      <c r="S2214" s="18"/>
      <c r="T2214" s="18"/>
    </row>
    <row r="2215" spans="1:20" ht="15.75">
      <c r="A2215" s="10"/>
      <c r="B2215" s="10"/>
      <c r="C2215" s="3" t="str">
        <f>IF(A2215&lt;&gt;"",COUNTIF(Entregas!$B$8:$B$5000,General!B2215),"")</f>
        <v/>
      </c>
      <c r="D2215" s="10"/>
      <c r="E2215" s="10"/>
      <c r="F2215" s="10"/>
      <c r="G2215" s="10"/>
      <c r="H2215" s="10"/>
      <c r="I2215" s="10"/>
      <c r="J2215" s="26"/>
      <c r="K2215" s="10"/>
      <c r="L2215" s="7">
        <f>SUMIF(Entregas!$B$8:$B$5000,General!B2215,Entregas!$L$8:$L$5000)</f>
        <v>0</v>
      </c>
      <c r="M2215" s="7">
        <f t="shared" si="137"/>
        <v>0</v>
      </c>
      <c r="N2215" s="14">
        <f t="shared" si="138"/>
        <v>0</v>
      </c>
      <c r="O2215" s="14">
        <f t="shared" si="139"/>
        <v>0</v>
      </c>
      <c r="P2215" s="4" t="str">
        <f t="shared" si="140"/>
        <v>NO</v>
      </c>
      <c r="Q2215" s="3" t="str">
        <f>IF(AND(B2215&lt;&gt;"",M2215&lt;=0),VLOOKUP(B2215&amp;C2215,Entregas!$C$8:$G$5000,4,0),"")</f>
        <v/>
      </c>
      <c r="R2215" s="3" t="str">
        <f>IF(AND(B2215&lt;&gt;"",M2215&lt;=0),VLOOKUP(B2215&amp;C2215,Entregas!$C$8:$G$5000,5,0),"")</f>
        <v/>
      </c>
      <c r="S2215" s="18"/>
      <c r="T2215" s="18"/>
    </row>
    <row r="2216" spans="1:20" ht="15.75">
      <c r="A2216" s="10"/>
      <c r="B2216" s="10"/>
      <c r="C2216" s="3" t="str">
        <f>IF(A2216&lt;&gt;"",COUNTIF(Entregas!$B$8:$B$5000,General!B2216),"")</f>
        <v/>
      </c>
      <c r="D2216" s="10"/>
      <c r="E2216" s="10"/>
      <c r="F2216" s="10"/>
      <c r="G2216" s="10"/>
      <c r="H2216" s="10"/>
      <c r="I2216" s="10"/>
      <c r="J2216" s="26"/>
      <c r="K2216" s="10"/>
      <c r="L2216" s="7">
        <f>SUMIF(Entregas!$B$8:$B$5000,General!B2216,Entregas!$L$8:$L$5000)</f>
        <v>0</v>
      </c>
      <c r="M2216" s="7">
        <f t="shared" si="137"/>
        <v>0</v>
      </c>
      <c r="N2216" s="14">
        <f t="shared" si="138"/>
        <v>0</v>
      </c>
      <c r="O2216" s="14">
        <f t="shared" si="139"/>
        <v>0</v>
      </c>
      <c r="P2216" s="4" t="str">
        <f t="shared" si="140"/>
        <v>NO</v>
      </c>
      <c r="Q2216" s="3" t="str">
        <f>IF(AND(B2216&lt;&gt;"",M2216&lt;=0),VLOOKUP(B2216&amp;C2216,Entregas!$C$8:$G$5000,4,0),"")</f>
        <v/>
      </c>
      <c r="R2216" s="3" t="str">
        <f>IF(AND(B2216&lt;&gt;"",M2216&lt;=0),VLOOKUP(B2216&amp;C2216,Entregas!$C$8:$G$5000,5,0),"")</f>
        <v/>
      </c>
      <c r="S2216" s="18"/>
      <c r="T2216" s="18"/>
    </row>
    <row r="2217" spans="1:20" ht="15.75">
      <c r="A2217" s="10"/>
      <c r="B2217" s="10"/>
      <c r="C2217" s="3" t="str">
        <f>IF(A2217&lt;&gt;"",COUNTIF(Entregas!$B$8:$B$5000,General!B2217),"")</f>
        <v/>
      </c>
      <c r="D2217" s="10"/>
      <c r="E2217" s="10"/>
      <c r="F2217" s="10"/>
      <c r="G2217" s="10"/>
      <c r="H2217" s="10"/>
      <c r="I2217" s="10"/>
      <c r="J2217" s="26"/>
      <c r="K2217" s="10"/>
      <c r="L2217" s="7">
        <f>SUMIF(Entregas!$B$8:$B$5000,General!B2217,Entregas!$L$8:$L$5000)</f>
        <v>0</v>
      </c>
      <c r="M2217" s="7">
        <f t="shared" si="137"/>
        <v>0</v>
      </c>
      <c r="N2217" s="14">
        <f t="shared" si="138"/>
        <v>0</v>
      </c>
      <c r="O2217" s="14">
        <f t="shared" si="139"/>
        <v>0</v>
      </c>
      <c r="P2217" s="4" t="str">
        <f t="shared" si="140"/>
        <v>NO</v>
      </c>
      <c r="Q2217" s="3" t="str">
        <f>IF(AND(B2217&lt;&gt;"",M2217&lt;=0),VLOOKUP(B2217&amp;C2217,Entregas!$C$8:$G$5000,4,0),"")</f>
        <v/>
      </c>
      <c r="R2217" s="3" t="str">
        <f>IF(AND(B2217&lt;&gt;"",M2217&lt;=0),VLOOKUP(B2217&amp;C2217,Entregas!$C$8:$G$5000,5,0),"")</f>
        <v/>
      </c>
      <c r="S2217" s="18"/>
      <c r="T2217" s="18"/>
    </row>
    <row r="2218" spans="1:20" ht="15.75">
      <c r="A2218" s="10"/>
      <c r="B2218" s="10"/>
      <c r="C2218" s="3" t="str">
        <f>IF(A2218&lt;&gt;"",COUNTIF(Entregas!$B$8:$B$5000,General!B2218),"")</f>
        <v/>
      </c>
      <c r="D2218" s="10"/>
      <c r="E2218" s="10"/>
      <c r="F2218" s="10"/>
      <c r="G2218" s="10"/>
      <c r="H2218" s="10"/>
      <c r="I2218" s="10"/>
      <c r="J2218" s="26"/>
      <c r="K2218" s="10"/>
      <c r="L2218" s="7">
        <f>SUMIF(Entregas!$B$8:$B$5000,General!B2218,Entregas!$L$8:$L$5000)</f>
        <v>0</v>
      </c>
      <c r="M2218" s="7">
        <f t="shared" si="137"/>
        <v>0</v>
      </c>
      <c r="N2218" s="14">
        <f t="shared" si="138"/>
        <v>0</v>
      </c>
      <c r="O2218" s="14">
        <f t="shared" si="139"/>
        <v>0</v>
      </c>
      <c r="P2218" s="4" t="str">
        <f t="shared" si="140"/>
        <v>NO</v>
      </c>
      <c r="Q2218" s="3" t="str">
        <f>IF(AND(B2218&lt;&gt;"",M2218&lt;=0),VLOOKUP(B2218&amp;C2218,Entregas!$C$8:$G$5000,4,0),"")</f>
        <v/>
      </c>
      <c r="R2218" s="3" t="str">
        <f>IF(AND(B2218&lt;&gt;"",M2218&lt;=0),VLOOKUP(B2218&amp;C2218,Entregas!$C$8:$G$5000,5,0),"")</f>
        <v/>
      </c>
      <c r="S2218" s="18"/>
      <c r="T2218" s="18"/>
    </row>
    <row r="2219" spans="1:20" ht="15.75">
      <c r="A2219" s="10"/>
      <c r="B2219" s="10"/>
      <c r="C2219" s="3" t="str">
        <f>IF(A2219&lt;&gt;"",COUNTIF(Entregas!$B$8:$B$5000,General!B2219),"")</f>
        <v/>
      </c>
      <c r="D2219" s="10"/>
      <c r="E2219" s="10"/>
      <c r="F2219" s="10"/>
      <c r="G2219" s="10"/>
      <c r="H2219" s="10"/>
      <c r="I2219" s="10"/>
      <c r="J2219" s="26"/>
      <c r="K2219" s="10"/>
      <c r="L2219" s="7">
        <f>SUMIF(Entregas!$B$8:$B$5000,General!B2219,Entregas!$L$8:$L$5000)</f>
        <v>0</v>
      </c>
      <c r="M2219" s="7">
        <f t="shared" si="137"/>
        <v>0</v>
      </c>
      <c r="N2219" s="14">
        <f t="shared" si="138"/>
        <v>0</v>
      </c>
      <c r="O2219" s="14">
        <f t="shared" si="139"/>
        <v>0</v>
      </c>
      <c r="P2219" s="4" t="str">
        <f t="shared" si="140"/>
        <v>NO</v>
      </c>
      <c r="Q2219" s="3" t="str">
        <f>IF(AND(B2219&lt;&gt;"",M2219&lt;=0),VLOOKUP(B2219&amp;C2219,Entregas!$C$8:$G$5000,4,0),"")</f>
        <v/>
      </c>
      <c r="R2219" s="3" t="str">
        <f>IF(AND(B2219&lt;&gt;"",M2219&lt;=0),VLOOKUP(B2219&amp;C2219,Entregas!$C$8:$G$5000,5,0),"")</f>
        <v/>
      </c>
      <c r="S2219" s="18"/>
      <c r="T2219" s="18"/>
    </row>
    <row r="2220" spans="1:20" ht="15.75">
      <c r="A2220" s="10"/>
      <c r="B2220" s="10"/>
      <c r="C2220" s="3" t="str">
        <f>IF(A2220&lt;&gt;"",COUNTIF(Entregas!$B$8:$B$5000,General!B2220),"")</f>
        <v/>
      </c>
      <c r="D2220" s="10"/>
      <c r="E2220" s="10"/>
      <c r="F2220" s="10"/>
      <c r="G2220" s="10"/>
      <c r="H2220" s="10"/>
      <c r="I2220" s="10"/>
      <c r="J2220" s="26"/>
      <c r="K2220" s="10"/>
      <c r="L2220" s="7">
        <f>SUMIF(Entregas!$B$8:$B$5000,General!B2220,Entregas!$L$8:$L$5000)</f>
        <v>0</v>
      </c>
      <c r="M2220" s="7">
        <f t="shared" si="137"/>
        <v>0</v>
      </c>
      <c r="N2220" s="14">
        <f t="shared" si="138"/>
        <v>0</v>
      </c>
      <c r="O2220" s="14">
        <f t="shared" si="139"/>
        <v>0</v>
      </c>
      <c r="P2220" s="4" t="str">
        <f t="shared" si="140"/>
        <v>NO</v>
      </c>
      <c r="Q2220" s="3" t="str">
        <f>IF(AND(B2220&lt;&gt;"",M2220&lt;=0),VLOOKUP(B2220&amp;C2220,Entregas!$C$8:$G$5000,4,0),"")</f>
        <v/>
      </c>
      <c r="R2220" s="3" t="str">
        <f>IF(AND(B2220&lt;&gt;"",M2220&lt;=0),VLOOKUP(B2220&amp;C2220,Entregas!$C$8:$G$5000,5,0),"")</f>
        <v/>
      </c>
      <c r="S2220" s="18"/>
      <c r="T2220" s="18"/>
    </row>
    <row r="2221" spans="1:20" ht="15.75">
      <c r="A2221" s="10"/>
      <c r="B2221" s="10"/>
      <c r="C2221" s="3" t="str">
        <f>IF(A2221&lt;&gt;"",COUNTIF(Entregas!$B$8:$B$5000,General!B2221),"")</f>
        <v/>
      </c>
      <c r="D2221" s="10"/>
      <c r="E2221" s="10"/>
      <c r="F2221" s="10"/>
      <c r="G2221" s="10"/>
      <c r="H2221" s="10"/>
      <c r="I2221" s="10"/>
      <c r="J2221" s="26"/>
      <c r="K2221" s="10"/>
      <c r="L2221" s="7">
        <f>SUMIF(Entregas!$B$8:$B$5000,General!B2221,Entregas!$L$8:$L$5000)</f>
        <v>0</v>
      </c>
      <c r="M2221" s="7">
        <f t="shared" si="137"/>
        <v>0</v>
      </c>
      <c r="N2221" s="14">
        <f t="shared" si="138"/>
        <v>0</v>
      </c>
      <c r="O2221" s="14">
        <f t="shared" si="139"/>
        <v>0</v>
      </c>
      <c r="P2221" s="4" t="str">
        <f t="shared" si="140"/>
        <v>NO</v>
      </c>
      <c r="Q2221" s="3" t="str">
        <f>IF(AND(B2221&lt;&gt;"",M2221&lt;=0),VLOOKUP(B2221&amp;C2221,Entregas!$C$8:$G$5000,4,0),"")</f>
        <v/>
      </c>
      <c r="R2221" s="3" t="str">
        <f>IF(AND(B2221&lt;&gt;"",M2221&lt;=0),VLOOKUP(B2221&amp;C2221,Entregas!$C$8:$G$5000,5,0),"")</f>
        <v/>
      </c>
      <c r="S2221" s="18"/>
      <c r="T2221" s="18"/>
    </row>
    <row r="2222" spans="1:20" ht="15.75">
      <c r="A2222" s="10"/>
      <c r="B2222" s="10"/>
      <c r="C2222" s="3" t="str">
        <f>IF(A2222&lt;&gt;"",COUNTIF(Entregas!$B$8:$B$5000,General!B2222),"")</f>
        <v/>
      </c>
      <c r="D2222" s="10"/>
      <c r="E2222" s="10"/>
      <c r="F2222" s="10"/>
      <c r="G2222" s="10"/>
      <c r="H2222" s="10"/>
      <c r="I2222" s="10"/>
      <c r="J2222" s="26"/>
      <c r="K2222" s="10"/>
      <c r="L2222" s="7">
        <f>SUMIF(Entregas!$B$8:$B$5000,General!B2222,Entregas!$L$8:$L$5000)</f>
        <v>0</v>
      </c>
      <c r="M2222" s="7">
        <f t="shared" si="137"/>
        <v>0</v>
      </c>
      <c r="N2222" s="14">
        <f t="shared" si="138"/>
        <v>0</v>
      </c>
      <c r="O2222" s="14">
        <f t="shared" si="139"/>
        <v>0</v>
      </c>
      <c r="P2222" s="4" t="str">
        <f t="shared" si="140"/>
        <v>NO</v>
      </c>
      <c r="Q2222" s="3" t="str">
        <f>IF(AND(B2222&lt;&gt;"",M2222&lt;=0),VLOOKUP(B2222&amp;C2222,Entregas!$C$8:$G$5000,4,0),"")</f>
        <v/>
      </c>
      <c r="R2222" s="3" t="str">
        <f>IF(AND(B2222&lt;&gt;"",M2222&lt;=0),VLOOKUP(B2222&amp;C2222,Entregas!$C$8:$G$5000,5,0),"")</f>
        <v/>
      </c>
      <c r="S2222" s="18"/>
      <c r="T2222" s="18"/>
    </row>
    <row r="2223" spans="1:20" ht="15.75">
      <c r="A2223" s="10"/>
      <c r="B2223" s="10"/>
      <c r="C2223" s="3" t="str">
        <f>IF(A2223&lt;&gt;"",COUNTIF(Entregas!$B$8:$B$5000,General!B2223),"")</f>
        <v/>
      </c>
      <c r="D2223" s="10"/>
      <c r="E2223" s="10"/>
      <c r="F2223" s="10"/>
      <c r="G2223" s="10"/>
      <c r="H2223" s="10"/>
      <c r="I2223" s="10"/>
      <c r="J2223" s="26"/>
      <c r="K2223" s="10"/>
      <c r="L2223" s="7">
        <f>SUMIF(Entregas!$B$8:$B$5000,General!B2223,Entregas!$L$8:$L$5000)</f>
        <v>0</v>
      </c>
      <c r="M2223" s="7">
        <f t="shared" si="137"/>
        <v>0</v>
      </c>
      <c r="N2223" s="14">
        <f t="shared" si="138"/>
        <v>0</v>
      </c>
      <c r="O2223" s="14">
        <f t="shared" si="139"/>
        <v>0</v>
      </c>
      <c r="P2223" s="4" t="str">
        <f t="shared" si="140"/>
        <v>NO</v>
      </c>
      <c r="Q2223" s="3" t="str">
        <f>IF(AND(B2223&lt;&gt;"",M2223&lt;=0),VLOOKUP(B2223&amp;C2223,Entregas!$C$8:$G$5000,4,0),"")</f>
        <v/>
      </c>
      <c r="R2223" s="3" t="str">
        <f>IF(AND(B2223&lt;&gt;"",M2223&lt;=0),VLOOKUP(B2223&amp;C2223,Entregas!$C$8:$G$5000,5,0),"")</f>
        <v/>
      </c>
      <c r="S2223" s="18"/>
      <c r="T2223" s="18"/>
    </row>
    <row r="2224" spans="1:20" ht="15.75">
      <c r="A2224" s="10"/>
      <c r="B2224" s="10"/>
      <c r="C2224" s="3" t="str">
        <f>IF(A2224&lt;&gt;"",COUNTIF(Entregas!$B$8:$B$5000,General!B2224),"")</f>
        <v/>
      </c>
      <c r="D2224" s="10"/>
      <c r="E2224" s="10"/>
      <c r="F2224" s="10"/>
      <c r="G2224" s="10"/>
      <c r="H2224" s="10"/>
      <c r="I2224" s="10"/>
      <c r="J2224" s="26"/>
      <c r="K2224" s="10"/>
      <c r="L2224" s="7">
        <f>SUMIF(Entregas!$B$8:$B$5000,General!B2224,Entregas!$L$8:$L$5000)</f>
        <v>0</v>
      </c>
      <c r="M2224" s="7">
        <f t="shared" si="137"/>
        <v>0</v>
      </c>
      <c r="N2224" s="14">
        <f t="shared" si="138"/>
        <v>0</v>
      </c>
      <c r="O2224" s="14">
        <f t="shared" si="139"/>
        <v>0</v>
      </c>
      <c r="P2224" s="4" t="str">
        <f t="shared" si="140"/>
        <v>NO</v>
      </c>
      <c r="Q2224" s="3" t="str">
        <f>IF(AND(B2224&lt;&gt;"",M2224&lt;=0),VLOOKUP(B2224&amp;C2224,Entregas!$C$8:$G$5000,4,0),"")</f>
        <v/>
      </c>
      <c r="R2224" s="3" t="str">
        <f>IF(AND(B2224&lt;&gt;"",M2224&lt;=0),VLOOKUP(B2224&amp;C2224,Entregas!$C$8:$G$5000,5,0),"")</f>
        <v/>
      </c>
      <c r="S2224" s="18"/>
      <c r="T2224" s="18"/>
    </row>
    <row r="2225" spans="1:20" ht="15.75">
      <c r="A2225" s="10"/>
      <c r="B2225" s="10"/>
      <c r="C2225" s="3" t="str">
        <f>IF(A2225&lt;&gt;"",COUNTIF(Entregas!$B$8:$B$5000,General!B2225),"")</f>
        <v/>
      </c>
      <c r="D2225" s="10"/>
      <c r="E2225" s="10"/>
      <c r="F2225" s="10"/>
      <c r="G2225" s="10"/>
      <c r="H2225" s="10"/>
      <c r="I2225" s="10"/>
      <c r="J2225" s="26"/>
      <c r="K2225" s="10"/>
      <c r="L2225" s="7">
        <f>SUMIF(Entregas!$B$8:$B$5000,General!B2225,Entregas!$L$8:$L$5000)</f>
        <v>0</v>
      </c>
      <c r="M2225" s="7">
        <f t="shared" si="137"/>
        <v>0</v>
      </c>
      <c r="N2225" s="14">
        <f t="shared" si="138"/>
        <v>0</v>
      </c>
      <c r="O2225" s="14">
        <f t="shared" si="139"/>
        <v>0</v>
      </c>
      <c r="P2225" s="4" t="str">
        <f t="shared" si="140"/>
        <v>NO</v>
      </c>
      <c r="Q2225" s="3" t="str">
        <f>IF(AND(B2225&lt;&gt;"",M2225&lt;=0),VLOOKUP(B2225&amp;C2225,Entregas!$C$8:$G$5000,4,0),"")</f>
        <v/>
      </c>
      <c r="R2225" s="3" t="str">
        <f>IF(AND(B2225&lt;&gt;"",M2225&lt;=0),VLOOKUP(B2225&amp;C2225,Entregas!$C$8:$G$5000,5,0),"")</f>
        <v/>
      </c>
      <c r="S2225" s="18"/>
      <c r="T2225" s="18"/>
    </row>
    <row r="2226" spans="1:20" ht="15.75">
      <c r="A2226" s="10"/>
      <c r="B2226" s="10"/>
      <c r="C2226" s="3" t="str">
        <f>IF(A2226&lt;&gt;"",COUNTIF(Entregas!$B$8:$B$5000,General!B2226),"")</f>
        <v/>
      </c>
      <c r="D2226" s="10"/>
      <c r="E2226" s="10"/>
      <c r="F2226" s="10"/>
      <c r="G2226" s="10"/>
      <c r="H2226" s="10"/>
      <c r="I2226" s="10"/>
      <c r="J2226" s="26"/>
      <c r="K2226" s="10"/>
      <c r="L2226" s="7">
        <f>SUMIF(Entregas!$B$8:$B$5000,General!B2226,Entregas!$L$8:$L$5000)</f>
        <v>0</v>
      </c>
      <c r="M2226" s="7">
        <f t="shared" si="137"/>
        <v>0</v>
      </c>
      <c r="N2226" s="14">
        <f t="shared" si="138"/>
        <v>0</v>
      </c>
      <c r="O2226" s="14">
        <f t="shared" si="139"/>
        <v>0</v>
      </c>
      <c r="P2226" s="4" t="str">
        <f t="shared" si="140"/>
        <v>NO</v>
      </c>
      <c r="Q2226" s="3" t="str">
        <f>IF(AND(B2226&lt;&gt;"",M2226&lt;=0),VLOOKUP(B2226&amp;C2226,Entregas!$C$8:$G$5000,4,0),"")</f>
        <v/>
      </c>
      <c r="R2226" s="3" t="str">
        <f>IF(AND(B2226&lt;&gt;"",M2226&lt;=0),VLOOKUP(B2226&amp;C2226,Entregas!$C$8:$G$5000,5,0),"")</f>
        <v/>
      </c>
      <c r="S2226" s="18"/>
      <c r="T2226" s="18"/>
    </row>
    <row r="2227" spans="1:20" ht="15.75">
      <c r="A2227" s="10"/>
      <c r="B2227" s="10"/>
      <c r="C2227" s="3" t="str">
        <f>IF(A2227&lt;&gt;"",COUNTIF(Entregas!$B$8:$B$5000,General!B2227),"")</f>
        <v/>
      </c>
      <c r="D2227" s="10"/>
      <c r="E2227" s="10"/>
      <c r="F2227" s="10"/>
      <c r="G2227" s="10"/>
      <c r="H2227" s="10"/>
      <c r="I2227" s="10"/>
      <c r="J2227" s="26"/>
      <c r="K2227" s="10"/>
      <c r="L2227" s="7">
        <f>SUMIF(Entregas!$B$8:$B$5000,General!B2227,Entregas!$L$8:$L$5000)</f>
        <v>0</v>
      </c>
      <c r="M2227" s="7">
        <f t="shared" si="137"/>
        <v>0</v>
      </c>
      <c r="N2227" s="14">
        <f t="shared" si="138"/>
        <v>0</v>
      </c>
      <c r="O2227" s="14">
        <f t="shared" si="139"/>
        <v>0</v>
      </c>
      <c r="P2227" s="4" t="str">
        <f t="shared" si="140"/>
        <v>NO</v>
      </c>
      <c r="Q2227" s="3" t="str">
        <f>IF(AND(B2227&lt;&gt;"",M2227&lt;=0),VLOOKUP(B2227&amp;C2227,Entregas!$C$8:$G$5000,4,0),"")</f>
        <v/>
      </c>
      <c r="R2227" s="3" t="str">
        <f>IF(AND(B2227&lt;&gt;"",M2227&lt;=0),VLOOKUP(B2227&amp;C2227,Entregas!$C$8:$G$5000,5,0),"")</f>
        <v/>
      </c>
      <c r="S2227" s="18"/>
      <c r="T2227" s="18"/>
    </row>
    <row r="2228" spans="1:20" ht="15.75">
      <c r="A2228" s="10"/>
      <c r="B2228" s="10"/>
      <c r="C2228" s="3" t="str">
        <f>IF(A2228&lt;&gt;"",COUNTIF(Entregas!$B$8:$B$5000,General!B2228),"")</f>
        <v/>
      </c>
      <c r="D2228" s="10"/>
      <c r="E2228" s="10"/>
      <c r="F2228" s="10"/>
      <c r="G2228" s="10"/>
      <c r="H2228" s="10"/>
      <c r="I2228" s="10"/>
      <c r="J2228" s="26"/>
      <c r="K2228" s="10"/>
      <c r="L2228" s="7">
        <f>SUMIF(Entregas!$B$8:$B$5000,General!B2228,Entregas!$L$8:$L$5000)</f>
        <v>0</v>
      </c>
      <c r="M2228" s="7">
        <f t="shared" si="137"/>
        <v>0</v>
      </c>
      <c r="N2228" s="14">
        <f t="shared" si="138"/>
        <v>0</v>
      </c>
      <c r="O2228" s="14">
        <f t="shared" si="139"/>
        <v>0</v>
      </c>
      <c r="P2228" s="4" t="str">
        <f t="shared" si="140"/>
        <v>NO</v>
      </c>
      <c r="Q2228" s="3" t="str">
        <f>IF(AND(B2228&lt;&gt;"",M2228&lt;=0),VLOOKUP(B2228&amp;C2228,Entregas!$C$8:$G$5000,4,0),"")</f>
        <v/>
      </c>
      <c r="R2228" s="3" t="str">
        <f>IF(AND(B2228&lt;&gt;"",M2228&lt;=0),VLOOKUP(B2228&amp;C2228,Entregas!$C$8:$G$5000,5,0),"")</f>
        <v/>
      </c>
      <c r="S2228" s="18"/>
      <c r="T2228" s="18"/>
    </row>
    <row r="2229" spans="1:20" ht="15.75">
      <c r="A2229" s="10"/>
      <c r="B2229" s="10"/>
      <c r="C2229" s="3" t="str">
        <f>IF(A2229&lt;&gt;"",COUNTIF(Entregas!$B$8:$B$5000,General!B2229),"")</f>
        <v/>
      </c>
      <c r="D2229" s="10"/>
      <c r="E2229" s="10"/>
      <c r="F2229" s="10"/>
      <c r="G2229" s="10"/>
      <c r="H2229" s="10"/>
      <c r="I2229" s="10"/>
      <c r="J2229" s="26"/>
      <c r="K2229" s="10"/>
      <c r="L2229" s="7">
        <f>SUMIF(Entregas!$B$8:$B$5000,General!B2229,Entregas!$L$8:$L$5000)</f>
        <v>0</v>
      </c>
      <c r="M2229" s="7">
        <f t="shared" si="137"/>
        <v>0</v>
      </c>
      <c r="N2229" s="14">
        <f t="shared" si="138"/>
        <v>0</v>
      </c>
      <c r="O2229" s="14">
        <f t="shared" si="139"/>
        <v>0</v>
      </c>
      <c r="P2229" s="4" t="str">
        <f t="shared" si="140"/>
        <v>NO</v>
      </c>
      <c r="Q2229" s="3" t="str">
        <f>IF(AND(B2229&lt;&gt;"",M2229&lt;=0),VLOOKUP(B2229&amp;C2229,Entregas!$C$8:$G$5000,4,0),"")</f>
        <v/>
      </c>
      <c r="R2229" s="3" t="str">
        <f>IF(AND(B2229&lt;&gt;"",M2229&lt;=0),VLOOKUP(B2229&amp;C2229,Entregas!$C$8:$G$5000,5,0),"")</f>
        <v/>
      </c>
      <c r="S2229" s="18"/>
      <c r="T2229" s="18"/>
    </row>
    <row r="2230" spans="1:20" ht="15.75">
      <c r="A2230" s="10"/>
      <c r="B2230" s="10"/>
      <c r="C2230" s="3" t="str">
        <f>IF(A2230&lt;&gt;"",COUNTIF(Entregas!$B$8:$B$5000,General!B2230),"")</f>
        <v/>
      </c>
      <c r="D2230" s="10"/>
      <c r="E2230" s="10"/>
      <c r="F2230" s="10"/>
      <c r="G2230" s="10"/>
      <c r="H2230" s="10"/>
      <c r="I2230" s="10"/>
      <c r="J2230" s="26"/>
      <c r="K2230" s="10"/>
      <c r="L2230" s="7">
        <f>SUMIF(Entregas!$B$8:$B$5000,General!B2230,Entregas!$L$8:$L$5000)</f>
        <v>0</v>
      </c>
      <c r="M2230" s="7">
        <f t="shared" si="137"/>
        <v>0</v>
      </c>
      <c r="N2230" s="14">
        <f t="shared" si="138"/>
        <v>0</v>
      </c>
      <c r="O2230" s="14">
        <f t="shared" si="139"/>
        <v>0</v>
      </c>
      <c r="P2230" s="4" t="str">
        <f t="shared" si="140"/>
        <v>NO</v>
      </c>
      <c r="Q2230" s="3" t="str">
        <f>IF(AND(B2230&lt;&gt;"",M2230&lt;=0),VLOOKUP(B2230&amp;C2230,Entregas!$C$8:$G$5000,4,0),"")</f>
        <v/>
      </c>
      <c r="R2230" s="3" t="str">
        <f>IF(AND(B2230&lt;&gt;"",M2230&lt;=0),VLOOKUP(B2230&amp;C2230,Entregas!$C$8:$G$5000,5,0),"")</f>
        <v/>
      </c>
      <c r="S2230" s="18"/>
      <c r="T2230" s="18"/>
    </row>
    <row r="2231" spans="1:20" ht="15.75">
      <c r="A2231" s="10"/>
      <c r="B2231" s="10"/>
      <c r="C2231" s="3" t="str">
        <f>IF(A2231&lt;&gt;"",COUNTIF(Entregas!$B$8:$B$5000,General!B2231),"")</f>
        <v/>
      </c>
      <c r="D2231" s="10"/>
      <c r="E2231" s="10"/>
      <c r="F2231" s="10"/>
      <c r="G2231" s="10"/>
      <c r="H2231" s="10"/>
      <c r="I2231" s="10"/>
      <c r="J2231" s="26"/>
      <c r="K2231" s="10"/>
      <c r="L2231" s="7">
        <f>SUMIF(Entregas!$B$8:$B$5000,General!B2231,Entregas!$L$8:$L$5000)</f>
        <v>0</v>
      </c>
      <c r="M2231" s="7">
        <f t="shared" si="137"/>
        <v>0</v>
      </c>
      <c r="N2231" s="14">
        <f t="shared" si="138"/>
        <v>0</v>
      </c>
      <c r="O2231" s="14">
        <f t="shared" si="139"/>
        <v>0</v>
      </c>
      <c r="P2231" s="4" t="str">
        <f t="shared" si="140"/>
        <v>NO</v>
      </c>
      <c r="Q2231" s="3" t="str">
        <f>IF(AND(B2231&lt;&gt;"",M2231&lt;=0),VLOOKUP(B2231&amp;C2231,Entregas!$C$8:$G$5000,4,0),"")</f>
        <v/>
      </c>
      <c r="R2231" s="3" t="str">
        <f>IF(AND(B2231&lt;&gt;"",M2231&lt;=0),VLOOKUP(B2231&amp;C2231,Entregas!$C$8:$G$5000,5,0),"")</f>
        <v/>
      </c>
      <c r="S2231" s="18"/>
      <c r="T2231" s="18"/>
    </row>
    <row r="2232" spans="1:20" ht="15.75">
      <c r="A2232" s="10"/>
      <c r="B2232" s="10"/>
      <c r="C2232" s="3" t="str">
        <f>IF(A2232&lt;&gt;"",COUNTIF(Entregas!$B$8:$B$5000,General!B2232),"")</f>
        <v/>
      </c>
      <c r="D2232" s="10"/>
      <c r="E2232" s="10"/>
      <c r="F2232" s="10"/>
      <c r="G2232" s="10"/>
      <c r="H2232" s="10"/>
      <c r="I2232" s="10"/>
      <c r="J2232" s="26"/>
      <c r="K2232" s="10"/>
      <c r="L2232" s="7">
        <f>SUMIF(Entregas!$B$8:$B$5000,General!B2232,Entregas!$L$8:$L$5000)</f>
        <v>0</v>
      </c>
      <c r="M2232" s="7">
        <f t="shared" si="137"/>
        <v>0</v>
      </c>
      <c r="N2232" s="14">
        <f t="shared" si="138"/>
        <v>0</v>
      </c>
      <c r="O2232" s="14">
        <f t="shared" si="139"/>
        <v>0</v>
      </c>
      <c r="P2232" s="4" t="str">
        <f t="shared" si="140"/>
        <v>NO</v>
      </c>
      <c r="Q2232" s="3" t="str">
        <f>IF(AND(B2232&lt;&gt;"",M2232&lt;=0),VLOOKUP(B2232&amp;C2232,Entregas!$C$8:$G$5000,4,0),"")</f>
        <v/>
      </c>
      <c r="R2232" s="3" t="str">
        <f>IF(AND(B2232&lt;&gt;"",M2232&lt;=0),VLOOKUP(B2232&amp;C2232,Entregas!$C$8:$G$5000,5,0),"")</f>
        <v/>
      </c>
      <c r="S2232" s="18"/>
      <c r="T2232" s="18"/>
    </row>
    <row r="2233" spans="1:20" ht="15.75">
      <c r="A2233" s="10"/>
      <c r="B2233" s="10"/>
      <c r="C2233" s="3" t="str">
        <f>IF(A2233&lt;&gt;"",COUNTIF(Entregas!$B$8:$B$5000,General!B2233),"")</f>
        <v/>
      </c>
      <c r="D2233" s="10"/>
      <c r="E2233" s="10"/>
      <c r="F2233" s="10"/>
      <c r="G2233" s="10"/>
      <c r="H2233" s="10"/>
      <c r="I2233" s="10"/>
      <c r="J2233" s="26"/>
      <c r="K2233" s="10"/>
      <c r="L2233" s="7">
        <f>SUMIF(Entregas!$B$8:$B$5000,General!B2233,Entregas!$L$8:$L$5000)</f>
        <v>0</v>
      </c>
      <c r="M2233" s="7">
        <f t="shared" si="137"/>
        <v>0</v>
      </c>
      <c r="N2233" s="14">
        <f t="shared" si="138"/>
        <v>0</v>
      </c>
      <c r="O2233" s="14">
        <f t="shared" si="139"/>
        <v>0</v>
      </c>
      <c r="P2233" s="4" t="str">
        <f t="shared" si="140"/>
        <v>NO</v>
      </c>
      <c r="Q2233" s="3" t="str">
        <f>IF(AND(B2233&lt;&gt;"",M2233&lt;=0),VLOOKUP(B2233&amp;C2233,Entregas!$C$8:$G$5000,4,0),"")</f>
        <v/>
      </c>
      <c r="R2233" s="3" t="str">
        <f>IF(AND(B2233&lt;&gt;"",M2233&lt;=0),VLOOKUP(B2233&amp;C2233,Entregas!$C$8:$G$5000,5,0),"")</f>
        <v/>
      </c>
      <c r="S2233" s="18"/>
      <c r="T2233" s="18"/>
    </row>
    <row r="2234" spans="1:20" ht="15.75">
      <c r="A2234" s="10"/>
      <c r="B2234" s="10"/>
      <c r="C2234" s="3" t="str">
        <f>IF(A2234&lt;&gt;"",COUNTIF(Entregas!$B$8:$B$5000,General!B2234),"")</f>
        <v/>
      </c>
      <c r="D2234" s="10"/>
      <c r="E2234" s="10"/>
      <c r="F2234" s="10"/>
      <c r="G2234" s="10"/>
      <c r="H2234" s="10"/>
      <c r="I2234" s="10"/>
      <c r="J2234" s="26"/>
      <c r="K2234" s="10"/>
      <c r="L2234" s="7">
        <f>SUMIF(Entregas!$B$8:$B$5000,General!B2234,Entregas!$L$8:$L$5000)</f>
        <v>0</v>
      </c>
      <c r="M2234" s="7">
        <f t="shared" si="137"/>
        <v>0</v>
      </c>
      <c r="N2234" s="14">
        <f t="shared" si="138"/>
        <v>0</v>
      </c>
      <c r="O2234" s="14">
        <f t="shared" si="139"/>
        <v>0</v>
      </c>
      <c r="P2234" s="4" t="str">
        <f t="shared" si="140"/>
        <v>NO</v>
      </c>
      <c r="Q2234" s="3" t="str">
        <f>IF(AND(B2234&lt;&gt;"",M2234&lt;=0),VLOOKUP(B2234&amp;C2234,Entregas!$C$8:$G$5000,4,0),"")</f>
        <v/>
      </c>
      <c r="R2234" s="3" t="str">
        <f>IF(AND(B2234&lt;&gt;"",M2234&lt;=0),VLOOKUP(B2234&amp;C2234,Entregas!$C$8:$G$5000,5,0),"")</f>
        <v/>
      </c>
      <c r="S2234" s="18"/>
      <c r="T2234" s="18"/>
    </row>
    <row r="2235" spans="1:20" ht="15.75">
      <c r="A2235" s="10"/>
      <c r="B2235" s="10"/>
      <c r="C2235" s="3" t="str">
        <f>IF(A2235&lt;&gt;"",COUNTIF(Entregas!$B$8:$B$5000,General!B2235),"")</f>
        <v/>
      </c>
      <c r="D2235" s="10"/>
      <c r="E2235" s="10"/>
      <c r="F2235" s="10"/>
      <c r="G2235" s="10"/>
      <c r="H2235" s="10"/>
      <c r="I2235" s="10"/>
      <c r="J2235" s="26"/>
      <c r="K2235" s="10"/>
      <c r="L2235" s="7">
        <f>SUMIF(Entregas!$B$8:$B$5000,General!B2235,Entregas!$L$8:$L$5000)</f>
        <v>0</v>
      </c>
      <c r="M2235" s="7">
        <f t="shared" si="137"/>
        <v>0</v>
      </c>
      <c r="N2235" s="14">
        <f t="shared" si="138"/>
        <v>0</v>
      </c>
      <c r="O2235" s="14">
        <f t="shared" si="139"/>
        <v>0</v>
      </c>
      <c r="P2235" s="4" t="str">
        <f t="shared" si="140"/>
        <v>NO</v>
      </c>
      <c r="Q2235" s="3" t="str">
        <f>IF(AND(B2235&lt;&gt;"",M2235&lt;=0),VLOOKUP(B2235&amp;C2235,Entregas!$C$8:$G$5000,4,0),"")</f>
        <v/>
      </c>
      <c r="R2235" s="3" t="str">
        <f>IF(AND(B2235&lt;&gt;"",M2235&lt;=0),VLOOKUP(B2235&amp;C2235,Entregas!$C$8:$G$5000,5,0),"")</f>
        <v/>
      </c>
      <c r="S2235" s="18"/>
      <c r="T2235" s="18"/>
    </row>
    <row r="2236" spans="1:20" ht="15.75">
      <c r="A2236" s="10"/>
      <c r="B2236" s="10"/>
      <c r="C2236" s="3" t="str">
        <f>IF(A2236&lt;&gt;"",COUNTIF(Entregas!$B$8:$B$5000,General!B2236),"")</f>
        <v/>
      </c>
      <c r="D2236" s="10"/>
      <c r="E2236" s="10"/>
      <c r="F2236" s="10"/>
      <c r="G2236" s="10"/>
      <c r="H2236" s="10"/>
      <c r="I2236" s="10"/>
      <c r="J2236" s="26"/>
      <c r="K2236" s="10"/>
      <c r="L2236" s="7">
        <f>SUMIF(Entregas!$B$8:$B$5000,General!B2236,Entregas!$L$8:$L$5000)</f>
        <v>0</v>
      </c>
      <c r="M2236" s="7">
        <f t="shared" si="137"/>
        <v>0</v>
      </c>
      <c r="N2236" s="14">
        <f t="shared" si="138"/>
        <v>0</v>
      </c>
      <c r="O2236" s="14">
        <f t="shared" si="139"/>
        <v>0</v>
      </c>
      <c r="P2236" s="4" t="str">
        <f t="shared" si="140"/>
        <v>NO</v>
      </c>
      <c r="Q2236" s="3" t="str">
        <f>IF(AND(B2236&lt;&gt;"",M2236&lt;=0),VLOOKUP(B2236&amp;C2236,Entregas!$C$8:$G$5000,4,0),"")</f>
        <v/>
      </c>
      <c r="R2236" s="3" t="str">
        <f>IF(AND(B2236&lt;&gt;"",M2236&lt;=0),VLOOKUP(B2236&amp;C2236,Entregas!$C$8:$G$5000,5,0),"")</f>
        <v/>
      </c>
      <c r="S2236" s="18"/>
      <c r="T2236" s="18"/>
    </row>
    <row r="2237" spans="1:20" ht="15.75">
      <c r="A2237" s="10"/>
      <c r="B2237" s="10"/>
      <c r="C2237" s="3" t="str">
        <f>IF(A2237&lt;&gt;"",COUNTIF(Entregas!$B$8:$B$5000,General!B2237),"")</f>
        <v/>
      </c>
      <c r="D2237" s="10"/>
      <c r="E2237" s="10"/>
      <c r="F2237" s="10"/>
      <c r="G2237" s="10"/>
      <c r="H2237" s="10"/>
      <c r="I2237" s="10"/>
      <c r="J2237" s="26"/>
      <c r="K2237" s="10"/>
      <c r="L2237" s="7">
        <f>SUMIF(Entregas!$B$8:$B$5000,General!B2237,Entregas!$L$8:$L$5000)</f>
        <v>0</v>
      </c>
      <c r="M2237" s="7">
        <f t="shared" si="137"/>
        <v>0</v>
      </c>
      <c r="N2237" s="14">
        <f t="shared" si="138"/>
        <v>0</v>
      </c>
      <c r="O2237" s="14">
        <f t="shared" si="139"/>
        <v>0</v>
      </c>
      <c r="P2237" s="4" t="str">
        <f t="shared" si="140"/>
        <v>NO</v>
      </c>
      <c r="Q2237" s="3" t="str">
        <f>IF(AND(B2237&lt;&gt;"",M2237&lt;=0),VLOOKUP(B2237&amp;C2237,Entregas!$C$8:$G$5000,4,0),"")</f>
        <v/>
      </c>
      <c r="R2237" s="3" t="str">
        <f>IF(AND(B2237&lt;&gt;"",M2237&lt;=0),VLOOKUP(B2237&amp;C2237,Entregas!$C$8:$G$5000,5,0),"")</f>
        <v/>
      </c>
      <c r="S2237" s="18"/>
      <c r="T2237" s="18"/>
    </row>
    <row r="2238" spans="1:20" ht="15.75">
      <c r="A2238" s="10"/>
      <c r="B2238" s="10"/>
      <c r="C2238" s="3" t="str">
        <f>IF(A2238&lt;&gt;"",COUNTIF(Entregas!$B$8:$B$5000,General!B2238),"")</f>
        <v/>
      </c>
      <c r="D2238" s="10"/>
      <c r="E2238" s="10"/>
      <c r="F2238" s="10"/>
      <c r="G2238" s="10"/>
      <c r="H2238" s="10"/>
      <c r="I2238" s="10"/>
      <c r="J2238" s="26"/>
      <c r="K2238" s="10"/>
      <c r="L2238" s="7">
        <f>SUMIF(Entregas!$B$8:$B$5000,General!B2238,Entregas!$L$8:$L$5000)</f>
        <v>0</v>
      </c>
      <c r="M2238" s="7">
        <f t="shared" si="137"/>
        <v>0</v>
      </c>
      <c r="N2238" s="14">
        <f t="shared" si="138"/>
        <v>0</v>
      </c>
      <c r="O2238" s="14">
        <f t="shared" si="139"/>
        <v>0</v>
      </c>
      <c r="P2238" s="4" t="str">
        <f t="shared" si="140"/>
        <v>NO</v>
      </c>
      <c r="Q2238" s="3" t="str">
        <f>IF(AND(B2238&lt;&gt;"",M2238&lt;=0),VLOOKUP(B2238&amp;C2238,Entregas!$C$8:$G$5000,4,0),"")</f>
        <v/>
      </c>
      <c r="R2238" s="3" t="str">
        <f>IF(AND(B2238&lt;&gt;"",M2238&lt;=0),VLOOKUP(B2238&amp;C2238,Entregas!$C$8:$G$5000,5,0),"")</f>
        <v/>
      </c>
      <c r="S2238" s="18"/>
      <c r="T2238" s="18"/>
    </row>
    <row r="2239" spans="1:20" ht="15.75">
      <c r="A2239" s="10"/>
      <c r="B2239" s="10"/>
      <c r="C2239" s="3" t="str">
        <f>IF(A2239&lt;&gt;"",COUNTIF(Entregas!$B$8:$B$5000,General!B2239),"")</f>
        <v/>
      </c>
      <c r="D2239" s="10"/>
      <c r="E2239" s="10"/>
      <c r="F2239" s="10"/>
      <c r="G2239" s="10"/>
      <c r="H2239" s="10"/>
      <c r="I2239" s="10"/>
      <c r="J2239" s="26"/>
      <c r="K2239" s="10"/>
      <c r="L2239" s="7">
        <f>SUMIF(Entregas!$B$8:$B$5000,General!B2239,Entregas!$L$8:$L$5000)</f>
        <v>0</v>
      </c>
      <c r="M2239" s="7">
        <f t="shared" si="137"/>
        <v>0</v>
      </c>
      <c r="N2239" s="14">
        <f t="shared" si="138"/>
        <v>0</v>
      </c>
      <c r="O2239" s="14">
        <f t="shared" si="139"/>
        <v>0</v>
      </c>
      <c r="P2239" s="4" t="str">
        <f t="shared" si="140"/>
        <v>NO</v>
      </c>
      <c r="Q2239" s="3" t="str">
        <f>IF(AND(B2239&lt;&gt;"",M2239&lt;=0),VLOOKUP(B2239&amp;C2239,Entregas!$C$8:$G$5000,4,0),"")</f>
        <v/>
      </c>
      <c r="R2239" s="3" t="str">
        <f>IF(AND(B2239&lt;&gt;"",M2239&lt;=0),VLOOKUP(B2239&amp;C2239,Entregas!$C$8:$G$5000,5,0),"")</f>
        <v/>
      </c>
      <c r="S2239" s="18"/>
      <c r="T2239" s="18"/>
    </row>
    <row r="2240" spans="1:20" ht="15.75">
      <c r="A2240" s="10"/>
      <c r="B2240" s="10"/>
      <c r="C2240" s="3" t="str">
        <f>IF(A2240&lt;&gt;"",COUNTIF(Entregas!$B$8:$B$5000,General!B2240),"")</f>
        <v/>
      </c>
      <c r="D2240" s="10"/>
      <c r="E2240" s="10"/>
      <c r="F2240" s="10"/>
      <c r="G2240" s="10"/>
      <c r="H2240" s="10"/>
      <c r="I2240" s="10"/>
      <c r="J2240" s="26"/>
      <c r="K2240" s="10"/>
      <c r="L2240" s="7">
        <f>SUMIF(Entregas!$B$8:$B$5000,General!B2240,Entregas!$L$8:$L$5000)</f>
        <v>0</v>
      </c>
      <c r="M2240" s="7">
        <f t="shared" si="137"/>
        <v>0</v>
      </c>
      <c r="N2240" s="14">
        <f t="shared" si="138"/>
        <v>0</v>
      </c>
      <c r="O2240" s="14">
        <f t="shared" si="139"/>
        <v>0</v>
      </c>
      <c r="P2240" s="4" t="str">
        <f t="shared" si="140"/>
        <v>NO</v>
      </c>
      <c r="Q2240" s="3" t="str">
        <f>IF(AND(B2240&lt;&gt;"",M2240&lt;=0),VLOOKUP(B2240&amp;C2240,Entregas!$C$8:$G$5000,4,0),"")</f>
        <v/>
      </c>
      <c r="R2240" s="3" t="str">
        <f>IF(AND(B2240&lt;&gt;"",M2240&lt;=0),VLOOKUP(B2240&amp;C2240,Entregas!$C$8:$G$5000,5,0),"")</f>
        <v/>
      </c>
      <c r="S2240" s="18"/>
      <c r="T2240" s="18"/>
    </row>
    <row r="2241" spans="1:20" ht="15.75">
      <c r="A2241" s="10"/>
      <c r="B2241" s="10"/>
      <c r="C2241" s="3" t="str">
        <f>IF(A2241&lt;&gt;"",COUNTIF(Entregas!$B$8:$B$5000,General!B2241),"")</f>
        <v/>
      </c>
      <c r="D2241" s="10"/>
      <c r="E2241" s="10"/>
      <c r="F2241" s="10"/>
      <c r="G2241" s="10"/>
      <c r="H2241" s="10"/>
      <c r="I2241" s="10"/>
      <c r="J2241" s="26"/>
      <c r="K2241" s="10"/>
      <c r="L2241" s="7">
        <f>SUMIF(Entregas!$B$8:$B$5000,General!B2241,Entregas!$L$8:$L$5000)</f>
        <v>0</v>
      </c>
      <c r="M2241" s="7">
        <f t="shared" si="137"/>
        <v>0</v>
      </c>
      <c r="N2241" s="14">
        <f t="shared" si="138"/>
        <v>0</v>
      </c>
      <c r="O2241" s="14">
        <f t="shared" si="139"/>
        <v>0</v>
      </c>
      <c r="P2241" s="4" t="str">
        <f t="shared" si="140"/>
        <v>NO</v>
      </c>
      <c r="Q2241" s="3" t="str">
        <f>IF(AND(B2241&lt;&gt;"",M2241&lt;=0),VLOOKUP(B2241&amp;C2241,Entregas!$C$8:$G$5000,4,0),"")</f>
        <v/>
      </c>
      <c r="R2241" s="3" t="str">
        <f>IF(AND(B2241&lt;&gt;"",M2241&lt;=0),VLOOKUP(B2241&amp;C2241,Entregas!$C$8:$G$5000,5,0),"")</f>
        <v/>
      </c>
      <c r="S2241" s="18"/>
      <c r="T2241" s="18"/>
    </row>
    <row r="2242" spans="1:20" ht="15.75">
      <c r="A2242" s="10"/>
      <c r="B2242" s="10"/>
      <c r="C2242" s="3" t="str">
        <f>IF(A2242&lt;&gt;"",COUNTIF(Entregas!$B$8:$B$5000,General!B2242),"")</f>
        <v/>
      </c>
      <c r="D2242" s="10"/>
      <c r="E2242" s="10"/>
      <c r="F2242" s="10"/>
      <c r="G2242" s="10"/>
      <c r="H2242" s="10"/>
      <c r="I2242" s="10"/>
      <c r="J2242" s="26"/>
      <c r="K2242" s="10"/>
      <c r="L2242" s="7">
        <f>SUMIF(Entregas!$B$8:$B$5000,General!B2242,Entregas!$L$8:$L$5000)</f>
        <v>0</v>
      </c>
      <c r="M2242" s="7">
        <f t="shared" si="137"/>
        <v>0</v>
      </c>
      <c r="N2242" s="14">
        <f t="shared" si="138"/>
        <v>0</v>
      </c>
      <c r="O2242" s="14">
        <f t="shared" si="139"/>
        <v>0</v>
      </c>
      <c r="P2242" s="4" t="str">
        <f t="shared" si="140"/>
        <v>NO</v>
      </c>
      <c r="Q2242" s="3" t="str">
        <f>IF(AND(B2242&lt;&gt;"",M2242&lt;=0),VLOOKUP(B2242&amp;C2242,Entregas!$C$8:$G$5000,4,0),"")</f>
        <v/>
      </c>
      <c r="R2242" s="3" t="str">
        <f>IF(AND(B2242&lt;&gt;"",M2242&lt;=0),VLOOKUP(B2242&amp;C2242,Entregas!$C$8:$G$5000,5,0),"")</f>
        <v/>
      </c>
      <c r="S2242" s="18"/>
      <c r="T2242" s="18"/>
    </row>
    <row r="2243" spans="1:20" ht="15.75">
      <c r="A2243" s="10"/>
      <c r="B2243" s="10"/>
      <c r="C2243" s="3" t="str">
        <f>IF(A2243&lt;&gt;"",COUNTIF(Entregas!$B$8:$B$5000,General!B2243),"")</f>
        <v/>
      </c>
      <c r="D2243" s="10"/>
      <c r="E2243" s="10"/>
      <c r="F2243" s="10"/>
      <c r="G2243" s="10"/>
      <c r="H2243" s="10"/>
      <c r="I2243" s="10"/>
      <c r="J2243" s="26"/>
      <c r="K2243" s="10"/>
      <c r="L2243" s="7">
        <f>SUMIF(Entregas!$B$8:$B$5000,General!B2243,Entregas!$L$8:$L$5000)</f>
        <v>0</v>
      </c>
      <c r="M2243" s="7">
        <f t="shared" si="137"/>
        <v>0</v>
      </c>
      <c r="N2243" s="14">
        <f t="shared" si="138"/>
        <v>0</v>
      </c>
      <c r="O2243" s="14">
        <f t="shared" si="139"/>
        <v>0</v>
      </c>
      <c r="P2243" s="4" t="str">
        <f t="shared" si="140"/>
        <v>NO</v>
      </c>
      <c r="Q2243" s="3" t="str">
        <f>IF(AND(B2243&lt;&gt;"",M2243&lt;=0),VLOOKUP(B2243&amp;C2243,Entregas!$C$8:$G$5000,4,0),"")</f>
        <v/>
      </c>
      <c r="R2243" s="3" t="str">
        <f>IF(AND(B2243&lt;&gt;"",M2243&lt;=0),VLOOKUP(B2243&amp;C2243,Entregas!$C$8:$G$5000,5,0),"")</f>
        <v/>
      </c>
      <c r="S2243" s="18"/>
      <c r="T2243" s="18"/>
    </row>
    <row r="2244" spans="1:20" ht="15.75">
      <c r="A2244" s="10"/>
      <c r="B2244" s="10"/>
      <c r="C2244" s="3" t="str">
        <f>IF(A2244&lt;&gt;"",COUNTIF(Entregas!$B$8:$B$5000,General!B2244),"")</f>
        <v/>
      </c>
      <c r="D2244" s="10"/>
      <c r="E2244" s="10"/>
      <c r="F2244" s="10"/>
      <c r="G2244" s="10"/>
      <c r="H2244" s="10"/>
      <c r="I2244" s="10"/>
      <c r="J2244" s="26"/>
      <c r="K2244" s="10"/>
      <c r="L2244" s="7">
        <f>SUMIF(Entregas!$B$8:$B$5000,General!B2244,Entregas!$L$8:$L$5000)</f>
        <v>0</v>
      </c>
      <c r="M2244" s="7">
        <f t="shared" si="137"/>
        <v>0</v>
      </c>
      <c r="N2244" s="14">
        <f t="shared" si="138"/>
        <v>0</v>
      </c>
      <c r="O2244" s="14">
        <f t="shared" si="139"/>
        <v>0</v>
      </c>
      <c r="P2244" s="4" t="str">
        <f t="shared" si="140"/>
        <v>NO</v>
      </c>
      <c r="Q2244" s="3" t="str">
        <f>IF(AND(B2244&lt;&gt;"",M2244&lt;=0),VLOOKUP(B2244&amp;C2244,Entregas!$C$8:$G$5000,4,0),"")</f>
        <v/>
      </c>
      <c r="R2244" s="3" t="str">
        <f>IF(AND(B2244&lt;&gt;"",M2244&lt;=0),VLOOKUP(B2244&amp;C2244,Entregas!$C$8:$G$5000,5,0),"")</f>
        <v/>
      </c>
      <c r="S2244" s="18"/>
      <c r="T2244" s="18"/>
    </row>
    <row r="2245" spans="1:20" ht="15.75">
      <c r="A2245" s="10"/>
      <c r="B2245" s="10"/>
      <c r="C2245" s="3" t="str">
        <f>IF(A2245&lt;&gt;"",COUNTIF(Entregas!$B$8:$B$5000,General!B2245),"")</f>
        <v/>
      </c>
      <c r="D2245" s="10"/>
      <c r="E2245" s="10"/>
      <c r="F2245" s="10"/>
      <c r="G2245" s="10"/>
      <c r="H2245" s="10"/>
      <c r="I2245" s="10"/>
      <c r="J2245" s="26"/>
      <c r="K2245" s="10"/>
      <c r="L2245" s="7">
        <f>SUMIF(Entregas!$B$8:$B$5000,General!B2245,Entregas!$L$8:$L$5000)</f>
        <v>0</v>
      </c>
      <c r="M2245" s="7">
        <f t="shared" si="137"/>
        <v>0</v>
      </c>
      <c r="N2245" s="14">
        <f t="shared" si="138"/>
        <v>0</v>
      </c>
      <c r="O2245" s="14">
        <f t="shared" si="139"/>
        <v>0</v>
      </c>
      <c r="P2245" s="4" t="str">
        <f t="shared" si="140"/>
        <v>NO</v>
      </c>
      <c r="Q2245" s="3" t="str">
        <f>IF(AND(B2245&lt;&gt;"",M2245&lt;=0),VLOOKUP(B2245&amp;C2245,Entregas!$C$8:$G$5000,4,0),"")</f>
        <v/>
      </c>
      <c r="R2245" s="3" t="str">
        <f>IF(AND(B2245&lt;&gt;"",M2245&lt;=0),VLOOKUP(B2245&amp;C2245,Entregas!$C$8:$G$5000,5,0),"")</f>
        <v/>
      </c>
      <c r="S2245" s="18"/>
      <c r="T2245" s="18"/>
    </row>
    <row r="2246" spans="1:20" ht="15.75">
      <c r="A2246" s="10"/>
      <c r="B2246" s="10"/>
      <c r="C2246" s="3" t="str">
        <f>IF(A2246&lt;&gt;"",COUNTIF(Entregas!$B$8:$B$5000,General!B2246),"")</f>
        <v/>
      </c>
      <c r="D2246" s="10"/>
      <c r="E2246" s="10"/>
      <c r="F2246" s="10"/>
      <c r="G2246" s="10"/>
      <c r="H2246" s="10"/>
      <c r="I2246" s="10"/>
      <c r="J2246" s="26"/>
      <c r="K2246" s="10"/>
      <c r="L2246" s="7">
        <f>SUMIF(Entregas!$B$8:$B$5000,General!B2246,Entregas!$L$8:$L$5000)</f>
        <v>0</v>
      </c>
      <c r="M2246" s="7">
        <f t="shared" si="137"/>
        <v>0</v>
      </c>
      <c r="N2246" s="14">
        <f t="shared" si="138"/>
        <v>0</v>
      </c>
      <c r="O2246" s="14">
        <f t="shared" si="139"/>
        <v>0</v>
      </c>
      <c r="P2246" s="4" t="str">
        <f t="shared" si="140"/>
        <v>NO</v>
      </c>
      <c r="Q2246" s="3" t="str">
        <f>IF(AND(B2246&lt;&gt;"",M2246&lt;=0),VLOOKUP(B2246&amp;C2246,Entregas!$C$8:$G$5000,4,0),"")</f>
        <v/>
      </c>
      <c r="R2246" s="3" t="str">
        <f>IF(AND(B2246&lt;&gt;"",M2246&lt;=0),VLOOKUP(B2246&amp;C2246,Entregas!$C$8:$G$5000,5,0),"")</f>
        <v/>
      </c>
      <c r="S2246" s="18"/>
      <c r="T2246" s="18"/>
    </row>
    <row r="2247" spans="1:20" ht="15.75">
      <c r="A2247" s="10"/>
      <c r="B2247" s="10"/>
      <c r="C2247" s="3" t="str">
        <f>IF(A2247&lt;&gt;"",COUNTIF(Entregas!$B$8:$B$5000,General!B2247),"")</f>
        <v/>
      </c>
      <c r="D2247" s="10"/>
      <c r="E2247" s="10"/>
      <c r="F2247" s="10"/>
      <c r="G2247" s="10"/>
      <c r="H2247" s="10"/>
      <c r="I2247" s="10"/>
      <c r="J2247" s="26"/>
      <c r="K2247" s="10"/>
      <c r="L2247" s="7">
        <f>SUMIF(Entregas!$B$8:$B$5000,General!B2247,Entregas!$L$8:$L$5000)</f>
        <v>0</v>
      </c>
      <c r="M2247" s="7">
        <f t="shared" si="137"/>
        <v>0</v>
      </c>
      <c r="N2247" s="14">
        <f t="shared" si="138"/>
        <v>0</v>
      </c>
      <c r="O2247" s="14">
        <f t="shared" si="139"/>
        <v>0</v>
      </c>
      <c r="P2247" s="4" t="str">
        <f t="shared" si="140"/>
        <v>NO</v>
      </c>
      <c r="Q2247" s="3" t="str">
        <f>IF(AND(B2247&lt;&gt;"",M2247&lt;=0),VLOOKUP(B2247&amp;C2247,Entregas!$C$8:$G$5000,4,0),"")</f>
        <v/>
      </c>
      <c r="R2247" s="3" t="str">
        <f>IF(AND(B2247&lt;&gt;"",M2247&lt;=0),VLOOKUP(B2247&amp;C2247,Entregas!$C$8:$G$5000,5,0),"")</f>
        <v/>
      </c>
      <c r="S2247" s="18"/>
      <c r="T2247" s="18"/>
    </row>
    <row r="2248" spans="1:20" ht="15.75">
      <c r="A2248" s="10"/>
      <c r="B2248" s="10"/>
      <c r="C2248" s="3" t="str">
        <f>IF(A2248&lt;&gt;"",COUNTIF(Entregas!$B$8:$B$5000,General!B2248),"")</f>
        <v/>
      </c>
      <c r="D2248" s="10"/>
      <c r="E2248" s="10"/>
      <c r="F2248" s="10"/>
      <c r="G2248" s="10"/>
      <c r="H2248" s="10"/>
      <c r="I2248" s="10"/>
      <c r="J2248" s="26"/>
      <c r="K2248" s="10"/>
      <c r="L2248" s="7">
        <f>SUMIF(Entregas!$B$8:$B$5000,General!B2248,Entregas!$L$8:$L$5000)</f>
        <v>0</v>
      </c>
      <c r="M2248" s="7">
        <f t="shared" ref="M2248:M2311" si="141">K2248-L2248</f>
        <v>0</v>
      </c>
      <c r="N2248" s="14">
        <f t="shared" ref="N2248:N2311" si="142">M2248*J2248</f>
        <v>0</v>
      </c>
      <c r="O2248" s="14">
        <f t="shared" ref="O2248:O2311" si="143">J2248*L2248</f>
        <v>0</v>
      </c>
      <c r="P2248" s="4" t="str">
        <f t="shared" ref="P2248:P2311" si="144">IF(OR(M2248&gt;0,B2248=""),"NO","SI")</f>
        <v>NO</v>
      </c>
      <c r="Q2248" s="3" t="str">
        <f>IF(AND(B2248&lt;&gt;"",M2248&lt;=0),VLOOKUP(B2248&amp;C2248,Entregas!$C$8:$G$5000,4,0),"")</f>
        <v/>
      </c>
      <c r="R2248" s="3" t="str">
        <f>IF(AND(B2248&lt;&gt;"",M2248&lt;=0),VLOOKUP(B2248&amp;C2248,Entregas!$C$8:$G$5000,5,0),"")</f>
        <v/>
      </c>
      <c r="S2248" s="18"/>
      <c r="T2248" s="18"/>
    </row>
    <row r="2249" spans="1:20" ht="15.75">
      <c r="A2249" s="10"/>
      <c r="B2249" s="10"/>
      <c r="C2249" s="3" t="str">
        <f>IF(A2249&lt;&gt;"",COUNTIF(Entregas!$B$8:$B$5000,General!B2249),"")</f>
        <v/>
      </c>
      <c r="D2249" s="10"/>
      <c r="E2249" s="10"/>
      <c r="F2249" s="10"/>
      <c r="G2249" s="10"/>
      <c r="H2249" s="10"/>
      <c r="I2249" s="10"/>
      <c r="J2249" s="26"/>
      <c r="K2249" s="10"/>
      <c r="L2249" s="7">
        <f>SUMIF(Entregas!$B$8:$B$5000,General!B2249,Entregas!$L$8:$L$5000)</f>
        <v>0</v>
      </c>
      <c r="M2249" s="7">
        <f t="shared" si="141"/>
        <v>0</v>
      </c>
      <c r="N2249" s="14">
        <f t="shared" si="142"/>
        <v>0</v>
      </c>
      <c r="O2249" s="14">
        <f t="shared" si="143"/>
        <v>0</v>
      </c>
      <c r="P2249" s="4" t="str">
        <f t="shared" si="144"/>
        <v>NO</v>
      </c>
      <c r="Q2249" s="3" t="str">
        <f>IF(AND(B2249&lt;&gt;"",M2249&lt;=0),VLOOKUP(B2249&amp;C2249,Entregas!$C$8:$G$5000,4,0),"")</f>
        <v/>
      </c>
      <c r="R2249" s="3" t="str">
        <f>IF(AND(B2249&lt;&gt;"",M2249&lt;=0),VLOOKUP(B2249&amp;C2249,Entregas!$C$8:$G$5000,5,0),"")</f>
        <v/>
      </c>
      <c r="S2249" s="18"/>
      <c r="T2249" s="18"/>
    </row>
    <row r="2250" spans="1:20" ht="15.75">
      <c r="A2250" s="10"/>
      <c r="B2250" s="10"/>
      <c r="C2250" s="3" t="str">
        <f>IF(A2250&lt;&gt;"",COUNTIF(Entregas!$B$8:$B$5000,General!B2250),"")</f>
        <v/>
      </c>
      <c r="D2250" s="10"/>
      <c r="E2250" s="10"/>
      <c r="F2250" s="10"/>
      <c r="G2250" s="10"/>
      <c r="H2250" s="10"/>
      <c r="I2250" s="10"/>
      <c r="J2250" s="26"/>
      <c r="K2250" s="10"/>
      <c r="L2250" s="7">
        <f>SUMIF(Entregas!$B$8:$B$5000,General!B2250,Entregas!$L$8:$L$5000)</f>
        <v>0</v>
      </c>
      <c r="M2250" s="7">
        <f t="shared" si="141"/>
        <v>0</v>
      </c>
      <c r="N2250" s="14">
        <f t="shared" si="142"/>
        <v>0</v>
      </c>
      <c r="O2250" s="14">
        <f t="shared" si="143"/>
        <v>0</v>
      </c>
      <c r="P2250" s="4" t="str">
        <f t="shared" si="144"/>
        <v>NO</v>
      </c>
      <c r="Q2250" s="3" t="str">
        <f>IF(AND(B2250&lt;&gt;"",M2250&lt;=0),VLOOKUP(B2250&amp;C2250,Entregas!$C$8:$G$5000,4,0),"")</f>
        <v/>
      </c>
      <c r="R2250" s="3" t="str">
        <f>IF(AND(B2250&lt;&gt;"",M2250&lt;=0),VLOOKUP(B2250&amp;C2250,Entregas!$C$8:$G$5000,5,0),"")</f>
        <v/>
      </c>
      <c r="S2250" s="18"/>
      <c r="T2250" s="18"/>
    </row>
    <row r="2251" spans="1:20" ht="15.75">
      <c r="A2251" s="10"/>
      <c r="B2251" s="10"/>
      <c r="C2251" s="3" t="str">
        <f>IF(A2251&lt;&gt;"",COUNTIF(Entregas!$B$8:$B$5000,General!B2251),"")</f>
        <v/>
      </c>
      <c r="D2251" s="10"/>
      <c r="E2251" s="10"/>
      <c r="F2251" s="10"/>
      <c r="G2251" s="10"/>
      <c r="H2251" s="10"/>
      <c r="I2251" s="10"/>
      <c r="J2251" s="26"/>
      <c r="K2251" s="10"/>
      <c r="L2251" s="7">
        <f>SUMIF(Entregas!$B$8:$B$5000,General!B2251,Entregas!$L$8:$L$5000)</f>
        <v>0</v>
      </c>
      <c r="M2251" s="7">
        <f t="shared" si="141"/>
        <v>0</v>
      </c>
      <c r="N2251" s="14">
        <f t="shared" si="142"/>
        <v>0</v>
      </c>
      <c r="O2251" s="14">
        <f t="shared" si="143"/>
        <v>0</v>
      </c>
      <c r="P2251" s="4" t="str">
        <f t="shared" si="144"/>
        <v>NO</v>
      </c>
      <c r="Q2251" s="3" t="str">
        <f>IF(AND(B2251&lt;&gt;"",M2251&lt;=0),VLOOKUP(B2251&amp;C2251,Entregas!$C$8:$G$5000,4,0),"")</f>
        <v/>
      </c>
      <c r="R2251" s="3" t="str">
        <f>IF(AND(B2251&lt;&gt;"",M2251&lt;=0),VLOOKUP(B2251&amp;C2251,Entregas!$C$8:$G$5000,5,0),"")</f>
        <v/>
      </c>
      <c r="S2251" s="18"/>
      <c r="T2251" s="18"/>
    </row>
    <row r="2252" spans="1:20" ht="15.75">
      <c r="A2252" s="10"/>
      <c r="B2252" s="10"/>
      <c r="C2252" s="3" t="str">
        <f>IF(A2252&lt;&gt;"",COUNTIF(Entregas!$B$8:$B$5000,General!B2252),"")</f>
        <v/>
      </c>
      <c r="D2252" s="10"/>
      <c r="E2252" s="10"/>
      <c r="F2252" s="10"/>
      <c r="G2252" s="10"/>
      <c r="H2252" s="10"/>
      <c r="I2252" s="10"/>
      <c r="J2252" s="26"/>
      <c r="K2252" s="10"/>
      <c r="L2252" s="7">
        <f>SUMIF(Entregas!$B$8:$B$5000,General!B2252,Entregas!$L$8:$L$5000)</f>
        <v>0</v>
      </c>
      <c r="M2252" s="7">
        <f t="shared" si="141"/>
        <v>0</v>
      </c>
      <c r="N2252" s="14">
        <f t="shared" si="142"/>
        <v>0</v>
      </c>
      <c r="O2252" s="14">
        <f t="shared" si="143"/>
        <v>0</v>
      </c>
      <c r="P2252" s="4" t="str">
        <f t="shared" si="144"/>
        <v>NO</v>
      </c>
      <c r="Q2252" s="3" t="str">
        <f>IF(AND(B2252&lt;&gt;"",M2252&lt;=0),VLOOKUP(B2252&amp;C2252,Entregas!$C$8:$G$5000,4,0),"")</f>
        <v/>
      </c>
      <c r="R2252" s="3" t="str">
        <f>IF(AND(B2252&lt;&gt;"",M2252&lt;=0),VLOOKUP(B2252&amp;C2252,Entregas!$C$8:$G$5000,5,0),"")</f>
        <v/>
      </c>
      <c r="S2252" s="18"/>
      <c r="T2252" s="18"/>
    </row>
    <row r="2253" spans="1:20" ht="15.75">
      <c r="A2253" s="10"/>
      <c r="B2253" s="10"/>
      <c r="C2253" s="3" t="str">
        <f>IF(A2253&lt;&gt;"",COUNTIF(Entregas!$B$8:$B$5000,General!B2253),"")</f>
        <v/>
      </c>
      <c r="D2253" s="10"/>
      <c r="E2253" s="10"/>
      <c r="F2253" s="10"/>
      <c r="G2253" s="10"/>
      <c r="H2253" s="10"/>
      <c r="I2253" s="10"/>
      <c r="J2253" s="26"/>
      <c r="K2253" s="10"/>
      <c r="L2253" s="7">
        <f>SUMIF(Entregas!$B$8:$B$5000,General!B2253,Entregas!$L$8:$L$5000)</f>
        <v>0</v>
      </c>
      <c r="M2253" s="7">
        <f t="shared" si="141"/>
        <v>0</v>
      </c>
      <c r="N2253" s="14">
        <f t="shared" si="142"/>
        <v>0</v>
      </c>
      <c r="O2253" s="14">
        <f t="shared" si="143"/>
        <v>0</v>
      </c>
      <c r="P2253" s="4" t="str">
        <f t="shared" si="144"/>
        <v>NO</v>
      </c>
      <c r="Q2253" s="3" t="str">
        <f>IF(AND(B2253&lt;&gt;"",M2253&lt;=0),VLOOKUP(B2253&amp;C2253,Entregas!$C$8:$G$5000,4,0),"")</f>
        <v/>
      </c>
      <c r="R2253" s="3" t="str">
        <f>IF(AND(B2253&lt;&gt;"",M2253&lt;=0),VLOOKUP(B2253&amp;C2253,Entregas!$C$8:$G$5000,5,0),"")</f>
        <v/>
      </c>
      <c r="S2253" s="18"/>
      <c r="T2253" s="18"/>
    </row>
    <row r="2254" spans="1:20" ht="15.75">
      <c r="A2254" s="10"/>
      <c r="B2254" s="10"/>
      <c r="C2254" s="3" t="str">
        <f>IF(A2254&lt;&gt;"",COUNTIF(Entregas!$B$8:$B$5000,General!B2254),"")</f>
        <v/>
      </c>
      <c r="D2254" s="10"/>
      <c r="E2254" s="10"/>
      <c r="F2254" s="10"/>
      <c r="G2254" s="10"/>
      <c r="H2254" s="10"/>
      <c r="I2254" s="10"/>
      <c r="J2254" s="26"/>
      <c r="K2254" s="10"/>
      <c r="L2254" s="7">
        <f>SUMIF(Entregas!$B$8:$B$5000,General!B2254,Entregas!$L$8:$L$5000)</f>
        <v>0</v>
      </c>
      <c r="M2254" s="7">
        <f t="shared" si="141"/>
        <v>0</v>
      </c>
      <c r="N2254" s="14">
        <f t="shared" si="142"/>
        <v>0</v>
      </c>
      <c r="O2254" s="14">
        <f t="shared" si="143"/>
        <v>0</v>
      </c>
      <c r="P2254" s="4" t="str">
        <f t="shared" si="144"/>
        <v>NO</v>
      </c>
      <c r="Q2254" s="3" t="str">
        <f>IF(AND(B2254&lt;&gt;"",M2254&lt;=0),VLOOKUP(B2254&amp;C2254,Entregas!$C$8:$G$5000,4,0),"")</f>
        <v/>
      </c>
      <c r="R2254" s="3" t="str">
        <f>IF(AND(B2254&lt;&gt;"",M2254&lt;=0),VLOOKUP(B2254&amp;C2254,Entregas!$C$8:$G$5000,5,0),"")</f>
        <v/>
      </c>
      <c r="S2254" s="18"/>
      <c r="T2254" s="18"/>
    </row>
    <row r="2255" spans="1:20" ht="15.75">
      <c r="A2255" s="10"/>
      <c r="B2255" s="10"/>
      <c r="C2255" s="3" t="str">
        <f>IF(A2255&lt;&gt;"",COUNTIF(Entregas!$B$8:$B$5000,General!B2255),"")</f>
        <v/>
      </c>
      <c r="D2255" s="10"/>
      <c r="E2255" s="10"/>
      <c r="F2255" s="10"/>
      <c r="G2255" s="10"/>
      <c r="H2255" s="10"/>
      <c r="I2255" s="10"/>
      <c r="J2255" s="26"/>
      <c r="K2255" s="10"/>
      <c r="L2255" s="7">
        <f>SUMIF(Entregas!$B$8:$B$5000,General!B2255,Entregas!$L$8:$L$5000)</f>
        <v>0</v>
      </c>
      <c r="M2255" s="7">
        <f t="shared" si="141"/>
        <v>0</v>
      </c>
      <c r="N2255" s="14">
        <f t="shared" si="142"/>
        <v>0</v>
      </c>
      <c r="O2255" s="14">
        <f t="shared" si="143"/>
        <v>0</v>
      </c>
      <c r="P2255" s="4" t="str">
        <f t="shared" si="144"/>
        <v>NO</v>
      </c>
      <c r="Q2255" s="3" t="str">
        <f>IF(AND(B2255&lt;&gt;"",M2255&lt;=0),VLOOKUP(B2255&amp;C2255,Entregas!$C$8:$G$5000,4,0),"")</f>
        <v/>
      </c>
      <c r="R2255" s="3" t="str">
        <f>IF(AND(B2255&lt;&gt;"",M2255&lt;=0),VLOOKUP(B2255&amp;C2255,Entregas!$C$8:$G$5000,5,0),"")</f>
        <v/>
      </c>
      <c r="S2255" s="18"/>
      <c r="T2255" s="18"/>
    </row>
    <row r="2256" spans="1:20" ht="15.75">
      <c r="A2256" s="10"/>
      <c r="B2256" s="10"/>
      <c r="C2256" s="3" t="str">
        <f>IF(A2256&lt;&gt;"",COUNTIF(Entregas!$B$8:$B$5000,General!B2256),"")</f>
        <v/>
      </c>
      <c r="D2256" s="10"/>
      <c r="E2256" s="10"/>
      <c r="F2256" s="10"/>
      <c r="G2256" s="10"/>
      <c r="H2256" s="10"/>
      <c r="I2256" s="10"/>
      <c r="J2256" s="26"/>
      <c r="K2256" s="10"/>
      <c r="L2256" s="7">
        <f>SUMIF(Entregas!$B$8:$B$5000,General!B2256,Entregas!$L$8:$L$5000)</f>
        <v>0</v>
      </c>
      <c r="M2256" s="7">
        <f t="shared" si="141"/>
        <v>0</v>
      </c>
      <c r="N2256" s="14">
        <f t="shared" si="142"/>
        <v>0</v>
      </c>
      <c r="O2256" s="14">
        <f t="shared" si="143"/>
        <v>0</v>
      </c>
      <c r="P2256" s="4" t="str">
        <f t="shared" si="144"/>
        <v>NO</v>
      </c>
      <c r="Q2256" s="3" t="str">
        <f>IF(AND(B2256&lt;&gt;"",M2256&lt;=0),VLOOKUP(B2256&amp;C2256,Entregas!$C$8:$G$5000,4,0),"")</f>
        <v/>
      </c>
      <c r="R2256" s="3" t="str">
        <f>IF(AND(B2256&lt;&gt;"",M2256&lt;=0),VLOOKUP(B2256&amp;C2256,Entregas!$C$8:$G$5000,5,0),"")</f>
        <v/>
      </c>
      <c r="S2256" s="18"/>
      <c r="T2256" s="18"/>
    </row>
    <row r="2257" spans="1:20" ht="15.75">
      <c r="A2257" s="10"/>
      <c r="B2257" s="10"/>
      <c r="C2257" s="3" t="str">
        <f>IF(A2257&lt;&gt;"",COUNTIF(Entregas!$B$8:$B$5000,General!B2257),"")</f>
        <v/>
      </c>
      <c r="D2257" s="10"/>
      <c r="E2257" s="10"/>
      <c r="F2257" s="10"/>
      <c r="G2257" s="10"/>
      <c r="H2257" s="10"/>
      <c r="I2257" s="10"/>
      <c r="J2257" s="26"/>
      <c r="K2257" s="10"/>
      <c r="L2257" s="7">
        <f>SUMIF(Entregas!$B$8:$B$5000,General!B2257,Entregas!$L$8:$L$5000)</f>
        <v>0</v>
      </c>
      <c r="M2257" s="7">
        <f t="shared" si="141"/>
        <v>0</v>
      </c>
      <c r="N2257" s="14">
        <f t="shared" si="142"/>
        <v>0</v>
      </c>
      <c r="O2257" s="14">
        <f t="shared" si="143"/>
        <v>0</v>
      </c>
      <c r="P2257" s="4" t="str">
        <f t="shared" si="144"/>
        <v>NO</v>
      </c>
      <c r="Q2257" s="3" t="str">
        <f>IF(AND(B2257&lt;&gt;"",M2257&lt;=0),VLOOKUP(B2257&amp;C2257,Entregas!$C$8:$G$5000,4,0),"")</f>
        <v/>
      </c>
      <c r="R2257" s="3" t="str">
        <f>IF(AND(B2257&lt;&gt;"",M2257&lt;=0),VLOOKUP(B2257&amp;C2257,Entregas!$C$8:$G$5000,5,0),"")</f>
        <v/>
      </c>
      <c r="S2257" s="18"/>
      <c r="T2257" s="18"/>
    </row>
    <row r="2258" spans="1:20" ht="15.75">
      <c r="A2258" s="10"/>
      <c r="B2258" s="10"/>
      <c r="C2258" s="3" t="str">
        <f>IF(A2258&lt;&gt;"",COUNTIF(Entregas!$B$8:$B$5000,General!B2258),"")</f>
        <v/>
      </c>
      <c r="D2258" s="10"/>
      <c r="E2258" s="10"/>
      <c r="F2258" s="10"/>
      <c r="G2258" s="10"/>
      <c r="H2258" s="10"/>
      <c r="I2258" s="10"/>
      <c r="J2258" s="26"/>
      <c r="K2258" s="10"/>
      <c r="L2258" s="7">
        <f>SUMIF(Entregas!$B$8:$B$5000,General!B2258,Entregas!$L$8:$L$5000)</f>
        <v>0</v>
      </c>
      <c r="M2258" s="7">
        <f t="shared" si="141"/>
        <v>0</v>
      </c>
      <c r="N2258" s="14">
        <f t="shared" si="142"/>
        <v>0</v>
      </c>
      <c r="O2258" s="14">
        <f t="shared" si="143"/>
        <v>0</v>
      </c>
      <c r="P2258" s="4" t="str">
        <f t="shared" si="144"/>
        <v>NO</v>
      </c>
      <c r="Q2258" s="3" t="str">
        <f>IF(AND(B2258&lt;&gt;"",M2258&lt;=0),VLOOKUP(B2258&amp;C2258,Entregas!$C$8:$G$5000,4,0),"")</f>
        <v/>
      </c>
      <c r="R2258" s="3" t="str">
        <f>IF(AND(B2258&lt;&gt;"",M2258&lt;=0),VLOOKUP(B2258&amp;C2258,Entregas!$C$8:$G$5000,5,0),"")</f>
        <v/>
      </c>
      <c r="S2258" s="18"/>
      <c r="T2258" s="18"/>
    </row>
    <row r="2259" spans="1:20" ht="15.75">
      <c r="A2259" s="10"/>
      <c r="B2259" s="10"/>
      <c r="C2259" s="3" t="str">
        <f>IF(A2259&lt;&gt;"",COUNTIF(Entregas!$B$8:$B$5000,General!B2259),"")</f>
        <v/>
      </c>
      <c r="D2259" s="10"/>
      <c r="E2259" s="10"/>
      <c r="F2259" s="10"/>
      <c r="G2259" s="10"/>
      <c r="H2259" s="10"/>
      <c r="I2259" s="10"/>
      <c r="J2259" s="26"/>
      <c r="K2259" s="10"/>
      <c r="L2259" s="7">
        <f>SUMIF(Entregas!$B$8:$B$5000,General!B2259,Entregas!$L$8:$L$5000)</f>
        <v>0</v>
      </c>
      <c r="M2259" s="7">
        <f t="shared" si="141"/>
        <v>0</v>
      </c>
      <c r="N2259" s="14">
        <f t="shared" si="142"/>
        <v>0</v>
      </c>
      <c r="O2259" s="14">
        <f t="shared" si="143"/>
        <v>0</v>
      </c>
      <c r="P2259" s="4" t="str">
        <f t="shared" si="144"/>
        <v>NO</v>
      </c>
      <c r="Q2259" s="3" t="str">
        <f>IF(AND(B2259&lt;&gt;"",M2259&lt;=0),VLOOKUP(B2259&amp;C2259,Entregas!$C$8:$G$5000,4,0),"")</f>
        <v/>
      </c>
      <c r="R2259" s="3" t="str">
        <f>IF(AND(B2259&lt;&gt;"",M2259&lt;=0),VLOOKUP(B2259&amp;C2259,Entregas!$C$8:$G$5000,5,0),"")</f>
        <v/>
      </c>
      <c r="S2259" s="18"/>
      <c r="T2259" s="18"/>
    </row>
    <row r="2260" spans="1:20" ht="15.75">
      <c r="A2260" s="10"/>
      <c r="B2260" s="10"/>
      <c r="C2260" s="3" t="str">
        <f>IF(A2260&lt;&gt;"",COUNTIF(Entregas!$B$8:$B$5000,General!B2260),"")</f>
        <v/>
      </c>
      <c r="D2260" s="10"/>
      <c r="E2260" s="10"/>
      <c r="F2260" s="10"/>
      <c r="G2260" s="10"/>
      <c r="H2260" s="10"/>
      <c r="I2260" s="10"/>
      <c r="J2260" s="26"/>
      <c r="K2260" s="10"/>
      <c r="L2260" s="7">
        <f>SUMIF(Entregas!$B$8:$B$5000,General!B2260,Entregas!$L$8:$L$5000)</f>
        <v>0</v>
      </c>
      <c r="M2260" s="7">
        <f t="shared" si="141"/>
        <v>0</v>
      </c>
      <c r="N2260" s="14">
        <f t="shared" si="142"/>
        <v>0</v>
      </c>
      <c r="O2260" s="14">
        <f t="shared" si="143"/>
        <v>0</v>
      </c>
      <c r="P2260" s="4" t="str">
        <f t="shared" si="144"/>
        <v>NO</v>
      </c>
      <c r="Q2260" s="3" t="str">
        <f>IF(AND(B2260&lt;&gt;"",M2260&lt;=0),VLOOKUP(B2260&amp;C2260,Entregas!$C$8:$G$5000,4,0),"")</f>
        <v/>
      </c>
      <c r="R2260" s="3" t="str">
        <f>IF(AND(B2260&lt;&gt;"",M2260&lt;=0),VLOOKUP(B2260&amp;C2260,Entregas!$C$8:$G$5000,5,0),"")</f>
        <v/>
      </c>
      <c r="S2260" s="18"/>
      <c r="T2260" s="18"/>
    </row>
    <row r="2261" spans="1:20" ht="15.75">
      <c r="A2261" s="10"/>
      <c r="B2261" s="10"/>
      <c r="C2261" s="3" t="str">
        <f>IF(A2261&lt;&gt;"",COUNTIF(Entregas!$B$8:$B$5000,General!B2261),"")</f>
        <v/>
      </c>
      <c r="D2261" s="10"/>
      <c r="E2261" s="10"/>
      <c r="F2261" s="10"/>
      <c r="G2261" s="10"/>
      <c r="H2261" s="10"/>
      <c r="I2261" s="10"/>
      <c r="J2261" s="26"/>
      <c r="K2261" s="10"/>
      <c r="L2261" s="7">
        <f>SUMIF(Entregas!$B$8:$B$5000,General!B2261,Entregas!$L$8:$L$5000)</f>
        <v>0</v>
      </c>
      <c r="M2261" s="7">
        <f t="shared" si="141"/>
        <v>0</v>
      </c>
      <c r="N2261" s="14">
        <f t="shared" si="142"/>
        <v>0</v>
      </c>
      <c r="O2261" s="14">
        <f t="shared" si="143"/>
        <v>0</v>
      </c>
      <c r="P2261" s="4" t="str">
        <f t="shared" si="144"/>
        <v>NO</v>
      </c>
      <c r="Q2261" s="3" t="str">
        <f>IF(AND(B2261&lt;&gt;"",M2261&lt;=0),VLOOKUP(B2261&amp;C2261,Entregas!$C$8:$G$5000,4,0),"")</f>
        <v/>
      </c>
      <c r="R2261" s="3" t="str">
        <f>IF(AND(B2261&lt;&gt;"",M2261&lt;=0),VLOOKUP(B2261&amp;C2261,Entregas!$C$8:$G$5000,5,0),"")</f>
        <v/>
      </c>
      <c r="S2261" s="18"/>
      <c r="T2261" s="18"/>
    </row>
    <row r="2262" spans="1:20" ht="15.75">
      <c r="A2262" s="10"/>
      <c r="B2262" s="10"/>
      <c r="C2262" s="3" t="str">
        <f>IF(A2262&lt;&gt;"",COUNTIF(Entregas!$B$8:$B$5000,General!B2262),"")</f>
        <v/>
      </c>
      <c r="D2262" s="10"/>
      <c r="E2262" s="10"/>
      <c r="F2262" s="10"/>
      <c r="G2262" s="10"/>
      <c r="H2262" s="10"/>
      <c r="I2262" s="10"/>
      <c r="J2262" s="26"/>
      <c r="K2262" s="10"/>
      <c r="L2262" s="7">
        <f>SUMIF(Entregas!$B$8:$B$5000,General!B2262,Entregas!$L$8:$L$5000)</f>
        <v>0</v>
      </c>
      <c r="M2262" s="7">
        <f t="shared" si="141"/>
        <v>0</v>
      </c>
      <c r="N2262" s="14">
        <f t="shared" si="142"/>
        <v>0</v>
      </c>
      <c r="O2262" s="14">
        <f t="shared" si="143"/>
        <v>0</v>
      </c>
      <c r="P2262" s="4" t="str">
        <f t="shared" si="144"/>
        <v>NO</v>
      </c>
      <c r="Q2262" s="3" t="str">
        <f>IF(AND(B2262&lt;&gt;"",M2262&lt;=0),VLOOKUP(B2262&amp;C2262,Entregas!$C$8:$G$5000,4,0),"")</f>
        <v/>
      </c>
      <c r="R2262" s="3" t="str">
        <f>IF(AND(B2262&lt;&gt;"",M2262&lt;=0),VLOOKUP(B2262&amp;C2262,Entregas!$C$8:$G$5000,5,0),"")</f>
        <v/>
      </c>
      <c r="S2262" s="18"/>
      <c r="T2262" s="18"/>
    </row>
    <row r="2263" spans="1:20" ht="15.75">
      <c r="A2263" s="10"/>
      <c r="B2263" s="10"/>
      <c r="C2263" s="3" t="str">
        <f>IF(A2263&lt;&gt;"",COUNTIF(Entregas!$B$8:$B$5000,General!B2263),"")</f>
        <v/>
      </c>
      <c r="D2263" s="10"/>
      <c r="E2263" s="10"/>
      <c r="F2263" s="10"/>
      <c r="G2263" s="10"/>
      <c r="H2263" s="10"/>
      <c r="I2263" s="10"/>
      <c r="J2263" s="26"/>
      <c r="K2263" s="10"/>
      <c r="L2263" s="7">
        <f>SUMIF(Entregas!$B$8:$B$5000,General!B2263,Entregas!$L$8:$L$5000)</f>
        <v>0</v>
      </c>
      <c r="M2263" s="7">
        <f t="shared" si="141"/>
        <v>0</v>
      </c>
      <c r="N2263" s="14">
        <f t="shared" si="142"/>
        <v>0</v>
      </c>
      <c r="O2263" s="14">
        <f t="shared" si="143"/>
        <v>0</v>
      </c>
      <c r="P2263" s="4" t="str">
        <f t="shared" si="144"/>
        <v>NO</v>
      </c>
      <c r="Q2263" s="3" t="str">
        <f>IF(AND(B2263&lt;&gt;"",M2263&lt;=0),VLOOKUP(B2263&amp;C2263,Entregas!$C$8:$G$5000,4,0),"")</f>
        <v/>
      </c>
      <c r="R2263" s="3" t="str">
        <f>IF(AND(B2263&lt;&gt;"",M2263&lt;=0),VLOOKUP(B2263&amp;C2263,Entregas!$C$8:$G$5000,5,0),"")</f>
        <v/>
      </c>
      <c r="S2263" s="18"/>
      <c r="T2263" s="18"/>
    </row>
    <row r="2264" spans="1:20" ht="15.75">
      <c r="A2264" s="10"/>
      <c r="B2264" s="10"/>
      <c r="C2264" s="3" t="str">
        <f>IF(A2264&lt;&gt;"",COUNTIF(Entregas!$B$8:$B$5000,General!B2264),"")</f>
        <v/>
      </c>
      <c r="D2264" s="10"/>
      <c r="E2264" s="10"/>
      <c r="F2264" s="10"/>
      <c r="G2264" s="10"/>
      <c r="H2264" s="10"/>
      <c r="I2264" s="10"/>
      <c r="J2264" s="26"/>
      <c r="K2264" s="10"/>
      <c r="L2264" s="7">
        <f>SUMIF(Entregas!$B$8:$B$5000,General!B2264,Entregas!$L$8:$L$5000)</f>
        <v>0</v>
      </c>
      <c r="M2264" s="7">
        <f t="shared" si="141"/>
        <v>0</v>
      </c>
      <c r="N2264" s="14">
        <f t="shared" si="142"/>
        <v>0</v>
      </c>
      <c r="O2264" s="14">
        <f t="shared" si="143"/>
        <v>0</v>
      </c>
      <c r="P2264" s="4" t="str">
        <f t="shared" si="144"/>
        <v>NO</v>
      </c>
      <c r="Q2264" s="3" t="str">
        <f>IF(AND(B2264&lt;&gt;"",M2264&lt;=0),VLOOKUP(B2264&amp;C2264,Entregas!$C$8:$G$5000,4,0),"")</f>
        <v/>
      </c>
      <c r="R2264" s="3" t="str">
        <f>IF(AND(B2264&lt;&gt;"",M2264&lt;=0),VLOOKUP(B2264&amp;C2264,Entregas!$C$8:$G$5000,5,0),"")</f>
        <v/>
      </c>
      <c r="S2264" s="18"/>
      <c r="T2264" s="18"/>
    </row>
    <row r="2265" spans="1:20" ht="15.75">
      <c r="A2265" s="10"/>
      <c r="B2265" s="10"/>
      <c r="C2265" s="3" t="str">
        <f>IF(A2265&lt;&gt;"",COUNTIF(Entregas!$B$8:$B$5000,General!B2265),"")</f>
        <v/>
      </c>
      <c r="D2265" s="10"/>
      <c r="E2265" s="10"/>
      <c r="F2265" s="10"/>
      <c r="G2265" s="10"/>
      <c r="H2265" s="10"/>
      <c r="I2265" s="10"/>
      <c r="J2265" s="26"/>
      <c r="K2265" s="10"/>
      <c r="L2265" s="7">
        <f>SUMIF(Entregas!$B$8:$B$5000,General!B2265,Entregas!$L$8:$L$5000)</f>
        <v>0</v>
      </c>
      <c r="M2265" s="7">
        <f t="shared" si="141"/>
        <v>0</v>
      </c>
      <c r="N2265" s="14">
        <f t="shared" si="142"/>
        <v>0</v>
      </c>
      <c r="O2265" s="14">
        <f t="shared" si="143"/>
        <v>0</v>
      </c>
      <c r="P2265" s="4" t="str">
        <f t="shared" si="144"/>
        <v>NO</v>
      </c>
      <c r="Q2265" s="3" t="str">
        <f>IF(AND(B2265&lt;&gt;"",M2265&lt;=0),VLOOKUP(B2265&amp;C2265,Entregas!$C$8:$G$5000,4,0),"")</f>
        <v/>
      </c>
      <c r="R2265" s="3" t="str">
        <f>IF(AND(B2265&lt;&gt;"",M2265&lt;=0),VLOOKUP(B2265&amp;C2265,Entregas!$C$8:$G$5000,5,0),"")</f>
        <v/>
      </c>
      <c r="S2265" s="18"/>
      <c r="T2265" s="18"/>
    </row>
    <row r="2266" spans="1:20" ht="15.75">
      <c r="A2266" s="10"/>
      <c r="B2266" s="10"/>
      <c r="C2266" s="3" t="str">
        <f>IF(A2266&lt;&gt;"",COUNTIF(Entregas!$B$8:$B$5000,General!B2266),"")</f>
        <v/>
      </c>
      <c r="D2266" s="10"/>
      <c r="E2266" s="10"/>
      <c r="F2266" s="10"/>
      <c r="G2266" s="10"/>
      <c r="H2266" s="10"/>
      <c r="I2266" s="10"/>
      <c r="J2266" s="26"/>
      <c r="K2266" s="10"/>
      <c r="L2266" s="7">
        <f>SUMIF(Entregas!$B$8:$B$5000,General!B2266,Entregas!$L$8:$L$5000)</f>
        <v>0</v>
      </c>
      <c r="M2266" s="7">
        <f t="shared" si="141"/>
        <v>0</v>
      </c>
      <c r="N2266" s="14">
        <f t="shared" si="142"/>
        <v>0</v>
      </c>
      <c r="O2266" s="14">
        <f t="shared" si="143"/>
        <v>0</v>
      </c>
      <c r="P2266" s="4" t="str">
        <f t="shared" si="144"/>
        <v>NO</v>
      </c>
      <c r="Q2266" s="3" t="str">
        <f>IF(AND(B2266&lt;&gt;"",M2266&lt;=0),VLOOKUP(B2266&amp;C2266,Entregas!$C$8:$G$5000,4,0),"")</f>
        <v/>
      </c>
      <c r="R2266" s="3" t="str">
        <f>IF(AND(B2266&lt;&gt;"",M2266&lt;=0),VLOOKUP(B2266&amp;C2266,Entregas!$C$8:$G$5000,5,0),"")</f>
        <v/>
      </c>
      <c r="S2266" s="18"/>
      <c r="T2266" s="18"/>
    </row>
    <row r="2267" spans="1:20" ht="15.75">
      <c r="A2267" s="10"/>
      <c r="B2267" s="10"/>
      <c r="C2267" s="3" t="str">
        <f>IF(A2267&lt;&gt;"",COUNTIF(Entregas!$B$8:$B$5000,General!B2267),"")</f>
        <v/>
      </c>
      <c r="D2267" s="10"/>
      <c r="E2267" s="10"/>
      <c r="F2267" s="10"/>
      <c r="G2267" s="10"/>
      <c r="H2267" s="10"/>
      <c r="I2267" s="10"/>
      <c r="J2267" s="26"/>
      <c r="K2267" s="10"/>
      <c r="L2267" s="7">
        <f>SUMIF(Entregas!$B$8:$B$5000,General!B2267,Entregas!$L$8:$L$5000)</f>
        <v>0</v>
      </c>
      <c r="M2267" s="7">
        <f t="shared" si="141"/>
        <v>0</v>
      </c>
      <c r="N2267" s="14">
        <f t="shared" si="142"/>
        <v>0</v>
      </c>
      <c r="O2267" s="14">
        <f t="shared" si="143"/>
        <v>0</v>
      </c>
      <c r="P2267" s="4" t="str">
        <f t="shared" si="144"/>
        <v>NO</v>
      </c>
      <c r="Q2267" s="3" t="str">
        <f>IF(AND(B2267&lt;&gt;"",M2267&lt;=0),VLOOKUP(B2267&amp;C2267,Entregas!$C$8:$G$5000,4,0),"")</f>
        <v/>
      </c>
      <c r="R2267" s="3" t="str">
        <f>IF(AND(B2267&lt;&gt;"",M2267&lt;=0),VLOOKUP(B2267&amp;C2267,Entregas!$C$8:$G$5000,5,0),"")</f>
        <v/>
      </c>
      <c r="S2267" s="18"/>
      <c r="T2267" s="18"/>
    </row>
    <row r="2268" spans="1:20" ht="15.75">
      <c r="A2268" s="10"/>
      <c r="B2268" s="10"/>
      <c r="C2268" s="3" t="str">
        <f>IF(A2268&lt;&gt;"",COUNTIF(Entregas!$B$8:$B$5000,General!B2268),"")</f>
        <v/>
      </c>
      <c r="D2268" s="10"/>
      <c r="E2268" s="10"/>
      <c r="F2268" s="10"/>
      <c r="G2268" s="10"/>
      <c r="H2268" s="10"/>
      <c r="I2268" s="10"/>
      <c r="J2268" s="26"/>
      <c r="K2268" s="10"/>
      <c r="L2268" s="7">
        <f>SUMIF(Entregas!$B$8:$B$5000,General!B2268,Entregas!$L$8:$L$5000)</f>
        <v>0</v>
      </c>
      <c r="M2268" s="7">
        <f t="shared" si="141"/>
        <v>0</v>
      </c>
      <c r="N2268" s="14">
        <f t="shared" si="142"/>
        <v>0</v>
      </c>
      <c r="O2268" s="14">
        <f t="shared" si="143"/>
        <v>0</v>
      </c>
      <c r="P2268" s="4" t="str">
        <f t="shared" si="144"/>
        <v>NO</v>
      </c>
      <c r="Q2268" s="3" t="str">
        <f>IF(AND(B2268&lt;&gt;"",M2268&lt;=0),VLOOKUP(B2268&amp;C2268,Entregas!$C$8:$G$5000,4,0),"")</f>
        <v/>
      </c>
      <c r="R2268" s="3" t="str">
        <f>IF(AND(B2268&lt;&gt;"",M2268&lt;=0),VLOOKUP(B2268&amp;C2268,Entregas!$C$8:$G$5000,5,0),"")</f>
        <v/>
      </c>
      <c r="S2268" s="18"/>
      <c r="T2268" s="18"/>
    </row>
    <row r="2269" spans="1:20" ht="15.75">
      <c r="A2269" s="10"/>
      <c r="B2269" s="10"/>
      <c r="C2269" s="3" t="str">
        <f>IF(A2269&lt;&gt;"",COUNTIF(Entregas!$B$8:$B$5000,General!B2269),"")</f>
        <v/>
      </c>
      <c r="D2269" s="10"/>
      <c r="E2269" s="10"/>
      <c r="F2269" s="10"/>
      <c r="G2269" s="10"/>
      <c r="H2269" s="10"/>
      <c r="I2269" s="10"/>
      <c r="J2269" s="26"/>
      <c r="K2269" s="10"/>
      <c r="L2269" s="7">
        <f>SUMIF(Entregas!$B$8:$B$5000,General!B2269,Entregas!$L$8:$L$5000)</f>
        <v>0</v>
      </c>
      <c r="M2269" s="7">
        <f t="shared" si="141"/>
        <v>0</v>
      </c>
      <c r="N2269" s="14">
        <f t="shared" si="142"/>
        <v>0</v>
      </c>
      <c r="O2269" s="14">
        <f t="shared" si="143"/>
        <v>0</v>
      </c>
      <c r="P2269" s="4" t="str">
        <f t="shared" si="144"/>
        <v>NO</v>
      </c>
      <c r="Q2269" s="3" t="str">
        <f>IF(AND(B2269&lt;&gt;"",M2269&lt;=0),VLOOKUP(B2269&amp;C2269,Entregas!$C$8:$G$5000,4,0),"")</f>
        <v/>
      </c>
      <c r="R2269" s="3" t="str">
        <f>IF(AND(B2269&lt;&gt;"",M2269&lt;=0),VLOOKUP(B2269&amp;C2269,Entregas!$C$8:$G$5000,5,0),"")</f>
        <v/>
      </c>
      <c r="S2269" s="18"/>
      <c r="T2269" s="18"/>
    </row>
    <row r="2270" spans="1:20" ht="15.75">
      <c r="A2270" s="10"/>
      <c r="B2270" s="10"/>
      <c r="C2270" s="3" t="str">
        <f>IF(A2270&lt;&gt;"",COUNTIF(Entregas!$B$8:$B$5000,General!B2270),"")</f>
        <v/>
      </c>
      <c r="D2270" s="10"/>
      <c r="E2270" s="10"/>
      <c r="F2270" s="10"/>
      <c r="G2270" s="10"/>
      <c r="H2270" s="10"/>
      <c r="I2270" s="10"/>
      <c r="J2270" s="26"/>
      <c r="K2270" s="10"/>
      <c r="L2270" s="7">
        <f>SUMIF(Entregas!$B$8:$B$5000,General!B2270,Entregas!$L$8:$L$5000)</f>
        <v>0</v>
      </c>
      <c r="M2270" s="7">
        <f t="shared" si="141"/>
        <v>0</v>
      </c>
      <c r="N2270" s="14">
        <f t="shared" si="142"/>
        <v>0</v>
      </c>
      <c r="O2270" s="14">
        <f t="shared" si="143"/>
        <v>0</v>
      </c>
      <c r="P2270" s="4" t="str">
        <f t="shared" si="144"/>
        <v>NO</v>
      </c>
      <c r="Q2270" s="3" t="str">
        <f>IF(AND(B2270&lt;&gt;"",M2270&lt;=0),VLOOKUP(B2270&amp;C2270,Entregas!$C$8:$G$5000,4,0),"")</f>
        <v/>
      </c>
      <c r="R2270" s="3" t="str">
        <f>IF(AND(B2270&lt;&gt;"",M2270&lt;=0),VLOOKUP(B2270&amp;C2270,Entregas!$C$8:$G$5000,5,0),"")</f>
        <v/>
      </c>
      <c r="S2270" s="18"/>
      <c r="T2270" s="18"/>
    </row>
    <row r="2271" spans="1:20" ht="15.75">
      <c r="A2271" s="10"/>
      <c r="B2271" s="10"/>
      <c r="C2271" s="3" t="str">
        <f>IF(A2271&lt;&gt;"",COUNTIF(Entregas!$B$8:$B$5000,General!B2271),"")</f>
        <v/>
      </c>
      <c r="D2271" s="10"/>
      <c r="E2271" s="10"/>
      <c r="F2271" s="10"/>
      <c r="G2271" s="10"/>
      <c r="H2271" s="10"/>
      <c r="I2271" s="10"/>
      <c r="J2271" s="26"/>
      <c r="K2271" s="10"/>
      <c r="L2271" s="7">
        <f>SUMIF(Entregas!$B$8:$B$5000,General!B2271,Entregas!$L$8:$L$5000)</f>
        <v>0</v>
      </c>
      <c r="M2271" s="7">
        <f t="shared" si="141"/>
        <v>0</v>
      </c>
      <c r="N2271" s="14">
        <f t="shared" si="142"/>
        <v>0</v>
      </c>
      <c r="O2271" s="14">
        <f t="shared" si="143"/>
        <v>0</v>
      </c>
      <c r="P2271" s="4" t="str">
        <f t="shared" si="144"/>
        <v>NO</v>
      </c>
      <c r="Q2271" s="3" t="str">
        <f>IF(AND(B2271&lt;&gt;"",M2271&lt;=0),VLOOKUP(B2271&amp;C2271,Entregas!$C$8:$G$5000,4,0),"")</f>
        <v/>
      </c>
      <c r="R2271" s="3" t="str">
        <f>IF(AND(B2271&lt;&gt;"",M2271&lt;=0),VLOOKUP(B2271&amp;C2271,Entregas!$C$8:$G$5000,5,0),"")</f>
        <v/>
      </c>
      <c r="S2271" s="18"/>
      <c r="T2271" s="18"/>
    </row>
    <row r="2272" spans="1:20" ht="15.75">
      <c r="A2272" s="10"/>
      <c r="B2272" s="10"/>
      <c r="C2272" s="3" t="str">
        <f>IF(A2272&lt;&gt;"",COUNTIF(Entregas!$B$8:$B$5000,General!B2272),"")</f>
        <v/>
      </c>
      <c r="D2272" s="10"/>
      <c r="E2272" s="10"/>
      <c r="F2272" s="10"/>
      <c r="G2272" s="10"/>
      <c r="H2272" s="10"/>
      <c r="I2272" s="10"/>
      <c r="J2272" s="26"/>
      <c r="K2272" s="10"/>
      <c r="L2272" s="7">
        <f>SUMIF(Entregas!$B$8:$B$5000,General!B2272,Entregas!$L$8:$L$5000)</f>
        <v>0</v>
      </c>
      <c r="M2272" s="7">
        <f t="shared" si="141"/>
        <v>0</v>
      </c>
      <c r="N2272" s="14">
        <f t="shared" si="142"/>
        <v>0</v>
      </c>
      <c r="O2272" s="14">
        <f t="shared" si="143"/>
        <v>0</v>
      </c>
      <c r="P2272" s="4" t="str">
        <f t="shared" si="144"/>
        <v>NO</v>
      </c>
      <c r="Q2272" s="3" t="str">
        <f>IF(AND(B2272&lt;&gt;"",M2272&lt;=0),VLOOKUP(B2272&amp;C2272,Entregas!$C$8:$G$5000,4,0),"")</f>
        <v/>
      </c>
      <c r="R2272" s="3" t="str">
        <f>IF(AND(B2272&lt;&gt;"",M2272&lt;=0),VLOOKUP(B2272&amp;C2272,Entregas!$C$8:$G$5000,5,0),"")</f>
        <v/>
      </c>
      <c r="S2272" s="18"/>
      <c r="T2272" s="18"/>
    </row>
    <row r="2273" spans="1:20" ht="15.75">
      <c r="A2273" s="10"/>
      <c r="B2273" s="10"/>
      <c r="C2273" s="3" t="str">
        <f>IF(A2273&lt;&gt;"",COUNTIF(Entregas!$B$8:$B$5000,General!B2273),"")</f>
        <v/>
      </c>
      <c r="D2273" s="10"/>
      <c r="E2273" s="10"/>
      <c r="F2273" s="10"/>
      <c r="G2273" s="10"/>
      <c r="H2273" s="10"/>
      <c r="I2273" s="10"/>
      <c r="J2273" s="26"/>
      <c r="K2273" s="10"/>
      <c r="L2273" s="7">
        <f>SUMIF(Entregas!$B$8:$B$5000,General!B2273,Entregas!$L$8:$L$5000)</f>
        <v>0</v>
      </c>
      <c r="M2273" s="7">
        <f t="shared" si="141"/>
        <v>0</v>
      </c>
      <c r="N2273" s="14">
        <f t="shared" si="142"/>
        <v>0</v>
      </c>
      <c r="O2273" s="14">
        <f t="shared" si="143"/>
        <v>0</v>
      </c>
      <c r="P2273" s="4" t="str">
        <f t="shared" si="144"/>
        <v>NO</v>
      </c>
      <c r="Q2273" s="3" t="str">
        <f>IF(AND(B2273&lt;&gt;"",M2273&lt;=0),VLOOKUP(B2273&amp;C2273,Entregas!$C$8:$G$5000,4,0),"")</f>
        <v/>
      </c>
      <c r="R2273" s="3" t="str">
        <f>IF(AND(B2273&lt;&gt;"",M2273&lt;=0),VLOOKUP(B2273&amp;C2273,Entregas!$C$8:$G$5000,5,0),"")</f>
        <v/>
      </c>
      <c r="S2273" s="18"/>
      <c r="T2273" s="18"/>
    </row>
    <row r="2274" spans="1:20" ht="15.75">
      <c r="A2274" s="10"/>
      <c r="B2274" s="10"/>
      <c r="C2274" s="3" t="str">
        <f>IF(A2274&lt;&gt;"",COUNTIF(Entregas!$B$8:$B$5000,General!B2274),"")</f>
        <v/>
      </c>
      <c r="D2274" s="10"/>
      <c r="E2274" s="10"/>
      <c r="F2274" s="10"/>
      <c r="G2274" s="10"/>
      <c r="H2274" s="10"/>
      <c r="I2274" s="10"/>
      <c r="J2274" s="26"/>
      <c r="K2274" s="10"/>
      <c r="L2274" s="7">
        <f>SUMIF(Entregas!$B$8:$B$5000,General!B2274,Entregas!$L$8:$L$5000)</f>
        <v>0</v>
      </c>
      <c r="M2274" s="7">
        <f t="shared" si="141"/>
        <v>0</v>
      </c>
      <c r="N2274" s="14">
        <f t="shared" si="142"/>
        <v>0</v>
      </c>
      <c r="O2274" s="14">
        <f t="shared" si="143"/>
        <v>0</v>
      </c>
      <c r="P2274" s="4" t="str">
        <f t="shared" si="144"/>
        <v>NO</v>
      </c>
      <c r="Q2274" s="3" t="str">
        <f>IF(AND(B2274&lt;&gt;"",M2274&lt;=0),VLOOKUP(B2274&amp;C2274,Entregas!$C$8:$G$5000,4,0),"")</f>
        <v/>
      </c>
      <c r="R2274" s="3" t="str">
        <f>IF(AND(B2274&lt;&gt;"",M2274&lt;=0),VLOOKUP(B2274&amp;C2274,Entregas!$C$8:$G$5000,5,0),"")</f>
        <v/>
      </c>
      <c r="S2274" s="18"/>
      <c r="T2274" s="18"/>
    </row>
    <row r="2275" spans="1:20" ht="15.75">
      <c r="A2275" s="10"/>
      <c r="B2275" s="10"/>
      <c r="C2275" s="3" t="str">
        <f>IF(A2275&lt;&gt;"",COUNTIF(Entregas!$B$8:$B$5000,General!B2275),"")</f>
        <v/>
      </c>
      <c r="D2275" s="10"/>
      <c r="E2275" s="10"/>
      <c r="F2275" s="10"/>
      <c r="G2275" s="10"/>
      <c r="H2275" s="10"/>
      <c r="I2275" s="10"/>
      <c r="J2275" s="26"/>
      <c r="K2275" s="10"/>
      <c r="L2275" s="7">
        <f>SUMIF(Entregas!$B$8:$B$5000,General!B2275,Entregas!$L$8:$L$5000)</f>
        <v>0</v>
      </c>
      <c r="M2275" s="7">
        <f t="shared" si="141"/>
        <v>0</v>
      </c>
      <c r="N2275" s="14">
        <f t="shared" si="142"/>
        <v>0</v>
      </c>
      <c r="O2275" s="14">
        <f t="shared" si="143"/>
        <v>0</v>
      </c>
      <c r="P2275" s="4" t="str">
        <f t="shared" si="144"/>
        <v>NO</v>
      </c>
      <c r="Q2275" s="3" t="str">
        <f>IF(AND(B2275&lt;&gt;"",M2275&lt;=0),VLOOKUP(B2275&amp;C2275,Entregas!$C$8:$G$5000,4,0),"")</f>
        <v/>
      </c>
      <c r="R2275" s="3" t="str">
        <f>IF(AND(B2275&lt;&gt;"",M2275&lt;=0),VLOOKUP(B2275&amp;C2275,Entregas!$C$8:$G$5000,5,0),"")</f>
        <v/>
      </c>
      <c r="S2275" s="18"/>
      <c r="T2275" s="18"/>
    </row>
    <row r="2276" spans="1:20" ht="15.75">
      <c r="A2276" s="10"/>
      <c r="B2276" s="10"/>
      <c r="C2276" s="3" t="str">
        <f>IF(A2276&lt;&gt;"",COUNTIF(Entregas!$B$8:$B$5000,General!B2276),"")</f>
        <v/>
      </c>
      <c r="D2276" s="10"/>
      <c r="E2276" s="10"/>
      <c r="F2276" s="10"/>
      <c r="G2276" s="10"/>
      <c r="H2276" s="10"/>
      <c r="I2276" s="10"/>
      <c r="J2276" s="26"/>
      <c r="K2276" s="10"/>
      <c r="L2276" s="7">
        <f>SUMIF(Entregas!$B$8:$B$5000,General!B2276,Entregas!$L$8:$L$5000)</f>
        <v>0</v>
      </c>
      <c r="M2276" s="7">
        <f t="shared" si="141"/>
        <v>0</v>
      </c>
      <c r="N2276" s="14">
        <f t="shared" si="142"/>
        <v>0</v>
      </c>
      <c r="O2276" s="14">
        <f t="shared" si="143"/>
        <v>0</v>
      </c>
      <c r="P2276" s="4" t="str">
        <f t="shared" si="144"/>
        <v>NO</v>
      </c>
      <c r="Q2276" s="3" t="str">
        <f>IF(AND(B2276&lt;&gt;"",M2276&lt;=0),VLOOKUP(B2276&amp;C2276,Entregas!$C$8:$G$5000,4,0),"")</f>
        <v/>
      </c>
      <c r="R2276" s="3" t="str">
        <f>IF(AND(B2276&lt;&gt;"",M2276&lt;=0),VLOOKUP(B2276&amp;C2276,Entregas!$C$8:$G$5000,5,0),"")</f>
        <v/>
      </c>
      <c r="S2276" s="18"/>
      <c r="T2276" s="18"/>
    </row>
    <row r="2277" spans="1:20" ht="15.75">
      <c r="A2277" s="10"/>
      <c r="B2277" s="10"/>
      <c r="C2277" s="3" t="str">
        <f>IF(A2277&lt;&gt;"",COUNTIF(Entregas!$B$8:$B$5000,General!B2277),"")</f>
        <v/>
      </c>
      <c r="D2277" s="10"/>
      <c r="E2277" s="10"/>
      <c r="F2277" s="10"/>
      <c r="G2277" s="10"/>
      <c r="H2277" s="10"/>
      <c r="I2277" s="10"/>
      <c r="J2277" s="26"/>
      <c r="K2277" s="10"/>
      <c r="L2277" s="7">
        <f>SUMIF(Entregas!$B$8:$B$5000,General!B2277,Entregas!$L$8:$L$5000)</f>
        <v>0</v>
      </c>
      <c r="M2277" s="7">
        <f t="shared" si="141"/>
        <v>0</v>
      </c>
      <c r="N2277" s="14">
        <f t="shared" si="142"/>
        <v>0</v>
      </c>
      <c r="O2277" s="14">
        <f t="shared" si="143"/>
        <v>0</v>
      </c>
      <c r="P2277" s="4" t="str">
        <f t="shared" si="144"/>
        <v>NO</v>
      </c>
      <c r="Q2277" s="3" t="str">
        <f>IF(AND(B2277&lt;&gt;"",M2277&lt;=0),VLOOKUP(B2277&amp;C2277,Entregas!$C$8:$G$5000,4,0),"")</f>
        <v/>
      </c>
      <c r="R2277" s="3" t="str">
        <f>IF(AND(B2277&lt;&gt;"",M2277&lt;=0),VLOOKUP(B2277&amp;C2277,Entregas!$C$8:$G$5000,5,0),"")</f>
        <v/>
      </c>
      <c r="S2277" s="18"/>
      <c r="T2277" s="18"/>
    </row>
    <row r="2278" spans="1:20" ht="15.75">
      <c r="A2278" s="10"/>
      <c r="B2278" s="10"/>
      <c r="C2278" s="3" t="str">
        <f>IF(A2278&lt;&gt;"",COUNTIF(Entregas!$B$8:$B$5000,General!B2278),"")</f>
        <v/>
      </c>
      <c r="D2278" s="10"/>
      <c r="E2278" s="10"/>
      <c r="F2278" s="10"/>
      <c r="G2278" s="10"/>
      <c r="H2278" s="10"/>
      <c r="I2278" s="10"/>
      <c r="J2278" s="26"/>
      <c r="K2278" s="10"/>
      <c r="L2278" s="7">
        <f>SUMIF(Entregas!$B$8:$B$5000,General!B2278,Entregas!$L$8:$L$5000)</f>
        <v>0</v>
      </c>
      <c r="M2278" s="7">
        <f t="shared" si="141"/>
        <v>0</v>
      </c>
      <c r="N2278" s="14">
        <f t="shared" si="142"/>
        <v>0</v>
      </c>
      <c r="O2278" s="14">
        <f t="shared" si="143"/>
        <v>0</v>
      </c>
      <c r="P2278" s="4" t="str">
        <f t="shared" si="144"/>
        <v>NO</v>
      </c>
      <c r="Q2278" s="3" t="str">
        <f>IF(AND(B2278&lt;&gt;"",M2278&lt;=0),VLOOKUP(B2278&amp;C2278,Entregas!$C$8:$G$5000,4,0),"")</f>
        <v/>
      </c>
      <c r="R2278" s="3" t="str">
        <f>IF(AND(B2278&lt;&gt;"",M2278&lt;=0),VLOOKUP(B2278&amp;C2278,Entregas!$C$8:$G$5000,5,0),"")</f>
        <v/>
      </c>
      <c r="S2278" s="18"/>
      <c r="T2278" s="18"/>
    </row>
    <row r="2279" spans="1:20" ht="15.75">
      <c r="A2279" s="10"/>
      <c r="B2279" s="10"/>
      <c r="C2279" s="3" t="str">
        <f>IF(A2279&lt;&gt;"",COUNTIF(Entregas!$B$8:$B$5000,General!B2279),"")</f>
        <v/>
      </c>
      <c r="D2279" s="10"/>
      <c r="E2279" s="10"/>
      <c r="F2279" s="10"/>
      <c r="G2279" s="10"/>
      <c r="H2279" s="10"/>
      <c r="I2279" s="10"/>
      <c r="J2279" s="26"/>
      <c r="K2279" s="10"/>
      <c r="L2279" s="7">
        <f>SUMIF(Entregas!$B$8:$B$5000,General!B2279,Entregas!$L$8:$L$5000)</f>
        <v>0</v>
      </c>
      <c r="M2279" s="7">
        <f t="shared" si="141"/>
        <v>0</v>
      </c>
      <c r="N2279" s="14">
        <f t="shared" si="142"/>
        <v>0</v>
      </c>
      <c r="O2279" s="14">
        <f t="shared" si="143"/>
        <v>0</v>
      </c>
      <c r="P2279" s="4" t="str">
        <f t="shared" si="144"/>
        <v>NO</v>
      </c>
      <c r="Q2279" s="3" t="str">
        <f>IF(AND(B2279&lt;&gt;"",M2279&lt;=0),VLOOKUP(B2279&amp;C2279,Entregas!$C$8:$G$5000,4,0),"")</f>
        <v/>
      </c>
      <c r="R2279" s="3" t="str">
        <f>IF(AND(B2279&lt;&gt;"",M2279&lt;=0),VLOOKUP(B2279&amp;C2279,Entregas!$C$8:$G$5000,5,0),"")</f>
        <v/>
      </c>
      <c r="S2279" s="18"/>
      <c r="T2279" s="18"/>
    </row>
    <row r="2280" spans="1:20" ht="15.75">
      <c r="A2280" s="10"/>
      <c r="B2280" s="10"/>
      <c r="C2280" s="3" t="str">
        <f>IF(A2280&lt;&gt;"",COUNTIF(Entregas!$B$8:$B$5000,General!B2280),"")</f>
        <v/>
      </c>
      <c r="D2280" s="10"/>
      <c r="E2280" s="10"/>
      <c r="F2280" s="10"/>
      <c r="G2280" s="10"/>
      <c r="H2280" s="10"/>
      <c r="I2280" s="10"/>
      <c r="J2280" s="26"/>
      <c r="K2280" s="10"/>
      <c r="L2280" s="7">
        <f>SUMIF(Entregas!$B$8:$B$5000,General!B2280,Entregas!$L$8:$L$5000)</f>
        <v>0</v>
      </c>
      <c r="M2280" s="7">
        <f t="shared" si="141"/>
        <v>0</v>
      </c>
      <c r="N2280" s="14">
        <f t="shared" si="142"/>
        <v>0</v>
      </c>
      <c r="O2280" s="14">
        <f t="shared" si="143"/>
        <v>0</v>
      </c>
      <c r="P2280" s="4" t="str">
        <f t="shared" si="144"/>
        <v>NO</v>
      </c>
      <c r="Q2280" s="3" t="str">
        <f>IF(AND(B2280&lt;&gt;"",M2280&lt;=0),VLOOKUP(B2280&amp;C2280,Entregas!$C$8:$G$5000,4,0),"")</f>
        <v/>
      </c>
      <c r="R2280" s="3" t="str">
        <f>IF(AND(B2280&lt;&gt;"",M2280&lt;=0),VLOOKUP(B2280&amp;C2280,Entregas!$C$8:$G$5000,5,0),"")</f>
        <v/>
      </c>
      <c r="S2280" s="18"/>
      <c r="T2280" s="18"/>
    </row>
    <row r="2281" spans="1:20" ht="15.75">
      <c r="A2281" s="10"/>
      <c r="B2281" s="10"/>
      <c r="C2281" s="3" t="str">
        <f>IF(A2281&lt;&gt;"",COUNTIF(Entregas!$B$8:$B$5000,General!B2281),"")</f>
        <v/>
      </c>
      <c r="D2281" s="10"/>
      <c r="E2281" s="10"/>
      <c r="F2281" s="10"/>
      <c r="G2281" s="10"/>
      <c r="H2281" s="10"/>
      <c r="I2281" s="10"/>
      <c r="J2281" s="26"/>
      <c r="K2281" s="10"/>
      <c r="L2281" s="7">
        <f>SUMIF(Entregas!$B$8:$B$5000,General!B2281,Entregas!$L$8:$L$5000)</f>
        <v>0</v>
      </c>
      <c r="M2281" s="7">
        <f t="shared" si="141"/>
        <v>0</v>
      </c>
      <c r="N2281" s="14">
        <f t="shared" si="142"/>
        <v>0</v>
      </c>
      <c r="O2281" s="14">
        <f t="shared" si="143"/>
        <v>0</v>
      </c>
      <c r="P2281" s="4" t="str">
        <f t="shared" si="144"/>
        <v>NO</v>
      </c>
      <c r="Q2281" s="3" t="str">
        <f>IF(AND(B2281&lt;&gt;"",M2281&lt;=0),VLOOKUP(B2281&amp;C2281,Entregas!$C$8:$G$5000,4,0),"")</f>
        <v/>
      </c>
      <c r="R2281" s="3" t="str">
        <f>IF(AND(B2281&lt;&gt;"",M2281&lt;=0),VLOOKUP(B2281&amp;C2281,Entregas!$C$8:$G$5000,5,0),"")</f>
        <v/>
      </c>
      <c r="S2281" s="18"/>
      <c r="T2281" s="18"/>
    </row>
    <row r="2282" spans="1:20" ht="15.75">
      <c r="A2282" s="10"/>
      <c r="B2282" s="10"/>
      <c r="C2282" s="3" t="str">
        <f>IF(A2282&lt;&gt;"",COUNTIF(Entregas!$B$8:$B$5000,General!B2282),"")</f>
        <v/>
      </c>
      <c r="D2282" s="10"/>
      <c r="E2282" s="10"/>
      <c r="F2282" s="10"/>
      <c r="G2282" s="10"/>
      <c r="H2282" s="10"/>
      <c r="I2282" s="10"/>
      <c r="J2282" s="26"/>
      <c r="K2282" s="10"/>
      <c r="L2282" s="7">
        <f>SUMIF(Entregas!$B$8:$B$5000,General!B2282,Entregas!$L$8:$L$5000)</f>
        <v>0</v>
      </c>
      <c r="M2282" s="7">
        <f t="shared" si="141"/>
        <v>0</v>
      </c>
      <c r="N2282" s="14">
        <f t="shared" si="142"/>
        <v>0</v>
      </c>
      <c r="O2282" s="14">
        <f t="shared" si="143"/>
        <v>0</v>
      </c>
      <c r="P2282" s="4" t="str">
        <f t="shared" si="144"/>
        <v>NO</v>
      </c>
      <c r="Q2282" s="3" t="str">
        <f>IF(AND(B2282&lt;&gt;"",M2282&lt;=0),VLOOKUP(B2282&amp;C2282,Entregas!$C$8:$G$5000,4,0),"")</f>
        <v/>
      </c>
      <c r="R2282" s="3" t="str">
        <f>IF(AND(B2282&lt;&gt;"",M2282&lt;=0),VLOOKUP(B2282&amp;C2282,Entregas!$C$8:$G$5000,5,0),"")</f>
        <v/>
      </c>
      <c r="S2282" s="18"/>
      <c r="T2282" s="18"/>
    </row>
    <row r="2283" spans="1:20" ht="15.75">
      <c r="A2283" s="10"/>
      <c r="B2283" s="10"/>
      <c r="C2283" s="3" t="str">
        <f>IF(A2283&lt;&gt;"",COUNTIF(Entregas!$B$8:$B$5000,General!B2283),"")</f>
        <v/>
      </c>
      <c r="D2283" s="10"/>
      <c r="E2283" s="10"/>
      <c r="F2283" s="10"/>
      <c r="G2283" s="10"/>
      <c r="H2283" s="10"/>
      <c r="I2283" s="10"/>
      <c r="J2283" s="26"/>
      <c r="K2283" s="10"/>
      <c r="L2283" s="7">
        <f>SUMIF(Entregas!$B$8:$B$5000,General!B2283,Entregas!$L$8:$L$5000)</f>
        <v>0</v>
      </c>
      <c r="M2283" s="7">
        <f t="shared" si="141"/>
        <v>0</v>
      </c>
      <c r="N2283" s="14">
        <f t="shared" si="142"/>
        <v>0</v>
      </c>
      <c r="O2283" s="14">
        <f t="shared" si="143"/>
        <v>0</v>
      </c>
      <c r="P2283" s="4" t="str">
        <f t="shared" si="144"/>
        <v>NO</v>
      </c>
      <c r="Q2283" s="3" t="str">
        <f>IF(AND(B2283&lt;&gt;"",M2283&lt;=0),VLOOKUP(B2283&amp;C2283,Entregas!$C$8:$G$5000,4,0),"")</f>
        <v/>
      </c>
      <c r="R2283" s="3" t="str">
        <f>IF(AND(B2283&lt;&gt;"",M2283&lt;=0),VLOOKUP(B2283&amp;C2283,Entregas!$C$8:$G$5000,5,0),"")</f>
        <v/>
      </c>
      <c r="S2283" s="18"/>
      <c r="T2283" s="18"/>
    </row>
    <row r="2284" spans="1:20" ht="15.75">
      <c r="A2284" s="10"/>
      <c r="B2284" s="10"/>
      <c r="C2284" s="3" t="str">
        <f>IF(A2284&lt;&gt;"",COUNTIF(Entregas!$B$8:$B$5000,General!B2284),"")</f>
        <v/>
      </c>
      <c r="D2284" s="10"/>
      <c r="E2284" s="10"/>
      <c r="F2284" s="10"/>
      <c r="G2284" s="10"/>
      <c r="H2284" s="10"/>
      <c r="I2284" s="10"/>
      <c r="J2284" s="26"/>
      <c r="K2284" s="10"/>
      <c r="L2284" s="7">
        <f>SUMIF(Entregas!$B$8:$B$5000,General!B2284,Entregas!$L$8:$L$5000)</f>
        <v>0</v>
      </c>
      <c r="M2284" s="7">
        <f t="shared" si="141"/>
        <v>0</v>
      </c>
      <c r="N2284" s="14">
        <f t="shared" si="142"/>
        <v>0</v>
      </c>
      <c r="O2284" s="14">
        <f t="shared" si="143"/>
        <v>0</v>
      </c>
      <c r="P2284" s="4" t="str">
        <f t="shared" si="144"/>
        <v>NO</v>
      </c>
      <c r="Q2284" s="3" t="str">
        <f>IF(AND(B2284&lt;&gt;"",M2284&lt;=0),VLOOKUP(B2284&amp;C2284,Entregas!$C$8:$G$5000,4,0),"")</f>
        <v/>
      </c>
      <c r="R2284" s="3" t="str">
        <f>IF(AND(B2284&lt;&gt;"",M2284&lt;=0),VLOOKUP(B2284&amp;C2284,Entregas!$C$8:$G$5000,5,0),"")</f>
        <v/>
      </c>
      <c r="S2284" s="18"/>
      <c r="T2284" s="18"/>
    </row>
    <row r="2285" spans="1:20" ht="15.75">
      <c r="A2285" s="10"/>
      <c r="B2285" s="10"/>
      <c r="C2285" s="3" t="str">
        <f>IF(A2285&lt;&gt;"",COUNTIF(Entregas!$B$8:$B$5000,General!B2285),"")</f>
        <v/>
      </c>
      <c r="D2285" s="10"/>
      <c r="E2285" s="10"/>
      <c r="F2285" s="10"/>
      <c r="G2285" s="10"/>
      <c r="H2285" s="10"/>
      <c r="I2285" s="10"/>
      <c r="J2285" s="26"/>
      <c r="K2285" s="10"/>
      <c r="L2285" s="7">
        <f>SUMIF(Entregas!$B$8:$B$5000,General!B2285,Entregas!$L$8:$L$5000)</f>
        <v>0</v>
      </c>
      <c r="M2285" s="7">
        <f t="shared" si="141"/>
        <v>0</v>
      </c>
      <c r="N2285" s="14">
        <f t="shared" si="142"/>
        <v>0</v>
      </c>
      <c r="O2285" s="14">
        <f t="shared" si="143"/>
        <v>0</v>
      </c>
      <c r="P2285" s="4" t="str">
        <f t="shared" si="144"/>
        <v>NO</v>
      </c>
      <c r="Q2285" s="3" t="str">
        <f>IF(AND(B2285&lt;&gt;"",M2285&lt;=0),VLOOKUP(B2285&amp;C2285,Entregas!$C$8:$G$5000,4,0),"")</f>
        <v/>
      </c>
      <c r="R2285" s="3" t="str">
        <f>IF(AND(B2285&lt;&gt;"",M2285&lt;=0),VLOOKUP(B2285&amp;C2285,Entregas!$C$8:$G$5000,5,0),"")</f>
        <v/>
      </c>
      <c r="S2285" s="18"/>
      <c r="T2285" s="18"/>
    </row>
    <row r="2286" spans="1:20" ht="15.75">
      <c r="A2286" s="10"/>
      <c r="B2286" s="10"/>
      <c r="C2286" s="3" t="str">
        <f>IF(A2286&lt;&gt;"",COUNTIF(Entregas!$B$8:$B$5000,General!B2286),"")</f>
        <v/>
      </c>
      <c r="D2286" s="10"/>
      <c r="E2286" s="10"/>
      <c r="F2286" s="10"/>
      <c r="G2286" s="10"/>
      <c r="H2286" s="10"/>
      <c r="I2286" s="10"/>
      <c r="J2286" s="26"/>
      <c r="K2286" s="10"/>
      <c r="L2286" s="7">
        <f>SUMIF(Entregas!$B$8:$B$5000,General!B2286,Entregas!$L$8:$L$5000)</f>
        <v>0</v>
      </c>
      <c r="M2286" s="7">
        <f t="shared" si="141"/>
        <v>0</v>
      </c>
      <c r="N2286" s="14">
        <f t="shared" si="142"/>
        <v>0</v>
      </c>
      <c r="O2286" s="14">
        <f t="shared" si="143"/>
        <v>0</v>
      </c>
      <c r="P2286" s="4" t="str">
        <f t="shared" si="144"/>
        <v>NO</v>
      </c>
      <c r="Q2286" s="3" t="str">
        <f>IF(AND(B2286&lt;&gt;"",M2286&lt;=0),VLOOKUP(B2286&amp;C2286,Entregas!$C$8:$G$5000,4,0),"")</f>
        <v/>
      </c>
      <c r="R2286" s="3" t="str">
        <f>IF(AND(B2286&lt;&gt;"",M2286&lt;=0),VLOOKUP(B2286&amp;C2286,Entregas!$C$8:$G$5000,5,0),"")</f>
        <v/>
      </c>
      <c r="S2286" s="18"/>
      <c r="T2286" s="18"/>
    </row>
    <row r="2287" spans="1:20" ht="15.75">
      <c r="A2287" s="10"/>
      <c r="B2287" s="10"/>
      <c r="C2287" s="3" t="str">
        <f>IF(A2287&lt;&gt;"",COUNTIF(Entregas!$B$8:$B$5000,General!B2287),"")</f>
        <v/>
      </c>
      <c r="D2287" s="10"/>
      <c r="E2287" s="10"/>
      <c r="F2287" s="10"/>
      <c r="G2287" s="10"/>
      <c r="H2287" s="10"/>
      <c r="I2287" s="10"/>
      <c r="J2287" s="26"/>
      <c r="K2287" s="10"/>
      <c r="L2287" s="7">
        <f>SUMIF(Entregas!$B$8:$B$5000,General!B2287,Entregas!$L$8:$L$5000)</f>
        <v>0</v>
      </c>
      <c r="M2287" s="7">
        <f t="shared" si="141"/>
        <v>0</v>
      </c>
      <c r="N2287" s="14">
        <f t="shared" si="142"/>
        <v>0</v>
      </c>
      <c r="O2287" s="14">
        <f t="shared" si="143"/>
        <v>0</v>
      </c>
      <c r="P2287" s="4" t="str">
        <f t="shared" si="144"/>
        <v>NO</v>
      </c>
      <c r="Q2287" s="3" t="str">
        <f>IF(AND(B2287&lt;&gt;"",M2287&lt;=0),VLOOKUP(B2287&amp;C2287,Entregas!$C$8:$G$5000,4,0),"")</f>
        <v/>
      </c>
      <c r="R2287" s="3" t="str">
        <f>IF(AND(B2287&lt;&gt;"",M2287&lt;=0),VLOOKUP(B2287&amp;C2287,Entregas!$C$8:$G$5000,5,0),"")</f>
        <v/>
      </c>
      <c r="S2287" s="18"/>
      <c r="T2287" s="18"/>
    </row>
    <row r="2288" spans="1:20" ht="15.75">
      <c r="A2288" s="10"/>
      <c r="B2288" s="10"/>
      <c r="C2288" s="3" t="str">
        <f>IF(A2288&lt;&gt;"",COUNTIF(Entregas!$B$8:$B$5000,General!B2288),"")</f>
        <v/>
      </c>
      <c r="D2288" s="10"/>
      <c r="E2288" s="10"/>
      <c r="F2288" s="10"/>
      <c r="G2288" s="10"/>
      <c r="H2288" s="10"/>
      <c r="I2288" s="10"/>
      <c r="J2288" s="26"/>
      <c r="K2288" s="10"/>
      <c r="L2288" s="7">
        <f>SUMIF(Entregas!$B$8:$B$5000,General!B2288,Entregas!$L$8:$L$5000)</f>
        <v>0</v>
      </c>
      <c r="M2288" s="7">
        <f t="shared" si="141"/>
        <v>0</v>
      </c>
      <c r="N2288" s="14">
        <f t="shared" si="142"/>
        <v>0</v>
      </c>
      <c r="O2288" s="14">
        <f t="shared" si="143"/>
        <v>0</v>
      </c>
      <c r="P2288" s="4" t="str">
        <f t="shared" si="144"/>
        <v>NO</v>
      </c>
      <c r="Q2288" s="3" t="str">
        <f>IF(AND(B2288&lt;&gt;"",M2288&lt;=0),VLOOKUP(B2288&amp;C2288,Entregas!$C$8:$G$5000,4,0),"")</f>
        <v/>
      </c>
      <c r="R2288" s="3" t="str">
        <f>IF(AND(B2288&lt;&gt;"",M2288&lt;=0),VLOOKUP(B2288&amp;C2288,Entregas!$C$8:$G$5000,5,0),"")</f>
        <v/>
      </c>
      <c r="S2288" s="18"/>
      <c r="T2288" s="18"/>
    </row>
    <row r="2289" spans="1:20" ht="15.75">
      <c r="A2289" s="10"/>
      <c r="B2289" s="10"/>
      <c r="C2289" s="3" t="str">
        <f>IF(A2289&lt;&gt;"",COUNTIF(Entregas!$B$8:$B$5000,General!B2289),"")</f>
        <v/>
      </c>
      <c r="D2289" s="10"/>
      <c r="E2289" s="10"/>
      <c r="F2289" s="10"/>
      <c r="G2289" s="10"/>
      <c r="H2289" s="10"/>
      <c r="I2289" s="10"/>
      <c r="J2289" s="26"/>
      <c r="K2289" s="10"/>
      <c r="L2289" s="7">
        <f>SUMIF(Entregas!$B$8:$B$5000,General!B2289,Entregas!$L$8:$L$5000)</f>
        <v>0</v>
      </c>
      <c r="M2289" s="7">
        <f t="shared" si="141"/>
        <v>0</v>
      </c>
      <c r="N2289" s="14">
        <f t="shared" si="142"/>
        <v>0</v>
      </c>
      <c r="O2289" s="14">
        <f t="shared" si="143"/>
        <v>0</v>
      </c>
      <c r="P2289" s="4" t="str">
        <f t="shared" si="144"/>
        <v>NO</v>
      </c>
      <c r="Q2289" s="3" t="str">
        <f>IF(AND(B2289&lt;&gt;"",M2289&lt;=0),VLOOKUP(B2289&amp;C2289,Entregas!$C$8:$G$5000,4,0),"")</f>
        <v/>
      </c>
      <c r="R2289" s="3" t="str">
        <f>IF(AND(B2289&lt;&gt;"",M2289&lt;=0),VLOOKUP(B2289&amp;C2289,Entregas!$C$8:$G$5000,5,0),"")</f>
        <v/>
      </c>
      <c r="S2289" s="18"/>
      <c r="T2289" s="18"/>
    </row>
    <row r="2290" spans="1:20" ht="15.75">
      <c r="A2290" s="10"/>
      <c r="B2290" s="10"/>
      <c r="C2290" s="3" t="str">
        <f>IF(A2290&lt;&gt;"",COUNTIF(Entregas!$B$8:$B$5000,General!B2290),"")</f>
        <v/>
      </c>
      <c r="D2290" s="10"/>
      <c r="E2290" s="10"/>
      <c r="F2290" s="10"/>
      <c r="G2290" s="10"/>
      <c r="H2290" s="10"/>
      <c r="I2290" s="10"/>
      <c r="J2290" s="26"/>
      <c r="K2290" s="10"/>
      <c r="L2290" s="7">
        <f>SUMIF(Entregas!$B$8:$B$5000,General!B2290,Entregas!$L$8:$L$5000)</f>
        <v>0</v>
      </c>
      <c r="M2290" s="7">
        <f t="shared" si="141"/>
        <v>0</v>
      </c>
      <c r="N2290" s="14">
        <f t="shared" si="142"/>
        <v>0</v>
      </c>
      <c r="O2290" s="14">
        <f t="shared" si="143"/>
        <v>0</v>
      </c>
      <c r="P2290" s="4" t="str">
        <f t="shared" si="144"/>
        <v>NO</v>
      </c>
      <c r="Q2290" s="3" t="str">
        <f>IF(AND(B2290&lt;&gt;"",M2290&lt;=0),VLOOKUP(B2290&amp;C2290,Entregas!$C$8:$G$5000,4,0),"")</f>
        <v/>
      </c>
      <c r="R2290" s="3" t="str">
        <f>IF(AND(B2290&lt;&gt;"",M2290&lt;=0),VLOOKUP(B2290&amp;C2290,Entregas!$C$8:$G$5000,5,0),"")</f>
        <v/>
      </c>
      <c r="S2290" s="18"/>
      <c r="T2290" s="18"/>
    </row>
    <row r="2291" spans="1:20" ht="15.75">
      <c r="A2291" s="10"/>
      <c r="B2291" s="10"/>
      <c r="C2291" s="3" t="str">
        <f>IF(A2291&lt;&gt;"",COUNTIF(Entregas!$B$8:$B$5000,General!B2291),"")</f>
        <v/>
      </c>
      <c r="D2291" s="10"/>
      <c r="E2291" s="10"/>
      <c r="F2291" s="10"/>
      <c r="G2291" s="10"/>
      <c r="H2291" s="10"/>
      <c r="I2291" s="10"/>
      <c r="J2291" s="26"/>
      <c r="K2291" s="10"/>
      <c r="L2291" s="7">
        <f>SUMIF(Entregas!$B$8:$B$5000,General!B2291,Entregas!$L$8:$L$5000)</f>
        <v>0</v>
      </c>
      <c r="M2291" s="7">
        <f t="shared" si="141"/>
        <v>0</v>
      </c>
      <c r="N2291" s="14">
        <f t="shared" si="142"/>
        <v>0</v>
      </c>
      <c r="O2291" s="14">
        <f t="shared" si="143"/>
        <v>0</v>
      </c>
      <c r="P2291" s="4" t="str">
        <f t="shared" si="144"/>
        <v>NO</v>
      </c>
      <c r="Q2291" s="3" t="str">
        <f>IF(AND(B2291&lt;&gt;"",M2291&lt;=0),VLOOKUP(B2291&amp;C2291,Entregas!$C$8:$G$5000,4,0),"")</f>
        <v/>
      </c>
      <c r="R2291" s="3" t="str">
        <f>IF(AND(B2291&lt;&gt;"",M2291&lt;=0),VLOOKUP(B2291&amp;C2291,Entregas!$C$8:$G$5000,5,0),"")</f>
        <v/>
      </c>
      <c r="S2291" s="18"/>
      <c r="T2291" s="18"/>
    </row>
    <row r="2292" spans="1:20" ht="15.75">
      <c r="A2292" s="10"/>
      <c r="B2292" s="10"/>
      <c r="C2292" s="3" t="str">
        <f>IF(A2292&lt;&gt;"",COUNTIF(Entregas!$B$8:$B$5000,General!B2292),"")</f>
        <v/>
      </c>
      <c r="D2292" s="10"/>
      <c r="E2292" s="10"/>
      <c r="F2292" s="10"/>
      <c r="G2292" s="10"/>
      <c r="H2292" s="10"/>
      <c r="I2292" s="10"/>
      <c r="J2292" s="26"/>
      <c r="K2292" s="10"/>
      <c r="L2292" s="7">
        <f>SUMIF(Entregas!$B$8:$B$5000,General!B2292,Entregas!$L$8:$L$5000)</f>
        <v>0</v>
      </c>
      <c r="M2292" s="7">
        <f t="shared" si="141"/>
        <v>0</v>
      </c>
      <c r="N2292" s="14">
        <f t="shared" si="142"/>
        <v>0</v>
      </c>
      <c r="O2292" s="14">
        <f t="shared" si="143"/>
        <v>0</v>
      </c>
      <c r="P2292" s="4" t="str">
        <f t="shared" si="144"/>
        <v>NO</v>
      </c>
      <c r="Q2292" s="3" t="str">
        <f>IF(AND(B2292&lt;&gt;"",M2292&lt;=0),VLOOKUP(B2292&amp;C2292,Entregas!$C$8:$G$5000,4,0),"")</f>
        <v/>
      </c>
      <c r="R2292" s="3" t="str">
        <f>IF(AND(B2292&lt;&gt;"",M2292&lt;=0),VLOOKUP(B2292&amp;C2292,Entregas!$C$8:$G$5000,5,0),"")</f>
        <v/>
      </c>
      <c r="S2292" s="18"/>
      <c r="T2292" s="18"/>
    </row>
    <row r="2293" spans="1:20" ht="15.75">
      <c r="A2293" s="10"/>
      <c r="B2293" s="10"/>
      <c r="C2293" s="3" t="str">
        <f>IF(A2293&lt;&gt;"",COUNTIF(Entregas!$B$8:$B$5000,General!B2293),"")</f>
        <v/>
      </c>
      <c r="D2293" s="10"/>
      <c r="E2293" s="10"/>
      <c r="F2293" s="10"/>
      <c r="G2293" s="10"/>
      <c r="H2293" s="10"/>
      <c r="I2293" s="10"/>
      <c r="J2293" s="26"/>
      <c r="K2293" s="10"/>
      <c r="L2293" s="7">
        <f>SUMIF(Entregas!$B$8:$B$5000,General!B2293,Entregas!$L$8:$L$5000)</f>
        <v>0</v>
      </c>
      <c r="M2293" s="7">
        <f t="shared" si="141"/>
        <v>0</v>
      </c>
      <c r="N2293" s="14">
        <f t="shared" si="142"/>
        <v>0</v>
      </c>
      <c r="O2293" s="14">
        <f t="shared" si="143"/>
        <v>0</v>
      </c>
      <c r="P2293" s="4" t="str">
        <f t="shared" si="144"/>
        <v>NO</v>
      </c>
      <c r="Q2293" s="3" t="str">
        <f>IF(AND(B2293&lt;&gt;"",M2293&lt;=0),VLOOKUP(B2293&amp;C2293,Entregas!$C$8:$G$5000,4,0),"")</f>
        <v/>
      </c>
      <c r="R2293" s="3" t="str">
        <f>IF(AND(B2293&lt;&gt;"",M2293&lt;=0),VLOOKUP(B2293&amp;C2293,Entregas!$C$8:$G$5000,5,0),"")</f>
        <v/>
      </c>
      <c r="S2293" s="18"/>
      <c r="T2293" s="18"/>
    </row>
    <row r="2294" spans="1:20" ht="15.75">
      <c r="A2294" s="10"/>
      <c r="B2294" s="10"/>
      <c r="C2294" s="3" t="str">
        <f>IF(A2294&lt;&gt;"",COUNTIF(Entregas!$B$8:$B$5000,General!B2294),"")</f>
        <v/>
      </c>
      <c r="D2294" s="10"/>
      <c r="E2294" s="10"/>
      <c r="F2294" s="10"/>
      <c r="G2294" s="10"/>
      <c r="H2294" s="10"/>
      <c r="I2294" s="10"/>
      <c r="J2294" s="26"/>
      <c r="K2294" s="10"/>
      <c r="L2294" s="7">
        <f>SUMIF(Entregas!$B$8:$B$5000,General!B2294,Entregas!$L$8:$L$5000)</f>
        <v>0</v>
      </c>
      <c r="M2294" s="7">
        <f t="shared" si="141"/>
        <v>0</v>
      </c>
      <c r="N2294" s="14">
        <f t="shared" si="142"/>
        <v>0</v>
      </c>
      <c r="O2294" s="14">
        <f t="shared" si="143"/>
        <v>0</v>
      </c>
      <c r="P2294" s="4" t="str">
        <f t="shared" si="144"/>
        <v>NO</v>
      </c>
      <c r="Q2294" s="3" t="str">
        <f>IF(AND(B2294&lt;&gt;"",M2294&lt;=0),VLOOKUP(B2294&amp;C2294,Entregas!$C$8:$G$5000,4,0),"")</f>
        <v/>
      </c>
      <c r="R2294" s="3" t="str">
        <f>IF(AND(B2294&lt;&gt;"",M2294&lt;=0),VLOOKUP(B2294&amp;C2294,Entregas!$C$8:$G$5000,5,0),"")</f>
        <v/>
      </c>
      <c r="S2294" s="18"/>
      <c r="T2294" s="18"/>
    </row>
    <row r="2295" spans="1:20" ht="15.75">
      <c r="A2295" s="10"/>
      <c r="B2295" s="10"/>
      <c r="C2295" s="3" t="str">
        <f>IF(A2295&lt;&gt;"",COUNTIF(Entregas!$B$8:$B$5000,General!B2295),"")</f>
        <v/>
      </c>
      <c r="D2295" s="10"/>
      <c r="E2295" s="10"/>
      <c r="F2295" s="10"/>
      <c r="G2295" s="10"/>
      <c r="H2295" s="10"/>
      <c r="I2295" s="10"/>
      <c r="J2295" s="26"/>
      <c r="K2295" s="10"/>
      <c r="L2295" s="7">
        <f>SUMIF(Entregas!$B$8:$B$5000,General!B2295,Entregas!$L$8:$L$5000)</f>
        <v>0</v>
      </c>
      <c r="M2295" s="7">
        <f t="shared" si="141"/>
        <v>0</v>
      </c>
      <c r="N2295" s="14">
        <f t="shared" si="142"/>
        <v>0</v>
      </c>
      <c r="O2295" s="14">
        <f t="shared" si="143"/>
        <v>0</v>
      </c>
      <c r="P2295" s="4" t="str">
        <f t="shared" si="144"/>
        <v>NO</v>
      </c>
      <c r="Q2295" s="3" t="str">
        <f>IF(AND(B2295&lt;&gt;"",M2295&lt;=0),VLOOKUP(B2295&amp;C2295,Entregas!$C$8:$G$5000,4,0),"")</f>
        <v/>
      </c>
      <c r="R2295" s="3" t="str">
        <f>IF(AND(B2295&lt;&gt;"",M2295&lt;=0),VLOOKUP(B2295&amp;C2295,Entregas!$C$8:$G$5000,5,0),"")</f>
        <v/>
      </c>
      <c r="S2295" s="18"/>
      <c r="T2295" s="18"/>
    </row>
    <row r="2296" spans="1:20" ht="15.75">
      <c r="A2296" s="10"/>
      <c r="B2296" s="10"/>
      <c r="C2296" s="3" t="str">
        <f>IF(A2296&lt;&gt;"",COUNTIF(Entregas!$B$8:$B$5000,General!B2296),"")</f>
        <v/>
      </c>
      <c r="D2296" s="10"/>
      <c r="E2296" s="10"/>
      <c r="F2296" s="10"/>
      <c r="G2296" s="10"/>
      <c r="H2296" s="10"/>
      <c r="I2296" s="10"/>
      <c r="J2296" s="26"/>
      <c r="K2296" s="10"/>
      <c r="L2296" s="7">
        <f>SUMIF(Entregas!$B$8:$B$5000,General!B2296,Entregas!$L$8:$L$5000)</f>
        <v>0</v>
      </c>
      <c r="M2296" s="7">
        <f t="shared" si="141"/>
        <v>0</v>
      </c>
      <c r="N2296" s="14">
        <f t="shared" si="142"/>
        <v>0</v>
      </c>
      <c r="O2296" s="14">
        <f t="shared" si="143"/>
        <v>0</v>
      </c>
      <c r="P2296" s="4" t="str">
        <f t="shared" si="144"/>
        <v>NO</v>
      </c>
      <c r="Q2296" s="3" t="str">
        <f>IF(AND(B2296&lt;&gt;"",M2296&lt;=0),VLOOKUP(B2296&amp;C2296,Entregas!$C$8:$G$5000,4,0),"")</f>
        <v/>
      </c>
      <c r="R2296" s="3" t="str">
        <f>IF(AND(B2296&lt;&gt;"",M2296&lt;=0),VLOOKUP(B2296&amp;C2296,Entregas!$C$8:$G$5000,5,0),"")</f>
        <v/>
      </c>
      <c r="S2296" s="18"/>
      <c r="T2296" s="18"/>
    </row>
    <row r="2297" spans="1:20" ht="15.75">
      <c r="A2297" s="10"/>
      <c r="B2297" s="10"/>
      <c r="C2297" s="3" t="str">
        <f>IF(A2297&lt;&gt;"",COUNTIF(Entregas!$B$8:$B$5000,General!B2297),"")</f>
        <v/>
      </c>
      <c r="D2297" s="10"/>
      <c r="E2297" s="10"/>
      <c r="F2297" s="10"/>
      <c r="G2297" s="10"/>
      <c r="H2297" s="10"/>
      <c r="I2297" s="10"/>
      <c r="J2297" s="26"/>
      <c r="K2297" s="10"/>
      <c r="L2297" s="7">
        <f>SUMIF(Entregas!$B$8:$B$5000,General!B2297,Entregas!$L$8:$L$5000)</f>
        <v>0</v>
      </c>
      <c r="M2297" s="7">
        <f t="shared" si="141"/>
        <v>0</v>
      </c>
      <c r="N2297" s="14">
        <f t="shared" si="142"/>
        <v>0</v>
      </c>
      <c r="O2297" s="14">
        <f t="shared" si="143"/>
        <v>0</v>
      </c>
      <c r="P2297" s="4" t="str">
        <f t="shared" si="144"/>
        <v>NO</v>
      </c>
      <c r="Q2297" s="3" t="str">
        <f>IF(AND(B2297&lt;&gt;"",M2297&lt;=0),VLOOKUP(B2297&amp;C2297,Entregas!$C$8:$G$5000,4,0),"")</f>
        <v/>
      </c>
      <c r="R2297" s="3" t="str">
        <f>IF(AND(B2297&lt;&gt;"",M2297&lt;=0),VLOOKUP(B2297&amp;C2297,Entregas!$C$8:$G$5000,5,0),"")</f>
        <v/>
      </c>
      <c r="S2297" s="18"/>
      <c r="T2297" s="18"/>
    </row>
    <row r="2298" spans="1:20" ht="15.75">
      <c r="A2298" s="10"/>
      <c r="B2298" s="10"/>
      <c r="C2298" s="3" t="str">
        <f>IF(A2298&lt;&gt;"",COUNTIF(Entregas!$B$8:$B$5000,General!B2298),"")</f>
        <v/>
      </c>
      <c r="D2298" s="10"/>
      <c r="E2298" s="10"/>
      <c r="F2298" s="10"/>
      <c r="G2298" s="10"/>
      <c r="H2298" s="10"/>
      <c r="I2298" s="10"/>
      <c r="J2298" s="26"/>
      <c r="K2298" s="10"/>
      <c r="L2298" s="7">
        <f>SUMIF(Entregas!$B$8:$B$5000,General!B2298,Entregas!$L$8:$L$5000)</f>
        <v>0</v>
      </c>
      <c r="M2298" s="7">
        <f t="shared" si="141"/>
        <v>0</v>
      </c>
      <c r="N2298" s="14">
        <f t="shared" si="142"/>
        <v>0</v>
      </c>
      <c r="O2298" s="14">
        <f t="shared" si="143"/>
        <v>0</v>
      </c>
      <c r="P2298" s="4" t="str">
        <f t="shared" si="144"/>
        <v>NO</v>
      </c>
      <c r="Q2298" s="3" t="str">
        <f>IF(AND(B2298&lt;&gt;"",M2298&lt;=0),VLOOKUP(B2298&amp;C2298,Entregas!$C$8:$G$5000,4,0),"")</f>
        <v/>
      </c>
      <c r="R2298" s="3" t="str">
        <f>IF(AND(B2298&lt;&gt;"",M2298&lt;=0),VLOOKUP(B2298&amp;C2298,Entregas!$C$8:$G$5000,5,0),"")</f>
        <v/>
      </c>
      <c r="S2298" s="18"/>
      <c r="T2298" s="18"/>
    </row>
    <row r="2299" spans="1:20" ht="15.75">
      <c r="A2299" s="10"/>
      <c r="B2299" s="10"/>
      <c r="C2299" s="3" t="str">
        <f>IF(A2299&lt;&gt;"",COUNTIF(Entregas!$B$8:$B$5000,General!B2299),"")</f>
        <v/>
      </c>
      <c r="D2299" s="10"/>
      <c r="E2299" s="10"/>
      <c r="F2299" s="10"/>
      <c r="G2299" s="10"/>
      <c r="H2299" s="10"/>
      <c r="I2299" s="10"/>
      <c r="J2299" s="26"/>
      <c r="K2299" s="10"/>
      <c r="L2299" s="7">
        <f>SUMIF(Entregas!$B$8:$B$5000,General!B2299,Entregas!$L$8:$L$5000)</f>
        <v>0</v>
      </c>
      <c r="M2299" s="7">
        <f t="shared" si="141"/>
        <v>0</v>
      </c>
      <c r="N2299" s="14">
        <f t="shared" si="142"/>
        <v>0</v>
      </c>
      <c r="O2299" s="14">
        <f t="shared" si="143"/>
        <v>0</v>
      </c>
      <c r="P2299" s="4" t="str">
        <f t="shared" si="144"/>
        <v>NO</v>
      </c>
      <c r="Q2299" s="3" t="str">
        <f>IF(AND(B2299&lt;&gt;"",M2299&lt;=0),VLOOKUP(B2299&amp;C2299,Entregas!$C$8:$G$5000,4,0),"")</f>
        <v/>
      </c>
      <c r="R2299" s="3" t="str">
        <f>IF(AND(B2299&lt;&gt;"",M2299&lt;=0),VLOOKUP(B2299&amp;C2299,Entregas!$C$8:$G$5000,5,0),"")</f>
        <v/>
      </c>
      <c r="S2299" s="18"/>
      <c r="T2299" s="18"/>
    </row>
    <row r="2300" spans="1:20" ht="15.75">
      <c r="A2300" s="10"/>
      <c r="B2300" s="10"/>
      <c r="C2300" s="3" t="str">
        <f>IF(A2300&lt;&gt;"",COUNTIF(Entregas!$B$8:$B$5000,General!B2300),"")</f>
        <v/>
      </c>
      <c r="D2300" s="10"/>
      <c r="E2300" s="10"/>
      <c r="F2300" s="10"/>
      <c r="G2300" s="10"/>
      <c r="H2300" s="10"/>
      <c r="I2300" s="10"/>
      <c r="J2300" s="26"/>
      <c r="K2300" s="10"/>
      <c r="L2300" s="7">
        <f>SUMIF(Entregas!$B$8:$B$5000,General!B2300,Entregas!$L$8:$L$5000)</f>
        <v>0</v>
      </c>
      <c r="M2300" s="7">
        <f t="shared" si="141"/>
        <v>0</v>
      </c>
      <c r="N2300" s="14">
        <f t="shared" si="142"/>
        <v>0</v>
      </c>
      <c r="O2300" s="14">
        <f t="shared" si="143"/>
        <v>0</v>
      </c>
      <c r="P2300" s="4" t="str">
        <f t="shared" si="144"/>
        <v>NO</v>
      </c>
      <c r="Q2300" s="3" t="str">
        <f>IF(AND(B2300&lt;&gt;"",M2300&lt;=0),VLOOKUP(B2300&amp;C2300,Entregas!$C$8:$G$5000,4,0),"")</f>
        <v/>
      </c>
      <c r="R2300" s="3" t="str">
        <f>IF(AND(B2300&lt;&gt;"",M2300&lt;=0),VLOOKUP(B2300&amp;C2300,Entregas!$C$8:$G$5000,5,0),"")</f>
        <v/>
      </c>
      <c r="S2300" s="18"/>
      <c r="T2300" s="18"/>
    </row>
    <row r="2301" spans="1:20" ht="15.75">
      <c r="A2301" s="10"/>
      <c r="B2301" s="10"/>
      <c r="C2301" s="3" t="str">
        <f>IF(A2301&lt;&gt;"",COUNTIF(Entregas!$B$8:$B$5000,General!B2301),"")</f>
        <v/>
      </c>
      <c r="D2301" s="10"/>
      <c r="E2301" s="10"/>
      <c r="F2301" s="10"/>
      <c r="G2301" s="10"/>
      <c r="H2301" s="10"/>
      <c r="I2301" s="10"/>
      <c r="J2301" s="26"/>
      <c r="K2301" s="10"/>
      <c r="L2301" s="7">
        <f>SUMIF(Entregas!$B$8:$B$5000,General!B2301,Entregas!$L$8:$L$5000)</f>
        <v>0</v>
      </c>
      <c r="M2301" s="7">
        <f t="shared" si="141"/>
        <v>0</v>
      </c>
      <c r="N2301" s="14">
        <f t="shared" si="142"/>
        <v>0</v>
      </c>
      <c r="O2301" s="14">
        <f t="shared" si="143"/>
        <v>0</v>
      </c>
      <c r="P2301" s="4" t="str">
        <f t="shared" si="144"/>
        <v>NO</v>
      </c>
      <c r="Q2301" s="3" t="str">
        <f>IF(AND(B2301&lt;&gt;"",M2301&lt;=0),VLOOKUP(B2301&amp;C2301,Entregas!$C$8:$G$5000,4,0),"")</f>
        <v/>
      </c>
      <c r="R2301" s="3" t="str">
        <f>IF(AND(B2301&lt;&gt;"",M2301&lt;=0),VLOOKUP(B2301&amp;C2301,Entregas!$C$8:$G$5000,5,0),"")</f>
        <v/>
      </c>
      <c r="S2301" s="18"/>
      <c r="T2301" s="18"/>
    </row>
    <row r="2302" spans="1:20" ht="15.75">
      <c r="A2302" s="10"/>
      <c r="B2302" s="10"/>
      <c r="C2302" s="3" t="str">
        <f>IF(A2302&lt;&gt;"",COUNTIF(Entregas!$B$8:$B$5000,General!B2302),"")</f>
        <v/>
      </c>
      <c r="D2302" s="10"/>
      <c r="E2302" s="10"/>
      <c r="F2302" s="10"/>
      <c r="G2302" s="10"/>
      <c r="H2302" s="10"/>
      <c r="I2302" s="10"/>
      <c r="J2302" s="26"/>
      <c r="K2302" s="10"/>
      <c r="L2302" s="7">
        <f>SUMIF(Entregas!$B$8:$B$5000,General!B2302,Entregas!$L$8:$L$5000)</f>
        <v>0</v>
      </c>
      <c r="M2302" s="7">
        <f t="shared" si="141"/>
        <v>0</v>
      </c>
      <c r="N2302" s="14">
        <f t="shared" si="142"/>
        <v>0</v>
      </c>
      <c r="O2302" s="14">
        <f t="shared" si="143"/>
        <v>0</v>
      </c>
      <c r="P2302" s="4" t="str">
        <f t="shared" si="144"/>
        <v>NO</v>
      </c>
      <c r="Q2302" s="3" t="str">
        <f>IF(AND(B2302&lt;&gt;"",M2302&lt;=0),VLOOKUP(B2302&amp;C2302,Entregas!$C$8:$G$5000,4,0),"")</f>
        <v/>
      </c>
      <c r="R2302" s="3" t="str">
        <f>IF(AND(B2302&lt;&gt;"",M2302&lt;=0),VLOOKUP(B2302&amp;C2302,Entregas!$C$8:$G$5000,5,0),"")</f>
        <v/>
      </c>
      <c r="S2302" s="18"/>
      <c r="T2302" s="18"/>
    </row>
    <row r="2303" spans="1:20" ht="15.75">
      <c r="A2303" s="10"/>
      <c r="B2303" s="10"/>
      <c r="C2303" s="3" t="str">
        <f>IF(A2303&lt;&gt;"",COUNTIF(Entregas!$B$8:$B$5000,General!B2303),"")</f>
        <v/>
      </c>
      <c r="D2303" s="10"/>
      <c r="E2303" s="10"/>
      <c r="F2303" s="10"/>
      <c r="G2303" s="10"/>
      <c r="H2303" s="10"/>
      <c r="I2303" s="10"/>
      <c r="J2303" s="26"/>
      <c r="K2303" s="10"/>
      <c r="L2303" s="7">
        <f>SUMIF(Entregas!$B$8:$B$5000,General!B2303,Entregas!$L$8:$L$5000)</f>
        <v>0</v>
      </c>
      <c r="M2303" s="7">
        <f t="shared" si="141"/>
        <v>0</v>
      </c>
      <c r="N2303" s="14">
        <f t="shared" si="142"/>
        <v>0</v>
      </c>
      <c r="O2303" s="14">
        <f t="shared" si="143"/>
        <v>0</v>
      </c>
      <c r="P2303" s="4" t="str">
        <f t="shared" si="144"/>
        <v>NO</v>
      </c>
      <c r="Q2303" s="3" t="str">
        <f>IF(AND(B2303&lt;&gt;"",M2303&lt;=0),VLOOKUP(B2303&amp;C2303,Entregas!$C$8:$G$5000,4,0),"")</f>
        <v/>
      </c>
      <c r="R2303" s="3" t="str">
        <f>IF(AND(B2303&lt;&gt;"",M2303&lt;=0),VLOOKUP(B2303&amp;C2303,Entregas!$C$8:$G$5000,5,0),"")</f>
        <v/>
      </c>
      <c r="S2303" s="18"/>
      <c r="T2303" s="18"/>
    </row>
    <row r="2304" spans="1:20" ht="15.75">
      <c r="A2304" s="10"/>
      <c r="B2304" s="10"/>
      <c r="C2304" s="3" t="str">
        <f>IF(A2304&lt;&gt;"",COUNTIF(Entregas!$B$8:$B$5000,General!B2304),"")</f>
        <v/>
      </c>
      <c r="D2304" s="10"/>
      <c r="E2304" s="10"/>
      <c r="F2304" s="10"/>
      <c r="G2304" s="10"/>
      <c r="H2304" s="10"/>
      <c r="I2304" s="10"/>
      <c r="J2304" s="26"/>
      <c r="K2304" s="10"/>
      <c r="L2304" s="7">
        <f>SUMIF(Entregas!$B$8:$B$5000,General!B2304,Entregas!$L$8:$L$5000)</f>
        <v>0</v>
      </c>
      <c r="M2304" s="7">
        <f t="shared" si="141"/>
        <v>0</v>
      </c>
      <c r="N2304" s="14">
        <f t="shared" si="142"/>
        <v>0</v>
      </c>
      <c r="O2304" s="14">
        <f t="shared" si="143"/>
        <v>0</v>
      </c>
      <c r="P2304" s="4" t="str">
        <f t="shared" si="144"/>
        <v>NO</v>
      </c>
      <c r="Q2304" s="3" t="str">
        <f>IF(AND(B2304&lt;&gt;"",M2304&lt;=0),VLOOKUP(B2304&amp;C2304,Entregas!$C$8:$G$5000,4,0),"")</f>
        <v/>
      </c>
      <c r="R2304" s="3" t="str">
        <f>IF(AND(B2304&lt;&gt;"",M2304&lt;=0),VLOOKUP(B2304&amp;C2304,Entregas!$C$8:$G$5000,5,0),"")</f>
        <v/>
      </c>
      <c r="S2304" s="18"/>
      <c r="T2304" s="18"/>
    </row>
    <row r="2305" spans="1:20" ht="15.75">
      <c r="A2305" s="10"/>
      <c r="B2305" s="10"/>
      <c r="C2305" s="3" t="str">
        <f>IF(A2305&lt;&gt;"",COUNTIF(Entregas!$B$8:$B$5000,General!B2305),"")</f>
        <v/>
      </c>
      <c r="D2305" s="10"/>
      <c r="E2305" s="10"/>
      <c r="F2305" s="10"/>
      <c r="G2305" s="10"/>
      <c r="H2305" s="10"/>
      <c r="I2305" s="10"/>
      <c r="J2305" s="26"/>
      <c r="K2305" s="10"/>
      <c r="L2305" s="7">
        <f>SUMIF(Entregas!$B$8:$B$5000,General!B2305,Entregas!$L$8:$L$5000)</f>
        <v>0</v>
      </c>
      <c r="M2305" s="7">
        <f t="shared" si="141"/>
        <v>0</v>
      </c>
      <c r="N2305" s="14">
        <f t="shared" si="142"/>
        <v>0</v>
      </c>
      <c r="O2305" s="14">
        <f t="shared" si="143"/>
        <v>0</v>
      </c>
      <c r="P2305" s="4" t="str">
        <f t="shared" si="144"/>
        <v>NO</v>
      </c>
      <c r="Q2305" s="3" t="str">
        <f>IF(AND(B2305&lt;&gt;"",M2305&lt;=0),VLOOKUP(B2305&amp;C2305,Entregas!$C$8:$G$5000,4,0),"")</f>
        <v/>
      </c>
      <c r="R2305" s="3" t="str">
        <f>IF(AND(B2305&lt;&gt;"",M2305&lt;=0),VLOOKUP(B2305&amp;C2305,Entregas!$C$8:$G$5000,5,0),"")</f>
        <v/>
      </c>
      <c r="S2305" s="18"/>
      <c r="T2305" s="18"/>
    </row>
    <row r="2306" spans="1:20" ht="15.75">
      <c r="A2306" s="10"/>
      <c r="B2306" s="10"/>
      <c r="C2306" s="3" t="str">
        <f>IF(A2306&lt;&gt;"",COUNTIF(Entregas!$B$8:$B$5000,General!B2306),"")</f>
        <v/>
      </c>
      <c r="D2306" s="10"/>
      <c r="E2306" s="10"/>
      <c r="F2306" s="10"/>
      <c r="G2306" s="10"/>
      <c r="H2306" s="10"/>
      <c r="I2306" s="10"/>
      <c r="J2306" s="26"/>
      <c r="K2306" s="10"/>
      <c r="L2306" s="7">
        <f>SUMIF(Entregas!$B$8:$B$5000,General!B2306,Entregas!$L$8:$L$5000)</f>
        <v>0</v>
      </c>
      <c r="M2306" s="7">
        <f t="shared" si="141"/>
        <v>0</v>
      </c>
      <c r="N2306" s="14">
        <f t="shared" si="142"/>
        <v>0</v>
      </c>
      <c r="O2306" s="14">
        <f t="shared" si="143"/>
        <v>0</v>
      </c>
      <c r="P2306" s="4" t="str">
        <f t="shared" si="144"/>
        <v>NO</v>
      </c>
      <c r="Q2306" s="3" t="str">
        <f>IF(AND(B2306&lt;&gt;"",M2306&lt;=0),VLOOKUP(B2306&amp;C2306,Entregas!$C$8:$G$5000,4,0),"")</f>
        <v/>
      </c>
      <c r="R2306" s="3" t="str">
        <f>IF(AND(B2306&lt;&gt;"",M2306&lt;=0),VLOOKUP(B2306&amp;C2306,Entregas!$C$8:$G$5000,5,0),"")</f>
        <v/>
      </c>
      <c r="S2306" s="18"/>
      <c r="T2306" s="18"/>
    </row>
    <row r="2307" spans="1:20" ht="15.75">
      <c r="A2307" s="10"/>
      <c r="B2307" s="10"/>
      <c r="C2307" s="3" t="str">
        <f>IF(A2307&lt;&gt;"",COUNTIF(Entregas!$B$8:$B$5000,General!B2307),"")</f>
        <v/>
      </c>
      <c r="D2307" s="10"/>
      <c r="E2307" s="10"/>
      <c r="F2307" s="10"/>
      <c r="G2307" s="10"/>
      <c r="H2307" s="10"/>
      <c r="I2307" s="10"/>
      <c r="J2307" s="26"/>
      <c r="K2307" s="10"/>
      <c r="L2307" s="7">
        <f>SUMIF(Entregas!$B$8:$B$5000,General!B2307,Entregas!$L$8:$L$5000)</f>
        <v>0</v>
      </c>
      <c r="M2307" s="7">
        <f t="shared" si="141"/>
        <v>0</v>
      </c>
      <c r="N2307" s="14">
        <f t="shared" si="142"/>
        <v>0</v>
      </c>
      <c r="O2307" s="14">
        <f t="shared" si="143"/>
        <v>0</v>
      </c>
      <c r="P2307" s="4" t="str">
        <f t="shared" si="144"/>
        <v>NO</v>
      </c>
      <c r="Q2307" s="3" t="str">
        <f>IF(AND(B2307&lt;&gt;"",M2307&lt;=0),VLOOKUP(B2307&amp;C2307,Entregas!$C$8:$G$5000,4,0),"")</f>
        <v/>
      </c>
      <c r="R2307" s="3" t="str">
        <f>IF(AND(B2307&lt;&gt;"",M2307&lt;=0),VLOOKUP(B2307&amp;C2307,Entregas!$C$8:$G$5000,5,0),"")</f>
        <v/>
      </c>
      <c r="S2307" s="18"/>
      <c r="T2307" s="18"/>
    </row>
    <row r="2308" spans="1:20" ht="15.75">
      <c r="A2308" s="10"/>
      <c r="B2308" s="10"/>
      <c r="C2308" s="3" t="str">
        <f>IF(A2308&lt;&gt;"",COUNTIF(Entregas!$B$8:$B$5000,General!B2308),"")</f>
        <v/>
      </c>
      <c r="D2308" s="10"/>
      <c r="E2308" s="10"/>
      <c r="F2308" s="10"/>
      <c r="G2308" s="10"/>
      <c r="H2308" s="10"/>
      <c r="I2308" s="10"/>
      <c r="J2308" s="26"/>
      <c r="K2308" s="10"/>
      <c r="L2308" s="7">
        <f>SUMIF(Entregas!$B$8:$B$5000,General!B2308,Entregas!$L$8:$L$5000)</f>
        <v>0</v>
      </c>
      <c r="M2308" s="7">
        <f t="shared" si="141"/>
        <v>0</v>
      </c>
      <c r="N2308" s="14">
        <f t="shared" si="142"/>
        <v>0</v>
      </c>
      <c r="O2308" s="14">
        <f t="shared" si="143"/>
        <v>0</v>
      </c>
      <c r="P2308" s="4" t="str">
        <f t="shared" si="144"/>
        <v>NO</v>
      </c>
      <c r="Q2308" s="3" t="str">
        <f>IF(AND(B2308&lt;&gt;"",M2308&lt;=0),VLOOKUP(B2308&amp;C2308,Entregas!$C$8:$G$5000,4,0),"")</f>
        <v/>
      </c>
      <c r="R2308" s="3" t="str">
        <f>IF(AND(B2308&lt;&gt;"",M2308&lt;=0),VLOOKUP(B2308&amp;C2308,Entregas!$C$8:$G$5000,5,0),"")</f>
        <v/>
      </c>
      <c r="S2308" s="18"/>
      <c r="T2308" s="18"/>
    </row>
    <row r="2309" spans="1:20" ht="15.75">
      <c r="A2309" s="10"/>
      <c r="B2309" s="10"/>
      <c r="C2309" s="3" t="str">
        <f>IF(A2309&lt;&gt;"",COUNTIF(Entregas!$B$8:$B$5000,General!B2309),"")</f>
        <v/>
      </c>
      <c r="D2309" s="10"/>
      <c r="E2309" s="10"/>
      <c r="F2309" s="10"/>
      <c r="G2309" s="10"/>
      <c r="H2309" s="10"/>
      <c r="I2309" s="10"/>
      <c r="J2309" s="26"/>
      <c r="K2309" s="10"/>
      <c r="L2309" s="7">
        <f>SUMIF(Entregas!$B$8:$B$5000,General!B2309,Entregas!$L$8:$L$5000)</f>
        <v>0</v>
      </c>
      <c r="M2309" s="7">
        <f t="shared" si="141"/>
        <v>0</v>
      </c>
      <c r="N2309" s="14">
        <f t="shared" si="142"/>
        <v>0</v>
      </c>
      <c r="O2309" s="14">
        <f t="shared" si="143"/>
        <v>0</v>
      </c>
      <c r="P2309" s="4" t="str">
        <f t="shared" si="144"/>
        <v>NO</v>
      </c>
      <c r="Q2309" s="3" t="str">
        <f>IF(AND(B2309&lt;&gt;"",M2309&lt;=0),VLOOKUP(B2309&amp;C2309,Entregas!$C$8:$G$5000,4,0),"")</f>
        <v/>
      </c>
      <c r="R2309" s="3" t="str">
        <f>IF(AND(B2309&lt;&gt;"",M2309&lt;=0),VLOOKUP(B2309&amp;C2309,Entregas!$C$8:$G$5000,5,0),"")</f>
        <v/>
      </c>
      <c r="S2309" s="18"/>
      <c r="T2309" s="18"/>
    </row>
    <row r="2310" spans="1:20" ht="15.75">
      <c r="A2310" s="10"/>
      <c r="B2310" s="10"/>
      <c r="C2310" s="3" t="str">
        <f>IF(A2310&lt;&gt;"",COUNTIF(Entregas!$B$8:$B$5000,General!B2310),"")</f>
        <v/>
      </c>
      <c r="D2310" s="10"/>
      <c r="E2310" s="10"/>
      <c r="F2310" s="10"/>
      <c r="G2310" s="10"/>
      <c r="H2310" s="10"/>
      <c r="I2310" s="10"/>
      <c r="J2310" s="26"/>
      <c r="K2310" s="10"/>
      <c r="L2310" s="7">
        <f>SUMIF(Entregas!$B$8:$B$5000,General!B2310,Entregas!$L$8:$L$5000)</f>
        <v>0</v>
      </c>
      <c r="M2310" s="7">
        <f t="shared" si="141"/>
        <v>0</v>
      </c>
      <c r="N2310" s="14">
        <f t="shared" si="142"/>
        <v>0</v>
      </c>
      <c r="O2310" s="14">
        <f t="shared" si="143"/>
        <v>0</v>
      </c>
      <c r="P2310" s="4" t="str">
        <f t="shared" si="144"/>
        <v>NO</v>
      </c>
      <c r="Q2310" s="3" t="str">
        <f>IF(AND(B2310&lt;&gt;"",M2310&lt;=0),VLOOKUP(B2310&amp;C2310,Entregas!$C$8:$G$5000,4,0),"")</f>
        <v/>
      </c>
      <c r="R2310" s="3" t="str">
        <f>IF(AND(B2310&lt;&gt;"",M2310&lt;=0),VLOOKUP(B2310&amp;C2310,Entregas!$C$8:$G$5000,5,0),"")</f>
        <v/>
      </c>
      <c r="S2310" s="18"/>
      <c r="T2310" s="18"/>
    </row>
    <row r="2311" spans="1:20" ht="15.75">
      <c r="A2311" s="10"/>
      <c r="B2311" s="10"/>
      <c r="C2311" s="3" t="str">
        <f>IF(A2311&lt;&gt;"",COUNTIF(Entregas!$B$8:$B$5000,General!B2311),"")</f>
        <v/>
      </c>
      <c r="D2311" s="10"/>
      <c r="E2311" s="10"/>
      <c r="F2311" s="10"/>
      <c r="G2311" s="10"/>
      <c r="H2311" s="10"/>
      <c r="I2311" s="10"/>
      <c r="J2311" s="26"/>
      <c r="K2311" s="10"/>
      <c r="L2311" s="7">
        <f>SUMIF(Entregas!$B$8:$B$5000,General!B2311,Entregas!$L$8:$L$5000)</f>
        <v>0</v>
      </c>
      <c r="M2311" s="7">
        <f t="shared" si="141"/>
        <v>0</v>
      </c>
      <c r="N2311" s="14">
        <f t="shared" si="142"/>
        <v>0</v>
      </c>
      <c r="O2311" s="14">
        <f t="shared" si="143"/>
        <v>0</v>
      </c>
      <c r="P2311" s="4" t="str">
        <f t="shared" si="144"/>
        <v>NO</v>
      </c>
      <c r="Q2311" s="3" t="str">
        <f>IF(AND(B2311&lt;&gt;"",M2311&lt;=0),VLOOKUP(B2311&amp;C2311,Entregas!$C$8:$G$5000,4,0),"")</f>
        <v/>
      </c>
      <c r="R2311" s="3" t="str">
        <f>IF(AND(B2311&lt;&gt;"",M2311&lt;=0),VLOOKUP(B2311&amp;C2311,Entregas!$C$8:$G$5000,5,0),"")</f>
        <v/>
      </c>
      <c r="S2311" s="18"/>
      <c r="T2311" s="18"/>
    </row>
    <row r="2312" spans="1:20" ht="15.75">
      <c r="A2312" s="10"/>
      <c r="B2312" s="10"/>
      <c r="C2312" s="3" t="str">
        <f>IF(A2312&lt;&gt;"",COUNTIF(Entregas!$B$8:$B$5000,General!B2312),"")</f>
        <v/>
      </c>
      <c r="D2312" s="10"/>
      <c r="E2312" s="10"/>
      <c r="F2312" s="10"/>
      <c r="G2312" s="10"/>
      <c r="H2312" s="10"/>
      <c r="I2312" s="10"/>
      <c r="J2312" s="26"/>
      <c r="K2312" s="10"/>
      <c r="L2312" s="7">
        <f>SUMIF(Entregas!$B$8:$B$5000,General!B2312,Entregas!$L$8:$L$5000)</f>
        <v>0</v>
      </c>
      <c r="M2312" s="7">
        <f t="shared" ref="M2312:M2375" si="145">K2312-L2312</f>
        <v>0</v>
      </c>
      <c r="N2312" s="14">
        <f t="shared" ref="N2312:N2375" si="146">M2312*J2312</f>
        <v>0</v>
      </c>
      <c r="O2312" s="14">
        <f t="shared" ref="O2312:O2375" si="147">J2312*L2312</f>
        <v>0</v>
      </c>
      <c r="P2312" s="4" t="str">
        <f t="shared" ref="P2312:P2375" si="148">IF(OR(M2312&gt;0,B2312=""),"NO","SI")</f>
        <v>NO</v>
      </c>
      <c r="Q2312" s="3" t="str">
        <f>IF(AND(B2312&lt;&gt;"",M2312&lt;=0),VLOOKUP(B2312&amp;C2312,Entregas!$C$8:$G$5000,4,0),"")</f>
        <v/>
      </c>
      <c r="R2312" s="3" t="str">
        <f>IF(AND(B2312&lt;&gt;"",M2312&lt;=0),VLOOKUP(B2312&amp;C2312,Entregas!$C$8:$G$5000,5,0),"")</f>
        <v/>
      </c>
      <c r="S2312" s="18"/>
      <c r="T2312" s="18"/>
    </row>
    <row r="2313" spans="1:20" ht="15.75">
      <c r="A2313" s="10"/>
      <c r="B2313" s="10"/>
      <c r="C2313" s="3" t="str">
        <f>IF(A2313&lt;&gt;"",COUNTIF(Entregas!$B$8:$B$5000,General!B2313),"")</f>
        <v/>
      </c>
      <c r="D2313" s="10"/>
      <c r="E2313" s="10"/>
      <c r="F2313" s="10"/>
      <c r="G2313" s="10"/>
      <c r="H2313" s="10"/>
      <c r="I2313" s="10"/>
      <c r="J2313" s="26"/>
      <c r="K2313" s="10"/>
      <c r="L2313" s="7">
        <f>SUMIF(Entregas!$B$8:$B$5000,General!B2313,Entregas!$L$8:$L$5000)</f>
        <v>0</v>
      </c>
      <c r="M2313" s="7">
        <f t="shared" si="145"/>
        <v>0</v>
      </c>
      <c r="N2313" s="14">
        <f t="shared" si="146"/>
        <v>0</v>
      </c>
      <c r="O2313" s="14">
        <f t="shared" si="147"/>
        <v>0</v>
      </c>
      <c r="P2313" s="4" t="str">
        <f t="shared" si="148"/>
        <v>NO</v>
      </c>
      <c r="Q2313" s="3" t="str">
        <f>IF(AND(B2313&lt;&gt;"",M2313&lt;=0),VLOOKUP(B2313&amp;C2313,Entregas!$C$8:$G$5000,4,0),"")</f>
        <v/>
      </c>
      <c r="R2313" s="3" t="str">
        <f>IF(AND(B2313&lt;&gt;"",M2313&lt;=0),VLOOKUP(B2313&amp;C2313,Entregas!$C$8:$G$5000,5,0),"")</f>
        <v/>
      </c>
      <c r="S2313" s="18"/>
      <c r="T2313" s="18"/>
    </row>
    <row r="2314" spans="1:20" ht="15.75">
      <c r="A2314" s="10"/>
      <c r="B2314" s="10"/>
      <c r="C2314" s="3" t="str">
        <f>IF(A2314&lt;&gt;"",COUNTIF(Entregas!$B$8:$B$5000,General!B2314),"")</f>
        <v/>
      </c>
      <c r="D2314" s="10"/>
      <c r="E2314" s="10"/>
      <c r="F2314" s="10"/>
      <c r="G2314" s="10"/>
      <c r="H2314" s="10"/>
      <c r="I2314" s="10"/>
      <c r="J2314" s="26"/>
      <c r="K2314" s="10"/>
      <c r="L2314" s="7">
        <f>SUMIF(Entregas!$B$8:$B$5000,General!B2314,Entregas!$L$8:$L$5000)</f>
        <v>0</v>
      </c>
      <c r="M2314" s="7">
        <f t="shared" si="145"/>
        <v>0</v>
      </c>
      <c r="N2314" s="14">
        <f t="shared" si="146"/>
        <v>0</v>
      </c>
      <c r="O2314" s="14">
        <f t="shared" si="147"/>
        <v>0</v>
      </c>
      <c r="P2314" s="4" t="str">
        <f t="shared" si="148"/>
        <v>NO</v>
      </c>
      <c r="Q2314" s="3" t="str">
        <f>IF(AND(B2314&lt;&gt;"",M2314&lt;=0),VLOOKUP(B2314&amp;C2314,Entregas!$C$8:$G$5000,4,0),"")</f>
        <v/>
      </c>
      <c r="R2314" s="3" t="str">
        <f>IF(AND(B2314&lt;&gt;"",M2314&lt;=0),VLOOKUP(B2314&amp;C2314,Entregas!$C$8:$G$5000,5,0),"")</f>
        <v/>
      </c>
      <c r="S2314" s="18"/>
      <c r="T2314" s="18"/>
    </row>
    <row r="2315" spans="1:20" ht="15.75">
      <c r="A2315" s="10"/>
      <c r="B2315" s="10"/>
      <c r="C2315" s="3" t="str">
        <f>IF(A2315&lt;&gt;"",COUNTIF(Entregas!$B$8:$B$5000,General!B2315),"")</f>
        <v/>
      </c>
      <c r="D2315" s="10"/>
      <c r="E2315" s="10"/>
      <c r="F2315" s="10"/>
      <c r="G2315" s="10"/>
      <c r="H2315" s="10"/>
      <c r="I2315" s="10"/>
      <c r="J2315" s="26"/>
      <c r="K2315" s="10"/>
      <c r="L2315" s="7">
        <f>SUMIF(Entregas!$B$8:$B$5000,General!B2315,Entregas!$L$8:$L$5000)</f>
        <v>0</v>
      </c>
      <c r="M2315" s="7">
        <f t="shared" si="145"/>
        <v>0</v>
      </c>
      <c r="N2315" s="14">
        <f t="shared" si="146"/>
        <v>0</v>
      </c>
      <c r="O2315" s="14">
        <f t="shared" si="147"/>
        <v>0</v>
      </c>
      <c r="P2315" s="4" t="str">
        <f t="shared" si="148"/>
        <v>NO</v>
      </c>
      <c r="Q2315" s="3" t="str">
        <f>IF(AND(B2315&lt;&gt;"",M2315&lt;=0),VLOOKUP(B2315&amp;C2315,Entregas!$C$8:$G$5000,4,0),"")</f>
        <v/>
      </c>
      <c r="R2315" s="3" t="str">
        <f>IF(AND(B2315&lt;&gt;"",M2315&lt;=0),VLOOKUP(B2315&amp;C2315,Entregas!$C$8:$G$5000,5,0),"")</f>
        <v/>
      </c>
      <c r="S2315" s="18"/>
      <c r="T2315" s="18"/>
    </row>
    <row r="2316" spans="1:20" ht="15.75">
      <c r="A2316" s="10"/>
      <c r="B2316" s="10"/>
      <c r="C2316" s="3" t="str">
        <f>IF(A2316&lt;&gt;"",COUNTIF(Entregas!$B$8:$B$5000,General!B2316),"")</f>
        <v/>
      </c>
      <c r="D2316" s="10"/>
      <c r="E2316" s="10"/>
      <c r="F2316" s="10"/>
      <c r="G2316" s="10"/>
      <c r="H2316" s="10"/>
      <c r="I2316" s="10"/>
      <c r="J2316" s="26"/>
      <c r="K2316" s="10"/>
      <c r="L2316" s="7">
        <f>SUMIF(Entregas!$B$8:$B$5000,General!B2316,Entregas!$L$8:$L$5000)</f>
        <v>0</v>
      </c>
      <c r="M2316" s="7">
        <f t="shared" si="145"/>
        <v>0</v>
      </c>
      <c r="N2316" s="14">
        <f t="shared" si="146"/>
        <v>0</v>
      </c>
      <c r="O2316" s="14">
        <f t="shared" si="147"/>
        <v>0</v>
      </c>
      <c r="P2316" s="4" t="str">
        <f t="shared" si="148"/>
        <v>NO</v>
      </c>
      <c r="Q2316" s="3" t="str">
        <f>IF(AND(B2316&lt;&gt;"",M2316&lt;=0),VLOOKUP(B2316&amp;C2316,Entregas!$C$8:$G$5000,4,0),"")</f>
        <v/>
      </c>
      <c r="R2316" s="3" t="str">
        <f>IF(AND(B2316&lt;&gt;"",M2316&lt;=0),VLOOKUP(B2316&amp;C2316,Entregas!$C$8:$G$5000,5,0),"")</f>
        <v/>
      </c>
      <c r="S2316" s="18"/>
      <c r="T2316" s="18"/>
    </row>
    <row r="2317" spans="1:20" ht="15.75">
      <c r="A2317" s="10"/>
      <c r="B2317" s="10"/>
      <c r="C2317" s="3" t="str">
        <f>IF(A2317&lt;&gt;"",COUNTIF(Entregas!$B$8:$B$5000,General!B2317),"")</f>
        <v/>
      </c>
      <c r="D2317" s="10"/>
      <c r="E2317" s="10"/>
      <c r="F2317" s="10"/>
      <c r="G2317" s="10"/>
      <c r="H2317" s="10"/>
      <c r="I2317" s="10"/>
      <c r="J2317" s="26"/>
      <c r="K2317" s="10"/>
      <c r="L2317" s="7">
        <f>SUMIF(Entregas!$B$8:$B$5000,General!B2317,Entregas!$L$8:$L$5000)</f>
        <v>0</v>
      </c>
      <c r="M2317" s="7">
        <f t="shared" si="145"/>
        <v>0</v>
      </c>
      <c r="N2317" s="14">
        <f t="shared" si="146"/>
        <v>0</v>
      </c>
      <c r="O2317" s="14">
        <f t="shared" si="147"/>
        <v>0</v>
      </c>
      <c r="P2317" s="4" t="str">
        <f t="shared" si="148"/>
        <v>NO</v>
      </c>
      <c r="Q2317" s="3" t="str">
        <f>IF(AND(B2317&lt;&gt;"",M2317&lt;=0),VLOOKUP(B2317&amp;C2317,Entregas!$C$8:$G$5000,4,0),"")</f>
        <v/>
      </c>
      <c r="R2317" s="3" t="str">
        <f>IF(AND(B2317&lt;&gt;"",M2317&lt;=0),VLOOKUP(B2317&amp;C2317,Entregas!$C$8:$G$5000,5,0),"")</f>
        <v/>
      </c>
      <c r="S2317" s="18"/>
      <c r="T2317" s="18"/>
    </row>
    <row r="2318" spans="1:20" ht="15.75">
      <c r="A2318" s="10"/>
      <c r="B2318" s="10"/>
      <c r="C2318" s="3" t="str">
        <f>IF(A2318&lt;&gt;"",COUNTIF(Entregas!$B$8:$B$5000,General!B2318),"")</f>
        <v/>
      </c>
      <c r="D2318" s="10"/>
      <c r="E2318" s="10"/>
      <c r="F2318" s="10"/>
      <c r="G2318" s="10"/>
      <c r="H2318" s="10"/>
      <c r="I2318" s="10"/>
      <c r="J2318" s="26"/>
      <c r="K2318" s="10"/>
      <c r="L2318" s="7">
        <f>SUMIF(Entregas!$B$8:$B$5000,General!B2318,Entregas!$L$8:$L$5000)</f>
        <v>0</v>
      </c>
      <c r="M2318" s="7">
        <f t="shared" si="145"/>
        <v>0</v>
      </c>
      <c r="N2318" s="14">
        <f t="shared" si="146"/>
        <v>0</v>
      </c>
      <c r="O2318" s="14">
        <f t="shared" si="147"/>
        <v>0</v>
      </c>
      <c r="P2318" s="4" t="str">
        <f t="shared" si="148"/>
        <v>NO</v>
      </c>
      <c r="Q2318" s="3" t="str">
        <f>IF(AND(B2318&lt;&gt;"",M2318&lt;=0),VLOOKUP(B2318&amp;C2318,Entregas!$C$8:$G$5000,4,0),"")</f>
        <v/>
      </c>
      <c r="R2318" s="3" t="str">
        <f>IF(AND(B2318&lt;&gt;"",M2318&lt;=0),VLOOKUP(B2318&amp;C2318,Entregas!$C$8:$G$5000,5,0),"")</f>
        <v/>
      </c>
      <c r="S2318" s="18"/>
      <c r="T2318" s="18"/>
    </row>
    <row r="2319" spans="1:20" ht="15.75">
      <c r="A2319" s="10"/>
      <c r="B2319" s="10"/>
      <c r="C2319" s="3" t="str">
        <f>IF(A2319&lt;&gt;"",COUNTIF(Entregas!$B$8:$B$5000,General!B2319),"")</f>
        <v/>
      </c>
      <c r="D2319" s="10"/>
      <c r="E2319" s="10"/>
      <c r="F2319" s="10"/>
      <c r="G2319" s="10"/>
      <c r="H2319" s="10"/>
      <c r="I2319" s="10"/>
      <c r="J2319" s="26"/>
      <c r="K2319" s="10"/>
      <c r="L2319" s="7">
        <f>SUMIF(Entregas!$B$8:$B$5000,General!B2319,Entregas!$L$8:$L$5000)</f>
        <v>0</v>
      </c>
      <c r="M2319" s="7">
        <f t="shared" si="145"/>
        <v>0</v>
      </c>
      <c r="N2319" s="14">
        <f t="shared" si="146"/>
        <v>0</v>
      </c>
      <c r="O2319" s="14">
        <f t="shared" si="147"/>
        <v>0</v>
      </c>
      <c r="P2319" s="4" t="str">
        <f t="shared" si="148"/>
        <v>NO</v>
      </c>
      <c r="Q2319" s="3" t="str">
        <f>IF(AND(B2319&lt;&gt;"",M2319&lt;=0),VLOOKUP(B2319&amp;C2319,Entregas!$C$8:$G$5000,4,0),"")</f>
        <v/>
      </c>
      <c r="R2319" s="3" t="str">
        <f>IF(AND(B2319&lt;&gt;"",M2319&lt;=0),VLOOKUP(B2319&amp;C2319,Entregas!$C$8:$G$5000,5,0),"")</f>
        <v/>
      </c>
      <c r="S2319" s="18"/>
      <c r="T2319" s="18"/>
    </row>
    <row r="2320" spans="1:20" ht="15.75">
      <c r="A2320" s="10"/>
      <c r="B2320" s="10"/>
      <c r="C2320" s="3" t="str">
        <f>IF(A2320&lt;&gt;"",COUNTIF(Entregas!$B$8:$B$5000,General!B2320),"")</f>
        <v/>
      </c>
      <c r="D2320" s="10"/>
      <c r="E2320" s="10"/>
      <c r="F2320" s="10"/>
      <c r="G2320" s="10"/>
      <c r="H2320" s="10"/>
      <c r="I2320" s="10"/>
      <c r="J2320" s="26"/>
      <c r="K2320" s="10"/>
      <c r="L2320" s="7">
        <f>SUMIF(Entregas!$B$8:$B$5000,General!B2320,Entregas!$L$8:$L$5000)</f>
        <v>0</v>
      </c>
      <c r="M2320" s="7">
        <f t="shared" si="145"/>
        <v>0</v>
      </c>
      <c r="N2320" s="14">
        <f t="shared" si="146"/>
        <v>0</v>
      </c>
      <c r="O2320" s="14">
        <f t="shared" si="147"/>
        <v>0</v>
      </c>
      <c r="P2320" s="4" t="str">
        <f t="shared" si="148"/>
        <v>NO</v>
      </c>
      <c r="Q2320" s="3" t="str">
        <f>IF(AND(B2320&lt;&gt;"",M2320&lt;=0),VLOOKUP(B2320&amp;C2320,Entregas!$C$8:$G$5000,4,0),"")</f>
        <v/>
      </c>
      <c r="R2320" s="3" t="str">
        <f>IF(AND(B2320&lt;&gt;"",M2320&lt;=0),VLOOKUP(B2320&amp;C2320,Entregas!$C$8:$G$5000,5,0),"")</f>
        <v/>
      </c>
      <c r="S2320" s="18"/>
      <c r="T2320" s="18"/>
    </row>
    <row r="2321" spans="1:20" ht="15.75">
      <c r="A2321" s="10"/>
      <c r="B2321" s="10"/>
      <c r="C2321" s="3" t="str">
        <f>IF(A2321&lt;&gt;"",COUNTIF(Entregas!$B$8:$B$5000,General!B2321),"")</f>
        <v/>
      </c>
      <c r="D2321" s="10"/>
      <c r="E2321" s="10"/>
      <c r="F2321" s="10"/>
      <c r="G2321" s="10"/>
      <c r="H2321" s="10"/>
      <c r="I2321" s="10"/>
      <c r="J2321" s="26"/>
      <c r="K2321" s="10"/>
      <c r="L2321" s="7">
        <f>SUMIF(Entregas!$B$8:$B$5000,General!B2321,Entregas!$L$8:$L$5000)</f>
        <v>0</v>
      </c>
      <c r="M2321" s="7">
        <f t="shared" si="145"/>
        <v>0</v>
      </c>
      <c r="N2321" s="14">
        <f t="shared" si="146"/>
        <v>0</v>
      </c>
      <c r="O2321" s="14">
        <f t="shared" si="147"/>
        <v>0</v>
      </c>
      <c r="P2321" s="4" t="str">
        <f t="shared" si="148"/>
        <v>NO</v>
      </c>
      <c r="Q2321" s="3" t="str">
        <f>IF(AND(B2321&lt;&gt;"",M2321&lt;=0),VLOOKUP(B2321&amp;C2321,Entregas!$C$8:$G$5000,4,0),"")</f>
        <v/>
      </c>
      <c r="R2321" s="3" t="str">
        <f>IF(AND(B2321&lt;&gt;"",M2321&lt;=0),VLOOKUP(B2321&amp;C2321,Entregas!$C$8:$G$5000,5,0),"")</f>
        <v/>
      </c>
      <c r="S2321" s="18"/>
      <c r="T2321" s="18"/>
    </row>
    <row r="2322" spans="1:20" ht="15.75">
      <c r="A2322" s="10"/>
      <c r="B2322" s="10"/>
      <c r="C2322" s="3" t="str">
        <f>IF(A2322&lt;&gt;"",COUNTIF(Entregas!$B$8:$B$5000,General!B2322),"")</f>
        <v/>
      </c>
      <c r="D2322" s="10"/>
      <c r="E2322" s="10"/>
      <c r="F2322" s="10"/>
      <c r="G2322" s="10"/>
      <c r="H2322" s="10"/>
      <c r="I2322" s="10"/>
      <c r="J2322" s="26"/>
      <c r="K2322" s="10"/>
      <c r="L2322" s="7">
        <f>SUMIF(Entregas!$B$8:$B$5000,General!B2322,Entregas!$L$8:$L$5000)</f>
        <v>0</v>
      </c>
      <c r="M2322" s="7">
        <f t="shared" si="145"/>
        <v>0</v>
      </c>
      <c r="N2322" s="14">
        <f t="shared" si="146"/>
        <v>0</v>
      </c>
      <c r="O2322" s="14">
        <f t="shared" si="147"/>
        <v>0</v>
      </c>
      <c r="P2322" s="4" t="str">
        <f t="shared" si="148"/>
        <v>NO</v>
      </c>
      <c r="Q2322" s="3" t="str">
        <f>IF(AND(B2322&lt;&gt;"",M2322&lt;=0),VLOOKUP(B2322&amp;C2322,Entregas!$C$8:$G$5000,4,0),"")</f>
        <v/>
      </c>
      <c r="R2322" s="3" t="str">
        <f>IF(AND(B2322&lt;&gt;"",M2322&lt;=0),VLOOKUP(B2322&amp;C2322,Entregas!$C$8:$G$5000,5,0),"")</f>
        <v/>
      </c>
      <c r="S2322" s="18"/>
      <c r="T2322" s="18"/>
    </row>
    <row r="2323" spans="1:20" ht="15.75">
      <c r="A2323" s="10"/>
      <c r="B2323" s="10"/>
      <c r="C2323" s="3" t="str">
        <f>IF(A2323&lt;&gt;"",COUNTIF(Entregas!$B$8:$B$5000,General!B2323),"")</f>
        <v/>
      </c>
      <c r="D2323" s="10"/>
      <c r="E2323" s="10"/>
      <c r="F2323" s="10"/>
      <c r="G2323" s="10"/>
      <c r="H2323" s="10"/>
      <c r="I2323" s="10"/>
      <c r="J2323" s="26"/>
      <c r="K2323" s="10"/>
      <c r="L2323" s="7">
        <f>SUMIF(Entregas!$B$8:$B$5000,General!B2323,Entregas!$L$8:$L$5000)</f>
        <v>0</v>
      </c>
      <c r="M2323" s="7">
        <f t="shared" si="145"/>
        <v>0</v>
      </c>
      <c r="N2323" s="14">
        <f t="shared" si="146"/>
        <v>0</v>
      </c>
      <c r="O2323" s="14">
        <f t="shared" si="147"/>
        <v>0</v>
      </c>
      <c r="P2323" s="4" t="str">
        <f t="shared" si="148"/>
        <v>NO</v>
      </c>
      <c r="Q2323" s="3" t="str">
        <f>IF(AND(B2323&lt;&gt;"",M2323&lt;=0),VLOOKUP(B2323&amp;C2323,Entregas!$C$8:$G$5000,4,0),"")</f>
        <v/>
      </c>
      <c r="R2323" s="3" t="str">
        <f>IF(AND(B2323&lt;&gt;"",M2323&lt;=0),VLOOKUP(B2323&amp;C2323,Entregas!$C$8:$G$5000,5,0),"")</f>
        <v/>
      </c>
      <c r="S2323" s="18"/>
      <c r="T2323" s="18"/>
    </row>
    <row r="2324" spans="1:20" ht="15.75">
      <c r="A2324" s="10"/>
      <c r="B2324" s="10"/>
      <c r="C2324" s="3" t="str">
        <f>IF(A2324&lt;&gt;"",COUNTIF(Entregas!$B$8:$B$5000,General!B2324),"")</f>
        <v/>
      </c>
      <c r="D2324" s="10"/>
      <c r="E2324" s="10"/>
      <c r="F2324" s="10"/>
      <c r="G2324" s="10"/>
      <c r="H2324" s="10"/>
      <c r="I2324" s="10"/>
      <c r="J2324" s="26"/>
      <c r="K2324" s="10"/>
      <c r="L2324" s="7">
        <f>SUMIF(Entregas!$B$8:$B$5000,General!B2324,Entregas!$L$8:$L$5000)</f>
        <v>0</v>
      </c>
      <c r="M2324" s="7">
        <f t="shared" si="145"/>
        <v>0</v>
      </c>
      <c r="N2324" s="14">
        <f t="shared" si="146"/>
        <v>0</v>
      </c>
      <c r="O2324" s="14">
        <f t="shared" si="147"/>
        <v>0</v>
      </c>
      <c r="P2324" s="4" t="str">
        <f t="shared" si="148"/>
        <v>NO</v>
      </c>
      <c r="Q2324" s="3" t="str">
        <f>IF(AND(B2324&lt;&gt;"",M2324&lt;=0),VLOOKUP(B2324&amp;C2324,Entregas!$C$8:$G$5000,4,0),"")</f>
        <v/>
      </c>
      <c r="R2324" s="3" t="str">
        <f>IF(AND(B2324&lt;&gt;"",M2324&lt;=0),VLOOKUP(B2324&amp;C2324,Entregas!$C$8:$G$5000,5,0),"")</f>
        <v/>
      </c>
      <c r="S2324" s="18"/>
      <c r="T2324" s="18"/>
    </row>
    <row r="2325" spans="1:20" ht="15.75">
      <c r="A2325" s="10"/>
      <c r="B2325" s="10"/>
      <c r="C2325" s="3" t="str">
        <f>IF(A2325&lt;&gt;"",COUNTIF(Entregas!$B$8:$B$5000,General!B2325),"")</f>
        <v/>
      </c>
      <c r="D2325" s="10"/>
      <c r="E2325" s="10"/>
      <c r="F2325" s="10"/>
      <c r="G2325" s="10"/>
      <c r="H2325" s="10"/>
      <c r="I2325" s="10"/>
      <c r="J2325" s="26"/>
      <c r="K2325" s="10"/>
      <c r="L2325" s="7">
        <f>SUMIF(Entregas!$B$8:$B$5000,General!B2325,Entregas!$L$8:$L$5000)</f>
        <v>0</v>
      </c>
      <c r="M2325" s="7">
        <f t="shared" si="145"/>
        <v>0</v>
      </c>
      <c r="N2325" s="14">
        <f t="shared" si="146"/>
        <v>0</v>
      </c>
      <c r="O2325" s="14">
        <f t="shared" si="147"/>
        <v>0</v>
      </c>
      <c r="P2325" s="4" t="str">
        <f t="shared" si="148"/>
        <v>NO</v>
      </c>
      <c r="Q2325" s="3" t="str">
        <f>IF(AND(B2325&lt;&gt;"",M2325&lt;=0),VLOOKUP(B2325&amp;C2325,Entregas!$C$8:$G$5000,4,0),"")</f>
        <v/>
      </c>
      <c r="R2325" s="3" t="str">
        <f>IF(AND(B2325&lt;&gt;"",M2325&lt;=0),VLOOKUP(B2325&amp;C2325,Entregas!$C$8:$G$5000,5,0),"")</f>
        <v/>
      </c>
      <c r="S2325" s="18"/>
      <c r="T2325" s="18"/>
    </row>
    <row r="2326" spans="1:20" ht="15.75">
      <c r="A2326" s="10"/>
      <c r="B2326" s="10"/>
      <c r="C2326" s="3" t="str">
        <f>IF(A2326&lt;&gt;"",COUNTIF(Entregas!$B$8:$B$5000,General!B2326),"")</f>
        <v/>
      </c>
      <c r="D2326" s="10"/>
      <c r="E2326" s="10"/>
      <c r="F2326" s="10"/>
      <c r="G2326" s="10"/>
      <c r="H2326" s="10"/>
      <c r="I2326" s="10"/>
      <c r="J2326" s="26"/>
      <c r="K2326" s="10"/>
      <c r="L2326" s="7">
        <f>SUMIF(Entregas!$B$8:$B$5000,General!B2326,Entregas!$L$8:$L$5000)</f>
        <v>0</v>
      </c>
      <c r="M2326" s="7">
        <f t="shared" si="145"/>
        <v>0</v>
      </c>
      <c r="N2326" s="14">
        <f t="shared" si="146"/>
        <v>0</v>
      </c>
      <c r="O2326" s="14">
        <f t="shared" si="147"/>
        <v>0</v>
      </c>
      <c r="P2326" s="4" t="str">
        <f t="shared" si="148"/>
        <v>NO</v>
      </c>
      <c r="Q2326" s="3" t="str">
        <f>IF(AND(B2326&lt;&gt;"",M2326&lt;=0),VLOOKUP(B2326&amp;C2326,Entregas!$C$8:$G$5000,4,0),"")</f>
        <v/>
      </c>
      <c r="R2326" s="3" t="str">
        <f>IF(AND(B2326&lt;&gt;"",M2326&lt;=0),VLOOKUP(B2326&amp;C2326,Entregas!$C$8:$G$5000,5,0),"")</f>
        <v/>
      </c>
      <c r="S2326" s="18"/>
      <c r="T2326" s="18"/>
    </row>
    <row r="2327" spans="1:20" ht="15.75">
      <c r="A2327" s="10"/>
      <c r="B2327" s="10"/>
      <c r="C2327" s="3" t="str">
        <f>IF(A2327&lt;&gt;"",COUNTIF(Entregas!$B$8:$B$5000,General!B2327),"")</f>
        <v/>
      </c>
      <c r="D2327" s="10"/>
      <c r="E2327" s="10"/>
      <c r="F2327" s="10"/>
      <c r="G2327" s="10"/>
      <c r="H2327" s="10"/>
      <c r="I2327" s="10"/>
      <c r="J2327" s="26"/>
      <c r="K2327" s="10"/>
      <c r="L2327" s="7">
        <f>SUMIF(Entregas!$B$8:$B$5000,General!B2327,Entregas!$L$8:$L$5000)</f>
        <v>0</v>
      </c>
      <c r="M2327" s="7">
        <f t="shared" si="145"/>
        <v>0</v>
      </c>
      <c r="N2327" s="14">
        <f t="shared" si="146"/>
        <v>0</v>
      </c>
      <c r="O2327" s="14">
        <f t="shared" si="147"/>
        <v>0</v>
      </c>
      <c r="P2327" s="4" t="str">
        <f t="shared" si="148"/>
        <v>NO</v>
      </c>
      <c r="Q2327" s="3" t="str">
        <f>IF(AND(B2327&lt;&gt;"",M2327&lt;=0),VLOOKUP(B2327&amp;C2327,Entregas!$C$8:$G$5000,4,0),"")</f>
        <v/>
      </c>
      <c r="R2327" s="3" t="str">
        <f>IF(AND(B2327&lt;&gt;"",M2327&lt;=0),VLOOKUP(B2327&amp;C2327,Entregas!$C$8:$G$5000,5,0),"")</f>
        <v/>
      </c>
      <c r="S2327" s="18"/>
      <c r="T2327" s="18"/>
    </row>
    <row r="2328" spans="1:20" ht="15.75">
      <c r="A2328" s="10"/>
      <c r="B2328" s="10"/>
      <c r="C2328" s="3" t="str">
        <f>IF(A2328&lt;&gt;"",COUNTIF(Entregas!$B$8:$B$5000,General!B2328),"")</f>
        <v/>
      </c>
      <c r="D2328" s="10"/>
      <c r="E2328" s="10"/>
      <c r="F2328" s="10"/>
      <c r="G2328" s="10"/>
      <c r="H2328" s="10"/>
      <c r="I2328" s="10"/>
      <c r="J2328" s="26"/>
      <c r="K2328" s="10"/>
      <c r="L2328" s="7">
        <f>SUMIF(Entregas!$B$8:$B$5000,General!B2328,Entregas!$L$8:$L$5000)</f>
        <v>0</v>
      </c>
      <c r="M2328" s="7">
        <f t="shared" si="145"/>
        <v>0</v>
      </c>
      <c r="N2328" s="14">
        <f t="shared" si="146"/>
        <v>0</v>
      </c>
      <c r="O2328" s="14">
        <f t="shared" si="147"/>
        <v>0</v>
      </c>
      <c r="P2328" s="4" t="str">
        <f t="shared" si="148"/>
        <v>NO</v>
      </c>
      <c r="Q2328" s="3" t="str">
        <f>IF(AND(B2328&lt;&gt;"",M2328&lt;=0),VLOOKUP(B2328&amp;C2328,Entregas!$C$8:$G$5000,4,0),"")</f>
        <v/>
      </c>
      <c r="R2328" s="3" t="str">
        <f>IF(AND(B2328&lt;&gt;"",M2328&lt;=0),VLOOKUP(B2328&amp;C2328,Entregas!$C$8:$G$5000,5,0),"")</f>
        <v/>
      </c>
      <c r="S2328" s="18"/>
      <c r="T2328" s="18"/>
    </row>
    <row r="2329" spans="1:20" ht="15.75">
      <c r="A2329" s="10"/>
      <c r="B2329" s="10"/>
      <c r="C2329" s="3" t="str">
        <f>IF(A2329&lt;&gt;"",COUNTIF(Entregas!$B$8:$B$5000,General!B2329),"")</f>
        <v/>
      </c>
      <c r="D2329" s="10"/>
      <c r="E2329" s="10"/>
      <c r="F2329" s="10"/>
      <c r="G2329" s="10"/>
      <c r="H2329" s="10"/>
      <c r="I2329" s="10"/>
      <c r="J2329" s="26"/>
      <c r="K2329" s="10"/>
      <c r="L2329" s="7">
        <f>SUMIF(Entregas!$B$8:$B$5000,General!B2329,Entregas!$L$8:$L$5000)</f>
        <v>0</v>
      </c>
      <c r="M2329" s="7">
        <f t="shared" si="145"/>
        <v>0</v>
      </c>
      <c r="N2329" s="14">
        <f t="shared" si="146"/>
        <v>0</v>
      </c>
      <c r="O2329" s="14">
        <f t="shared" si="147"/>
        <v>0</v>
      </c>
      <c r="P2329" s="4" t="str">
        <f t="shared" si="148"/>
        <v>NO</v>
      </c>
      <c r="Q2329" s="3" t="str">
        <f>IF(AND(B2329&lt;&gt;"",M2329&lt;=0),VLOOKUP(B2329&amp;C2329,Entregas!$C$8:$G$5000,4,0),"")</f>
        <v/>
      </c>
      <c r="R2329" s="3" t="str">
        <f>IF(AND(B2329&lt;&gt;"",M2329&lt;=0),VLOOKUP(B2329&amp;C2329,Entregas!$C$8:$G$5000,5,0),"")</f>
        <v/>
      </c>
      <c r="S2329" s="18"/>
      <c r="T2329" s="18"/>
    </row>
    <row r="2330" spans="1:20" ht="15.75">
      <c r="A2330" s="10"/>
      <c r="B2330" s="10"/>
      <c r="C2330" s="3" t="str">
        <f>IF(A2330&lt;&gt;"",COUNTIF(Entregas!$B$8:$B$5000,General!B2330),"")</f>
        <v/>
      </c>
      <c r="D2330" s="10"/>
      <c r="E2330" s="10"/>
      <c r="F2330" s="10"/>
      <c r="G2330" s="10"/>
      <c r="H2330" s="10"/>
      <c r="I2330" s="10"/>
      <c r="J2330" s="26"/>
      <c r="K2330" s="10"/>
      <c r="L2330" s="7">
        <f>SUMIF(Entregas!$B$8:$B$5000,General!B2330,Entregas!$L$8:$L$5000)</f>
        <v>0</v>
      </c>
      <c r="M2330" s="7">
        <f t="shared" si="145"/>
        <v>0</v>
      </c>
      <c r="N2330" s="14">
        <f t="shared" si="146"/>
        <v>0</v>
      </c>
      <c r="O2330" s="14">
        <f t="shared" si="147"/>
        <v>0</v>
      </c>
      <c r="P2330" s="4" t="str">
        <f t="shared" si="148"/>
        <v>NO</v>
      </c>
      <c r="Q2330" s="3" t="str">
        <f>IF(AND(B2330&lt;&gt;"",M2330&lt;=0),VLOOKUP(B2330&amp;C2330,Entregas!$C$8:$G$5000,4,0),"")</f>
        <v/>
      </c>
      <c r="R2330" s="3" t="str">
        <f>IF(AND(B2330&lt;&gt;"",M2330&lt;=0),VLOOKUP(B2330&amp;C2330,Entregas!$C$8:$G$5000,5,0),"")</f>
        <v/>
      </c>
      <c r="S2330" s="18"/>
      <c r="T2330" s="18"/>
    </row>
    <row r="2331" spans="1:20" ht="15.75">
      <c r="A2331" s="10"/>
      <c r="B2331" s="10"/>
      <c r="C2331" s="3" t="str">
        <f>IF(A2331&lt;&gt;"",COUNTIF(Entregas!$B$8:$B$5000,General!B2331),"")</f>
        <v/>
      </c>
      <c r="D2331" s="10"/>
      <c r="E2331" s="10"/>
      <c r="F2331" s="10"/>
      <c r="G2331" s="10"/>
      <c r="H2331" s="10"/>
      <c r="I2331" s="10"/>
      <c r="J2331" s="26"/>
      <c r="K2331" s="10"/>
      <c r="L2331" s="7">
        <f>SUMIF(Entregas!$B$8:$B$5000,General!B2331,Entregas!$L$8:$L$5000)</f>
        <v>0</v>
      </c>
      <c r="M2331" s="7">
        <f t="shared" si="145"/>
        <v>0</v>
      </c>
      <c r="N2331" s="14">
        <f t="shared" si="146"/>
        <v>0</v>
      </c>
      <c r="O2331" s="14">
        <f t="shared" si="147"/>
        <v>0</v>
      </c>
      <c r="P2331" s="4" t="str">
        <f t="shared" si="148"/>
        <v>NO</v>
      </c>
      <c r="Q2331" s="3" t="str">
        <f>IF(AND(B2331&lt;&gt;"",M2331&lt;=0),VLOOKUP(B2331&amp;C2331,Entregas!$C$8:$G$5000,4,0),"")</f>
        <v/>
      </c>
      <c r="R2331" s="3" t="str">
        <f>IF(AND(B2331&lt;&gt;"",M2331&lt;=0),VLOOKUP(B2331&amp;C2331,Entregas!$C$8:$G$5000,5,0),"")</f>
        <v/>
      </c>
      <c r="S2331" s="18"/>
      <c r="T2331" s="18"/>
    </row>
    <row r="2332" spans="1:20" ht="15.75">
      <c r="A2332" s="10"/>
      <c r="B2332" s="10"/>
      <c r="C2332" s="3" t="str">
        <f>IF(A2332&lt;&gt;"",COUNTIF(Entregas!$B$8:$B$5000,General!B2332),"")</f>
        <v/>
      </c>
      <c r="D2332" s="10"/>
      <c r="E2332" s="10"/>
      <c r="F2332" s="10"/>
      <c r="G2332" s="10"/>
      <c r="H2332" s="10"/>
      <c r="I2332" s="10"/>
      <c r="J2332" s="26"/>
      <c r="K2332" s="10"/>
      <c r="L2332" s="7">
        <f>SUMIF(Entregas!$B$8:$B$5000,General!B2332,Entregas!$L$8:$L$5000)</f>
        <v>0</v>
      </c>
      <c r="M2332" s="7">
        <f t="shared" si="145"/>
        <v>0</v>
      </c>
      <c r="N2332" s="14">
        <f t="shared" si="146"/>
        <v>0</v>
      </c>
      <c r="O2332" s="14">
        <f t="shared" si="147"/>
        <v>0</v>
      </c>
      <c r="P2332" s="4" t="str">
        <f t="shared" si="148"/>
        <v>NO</v>
      </c>
      <c r="Q2332" s="3" t="str">
        <f>IF(AND(B2332&lt;&gt;"",M2332&lt;=0),VLOOKUP(B2332&amp;C2332,Entregas!$C$8:$G$5000,4,0),"")</f>
        <v/>
      </c>
      <c r="R2332" s="3" t="str">
        <f>IF(AND(B2332&lt;&gt;"",M2332&lt;=0),VLOOKUP(B2332&amp;C2332,Entregas!$C$8:$G$5000,5,0),"")</f>
        <v/>
      </c>
      <c r="S2332" s="18"/>
      <c r="T2332" s="18"/>
    </row>
    <row r="2333" spans="1:20" ht="15.75">
      <c r="A2333" s="10"/>
      <c r="B2333" s="10"/>
      <c r="C2333" s="3" t="str">
        <f>IF(A2333&lt;&gt;"",COUNTIF(Entregas!$B$8:$B$5000,General!B2333),"")</f>
        <v/>
      </c>
      <c r="D2333" s="10"/>
      <c r="E2333" s="10"/>
      <c r="F2333" s="10"/>
      <c r="G2333" s="10"/>
      <c r="H2333" s="10"/>
      <c r="I2333" s="10"/>
      <c r="J2333" s="26"/>
      <c r="K2333" s="10"/>
      <c r="L2333" s="7">
        <f>SUMIF(Entregas!$B$8:$B$5000,General!B2333,Entregas!$L$8:$L$5000)</f>
        <v>0</v>
      </c>
      <c r="M2333" s="7">
        <f t="shared" si="145"/>
        <v>0</v>
      </c>
      <c r="N2333" s="14">
        <f t="shared" si="146"/>
        <v>0</v>
      </c>
      <c r="O2333" s="14">
        <f t="shared" si="147"/>
        <v>0</v>
      </c>
      <c r="P2333" s="4" t="str">
        <f t="shared" si="148"/>
        <v>NO</v>
      </c>
      <c r="Q2333" s="3" t="str">
        <f>IF(AND(B2333&lt;&gt;"",M2333&lt;=0),VLOOKUP(B2333&amp;C2333,Entregas!$C$8:$G$5000,4,0),"")</f>
        <v/>
      </c>
      <c r="R2333" s="3" t="str">
        <f>IF(AND(B2333&lt;&gt;"",M2333&lt;=0),VLOOKUP(B2333&amp;C2333,Entregas!$C$8:$G$5000,5,0),"")</f>
        <v/>
      </c>
      <c r="S2333" s="18"/>
      <c r="T2333" s="18"/>
    </row>
    <row r="2334" spans="1:20" ht="15.75">
      <c r="A2334" s="10"/>
      <c r="B2334" s="10"/>
      <c r="C2334" s="3" t="str">
        <f>IF(A2334&lt;&gt;"",COUNTIF(Entregas!$B$8:$B$5000,General!B2334),"")</f>
        <v/>
      </c>
      <c r="D2334" s="10"/>
      <c r="E2334" s="10"/>
      <c r="F2334" s="10"/>
      <c r="G2334" s="10"/>
      <c r="H2334" s="10"/>
      <c r="I2334" s="10"/>
      <c r="J2334" s="26"/>
      <c r="K2334" s="10"/>
      <c r="L2334" s="7">
        <f>SUMIF(Entregas!$B$8:$B$5000,General!B2334,Entregas!$L$8:$L$5000)</f>
        <v>0</v>
      </c>
      <c r="M2334" s="7">
        <f t="shared" si="145"/>
        <v>0</v>
      </c>
      <c r="N2334" s="14">
        <f t="shared" si="146"/>
        <v>0</v>
      </c>
      <c r="O2334" s="14">
        <f t="shared" si="147"/>
        <v>0</v>
      </c>
      <c r="P2334" s="4" t="str">
        <f t="shared" si="148"/>
        <v>NO</v>
      </c>
      <c r="Q2334" s="3" t="str">
        <f>IF(AND(B2334&lt;&gt;"",M2334&lt;=0),VLOOKUP(B2334&amp;C2334,Entregas!$C$8:$G$5000,4,0),"")</f>
        <v/>
      </c>
      <c r="R2334" s="3" t="str">
        <f>IF(AND(B2334&lt;&gt;"",M2334&lt;=0),VLOOKUP(B2334&amp;C2334,Entregas!$C$8:$G$5000,5,0),"")</f>
        <v/>
      </c>
      <c r="S2334" s="18"/>
      <c r="T2334" s="18"/>
    </row>
    <row r="2335" spans="1:20" ht="15.75">
      <c r="A2335" s="10"/>
      <c r="B2335" s="10"/>
      <c r="C2335" s="3" t="str">
        <f>IF(A2335&lt;&gt;"",COUNTIF(Entregas!$B$8:$B$5000,General!B2335),"")</f>
        <v/>
      </c>
      <c r="D2335" s="10"/>
      <c r="E2335" s="10"/>
      <c r="F2335" s="10"/>
      <c r="G2335" s="10"/>
      <c r="H2335" s="10"/>
      <c r="I2335" s="10"/>
      <c r="J2335" s="26"/>
      <c r="K2335" s="10"/>
      <c r="L2335" s="7">
        <f>SUMIF(Entregas!$B$8:$B$5000,General!B2335,Entregas!$L$8:$L$5000)</f>
        <v>0</v>
      </c>
      <c r="M2335" s="7">
        <f t="shared" si="145"/>
        <v>0</v>
      </c>
      <c r="N2335" s="14">
        <f t="shared" si="146"/>
        <v>0</v>
      </c>
      <c r="O2335" s="14">
        <f t="shared" si="147"/>
        <v>0</v>
      </c>
      <c r="P2335" s="4" t="str">
        <f t="shared" si="148"/>
        <v>NO</v>
      </c>
      <c r="Q2335" s="3" t="str">
        <f>IF(AND(B2335&lt;&gt;"",M2335&lt;=0),VLOOKUP(B2335&amp;C2335,Entregas!$C$8:$G$5000,4,0),"")</f>
        <v/>
      </c>
      <c r="R2335" s="3" t="str">
        <f>IF(AND(B2335&lt;&gt;"",M2335&lt;=0),VLOOKUP(B2335&amp;C2335,Entregas!$C$8:$G$5000,5,0),"")</f>
        <v/>
      </c>
      <c r="S2335" s="18"/>
      <c r="T2335" s="18"/>
    </row>
    <row r="2336" spans="1:20" ht="15.75">
      <c r="A2336" s="10"/>
      <c r="B2336" s="10"/>
      <c r="C2336" s="3" t="str">
        <f>IF(A2336&lt;&gt;"",COUNTIF(Entregas!$B$8:$B$5000,General!B2336),"")</f>
        <v/>
      </c>
      <c r="D2336" s="10"/>
      <c r="E2336" s="10"/>
      <c r="F2336" s="10"/>
      <c r="G2336" s="10"/>
      <c r="H2336" s="10"/>
      <c r="I2336" s="10"/>
      <c r="J2336" s="26"/>
      <c r="K2336" s="10"/>
      <c r="L2336" s="7">
        <f>SUMIF(Entregas!$B$8:$B$5000,General!B2336,Entregas!$L$8:$L$5000)</f>
        <v>0</v>
      </c>
      <c r="M2336" s="7">
        <f t="shared" si="145"/>
        <v>0</v>
      </c>
      <c r="N2336" s="14">
        <f t="shared" si="146"/>
        <v>0</v>
      </c>
      <c r="O2336" s="14">
        <f t="shared" si="147"/>
        <v>0</v>
      </c>
      <c r="P2336" s="4" t="str">
        <f t="shared" si="148"/>
        <v>NO</v>
      </c>
      <c r="Q2336" s="3" t="str">
        <f>IF(AND(B2336&lt;&gt;"",M2336&lt;=0),VLOOKUP(B2336&amp;C2336,Entregas!$C$8:$G$5000,4,0),"")</f>
        <v/>
      </c>
      <c r="R2336" s="3" t="str">
        <f>IF(AND(B2336&lt;&gt;"",M2336&lt;=0),VLOOKUP(B2336&amp;C2336,Entregas!$C$8:$G$5000,5,0),"")</f>
        <v/>
      </c>
      <c r="S2336" s="18"/>
      <c r="T2336" s="18"/>
    </row>
    <row r="2337" spans="1:20" ht="15.75">
      <c r="A2337" s="10"/>
      <c r="B2337" s="10"/>
      <c r="C2337" s="3" t="str">
        <f>IF(A2337&lt;&gt;"",COUNTIF(Entregas!$B$8:$B$5000,General!B2337),"")</f>
        <v/>
      </c>
      <c r="D2337" s="10"/>
      <c r="E2337" s="10"/>
      <c r="F2337" s="10"/>
      <c r="G2337" s="10"/>
      <c r="H2337" s="10"/>
      <c r="I2337" s="10"/>
      <c r="J2337" s="26"/>
      <c r="K2337" s="10"/>
      <c r="L2337" s="7">
        <f>SUMIF(Entregas!$B$8:$B$5000,General!B2337,Entregas!$L$8:$L$5000)</f>
        <v>0</v>
      </c>
      <c r="M2337" s="7">
        <f t="shared" si="145"/>
        <v>0</v>
      </c>
      <c r="N2337" s="14">
        <f t="shared" si="146"/>
        <v>0</v>
      </c>
      <c r="O2337" s="14">
        <f t="shared" si="147"/>
        <v>0</v>
      </c>
      <c r="P2337" s="4" t="str">
        <f t="shared" si="148"/>
        <v>NO</v>
      </c>
      <c r="Q2337" s="3" t="str">
        <f>IF(AND(B2337&lt;&gt;"",M2337&lt;=0),VLOOKUP(B2337&amp;C2337,Entregas!$C$8:$G$5000,4,0),"")</f>
        <v/>
      </c>
      <c r="R2337" s="3" t="str">
        <f>IF(AND(B2337&lt;&gt;"",M2337&lt;=0),VLOOKUP(B2337&amp;C2337,Entregas!$C$8:$G$5000,5,0),"")</f>
        <v/>
      </c>
      <c r="S2337" s="18"/>
      <c r="T2337" s="18"/>
    </row>
    <row r="2338" spans="1:20" ht="15.75">
      <c r="A2338" s="10"/>
      <c r="B2338" s="10"/>
      <c r="C2338" s="3" t="str">
        <f>IF(A2338&lt;&gt;"",COUNTIF(Entregas!$B$8:$B$5000,General!B2338),"")</f>
        <v/>
      </c>
      <c r="D2338" s="10"/>
      <c r="E2338" s="10"/>
      <c r="F2338" s="10"/>
      <c r="G2338" s="10"/>
      <c r="H2338" s="10"/>
      <c r="I2338" s="10"/>
      <c r="J2338" s="26"/>
      <c r="K2338" s="10"/>
      <c r="L2338" s="7">
        <f>SUMIF(Entregas!$B$8:$B$5000,General!B2338,Entregas!$L$8:$L$5000)</f>
        <v>0</v>
      </c>
      <c r="M2338" s="7">
        <f t="shared" si="145"/>
        <v>0</v>
      </c>
      <c r="N2338" s="14">
        <f t="shared" si="146"/>
        <v>0</v>
      </c>
      <c r="O2338" s="14">
        <f t="shared" si="147"/>
        <v>0</v>
      </c>
      <c r="P2338" s="4" t="str">
        <f t="shared" si="148"/>
        <v>NO</v>
      </c>
      <c r="Q2338" s="3" t="str">
        <f>IF(AND(B2338&lt;&gt;"",M2338&lt;=0),VLOOKUP(B2338&amp;C2338,Entregas!$C$8:$G$5000,4,0),"")</f>
        <v/>
      </c>
      <c r="R2338" s="3" t="str">
        <f>IF(AND(B2338&lt;&gt;"",M2338&lt;=0),VLOOKUP(B2338&amp;C2338,Entregas!$C$8:$G$5000,5,0),"")</f>
        <v/>
      </c>
      <c r="S2338" s="18"/>
      <c r="T2338" s="18"/>
    </row>
    <row r="2339" spans="1:20" ht="15.75">
      <c r="A2339" s="10"/>
      <c r="B2339" s="10"/>
      <c r="C2339" s="3" t="str">
        <f>IF(A2339&lt;&gt;"",COUNTIF(Entregas!$B$8:$B$5000,General!B2339),"")</f>
        <v/>
      </c>
      <c r="D2339" s="10"/>
      <c r="E2339" s="10"/>
      <c r="F2339" s="10"/>
      <c r="G2339" s="10"/>
      <c r="H2339" s="10"/>
      <c r="I2339" s="10"/>
      <c r="J2339" s="26"/>
      <c r="K2339" s="10"/>
      <c r="L2339" s="7">
        <f>SUMIF(Entregas!$B$8:$B$5000,General!B2339,Entregas!$L$8:$L$5000)</f>
        <v>0</v>
      </c>
      <c r="M2339" s="7">
        <f t="shared" si="145"/>
        <v>0</v>
      </c>
      <c r="N2339" s="14">
        <f t="shared" si="146"/>
        <v>0</v>
      </c>
      <c r="O2339" s="14">
        <f t="shared" si="147"/>
        <v>0</v>
      </c>
      <c r="P2339" s="4" t="str">
        <f t="shared" si="148"/>
        <v>NO</v>
      </c>
      <c r="Q2339" s="3" t="str">
        <f>IF(AND(B2339&lt;&gt;"",M2339&lt;=0),VLOOKUP(B2339&amp;C2339,Entregas!$C$8:$G$5000,4,0),"")</f>
        <v/>
      </c>
      <c r="R2339" s="3" t="str">
        <f>IF(AND(B2339&lt;&gt;"",M2339&lt;=0),VLOOKUP(B2339&amp;C2339,Entregas!$C$8:$G$5000,5,0),"")</f>
        <v/>
      </c>
      <c r="S2339" s="18"/>
      <c r="T2339" s="18"/>
    </row>
    <row r="2340" spans="1:20" ht="15.75">
      <c r="A2340" s="10"/>
      <c r="B2340" s="10"/>
      <c r="C2340" s="3" t="str">
        <f>IF(A2340&lt;&gt;"",COUNTIF(Entregas!$B$8:$B$5000,General!B2340),"")</f>
        <v/>
      </c>
      <c r="D2340" s="10"/>
      <c r="E2340" s="10"/>
      <c r="F2340" s="10"/>
      <c r="G2340" s="10"/>
      <c r="H2340" s="10"/>
      <c r="I2340" s="10"/>
      <c r="J2340" s="26"/>
      <c r="K2340" s="10"/>
      <c r="L2340" s="7">
        <f>SUMIF(Entregas!$B$8:$B$5000,General!B2340,Entregas!$L$8:$L$5000)</f>
        <v>0</v>
      </c>
      <c r="M2340" s="7">
        <f t="shared" si="145"/>
        <v>0</v>
      </c>
      <c r="N2340" s="14">
        <f t="shared" si="146"/>
        <v>0</v>
      </c>
      <c r="O2340" s="14">
        <f t="shared" si="147"/>
        <v>0</v>
      </c>
      <c r="P2340" s="4" t="str">
        <f t="shared" si="148"/>
        <v>NO</v>
      </c>
      <c r="Q2340" s="3" t="str">
        <f>IF(AND(B2340&lt;&gt;"",M2340&lt;=0),VLOOKUP(B2340&amp;C2340,Entregas!$C$8:$G$5000,4,0),"")</f>
        <v/>
      </c>
      <c r="R2340" s="3" t="str">
        <f>IF(AND(B2340&lt;&gt;"",M2340&lt;=0),VLOOKUP(B2340&amp;C2340,Entregas!$C$8:$G$5000,5,0),"")</f>
        <v/>
      </c>
      <c r="S2340" s="18"/>
      <c r="T2340" s="18"/>
    </row>
    <row r="2341" spans="1:20" ht="15.75">
      <c r="A2341" s="10"/>
      <c r="B2341" s="10"/>
      <c r="C2341" s="3" t="str">
        <f>IF(A2341&lt;&gt;"",COUNTIF(Entregas!$B$8:$B$5000,General!B2341),"")</f>
        <v/>
      </c>
      <c r="D2341" s="10"/>
      <c r="E2341" s="10"/>
      <c r="F2341" s="10"/>
      <c r="G2341" s="10"/>
      <c r="H2341" s="10"/>
      <c r="I2341" s="10"/>
      <c r="J2341" s="26"/>
      <c r="K2341" s="10"/>
      <c r="L2341" s="7">
        <f>SUMIF(Entregas!$B$8:$B$5000,General!B2341,Entregas!$L$8:$L$5000)</f>
        <v>0</v>
      </c>
      <c r="M2341" s="7">
        <f t="shared" si="145"/>
        <v>0</v>
      </c>
      <c r="N2341" s="14">
        <f t="shared" si="146"/>
        <v>0</v>
      </c>
      <c r="O2341" s="14">
        <f t="shared" si="147"/>
        <v>0</v>
      </c>
      <c r="P2341" s="4" t="str">
        <f t="shared" si="148"/>
        <v>NO</v>
      </c>
      <c r="Q2341" s="3" t="str">
        <f>IF(AND(B2341&lt;&gt;"",M2341&lt;=0),VLOOKUP(B2341&amp;C2341,Entregas!$C$8:$G$5000,4,0),"")</f>
        <v/>
      </c>
      <c r="R2341" s="3" t="str">
        <f>IF(AND(B2341&lt;&gt;"",M2341&lt;=0),VLOOKUP(B2341&amp;C2341,Entregas!$C$8:$G$5000,5,0),"")</f>
        <v/>
      </c>
      <c r="S2341" s="18"/>
      <c r="T2341" s="18"/>
    </row>
    <row r="2342" spans="1:20" ht="15.75">
      <c r="A2342" s="10"/>
      <c r="B2342" s="10"/>
      <c r="C2342" s="3" t="str">
        <f>IF(A2342&lt;&gt;"",COUNTIF(Entregas!$B$8:$B$5000,General!B2342),"")</f>
        <v/>
      </c>
      <c r="D2342" s="10"/>
      <c r="E2342" s="10"/>
      <c r="F2342" s="10"/>
      <c r="G2342" s="10"/>
      <c r="H2342" s="10"/>
      <c r="I2342" s="10"/>
      <c r="J2342" s="26"/>
      <c r="K2342" s="10"/>
      <c r="L2342" s="7">
        <f>SUMIF(Entregas!$B$8:$B$5000,General!B2342,Entregas!$L$8:$L$5000)</f>
        <v>0</v>
      </c>
      <c r="M2342" s="7">
        <f t="shared" si="145"/>
        <v>0</v>
      </c>
      <c r="N2342" s="14">
        <f t="shared" si="146"/>
        <v>0</v>
      </c>
      <c r="O2342" s="14">
        <f t="shared" si="147"/>
        <v>0</v>
      </c>
      <c r="P2342" s="4" t="str">
        <f t="shared" si="148"/>
        <v>NO</v>
      </c>
      <c r="Q2342" s="3" t="str">
        <f>IF(AND(B2342&lt;&gt;"",M2342&lt;=0),VLOOKUP(B2342&amp;C2342,Entregas!$C$8:$G$5000,4,0),"")</f>
        <v/>
      </c>
      <c r="R2342" s="3" t="str">
        <f>IF(AND(B2342&lt;&gt;"",M2342&lt;=0),VLOOKUP(B2342&amp;C2342,Entregas!$C$8:$G$5000,5,0),"")</f>
        <v/>
      </c>
      <c r="S2342" s="18"/>
      <c r="T2342" s="18"/>
    </row>
    <row r="2343" spans="1:20" ht="15.75">
      <c r="A2343" s="10"/>
      <c r="B2343" s="10"/>
      <c r="C2343" s="3" t="str">
        <f>IF(A2343&lt;&gt;"",COUNTIF(Entregas!$B$8:$B$5000,General!B2343),"")</f>
        <v/>
      </c>
      <c r="D2343" s="10"/>
      <c r="E2343" s="10"/>
      <c r="F2343" s="10"/>
      <c r="G2343" s="10"/>
      <c r="H2343" s="10"/>
      <c r="I2343" s="10"/>
      <c r="J2343" s="26"/>
      <c r="K2343" s="10"/>
      <c r="L2343" s="7">
        <f>SUMIF(Entregas!$B$8:$B$5000,General!B2343,Entregas!$L$8:$L$5000)</f>
        <v>0</v>
      </c>
      <c r="M2343" s="7">
        <f t="shared" si="145"/>
        <v>0</v>
      </c>
      <c r="N2343" s="14">
        <f t="shared" si="146"/>
        <v>0</v>
      </c>
      <c r="O2343" s="14">
        <f t="shared" si="147"/>
        <v>0</v>
      </c>
      <c r="P2343" s="4" t="str">
        <f t="shared" si="148"/>
        <v>NO</v>
      </c>
      <c r="Q2343" s="3" t="str">
        <f>IF(AND(B2343&lt;&gt;"",M2343&lt;=0),VLOOKUP(B2343&amp;C2343,Entregas!$C$8:$G$5000,4,0),"")</f>
        <v/>
      </c>
      <c r="R2343" s="3" t="str">
        <f>IF(AND(B2343&lt;&gt;"",M2343&lt;=0),VLOOKUP(B2343&amp;C2343,Entregas!$C$8:$G$5000,5,0),"")</f>
        <v/>
      </c>
      <c r="S2343" s="18"/>
      <c r="T2343" s="18"/>
    </row>
    <row r="2344" spans="1:20" ht="15.75">
      <c r="A2344" s="10"/>
      <c r="B2344" s="10"/>
      <c r="C2344" s="3" t="str">
        <f>IF(A2344&lt;&gt;"",COUNTIF(Entregas!$B$8:$B$5000,General!B2344),"")</f>
        <v/>
      </c>
      <c r="D2344" s="10"/>
      <c r="E2344" s="10"/>
      <c r="F2344" s="10"/>
      <c r="G2344" s="10"/>
      <c r="H2344" s="10"/>
      <c r="I2344" s="10"/>
      <c r="J2344" s="26"/>
      <c r="K2344" s="10"/>
      <c r="L2344" s="7">
        <f>SUMIF(Entregas!$B$8:$B$5000,General!B2344,Entregas!$L$8:$L$5000)</f>
        <v>0</v>
      </c>
      <c r="M2344" s="7">
        <f t="shared" si="145"/>
        <v>0</v>
      </c>
      <c r="N2344" s="14">
        <f t="shared" si="146"/>
        <v>0</v>
      </c>
      <c r="O2344" s="14">
        <f t="shared" si="147"/>
        <v>0</v>
      </c>
      <c r="P2344" s="4" t="str">
        <f t="shared" si="148"/>
        <v>NO</v>
      </c>
      <c r="Q2344" s="3" t="str">
        <f>IF(AND(B2344&lt;&gt;"",M2344&lt;=0),VLOOKUP(B2344&amp;C2344,Entregas!$C$8:$G$5000,4,0),"")</f>
        <v/>
      </c>
      <c r="R2344" s="3" t="str">
        <f>IF(AND(B2344&lt;&gt;"",M2344&lt;=0),VLOOKUP(B2344&amp;C2344,Entregas!$C$8:$G$5000,5,0),"")</f>
        <v/>
      </c>
      <c r="S2344" s="18"/>
      <c r="T2344" s="18"/>
    </row>
    <row r="2345" spans="1:20" ht="15.75">
      <c r="A2345" s="10"/>
      <c r="B2345" s="10"/>
      <c r="C2345" s="3" t="str">
        <f>IF(A2345&lt;&gt;"",COUNTIF(Entregas!$B$8:$B$5000,General!B2345),"")</f>
        <v/>
      </c>
      <c r="D2345" s="10"/>
      <c r="E2345" s="10"/>
      <c r="F2345" s="10"/>
      <c r="G2345" s="10"/>
      <c r="H2345" s="10"/>
      <c r="I2345" s="10"/>
      <c r="J2345" s="26"/>
      <c r="K2345" s="10"/>
      <c r="L2345" s="7">
        <f>SUMIF(Entregas!$B$8:$B$5000,General!B2345,Entregas!$L$8:$L$5000)</f>
        <v>0</v>
      </c>
      <c r="M2345" s="7">
        <f t="shared" si="145"/>
        <v>0</v>
      </c>
      <c r="N2345" s="14">
        <f t="shared" si="146"/>
        <v>0</v>
      </c>
      <c r="O2345" s="14">
        <f t="shared" si="147"/>
        <v>0</v>
      </c>
      <c r="P2345" s="4" t="str">
        <f t="shared" si="148"/>
        <v>NO</v>
      </c>
      <c r="Q2345" s="3" t="str">
        <f>IF(AND(B2345&lt;&gt;"",M2345&lt;=0),VLOOKUP(B2345&amp;C2345,Entregas!$C$8:$G$5000,4,0),"")</f>
        <v/>
      </c>
      <c r="R2345" s="3" t="str">
        <f>IF(AND(B2345&lt;&gt;"",M2345&lt;=0),VLOOKUP(B2345&amp;C2345,Entregas!$C$8:$G$5000,5,0),"")</f>
        <v/>
      </c>
      <c r="S2345" s="18"/>
      <c r="T2345" s="18"/>
    </row>
    <row r="2346" spans="1:20" ht="15.75">
      <c r="A2346" s="10"/>
      <c r="B2346" s="10"/>
      <c r="C2346" s="3" t="str">
        <f>IF(A2346&lt;&gt;"",COUNTIF(Entregas!$B$8:$B$5000,General!B2346),"")</f>
        <v/>
      </c>
      <c r="D2346" s="10"/>
      <c r="E2346" s="10"/>
      <c r="F2346" s="10"/>
      <c r="G2346" s="10"/>
      <c r="H2346" s="10"/>
      <c r="I2346" s="10"/>
      <c r="J2346" s="26"/>
      <c r="K2346" s="10"/>
      <c r="L2346" s="7">
        <f>SUMIF(Entregas!$B$8:$B$5000,General!B2346,Entregas!$L$8:$L$5000)</f>
        <v>0</v>
      </c>
      <c r="M2346" s="7">
        <f t="shared" si="145"/>
        <v>0</v>
      </c>
      <c r="N2346" s="14">
        <f t="shared" si="146"/>
        <v>0</v>
      </c>
      <c r="O2346" s="14">
        <f t="shared" si="147"/>
        <v>0</v>
      </c>
      <c r="P2346" s="4" t="str">
        <f t="shared" si="148"/>
        <v>NO</v>
      </c>
      <c r="Q2346" s="3" t="str">
        <f>IF(AND(B2346&lt;&gt;"",M2346&lt;=0),VLOOKUP(B2346&amp;C2346,Entregas!$C$8:$G$5000,4,0),"")</f>
        <v/>
      </c>
      <c r="R2346" s="3" t="str">
        <f>IF(AND(B2346&lt;&gt;"",M2346&lt;=0),VLOOKUP(B2346&amp;C2346,Entregas!$C$8:$G$5000,5,0),"")</f>
        <v/>
      </c>
      <c r="S2346" s="18"/>
      <c r="T2346" s="18"/>
    </row>
    <row r="2347" spans="1:20" ht="15.75">
      <c r="A2347" s="10"/>
      <c r="B2347" s="10"/>
      <c r="C2347" s="3" t="str">
        <f>IF(A2347&lt;&gt;"",COUNTIF(Entregas!$B$8:$B$5000,General!B2347),"")</f>
        <v/>
      </c>
      <c r="D2347" s="10"/>
      <c r="E2347" s="10"/>
      <c r="F2347" s="10"/>
      <c r="G2347" s="10"/>
      <c r="H2347" s="10"/>
      <c r="I2347" s="10"/>
      <c r="J2347" s="26"/>
      <c r="K2347" s="10"/>
      <c r="L2347" s="7">
        <f>SUMIF(Entregas!$B$8:$B$5000,General!B2347,Entregas!$L$8:$L$5000)</f>
        <v>0</v>
      </c>
      <c r="M2347" s="7">
        <f t="shared" si="145"/>
        <v>0</v>
      </c>
      <c r="N2347" s="14">
        <f t="shared" si="146"/>
        <v>0</v>
      </c>
      <c r="O2347" s="14">
        <f t="shared" si="147"/>
        <v>0</v>
      </c>
      <c r="P2347" s="4" t="str">
        <f t="shared" si="148"/>
        <v>NO</v>
      </c>
      <c r="Q2347" s="3" t="str">
        <f>IF(AND(B2347&lt;&gt;"",M2347&lt;=0),VLOOKUP(B2347&amp;C2347,Entregas!$C$8:$G$5000,4,0),"")</f>
        <v/>
      </c>
      <c r="R2347" s="3" t="str">
        <f>IF(AND(B2347&lt;&gt;"",M2347&lt;=0),VLOOKUP(B2347&amp;C2347,Entregas!$C$8:$G$5000,5,0),"")</f>
        <v/>
      </c>
      <c r="S2347" s="18"/>
      <c r="T2347" s="18"/>
    </row>
    <row r="2348" spans="1:20" ht="15.75">
      <c r="A2348" s="10"/>
      <c r="B2348" s="10"/>
      <c r="C2348" s="3" t="str">
        <f>IF(A2348&lt;&gt;"",COUNTIF(Entregas!$B$8:$B$5000,General!B2348),"")</f>
        <v/>
      </c>
      <c r="D2348" s="10"/>
      <c r="E2348" s="10"/>
      <c r="F2348" s="10"/>
      <c r="G2348" s="10"/>
      <c r="H2348" s="10"/>
      <c r="I2348" s="10"/>
      <c r="J2348" s="26"/>
      <c r="K2348" s="10"/>
      <c r="L2348" s="7">
        <f>SUMIF(Entregas!$B$8:$B$5000,General!B2348,Entregas!$L$8:$L$5000)</f>
        <v>0</v>
      </c>
      <c r="M2348" s="7">
        <f t="shared" si="145"/>
        <v>0</v>
      </c>
      <c r="N2348" s="14">
        <f t="shared" si="146"/>
        <v>0</v>
      </c>
      <c r="O2348" s="14">
        <f t="shared" si="147"/>
        <v>0</v>
      </c>
      <c r="P2348" s="4" t="str">
        <f t="shared" si="148"/>
        <v>NO</v>
      </c>
      <c r="Q2348" s="3" t="str">
        <f>IF(AND(B2348&lt;&gt;"",M2348&lt;=0),VLOOKUP(B2348&amp;C2348,Entregas!$C$8:$G$5000,4,0),"")</f>
        <v/>
      </c>
      <c r="R2348" s="3" t="str">
        <f>IF(AND(B2348&lt;&gt;"",M2348&lt;=0),VLOOKUP(B2348&amp;C2348,Entregas!$C$8:$G$5000,5,0),"")</f>
        <v/>
      </c>
      <c r="S2348" s="18"/>
      <c r="T2348" s="18"/>
    </row>
    <row r="2349" spans="1:20" ht="15.75">
      <c r="A2349" s="10"/>
      <c r="B2349" s="10"/>
      <c r="C2349" s="3" t="str">
        <f>IF(A2349&lt;&gt;"",COUNTIF(Entregas!$B$8:$B$5000,General!B2349),"")</f>
        <v/>
      </c>
      <c r="D2349" s="10"/>
      <c r="E2349" s="10"/>
      <c r="F2349" s="10"/>
      <c r="G2349" s="10"/>
      <c r="H2349" s="10"/>
      <c r="I2349" s="10"/>
      <c r="J2349" s="26"/>
      <c r="K2349" s="10"/>
      <c r="L2349" s="7">
        <f>SUMIF(Entregas!$B$8:$B$5000,General!B2349,Entregas!$L$8:$L$5000)</f>
        <v>0</v>
      </c>
      <c r="M2349" s="7">
        <f t="shared" si="145"/>
        <v>0</v>
      </c>
      <c r="N2349" s="14">
        <f t="shared" si="146"/>
        <v>0</v>
      </c>
      <c r="O2349" s="14">
        <f t="shared" si="147"/>
        <v>0</v>
      </c>
      <c r="P2349" s="4" t="str">
        <f t="shared" si="148"/>
        <v>NO</v>
      </c>
      <c r="Q2349" s="3" t="str">
        <f>IF(AND(B2349&lt;&gt;"",M2349&lt;=0),VLOOKUP(B2349&amp;C2349,Entregas!$C$8:$G$5000,4,0),"")</f>
        <v/>
      </c>
      <c r="R2349" s="3" t="str">
        <f>IF(AND(B2349&lt;&gt;"",M2349&lt;=0),VLOOKUP(B2349&amp;C2349,Entregas!$C$8:$G$5000,5,0),"")</f>
        <v/>
      </c>
      <c r="S2349" s="18"/>
      <c r="T2349" s="18"/>
    </row>
    <row r="2350" spans="1:20" ht="15.75">
      <c r="A2350" s="10"/>
      <c r="B2350" s="10"/>
      <c r="C2350" s="3" t="str">
        <f>IF(A2350&lt;&gt;"",COUNTIF(Entregas!$B$8:$B$5000,General!B2350),"")</f>
        <v/>
      </c>
      <c r="D2350" s="10"/>
      <c r="E2350" s="10"/>
      <c r="F2350" s="10"/>
      <c r="G2350" s="10"/>
      <c r="H2350" s="10"/>
      <c r="I2350" s="10"/>
      <c r="J2350" s="26"/>
      <c r="K2350" s="10"/>
      <c r="L2350" s="7">
        <f>SUMIF(Entregas!$B$8:$B$5000,General!B2350,Entregas!$L$8:$L$5000)</f>
        <v>0</v>
      </c>
      <c r="M2350" s="7">
        <f t="shared" si="145"/>
        <v>0</v>
      </c>
      <c r="N2350" s="14">
        <f t="shared" si="146"/>
        <v>0</v>
      </c>
      <c r="O2350" s="14">
        <f t="shared" si="147"/>
        <v>0</v>
      </c>
      <c r="P2350" s="4" t="str">
        <f t="shared" si="148"/>
        <v>NO</v>
      </c>
      <c r="Q2350" s="3" t="str">
        <f>IF(AND(B2350&lt;&gt;"",M2350&lt;=0),VLOOKUP(B2350&amp;C2350,Entregas!$C$8:$G$5000,4,0),"")</f>
        <v/>
      </c>
      <c r="R2350" s="3" t="str">
        <f>IF(AND(B2350&lt;&gt;"",M2350&lt;=0),VLOOKUP(B2350&amp;C2350,Entregas!$C$8:$G$5000,5,0),"")</f>
        <v/>
      </c>
      <c r="S2350" s="18"/>
      <c r="T2350" s="18"/>
    </row>
    <row r="2351" spans="1:20" ht="15.75">
      <c r="A2351" s="10"/>
      <c r="B2351" s="10"/>
      <c r="C2351" s="3" t="str">
        <f>IF(A2351&lt;&gt;"",COUNTIF(Entregas!$B$8:$B$5000,General!B2351),"")</f>
        <v/>
      </c>
      <c r="D2351" s="10"/>
      <c r="E2351" s="10"/>
      <c r="F2351" s="10"/>
      <c r="G2351" s="10"/>
      <c r="H2351" s="10"/>
      <c r="I2351" s="10"/>
      <c r="J2351" s="26"/>
      <c r="K2351" s="10"/>
      <c r="L2351" s="7">
        <f>SUMIF(Entregas!$B$8:$B$5000,General!B2351,Entregas!$L$8:$L$5000)</f>
        <v>0</v>
      </c>
      <c r="M2351" s="7">
        <f t="shared" si="145"/>
        <v>0</v>
      </c>
      <c r="N2351" s="14">
        <f t="shared" si="146"/>
        <v>0</v>
      </c>
      <c r="O2351" s="14">
        <f t="shared" si="147"/>
        <v>0</v>
      </c>
      <c r="P2351" s="4" t="str">
        <f t="shared" si="148"/>
        <v>NO</v>
      </c>
      <c r="Q2351" s="3" t="str">
        <f>IF(AND(B2351&lt;&gt;"",M2351&lt;=0),VLOOKUP(B2351&amp;C2351,Entregas!$C$8:$G$5000,4,0),"")</f>
        <v/>
      </c>
      <c r="R2351" s="3" t="str">
        <f>IF(AND(B2351&lt;&gt;"",M2351&lt;=0),VLOOKUP(B2351&amp;C2351,Entregas!$C$8:$G$5000,5,0),"")</f>
        <v/>
      </c>
      <c r="S2351" s="18"/>
      <c r="T2351" s="18"/>
    </row>
    <row r="2352" spans="1:20" ht="15.75">
      <c r="A2352" s="10"/>
      <c r="B2352" s="10"/>
      <c r="C2352" s="3" t="str">
        <f>IF(A2352&lt;&gt;"",COUNTIF(Entregas!$B$8:$B$5000,General!B2352),"")</f>
        <v/>
      </c>
      <c r="D2352" s="10"/>
      <c r="E2352" s="10"/>
      <c r="F2352" s="10"/>
      <c r="G2352" s="10"/>
      <c r="H2352" s="10"/>
      <c r="I2352" s="10"/>
      <c r="J2352" s="26"/>
      <c r="K2352" s="10"/>
      <c r="L2352" s="7">
        <f>SUMIF(Entregas!$B$8:$B$5000,General!B2352,Entregas!$L$8:$L$5000)</f>
        <v>0</v>
      </c>
      <c r="M2352" s="7">
        <f t="shared" si="145"/>
        <v>0</v>
      </c>
      <c r="N2352" s="14">
        <f t="shared" si="146"/>
        <v>0</v>
      </c>
      <c r="O2352" s="14">
        <f t="shared" si="147"/>
        <v>0</v>
      </c>
      <c r="P2352" s="4" t="str">
        <f t="shared" si="148"/>
        <v>NO</v>
      </c>
      <c r="Q2352" s="3" t="str">
        <f>IF(AND(B2352&lt;&gt;"",M2352&lt;=0),VLOOKUP(B2352&amp;C2352,Entregas!$C$8:$G$5000,4,0),"")</f>
        <v/>
      </c>
      <c r="R2352" s="3" t="str">
        <f>IF(AND(B2352&lt;&gt;"",M2352&lt;=0),VLOOKUP(B2352&amp;C2352,Entregas!$C$8:$G$5000,5,0),"")</f>
        <v/>
      </c>
      <c r="S2352" s="18"/>
      <c r="T2352" s="18"/>
    </row>
    <row r="2353" spans="1:20" ht="15.75">
      <c r="A2353" s="10"/>
      <c r="B2353" s="10"/>
      <c r="C2353" s="3" t="str">
        <f>IF(A2353&lt;&gt;"",COUNTIF(Entregas!$B$8:$B$5000,General!B2353),"")</f>
        <v/>
      </c>
      <c r="D2353" s="10"/>
      <c r="E2353" s="10"/>
      <c r="F2353" s="10"/>
      <c r="G2353" s="10"/>
      <c r="H2353" s="10"/>
      <c r="I2353" s="10"/>
      <c r="J2353" s="26"/>
      <c r="K2353" s="10"/>
      <c r="L2353" s="7">
        <f>SUMIF(Entregas!$B$8:$B$5000,General!B2353,Entregas!$L$8:$L$5000)</f>
        <v>0</v>
      </c>
      <c r="M2353" s="7">
        <f t="shared" si="145"/>
        <v>0</v>
      </c>
      <c r="N2353" s="14">
        <f t="shared" si="146"/>
        <v>0</v>
      </c>
      <c r="O2353" s="14">
        <f t="shared" si="147"/>
        <v>0</v>
      </c>
      <c r="P2353" s="4" t="str">
        <f t="shared" si="148"/>
        <v>NO</v>
      </c>
      <c r="Q2353" s="3" t="str">
        <f>IF(AND(B2353&lt;&gt;"",M2353&lt;=0),VLOOKUP(B2353&amp;C2353,Entregas!$C$8:$G$5000,4,0),"")</f>
        <v/>
      </c>
      <c r="R2353" s="3" t="str">
        <f>IF(AND(B2353&lt;&gt;"",M2353&lt;=0),VLOOKUP(B2353&amp;C2353,Entregas!$C$8:$G$5000,5,0),"")</f>
        <v/>
      </c>
      <c r="S2353" s="18"/>
      <c r="T2353" s="18"/>
    </row>
    <row r="2354" spans="1:20" ht="15.75">
      <c r="A2354" s="10"/>
      <c r="B2354" s="10"/>
      <c r="C2354" s="3" t="str">
        <f>IF(A2354&lt;&gt;"",COUNTIF(Entregas!$B$8:$B$5000,General!B2354),"")</f>
        <v/>
      </c>
      <c r="D2354" s="10"/>
      <c r="E2354" s="10"/>
      <c r="F2354" s="10"/>
      <c r="G2354" s="10"/>
      <c r="H2354" s="10"/>
      <c r="I2354" s="10"/>
      <c r="J2354" s="26"/>
      <c r="K2354" s="10"/>
      <c r="L2354" s="7">
        <f>SUMIF(Entregas!$B$8:$B$5000,General!B2354,Entregas!$L$8:$L$5000)</f>
        <v>0</v>
      </c>
      <c r="M2354" s="7">
        <f t="shared" si="145"/>
        <v>0</v>
      </c>
      <c r="N2354" s="14">
        <f t="shared" si="146"/>
        <v>0</v>
      </c>
      <c r="O2354" s="14">
        <f t="shared" si="147"/>
        <v>0</v>
      </c>
      <c r="P2354" s="4" t="str">
        <f t="shared" si="148"/>
        <v>NO</v>
      </c>
      <c r="Q2354" s="3" t="str">
        <f>IF(AND(B2354&lt;&gt;"",M2354&lt;=0),VLOOKUP(B2354&amp;C2354,Entregas!$C$8:$G$5000,4,0),"")</f>
        <v/>
      </c>
      <c r="R2354" s="3" t="str">
        <f>IF(AND(B2354&lt;&gt;"",M2354&lt;=0),VLOOKUP(B2354&amp;C2354,Entregas!$C$8:$G$5000,5,0),"")</f>
        <v/>
      </c>
      <c r="S2354" s="18"/>
      <c r="T2354" s="18"/>
    </row>
    <row r="2355" spans="1:20" ht="15.75">
      <c r="A2355" s="10"/>
      <c r="B2355" s="10"/>
      <c r="C2355" s="3" t="str">
        <f>IF(A2355&lt;&gt;"",COUNTIF(Entregas!$B$8:$B$5000,General!B2355),"")</f>
        <v/>
      </c>
      <c r="D2355" s="10"/>
      <c r="E2355" s="10"/>
      <c r="F2355" s="10"/>
      <c r="G2355" s="10"/>
      <c r="H2355" s="10"/>
      <c r="I2355" s="10"/>
      <c r="J2355" s="26"/>
      <c r="K2355" s="10"/>
      <c r="L2355" s="7">
        <f>SUMIF(Entregas!$B$8:$B$5000,General!B2355,Entregas!$L$8:$L$5000)</f>
        <v>0</v>
      </c>
      <c r="M2355" s="7">
        <f t="shared" si="145"/>
        <v>0</v>
      </c>
      <c r="N2355" s="14">
        <f t="shared" si="146"/>
        <v>0</v>
      </c>
      <c r="O2355" s="14">
        <f t="shared" si="147"/>
        <v>0</v>
      </c>
      <c r="P2355" s="4" t="str">
        <f t="shared" si="148"/>
        <v>NO</v>
      </c>
      <c r="Q2355" s="3" t="str">
        <f>IF(AND(B2355&lt;&gt;"",M2355&lt;=0),VLOOKUP(B2355&amp;C2355,Entregas!$C$8:$G$5000,4,0),"")</f>
        <v/>
      </c>
      <c r="R2355" s="3" t="str">
        <f>IF(AND(B2355&lt;&gt;"",M2355&lt;=0),VLOOKUP(B2355&amp;C2355,Entregas!$C$8:$G$5000,5,0),"")</f>
        <v/>
      </c>
      <c r="S2355" s="18"/>
      <c r="T2355" s="18"/>
    </row>
    <row r="2356" spans="1:20" ht="15.75">
      <c r="A2356" s="10"/>
      <c r="B2356" s="10"/>
      <c r="C2356" s="3" t="str">
        <f>IF(A2356&lt;&gt;"",COUNTIF(Entregas!$B$8:$B$5000,General!B2356),"")</f>
        <v/>
      </c>
      <c r="D2356" s="10"/>
      <c r="E2356" s="10"/>
      <c r="F2356" s="10"/>
      <c r="G2356" s="10"/>
      <c r="H2356" s="10"/>
      <c r="I2356" s="10"/>
      <c r="J2356" s="26"/>
      <c r="K2356" s="10"/>
      <c r="L2356" s="7">
        <f>SUMIF(Entregas!$B$8:$B$5000,General!B2356,Entregas!$L$8:$L$5000)</f>
        <v>0</v>
      </c>
      <c r="M2356" s="7">
        <f t="shared" si="145"/>
        <v>0</v>
      </c>
      <c r="N2356" s="14">
        <f t="shared" si="146"/>
        <v>0</v>
      </c>
      <c r="O2356" s="14">
        <f t="shared" si="147"/>
        <v>0</v>
      </c>
      <c r="P2356" s="4" t="str">
        <f t="shared" si="148"/>
        <v>NO</v>
      </c>
      <c r="Q2356" s="3" t="str">
        <f>IF(AND(B2356&lt;&gt;"",M2356&lt;=0),VLOOKUP(B2356&amp;C2356,Entregas!$C$8:$G$5000,4,0),"")</f>
        <v/>
      </c>
      <c r="R2356" s="3" t="str">
        <f>IF(AND(B2356&lt;&gt;"",M2356&lt;=0),VLOOKUP(B2356&amp;C2356,Entregas!$C$8:$G$5000,5,0),"")</f>
        <v/>
      </c>
      <c r="S2356" s="18"/>
      <c r="T2356" s="18"/>
    </row>
    <row r="2357" spans="1:20" ht="15.75">
      <c r="A2357" s="10"/>
      <c r="B2357" s="10"/>
      <c r="C2357" s="3" t="str">
        <f>IF(A2357&lt;&gt;"",COUNTIF(Entregas!$B$8:$B$5000,General!B2357),"")</f>
        <v/>
      </c>
      <c r="D2357" s="10"/>
      <c r="E2357" s="10"/>
      <c r="F2357" s="10"/>
      <c r="G2357" s="10"/>
      <c r="H2357" s="10"/>
      <c r="I2357" s="10"/>
      <c r="J2357" s="26"/>
      <c r="K2357" s="10"/>
      <c r="L2357" s="7">
        <f>SUMIF(Entregas!$B$8:$B$5000,General!B2357,Entregas!$L$8:$L$5000)</f>
        <v>0</v>
      </c>
      <c r="M2357" s="7">
        <f t="shared" si="145"/>
        <v>0</v>
      </c>
      <c r="N2357" s="14">
        <f t="shared" si="146"/>
        <v>0</v>
      </c>
      <c r="O2357" s="14">
        <f t="shared" si="147"/>
        <v>0</v>
      </c>
      <c r="P2357" s="4" t="str">
        <f t="shared" si="148"/>
        <v>NO</v>
      </c>
      <c r="Q2357" s="3" t="str">
        <f>IF(AND(B2357&lt;&gt;"",M2357&lt;=0),VLOOKUP(B2357&amp;C2357,Entregas!$C$8:$G$5000,4,0),"")</f>
        <v/>
      </c>
      <c r="R2357" s="3" t="str">
        <f>IF(AND(B2357&lt;&gt;"",M2357&lt;=0),VLOOKUP(B2357&amp;C2357,Entregas!$C$8:$G$5000,5,0),"")</f>
        <v/>
      </c>
      <c r="S2357" s="18"/>
      <c r="T2357" s="18"/>
    </row>
    <row r="2358" spans="1:20" ht="15.75">
      <c r="A2358" s="10"/>
      <c r="B2358" s="10"/>
      <c r="C2358" s="3" t="str">
        <f>IF(A2358&lt;&gt;"",COUNTIF(Entregas!$B$8:$B$5000,General!B2358),"")</f>
        <v/>
      </c>
      <c r="D2358" s="10"/>
      <c r="E2358" s="10"/>
      <c r="F2358" s="10"/>
      <c r="G2358" s="10"/>
      <c r="H2358" s="10"/>
      <c r="I2358" s="10"/>
      <c r="J2358" s="26"/>
      <c r="K2358" s="10"/>
      <c r="L2358" s="7">
        <f>SUMIF(Entregas!$B$8:$B$5000,General!B2358,Entregas!$L$8:$L$5000)</f>
        <v>0</v>
      </c>
      <c r="M2358" s="7">
        <f t="shared" si="145"/>
        <v>0</v>
      </c>
      <c r="N2358" s="14">
        <f t="shared" si="146"/>
        <v>0</v>
      </c>
      <c r="O2358" s="14">
        <f t="shared" si="147"/>
        <v>0</v>
      </c>
      <c r="P2358" s="4" t="str">
        <f t="shared" si="148"/>
        <v>NO</v>
      </c>
      <c r="Q2358" s="3" t="str">
        <f>IF(AND(B2358&lt;&gt;"",M2358&lt;=0),VLOOKUP(B2358&amp;C2358,Entregas!$C$8:$G$5000,4,0),"")</f>
        <v/>
      </c>
      <c r="R2358" s="3" t="str">
        <f>IF(AND(B2358&lt;&gt;"",M2358&lt;=0),VLOOKUP(B2358&amp;C2358,Entregas!$C$8:$G$5000,5,0),"")</f>
        <v/>
      </c>
      <c r="S2358" s="18"/>
      <c r="T2358" s="18"/>
    </row>
    <row r="2359" spans="1:20" ht="15.75">
      <c r="A2359" s="10"/>
      <c r="B2359" s="10"/>
      <c r="C2359" s="3" t="str">
        <f>IF(A2359&lt;&gt;"",COUNTIF(Entregas!$B$8:$B$5000,General!B2359),"")</f>
        <v/>
      </c>
      <c r="D2359" s="10"/>
      <c r="E2359" s="10"/>
      <c r="F2359" s="10"/>
      <c r="G2359" s="10"/>
      <c r="H2359" s="10"/>
      <c r="I2359" s="10"/>
      <c r="J2359" s="26"/>
      <c r="K2359" s="10"/>
      <c r="L2359" s="7">
        <f>SUMIF(Entregas!$B$8:$B$5000,General!B2359,Entregas!$L$8:$L$5000)</f>
        <v>0</v>
      </c>
      <c r="M2359" s="7">
        <f t="shared" si="145"/>
        <v>0</v>
      </c>
      <c r="N2359" s="14">
        <f t="shared" si="146"/>
        <v>0</v>
      </c>
      <c r="O2359" s="14">
        <f t="shared" si="147"/>
        <v>0</v>
      </c>
      <c r="P2359" s="4" t="str">
        <f t="shared" si="148"/>
        <v>NO</v>
      </c>
      <c r="Q2359" s="3" t="str">
        <f>IF(AND(B2359&lt;&gt;"",M2359&lt;=0),VLOOKUP(B2359&amp;C2359,Entregas!$C$8:$G$5000,4,0),"")</f>
        <v/>
      </c>
      <c r="R2359" s="3" t="str">
        <f>IF(AND(B2359&lt;&gt;"",M2359&lt;=0),VLOOKUP(B2359&amp;C2359,Entregas!$C$8:$G$5000,5,0),"")</f>
        <v/>
      </c>
      <c r="S2359" s="18"/>
      <c r="T2359" s="18"/>
    </row>
    <row r="2360" spans="1:20" ht="15.75">
      <c r="A2360" s="10"/>
      <c r="B2360" s="10"/>
      <c r="C2360" s="3" t="str">
        <f>IF(A2360&lt;&gt;"",COUNTIF(Entregas!$B$8:$B$5000,General!B2360),"")</f>
        <v/>
      </c>
      <c r="D2360" s="10"/>
      <c r="E2360" s="10"/>
      <c r="F2360" s="10"/>
      <c r="G2360" s="10"/>
      <c r="H2360" s="10"/>
      <c r="I2360" s="10"/>
      <c r="J2360" s="26"/>
      <c r="K2360" s="10"/>
      <c r="L2360" s="7">
        <f>SUMIF(Entregas!$B$8:$B$5000,General!B2360,Entregas!$L$8:$L$5000)</f>
        <v>0</v>
      </c>
      <c r="M2360" s="7">
        <f t="shared" si="145"/>
        <v>0</v>
      </c>
      <c r="N2360" s="14">
        <f t="shared" si="146"/>
        <v>0</v>
      </c>
      <c r="O2360" s="14">
        <f t="shared" si="147"/>
        <v>0</v>
      </c>
      <c r="P2360" s="4" t="str">
        <f t="shared" si="148"/>
        <v>NO</v>
      </c>
      <c r="Q2360" s="3" t="str">
        <f>IF(AND(B2360&lt;&gt;"",M2360&lt;=0),VLOOKUP(B2360&amp;C2360,Entregas!$C$8:$G$5000,4,0),"")</f>
        <v/>
      </c>
      <c r="R2360" s="3" t="str">
        <f>IF(AND(B2360&lt;&gt;"",M2360&lt;=0),VLOOKUP(B2360&amp;C2360,Entregas!$C$8:$G$5000,5,0),"")</f>
        <v/>
      </c>
      <c r="S2360" s="18"/>
      <c r="T2360" s="18"/>
    </row>
    <row r="2361" spans="1:20" ht="15.75">
      <c r="A2361" s="10"/>
      <c r="B2361" s="10"/>
      <c r="C2361" s="3" t="str">
        <f>IF(A2361&lt;&gt;"",COUNTIF(Entregas!$B$8:$B$5000,General!B2361),"")</f>
        <v/>
      </c>
      <c r="D2361" s="10"/>
      <c r="E2361" s="10"/>
      <c r="F2361" s="10"/>
      <c r="G2361" s="10"/>
      <c r="H2361" s="10"/>
      <c r="I2361" s="10"/>
      <c r="J2361" s="26"/>
      <c r="K2361" s="10"/>
      <c r="L2361" s="7">
        <f>SUMIF(Entregas!$B$8:$B$5000,General!B2361,Entregas!$L$8:$L$5000)</f>
        <v>0</v>
      </c>
      <c r="M2361" s="7">
        <f t="shared" si="145"/>
        <v>0</v>
      </c>
      <c r="N2361" s="14">
        <f t="shared" si="146"/>
        <v>0</v>
      </c>
      <c r="O2361" s="14">
        <f t="shared" si="147"/>
        <v>0</v>
      </c>
      <c r="P2361" s="4" t="str">
        <f t="shared" si="148"/>
        <v>NO</v>
      </c>
      <c r="Q2361" s="3" t="str">
        <f>IF(AND(B2361&lt;&gt;"",M2361&lt;=0),VLOOKUP(B2361&amp;C2361,Entregas!$C$8:$G$5000,4,0),"")</f>
        <v/>
      </c>
      <c r="R2361" s="3" t="str">
        <f>IF(AND(B2361&lt;&gt;"",M2361&lt;=0),VLOOKUP(B2361&amp;C2361,Entregas!$C$8:$G$5000,5,0),"")</f>
        <v/>
      </c>
      <c r="S2361" s="18"/>
      <c r="T2361" s="18"/>
    </row>
    <row r="2362" spans="1:20" ht="15.75">
      <c r="A2362" s="10"/>
      <c r="B2362" s="10"/>
      <c r="C2362" s="3" t="str">
        <f>IF(A2362&lt;&gt;"",COUNTIF(Entregas!$B$8:$B$5000,General!B2362),"")</f>
        <v/>
      </c>
      <c r="D2362" s="10"/>
      <c r="E2362" s="10"/>
      <c r="F2362" s="10"/>
      <c r="G2362" s="10"/>
      <c r="H2362" s="10"/>
      <c r="I2362" s="10"/>
      <c r="J2362" s="26"/>
      <c r="K2362" s="10"/>
      <c r="L2362" s="7">
        <f>SUMIF(Entregas!$B$8:$B$5000,General!B2362,Entregas!$L$8:$L$5000)</f>
        <v>0</v>
      </c>
      <c r="M2362" s="7">
        <f t="shared" si="145"/>
        <v>0</v>
      </c>
      <c r="N2362" s="14">
        <f t="shared" si="146"/>
        <v>0</v>
      </c>
      <c r="O2362" s="14">
        <f t="shared" si="147"/>
        <v>0</v>
      </c>
      <c r="P2362" s="4" t="str">
        <f t="shared" si="148"/>
        <v>NO</v>
      </c>
      <c r="Q2362" s="3" t="str">
        <f>IF(AND(B2362&lt;&gt;"",M2362&lt;=0),VLOOKUP(B2362&amp;C2362,Entregas!$C$8:$G$5000,4,0),"")</f>
        <v/>
      </c>
      <c r="R2362" s="3" t="str">
        <f>IF(AND(B2362&lt;&gt;"",M2362&lt;=0),VLOOKUP(B2362&amp;C2362,Entregas!$C$8:$G$5000,5,0),"")</f>
        <v/>
      </c>
      <c r="S2362" s="18"/>
      <c r="T2362" s="18"/>
    </row>
    <row r="2363" spans="1:20" ht="15.75">
      <c r="A2363" s="10"/>
      <c r="B2363" s="10"/>
      <c r="C2363" s="3" t="str">
        <f>IF(A2363&lt;&gt;"",COUNTIF(Entregas!$B$8:$B$5000,General!B2363),"")</f>
        <v/>
      </c>
      <c r="D2363" s="10"/>
      <c r="E2363" s="10"/>
      <c r="F2363" s="10"/>
      <c r="G2363" s="10"/>
      <c r="H2363" s="10"/>
      <c r="I2363" s="10"/>
      <c r="J2363" s="26"/>
      <c r="K2363" s="10"/>
      <c r="L2363" s="7">
        <f>SUMIF(Entregas!$B$8:$B$5000,General!B2363,Entregas!$L$8:$L$5000)</f>
        <v>0</v>
      </c>
      <c r="M2363" s="7">
        <f t="shared" si="145"/>
        <v>0</v>
      </c>
      <c r="N2363" s="14">
        <f t="shared" si="146"/>
        <v>0</v>
      </c>
      <c r="O2363" s="14">
        <f t="shared" si="147"/>
        <v>0</v>
      </c>
      <c r="P2363" s="4" t="str">
        <f t="shared" si="148"/>
        <v>NO</v>
      </c>
      <c r="Q2363" s="3" t="str">
        <f>IF(AND(B2363&lt;&gt;"",M2363&lt;=0),VLOOKUP(B2363&amp;C2363,Entregas!$C$8:$G$5000,4,0),"")</f>
        <v/>
      </c>
      <c r="R2363" s="3" t="str">
        <f>IF(AND(B2363&lt;&gt;"",M2363&lt;=0),VLOOKUP(B2363&amp;C2363,Entregas!$C$8:$G$5000,5,0),"")</f>
        <v/>
      </c>
      <c r="S2363" s="18"/>
      <c r="T2363" s="18"/>
    </row>
    <row r="2364" spans="1:20" ht="15.75">
      <c r="A2364" s="10"/>
      <c r="B2364" s="10"/>
      <c r="C2364" s="3" t="str">
        <f>IF(A2364&lt;&gt;"",COUNTIF(Entregas!$B$8:$B$5000,General!B2364),"")</f>
        <v/>
      </c>
      <c r="D2364" s="10"/>
      <c r="E2364" s="10"/>
      <c r="F2364" s="10"/>
      <c r="G2364" s="10"/>
      <c r="H2364" s="10"/>
      <c r="I2364" s="10"/>
      <c r="J2364" s="26"/>
      <c r="K2364" s="10"/>
      <c r="L2364" s="7">
        <f>SUMIF(Entregas!$B$8:$B$5000,General!B2364,Entregas!$L$8:$L$5000)</f>
        <v>0</v>
      </c>
      <c r="M2364" s="7">
        <f t="shared" si="145"/>
        <v>0</v>
      </c>
      <c r="N2364" s="14">
        <f t="shared" si="146"/>
        <v>0</v>
      </c>
      <c r="O2364" s="14">
        <f t="shared" si="147"/>
        <v>0</v>
      </c>
      <c r="P2364" s="4" t="str">
        <f t="shared" si="148"/>
        <v>NO</v>
      </c>
      <c r="Q2364" s="3" t="str">
        <f>IF(AND(B2364&lt;&gt;"",M2364&lt;=0),VLOOKUP(B2364&amp;C2364,Entregas!$C$8:$G$5000,4,0),"")</f>
        <v/>
      </c>
      <c r="R2364" s="3" t="str">
        <f>IF(AND(B2364&lt;&gt;"",M2364&lt;=0),VLOOKUP(B2364&amp;C2364,Entregas!$C$8:$G$5000,5,0),"")</f>
        <v/>
      </c>
      <c r="S2364" s="18"/>
      <c r="T2364" s="18"/>
    </row>
    <row r="2365" spans="1:20" ht="15.75">
      <c r="A2365" s="10"/>
      <c r="B2365" s="10"/>
      <c r="C2365" s="3" t="str">
        <f>IF(A2365&lt;&gt;"",COUNTIF(Entregas!$B$8:$B$5000,General!B2365),"")</f>
        <v/>
      </c>
      <c r="D2365" s="10"/>
      <c r="E2365" s="10"/>
      <c r="F2365" s="10"/>
      <c r="G2365" s="10"/>
      <c r="H2365" s="10"/>
      <c r="I2365" s="10"/>
      <c r="J2365" s="26"/>
      <c r="K2365" s="10"/>
      <c r="L2365" s="7">
        <f>SUMIF(Entregas!$B$8:$B$5000,General!B2365,Entregas!$L$8:$L$5000)</f>
        <v>0</v>
      </c>
      <c r="M2365" s="7">
        <f t="shared" si="145"/>
        <v>0</v>
      </c>
      <c r="N2365" s="14">
        <f t="shared" si="146"/>
        <v>0</v>
      </c>
      <c r="O2365" s="14">
        <f t="shared" si="147"/>
        <v>0</v>
      </c>
      <c r="P2365" s="4" t="str">
        <f t="shared" si="148"/>
        <v>NO</v>
      </c>
      <c r="Q2365" s="3" t="str">
        <f>IF(AND(B2365&lt;&gt;"",M2365&lt;=0),VLOOKUP(B2365&amp;C2365,Entregas!$C$8:$G$5000,4,0),"")</f>
        <v/>
      </c>
      <c r="R2365" s="3" t="str">
        <f>IF(AND(B2365&lt;&gt;"",M2365&lt;=0),VLOOKUP(B2365&amp;C2365,Entregas!$C$8:$G$5000,5,0),"")</f>
        <v/>
      </c>
      <c r="S2365" s="18"/>
      <c r="T2365" s="18"/>
    </row>
    <row r="2366" spans="1:20" ht="15.75">
      <c r="A2366" s="10"/>
      <c r="B2366" s="10"/>
      <c r="C2366" s="3" t="str">
        <f>IF(A2366&lt;&gt;"",COUNTIF(Entregas!$B$8:$B$5000,General!B2366),"")</f>
        <v/>
      </c>
      <c r="D2366" s="10"/>
      <c r="E2366" s="10"/>
      <c r="F2366" s="10"/>
      <c r="G2366" s="10"/>
      <c r="H2366" s="10"/>
      <c r="I2366" s="10"/>
      <c r="J2366" s="26"/>
      <c r="K2366" s="10"/>
      <c r="L2366" s="7">
        <f>SUMIF(Entregas!$B$8:$B$5000,General!B2366,Entregas!$L$8:$L$5000)</f>
        <v>0</v>
      </c>
      <c r="M2366" s="7">
        <f t="shared" si="145"/>
        <v>0</v>
      </c>
      <c r="N2366" s="14">
        <f t="shared" si="146"/>
        <v>0</v>
      </c>
      <c r="O2366" s="14">
        <f t="shared" si="147"/>
        <v>0</v>
      </c>
      <c r="P2366" s="4" t="str">
        <f t="shared" si="148"/>
        <v>NO</v>
      </c>
      <c r="Q2366" s="3" t="str">
        <f>IF(AND(B2366&lt;&gt;"",M2366&lt;=0),VLOOKUP(B2366&amp;C2366,Entregas!$C$8:$G$5000,4,0),"")</f>
        <v/>
      </c>
      <c r="R2366" s="3" t="str">
        <f>IF(AND(B2366&lt;&gt;"",M2366&lt;=0),VLOOKUP(B2366&amp;C2366,Entregas!$C$8:$G$5000,5,0),"")</f>
        <v/>
      </c>
      <c r="S2366" s="18"/>
      <c r="T2366" s="18"/>
    </row>
    <row r="2367" spans="1:20" ht="15.75">
      <c r="A2367" s="10"/>
      <c r="B2367" s="10"/>
      <c r="C2367" s="3" t="str">
        <f>IF(A2367&lt;&gt;"",COUNTIF(Entregas!$B$8:$B$5000,General!B2367),"")</f>
        <v/>
      </c>
      <c r="D2367" s="10"/>
      <c r="E2367" s="10"/>
      <c r="F2367" s="10"/>
      <c r="G2367" s="10"/>
      <c r="H2367" s="10"/>
      <c r="I2367" s="10"/>
      <c r="J2367" s="26"/>
      <c r="K2367" s="10"/>
      <c r="L2367" s="7">
        <f>SUMIF(Entregas!$B$8:$B$5000,General!B2367,Entregas!$L$8:$L$5000)</f>
        <v>0</v>
      </c>
      <c r="M2367" s="7">
        <f t="shared" si="145"/>
        <v>0</v>
      </c>
      <c r="N2367" s="14">
        <f t="shared" si="146"/>
        <v>0</v>
      </c>
      <c r="O2367" s="14">
        <f t="shared" si="147"/>
        <v>0</v>
      </c>
      <c r="P2367" s="4" t="str">
        <f t="shared" si="148"/>
        <v>NO</v>
      </c>
      <c r="Q2367" s="3" t="str">
        <f>IF(AND(B2367&lt;&gt;"",M2367&lt;=0),VLOOKUP(B2367&amp;C2367,Entregas!$C$8:$G$5000,4,0),"")</f>
        <v/>
      </c>
      <c r="R2367" s="3" t="str">
        <f>IF(AND(B2367&lt;&gt;"",M2367&lt;=0),VLOOKUP(B2367&amp;C2367,Entregas!$C$8:$G$5000,5,0),"")</f>
        <v/>
      </c>
      <c r="S2367" s="18"/>
      <c r="T2367" s="18"/>
    </row>
    <row r="2368" spans="1:20" ht="15.75">
      <c r="A2368" s="10"/>
      <c r="B2368" s="10"/>
      <c r="C2368" s="3" t="str">
        <f>IF(A2368&lt;&gt;"",COUNTIF(Entregas!$B$8:$B$5000,General!B2368),"")</f>
        <v/>
      </c>
      <c r="D2368" s="10"/>
      <c r="E2368" s="10"/>
      <c r="F2368" s="10"/>
      <c r="G2368" s="10"/>
      <c r="H2368" s="10"/>
      <c r="I2368" s="10"/>
      <c r="J2368" s="26"/>
      <c r="K2368" s="10"/>
      <c r="L2368" s="7">
        <f>SUMIF(Entregas!$B$8:$B$5000,General!B2368,Entregas!$L$8:$L$5000)</f>
        <v>0</v>
      </c>
      <c r="M2368" s="7">
        <f t="shared" si="145"/>
        <v>0</v>
      </c>
      <c r="N2368" s="14">
        <f t="shared" si="146"/>
        <v>0</v>
      </c>
      <c r="O2368" s="14">
        <f t="shared" si="147"/>
        <v>0</v>
      </c>
      <c r="P2368" s="4" t="str">
        <f t="shared" si="148"/>
        <v>NO</v>
      </c>
      <c r="Q2368" s="3" t="str">
        <f>IF(AND(B2368&lt;&gt;"",M2368&lt;=0),VLOOKUP(B2368&amp;C2368,Entregas!$C$8:$G$5000,4,0),"")</f>
        <v/>
      </c>
      <c r="R2368" s="3" t="str">
        <f>IF(AND(B2368&lt;&gt;"",M2368&lt;=0),VLOOKUP(B2368&amp;C2368,Entregas!$C$8:$G$5000,5,0),"")</f>
        <v/>
      </c>
      <c r="S2368" s="18"/>
      <c r="T2368" s="18"/>
    </row>
    <row r="2369" spans="1:20" ht="15.75">
      <c r="A2369" s="10"/>
      <c r="B2369" s="10"/>
      <c r="C2369" s="3" t="str">
        <f>IF(A2369&lt;&gt;"",COUNTIF(Entregas!$B$8:$B$5000,General!B2369),"")</f>
        <v/>
      </c>
      <c r="D2369" s="10"/>
      <c r="E2369" s="10"/>
      <c r="F2369" s="10"/>
      <c r="G2369" s="10"/>
      <c r="H2369" s="10"/>
      <c r="I2369" s="10"/>
      <c r="J2369" s="26"/>
      <c r="K2369" s="10"/>
      <c r="L2369" s="7">
        <f>SUMIF(Entregas!$B$8:$B$5000,General!B2369,Entregas!$L$8:$L$5000)</f>
        <v>0</v>
      </c>
      <c r="M2369" s="7">
        <f t="shared" si="145"/>
        <v>0</v>
      </c>
      <c r="N2369" s="14">
        <f t="shared" si="146"/>
        <v>0</v>
      </c>
      <c r="O2369" s="14">
        <f t="shared" si="147"/>
        <v>0</v>
      </c>
      <c r="P2369" s="4" t="str">
        <f t="shared" si="148"/>
        <v>NO</v>
      </c>
      <c r="Q2369" s="3" t="str">
        <f>IF(AND(B2369&lt;&gt;"",M2369&lt;=0),VLOOKUP(B2369&amp;C2369,Entregas!$C$8:$G$5000,4,0),"")</f>
        <v/>
      </c>
      <c r="R2369" s="3" t="str">
        <f>IF(AND(B2369&lt;&gt;"",M2369&lt;=0),VLOOKUP(B2369&amp;C2369,Entregas!$C$8:$G$5000,5,0),"")</f>
        <v/>
      </c>
      <c r="S2369" s="18"/>
      <c r="T2369" s="18"/>
    </row>
    <row r="2370" spans="1:20" ht="15.75">
      <c r="A2370" s="10"/>
      <c r="B2370" s="10"/>
      <c r="C2370" s="3" t="str">
        <f>IF(A2370&lt;&gt;"",COUNTIF(Entregas!$B$8:$B$5000,General!B2370),"")</f>
        <v/>
      </c>
      <c r="D2370" s="10"/>
      <c r="E2370" s="10"/>
      <c r="F2370" s="10"/>
      <c r="G2370" s="10"/>
      <c r="H2370" s="10"/>
      <c r="I2370" s="10"/>
      <c r="J2370" s="26"/>
      <c r="K2370" s="10"/>
      <c r="L2370" s="7">
        <f>SUMIF(Entregas!$B$8:$B$5000,General!B2370,Entregas!$L$8:$L$5000)</f>
        <v>0</v>
      </c>
      <c r="M2370" s="7">
        <f t="shared" si="145"/>
        <v>0</v>
      </c>
      <c r="N2370" s="14">
        <f t="shared" si="146"/>
        <v>0</v>
      </c>
      <c r="O2370" s="14">
        <f t="shared" si="147"/>
        <v>0</v>
      </c>
      <c r="P2370" s="4" t="str">
        <f t="shared" si="148"/>
        <v>NO</v>
      </c>
      <c r="Q2370" s="3" t="str">
        <f>IF(AND(B2370&lt;&gt;"",M2370&lt;=0),VLOOKUP(B2370&amp;C2370,Entregas!$C$8:$G$5000,4,0),"")</f>
        <v/>
      </c>
      <c r="R2370" s="3" t="str">
        <f>IF(AND(B2370&lt;&gt;"",M2370&lt;=0),VLOOKUP(B2370&amp;C2370,Entregas!$C$8:$G$5000,5,0),"")</f>
        <v/>
      </c>
      <c r="S2370" s="18"/>
      <c r="T2370" s="18"/>
    </row>
    <row r="2371" spans="1:20" ht="15.75">
      <c r="A2371" s="10"/>
      <c r="B2371" s="10"/>
      <c r="C2371" s="3" t="str">
        <f>IF(A2371&lt;&gt;"",COUNTIF(Entregas!$B$8:$B$5000,General!B2371),"")</f>
        <v/>
      </c>
      <c r="D2371" s="10"/>
      <c r="E2371" s="10"/>
      <c r="F2371" s="10"/>
      <c r="G2371" s="10"/>
      <c r="H2371" s="10"/>
      <c r="I2371" s="10"/>
      <c r="J2371" s="26"/>
      <c r="K2371" s="10"/>
      <c r="L2371" s="7">
        <f>SUMIF(Entregas!$B$8:$B$5000,General!B2371,Entregas!$L$8:$L$5000)</f>
        <v>0</v>
      </c>
      <c r="M2371" s="7">
        <f t="shared" si="145"/>
        <v>0</v>
      </c>
      <c r="N2371" s="14">
        <f t="shared" si="146"/>
        <v>0</v>
      </c>
      <c r="O2371" s="14">
        <f t="shared" si="147"/>
        <v>0</v>
      </c>
      <c r="P2371" s="4" t="str">
        <f t="shared" si="148"/>
        <v>NO</v>
      </c>
      <c r="Q2371" s="3" t="str">
        <f>IF(AND(B2371&lt;&gt;"",M2371&lt;=0),VLOOKUP(B2371&amp;C2371,Entregas!$C$8:$G$5000,4,0),"")</f>
        <v/>
      </c>
      <c r="R2371" s="3" t="str">
        <f>IF(AND(B2371&lt;&gt;"",M2371&lt;=0),VLOOKUP(B2371&amp;C2371,Entregas!$C$8:$G$5000,5,0),"")</f>
        <v/>
      </c>
      <c r="S2371" s="18"/>
      <c r="T2371" s="18"/>
    </row>
    <row r="2372" spans="1:20" ht="15.75">
      <c r="A2372" s="10"/>
      <c r="B2372" s="10"/>
      <c r="C2372" s="3" t="str">
        <f>IF(A2372&lt;&gt;"",COUNTIF(Entregas!$B$8:$B$5000,General!B2372),"")</f>
        <v/>
      </c>
      <c r="D2372" s="10"/>
      <c r="E2372" s="10"/>
      <c r="F2372" s="10"/>
      <c r="G2372" s="10"/>
      <c r="H2372" s="10"/>
      <c r="I2372" s="10"/>
      <c r="J2372" s="26"/>
      <c r="K2372" s="10"/>
      <c r="L2372" s="7">
        <f>SUMIF(Entregas!$B$8:$B$5000,General!B2372,Entregas!$L$8:$L$5000)</f>
        <v>0</v>
      </c>
      <c r="M2372" s="7">
        <f t="shared" si="145"/>
        <v>0</v>
      </c>
      <c r="N2372" s="14">
        <f t="shared" si="146"/>
        <v>0</v>
      </c>
      <c r="O2372" s="14">
        <f t="shared" si="147"/>
        <v>0</v>
      </c>
      <c r="P2372" s="4" t="str">
        <f t="shared" si="148"/>
        <v>NO</v>
      </c>
      <c r="Q2372" s="3" t="str">
        <f>IF(AND(B2372&lt;&gt;"",M2372&lt;=0),VLOOKUP(B2372&amp;C2372,Entregas!$C$8:$G$5000,4,0),"")</f>
        <v/>
      </c>
      <c r="R2372" s="3" t="str">
        <f>IF(AND(B2372&lt;&gt;"",M2372&lt;=0),VLOOKUP(B2372&amp;C2372,Entregas!$C$8:$G$5000,5,0),"")</f>
        <v/>
      </c>
      <c r="S2372" s="18"/>
      <c r="T2372" s="18"/>
    </row>
    <row r="2373" spans="1:20" ht="15.75">
      <c r="A2373" s="10"/>
      <c r="B2373" s="10"/>
      <c r="C2373" s="3" t="str">
        <f>IF(A2373&lt;&gt;"",COUNTIF(Entregas!$B$8:$B$5000,General!B2373),"")</f>
        <v/>
      </c>
      <c r="D2373" s="10"/>
      <c r="E2373" s="10"/>
      <c r="F2373" s="10"/>
      <c r="G2373" s="10"/>
      <c r="H2373" s="10"/>
      <c r="I2373" s="10"/>
      <c r="J2373" s="26"/>
      <c r="K2373" s="10"/>
      <c r="L2373" s="7">
        <f>SUMIF(Entregas!$B$8:$B$5000,General!B2373,Entregas!$L$8:$L$5000)</f>
        <v>0</v>
      </c>
      <c r="M2373" s="7">
        <f t="shared" si="145"/>
        <v>0</v>
      </c>
      <c r="N2373" s="14">
        <f t="shared" si="146"/>
        <v>0</v>
      </c>
      <c r="O2373" s="14">
        <f t="shared" si="147"/>
        <v>0</v>
      </c>
      <c r="P2373" s="4" t="str">
        <f t="shared" si="148"/>
        <v>NO</v>
      </c>
      <c r="Q2373" s="3" t="str">
        <f>IF(AND(B2373&lt;&gt;"",M2373&lt;=0),VLOOKUP(B2373&amp;C2373,Entregas!$C$8:$G$5000,4,0),"")</f>
        <v/>
      </c>
      <c r="R2373" s="3" t="str">
        <f>IF(AND(B2373&lt;&gt;"",M2373&lt;=0),VLOOKUP(B2373&amp;C2373,Entregas!$C$8:$G$5000,5,0),"")</f>
        <v/>
      </c>
      <c r="S2373" s="18"/>
      <c r="T2373" s="18"/>
    </row>
    <row r="2374" spans="1:20" ht="15.75">
      <c r="A2374" s="10"/>
      <c r="B2374" s="10"/>
      <c r="C2374" s="3" t="str">
        <f>IF(A2374&lt;&gt;"",COUNTIF(Entregas!$B$8:$B$5000,General!B2374),"")</f>
        <v/>
      </c>
      <c r="D2374" s="10"/>
      <c r="E2374" s="10"/>
      <c r="F2374" s="10"/>
      <c r="G2374" s="10"/>
      <c r="H2374" s="10"/>
      <c r="I2374" s="10"/>
      <c r="J2374" s="26"/>
      <c r="K2374" s="10"/>
      <c r="L2374" s="7">
        <f>SUMIF(Entregas!$B$8:$B$5000,General!B2374,Entregas!$L$8:$L$5000)</f>
        <v>0</v>
      </c>
      <c r="M2374" s="7">
        <f t="shared" si="145"/>
        <v>0</v>
      </c>
      <c r="N2374" s="14">
        <f t="shared" si="146"/>
        <v>0</v>
      </c>
      <c r="O2374" s="14">
        <f t="shared" si="147"/>
        <v>0</v>
      </c>
      <c r="P2374" s="4" t="str">
        <f t="shared" si="148"/>
        <v>NO</v>
      </c>
      <c r="Q2374" s="3" t="str">
        <f>IF(AND(B2374&lt;&gt;"",M2374&lt;=0),VLOOKUP(B2374&amp;C2374,Entregas!$C$8:$G$5000,4,0),"")</f>
        <v/>
      </c>
      <c r="R2374" s="3" t="str">
        <f>IF(AND(B2374&lt;&gt;"",M2374&lt;=0),VLOOKUP(B2374&amp;C2374,Entregas!$C$8:$G$5000,5,0),"")</f>
        <v/>
      </c>
      <c r="S2374" s="18"/>
      <c r="T2374" s="18"/>
    </row>
    <row r="2375" spans="1:20" ht="15.75">
      <c r="A2375" s="10"/>
      <c r="B2375" s="10"/>
      <c r="C2375" s="3" t="str">
        <f>IF(A2375&lt;&gt;"",COUNTIF(Entregas!$B$8:$B$5000,General!B2375),"")</f>
        <v/>
      </c>
      <c r="D2375" s="10"/>
      <c r="E2375" s="10"/>
      <c r="F2375" s="10"/>
      <c r="G2375" s="10"/>
      <c r="H2375" s="10"/>
      <c r="I2375" s="10"/>
      <c r="J2375" s="26"/>
      <c r="K2375" s="10"/>
      <c r="L2375" s="7">
        <f>SUMIF(Entregas!$B$8:$B$5000,General!B2375,Entregas!$L$8:$L$5000)</f>
        <v>0</v>
      </c>
      <c r="M2375" s="7">
        <f t="shared" si="145"/>
        <v>0</v>
      </c>
      <c r="N2375" s="14">
        <f t="shared" si="146"/>
        <v>0</v>
      </c>
      <c r="O2375" s="14">
        <f t="shared" si="147"/>
        <v>0</v>
      </c>
      <c r="P2375" s="4" t="str">
        <f t="shared" si="148"/>
        <v>NO</v>
      </c>
      <c r="Q2375" s="3" t="str">
        <f>IF(AND(B2375&lt;&gt;"",M2375&lt;=0),VLOOKUP(B2375&amp;C2375,Entregas!$C$8:$G$5000,4,0),"")</f>
        <v/>
      </c>
      <c r="R2375" s="3" t="str">
        <f>IF(AND(B2375&lt;&gt;"",M2375&lt;=0),VLOOKUP(B2375&amp;C2375,Entregas!$C$8:$G$5000,5,0),"")</f>
        <v/>
      </c>
      <c r="S2375" s="18"/>
      <c r="T2375" s="18"/>
    </row>
    <row r="2376" spans="1:20" ht="15.75">
      <c r="A2376" s="10"/>
      <c r="B2376" s="10"/>
      <c r="C2376" s="3" t="str">
        <f>IF(A2376&lt;&gt;"",COUNTIF(Entregas!$B$8:$B$5000,General!B2376),"")</f>
        <v/>
      </c>
      <c r="D2376" s="10"/>
      <c r="E2376" s="10"/>
      <c r="F2376" s="10"/>
      <c r="G2376" s="10"/>
      <c r="H2376" s="10"/>
      <c r="I2376" s="10"/>
      <c r="J2376" s="26"/>
      <c r="K2376" s="10"/>
      <c r="L2376" s="7">
        <f>SUMIF(Entregas!$B$8:$B$5000,General!B2376,Entregas!$L$8:$L$5000)</f>
        <v>0</v>
      </c>
      <c r="M2376" s="7">
        <f t="shared" ref="M2376:M2439" si="149">K2376-L2376</f>
        <v>0</v>
      </c>
      <c r="N2376" s="14">
        <f t="shared" ref="N2376:N2439" si="150">M2376*J2376</f>
        <v>0</v>
      </c>
      <c r="O2376" s="14">
        <f t="shared" ref="O2376:O2439" si="151">J2376*L2376</f>
        <v>0</v>
      </c>
      <c r="P2376" s="4" t="str">
        <f t="shared" ref="P2376:P2439" si="152">IF(OR(M2376&gt;0,B2376=""),"NO","SI")</f>
        <v>NO</v>
      </c>
      <c r="Q2376" s="3" t="str">
        <f>IF(AND(B2376&lt;&gt;"",M2376&lt;=0),VLOOKUP(B2376&amp;C2376,Entregas!$C$8:$G$5000,4,0),"")</f>
        <v/>
      </c>
      <c r="R2376" s="3" t="str">
        <f>IF(AND(B2376&lt;&gt;"",M2376&lt;=0),VLOOKUP(B2376&amp;C2376,Entregas!$C$8:$G$5000,5,0),"")</f>
        <v/>
      </c>
      <c r="S2376" s="18"/>
      <c r="T2376" s="18"/>
    </row>
    <row r="2377" spans="1:20" ht="15.75">
      <c r="A2377" s="10"/>
      <c r="B2377" s="10"/>
      <c r="C2377" s="3" t="str">
        <f>IF(A2377&lt;&gt;"",COUNTIF(Entregas!$B$8:$B$5000,General!B2377),"")</f>
        <v/>
      </c>
      <c r="D2377" s="10"/>
      <c r="E2377" s="10"/>
      <c r="F2377" s="10"/>
      <c r="G2377" s="10"/>
      <c r="H2377" s="10"/>
      <c r="I2377" s="10"/>
      <c r="J2377" s="26"/>
      <c r="K2377" s="10"/>
      <c r="L2377" s="7">
        <f>SUMIF(Entregas!$B$8:$B$5000,General!B2377,Entregas!$L$8:$L$5000)</f>
        <v>0</v>
      </c>
      <c r="M2377" s="7">
        <f t="shared" si="149"/>
        <v>0</v>
      </c>
      <c r="N2377" s="14">
        <f t="shared" si="150"/>
        <v>0</v>
      </c>
      <c r="O2377" s="14">
        <f t="shared" si="151"/>
        <v>0</v>
      </c>
      <c r="P2377" s="4" t="str">
        <f t="shared" si="152"/>
        <v>NO</v>
      </c>
      <c r="Q2377" s="3" t="str">
        <f>IF(AND(B2377&lt;&gt;"",M2377&lt;=0),VLOOKUP(B2377&amp;C2377,Entregas!$C$8:$G$5000,4,0),"")</f>
        <v/>
      </c>
      <c r="R2377" s="3" t="str">
        <f>IF(AND(B2377&lt;&gt;"",M2377&lt;=0),VLOOKUP(B2377&amp;C2377,Entregas!$C$8:$G$5000,5,0),"")</f>
        <v/>
      </c>
      <c r="S2377" s="18"/>
      <c r="T2377" s="18"/>
    </row>
    <row r="2378" spans="1:20" ht="15.75">
      <c r="A2378" s="10"/>
      <c r="B2378" s="10"/>
      <c r="C2378" s="3" t="str">
        <f>IF(A2378&lt;&gt;"",COUNTIF(Entregas!$B$8:$B$5000,General!B2378),"")</f>
        <v/>
      </c>
      <c r="D2378" s="10"/>
      <c r="E2378" s="10"/>
      <c r="F2378" s="10"/>
      <c r="G2378" s="10"/>
      <c r="H2378" s="10"/>
      <c r="I2378" s="10"/>
      <c r="J2378" s="26"/>
      <c r="K2378" s="10"/>
      <c r="L2378" s="7">
        <f>SUMIF(Entregas!$B$8:$B$5000,General!B2378,Entregas!$L$8:$L$5000)</f>
        <v>0</v>
      </c>
      <c r="M2378" s="7">
        <f t="shared" si="149"/>
        <v>0</v>
      </c>
      <c r="N2378" s="14">
        <f t="shared" si="150"/>
        <v>0</v>
      </c>
      <c r="O2378" s="14">
        <f t="shared" si="151"/>
        <v>0</v>
      </c>
      <c r="P2378" s="4" t="str">
        <f t="shared" si="152"/>
        <v>NO</v>
      </c>
      <c r="Q2378" s="3" t="str">
        <f>IF(AND(B2378&lt;&gt;"",M2378&lt;=0),VLOOKUP(B2378&amp;C2378,Entregas!$C$8:$G$5000,4,0),"")</f>
        <v/>
      </c>
      <c r="R2378" s="3" t="str">
        <f>IF(AND(B2378&lt;&gt;"",M2378&lt;=0),VLOOKUP(B2378&amp;C2378,Entregas!$C$8:$G$5000,5,0),"")</f>
        <v/>
      </c>
      <c r="S2378" s="18"/>
      <c r="T2378" s="18"/>
    </row>
    <row r="2379" spans="1:20" ht="15.75">
      <c r="A2379" s="10"/>
      <c r="B2379" s="10"/>
      <c r="C2379" s="3" t="str">
        <f>IF(A2379&lt;&gt;"",COUNTIF(Entregas!$B$8:$B$5000,General!B2379),"")</f>
        <v/>
      </c>
      <c r="D2379" s="10"/>
      <c r="E2379" s="10"/>
      <c r="F2379" s="10"/>
      <c r="G2379" s="10"/>
      <c r="H2379" s="10"/>
      <c r="I2379" s="10"/>
      <c r="J2379" s="26"/>
      <c r="K2379" s="10"/>
      <c r="L2379" s="7">
        <f>SUMIF(Entregas!$B$8:$B$5000,General!B2379,Entregas!$L$8:$L$5000)</f>
        <v>0</v>
      </c>
      <c r="M2379" s="7">
        <f t="shared" si="149"/>
        <v>0</v>
      </c>
      <c r="N2379" s="14">
        <f t="shared" si="150"/>
        <v>0</v>
      </c>
      <c r="O2379" s="14">
        <f t="shared" si="151"/>
        <v>0</v>
      </c>
      <c r="P2379" s="4" t="str">
        <f t="shared" si="152"/>
        <v>NO</v>
      </c>
      <c r="Q2379" s="3" t="str">
        <f>IF(AND(B2379&lt;&gt;"",M2379&lt;=0),VLOOKUP(B2379&amp;C2379,Entregas!$C$8:$G$5000,4,0),"")</f>
        <v/>
      </c>
      <c r="R2379" s="3" t="str">
        <f>IF(AND(B2379&lt;&gt;"",M2379&lt;=0),VLOOKUP(B2379&amp;C2379,Entregas!$C$8:$G$5000,5,0),"")</f>
        <v/>
      </c>
      <c r="S2379" s="18"/>
      <c r="T2379" s="18"/>
    </row>
    <row r="2380" spans="1:20" ht="15.75">
      <c r="A2380" s="10"/>
      <c r="B2380" s="10"/>
      <c r="C2380" s="3" t="str">
        <f>IF(A2380&lt;&gt;"",COUNTIF(Entregas!$B$8:$B$5000,General!B2380),"")</f>
        <v/>
      </c>
      <c r="D2380" s="10"/>
      <c r="E2380" s="10"/>
      <c r="F2380" s="10"/>
      <c r="G2380" s="10"/>
      <c r="H2380" s="10"/>
      <c r="I2380" s="10"/>
      <c r="J2380" s="26"/>
      <c r="K2380" s="10"/>
      <c r="L2380" s="7">
        <f>SUMIF(Entregas!$B$8:$B$5000,General!B2380,Entregas!$L$8:$L$5000)</f>
        <v>0</v>
      </c>
      <c r="M2380" s="7">
        <f t="shared" si="149"/>
        <v>0</v>
      </c>
      <c r="N2380" s="14">
        <f t="shared" si="150"/>
        <v>0</v>
      </c>
      <c r="O2380" s="14">
        <f t="shared" si="151"/>
        <v>0</v>
      </c>
      <c r="P2380" s="4" t="str">
        <f t="shared" si="152"/>
        <v>NO</v>
      </c>
      <c r="Q2380" s="3" t="str">
        <f>IF(AND(B2380&lt;&gt;"",M2380&lt;=0),VLOOKUP(B2380&amp;C2380,Entregas!$C$8:$G$5000,4,0),"")</f>
        <v/>
      </c>
      <c r="R2380" s="3" t="str">
        <f>IF(AND(B2380&lt;&gt;"",M2380&lt;=0),VLOOKUP(B2380&amp;C2380,Entregas!$C$8:$G$5000,5,0),"")</f>
        <v/>
      </c>
      <c r="S2380" s="18"/>
      <c r="T2380" s="18"/>
    </row>
    <row r="2381" spans="1:20" ht="15.75">
      <c r="A2381" s="10"/>
      <c r="B2381" s="10"/>
      <c r="C2381" s="3" t="str">
        <f>IF(A2381&lt;&gt;"",COUNTIF(Entregas!$B$8:$B$5000,General!B2381),"")</f>
        <v/>
      </c>
      <c r="D2381" s="10"/>
      <c r="E2381" s="10"/>
      <c r="F2381" s="10"/>
      <c r="G2381" s="10"/>
      <c r="H2381" s="10"/>
      <c r="I2381" s="10"/>
      <c r="J2381" s="26"/>
      <c r="K2381" s="10"/>
      <c r="L2381" s="7">
        <f>SUMIF(Entregas!$B$8:$B$5000,General!B2381,Entregas!$L$8:$L$5000)</f>
        <v>0</v>
      </c>
      <c r="M2381" s="7">
        <f t="shared" si="149"/>
        <v>0</v>
      </c>
      <c r="N2381" s="14">
        <f t="shared" si="150"/>
        <v>0</v>
      </c>
      <c r="O2381" s="14">
        <f t="shared" si="151"/>
        <v>0</v>
      </c>
      <c r="P2381" s="4" t="str">
        <f t="shared" si="152"/>
        <v>NO</v>
      </c>
      <c r="Q2381" s="3" t="str">
        <f>IF(AND(B2381&lt;&gt;"",M2381&lt;=0),VLOOKUP(B2381&amp;C2381,Entregas!$C$8:$G$5000,4,0),"")</f>
        <v/>
      </c>
      <c r="R2381" s="3" t="str">
        <f>IF(AND(B2381&lt;&gt;"",M2381&lt;=0),VLOOKUP(B2381&amp;C2381,Entregas!$C$8:$G$5000,5,0),"")</f>
        <v/>
      </c>
      <c r="S2381" s="18"/>
      <c r="T2381" s="18"/>
    </row>
    <row r="2382" spans="1:20" ht="15.75">
      <c r="A2382" s="10"/>
      <c r="B2382" s="10"/>
      <c r="C2382" s="3" t="str">
        <f>IF(A2382&lt;&gt;"",COUNTIF(Entregas!$B$8:$B$5000,General!B2382),"")</f>
        <v/>
      </c>
      <c r="D2382" s="10"/>
      <c r="E2382" s="10"/>
      <c r="F2382" s="10"/>
      <c r="G2382" s="10"/>
      <c r="H2382" s="10"/>
      <c r="I2382" s="10"/>
      <c r="J2382" s="26"/>
      <c r="K2382" s="10"/>
      <c r="L2382" s="7">
        <f>SUMIF(Entregas!$B$8:$B$5000,General!B2382,Entregas!$L$8:$L$5000)</f>
        <v>0</v>
      </c>
      <c r="M2382" s="7">
        <f t="shared" si="149"/>
        <v>0</v>
      </c>
      <c r="N2382" s="14">
        <f t="shared" si="150"/>
        <v>0</v>
      </c>
      <c r="O2382" s="14">
        <f t="shared" si="151"/>
        <v>0</v>
      </c>
      <c r="P2382" s="4" t="str">
        <f t="shared" si="152"/>
        <v>NO</v>
      </c>
      <c r="Q2382" s="3" t="str">
        <f>IF(AND(B2382&lt;&gt;"",M2382&lt;=0),VLOOKUP(B2382&amp;C2382,Entregas!$C$8:$G$5000,4,0),"")</f>
        <v/>
      </c>
      <c r="R2382" s="3" t="str">
        <f>IF(AND(B2382&lt;&gt;"",M2382&lt;=0),VLOOKUP(B2382&amp;C2382,Entregas!$C$8:$G$5000,5,0),"")</f>
        <v/>
      </c>
      <c r="S2382" s="18"/>
      <c r="T2382" s="18"/>
    </row>
    <row r="2383" spans="1:20" ht="15.75">
      <c r="A2383" s="10"/>
      <c r="B2383" s="10"/>
      <c r="C2383" s="3" t="str">
        <f>IF(A2383&lt;&gt;"",COUNTIF(Entregas!$B$8:$B$5000,General!B2383),"")</f>
        <v/>
      </c>
      <c r="D2383" s="10"/>
      <c r="E2383" s="10"/>
      <c r="F2383" s="10"/>
      <c r="G2383" s="10"/>
      <c r="H2383" s="10"/>
      <c r="I2383" s="10"/>
      <c r="J2383" s="26"/>
      <c r="K2383" s="10"/>
      <c r="L2383" s="7">
        <f>SUMIF(Entregas!$B$8:$B$5000,General!B2383,Entregas!$L$8:$L$5000)</f>
        <v>0</v>
      </c>
      <c r="M2383" s="7">
        <f t="shared" si="149"/>
        <v>0</v>
      </c>
      <c r="N2383" s="14">
        <f t="shared" si="150"/>
        <v>0</v>
      </c>
      <c r="O2383" s="14">
        <f t="shared" si="151"/>
        <v>0</v>
      </c>
      <c r="P2383" s="4" t="str">
        <f t="shared" si="152"/>
        <v>NO</v>
      </c>
      <c r="Q2383" s="3" t="str">
        <f>IF(AND(B2383&lt;&gt;"",M2383&lt;=0),VLOOKUP(B2383&amp;C2383,Entregas!$C$8:$G$5000,4,0),"")</f>
        <v/>
      </c>
      <c r="R2383" s="3" t="str">
        <f>IF(AND(B2383&lt;&gt;"",M2383&lt;=0),VLOOKUP(B2383&amp;C2383,Entregas!$C$8:$G$5000,5,0),"")</f>
        <v/>
      </c>
      <c r="S2383" s="18"/>
      <c r="T2383" s="18"/>
    </row>
    <row r="2384" spans="1:20" ht="15.75">
      <c r="A2384" s="10"/>
      <c r="B2384" s="10"/>
      <c r="C2384" s="3" t="str">
        <f>IF(A2384&lt;&gt;"",COUNTIF(Entregas!$B$8:$B$5000,General!B2384),"")</f>
        <v/>
      </c>
      <c r="D2384" s="10"/>
      <c r="E2384" s="10"/>
      <c r="F2384" s="10"/>
      <c r="G2384" s="10"/>
      <c r="H2384" s="10"/>
      <c r="I2384" s="10"/>
      <c r="J2384" s="26"/>
      <c r="K2384" s="10"/>
      <c r="L2384" s="7">
        <f>SUMIF(Entregas!$B$8:$B$5000,General!B2384,Entregas!$L$8:$L$5000)</f>
        <v>0</v>
      </c>
      <c r="M2384" s="7">
        <f t="shared" si="149"/>
        <v>0</v>
      </c>
      <c r="N2384" s="14">
        <f t="shared" si="150"/>
        <v>0</v>
      </c>
      <c r="O2384" s="14">
        <f t="shared" si="151"/>
        <v>0</v>
      </c>
      <c r="P2384" s="4" t="str">
        <f t="shared" si="152"/>
        <v>NO</v>
      </c>
      <c r="Q2384" s="3" t="str">
        <f>IF(AND(B2384&lt;&gt;"",M2384&lt;=0),VLOOKUP(B2384&amp;C2384,Entregas!$C$8:$G$5000,4,0),"")</f>
        <v/>
      </c>
      <c r="R2384" s="3" t="str">
        <f>IF(AND(B2384&lt;&gt;"",M2384&lt;=0),VLOOKUP(B2384&amp;C2384,Entregas!$C$8:$G$5000,5,0),"")</f>
        <v/>
      </c>
      <c r="S2384" s="18"/>
      <c r="T2384" s="18"/>
    </row>
    <row r="2385" spans="1:20" ht="15.75">
      <c r="A2385" s="10"/>
      <c r="B2385" s="10"/>
      <c r="C2385" s="3" t="str">
        <f>IF(A2385&lt;&gt;"",COUNTIF(Entregas!$B$8:$B$5000,General!B2385),"")</f>
        <v/>
      </c>
      <c r="D2385" s="10"/>
      <c r="E2385" s="10"/>
      <c r="F2385" s="10"/>
      <c r="G2385" s="10"/>
      <c r="H2385" s="10"/>
      <c r="I2385" s="10"/>
      <c r="J2385" s="26"/>
      <c r="K2385" s="10"/>
      <c r="L2385" s="7">
        <f>SUMIF(Entregas!$B$8:$B$5000,General!B2385,Entregas!$L$8:$L$5000)</f>
        <v>0</v>
      </c>
      <c r="M2385" s="7">
        <f t="shared" si="149"/>
        <v>0</v>
      </c>
      <c r="N2385" s="14">
        <f t="shared" si="150"/>
        <v>0</v>
      </c>
      <c r="O2385" s="14">
        <f t="shared" si="151"/>
        <v>0</v>
      </c>
      <c r="P2385" s="4" t="str">
        <f t="shared" si="152"/>
        <v>NO</v>
      </c>
      <c r="Q2385" s="3" t="str">
        <f>IF(AND(B2385&lt;&gt;"",M2385&lt;=0),VLOOKUP(B2385&amp;C2385,Entregas!$C$8:$G$5000,4,0),"")</f>
        <v/>
      </c>
      <c r="R2385" s="3" t="str">
        <f>IF(AND(B2385&lt;&gt;"",M2385&lt;=0),VLOOKUP(B2385&amp;C2385,Entregas!$C$8:$G$5000,5,0),"")</f>
        <v/>
      </c>
      <c r="S2385" s="18"/>
      <c r="T2385" s="18"/>
    </row>
    <row r="2386" spans="1:20" ht="15.75">
      <c r="A2386" s="10"/>
      <c r="B2386" s="10"/>
      <c r="C2386" s="3" t="str">
        <f>IF(A2386&lt;&gt;"",COUNTIF(Entregas!$B$8:$B$5000,General!B2386),"")</f>
        <v/>
      </c>
      <c r="D2386" s="10"/>
      <c r="E2386" s="10"/>
      <c r="F2386" s="10"/>
      <c r="G2386" s="10"/>
      <c r="H2386" s="10"/>
      <c r="I2386" s="10"/>
      <c r="J2386" s="26"/>
      <c r="K2386" s="10"/>
      <c r="L2386" s="7">
        <f>SUMIF(Entregas!$B$8:$B$5000,General!B2386,Entregas!$L$8:$L$5000)</f>
        <v>0</v>
      </c>
      <c r="M2386" s="7">
        <f t="shared" si="149"/>
        <v>0</v>
      </c>
      <c r="N2386" s="14">
        <f t="shared" si="150"/>
        <v>0</v>
      </c>
      <c r="O2386" s="14">
        <f t="shared" si="151"/>
        <v>0</v>
      </c>
      <c r="P2386" s="4" t="str">
        <f t="shared" si="152"/>
        <v>NO</v>
      </c>
      <c r="Q2386" s="3" t="str">
        <f>IF(AND(B2386&lt;&gt;"",M2386&lt;=0),VLOOKUP(B2386&amp;C2386,Entregas!$C$8:$G$5000,4,0),"")</f>
        <v/>
      </c>
      <c r="R2386" s="3" t="str">
        <f>IF(AND(B2386&lt;&gt;"",M2386&lt;=0),VLOOKUP(B2386&amp;C2386,Entregas!$C$8:$G$5000,5,0),"")</f>
        <v/>
      </c>
      <c r="S2386" s="18"/>
      <c r="T2386" s="18"/>
    </row>
    <row r="2387" spans="1:20" ht="15.75">
      <c r="A2387" s="10"/>
      <c r="B2387" s="10"/>
      <c r="C2387" s="3" t="str">
        <f>IF(A2387&lt;&gt;"",COUNTIF(Entregas!$B$8:$B$5000,General!B2387),"")</f>
        <v/>
      </c>
      <c r="D2387" s="10"/>
      <c r="E2387" s="10"/>
      <c r="F2387" s="10"/>
      <c r="G2387" s="10"/>
      <c r="H2387" s="10"/>
      <c r="I2387" s="10"/>
      <c r="J2387" s="26"/>
      <c r="K2387" s="10"/>
      <c r="L2387" s="7">
        <f>SUMIF(Entregas!$B$8:$B$5000,General!B2387,Entregas!$L$8:$L$5000)</f>
        <v>0</v>
      </c>
      <c r="M2387" s="7">
        <f t="shared" si="149"/>
        <v>0</v>
      </c>
      <c r="N2387" s="14">
        <f t="shared" si="150"/>
        <v>0</v>
      </c>
      <c r="O2387" s="14">
        <f t="shared" si="151"/>
        <v>0</v>
      </c>
      <c r="P2387" s="4" t="str">
        <f t="shared" si="152"/>
        <v>NO</v>
      </c>
      <c r="Q2387" s="3" t="str">
        <f>IF(AND(B2387&lt;&gt;"",M2387&lt;=0),VLOOKUP(B2387&amp;C2387,Entregas!$C$8:$G$5000,4,0),"")</f>
        <v/>
      </c>
      <c r="R2387" s="3" t="str">
        <f>IF(AND(B2387&lt;&gt;"",M2387&lt;=0),VLOOKUP(B2387&amp;C2387,Entregas!$C$8:$G$5000,5,0),"")</f>
        <v/>
      </c>
      <c r="S2387" s="18"/>
      <c r="T2387" s="18"/>
    </row>
    <row r="2388" spans="1:20" ht="15.75">
      <c r="A2388" s="10"/>
      <c r="B2388" s="10"/>
      <c r="C2388" s="3" t="str">
        <f>IF(A2388&lt;&gt;"",COUNTIF(Entregas!$B$8:$B$5000,General!B2388),"")</f>
        <v/>
      </c>
      <c r="D2388" s="10"/>
      <c r="E2388" s="10"/>
      <c r="F2388" s="10"/>
      <c r="G2388" s="10"/>
      <c r="H2388" s="10"/>
      <c r="I2388" s="10"/>
      <c r="J2388" s="26"/>
      <c r="K2388" s="10"/>
      <c r="L2388" s="7">
        <f>SUMIF(Entregas!$B$8:$B$5000,General!B2388,Entregas!$L$8:$L$5000)</f>
        <v>0</v>
      </c>
      <c r="M2388" s="7">
        <f t="shared" si="149"/>
        <v>0</v>
      </c>
      <c r="N2388" s="14">
        <f t="shared" si="150"/>
        <v>0</v>
      </c>
      <c r="O2388" s="14">
        <f t="shared" si="151"/>
        <v>0</v>
      </c>
      <c r="P2388" s="4" t="str">
        <f t="shared" si="152"/>
        <v>NO</v>
      </c>
      <c r="Q2388" s="3" t="str">
        <f>IF(AND(B2388&lt;&gt;"",M2388&lt;=0),VLOOKUP(B2388&amp;C2388,Entregas!$C$8:$G$5000,4,0),"")</f>
        <v/>
      </c>
      <c r="R2388" s="3" t="str">
        <f>IF(AND(B2388&lt;&gt;"",M2388&lt;=0),VLOOKUP(B2388&amp;C2388,Entregas!$C$8:$G$5000,5,0),"")</f>
        <v/>
      </c>
      <c r="S2388" s="18"/>
      <c r="T2388" s="18"/>
    </row>
    <row r="2389" spans="1:20" ht="15.75">
      <c r="A2389" s="10"/>
      <c r="B2389" s="10"/>
      <c r="C2389" s="3" t="str">
        <f>IF(A2389&lt;&gt;"",COUNTIF(Entregas!$B$8:$B$5000,General!B2389),"")</f>
        <v/>
      </c>
      <c r="D2389" s="10"/>
      <c r="E2389" s="10"/>
      <c r="F2389" s="10"/>
      <c r="G2389" s="10"/>
      <c r="H2389" s="10"/>
      <c r="I2389" s="10"/>
      <c r="J2389" s="26"/>
      <c r="K2389" s="10"/>
      <c r="L2389" s="7">
        <f>SUMIF(Entregas!$B$8:$B$5000,General!B2389,Entregas!$L$8:$L$5000)</f>
        <v>0</v>
      </c>
      <c r="M2389" s="7">
        <f t="shared" si="149"/>
        <v>0</v>
      </c>
      <c r="N2389" s="14">
        <f t="shared" si="150"/>
        <v>0</v>
      </c>
      <c r="O2389" s="14">
        <f t="shared" si="151"/>
        <v>0</v>
      </c>
      <c r="P2389" s="4" t="str">
        <f t="shared" si="152"/>
        <v>NO</v>
      </c>
      <c r="Q2389" s="3" t="str">
        <f>IF(AND(B2389&lt;&gt;"",M2389&lt;=0),VLOOKUP(B2389&amp;C2389,Entregas!$C$8:$G$5000,4,0),"")</f>
        <v/>
      </c>
      <c r="R2389" s="3" t="str">
        <f>IF(AND(B2389&lt;&gt;"",M2389&lt;=0),VLOOKUP(B2389&amp;C2389,Entregas!$C$8:$G$5000,5,0),"")</f>
        <v/>
      </c>
      <c r="S2389" s="18"/>
      <c r="T2389" s="18"/>
    </row>
    <row r="2390" spans="1:20" ht="15.75">
      <c r="A2390" s="10"/>
      <c r="B2390" s="10"/>
      <c r="C2390" s="3" t="str">
        <f>IF(A2390&lt;&gt;"",COUNTIF(Entregas!$B$8:$B$5000,General!B2390),"")</f>
        <v/>
      </c>
      <c r="D2390" s="10"/>
      <c r="E2390" s="10"/>
      <c r="F2390" s="10"/>
      <c r="G2390" s="10"/>
      <c r="H2390" s="10"/>
      <c r="I2390" s="10"/>
      <c r="J2390" s="26"/>
      <c r="K2390" s="10"/>
      <c r="L2390" s="7">
        <f>SUMIF(Entregas!$B$8:$B$5000,General!B2390,Entregas!$L$8:$L$5000)</f>
        <v>0</v>
      </c>
      <c r="M2390" s="7">
        <f t="shared" si="149"/>
        <v>0</v>
      </c>
      <c r="N2390" s="14">
        <f t="shared" si="150"/>
        <v>0</v>
      </c>
      <c r="O2390" s="14">
        <f t="shared" si="151"/>
        <v>0</v>
      </c>
      <c r="P2390" s="4" t="str">
        <f t="shared" si="152"/>
        <v>NO</v>
      </c>
      <c r="Q2390" s="3" t="str">
        <f>IF(AND(B2390&lt;&gt;"",M2390&lt;=0),VLOOKUP(B2390&amp;C2390,Entregas!$C$8:$G$5000,4,0),"")</f>
        <v/>
      </c>
      <c r="R2390" s="3" t="str">
        <f>IF(AND(B2390&lt;&gt;"",M2390&lt;=0),VLOOKUP(B2390&amp;C2390,Entregas!$C$8:$G$5000,5,0),"")</f>
        <v/>
      </c>
      <c r="S2390" s="18"/>
      <c r="T2390" s="18"/>
    </row>
    <row r="2391" spans="1:20" ht="15.75">
      <c r="A2391" s="10"/>
      <c r="B2391" s="10"/>
      <c r="C2391" s="3" t="str">
        <f>IF(A2391&lt;&gt;"",COUNTIF(Entregas!$B$8:$B$5000,General!B2391),"")</f>
        <v/>
      </c>
      <c r="D2391" s="10"/>
      <c r="E2391" s="10"/>
      <c r="F2391" s="10"/>
      <c r="G2391" s="10"/>
      <c r="H2391" s="10"/>
      <c r="I2391" s="10"/>
      <c r="J2391" s="26"/>
      <c r="K2391" s="10"/>
      <c r="L2391" s="7">
        <f>SUMIF(Entregas!$B$8:$B$5000,General!B2391,Entregas!$L$8:$L$5000)</f>
        <v>0</v>
      </c>
      <c r="M2391" s="7">
        <f t="shared" si="149"/>
        <v>0</v>
      </c>
      <c r="N2391" s="14">
        <f t="shared" si="150"/>
        <v>0</v>
      </c>
      <c r="O2391" s="14">
        <f t="shared" si="151"/>
        <v>0</v>
      </c>
      <c r="P2391" s="4" t="str">
        <f t="shared" si="152"/>
        <v>NO</v>
      </c>
      <c r="Q2391" s="3" t="str">
        <f>IF(AND(B2391&lt;&gt;"",M2391&lt;=0),VLOOKUP(B2391&amp;C2391,Entregas!$C$8:$G$5000,4,0),"")</f>
        <v/>
      </c>
      <c r="R2391" s="3" t="str">
        <f>IF(AND(B2391&lt;&gt;"",M2391&lt;=0),VLOOKUP(B2391&amp;C2391,Entregas!$C$8:$G$5000,5,0),"")</f>
        <v/>
      </c>
      <c r="S2391" s="18"/>
      <c r="T2391" s="18"/>
    </row>
    <row r="2392" spans="1:20" ht="15.75">
      <c r="A2392" s="10"/>
      <c r="B2392" s="10"/>
      <c r="C2392" s="3" t="str">
        <f>IF(A2392&lt;&gt;"",COUNTIF(Entregas!$B$8:$B$5000,General!B2392),"")</f>
        <v/>
      </c>
      <c r="D2392" s="10"/>
      <c r="E2392" s="10"/>
      <c r="F2392" s="10"/>
      <c r="G2392" s="10"/>
      <c r="H2392" s="10"/>
      <c r="I2392" s="10"/>
      <c r="J2392" s="26"/>
      <c r="K2392" s="10"/>
      <c r="L2392" s="7">
        <f>SUMIF(Entregas!$B$8:$B$5000,General!B2392,Entregas!$L$8:$L$5000)</f>
        <v>0</v>
      </c>
      <c r="M2392" s="7">
        <f t="shared" si="149"/>
        <v>0</v>
      </c>
      <c r="N2392" s="14">
        <f t="shared" si="150"/>
        <v>0</v>
      </c>
      <c r="O2392" s="14">
        <f t="shared" si="151"/>
        <v>0</v>
      </c>
      <c r="P2392" s="4" t="str">
        <f t="shared" si="152"/>
        <v>NO</v>
      </c>
      <c r="Q2392" s="3" t="str">
        <f>IF(AND(B2392&lt;&gt;"",M2392&lt;=0),VLOOKUP(B2392&amp;C2392,Entregas!$C$8:$G$5000,4,0),"")</f>
        <v/>
      </c>
      <c r="R2392" s="3" t="str">
        <f>IF(AND(B2392&lt;&gt;"",M2392&lt;=0),VLOOKUP(B2392&amp;C2392,Entregas!$C$8:$G$5000,5,0),"")</f>
        <v/>
      </c>
      <c r="S2392" s="18"/>
      <c r="T2392" s="18"/>
    </row>
    <row r="2393" spans="1:20" ht="15.75">
      <c r="A2393" s="10"/>
      <c r="B2393" s="10"/>
      <c r="C2393" s="3" t="str">
        <f>IF(A2393&lt;&gt;"",COUNTIF(Entregas!$B$8:$B$5000,General!B2393),"")</f>
        <v/>
      </c>
      <c r="D2393" s="10"/>
      <c r="E2393" s="10"/>
      <c r="F2393" s="10"/>
      <c r="G2393" s="10"/>
      <c r="H2393" s="10"/>
      <c r="I2393" s="10"/>
      <c r="J2393" s="26"/>
      <c r="K2393" s="10"/>
      <c r="L2393" s="7">
        <f>SUMIF(Entregas!$B$8:$B$5000,General!B2393,Entregas!$L$8:$L$5000)</f>
        <v>0</v>
      </c>
      <c r="M2393" s="7">
        <f t="shared" si="149"/>
        <v>0</v>
      </c>
      <c r="N2393" s="14">
        <f t="shared" si="150"/>
        <v>0</v>
      </c>
      <c r="O2393" s="14">
        <f t="shared" si="151"/>
        <v>0</v>
      </c>
      <c r="P2393" s="4" t="str">
        <f t="shared" si="152"/>
        <v>NO</v>
      </c>
      <c r="Q2393" s="3" t="str">
        <f>IF(AND(B2393&lt;&gt;"",M2393&lt;=0),VLOOKUP(B2393&amp;C2393,Entregas!$C$8:$G$5000,4,0),"")</f>
        <v/>
      </c>
      <c r="R2393" s="3" t="str">
        <f>IF(AND(B2393&lt;&gt;"",M2393&lt;=0),VLOOKUP(B2393&amp;C2393,Entregas!$C$8:$G$5000,5,0),"")</f>
        <v/>
      </c>
      <c r="S2393" s="18"/>
      <c r="T2393" s="18"/>
    </row>
    <row r="2394" spans="1:20" ht="15.75">
      <c r="A2394" s="10"/>
      <c r="B2394" s="10"/>
      <c r="C2394" s="3" t="str">
        <f>IF(A2394&lt;&gt;"",COUNTIF(Entregas!$B$8:$B$5000,General!B2394),"")</f>
        <v/>
      </c>
      <c r="D2394" s="10"/>
      <c r="E2394" s="10"/>
      <c r="F2394" s="10"/>
      <c r="G2394" s="10"/>
      <c r="H2394" s="10"/>
      <c r="I2394" s="10"/>
      <c r="J2394" s="26"/>
      <c r="K2394" s="10"/>
      <c r="L2394" s="7">
        <f>SUMIF(Entregas!$B$8:$B$5000,General!B2394,Entregas!$L$8:$L$5000)</f>
        <v>0</v>
      </c>
      <c r="M2394" s="7">
        <f t="shared" si="149"/>
        <v>0</v>
      </c>
      <c r="N2394" s="14">
        <f t="shared" si="150"/>
        <v>0</v>
      </c>
      <c r="O2394" s="14">
        <f t="shared" si="151"/>
        <v>0</v>
      </c>
      <c r="P2394" s="4" t="str">
        <f t="shared" si="152"/>
        <v>NO</v>
      </c>
      <c r="Q2394" s="3" t="str">
        <f>IF(AND(B2394&lt;&gt;"",M2394&lt;=0),VLOOKUP(B2394&amp;C2394,Entregas!$C$8:$G$5000,4,0),"")</f>
        <v/>
      </c>
      <c r="R2394" s="3" t="str">
        <f>IF(AND(B2394&lt;&gt;"",M2394&lt;=0),VLOOKUP(B2394&amp;C2394,Entregas!$C$8:$G$5000,5,0),"")</f>
        <v/>
      </c>
      <c r="S2394" s="18"/>
      <c r="T2394" s="18"/>
    </row>
    <row r="2395" spans="1:20" ht="15.75">
      <c r="A2395" s="10"/>
      <c r="B2395" s="10"/>
      <c r="C2395" s="3" t="str">
        <f>IF(A2395&lt;&gt;"",COUNTIF(Entregas!$B$8:$B$5000,General!B2395),"")</f>
        <v/>
      </c>
      <c r="D2395" s="10"/>
      <c r="E2395" s="10"/>
      <c r="F2395" s="10"/>
      <c r="G2395" s="10"/>
      <c r="H2395" s="10"/>
      <c r="I2395" s="10"/>
      <c r="J2395" s="26"/>
      <c r="K2395" s="10"/>
      <c r="L2395" s="7">
        <f>SUMIF(Entregas!$B$8:$B$5000,General!B2395,Entregas!$L$8:$L$5000)</f>
        <v>0</v>
      </c>
      <c r="M2395" s="7">
        <f t="shared" si="149"/>
        <v>0</v>
      </c>
      <c r="N2395" s="14">
        <f t="shared" si="150"/>
        <v>0</v>
      </c>
      <c r="O2395" s="14">
        <f t="shared" si="151"/>
        <v>0</v>
      </c>
      <c r="P2395" s="4" t="str">
        <f t="shared" si="152"/>
        <v>NO</v>
      </c>
      <c r="Q2395" s="3" t="str">
        <f>IF(AND(B2395&lt;&gt;"",M2395&lt;=0),VLOOKUP(B2395&amp;C2395,Entregas!$C$8:$G$5000,4,0),"")</f>
        <v/>
      </c>
      <c r="R2395" s="3" t="str">
        <f>IF(AND(B2395&lt;&gt;"",M2395&lt;=0),VLOOKUP(B2395&amp;C2395,Entregas!$C$8:$G$5000,5,0),"")</f>
        <v/>
      </c>
      <c r="S2395" s="18"/>
      <c r="T2395" s="18"/>
    </row>
    <row r="2396" spans="1:20" ht="15.75">
      <c r="A2396" s="10"/>
      <c r="B2396" s="10"/>
      <c r="C2396" s="3" t="str">
        <f>IF(A2396&lt;&gt;"",COUNTIF(Entregas!$B$8:$B$5000,General!B2396),"")</f>
        <v/>
      </c>
      <c r="D2396" s="10"/>
      <c r="E2396" s="10"/>
      <c r="F2396" s="10"/>
      <c r="G2396" s="10"/>
      <c r="H2396" s="10"/>
      <c r="I2396" s="10"/>
      <c r="J2396" s="26"/>
      <c r="K2396" s="10"/>
      <c r="L2396" s="7">
        <f>SUMIF(Entregas!$B$8:$B$5000,General!B2396,Entregas!$L$8:$L$5000)</f>
        <v>0</v>
      </c>
      <c r="M2396" s="7">
        <f t="shared" si="149"/>
        <v>0</v>
      </c>
      <c r="N2396" s="14">
        <f t="shared" si="150"/>
        <v>0</v>
      </c>
      <c r="O2396" s="14">
        <f t="shared" si="151"/>
        <v>0</v>
      </c>
      <c r="P2396" s="4" t="str">
        <f t="shared" si="152"/>
        <v>NO</v>
      </c>
      <c r="Q2396" s="3" t="str">
        <f>IF(AND(B2396&lt;&gt;"",M2396&lt;=0),VLOOKUP(B2396&amp;C2396,Entregas!$C$8:$G$5000,4,0),"")</f>
        <v/>
      </c>
      <c r="R2396" s="3" t="str">
        <f>IF(AND(B2396&lt;&gt;"",M2396&lt;=0),VLOOKUP(B2396&amp;C2396,Entregas!$C$8:$G$5000,5,0),"")</f>
        <v/>
      </c>
      <c r="S2396" s="18"/>
      <c r="T2396" s="18"/>
    </row>
    <row r="2397" spans="1:20" ht="15.75">
      <c r="A2397" s="10"/>
      <c r="B2397" s="10"/>
      <c r="C2397" s="3" t="str">
        <f>IF(A2397&lt;&gt;"",COUNTIF(Entregas!$B$8:$B$5000,General!B2397),"")</f>
        <v/>
      </c>
      <c r="D2397" s="10"/>
      <c r="E2397" s="10"/>
      <c r="F2397" s="10"/>
      <c r="G2397" s="10"/>
      <c r="H2397" s="10"/>
      <c r="I2397" s="10"/>
      <c r="J2397" s="26"/>
      <c r="K2397" s="10"/>
      <c r="L2397" s="7">
        <f>SUMIF(Entregas!$B$8:$B$5000,General!B2397,Entregas!$L$8:$L$5000)</f>
        <v>0</v>
      </c>
      <c r="M2397" s="7">
        <f t="shared" si="149"/>
        <v>0</v>
      </c>
      <c r="N2397" s="14">
        <f t="shared" si="150"/>
        <v>0</v>
      </c>
      <c r="O2397" s="14">
        <f t="shared" si="151"/>
        <v>0</v>
      </c>
      <c r="P2397" s="4" t="str">
        <f t="shared" si="152"/>
        <v>NO</v>
      </c>
      <c r="Q2397" s="3" t="str">
        <f>IF(AND(B2397&lt;&gt;"",M2397&lt;=0),VLOOKUP(B2397&amp;C2397,Entregas!$C$8:$G$5000,4,0),"")</f>
        <v/>
      </c>
      <c r="R2397" s="3" t="str">
        <f>IF(AND(B2397&lt;&gt;"",M2397&lt;=0),VLOOKUP(B2397&amp;C2397,Entregas!$C$8:$G$5000,5,0),"")</f>
        <v/>
      </c>
      <c r="S2397" s="18"/>
      <c r="T2397" s="18"/>
    </row>
    <row r="2398" spans="1:20" ht="15.75">
      <c r="A2398" s="10"/>
      <c r="B2398" s="10"/>
      <c r="C2398" s="3" t="str">
        <f>IF(A2398&lt;&gt;"",COUNTIF(Entregas!$B$8:$B$5000,General!B2398),"")</f>
        <v/>
      </c>
      <c r="D2398" s="10"/>
      <c r="E2398" s="10"/>
      <c r="F2398" s="10"/>
      <c r="G2398" s="10"/>
      <c r="H2398" s="10"/>
      <c r="I2398" s="10"/>
      <c r="J2398" s="26"/>
      <c r="K2398" s="10"/>
      <c r="L2398" s="7">
        <f>SUMIF(Entregas!$B$8:$B$5000,General!B2398,Entregas!$L$8:$L$5000)</f>
        <v>0</v>
      </c>
      <c r="M2398" s="7">
        <f t="shared" si="149"/>
        <v>0</v>
      </c>
      <c r="N2398" s="14">
        <f t="shared" si="150"/>
        <v>0</v>
      </c>
      <c r="O2398" s="14">
        <f t="shared" si="151"/>
        <v>0</v>
      </c>
      <c r="P2398" s="4" t="str">
        <f t="shared" si="152"/>
        <v>NO</v>
      </c>
      <c r="Q2398" s="3" t="str">
        <f>IF(AND(B2398&lt;&gt;"",M2398&lt;=0),VLOOKUP(B2398&amp;C2398,Entregas!$C$8:$G$5000,4,0),"")</f>
        <v/>
      </c>
      <c r="R2398" s="3" t="str">
        <f>IF(AND(B2398&lt;&gt;"",M2398&lt;=0),VLOOKUP(B2398&amp;C2398,Entregas!$C$8:$G$5000,5,0),"")</f>
        <v/>
      </c>
      <c r="S2398" s="18"/>
      <c r="T2398" s="18"/>
    </row>
    <row r="2399" spans="1:20" ht="15.75">
      <c r="A2399" s="10"/>
      <c r="B2399" s="10"/>
      <c r="C2399" s="3" t="str">
        <f>IF(A2399&lt;&gt;"",COUNTIF(Entregas!$B$8:$B$5000,General!B2399),"")</f>
        <v/>
      </c>
      <c r="D2399" s="10"/>
      <c r="E2399" s="10"/>
      <c r="F2399" s="10"/>
      <c r="G2399" s="10"/>
      <c r="H2399" s="10"/>
      <c r="I2399" s="10"/>
      <c r="J2399" s="26"/>
      <c r="K2399" s="10"/>
      <c r="L2399" s="7">
        <f>SUMIF(Entregas!$B$8:$B$5000,General!B2399,Entregas!$L$8:$L$5000)</f>
        <v>0</v>
      </c>
      <c r="M2399" s="7">
        <f t="shared" si="149"/>
        <v>0</v>
      </c>
      <c r="N2399" s="14">
        <f t="shared" si="150"/>
        <v>0</v>
      </c>
      <c r="O2399" s="14">
        <f t="shared" si="151"/>
        <v>0</v>
      </c>
      <c r="P2399" s="4" t="str">
        <f t="shared" si="152"/>
        <v>NO</v>
      </c>
      <c r="Q2399" s="3" t="str">
        <f>IF(AND(B2399&lt;&gt;"",M2399&lt;=0),VLOOKUP(B2399&amp;C2399,Entregas!$C$8:$G$5000,4,0),"")</f>
        <v/>
      </c>
      <c r="R2399" s="3" t="str">
        <f>IF(AND(B2399&lt;&gt;"",M2399&lt;=0),VLOOKUP(B2399&amp;C2399,Entregas!$C$8:$G$5000,5,0),"")</f>
        <v/>
      </c>
      <c r="S2399" s="18"/>
      <c r="T2399" s="18"/>
    </row>
    <row r="2400" spans="1:20" ht="15.75">
      <c r="A2400" s="10"/>
      <c r="B2400" s="10"/>
      <c r="C2400" s="3" t="str">
        <f>IF(A2400&lt;&gt;"",COUNTIF(Entregas!$B$8:$B$5000,General!B2400),"")</f>
        <v/>
      </c>
      <c r="D2400" s="10"/>
      <c r="E2400" s="10"/>
      <c r="F2400" s="10"/>
      <c r="G2400" s="10"/>
      <c r="H2400" s="10"/>
      <c r="I2400" s="10"/>
      <c r="J2400" s="26"/>
      <c r="K2400" s="10"/>
      <c r="L2400" s="7">
        <f>SUMIF(Entregas!$B$8:$B$5000,General!B2400,Entregas!$L$8:$L$5000)</f>
        <v>0</v>
      </c>
      <c r="M2400" s="7">
        <f t="shared" si="149"/>
        <v>0</v>
      </c>
      <c r="N2400" s="14">
        <f t="shared" si="150"/>
        <v>0</v>
      </c>
      <c r="O2400" s="14">
        <f t="shared" si="151"/>
        <v>0</v>
      </c>
      <c r="P2400" s="4" t="str">
        <f t="shared" si="152"/>
        <v>NO</v>
      </c>
      <c r="Q2400" s="3" t="str">
        <f>IF(AND(B2400&lt;&gt;"",M2400&lt;=0),VLOOKUP(B2400&amp;C2400,Entregas!$C$8:$G$5000,4,0),"")</f>
        <v/>
      </c>
      <c r="R2400" s="3" t="str">
        <f>IF(AND(B2400&lt;&gt;"",M2400&lt;=0),VLOOKUP(B2400&amp;C2400,Entregas!$C$8:$G$5000,5,0),"")</f>
        <v/>
      </c>
      <c r="S2400" s="18"/>
      <c r="T2400" s="18"/>
    </row>
    <row r="2401" spans="1:20" ht="15.75">
      <c r="A2401" s="10"/>
      <c r="B2401" s="10"/>
      <c r="C2401" s="3" t="str">
        <f>IF(A2401&lt;&gt;"",COUNTIF(Entregas!$B$8:$B$5000,General!B2401),"")</f>
        <v/>
      </c>
      <c r="D2401" s="10"/>
      <c r="E2401" s="10"/>
      <c r="F2401" s="10"/>
      <c r="G2401" s="10"/>
      <c r="H2401" s="10"/>
      <c r="I2401" s="10"/>
      <c r="J2401" s="26"/>
      <c r="K2401" s="10"/>
      <c r="L2401" s="7">
        <f>SUMIF(Entregas!$B$8:$B$5000,General!B2401,Entregas!$L$8:$L$5000)</f>
        <v>0</v>
      </c>
      <c r="M2401" s="7">
        <f t="shared" si="149"/>
        <v>0</v>
      </c>
      <c r="N2401" s="14">
        <f t="shared" si="150"/>
        <v>0</v>
      </c>
      <c r="O2401" s="14">
        <f t="shared" si="151"/>
        <v>0</v>
      </c>
      <c r="P2401" s="4" t="str">
        <f t="shared" si="152"/>
        <v>NO</v>
      </c>
      <c r="Q2401" s="3" t="str">
        <f>IF(AND(B2401&lt;&gt;"",M2401&lt;=0),VLOOKUP(B2401&amp;C2401,Entregas!$C$8:$G$5000,4,0),"")</f>
        <v/>
      </c>
      <c r="R2401" s="3" t="str">
        <f>IF(AND(B2401&lt;&gt;"",M2401&lt;=0),VLOOKUP(B2401&amp;C2401,Entregas!$C$8:$G$5000,5,0),"")</f>
        <v/>
      </c>
      <c r="S2401" s="18"/>
      <c r="T2401" s="18"/>
    </row>
    <row r="2402" spans="1:20" ht="15.75">
      <c r="A2402" s="10"/>
      <c r="B2402" s="10"/>
      <c r="C2402" s="3" t="str">
        <f>IF(A2402&lt;&gt;"",COUNTIF(Entregas!$B$8:$B$5000,General!B2402),"")</f>
        <v/>
      </c>
      <c r="D2402" s="10"/>
      <c r="E2402" s="10"/>
      <c r="F2402" s="10"/>
      <c r="G2402" s="10"/>
      <c r="H2402" s="10"/>
      <c r="I2402" s="10"/>
      <c r="J2402" s="26"/>
      <c r="K2402" s="10"/>
      <c r="L2402" s="7">
        <f>SUMIF(Entregas!$B$8:$B$5000,General!B2402,Entregas!$L$8:$L$5000)</f>
        <v>0</v>
      </c>
      <c r="M2402" s="7">
        <f t="shared" si="149"/>
        <v>0</v>
      </c>
      <c r="N2402" s="14">
        <f t="shared" si="150"/>
        <v>0</v>
      </c>
      <c r="O2402" s="14">
        <f t="shared" si="151"/>
        <v>0</v>
      </c>
      <c r="P2402" s="4" t="str">
        <f t="shared" si="152"/>
        <v>NO</v>
      </c>
      <c r="Q2402" s="3" t="str">
        <f>IF(AND(B2402&lt;&gt;"",M2402&lt;=0),VLOOKUP(B2402&amp;C2402,Entregas!$C$8:$G$5000,4,0),"")</f>
        <v/>
      </c>
      <c r="R2402" s="3" t="str">
        <f>IF(AND(B2402&lt;&gt;"",M2402&lt;=0),VLOOKUP(B2402&amp;C2402,Entregas!$C$8:$G$5000,5,0),"")</f>
        <v/>
      </c>
      <c r="S2402" s="18"/>
      <c r="T2402" s="18"/>
    </row>
    <row r="2403" spans="1:20" ht="15.75">
      <c r="A2403" s="10"/>
      <c r="B2403" s="10"/>
      <c r="C2403" s="3" t="str">
        <f>IF(A2403&lt;&gt;"",COUNTIF(Entregas!$B$8:$B$5000,General!B2403),"")</f>
        <v/>
      </c>
      <c r="D2403" s="10"/>
      <c r="E2403" s="10"/>
      <c r="F2403" s="10"/>
      <c r="G2403" s="10"/>
      <c r="H2403" s="10"/>
      <c r="I2403" s="10"/>
      <c r="J2403" s="26"/>
      <c r="K2403" s="10"/>
      <c r="L2403" s="7">
        <f>SUMIF(Entregas!$B$8:$B$5000,General!B2403,Entregas!$L$8:$L$5000)</f>
        <v>0</v>
      </c>
      <c r="M2403" s="7">
        <f t="shared" si="149"/>
        <v>0</v>
      </c>
      <c r="N2403" s="14">
        <f t="shared" si="150"/>
        <v>0</v>
      </c>
      <c r="O2403" s="14">
        <f t="shared" si="151"/>
        <v>0</v>
      </c>
      <c r="P2403" s="4" t="str">
        <f t="shared" si="152"/>
        <v>NO</v>
      </c>
      <c r="Q2403" s="3" t="str">
        <f>IF(AND(B2403&lt;&gt;"",M2403&lt;=0),VLOOKUP(B2403&amp;C2403,Entregas!$C$8:$G$5000,4,0),"")</f>
        <v/>
      </c>
      <c r="R2403" s="3" t="str">
        <f>IF(AND(B2403&lt;&gt;"",M2403&lt;=0),VLOOKUP(B2403&amp;C2403,Entregas!$C$8:$G$5000,5,0),"")</f>
        <v/>
      </c>
      <c r="S2403" s="18"/>
      <c r="T2403" s="18"/>
    </row>
    <row r="2404" spans="1:20" ht="15.75">
      <c r="A2404" s="10"/>
      <c r="B2404" s="10"/>
      <c r="C2404" s="3" t="str">
        <f>IF(A2404&lt;&gt;"",COUNTIF(Entregas!$B$8:$B$5000,General!B2404),"")</f>
        <v/>
      </c>
      <c r="D2404" s="10"/>
      <c r="E2404" s="10"/>
      <c r="F2404" s="10"/>
      <c r="G2404" s="10"/>
      <c r="H2404" s="10"/>
      <c r="I2404" s="10"/>
      <c r="J2404" s="26"/>
      <c r="K2404" s="10"/>
      <c r="L2404" s="7">
        <f>SUMIF(Entregas!$B$8:$B$5000,General!B2404,Entregas!$L$8:$L$5000)</f>
        <v>0</v>
      </c>
      <c r="M2404" s="7">
        <f t="shared" si="149"/>
        <v>0</v>
      </c>
      <c r="N2404" s="14">
        <f t="shared" si="150"/>
        <v>0</v>
      </c>
      <c r="O2404" s="14">
        <f t="shared" si="151"/>
        <v>0</v>
      </c>
      <c r="P2404" s="4" t="str">
        <f t="shared" si="152"/>
        <v>NO</v>
      </c>
      <c r="Q2404" s="3" t="str">
        <f>IF(AND(B2404&lt;&gt;"",M2404&lt;=0),VLOOKUP(B2404&amp;C2404,Entregas!$C$8:$G$5000,4,0),"")</f>
        <v/>
      </c>
      <c r="R2404" s="3" t="str">
        <f>IF(AND(B2404&lt;&gt;"",M2404&lt;=0),VLOOKUP(B2404&amp;C2404,Entregas!$C$8:$G$5000,5,0),"")</f>
        <v/>
      </c>
      <c r="S2404" s="18"/>
      <c r="T2404" s="18"/>
    </row>
    <row r="2405" spans="1:20" ht="15.75">
      <c r="A2405" s="10"/>
      <c r="B2405" s="10"/>
      <c r="C2405" s="3" t="str">
        <f>IF(A2405&lt;&gt;"",COUNTIF(Entregas!$B$8:$B$5000,General!B2405),"")</f>
        <v/>
      </c>
      <c r="D2405" s="10"/>
      <c r="E2405" s="10"/>
      <c r="F2405" s="10"/>
      <c r="G2405" s="10"/>
      <c r="H2405" s="10"/>
      <c r="I2405" s="10"/>
      <c r="J2405" s="26"/>
      <c r="K2405" s="10"/>
      <c r="L2405" s="7">
        <f>SUMIF(Entregas!$B$8:$B$5000,General!B2405,Entregas!$L$8:$L$5000)</f>
        <v>0</v>
      </c>
      <c r="M2405" s="7">
        <f t="shared" si="149"/>
        <v>0</v>
      </c>
      <c r="N2405" s="14">
        <f t="shared" si="150"/>
        <v>0</v>
      </c>
      <c r="O2405" s="14">
        <f t="shared" si="151"/>
        <v>0</v>
      </c>
      <c r="P2405" s="4" t="str">
        <f t="shared" si="152"/>
        <v>NO</v>
      </c>
      <c r="Q2405" s="3" t="str">
        <f>IF(AND(B2405&lt;&gt;"",M2405&lt;=0),VLOOKUP(B2405&amp;C2405,Entregas!$C$8:$G$5000,4,0),"")</f>
        <v/>
      </c>
      <c r="R2405" s="3" t="str">
        <f>IF(AND(B2405&lt;&gt;"",M2405&lt;=0),VLOOKUP(B2405&amp;C2405,Entregas!$C$8:$G$5000,5,0),"")</f>
        <v/>
      </c>
      <c r="S2405" s="18"/>
      <c r="T2405" s="18"/>
    </row>
    <row r="2406" spans="1:20" ht="15.75">
      <c r="A2406" s="10"/>
      <c r="B2406" s="10"/>
      <c r="C2406" s="3" t="str">
        <f>IF(A2406&lt;&gt;"",COUNTIF(Entregas!$B$8:$B$5000,General!B2406),"")</f>
        <v/>
      </c>
      <c r="D2406" s="10"/>
      <c r="E2406" s="10"/>
      <c r="F2406" s="10"/>
      <c r="G2406" s="10"/>
      <c r="H2406" s="10"/>
      <c r="I2406" s="10"/>
      <c r="J2406" s="26"/>
      <c r="K2406" s="10"/>
      <c r="L2406" s="7">
        <f>SUMIF(Entregas!$B$8:$B$5000,General!B2406,Entregas!$L$8:$L$5000)</f>
        <v>0</v>
      </c>
      <c r="M2406" s="7">
        <f t="shared" si="149"/>
        <v>0</v>
      </c>
      <c r="N2406" s="14">
        <f t="shared" si="150"/>
        <v>0</v>
      </c>
      <c r="O2406" s="14">
        <f t="shared" si="151"/>
        <v>0</v>
      </c>
      <c r="P2406" s="4" t="str">
        <f t="shared" si="152"/>
        <v>NO</v>
      </c>
      <c r="Q2406" s="3" t="str">
        <f>IF(AND(B2406&lt;&gt;"",M2406&lt;=0),VLOOKUP(B2406&amp;C2406,Entregas!$C$8:$G$5000,4,0),"")</f>
        <v/>
      </c>
      <c r="R2406" s="3" t="str">
        <f>IF(AND(B2406&lt;&gt;"",M2406&lt;=0),VLOOKUP(B2406&amp;C2406,Entregas!$C$8:$G$5000,5,0),"")</f>
        <v/>
      </c>
      <c r="S2406" s="18"/>
      <c r="T2406" s="18"/>
    </row>
    <row r="2407" spans="1:20" ht="15.75">
      <c r="A2407" s="10"/>
      <c r="B2407" s="10"/>
      <c r="C2407" s="3" t="str">
        <f>IF(A2407&lt;&gt;"",COUNTIF(Entregas!$B$8:$B$5000,General!B2407),"")</f>
        <v/>
      </c>
      <c r="D2407" s="10"/>
      <c r="E2407" s="10"/>
      <c r="F2407" s="10"/>
      <c r="G2407" s="10"/>
      <c r="H2407" s="10"/>
      <c r="I2407" s="10"/>
      <c r="J2407" s="26"/>
      <c r="K2407" s="10"/>
      <c r="L2407" s="7">
        <f>SUMIF(Entregas!$B$8:$B$5000,General!B2407,Entregas!$L$8:$L$5000)</f>
        <v>0</v>
      </c>
      <c r="M2407" s="7">
        <f t="shared" si="149"/>
        <v>0</v>
      </c>
      <c r="N2407" s="14">
        <f t="shared" si="150"/>
        <v>0</v>
      </c>
      <c r="O2407" s="14">
        <f t="shared" si="151"/>
        <v>0</v>
      </c>
      <c r="P2407" s="4" t="str">
        <f t="shared" si="152"/>
        <v>NO</v>
      </c>
      <c r="Q2407" s="3" t="str">
        <f>IF(AND(B2407&lt;&gt;"",M2407&lt;=0),VLOOKUP(B2407&amp;C2407,Entregas!$C$8:$G$5000,4,0),"")</f>
        <v/>
      </c>
      <c r="R2407" s="3" t="str">
        <f>IF(AND(B2407&lt;&gt;"",M2407&lt;=0),VLOOKUP(B2407&amp;C2407,Entregas!$C$8:$G$5000,5,0),"")</f>
        <v/>
      </c>
      <c r="S2407" s="18"/>
      <c r="T2407" s="18"/>
    </row>
    <row r="2408" spans="1:20" ht="15.75">
      <c r="A2408" s="10"/>
      <c r="B2408" s="10"/>
      <c r="C2408" s="3" t="str">
        <f>IF(A2408&lt;&gt;"",COUNTIF(Entregas!$B$8:$B$5000,General!B2408),"")</f>
        <v/>
      </c>
      <c r="D2408" s="10"/>
      <c r="E2408" s="10"/>
      <c r="F2408" s="10"/>
      <c r="G2408" s="10"/>
      <c r="H2408" s="10"/>
      <c r="I2408" s="10"/>
      <c r="J2408" s="26"/>
      <c r="K2408" s="10"/>
      <c r="L2408" s="7">
        <f>SUMIF(Entregas!$B$8:$B$5000,General!B2408,Entregas!$L$8:$L$5000)</f>
        <v>0</v>
      </c>
      <c r="M2408" s="7">
        <f t="shared" si="149"/>
        <v>0</v>
      </c>
      <c r="N2408" s="14">
        <f t="shared" si="150"/>
        <v>0</v>
      </c>
      <c r="O2408" s="14">
        <f t="shared" si="151"/>
        <v>0</v>
      </c>
      <c r="P2408" s="4" t="str">
        <f t="shared" si="152"/>
        <v>NO</v>
      </c>
      <c r="Q2408" s="3" t="str">
        <f>IF(AND(B2408&lt;&gt;"",M2408&lt;=0),VLOOKUP(B2408&amp;C2408,Entregas!$C$8:$G$5000,4,0),"")</f>
        <v/>
      </c>
      <c r="R2408" s="3" t="str">
        <f>IF(AND(B2408&lt;&gt;"",M2408&lt;=0),VLOOKUP(B2408&amp;C2408,Entregas!$C$8:$G$5000,5,0),"")</f>
        <v/>
      </c>
      <c r="S2408" s="18"/>
      <c r="T2408" s="18"/>
    </row>
    <row r="2409" spans="1:20" ht="15.75">
      <c r="A2409" s="10"/>
      <c r="B2409" s="10"/>
      <c r="C2409" s="3" t="str">
        <f>IF(A2409&lt;&gt;"",COUNTIF(Entregas!$B$8:$B$5000,General!B2409),"")</f>
        <v/>
      </c>
      <c r="D2409" s="10"/>
      <c r="E2409" s="10"/>
      <c r="F2409" s="10"/>
      <c r="G2409" s="10"/>
      <c r="H2409" s="10"/>
      <c r="I2409" s="10"/>
      <c r="J2409" s="26"/>
      <c r="K2409" s="10"/>
      <c r="L2409" s="7">
        <f>SUMIF(Entregas!$B$8:$B$5000,General!B2409,Entregas!$L$8:$L$5000)</f>
        <v>0</v>
      </c>
      <c r="M2409" s="7">
        <f t="shared" si="149"/>
        <v>0</v>
      </c>
      <c r="N2409" s="14">
        <f t="shared" si="150"/>
        <v>0</v>
      </c>
      <c r="O2409" s="14">
        <f t="shared" si="151"/>
        <v>0</v>
      </c>
      <c r="P2409" s="4" t="str">
        <f t="shared" si="152"/>
        <v>NO</v>
      </c>
      <c r="Q2409" s="3" t="str">
        <f>IF(AND(B2409&lt;&gt;"",M2409&lt;=0),VLOOKUP(B2409&amp;C2409,Entregas!$C$8:$G$5000,4,0),"")</f>
        <v/>
      </c>
      <c r="R2409" s="3" t="str">
        <f>IF(AND(B2409&lt;&gt;"",M2409&lt;=0),VLOOKUP(B2409&amp;C2409,Entregas!$C$8:$G$5000,5,0),"")</f>
        <v/>
      </c>
      <c r="S2409" s="18"/>
      <c r="T2409" s="18"/>
    </row>
    <row r="2410" spans="1:20" ht="15.75">
      <c r="A2410" s="10"/>
      <c r="B2410" s="10"/>
      <c r="C2410" s="3" t="str">
        <f>IF(A2410&lt;&gt;"",COUNTIF(Entregas!$B$8:$B$5000,General!B2410),"")</f>
        <v/>
      </c>
      <c r="D2410" s="10"/>
      <c r="E2410" s="10"/>
      <c r="F2410" s="10"/>
      <c r="G2410" s="10"/>
      <c r="H2410" s="10"/>
      <c r="I2410" s="10"/>
      <c r="J2410" s="26"/>
      <c r="K2410" s="10"/>
      <c r="L2410" s="7">
        <f>SUMIF(Entregas!$B$8:$B$5000,General!B2410,Entregas!$L$8:$L$5000)</f>
        <v>0</v>
      </c>
      <c r="M2410" s="7">
        <f t="shared" si="149"/>
        <v>0</v>
      </c>
      <c r="N2410" s="14">
        <f t="shared" si="150"/>
        <v>0</v>
      </c>
      <c r="O2410" s="14">
        <f t="shared" si="151"/>
        <v>0</v>
      </c>
      <c r="P2410" s="4" t="str">
        <f t="shared" si="152"/>
        <v>NO</v>
      </c>
      <c r="Q2410" s="3" t="str">
        <f>IF(AND(B2410&lt;&gt;"",M2410&lt;=0),VLOOKUP(B2410&amp;C2410,Entregas!$C$8:$G$5000,4,0),"")</f>
        <v/>
      </c>
      <c r="R2410" s="3" t="str">
        <f>IF(AND(B2410&lt;&gt;"",M2410&lt;=0),VLOOKUP(B2410&amp;C2410,Entregas!$C$8:$G$5000,5,0),"")</f>
        <v/>
      </c>
      <c r="S2410" s="18"/>
      <c r="T2410" s="18"/>
    </row>
    <row r="2411" spans="1:20" ht="15.75">
      <c r="A2411" s="10"/>
      <c r="B2411" s="10"/>
      <c r="C2411" s="3" t="str">
        <f>IF(A2411&lt;&gt;"",COUNTIF(Entregas!$B$8:$B$5000,General!B2411),"")</f>
        <v/>
      </c>
      <c r="D2411" s="10"/>
      <c r="E2411" s="10"/>
      <c r="F2411" s="10"/>
      <c r="G2411" s="10"/>
      <c r="H2411" s="10"/>
      <c r="I2411" s="10"/>
      <c r="J2411" s="26"/>
      <c r="K2411" s="10"/>
      <c r="L2411" s="7">
        <f>SUMIF(Entregas!$B$8:$B$5000,General!B2411,Entregas!$L$8:$L$5000)</f>
        <v>0</v>
      </c>
      <c r="M2411" s="7">
        <f t="shared" si="149"/>
        <v>0</v>
      </c>
      <c r="N2411" s="14">
        <f t="shared" si="150"/>
        <v>0</v>
      </c>
      <c r="O2411" s="14">
        <f t="shared" si="151"/>
        <v>0</v>
      </c>
      <c r="P2411" s="4" t="str">
        <f t="shared" si="152"/>
        <v>NO</v>
      </c>
      <c r="Q2411" s="3" t="str">
        <f>IF(AND(B2411&lt;&gt;"",M2411&lt;=0),VLOOKUP(B2411&amp;C2411,Entregas!$C$8:$G$5000,4,0),"")</f>
        <v/>
      </c>
      <c r="R2411" s="3" t="str">
        <f>IF(AND(B2411&lt;&gt;"",M2411&lt;=0),VLOOKUP(B2411&amp;C2411,Entregas!$C$8:$G$5000,5,0),"")</f>
        <v/>
      </c>
      <c r="S2411" s="18"/>
      <c r="T2411" s="18"/>
    </row>
    <row r="2412" spans="1:20" ht="15.75">
      <c r="A2412" s="10"/>
      <c r="B2412" s="10"/>
      <c r="C2412" s="3" t="str">
        <f>IF(A2412&lt;&gt;"",COUNTIF(Entregas!$B$8:$B$5000,General!B2412),"")</f>
        <v/>
      </c>
      <c r="D2412" s="10"/>
      <c r="E2412" s="10"/>
      <c r="F2412" s="10"/>
      <c r="G2412" s="10"/>
      <c r="H2412" s="10"/>
      <c r="I2412" s="10"/>
      <c r="J2412" s="26"/>
      <c r="K2412" s="10"/>
      <c r="L2412" s="7">
        <f>SUMIF(Entregas!$B$8:$B$5000,General!B2412,Entregas!$L$8:$L$5000)</f>
        <v>0</v>
      </c>
      <c r="M2412" s="7">
        <f t="shared" si="149"/>
        <v>0</v>
      </c>
      <c r="N2412" s="14">
        <f t="shared" si="150"/>
        <v>0</v>
      </c>
      <c r="O2412" s="14">
        <f t="shared" si="151"/>
        <v>0</v>
      </c>
      <c r="P2412" s="4" t="str">
        <f t="shared" si="152"/>
        <v>NO</v>
      </c>
      <c r="Q2412" s="3" t="str">
        <f>IF(AND(B2412&lt;&gt;"",M2412&lt;=0),VLOOKUP(B2412&amp;C2412,Entregas!$C$8:$G$5000,4,0),"")</f>
        <v/>
      </c>
      <c r="R2412" s="3" t="str">
        <f>IF(AND(B2412&lt;&gt;"",M2412&lt;=0),VLOOKUP(B2412&amp;C2412,Entregas!$C$8:$G$5000,5,0),"")</f>
        <v/>
      </c>
      <c r="S2412" s="18"/>
      <c r="T2412" s="18"/>
    </row>
    <row r="2413" spans="1:20" ht="15.75">
      <c r="A2413" s="10"/>
      <c r="B2413" s="10"/>
      <c r="C2413" s="3" t="str">
        <f>IF(A2413&lt;&gt;"",COUNTIF(Entregas!$B$8:$B$5000,General!B2413),"")</f>
        <v/>
      </c>
      <c r="D2413" s="10"/>
      <c r="E2413" s="10"/>
      <c r="F2413" s="10"/>
      <c r="G2413" s="10"/>
      <c r="H2413" s="10"/>
      <c r="I2413" s="10"/>
      <c r="J2413" s="26"/>
      <c r="K2413" s="10"/>
      <c r="L2413" s="7">
        <f>SUMIF(Entregas!$B$8:$B$5000,General!B2413,Entregas!$L$8:$L$5000)</f>
        <v>0</v>
      </c>
      <c r="M2413" s="7">
        <f t="shared" si="149"/>
        <v>0</v>
      </c>
      <c r="N2413" s="14">
        <f t="shared" si="150"/>
        <v>0</v>
      </c>
      <c r="O2413" s="14">
        <f t="shared" si="151"/>
        <v>0</v>
      </c>
      <c r="P2413" s="4" t="str">
        <f t="shared" si="152"/>
        <v>NO</v>
      </c>
      <c r="Q2413" s="3" t="str">
        <f>IF(AND(B2413&lt;&gt;"",M2413&lt;=0),VLOOKUP(B2413&amp;C2413,Entregas!$C$8:$G$5000,4,0),"")</f>
        <v/>
      </c>
      <c r="R2413" s="3" t="str">
        <f>IF(AND(B2413&lt;&gt;"",M2413&lt;=0),VLOOKUP(B2413&amp;C2413,Entregas!$C$8:$G$5000,5,0),"")</f>
        <v/>
      </c>
      <c r="S2413" s="18"/>
      <c r="T2413" s="18"/>
    </row>
    <row r="2414" spans="1:20" ht="15.75">
      <c r="A2414" s="10"/>
      <c r="B2414" s="10"/>
      <c r="C2414" s="3" t="str">
        <f>IF(A2414&lt;&gt;"",COUNTIF(Entregas!$B$8:$B$5000,General!B2414),"")</f>
        <v/>
      </c>
      <c r="D2414" s="10"/>
      <c r="E2414" s="10"/>
      <c r="F2414" s="10"/>
      <c r="G2414" s="10"/>
      <c r="H2414" s="10"/>
      <c r="I2414" s="10"/>
      <c r="J2414" s="26"/>
      <c r="K2414" s="10"/>
      <c r="L2414" s="7">
        <f>SUMIF(Entregas!$B$8:$B$5000,General!B2414,Entregas!$L$8:$L$5000)</f>
        <v>0</v>
      </c>
      <c r="M2414" s="7">
        <f t="shared" si="149"/>
        <v>0</v>
      </c>
      <c r="N2414" s="14">
        <f t="shared" si="150"/>
        <v>0</v>
      </c>
      <c r="O2414" s="14">
        <f t="shared" si="151"/>
        <v>0</v>
      </c>
      <c r="P2414" s="4" t="str">
        <f t="shared" si="152"/>
        <v>NO</v>
      </c>
      <c r="Q2414" s="3" t="str">
        <f>IF(AND(B2414&lt;&gt;"",M2414&lt;=0),VLOOKUP(B2414&amp;C2414,Entregas!$C$8:$G$5000,4,0),"")</f>
        <v/>
      </c>
      <c r="R2414" s="3" t="str">
        <f>IF(AND(B2414&lt;&gt;"",M2414&lt;=0),VLOOKUP(B2414&amp;C2414,Entregas!$C$8:$G$5000,5,0),"")</f>
        <v/>
      </c>
      <c r="S2414" s="18"/>
      <c r="T2414" s="18"/>
    </row>
    <row r="2415" spans="1:20" ht="15.75">
      <c r="A2415" s="10"/>
      <c r="B2415" s="10"/>
      <c r="C2415" s="3" t="str">
        <f>IF(A2415&lt;&gt;"",COUNTIF(Entregas!$B$8:$B$5000,General!B2415),"")</f>
        <v/>
      </c>
      <c r="D2415" s="10"/>
      <c r="E2415" s="10"/>
      <c r="F2415" s="10"/>
      <c r="G2415" s="10"/>
      <c r="H2415" s="10"/>
      <c r="I2415" s="10"/>
      <c r="J2415" s="26"/>
      <c r="K2415" s="10"/>
      <c r="L2415" s="7">
        <f>SUMIF(Entregas!$B$8:$B$5000,General!B2415,Entregas!$L$8:$L$5000)</f>
        <v>0</v>
      </c>
      <c r="M2415" s="7">
        <f t="shared" si="149"/>
        <v>0</v>
      </c>
      <c r="N2415" s="14">
        <f t="shared" si="150"/>
        <v>0</v>
      </c>
      <c r="O2415" s="14">
        <f t="shared" si="151"/>
        <v>0</v>
      </c>
      <c r="P2415" s="4" t="str">
        <f t="shared" si="152"/>
        <v>NO</v>
      </c>
      <c r="Q2415" s="3" t="str">
        <f>IF(AND(B2415&lt;&gt;"",M2415&lt;=0),VLOOKUP(B2415&amp;C2415,Entregas!$C$8:$G$5000,4,0),"")</f>
        <v/>
      </c>
      <c r="R2415" s="3" t="str">
        <f>IF(AND(B2415&lt;&gt;"",M2415&lt;=0),VLOOKUP(B2415&amp;C2415,Entregas!$C$8:$G$5000,5,0),"")</f>
        <v/>
      </c>
      <c r="S2415" s="18"/>
      <c r="T2415" s="18"/>
    </row>
    <row r="2416" spans="1:20" ht="15.75">
      <c r="A2416" s="10"/>
      <c r="B2416" s="10"/>
      <c r="C2416" s="3" t="str">
        <f>IF(A2416&lt;&gt;"",COUNTIF(Entregas!$B$8:$B$5000,General!B2416),"")</f>
        <v/>
      </c>
      <c r="D2416" s="10"/>
      <c r="E2416" s="10"/>
      <c r="F2416" s="10"/>
      <c r="G2416" s="10"/>
      <c r="H2416" s="10"/>
      <c r="I2416" s="10"/>
      <c r="J2416" s="26"/>
      <c r="K2416" s="10"/>
      <c r="L2416" s="7">
        <f>SUMIF(Entregas!$B$8:$B$5000,General!B2416,Entregas!$L$8:$L$5000)</f>
        <v>0</v>
      </c>
      <c r="M2416" s="7">
        <f t="shared" si="149"/>
        <v>0</v>
      </c>
      <c r="N2416" s="14">
        <f t="shared" si="150"/>
        <v>0</v>
      </c>
      <c r="O2416" s="14">
        <f t="shared" si="151"/>
        <v>0</v>
      </c>
      <c r="P2416" s="4" t="str">
        <f t="shared" si="152"/>
        <v>NO</v>
      </c>
      <c r="Q2416" s="3" t="str">
        <f>IF(AND(B2416&lt;&gt;"",M2416&lt;=0),VLOOKUP(B2416&amp;C2416,Entregas!$C$8:$G$5000,4,0),"")</f>
        <v/>
      </c>
      <c r="R2416" s="3" t="str">
        <f>IF(AND(B2416&lt;&gt;"",M2416&lt;=0),VLOOKUP(B2416&amp;C2416,Entregas!$C$8:$G$5000,5,0),"")</f>
        <v/>
      </c>
      <c r="S2416" s="18"/>
      <c r="T2416" s="18"/>
    </row>
    <row r="2417" spans="1:20" ht="15.75">
      <c r="A2417" s="10"/>
      <c r="B2417" s="10"/>
      <c r="C2417" s="3" t="str">
        <f>IF(A2417&lt;&gt;"",COUNTIF(Entregas!$B$8:$B$5000,General!B2417),"")</f>
        <v/>
      </c>
      <c r="D2417" s="10"/>
      <c r="E2417" s="10"/>
      <c r="F2417" s="10"/>
      <c r="G2417" s="10"/>
      <c r="H2417" s="10"/>
      <c r="I2417" s="10"/>
      <c r="J2417" s="26"/>
      <c r="K2417" s="10"/>
      <c r="L2417" s="7">
        <f>SUMIF(Entregas!$B$8:$B$5000,General!B2417,Entregas!$L$8:$L$5000)</f>
        <v>0</v>
      </c>
      <c r="M2417" s="7">
        <f t="shared" si="149"/>
        <v>0</v>
      </c>
      <c r="N2417" s="14">
        <f t="shared" si="150"/>
        <v>0</v>
      </c>
      <c r="O2417" s="14">
        <f t="shared" si="151"/>
        <v>0</v>
      </c>
      <c r="P2417" s="4" t="str">
        <f t="shared" si="152"/>
        <v>NO</v>
      </c>
      <c r="Q2417" s="3" t="str">
        <f>IF(AND(B2417&lt;&gt;"",M2417&lt;=0),VLOOKUP(B2417&amp;C2417,Entregas!$C$8:$G$5000,4,0),"")</f>
        <v/>
      </c>
      <c r="R2417" s="3" t="str">
        <f>IF(AND(B2417&lt;&gt;"",M2417&lt;=0),VLOOKUP(B2417&amp;C2417,Entregas!$C$8:$G$5000,5,0),"")</f>
        <v/>
      </c>
      <c r="S2417" s="18"/>
      <c r="T2417" s="18"/>
    </row>
    <row r="2418" spans="1:20" ht="15.75">
      <c r="A2418" s="10"/>
      <c r="B2418" s="10"/>
      <c r="C2418" s="3" t="str">
        <f>IF(A2418&lt;&gt;"",COUNTIF(Entregas!$B$8:$B$5000,General!B2418),"")</f>
        <v/>
      </c>
      <c r="D2418" s="10"/>
      <c r="E2418" s="10"/>
      <c r="F2418" s="10"/>
      <c r="G2418" s="10"/>
      <c r="H2418" s="10"/>
      <c r="I2418" s="10"/>
      <c r="J2418" s="26"/>
      <c r="K2418" s="10"/>
      <c r="L2418" s="7">
        <f>SUMIF(Entregas!$B$8:$B$5000,General!B2418,Entregas!$L$8:$L$5000)</f>
        <v>0</v>
      </c>
      <c r="M2418" s="7">
        <f t="shared" si="149"/>
        <v>0</v>
      </c>
      <c r="N2418" s="14">
        <f t="shared" si="150"/>
        <v>0</v>
      </c>
      <c r="O2418" s="14">
        <f t="shared" si="151"/>
        <v>0</v>
      </c>
      <c r="P2418" s="4" t="str">
        <f t="shared" si="152"/>
        <v>NO</v>
      </c>
      <c r="Q2418" s="3" t="str">
        <f>IF(AND(B2418&lt;&gt;"",M2418&lt;=0),VLOOKUP(B2418&amp;C2418,Entregas!$C$8:$G$5000,4,0),"")</f>
        <v/>
      </c>
      <c r="R2418" s="3" t="str">
        <f>IF(AND(B2418&lt;&gt;"",M2418&lt;=0),VLOOKUP(B2418&amp;C2418,Entregas!$C$8:$G$5000,5,0),"")</f>
        <v/>
      </c>
      <c r="S2418" s="18"/>
      <c r="T2418" s="18"/>
    </row>
    <row r="2419" spans="1:20" ht="15.75">
      <c r="A2419" s="10"/>
      <c r="B2419" s="10"/>
      <c r="C2419" s="3" t="str">
        <f>IF(A2419&lt;&gt;"",COUNTIF(Entregas!$B$8:$B$5000,General!B2419),"")</f>
        <v/>
      </c>
      <c r="D2419" s="10"/>
      <c r="E2419" s="10"/>
      <c r="F2419" s="10"/>
      <c r="G2419" s="10"/>
      <c r="H2419" s="10"/>
      <c r="I2419" s="10"/>
      <c r="J2419" s="26"/>
      <c r="K2419" s="10"/>
      <c r="L2419" s="7">
        <f>SUMIF(Entregas!$B$8:$B$5000,General!B2419,Entregas!$L$8:$L$5000)</f>
        <v>0</v>
      </c>
      <c r="M2419" s="7">
        <f t="shared" si="149"/>
        <v>0</v>
      </c>
      <c r="N2419" s="14">
        <f t="shared" si="150"/>
        <v>0</v>
      </c>
      <c r="O2419" s="14">
        <f t="shared" si="151"/>
        <v>0</v>
      </c>
      <c r="P2419" s="4" t="str">
        <f t="shared" si="152"/>
        <v>NO</v>
      </c>
      <c r="Q2419" s="3" t="str">
        <f>IF(AND(B2419&lt;&gt;"",M2419&lt;=0),VLOOKUP(B2419&amp;C2419,Entregas!$C$8:$G$5000,4,0),"")</f>
        <v/>
      </c>
      <c r="R2419" s="3" t="str">
        <f>IF(AND(B2419&lt;&gt;"",M2419&lt;=0),VLOOKUP(B2419&amp;C2419,Entregas!$C$8:$G$5000,5,0),"")</f>
        <v/>
      </c>
      <c r="S2419" s="18"/>
      <c r="T2419" s="18"/>
    </row>
    <row r="2420" spans="1:20" ht="15.75">
      <c r="A2420" s="10"/>
      <c r="B2420" s="10"/>
      <c r="C2420" s="3" t="str">
        <f>IF(A2420&lt;&gt;"",COUNTIF(Entregas!$B$8:$B$5000,General!B2420),"")</f>
        <v/>
      </c>
      <c r="D2420" s="10"/>
      <c r="E2420" s="10"/>
      <c r="F2420" s="10"/>
      <c r="G2420" s="10"/>
      <c r="H2420" s="10"/>
      <c r="I2420" s="10"/>
      <c r="J2420" s="26"/>
      <c r="K2420" s="10"/>
      <c r="L2420" s="7">
        <f>SUMIF(Entregas!$B$8:$B$5000,General!B2420,Entregas!$L$8:$L$5000)</f>
        <v>0</v>
      </c>
      <c r="M2420" s="7">
        <f t="shared" si="149"/>
        <v>0</v>
      </c>
      <c r="N2420" s="14">
        <f t="shared" si="150"/>
        <v>0</v>
      </c>
      <c r="O2420" s="14">
        <f t="shared" si="151"/>
        <v>0</v>
      </c>
      <c r="P2420" s="4" t="str">
        <f t="shared" si="152"/>
        <v>NO</v>
      </c>
      <c r="Q2420" s="3" t="str">
        <f>IF(AND(B2420&lt;&gt;"",M2420&lt;=0),VLOOKUP(B2420&amp;C2420,Entregas!$C$8:$G$5000,4,0),"")</f>
        <v/>
      </c>
      <c r="R2420" s="3" t="str">
        <f>IF(AND(B2420&lt;&gt;"",M2420&lt;=0),VLOOKUP(B2420&amp;C2420,Entregas!$C$8:$G$5000,5,0),"")</f>
        <v/>
      </c>
      <c r="S2420" s="18"/>
      <c r="T2420" s="18"/>
    </row>
    <row r="2421" spans="1:20" ht="15.75">
      <c r="A2421" s="10"/>
      <c r="B2421" s="10"/>
      <c r="C2421" s="3" t="str">
        <f>IF(A2421&lt;&gt;"",COUNTIF(Entregas!$B$8:$B$5000,General!B2421),"")</f>
        <v/>
      </c>
      <c r="D2421" s="10"/>
      <c r="E2421" s="10"/>
      <c r="F2421" s="10"/>
      <c r="G2421" s="10"/>
      <c r="H2421" s="10"/>
      <c r="I2421" s="10"/>
      <c r="J2421" s="26"/>
      <c r="K2421" s="10"/>
      <c r="L2421" s="7">
        <f>SUMIF(Entregas!$B$8:$B$5000,General!B2421,Entregas!$L$8:$L$5000)</f>
        <v>0</v>
      </c>
      <c r="M2421" s="7">
        <f t="shared" si="149"/>
        <v>0</v>
      </c>
      <c r="N2421" s="14">
        <f t="shared" si="150"/>
        <v>0</v>
      </c>
      <c r="O2421" s="14">
        <f t="shared" si="151"/>
        <v>0</v>
      </c>
      <c r="P2421" s="4" t="str">
        <f t="shared" si="152"/>
        <v>NO</v>
      </c>
      <c r="Q2421" s="3" t="str">
        <f>IF(AND(B2421&lt;&gt;"",M2421&lt;=0),VLOOKUP(B2421&amp;C2421,Entregas!$C$8:$G$5000,4,0),"")</f>
        <v/>
      </c>
      <c r="R2421" s="3" t="str">
        <f>IF(AND(B2421&lt;&gt;"",M2421&lt;=0),VLOOKUP(B2421&amp;C2421,Entregas!$C$8:$G$5000,5,0),"")</f>
        <v/>
      </c>
      <c r="S2421" s="18"/>
      <c r="T2421" s="18"/>
    </row>
    <row r="2422" spans="1:20" ht="15.75">
      <c r="A2422" s="10"/>
      <c r="B2422" s="10"/>
      <c r="C2422" s="3" t="str">
        <f>IF(A2422&lt;&gt;"",COUNTIF(Entregas!$B$8:$B$5000,General!B2422),"")</f>
        <v/>
      </c>
      <c r="D2422" s="10"/>
      <c r="E2422" s="10"/>
      <c r="F2422" s="10"/>
      <c r="G2422" s="10"/>
      <c r="H2422" s="10"/>
      <c r="I2422" s="10"/>
      <c r="J2422" s="26"/>
      <c r="K2422" s="10"/>
      <c r="L2422" s="7">
        <f>SUMIF(Entregas!$B$8:$B$5000,General!B2422,Entregas!$L$8:$L$5000)</f>
        <v>0</v>
      </c>
      <c r="M2422" s="7">
        <f t="shared" si="149"/>
        <v>0</v>
      </c>
      <c r="N2422" s="14">
        <f t="shared" si="150"/>
        <v>0</v>
      </c>
      <c r="O2422" s="14">
        <f t="shared" si="151"/>
        <v>0</v>
      </c>
      <c r="P2422" s="4" t="str">
        <f t="shared" si="152"/>
        <v>NO</v>
      </c>
      <c r="Q2422" s="3" t="str">
        <f>IF(AND(B2422&lt;&gt;"",M2422&lt;=0),VLOOKUP(B2422&amp;C2422,Entregas!$C$8:$G$5000,4,0),"")</f>
        <v/>
      </c>
      <c r="R2422" s="3" t="str">
        <f>IF(AND(B2422&lt;&gt;"",M2422&lt;=0),VLOOKUP(B2422&amp;C2422,Entregas!$C$8:$G$5000,5,0),"")</f>
        <v/>
      </c>
      <c r="S2422" s="18"/>
      <c r="T2422" s="18"/>
    </row>
    <row r="2423" spans="1:20" ht="15.75">
      <c r="A2423" s="10"/>
      <c r="B2423" s="10"/>
      <c r="C2423" s="3" t="str">
        <f>IF(A2423&lt;&gt;"",COUNTIF(Entregas!$B$8:$B$5000,General!B2423),"")</f>
        <v/>
      </c>
      <c r="D2423" s="10"/>
      <c r="E2423" s="10"/>
      <c r="F2423" s="10"/>
      <c r="G2423" s="10"/>
      <c r="H2423" s="10"/>
      <c r="I2423" s="10"/>
      <c r="J2423" s="26"/>
      <c r="K2423" s="10"/>
      <c r="L2423" s="7">
        <f>SUMIF(Entregas!$B$8:$B$5000,General!B2423,Entregas!$L$8:$L$5000)</f>
        <v>0</v>
      </c>
      <c r="M2423" s="7">
        <f t="shared" si="149"/>
        <v>0</v>
      </c>
      <c r="N2423" s="14">
        <f t="shared" si="150"/>
        <v>0</v>
      </c>
      <c r="O2423" s="14">
        <f t="shared" si="151"/>
        <v>0</v>
      </c>
      <c r="P2423" s="4" t="str">
        <f t="shared" si="152"/>
        <v>NO</v>
      </c>
      <c r="Q2423" s="3" t="str">
        <f>IF(AND(B2423&lt;&gt;"",M2423&lt;=0),VLOOKUP(B2423&amp;C2423,Entregas!$C$8:$G$5000,4,0),"")</f>
        <v/>
      </c>
      <c r="R2423" s="3" t="str">
        <f>IF(AND(B2423&lt;&gt;"",M2423&lt;=0),VLOOKUP(B2423&amp;C2423,Entregas!$C$8:$G$5000,5,0),"")</f>
        <v/>
      </c>
      <c r="S2423" s="18"/>
      <c r="T2423" s="18"/>
    </row>
    <row r="2424" spans="1:20" ht="15.75">
      <c r="A2424" s="10"/>
      <c r="B2424" s="10"/>
      <c r="C2424" s="3" t="str">
        <f>IF(A2424&lt;&gt;"",COUNTIF(Entregas!$B$8:$B$5000,General!B2424),"")</f>
        <v/>
      </c>
      <c r="D2424" s="10"/>
      <c r="E2424" s="10"/>
      <c r="F2424" s="10"/>
      <c r="G2424" s="10"/>
      <c r="H2424" s="10"/>
      <c r="I2424" s="10"/>
      <c r="J2424" s="26"/>
      <c r="K2424" s="10"/>
      <c r="L2424" s="7">
        <f>SUMIF(Entregas!$B$8:$B$5000,General!B2424,Entregas!$L$8:$L$5000)</f>
        <v>0</v>
      </c>
      <c r="M2424" s="7">
        <f t="shared" si="149"/>
        <v>0</v>
      </c>
      <c r="N2424" s="14">
        <f t="shared" si="150"/>
        <v>0</v>
      </c>
      <c r="O2424" s="14">
        <f t="shared" si="151"/>
        <v>0</v>
      </c>
      <c r="P2424" s="4" t="str">
        <f t="shared" si="152"/>
        <v>NO</v>
      </c>
      <c r="Q2424" s="3" t="str">
        <f>IF(AND(B2424&lt;&gt;"",M2424&lt;=0),VLOOKUP(B2424&amp;C2424,Entregas!$C$8:$G$5000,4,0),"")</f>
        <v/>
      </c>
      <c r="R2424" s="3" t="str">
        <f>IF(AND(B2424&lt;&gt;"",M2424&lt;=0),VLOOKUP(B2424&amp;C2424,Entregas!$C$8:$G$5000,5,0),"")</f>
        <v/>
      </c>
      <c r="S2424" s="18"/>
      <c r="T2424" s="18"/>
    </row>
    <row r="2425" spans="1:20" ht="15.75">
      <c r="A2425" s="10"/>
      <c r="B2425" s="10"/>
      <c r="C2425" s="3" t="str">
        <f>IF(A2425&lt;&gt;"",COUNTIF(Entregas!$B$8:$B$5000,General!B2425),"")</f>
        <v/>
      </c>
      <c r="D2425" s="10"/>
      <c r="E2425" s="10"/>
      <c r="F2425" s="10"/>
      <c r="G2425" s="10"/>
      <c r="H2425" s="10"/>
      <c r="I2425" s="10"/>
      <c r="J2425" s="26"/>
      <c r="K2425" s="10"/>
      <c r="L2425" s="7">
        <f>SUMIF(Entregas!$B$8:$B$5000,General!B2425,Entregas!$L$8:$L$5000)</f>
        <v>0</v>
      </c>
      <c r="M2425" s="7">
        <f t="shared" si="149"/>
        <v>0</v>
      </c>
      <c r="N2425" s="14">
        <f t="shared" si="150"/>
        <v>0</v>
      </c>
      <c r="O2425" s="14">
        <f t="shared" si="151"/>
        <v>0</v>
      </c>
      <c r="P2425" s="4" t="str">
        <f t="shared" si="152"/>
        <v>NO</v>
      </c>
      <c r="Q2425" s="3" t="str">
        <f>IF(AND(B2425&lt;&gt;"",M2425&lt;=0),VLOOKUP(B2425&amp;C2425,Entregas!$C$8:$G$5000,4,0),"")</f>
        <v/>
      </c>
      <c r="R2425" s="3" t="str">
        <f>IF(AND(B2425&lt;&gt;"",M2425&lt;=0),VLOOKUP(B2425&amp;C2425,Entregas!$C$8:$G$5000,5,0),"")</f>
        <v/>
      </c>
      <c r="S2425" s="18"/>
      <c r="T2425" s="18"/>
    </row>
    <row r="2426" spans="1:20" ht="15.75">
      <c r="A2426" s="10"/>
      <c r="B2426" s="10"/>
      <c r="C2426" s="3" t="str">
        <f>IF(A2426&lt;&gt;"",COUNTIF(Entregas!$B$8:$B$5000,General!B2426),"")</f>
        <v/>
      </c>
      <c r="D2426" s="10"/>
      <c r="E2426" s="10"/>
      <c r="F2426" s="10"/>
      <c r="G2426" s="10"/>
      <c r="H2426" s="10"/>
      <c r="I2426" s="10"/>
      <c r="J2426" s="26"/>
      <c r="K2426" s="10"/>
      <c r="L2426" s="7">
        <f>SUMIF(Entregas!$B$8:$B$5000,General!B2426,Entregas!$L$8:$L$5000)</f>
        <v>0</v>
      </c>
      <c r="M2426" s="7">
        <f t="shared" si="149"/>
        <v>0</v>
      </c>
      <c r="N2426" s="14">
        <f t="shared" si="150"/>
        <v>0</v>
      </c>
      <c r="O2426" s="14">
        <f t="shared" si="151"/>
        <v>0</v>
      </c>
      <c r="P2426" s="4" t="str">
        <f t="shared" si="152"/>
        <v>NO</v>
      </c>
      <c r="Q2426" s="3" t="str">
        <f>IF(AND(B2426&lt;&gt;"",M2426&lt;=0),VLOOKUP(B2426&amp;C2426,Entregas!$C$8:$G$5000,4,0),"")</f>
        <v/>
      </c>
      <c r="R2426" s="3" t="str">
        <f>IF(AND(B2426&lt;&gt;"",M2426&lt;=0),VLOOKUP(B2426&amp;C2426,Entregas!$C$8:$G$5000,5,0),"")</f>
        <v/>
      </c>
      <c r="S2426" s="18"/>
      <c r="T2426" s="18"/>
    </row>
    <row r="2427" spans="1:20" ht="15.75">
      <c r="A2427" s="10"/>
      <c r="B2427" s="10"/>
      <c r="C2427" s="3" t="str">
        <f>IF(A2427&lt;&gt;"",COUNTIF(Entregas!$B$8:$B$5000,General!B2427),"")</f>
        <v/>
      </c>
      <c r="D2427" s="10"/>
      <c r="E2427" s="10"/>
      <c r="F2427" s="10"/>
      <c r="G2427" s="10"/>
      <c r="H2427" s="10"/>
      <c r="I2427" s="10"/>
      <c r="J2427" s="26"/>
      <c r="K2427" s="10"/>
      <c r="L2427" s="7">
        <f>SUMIF(Entregas!$B$8:$B$5000,General!B2427,Entregas!$L$8:$L$5000)</f>
        <v>0</v>
      </c>
      <c r="M2427" s="7">
        <f t="shared" si="149"/>
        <v>0</v>
      </c>
      <c r="N2427" s="14">
        <f t="shared" si="150"/>
        <v>0</v>
      </c>
      <c r="O2427" s="14">
        <f t="shared" si="151"/>
        <v>0</v>
      </c>
      <c r="P2427" s="4" t="str">
        <f t="shared" si="152"/>
        <v>NO</v>
      </c>
      <c r="Q2427" s="3" t="str">
        <f>IF(AND(B2427&lt;&gt;"",M2427&lt;=0),VLOOKUP(B2427&amp;C2427,Entregas!$C$8:$G$5000,4,0),"")</f>
        <v/>
      </c>
      <c r="R2427" s="3" t="str">
        <f>IF(AND(B2427&lt;&gt;"",M2427&lt;=0),VLOOKUP(B2427&amp;C2427,Entregas!$C$8:$G$5000,5,0),"")</f>
        <v/>
      </c>
      <c r="S2427" s="18"/>
      <c r="T2427" s="18"/>
    </row>
    <row r="2428" spans="1:20" ht="15.75">
      <c r="A2428" s="10"/>
      <c r="B2428" s="10"/>
      <c r="C2428" s="3" t="str">
        <f>IF(A2428&lt;&gt;"",COUNTIF(Entregas!$B$8:$B$5000,General!B2428),"")</f>
        <v/>
      </c>
      <c r="D2428" s="10"/>
      <c r="E2428" s="10"/>
      <c r="F2428" s="10"/>
      <c r="G2428" s="10"/>
      <c r="H2428" s="10"/>
      <c r="I2428" s="10"/>
      <c r="J2428" s="26"/>
      <c r="K2428" s="10"/>
      <c r="L2428" s="7">
        <f>SUMIF(Entregas!$B$8:$B$5000,General!B2428,Entregas!$L$8:$L$5000)</f>
        <v>0</v>
      </c>
      <c r="M2428" s="7">
        <f t="shared" si="149"/>
        <v>0</v>
      </c>
      <c r="N2428" s="14">
        <f t="shared" si="150"/>
        <v>0</v>
      </c>
      <c r="O2428" s="14">
        <f t="shared" si="151"/>
        <v>0</v>
      </c>
      <c r="P2428" s="4" t="str">
        <f t="shared" si="152"/>
        <v>NO</v>
      </c>
      <c r="Q2428" s="3" t="str">
        <f>IF(AND(B2428&lt;&gt;"",M2428&lt;=0),VLOOKUP(B2428&amp;C2428,Entregas!$C$8:$G$5000,4,0),"")</f>
        <v/>
      </c>
      <c r="R2428" s="3" t="str">
        <f>IF(AND(B2428&lt;&gt;"",M2428&lt;=0),VLOOKUP(B2428&amp;C2428,Entregas!$C$8:$G$5000,5,0),"")</f>
        <v/>
      </c>
      <c r="S2428" s="18"/>
      <c r="T2428" s="18"/>
    </row>
    <row r="2429" spans="1:20" ht="15.75">
      <c r="A2429" s="10"/>
      <c r="B2429" s="10"/>
      <c r="C2429" s="3" t="str">
        <f>IF(A2429&lt;&gt;"",COUNTIF(Entregas!$B$8:$B$5000,General!B2429),"")</f>
        <v/>
      </c>
      <c r="D2429" s="10"/>
      <c r="E2429" s="10"/>
      <c r="F2429" s="10"/>
      <c r="G2429" s="10"/>
      <c r="H2429" s="10"/>
      <c r="I2429" s="10"/>
      <c r="J2429" s="26"/>
      <c r="K2429" s="10"/>
      <c r="L2429" s="7">
        <f>SUMIF(Entregas!$B$8:$B$5000,General!B2429,Entregas!$L$8:$L$5000)</f>
        <v>0</v>
      </c>
      <c r="M2429" s="7">
        <f t="shared" si="149"/>
        <v>0</v>
      </c>
      <c r="N2429" s="14">
        <f t="shared" si="150"/>
        <v>0</v>
      </c>
      <c r="O2429" s="14">
        <f t="shared" si="151"/>
        <v>0</v>
      </c>
      <c r="P2429" s="4" t="str">
        <f t="shared" si="152"/>
        <v>NO</v>
      </c>
      <c r="Q2429" s="3" t="str">
        <f>IF(AND(B2429&lt;&gt;"",M2429&lt;=0),VLOOKUP(B2429&amp;C2429,Entregas!$C$8:$G$5000,4,0),"")</f>
        <v/>
      </c>
      <c r="R2429" s="3" t="str">
        <f>IF(AND(B2429&lt;&gt;"",M2429&lt;=0),VLOOKUP(B2429&amp;C2429,Entregas!$C$8:$G$5000,5,0),"")</f>
        <v/>
      </c>
      <c r="S2429" s="18"/>
      <c r="T2429" s="18"/>
    </row>
    <row r="2430" spans="1:20" ht="15.75">
      <c r="A2430" s="10"/>
      <c r="B2430" s="10"/>
      <c r="C2430" s="3" t="str">
        <f>IF(A2430&lt;&gt;"",COUNTIF(Entregas!$B$8:$B$5000,General!B2430),"")</f>
        <v/>
      </c>
      <c r="D2430" s="10"/>
      <c r="E2430" s="10"/>
      <c r="F2430" s="10"/>
      <c r="G2430" s="10"/>
      <c r="H2430" s="10"/>
      <c r="I2430" s="10"/>
      <c r="J2430" s="26"/>
      <c r="K2430" s="10"/>
      <c r="L2430" s="7">
        <f>SUMIF(Entregas!$B$8:$B$5000,General!B2430,Entregas!$L$8:$L$5000)</f>
        <v>0</v>
      </c>
      <c r="M2430" s="7">
        <f t="shared" si="149"/>
        <v>0</v>
      </c>
      <c r="N2430" s="14">
        <f t="shared" si="150"/>
        <v>0</v>
      </c>
      <c r="O2430" s="14">
        <f t="shared" si="151"/>
        <v>0</v>
      </c>
      <c r="P2430" s="4" t="str">
        <f t="shared" si="152"/>
        <v>NO</v>
      </c>
      <c r="Q2430" s="3" t="str">
        <f>IF(AND(B2430&lt;&gt;"",M2430&lt;=0),VLOOKUP(B2430&amp;C2430,Entregas!$C$8:$G$5000,4,0),"")</f>
        <v/>
      </c>
      <c r="R2430" s="3" t="str">
        <f>IF(AND(B2430&lt;&gt;"",M2430&lt;=0),VLOOKUP(B2430&amp;C2430,Entregas!$C$8:$G$5000,5,0),"")</f>
        <v/>
      </c>
      <c r="S2430" s="18"/>
      <c r="T2430" s="18"/>
    </row>
    <row r="2431" spans="1:20" ht="15.75">
      <c r="A2431" s="10"/>
      <c r="B2431" s="10"/>
      <c r="C2431" s="3" t="str">
        <f>IF(A2431&lt;&gt;"",COUNTIF(Entregas!$B$8:$B$5000,General!B2431),"")</f>
        <v/>
      </c>
      <c r="D2431" s="10"/>
      <c r="E2431" s="10"/>
      <c r="F2431" s="10"/>
      <c r="G2431" s="10"/>
      <c r="H2431" s="10"/>
      <c r="I2431" s="10"/>
      <c r="J2431" s="26"/>
      <c r="K2431" s="10"/>
      <c r="L2431" s="7">
        <f>SUMIF(Entregas!$B$8:$B$5000,General!B2431,Entregas!$L$8:$L$5000)</f>
        <v>0</v>
      </c>
      <c r="M2431" s="7">
        <f t="shared" si="149"/>
        <v>0</v>
      </c>
      <c r="N2431" s="14">
        <f t="shared" si="150"/>
        <v>0</v>
      </c>
      <c r="O2431" s="14">
        <f t="shared" si="151"/>
        <v>0</v>
      </c>
      <c r="P2431" s="4" t="str">
        <f t="shared" si="152"/>
        <v>NO</v>
      </c>
      <c r="Q2431" s="3" t="str">
        <f>IF(AND(B2431&lt;&gt;"",M2431&lt;=0),VLOOKUP(B2431&amp;C2431,Entregas!$C$8:$G$5000,4,0),"")</f>
        <v/>
      </c>
      <c r="R2431" s="3" t="str">
        <f>IF(AND(B2431&lt;&gt;"",M2431&lt;=0),VLOOKUP(B2431&amp;C2431,Entregas!$C$8:$G$5000,5,0),"")</f>
        <v/>
      </c>
      <c r="S2431" s="18"/>
      <c r="T2431" s="18"/>
    </row>
    <row r="2432" spans="1:20" ht="15.75">
      <c r="A2432" s="10"/>
      <c r="B2432" s="10"/>
      <c r="C2432" s="3" t="str">
        <f>IF(A2432&lt;&gt;"",COUNTIF(Entregas!$B$8:$B$5000,General!B2432),"")</f>
        <v/>
      </c>
      <c r="D2432" s="10"/>
      <c r="E2432" s="10"/>
      <c r="F2432" s="10"/>
      <c r="G2432" s="10"/>
      <c r="H2432" s="10"/>
      <c r="I2432" s="10"/>
      <c r="J2432" s="26"/>
      <c r="K2432" s="10"/>
      <c r="L2432" s="7">
        <f>SUMIF(Entregas!$B$8:$B$5000,General!B2432,Entregas!$L$8:$L$5000)</f>
        <v>0</v>
      </c>
      <c r="M2432" s="7">
        <f t="shared" si="149"/>
        <v>0</v>
      </c>
      <c r="N2432" s="14">
        <f t="shared" si="150"/>
        <v>0</v>
      </c>
      <c r="O2432" s="14">
        <f t="shared" si="151"/>
        <v>0</v>
      </c>
      <c r="P2432" s="4" t="str">
        <f t="shared" si="152"/>
        <v>NO</v>
      </c>
      <c r="Q2432" s="3" t="str">
        <f>IF(AND(B2432&lt;&gt;"",M2432&lt;=0),VLOOKUP(B2432&amp;C2432,Entregas!$C$8:$G$5000,4,0),"")</f>
        <v/>
      </c>
      <c r="R2432" s="3" t="str">
        <f>IF(AND(B2432&lt;&gt;"",M2432&lt;=0),VLOOKUP(B2432&amp;C2432,Entregas!$C$8:$G$5000,5,0),"")</f>
        <v/>
      </c>
      <c r="S2432" s="18"/>
      <c r="T2432" s="18"/>
    </row>
    <row r="2433" spans="1:20" ht="15.75">
      <c r="A2433" s="10"/>
      <c r="B2433" s="10"/>
      <c r="C2433" s="3" t="str">
        <f>IF(A2433&lt;&gt;"",COUNTIF(Entregas!$B$8:$B$5000,General!B2433),"")</f>
        <v/>
      </c>
      <c r="D2433" s="10"/>
      <c r="E2433" s="10"/>
      <c r="F2433" s="10"/>
      <c r="G2433" s="10"/>
      <c r="H2433" s="10"/>
      <c r="I2433" s="10"/>
      <c r="J2433" s="26"/>
      <c r="K2433" s="10"/>
      <c r="L2433" s="7">
        <f>SUMIF(Entregas!$B$8:$B$5000,General!B2433,Entregas!$L$8:$L$5000)</f>
        <v>0</v>
      </c>
      <c r="M2433" s="7">
        <f t="shared" si="149"/>
        <v>0</v>
      </c>
      <c r="N2433" s="14">
        <f t="shared" si="150"/>
        <v>0</v>
      </c>
      <c r="O2433" s="14">
        <f t="shared" si="151"/>
        <v>0</v>
      </c>
      <c r="P2433" s="4" t="str">
        <f t="shared" si="152"/>
        <v>NO</v>
      </c>
      <c r="Q2433" s="3" t="str">
        <f>IF(AND(B2433&lt;&gt;"",M2433&lt;=0),VLOOKUP(B2433&amp;C2433,Entregas!$C$8:$G$5000,4,0),"")</f>
        <v/>
      </c>
      <c r="R2433" s="3" t="str">
        <f>IF(AND(B2433&lt;&gt;"",M2433&lt;=0),VLOOKUP(B2433&amp;C2433,Entregas!$C$8:$G$5000,5,0),"")</f>
        <v/>
      </c>
      <c r="S2433" s="18"/>
      <c r="T2433" s="18"/>
    </row>
    <row r="2434" spans="1:20" ht="15.75">
      <c r="A2434" s="10"/>
      <c r="B2434" s="10"/>
      <c r="C2434" s="3" t="str">
        <f>IF(A2434&lt;&gt;"",COUNTIF(Entregas!$B$8:$B$5000,General!B2434),"")</f>
        <v/>
      </c>
      <c r="D2434" s="10"/>
      <c r="E2434" s="10"/>
      <c r="F2434" s="10"/>
      <c r="G2434" s="10"/>
      <c r="H2434" s="10"/>
      <c r="I2434" s="10"/>
      <c r="J2434" s="26"/>
      <c r="K2434" s="10"/>
      <c r="L2434" s="7">
        <f>SUMIF(Entregas!$B$8:$B$5000,General!B2434,Entregas!$L$8:$L$5000)</f>
        <v>0</v>
      </c>
      <c r="M2434" s="7">
        <f t="shared" si="149"/>
        <v>0</v>
      </c>
      <c r="N2434" s="14">
        <f t="shared" si="150"/>
        <v>0</v>
      </c>
      <c r="O2434" s="14">
        <f t="shared" si="151"/>
        <v>0</v>
      </c>
      <c r="P2434" s="4" t="str">
        <f t="shared" si="152"/>
        <v>NO</v>
      </c>
      <c r="Q2434" s="3" t="str">
        <f>IF(AND(B2434&lt;&gt;"",M2434&lt;=0),VLOOKUP(B2434&amp;C2434,Entregas!$C$8:$G$5000,4,0),"")</f>
        <v/>
      </c>
      <c r="R2434" s="3" t="str">
        <f>IF(AND(B2434&lt;&gt;"",M2434&lt;=0),VLOOKUP(B2434&amp;C2434,Entregas!$C$8:$G$5000,5,0),"")</f>
        <v/>
      </c>
      <c r="S2434" s="18"/>
      <c r="T2434" s="18"/>
    </row>
    <row r="2435" spans="1:20" ht="15.75">
      <c r="A2435" s="10"/>
      <c r="B2435" s="10"/>
      <c r="C2435" s="3" t="str">
        <f>IF(A2435&lt;&gt;"",COUNTIF(Entregas!$B$8:$B$5000,General!B2435),"")</f>
        <v/>
      </c>
      <c r="D2435" s="10"/>
      <c r="E2435" s="10"/>
      <c r="F2435" s="10"/>
      <c r="G2435" s="10"/>
      <c r="H2435" s="10"/>
      <c r="I2435" s="10"/>
      <c r="J2435" s="26"/>
      <c r="K2435" s="10"/>
      <c r="L2435" s="7">
        <f>SUMIF(Entregas!$B$8:$B$5000,General!B2435,Entregas!$L$8:$L$5000)</f>
        <v>0</v>
      </c>
      <c r="M2435" s="7">
        <f t="shared" si="149"/>
        <v>0</v>
      </c>
      <c r="N2435" s="14">
        <f t="shared" si="150"/>
        <v>0</v>
      </c>
      <c r="O2435" s="14">
        <f t="shared" si="151"/>
        <v>0</v>
      </c>
      <c r="P2435" s="4" t="str">
        <f t="shared" si="152"/>
        <v>NO</v>
      </c>
      <c r="Q2435" s="3" t="str">
        <f>IF(AND(B2435&lt;&gt;"",M2435&lt;=0),VLOOKUP(B2435&amp;C2435,Entregas!$C$8:$G$5000,4,0),"")</f>
        <v/>
      </c>
      <c r="R2435" s="3" t="str">
        <f>IF(AND(B2435&lt;&gt;"",M2435&lt;=0),VLOOKUP(B2435&amp;C2435,Entregas!$C$8:$G$5000,5,0),"")</f>
        <v/>
      </c>
      <c r="S2435" s="18"/>
      <c r="T2435" s="18"/>
    </row>
    <row r="2436" spans="1:20" ht="15.75">
      <c r="A2436" s="10"/>
      <c r="B2436" s="10"/>
      <c r="C2436" s="3" t="str">
        <f>IF(A2436&lt;&gt;"",COUNTIF(Entregas!$B$8:$B$5000,General!B2436),"")</f>
        <v/>
      </c>
      <c r="D2436" s="10"/>
      <c r="E2436" s="10"/>
      <c r="F2436" s="10"/>
      <c r="G2436" s="10"/>
      <c r="H2436" s="10"/>
      <c r="I2436" s="10"/>
      <c r="J2436" s="26"/>
      <c r="K2436" s="10"/>
      <c r="L2436" s="7">
        <f>SUMIF(Entregas!$B$8:$B$5000,General!B2436,Entregas!$L$8:$L$5000)</f>
        <v>0</v>
      </c>
      <c r="M2436" s="7">
        <f t="shared" si="149"/>
        <v>0</v>
      </c>
      <c r="N2436" s="14">
        <f t="shared" si="150"/>
        <v>0</v>
      </c>
      <c r="O2436" s="14">
        <f t="shared" si="151"/>
        <v>0</v>
      </c>
      <c r="P2436" s="4" t="str">
        <f t="shared" si="152"/>
        <v>NO</v>
      </c>
      <c r="Q2436" s="3" t="str">
        <f>IF(AND(B2436&lt;&gt;"",M2436&lt;=0),VLOOKUP(B2436&amp;C2436,Entregas!$C$8:$G$5000,4,0),"")</f>
        <v/>
      </c>
      <c r="R2436" s="3" t="str">
        <f>IF(AND(B2436&lt;&gt;"",M2436&lt;=0),VLOOKUP(B2436&amp;C2436,Entregas!$C$8:$G$5000,5,0),"")</f>
        <v/>
      </c>
      <c r="S2436" s="18"/>
      <c r="T2436" s="18"/>
    </row>
    <row r="2437" spans="1:20" ht="15.75">
      <c r="A2437" s="10"/>
      <c r="B2437" s="10"/>
      <c r="C2437" s="3" t="str">
        <f>IF(A2437&lt;&gt;"",COUNTIF(Entregas!$B$8:$B$5000,General!B2437),"")</f>
        <v/>
      </c>
      <c r="D2437" s="10"/>
      <c r="E2437" s="10"/>
      <c r="F2437" s="10"/>
      <c r="G2437" s="10"/>
      <c r="H2437" s="10"/>
      <c r="I2437" s="10"/>
      <c r="J2437" s="26"/>
      <c r="K2437" s="10"/>
      <c r="L2437" s="7">
        <f>SUMIF(Entregas!$B$8:$B$5000,General!B2437,Entregas!$L$8:$L$5000)</f>
        <v>0</v>
      </c>
      <c r="M2437" s="7">
        <f t="shared" si="149"/>
        <v>0</v>
      </c>
      <c r="N2437" s="14">
        <f t="shared" si="150"/>
        <v>0</v>
      </c>
      <c r="O2437" s="14">
        <f t="shared" si="151"/>
        <v>0</v>
      </c>
      <c r="P2437" s="4" t="str">
        <f t="shared" si="152"/>
        <v>NO</v>
      </c>
      <c r="Q2437" s="3" t="str">
        <f>IF(AND(B2437&lt;&gt;"",M2437&lt;=0),VLOOKUP(B2437&amp;C2437,Entregas!$C$8:$G$5000,4,0),"")</f>
        <v/>
      </c>
      <c r="R2437" s="3" t="str">
        <f>IF(AND(B2437&lt;&gt;"",M2437&lt;=0),VLOOKUP(B2437&amp;C2437,Entregas!$C$8:$G$5000,5,0),"")</f>
        <v/>
      </c>
      <c r="S2437" s="18"/>
      <c r="T2437" s="18"/>
    </row>
    <row r="2438" spans="1:20" ht="15.75">
      <c r="A2438" s="10"/>
      <c r="B2438" s="10"/>
      <c r="C2438" s="3" t="str">
        <f>IF(A2438&lt;&gt;"",COUNTIF(Entregas!$B$8:$B$5000,General!B2438),"")</f>
        <v/>
      </c>
      <c r="D2438" s="10"/>
      <c r="E2438" s="10"/>
      <c r="F2438" s="10"/>
      <c r="G2438" s="10"/>
      <c r="H2438" s="10"/>
      <c r="I2438" s="10"/>
      <c r="J2438" s="26"/>
      <c r="K2438" s="10"/>
      <c r="L2438" s="7">
        <f>SUMIF(Entregas!$B$8:$B$5000,General!B2438,Entregas!$L$8:$L$5000)</f>
        <v>0</v>
      </c>
      <c r="M2438" s="7">
        <f t="shared" si="149"/>
        <v>0</v>
      </c>
      <c r="N2438" s="14">
        <f t="shared" si="150"/>
        <v>0</v>
      </c>
      <c r="O2438" s="14">
        <f t="shared" si="151"/>
        <v>0</v>
      </c>
      <c r="P2438" s="4" t="str">
        <f t="shared" si="152"/>
        <v>NO</v>
      </c>
      <c r="Q2438" s="3" t="str">
        <f>IF(AND(B2438&lt;&gt;"",M2438&lt;=0),VLOOKUP(B2438&amp;C2438,Entregas!$C$8:$G$5000,4,0),"")</f>
        <v/>
      </c>
      <c r="R2438" s="3" t="str">
        <f>IF(AND(B2438&lt;&gt;"",M2438&lt;=0),VLOOKUP(B2438&amp;C2438,Entregas!$C$8:$G$5000,5,0),"")</f>
        <v/>
      </c>
      <c r="S2438" s="18"/>
      <c r="T2438" s="18"/>
    </row>
    <row r="2439" spans="1:20" ht="15.75">
      <c r="A2439" s="10"/>
      <c r="B2439" s="10"/>
      <c r="C2439" s="3" t="str">
        <f>IF(A2439&lt;&gt;"",COUNTIF(Entregas!$B$8:$B$5000,General!B2439),"")</f>
        <v/>
      </c>
      <c r="D2439" s="10"/>
      <c r="E2439" s="10"/>
      <c r="F2439" s="10"/>
      <c r="G2439" s="10"/>
      <c r="H2439" s="10"/>
      <c r="I2439" s="10"/>
      <c r="J2439" s="26"/>
      <c r="K2439" s="10"/>
      <c r="L2439" s="7">
        <f>SUMIF(Entregas!$B$8:$B$5000,General!B2439,Entregas!$L$8:$L$5000)</f>
        <v>0</v>
      </c>
      <c r="M2439" s="7">
        <f t="shared" si="149"/>
        <v>0</v>
      </c>
      <c r="N2439" s="14">
        <f t="shared" si="150"/>
        <v>0</v>
      </c>
      <c r="O2439" s="14">
        <f t="shared" si="151"/>
        <v>0</v>
      </c>
      <c r="P2439" s="4" t="str">
        <f t="shared" si="152"/>
        <v>NO</v>
      </c>
      <c r="Q2439" s="3" t="str">
        <f>IF(AND(B2439&lt;&gt;"",M2439&lt;=0),VLOOKUP(B2439&amp;C2439,Entregas!$C$8:$G$5000,4,0),"")</f>
        <v/>
      </c>
      <c r="R2439" s="3" t="str">
        <f>IF(AND(B2439&lt;&gt;"",M2439&lt;=0),VLOOKUP(B2439&amp;C2439,Entregas!$C$8:$G$5000,5,0),"")</f>
        <v/>
      </c>
      <c r="S2439" s="18"/>
      <c r="T2439" s="18"/>
    </row>
    <row r="2440" spans="1:20" ht="15.75">
      <c r="A2440" s="10"/>
      <c r="B2440" s="10"/>
      <c r="C2440" s="3" t="str">
        <f>IF(A2440&lt;&gt;"",COUNTIF(Entregas!$B$8:$B$5000,General!B2440),"")</f>
        <v/>
      </c>
      <c r="D2440" s="10"/>
      <c r="E2440" s="10"/>
      <c r="F2440" s="10"/>
      <c r="G2440" s="10"/>
      <c r="H2440" s="10"/>
      <c r="I2440" s="10"/>
      <c r="J2440" s="26"/>
      <c r="K2440" s="10"/>
      <c r="L2440" s="7">
        <f>SUMIF(Entregas!$B$8:$B$5000,General!B2440,Entregas!$L$8:$L$5000)</f>
        <v>0</v>
      </c>
      <c r="M2440" s="7">
        <f t="shared" ref="M2440:M2503" si="153">K2440-L2440</f>
        <v>0</v>
      </c>
      <c r="N2440" s="14">
        <f t="shared" ref="N2440:N2503" si="154">M2440*J2440</f>
        <v>0</v>
      </c>
      <c r="O2440" s="14">
        <f t="shared" ref="O2440:O2503" si="155">J2440*L2440</f>
        <v>0</v>
      </c>
      <c r="P2440" s="4" t="str">
        <f t="shared" ref="P2440:P2503" si="156">IF(OR(M2440&gt;0,B2440=""),"NO","SI")</f>
        <v>NO</v>
      </c>
      <c r="Q2440" s="3" t="str">
        <f>IF(AND(B2440&lt;&gt;"",M2440&lt;=0),VLOOKUP(B2440&amp;C2440,Entregas!$C$8:$G$5000,4,0),"")</f>
        <v/>
      </c>
      <c r="R2440" s="3" t="str">
        <f>IF(AND(B2440&lt;&gt;"",M2440&lt;=0),VLOOKUP(B2440&amp;C2440,Entregas!$C$8:$G$5000,5,0),"")</f>
        <v/>
      </c>
      <c r="S2440" s="18"/>
      <c r="T2440" s="18"/>
    </row>
    <row r="2441" spans="1:20" ht="15.75">
      <c r="A2441" s="10"/>
      <c r="B2441" s="10"/>
      <c r="C2441" s="3" t="str">
        <f>IF(A2441&lt;&gt;"",COUNTIF(Entregas!$B$8:$B$5000,General!B2441),"")</f>
        <v/>
      </c>
      <c r="D2441" s="10"/>
      <c r="E2441" s="10"/>
      <c r="F2441" s="10"/>
      <c r="G2441" s="10"/>
      <c r="H2441" s="10"/>
      <c r="I2441" s="10"/>
      <c r="J2441" s="26"/>
      <c r="K2441" s="10"/>
      <c r="L2441" s="7">
        <f>SUMIF(Entregas!$B$8:$B$5000,General!B2441,Entregas!$L$8:$L$5000)</f>
        <v>0</v>
      </c>
      <c r="M2441" s="7">
        <f t="shared" si="153"/>
        <v>0</v>
      </c>
      <c r="N2441" s="14">
        <f t="shared" si="154"/>
        <v>0</v>
      </c>
      <c r="O2441" s="14">
        <f t="shared" si="155"/>
        <v>0</v>
      </c>
      <c r="P2441" s="4" t="str">
        <f t="shared" si="156"/>
        <v>NO</v>
      </c>
      <c r="Q2441" s="3" t="str">
        <f>IF(AND(B2441&lt;&gt;"",M2441&lt;=0),VLOOKUP(B2441&amp;C2441,Entregas!$C$8:$G$5000,4,0),"")</f>
        <v/>
      </c>
      <c r="R2441" s="3" t="str">
        <f>IF(AND(B2441&lt;&gt;"",M2441&lt;=0),VLOOKUP(B2441&amp;C2441,Entregas!$C$8:$G$5000,5,0),"")</f>
        <v/>
      </c>
      <c r="S2441" s="18"/>
      <c r="T2441" s="18"/>
    </row>
    <row r="2442" spans="1:20" ht="15.75">
      <c r="A2442" s="10"/>
      <c r="B2442" s="10"/>
      <c r="C2442" s="3" t="str">
        <f>IF(A2442&lt;&gt;"",COUNTIF(Entregas!$B$8:$B$5000,General!B2442),"")</f>
        <v/>
      </c>
      <c r="D2442" s="10"/>
      <c r="E2442" s="10"/>
      <c r="F2442" s="10"/>
      <c r="G2442" s="10"/>
      <c r="H2442" s="10"/>
      <c r="I2442" s="10"/>
      <c r="J2442" s="26"/>
      <c r="K2442" s="10"/>
      <c r="L2442" s="7">
        <f>SUMIF(Entregas!$B$8:$B$5000,General!B2442,Entregas!$L$8:$L$5000)</f>
        <v>0</v>
      </c>
      <c r="M2442" s="7">
        <f t="shared" si="153"/>
        <v>0</v>
      </c>
      <c r="N2442" s="14">
        <f t="shared" si="154"/>
        <v>0</v>
      </c>
      <c r="O2442" s="14">
        <f t="shared" si="155"/>
        <v>0</v>
      </c>
      <c r="P2442" s="4" t="str">
        <f t="shared" si="156"/>
        <v>NO</v>
      </c>
      <c r="Q2442" s="3" t="str">
        <f>IF(AND(B2442&lt;&gt;"",M2442&lt;=0),VLOOKUP(B2442&amp;C2442,Entregas!$C$8:$G$5000,4,0),"")</f>
        <v/>
      </c>
      <c r="R2442" s="3" t="str">
        <f>IF(AND(B2442&lt;&gt;"",M2442&lt;=0),VLOOKUP(B2442&amp;C2442,Entregas!$C$8:$G$5000,5,0),"")</f>
        <v/>
      </c>
      <c r="S2442" s="18"/>
      <c r="T2442" s="18"/>
    </row>
    <row r="2443" spans="1:20" ht="15.75">
      <c r="A2443" s="10"/>
      <c r="B2443" s="10"/>
      <c r="C2443" s="3" t="str">
        <f>IF(A2443&lt;&gt;"",COUNTIF(Entregas!$B$8:$B$5000,General!B2443),"")</f>
        <v/>
      </c>
      <c r="D2443" s="10"/>
      <c r="E2443" s="10"/>
      <c r="F2443" s="10"/>
      <c r="G2443" s="10"/>
      <c r="H2443" s="10"/>
      <c r="I2443" s="10"/>
      <c r="J2443" s="26"/>
      <c r="K2443" s="10"/>
      <c r="L2443" s="7">
        <f>SUMIF(Entregas!$B$8:$B$5000,General!B2443,Entregas!$L$8:$L$5000)</f>
        <v>0</v>
      </c>
      <c r="M2443" s="7">
        <f t="shared" si="153"/>
        <v>0</v>
      </c>
      <c r="N2443" s="14">
        <f t="shared" si="154"/>
        <v>0</v>
      </c>
      <c r="O2443" s="14">
        <f t="shared" si="155"/>
        <v>0</v>
      </c>
      <c r="P2443" s="4" t="str">
        <f t="shared" si="156"/>
        <v>NO</v>
      </c>
      <c r="Q2443" s="3" t="str">
        <f>IF(AND(B2443&lt;&gt;"",M2443&lt;=0),VLOOKUP(B2443&amp;C2443,Entregas!$C$8:$G$5000,4,0),"")</f>
        <v/>
      </c>
      <c r="R2443" s="3" t="str">
        <f>IF(AND(B2443&lt;&gt;"",M2443&lt;=0),VLOOKUP(B2443&amp;C2443,Entregas!$C$8:$G$5000,5,0),"")</f>
        <v/>
      </c>
      <c r="S2443" s="18"/>
      <c r="T2443" s="18"/>
    </row>
    <row r="2444" spans="1:20" ht="15.75">
      <c r="A2444" s="10"/>
      <c r="B2444" s="10"/>
      <c r="C2444" s="3" t="str">
        <f>IF(A2444&lt;&gt;"",COUNTIF(Entregas!$B$8:$B$5000,General!B2444),"")</f>
        <v/>
      </c>
      <c r="D2444" s="10"/>
      <c r="E2444" s="10"/>
      <c r="F2444" s="10"/>
      <c r="G2444" s="10"/>
      <c r="H2444" s="10"/>
      <c r="I2444" s="10"/>
      <c r="J2444" s="26"/>
      <c r="K2444" s="10"/>
      <c r="L2444" s="7">
        <f>SUMIF(Entregas!$B$8:$B$5000,General!B2444,Entregas!$L$8:$L$5000)</f>
        <v>0</v>
      </c>
      <c r="M2444" s="7">
        <f t="shared" si="153"/>
        <v>0</v>
      </c>
      <c r="N2444" s="14">
        <f t="shared" si="154"/>
        <v>0</v>
      </c>
      <c r="O2444" s="14">
        <f t="shared" si="155"/>
        <v>0</v>
      </c>
      <c r="P2444" s="4" t="str">
        <f t="shared" si="156"/>
        <v>NO</v>
      </c>
      <c r="Q2444" s="3" t="str">
        <f>IF(AND(B2444&lt;&gt;"",M2444&lt;=0),VLOOKUP(B2444&amp;C2444,Entregas!$C$8:$G$5000,4,0),"")</f>
        <v/>
      </c>
      <c r="R2444" s="3" t="str">
        <f>IF(AND(B2444&lt;&gt;"",M2444&lt;=0),VLOOKUP(B2444&amp;C2444,Entregas!$C$8:$G$5000,5,0),"")</f>
        <v/>
      </c>
      <c r="S2444" s="18"/>
      <c r="T2444" s="18"/>
    </row>
    <row r="2445" spans="1:20" ht="15.75">
      <c r="A2445" s="10"/>
      <c r="B2445" s="10"/>
      <c r="C2445" s="3" t="str">
        <f>IF(A2445&lt;&gt;"",COUNTIF(Entregas!$B$8:$B$5000,General!B2445),"")</f>
        <v/>
      </c>
      <c r="D2445" s="10"/>
      <c r="E2445" s="10"/>
      <c r="F2445" s="10"/>
      <c r="G2445" s="10"/>
      <c r="H2445" s="10"/>
      <c r="I2445" s="10"/>
      <c r="J2445" s="26"/>
      <c r="K2445" s="10"/>
      <c r="L2445" s="7">
        <f>SUMIF(Entregas!$B$8:$B$5000,General!B2445,Entregas!$L$8:$L$5000)</f>
        <v>0</v>
      </c>
      <c r="M2445" s="7">
        <f t="shared" si="153"/>
        <v>0</v>
      </c>
      <c r="N2445" s="14">
        <f t="shared" si="154"/>
        <v>0</v>
      </c>
      <c r="O2445" s="14">
        <f t="shared" si="155"/>
        <v>0</v>
      </c>
      <c r="P2445" s="4" t="str">
        <f t="shared" si="156"/>
        <v>NO</v>
      </c>
      <c r="Q2445" s="3" t="str">
        <f>IF(AND(B2445&lt;&gt;"",M2445&lt;=0),VLOOKUP(B2445&amp;C2445,Entregas!$C$8:$G$5000,4,0),"")</f>
        <v/>
      </c>
      <c r="R2445" s="3" t="str">
        <f>IF(AND(B2445&lt;&gt;"",M2445&lt;=0),VLOOKUP(B2445&amp;C2445,Entregas!$C$8:$G$5000,5,0),"")</f>
        <v/>
      </c>
      <c r="S2445" s="18"/>
      <c r="T2445" s="18"/>
    </row>
    <row r="2446" spans="1:20" ht="15.75">
      <c r="A2446" s="10"/>
      <c r="B2446" s="10"/>
      <c r="C2446" s="3" t="str">
        <f>IF(A2446&lt;&gt;"",COUNTIF(Entregas!$B$8:$B$5000,General!B2446),"")</f>
        <v/>
      </c>
      <c r="D2446" s="10"/>
      <c r="E2446" s="10"/>
      <c r="F2446" s="10"/>
      <c r="G2446" s="10"/>
      <c r="H2446" s="10"/>
      <c r="I2446" s="10"/>
      <c r="J2446" s="26"/>
      <c r="K2446" s="10"/>
      <c r="L2446" s="7">
        <f>SUMIF(Entregas!$B$8:$B$5000,General!B2446,Entregas!$L$8:$L$5000)</f>
        <v>0</v>
      </c>
      <c r="M2446" s="7">
        <f t="shared" si="153"/>
        <v>0</v>
      </c>
      <c r="N2446" s="14">
        <f t="shared" si="154"/>
        <v>0</v>
      </c>
      <c r="O2446" s="14">
        <f t="shared" si="155"/>
        <v>0</v>
      </c>
      <c r="P2446" s="4" t="str">
        <f t="shared" si="156"/>
        <v>NO</v>
      </c>
      <c r="Q2446" s="3" t="str">
        <f>IF(AND(B2446&lt;&gt;"",M2446&lt;=0),VLOOKUP(B2446&amp;C2446,Entregas!$C$8:$G$5000,4,0),"")</f>
        <v/>
      </c>
      <c r="R2446" s="3" t="str">
        <f>IF(AND(B2446&lt;&gt;"",M2446&lt;=0),VLOOKUP(B2446&amp;C2446,Entregas!$C$8:$G$5000,5,0),"")</f>
        <v/>
      </c>
      <c r="S2446" s="18"/>
      <c r="T2446" s="18"/>
    </row>
    <row r="2447" spans="1:20" ht="15.75">
      <c r="A2447" s="10"/>
      <c r="B2447" s="10"/>
      <c r="C2447" s="3" t="str">
        <f>IF(A2447&lt;&gt;"",COUNTIF(Entregas!$B$8:$B$5000,General!B2447),"")</f>
        <v/>
      </c>
      <c r="D2447" s="10"/>
      <c r="E2447" s="10"/>
      <c r="F2447" s="10"/>
      <c r="G2447" s="10"/>
      <c r="H2447" s="10"/>
      <c r="I2447" s="10"/>
      <c r="J2447" s="26"/>
      <c r="K2447" s="10"/>
      <c r="L2447" s="7">
        <f>SUMIF(Entregas!$B$8:$B$5000,General!B2447,Entregas!$L$8:$L$5000)</f>
        <v>0</v>
      </c>
      <c r="M2447" s="7">
        <f t="shared" si="153"/>
        <v>0</v>
      </c>
      <c r="N2447" s="14">
        <f t="shared" si="154"/>
        <v>0</v>
      </c>
      <c r="O2447" s="14">
        <f t="shared" si="155"/>
        <v>0</v>
      </c>
      <c r="P2447" s="4" t="str">
        <f t="shared" si="156"/>
        <v>NO</v>
      </c>
      <c r="Q2447" s="3" t="str">
        <f>IF(AND(B2447&lt;&gt;"",M2447&lt;=0),VLOOKUP(B2447&amp;C2447,Entregas!$C$8:$G$5000,4,0),"")</f>
        <v/>
      </c>
      <c r="R2447" s="3" t="str">
        <f>IF(AND(B2447&lt;&gt;"",M2447&lt;=0),VLOOKUP(B2447&amp;C2447,Entregas!$C$8:$G$5000,5,0),"")</f>
        <v/>
      </c>
      <c r="S2447" s="18"/>
      <c r="T2447" s="18"/>
    </row>
    <row r="2448" spans="1:20" ht="15.75">
      <c r="A2448" s="10"/>
      <c r="B2448" s="10"/>
      <c r="C2448" s="3" t="str">
        <f>IF(A2448&lt;&gt;"",COUNTIF(Entregas!$B$8:$B$5000,General!B2448),"")</f>
        <v/>
      </c>
      <c r="D2448" s="10"/>
      <c r="E2448" s="10"/>
      <c r="F2448" s="10"/>
      <c r="G2448" s="10"/>
      <c r="H2448" s="10"/>
      <c r="I2448" s="10"/>
      <c r="J2448" s="26"/>
      <c r="K2448" s="10"/>
      <c r="L2448" s="7">
        <f>SUMIF(Entregas!$B$8:$B$5000,General!B2448,Entregas!$L$8:$L$5000)</f>
        <v>0</v>
      </c>
      <c r="M2448" s="7">
        <f t="shared" si="153"/>
        <v>0</v>
      </c>
      <c r="N2448" s="14">
        <f t="shared" si="154"/>
        <v>0</v>
      </c>
      <c r="O2448" s="14">
        <f t="shared" si="155"/>
        <v>0</v>
      </c>
      <c r="P2448" s="4" t="str">
        <f t="shared" si="156"/>
        <v>NO</v>
      </c>
      <c r="Q2448" s="3" t="str">
        <f>IF(AND(B2448&lt;&gt;"",M2448&lt;=0),VLOOKUP(B2448&amp;C2448,Entregas!$C$8:$G$5000,4,0),"")</f>
        <v/>
      </c>
      <c r="R2448" s="3" t="str">
        <f>IF(AND(B2448&lt;&gt;"",M2448&lt;=0),VLOOKUP(B2448&amp;C2448,Entregas!$C$8:$G$5000,5,0),"")</f>
        <v/>
      </c>
      <c r="S2448" s="18"/>
      <c r="T2448" s="18"/>
    </row>
    <row r="2449" spans="1:20" ht="15.75">
      <c r="A2449" s="10"/>
      <c r="B2449" s="10"/>
      <c r="C2449" s="3" t="str">
        <f>IF(A2449&lt;&gt;"",COUNTIF(Entregas!$B$8:$B$5000,General!B2449),"")</f>
        <v/>
      </c>
      <c r="D2449" s="10"/>
      <c r="E2449" s="10"/>
      <c r="F2449" s="10"/>
      <c r="G2449" s="10"/>
      <c r="H2449" s="10"/>
      <c r="I2449" s="10"/>
      <c r="J2449" s="26"/>
      <c r="K2449" s="10"/>
      <c r="L2449" s="7">
        <f>SUMIF(Entregas!$B$8:$B$5000,General!B2449,Entregas!$L$8:$L$5000)</f>
        <v>0</v>
      </c>
      <c r="M2449" s="7">
        <f t="shared" si="153"/>
        <v>0</v>
      </c>
      <c r="N2449" s="14">
        <f t="shared" si="154"/>
        <v>0</v>
      </c>
      <c r="O2449" s="14">
        <f t="shared" si="155"/>
        <v>0</v>
      </c>
      <c r="P2449" s="4" t="str">
        <f t="shared" si="156"/>
        <v>NO</v>
      </c>
      <c r="Q2449" s="3" t="str">
        <f>IF(AND(B2449&lt;&gt;"",M2449&lt;=0),VLOOKUP(B2449&amp;C2449,Entregas!$C$8:$G$5000,4,0),"")</f>
        <v/>
      </c>
      <c r="R2449" s="3" t="str">
        <f>IF(AND(B2449&lt;&gt;"",M2449&lt;=0),VLOOKUP(B2449&amp;C2449,Entregas!$C$8:$G$5000,5,0),"")</f>
        <v/>
      </c>
      <c r="S2449" s="18"/>
      <c r="T2449" s="18"/>
    </row>
    <row r="2450" spans="1:20" ht="15.75">
      <c r="A2450" s="10"/>
      <c r="B2450" s="10"/>
      <c r="C2450" s="3" t="str">
        <f>IF(A2450&lt;&gt;"",COUNTIF(Entregas!$B$8:$B$5000,General!B2450),"")</f>
        <v/>
      </c>
      <c r="D2450" s="10"/>
      <c r="E2450" s="10"/>
      <c r="F2450" s="10"/>
      <c r="G2450" s="10"/>
      <c r="H2450" s="10"/>
      <c r="I2450" s="10"/>
      <c r="J2450" s="26"/>
      <c r="K2450" s="10"/>
      <c r="L2450" s="7">
        <f>SUMIF(Entregas!$B$8:$B$5000,General!B2450,Entregas!$L$8:$L$5000)</f>
        <v>0</v>
      </c>
      <c r="M2450" s="7">
        <f t="shared" si="153"/>
        <v>0</v>
      </c>
      <c r="N2450" s="14">
        <f t="shared" si="154"/>
        <v>0</v>
      </c>
      <c r="O2450" s="14">
        <f t="shared" si="155"/>
        <v>0</v>
      </c>
      <c r="P2450" s="4" t="str">
        <f t="shared" si="156"/>
        <v>NO</v>
      </c>
      <c r="Q2450" s="3" t="str">
        <f>IF(AND(B2450&lt;&gt;"",M2450&lt;=0),VLOOKUP(B2450&amp;C2450,Entregas!$C$8:$G$5000,4,0),"")</f>
        <v/>
      </c>
      <c r="R2450" s="3" t="str">
        <f>IF(AND(B2450&lt;&gt;"",M2450&lt;=0),VLOOKUP(B2450&amp;C2450,Entregas!$C$8:$G$5000,5,0),"")</f>
        <v/>
      </c>
      <c r="S2450" s="18"/>
      <c r="T2450" s="18"/>
    </row>
    <row r="2451" spans="1:20" ht="15.75">
      <c r="A2451" s="10"/>
      <c r="B2451" s="10"/>
      <c r="C2451" s="3" t="str">
        <f>IF(A2451&lt;&gt;"",COUNTIF(Entregas!$B$8:$B$5000,General!B2451),"")</f>
        <v/>
      </c>
      <c r="D2451" s="10"/>
      <c r="E2451" s="10"/>
      <c r="F2451" s="10"/>
      <c r="G2451" s="10"/>
      <c r="H2451" s="10"/>
      <c r="I2451" s="10"/>
      <c r="J2451" s="26"/>
      <c r="K2451" s="10"/>
      <c r="L2451" s="7">
        <f>SUMIF(Entregas!$B$8:$B$5000,General!B2451,Entregas!$L$8:$L$5000)</f>
        <v>0</v>
      </c>
      <c r="M2451" s="7">
        <f t="shared" si="153"/>
        <v>0</v>
      </c>
      <c r="N2451" s="14">
        <f t="shared" si="154"/>
        <v>0</v>
      </c>
      <c r="O2451" s="14">
        <f t="shared" si="155"/>
        <v>0</v>
      </c>
      <c r="P2451" s="4" t="str">
        <f t="shared" si="156"/>
        <v>NO</v>
      </c>
      <c r="Q2451" s="3" t="str">
        <f>IF(AND(B2451&lt;&gt;"",M2451&lt;=0),VLOOKUP(B2451&amp;C2451,Entregas!$C$8:$G$5000,4,0),"")</f>
        <v/>
      </c>
      <c r="R2451" s="3" t="str">
        <f>IF(AND(B2451&lt;&gt;"",M2451&lt;=0),VLOOKUP(B2451&amp;C2451,Entregas!$C$8:$G$5000,5,0),"")</f>
        <v/>
      </c>
      <c r="S2451" s="18"/>
      <c r="T2451" s="18"/>
    </row>
    <row r="2452" spans="1:20" ht="15.75">
      <c r="A2452" s="10"/>
      <c r="B2452" s="10"/>
      <c r="C2452" s="3" t="str">
        <f>IF(A2452&lt;&gt;"",COUNTIF(Entregas!$B$8:$B$5000,General!B2452),"")</f>
        <v/>
      </c>
      <c r="D2452" s="10"/>
      <c r="E2452" s="10"/>
      <c r="F2452" s="10"/>
      <c r="G2452" s="10"/>
      <c r="H2452" s="10"/>
      <c r="I2452" s="10"/>
      <c r="J2452" s="26"/>
      <c r="K2452" s="10"/>
      <c r="L2452" s="7">
        <f>SUMIF(Entregas!$B$8:$B$5000,General!B2452,Entregas!$L$8:$L$5000)</f>
        <v>0</v>
      </c>
      <c r="M2452" s="7">
        <f t="shared" si="153"/>
        <v>0</v>
      </c>
      <c r="N2452" s="14">
        <f t="shared" si="154"/>
        <v>0</v>
      </c>
      <c r="O2452" s="14">
        <f t="shared" si="155"/>
        <v>0</v>
      </c>
      <c r="P2452" s="4" t="str">
        <f t="shared" si="156"/>
        <v>NO</v>
      </c>
      <c r="Q2452" s="3" t="str">
        <f>IF(AND(B2452&lt;&gt;"",M2452&lt;=0),VLOOKUP(B2452&amp;C2452,Entregas!$C$8:$G$5000,4,0),"")</f>
        <v/>
      </c>
      <c r="R2452" s="3" t="str">
        <f>IF(AND(B2452&lt;&gt;"",M2452&lt;=0),VLOOKUP(B2452&amp;C2452,Entregas!$C$8:$G$5000,5,0),"")</f>
        <v/>
      </c>
      <c r="S2452" s="18"/>
      <c r="T2452" s="18"/>
    </row>
    <row r="2453" spans="1:20" ht="15.75">
      <c r="A2453" s="10"/>
      <c r="B2453" s="10"/>
      <c r="C2453" s="3" t="str">
        <f>IF(A2453&lt;&gt;"",COUNTIF(Entregas!$B$8:$B$5000,General!B2453),"")</f>
        <v/>
      </c>
      <c r="D2453" s="10"/>
      <c r="E2453" s="10"/>
      <c r="F2453" s="10"/>
      <c r="G2453" s="10"/>
      <c r="H2453" s="10"/>
      <c r="I2453" s="10"/>
      <c r="J2453" s="26"/>
      <c r="K2453" s="10"/>
      <c r="L2453" s="7">
        <f>SUMIF(Entregas!$B$8:$B$5000,General!B2453,Entregas!$L$8:$L$5000)</f>
        <v>0</v>
      </c>
      <c r="M2453" s="7">
        <f t="shared" si="153"/>
        <v>0</v>
      </c>
      <c r="N2453" s="14">
        <f t="shared" si="154"/>
        <v>0</v>
      </c>
      <c r="O2453" s="14">
        <f t="shared" si="155"/>
        <v>0</v>
      </c>
      <c r="P2453" s="4" t="str">
        <f t="shared" si="156"/>
        <v>NO</v>
      </c>
      <c r="Q2453" s="3" t="str">
        <f>IF(AND(B2453&lt;&gt;"",M2453&lt;=0),VLOOKUP(B2453&amp;C2453,Entregas!$C$8:$G$5000,4,0),"")</f>
        <v/>
      </c>
      <c r="R2453" s="3" t="str">
        <f>IF(AND(B2453&lt;&gt;"",M2453&lt;=0),VLOOKUP(B2453&amp;C2453,Entregas!$C$8:$G$5000,5,0),"")</f>
        <v/>
      </c>
      <c r="S2453" s="18"/>
      <c r="T2453" s="18"/>
    </row>
    <row r="2454" spans="1:20" ht="15.75">
      <c r="A2454" s="10"/>
      <c r="B2454" s="10"/>
      <c r="C2454" s="3" t="str">
        <f>IF(A2454&lt;&gt;"",COUNTIF(Entregas!$B$8:$B$5000,General!B2454),"")</f>
        <v/>
      </c>
      <c r="D2454" s="10"/>
      <c r="E2454" s="10"/>
      <c r="F2454" s="10"/>
      <c r="G2454" s="10"/>
      <c r="H2454" s="10"/>
      <c r="I2454" s="10"/>
      <c r="J2454" s="26"/>
      <c r="K2454" s="10"/>
      <c r="L2454" s="7">
        <f>SUMIF(Entregas!$B$8:$B$5000,General!B2454,Entregas!$L$8:$L$5000)</f>
        <v>0</v>
      </c>
      <c r="M2454" s="7">
        <f t="shared" si="153"/>
        <v>0</v>
      </c>
      <c r="N2454" s="14">
        <f t="shared" si="154"/>
        <v>0</v>
      </c>
      <c r="O2454" s="14">
        <f t="shared" si="155"/>
        <v>0</v>
      </c>
      <c r="P2454" s="4" t="str">
        <f t="shared" si="156"/>
        <v>NO</v>
      </c>
      <c r="Q2454" s="3" t="str">
        <f>IF(AND(B2454&lt;&gt;"",M2454&lt;=0),VLOOKUP(B2454&amp;C2454,Entregas!$C$8:$G$5000,4,0),"")</f>
        <v/>
      </c>
      <c r="R2454" s="3" t="str">
        <f>IF(AND(B2454&lt;&gt;"",M2454&lt;=0),VLOOKUP(B2454&amp;C2454,Entregas!$C$8:$G$5000,5,0),"")</f>
        <v/>
      </c>
      <c r="S2454" s="18"/>
      <c r="T2454" s="18"/>
    </row>
    <row r="2455" spans="1:20" ht="15.75">
      <c r="A2455" s="10"/>
      <c r="B2455" s="10"/>
      <c r="C2455" s="3" t="str">
        <f>IF(A2455&lt;&gt;"",COUNTIF(Entregas!$B$8:$B$5000,General!B2455),"")</f>
        <v/>
      </c>
      <c r="D2455" s="10"/>
      <c r="E2455" s="10"/>
      <c r="F2455" s="10"/>
      <c r="G2455" s="10"/>
      <c r="H2455" s="10"/>
      <c r="I2455" s="10"/>
      <c r="J2455" s="26"/>
      <c r="K2455" s="10"/>
      <c r="L2455" s="7">
        <f>SUMIF(Entregas!$B$8:$B$5000,General!B2455,Entregas!$L$8:$L$5000)</f>
        <v>0</v>
      </c>
      <c r="M2455" s="7">
        <f t="shared" si="153"/>
        <v>0</v>
      </c>
      <c r="N2455" s="14">
        <f t="shared" si="154"/>
        <v>0</v>
      </c>
      <c r="O2455" s="14">
        <f t="shared" si="155"/>
        <v>0</v>
      </c>
      <c r="P2455" s="4" t="str">
        <f t="shared" si="156"/>
        <v>NO</v>
      </c>
      <c r="Q2455" s="3" t="str">
        <f>IF(AND(B2455&lt;&gt;"",M2455&lt;=0),VLOOKUP(B2455&amp;C2455,Entregas!$C$8:$G$5000,4,0),"")</f>
        <v/>
      </c>
      <c r="R2455" s="3" t="str">
        <f>IF(AND(B2455&lt;&gt;"",M2455&lt;=0),VLOOKUP(B2455&amp;C2455,Entregas!$C$8:$G$5000,5,0),"")</f>
        <v/>
      </c>
      <c r="S2455" s="18"/>
      <c r="T2455" s="18"/>
    </row>
    <row r="2456" spans="1:20" ht="15.75">
      <c r="A2456" s="10"/>
      <c r="B2456" s="10"/>
      <c r="C2456" s="3" t="str">
        <f>IF(A2456&lt;&gt;"",COUNTIF(Entregas!$B$8:$B$5000,General!B2456),"")</f>
        <v/>
      </c>
      <c r="D2456" s="10"/>
      <c r="E2456" s="10"/>
      <c r="F2456" s="10"/>
      <c r="G2456" s="10"/>
      <c r="H2456" s="10"/>
      <c r="I2456" s="10"/>
      <c r="J2456" s="26"/>
      <c r="K2456" s="10"/>
      <c r="L2456" s="7">
        <f>SUMIF(Entregas!$B$8:$B$5000,General!B2456,Entregas!$L$8:$L$5000)</f>
        <v>0</v>
      </c>
      <c r="M2456" s="7">
        <f t="shared" si="153"/>
        <v>0</v>
      </c>
      <c r="N2456" s="14">
        <f t="shared" si="154"/>
        <v>0</v>
      </c>
      <c r="O2456" s="14">
        <f t="shared" si="155"/>
        <v>0</v>
      </c>
      <c r="P2456" s="4" t="str">
        <f t="shared" si="156"/>
        <v>NO</v>
      </c>
      <c r="Q2456" s="3" t="str">
        <f>IF(AND(B2456&lt;&gt;"",M2456&lt;=0),VLOOKUP(B2456&amp;C2456,Entregas!$C$8:$G$5000,4,0),"")</f>
        <v/>
      </c>
      <c r="R2456" s="3" t="str">
        <f>IF(AND(B2456&lt;&gt;"",M2456&lt;=0),VLOOKUP(B2456&amp;C2456,Entregas!$C$8:$G$5000,5,0),"")</f>
        <v/>
      </c>
      <c r="S2456" s="18"/>
      <c r="T2456" s="18"/>
    </row>
    <row r="2457" spans="1:20" ht="15.75">
      <c r="A2457" s="10"/>
      <c r="B2457" s="10"/>
      <c r="C2457" s="3" t="str">
        <f>IF(A2457&lt;&gt;"",COUNTIF(Entregas!$B$8:$B$5000,General!B2457),"")</f>
        <v/>
      </c>
      <c r="D2457" s="10"/>
      <c r="E2457" s="10"/>
      <c r="F2457" s="10"/>
      <c r="G2457" s="10"/>
      <c r="H2457" s="10"/>
      <c r="I2457" s="10"/>
      <c r="J2457" s="26"/>
      <c r="K2457" s="10"/>
      <c r="L2457" s="7">
        <f>SUMIF(Entregas!$B$8:$B$5000,General!B2457,Entregas!$L$8:$L$5000)</f>
        <v>0</v>
      </c>
      <c r="M2457" s="7">
        <f t="shared" si="153"/>
        <v>0</v>
      </c>
      <c r="N2457" s="14">
        <f t="shared" si="154"/>
        <v>0</v>
      </c>
      <c r="O2457" s="14">
        <f t="shared" si="155"/>
        <v>0</v>
      </c>
      <c r="P2457" s="4" t="str">
        <f t="shared" si="156"/>
        <v>NO</v>
      </c>
      <c r="Q2457" s="3" t="str">
        <f>IF(AND(B2457&lt;&gt;"",M2457&lt;=0),VLOOKUP(B2457&amp;C2457,Entregas!$C$8:$G$5000,4,0),"")</f>
        <v/>
      </c>
      <c r="R2457" s="3" t="str">
        <f>IF(AND(B2457&lt;&gt;"",M2457&lt;=0),VLOOKUP(B2457&amp;C2457,Entregas!$C$8:$G$5000,5,0),"")</f>
        <v/>
      </c>
      <c r="S2457" s="18"/>
      <c r="T2457" s="18"/>
    </row>
    <row r="2458" spans="1:20" ht="15.75">
      <c r="A2458" s="10"/>
      <c r="B2458" s="10"/>
      <c r="C2458" s="3" t="str">
        <f>IF(A2458&lt;&gt;"",COUNTIF(Entregas!$B$8:$B$5000,General!B2458),"")</f>
        <v/>
      </c>
      <c r="D2458" s="10"/>
      <c r="E2458" s="10"/>
      <c r="F2458" s="10"/>
      <c r="G2458" s="10"/>
      <c r="H2458" s="10"/>
      <c r="I2458" s="10"/>
      <c r="J2458" s="26"/>
      <c r="K2458" s="10"/>
      <c r="L2458" s="7">
        <f>SUMIF(Entregas!$B$8:$B$5000,General!B2458,Entregas!$L$8:$L$5000)</f>
        <v>0</v>
      </c>
      <c r="M2458" s="7">
        <f t="shared" si="153"/>
        <v>0</v>
      </c>
      <c r="N2458" s="14">
        <f t="shared" si="154"/>
        <v>0</v>
      </c>
      <c r="O2458" s="14">
        <f t="shared" si="155"/>
        <v>0</v>
      </c>
      <c r="P2458" s="4" t="str">
        <f t="shared" si="156"/>
        <v>NO</v>
      </c>
      <c r="Q2458" s="3" t="str">
        <f>IF(AND(B2458&lt;&gt;"",M2458&lt;=0),VLOOKUP(B2458&amp;C2458,Entregas!$C$8:$G$5000,4,0),"")</f>
        <v/>
      </c>
      <c r="R2458" s="3" t="str">
        <f>IF(AND(B2458&lt;&gt;"",M2458&lt;=0),VLOOKUP(B2458&amp;C2458,Entregas!$C$8:$G$5000,5,0),"")</f>
        <v/>
      </c>
      <c r="S2458" s="18"/>
      <c r="T2458" s="18"/>
    </row>
    <row r="2459" spans="1:20" ht="15.75">
      <c r="A2459" s="10"/>
      <c r="B2459" s="10"/>
      <c r="C2459" s="3" t="str">
        <f>IF(A2459&lt;&gt;"",COUNTIF(Entregas!$B$8:$B$5000,General!B2459),"")</f>
        <v/>
      </c>
      <c r="D2459" s="10"/>
      <c r="E2459" s="10"/>
      <c r="F2459" s="10"/>
      <c r="G2459" s="10"/>
      <c r="H2459" s="10"/>
      <c r="I2459" s="10"/>
      <c r="J2459" s="26"/>
      <c r="K2459" s="10"/>
      <c r="L2459" s="7">
        <f>SUMIF(Entregas!$B$8:$B$5000,General!B2459,Entregas!$L$8:$L$5000)</f>
        <v>0</v>
      </c>
      <c r="M2459" s="7">
        <f t="shared" si="153"/>
        <v>0</v>
      </c>
      <c r="N2459" s="14">
        <f t="shared" si="154"/>
        <v>0</v>
      </c>
      <c r="O2459" s="14">
        <f t="shared" si="155"/>
        <v>0</v>
      </c>
      <c r="P2459" s="4" t="str">
        <f t="shared" si="156"/>
        <v>NO</v>
      </c>
      <c r="Q2459" s="3" t="str">
        <f>IF(AND(B2459&lt;&gt;"",M2459&lt;=0),VLOOKUP(B2459&amp;C2459,Entregas!$C$8:$G$5000,4,0),"")</f>
        <v/>
      </c>
      <c r="R2459" s="3" t="str">
        <f>IF(AND(B2459&lt;&gt;"",M2459&lt;=0),VLOOKUP(B2459&amp;C2459,Entregas!$C$8:$G$5000,5,0),"")</f>
        <v/>
      </c>
      <c r="S2459" s="18"/>
      <c r="T2459" s="18"/>
    </row>
    <row r="2460" spans="1:20" ht="15.75">
      <c r="A2460" s="10"/>
      <c r="B2460" s="10"/>
      <c r="C2460" s="3" t="str">
        <f>IF(A2460&lt;&gt;"",COUNTIF(Entregas!$B$8:$B$5000,General!B2460),"")</f>
        <v/>
      </c>
      <c r="D2460" s="10"/>
      <c r="E2460" s="10"/>
      <c r="F2460" s="10"/>
      <c r="G2460" s="10"/>
      <c r="H2460" s="10"/>
      <c r="I2460" s="10"/>
      <c r="J2460" s="26"/>
      <c r="K2460" s="10"/>
      <c r="L2460" s="7">
        <f>SUMIF(Entregas!$B$8:$B$5000,General!B2460,Entregas!$L$8:$L$5000)</f>
        <v>0</v>
      </c>
      <c r="M2460" s="7">
        <f t="shared" si="153"/>
        <v>0</v>
      </c>
      <c r="N2460" s="14">
        <f t="shared" si="154"/>
        <v>0</v>
      </c>
      <c r="O2460" s="14">
        <f t="shared" si="155"/>
        <v>0</v>
      </c>
      <c r="P2460" s="4" t="str">
        <f t="shared" si="156"/>
        <v>NO</v>
      </c>
      <c r="Q2460" s="3" t="str">
        <f>IF(AND(B2460&lt;&gt;"",M2460&lt;=0),VLOOKUP(B2460&amp;C2460,Entregas!$C$8:$G$5000,4,0),"")</f>
        <v/>
      </c>
      <c r="R2460" s="3" t="str">
        <f>IF(AND(B2460&lt;&gt;"",M2460&lt;=0),VLOOKUP(B2460&amp;C2460,Entregas!$C$8:$G$5000,5,0),"")</f>
        <v/>
      </c>
      <c r="S2460" s="18"/>
      <c r="T2460" s="18"/>
    </row>
    <row r="2461" spans="1:20" ht="15.75">
      <c r="A2461" s="10"/>
      <c r="B2461" s="10"/>
      <c r="C2461" s="3" t="str">
        <f>IF(A2461&lt;&gt;"",COUNTIF(Entregas!$B$8:$B$5000,General!B2461),"")</f>
        <v/>
      </c>
      <c r="D2461" s="10"/>
      <c r="E2461" s="10"/>
      <c r="F2461" s="10"/>
      <c r="G2461" s="10"/>
      <c r="H2461" s="10"/>
      <c r="I2461" s="10"/>
      <c r="J2461" s="26"/>
      <c r="K2461" s="10"/>
      <c r="L2461" s="7">
        <f>SUMIF(Entregas!$B$8:$B$5000,General!B2461,Entregas!$L$8:$L$5000)</f>
        <v>0</v>
      </c>
      <c r="M2461" s="7">
        <f t="shared" si="153"/>
        <v>0</v>
      </c>
      <c r="N2461" s="14">
        <f t="shared" si="154"/>
        <v>0</v>
      </c>
      <c r="O2461" s="14">
        <f t="shared" si="155"/>
        <v>0</v>
      </c>
      <c r="P2461" s="4" t="str">
        <f t="shared" si="156"/>
        <v>NO</v>
      </c>
      <c r="Q2461" s="3" t="str">
        <f>IF(AND(B2461&lt;&gt;"",M2461&lt;=0),VLOOKUP(B2461&amp;C2461,Entregas!$C$8:$G$5000,4,0),"")</f>
        <v/>
      </c>
      <c r="R2461" s="3" t="str">
        <f>IF(AND(B2461&lt;&gt;"",M2461&lt;=0),VLOOKUP(B2461&amp;C2461,Entregas!$C$8:$G$5000,5,0),"")</f>
        <v/>
      </c>
      <c r="S2461" s="18"/>
      <c r="T2461" s="18"/>
    </row>
    <row r="2462" spans="1:20" ht="15.75">
      <c r="A2462" s="10"/>
      <c r="B2462" s="10"/>
      <c r="C2462" s="3" t="str">
        <f>IF(A2462&lt;&gt;"",COUNTIF(Entregas!$B$8:$B$5000,General!B2462),"")</f>
        <v/>
      </c>
      <c r="D2462" s="10"/>
      <c r="E2462" s="10"/>
      <c r="F2462" s="10"/>
      <c r="G2462" s="10"/>
      <c r="H2462" s="10"/>
      <c r="I2462" s="10"/>
      <c r="J2462" s="26"/>
      <c r="K2462" s="10"/>
      <c r="L2462" s="7">
        <f>SUMIF(Entregas!$B$8:$B$5000,General!B2462,Entregas!$L$8:$L$5000)</f>
        <v>0</v>
      </c>
      <c r="M2462" s="7">
        <f t="shared" si="153"/>
        <v>0</v>
      </c>
      <c r="N2462" s="14">
        <f t="shared" si="154"/>
        <v>0</v>
      </c>
      <c r="O2462" s="14">
        <f t="shared" si="155"/>
        <v>0</v>
      </c>
      <c r="P2462" s="4" t="str">
        <f t="shared" si="156"/>
        <v>NO</v>
      </c>
      <c r="Q2462" s="3" t="str">
        <f>IF(AND(B2462&lt;&gt;"",M2462&lt;=0),VLOOKUP(B2462&amp;C2462,Entregas!$C$8:$G$5000,4,0),"")</f>
        <v/>
      </c>
      <c r="R2462" s="3" t="str">
        <f>IF(AND(B2462&lt;&gt;"",M2462&lt;=0),VLOOKUP(B2462&amp;C2462,Entregas!$C$8:$G$5000,5,0),"")</f>
        <v/>
      </c>
      <c r="S2462" s="18"/>
      <c r="T2462" s="18"/>
    </row>
    <row r="2463" spans="1:20" ht="15.75">
      <c r="A2463" s="10"/>
      <c r="B2463" s="10"/>
      <c r="C2463" s="3" t="str">
        <f>IF(A2463&lt;&gt;"",COUNTIF(Entregas!$B$8:$B$5000,General!B2463),"")</f>
        <v/>
      </c>
      <c r="D2463" s="10"/>
      <c r="E2463" s="10"/>
      <c r="F2463" s="10"/>
      <c r="G2463" s="10"/>
      <c r="H2463" s="10"/>
      <c r="I2463" s="10"/>
      <c r="J2463" s="26"/>
      <c r="K2463" s="10"/>
      <c r="L2463" s="7">
        <f>SUMIF(Entregas!$B$8:$B$5000,General!B2463,Entregas!$L$8:$L$5000)</f>
        <v>0</v>
      </c>
      <c r="M2463" s="7">
        <f t="shared" si="153"/>
        <v>0</v>
      </c>
      <c r="N2463" s="14">
        <f t="shared" si="154"/>
        <v>0</v>
      </c>
      <c r="O2463" s="14">
        <f t="shared" si="155"/>
        <v>0</v>
      </c>
      <c r="P2463" s="4" t="str">
        <f t="shared" si="156"/>
        <v>NO</v>
      </c>
      <c r="Q2463" s="3" t="str">
        <f>IF(AND(B2463&lt;&gt;"",M2463&lt;=0),VLOOKUP(B2463&amp;C2463,Entregas!$C$8:$G$5000,4,0),"")</f>
        <v/>
      </c>
      <c r="R2463" s="3" t="str">
        <f>IF(AND(B2463&lt;&gt;"",M2463&lt;=0),VLOOKUP(B2463&amp;C2463,Entregas!$C$8:$G$5000,5,0),"")</f>
        <v/>
      </c>
      <c r="S2463" s="18"/>
      <c r="T2463" s="18"/>
    </row>
    <row r="2464" spans="1:20" ht="15.75">
      <c r="A2464" s="10"/>
      <c r="B2464" s="10"/>
      <c r="C2464" s="3" t="str">
        <f>IF(A2464&lt;&gt;"",COUNTIF(Entregas!$B$8:$B$5000,General!B2464),"")</f>
        <v/>
      </c>
      <c r="D2464" s="10"/>
      <c r="E2464" s="10"/>
      <c r="F2464" s="10"/>
      <c r="G2464" s="10"/>
      <c r="H2464" s="10"/>
      <c r="I2464" s="10"/>
      <c r="J2464" s="26"/>
      <c r="K2464" s="10"/>
      <c r="L2464" s="7">
        <f>SUMIF(Entregas!$B$8:$B$5000,General!B2464,Entregas!$L$8:$L$5000)</f>
        <v>0</v>
      </c>
      <c r="M2464" s="7">
        <f t="shared" si="153"/>
        <v>0</v>
      </c>
      <c r="N2464" s="14">
        <f t="shared" si="154"/>
        <v>0</v>
      </c>
      <c r="O2464" s="14">
        <f t="shared" si="155"/>
        <v>0</v>
      </c>
      <c r="P2464" s="4" t="str">
        <f t="shared" si="156"/>
        <v>NO</v>
      </c>
      <c r="Q2464" s="3" t="str">
        <f>IF(AND(B2464&lt;&gt;"",M2464&lt;=0),VLOOKUP(B2464&amp;C2464,Entregas!$C$8:$G$5000,4,0),"")</f>
        <v/>
      </c>
      <c r="R2464" s="3" t="str">
        <f>IF(AND(B2464&lt;&gt;"",M2464&lt;=0),VLOOKUP(B2464&amp;C2464,Entregas!$C$8:$G$5000,5,0),"")</f>
        <v/>
      </c>
      <c r="S2464" s="18"/>
      <c r="T2464" s="18"/>
    </row>
    <row r="2465" spans="1:20" ht="15.75">
      <c r="A2465" s="10"/>
      <c r="B2465" s="10"/>
      <c r="C2465" s="3" t="str">
        <f>IF(A2465&lt;&gt;"",COUNTIF(Entregas!$B$8:$B$5000,General!B2465),"")</f>
        <v/>
      </c>
      <c r="D2465" s="10"/>
      <c r="E2465" s="10"/>
      <c r="F2465" s="10"/>
      <c r="G2465" s="10"/>
      <c r="H2465" s="10"/>
      <c r="I2465" s="10"/>
      <c r="J2465" s="26"/>
      <c r="K2465" s="10"/>
      <c r="L2465" s="7">
        <f>SUMIF(Entregas!$B$8:$B$5000,General!B2465,Entregas!$L$8:$L$5000)</f>
        <v>0</v>
      </c>
      <c r="M2465" s="7">
        <f t="shared" si="153"/>
        <v>0</v>
      </c>
      <c r="N2465" s="14">
        <f t="shared" si="154"/>
        <v>0</v>
      </c>
      <c r="O2465" s="14">
        <f t="shared" si="155"/>
        <v>0</v>
      </c>
      <c r="P2465" s="4" t="str">
        <f t="shared" si="156"/>
        <v>NO</v>
      </c>
      <c r="Q2465" s="3" t="str">
        <f>IF(AND(B2465&lt;&gt;"",M2465&lt;=0),VLOOKUP(B2465&amp;C2465,Entregas!$C$8:$G$5000,4,0),"")</f>
        <v/>
      </c>
      <c r="R2465" s="3" t="str">
        <f>IF(AND(B2465&lt;&gt;"",M2465&lt;=0),VLOOKUP(B2465&amp;C2465,Entregas!$C$8:$G$5000,5,0),"")</f>
        <v/>
      </c>
      <c r="S2465" s="18"/>
      <c r="T2465" s="18"/>
    </row>
    <row r="2466" spans="1:20" ht="15.75">
      <c r="A2466" s="10"/>
      <c r="B2466" s="10"/>
      <c r="C2466" s="3" t="str">
        <f>IF(A2466&lt;&gt;"",COUNTIF(Entregas!$B$8:$B$5000,General!B2466),"")</f>
        <v/>
      </c>
      <c r="D2466" s="10"/>
      <c r="E2466" s="10"/>
      <c r="F2466" s="10"/>
      <c r="G2466" s="10"/>
      <c r="H2466" s="10"/>
      <c r="I2466" s="10"/>
      <c r="J2466" s="26"/>
      <c r="K2466" s="10"/>
      <c r="L2466" s="7">
        <f>SUMIF(Entregas!$B$8:$B$5000,General!B2466,Entregas!$L$8:$L$5000)</f>
        <v>0</v>
      </c>
      <c r="M2466" s="7">
        <f t="shared" si="153"/>
        <v>0</v>
      </c>
      <c r="N2466" s="14">
        <f t="shared" si="154"/>
        <v>0</v>
      </c>
      <c r="O2466" s="14">
        <f t="shared" si="155"/>
        <v>0</v>
      </c>
      <c r="P2466" s="4" t="str">
        <f t="shared" si="156"/>
        <v>NO</v>
      </c>
      <c r="Q2466" s="3" t="str">
        <f>IF(AND(B2466&lt;&gt;"",M2466&lt;=0),VLOOKUP(B2466&amp;C2466,Entregas!$C$8:$G$5000,4,0),"")</f>
        <v/>
      </c>
      <c r="R2466" s="3" t="str">
        <f>IF(AND(B2466&lt;&gt;"",M2466&lt;=0),VLOOKUP(B2466&amp;C2466,Entregas!$C$8:$G$5000,5,0),"")</f>
        <v/>
      </c>
      <c r="S2466" s="18"/>
      <c r="T2466" s="18"/>
    </row>
    <row r="2467" spans="1:20" ht="15.75">
      <c r="A2467" s="10"/>
      <c r="B2467" s="10"/>
      <c r="C2467" s="3" t="str">
        <f>IF(A2467&lt;&gt;"",COUNTIF(Entregas!$B$8:$B$5000,General!B2467),"")</f>
        <v/>
      </c>
      <c r="D2467" s="10"/>
      <c r="E2467" s="10"/>
      <c r="F2467" s="10"/>
      <c r="G2467" s="10"/>
      <c r="H2467" s="10"/>
      <c r="I2467" s="10"/>
      <c r="J2467" s="26"/>
      <c r="K2467" s="10"/>
      <c r="L2467" s="7">
        <f>SUMIF(Entregas!$B$8:$B$5000,General!B2467,Entregas!$L$8:$L$5000)</f>
        <v>0</v>
      </c>
      <c r="M2467" s="7">
        <f t="shared" si="153"/>
        <v>0</v>
      </c>
      <c r="N2467" s="14">
        <f t="shared" si="154"/>
        <v>0</v>
      </c>
      <c r="O2467" s="14">
        <f t="shared" si="155"/>
        <v>0</v>
      </c>
      <c r="P2467" s="4" t="str">
        <f t="shared" si="156"/>
        <v>NO</v>
      </c>
      <c r="Q2467" s="3" t="str">
        <f>IF(AND(B2467&lt;&gt;"",M2467&lt;=0),VLOOKUP(B2467&amp;C2467,Entregas!$C$8:$G$5000,4,0),"")</f>
        <v/>
      </c>
      <c r="R2467" s="3" t="str">
        <f>IF(AND(B2467&lt;&gt;"",M2467&lt;=0),VLOOKUP(B2467&amp;C2467,Entregas!$C$8:$G$5000,5,0),"")</f>
        <v/>
      </c>
      <c r="S2467" s="18"/>
      <c r="T2467" s="18"/>
    </row>
    <row r="2468" spans="1:20" ht="15.75">
      <c r="A2468" s="10"/>
      <c r="B2468" s="10"/>
      <c r="C2468" s="3" t="str">
        <f>IF(A2468&lt;&gt;"",COUNTIF(Entregas!$B$8:$B$5000,General!B2468),"")</f>
        <v/>
      </c>
      <c r="D2468" s="10"/>
      <c r="E2468" s="10"/>
      <c r="F2468" s="10"/>
      <c r="G2468" s="10"/>
      <c r="H2468" s="10"/>
      <c r="I2468" s="10"/>
      <c r="J2468" s="26"/>
      <c r="K2468" s="10"/>
      <c r="L2468" s="7">
        <f>SUMIF(Entregas!$B$8:$B$5000,General!B2468,Entregas!$L$8:$L$5000)</f>
        <v>0</v>
      </c>
      <c r="M2468" s="7">
        <f t="shared" si="153"/>
        <v>0</v>
      </c>
      <c r="N2468" s="14">
        <f t="shared" si="154"/>
        <v>0</v>
      </c>
      <c r="O2468" s="14">
        <f t="shared" si="155"/>
        <v>0</v>
      </c>
      <c r="P2468" s="4" t="str">
        <f t="shared" si="156"/>
        <v>NO</v>
      </c>
      <c r="Q2468" s="3" t="str">
        <f>IF(AND(B2468&lt;&gt;"",M2468&lt;=0),VLOOKUP(B2468&amp;C2468,Entregas!$C$8:$G$5000,4,0),"")</f>
        <v/>
      </c>
      <c r="R2468" s="3" t="str">
        <f>IF(AND(B2468&lt;&gt;"",M2468&lt;=0),VLOOKUP(B2468&amp;C2468,Entregas!$C$8:$G$5000,5,0),"")</f>
        <v/>
      </c>
      <c r="S2468" s="18"/>
      <c r="T2468" s="18"/>
    </row>
    <row r="2469" spans="1:20" ht="15.75">
      <c r="A2469" s="10"/>
      <c r="B2469" s="10"/>
      <c r="C2469" s="3" t="str">
        <f>IF(A2469&lt;&gt;"",COUNTIF(Entregas!$B$8:$B$5000,General!B2469),"")</f>
        <v/>
      </c>
      <c r="D2469" s="10"/>
      <c r="E2469" s="10"/>
      <c r="F2469" s="10"/>
      <c r="G2469" s="10"/>
      <c r="H2469" s="10"/>
      <c r="I2469" s="10"/>
      <c r="J2469" s="26"/>
      <c r="K2469" s="10"/>
      <c r="L2469" s="7">
        <f>SUMIF(Entregas!$B$8:$B$5000,General!B2469,Entregas!$L$8:$L$5000)</f>
        <v>0</v>
      </c>
      <c r="M2469" s="7">
        <f t="shared" si="153"/>
        <v>0</v>
      </c>
      <c r="N2469" s="14">
        <f t="shared" si="154"/>
        <v>0</v>
      </c>
      <c r="O2469" s="14">
        <f t="shared" si="155"/>
        <v>0</v>
      </c>
      <c r="P2469" s="4" t="str">
        <f t="shared" si="156"/>
        <v>NO</v>
      </c>
      <c r="Q2469" s="3" t="str">
        <f>IF(AND(B2469&lt;&gt;"",M2469&lt;=0),VLOOKUP(B2469&amp;C2469,Entregas!$C$8:$G$5000,4,0),"")</f>
        <v/>
      </c>
      <c r="R2469" s="3" t="str">
        <f>IF(AND(B2469&lt;&gt;"",M2469&lt;=0),VLOOKUP(B2469&amp;C2469,Entregas!$C$8:$G$5000,5,0),"")</f>
        <v/>
      </c>
      <c r="S2469" s="18"/>
      <c r="T2469" s="18"/>
    </row>
    <row r="2470" spans="1:20" ht="15.75">
      <c r="A2470" s="10"/>
      <c r="B2470" s="10"/>
      <c r="C2470" s="3" t="str">
        <f>IF(A2470&lt;&gt;"",COUNTIF(Entregas!$B$8:$B$5000,General!B2470),"")</f>
        <v/>
      </c>
      <c r="D2470" s="10"/>
      <c r="E2470" s="10"/>
      <c r="F2470" s="10"/>
      <c r="G2470" s="10"/>
      <c r="H2470" s="10"/>
      <c r="I2470" s="10"/>
      <c r="J2470" s="26"/>
      <c r="K2470" s="10"/>
      <c r="L2470" s="7">
        <f>SUMIF(Entregas!$B$8:$B$5000,General!B2470,Entregas!$L$8:$L$5000)</f>
        <v>0</v>
      </c>
      <c r="M2470" s="7">
        <f t="shared" si="153"/>
        <v>0</v>
      </c>
      <c r="N2470" s="14">
        <f t="shared" si="154"/>
        <v>0</v>
      </c>
      <c r="O2470" s="14">
        <f t="shared" si="155"/>
        <v>0</v>
      </c>
      <c r="P2470" s="4" t="str">
        <f t="shared" si="156"/>
        <v>NO</v>
      </c>
      <c r="Q2470" s="3" t="str">
        <f>IF(AND(B2470&lt;&gt;"",M2470&lt;=0),VLOOKUP(B2470&amp;C2470,Entregas!$C$8:$G$5000,4,0),"")</f>
        <v/>
      </c>
      <c r="R2470" s="3" t="str">
        <f>IF(AND(B2470&lt;&gt;"",M2470&lt;=0),VLOOKUP(B2470&amp;C2470,Entregas!$C$8:$G$5000,5,0),"")</f>
        <v/>
      </c>
      <c r="S2470" s="18"/>
      <c r="T2470" s="18"/>
    </row>
    <row r="2471" spans="1:20" ht="15.75">
      <c r="A2471" s="10"/>
      <c r="B2471" s="10"/>
      <c r="C2471" s="3" t="str">
        <f>IF(A2471&lt;&gt;"",COUNTIF(Entregas!$B$8:$B$5000,General!B2471),"")</f>
        <v/>
      </c>
      <c r="D2471" s="10"/>
      <c r="E2471" s="10"/>
      <c r="F2471" s="10"/>
      <c r="G2471" s="10"/>
      <c r="H2471" s="10"/>
      <c r="I2471" s="10"/>
      <c r="J2471" s="26"/>
      <c r="K2471" s="10"/>
      <c r="L2471" s="7">
        <f>SUMIF(Entregas!$B$8:$B$5000,General!B2471,Entregas!$L$8:$L$5000)</f>
        <v>0</v>
      </c>
      <c r="M2471" s="7">
        <f t="shared" si="153"/>
        <v>0</v>
      </c>
      <c r="N2471" s="14">
        <f t="shared" si="154"/>
        <v>0</v>
      </c>
      <c r="O2471" s="14">
        <f t="shared" si="155"/>
        <v>0</v>
      </c>
      <c r="P2471" s="4" t="str">
        <f t="shared" si="156"/>
        <v>NO</v>
      </c>
      <c r="Q2471" s="3" t="str">
        <f>IF(AND(B2471&lt;&gt;"",M2471&lt;=0),VLOOKUP(B2471&amp;C2471,Entregas!$C$8:$G$5000,4,0),"")</f>
        <v/>
      </c>
      <c r="R2471" s="3" t="str">
        <f>IF(AND(B2471&lt;&gt;"",M2471&lt;=0),VLOOKUP(B2471&amp;C2471,Entregas!$C$8:$G$5000,5,0),"")</f>
        <v/>
      </c>
      <c r="S2471" s="18"/>
      <c r="T2471" s="18"/>
    </row>
    <row r="2472" spans="1:20" ht="15.75">
      <c r="A2472" s="10"/>
      <c r="B2472" s="10"/>
      <c r="C2472" s="3" t="str">
        <f>IF(A2472&lt;&gt;"",COUNTIF(Entregas!$B$8:$B$5000,General!B2472),"")</f>
        <v/>
      </c>
      <c r="D2472" s="10"/>
      <c r="E2472" s="10"/>
      <c r="F2472" s="10"/>
      <c r="G2472" s="10"/>
      <c r="H2472" s="10"/>
      <c r="I2472" s="10"/>
      <c r="J2472" s="26"/>
      <c r="K2472" s="10"/>
      <c r="L2472" s="7">
        <f>SUMIF(Entregas!$B$8:$B$5000,General!B2472,Entregas!$L$8:$L$5000)</f>
        <v>0</v>
      </c>
      <c r="M2472" s="7">
        <f t="shared" si="153"/>
        <v>0</v>
      </c>
      <c r="N2472" s="14">
        <f t="shared" si="154"/>
        <v>0</v>
      </c>
      <c r="O2472" s="14">
        <f t="shared" si="155"/>
        <v>0</v>
      </c>
      <c r="P2472" s="4" t="str">
        <f t="shared" si="156"/>
        <v>NO</v>
      </c>
      <c r="Q2472" s="3" t="str">
        <f>IF(AND(B2472&lt;&gt;"",M2472&lt;=0),VLOOKUP(B2472&amp;C2472,Entregas!$C$8:$G$5000,4,0),"")</f>
        <v/>
      </c>
      <c r="R2472" s="3" t="str">
        <f>IF(AND(B2472&lt;&gt;"",M2472&lt;=0),VLOOKUP(B2472&amp;C2472,Entregas!$C$8:$G$5000,5,0),"")</f>
        <v/>
      </c>
      <c r="S2472" s="18"/>
      <c r="T2472" s="18"/>
    </row>
    <row r="2473" spans="1:20" ht="15.75">
      <c r="A2473" s="10"/>
      <c r="B2473" s="10"/>
      <c r="C2473" s="3" t="str">
        <f>IF(A2473&lt;&gt;"",COUNTIF(Entregas!$B$8:$B$5000,General!B2473),"")</f>
        <v/>
      </c>
      <c r="D2473" s="10"/>
      <c r="E2473" s="10"/>
      <c r="F2473" s="10"/>
      <c r="G2473" s="10"/>
      <c r="H2473" s="10"/>
      <c r="I2473" s="10"/>
      <c r="J2473" s="26"/>
      <c r="K2473" s="10"/>
      <c r="L2473" s="7">
        <f>SUMIF(Entregas!$B$8:$B$5000,General!B2473,Entregas!$L$8:$L$5000)</f>
        <v>0</v>
      </c>
      <c r="M2473" s="7">
        <f t="shared" si="153"/>
        <v>0</v>
      </c>
      <c r="N2473" s="14">
        <f t="shared" si="154"/>
        <v>0</v>
      </c>
      <c r="O2473" s="14">
        <f t="shared" si="155"/>
        <v>0</v>
      </c>
      <c r="P2473" s="4" t="str">
        <f t="shared" si="156"/>
        <v>NO</v>
      </c>
      <c r="Q2473" s="3" t="str">
        <f>IF(AND(B2473&lt;&gt;"",M2473&lt;=0),VLOOKUP(B2473&amp;C2473,Entregas!$C$8:$G$5000,4,0),"")</f>
        <v/>
      </c>
      <c r="R2473" s="3" t="str">
        <f>IF(AND(B2473&lt;&gt;"",M2473&lt;=0),VLOOKUP(B2473&amp;C2473,Entregas!$C$8:$G$5000,5,0),"")</f>
        <v/>
      </c>
      <c r="S2473" s="18"/>
      <c r="T2473" s="18"/>
    </row>
    <row r="2474" spans="1:20" ht="15.75">
      <c r="A2474" s="10"/>
      <c r="B2474" s="10"/>
      <c r="C2474" s="3" t="str">
        <f>IF(A2474&lt;&gt;"",COUNTIF(Entregas!$B$8:$B$5000,General!B2474),"")</f>
        <v/>
      </c>
      <c r="D2474" s="10"/>
      <c r="E2474" s="10"/>
      <c r="F2474" s="10"/>
      <c r="G2474" s="10"/>
      <c r="H2474" s="10"/>
      <c r="I2474" s="10"/>
      <c r="J2474" s="26"/>
      <c r="K2474" s="10"/>
      <c r="L2474" s="7">
        <f>SUMIF(Entregas!$B$8:$B$5000,General!B2474,Entregas!$L$8:$L$5000)</f>
        <v>0</v>
      </c>
      <c r="M2474" s="7">
        <f t="shared" si="153"/>
        <v>0</v>
      </c>
      <c r="N2474" s="14">
        <f t="shared" si="154"/>
        <v>0</v>
      </c>
      <c r="O2474" s="14">
        <f t="shared" si="155"/>
        <v>0</v>
      </c>
      <c r="P2474" s="4" t="str">
        <f t="shared" si="156"/>
        <v>NO</v>
      </c>
      <c r="Q2474" s="3" t="str">
        <f>IF(AND(B2474&lt;&gt;"",M2474&lt;=0),VLOOKUP(B2474&amp;C2474,Entregas!$C$8:$G$5000,4,0),"")</f>
        <v/>
      </c>
      <c r="R2474" s="3" t="str">
        <f>IF(AND(B2474&lt;&gt;"",M2474&lt;=0),VLOOKUP(B2474&amp;C2474,Entregas!$C$8:$G$5000,5,0),"")</f>
        <v/>
      </c>
      <c r="S2474" s="18"/>
      <c r="T2474" s="18"/>
    </row>
    <row r="2475" spans="1:20" ht="15.75">
      <c r="A2475" s="10"/>
      <c r="B2475" s="10"/>
      <c r="C2475" s="3" t="str">
        <f>IF(A2475&lt;&gt;"",COUNTIF(Entregas!$B$8:$B$5000,General!B2475),"")</f>
        <v/>
      </c>
      <c r="D2475" s="10"/>
      <c r="E2475" s="10"/>
      <c r="F2475" s="10"/>
      <c r="G2475" s="10"/>
      <c r="H2475" s="10"/>
      <c r="I2475" s="10"/>
      <c r="J2475" s="26"/>
      <c r="K2475" s="10"/>
      <c r="L2475" s="7">
        <f>SUMIF(Entregas!$B$8:$B$5000,General!B2475,Entregas!$L$8:$L$5000)</f>
        <v>0</v>
      </c>
      <c r="M2475" s="7">
        <f t="shared" si="153"/>
        <v>0</v>
      </c>
      <c r="N2475" s="14">
        <f t="shared" si="154"/>
        <v>0</v>
      </c>
      <c r="O2475" s="14">
        <f t="shared" si="155"/>
        <v>0</v>
      </c>
      <c r="P2475" s="4" t="str">
        <f t="shared" si="156"/>
        <v>NO</v>
      </c>
      <c r="Q2475" s="3" t="str">
        <f>IF(AND(B2475&lt;&gt;"",M2475&lt;=0),VLOOKUP(B2475&amp;C2475,Entregas!$C$8:$G$5000,4,0),"")</f>
        <v/>
      </c>
      <c r="R2475" s="3" t="str">
        <f>IF(AND(B2475&lt;&gt;"",M2475&lt;=0),VLOOKUP(B2475&amp;C2475,Entregas!$C$8:$G$5000,5,0),"")</f>
        <v/>
      </c>
      <c r="S2475" s="18"/>
      <c r="T2475" s="18"/>
    </row>
    <row r="2476" spans="1:20" ht="15.75">
      <c r="A2476" s="10"/>
      <c r="B2476" s="10"/>
      <c r="C2476" s="3" t="str">
        <f>IF(A2476&lt;&gt;"",COUNTIF(Entregas!$B$8:$B$5000,General!B2476),"")</f>
        <v/>
      </c>
      <c r="D2476" s="10"/>
      <c r="E2476" s="10"/>
      <c r="F2476" s="10"/>
      <c r="G2476" s="10"/>
      <c r="H2476" s="10"/>
      <c r="I2476" s="10"/>
      <c r="J2476" s="26"/>
      <c r="K2476" s="10"/>
      <c r="L2476" s="7">
        <f>SUMIF(Entregas!$B$8:$B$5000,General!B2476,Entregas!$L$8:$L$5000)</f>
        <v>0</v>
      </c>
      <c r="M2476" s="7">
        <f t="shared" si="153"/>
        <v>0</v>
      </c>
      <c r="N2476" s="14">
        <f t="shared" si="154"/>
        <v>0</v>
      </c>
      <c r="O2476" s="14">
        <f t="shared" si="155"/>
        <v>0</v>
      </c>
      <c r="P2476" s="4" t="str">
        <f t="shared" si="156"/>
        <v>NO</v>
      </c>
      <c r="Q2476" s="3" t="str">
        <f>IF(AND(B2476&lt;&gt;"",M2476&lt;=0),VLOOKUP(B2476&amp;C2476,Entregas!$C$8:$G$5000,4,0),"")</f>
        <v/>
      </c>
      <c r="R2476" s="3" t="str">
        <f>IF(AND(B2476&lt;&gt;"",M2476&lt;=0),VLOOKUP(B2476&amp;C2476,Entregas!$C$8:$G$5000,5,0),"")</f>
        <v/>
      </c>
      <c r="S2476" s="18"/>
      <c r="T2476" s="18"/>
    </row>
    <row r="2477" spans="1:20" ht="15.75">
      <c r="A2477" s="10"/>
      <c r="B2477" s="10"/>
      <c r="C2477" s="3" t="str">
        <f>IF(A2477&lt;&gt;"",COUNTIF(Entregas!$B$8:$B$5000,General!B2477),"")</f>
        <v/>
      </c>
      <c r="D2477" s="10"/>
      <c r="E2477" s="10"/>
      <c r="F2477" s="10"/>
      <c r="G2477" s="10"/>
      <c r="H2477" s="10"/>
      <c r="I2477" s="10"/>
      <c r="J2477" s="26"/>
      <c r="K2477" s="10"/>
      <c r="L2477" s="7">
        <f>SUMIF(Entregas!$B$8:$B$5000,General!B2477,Entregas!$L$8:$L$5000)</f>
        <v>0</v>
      </c>
      <c r="M2477" s="7">
        <f t="shared" si="153"/>
        <v>0</v>
      </c>
      <c r="N2477" s="14">
        <f t="shared" si="154"/>
        <v>0</v>
      </c>
      <c r="O2477" s="14">
        <f t="shared" si="155"/>
        <v>0</v>
      </c>
      <c r="P2477" s="4" t="str">
        <f t="shared" si="156"/>
        <v>NO</v>
      </c>
      <c r="Q2477" s="3" t="str">
        <f>IF(AND(B2477&lt;&gt;"",M2477&lt;=0),VLOOKUP(B2477&amp;C2477,Entregas!$C$8:$G$5000,4,0),"")</f>
        <v/>
      </c>
      <c r="R2477" s="3" t="str">
        <f>IF(AND(B2477&lt;&gt;"",M2477&lt;=0),VLOOKUP(B2477&amp;C2477,Entregas!$C$8:$G$5000,5,0),"")</f>
        <v/>
      </c>
      <c r="S2477" s="18"/>
      <c r="T2477" s="18"/>
    </row>
    <row r="2478" spans="1:20" ht="15.75">
      <c r="A2478" s="10"/>
      <c r="B2478" s="10"/>
      <c r="C2478" s="3" t="str">
        <f>IF(A2478&lt;&gt;"",COUNTIF(Entregas!$B$8:$B$5000,General!B2478),"")</f>
        <v/>
      </c>
      <c r="D2478" s="10"/>
      <c r="E2478" s="10"/>
      <c r="F2478" s="10"/>
      <c r="G2478" s="10"/>
      <c r="H2478" s="10"/>
      <c r="I2478" s="10"/>
      <c r="J2478" s="26"/>
      <c r="K2478" s="10"/>
      <c r="L2478" s="7">
        <f>SUMIF(Entregas!$B$8:$B$5000,General!B2478,Entregas!$L$8:$L$5000)</f>
        <v>0</v>
      </c>
      <c r="M2478" s="7">
        <f t="shared" si="153"/>
        <v>0</v>
      </c>
      <c r="N2478" s="14">
        <f t="shared" si="154"/>
        <v>0</v>
      </c>
      <c r="O2478" s="14">
        <f t="shared" si="155"/>
        <v>0</v>
      </c>
      <c r="P2478" s="4" t="str">
        <f t="shared" si="156"/>
        <v>NO</v>
      </c>
      <c r="Q2478" s="3" t="str">
        <f>IF(AND(B2478&lt;&gt;"",M2478&lt;=0),VLOOKUP(B2478&amp;C2478,Entregas!$C$8:$G$5000,4,0),"")</f>
        <v/>
      </c>
      <c r="R2478" s="3" t="str">
        <f>IF(AND(B2478&lt;&gt;"",M2478&lt;=0),VLOOKUP(B2478&amp;C2478,Entregas!$C$8:$G$5000,5,0),"")</f>
        <v/>
      </c>
      <c r="S2478" s="18"/>
      <c r="T2478" s="18"/>
    </row>
    <row r="2479" spans="1:20" ht="15.75">
      <c r="A2479" s="10"/>
      <c r="B2479" s="10"/>
      <c r="C2479" s="3" t="str">
        <f>IF(A2479&lt;&gt;"",COUNTIF(Entregas!$B$8:$B$5000,General!B2479),"")</f>
        <v/>
      </c>
      <c r="D2479" s="10"/>
      <c r="E2479" s="10"/>
      <c r="F2479" s="10"/>
      <c r="G2479" s="10"/>
      <c r="H2479" s="10"/>
      <c r="I2479" s="10"/>
      <c r="J2479" s="26"/>
      <c r="K2479" s="10"/>
      <c r="L2479" s="7">
        <f>SUMIF(Entregas!$B$8:$B$5000,General!B2479,Entregas!$L$8:$L$5000)</f>
        <v>0</v>
      </c>
      <c r="M2479" s="7">
        <f t="shared" si="153"/>
        <v>0</v>
      </c>
      <c r="N2479" s="14">
        <f t="shared" si="154"/>
        <v>0</v>
      </c>
      <c r="O2479" s="14">
        <f t="shared" si="155"/>
        <v>0</v>
      </c>
      <c r="P2479" s="4" t="str">
        <f t="shared" si="156"/>
        <v>NO</v>
      </c>
      <c r="Q2479" s="3" t="str">
        <f>IF(AND(B2479&lt;&gt;"",M2479&lt;=0),VLOOKUP(B2479&amp;C2479,Entregas!$C$8:$G$5000,4,0),"")</f>
        <v/>
      </c>
      <c r="R2479" s="3" t="str">
        <f>IF(AND(B2479&lt;&gt;"",M2479&lt;=0),VLOOKUP(B2479&amp;C2479,Entregas!$C$8:$G$5000,5,0),"")</f>
        <v/>
      </c>
      <c r="S2479" s="18"/>
      <c r="T2479" s="18"/>
    </row>
    <row r="2480" spans="1:20" ht="15.75">
      <c r="A2480" s="10"/>
      <c r="B2480" s="10"/>
      <c r="C2480" s="3" t="str">
        <f>IF(A2480&lt;&gt;"",COUNTIF(Entregas!$B$8:$B$5000,General!B2480),"")</f>
        <v/>
      </c>
      <c r="D2480" s="10"/>
      <c r="E2480" s="10"/>
      <c r="F2480" s="10"/>
      <c r="G2480" s="10"/>
      <c r="H2480" s="10"/>
      <c r="I2480" s="10"/>
      <c r="J2480" s="26"/>
      <c r="K2480" s="10"/>
      <c r="L2480" s="7">
        <f>SUMIF(Entregas!$B$8:$B$5000,General!B2480,Entregas!$L$8:$L$5000)</f>
        <v>0</v>
      </c>
      <c r="M2480" s="7">
        <f t="shared" si="153"/>
        <v>0</v>
      </c>
      <c r="N2480" s="14">
        <f t="shared" si="154"/>
        <v>0</v>
      </c>
      <c r="O2480" s="14">
        <f t="shared" si="155"/>
        <v>0</v>
      </c>
      <c r="P2480" s="4" t="str">
        <f t="shared" si="156"/>
        <v>NO</v>
      </c>
      <c r="Q2480" s="3" t="str">
        <f>IF(AND(B2480&lt;&gt;"",M2480&lt;=0),VLOOKUP(B2480&amp;C2480,Entregas!$C$8:$G$5000,4,0),"")</f>
        <v/>
      </c>
      <c r="R2480" s="3" t="str">
        <f>IF(AND(B2480&lt;&gt;"",M2480&lt;=0),VLOOKUP(B2480&amp;C2480,Entregas!$C$8:$G$5000,5,0),"")</f>
        <v/>
      </c>
      <c r="S2480" s="18"/>
      <c r="T2480" s="18"/>
    </row>
    <row r="2481" spans="1:20" ht="15.75">
      <c r="A2481" s="10"/>
      <c r="B2481" s="10"/>
      <c r="C2481" s="3" t="str">
        <f>IF(A2481&lt;&gt;"",COUNTIF(Entregas!$B$8:$B$5000,General!B2481),"")</f>
        <v/>
      </c>
      <c r="D2481" s="10"/>
      <c r="E2481" s="10"/>
      <c r="F2481" s="10"/>
      <c r="G2481" s="10"/>
      <c r="H2481" s="10"/>
      <c r="I2481" s="10"/>
      <c r="J2481" s="26"/>
      <c r="K2481" s="10"/>
      <c r="L2481" s="7">
        <f>SUMIF(Entregas!$B$8:$B$5000,General!B2481,Entregas!$L$8:$L$5000)</f>
        <v>0</v>
      </c>
      <c r="M2481" s="7">
        <f t="shared" si="153"/>
        <v>0</v>
      </c>
      <c r="N2481" s="14">
        <f t="shared" si="154"/>
        <v>0</v>
      </c>
      <c r="O2481" s="14">
        <f t="shared" si="155"/>
        <v>0</v>
      </c>
      <c r="P2481" s="4" t="str">
        <f t="shared" si="156"/>
        <v>NO</v>
      </c>
      <c r="Q2481" s="3" t="str">
        <f>IF(AND(B2481&lt;&gt;"",M2481&lt;=0),VLOOKUP(B2481&amp;C2481,Entregas!$C$8:$G$5000,4,0),"")</f>
        <v/>
      </c>
      <c r="R2481" s="3" t="str">
        <f>IF(AND(B2481&lt;&gt;"",M2481&lt;=0),VLOOKUP(B2481&amp;C2481,Entregas!$C$8:$G$5000,5,0),"")</f>
        <v/>
      </c>
      <c r="S2481" s="18"/>
      <c r="T2481" s="18"/>
    </row>
    <row r="2482" spans="1:20" ht="15.75">
      <c r="A2482" s="10"/>
      <c r="B2482" s="10"/>
      <c r="C2482" s="3" t="str">
        <f>IF(A2482&lt;&gt;"",COUNTIF(Entregas!$B$8:$B$5000,General!B2482),"")</f>
        <v/>
      </c>
      <c r="D2482" s="10"/>
      <c r="E2482" s="10"/>
      <c r="F2482" s="10"/>
      <c r="G2482" s="10"/>
      <c r="H2482" s="10"/>
      <c r="I2482" s="10"/>
      <c r="J2482" s="26"/>
      <c r="K2482" s="10"/>
      <c r="L2482" s="7">
        <f>SUMIF(Entregas!$B$8:$B$5000,General!B2482,Entregas!$L$8:$L$5000)</f>
        <v>0</v>
      </c>
      <c r="M2482" s="7">
        <f t="shared" si="153"/>
        <v>0</v>
      </c>
      <c r="N2482" s="14">
        <f t="shared" si="154"/>
        <v>0</v>
      </c>
      <c r="O2482" s="14">
        <f t="shared" si="155"/>
        <v>0</v>
      </c>
      <c r="P2482" s="4" t="str">
        <f t="shared" si="156"/>
        <v>NO</v>
      </c>
      <c r="Q2482" s="3" t="str">
        <f>IF(AND(B2482&lt;&gt;"",M2482&lt;=0),VLOOKUP(B2482&amp;C2482,Entregas!$C$8:$G$5000,4,0),"")</f>
        <v/>
      </c>
      <c r="R2482" s="3" t="str">
        <f>IF(AND(B2482&lt;&gt;"",M2482&lt;=0),VLOOKUP(B2482&amp;C2482,Entregas!$C$8:$G$5000,5,0),"")</f>
        <v/>
      </c>
      <c r="S2482" s="18"/>
      <c r="T2482" s="18"/>
    </row>
    <row r="2483" spans="1:20" ht="15.75">
      <c r="A2483" s="10"/>
      <c r="B2483" s="10"/>
      <c r="C2483" s="3" t="str">
        <f>IF(A2483&lt;&gt;"",COUNTIF(Entregas!$B$8:$B$5000,General!B2483),"")</f>
        <v/>
      </c>
      <c r="D2483" s="10"/>
      <c r="E2483" s="10"/>
      <c r="F2483" s="10"/>
      <c r="G2483" s="10"/>
      <c r="H2483" s="10"/>
      <c r="I2483" s="10"/>
      <c r="J2483" s="26"/>
      <c r="K2483" s="10"/>
      <c r="L2483" s="7">
        <f>SUMIF(Entregas!$B$8:$B$5000,General!B2483,Entregas!$L$8:$L$5000)</f>
        <v>0</v>
      </c>
      <c r="M2483" s="7">
        <f t="shared" si="153"/>
        <v>0</v>
      </c>
      <c r="N2483" s="14">
        <f t="shared" si="154"/>
        <v>0</v>
      </c>
      <c r="O2483" s="14">
        <f t="shared" si="155"/>
        <v>0</v>
      </c>
      <c r="P2483" s="4" t="str">
        <f t="shared" si="156"/>
        <v>NO</v>
      </c>
      <c r="Q2483" s="3" t="str">
        <f>IF(AND(B2483&lt;&gt;"",M2483&lt;=0),VLOOKUP(B2483&amp;C2483,Entregas!$C$8:$G$5000,4,0),"")</f>
        <v/>
      </c>
      <c r="R2483" s="3" t="str">
        <f>IF(AND(B2483&lt;&gt;"",M2483&lt;=0),VLOOKUP(B2483&amp;C2483,Entregas!$C$8:$G$5000,5,0),"")</f>
        <v/>
      </c>
      <c r="S2483" s="18"/>
      <c r="T2483" s="18"/>
    </row>
    <row r="2484" spans="1:20" ht="15.75">
      <c r="A2484" s="10"/>
      <c r="B2484" s="10"/>
      <c r="C2484" s="3" t="str">
        <f>IF(A2484&lt;&gt;"",COUNTIF(Entregas!$B$8:$B$5000,General!B2484),"")</f>
        <v/>
      </c>
      <c r="D2484" s="10"/>
      <c r="E2484" s="10"/>
      <c r="F2484" s="10"/>
      <c r="G2484" s="10"/>
      <c r="H2484" s="10"/>
      <c r="I2484" s="10"/>
      <c r="J2484" s="26"/>
      <c r="K2484" s="10"/>
      <c r="L2484" s="7">
        <f>SUMIF(Entregas!$B$8:$B$5000,General!B2484,Entregas!$L$8:$L$5000)</f>
        <v>0</v>
      </c>
      <c r="M2484" s="7">
        <f t="shared" si="153"/>
        <v>0</v>
      </c>
      <c r="N2484" s="14">
        <f t="shared" si="154"/>
        <v>0</v>
      </c>
      <c r="O2484" s="14">
        <f t="shared" si="155"/>
        <v>0</v>
      </c>
      <c r="P2484" s="4" t="str">
        <f t="shared" si="156"/>
        <v>NO</v>
      </c>
      <c r="Q2484" s="3" t="str">
        <f>IF(AND(B2484&lt;&gt;"",M2484&lt;=0),VLOOKUP(B2484&amp;C2484,Entregas!$C$8:$G$5000,4,0),"")</f>
        <v/>
      </c>
      <c r="R2484" s="3" t="str">
        <f>IF(AND(B2484&lt;&gt;"",M2484&lt;=0),VLOOKUP(B2484&amp;C2484,Entregas!$C$8:$G$5000,5,0),"")</f>
        <v/>
      </c>
      <c r="S2484" s="18"/>
      <c r="T2484" s="18"/>
    </row>
    <row r="2485" spans="1:20" ht="15.75">
      <c r="A2485" s="10"/>
      <c r="B2485" s="10"/>
      <c r="C2485" s="3" t="str">
        <f>IF(A2485&lt;&gt;"",COUNTIF(Entregas!$B$8:$B$5000,General!B2485),"")</f>
        <v/>
      </c>
      <c r="D2485" s="10"/>
      <c r="E2485" s="10"/>
      <c r="F2485" s="10"/>
      <c r="G2485" s="10"/>
      <c r="H2485" s="10"/>
      <c r="I2485" s="10"/>
      <c r="J2485" s="26"/>
      <c r="K2485" s="10"/>
      <c r="L2485" s="7">
        <f>SUMIF(Entregas!$B$8:$B$5000,General!B2485,Entregas!$L$8:$L$5000)</f>
        <v>0</v>
      </c>
      <c r="M2485" s="7">
        <f t="shared" si="153"/>
        <v>0</v>
      </c>
      <c r="N2485" s="14">
        <f t="shared" si="154"/>
        <v>0</v>
      </c>
      <c r="O2485" s="14">
        <f t="shared" si="155"/>
        <v>0</v>
      </c>
      <c r="P2485" s="4" t="str">
        <f t="shared" si="156"/>
        <v>NO</v>
      </c>
      <c r="Q2485" s="3" t="str">
        <f>IF(AND(B2485&lt;&gt;"",M2485&lt;=0),VLOOKUP(B2485&amp;C2485,Entregas!$C$8:$G$5000,4,0),"")</f>
        <v/>
      </c>
      <c r="R2485" s="3" t="str">
        <f>IF(AND(B2485&lt;&gt;"",M2485&lt;=0),VLOOKUP(B2485&amp;C2485,Entregas!$C$8:$G$5000,5,0),"")</f>
        <v/>
      </c>
      <c r="S2485" s="18"/>
      <c r="T2485" s="18"/>
    </row>
    <row r="2486" spans="1:20" ht="15.75">
      <c r="A2486" s="10"/>
      <c r="B2486" s="10"/>
      <c r="C2486" s="3" t="str">
        <f>IF(A2486&lt;&gt;"",COUNTIF(Entregas!$B$8:$B$5000,General!B2486),"")</f>
        <v/>
      </c>
      <c r="D2486" s="10"/>
      <c r="E2486" s="10"/>
      <c r="F2486" s="10"/>
      <c r="G2486" s="10"/>
      <c r="H2486" s="10"/>
      <c r="I2486" s="10"/>
      <c r="J2486" s="26"/>
      <c r="K2486" s="10"/>
      <c r="L2486" s="7">
        <f>SUMIF(Entregas!$B$8:$B$5000,General!B2486,Entregas!$L$8:$L$5000)</f>
        <v>0</v>
      </c>
      <c r="M2486" s="7">
        <f t="shared" si="153"/>
        <v>0</v>
      </c>
      <c r="N2486" s="14">
        <f t="shared" si="154"/>
        <v>0</v>
      </c>
      <c r="O2486" s="14">
        <f t="shared" si="155"/>
        <v>0</v>
      </c>
      <c r="P2486" s="4" t="str">
        <f t="shared" si="156"/>
        <v>NO</v>
      </c>
      <c r="Q2486" s="3" t="str">
        <f>IF(AND(B2486&lt;&gt;"",M2486&lt;=0),VLOOKUP(B2486&amp;C2486,Entregas!$C$8:$G$5000,4,0),"")</f>
        <v/>
      </c>
      <c r="R2486" s="3" t="str">
        <f>IF(AND(B2486&lt;&gt;"",M2486&lt;=0),VLOOKUP(B2486&amp;C2486,Entregas!$C$8:$G$5000,5,0),"")</f>
        <v/>
      </c>
      <c r="S2486" s="18"/>
      <c r="T2486" s="18"/>
    </row>
    <row r="2487" spans="1:20" ht="15.75">
      <c r="A2487" s="10"/>
      <c r="B2487" s="10"/>
      <c r="C2487" s="3" t="str">
        <f>IF(A2487&lt;&gt;"",COUNTIF(Entregas!$B$8:$B$5000,General!B2487),"")</f>
        <v/>
      </c>
      <c r="D2487" s="10"/>
      <c r="E2487" s="10"/>
      <c r="F2487" s="10"/>
      <c r="G2487" s="10"/>
      <c r="H2487" s="10"/>
      <c r="I2487" s="10"/>
      <c r="J2487" s="26"/>
      <c r="K2487" s="10"/>
      <c r="L2487" s="7">
        <f>SUMIF(Entregas!$B$8:$B$5000,General!B2487,Entregas!$L$8:$L$5000)</f>
        <v>0</v>
      </c>
      <c r="M2487" s="7">
        <f t="shared" si="153"/>
        <v>0</v>
      </c>
      <c r="N2487" s="14">
        <f t="shared" si="154"/>
        <v>0</v>
      </c>
      <c r="O2487" s="14">
        <f t="shared" si="155"/>
        <v>0</v>
      </c>
      <c r="P2487" s="4" t="str">
        <f t="shared" si="156"/>
        <v>NO</v>
      </c>
      <c r="Q2487" s="3" t="str">
        <f>IF(AND(B2487&lt;&gt;"",M2487&lt;=0),VLOOKUP(B2487&amp;C2487,Entregas!$C$8:$G$5000,4,0),"")</f>
        <v/>
      </c>
      <c r="R2487" s="3" t="str">
        <f>IF(AND(B2487&lt;&gt;"",M2487&lt;=0),VLOOKUP(B2487&amp;C2487,Entregas!$C$8:$G$5000,5,0),"")</f>
        <v/>
      </c>
      <c r="S2487" s="18"/>
      <c r="T2487" s="18"/>
    </row>
    <row r="2488" spans="1:20" ht="15.75">
      <c r="A2488" s="10"/>
      <c r="B2488" s="10"/>
      <c r="C2488" s="3" t="str">
        <f>IF(A2488&lt;&gt;"",COUNTIF(Entregas!$B$8:$B$5000,General!B2488),"")</f>
        <v/>
      </c>
      <c r="D2488" s="10"/>
      <c r="E2488" s="10"/>
      <c r="F2488" s="10"/>
      <c r="G2488" s="10"/>
      <c r="H2488" s="10"/>
      <c r="I2488" s="10"/>
      <c r="J2488" s="26"/>
      <c r="K2488" s="10"/>
      <c r="L2488" s="7">
        <f>SUMIF(Entregas!$B$8:$B$5000,General!B2488,Entregas!$L$8:$L$5000)</f>
        <v>0</v>
      </c>
      <c r="M2488" s="7">
        <f t="shared" si="153"/>
        <v>0</v>
      </c>
      <c r="N2488" s="14">
        <f t="shared" si="154"/>
        <v>0</v>
      </c>
      <c r="O2488" s="14">
        <f t="shared" si="155"/>
        <v>0</v>
      </c>
      <c r="P2488" s="4" t="str">
        <f t="shared" si="156"/>
        <v>NO</v>
      </c>
      <c r="Q2488" s="3" t="str">
        <f>IF(AND(B2488&lt;&gt;"",M2488&lt;=0),VLOOKUP(B2488&amp;C2488,Entregas!$C$8:$G$5000,4,0),"")</f>
        <v/>
      </c>
      <c r="R2488" s="3" t="str">
        <f>IF(AND(B2488&lt;&gt;"",M2488&lt;=0),VLOOKUP(B2488&amp;C2488,Entregas!$C$8:$G$5000,5,0),"")</f>
        <v/>
      </c>
      <c r="S2488" s="18"/>
      <c r="T2488" s="18"/>
    </row>
    <row r="2489" spans="1:20" ht="15.75">
      <c r="A2489" s="10"/>
      <c r="B2489" s="10"/>
      <c r="C2489" s="3" t="str">
        <f>IF(A2489&lt;&gt;"",COUNTIF(Entregas!$B$8:$B$5000,General!B2489),"")</f>
        <v/>
      </c>
      <c r="D2489" s="10"/>
      <c r="E2489" s="10"/>
      <c r="F2489" s="10"/>
      <c r="G2489" s="10"/>
      <c r="H2489" s="10"/>
      <c r="I2489" s="10"/>
      <c r="J2489" s="26"/>
      <c r="K2489" s="10"/>
      <c r="L2489" s="7">
        <f>SUMIF(Entregas!$B$8:$B$5000,General!B2489,Entregas!$L$8:$L$5000)</f>
        <v>0</v>
      </c>
      <c r="M2489" s="7">
        <f t="shared" si="153"/>
        <v>0</v>
      </c>
      <c r="N2489" s="14">
        <f t="shared" si="154"/>
        <v>0</v>
      </c>
      <c r="O2489" s="14">
        <f t="shared" si="155"/>
        <v>0</v>
      </c>
      <c r="P2489" s="4" t="str">
        <f t="shared" si="156"/>
        <v>NO</v>
      </c>
      <c r="Q2489" s="3" t="str">
        <f>IF(AND(B2489&lt;&gt;"",M2489&lt;=0),VLOOKUP(B2489&amp;C2489,Entregas!$C$8:$G$5000,4,0),"")</f>
        <v/>
      </c>
      <c r="R2489" s="3" t="str">
        <f>IF(AND(B2489&lt;&gt;"",M2489&lt;=0),VLOOKUP(B2489&amp;C2489,Entregas!$C$8:$G$5000,5,0),"")</f>
        <v/>
      </c>
      <c r="S2489" s="18"/>
      <c r="T2489" s="18"/>
    </row>
    <row r="2490" spans="1:20" ht="15.75">
      <c r="A2490" s="10"/>
      <c r="B2490" s="10"/>
      <c r="C2490" s="3" t="str">
        <f>IF(A2490&lt;&gt;"",COUNTIF(Entregas!$B$8:$B$5000,General!B2490),"")</f>
        <v/>
      </c>
      <c r="D2490" s="10"/>
      <c r="E2490" s="10"/>
      <c r="F2490" s="10"/>
      <c r="G2490" s="10"/>
      <c r="H2490" s="10"/>
      <c r="I2490" s="10"/>
      <c r="J2490" s="26"/>
      <c r="K2490" s="10"/>
      <c r="L2490" s="7">
        <f>SUMIF(Entregas!$B$8:$B$5000,General!B2490,Entregas!$L$8:$L$5000)</f>
        <v>0</v>
      </c>
      <c r="M2490" s="7">
        <f t="shared" si="153"/>
        <v>0</v>
      </c>
      <c r="N2490" s="14">
        <f t="shared" si="154"/>
        <v>0</v>
      </c>
      <c r="O2490" s="14">
        <f t="shared" si="155"/>
        <v>0</v>
      </c>
      <c r="P2490" s="4" t="str">
        <f t="shared" si="156"/>
        <v>NO</v>
      </c>
      <c r="Q2490" s="3" t="str">
        <f>IF(AND(B2490&lt;&gt;"",M2490&lt;=0),VLOOKUP(B2490&amp;C2490,Entregas!$C$8:$G$5000,4,0),"")</f>
        <v/>
      </c>
      <c r="R2490" s="3" t="str">
        <f>IF(AND(B2490&lt;&gt;"",M2490&lt;=0),VLOOKUP(B2490&amp;C2490,Entregas!$C$8:$G$5000,5,0),"")</f>
        <v/>
      </c>
      <c r="S2490" s="18"/>
      <c r="T2490" s="18"/>
    </row>
    <row r="2491" spans="1:20" ht="15.75">
      <c r="A2491" s="10"/>
      <c r="B2491" s="10"/>
      <c r="C2491" s="3" t="str">
        <f>IF(A2491&lt;&gt;"",COUNTIF(Entregas!$B$8:$B$5000,General!B2491),"")</f>
        <v/>
      </c>
      <c r="D2491" s="10"/>
      <c r="E2491" s="10"/>
      <c r="F2491" s="10"/>
      <c r="G2491" s="10"/>
      <c r="H2491" s="10"/>
      <c r="I2491" s="10"/>
      <c r="J2491" s="26"/>
      <c r="K2491" s="10"/>
      <c r="L2491" s="7">
        <f>SUMIF(Entregas!$B$8:$B$5000,General!B2491,Entregas!$L$8:$L$5000)</f>
        <v>0</v>
      </c>
      <c r="M2491" s="7">
        <f t="shared" si="153"/>
        <v>0</v>
      </c>
      <c r="N2491" s="14">
        <f t="shared" si="154"/>
        <v>0</v>
      </c>
      <c r="O2491" s="14">
        <f t="shared" si="155"/>
        <v>0</v>
      </c>
      <c r="P2491" s="4" t="str">
        <f t="shared" si="156"/>
        <v>NO</v>
      </c>
      <c r="Q2491" s="3" t="str">
        <f>IF(AND(B2491&lt;&gt;"",M2491&lt;=0),VLOOKUP(B2491&amp;C2491,Entregas!$C$8:$G$5000,4,0),"")</f>
        <v/>
      </c>
      <c r="R2491" s="3" t="str">
        <f>IF(AND(B2491&lt;&gt;"",M2491&lt;=0),VLOOKUP(B2491&amp;C2491,Entregas!$C$8:$G$5000,5,0),"")</f>
        <v/>
      </c>
      <c r="S2491" s="18"/>
      <c r="T2491" s="18"/>
    </row>
    <row r="2492" spans="1:20" ht="15.75">
      <c r="A2492" s="10"/>
      <c r="B2492" s="10"/>
      <c r="C2492" s="3" t="str">
        <f>IF(A2492&lt;&gt;"",COUNTIF(Entregas!$B$8:$B$5000,General!B2492),"")</f>
        <v/>
      </c>
      <c r="D2492" s="10"/>
      <c r="E2492" s="10"/>
      <c r="F2492" s="10"/>
      <c r="G2492" s="10"/>
      <c r="H2492" s="10"/>
      <c r="I2492" s="10"/>
      <c r="J2492" s="26"/>
      <c r="K2492" s="10"/>
      <c r="L2492" s="7">
        <f>SUMIF(Entregas!$B$8:$B$5000,General!B2492,Entregas!$L$8:$L$5000)</f>
        <v>0</v>
      </c>
      <c r="M2492" s="7">
        <f t="shared" si="153"/>
        <v>0</v>
      </c>
      <c r="N2492" s="14">
        <f t="shared" si="154"/>
        <v>0</v>
      </c>
      <c r="O2492" s="14">
        <f t="shared" si="155"/>
        <v>0</v>
      </c>
      <c r="P2492" s="4" t="str">
        <f t="shared" si="156"/>
        <v>NO</v>
      </c>
      <c r="Q2492" s="3" t="str">
        <f>IF(AND(B2492&lt;&gt;"",M2492&lt;=0),VLOOKUP(B2492&amp;C2492,Entregas!$C$8:$G$5000,4,0),"")</f>
        <v/>
      </c>
      <c r="R2492" s="3" t="str">
        <f>IF(AND(B2492&lt;&gt;"",M2492&lt;=0),VLOOKUP(B2492&amp;C2492,Entregas!$C$8:$G$5000,5,0),"")</f>
        <v/>
      </c>
      <c r="S2492" s="18"/>
      <c r="T2492" s="18"/>
    </row>
    <row r="2493" spans="1:20" ht="15.75">
      <c r="A2493" s="10"/>
      <c r="B2493" s="10"/>
      <c r="C2493" s="3" t="str">
        <f>IF(A2493&lt;&gt;"",COUNTIF(Entregas!$B$8:$B$5000,General!B2493),"")</f>
        <v/>
      </c>
      <c r="D2493" s="10"/>
      <c r="E2493" s="10"/>
      <c r="F2493" s="10"/>
      <c r="G2493" s="10"/>
      <c r="H2493" s="10"/>
      <c r="I2493" s="10"/>
      <c r="J2493" s="26"/>
      <c r="K2493" s="10"/>
      <c r="L2493" s="7">
        <f>SUMIF(Entregas!$B$8:$B$5000,General!B2493,Entregas!$L$8:$L$5000)</f>
        <v>0</v>
      </c>
      <c r="M2493" s="7">
        <f t="shared" si="153"/>
        <v>0</v>
      </c>
      <c r="N2493" s="14">
        <f t="shared" si="154"/>
        <v>0</v>
      </c>
      <c r="O2493" s="14">
        <f t="shared" si="155"/>
        <v>0</v>
      </c>
      <c r="P2493" s="4" t="str">
        <f t="shared" si="156"/>
        <v>NO</v>
      </c>
      <c r="Q2493" s="3" t="str">
        <f>IF(AND(B2493&lt;&gt;"",M2493&lt;=0),VLOOKUP(B2493&amp;C2493,Entregas!$C$8:$G$5000,4,0),"")</f>
        <v/>
      </c>
      <c r="R2493" s="3" t="str">
        <f>IF(AND(B2493&lt;&gt;"",M2493&lt;=0),VLOOKUP(B2493&amp;C2493,Entregas!$C$8:$G$5000,5,0),"")</f>
        <v/>
      </c>
      <c r="S2493" s="18"/>
      <c r="T2493" s="18"/>
    </row>
    <row r="2494" spans="1:20" ht="15.75">
      <c r="A2494" s="10"/>
      <c r="B2494" s="10"/>
      <c r="C2494" s="3" t="str">
        <f>IF(A2494&lt;&gt;"",COUNTIF(Entregas!$B$8:$B$5000,General!B2494),"")</f>
        <v/>
      </c>
      <c r="D2494" s="10"/>
      <c r="E2494" s="10"/>
      <c r="F2494" s="10"/>
      <c r="G2494" s="10"/>
      <c r="H2494" s="10"/>
      <c r="I2494" s="10"/>
      <c r="J2494" s="26"/>
      <c r="K2494" s="10"/>
      <c r="L2494" s="7">
        <f>SUMIF(Entregas!$B$8:$B$5000,General!B2494,Entregas!$L$8:$L$5000)</f>
        <v>0</v>
      </c>
      <c r="M2494" s="7">
        <f t="shared" si="153"/>
        <v>0</v>
      </c>
      <c r="N2494" s="14">
        <f t="shared" si="154"/>
        <v>0</v>
      </c>
      <c r="O2494" s="14">
        <f t="shared" si="155"/>
        <v>0</v>
      </c>
      <c r="P2494" s="4" t="str">
        <f t="shared" si="156"/>
        <v>NO</v>
      </c>
      <c r="Q2494" s="3" t="str">
        <f>IF(AND(B2494&lt;&gt;"",M2494&lt;=0),VLOOKUP(B2494&amp;C2494,Entregas!$C$8:$G$5000,4,0),"")</f>
        <v/>
      </c>
      <c r="R2494" s="3" t="str">
        <f>IF(AND(B2494&lt;&gt;"",M2494&lt;=0),VLOOKUP(B2494&amp;C2494,Entregas!$C$8:$G$5000,5,0),"")</f>
        <v/>
      </c>
      <c r="S2494" s="18"/>
      <c r="T2494" s="18"/>
    </row>
    <row r="2495" spans="1:20" ht="15.75">
      <c r="A2495" s="10"/>
      <c r="B2495" s="10"/>
      <c r="C2495" s="3" t="str">
        <f>IF(A2495&lt;&gt;"",COUNTIF(Entregas!$B$8:$B$5000,General!B2495),"")</f>
        <v/>
      </c>
      <c r="D2495" s="10"/>
      <c r="E2495" s="10"/>
      <c r="F2495" s="10"/>
      <c r="G2495" s="10"/>
      <c r="H2495" s="10"/>
      <c r="I2495" s="10"/>
      <c r="J2495" s="26"/>
      <c r="K2495" s="10"/>
      <c r="L2495" s="7">
        <f>SUMIF(Entregas!$B$8:$B$5000,General!B2495,Entregas!$L$8:$L$5000)</f>
        <v>0</v>
      </c>
      <c r="M2495" s="7">
        <f t="shared" si="153"/>
        <v>0</v>
      </c>
      <c r="N2495" s="14">
        <f t="shared" si="154"/>
        <v>0</v>
      </c>
      <c r="O2495" s="14">
        <f t="shared" si="155"/>
        <v>0</v>
      </c>
      <c r="P2495" s="4" t="str">
        <f t="shared" si="156"/>
        <v>NO</v>
      </c>
      <c r="Q2495" s="3" t="str">
        <f>IF(AND(B2495&lt;&gt;"",M2495&lt;=0),VLOOKUP(B2495&amp;C2495,Entregas!$C$8:$G$5000,4,0),"")</f>
        <v/>
      </c>
      <c r="R2495" s="3" t="str">
        <f>IF(AND(B2495&lt;&gt;"",M2495&lt;=0),VLOOKUP(B2495&amp;C2495,Entregas!$C$8:$G$5000,5,0),"")</f>
        <v/>
      </c>
      <c r="S2495" s="18"/>
      <c r="T2495" s="18"/>
    </row>
    <row r="2496" spans="1:20" ht="15.75">
      <c r="A2496" s="10"/>
      <c r="B2496" s="10"/>
      <c r="C2496" s="3" t="str">
        <f>IF(A2496&lt;&gt;"",COUNTIF(Entregas!$B$8:$B$5000,General!B2496),"")</f>
        <v/>
      </c>
      <c r="D2496" s="10"/>
      <c r="E2496" s="10"/>
      <c r="F2496" s="10"/>
      <c r="G2496" s="10"/>
      <c r="H2496" s="10"/>
      <c r="I2496" s="10"/>
      <c r="J2496" s="26"/>
      <c r="K2496" s="10"/>
      <c r="L2496" s="7">
        <f>SUMIF(Entregas!$B$8:$B$5000,General!B2496,Entregas!$L$8:$L$5000)</f>
        <v>0</v>
      </c>
      <c r="M2496" s="7">
        <f t="shared" si="153"/>
        <v>0</v>
      </c>
      <c r="N2496" s="14">
        <f t="shared" si="154"/>
        <v>0</v>
      </c>
      <c r="O2496" s="14">
        <f t="shared" si="155"/>
        <v>0</v>
      </c>
      <c r="P2496" s="4" t="str">
        <f t="shared" si="156"/>
        <v>NO</v>
      </c>
      <c r="Q2496" s="3" t="str">
        <f>IF(AND(B2496&lt;&gt;"",M2496&lt;=0),VLOOKUP(B2496&amp;C2496,Entregas!$C$8:$G$5000,4,0),"")</f>
        <v/>
      </c>
      <c r="R2496" s="3" t="str">
        <f>IF(AND(B2496&lt;&gt;"",M2496&lt;=0),VLOOKUP(B2496&amp;C2496,Entregas!$C$8:$G$5000,5,0),"")</f>
        <v/>
      </c>
      <c r="S2496" s="18"/>
      <c r="T2496" s="18"/>
    </row>
    <row r="2497" spans="1:20" ht="15.75">
      <c r="A2497" s="10"/>
      <c r="B2497" s="10"/>
      <c r="C2497" s="3" t="str">
        <f>IF(A2497&lt;&gt;"",COUNTIF(Entregas!$B$8:$B$5000,General!B2497),"")</f>
        <v/>
      </c>
      <c r="D2497" s="10"/>
      <c r="E2497" s="10"/>
      <c r="F2497" s="10"/>
      <c r="G2497" s="10"/>
      <c r="H2497" s="10"/>
      <c r="I2497" s="10"/>
      <c r="J2497" s="26"/>
      <c r="K2497" s="10"/>
      <c r="L2497" s="7">
        <f>SUMIF(Entregas!$B$8:$B$5000,General!B2497,Entregas!$L$8:$L$5000)</f>
        <v>0</v>
      </c>
      <c r="M2497" s="7">
        <f t="shared" si="153"/>
        <v>0</v>
      </c>
      <c r="N2497" s="14">
        <f t="shared" si="154"/>
        <v>0</v>
      </c>
      <c r="O2497" s="14">
        <f t="shared" si="155"/>
        <v>0</v>
      </c>
      <c r="P2497" s="4" t="str">
        <f t="shared" si="156"/>
        <v>NO</v>
      </c>
      <c r="Q2497" s="3" t="str">
        <f>IF(AND(B2497&lt;&gt;"",M2497&lt;=0),VLOOKUP(B2497&amp;C2497,Entregas!$C$8:$G$5000,4,0),"")</f>
        <v/>
      </c>
      <c r="R2497" s="3" t="str">
        <f>IF(AND(B2497&lt;&gt;"",M2497&lt;=0),VLOOKUP(B2497&amp;C2497,Entregas!$C$8:$G$5000,5,0),"")</f>
        <v/>
      </c>
      <c r="S2497" s="18"/>
      <c r="T2497" s="18"/>
    </row>
    <row r="2498" spans="1:20" ht="15.75">
      <c r="A2498" s="10"/>
      <c r="B2498" s="10"/>
      <c r="C2498" s="3" t="str">
        <f>IF(A2498&lt;&gt;"",COUNTIF(Entregas!$B$8:$B$5000,General!B2498),"")</f>
        <v/>
      </c>
      <c r="D2498" s="10"/>
      <c r="E2498" s="10"/>
      <c r="F2498" s="10"/>
      <c r="G2498" s="10"/>
      <c r="H2498" s="10"/>
      <c r="I2498" s="10"/>
      <c r="J2498" s="26"/>
      <c r="K2498" s="10"/>
      <c r="L2498" s="7">
        <f>SUMIF(Entregas!$B$8:$B$5000,General!B2498,Entregas!$L$8:$L$5000)</f>
        <v>0</v>
      </c>
      <c r="M2498" s="7">
        <f t="shared" si="153"/>
        <v>0</v>
      </c>
      <c r="N2498" s="14">
        <f t="shared" si="154"/>
        <v>0</v>
      </c>
      <c r="O2498" s="14">
        <f t="shared" si="155"/>
        <v>0</v>
      </c>
      <c r="P2498" s="4" t="str">
        <f t="shared" si="156"/>
        <v>NO</v>
      </c>
      <c r="Q2498" s="3" t="str">
        <f>IF(AND(B2498&lt;&gt;"",M2498&lt;=0),VLOOKUP(B2498&amp;C2498,Entregas!$C$8:$G$5000,4,0),"")</f>
        <v/>
      </c>
      <c r="R2498" s="3" t="str">
        <f>IF(AND(B2498&lt;&gt;"",M2498&lt;=0),VLOOKUP(B2498&amp;C2498,Entregas!$C$8:$G$5000,5,0),"")</f>
        <v/>
      </c>
      <c r="S2498" s="18"/>
      <c r="T2498" s="18"/>
    </row>
    <row r="2499" spans="1:20" ht="15.75">
      <c r="A2499" s="10"/>
      <c r="B2499" s="10"/>
      <c r="C2499" s="3" t="str">
        <f>IF(A2499&lt;&gt;"",COUNTIF(Entregas!$B$8:$B$5000,General!B2499),"")</f>
        <v/>
      </c>
      <c r="D2499" s="10"/>
      <c r="E2499" s="10"/>
      <c r="F2499" s="10"/>
      <c r="G2499" s="10"/>
      <c r="H2499" s="10"/>
      <c r="I2499" s="10"/>
      <c r="J2499" s="26"/>
      <c r="K2499" s="10"/>
      <c r="L2499" s="7">
        <f>SUMIF(Entregas!$B$8:$B$5000,General!B2499,Entregas!$L$8:$L$5000)</f>
        <v>0</v>
      </c>
      <c r="M2499" s="7">
        <f t="shared" si="153"/>
        <v>0</v>
      </c>
      <c r="N2499" s="14">
        <f t="shared" si="154"/>
        <v>0</v>
      </c>
      <c r="O2499" s="14">
        <f t="shared" si="155"/>
        <v>0</v>
      </c>
      <c r="P2499" s="4" t="str">
        <f t="shared" si="156"/>
        <v>NO</v>
      </c>
      <c r="Q2499" s="3" t="str">
        <f>IF(AND(B2499&lt;&gt;"",M2499&lt;=0),VLOOKUP(B2499&amp;C2499,Entregas!$C$8:$G$5000,4,0),"")</f>
        <v/>
      </c>
      <c r="R2499" s="3" t="str">
        <f>IF(AND(B2499&lt;&gt;"",M2499&lt;=0),VLOOKUP(B2499&amp;C2499,Entregas!$C$8:$G$5000,5,0),"")</f>
        <v/>
      </c>
      <c r="S2499" s="18"/>
      <c r="T2499" s="18"/>
    </row>
    <row r="2500" spans="1:20" ht="15.75">
      <c r="A2500" s="10"/>
      <c r="B2500" s="10"/>
      <c r="C2500" s="3" t="str">
        <f>IF(A2500&lt;&gt;"",COUNTIF(Entregas!$B$8:$B$5000,General!B2500),"")</f>
        <v/>
      </c>
      <c r="D2500" s="10"/>
      <c r="E2500" s="10"/>
      <c r="F2500" s="10"/>
      <c r="G2500" s="10"/>
      <c r="H2500" s="10"/>
      <c r="I2500" s="10"/>
      <c r="J2500" s="26"/>
      <c r="K2500" s="10"/>
      <c r="L2500" s="7">
        <f>SUMIF(Entregas!$B$8:$B$5000,General!B2500,Entregas!$L$8:$L$5000)</f>
        <v>0</v>
      </c>
      <c r="M2500" s="7">
        <f t="shared" si="153"/>
        <v>0</v>
      </c>
      <c r="N2500" s="14">
        <f t="shared" si="154"/>
        <v>0</v>
      </c>
      <c r="O2500" s="14">
        <f t="shared" si="155"/>
        <v>0</v>
      </c>
      <c r="P2500" s="4" t="str">
        <f t="shared" si="156"/>
        <v>NO</v>
      </c>
      <c r="Q2500" s="3" t="str">
        <f>IF(AND(B2500&lt;&gt;"",M2500&lt;=0),VLOOKUP(B2500&amp;C2500,Entregas!$C$8:$G$5000,4,0),"")</f>
        <v/>
      </c>
      <c r="R2500" s="3" t="str">
        <f>IF(AND(B2500&lt;&gt;"",M2500&lt;=0),VLOOKUP(B2500&amp;C2500,Entregas!$C$8:$G$5000,5,0),"")</f>
        <v/>
      </c>
      <c r="S2500" s="18"/>
      <c r="T2500" s="18"/>
    </row>
    <row r="2501" spans="1:20" ht="15.75">
      <c r="A2501" s="10"/>
      <c r="B2501" s="10"/>
      <c r="C2501" s="3" t="str">
        <f>IF(A2501&lt;&gt;"",COUNTIF(Entregas!$B$8:$B$5000,General!B2501),"")</f>
        <v/>
      </c>
      <c r="D2501" s="10"/>
      <c r="E2501" s="10"/>
      <c r="F2501" s="10"/>
      <c r="G2501" s="10"/>
      <c r="H2501" s="10"/>
      <c r="I2501" s="10"/>
      <c r="J2501" s="26"/>
      <c r="K2501" s="10"/>
      <c r="L2501" s="7">
        <f>SUMIF(Entregas!$B$8:$B$5000,General!B2501,Entregas!$L$8:$L$5000)</f>
        <v>0</v>
      </c>
      <c r="M2501" s="7">
        <f t="shared" si="153"/>
        <v>0</v>
      </c>
      <c r="N2501" s="14">
        <f t="shared" si="154"/>
        <v>0</v>
      </c>
      <c r="O2501" s="14">
        <f t="shared" si="155"/>
        <v>0</v>
      </c>
      <c r="P2501" s="4" t="str">
        <f t="shared" si="156"/>
        <v>NO</v>
      </c>
      <c r="Q2501" s="3" t="str">
        <f>IF(AND(B2501&lt;&gt;"",M2501&lt;=0),VLOOKUP(B2501&amp;C2501,Entregas!$C$8:$G$5000,4,0),"")</f>
        <v/>
      </c>
      <c r="R2501" s="3" t="str">
        <f>IF(AND(B2501&lt;&gt;"",M2501&lt;=0),VLOOKUP(B2501&amp;C2501,Entregas!$C$8:$G$5000,5,0),"")</f>
        <v/>
      </c>
      <c r="S2501" s="18"/>
      <c r="T2501" s="18"/>
    </row>
    <row r="2502" spans="1:20" ht="15.75">
      <c r="A2502" s="10"/>
      <c r="B2502" s="10"/>
      <c r="C2502" s="3" t="str">
        <f>IF(A2502&lt;&gt;"",COUNTIF(Entregas!$B$8:$B$5000,General!B2502),"")</f>
        <v/>
      </c>
      <c r="D2502" s="10"/>
      <c r="E2502" s="10"/>
      <c r="F2502" s="10"/>
      <c r="G2502" s="10"/>
      <c r="H2502" s="10"/>
      <c r="I2502" s="10"/>
      <c r="J2502" s="26"/>
      <c r="K2502" s="10"/>
      <c r="L2502" s="7">
        <f>SUMIF(Entregas!$B$8:$B$5000,General!B2502,Entregas!$L$8:$L$5000)</f>
        <v>0</v>
      </c>
      <c r="M2502" s="7">
        <f t="shared" si="153"/>
        <v>0</v>
      </c>
      <c r="N2502" s="14">
        <f t="shared" si="154"/>
        <v>0</v>
      </c>
      <c r="O2502" s="14">
        <f t="shared" si="155"/>
        <v>0</v>
      </c>
      <c r="P2502" s="4" t="str">
        <f t="shared" si="156"/>
        <v>NO</v>
      </c>
      <c r="Q2502" s="3" t="str">
        <f>IF(AND(B2502&lt;&gt;"",M2502&lt;=0),VLOOKUP(B2502&amp;C2502,Entregas!$C$8:$G$5000,4,0),"")</f>
        <v/>
      </c>
      <c r="R2502" s="3" t="str">
        <f>IF(AND(B2502&lt;&gt;"",M2502&lt;=0),VLOOKUP(B2502&amp;C2502,Entregas!$C$8:$G$5000,5,0),"")</f>
        <v/>
      </c>
      <c r="S2502" s="18"/>
      <c r="T2502" s="18"/>
    </row>
    <row r="2503" spans="1:20" ht="15.75">
      <c r="A2503" s="10"/>
      <c r="B2503" s="10"/>
      <c r="C2503" s="3" t="str">
        <f>IF(A2503&lt;&gt;"",COUNTIF(Entregas!$B$8:$B$5000,General!B2503),"")</f>
        <v/>
      </c>
      <c r="D2503" s="10"/>
      <c r="E2503" s="10"/>
      <c r="F2503" s="10"/>
      <c r="G2503" s="10"/>
      <c r="H2503" s="10"/>
      <c r="I2503" s="10"/>
      <c r="J2503" s="26"/>
      <c r="K2503" s="10"/>
      <c r="L2503" s="7">
        <f>SUMIF(Entregas!$B$8:$B$5000,General!B2503,Entregas!$L$8:$L$5000)</f>
        <v>0</v>
      </c>
      <c r="M2503" s="7">
        <f t="shared" si="153"/>
        <v>0</v>
      </c>
      <c r="N2503" s="14">
        <f t="shared" si="154"/>
        <v>0</v>
      </c>
      <c r="O2503" s="14">
        <f t="shared" si="155"/>
        <v>0</v>
      </c>
      <c r="P2503" s="4" t="str">
        <f t="shared" si="156"/>
        <v>NO</v>
      </c>
      <c r="Q2503" s="3" t="str">
        <f>IF(AND(B2503&lt;&gt;"",M2503&lt;=0),VLOOKUP(B2503&amp;C2503,Entregas!$C$8:$G$5000,4,0),"")</f>
        <v/>
      </c>
      <c r="R2503" s="3" t="str">
        <f>IF(AND(B2503&lt;&gt;"",M2503&lt;=0),VLOOKUP(B2503&amp;C2503,Entregas!$C$8:$G$5000,5,0),"")</f>
        <v/>
      </c>
      <c r="S2503" s="18"/>
      <c r="T2503" s="18"/>
    </row>
    <row r="2504" spans="1:20" ht="15.75">
      <c r="A2504" s="10"/>
      <c r="B2504" s="10"/>
      <c r="C2504" s="3" t="str">
        <f>IF(A2504&lt;&gt;"",COUNTIF(Entregas!$B$8:$B$5000,General!B2504),"")</f>
        <v/>
      </c>
      <c r="D2504" s="10"/>
      <c r="E2504" s="10"/>
      <c r="F2504" s="10"/>
      <c r="G2504" s="10"/>
      <c r="H2504" s="10"/>
      <c r="I2504" s="10"/>
      <c r="J2504" s="26"/>
      <c r="K2504" s="10"/>
      <c r="L2504" s="7">
        <f>SUMIF(Entregas!$B$8:$B$5000,General!B2504,Entregas!$L$8:$L$5000)</f>
        <v>0</v>
      </c>
      <c r="M2504" s="7">
        <f t="shared" ref="M2504:M2567" si="157">K2504-L2504</f>
        <v>0</v>
      </c>
      <c r="N2504" s="14">
        <f t="shared" ref="N2504:N2567" si="158">M2504*J2504</f>
        <v>0</v>
      </c>
      <c r="O2504" s="14">
        <f t="shared" ref="O2504:O2567" si="159">J2504*L2504</f>
        <v>0</v>
      </c>
      <c r="P2504" s="4" t="str">
        <f t="shared" ref="P2504:P2567" si="160">IF(OR(M2504&gt;0,B2504=""),"NO","SI")</f>
        <v>NO</v>
      </c>
      <c r="Q2504" s="3" t="str">
        <f>IF(AND(B2504&lt;&gt;"",M2504&lt;=0),VLOOKUP(B2504&amp;C2504,Entregas!$C$8:$G$5000,4,0),"")</f>
        <v/>
      </c>
      <c r="R2504" s="3" t="str">
        <f>IF(AND(B2504&lt;&gt;"",M2504&lt;=0),VLOOKUP(B2504&amp;C2504,Entregas!$C$8:$G$5000,5,0),"")</f>
        <v/>
      </c>
      <c r="S2504" s="18"/>
      <c r="T2504" s="18"/>
    </row>
    <row r="2505" spans="1:20" ht="15.75">
      <c r="A2505" s="10"/>
      <c r="B2505" s="10"/>
      <c r="C2505" s="3" t="str">
        <f>IF(A2505&lt;&gt;"",COUNTIF(Entregas!$B$8:$B$5000,General!B2505),"")</f>
        <v/>
      </c>
      <c r="D2505" s="10"/>
      <c r="E2505" s="10"/>
      <c r="F2505" s="10"/>
      <c r="G2505" s="10"/>
      <c r="H2505" s="10"/>
      <c r="I2505" s="10"/>
      <c r="J2505" s="26"/>
      <c r="K2505" s="10"/>
      <c r="L2505" s="7">
        <f>SUMIF(Entregas!$B$8:$B$5000,General!B2505,Entregas!$L$8:$L$5000)</f>
        <v>0</v>
      </c>
      <c r="M2505" s="7">
        <f t="shared" si="157"/>
        <v>0</v>
      </c>
      <c r="N2505" s="14">
        <f t="shared" si="158"/>
        <v>0</v>
      </c>
      <c r="O2505" s="14">
        <f t="shared" si="159"/>
        <v>0</v>
      </c>
      <c r="P2505" s="4" t="str">
        <f t="shared" si="160"/>
        <v>NO</v>
      </c>
      <c r="Q2505" s="3" t="str">
        <f>IF(AND(B2505&lt;&gt;"",M2505&lt;=0),VLOOKUP(B2505&amp;C2505,Entregas!$C$8:$G$5000,4,0),"")</f>
        <v/>
      </c>
      <c r="R2505" s="3" t="str">
        <f>IF(AND(B2505&lt;&gt;"",M2505&lt;=0),VLOOKUP(B2505&amp;C2505,Entregas!$C$8:$G$5000,5,0),"")</f>
        <v/>
      </c>
      <c r="S2505" s="18"/>
      <c r="T2505" s="18"/>
    </row>
    <row r="2506" spans="1:20" ht="15.75">
      <c r="A2506" s="10"/>
      <c r="B2506" s="10"/>
      <c r="C2506" s="3" t="str">
        <f>IF(A2506&lt;&gt;"",COUNTIF(Entregas!$B$8:$B$5000,General!B2506),"")</f>
        <v/>
      </c>
      <c r="D2506" s="10"/>
      <c r="E2506" s="10"/>
      <c r="F2506" s="10"/>
      <c r="G2506" s="10"/>
      <c r="H2506" s="10"/>
      <c r="I2506" s="10"/>
      <c r="J2506" s="26"/>
      <c r="K2506" s="10"/>
      <c r="L2506" s="7">
        <f>SUMIF(Entregas!$B$8:$B$5000,General!B2506,Entregas!$L$8:$L$5000)</f>
        <v>0</v>
      </c>
      <c r="M2506" s="7">
        <f t="shared" si="157"/>
        <v>0</v>
      </c>
      <c r="N2506" s="14">
        <f t="shared" si="158"/>
        <v>0</v>
      </c>
      <c r="O2506" s="14">
        <f t="shared" si="159"/>
        <v>0</v>
      </c>
      <c r="P2506" s="4" t="str">
        <f t="shared" si="160"/>
        <v>NO</v>
      </c>
      <c r="Q2506" s="3" t="str">
        <f>IF(AND(B2506&lt;&gt;"",M2506&lt;=0),VLOOKUP(B2506&amp;C2506,Entregas!$C$8:$G$5000,4,0),"")</f>
        <v/>
      </c>
      <c r="R2506" s="3" t="str">
        <f>IF(AND(B2506&lt;&gt;"",M2506&lt;=0),VLOOKUP(B2506&amp;C2506,Entregas!$C$8:$G$5000,5,0),"")</f>
        <v/>
      </c>
      <c r="S2506" s="18"/>
      <c r="T2506" s="18"/>
    </row>
    <row r="2507" spans="1:20" ht="15.75">
      <c r="A2507" s="10"/>
      <c r="B2507" s="10"/>
      <c r="C2507" s="3" t="str">
        <f>IF(A2507&lt;&gt;"",COUNTIF(Entregas!$B$8:$B$5000,General!B2507),"")</f>
        <v/>
      </c>
      <c r="D2507" s="10"/>
      <c r="E2507" s="10"/>
      <c r="F2507" s="10"/>
      <c r="G2507" s="10"/>
      <c r="H2507" s="10"/>
      <c r="I2507" s="10"/>
      <c r="J2507" s="26"/>
      <c r="K2507" s="10"/>
      <c r="L2507" s="7">
        <f>SUMIF(Entregas!$B$8:$B$5000,General!B2507,Entregas!$L$8:$L$5000)</f>
        <v>0</v>
      </c>
      <c r="M2507" s="7">
        <f t="shared" si="157"/>
        <v>0</v>
      </c>
      <c r="N2507" s="14">
        <f t="shared" si="158"/>
        <v>0</v>
      </c>
      <c r="O2507" s="14">
        <f t="shared" si="159"/>
        <v>0</v>
      </c>
      <c r="P2507" s="4" t="str">
        <f t="shared" si="160"/>
        <v>NO</v>
      </c>
      <c r="Q2507" s="3" t="str">
        <f>IF(AND(B2507&lt;&gt;"",M2507&lt;=0),VLOOKUP(B2507&amp;C2507,Entregas!$C$8:$G$5000,4,0),"")</f>
        <v/>
      </c>
      <c r="R2507" s="3" t="str">
        <f>IF(AND(B2507&lt;&gt;"",M2507&lt;=0),VLOOKUP(B2507&amp;C2507,Entregas!$C$8:$G$5000,5,0),"")</f>
        <v/>
      </c>
      <c r="S2507" s="18"/>
      <c r="T2507" s="18"/>
    </row>
    <row r="2508" spans="1:20" ht="15.75">
      <c r="A2508" s="10"/>
      <c r="B2508" s="10"/>
      <c r="C2508" s="3" t="str">
        <f>IF(A2508&lt;&gt;"",COUNTIF(Entregas!$B$8:$B$5000,General!B2508),"")</f>
        <v/>
      </c>
      <c r="D2508" s="10"/>
      <c r="E2508" s="10"/>
      <c r="F2508" s="10"/>
      <c r="G2508" s="10"/>
      <c r="H2508" s="10"/>
      <c r="I2508" s="10"/>
      <c r="J2508" s="26"/>
      <c r="K2508" s="10"/>
      <c r="L2508" s="7">
        <f>SUMIF(Entregas!$B$8:$B$5000,General!B2508,Entregas!$L$8:$L$5000)</f>
        <v>0</v>
      </c>
      <c r="M2508" s="7">
        <f t="shared" si="157"/>
        <v>0</v>
      </c>
      <c r="N2508" s="14">
        <f t="shared" si="158"/>
        <v>0</v>
      </c>
      <c r="O2508" s="14">
        <f t="shared" si="159"/>
        <v>0</v>
      </c>
      <c r="P2508" s="4" t="str">
        <f t="shared" si="160"/>
        <v>NO</v>
      </c>
      <c r="Q2508" s="3" t="str">
        <f>IF(AND(B2508&lt;&gt;"",M2508&lt;=0),VLOOKUP(B2508&amp;C2508,Entregas!$C$8:$G$5000,4,0),"")</f>
        <v/>
      </c>
      <c r="R2508" s="3" t="str">
        <f>IF(AND(B2508&lt;&gt;"",M2508&lt;=0),VLOOKUP(B2508&amp;C2508,Entregas!$C$8:$G$5000,5,0),"")</f>
        <v/>
      </c>
      <c r="S2508" s="18"/>
      <c r="T2508" s="18"/>
    </row>
    <row r="2509" spans="1:20" ht="15.75">
      <c r="A2509" s="10"/>
      <c r="B2509" s="10"/>
      <c r="C2509" s="3" t="str">
        <f>IF(A2509&lt;&gt;"",COUNTIF(Entregas!$B$8:$B$5000,General!B2509),"")</f>
        <v/>
      </c>
      <c r="D2509" s="10"/>
      <c r="E2509" s="10"/>
      <c r="F2509" s="10"/>
      <c r="G2509" s="10"/>
      <c r="H2509" s="10"/>
      <c r="I2509" s="10"/>
      <c r="J2509" s="26"/>
      <c r="K2509" s="10"/>
      <c r="L2509" s="7">
        <f>SUMIF(Entregas!$B$8:$B$5000,General!B2509,Entregas!$L$8:$L$5000)</f>
        <v>0</v>
      </c>
      <c r="M2509" s="7">
        <f t="shared" si="157"/>
        <v>0</v>
      </c>
      <c r="N2509" s="14">
        <f t="shared" si="158"/>
        <v>0</v>
      </c>
      <c r="O2509" s="14">
        <f t="shared" si="159"/>
        <v>0</v>
      </c>
      <c r="P2509" s="4" t="str">
        <f t="shared" si="160"/>
        <v>NO</v>
      </c>
      <c r="Q2509" s="3" t="str">
        <f>IF(AND(B2509&lt;&gt;"",M2509&lt;=0),VLOOKUP(B2509&amp;C2509,Entregas!$C$8:$G$5000,4,0),"")</f>
        <v/>
      </c>
      <c r="R2509" s="3" t="str">
        <f>IF(AND(B2509&lt;&gt;"",M2509&lt;=0),VLOOKUP(B2509&amp;C2509,Entregas!$C$8:$G$5000,5,0),"")</f>
        <v/>
      </c>
      <c r="S2509" s="18"/>
      <c r="T2509" s="18"/>
    </row>
    <row r="2510" spans="1:20" ht="15.75">
      <c r="A2510" s="10"/>
      <c r="B2510" s="10"/>
      <c r="C2510" s="3" t="str">
        <f>IF(A2510&lt;&gt;"",COUNTIF(Entregas!$B$8:$B$5000,General!B2510),"")</f>
        <v/>
      </c>
      <c r="D2510" s="10"/>
      <c r="E2510" s="10"/>
      <c r="F2510" s="10"/>
      <c r="G2510" s="10"/>
      <c r="H2510" s="10"/>
      <c r="I2510" s="10"/>
      <c r="J2510" s="26"/>
      <c r="K2510" s="10"/>
      <c r="L2510" s="7">
        <f>SUMIF(Entregas!$B$8:$B$5000,General!B2510,Entregas!$L$8:$L$5000)</f>
        <v>0</v>
      </c>
      <c r="M2510" s="7">
        <f t="shared" si="157"/>
        <v>0</v>
      </c>
      <c r="N2510" s="14">
        <f t="shared" si="158"/>
        <v>0</v>
      </c>
      <c r="O2510" s="14">
        <f t="shared" si="159"/>
        <v>0</v>
      </c>
      <c r="P2510" s="4" t="str">
        <f t="shared" si="160"/>
        <v>NO</v>
      </c>
      <c r="Q2510" s="3" t="str">
        <f>IF(AND(B2510&lt;&gt;"",M2510&lt;=0),VLOOKUP(B2510&amp;C2510,Entregas!$C$8:$G$5000,4,0),"")</f>
        <v/>
      </c>
      <c r="R2510" s="3" t="str">
        <f>IF(AND(B2510&lt;&gt;"",M2510&lt;=0),VLOOKUP(B2510&amp;C2510,Entregas!$C$8:$G$5000,5,0),"")</f>
        <v/>
      </c>
      <c r="S2510" s="18"/>
      <c r="T2510" s="18"/>
    </row>
    <row r="2511" spans="1:20" ht="15.75">
      <c r="A2511" s="10"/>
      <c r="B2511" s="10"/>
      <c r="C2511" s="3" t="str">
        <f>IF(A2511&lt;&gt;"",COUNTIF(Entregas!$B$8:$B$5000,General!B2511),"")</f>
        <v/>
      </c>
      <c r="D2511" s="10"/>
      <c r="E2511" s="10"/>
      <c r="F2511" s="10"/>
      <c r="G2511" s="10"/>
      <c r="H2511" s="10"/>
      <c r="I2511" s="10"/>
      <c r="J2511" s="26"/>
      <c r="K2511" s="10"/>
      <c r="L2511" s="7">
        <f>SUMIF(Entregas!$B$8:$B$5000,General!B2511,Entregas!$L$8:$L$5000)</f>
        <v>0</v>
      </c>
      <c r="M2511" s="7">
        <f t="shared" si="157"/>
        <v>0</v>
      </c>
      <c r="N2511" s="14">
        <f t="shared" si="158"/>
        <v>0</v>
      </c>
      <c r="O2511" s="14">
        <f t="shared" si="159"/>
        <v>0</v>
      </c>
      <c r="P2511" s="4" t="str">
        <f t="shared" si="160"/>
        <v>NO</v>
      </c>
      <c r="Q2511" s="3" t="str">
        <f>IF(AND(B2511&lt;&gt;"",M2511&lt;=0),VLOOKUP(B2511&amp;C2511,Entregas!$C$8:$G$5000,4,0),"")</f>
        <v/>
      </c>
      <c r="R2511" s="3" t="str">
        <f>IF(AND(B2511&lt;&gt;"",M2511&lt;=0),VLOOKUP(B2511&amp;C2511,Entregas!$C$8:$G$5000,5,0),"")</f>
        <v/>
      </c>
      <c r="S2511" s="18"/>
      <c r="T2511" s="18"/>
    </row>
    <row r="2512" spans="1:20" ht="15.75">
      <c r="A2512" s="10"/>
      <c r="B2512" s="10"/>
      <c r="C2512" s="3" t="str">
        <f>IF(A2512&lt;&gt;"",COUNTIF(Entregas!$B$8:$B$5000,General!B2512),"")</f>
        <v/>
      </c>
      <c r="D2512" s="10"/>
      <c r="E2512" s="10"/>
      <c r="F2512" s="10"/>
      <c r="G2512" s="10"/>
      <c r="H2512" s="10"/>
      <c r="I2512" s="10"/>
      <c r="J2512" s="26"/>
      <c r="K2512" s="10"/>
      <c r="L2512" s="7">
        <f>SUMIF(Entregas!$B$8:$B$5000,General!B2512,Entregas!$L$8:$L$5000)</f>
        <v>0</v>
      </c>
      <c r="M2512" s="7">
        <f t="shared" si="157"/>
        <v>0</v>
      </c>
      <c r="N2512" s="14">
        <f t="shared" si="158"/>
        <v>0</v>
      </c>
      <c r="O2512" s="14">
        <f t="shared" si="159"/>
        <v>0</v>
      </c>
      <c r="P2512" s="4" t="str">
        <f t="shared" si="160"/>
        <v>NO</v>
      </c>
      <c r="Q2512" s="3" t="str">
        <f>IF(AND(B2512&lt;&gt;"",M2512&lt;=0),VLOOKUP(B2512&amp;C2512,Entregas!$C$8:$G$5000,4,0),"")</f>
        <v/>
      </c>
      <c r="R2512" s="3" t="str">
        <f>IF(AND(B2512&lt;&gt;"",M2512&lt;=0),VLOOKUP(B2512&amp;C2512,Entregas!$C$8:$G$5000,5,0),"")</f>
        <v/>
      </c>
      <c r="S2512" s="18"/>
      <c r="T2512" s="18"/>
    </row>
    <row r="2513" spans="1:20" ht="15.75">
      <c r="A2513" s="10"/>
      <c r="B2513" s="10"/>
      <c r="C2513" s="3" t="str">
        <f>IF(A2513&lt;&gt;"",COUNTIF(Entregas!$B$8:$B$5000,General!B2513),"")</f>
        <v/>
      </c>
      <c r="D2513" s="10"/>
      <c r="E2513" s="10"/>
      <c r="F2513" s="10"/>
      <c r="G2513" s="10"/>
      <c r="H2513" s="10"/>
      <c r="I2513" s="10"/>
      <c r="J2513" s="26"/>
      <c r="K2513" s="10"/>
      <c r="L2513" s="7">
        <f>SUMIF(Entregas!$B$8:$B$5000,General!B2513,Entregas!$L$8:$L$5000)</f>
        <v>0</v>
      </c>
      <c r="M2513" s="7">
        <f t="shared" si="157"/>
        <v>0</v>
      </c>
      <c r="N2513" s="14">
        <f t="shared" si="158"/>
        <v>0</v>
      </c>
      <c r="O2513" s="14">
        <f t="shared" si="159"/>
        <v>0</v>
      </c>
      <c r="P2513" s="4" t="str">
        <f t="shared" si="160"/>
        <v>NO</v>
      </c>
      <c r="Q2513" s="3" t="str">
        <f>IF(AND(B2513&lt;&gt;"",M2513&lt;=0),VLOOKUP(B2513&amp;C2513,Entregas!$C$8:$G$5000,4,0),"")</f>
        <v/>
      </c>
      <c r="R2513" s="3" t="str">
        <f>IF(AND(B2513&lt;&gt;"",M2513&lt;=0),VLOOKUP(B2513&amp;C2513,Entregas!$C$8:$G$5000,5,0),"")</f>
        <v/>
      </c>
      <c r="S2513" s="18"/>
      <c r="T2513" s="18"/>
    </row>
    <row r="2514" spans="1:20" ht="15.75">
      <c r="A2514" s="10"/>
      <c r="B2514" s="10"/>
      <c r="C2514" s="3" t="str">
        <f>IF(A2514&lt;&gt;"",COUNTIF(Entregas!$B$8:$B$5000,General!B2514),"")</f>
        <v/>
      </c>
      <c r="D2514" s="10"/>
      <c r="E2514" s="10"/>
      <c r="F2514" s="10"/>
      <c r="G2514" s="10"/>
      <c r="H2514" s="10"/>
      <c r="I2514" s="10"/>
      <c r="J2514" s="26"/>
      <c r="K2514" s="10"/>
      <c r="L2514" s="7">
        <f>SUMIF(Entregas!$B$8:$B$5000,General!B2514,Entregas!$L$8:$L$5000)</f>
        <v>0</v>
      </c>
      <c r="M2514" s="7">
        <f t="shared" si="157"/>
        <v>0</v>
      </c>
      <c r="N2514" s="14">
        <f t="shared" si="158"/>
        <v>0</v>
      </c>
      <c r="O2514" s="14">
        <f t="shared" si="159"/>
        <v>0</v>
      </c>
      <c r="P2514" s="4" t="str">
        <f t="shared" si="160"/>
        <v>NO</v>
      </c>
      <c r="Q2514" s="3" t="str">
        <f>IF(AND(B2514&lt;&gt;"",M2514&lt;=0),VLOOKUP(B2514&amp;C2514,Entregas!$C$8:$G$5000,4,0),"")</f>
        <v/>
      </c>
      <c r="R2514" s="3" t="str">
        <f>IF(AND(B2514&lt;&gt;"",M2514&lt;=0),VLOOKUP(B2514&amp;C2514,Entregas!$C$8:$G$5000,5,0),"")</f>
        <v/>
      </c>
      <c r="S2514" s="18"/>
      <c r="T2514" s="18"/>
    </row>
    <row r="2515" spans="1:20" ht="15.75">
      <c r="A2515" s="10"/>
      <c r="B2515" s="10"/>
      <c r="C2515" s="3" t="str">
        <f>IF(A2515&lt;&gt;"",COUNTIF(Entregas!$B$8:$B$5000,General!B2515),"")</f>
        <v/>
      </c>
      <c r="D2515" s="10"/>
      <c r="E2515" s="10"/>
      <c r="F2515" s="10"/>
      <c r="G2515" s="10"/>
      <c r="H2515" s="10"/>
      <c r="I2515" s="10"/>
      <c r="J2515" s="26"/>
      <c r="K2515" s="10"/>
      <c r="L2515" s="7">
        <f>SUMIF(Entregas!$B$8:$B$5000,General!B2515,Entregas!$L$8:$L$5000)</f>
        <v>0</v>
      </c>
      <c r="M2515" s="7">
        <f t="shared" si="157"/>
        <v>0</v>
      </c>
      <c r="N2515" s="14">
        <f t="shared" si="158"/>
        <v>0</v>
      </c>
      <c r="O2515" s="14">
        <f t="shared" si="159"/>
        <v>0</v>
      </c>
      <c r="P2515" s="4" t="str">
        <f t="shared" si="160"/>
        <v>NO</v>
      </c>
      <c r="Q2515" s="3" t="str">
        <f>IF(AND(B2515&lt;&gt;"",M2515&lt;=0),VLOOKUP(B2515&amp;C2515,Entregas!$C$8:$G$5000,4,0),"")</f>
        <v/>
      </c>
      <c r="R2515" s="3" t="str">
        <f>IF(AND(B2515&lt;&gt;"",M2515&lt;=0),VLOOKUP(B2515&amp;C2515,Entregas!$C$8:$G$5000,5,0),"")</f>
        <v/>
      </c>
      <c r="S2515" s="18"/>
      <c r="T2515" s="18"/>
    </row>
    <row r="2516" spans="1:20" ht="15.75">
      <c r="A2516" s="10"/>
      <c r="B2516" s="10"/>
      <c r="C2516" s="3" t="str">
        <f>IF(A2516&lt;&gt;"",COUNTIF(Entregas!$B$8:$B$5000,General!B2516),"")</f>
        <v/>
      </c>
      <c r="D2516" s="10"/>
      <c r="E2516" s="10"/>
      <c r="F2516" s="10"/>
      <c r="G2516" s="10"/>
      <c r="H2516" s="10"/>
      <c r="I2516" s="10"/>
      <c r="J2516" s="26"/>
      <c r="K2516" s="10"/>
      <c r="L2516" s="7">
        <f>SUMIF(Entregas!$B$8:$B$5000,General!B2516,Entregas!$L$8:$L$5000)</f>
        <v>0</v>
      </c>
      <c r="M2516" s="7">
        <f t="shared" si="157"/>
        <v>0</v>
      </c>
      <c r="N2516" s="14">
        <f t="shared" si="158"/>
        <v>0</v>
      </c>
      <c r="O2516" s="14">
        <f t="shared" si="159"/>
        <v>0</v>
      </c>
      <c r="P2516" s="4" t="str">
        <f t="shared" si="160"/>
        <v>NO</v>
      </c>
      <c r="Q2516" s="3" t="str">
        <f>IF(AND(B2516&lt;&gt;"",M2516&lt;=0),VLOOKUP(B2516&amp;C2516,Entregas!$C$8:$G$5000,4,0),"")</f>
        <v/>
      </c>
      <c r="R2516" s="3" t="str">
        <f>IF(AND(B2516&lt;&gt;"",M2516&lt;=0),VLOOKUP(B2516&amp;C2516,Entregas!$C$8:$G$5000,5,0),"")</f>
        <v/>
      </c>
      <c r="S2516" s="18"/>
      <c r="T2516" s="18"/>
    </row>
    <row r="2517" spans="1:20" ht="15.75">
      <c r="A2517" s="10"/>
      <c r="B2517" s="10"/>
      <c r="C2517" s="3" t="str">
        <f>IF(A2517&lt;&gt;"",COUNTIF(Entregas!$B$8:$B$5000,General!B2517),"")</f>
        <v/>
      </c>
      <c r="D2517" s="10"/>
      <c r="E2517" s="10"/>
      <c r="F2517" s="10"/>
      <c r="G2517" s="10"/>
      <c r="H2517" s="10"/>
      <c r="I2517" s="10"/>
      <c r="J2517" s="26"/>
      <c r="K2517" s="10"/>
      <c r="L2517" s="7">
        <f>SUMIF(Entregas!$B$8:$B$5000,General!B2517,Entregas!$L$8:$L$5000)</f>
        <v>0</v>
      </c>
      <c r="M2517" s="7">
        <f t="shared" si="157"/>
        <v>0</v>
      </c>
      <c r="N2517" s="14">
        <f t="shared" si="158"/>
        <v>0</v>
      </c>
      <c r="O2517" s="14">
        <f t="shared" si="159"/>
        <v>0</v>
      </c>
      <c r="P2517" s="4" t="str">
        <f t="shared" si="160"/>
        <v>NO</v>
      </c>
      <c r="Q2517" s="3" t="str">
        <f>IF(AND(B2517&lt;&gt;"",M2517&lt;=0),VLOOKUP(B2517&amp;C2517,Entregas!$C$8:$G$5000,4,0),"")</f>
        <v/>
      </c>
      <c r="R2517" s="3" t="str">
        <f>IF(AND(B2517&lt;&gt;"",M2517&lt;=0),VLOOKUP(B2517&amp;C2517,Entregas!$C$8:$G$5000,5,0),"")</f>
        <v/>
      </c>
      <c r="S2517" s="18"/>
      <c r="T2517" s="18"/>
    </row>
    <row r="2518" spans="1:20" ht="15.75">
      <c r="A2518" s="10"/>
      <c r="B2518" s="10"/>
      <c r="C2518" s="3" t="str">
        <f>IF(A2518&lt;&gt;"",COUNTIF(Entregas!$B$8:$B$5000,General!B2518),"")</f>
        <v/>
      </c>
      <c r="D2518" s="10"/>
      <c r="E2518" s="10"/>
      <c r="F2518" s="10"/>
      <c r="G2518" s="10"/>
      <c r="H2518" s="10"/>
      <c r="I2518" s="10"/>
      <c r="J2518" s="26"/>
      <c r="K2518" s="10"/>
      <c r="L2518" s="7">
        <f>SUMIF(Entregas!$B$8:$B$5000,General!B2518,Entregas!$L$8:$L$5000)</f>
        <v>0</v>
      </c>
      <c r="M2518" s="7">
        <f t="shared" si="157"/>
        <v>0</v>
      </c>
      <c r="N2518" s="14">
        <f t="shared" si="158"/>
        <v>0</v>
      </c>
      <c r="O2518" s="14">
        <f t="shared" si="159"/>
        <v>0</v>
      </c>
      <c r="P2518" s="4" t="str">
        <f t="shared" si="160"/>
        <v>NO</v>
      </c>
      <c r="Q2518" s="3" t="str">
        <f>IF(AND(B2518&lt;&gt;"",M2518&lt;=0),VLOOKUP(B2518&amp;C2518,Entregas!$C$8:$G$5000,4,0),"")</f>
        <v/>
      </c>
      <c r="R2518" s="3" t="str">
        <f>IF(AND(B2518&lt;&gt;"",M2518&lt;=0),VLOOKUP(B2518&amp;C2518,Entregas!$C$8:$G$5000,5,0),"")</f>
        <v/>
      </c>
      <c r="S2518" s="18"/>
      <c r="T2518" s="18"/>
    </row>
    <row r="2519" spans="1:20" ht="15.75">
      <c r="A2519" s="10"/>
      <c r="B2519" s="10"/>
      <c r="C2519" s="3" t="str">
        <f>IF(A2519&lt;&gt;"",COUNTIF(Entregas!$B$8:$B$5000,General!B2519),"")</f>
        <v/>
      </c>
      <c r="D2519" s="10"/>
      <c r="E2519" s="10"/>
      <c r="F2519" s="10"/>
      <c r="G2519" s="10"/>
      <c r="H2519" s="10"/>
      <c r="I2519" s="10"/>
      <c r="J2519" s="26"/>
      <c r="K2519" s="10"/>
      <c r="L2519" s="7">
        <f>SUMIF(Entregas!$B$8:$B$5000,General!B2519,Entregas!$L$8:$L$5000)</f>
        <v>0</v>
      </c>
      <c r="M2519" s="7">
        <f t="shared" si="157"/>
        <v>0</v>
      </c>
      <c r="N2519" s="14">
        <f t="shared" si="158"/>
        <v>0</v>
      </c>
      <c r="O2519" s="14">
        <f t="shared" si="159"/>
        <v>0</v>
      </c>
      <c r="P2519" s="4" t="str">
        <f t="shared" si="160"/>
        <v>NO</v>
      </c>
      <c r="Q2519" s="3" t="str">
        <f>IF(AND(B2519&lt;&gt;"",M2519&lt;=0),VLOOKUP(B2519&amp;C2519,Entregas!$C$8:$G$5000,4,0),"")</f>
        <v/>
      </c>
      <c r="R2519" s="3" t="str">
        <f>IF(AND(B2519&lt;&gt;"",M2519&lt;=0),VLOOKUP(B2519&amp;C2519,Entregas!$C$8:$G$5000,5,0),"")</f>
        <v/>
      </c>
      <c r="S2519" s="18"/>
      <c r="T2519" s="18"/>
    </row>
    <row r="2520" spans="1:20" ht="15.75">
      <c r="A2520" s="10"/>
      <c r="B2520" s="10"/>
      <c r="C2520" s="3" t="str">
        <f>IF(A2520&lt;&gt;"",COUNTIF(Entregas!$B$8:$B$5000,General!B2520),"")</f>
        <v/>
      </c>
      <c r="D2520" s="10"/>
      <c r="E2520" s="10"/>
      <c r="F2520" s="10"/>
      <c r="G2520" s="10"/>
      <c r="H2520" s="10"/>
      <c r="I2520" s="10"/>
      <c r="J2520" s="26"/>
      <c r="K2520" s="10"/>
      <c r="L2520" s="7">
        <f>SUMIF(Entregas!$B$8:$B$5000,General!B2520,Entregas!$L$8:$L$5000)</f>
        <v>0</v>
      </c>
      <c r="M2520" s="7">
        <f t="shared" si="157"/>
        <v>0</v>
      </c>
      <c r="N2520" s="14">
        <f t="shared" si="158"/>
        <v>0</v>
      </c>
      <c r="O2520" s="14">
        <f t="shared" si="159"/>
        <v>0</v>
      </c>
      <c r="P2520" s="4" t="str">
        <f t="shared" si="160"/>
        <v>NO</v>
      </c>
      <c r="Q2520" s="3" t="str">
        <f>IF(AND(B2520&lt;&gt;"",M2520&lt;=0),VLOOKUP(B2520&amp;C2520,Entregas!$C$8:$G$5000,4,0),"")</f>
        <v/>
      </c>
      <c r="R2520" s="3" t="str">
        <f>IF(AND(B2520&lt;&gt;"",M2520&lt;=0),VLOOKUP(B2520&amp;C2520,Entregas!$C$8:$G$5000,5,0),"")</f>
        <v/>
      </c>
      <c r="S2520" s="18"/>
      <c r="T2520" s="18"/>
    </row>
    <row r="2521" spans="1:20" ht="15.75">
      <c r="A2521" s="10"/>
      <c r="B2521" s="10"/>
      <c r="C2521" s="3" t="str">
        <f>IF(A2521&lt;&gt;"",COUNTIF(Entregas!$B$8:$B$5000,General!B2521),"")</f>
        <v/>
      </c>
      <c r="D2521" s="10"/>
      <c r="E2521" s="10"/>
      <c r="F2521" s="10"/>
      <c r="G2521" s="10"/>
      <c r="H2521" s="10"/>
      <c r="I2521" s="10"/>
      <c r="J2521" s="26"/>
      <c r="K2521" s="10"/>
      <c r="L2521" s="7">
        <f>SUMIF(Entregas!$B$8:$B$5000,General!B2521,Entregas!$L$8:$L$5000)</f>
        <v>0</v>
      </c>
      <c r="M2521" s="7">
        <f t="shared" si="157"/>
        <v>0</v>
      </c>
      <c r="N2521" s="14">
        <f t="shared" si="158"/>
        <v>0</v>
      </c>
      <c r="O2521" s="14">
        <f t="shared" si="159"/>
        <v>0</v>
      </c>
      <c r="P2521" s="4" t="str">
        <f t="shared" si="160"/>
        <v>NO</v>
      </c>
      <c r="Q2521" s="3" t="str">
        <f>IF(AND(B2521&lt;&gt;"",M2521&lt;=0),VLOOKUP(B2521&amp;C2521,Entregas!$C$8:$G$5000,4,0),"")</f>
        <v/>
      </c>
      <c r="R2521" s="3" t="str">
        <f>IF(AND(B2521&lt;&gt;"",M2521&lt;=0),VLOOKUP(B2521&amp;C2521,Entregas!$C$8:$G$5000,5,0),"")</f>
        <v/>
      </c>
      <c r="S2521" s="18"/>
      <c r="T2521" s="18"/>
    </row>
    <row r="2522" spans="1:20" ht="15.75">
      <c r="A2522" s="10"/>
      <c r="B2522" s="10"/>
      <c r="C2522" s="3" t="str">
        <f>IF(A2522&lt;&gt;"",COUNTIF(Entregas!$B$8:$B$5000,General!B2522),"")</f>
        <v/>
      </c>
      <c r="D2522" s="10"/>
      <c r="E2522" s="10"/>
      <c r="F2522" s="10"/>
      <c r="G2522" s="10"/>
      <c r="H2522" s="10"/>
      <c r="I2522" s="10"/>
      <c r="J2522" s="26"/>
      <c r="K2522" s="10"/>
      <c r="L2522" s="7">
        <f>SUMIF(Entregas!$B$8:$B$5000,General!B2522,Entregas!$L$8:$L$5000)</f>
        <v>0</v>
      </c>
      <c r="M2522" s="7">
        <f t="shared" si="157"/>
        <v>0</v>
      </c>
      <c r="N2522" s="14">
        <f t="shared" si="158"/>
        <v>0</v>
      </c>
      <c r="O2522" s="14">
        <f t="shared" si="159"/>
        <v>0</v>
      </c>
      <c r="P2522" s="4" t="str">
        <f t="shared" si="160"/>
        <v>NO</v>
      </c>
      <c r="Q2522" s="3" t="str">
        <f>IF(AND(B2522&lt;&gt;"",M2522&lt;=0),VLOOKUP(B2522&amp;C2522,Entregas!$C$8:$G$5000,4,0),"")</f>
        <v/>
      </c>
      <c r="R2522" s="3" t="str">
        <f>IF(AND(B2522&lt;&gt;"",M2522&lt;=0),VLOOKUP(B2522&amp;C2522,Entregas!$C$8:$G$5000,5,0),"")</f>
        <v/>
      </c>
      <c r="S2522" s="18"/>
      <c r="T2522" s="18"/>
    </row>
    <row r="2523" spans="1:20" ht="15.75">
      <c r="A2523" s="10"/>
      <c r="B2523" s="10"/>
      <c r="C2523" s="3" t="str">
        <f>IF(A2523&lt;&gt;"",COUNTIF(Entregas!$B$8:$B$5000,General!B2523),"")</f>
        <v/>
      </c>
      <c r="D2523" s="10"/>
      <c r="E2523" s="10"/>
      <c r="F2523" s="10"/>
      <c r="G2523" s="10"/>
      <c r="H2523" s="10"/>
      <c r="I2523" s="10"/>
      <c r="J2523" s="26"/>
      <c r="K2523" s="10"/>
      <c r="L2523" s="7">
        <f>SUMIF(Entregas!$B$8:$B$5000,General!B2523,Entregas!$L$8:$L$5000)</f>
        <v>0</v>
      </c>
      <c r="M2523" s="7">
        <f t="shared" si="157"/>
        <v>0</v>
      </c>
      <c r="N2523" s="14">
        <f t="shared" si="158"/>
        <v>0</v>
      </c>
      <c r="O2523" s="14">
        <f t="shared" si="159"/>
        <v>0</v>
      </c>
      <c r="P2523" s="4" t="str">
        <f t="shared" si="160"/>
        <v>NO</v>
      </c>
      <c r="Q2523" s="3" t="str">
        <f>IF(AND(B2523&lt;&gt;"",M2523&lt;=0),VLOOKUP(B2523&amp;C2523,Entregas!$C$8:$G$5000,4,0),"")</f>
        <v/>
      </c>
      <c r="R2523" s="3" t="str">
        <f>IF(AND(B2523&lt;&gt;"",M2523&lt;=0),VLOOKUP(B2523&amp;C2523,Entregas!$C$8:$G$5000,5,0),"")</f>
        <v/>
      </c>
      <c r="S2523" s="18"/>
      <c r="T2523" s="18"/>
    </row>
    <row r="2524" spans="1:20" ht="15.75">
      <c r="A2524" s="10"/>
      <c r="B2524" s="10"/>
      <c r="C2524" s="3" t="str">
        <f>IF(A2524&lt;&gt;"",COUNTIF(Entregas!$B$8:$B$5000,General!B2524),"")</f>
        <v/>
      </c>
      <c r="D2524" s="10"/>
      <c r="E2524" s="10"/>
      <c r="F2524" s="10"/>
      <c r="G2524" s="10"/>
      <c r="H2524" s="10"/>
      <c r="I2524" s="10"/>
      <c r="J2524" s="26"/>
      <c r="K2524" s="10"/>
      <c r="L2524" s="7">
        <f>SUMIF(Entregas!$B$8:$B$5000,General!B2524,Entregas!$L$8:$L$5000)</f>
        <v>0</v>
      </c>
      <c r="M2524" s="7">
        <f t="shared" si="157"/>
        <v>0</v>
      </c>
      <c r="N2524" s="14">
        <f t="shared" si="158"/>
        <v>0</v>
      </c>
      <c r="O2524" s="14">
        <f t="shared" si="159"/>
        <v>0</v>
      </c>
      <c r="P2524" s="4" t="str">
        <f t="shared" si="160"/>
        <v>NO</v>
      </c>
      <c r="Q2524" s="3" t="str">
        <f>IF(AND(B2524&lt;&gt;"",M2524&lt;=0),VLOOKUP(B2524&amp;C2524,Entregas!$C$8:$G$5000,4,0),"")</f>
        <v/>
      </c>
      <c r="R2524" s="3" t="str">
        <f>IF(AND(B2524&lt;&gt;"",M2524&lt;=0),VLOOKUP(B2524&amp;C2524,Entregas!$C$8:$G$5000,5,0),"")</f>
        <v/>
      </c>
      <c r="S2524" s="18"/>
      <c r="T2524" s="18"/>
    </row>
    <row r="2525" spans="1:20" ht="15.75">
      <c r="A2525" s="10"/>
      <c r="B2525" s="10"/>
      <c r="C2525" s="3" t="str">
        <f>IF(A2525&lt;&gt;"",COUNTIF(Entregas!$B$8:$B$5000,General!B2525),"")</f>
        <v/>
      </c>
      <c r="D2525" s="10"/>
      <c r="E2525" s="10"/>
      <c r="F2525" s="10"/>
      <c r="G2525" s="10"/>
      <c r="H2525" s="10"/>
      <c r="I2525" s="10"/>
      <c r="J2525" s="26"/>
      <c r="K2525" s="10"/>
      <c r="L2525" s="7">
        <f>SUMIF(Entregas!$B$8:$B$5000,General!B2525,Entregas!$L$8:$L$5000)</f>
        <v>0</v>
      </c>
      <c r="M2525" s="7">
        <f t="shared" si="157"/>
        <v>0</v>
      </c>
      <c r="N2525" s="14">
        <f t="shared" si="158"/>
        <v>0</v>
      </c>
      <c r="O2525" s="14">
        <f t="shared" si="159"/>
        <v>0</v>
      </c>
      <c r="P2525" s="4" t="str">
        <f t="shared" si="160"/>
        <v>NO</v>
      </c>
      <c r="Q2525" s="3" t="str">
        <f>IF(AND(B2525&lt;&gt;"",M2525&lt;=0),VLOOKUP(B2525&amp;C2525,Entregas!$C$8:$G$5000,4,0),"")</f>
        <v/>
      </c>
      <c r="R2525" s="3" t="str">
        <f>IF(AND(B2525&lt;&gt;"",M2525&lt;=0),VLOOKUP(B2525&amp;C2525,Entregas!$C$8:$G$5000,5,0),"")</f>
        <v/>
      </c>
      <c r="S2525" s="18"/>
      <c r="T2525" s="18"/>
    </row>
    <row r="2526" spans="1:20" ht="15.75">
      <c r="A2526" s="10"/>
      <c r="B2526" s="10"/>
      <c r="C2526" s="3" t="str">
        <f>IF(A2526&lt;&gt;"",COUNTIF(Entregas!$B$8:$B$5000,General!B2526),"")</f>
        <v/>
      </c>
      <c r="D2526" s="10"/>
      <c r="E2526" s="10"/>
      <c r="F2526" s="10"/>
      <c r="G2526" s="10"/>
      <c r="H2526" s="10"/>
      <c r="I2526" s="10"/>
      <c r="J2526" s="26"/>
      <c r="K2526" s="10"/>
      <c r="L2526" s="7">
        <f>SUMIF(Entregas!$B$8:$B$5000,General!B2526,Entregas!$L$8:$L$5000)</f>
        <v>0</v>
      </c>
      <c r="M2526" s="7">
        <f t="shared" si="157"/>
        <v>0</v>
      </c>
      <c r="N2526" s="14">
        <f t="shared" si="158"/>
        <v>0</v>
      </c>
      <c r="O2526" s="14">
        <f t="shared" si="159"/>
        <v>0</v>
      </c>
      <c r="P2526" s="4" t="str">
        <f t="shared" si="160"/>
        <v>NO</v>
      </c>
      <c r="Q2526" s="3" t="str">
        <f>IF(AND(B2526&lt;&gt;"",M2526&lt;=0),VLOOKUP(B2526&amp;C2526,Entregas!$C$8:$G$5000,4,0),"")</f>
        <v/>
      </c>
      <c r="R2526" s="3" t="str">
        <f>IF(AND(B2526&lt;&gt;"",M2526&lt;=0),VLOOKUP(B2526&amp;C2526,Entregas!$C$8:$G$5000,5,0),"")</f>
        <v/>
      </c>
      <c r="S2526" s="18"/>
      <c r="T2526" s="18"/>
    </row>
    <row r="2527" spans="1:20" ht="15.75">
      <c r="A2527" s="10"/>
      <c r="B2527" s="10"/>
      <c r="C2527" s="3" t="str">
        <f>IF(A2527&lt;&gt;"",COUNTIF(Entregas!$B$8:$B$5000,General!B2527),"")</f>
        <v/>
      </c>
      <c r="D2527" s="10"/>
      <c r="E2527" s="10"/>
      <c r="F2527" s="10"/>
      <c r="G2527" s="10"/>
      <c r="H2527" s="10"/>
      <c r="I2527" s="10"/>
      <c r="J2527" s="26"/>
      <c r="K2527" s="10"/>
      <c r="L2527" s="7">
        <f>SUMIF(Entregas!$B$8:$B$5000,General!B2527,Entregas!$L$8:$L$5000)</f>
        <v>0</v>
      </c>
      <c r="M2527" s="7">
        <f t="shared" si="157"/>
        <v>0</v>
      </c>
      <c r="N2527" s="14">
        <f t="shared" si="158"/>
        <v>0</v>
      </c>
      <c r="O2527" s="14">
        <f t="shared" si="159"/>
        <v>0</v>
      </c>
      <c r="P2527" s="4" t="str">
        <f t="shared" si="160"/>
        <v>NO</v>
      </c>
      <c r="Q2527" s="3" t="str">
        <f>IF(AND(B2527&lt;&gt;"",M2527&lt;=0),VLOOKUP(B2527&amp;C2527,Entregas!$C$8:$G$5000,4,0),"")</f>
        <v/>
      </c>
      <c r="R2527" s="3" t="str">
        <f>IF(AND(B2527&lt;&gt;"",M2527&lt;=0),VLOOKUP(B2527&amp;C2527,Entregas!$C$8:$G$5000,5,0),"")</f>
        <v/>
      </c>
      <c r="S2527" s="18"/>
      <c r="T2527" s="18"/>
    </row>
    <row r="2528" spans="1:20" ht="15.75">
      <c r="A2528" s="10"/>
      <c r="B2528" s="10"/>
      <c r="C2528" s="3" t="str">
        <f>IF(A2528&lt;&gt;"",COUNTIF(Entregas!$B$8:$B$5000,General!B2528),"")</f>
        <v/>
      </c>
      <c r="D2528" s="10"/>
      <c r="E2528" s="10"/>
      <c r="F2528" s="10"/>
      <c r="G2528" s="10"/>
      <c r="H2528" s="10"/>
      <c r="I2528" s="10"/>
      <c r="J2528" s="26"/>
      <c r="K2528" s="10"/>
      <c r="L2528" s="7">
        <f>SUMIF(Entregas!$B$8:$B$5000,General!B2528,Entregas!$L$8:$L$5000)</f>
        <v>0</v>
      </c>
      <c r="M2528" s="7">
        <f t="shared" si="157"/>
        <v>0</v>
      </c>
      <c r="N2528" s="14">
        <f t="shared" si="158"/>
        <v>0</v>
      </c>
      <c r="O2528" s="14">
        <f t="shared" si="159"/>
        <v>0</v>
      </c>
      <c r="P2528" s="4" t="str">
        <f t="shared" si="160"/>
        <v>NO</v>
      </c>
      <c r="Q2528" s="3" t="str">
        <f>IF(AND(B2528&lt;&gt;"",M2528&lt;=0),VLOOKUP(B2528&amp;C2528,Entregas!$C$8:$G$5000,4,0),"")</f>
        <v/>
      </c>
      <c r="R2528" s="3" t="str">
        <f>IF(AND(B2528&lt;&gt;"",M2528&lt;=0),VLOOKUP(B2528&amp;C2528,Entregas!$C$8:$G$5000,5,0),"")</f>
        <v/>
      </c>
      <c r="S2528" s="18"/>
      <c r="T2528" s="18"/>
    </row>
    <row r="2529" spans="1:20" ht="15.75">
      <c r="A2529" s="10"/>
      <c r="B2529" s="10"/>
      <c r="C2529" s="3" t="str">
        <f>IF(A2529&lt;&gt;"",COUNTIF(Entregas!$B$8:$B$5000,General!B2529),"")</f>
        <v/>
      </c>
      <c r="D2529" s="10"/>
      <c r="E2529" s="10"/>
      <c r="F2529" s="10"/>
      <c r="G2529" s="10"/>
      <c r="H2529" s="10"/>
      <c r="I2529" s="10"/>
      <c r="J2529" s="26"/>
      <c r="K2529" s="10"/>
      <c r="L2529" s="7">
        <f>SUMIF(Entregas!$B$8:$B$5000,General!B2529,Entregas!$L$8:$L$5000)</f>
        <v>0</v>
      </c>
      <c r="M2529" s="7">
        <f t="shared" si="157"/>
        <v>0</v>
      </c>
      <c r="N2529" s="14">
        <f t="shared" si="158"/>
        <v>0</v>
      </c>
      <c r="O2529" s="14">
        <f t="shared" si="159"/>
        <v>0</v>
      </c>
      <c r="P2529" s="4" t="str">
        <f t="shared" si="160"/>
        <v>NO</v>
      </c>
      <c r="Q2529" s="3" t="str">
        <f>IF(AND(B2529&lt;&gt;"",M2529&lt;=0),VLOOKUP(B2529&amp;C2529,Entregas!$C$8:$G$5000,4,0),"")</f>
        <v/>
      </c>
      <c r="R2529" s="3" t="str">
        <f>IF(AND(B2529&lt;&gt;"",M2529&lt;=0),VLOOKUP(B2529&amp;C2529,Entregas!$C$8:$G$5000,5,0),"")</f>
        <v/>
      </c>
      <c r="S2529" s="18"/>
      <c r="T2529" s="18"/>
    </row>
    <row r="2530" spans="1:20" ht="15.75">
      <c r="A2530" s="10"/>
      <c r="B2530" s="10"/>
      <c r="C2530" s="3" t="str">
        <f>IF(A2530&lt;&gt;"",COUNTIF(Entregas!$B$8:$B$5000,General!B2530),"")</f>
        <v/>
      </c>
      <c r="D2530" s="10"/>
      <c r="E2530" s="10"/>
      <c r="F2530" s="10"/>
      <c r="G2530" s="10"/>
      <c r="H2530" s="10"/>
      <c r="I2530" s="10"/>
      <c r="J2530" s="26"/>
      <c r="K2530" s="10"/>
      <c r="L2530" s="7">
        <f>SUMIF(Entregas!$B$8:$B$5000,General!B2530,Entregas!$L$8:$L$5000)</f>
        <v>0</v>
      </c>
      <c r="M2530" s="7">
        <f t="shared" si="157"/>
        <v>0</v>
      </c>
      <c r="N2530" s="14">
        <f t="shared" si="158"/>
        <v>0</v>
      </c>
      <c r="O2530" s="14">
        <f t="shared" si="159"/>
        <v>0</v>
      </c>
      <c r="P2530" s="4" t="str">
        <f t="shared" si="160"/>
        <v>NO</v>
      </c>
      <c r="Q2530" s="3" t="str">
        <f>IF(AND(B2530&lt;&gt;"",M2530&lt;=0),VLOOKUP(B2530&amp;C2530,Entregas!$C$8:$G$5000,4,0),"")</f>
        <v/>
      </c>
      <c r="R2530" s="3" t="str">
        <f>IF(AND(B2530&lt;&gt;"",M2530&lt;=0),VLOOKUP(B2530&amp;C2530,Entregas!$C$8:$G$5000,5,0),"")</f>
        <v/>
      </c>
      <c r="S2530" s="18"/>
      <c r="T2530" s="18"/>
    </row>
    <row r="2531" spans="1:20" ht="15.75">
      <c r="A2531" s="10"/>
      <c r="B2531" s="10"/>
      <c r="C2531" s="3" t="str">
        <f>IF(A2531&lt;&gt;"",COUNTIF(Entregas!$B$8:$B$5000,General!B2531),"")</f>
        <v/>
      </c>
      <c r="D2531" s="10"/>
      <c r="E2531" s="10"/>
      <c r="F2531" s="10"/>
      <c r="G2531" s="10"/>
      <c r="H2531" s="10"/>
      <c r="I2531" s="10"/>
      <c r="J2531" s="26"/>
      <c r="K2531" s="10"/>
      <c r="L2531" s="7">
        <f>SUMIF(Entregas!$B$8:$B$5000,General!B2531,Entregas!$L$8:$L$5000)</f>
        <v>0</v>
      </c>
      <c r="M2531" s="7">
        <f t="shared" si="157"/>
        <v>0</v>
      </c>
      <c r="N2531" s="14">
        <f t="shared" si="158"/>
        <v>0</v>
      </c>
      <c r="O2531" s="14">
        <f t="shared" si="159"/>
        <v>0</v>
      </c>
      <c r="P2531" s="4" t="str">
        <f t="shared" si="160"/>
        <v>NO</v>
      </c>
      <c r="Q2531" s="3" t="str">
        <f>IF(AND(B2531&lt;&gt;"",M2531&lt;=0),VLOOKUP(B2531&amp;C2531,Entregas!$C$8:$G$5000,4,0),"")</f>
        <v/>
      </c>
      <c r="R2531" s="3" t="str">
        <f>IF(AND(B2531&lt;&gt;"",M2531&lt;=0),VLOOKUP(B2531&amp;C2531,Entregas!$C$8:$G$5000,5,0),"")</f>
        <v/>
      </c>
      <c r="S2531" s="18"/>
      <c r="T2531" s="18"/>
    </row>
    <row r="2532" spans="1:20" ht="15.75">
      <c r="A2532" s="10"/>
      <c r="B2532" s="10"/>
      <c r="C2532" s="3" t="str">
        <f>IF(A2532&lt;&gt;"",COUNTIF(Entregas!$B$8:$B$5000,General!B2532),"")</f>
        <v/>
      </c>
      <c r="D2532" s="10"/>
      <c r="E2532" s="10"/>
      <c r="F2532" s="10"/>
      <c r="G2532" s="10"/>
      <c r="H2532" s="10"/>
      <c r="I2532" s="10"/>
      <c r="J2532" s="26"/>
      <c r="K2532" s="10"/>
      <c r="L2532" s="7">
        <f>SUMIF(Entregas!$B$8:$B$5000,General!B2532,Entregas!$L$8:$L$5000)</f>
        <v>0</v>
      </c>
      <c r="M2532" s="7">
        <f t="shared" si="157"/>
        <v>0</v>
      </c>
      <c r="N2532" s="14">
        <f t="shared" si="158"/>
        <v>0</v>
      </c>
      <c r="O2532" s="14">
        <f t="shared" si="159"/>
        <v>0</v>
      </c>
      <c r="P2532" s="4" t="str">
        <f t="shared" si="160"/>
        <v>NO</v>
      </c>
      <c r="Q2532" s="3" t="str">
        <f>IF(AND(B2532&lt;&gt;"",M2532&lt;=0),VLOOKUP(B2532&amp;C2532,Entregas!$C$8:$G$5000,4,0),"")</f>
        <v/>
      </c>
      <c r="R2532" s="3" t="str">
        <f>IF(AND(B2532&lt;&gt;"",M2532&lt;=0),VLOOKUP(B2532&amp;C2532,Entregas!$C$8:$G$5000,5,0),"")</f>
        <v/>
      </c>
      <c r="S2532" s="18"/>
      <c r="T2532" s="18"/>
    </row>
    <row r="2533" spans="1:20" ht="15.75">
      <c r="A2533" s="10"/>
      <c r="B2533" s="10"/>
      <c r="C2533" s="3" t="str">
        <f>IF(A2533&lt;&gt;"",COUNTIF(Entregas!$B$8:$B$5000,General!B2533),"")</f>
        <v/>
      </c>
      <c r="D2533" s="10"/>
      <c r="E2533" s="10"/>
      <c r="F2533" s="10"/>
      <c r="G2533" s="10"/>
      <c r="H2533" s="10"/>
      <c r="I2533" s="10"/>
      <c r="J2533" s="26"/>
      <c r="K2533" s="10"/>
      <c r="L2533" s="7">
        <f>SUMIF(Entregas!$B$8:$B$5000,General!B2533,Entregas!$L$8:$L$5000)</f>
        <v>0</v>
      </c>
      <c r="M2533" s="7">
        <f t="shared" si="157"/>
        <v>0</v>
      </c>
      <c r="N2533" s="14">
        <f t="shared" si="158"/>
        <v>0</v>
      </c>
      <c r="O2533" s="14">
        <f t="shared" si="159"/>
        <v>0</v>
      </c>
      <c r="P2533" s="4" t="str">
        <f t="shared" si="160"/>
        <v>NO</v>
      </c>
      <c r="Q2533" s="3" t="str">
        <f>IF(AND(B2533&lt;&gt;"",M2533&lt;=0),VLOOKUP(B2533&amp;C2533,Entregas!$C$8:$G$5000,4,0),"")</f>
        <v/>
      </c>
      <c r="R2533" s="3" t="str">
        <f>IF(AND(B2533&lt;&gt;"",M2533&lt;=0),VLOOKUP(B2533&amp;C2533,Entregas!$C$8:$G$5000,5,0),"")</f>
        <v/>
      </c>
      <c r="S2533" s="18"/>
      <c r="T2533" s="18"/>
    </row>
    <row r="2534" spans="1:20" ht="15.75">
      <c r="A2534" s="10"/>
      <c r="B2534" s="10"/>
      <c r="C2534" s="3" t="str">
        <f>IF(A2534&lt;&gt;"",COUNTIF(Entregas!$B$8:$B$5000,General!B2534),"")</f>
        <v/>
      </c>
      <c r="D2534" s="10"/>
      <c r="E2534" s="10"/>
      <c r="F2534" s="10"/>
      <c r="G2534" s="10"/>
      <c r="H2534" s="10"/>
      <c r="I2534" s="10"/>
      <c r="J2534" s="26"/>
      <c r="K2534" s="10"/>
      <c r="L2534" s="7">
        <f>SUMIF(Entregas!$B$8:$B$5000,General!B2534,Entregas!$L$8:$L$5000)</f>
        <v>0</v>
      </c>
      <c r="M2534" s="7">
        <f t="shared" si="157"/>
        <v>0</v>
      </c>
      <c r="N2534" s="14">
        <f t="shared" si="158"/>
        <v>0</v>
      </c>
      <c r="O2534" s="14">
        <f t="shared" si="159"/>
        <v>0</v>
      </c>
      <c r="P2534" s="4" t="str">
        <f t="shared" si="160"/>
        <v>NO</v>
      </c>
      <c r="Q2534" s="3" t="str">
        <f>IF(AND(B2534&lt;&gt;"",M2534&lt;=0),VLOOKUP(B2534&amp;C2534,Entregas!$C$8:$G$5000,4,0),"")</f>
        <v/>
      </c>
      <c r="R2534" s="3" t="str">
        <f>IF(AND(B2534&lt;&gt;"",M2534&lt;=0),VLOOKUP(B2534&amp;C2534,Entregas!$C$8:$G$5000,5,0),"")</f>
        <v/>
      </c>
      <c r="S2534" s="18"/>
      <c r="T2534" s="18"/>
    </row>
    <row r="2535" spans="1:20" ht="15.75">
      <c r="A2535" s="10"/>
      <c r="B2535" s="10"/>
      <c r="C2535" s="3" t="str">
        <f>IF(A2535&lt;&gt;"",COUNTIF(Entregas!$B$8:$B$5000,General!B2535),"")</f>
        <v/>
      </c>
      <c r="D2535" s="10"/>
      <c r="E2535" s="10"/>
      <c r="F2535" s="10"/>
      <c r="G2535" s="10"/>
      <c r="H2535" s="10"/>
      <c r="I2535" s="10"/>
      <c r="J2535" s="26"/>
      <c r="K2535" s="10"/>
      <c r="L2535" s="7">
        <f>SUMIF(Entregas!$B$8:$B$5000,General!B2535,Entregas!$L$8:$L$5000)</f>
        <v>0</v>
      </c>
      <c r="M2535" s="7">
        <f t="shared" si="157"/>
        <v>0</v>
      </c>
      <c r="N2535" s="14">
        <f t="shared" si="158"/>
        <v>0</v>
      </c>
      <c r="O2535" s="14">
        <f t="shared" si="159"/>
        <v>0</v>
      </c>
      <c r="P2535" s="4" t="str">
        <f t="shared" si="160"/>
        <v>NO</v>
      </c>
      <c r="Q2535" s="3" t="str">
        <f>IF(AND(B2535&lt;&gt;"",M2535&lt;=0),VLOOKUP(B2535&amp;C2535,Entregas!$C$8:$G$5000,4,0),"")</f>
        <v/>
      </c>
      <c r="R2535" s="3" t="str">
        <f>IF(AND(B2535&lt;&gt;"",M2535&lt;=0),VLOOKUP(B2535&amp;C2535,Entregas!$C$8:$G$5000,5,0),"")</f>
        <v/>
      </c>
      <c r="S2535" s="18"/>
      <c r="T2535" s="18"/>
    </row>
    <row r="2536" spans="1:20" ht="15.75">
      <c r="A2536" s="10"/>
      <c r="B2536" s="10"/>
      <c r="C2536" s="3" t="str">
        <f>IF(A2536&lt;&gt;"",COUNTIF(Entregas!$B$8:$B$5000,General!B2536),"")</f>
        <v/>
      </c>
      <c r="D2536" s="10"/>
      <c r="E2536" s="10"/>
      <c r="F2536" s="10"/>
      <c r="G2536" s="10"/>
      <c r="H2536" s="10"/>
      <c r="I2536" s="10"/>
      <c r="J2536" s="26"/>
      <c r="K2536" s="10"/>
      <c r="L2536" s="7">
        <f>SUMIF(Entregas!$B$8:$B$5000,General!B2536,Entregas!$L$8:$L$5000)</f>
        <v>0</v>
      </c>
      <c r="M2536" s="7">
        <f t="shared" si="157"/>
        <v>0</v>
      </c>
      <c r="N2536" s="14">
        <f t="shared" si="158"/>
        <v>0</v>
      </c>
      <c r="O2536" s="14">
        <f t="shared" si="159"/>
        <v>0</v>
      </c>
      <c r="P2536" s="4" t="str">
        <f t="shared" si="160"/>
        <v>NO</v>
      </c>
      <c r="Q2536" s="3" t="str">
        <f>IF(AND(B2536&lt;&gt;"",M2536&lt;=0),VLOOKUP(B2536&amp;C2536,Entregas!$C$8:$G$5000,4,0),"")</f>
        <v/>
      </c>
      <c r="R2536" s="3" t="str">
        <f>IF(AND(B2536&lt;&gt;"",M2536&lt;=0),VLOOKUP(B2536&amp;C2536,Entregas!$C$8:$G$5000,5,0),"")</f>
        <v/>
      </c>
      <c r="S2536" s="18"/>
      <c r="T2536" s="18"/>
    </row>
    <row r="2537" spans="1:20" ht="15.75">
      <c r="A2537" s="10"/>
      <c r="B2537" s="10"/>
      <c r="C2537" s="3" t="str">
        <f>IF(A2537&lt;&gt;"",COUNTIF(Entregas!$B$8:$B$5000,General!B2537),"")</f>
        <v/>
      </c>
      <c r="D2537" s="10"/>
      <c r="E2537" s="10"/>
      <c r="F2537" s="10"/>
      <c r="G2537" s="10"/>
      <c r="H2537" s="10"/>
      <c r="I2537" s="10"/>
      <c r="J2537" s="26"/>
      <c r="K2537" s="10"/>
      <c r="L2537" s="7">
        <f>SUMIF(Entregas!$B$8:$B$5000,General!B2537,Entregas!$L$8:$L$5000)</f>
        <v>0</v>
      </c>
      <c r="M2537" s="7">
        <f t="shared" si="157"/>
        <v>0</v>
      </c>
      <c r="N2537" s="14">
        <f t="shared" si="158"/>
        <v>0</v>
      </c>
      <c r="O2537" s="14">
        <f t="shared" si="159"/>
        <v>0</v>
      </c>
      <c r="P2537" s="4" t="str">
        <f t="shared" si="160"/>
        <v>NO</v>
      </c>
      <c r="Q2537" s="3" t="str">
        <f>IF(AND(B2537&lt;&gt;"",M2537&lt;=0),VLOOKUP(B2537&amp;C2537,Entregas!$C$8:$G$5000,4,0),"")</f>
        <v/>
      </c>
      <c r="R2537" s="3" t="str">
        <f>IF(AND(B2537&lt;&gt;"",M2537&lt;=0),VLOOKUP(B2537&amp;C2537,Entregas!$C$8:$G$5000,5,0),"")</f>
        <v/>
      </c>
      <c r="S2537" s="18"/>
      <c r="T2537" s="18"/>
    </row>
    <row r="2538" spans="1:20" ht="15.75">
      <c r="A2538" s="10"/>
      <c r="B2538" s="10"/>
      <c r="C2538" s="3" t="str">
        <f>IF(A2538&lt;&gt;"",COUNTIF(Entregas!$B$8:$B$5000,General!B2538),"")</f>
        <v/>
      </c>
      <c r="D2538" s="10"/>
      <c r="E2538" s="10"/>
      <c r="F2538" s="10"/>
      <c r="G2538" s="10"/>
      <c r="H2538" s="10"/>
      <c r="I2538" s="10"/>
      <c r="J2538" s="26"/>
      <c r="K2538" s="10"/>
      <c r="L2538" s="7">
        <f>SUMIF(Entregas!$B$8:$B$5000,General!B2538,Entregas!$L$8:$L$5000)</f>
        <v>0</v>
      </c>
      <c r="M2538" s="7">
        <f t="shared" si="157"/>
        <v>0</v>
      </c>
      <c r="N2538" s="14">
        <f t="shared" si="158"/>
        <v>0</v>
      </c>
      <c r="O2538" s="14">
        <f t="shared" si="159"/>
        <v>0</v>
      </c>
      <c r="P2538" s="4" t="str">
        <f t="shared" si="160"/>
        <v>NO</v>
      </c>
      <c r="Q2538" s="3" t="str">
        <f>IF(AND(B2538&lt;&gt;"",M2538&lt;=0),VLOOKUP(B2538&amp;C2538,Entregas!$C$8:$G$5000,4,0),"")</f>
        <v/>
      </c>
      <c r="R2538" s="3" t="str">
        <f>IF(AND(B2538&lt;&gt;"",M2538&lt;=0),VLOOKUP(B2538&amp;C2538,Entregas!$C$8:$G$5000,5,0),"")</f>
        <v/>
      </c>
      <c r="S2538" s="18"/>
      <c r="T2538" s="18"/>
    </row>
    <row r="2539" spans="1:20" ht="15.75">
      <c r="A2539" s="10"/>
      <c r="B2539" s="10"/>
      <c r="C2539" s="3" t="str">
        <f>IF(A2539&lt;&gt;"",COUNTIF(Entregas!$B$8:$B$5000,General!B2539),"")</f>
        <v/>
      </c>
      <c r="D2539" s="10"/>
      <c r="E2539" s="10"/>
      <c r="F2539" s="10"/>
      <c r="G2539" s="10"/>
      <c r="H2539" s="10"/>
      <c r="I2539" s="10"/>
      <c r="J2539" s="26"/>
      <c r="K2539" s="10"/>
      <c r="L2539" s="7">
        <f>SUMIF(Entregas!$B$8:$B$5000,General!B2539,Entregas!$L$8:$L$5000)</f>
        <v>0</v>
      </c>
      <c r="M2539" s="7">
        <f t="shared" si="157"/>
        <v>0</v>
      </c>
      <c r="N2539" s="14">
        <f t="shared" si="158"/>
        <v>0</v>
      </c>
      <c r="O2539" s="14">
        <f t="shared" si="159"/>
        <v>0</v>
      </c>
      <c r="P2539" s="4" t="str">
        <f t="shared" si="160"/>
        <v>NO</v>
      </c>
      <c r="Q2539" s="3" t="str">
        <f>IF(AND(B2539&lt;&gt;"",M2539&lt;=0),VLOOKUP(B2539&amp;C2539,Entregas!$C$8:$G$5000,4,0),"")</f>
        <v/>
      </c>
      <c r="R2539" s="3" t="str">
        <f>IF(AND(B2539&lt;&gt;"",M2539&lt;=0),VLOOKUP(B2539&amp;C2539,Entregas!$C$8:$G$5000,5,0),"")</f>
        <v/>
      </c>
      <c r="S2539" s="18"/>
      <c r="T2539" s="18"/>
    </row>
    <row r="2540" spans="1:20" ht="15.75">
      <c r="A2540" s="10"/>
      <c r="B2540" s="10"/>
      <c r="C2540" s="3" t="str">
        <f>IF(A2540&lt;&gt;"",COUNTIF(Entregas!$B$8:$B$5000,General!B2540),"")</f>
        <v/>
      </c>
      <c r="D2540" s="10"/>
      <c r="E2540" s="10"/>
      <c r="F2540" s="10"/>
      <c r="G2540" s="10"/>
      <c r="H2540" s="10"/>
      <c r="I2540" s="10"/>
      <c r="J2540" s="26"/>
      <c r="K2540" s="10"/>
      <c r="L2540" s="7">
        <f>SUMIF(Entregas!$B$8:$B$5000,General!B2540,Entregas!$L$8:$L$5000)</f>
        <v>0</v>
      </c>
      <c r="M2540" s="7">
        <f t="shared" si="157"/>
        <v>0</v>
      </c>
      <c r="N2540" s="14">
        <f t="shared" si="158"/>
        <v>0</v>
      </c>
      <c r="O2540" s="14">
        <f t="shared" si="159"/>
        <v>0</v>
      </c>
      <c r="P2540" s="4" t="str">
        <f t="shared" si="160"/>
        <v>NO</v>
      </c>
      <c r="Q2540" s="3" t="str">
        <f>IF(AND(B2540&lt;&gt;"",M2540&lt;=0),VLOOKUP(B2540&amp;C2540,Entregas!$C$8:$G$5000,4,0),"")</f>
        <v/>
      </c>
      <c r="R2540" s="3" t="str">
        <f>IF(AND(B2540&lt;&gt;"",M2540&lt;=0),VLOOKUP(B2540&amp;C2540,Entregas!$C$8:$G$5000,5,0),"")</f>
        <v/>
      </c>
      <c r="S2540" s="18"/>
      <c r="T2540" s="18"/>
    </row>
    <row r="2541" spans="1:20" ht="15.75">
      <c r="A2541" s="10"/>
      <c r="B2541" s="10"/>
      <c r="C2541" s="3" t="str">
        <f>IF(A2541&lt;&gt;"",COUNTIF(Entregas!$B$8:$B$5000,General!B2541),"")</f>
        <v/>
      </c>
      <c r="D2541" s="10"/>
      <c r="E2541" s="10"/>
      <c r="F2541" s="10"/>
      <c r="G2541" s="10"/>
      <c r="H2541" s="10"/>
      <c r="I2541" s="10"/>
      <c r="J2541" s="26"/>
      <c r="K2541" s="10"/>
      <c r="L2541" s="7">
        <f>SUMIF(Entregas!$B$8:$B$5000,General!B2541,Entregas!$L$8:$L$5000)</f>
        <v>0</v>
      </c>
      <c r="M2541" s="7">
        <f t="shared" si="157"/>
        <v>0</v>
      </c>
      <c r="N2541" s="14">
        <f t="shared" si="158"/>
        <v>0</v>
      </c>
      <c r="O2541" s="14">
        <f t="shared" si="159"/>
        <v>0</v>
      </c>
      <c r="P2541" s="4" t="str">
        <f t="shared" si="160"/>
        <v>NO</v>
      </c>
      <c r="Q2541" s="3" t="str">
        <f>IF(AND(B2541&lt;&gt;"",M2541&lt;=0),VLOOKUP(B2541&amp;C2541,Entregas!$C$8:$G$5000,4,0),"")</f>
        <v/>
      </c>
      <c r="R2541" s="3" t="str">
        <f>IF(AND(B2541&lt;&gt;"",M2541&lt;=0),VLOOKUP(B2541&amp;C2541,Entregas!$C$8:$G$5000,5,0),"")</f>
        <v/>
      </c>
      <c r="S2541" s="18"/>
      <c r="T2541" s="18"/>
    </row>
    <row r="2542" spans="1:20" ht="15.75">
      <c r="A2542" s="10"/>
      <c r="B2542" s="10"/>
      <c r="C2542" s="3" t="str">
        <f>IF(A2542&lt;&gt;"",COUNTIF(Entregas!$B$8:$B$5000,General!B2542),"")</f>
        <v/>
      </c>
      <c r="D2542" s="10"/>
      <c r="E2542" s="10"/>
      <c r="F2542" s="10"/>
      <c r="G2542" s="10"/>
      <c r="H2542" s="10"/>
      <c r="I2542" s="10"/>
      <c r="J2542" s="26"/>
      <c r="K2542" s="10"/>
      <c r="L2542" s="7">
        <f>SUMIF(Entregas!$B$8:$B$5000,General!B2542,Entregas!$L$8:$L$5000)</f>
        <v>0</v>
      </c>
      <c r="M2542" s="7">
        <f t="shared" si="157"/>
        <v>0</v>
      </c>
      <c r="N2542" s="14">
        <f t="shared" si="158"/>
        <v>0</v>
      </c>
      <c r="O2542" s="14">
        <f t="shared" si="159"/>
        <v>0</v>
      </c>
      <c r="P2542" s="4" t="str">
        <f t="shared" si="160"/>
        <v>NO</v>
      </c>
      <c r="Q2542" s="3" t="str">
        <f>IF(AND(B2542&lt;&gt;"",M2542&lt;=0),VLOOKUP(B2542&amp;C2542,Entregas!$C$8:$G$5000,4,0),"")</f>
        <v/>
      </c>
      <c r="R2542" s="3" t="str">
        <f>IF(AND(B2542&lt;&gt;"",M2542&lt;=0),VLOOKUP(B2542&amp;C2542,Entregas!$C$8:$G$5000,5,0),"")</f>
        <v/>
      </c>
      <c r="S2542" s="18"/>
      <c r="T2542" s="18"/>
    </row>
    <row r="2543" spans="1:20" ht="15.75">
      <c r="A2543" s="10"/>
      <c r="B2543" s="10"/>
      <c r="C2543" s="3" t="str">
        <f>IF(A2543&lt;&gt;"",COUNTIF(Entregas!$B$8:$B$5000,General!B2543),"")</f>
        <v/>
      </c>
      <c r="D2543" s="10"/>
      <c r="E2543" s="10"/>
      <c r="F2543" s="10"/>
      <c r="G2543" s="10"/>
      <c r="H2543" s="10"/>
      <c r="I2543" s="10"/>
      <c r="J2543" s="26"/>
      <c r="K2543" s="10"/>
      <c r="L2543" s="7">
        <f>SUMIF(Entregas!$B$8:$B$5000,General!B2543,Entregas!$L$8:$L$5000)</f>
        <v>0</v>
      </c>
      <c r="M2543" s="7">
        <f t="shared" si="157"/>
        <v>0</v>
      </c>
      <c r="N2543" s="14">
        <f t="shared" si="158"/>
        <v>0</v>
      </c>
      <c r="O2543" s="14">
        <f t="shared" si="159"/>
        <v>0</v>
      </c>
      <c r="P2543" s="4" t="str">
        <f t="shared" si="160"/>
        <v>NO</v>
      </c>
      <c r="Q2543" s="3" t="str">
        <f>IF(AND(B2543&lt;&gt;"",M2543&lt;=0),VLOOKUP(B2543&amp;C2543,Entregas!$C$8:$G$5000,4,0),"")</f>
        <v/>
      </c>
      <c r="R2543" s="3" t="str">
        <f>IF(AND(B2543&lt;&gt;"",M2543&lt;=0),VLOOKUP(B2543&amp;C2543,Entregas!$C$8:$G$5000,5,0),"")</f>
        <v/>
      </c>
      <c r="S2543" s="18"/>
      <c r="T2543" s="18"/>
    </row>
    <row r="2544" spans="1:20" ht="15.75">
      <c r="A2544" s="10"/>
      <c r="B2544" s="10"/>
      <c r="C2544" s="3" t="str">
        <f>IF(A2544&lt;&gt;"",COUNTIF(Entregas!$B$8:$B$5000,General!B2544),"")</f>
        <v/>
      </c>
      <c r="D2544" s="10"/>
      <c r="E2544" s="10"/>
      <c r="F2544" s="10"/>
      <c r="G2544" s="10"/>
      <c r="H2544" s="10"/>
      <c r="I2544" s="10"/>
      <c r="J2544" s="26"/>
      <c r="K2544" s="10"/>
      <c r="L2544" s="7">
        <f>SUMIF(Entregas!$B$8:$B$5000,General!B2544,Entregas!$L$8:$L$5000)</f>
        <v>0</v>
      </c>
      <c r="M2544" s="7">
        <f t="shared" si="157"/>
        <v>0</v>
      </c>
      <c r="N2544" s="14">
        <f t="shared" si="158"/>
        <v>0</v>
      </c>
      <c r="O2544" s="14">
        <f t="shared" si="159"/>
        <v>0</v>
      </c>
      <c r="P2544" s="4" t="str">
        <f t="shared" si="160"/>
        <v>NO</v>
      </c>
      <c r="Q2544" s="3" t="str">
        <f>IF(AND(B2544&lt;&gt;"",M2544&lt;=0),VLOOKUP(B2544&amp;C2544,Entregas!$C$8:$G$5000,4,0),"")</f>
        <v/>
      </c>
      <c r="R2544" s="3" t="str">
        <f>IF(AND(B2544&lt;&gt;"",M2544&lt;=0),VLOOKUP(B2544&amp;C2544,Entregas!$C$8:$G$5000,5,0),"")</f>
        <v/>
      </c>
      <c r="S2544" s="18"/>
      <c r="T2544" s="18"/>
    </row>
    <row r="2545" spans="1:20" ht="15.75">
      <c r="A2545" s="10"/>
      <c r="B2545" s="10"/>
      <c r="C2545" s="3" t="str">
        <f>IF(A2545&lt;&gt;"",COUNTIF(Entregas!$B$8:$B$5000,General!B2545),"")</f>
        <v/>
      </c>
      <c r="D2545" s="10"/>
      <c r="E2545" s="10"/>
      <c r="F2545" s="10"/>
      <c r="G2545" s="10"/>
      <c r="H2545" s="10"/>
      <c r="I2545" s="10"/>
      <c r="J2545" s="26"/>
      <c r="K2545" s="10"/>
      <c r="L2545" s="7">
        <f>SUMIF(Entregas!$B$8:$B$5000,General!B2545,Entregas!$L$8:$L$5000)</f>
        <v>0</v>
      </c>
      <c r="M2545" s="7">
        <f t="shared" si="157"/>
        <v>0</v>
      </c>
      <c r="N2545" s="14">
        <f t="shared" si="158"/>
        <v>0</v>
      </c>
      <c r="O2545" s="14">
        <f t="shared" si="159"/>
        <v>0</v>
      </c>
      <c r="P2545" s="4" t="str">
        <f t="shared" si="160"/>
        <v>NO</v>
      </c>
      <c r="Q2545" s="3" t="str">
        <f>IF(AND(B2545&lt;&gt;"",M2545&lt;=0),VLOOKUP(B2545&amp;C2545,Entregas!$C$8:$G$5000,4,0),"")</f>
        <v/>
      </c>
      <c r="R2545" s="3" t="str">
        <f>IF(AND(B2545&lt;&gt;"",M2545&lt;=0),VLOOKUP(B2545&amp;C2545,Entregas!$C$8:$G$5000,5,0),"")</f>
        <v/>
      </c>
      <c r="S2545" s="18"/>
      <c r="T2545" s="18"/>
    </row>
    <row r="2546" spans="1:20" ht="15.75">
      <c r="A2546" s="10"/>
      <c r="B2546" s="10"/>
      <c r="C2546" s="3" t="str">
        <f>IF(A2546&lt;&gt;"",COUNTIF(Entregas!$B$8:$B$5000,General!B2546),"")</f>
        <v/>
      </c>
      <c r="D2546" s="10"/>
      <c r="E2546" s="10"/>
      <c r="F2546" s="10"/>
      <c r="G2546" s="10"/>
      <c r="H2546" s="10"/>
      <c r="I2546" s="10"/>
      <c r="J2546" s="26"/>
      <c r="K2546" s="10"/>
      <c r="L2546" s="7">
        <f>SUMIF(Entregas!$B$8:$B$5000,General!B2546,Entregas!$L$8:$L$5000)</f>
        <v>0</v>
      </c>
      <c r="M2546" s="7">
        <f t="shared" si="157"/>
        <v>0</v>
      </c>
      <c r="N2546" s="14">
        <f t="shared" si="158"/>
        <v>0</v>
      </c>
      <c r="O2546" s="14">
        <f t="shared" si="159"/>
        <v>0</v>
      </c>
      <c r="P2546" s="4" t="str">
        <f t="shared" si="160"/>
        <v>NO</v>
      </c>
      <c r="Q2546" s="3" t="str">
        <f>IF(AND(B2546&lt;&gt;"",M2546&lt;=0),VLOOKUP(B2546&amp;C2546,Entregas!$C$8:$G$5000,4,0),"")</f>
        <v/>
      </c>
      <c r="R2546" s="3" t="str">
        <f>IF(AND(B2546&lt;&gt;"",M2546&lt;=0),VLOOKUP(B2546&amp;C2546,Entregas!$C$8:$G$5000,5,0),"")</f>
        <v/>
      </c>
      <c r="S2546" s="18"/>
      <c r="T2546" s="18"/>
    </row>
    <row r="2547" spans="1:20" ht="15.75">
      <c r="A2547" s="10"/>
      <c r="B2547" s="10"/>
      <c r="C2547" s="3" t="str">
        <f>IF(A2547&lt;&gt;"",COUNTIF(Entregas!$B$8:$B$5000,General!B2547),"")</f>
        <v/>
      </c>
      <c r="D2547" s="10"/>
      <c r="E2547" s="10"/>
      <c r="F2547" s="10"/>
      <c r="G2547" s="10"/>
      <c r="H2547" s="10"/>
      <c r="I2547" s="10"/>
      <c r="J2547" s="26"/>
      <c r="K2547" s="10"/>
      <c r="L2547" s="7">
        <f>SUMIF(Entregas!$B$8:$B$5000,General!B2547,Entregas!$L$8:$L$5000)</f>
        <v>0</v>
      </c>
      <c r="M2547" s="7">
        <f t="shared" si="157"/>
        <v>0</v>
      </c>
      <c r="N2547" s="14">
        <f t="shared" si="158"/>
        <v>0</v>
      </c>
      <c r="O2547" s="14">
        <f t="shared" si="159"/>
        <v>0</v>
      </c>
      <c r="P2547" s="4" t="str">
        <f t="shared" si="160"/>
        <v>NO</v>
      </c>
      <c r="Q2547" s="3" t="str">
        <f>IF(AND(B2547&lt;&gt;"",M2547&lt;=0),VLOOKUP(B2547&amp;C2547,Entregas!$C$8:$G$5000,4,0),"")</f>
        <v/>
      </c>
      <c r="R2547" s="3" t="str">
        <f>IF(AND(B2547&lt;&gt;"",M2547&lt;=0),VLOOKUP(B2547&amp;C2547,Entregas!$C$8:$G$5000,5,0),"")</f>
        <v/>
      </c>
      <c r="S2547" s="18"/>
      <c r="T2547" s="18"/>
    </row>
    <row r="2548" spans="1:20" ht="15.75">
      <c r="A2548" s="10"/>
      <c r="B2548" s="10"/>
      <c r="C2548" s="3" t="str">
        <f>IF(A2548&lt;&gt;"",COUNTIF(Entregas!$B$8:$B$5000,General!B2548),"")</f>
        <v/>
      </c>
      <c r="D2548" s="10"/>
      <c r="E2548" s="10"/>
      <c r="F2548" s="10"/>
      <c r="G2548" s="10"/>
      <c r="H2548" s="10"/>
      <c r="I2548" s="10"/>
      <c r="J2548" s="26"/>
      <c r="K2548" s="10"/>
      <c r="L2548" s="7">
        <f>SUMIF(Entregas!$B$8:$B$5000,General!B2548,Entregas!$L$8:$L$5000)</f>
        <v>0</v>
      </c>
      <c r="M2548" s="7">
        <f t="shared" si="157"/>
        <v>0</v>
      </c>
      <c r="N2548" s="14">
        <f t="shared" si="158"/>
        <v>0</v>
      </c>
      <c r="O2548" s="14">
        <f t="shared" si="159"/>
        <v>0</v>
      </c>
      <c r="P2548" s="4" t="str">
        <f t="shared" si="160"/>
        <v>NO</v>
      </c>
      <c r="Q2548" s="3" t="str">
        <f>IF(AND(B2548&lt;&gt;"",M2548&lt;=0),VLOOKUP(B2548&amp;C2548,Entregas!$C$8:$G$5000,4,0),"")</f>
        <v/>
      </c>
      <c r="R2548" s="3" t="str">
        <f>IF(AND(B2548&lt;&gt;"",M2548&lt;=0),VLOOKUP(B2548&amp;C2548,Entregas!$C$8:$G$5000,5,0),"")</f>
        <v/>
      </c>
      <c r="S2548" s="18"/>
      <c r="T2548" s="18"/>
    </row>
    <row r="2549" spans="1:20" ht="15.75">
      <c r="A2549" s="10"/>
      <c r="B2549" s="10"/>
      <c r="C2549" s="3" t="str">
        <f>IF(A2549&lt;&gt;"",COUNTIF(Entregas!$B$8:$B$5000,General!B2549),"")</f>
        <v/>
      </c>
      <c r="D2549" s="10"/>
      <c r="E2549" s="10"/>
      <c r="F2549" s="10"/>
      <c r="G2549" s="10"/>
      <c r="H2549" s="10"/>
      <c r="I2549" s="10"/>
      <c r="J2549" s="26"/>
      <c r="K2549" s="10"/>
      <c r="L2549" s="7">
        <f>SUMIF(Entregas!$B$8:$B$5000,General!B2549,Entregas!$L$8:$L$5000)</f>
        <v>0</v>
      </c>
      <c r="M2549" s="7">
        <f t="shared" si="157"/>
        <v>0</v>
      </c>
      <c r="N2549" s="14">
        <f t="shared" si="158"/>
        <v>0</v>
      </c>
      <c r="O2549" s="14">
        <f t="shared" si="159"/>
        <v>0</v>
      </c>
      <c r="P2549" s="4" t="str">
        <f t="shared" si="160"/>
        <v>NO</v>
      </c>
      <c r="Q2549" s="3" t="str">
        <f>IF(AND(B2549&lt;&gt;"",M2549&lt;=0),VLOOKUP(B2549&amp;C2549,Entregas!$C$8:$G$5000,4,0),"")</f>
        <v/>
      </c>
      <c r="R2549" s="3" t="str">
        <f>IF(AND(B2549&lt;&gt;"",M2549&lt;=0),VLOOKUP(B2549&amp;C2549,Entregas!$C$8:$G$5000,5,0),"")</f>
        <v/>
      </c>
      <c r="S2549" s="18"/>
      <c r="T2549" s="18"/>
    </row>
    <row r="2550" spans="1:20" ht="15.75">
      <c r="A2550" s="10"/>
      <c r="B2550" s="10"/>
      <c r="C2550" s="3" t="str">
        <f>IF(A2550&lt;&gt;"",COUNTIF(Entregas!$B$8:$B$5000,General!B2550),"")</f>
        <v/>
      </c>
      <c r="D2550" s="10"/>
      <c r="E2550" s="10"/>
      <c r="F2550" s="10"/>
      <c r="G2550" s="10"/>
      <c r="H2550" s="10"/>
      <c r="I2550" s="10"/>
      <c r="J2550" s="26"/>
      <c r="K2550" s="10"/>
      <c r="L2550" s="7">
        <f>SUMIF(Entregas!$B$8:$B$5000,General!B2550,Entregas!$L$8:$L$5000)</f>
        <v>0</v>
      </c>
      <c r="M2550" s="7">
        <f t="shared" si="157"/>
        <v>0</v>
      </c>
      <c r="N2550" s="14">
        <f t="shared" si="158"/>
        <v>0</v>
      </c>
      <c r="O2550" s="14">
        <f t="shared" si="159"/>
        <v>0</v>
      </c>
      <c r="P2550" s="4" t="str">
        <f t="shared" si="160"/>
        <v>NO</v>
      </c>
      <c r="Q2550" s="3" t="str">
        <f>IF(AND(B2550&lt;&gt;"",M2550&lt;=0),VLOOKUP(B2550&amp;C2550,Entregas!$C$8:$G$5000,4,0),"")</f>
        <v/>
      </c>
      <c r="R2550" s="3" t="str">
        <f>IF(AND(B2550&lt;&gt;"",M2550&lt;=0),VLOOKUP(B2550&amp;C2550,Entregas!$C$8:$G$5000,5,0),"")</f>
        <v/>
      </c>
      <c r="S2550" s="18"/>
      <c r="T2550" s="18"/>
    </row>
    <row r="2551" spans="1:20" ht="15.75">
      <c r="A2551" s="10"/>
      <c r="B2551" s="10"/>
      <c r="C2551" s="3" t="str">
        <f>IF(A2551&lt;&gt;"",COUNTIF(Entregas!$B$8:$B$5000,General!B2551),"")</f>
        <v/>
      </c>
      <c r="D2551" s="10"/>
      <c r="E2551" s="10"/>
      <c r="F2551" s="10"/>
      <c r="G2551" s="10"/>
      <c r="H2551" s="10"/>
      <c r="I2551" s="10"/>
      <c r="J2551" s="26"/>
      <c r="K2551" s="10"/>
      <c r="L2551" s="7">
        <f>SUMIF(Entregas!$B$8:$B$5000,General!B2551,Entregas!$L$8:$L$5000)</f>
        <v>0</v>
      </c>
      <c r="M2551" s="7">
        <f t="shared" si="157"/>
        <v>0</v>
      </c>
      <c r="N2551" s="14">
        <f t="shared" si="158"/>
        <v>0</v>
      </c>
      <c r="O2551" s="14">
        <f t="shared" si="159"/>
        <v>0</v>
      </c>
      <c r="P2551" s="4" t="str">
        <f t="shared" si="160"/>
        <v>NO</v>
      </c>
      <c r="Q2551" s="3" t="str">
        <f>IF(AND(B2551&lt;&gt;"",M2551&lt;=0),VLOOKUP(B2551&amp;C2551,Entregas!$C$8:$G$5000,4,0),"")</f>
        <v/>
      </c>
      <c r="R2551" s="3" t="str">
        <f>IF(AND(B2551&lt;&gt;"",M2551&lt;=0),VLOOKUP(B2551&amp;C2551,Entregas!$C$8:$G$5000,5,0),"")</f>
        <v/>
      </c>
      <c r="S2551" s="18"/>
      <c r="T2551" s="18"/>
    </row>
    <row r="2552" spans="1:20" ht="15.75">
      <c r="A2552" s="10"/>
      <c r="B2552" s="10"/>
      <c r="C2552" s="3" t="str">
        <f>IF(A2552&lt;&gt;"",COUNTIF(Entregas!$B$8:$B$5000,General!B2552),"")</f>
        <v/>
      </c>
      <c r="D2552" s="10"/>
      <c r="E2552" s="10"/>
      <c r="F2552" s="10"/>
      <c r="G2552" s="10"/>
      <c r="H2552" s="10"/>
      <c r="I2552" s="10"/>
      <c r="J2552" s="26"/>
      <c r="K2552" s="10"/>
      <c r="L2552" s="7">
        <f>SUMIF(Entregas!$B$8:$B$5000,General!B2552,Entregas!$L$8:$L$5000)</f>
        <v>0</v>
      </c>
      <c r="M2552" s="7">
        <f t="shared" si="157"/>
        <v>0</v>
      </c>
      <c r="N2552" s="14">
        <f t="shared" si="158"/>
        <v>0</v>
      </c>
      <c r="O2552" s="14">
        <f t="shared" si="159"/>
        <v>0</v>
      </c>
      <c r="P2552" s="4" t="str">
        <f t="shared" si="160"/>
        <v>NO</v>
      </c>
      <c r="Q2552" s="3" t="str">
        <f>IF(AND(B2552&lt;&gt;"",M2552&lt;=0),VLOOKUP(B2552&amp;C2552,Entregas!$C$8:$G$5000,4,0),"")</f>
        <v/>
      </c>
      <c r="R2552" s="3" t="str">
        <f>IF(AND(B2552&lt;&gt;"",M2552&lt;=0),VLOOKUP(B2552&amp;C2552,Entregas!$C$8:$G$5000,5,0),"")</f>
        <v/>
      </c>
      <c r="S2552" s="18"/>
      <c r="T2552" s="18"/>
    </row>
    <row r="2553" spans="1:20" ht="15.75">
      <c r="A2553" s="10"/>
      <c r="B2553" s="10"/>
      <c r="C2553" s="3" t="str">
        <f>IF(A2553&lt;&gt;"",COUNTIF(Entregas!$B$8:$B$5000,General!B2553),"")</f>
        <v/>
      </c>
      <c r="D2553" s="10"/>
      <c r="E2553" s="10"/>
      <c r="F2553" s="10"/>
      <c r="G2553" s="10"/>
      <c r="H2553" s="10"/>
      <c r="I2553" s="10"/>
      <c r="J2553" s="26"/>
      <c r="K2553" s="10"/>
      <c r="L2553" s="7">
        <f>SUMIF(Entregas!$B$8:$B$5000,General!B2553,Entregas!$L$8:$L$5000)</f>
        <v>0</v>
      </c>
      <c r="M2553" s="7">
        <f t="shared" si="157"/>
        <v>0</v>
      </c>
      <c r="N2553" s="14">
        <f t="shared" si="158"/>
        <v>0</v>
      </c>
      <c r="O2553" s="14">
        <f t="shared" si="159"/>
        <v>0</v>
      </c>
      <c r="P2553" s="4" t="str">
        <f t="shared" si="160"/>
        <v>NO</v>
      </c>
      <c r="Q2553" s="3" t="str">
        <f>IF(AND(B2553&lt;&gt;"",M2553&lt;=0),VLOOKUP(B2553&amp;C2553,Entregas!$C$8:$G$5000,4,0),"")</f>
        <v/>
      </c>
      <c r="R2553" s="3" t="str">
        <f>IF(AND(B2553&lt;&gt;"",M2553&lt;=0),VLOOKUP(B2553&amp;C2553,Entregas!$C$8:$G$5000,5,0),"")</f>
        <v/>
      </c>
      <c r="S2553" s="18"/>
      <c r="T2553" s="18"/>
    </row>
    <row r="2554" spans="1:20" ht="15.75">
      <c r="A2554" s="10"/>
      <c r="B2554" s="10"/>
      <c r="C2554" s="3" t="str">
        <f>IF(A2554&lt;&gt;"",COUNTIF(Entregas!$B$8:$B$5000,General!B2554),"")</f>
        <v/>
      </c>
      <c r="D2554" s="10"/>
      <c r="E2554" s="10"/>
      <c r="F2554" s="10"/>
      <c r="G2554" s="10"/>
      <c r="H2554" s="10"/>
      <c r="I2554" s="10"/>
      <c r="J2554" s="26"/>
      <c r="K2554" s="10"/>
      <c r="L2554" s="7">
        <f>SUMIF(Entregas!$B$8:$B$5000,General!B2554,Entregas!$L$8:$L$5000)</f>
        <v>0</v>
      </c>
      <c r="M2554" s="7">
        <f t="shared" si="157"/>
        <v>0</v>
      </c>
      <c r="N2554" s="14">
        <f t="shared" si="158"/>
        <v>0</v>
      </c>
      <c r="O2554" s="14">
        <f t="shared" si="159"/>
        <v>0</v>
      </c>
      <c r="P2554" s="4" t="str">
        <f t="shared" si="160"/>
        <v>NO</v>
      </c>
      <c r="Q2554" s="3" t="str">
        <f>IF(AND(B2554&lt;&gt;"",M2554&lt;=0),VLOOKUP(B2554&amp;C2554,Entregas!$C$8:$G$5000,4,0),"")</f>
        <v/>
      </c>
      <c r="R2554" s="3" t="str">
        <f>IF(AND(B2554&lt;&gt;"",M2554&lt;=0),VLOOKUP(B2554&amp;C2554,Entregas!$C$8:$G$5000,5,0),"")</f>
        <v/>
      </c>
      <c r="S2554" s="18"/>
      <c r="T2554" s="18"/>
    </row>
    <row r="2555" spans="1:20" ht="15.75">
      <c r="A2555" s="10"/>
      <c r="B2555" s="10"/>
      <c r="C2555" s="3" t="str">
        <f>IF(A2555&lt;&gt;"",COUNTIF(Entregas!$B$8:$B$5000,General!B2555),"")</f>
        <v/>
      </c>
      <c r="D2555" s="10"/>
      <c r="E2555" s="10"/>
      <c r="F2555" s="10"/>
      <c r="G2555" s="10"/>
      <c r="H2555" s="10"/>
      <c r="I2555" s="10"/>
      <c r="J2555" s="26"/>
      <c r="K2555" s="10"/>
      <c r="L2555" s="7">
        <f>SUMIF(Entregas!$B$8:$B$5000,General!B2555,Entregas!$L$8:$L$5000)</f>
        <v>0</v>
      </c>
      <c r="M2555" s="7">
        <f t="shared" si="157"/>
        <v>0</v>
      </c>
      <c r="N2555" s="14">
        <f t="shared" si="158"/>
        <v>0</v>
      </c>
      <c r="O2555" s="14">
        <f t="shared" si="159"/>
        <v>0</v>
      </c>
      <c r="P2555" s="4" t="str">
        <f t="shared" si="160"/>
        <v>NO</v>
      </c>
      <c r="Q2555" s="3" t="str">
        <f>IF(AND(B2555&lt;&gt;"",M2555&lt;=0),VLOOKUP(B2555&amp;C2555,Entregas!$C$8:$G$5000,4,0),"")</f>
        <v/>
      </c>
      <c r="R2555" s="3" t="str">
        <f>IF(AND(B2555&lt;&gt;"",M2555&lt;=0),VLOOKUP(B2555&amp;C2555,Entregas!$C$8:$G$5000,5,0),"")</f>
        <v/>
      </c>
      <c r="S2555" s="18"/>
      <c r="T2555" s="18"/>
    </row>
    <row r="2556" spans="1:20" ht="15.75">
      <c r="A2556" s="10"/>
      <c r="B2556" s="10"/>
      <c r="C2556" s="3" t="str">
        <f>IF(A2556&lt;&gt;"",COUNTIF(Entregas!$B$8:$B$5000,General!B2556),"")</f>
        <v/>
      </c>
      <c r="D2556" s="10"/>
      <c r="E2556" s="10"/>
      <c r="F2556" s="10"/>
      <c r="G2556" s="10"/>
      <c r="H2556" s="10"/>
      <c r="I2556" s="10"/>
      <c r="J2556" s="26"/>
      <c r="K2556" s="10"/>
      <c r="L2556" s="7">
        <f>SUMIF(Entregas!$B$8:$B$5000,General!B2556,Entregas!$L$8:$L$5000)</f>
        <v>0</v>
      </c>
      <c r="M2556" s="7">
        <f t="shared" si="157"/>
        <v>0</v>
      </c>
      <c r="N2556" s="14">
        <f t="shared" si="158"/>
        <v>0</v>
      </c>
      <c r="O2556" s="14">
        <f t="shared" si="159"/>
        <v>0</v>
      </c>
      <c r="P2556" s="4" t="str">
        <f t="shared" si="160"/>
        <v>NO</v>
      </c>
      <c r="Q2556" s="3" t="str">
        <f>IF(AND(B2556&lt;&gt;"",M2556&lt;=0),VLOOKUP(B2556&amp;C2556,Entregas!$C$8:$G$5000,4,0),"")</f>
        <v/>
      </c>
      <c r="R2556" s="3" t="str">
        <f>IF(AND(B2556&lt;&gt;"",M2556&lt;=0),VLOOKUP(B2556&amp;C2556,Entregas!$C$8:$G$5000,5,0),"")</f>
        <v/>
      </c>
      <c r="S2556" s="18"/>
      <c r="T2556" s="18"/>
    </row>
    <row r="2557" spans="1:20" ht="15.75">
      <c r="A2557" s="10"/>
      <c r="B2557" s="10"/>
      <c r="C2557" s="3" t="str">
        <f>IF(A2557&lt;&gt;"",COUNTIF(Entregas!$B$8:$B$5000,General!B2557),"")</f>
        <v/>
      </c>
      <c r="D2557" s="10"/>
      <c r="E2557" s="10"/>
      <c r="F2557" s="10"/>
      <c r="G2557" s="10"/>
      <c r="H2557" s="10"/>
      <c r="I2557" s="10"/>
      <c r="J2557" s="26"/>
      <c r="K2557" s="10"/>
      <c r="L2557" s="7">
        <f>SUMIF(Entregas!$B$8:$B$5000,General!B2557,Entregas!$L$8:$L$5000)</f>
        <v>0</v>
      </c>
      <c r="M2557" s="7">
        <f t="shared" si="157"/>
        <v>0</v>
      </c>
      <c r="N2557" s="14">
        <f t="shared" si="158"/>
        <v>0</v>
      </c>
      <c r="O2557" s="14">
        <f t="shared" si="159"/>
        <v>0</v>
      </c>
      <c r="P2557" s="4" t="str">
        <f t="shared" si="160"/>
        <v>NO</v>
      </c>
      <c r="Q2557" s="3" t="str">
        <f>IF(AND(B2557&lt;&gt;"",M2557&lt;=0),VLOOKUP(B2557&amp;C2557,Entregas!$C$8:$G$5000,4,0),"")</f>
        <v/>
      </c>
      <c r="R2557" s="3" t="str">
        <f>IF(AND(B2557&lt;&gt;"",M2557&lt;=0),VLOOKUP(B2557&amp;C2557,Entregas!$C$8:$G$5000,5,0),"")</f>
        <v/>
      </c>
      <c r="S2557" s="18"/>
      <c r="T2557" s="18"/>
    </row>
    <row r="2558" spans="1:20" ht="15.75">
      <c r="A2558" s="10"/>
      <c r="B2558" s="10"/>
      <c r="C2558" s="3" t="str">
        <f>IF(A2558&lt;&gt;"",COUNTIF(Entregas!$B$8:$B$5000,General!B2558),"")</f>
        <v/>
      </c>
      <c r="D2558" s="10"/>
      <c r="E2558" s="10"/>
      <c r="F2558" s="10"/>
      <c r="G2558" s="10"/>
      <c r="H2558" s="10"/>
      <c r="I2558" s="10"/>
      <c r="J2558" s="26"/>
      <c r="K2558" s="10"/>
      <c r="L2558" s="7">
        <f>SUMIF(Entregas!$B$8:$B$5000,General!B2558,Entregas!$L$8:$L$5000)</f>
        <v>0</v>
      </c>
      <c r="M2558" s="7">
        <f t="shared" si="157"/>
        <v>0</v>
      </c>
      <c r="N2558" s="14">
        <f t="shared" si="158"/>
        <v>0</v>
      </c>
      <c r="O2558" s="14">
        <f t="shared" si="159"/>
        <v>0</v>
      </c>
      <c r="P2558" s="4" t="str">
        <f t="shared" si="160"/>
        <v>NO</v>
      </c>
      <c r="Q2558" s="3" t="str">
        <f>IF(AND(B2558&lt;&gt;"",M2558&lt;=0),VLOOKUP(B2558&amp;C2558,Entregas!$C$8:$G$5000,4,0),"")</f>
        <v/>
      </c>
      <c r="R2558" s="3" t="str">
        <f>IF(AND(B2558&lt;&gt;"",M2558&lt;=0),VLOOKUP(B2558&amp;C2558,Entregas!$C$8:$G$5000,5,0),"")</f>
        <v/>
      </c>
      <c r="S2558" s="18"/>
      <c r="T2558" s="18"/>
    </row>
    <row r="2559" spans="1:20" ht="15.75">
      <c r="A2559" s="10"/>
      <c r="B2559" s="10"/>
      <c r="C2559" s="3" t="str">
        <f>IF(A2559&lt;&gt;"",COUNTIF(Entregas!$B$8:$B$5000,General!B2559),"")</f>
        <v/>
      </c>
      <c r="D2559" s="10"/>
      <c r="E2559" s="10"/>
      <c r="F2559" s="10"/>
      <c r="G2559" s="10"/>
      <c r="H2559" s="10"/>
      <c r="I2559" s="10"/>
      <c r="J2559" s="26"/>
      <c r="K2559" s="10"/>
      <c r="L2559" s="7">
        <f>SUMIF(Entregas!$B$8:$B$5000,General!B2559,Entregas!$L$8:$L$5000)</f>
        <v>0</v>
      </c>
      <c r="M2559" s="7">
        <f t="shared" si="157"/>
        <v>0</v>
      </c>
      <c r="N2559" s="14">
        <f t="shared" si="158"/>
        <v>0</v>
      </c>
      <c r="O2559" s="14">
        <f t="shared" si="159"/>
        <v>0</v>
      </c>
      <c r="P2559" s="4" t="str">
        <f t="shared" si="160"/>
        <v>NO</v>
      </c>
      <c r="Q2559" s="3" t="str">
        <f>IF(AND(B2559&lt;&gt;"",M2559&lt;=0),VLOOKUP(B2559&amp;C2559,Entregas!$C$8:$G$5000,4,0),"")</f>
        <v/>
      </c>
      <c r="R2559" s="3" t="str">
        <f>IF(AND(B2559&lt;&gt;"",M2559&lt;=0),VLOOKUP(B2559&amp;C2559,Entregas!$C$8:$G$5000,5,0),"")</f>
        <v/>
      </c>
      <c r="S2559" s="18"/>
      <c r="T2559" s="18"/>
    </row>
    <row r="2560" spans="1:20" ht="15.75">
      <c r="A2560" s="10"/>
      <c r="B2560" s="10"/>
      <c r="C2560" s="3" t="str">
        <f>IF(A2560&lt;&gt;"",COUNTIF(Entregas!$B$8:$B$5000,General!B2560),"")</f>
        <v/>
      </c>
      <c r="D2560" s="10"/>
      <c r="E2560" s="10"/>
      <c r="F2560" s="10"/>
      <c r="G2560" s="10"/>
      <c r="H2560" s="10"/>
      <c r="I2560" s="10"/>
      <c r="J2560" s="26"/>
      <c r="K2560" s="10"/>
      <c r="L2560" s="7">
        <f>SUMIF(Entregas!$B$8:$B$5000,General!B2560,Entregas!$L$8:$L$5000)</f>
        <v>0</v>
      </c>
      <c r="M2560" s="7">
        <f t="shared" si="157"/>
        <v>0</v>
      </c>
      <c r="N2560" s="14">
        <f t="shared" si="158"/>
        <v>0</v>
      </c>
      <c r="O2560" s="14">
        <f t="shared" si="159"/>
        <v>0</v>
      </c>
      <c r="P2560" s="4" t="str">
        <f t="shared" si="160"/>
        <v>NO</v>
      </c>
      <c r="Q2560" s="3" t="str">
        <f>IF(AND(B2560&lt;&gt;"",M2560&lt;=0),VLOOKUP(B2560&amp;C2560,Entregas!$C$8:$G$5000,4,0),"")</f>
        <v/>
      </c>
      <c r="R2560" s="3" t="str">
        <f>IF(AND(B2560&lt;&gt;"",M2560&lt;=0),VLOOKUP(B2560&amp;C2560,Entregas!$C$8:$G$5000,5,0),"")</f>
        <v/>
      </c>
      <c r="S2560" s="18"/>
      <c r="T2560" s="18"/>
    </row>
    <row r="2561" spans="1:20" ht="15.75">
      <c r="A2561" s="10"/>
      <c r="B2561" s="10"/>
      <c r="C2561" s="3" t="str">
        <f>IF(A2561&lt;&gt;"",COUNTIF(Entregas!$B$8:$B$5000,General!B2561),"")</f>
        <v/>
      </c>
      <c r="D2561" s="10"/>
      <c r="E2561" s="10"/>
      <c r="F2561" s="10"/>
      <c r="G2561" s="10"/>
      <c r="H2561" s="10"/>
      <c r="I2561" s="10"/>
      <c r="J2561" s="26"/>
      <c r="K2561" s="10"/>
      <c r="L2561" s="7">
        <f>SUMIF(Entregas!$B$8:$B$5000,General!B2561,Entregas!$L$8:$L$5000)</f>
        <v>0</v>
      </c>
      <c r="M2561" s="7">
        <f t="shared" si="157"/>
        <v>0</v>
      </c>
      <c r="N2561" s="14">
        <f t="shared" si="158"/>
        <v>0</v>
      </c>
      <c r="O2561" s="14">
        <f t="shared" si="159"/>
        <v>0</v>
      </c>
      <c r="P2561" s="4" t="str">
        <f t="shared" si="160"/>
        <v>NO</v>
      </c>
      <c r="Q2561" s="3" t="str">
        <f>IF(AND(B2561&lt;&gt;"",M2561&lt;=0),VLOOKUP(B2561&amp;C2561,Entregas!$C$8:$G$5000,4,0),"")</f>
        <v/>
      </c>
      <c r="R2561" s="3" t="str">
        <f>IF(AND(B2561&lt;&gt;"",M2561&lt;=0),VLOOKUP(B2561&amp;C2561,Entregas!$C$8:$G$5000,5,0),"")</f>
        <v/>
      </c>
      <c r="S2561" s="18"/>
      <c r="T2561" s="18"/>
    </row>
    <row r="2562" spans="1:20" ht="15.75">
      <c r="A2562" s="10"/>
      <c r="B2562" s="10"/>
      <c r="C2562" s="3" t="str">
        <f>IF(A2562&lt;&gt;"",COUNTIF(Entregas!$B$8:$B$5000,General!B2562),"")</f>
        <v/>
      </c>
      <c r="D2562" s="10"/>
      <c r="E2562" s="10"/>
      <c r="F2562" s="10"/>
      <c r="G2562" s="10"/>
      <c r="H2562" s="10"/>
      <c r="I2562" s="10"/>
      <c r="J2562" s="26"/>
      <c r="K2562" s="10"/>
      <c r="L2562" s="7">
        <f>SUMIF(Entregas!$B$8:$B$5000,General!B2562,Entregas!$L$8:$L$5000)</f>
        <v>0</v>
      </c>
      <c r="M2562" s="7">
        <f t="shared" si="157"/>
        <v>0</v>
      </c>
      <c r="N2562" s="14">
        <f t="shared" si="158"/>
        <v>0</v>
      </c>
      <c r="O2562" s="14">
        <f t="shared" si="159"/>
        <v>0</v>
      </c>
      <c r="P2562" s="4" t="str">
        <f t="shared" si="160"/>
        <v>NO</v>
      </c>
      <c r="Q2562" s="3" t="str">
        <f>IF(AND(B2562&lt;&gt;"",M2562&lt;=0),VLOOKUP(B2562&amp;C2562,Entregas!$C$8:$G$5000,4,0),"")</f>
        <v/>
      </c>
      <c r="R2562" s="3" t="str">
        <f>IF(AND(B2562&lt;&gt;"",M2562&lt;=0),VLOOKUP(B2562&amp;C2562,Entregas!$C$8:$G$5000,5,0),"")</f>
        <v/>
      </c>
      <c r="S2562" s="18"/>
      <c r="T2562" s="18"/>
    </row>
    <row r="2563" spans="1:20" ht="15.75">
      <c r="A2563" s="10"/>
      <c r="B2563" s="10"/>
      <c r="C2563" s="3" t="str">
        <f>IF(A2563&lt;&gt;"",COUNTIF(Entregas!$B$8:$B$5000,General!B2563),"")</f>
        <v/>
      </c>
      <c r="D2563" s="10"/>
      <c r="E2563" s="10"/>
      <c r="F2563" s="10"/>
      <c r="G2563" s="10"/>
      <c r="H2563" s="10"/>
      <c r="I2563" s="10"/>
      <c r="J2563" s="26"/>
      <c r="K2563" s="10"/>
      <c r="L2563" s="7">
        <f>SUMIF(Entregas!$B$8:$B$5000,General!B2563,Entregas!$L$8:$L$5000)</f>
        <v>0</v>
      </c>
      <c r="M2563" s="7">
        <f t="shared" si="157"/>
        <v>0</v>
      </c>
      <c r="N2563" s="14">
        <f t="shared" si="158"/>
        <v>0</v>
      </c>
      <c r="O2563" s="14">
        <f t="shared" si="159"/>
        <v>0</v>
      </c>
      <c r="P2563" s="4" t="str">
        <f t="shared" si="160"/>
        <v>NO</v>
      </c>
      <c r="Q2563" s="3" t="str">
        <f>IF(AND(B2563&lt;&gt;"",M2563&lt;=0),VLOOKUP(B2563&amp;C2563,Entregas!$C$8:$G$5000,4,0),"")</f>
        <v/>
      </c>
      <c r="R2563" s="3" t="str">
        <f>IF(AND(B2563&lt;&gt;"",M2563&lt;=0),VLOOKUP(B2563&amp;C2563,Entregas!$C$8:$G$5000,5,0),"")</f>
        <v/>
      </c>
      <c r="S2563" s="18"/>
      <c r="T2563" s="18"/>
    </row>
    <row r="2564" spans="1:20" ht="15.75">
      <c r="A2564" s="10"/>
      <c r="B2564" s="10"/>
      <c r="C2564" s="3" t="str">
        <f>IF(A2564&lt;&gt;"",COUNTIF(Entregas!$B$8:$B$5000,General!B2564),"")</f>
        <v/>
      </c>
      <c r="D2564" s="10"/>
      <c r="E2564" s="10"/>
      <c r="F2564" s="10"/>
      <c r="G2564" s="10"/>
      <c r="H2564" s="10"/>
      <c r="I2564" s="10"/>
      <c r="J2564" s="26"/>
      <c r="K2564" s="10"/>
      <c r="L2564" s="7">
        <f>SUMIF(Entregas!$B$8:$B$5000,General!B2564,Entregas!$L$8:$L$5000)</f>
        <v>0</v>
      </c>
      <c r="M2564" s="7">
        <f t="shared" si="157"/>
        <v>0</v>
      </c>
      <c r="N2564" s="14">
        <f t="shared" si="158"/>
        <v>0</v>
      </c>
      <c r="O2564" s="14">
        <f t="shared" si="159"/>
        <v>0</v>
      </c>
      <c r="P2564" s="4" t="str">
        <f t="shared" si="160"/>
        <v>NO</v>
      </c>
      <c r="Q2564" s="3" t="str">
        <f>IF(AND(B2564&lt;&gt;"",M2564&lt;=0),VLOOKUP(B2564&amp;C2564,Entregas!$C$8:$G$5000,4,0),"")</f>
        <v/>
      </c>
      <c r="R2564" s="3" t="str">
        <f>IF(AND(B2564&lt;&gt;"",M2564&lt;=0),VLOOKUP(B2564&amp;C2564,Entregas!$C$8:$G$5000,5,0),"")</f>
        <v/>
      </c>
      <c r="S2564" s="18"/>
      <c r="T2564" s="18"/>
    </row>
    <row r="2565" spans="1:20" ht="15.75">
      <c r="A2565" s="10"/>
      <c r="B2565" s="10"/>
      <c r="C2565" s="3" t="str">
        <f>IF(A2565&lt;&gt;"",COUNTIF(Entregas!$B$8:$B$5000,General!B2565),"")</f>
        <v/>
      </c>
      <c r="D2565" s="10"/>
      <c r="E2565" s="10"/>
      <c r="F2565" s="10"/>
      <c r="G2565" s="10"/>
      <c r="H2565" s="10"/>
      <c r="I2565" s="10"/>
      <c r="J2565" s="26"/>
      <c r="K2565" s="10"/>
      <c r="L2565" s="7">
        <f>SUMIF(Entregas!$B$8:$B$5000,General!B2565,Entregas!$L$8:$L$5000)</f>
        <v>0</v>
      </c>
      <c r="M2565" s="7">
        <f t="shared" si="157"/>
        <v>0</v>
      </c>
      <c r="N2565" s="14">
        <f t="shared" si="158"/>
        <v>0</v>
      </c>
      <c r="O2565" s="14">
        <f t="shared" si="159"/>
        <v>0</v>
      </c>
      <c r="P2565" s="4" t="str">
        <f t="shared" si="160"/>
        <v>NO</v>
      </c>
      <c r="Q2565" s="3" t="str">
        <f>IF(AND(B2565&lt;&gt;"",M2565&lt;=0),VLOOKUP(B2565&amp;C2565,Entregas!$C$8:$G$5000,4,0),"")</f>
        <v/>
      </c>
      <c r="R2565" s="3" t="str">
        <f>IF(AND(B2565&lt;&gt;"",M2565&lt;=0),VLOOKUP(B2565&amp;C2565,Entregas!$C$8:$G$5000,5,0),"")</f>
        <v/>
      </c>
      <c r="S2565" s="18"/>
      <c r="T2565" s="18"/>
    </row>
    <row r="2566" spans="1:20" ht="15.75">
      <c r="A2566" s="10"/>
      <c r="B2566" s="10"/>
      <c r="C2566" s="3" t="str">
        <f>IF(A2566&lt;&gt;"",COUNTIF(Entregas!$B$8:$B$5000,General!B2566),"")</f>
        <v/>
      </c>
      <c r="D2566" s="10"/>
      <c r="E2566" s="10"/>
      <c r="F2566" s="10"/>
      <c r="G2566" s="10"/>
      <c r="H2566" s="10"/>
      <c r="I2566" s="10"/>
      <c r="J2566" s="26"/>
      <c r="K2566" s="10"/>
      <c r="L2566" s="7">
        <f>SUMIF(Entregas!$B$8:$B$5000,General!B2566,Entregas!$L$8:$L$5000)</f>
        <v>0</v>
      </c>
      <c r="M2566" s="7">
        <f t="shared" si="157"/>
        <v>0</v>
      </c>
      <c r="N2566" s="14">
        <f t="shared" si="158"/>
        <v>0</v>
      </c>
      <c r="O2566" s="14">
        <f t="shared" si="159"/>
        <v>0</v>
      </c>
      <c r="P2566" s="4" t="str">
        <f t="shared" si="160"/>
        <v>NO</v>
      </c>
      <c r="Q2566" s="3" t="str">
        <f>IF(AND(B2566&lt;&gt;"",M2566&lt;=0),VLOOKUP(B2566&amp;C2566,Entregas!$C$8:$G$5000,4,0),"")</f>
        <v/>
      </c>
      <c r="R2566" s="3" t="str">
        <f>IF(AND(B2566&lt;&gt;"",M2566&lt;=0),VLOOKUP(B2566&amp;C2566,Entregas!$C$8:$G$5000,5,0),"")</f>
        <v/>
      </c>
      <c r="S2566" s="18"/>
      <c r="T2566" s="18"/>
    </row>
    <row r="2567" spans="1:20" ht="15.75">
      <c r="A2567" s="10"/>
      <c r="B2567" s="10"/>
      <c r="C2567" s="3" t="str">
        <f>IF(A2567&lt;&gt;"",COUNTIF(Entregas!$B$8:$B$5000,General!B2567),"")</f>
        <v/>
      </c>
      <c r="D2567" s="10"/>
      <c r="E2567" s="10"/>
      <c r="F2567" s="10"/>
      <c r="G2567" s="10"/>
      <c r="H2567" s="10"/>
      <c r="I2567" s="10"/>
      <c r="J2567" s="26"/>
      <c r="K2567" s="10"/>
      <c r="L2567" s="7">
        <f>SUMIF(Entregas!$B$8:$B$5000,General!B2567,Entregas!$L$8:$L$5000)</f>
        <v>0</v>
      </c>
      <c r="M2567" s="7">
        <f t="shared" si="157"/>
        <v>0</v>
      </c>
      <c r="N2567" s="14">
        <f t="shared" si="158"/>
        <v>0</v>
      </c>
      <c r="O2567" s="14">
        <f t="shared" si="159"/>
        <v>0</v>
      </c>
      <c r="P2567" s="4" t="str">
        <f t="shared" si="160"/>
        <v>NO</v>
      </c>
      <c r="Q2567" s="3" t="str">
        <f>IF(AND(B2567&lt;&gt;"",M2567&lt;=0),VLOOKUP(B2567&amp;C2567,Entregas!$C$8:$G$5000,4,0),"")</f>
        <v/>
      </c>
      <c r="R2567" s="3" t="str">
        <f>IF(AND(B2567&lt;&gt;"",M2567&lt;=0),VLOOKUP(B2567&amp;C2567,Entregas!$C$8:$G$5000,5,0),"")</f>
        <v/>
      </c>
      <c r="S2567" s="18"/>
      <c r="T2567" s="18"/>
    </row>
    <row r="2568" spans="1:20" ht="15.75">
      <c r="A2568" s="10"/>
      <c r="B2568" s="10"/>
      <c r="C2568" s="3" t="str">
        <f>IF(A2568&lt;&gt;"",COUNTIF(Entregas!$B$8:$B$5000,General!B2568),"")</f>
        <v/>
      </c>
      <c r="D2568" s="10"/>
      <c r="E2568" s="10"/>
      <c r="F2568" s="10"/>
      <c r="G2568" s="10"/>
      <c r="H2568" s="10"/>
      <c r="I2568" s="10"/>
      <c r="J2568" s="26"/>
      <c r="K2568" s="10"/>
      <c r="L2568" s="7">
        <f>SUMIF(Entregas!$B$8:$B$5000,General!B2568,Entregas!$L$8:$L$5000)</f>
        <v>0</v>
      </c>
      <c r="M2568" s="7">
        <f t="shared" ref="M2568:M2631" si="161">K2568-L2568</f>
        <v>0</v>
      </c>
      <c r="N2568" s="14">
        <f t="shared" ref="N2568:N2631" si="162">M2568*J2568</f>
        <v>0</v>
      </c>
      <c r="O2568" s="14">
        <f t="shared" ref="O2568:O2631" si="163">J2568*L2568</f>
        <v>0</v>
      </c>
      <c r="P2568" s="4" t="str">
        <f t="shared" ref="P2568:P2631" si="164">IF(OR(M2568&gt;0,B2568=""),"NO","SI")</f>
        <v>NO</v>
      </c>
      <c r="Q2568" s="3" t="str">
        <f>IF(AND(B2568&lt;&gt;"",M2568&lt;=0),VLOOKUP(B2568&amp;C2568,Entregas!$C$8:$G$5000,4,0),"")</f>
        <v/>
      </c>
      <c r="R2568" s="3" t="str">
        <f>IF(AND(B2568&lt;&gt;"",M2568&lt;=0),VLOOKUP(B2568&amp;C2568,Entregas!$C$8:$G$5000,5,0),"")</f>
        <v/>
      </c>
      <c r="S2568" s="18"/>
      <c r="T2568" s="18"/>
    </row>
    <row r="2569" spans="1:20" ht="15.75">
      <c r="A2569" s="10"/>
      <c r="B2569" s="10"/>
      <c r="C2569" s="3" t="str">
        <f>IF(A2569&lt;&gt;"",COUNTIF(Entregas!$B$8:$B$5000,General!B2569),"")</f>
        <v/>
      </c>
      <c r="D2569" s="10"/>
      <c r="E2569" s="10"/>
      <c r="F2569" s="10"/>
      <c r="G2569" s="10"/>
      <c r="H2569" s="10"/>
      <c r="I2569" s="10"/>
      <c r="J2569" s="26"/>
      <c r="K2569" s="10"/>
      <c r="L2569" s="7">
        <f>SUMIF(Entregas!$B$8:$B$5000,General!B2569,Entregas!$L$8:$L$5000)</f>
        <v>0</v>
      </c>
      <c r="M2569" s="7">
        <f t="shared" si="161"/>
        <v>0</v>
      </c>
      <c r="N2569" s="14">
        <f t="shared" si="162"/>
        <v>0</v>
      </c>
      <c r="O2569" s="14">
        <f t="shared" si="163"/>
        <v>0</v>
      </c>
      <c r="P2569" s="4" t="str">
        <f t="shared" si="164"/>
        <v>NO</v>
      </c>
      <c r="Q2569" s="3" t="str">
        <f>IF(AND(B2569&lt;&gt;"",M2569&lt;=0),VLOOKUP(B2569&amp;C2569,Entregas!$C$8:$G$5000,4,0),"")</f>
        <v/>
      </c>
      <c r="R2569" s="3" t="str">
        <f>IF(AND(B2569&lt;&gt;"",M2569&lt;=0),VLOOKUP(B2569&amp;C2569,Entregas!$C$8:$G$5000,5,0),"")</f>
        <v/>
      </c>
      <c r="S2569" s="18"/>
      <c r="T2569" s="18"/>
    </row>
    <row r="2570" spans="1:20" ht="15.75">
      <c r="A2570" s="10"/>
      <c r="B2570" s="10"/>
      <c r="C2570" s="3" t="str">
        <f>IF(A2570&lt;&gt;"",COUNTIF(Entregas!$B$8:$B$5000,General!B2570),"")</f>
        <v/>
      </c>
      <c r="D2570" s="10"/>
      <c r="E2570" s="10"/>
      <c r="F2570" s="10"/>
      <c r="G2570" s="10"/>
      <c r="H2570" s="10"/>
      <c r="I2570" s="10"/>
      <c r="J2570" s="26"/>
      <c r="K2570" s="10"/>
      <c r="L2570" s="7">
        <f>SUMIF(Entregas!$B$8:$B$5000,General!B2570,Entregas!$L$8:$L$5000)</f>
        <v>0</v>
      </c>
      <c r="M2570" s="7">
        <f t="shared" si="161"/>
        <v>0</v>
      </c>
      <c r="N2570" s="14">
        <f t="shared" si="162"/>
        <v>0</v>
      </c>
      <c r="O2570" s="14">
        <f t="shared" si="163"/>
        <v>0</v>
      </c>
      <c r="P2570" s="4" t="str">
        <f t="shared" si="164"/>
        <v>NO</v>
      </c>
      <c r="Q2570" s="3" t="str">
        <f>IF(AND(B2570&lt;&gt;"",M2570&lt;=0),VLOOKUP(B2570&amp;C2570,Entregas!$C$8:$G$5000,4,0),"")</f>
        <v/>
      </c>
      <c r="R2570" s="3" t="str">
        <f>IF(AND(B2570&lt;&gt;"",M2570&lt;=0),VLOOKUP(B2570&amp;C2570,Entregas!$C$8:$G$5000,5,0),"")</f>
        <v/>
      </c>
      <c r="S2570" s="18"/>
      <c r="T2570" s="18"/>
    </row>
    <row r="2571" spans="1:20" ht="15.75">
      <c r="A2571" s="10"/>
      <c r="B2571" s="10"/>
      <c r="C2571" s="3" t="str">
        <f>IF(A2571&lt;&gt;"",COUNTIF(Entregas!$B$8:$B$5000,General!B2571),"")</f>
        <v/>
      </c>
      <c r="D2571" s="10"/>
      <c r="E2571" s="10"/>
      <c r="F2571" s="10"/>
      <c r="G2571" s="10"/>
      <c r="H2571" s="10"/>
      <c r="I2571" s="10"/>
      <c r="J2571" s="26"/>
      <c r="K2571" s="10"/>
      <c r="L2571" s="7">
        <f>SUMIF(Entregas!$B$8:$B$5000,General!B2571,Entregas!$L$8:$L$5000)</f>
        <v>0</v>
      </c>
      <c r="M2571" s="7">
        <f t="shared" si="161"/>
        <v>0</v>
      </c>
      <c r="N2571" s="14">
        <f t="shared" si="162"/>
        <v>0</v>
      </c>
      <c r="O2571" s="14">
        <f t="shared" si="163"/>
        <v>0</v>
      </c>
      <c r="P2571" s="4" t="str">
        <f t="shared" si="164"/>
        <v>NO</v>
      </c>
      <c r="Q2571" s="3" t="str">
        <f>IF(AND(B2571&lt;&gt;"",M2571&lt;=0),VLOOKUP(B2571&amp;C2571,Entregas!$C$8:$G$5000,4,0),"")</f>
        <v/>
      </c>
      <c r="R2571" s="3" t="str">
        <f>IF(AND(B2571&lt;&gt;"",M2571&lt;=0),VLOOKUP(B2571&amp;C2571,Entregas!$C$8:$G$5000,5,0),"")</f>
        <v/>
      </c>
      <c r="S2571" s="18"/>
      <c r="T2571" s="18"/>
    </row>
    <row r="2572" spans="1:20" ht="15.75">
      <c r="A2572" s="10"/>
      <c r="B2572" s="10"/>
      <c r="C2572" s="3" t="str">
        <f>IF(A2572&lt;&gt;"",COUNTIF(Entregas!$B$8:$B$5000,General!B2572),"")</f>
        <v/>
      </c>
      <c r="D2572" s="10"/>
      <c r="E2572" s="10"/>
      <c r="F2572" s="10"/>
      <c r="G2572" s="10"/>
      <c r="H2572" s="10"/>
      <c r="I2572" s="10"/>
      <c r="J2572" s="26"/>
      <c r="K2572" s="10"/>
      <c r="L2572" s="7">
        <f>SUMIF(Entregas!$B$8:$B$5000,General!B2572,Entregas!$L$8:$L$5000)</f>
        <v>0</v>
      </c>
      <c r="M2572" s="7">
        <f t="shared" si="161"/>
        <v>0</v>
      </c>
      <c r="N2572" s="14">
        <f t="shared" si="162"/>
        <v>0</v>
      </c>
      <c r="O2572" s="14">
        <f t="shared" si="163"/>
        <v>0</v>
      </c>
      <c r="P2572" s="4" t="str">
        <f t="shared" si="164"/>
        <v>NO</v>
      </c>
      <c r="Q2572" s="3" t="str">
        <f>IF(AND(B2572&lt;&gt;"",M2572&lt;=0),VLOOKUP(B2572&amp;C2572,Entregas!$C$8:$G$5000,4,0),"")</f>
        <v/>
      </c>
      <c r="R2572" s="3" t="str">
        <f>IF(AND(B2572&lt;&gt;"",M2572&lt;=0),VLOOKUP(B2572&amp;C2572,Entregas!$C$8:$G$5000,5,0),"")</f>
        <v/>
      </c>
      <c r="S2572" s="18"/>
      <c r="T2572" s="18"/>
    </row>
    <row r="2573" spans="1:20" ht="15.75">
      <c r="A2573" s="10"/>
      <c r="B2573" s="10"/>
      <c r="C2573" s="3" t="str">
        <f>IF(A2573&lt;&gt;"",COUNTIF(Entregas!$B$8:$B$5000,General!B2573),"")</f>
        <v/>
      </c>
      <c r="D2573" s="10"/>
      <c r="E2573" s="10"/>
      <c r="F2573" s="10"/>
      <c r="G2573" s="10"/>
      <c r="H2573" s="10"/>
      <c r="I2573" s="10"/>
      <c r="J2573" s="26"/>
      <c r="K2573" s="10"/>
      <c r="L2573" s="7">
        <f>SUMIF(Entregas!$B$8:$B$5000,General!B2573,Entregas!$L$8:$L$5000)</f>
        <v>0</v>
      </c>
      <c r="M2573" s="7">
        <f t="shared" si="161"/>
        <v>0</v>
      </c>
      <c r="N2573" s="14">
        <f t="shared" si="162"/>
        <v>0</v>
      </c>
      <c r="O2573" s="14">
        <f t="shared" si="163"/>
        <v>0</v>
      </c>
      <c r="P2573" s="4" t="str">
        <f t="shared" si="164"/>
        <v>NO</v>
      </c>
      <c r="Q2573" s="3" t="str">
        <f>IF(AND(B2573&lt;&gt;"",M2573&lt;=0),VLOOKUP(B2573&amp;C2573,Entregas!$C$8:$G$5000,4,0),"")</f>
        <v/>
      </c>
      <c r="R2573" s="3" t="str">
        <f>IF(AND(B2573&lt;&gt;"",M2573&lt;=0),VLOOKUP(B2573&amp;C2573,Entregas!$C$8:$G$5000,5,0),"")</f>
        <v/>
      </c>
      <c r="S2573" s="18"/>
      <c r="T2573" s="18"/>
    </row>
    <row r="2574" spans="1:20" ht="15.75">
      <c r="A2574" s="10"/>
      <c r="B2574" s="10"/>
      <c r="C2574" s="3" t="str">
        <f>IF(A2574&lt;&gt;"",COUNTIF(Entregas!$B$8:$B$5000,General!B2574),"")</f>
        <v/>
      </c>
      <c r="D2574" s="10"/>
      <c r="E2574" s="10"/>
      <c r="F2574" s="10"/>
      <c r="G2574" s="10"/>
      <c r="H2574" s="10"/>
      <c r="I2574" s="10"/>
      <c r="J2574" s="26"/>
      <c r="K2574" s="10"/>
      <c r="L2574" s="7">
        <f>SUMIF(Entregas!$B$8:$B$5000,General!B2574,Entregas!$L$8:$L$5000)</f>
        <v>0</v>
      </c>
      <c r="M2574" s="7">
        <f t="shared" si="161"/>
        <v>0</v>
      </c>
      <c r="N2574" s="14">
        <f t="shared" si="162"/>
        <v>0</v>
      </c>
      <c r="O2574" s="14">
        <f t="shared" si="163"/>
        <v>0</v>
      </c>
      <c r="P2574" s="4" t="str">
        <f t="shared" si="164"/>
        <v>NO</v>
      </c>
      <c r="Q2574" s="3" t="str">
        <f>IF(AND(B2574&lt;&gt;"",M2574&lt;=0),VLOOKUP(B2574&amp;C2574,Entregas!$C$8:$G$5000,4,0),"")</f>
        <v/>
      </c>
      <c r="R2574" s="3" t="str">
        <f>IF(AND(B2574&lt;&gt;"",M2574&lt;=0),VLOOKUP(B2574&amp;C2574,Entregas!$C$8:$G$5000,5,0),"")</f>
        <v/>
      </c>
      <c r="S2574" s="18"/>
      <c r="T2574" s="18"/>
    </row>
    <row r="2575" spans="1:20" ht="15.75">
      <c r="A2575" s="10"/>
      <c r="B2575" s="10"/>
      <c r="C2575" s="3" t="str">
        <f>IF(A2575&lt;&gt;"",COUNTIF(Entregas!$B$8:$B$5000,General!B2575),"")</f>
        <v/>
      </c>
      <c r="D2575" s="10"/>
      <c r="E2575" s="10"/>
      <c r="F2575" s="10"/>
      <c r="G2575" s="10"/>
      <c r="H2575" s="10"/>
      <c r="I2575" s="10"/>
      <c r="J2575" s="26"/>
      <c r="K2575" s="10"/>
      <c r="L2575" s="7">
        <f>SUMIF(Entregas!$B$8:$B$5000,General!B2575,Entregas!$L$8:$L$5000)</f>
        <v>0</v>
      </c>
      <c r="M2575" s="7">
        <f t="shared" si="161"/>
        <v>0</v>
      </c>
      <c r="N2575" s="14">
        <f t="shared" si="162"/>
        <v>0</v>
      </c>
      <c r="O2575" s="14">
        <f t="shared" si="163"/>
        <v>0</v>
      </c>
      <c r="P2575" s="4" t="str">
        <f t="shared" si="164"/>
        <v>NO</v>
      </c>
      <c r="Q2575" s="3" t="str">
        <f>IF(AND(B2575&lt;&gt;"",M2575&lt;=0),VLOOKUP(B2575&amp;C2575,Entregas!$C$8:$G$5000,4,0),"")</f>
        <v/>
      </c>
      <c r="R2575" s="3" t="str">
        <f>IF(AND(B2575&lt;&gt;"",M2575&lt;=0),VLOOKUP(B2575&amp;C2575,Entregas!$C$8:$G$5000,5,0),"")</f>
        <v/>
      </c>
      <c r="S2575" s="18"/>
      <c r="T2575" s="18"/>
    </row>
    <row r="2576" spans="1:20" ht="15.75">
      <c r="A2576" s="10"/>
      <c r="B2576" s="10"/>
      <c r="C2576" s="3" t="str">
        <f>IF(A2576&lt;&gt;"",COUNTIF(Entregas!$B$8:$B$5000,General!B2576),"")</f>
        <v/>
      </c>
      <c r="D2576" s="10"/>
      <c r="E2576" s="10"/>
      <c r="F2576" s="10"/>
      <c r="G2576" s="10"/>
      <c r="H2576" s="10"/>
      <c r="I2576" s="10"/>
      <c r="J2576" s="26"/>
      <c r="K2576" s="10"/>
      <c r="L2576" s="7">
        <f>SUMIF(Entregas!$B$8:$B$5000,General!B2576,Entregas!$L$8:$L$5000)</f>
        <v>0</v>
      </c>
      <c r="M2576" s="7">
        <f t="shared" si="161"/>
        <v>0</v>
      </c>
      <c r="N2576" s="14">
        <f t="shared" si="162"/>
        <v>0</v>
      </c>
      <c r="O2576" s="14">
        <f t="shared" si="163"/>
        <v>0</v>
      </c>
      <c r="P2576" s="4" t="str">
        <f t="shared" si="164"/>
        <v>NO</v>
      </c>
      <c r="Q2576" s="3" t="str">
        <f>IF(AND(B2576&lt;&gt;"",M2576&lt;=0),VLOOKUP(B2576&amp;C2576,Entregas!$C$8:$G$5000,4,0),"")</f>
        <v/>
      </c>
      <c r="R2576" s="3" t="str">
        <f>IF(AND(B2576&lt;&gt;"",M2576&lt;=0),VLOOKUP(B2576&amp;C2576,Entregas!$C$8:$G$5000,5,0),"")</f>
        <v/>
      </c>
      <c r="S2576" s="18"/>
      <c r="T2576" s="18"/>
    </row>
    <row r="2577" spans="1:20" ht="15.75">
      <c r="A2577" s="10"/>
      <c r="B2577" s="10"/>
      <c r="C2577" s="3" t="str">
        <f>IF(A2577&lt;&gt;"",COUNTIF(Entregas!$B$8:$B$5000,General!B2577),"")</f>
        <v/>
      </c>
      <c r="D2577" s="10"/>
      <c r="E2577" s="10"/>
      <c r="F2577" s="10"/>
      <c r="G2577" s="10"/>
      <c r="H2577" s="10"/>
      <c r="I2577" s="10"/>
      <c r="J2577" s="26"/>
      <c r="K2577" s="10"/>
      <c r="L2577" s="7">
        <f>SUMIF(Entregas!$B$8:$B$5000,General!B2577,Entregas!$L$8:$L$5000)</f>
        <v>0</v>
      </c>
      <c r="M2577" s="7">
        <f t="shared" si="161"/>
        <v>0</v>
      </c>
      <c r="N2577" s="14">
        <f t="shared" si="162"/>
        <v>0</v>
      </c>
      <c r="O2577" s="14">
        <f t="shared" si="163"/>
        <v>0</v>
      </c>
      <c r="P2577" s="4" t="str">
        <f t="shared" si="164"/>
        <v>NO</v>
      </c>
      <c r="Q2577" s="3" t="str">
        <f>IF(AND(B2577&lt;&gt;"",M2577&lt;=0),VLOOKUP(B2577&amp;C2577,Entregas!$C$8:$G$5000,4,0),"")</f>
        <v/>
      </c>
      <c r="R2577" s="3" t="str">
        <f>IF(AND(B2577&lt;&gt;"",M2577&lt;=0),VLOOKUP(B2577&amp;C2577,Entregas!$C$8:$G$5000,5,0),"")</f>
        <v/>
      </c>
      <c r="S2577" s="18"/>
      <c r="T2577" s="18"/>
    </row>
    <row r="2578" spans="1:20" ht="15.75">
      <c r="A2578" s="10"/>
      <c r="B2578" s="10"/>
      <c r="C2578" s="3" t="str">
        <f>IF(A2578&lt;&gt;"",COUNTIF(Entregas!$B$8:$B$5000,General!B2578),"")</f>
        <v/>
      </c>
      <c r="D2578" s="10"/>
      <c r="E2578" s="10"/>
      <c r="F2578" s="10"/>
      <c r="G2578" s="10"/>
      <c r="H2578" s="10"/>
      <c r="I2578" s="10"/>
      <c r="J2578" s="26"/>
      <c r="K2578" s="10"/>
      <c r="L2578" s="7">
        <f>SUMIF(Entregas!$B$8:$B$5000,General!B2578,Entregas!$L$8:$L$5000)</f>
        <v>0</v>
      </c>
      <c r="M2578" s="7">
        <f t="shared" si="161"/>
        <v>0</v>
      </c>
      <c r="N2578" s="14">
        <f t="shared" si="162"/>
        <v>0</v>
      </c>
      <c r="O2578" s="14">
        <f t="shared" si="163"/>
        <v>0</v>
      </c>
      <c r="P2578" s="4" t="str">
        <f t="shared" si="164"/>
        <v>NO</v>
      </c>
      <c r="Q2578" s="3" t="str">
        <f>IF(AND(B2578&lt;&gt;"",M2578&lt;=0),VLOOKUP(B2578&amp;C2578,Entregas!$C$8:$G$5000,4,0),"")</f>
        <v/>
      </c>
      <c r="R2578" s="3" t="str">
        <f>IF(AND(B2578&lt;&gt;"",M2578&lt;=0),VLOOKUP(B2578&amp;C2578,Entregas!$C$8:$G$5000,5,0),"")</f>
        <v/>
      </c>
      <c r="S2578" s="18"/>
      <c r="T2578" s="18"/>
    </row>
    <row r="2579" spans="1:20" ht="15.75">
      <c r="A2579" s="10"/>
      <c r="B2579" s="10"/>
      <c r="C2579" s="3" t="str">
        <f>IF(A2579&lt;&gt;"",COUNTIF(Entregas!$B$8:$B$5000,General!B2579),"")</f>
        <v/>
      </c>
      <c r="D2579" s="10"/>
      <c r="E2579" s="10"/>
      <c r="F2579" s="10"/>
      <c r="G2579" s="10"/>
      <c r="H2579" s="10"/>
      <c r="I2579" s="10"/>
      <c r="J2579" s="26"/>
      <c r="K2579" s="10"/>
      <c r="L2579" s="7">
        <f>SUMIF(Entregas!$B$8:$B$5000,General!B2579,Entregas!$L$8:$L$5000)</f>
        <v>0</v>
      </c>
      <c r="M2579" s="7">
        <f t="shared" si="161"/>
        <v>0</v>
      </c>
      <c r="N2579" s="14">
        <f t="shared" si="162"/>
        <v>0</v>
      </c>
      <c r="O2579" s="14">
        <f t="shared" si="163"/>
        <v>0</v>
      </c>
      <c r="P2579" s="4" t="str">
        <f t="shared" si="164"/>
        <v>NO</v>
      </c>
      <c r="Q2579" s="3" t="str">
        <f>IF(AND(B2579&lt;&gt;"",M2579&lt;=0),VLOOKUP(B2579&amp;C2579,Entregas!$C$8:$G$5000,4,0),"")</f>
        <v/>
      </c>
      <c r="R2579" s="3" t="str">
        <f>IF(AND(B2579&lt;&gt;"",M2579&lt;=0),VLOOKUP(B2579&amp;C2579,Entregas!$C$8:$G$5000,5,0),"")</f>
        <v/>
      </c>
      <c r="S2579" s="18"/>
      <c r="T2579" s="18"/>
    </row>
    <row r="2580" spans="1:20" ht="15.75">
      <c r="A2580" s="10"/>
      <c r="B2580" s="10"/>
      <c r="C2580" s="3" t="str">
        <f>IF(A2580&lt;&gt;"",COUNTIF(Entregas!$B$8:$B$5000,General!B2580),"")</f>
        <v/>
      </c>
      <c r="D2580" s="10"/>
      <c r="E2580" s="10"/>
      <c r="F2580" s="10"/>
      <c r="G2580" s="10"/>
      <c r="H2580" s="10"/>
      <c r="I2580" s="10"/>
      <c r="J2580" s="26"/>
      <c r="K2580" s="10"/>
      <c r="L2580" s="7">
        <f>SUMIF(Entregas!$B$8:$B$5000,General!B2580,Entregas!$L$8:$L$5000)</f>
        <v>0</v>
      </c>
      <c r="M2580" s="7">
        <f t="shared" si="161"/>
        <v>0</v>
      </c>
      <c r="N2580" s="14">
        <f t="shared" si="162"/>
        <v>0</v>
      </c>
      <c r="O2580" s="14">
        <f t="shared" si="163"/>
        <v>0</v>
      </c>
      <c r="P2580" s="4" t="str">
        <f t="shared" si="164"/>
        <v>NO</v>
      </c>
      <c r="Q2580" s="3" t="str">
        <f>IF(AND(B2580&lt;&gt;"",M2580&lt;=0),VLOOKUP(B2580&amp;C2580,Entregas!$C$8:$G$5000,4,0),"")</f>
        <v/>
      </c>
      <c r="R2580" s="3" t="str">
        <f>IF(AND(B2580&lt;&gt;"",M2580&lt;=0),VLOOKUP(B2580&amp;C2580,Entregas!$C$8:$G$5000,5,0),"")</f>
        <v/>
      </c>
      <c r="S2580" s="18"/>
      <c r="T2580" s="18"/>
    </row>
    <row r="2581" spans="1:20" ht="15.75">
      <c r="A2581" s="10"/>
      <c r="B2581" s="10"/>
      <c r="C2581" s="3" t="str">
        <f>IF(A2581&lt;&gt;"",COUNTIF(Entregas!$B$8:$B$5000,General!B2581),"")</f>
        <v/>
      </c>
      <c r="D2581" s="10"/>
      <c r="E2581" s="10"/>
      <c r="F2581" s="10"/>
      <c r="G2581" s="10"/>
      <c r="H2581" s="10"/>
      <c r="I2581" s="10"/>
      <c r="J2581" s="26"/>
      <c r="K2581" s="10"/>
      <c r="L2581" s="7">
        <f>SUMIF(Entregas!$B$8:$B$5000,General!B2581,Entregas!$L$8:$L$5000)</f>
        <v>0</v>
      </c>
      <c r="M2581" s="7">
        <f t="shared" si="161"/>
        <v>0</v>
      </c>
      <c r="N2581" s="14">
        <f t="shared" si="162"/>
        <v>0</v>
      </c>
      <c r="O2581" s="14">
        <f t="shared" si="163"/>
        <v>0</v>
      </c>
      <c r="P2581" s="4" t="str">
        <f t="shared" si="164"/>
        <v>NO</v>
      </c>
      <c r="Q2581" s="3" t="str">
        <f>IF(AND(B2581&lt;&gt;"",M2581&lt;=0),VLOOKUP(B2581&amp;C2581,Entregas!$C$8:$G$5000,4,0),"")</f>
        <v/>
      </c>
      <c r="R2581" s="3" t="str">
        <f>IF(AND(B2581&lt;&gt;"",M2581&lt;=0),VLOOKUP(B2581&amp;C2581,Entregas!$C$8:$G$5000,5,0),"")</f>
        <v/>
      </c>
      <c r="S2581" s="18"/>
      <c r="T2581" s="18"/>
    </row>
    <row r="2582" spans="1:20" ht="15.75">
      <c r="A2582" s="10"/>
      <c r="B2582" s="10"/>
      <c r="C2582" s="3" t="str">
        <f>IF(A2582&lt;&gt;"",COUNTIF(Entregas!$B$8:$B$5000,General!B2582),"")</f>
        <v/>
      </c>
      <c r="D2582" s="10"/>
      <c r="E2582" s="10"/>
      <c r="F2582" s="10"/>
      <c r="G2582" s="10"/>
      <c r="H2582" s="10"/>
      <c r="I2582" s="10"/>
      <c r="J2582" s="26"/>
      <c r="K2582" s="10"/>
      <c r="L2582" s="7">
        <f>SUMIF(Entregas!$B$8:$B$5000,General!B2582,Entregas!$L$8:$L$5000)</f>
        <v>0</v>
      </c>
      <c r="M2582" s="7">
        <f t="shared" si="161"/>
        <v>0</v>
      </c>
      <c r="N2582" s="14">
        <f t="shared" si="162"/>
        <v>0</v>
      </c>
      <c r="O2582" s="14">
        <f t="shared" si="163"/>
        <v>0</v>
      </c>
      <c r="P2582" s="4" t="str">
        <f t="shared" si="164"/>
        <v>NO</v>
      </c>
      <c r="Q2582" s="3" t="str">
        <f>IF(AND(B2582&lt;&gt;"",M2582&lt;=0),VLOOKUP(B2582&amp;C2582,Entregas!$C$8:$G$5000,4,0),"")</f>
        <v/>
      </c>
      <c r="R2582" s="3" t="str">
        <f>IF(AND(B2582&lt;&gt;"",M2582&lt;=0),VLOOKUP(B2582&amp;C2582,Entregas!$C$8:$G$5000,5,0),"")</f>
        <v/>
      </c>
      <c r="S2582" s="18"/>
      <c r="T2582" s="18"/>
    </row>
    <row r="2583" spans="1:20" ht="15.75">
      <c r="A2583" s="10"/>
      <c r="B2583" s="10"/>
      <c r="C2583" s="3" t="str">
        <f>IF(A2583&lt;&gt;"",COUNTIF(Entregas!$B$8:$B$5000,General!B2583),"")</f>
        <v/>
      </c>
      <c r="D2583" s="10"/>
      <c r="E2583" s="10"/>
      <c r="F2583" s="10"/>
      <c r="G2583" s="10"/>
      <c r="H2583" s="10"/>
      <c r="I2583" s="10"/>
      <c r="J2583" s="26"/>
      <c r="K2583" s="10"/>
      <c r="L2583" s="7">
        <f>SUMIF(Entregas!$B$8:$B$5000,General!B2583,Entregas!$L$8:$L$5000)</f>
        <v>0</v>
      </c>
      <c r="M2583" s="7">
        <f t="shared" si="161"/>
        <v>0</v>
      </c>
      <c r="N2583" s="14">
        <f t="shared" si="162"/>
        <v>0</v>
      </c>
      <c r="O2583" s="14">
        <f t="shared" si="163"/>
        <v>0</v>
      </c>
      <c r="P2583" s="4" t="str">
        <f t="shared" si="164"/>
        <v>NO</v>
      </c>
      <c r="Q2583" s="3" t="str">
        <f>IF(AND(B2583&lt;&gt;"",M2583&lt;=0),VLOOKUP(B2583&amp;C2583,Entregas!$C$8:$G$5000,4,0),"")</f>
        <v/>
      </c>
      <c r="R2583" s="3" t="str">
        <f>IF(AND(B2583&lt;&gt;"",M2583&lt;=0),VLOOKUP(B2583&amp;C2583,Entregas!$C$8:$G$5000,5,0),"")</f>
        <v/>
      </c>
      <c r="S2583" s="18"/>
      <c r="T2583" s="18"/>
    </row>
    <row r="2584" spans="1:20" ht="15.75">
      <c r="A2584" s="10"/>
      <c r="B2584" s="10"/>
      <c r="C2584" s="3" t="str">
        <f>IF(A2584&lt;&gt;"",COUNTIF(Entregas!$B$8:$B$5000,General!B2584),"")</f>
        <v/>
      </c>
      <c r="D2584" s="10"/>
      <c r="E2584" s="10"/>
      <c r="F2584" s="10"/>
      <c r="G2584" s="10"/>
      <c r="H2584" s="10"/>
      <c r="I2584" s="10"/>
      <c r="J2584" s="26"/>
      <c r="K2584" s="10"/>
      <c r="L2584" s="7">
        <f>SUMIF(Entregas!$B$8:$B$5000,General!B2584,Entregas!$L$8:$L$5000)</f>
        <v>0</v>
      </c>
      <c r="M2584" s="7">
        <f t="shared" si="161"/>
        <v>0</v>
      </c>
      <c r="N2584" s="14">
        <f t="shared" si="162"/>
        <v>0</v>
      </c>
      <c r="O2584" s="14">
        <f t="shared" si="163"/>
        <v>0</v>
      </c>
      <c r="P2584" s="4" t="str">
        <f t="shared" si="164"/>
        <v>NO</v>
      </c>
      <c r="Q2584" s="3" t="str">
        <f>IF(AND(B2584&lt;&gt;"",M2584&lt;=0),VLOOKUP(B2584&amp;C2584,Entregas!$C$8:$G$5000,4,0),"")</f>
        <v/>
      </c>
      <c r="R2584" s="3" t="str">
        <f>IF(AND(B2584&lt;&gt;"",M2584&lt;=0),VLOOKUP(B2584&amp;C2584,Entregas!$C$8:$G$5000,5,0),"")</f>
        <v/>
      </c>
      <c r="S2584" s="18"/>
      <c r="T2584" s="18"/>
    </row>
    <row r="2585" spans="1:20" ht="15.75">
      <c r="A2585" s="10"/>
      <c r="B2585" s="10"/>
      <c r="C2585" s="3" t="str">
        <f>IF(A2585&lt;&gt;"",COUNTIF(Entregas!$B$8:$B$5000,General!B2585),"")</f>
        <v/>
      </c>
      <c r="D2585" s="10"/>
      <c r="E2585" s="10"/>
      <c r="F2585" s="10"/>
      <c r="G2585" s="10"/>
      <c r="H2585" s="10"/>
      <c r="I2585" s="10"/>
      <c r="J2585" s="26"/>
      <c r="K2585" s="10"/>
      <c r="L2585" s="7">
        <f>SUMIF(Entregas!$B$8:$B$5000,General!B2585,Entregas!$L$8:$L$5000)</f>
        <v>0</v>
      </c>
      <c r="M2585" s="7">
        <f t="shared" si="161"/>
        <v>0</v>
      </c>
      <c r="N2585" s="14">
        <f t="shared" si="162"/>
        <v>0</v>
      </c>
      <c r="O2585" s="14">
        <f t="shared" si="163"/>
        <v>0</v>
      </c>
      <c r="P2585" s="4" t="str">
        <f t="shared" si="164"/>
        <v>NO</v>
      </c>
      <c r="Q2585" s="3" t="str">
        <f>IF(AND(B2585&lt;&gt;"",M2585&lt;=0),VLOOKUP(B2585&amp;C2585,Entregas!$C$8:$G$5000,4,0),"")</f>
        <v/>
      </c>
      <c r="R2585" s="3" t="str">
        <f>IF(AND(B2585&lt;&gt;"",M2585&lt;=0),VLOOKUP(B2585&amp;C2585,Entregas!$C$8:$G$5000,5,0),"")</f>
        <v/>
      </c>
      <c r="S2585" s="18"/>
      <c r="T2585" s="18"/>
    </row>
    <row r="2586" spans="1:20" ht="15.75">
      <c r="A2586" s="10"/>
      <c r="B2586" s="10"/>
      <c r="C2586" s="3" t="str">
        <f>IF(A2586&lt;&gt;"",COUNTIF(Entregas!$B$8:$B$5000,General!B2586),"")</f>
        <v/>
      </c>
      <c r="D2586" s="10"/>
      <c r="E2586" s="10"/>
      <c r="F2586" s="10"/>
      <c r="G2586" s="10"/>
      <c r="H2586" s="10"/>
      <c r="I2586" s="10"/>
      <c r="J2586" s="26"/>
      <c r="K2586" s="10"/>
      <c r="L2586" s="7">
        <f>SUMIF(Entregas!$B$8:$B$5000,General!B2586,Entregas!$L$8:$L$5000)</f>
        <v>0</v>
      </c>
      <c r="M2586" s="7">
        <f t="shared" si="161"/>
        <v>0</v>
      </c>
      <c r="N2586" s="14">
        <f t="shared" si="162"/>
        <v>0</v>
      </c>
      <c r="O2586" s="14">
        <f t="shared" si="163"/>
        <v>0</v>
      </c>
      <c r="P2586" s="4" t="str">
        <f t="shared" si="164"/>
        <v>NO</v>
      </c>
      <c r="Q2586" s="3" t="str">
        <f>IF(AND(B2586&lt;&gt;"",M2586&lt;=0),VLOOKUP(B2586&amp;C2586,Entregas!$C$8:$G$5000,4,0),"")</f>
        <v/>
      </c>
      <c r="R2586" s="3" t="str">
        <f>IF(AND(B2586&lt;&gt;"",M2586&lt;=0),VLOOKUP(B2586&amp;C2586,Entregas!$C$8:$G$5000,5,0),"")</f>
        <v/>
      </c>
      <c r="S2586" s="18"/>
      <c r="T2586" s="18"/>
    </row>
    <row r="2587" spans="1:20" ht="15.75">
      <c r="A2587" s="10"/>
      <c r="B2587" s="10"/>
      <c r="C2587" s="3" t="str">
        <f>IF(A2587&lt;&gt;"",COUNTIF(Entregas!$B$8:$B$5000,General!B2587),"")</f>
        <v/>
      </c>
      <c r="D2587" s="10"/>
      <c r="E2587" s="10"/>
      <c r="F2587" s="10"/>
      <c r="G2587" s="10"/>
      <c r="H2587" s="10"/>
      <c r="I2587" s="10"/>
      <c r="J2587" s="26"/>
      <c r="K2587" s="10"/>
      <c r="L2587" s="7">
        <f>SUMIF(Entregas!$B$8:$B$5000,General!B2587,Entregas!$L$8:$L$5000)</f>
        <v>0</v>
      </c>
      <c r="M2587" s="7">
        <f t="shared" si="161"/>
        <v>0</v>
      </c>
      <c r="N2587" s="14">
        <f t="shared" si="162"/>
        <v>0</v>
      </c>
      <c r="O2587" s="14">
        <f t="shared" si="163"/>
        <v>0</v>
      </c>
      <c r="P2587" s="4" t="str">
        <f t="shared" si="164"/>
        <v>NO</v>
      </c>
      <c r="Q2587" s="3" t="str">
        <f>IF(AND(B2587&lt;&gt;"",M2587&lt;=0),VLOOKUP(B2587&amp;C2587,Entregas!$C$8:$G$5000,4,0),"")</f>
        <v/>
      </c>
      <c r="R2587" s="3" t="str">
        <f>IF(AND(B2587&lt;&gt;"",M2587&lt;=0),VLOOKUP(B2587&amp;C2587,Entregas!$C$8:$G$5000,5,0),"")</f>
        <v/>
      </c>
      <c r="S2587" s="18"/>
      <c r="T2587" s="18"/>
    </row>
    <row r="2588" spans="1:20" ht="15.75">
      <c r="A2588" s="10"/>
      <c r="B2588" s="10"/>
      <c r="C2588" s="3" t="str">
        <f>IF(A2588&lt;&gt;"",COUNTIF(Entregas!$B$8:$B$5000,General!B2588),"")</f>
        <v/>
      </c>
      <c r="D2588" s="10"/>
      <c r="E2588" s="10"/>
      <c r="F2588" s="10"/>
      <c r="G2588" s="10"/>
      <c r="H2588" s="10"/>
      <c r="I2588" s="10"/>
      <c r="J2588" s="26"/>
      <c r="K2588" s="10"/>
      <c r="L2588" s="7">
        <f>SUMIF(Entregas!$B$8:$B$5000,General!B2588,Entregas!$L$8:$L$5000)</f>
        <v>0</v>
      </c>
      <c r="M2588" s="7">
        <f t="shared" si="161"/>
        <v>0</v>
      </c>
      <c r="N2588" s="14">
        <f t="shared" si="162"/>
        <v>0</v>
      </c>
      <c r="O2588" s="14">
        <f t="shared" si="163"/>
        <v>0</v>
      </c>
      <c r="P2588" s="4" t="str">
        <f t="shared" si="164"/>
        <v>NO</v>
      </c>
      <c r="Q2588" s="3" t="str">
        <f>IF(AND(B2588&lt;&gt;"",M2588&lt;=0),VLOOKUP(B2588&amp;C2588,Entregas!$C$8:$G$5000,4,0),"")</f>
        <v/>
      </c>
      <c r="R2588" s="3" t="str">
        <f>IF(AND(B2588&lt;&gt;"",M2588&lt;=0),VLOOKUP(B2588&amp;C2588,Entregas!$C$8:$G$5000,5,0),"")</f>
        <v/>
      </c>
      <c r="S2588" s="18"/>
      <c r="T2588" s="18"/>
    </row>
    <row r="2589" spans="1:20" ht="15.75">
      <c r="A2589" s="10"/>
      <c r="B2589" s="10"/>
      <c r="C2589" s="3" t="str">
        <f>IF(A2589&lt;&gt;"",COUNTIF(Entregas!$B$8:$B$5000,General!B2589),"")</f>
        <v/>
      </c>
      <c r="D2589" s="10"/>
      <c r="E2589" s="10"/>
      <c r="F2589" s="10"/>
      <c r="G2589" s="10"/>
      <c r="H2589" s="10"/>
      <c r="I2589" s="10"/>
      <c r="J2589" s="26"/>
      <c r="K2589" s="10"/>
      <c r="L2589" s="7">
        <f>SUMIF(Entregas!$B$8:$B$5000,General!B2589,Entregas!$L$8:$L$5000)</f>
        <v>0</v>
      </c>
      <c r="M2589" s="7">
        <f t="shared" si="161"/>
        <v>0</v>
      </c>
      <c r="N2589" s="14">
        <f t="shared" si="162"/>
        <v>0</v>
      </c>
      <c r="O2589" s="14">
        <f t="shared" si="163"/>
        <v>0</v>
      </c>
      <c r="P2589" s="4" t="str">
        <f t="shared" si="164"/>
        <v>NO</v>
      </c>
      <c r="Q2589" s="3" t="str">
        <f>IF(AND(B2589&lt;&gt;"",M2589&lt;=0),VLOOKUP(B2589&amp;C2589,Entregas!$C$8:$G$5000,4,0),"")</f>
        <v/>
      </c>
      <c r="R2589" s="3" t="str">
        <f>IF(AND(B2589&lt;&gt;"",M2589&lt;=0),VLOOKUP(B2589&amp;C2589,Entregas!$C$8:$G$5000,5,0),"")</f>
        <v/>
      </c>
      <c r="S2589" s="18"/>
      <c r="T2589" s="18"/>
    </row>
    <row r="2590" spans="1:20" ht="15.75">
      <c r="A2590" s="10"/>
      <c r="B2590" s="10"/>
      <c r="C2590" s="3" t="str">
        <f>IF(A2590&lt;&gt;"",COUNTIF(Entregas!$B$8:$B$5000,General!B2590),"")</f>
        <v/>
      </c>
      <c r="D2590" s="10"/>
      <c r="E2590" s="10"/>
      <c r="F2590" s="10"/>
      <c r="G2590" s="10"/>
      <c r="H2590" s="10"/>
      <c r="I2590" s="10"/>
      <c r="J2590" s="26"/>
      <c r="K2590" s="10"/>
      <c r="L2590" s="7">
        <f>SUMIF(Entregas!$B$8:$B$5000,General!B2590,Entregas!$L$8:$L$5000)</f>
        <v>0</v>
      </c>
      <c r="M2590" s="7">
        <f t="shared" si="161"/>
        <v>0</v>
      </c>
      <c r="N2590" s="14">
        <f t="shared" si="162"/>
        <v>0</v>
      </c>
      <c r="O2590" s="14">
        <f t="shared" si="163"/>
        <v>0</v>
      </c>
      <c r="P2590" s="4" t="str">
        <f t="shared" si="164"/>
        <v>NO</v>
      </c>
      <c r="Q2590" s="3" t="str">
        <f>IF(AND(B2590&lt;&gt;"",M2590&lt;=0),VLOOKUP(B2590&amp;C2590,Entregas!$C$8:$G$5000,4,0),"")</f>
        <v/>
      </c>
      <c r="R2590" s="3" t="str">
        <f>IF(AND(B2590&lt;&gt;"",M2590&lt;=0),VLOOKUP(B2590&amp;C2590,Entregas!$C$8:$G$5000,5,0),"")</f>
        <v/>
      </c>
      <c r="S2590" s="18"/>
      <c r="T2590" s="18"/>
    </row>
    <row r="2591" spans="1:20" ht="15.75">
      <c r="A2591" s="10"/>
      <c r="B2591" s="10"/>
      <c r="C2591" s="3" t="str">
        <f>IF(A2591&lt;&gt;"",COUNTIF(Entregas!$B$8:$B$5000,General!B2591),"")</f>
        <v/>
      </c>
      <c r="D2591" s="10"/>
      <c r="E2591" s="10"/>
      <c r="F2591" s="10"/>
      <c r="G2591" s="10"/>
      <c r="H2591" s="10"/>
      <c r="I2591" s="10"/>
      <c r="J2591" s="26"/>
      <c r="K2591" s="10"/>
      <c r="L2591" s="7">
        <f>SUMIF(Entregas!$B$8:$B$5000,General!B2591,Entregas!$L$8:$L$5000)</f>
        <v>0</v>
      </c>
      <c r="M2591" s="7">
        <f t="shared" si="161"/>
        <v>0</v>
      </c>
      <c r="N2591" s="14">
        <f t="shared" si="162"/>
        <v>0</v>
      </c>
      <c r="O2591" s="14">
        <f t="shared" si="163"/>
        <v>0</v>
      </c>
      <c r="P2591" s="4" t="str">
        <f t="shared" si="164"/>
        <v>NO</v>
      </c>
      <c r="Q2591" s="3" t="str">
        <f>IF(AND(B2591&lt;&gt;"",M2591&lt;=0),VLOOKUP(B2591&amp;C2591,Entregas!$C$8:$G$5000,4,0),"")</f>
        <v/>
      </c>
      <c r="R2591" s="3" t="str">
        <f>IF(AND(B2591&lt;&gt;"",M2591&lt;=0),VLOOKUP(B2591&amp;C2591,Entregas!$C$8:$G$5000,5,0),"")</f>
        <v/>
      </c>
      <c r="S2591" s="18"/>
      <c r="T2591" s="18"/>
    </row>
    <row r="2592" spans="1:20" ht="15.75">
      <c r="A2592" s="10"/>
      <c r="B2592" s="10"/>
      <c r="C2592" s="3" t="str">
        <f>IF(A2592&lt;&gt;"",COUNTIF(Entregas!$B$8:$B$5000,General!B2592),"")</f>
        <v/>
      </c>
      <c r="D2592" s="10"/>
      <c r="E2592" s="10"/>
      <c r="F2592" s="10"/>
      <c r="G2592" s="10"/>
      <c r="H2592" s="10"/>
      <c r="I2592" s="10"/>
      <c r="J2592" s="26"/>
      <c r="K2592" s="10"/>
      <c r="L2592" s="7">
        <f>SUMIF(Entregas!$B$8:$B$5000,General!B2592,Entregas!$L$8:$L$5000)</f>
        <v>0</v>
      </c>
      <c r="M2592" s="7">
        <f t="shared" si="161"/>
        <v>0</v>
      </c>
      <c r="N2592" s="14">
        <f t="shared" si="162"/>
        <v>0</v>
      </c>
      <c r="O2592" s="14">
        <f t="shared" si="163"/>
        <v>0</v>
      </c>
      <c r="P2592" s="4" t="str">
        <f t="shared" si="164"/>
        <v>NO</v>
      </c>
      <c r="Q2592" s="3" t="str">
        <f>IF(AND(B2592&lt;&gt;"",M2592&lt;=0),VLOOKUP(B2592&amp;C2592,Entregas!$C$8:$G$5000,4,0),"")</f>
        <v/>
      </c>
      <c r="R2592" s="3" t="str">
        <f>IF(AND(B2592&lt;&gt;"",M2592&lt;=0),VLOOKUP(B2592&amp;C2592,Entregas!$C$8:$G$5000,5,0),"")</f>
        <v/>
      </c>
      <c r="S2592" s="18"/>
      <c r="T2592" s="18"/>
    </row>
    <row r="2593" spans="1:20" ht="15.75">
      <c r="A2593" s="10"/>
      <c r="B2593" s="10"/>
      <c r="C2593" s="3" t="str">
        <f>IF(A2593&lt;&gt;"",COUNTIF(Entregas!$B$8:$B$5000,General!B2593),"")</f>
        <v/>
      </c>
      <c r="D2593" s="10"/>
      <c r="E2593" s="10"/>
      <c r="F2593" s="10"/>
      <c r="G2593" s="10"/>
      <c r="H2593" s="10"/>
      <c r="I2593" s="10"/>
      <c r="J2593" s="26"/>
      <c r="K2593" s="10"/>
      <c r="L2593" s="7">
        <f>SUMIF(Entregas!$B$8:$B$5000,General!B2593,Entregas!$L$8:$L$5000)</f>
        <v>0</v>
      </c>
      <c r="M2593" s="7">
        <f t="shared" si="161"/>
        <v>0</v>
      </c>
      <c r="N2593" s="14">
        <f t="shared" si="162"/>
        <v>0</v>
      </c>
      <c r="O2593" s="14">
        <f t="shared" si="163"/>
        <v>0</v>
      </c>
      <c r="P2593" s="4" t="str">
        <f t="shared" si="164"/>
        <v>NO</v>
      </c>
      <c r="Q2593" s="3" t="str">
        <f>IF(AND(B2593&lt;&gt;"",M2593&lt;=0),VLOOKUP(B2593&amp;C2593,Entregas!$C$8:$G$5000,4,0),"")</f>
        <v/>
      </c>
      <c r="R2593" s="3" t="str">
        <f>IF(AND(B2593&lt;&gt;"",M2593&lt;=0),VLOOKUP(B2593&amp;C2593,Entregas!$C$8:$G$5000,5,0),"")</f>
        <v/>
      </c>
      <c r="S2593" s="18"/>
      <c r="T2593" s="18"/>
    </row>
    <row r="2594" spans="1:20" ht="15.75">
      <c r="A2594" s="10"/>
      <c r="B2594" s="10"/>
      <c r="C2594" s="3" t="str">
        <f>IF(A2594&lt;&gt;"",COUNTIF(Entregas!$B$8:$B$5000,General!B2594),"")</f>
        <v/>
      </c>
      <c r="D2594" s="10"/>
      <c r="E2594" s="10"/>
      <c r="F2594" s="10"/>
      <c r="G2594" s="10"/>
      <c r="H2594" s="10"/>
      <c r="I2594" s="10"/>
      <c r="J2594" s="26"/>
      <c r="K2594" s="10"/>
      <c r="L2594" s="7">
        <f>SUMIF(Entregas!$B$8:$B$5000,General!B2594,Entregas!$L$8:$L$5000)</f>
        <v>0</v>
      </c>
      <c r="M2594" s="7">
        <f t="shared" si="161"/>
        <v>0</v>
      </c>
      <c r="N2594" s="14">
        <f t="shared" si="162"/>
        <v>0</v>
      </c>
      <c r="O2594" s="14">
        <f t="shared" si="163"/>
        <v>0</v>
      </c>
      <c r="P2594" s="4" t="str">
        <f t="shared" si="164"/>
        <v>NO</v>
      </c>
      <c r="Q2594" s="3" t="str">
        <f>IF(AND(B2594&lt;&gt;"",M2594&lt;=0),VLOOKUP(B2594&amp;C2594,Entregas!$C$8:$G$5000,4,0),"")</f>
        <v/>
      </c>
      <c r="R2594" s="3" t="str">
        <f>IF(AND(B2594&lt;&gt;"",M2594&lt;=0),VLOOKUP(B2594&amp;C2594,Entregas!$C$8:$G$5000,5,0),"")</f>
        <v/>
      </c>
      <c r="S2594" s="18"/>
      <c r="T2594" s="18"/>
    </row>
    <row r="2595" spans="1:20" ht="15.75">
      <c r="A2595" s="10"/>
      <c r="B2595" s="10"/>
      <c r="C2595" s="3" t="str">
        <f>IF(A2595&lt;&gt;"",COUNTIF(Entregas!$B$8:$B$5000,General!B2595),"")</f>
        <v/>
      </c>
      <c r="D2595" s="10"/>
      <c r="E2595" s="10"/>
      <c r="F2595" s="10"/>
      <c r="G2595" s="10"/>
      <c r="H2595" s="10"/>
      <c r="I2595" s="10"/>
      <c r="J2595" s="26"/>
      <c r="K2595" s="10"/>
      <c r="L2595" s="7">
        <f>SUMIF(Entregas!$B$8:$B$5000,General!B2595,Entregas!$L$8:$L$5000)</f>
        <v>0</v>
      </c>
      <c r="M2595" s="7">
        <f t="shared" si="161"/>
        <v>0</v>
      </c>
      <c r="N2595" s="14">
        <f t="shared" si="162"/>
        <v>0</v>
      </c>
      <c r="O2595" s="14">
        <f t="shared" si="163"/>
        <v>0</v>
      </c>
      <c r="P2595" s="4" t="str">
        <f t="shared" si="164"/>
        <v>NO</v>
      </c>
      <c r="Q2595" s="3" t="str">
        <f>IF(AND(B2595&lt;&gt;"",M2595&lt;=0),VLOOKUP(B2595&amp;C2595,Entregas!$C$8:$G$5000,4,0),"")</f>
        <v/>
      </c>
      <c r="R2595" s="3" t="str">
        <f>IF(AND(B2595&lt;&gt;"",M2595&lt;=0),VLOOKUP(B2595&amp;C2595,Entregas!$C$8:$G$5000,5,0),"")</f>
        <v/>
      </c>
      <c r="S2595" s="18"/>
      <c r="T2595" s="18"/>
    </row>
    <row r="2596" spans="1:20" ht="15.75">
      <c r="A2596" s="10"/>
      <c r="B2596" s="10"/>
      <c r="C2596" s="3" t="str">
        <f>IF(A2596&lt;&gt;"",COUNTIF(Entregas!$B$8:$B$5000,General!B2596),"")</f>
        <v/>
      </c>
      <c r="D2596" s="10"/>
      <c r="E2596" s="10"/>
      <c r="F2596" s="10"/>
      <c r="G2596" s="10"/>
      <c r="H2596" s="10"/>
      <c r="I2596" s="10"/>
      <c r="J2596" s="26"/>
      <c r="K2596" s="10"/>
      <c r="L2596" s="7">
        <f>SUMIF(Entregas!$B$8:$B$5000,General!B2596,Entregas!$L$8:$L$5000)</f>
        <v>0</v>
      </c>
      <c r="M2596" s="7">
        <f t="shared" si="161"/>
        <v>0</v>
      </c>
      <c r="N2596" s="14">
        <f t="shared" si="162"/>
        <v>0</v>
      </c>
      <c r="O2596" s="14">
        <f t="shared" si="163"/>
        <v>0</v>
      </c>
      <c r="P2596" s="4" t="str">
        <f t="shared" si="164"/>
        <v>NO</v>
      </c>
      <c r="Q2596" s="3" t="str">
        <f>IF(AND(B2596&lt;&gt;"",M2596&lt;=0),VLOOKUP(B2596&amp;C2596,Entregas!$C$8:$G$5000,4,0),"")</f>
        <v/>
      </c>
      <c r="R2596" s="3" t="str">
        <f>IF(AND(B2596&lt;&gt;"",M2596&lt;=0),VLOOKUP(B2596&amp;C2596,Entregas!$C$8:$G$5000,5,0),"")</f>
        <v/>
      </c>
      <c r="S2596" s="18"/>
      <c r="T2596" s="18"/>
    </row>
    <row r="2597" spans="1:20" ht="15.75">
      <c r="A2597" s="10"/>
      <c r="B2597" s="10"/>
      <c r="C2597" s="3" t="str">
        <f>IF(A2597&lt;&gt;"",COUNTIF(Entregas!$B$8:$B$5000,General!B2597),"")</f>
        <v/>
      </c>
      <c r="D2597" s="10"/>
      <c r="E2597" s="10"/>
      <c r="F2597" s="10"/>
      <c r="G2597" s="10"/>
      <c r="H2597" s="10"/>
      <c r="I2597" s="10"/>
      <c r="J2597" s="26"/>
      <c r="K2597" s="10"/>
      <c r="L2597" s="7">
        <f>SUMIF(Entregas!$B$8:$B$5000,General!B2597,Entregas!$L$8:$L$5000)</f>
        <v>0</v>
      </c>
      <c r="M2597" s="7">
        <f t="shared" si="161"/>
        <v>0</v>
      </c>
      <c r="N2597" s="14">
        <f t="shared" si="162"/>
        <v>0</v>
      </c>
      <c r="O2597" s="14">
        <f t="shared" si="163"/>
        <v>0</v>
      </c>
      <c r="P2597" s="4" t="str">
        <f t="shared" si="164"/>
        <v>NO</v>
      </c>
      <c r="Q2597" s="3" t="str">
        <f>IF(AND(B2597&lt;&gt;"",M2597&lt;=0),VLOOKUP(B2597&amp;C2597,Entregas!$C$8:$G$5000,4,0),"")</f>
        <v/>
      </c>
      <c r="R2597" s="3" t="str">
        <f>IF(AND(B2597&lt;&gt;"",M2597&lt;=0),VLOOKUP(B2597&amp;C2597,Entregas!$C$8:$G$5000,5,0),"")</f>
        <v/>
      </c>
      <c r="S2597" s="18"/>
      <c r="T2597" s="18"/>
    </row>
    <row r="2598" spans="1:20" ht="15.75">
      <c r="A2598" s="10"/>
      <c r="B2598" s="10"/>
      <c r="C2598" s="3" t="str">
        <f>IF(A2598&lt;&gt;"",COUNTIF(Entregas!$B$8:$B$5000,General!B2598),"")</f>
        <v/>
      </c>
      <c r="D2598" s="10"/>
      <c r="E2598" s="10"/>
      <c r="F2598" s="10"/>
      <c r="G2598" s="10"/>
      <c r="H2598" s="10"/>
      <c r="I2598" s="10"/>
      <c r="J2598" s="26"/>
      <c r="K2598" s="10"/>
      <c r="L2598" s="7">
        <f>SUMIF(Entregas!$B$8:$B$5000,General!B2598,Entregas!$L$8:$L$5000)</f>
        <v>0</v>
      </c>
      <c r="M2598" s="7">
        <f t="shared" si="161"/>
        <v>0</v>
      </c>
      <c r="N2598" s="14">
        <f t="shared" si="162"/>
        <v>0</v>
      </c>
      <c r="O2598" s="14">
        <f t="shared" si="163"/>
        <v>0</v>
      </c>
      <c r="P2598" s="4" t="str">
        <f t="shared" si="164"/>
        <v>NO</v>
      </c>
      <c r="Q2598" s="3" t="str">
        <f>IF(AND(B2598&lt;&gt;"",M2598&lt;=0),VLOOKUP(B2598&amp;C2598,Entregas!$C$8:$G$5000,4,0),"")</f>
        <v/>
      </c>
      <c r="R2598" s="3" t="str">
        <f>IF(AND(B2598&lt;&gt;"",M2598&lt;=0),VLOOKUP(B2598&amp;C2598,Entregas!$C$8:$G$5000,5,0),"")</f>
        <v/>
      </c>
      <c r="S2598" s="18"/>
      <c r="T2598" s="18"/>
    </row>
    <row r="2599" spans="1:20" ht="15.75">
      <c r="A2599" s="10"/>
      <c r="B2599" s="10"/>
      <c r="C2599" s="3" t="str">
        <f>IF(A2599&lt;&gt;"",COUNTIF(Entregas!$B$8:$B$5000,General!B2599),"")</f>
        <v/>
      </c>
      <c r="D2599" s="10"/>
      <c r="E2599" s="10"/>
      <c r="F2599" s="10"/>
      <c r="G2599" s="10"/>
      <c r="H2599" s="10"/>
      <c r="I2599" s="10"/>
      <c r="J2599" s="26"/>
      <c r="K2599" s="10"/>
      <c r="L2599" s="7">
        <f>SUMIF(Entregas!$B$8:$B$5000,General!B2599,Entregas!$L$8:$L$5000)</f>
        <v>0</v>
      </c>
      <c r="M2599" s="7">
        <f t="shared" si="161"/>
        <v>0</v>
      </c>
      <c r="N2599" s="14">
        <f t="shared" si="162"/>
        <v>0</v>
      </c>
      <c r="O2599" s="14">
        <f t="shared" si="163"/>
        <v>0</v>
      </c>
      <c r="P2599" s="4" t="str">
        <f t="shared" si="164"/>
        <v>NO</v>
      </c>
      <c r="Q2599" s="3" t="str">
        <f>IF(AND(B2599&lt;&gt;"",M2599&lt;=0),VLOOKUP(B2599&amp;C2599,Entregas!$C$8:$G$5000,4,0),"")</f>
        <v/>
      </c>
      <c r="R2599" s="3" t="str">
        <f>IF(AND(B2599&lt;&gt;"",M2599&lt;=0),VLOOKUP(B2599&amp;C2599,Entregas!$C$8:$G$5000,5,0),"")</f>
        <v/>
      </c>
      <c r="S2599" s="18"/>
      <c r="T2599" s="18"/>
    </row>
    <row r="2600" spans="1:20" ht="15.75">
      <c r="A2600" s="10"/>
      <c r="B2600" s="10"/>
      <c r="C2600" s="3" t="str">
        <f>IF(A2600&lt;&gt;"",COUNTIF(Entregas!$B$8:$B$5000,General!B2600),"")</f>
        <v/>
      </c>
      <c r="D2600" s="10"/>
      <c r="E2600" s="10"/>
      <c r="F2600" s="10"/>
      <c r="G2600" s="10"/>
      <c r="H2600" s="10"/>
      <c r="I2600" s="10"/>
      <c r="J2600" s="26"/>
      <c r="K2600" s="10"/>
      <c r="L2600" s="7">
        <f>SUMIF(Entregas!$B$8:$B$5000,General!B2600,Entregas!$L$8:$L$5000)</f>
        <v>0</v>
      </c>
      <c r="M2600" s="7">
        <f t="shared" si="161"/>
        <v>0</v>
      </c>
      <c r="N2600" s="14">
        <f t="shared" si="162"/>
        <v>0</v>
      </c>
      <c r="O2600" s="14">
        <f t="shared" si="163"/>
        <v>0</v>
      </c>
      <c r="P2600" s="4" t="str">
        <f t="shared" si="164"/>
        <v>NO</v>
      </c>
      <c r="Q2600" s="3" t="str">
        <f>IF(AND(B2600&lt;&gt;"",M2600&lt;=0),VLOOKUP(B2600&amp;C2600,Entregas!$C$8:$G$5000,4,0),"")</f>
        <v/>
      </c>
      <c r="R2600" s="3" t="str">
        <f>IF(AND(B2600&lt;&gt;"",M2600&lt;=0),VLOOKUP(B2600&amp;C2600,Entregas!$C$8:$G$5000,5,0),"")</f>
        <v/>
      </c>
      <c r="S2600" s="18"/>
      <c r="T2600" s="18"/>
    </row>
    <row r="2601" spans="1:20" ht="15.75">
      <c r="A2601" s="10"/>
      <c r="B2601" s="10"/>
      <c r="C2601" s="3" t="str">
        <f>IF(A2601&lt;&gt;"",COUNTIF(Entregas!$B$8:$B$5000,General!B2601),"")</f>
        <v/>
      </c>
      <c r="D2601" s="10"/>
      <c r="E2601" s="10"/>
      <c r="F2601" s="10"/>
      <c r="G2601" s="10"/>
      <c r="H2601" s="10"/>
      <c r="I2601" s="10"/>
      <c r="J2601" s="26"/>
      <c r="K2601" s="10"/>
      <c r="L2601" s="7">
        <f>SUMIF(Entregas!$B$8:$B$5000,General!B2601,Entregas!$L$8:$L$5000)</f>
        <v>0</v>
      </c>
      <c r="M2601" s="7">
        <f t="shared" si="161"/>
        <v>0</v>
      </c>
      <c r="N2601" s="14">
        <f t="shared" si="162"/>
        <v>0</v>
      </c>
      <c r="O2601" s="14">
        <f t="shared" si="163"/>
        <v>0</v>
      </c>
      <c r="P2601" s="4" t="str">
        <f t="shared" si="164"/>
        <v>NO</v>
      </c>
      <c r="Q2601" s="3" t="str">
        <f>IF(AND(B2601&lt;&gt;"",M2601&lt;=0),VLOOKUP(B2601&amp;C2601,Entregas!$C$8:$G$5000,4,0),"")</f>
        <v/>
      </c>
      <c r="R2601" s="3" t="str">
        <f>IF(AND(B2601&lt;&gt;"",M2601&lt;=0),VLOOKUP(B2601&amp;C2601,Entregas!$C$8:$G$5000,5,0),"")</f>
        <v/>
      </c>
      <c r="S2601" s="18"/>
      <c r="T2601" s="18"/>
    </row>
    <row r="2602" spans="1:20" ht="15.75">
      <c r="A2602" s="10"/>
      <c r="B2602" s="10"/>
      <c r="C2602" s="3" t="str">
        <f>IF(A2602&lt;&gt;"",COUNTIF(Entregas!$B$8:$B$5000,General!B2602),"")</f>
        <v/>
      </c>
      <c r="D2602" s="10"/>
      <c r="E2602" s="10"/>
      <c r="F2602" s="10"/>
      <c r="G2602" s="10"/>
      <c r="H2602" s="10"/>
      <c r="I2602" s="10"/>
      <c r="J2602" s="26"/>
      <c r="K2602" s="10"/>
      <c r="L2602" s="7">
        <f>SUMIF(Entregas!$B$8:$B$5000,General!B2602,Entregas!$L$8:$L$5000)</f>
        <v>0</v>
      </c>
      <c r="M2602" s="7">
        <f t="shared" si="161"/>
        <v>0</v>
      </c>
      <c r="N2602" s="14">
        <f t="shared" si="162"/>
        <v>0</v>
      </c>
      <c r="O2602" s="14">
        <f t="shared" si="163"/>
        <v>0</v>
      </c>
      <c r="P2602" s="4" t="str">
        <f t="shared" si="164"/>
        <v>NO</v>
      </c>
      <c r="Q2602" s="3" t="str">
        <f>IF(AND(B2602&lt;&gt;"",M2602&lt;=0),VLOOKUP(B2602&amp;C2602,Entregas!$C$8:$G$5000,4,0),"")</f>
        <v/>
      </c>
      <c r="R2602" s="3" t="str">
        <f>IF(AND(B2602&lt;&gt;"",M2602&lt;=0),VLOOKUP(B2602&amp;C2602,Entregas!$C$8:$G$5000,5,0),"")</f>
        <v/>
      </c>
      <c r="S2602" s="18"/>
      <c r="T2602" s="18"/>
    </row>
    <row r="2603" spans="1:20" ht="15.75">
      <c r="A2603" s="10"/>
      <c r="B2603" s="10"/>
      <c r="C2603" s="3" t="str">
        <f>IF(A2603&lt;&gt;"",COUNTIF(Entregas!$B$8:$B$5000,General!B2603),"")</f>
        <v/>
      </c>
      <c r="D2603" s="10"/>
      <c r="E2603" s="10"/>
      <c r="F2603" s="10"/>
      <c r="G2603" s="10"/>
      <c r="H2603" s="10"/>
      <c r="I2603" s="10"/>
      <c r="J2603" s="26"/>
      <c r="K2603" s="10"/>
      <c r="L2603" s="7">
        <f>SUMIF(Entregas!$B$8:$B$5000,General!B2603,Entregas!$L$8:$L$5000)</f>
        <v>0</v>
      </c>
      <c r="M2603" s="7">
        <f t="shared" si="161"/>
        <v>0</v>
      </c>
      <c r="N2603" s="14">
        <f t="shared" si="162"/>
        <v>0</v>
      </c>
      <c r="O2603" s="14">
        <f t="shared" si="163"/>
        <v>0</v>
      </c>
      <c r="P2603" s="4" t="str">
        <f t="shared" si="164"/>
        <v>NO</v>
      </c>
      <c r="Q2603" s="3" t="str">
        <f>IF(AND(B2603&lt;&gt;"",M2603&lt;=0),VLOOKUP(B2603&amp;C2603,Entregas!$C$8:$G$5000,4,0),"")</f>
        <v/>
      </c>
      <c r="R2603" s="3" t="str">
        <f>IF(AND(B2603&lt;&gt;"",M2603&lt;=0),VLOOKUP(B2603&amp;C2603,Entregas!$C$8:$G$5000,5,0),"")</f>
        <v/>
      </c>
      <c r="S2603" s="18"/>
      <c r="T2603" s="18"/>
    </row>
    <row r="2604" spans="1:20" ht="15.75">
      <c r="A2604" s="10"/>
      <c r="B2604" s="10"/>
      <c r="C2604" s="3" t="str">
        <f>IF(A2604&lt;&gt;"",COUNTIF(Entregas!$B$8:$B$5000,General!B2604),"")</f>
        <v/>
      </c>
      <c r="D2604" s="10"/>
      <c r="E2604" s="10"/>
      <c r="F2604" s="10"/>
      <c r="G2604" s="10"/>
      <c r="H2604" s="10"/>
      <c r="I2604" s="10"/>
      <c r="J2604" s="26"/>
      <c r="K2604" s="10"/>
      <c r="L2604" s="7">
        <f>SUMIF(Entregas!$B$8:$B$5000,General!B2604,Entregas!$L$8:$L$5000)</f>
        <v>0</v>
      </c>
      <c r="M2604" s="7">
        <f t="shared" si="161"/>
        <v>0</v>
      </c>
      <c r="N2604" s="14">
        <f t="shared" si="162"/>
        <v>0</v>
      </c>
      <c r="O2604" s="14">
        <f t="shared" si="163"/>
        <v>0</v>
      </c>
      <c r="P2604" s="4" t="str">
        <f t="shared" si="164"/>
        <v>NO</v>
      </c>
      <c r="Q2604" s="3" t="str">
        <f>IF(AND(B2604&lt;&gt;"",M2604&lt;=0),VLOOKUP(B2604&amp;C2604,Entregas!$C$8:$G$5000,4,0),"")</f>
        <v/>
      </c>
      <c r="R2604" s="3" t="str">
        <f>IF(AND(B2604&lt;&gt;"",M2604&lt;=0),VLOOKUP(B2604&amp;C2604,Entregas!$C$8:$G$5000,5,0),"")</f>
        <v/>
      </c>
      <c r="S2604" s="18"/>
      <c r="T2604" s="18"/>
    </row>
    <row r="2605" spans="1:20" ht="15.75">
      <c r="A2605" s="10"/>
      <c r="B2605" s="10"/>
      <c r="C2605" s="3" t="str">
        <f>IF(A2605&lt;&gt;"",COUNTIF(Entregas!$B$8:$B$5000,General!B2605),"")</f>
        <v/>
      </c>
      <c r="D2605" s="10"/>
      <c r="E2605" s="10"/>
      <c r="F2605" s="10"/>
      <c r="G2605" s="10"/>
      <c r="H2605" s="10"/>
      <c r="I2605" s="10"/>
      <c r="J2605" s="26"/>
      <c r="K2605" s="10"/>
      <c r="L2605" s="7">
        <f>SUMIF(Entregas!$B$8:$B$5000,General!B2605,Entregas!$L$8:$L$5000)</f>
        <v>0</v>
      </c>
      <c r="M2605" s="7">
        <f t="shared" si="161"/>
        <v>0</v>
      </c>
      <c r="N2605" s="14">
        <f t="shared" si="162"/>
        <v>0</v>
      </c>
      <c r="O2605" s="14">
        <f t="shared" si="163"/>
        <v>0</v>
      </c>
      <c r="P2605" s="4" t="str">
        <f t="shared" si="164"/>
        <v>NO</v>
      </c>
      <c r="Q2605" s="3" t="str">
        <f>IF(AND(B2605&lt;&gt;"",M2605&lt;=0),VLOOKUP(B2605&amp;C2605,Entregas!$C$8:$G$5000,4,0),"")</f>
        <v/>
      </c>
      <c r="R2605" s="3" t="str">
        <f>IF(AND(B2605&lt;&gt;"",M2605&lt;=0),VLOOKUP(B2605&amp;C2605,Entregas!$C$8:$G$5000,5,0),"")</f>
        <v/>
      </c>
      <c r="S2605" s="18"/>
      <c r="T2605" s="18"/>
    </row>
    <row r="2606" spans="1:20" ht="15.75">
      <c r="A2606" s="10"/>
      <c r="B2606" s="10"/>
      <c r="C2606" s="3" t="str">
        <f>IF(A2606&lt;&gt;"",COUNTIF(Entregas!$B$8:$B$5000,General!B2606),"")</f>
        <v/>
      </c>
      <c r="D2606" s="10"/>
      <c r="E2606" s="10"/>
      <c r="F2606" s="10"/>
      <c r="G2606" s="10"/>
      <c r="H2606" s="10"/>
      <c r="I2606" s="10"/>
      <c r="J2606" s="26"/>
      <c r="K2606" s="10"/>
      <c r="L2606" s="7">
        <f>SUMIF(Entregas!$B$8:$B$5000,General!B2606,Entregas!$L$8:$L$5000)</f>
        <v>0</v>
      </c>
      <c r="M2606" s="7">
        <f t="shared" si="161"/>
        <v>0</v>
      </c>
      <c r="N2606" s="14">
        <f t="shared" si="162"/>
        <v>0</v>
      </c>
      <c r="O2606" s="14">
        <f t="shared" si="163"/>
        <v>0</v>
      </c>
      <c r="P2606" s="4" t="str">
        <f t="shared" si="164"/>
        <v>NO</v>
      </c>
      <c r="Q2606" s="3" t="str">
        <f>IF(AND(B2606&lt;&gt;"",M2606&lt;=0),VLOOKUP(B2606&amp;C2606,Entregas!$C$8:$G$5000,4,0),"")</f>
        <v/>
      </c>
      <c r="R2606" s="3" t="str">
        <f>IF(AND(B2606&lt;&gt;"",M2606&lt;=0),VLOOKUP(B2606&amp;C2606,Entregas!$C$8:$G$5000,5,0),"")</f>
        <v/>
      </c>
      <c r="S2606" s="18"/>
      <c r="T2606" s="18"/>
    </row>
    <row r="2607" spans="1:20" ht="15.75">
      <c r="A2607" s="10"/>
      <c r="B2607" s="10"/>
      <c r="C2607" s="3" t="str">
        <f>IF(A2607&lt;&gt;"",COUNTIF(Entregas!$B$8:$B$5000,General!B2607),"")</f>
        <v/>
      </c>
      <c r="D2607" s="10"/>
      <c r="E2607" s="10"/>
      <c r="F2607" s="10"/>
      <c r="G2607" s="10"/>
      <c r="H2607" s="10"/>
      <c r="I2607" s="10"/>
      <c r="J2607" s="26"/>
      <c r="K2607" s="10"/>
      <c r="L2607" s="7">
        <f>SUMIF(Entregas!$B$8:$B$5000,General!B2607,Entregas!$L$8:$L$5000)</f>
        <v>0</v>
      </c>
      <c r="M2607" s="7">
        <f t="shared" si="161"/>
        <v>0</v>
      </c>
      <c r="N2607" s="14">
        <f t="shared" si="162"/>
        <v>0</v>
      </c>
      <c r="O2607" s="14">
        <f t="shared" si="163"/>
        <v>0</v>
      </c>
      <c r="P2607" s="4" t="str">
        <f t="shared" si="164"/>
        <v>NO</v>
      </c>
      <c r="Q2607" s="3" t="str">
        <f>IF(AND(B2607&lt;&gt;"",M2607&lt;=0),VLOOKUP(B2607&amp;C2607,Entregas!$C$8:$G$5000,4,0),"")</f>
        <v/>
      </c>
      <c r="R2607" s="3" t="str">
        <f>IF(AND(B2607&lt;&gt;"",M2607&lt;=0),VLOOKUP(B2607&amp;C2607,Entregas!$C$8:$G$5000,5,0),"")</f>
        <v/>
      </c>
      <c r="S2607" s="18"/>
      <c r="T2607" s="18"/>
    </row>
    <row r="2608" spans="1:20" ht="15.75">
      <c r="A2608" s="10"/>
      <c r="B2608" s="10"/>
      <c r="C2608" s="3" t="str">
        <f>IF(A2608&lt;&gt;"",COUNTIF(Entregas!$B$8:$B$5000,General!B2608),"")</f>
        <v/>
      </c>
      <c r="D2608" s="10"/>
      <c r="E2608" s="10"/>
      <c r="F2608" s="10"/>
      <c r="G2608" s="10"/>
      <c r="H2608" s="10"/>
      <c r="I2608" s="10"/>
      <c r="J2608" s="26"/>
      <c r="K2608" s="10"/>
      <c r="L2608" s="7">
        <f>SUMIF(Entregas!$B$8:$B$5000,General!B2608,Entregas!$L$8:$L$5000)</f>
        <v>0</v>
      </c>
      <c r="M2608" s="7">
        <f t="shared" si="161"/>
        <v>0</v>
      </c>
      <c r="N2608" s="14">
        <f t="shared" si="162"/>
        <v>0</v>
      </c>
      <c r="O2608" s="14">
        <f t="shared" si="163"/>
        <v>0</v>
      </c>
      <c r="P2608" s="4" t="str">
        <f t="shared" si="164"/>
        <v>NO</v>
      </c>
      <c r="Q2608" s="3" t="str">
        <f>IF(AND(B2608&lt;&gt;"",M2608&lt;=0),VLOOKUP(B2608&amp;C2608,Entregas!$C$8:$G$5000,4,0),"")</f>
        <v/>
      </c>
      <c r="R2608" s="3" t="str">
        <f>IF(AND(B2608&lt;&gt;"",M2608&lt;=0),VLOOKUP(B2608&amp;C2608,Entregas!$C$8:$G$5000,5,0),"")</f>
        <v/>
      </c>
      <c r="S2608" s="18"/>
      <c r="T2608" s="18"/>
    </row>
    <row r="2609" spans="1:20" ht="15.75">
      <c r="A2609" s="10"/>
      <c r="B2609" s="10"/>
      <c r="C2609" s="3" t="str">
        <f>IF(A2609&lt;&gt;"",COUNTIF(Entregas!$B$8:$B$5000,General!B2609),"")</f>
        <v/>
      </c>
      <c r="D2609" s="10"/>
      <c r="E2609" s="10"/>
      <c r="F2609" s="10"/>
      <c r="G2609" s="10"/>
      <c r="H2609" s="10"/>
      <c r="I2609" s="10"/>
      <c r="J2609" s="26"/>
      <c r="K2609" s="10"/>
      <c r="L2609" s="7">
        <f>SUMIF(Entregas!$B$8:$B$5000,General!B2609,Entregas!$L$8:$L$5000)</f>
        <v>0</v>
      </c>
      <c r="M2609" s="7">
        <f t="shared" si="161"/>
        <v>0</v>
      </c>
      <c r="N2609" s="14">
        <f t="shared" si="162"/>
        <v>0</v>
      </c>
      <c r="O2609" s="14">
        <f t="shared" si="163"/>
        <v>0</v>
      </c>
      <c r="P2609" s="4" t="str">
        <f t="shared" si="164"/>
        <v>NO</v>
      </c>
      <c r="Q2609" s="3" t="str">
        <f>IF(AND(B2609&lt;&gt;"",M2609&lt;=0),VLOOKUP(B2609&amp;C2609,Entregas!$C$8:$G$5000,4,0),"")</f>
        <v/>
      </c>
      <c r="R2609" s="3" t="str">
        <f>IF(AND(B2609&lt;&gt;"",M2609&lt;=0),VLOOKUP(B2609&amp;C2609,Entregas!$C$8:$G$5000,5,0),"")</f>
        <v/>
      </c>
      <c r="S2609" s="18"/>
      <c r="T2609" s="18"/>
    </row>
    <row r="2610" spans="1:20" ht="15.75">
      <c r="A2610" s="10"/>
      <c r="B2610" s="10"/>
      <c r="C2610" s="3" t="str">
        <f>IF(A2610&lt;&gt;"",COUNTIF(Entregas!$B$8:$B$5000,General!B2610),"")</f>
        <v/>
      </c>
      <c r="D2610" s="10"/>
      <c r="E2610" s="10"/>
      <c r="F2610" s="10"/>
      <c r="G2610" s="10"/>
      <c r="H2610" s="10"/>
      <c r="I2610" s="10"/>
      <c r="J2610" s="26"/>
      <c r="K2610" s="10"/>
      <c r="L2610" s="7">
        <f>SUMIF(Entregas!$B$8:$B$5000,General!B2610,Entregas!$L$8:$L$5000)</f>
        <v>0</v>
      </c>
      <c r="M2610" s="7">
        <f t="shared" si="161"/>
        <v>0</v>
      </c>
      <c r="N2610" s="14">
        <f t="shared" si="162"/>
        <v>0</v>
      </c>
      <c r="O2610" s="14">
        <f t="shared" si="163"/>
        <v>0</v>
      </c>
      <c r="P2610" s="4" t="str">
        <f t="shared" si="164"/>
        <v>NO</v>
      </c>
      <c r="Q2610" s="3" t="str">
        <f>IF(AND(B2610&lt;&gt;"",M2610&lt;=0),VLOOKUP(B2610&amp;C2610,Entregas!$C$8:$G$5000,4,0),"")</f>
        <v/>
      </c>
      <c r="R2610" s="3" t="str">
        <f>IF(AND(B2610&lt;&gt;"",M2610&lt;=0),VLOOKUP(B2610&amp;C2610,Entregas!$C$8:$G$5000,5,0),"")</f>
        <v/>
      </c>
      <c r="S2610" s="18"/>
      <c r="T2610" s="18"/>
    </row>
    <row r="2611" spans="1:20" ht="15.75">
      <c r="A2611" s="10"/>
      <c r="B2611" s="10"/>
      <c r="C2611" s="3" t="str">
        <f>IF(A2611&lt;&gt;"",COUNTIF(Entregas!$B$8:$B$5000,General!B2611),"")</f>
        <v/>
      </c>
      <c r="D2611" s="10"/>
      <c r="E2611" s="10"/>
      <c r="F2611" s="10"/>
      <c r="G2611" s="10"/>
      <c r="H2611" s="10"/>
      <c r="I2611" s="10"/>
      <c r="J2611" s="26"/>
      <c r="K2611" s="10"/>
      <c r="L2611" s="7">
        <f>SUMIF(Entregas!$B$8:$B$5000,General!B2611,Entregas!$L$8:$L$5000)</f>
        <v>0</v>
      </c>
      <c r="M2611" s="7">
        <f t="shared" si="161"/>
        <v>0</v>
      </c>
      <c r="N2611" s="14">
        <f t="shared" si="162"/>
        <v>0</v>
      </c>
      <c r="O2611" s="14">
        <f t="shared" si="163"/>
        <v>0</v>
      </c>
      <c r="P2611" s="4" t="str">
        <f t="shared" si="164"/>
        <v>NO</v>
      </c>
      <c r="Q2611" s="3" t="str">
        <f>IF(AND(B2611&lt;&gt;"",M2611&lt;=0),VLOOKUP(B2611&amp;C2611,Entregas!$C$8:$G$5000,4,0),"")</f>
        <v/>
      </c>
      <c r="R2611" s="3" t="str">
        <f>IF(AND(B2611&lt;&gt;"",M2611&lt;=0),VLOOKUP(B2611&amp;C2611,Entregas!$C$8:$G$5000,5,0),"")</f>
        <v/>
      </c>
      <c r="S2611" s="18"/>
      <c r="T2611" s="18"/>
    </row>
    <row r="2612" spans="1:20" ht="15.75">
      <c r="A2612" s="10"/>
      <c r="B2612" s="10"/>
      <c r="C2612" s="3" t="str">
        <f>IF(A2612&lt;&gt;"",COUNTIF(Entregas!$B$8:$B$5000,General!B2612),"")</f>
        <v/>
      </c>
      <c r="D2612" s="10"/>
      <c r="E2612" s="10"/>
      <c r="F2612" s="10"/>
      <c r="G2612" s="10"/>
      <c r="H2612" s="10"/>
      <c r="I2612" s="10"/>
      <c r="J2612" s="26"/>
      <c r="K2612" s="10"/>
      <c r="L2612" s="7">
        <f>SUMIF(Entregas!$B$8:$B$5000,General!B2612,Entregas!$L$8:$L$5000)</f>
        <v>0</v>
      </c>
      <c r="M2612" s="7">
        <f t="shared" si="161"/>
        <v>0</v>
      </c>
      <c r="N2612" s="14">
        <f t="shared" si="162"/>
        <v>0</v>
      </c>
      <c r="O2612" s="14">
        <f t="shared" si="163"/>
        <v>0</v>
      </c>
      <c r="P2612" s="4" t="str">
        <f t="shared" si="164"/>
        <v>NO</v>
      </c>
      <c r="Q2612" s="3" t="str">
        <f>IF(AND(B2612&lt;&gt;"",M2612&lt;=0),VLOOKUP(B2612&amp;C2612,Entregas!$C$8:$G$5000,4,0),"")</f>
        <v/>
      </c>
      <c r="R2612" s="3" t="str">
        <f>IF(AND(B2612&lt;&gt;"",M2612&lt;=0),VLOOKUP(B2612&amp;C2612,Entregas!$C$8:$G$5000,5,0),"")</f>
        <v/>
      </c>
      <c r="S2612" s="18"/>
      <c r="T2612" s="18"/>
    </row>
    <row r="2613" spans="1:20" ht="15.75">
      <c r="A2613" s="10"/>
      <c r="B2613" s="10"/>
      <c r="C2613" s="3" t="str">
        <f>IF(A2613&lt;&gt;"",COUNTIF(Entregas!$B$8:$B$5000,General!B2613),"")</f>
        <v/>
      </c>
      <c r="D2613" s="10"/>
      <c r="E2613" s="10"/>
      <c r="F2613" s="10"/>
      <c r="G2613" s="10"/>
      <c r="H2613" s="10"/>
      <c r="I2613" s="10"/>
      <c r="J2613" s="26"/>
      <c r="K2613" s="10"/>
      <c r="L2613" s="7">
        <f>SUMIF(Entregas!$B$8:$B$5000,General!B2613,Entregas!$L$8:$L$5000)</f>
        <v>0</v>
      </c>
      <c r="M2613" s="7">
        <f t="shared" si="161"/>
        <v>0</v>
      </c>
      <c r="N2613" s="14">
        <f t="shared" si="162"/>
        <v>0</v>
      </c>
      <c r="O2613" s="14">
        <f t="shared" si="163"/>
        <v>0</v>
      </c>
      <c r="P2613" s="4" t="str">
        <f t="shared" si="164"/>
        <v>NO</v>
      </c>
      <c r="Q2613" s="3" t="str">
        <f>IF(AND(B2613&lt;&gt;"",M2613&lt;=0),VLOOKUP(B2613&amp;C2613,Entregas!$C$8:$G$5000,4,0),"")</f>
        <v/>
      </c>
      <c r="R2613" s="3" t="str">
        <f>IF(AND(B2613&lt;&gt;"",M2613&lt;=0),VLOOKUP(B2613&amp;C2613,Entregas!$C$8:$G$5000,5,0),"")</f>
        <v/>
      </c>
      <c r="S2613" s="18"/>
      <c r="T2613" s="18"/>
    </row>
    <row r="2614" spans="1:20" ht="15.75">
      <c r="A2614" s="10"/>
      <c r="B2614" s="10"/>
      <c r="C2614" s="3" t="str">
        <f>IF(A2614&lt;&gt;"",COUNTIF(Entregas!$B$8:$B$5000,General!B2614),"")</f>
        <v/>
      </c>
      <c r="D2614" s="10"/>
      <c r="E2614" s="10"/>
      <c r="F2614" s="10"/>
      <c r="G2614" s="10"/>
      <c r="H2614" s="10"/>
      <c r="I2614" s="10"/>
      <c r="J2614" s="26"/>
      <c r="K2614" s="10"/>
      <c r="L2614" s="7">
        <f>SUMIF(Entregas!$B$8:$B$5000,General!B2614,Entregas!$L$8:$L$5000)</f>
        <v>0</v>
      </c>
      <c r="M2614" s="7">
        <f t="shared" si="161"/>
        <v>0</v>
      </c>
      <c r="N2614" s="14">
        <f t="shared" si="162"/>
        <v>0</v>
      </c>
      <c r="O2614" s="14">
        <f t="shared" si="163"/>
        <v>0</v>
      </c>
      <c r="P2614" s="4" t="str">
        <f t="shared" si="164"/>
        <v>NO</v>
      </c>
      <c r="Q2614" s="3" t="str">
        <f>IF(AND(B2614&lt;&gt;"",M2614&lt;=0),VLOOKUP(B2614&amp;C2614,Entregas!$C$8:$G$5000,4,0),"")</f>
        <v/>
      </c>
      <c r="R2614" s="3" t="str">
        <f>IF(AND(B2614&lt;&gt;"",M2614&lt;=0),VLOOKUP(B2614&amp;C2614,Entregas!$C$8:$G$5000,5,0),"")</f>
        <v/>
      </c>
      <c r="S2614" s="18"/>
      <c r="T2614" s="18"/>
    </row>
    <row r="2615" spans="1:20" ht="15.75">
      <c r="A2615" s="10"/>
      <c r="B2615" s="10"/>
      <c r="C2615" s="3" t="str">
        <f>IF(A2615&lt;&gt;"",COUNTIF(Entregas!$B$8:$B$5000,General!B2615),"")</f>
        <v/>
      </c>
      <c r="D2615" s="10"/>
      <c r="E2615" s="10"/>
      <c r="F2615" s="10"/>
      <c r="G2615" s="10"/>
      <c r="H2615" s="10"/>
      <c r="I2615" s="10"/>
      <c r="J2615" s="26"/>
      <c r="K2615" s="10"/>
      <c r="L2615" s="7">
        <f>SUMIF(Entregas!$B$8:$B$5000,General!B2615,Entregas!$L$8:$L$5000)</f>
        <v>0</v>
      </c>
      <c r="M2615" s="7">
        <f t="shared" si="161"/>
        <v>0</v>
      </c>
      <c r="N2615" s="14">
        <f t="shared" si="162"/>
        <v>0</v>
      </c>
      <c r="O2615" s="14">
        <f t="shared" si="163"/>
        <v>0</v>
      </c>
      <c r="P2615" s="4" t="str">
        <f t="shared" si="164"/>
        <v>NO</v>
      </c>
      <c r="Q2615" s="3" t="str">
        <f>IF(AND(B2615&lt;&gt;"",M2615&lt;=0),VLOOKUP(B2615&amp;C2615,Entregas!$C$8:$G$5000,4,0),"")</f>
        <v/>
      </c>
      <c r="R2615" s="3" t="str">
        <f>IF(AND(B2615&lt;&gt;"",M2615&lt;=0),VLOOKUP(B2615&amp;C2615,Entregas!$C$8:$G$5000,5,0),"")</f>
        <v/>
      </c>
      <c r="S2615" s="18"/>
      <c r="T2615" s="18"/>
    </row>
    <row r="2616" spans="1:20" ht="15.75">
      <c r="A2616" s="10"/>
      <c r="B2616" s="10"/>
      <c r="C2616" s="3" t="str">
        <f>IF(A2616&lt;&gt;"",COUNTIF(Entregas!$B$8:$B$5000,General!B2616),"")</f>
        <v/>
      </c>
      <c r="D2616" s="10"/>
      <c r="E2616" s="10"/>
      <c r="F2616" s="10"/>
      <c r="G2616" s="10"/>
      <c r="H2616" s="10"/>
      <c r="I2616" s="10"/>
      <c r="J2616" s="26"/>
      <c r="K2616" s="10"/>
      <c r="L2616" s="7">
        <f>SUMIF(Entregas!$B$8:$B$5000,General!B2616,Entregas!$L$8:$L$5000)</f>
        <v>0</v>
      </c>
      <c r="M2616" s="7">
        <f t="shared" si="161"/>
        <v>0</v>
      </c>
      <c r="N2616" s="14">
        <f t="shared" si="162"/>
        <v>0</v>
      </c>
      <c r="O2616" s="14">
        <f t="shared" si="163"/>
        <v>0</v>
      </c>
      <c r="P2616" s="4" t="str">
        <f t="shared" si="164"/>
        <v>NO</v>
      </c>
      <c r="Q2616" s="3" t="str">
        <f>IF(AND(B2616&lt;&gt;"",M2616&lt;=0),VLOOKUP(B2616&amp;C2616,Entregas!$C$8:$G$5000,4,0),"")</f>
        <v/>
      </c>
      <c r="R2616" s="3" t="str">
        <f>IF(AND(B2616&lt;&gt;"",M2616&lt;=0),VLOOKUP(B2616&amp;C2616,Entregas!$C$8:$G$5000,5,0),"")</f>
        <v/>
      </c>
      <c r="S2616" s="18"/>
      <c r="T2616" s="18"/>
    </row>
    <row r="2617" spans="1:20" ht="15.75">
      <c r="A2617" s="10"/>
      <c r="B2617" s="10"/>
      <c r="C2617" s="3" t="str">
        <f>IF(A2617&lt;&gt;"",COUNTIF(Entregas!$B$8:$B$5000,General!B2617),"")</f>
        <v/>
      </c>
      <c r="D2617" s="10"/>
      <c r="E2617" s="10"/>
      <c r="F2617" s="10"/>
      <c r="G2617" s="10"/>
      <c r="H2617" s="10"/>
      <c r="I2617" s="10"/>
      <c r="J2617" s="26"/>
      <c r="K2617" s="10"/>
      <c r="L2617" s="7">
        <f>SUMIF(Entregas!$B$8:$B$5000,General!B2617,Entregas!$L$8:$L$5000)</f>
        <v>0</v>
      </c>
      <c r="M2617" s="7">
        <f t="shared" si="161"/>
        <v>0</v>
      </c>
      <c r="N2617" s="14">
        <f t="shared" si="162"/>
        <v>0</v>
      </c>
      <c r="O2617" s="14">
        <f t="shared" si="163"/>
        <v>0</v>
      </c>
      <c r="P2617" s="4" t="str">
        <f t="shared" si="164"/>
        <v>NO</v>
      </c>
      <c r="Q2617" s="3" t="str">
        <f>IF(AND(B2617&lt;&gt;"",M2617&lt;=0),VLOOKUP(B2617&amp;C2617,Entregas!$C$8:$G$5000,4,0),"")</f>
        <v/>
      </c>
      <c r="R2617" s="3" t="str">
        <f>IF(AND(B2617&lt;&gt;"",M2617&lt;=0),VLOOKUP(B2617&amp;C2617,Entregas!$C$8:$G$5000,5,0),"")</f>
        <v/>
      </c>
      <c r="S2617" s="18"/>
      <c r="T2617" s="18"/>
    </row>
    <row r="2618" spans="1:20" ht="15.75">
      <c r="A2618" s="10"/>
      <c r="B2618" s="10"/>
      <c r="C2618" s="3" t="str">
        <f>IF(A2618&lt;&gt;"",COUNTIF(Entregas!$B$8:$B$5000,General!B2618),"")</f>
        <v/>
      </c>
      <c r="D2618" s="10"/>
      <c r="E2618" s="10"/>
      <c r="F2618" s="10"/>
      <c r="G2618" s="10"/>
      <c r="H2618" s="10"/>
      <c r="I2618" s="10"/>
      <c r="J2618" s="26"/>
      <c r="K2618" s="10"/>
      <c r="L2618" s="7">
        <f>SUMIF(Entregas!$B$8:$B$5000,General!B2618,Entregas!$L$8:$L$5000)</f>
        <v>0</v>
      </c>
      <c r="M2618" s="7">
        <f t="shared" si="161"/>
        <v>0</v>
      </c>
      <c r="N2618" s="14">
        <f t="shared" si="162"/>
        <v>0</v>
      </c>
      <c r="O2618" s="14">
        <f t="shared" si="163"/>
        <v>0</v>
      </c>
      <c r="P2618" s="4" t="str">
        <f t="shared" si="164"/>
        <v>NO</v>
      </c>
      <c r="Q2618" s="3" t="str">
        <f>IF(AND(B2618&lt;&gt;"",M2618&lt;=0),VLOOKUP(B2618&amp;C2618,Entregas!$C$8:$G$5000,4,0),"")</f>
        <v/>
      </c>
      <c r="R2618" s="3" t="str">
        <f>IF(AND(B2618&lt;&gt;"",M2618&lt;=0),VLOOKUP(B2618&amp;C2618,Entregas!$C$8:$G$5000,5,0),"")</f>
        <v/>
      </c>
      <c r="S2618" s="18"/>
      <c r="T2618" s="18"/>
    </row>
    <row r="2619" spans="1:20" ht="15.75">
      <c r="A2619" s="10"/>
      <c r="B2619" s="10"/>
      <c r="C2619" s="3" t="str">
        <f>IF(A2619&lt;&gt;"",COUNTIF(Entregas!$B$8:$B$5000,General!B2619),"")</f>
        <v/>
      </c>
      <c r="D2619" s="10"/>
      <c r="E2619" s="10"/>
      <c r="F2619" s="10"/>
      <c r="G2619" s="10"/>
      <c r="H2619" s="10"/>
      <c r="I2619" s="10"/>
      <c r="J2619" s="26"/>
      <c r="K2619" s="10"/>
      <c r="L2619" s="7">
        <f>SUMIF(Entregas!$B$8:$B$5000,General!B2619,Entregas!$L$8:$L$5000)</f>
        <v>0</v>
      </c>
      <c r="M2619" s="7">
        <f t="shared" si="161"/>
        <v>0</v>
      </c>
      <c r="N2619" s="14">
        <f t="shared" si="162"/>
        <v>0</v>
      </c>
      <c r="O2619" s="14">
        <f t="shared" si="163"/>
        <v>0</v>
      </c>
      <c r="P2619" s="4" t="str">
        <f t="shared" si="164"/>
        <v>NO</v>
      </c>
      <c r="Q2619" s="3" t="str">
        <f>IF(AND(B2619&lt;&gt;"",M2619&lt;=0),VLOOKUP(B2619&amp;C2619,Entregas!$C$8:$G$5000,4,0),"")</f>
        <v/>
      </c>
      <c r="R2619" s="3" t="str">
        <f>IF(AND(B2619&lt;&gt;"",M2619&lt;=0),VLOOKUP(B2619&amp;C2619,Entregas!$C$8:$G$5000,5,0),"")</f>
        <v/>
      </c>
      <c r="S2619" s="18"/>
      <c r="T2619" s="18"/>
    </row>
    <row r="2620" spans="1:20" ht="15.75">
      <c r="A2620" s="10"/>
      <c r="B2620" s="10"/>
      <c r="C2620" s="3" t="str">
        <f>IF(A2620&lt;&gt;"",COUNTIF(Entregas!$B$8:$B$5000,General!B2620),"")</f>
        <v/>
      </c>
      <c r="D2620" s="10"/>
      <c r="E2620" s="10"/>
      <c r="F2620" s="10"/>
      <c r="G2620" s="10"/>
      <c r="H2620" s="10"/>
      <c r="I2620" s="10"/>
      <c r="J2620" s="26"/>
      <c r="K2620" s="10"/>
      <c r="L2620" s="7">
        <f>SUMIF(Entregas!$B$8:$B$5000,General!B2620,Entregas!$L$8:$L$5000)</f>
        <v>0</v>
      </c>
      <c r="M2620" s="7">
        <f t="shared" si="161"/>
        <v>0</v>
      </c>
      <c r="N2620" s="14">
        <f t="shared" si="162"/>
        <v>0</v>
      </c>
      <c r="O2620" s="14">
        <f t="shared" si="163"/>
        <v>0</v>
      </c>
      <c r="P2620" s="4" t="str">
        <f t="shared" si="164"/>
        <v>NO</v>
      </c>
      <c r="Q2620" s="3" t="str">
        <f>IF(AND(B2620&lt;&gt;"",M2620&lt;=0),VLOOKUP(B2620&amp;C2620,Entregas!$C$8:$G$5000,4,0),"")</f>
        <v/>
      </c>
      <c r="R2620" s="3" t="str">
        <f>IF(AND(B2620&lt;&gt;"",M2620&lt;=0),VLOOKUP(B2620&amp;C2620,Entregas!$C$8:$G$5000,5,0),"")</f>
        <v/>
      </c>
      <c r="S2620" s="18"/>
      <c r="T2620" s="18"/>
    </row>
    <row r="2621" spans="1:20" ht="15.75">
      <c r="A2621" s="10"/>
      <c r="B2621" s="10"/>
      <c r="C2621" s="3" t="str">
        <f>IF(A2621&lt;&gt;"",COUNTIF(Entregas!$B$8:$B$5000,General!B2621),"")</f>
        <v/>
      </c>
      <c r="D2621" s="10"/>
      <c r="E2621" s="10"/>
      <c r="F2621" s="10"/>
      <c r="G2621" s="10"/>
      <c r="H2621" s="10"/>
      <c r="I2621" s="10"/>
      <c r="J2621" s="26"/>
      <c r="K2621" s="10"/>
      <c r="L2621" s="7">
        <f>SUMIF(Entregas!$B$8:$B$5000,General!B2621,Entregas!$L$8:$L$5000)</f>
        <v>0</v>
      </c>
      <c r="M2621" s="7">
        <f t="shared" si="161"/>
        <v>0</v>
      </c>
      <c r="N2621" s="14">
        <f t="shared" si="162"/>
        <v>0</v>
      </c>
      <c r="O2621" s="14">
        <f t="shared" si="163"/>
        <v>0</v>
      </c>
      <c r="P2621" s="4" t="str">
        <f t="shared" si="164"/>
        <v>NO</v>
      </c>
      <c r="Q2621" s="3" t="str">
        <f>IF(AND(B2621&lt;&gt;"",M2621&lt;=0),VLOOKUP(B2621&amp;C2621,Entregas!$C$8:$G$5000,4,0),"")</f>
        <v/>
      </c>
      <c r="R2621" s="3" t="str">
        <f>IF(AND(B2621&lt;&gt;"",M2621&lt;=0),VLOOKUP(B2621&amp;C2621,Entregas!$C$8:$G$5000,5,0),"")</f>
        <v/>
      </c>
      <c r="S2621" s="18"/>
      <c r="T2621" s="18"/>
    </row>
    <row r="2622" spans="1:20" ht="15.75">
      <c r="A2622" s="10"/>
      <c r="B2622" s="10"/>
      <c r="C2622" s="3" t="str">
        <f>IF(A2622&lt;&gt;"",COUNTIF(Entregas!$B$8:$B$5000,General!B2622),"")</f>
        <v/>
      </c>
      <c r="D2622" s="10"/>
      <c r="E2622" s="10"/>
      <c r="F2622" s="10"/>
      <c r="G2622" s="10"/>
      <c r="H2622" s="10"/>
      <c r="I2622" s="10"/>
      <c r="J2622" s="26"/>
      <c r="K2622" s="10"/>
      <c r="L2622" s="7">
        <f>SUMIF(Entregas!$B$8:$B$5000,General!B2622,Entregas!$L$8:$L$5000)</f>
        <v>0</v>
      </c>
      <c r="M2622" s="7">
        <f t="shared" si="161"/>
        <v>0</v>
      </c>
      <c r="N2622" s="14">
        <f t="shared" si="162"/>
        <v>0</v>
      </c>
      <c r="O2622" s="14">
        <f t="shared" si="163"/>
        <v>0</v>
      </c>
      <c r="P2622" s="4" t="str">
        <f t="shared" si="164"/>
        <v>NO</v>
      </c>
      <c r="Q2622" s="3" t="str">
        <f>IF(AND(B2622&lt;&gt;"",M2622&lt;=0),VLOOKUP(B2622&amp;C2622,Entregas!$C$8:$G$5000,4,0),"")</f>
        <v/>
      </c>
      <c r="R2622" s="3" t="str">
        <f>IF(AND(B2622&lt;&gt;"",M2622&lt;=0),VLOOKUP(B2622&amp;C2622,Entregas!$C$8:$G$5000,5,0),"")</f>
        <v/>
      </c>
      <c r="S2622" s="18"/>
      <c r="T2622" s="18"/>
    </row>
    <row r="2623" spans="1:20" ht="15.75">
      <c r="A2623" s="10"/>
      <c r="B2623" s="10"/>
      <c r="C2623" s="3" t="str">
        <f>IF(A2623&lt;&gt;"",COUNTIF(Entregas!$B$8:$B$5000,General!B2623),"")</f>
        <v/>
      </c>
      <c r="D2623" s="10"/>
      <c r="E2623" s="10"/>
      <c r="F2623" s="10"/>
      <c r="G2623" s="10"/>
      <c r="H2623" s="10"/>
      <c r="I2623" s="10"/>
      <c r="J2623" s="26"/>
      <c r="K2623" s="10"/>
      <c r="L2623" s="7">
        <f>SUMIF(Entregas!$B$8:$B$5000,General!B2623,Entregas!$L$8:$L$5000)</f>
        <v>0</v>
      </c>
      <c r="M2623" s="7">
        <f t="shared" si="161"/>
        <v>0</v>
      </c>
      <c r="N2623" s="14">
        <f t="shared" si="162"/>
        <v>0</v>
      </c>
      <c r="O2623" s="14">
        <f t="shared" si="163"/>
        <v>0</v>
      </c>
      <c r="P2623" s="4" t="str">
        <f t="shared" si="164"/>
        <v>NO</v>
      </c>
      <c r="Q2623" s="3" t="str">
        <f>IF(AND(B2623&lt;&gt;"",M2623&lt;=0),VLOOKUP(B2623&amp;C2623,Entregas!$C$8:$G$5000,4,0),"")</f>
        <v/>
      </c>
      <c r="R2623" s="3" t="str">
        <f>IF(AND(B2623&lt;&gt;"",M2623&lt;=0),VLOOKUP(B2623&amp;C2623,Entregas!$C$8:$G$5000,5,0),"")</f>
        <v/>
      </c>
      <c r="S2623" s="18"/>
      <c r="T2623" s="18"/>
    </row>
    <row r="2624" spans="1:20" ht="15.75">
      <c r="A2624" s="10"/>
      <c r="B2624" s="10"/>
      <c r="C2624" s="3" t="str">
        <f>IF(A2624&lt;&gt;"",COUNTIF(Entregas!$B$8:$B$5000,General!B2624),"")</f>
        <v/>
      </c>
      <c r="D2624" s="10"/>
      <c r="E2624" s="10"/>
      <c r="F2624" s="10"/>
      <c r="G2624" s="10"/>
      <c r="H2624" s="10"/>
      <c r="I2624" s="10"/>
      <c r="J2624" s="26"/>
      <c r="K2624" s="10"/>
      <c r="L2624" s="7">
        <f>SUMIF(Entregas!$B$8:$B$5000,General!B2624,Entregas!$L$8:$L$5000)</f>
        <v>0</v>
      </c>
      <c r="M2624" s="7">
        <f t="shared" si="161"/>
        <v>0</v>
      </c>
      <c r="N2624" s="14">
        <f t="shared" si="162"/>
        <v>0</v>
      </c>
      <c r="O2624" s="14">
        <f t="shared" si="163"/>
        <v>0</v>
      </c>
      <c r="P2624" s="4" t="str">
        <f t="shared" si="164"/>
        <v>NO</v>
      </c>
      <c r="Q2624" s="3" t="str">
        <f>IF(AND(B2624&lt;&gt;"",M2624&lt;=0),VLOOKUP(B2624&amp;C2624,Entregas!$C$8:$G$5000,4,0),"")</f>
        <v/>
      </c>
      <c r="R2624" s="3" t="str">
        <f>IF(AND(B2624&lt;&gt;"",M2624&lt;=0),VLOOKUP(B2624&amp;C2624,Entregas!$C$8:$G$5000,5,0),"")</f>
        <v/>
      </c>
      <c r="S2624" s="18"/>
      <c r="T2624" s="18"/>
    </row>
    <row r="2625" spans="1:20" ht="15.75">
      <c r="A2625" s="10"/>
      <c r="B2625" s="10"/>
      <c r="C2625" s="3" t="str">
        <f>IF(A2625&lt;&gt;"",COUNTIF(Entregas!$B$8:$B$5000,General!B2625),"")</f>
        <v/>
      </c>
      <c r="D2625" s="10"/>
      <c r="E2625" s="10"/>
      <c r="F2625" s="10"/>
      <c r="G2625" s="10"/>
      <c r="H2625" s="10"/>
      <c r="I2625" s="10"/>
      <c r="J2625" s="26"/>
      <c r="K2625" s="10"/>
      <c r="L2625" s="7">
        <f>SUMIF(Entregas!$B$8:$B$5000,General!B2625,Entregas!$L$8:$L$5000)</f>
        <v>0</v>
      </c>
      <c r="M2625" s="7">
        <f t="shared" si="161"/>
        <v>0</v>
      </c>
      <c r="N2625" s="14">
        <f t="shared" si="162"/>
        <v>0</v>
      </c>
      <c r="O2625" s="14">
        <f t="shared" si="163"/>
        <v>0</v>
      </c>
      <c r="P2625" s="4" t="str">
        <f t="shared" si="164"/>
        <v>NO</v>
      </c>
      <c r="Q2625" s="3" t="str">
        <f>IF(AND(B2625&lt;&gt;"",M2625&lt;=0),VLOOKUP(B2625&amp;C2625,Entregas!$C$8:$G$5000,4,0),"")</f>
        <v/>
      </c>
      <c r="R2625" s="3" t="str">
        <f>IF(AND(B2625&lt;&gt;"",M2625&lt;=0),VLOOKUP(B2625&amp;C2625,Entregas!$C$8:$G$5000,5,0),"")</f>
        <v/>
      </c>
      <c r="S2625" s="18"/>
      <c r="T2625" s="18"/>
    </row>
    <row r="2626" spans="1:20" ht="15.75">
      <c r="A2626" s="10"/>
      <c r="B2626" s="10"/>
      <c r="C2626" s="3" t="str">
        <f>IF(A2626&lt;&gt;"",COUNTIF(Entregas!$B$8:$B$5000,General!B2626),"")</f>
        <v/>
      </c>
      <c r="D2626" s="10"/>
      <c r="E2626" s="10"/>
      <c r="F2626" s="10"/>
      <c r="G2626" s="10"/>
      <c r="H2626" s="10"/>
      <c r="I2626" s="10"/>
      <c r="J2626" s="26"/>
      <c r="K2626" s="10"/>
      <c r="L2626" s="7">
        <f>SUMIF(Entregas!$B$8:$B$5000,General!B2626,Entregas!$L$8:$L$5000)</f>
        <v>0</v>
      </c>
      <c r="M2626" s="7">
        <f t="shared" si="161"/>
        <v>0</v>
      </c>
      <c r="N2626" s="14">
        <f t="shared" si="162"/>
        <v>0</v>
      </c>
      <c r="O2626" s="14">
        <f t="shared" si="163"/>
        <v>0</v>
      </c>
      <c r="P2626" s="4" t="str">
        <f t="shared" si="164"/>
        <v>NO</v>
      </c>
      <c r="Q2626" s="3" t="str">
        <f>IF(AND(B2626&lt;&gt;"",M2626&lt;=0),VLOOKUP(B2626&amp;C2626,Entregas!$C$8:$G$5000,4,0),"")</f>
        <v/>
      </c>
      <c r="R2626" s="3" t="str">
        <f>IF(AND(B2626&lt;&gt;"",M2626&lt;=0),VLOOKUP(B2626&amp;C2626,Entregas!$C$8:$G$5000,5,0),"")</f>
        <v/>
      </c>
      <c r="S2626" s="18"/>
      <c r="T2626" s="18"/>
    </row>
    <row r="2627" spans="1:20" ht="15.75">
      <c r="A2627" s="10"/>
      <c r="B2627" s="10"/>
      <c r="C2627" s="3" t="str">
        <f>IF(A2627&lt;&gt;"",COUNTIF(Entregas!$B$8:$B$5000,General!B2627),"")</f>
        <v/>
      </c>
      <c r="D2627" s="10"/>
      <c r="E2627" s="10"/>
      <c r="F2627" s="10"/>
      <c r="G2627" s="10"/>
      <c r="H2627" s="10"/>
      <c r="I2627" s="10"/>
      <c r="J2627" s="26"/>
      <c r="K2627" s="10"/>
      <c r="L2627" s="7">
        <f>SUMIF(Entregas!$B$8:$B$5000,General!B2627,Entregas!$L$8:$L$5000)</f>
        <v>0</v>
      </c>
      <c r="M2627" s="7">
        <f t="shared" si="161"/>
        <v>0</v>
      </c>
      <c r="N2627" s="14">
        <f t="shared" si="162"/>
        <v>0</v>
      </c>
      <c r="O2627" s="14">
        <f t="shared" si="163"/>
        <v>0</v>
      </c>
      <c r="P2627" s="4" t="str">
        <f t="shared" si="164"/>
        <v>NO</v>
      </c>
      <c r="Q2627" s="3" t="str">
        <f>IF(AND(B2627&lt;&gt;"",M2627&lt;=0),VLOOKUP(B2627&amp;C2627,Entregas!$C$8:$G$5000,4,0),"")</f>
        <v/>
      </c>
      <c r="R2627" s="3" t="str">
        <f>IF(AND(B2627&lt;&gt;"",M2627&lt;=0),VLOOKUP(B2627&amp;C2627,Entregas!$C$8:$G$5000,5,0),"")</f>
        <v/>
      </c>
      <c r="S2627" s="18"/>
      <c r="T2627" s="18"/>
    </row>
    <row r="2628" spans="1:20" ht="15.75">
      <c r="A2628" s="10"/>
      <c r="B2628" s="10"/>
      <c r="C2628" s="3" t="str">
        <f>IF(A2628&lt;&gt;"",COUNTIF(Entregas!$B$8:$B$5000,General!B2628),"")</f>
        <v/>
      </c>
      <c r="D2628" s="10"/>
      <c r="E2628" s="10"/>
      <c r="F2628" s="10"/>
      <c r="G2628" s="10"/>
      <c r="H2628" s="10"/>
      <c r="I2628" s="10"/>
      <c r="J2628" s="26"/>
      <c r="K2628" s="10"/>
      <c r="L2628" s="7">
        <f>SUMIF(Entregas!$B$8:$B$5000,General!B2628,Entregas!$L$8:$L$5000)</f>
        <v>0</v>
      </c>
      <c r="M2628" s="7">
        <f t="shared" si="161"/>
        <v>0</v>
      </c>
      <c r="N2628" s="14">
        <f t="shared" si="162"/>
        <v>0</v>
      </c>
      <c r="O2628" s="14">
        <f t="shared" si="163"/>
        <v>0</v>
      </c>
      <c r="P2628" s="4" t="str">
        <f t="shared" si="164"/>
        <v>NO</v>
      </c>
      <c r="Q2628" s="3" t="str">
        <f>IF(AND(B2628&lt;&gt;"",M2628&lt;=0),VLOOKUP(B2628&amp;C2628,Entregas!$C$8:$G$5000,4,0),"")</f>
        <v/>
      </c>
      <c r="R2628" s="3" t="str">
        <f>IF(AND(B2628&lt;&gt;"",M2628&lt;=0),VLOOKUP(B2628&amp;C2628,Entregas!$C$8:$G$5000,5,0),"")</f>
        <v/>
      </c>
      <c r="S2628" s="18"/>
      <c r="T2628" s="18"/>
    </row>
    <row r="2629" spans="1:20" ht="15.75">
      <c r="A2629" s="10"/>
      <c r="B2629" s="10"/>
      <c r="C2629" s="3" t="str">
        <f>IF(A2629&lt;&gt;"",COUNTIF(Entregas!$B$8:$B$5000,General!B2629),"")</f>
        <v/>
      </c>
      <c r="D2629" s="10"/>
      <c r="E2629" s="10"/>
      <c r="F2629" s="10"/>
      <c r="G2629" s="10"/>
      <c r="H2629" s="10"/>
      <c r="I2629" s="10"/>
      <c r="J2629" s="26"/>
      <c r="K2629" s="10"/>
      <c r="L2629" s="7">
        <f>SUMIF(Entregas!$B$8:$B$5000,General!B2629,Entregas!$L$8:$L$5000)</f>
        <v>0</v>
      </c>
      <c r="M2629" s="7">
        <f t="shared" si="161"/>
        <v>0</v>
      </c>
      <c r="N2629" s="14">
        <f t="shared" si="162"/>
        <v>0</v>
      </c>
      <c r="O2629" s="14">
        <f t="shared" si="163"/>
        <v>0</v>
      </c>
      <c r="P2629" s="4" t="str">
        <f t="shared" si="164"/>
        <v>NO</v>
      </c>
      <c r="Q2629" s="3" t="str">
        <f>IF(AND(B2629&lt;&gt;"",M2629&lt;=0),VLOOKUP(B2629&amp;C2629,Entregas!$C$8:$G$5000,4,0),"")</f>
        <v/>
      </c>
      <c r="R2629" s="3" t="str">
        <f>IF(AND(B2629&lt;&gt;"",M2629&lt;=0),VLOOKUP(B2629&amp;C2629,Entregas!$C$8:$G$5000,5,0),"")</f>
        <v/>
      </c>
      <c r="S2629" s="18"/>
      <c r="T2629" s="18"/>
    </row>
    <row r="2630" spans="1:20" ht="15.75">
      <c r="A2630" s="10"/>
      <c r="B2630" s="10"/>
      <c r="C2630" s="3" t="str">
        <f>IF(A2630&lt;&gt;"",COUNTIF(Entregas!$B$8:$B$5000,General!B2630),"")</f>
        <v/>
      </c>
      <c r="D2630" s="10"/>
      <c r="E2630" s="10"/>
      <c r="F2630" s="10"/>
      <c r="G2630" s="10"/>
      <c r="H2630" s="10"/>
      <c r="I2630" s="10"/>
      <c r="J2630" s="26"/>
      <c r="K2630" s="10"/>
      <c r="L2630" s="7">
        <f>SUMIF(Entregas!$B$8:$B$5000,General!B2630,Entregas!$L$8:$L$5000)</f>
        <v>0</v>
      </c>
      <c r="M2630" s="7">
        <f t="shared" si="161"/>
        <v>0</v>
      </c>
      <c r="N2630" s="14">
        <f t="shared" si="162"/>
        <v>0</v>
      </c>
      <c r="O2630" s="14">
        <f t="shared" si="163"/>
        <v>0</v>
      </c>
      <c r="P2630" s="4" t="str">
        <f t="shared" si="164"/>
        <v>NO</v>
      </c>
      <c r="Q2630" s="3" t="str">
        <f>IF(AND(B2630&lt;&gt;"",M2630&lt;=0),VLOOKUP(B2630&amp;C2630,Entregas!$C$8:$G$5000,4,0),"")</f>
        <v/>
      </c>
      <c r="R2630" s="3" t="str">
        <f>IF(AND(B2630&lt;&gt;"",M2630&lt;=0),VLOOKUP(B2630&amp;C2630,Entregas!$C$8:$G$5000,5,0),"")</f>
        <v/>
      </c>
      <c r="S2630" s="18"/>
      <c r="T2630" s="18"/>
    </row>
    <row r="2631" spans="1:20" ht="15.75">
      <c r="A2631" s="10"/>
      <c r="B2631" s="10"/>
      <c r="C2631" s="3" t="str">
        <f>IF(A2631&lt;&gt;"",COUNTIF(Entregas!$B$8:$B$5000,General!B2631),"")</f>
        <v/>
      </c>
      <c r="D2631" s="10"/>
      <c r="E2631" s="10"/>
      <c r="F2631" s="10"/>
      <c r="G2631" s="10"/>
      <c r="H2631" s="10"/>
      <c r="I2631" s="10"/>
      <c r="J2631" s="26"/>
      <c r="K2631" s="10"/>
      <c r="L2631" s="7">
        <f>SUMIF(Entregas!$B$8:$B$5000,General!B2631,Entregas!$L$8:$L$5000)</f>
        <v>0</v>
      </c>
      <c r="M2631" s="7">
        <f t="shared" si="161"/>
        <v>0</v>
      </c>
      <c r="N2631" s="14">
        <f t="shared" si="162"/>
        <v>0</v>
      </c>
      <c r="O2631" s="14">
        <f t="shared" si="163"/>
        <v>0</v>
      </c>
      <c r="P2631" s="4" t="str">
        <f t="shared" si="164"/>
        <v>NO</v>
      </c>
      <c r="Q2631" s="3" t="str">
        <f>IF(AND(B2631&lt;&gt;"",M2631&lt;=0),VLOOKUP(B2631&amp;C2631,Entregas!$C$8:$G$5000,4,0),"")</f>
        <v/>
      </c>
      <c r="R2631" s="3" t="str">
        <f>IF(AND(B2631&lt;&gt;"",M2631&lt;=0),VLOOKUP(B2631&amp;C2631,Entregas!$C$8:$G$5000,5,0),"")</f>
        <v/>
      </c>
      <c r="S2631" s="18"/>
      <c r="T2631" s="18"/>
    </row>
    <row r="2632" spans="1:20" ht="15.75">
      <c r="A2632" s="10"/>
      <c r="B2632" s="10"/>
      <c r="C2632" s="3" t="str">
        <f>IF(A2632&lt;&gt;"",COUNTIF(Entregas!$B$8:$B$5000,General!B2632),"")</f>
        <v/>
      </c>
      <c r="D2632" s="10"/>
      <c r="E2632" s="10"/>
      <c r="F2632" s="10"/>
      <c r="G2632" s="10"/>
      <c r="H2632" s="10"/>
      <c r="I2632" s="10"/>
      <c r="J2632" s="26"/>
      <c r="K2632" s="10"/>
      <c r="L2632" s="7">
        <f>SUMIF(Entregas!$B$8:$B$5000,General!B2632,Entregas!$L$8:$L$5000)</f>
        <v>0</v>
      </c>
      <c r="M2632" s="7">
        <f t="shared" ref="M2632:M2695" si="165">K2632-L2632</f>
        <v>0</v>
      </c>
      <c r="N2632" s="14">
        <f t="shared" ref="N2632:N2695" si="166">M2632*J2632</f>
        <v>0</v>
      </c>
      <c r="O2632" s="14">
        <f t="shared" ref="O2632:O2695" si="167">J2632*L2632</f>
        <v>0</v>
      </c>
      <c r="P2632" s="4" t="str">
        <f t="shared" ref="P2632:P2695" si="168">IF(OR(M2632&gt;0,B2632=""),"NO","SI")</f>
        <v>NO</v>
      </c>
      <c r="Q2632" s="3" t="str">
        <f>IF(AND(B2632&lt;&gt;"",M2632&lt;=0),VLOOKUP(B2632&amp;C2632,Entregas!$C$8:$G$5000,4,0),"")</f>
        <v/>
      </c>
      <c r="R2632" s="3" t="str">
        <f>IF(AND(B2632&lt;&gt;"",M2632&lt;=0),VLOOKUP(B2632&amp;C2632,Entregas!$C$8:$G$5000,5,0),"")</f>
        <v/>
      </c>
      <c r="S2632" s="18"/>
      <c r="T2632" s="18"/>
    </row>
    <row r="2633" spans="1:20" ht="15.75">
      <c r="A2633" s="10"/>
      <c r="B2633" s="10"/>
      <c r="C2633" s="3" t="str">
        <f>IF(A2633&lt;&gt;"",COUNTIF(Entregas!$B$8:$B$5000,General!B2633),"")</f>
        <v/>
      </c>
      <c r="D2633" s="10"/>
      <c r="E2633" s="10"/>
      <c r="F2633" s="10"/>
      <c r="G2633" s="10"/>
      <c r="H2633" s="10"/>
      <c r="I2633" s="10"/>
      <c r="J2633" s="26"/>
      <c r="K2633" s="10"/>
      <c r="L2633" s="7">
        <f>SUMIF(Entregas!$B$8:$B$5000,General!B2633,Entregas!$L$8:$L$5000)</f>
        <v>0</v>
      </c>
      <c r="M2633" s="7">
        <f t="shared" si="165"/>
        <v>0</v>
      </c>
      <c r="N2633" s="14">
        <f t="shared" si="166"/>
        <v>0</v>
      </c>
      <c r="O2633" s="14">
        <f t="shared" si="167"/>
        <v>0</v>
      </c>
      <c r="P2633" s="4" t="str">
        <f t="shared" si="168"/>
        <v>NO</v>
      </c>
      <c r="Q2633" s="3" t="str">
        <f>IF(AND(B2633&lt;&gt;"",M2633&lt;=0),VLOOKUP(B2633&amp;C2633,Entregas!$C$8:$G$5000,4,0),"")</f>
        <v/>
      </c>
      <c r="R2633" s="3" t="str">
        <f>IF(AND(B2633&lt;&gt;"",M2633&lt;=0),VLOOKUP(B2633&amp;C2633,Entregas!$C$8:$G$5000,5,0),"")</f>
        <v/>
      </c>
      <c r="S2633" s="18"/>
      <c r="T2633" s="18"/>
    </row>
    <row r="2634" spans="1:20" ht="15.75">
      <c r="A2634" s="10"/>
      <c r="B2634" s="10"/>
      <c r="C2634" s="3" t="str">
        <f>IF(A2634&lt;&gt;"",COUNTIF(Entregas!$B$8:$B$5000,General!B2634),"")</f>
        <v/>
      </c>
      <c r="D2634" s="10"/>
      <c r="E2634" s="10"/>
      <c r="F2634" s="10"/>
      <c r="G2634" s="10"/>
      <c r="H2634" s="10"/>
      <c r="I2634" s="10"/>
      <c r="J2634" s="26"/>
      <c r="K2634" s="10"/>
      <c r="L2634" s="7">
        <f>SUMIF(Entregas!$B$8:$B$5000,General!B2634,Entregas!$L$8:$L$5000)</f>
        <v>0</v>
      </c>
      <c r="M2634" s="7">
        <f t="shared" si="165"/>
        <v>0</v>
      </c>
      <c r="N2634" s="14">
        <f t="shared" si="166"/>
        <v>0</v>
      </c>
      <c r="O2634" s="14">
        <f t="shared" si="167"/>
        <v>0</v>
      </c>
      <c r="P2634" s="4" t="str">
        <f t="shared" si="168"/>
        <v>NO</v>
      </c>
      <c r="Q2634" s="3" t="str">
        <f>IF(AND(B2634&lt;&gt;"",M2634&lt;=0),VLOOKUP(B2634&amp;C2634,Entregas!$C$8:$G$5000,4,0),"")</f>
        <v/>
      </c>
      <c r="R2634" s="3" t="str">
        <f>IF(AND(B2634&lt;&gt;"",M2634&lt;=0),VLOOKUP(B2634&amp;C2634,Entregas!$C$8:$G$5000,5,0),"")</f>
        <v/>
      </c>
      <c r="S2634" s="18"/>
      <c r="T2634" s="18"/>
    </row>
    <row r="2635" spans="1:20" ht="15.75">
      <c r="A2635" s="10"/>
      <c r="B2635" s="10"/>
      <c r="C2635" s="3" t="str">
        <f>IF(A2635&lt;&gt;"",COUNTIF(Entregas!$B$8:$B$5000,General!B2635),"")</f>
        <v/>
      </c>
      <c r="D2635" s="10"/>
      <c r="E2635" s="10"/>
      <c r="F2635" s="10"/>
      <c r="G2635" s="10"/>
      <c r="H2635" s="10"/>
      <c r="I2635" s="10"/>
      <c r="J2635" s="26"/>
      <c r="K2635" s="10"/>
      <c r="L2635" s="7">
        <f>SUMIF(Entregas!$B$8:$B$5000,General!B2635,Entregas!$L$8:$L$5000)</f>
        <v>0</v>
      </c>
      <c r="M2635" s="7">
        <f t="shared" si="165"/>
        <v>0</v>
      </c>
      <c r="N2635" s="14">
        <f t="shared" si="166"/>
        <v>0</v>
      </c>
      <c r="O2635" s="14">
        <f t="shared" si="167"/>
        <v>0</v>
      </c>
      <c r="P2635" s="4" t="str">
        <f t="shared" si="168"/>
        <v>NO</v>
      </c>
      <c r="Q2635" s="3" t="str">
        <f>IF(AND(B2635&lt;&gt;"",M2635&lt;=0),VLOOKUP(B2635&amp;C2635,Entregas!$C$8:$G$5000,4,0),"")</f>
        <v/>
      </c>
      <c r="R2635" s="3" t="str">
        <f>IF(AND(B2635&lt;&gt;"",M2635&lt;=0),VLOOKUP(B2635&amp;C2635,Entregas!$C$8:$G$5000,5,0),"")</f>
        <v/>
      </c>
      <c r="S2635" s="18"/>
      <c r="T2635" s="18"/>
    </row>
    <row r="2636" spans="1:20" ht="15.75">
      <c r="A2636" s="10"/>
      <c r="B2636" s="10"/>
      <c r="C2636" s="3" t="str">
        <f>IF(A2636&lt;&gt;"",COUNTIF(Entregas!$B$8:$B$5000,General!B2636),"")</f>
        <v/>
      </c>
      <c r="D2636" s="10"/>
      <c r="E2636" s="10"/>
      <c r="F2636" s="10"/>
      <c r="G2636" s="10"/>
      <c r="H2636" s="10"/>
      <c r="I2636" s="10"/>
      <c r="J2636" s="26"/>
      <c r="K2636" s="10"/>
      <c r="L2636" s="7">
        <f>SUMIF(Entregas!$B$8:$B$5000,General!B2636,Entregas!$L$8:$L$5000)</f>
        <v>0</v>
      </c>
      <c r="M2636" s="7">
        <f t="shared" si="165"/>
        <v>0</v>
      </c>
      <c r="N2636" s="14">
        <f t="shared" si="166"/>
        <v>0</v>
      </c>
      <c r="O2636" s="14">
        <f t="shared" si="167"/>
        <v>0</v>
      </c>
      <c r="P2636" s="4" t="str">
        <f t="shared" si="168"/>
        <v>NO</v>
      </c>
      <c r="Q2636" s="3" t="str">
        <f>IF(AND(B2636&lt;&gt;"",M2636&lt;=0),VLOOKUP(B2636&amp;C2636,Entregas!$C$8:$G$5000,4,0),"")</f>
        <v/>
      </c>
      <c r="R2636" s="3" t="str">
        <f>IF(AND(B2636&lt;&gt;"",M2636&lt;=0),VLOOKUP(B2636&amp;C2636,Entregas!$C$8:$G$5000,5,0),"")</f>
        <v/>
      </c>
      <c r="S2636" s="18"/>
      <c r="T2636" s="18"/>
    </row>
    <row r="2637" spans="1:20" ht="15.75">
      <c r="A2637" s="10"/>
      <c r="B2637" s="10"/>
      <c r="C2637" s="3" t="str">
        <f>IF(A2637&lt;&gt;"",COUNTIF(Entregas!$B$8:$B$5000,General!B2637),"")</f>
        <v/>
      </c>
      <c r="D2637" s="10"/>
      <c r="E2637" s="10"/>
      <c r="F2637" s="10"/>
      <c r="G2637" s="10"/>
      <c r="H2637" s="10"/>
      <c r="I2637" s="10"/>
      <c r="J2637" s="26"/>
      <c r="K2637" s="10"/>
      <c r="L2637" s="7">
        <f>SUMIF(Entregas!$B$8:$B$5000,General!B2637,Entregas!$L$8:$L$5000)</f>
        <v>0</v>
      </c>
      <c r="M2637" s="7">
        <f t="shared" si="165"/>
        <v>0</v>
      </c>
      <c r="N2637" s="14">
        <f t="shared" si="166"/>
        <v>0</v>
      </c>
      <c r="O2637" s="14">
        <f t="shared" si="167"/>
        <v>0</v>
      </c>
      <c r="P2637" s="4" t="str">
        <f t="shared" si="168"/>
        <v>NO</v>
      </c>
      <c r="Q2637" s="3" t="str">
        <f>IF(AND(B2637&lt;&gt;"",M2637&lt;=0),VLOOKUP(B2637&amp;C2637,Entregas!$C$8:$G$5000,4,0),"")</f>
        <v/>
      </c>
      <c r="R2637" s="3" t="str">
        <f>IF(AND(B2637&lt;&gt;"",M2637&lt;=0),VLOOKUP(B2637&amp;C2637,Entregas!$C$8:$G$5000,5,0),"")</f>
        <v/>
      </c>
      <c r="S2637" s="18"/>
      <c r="T2637" s="18"/>
    </row>
    <row r="2638" spans="1:20" ht="15.75">
      <c r="A2638" s="10"/>
      <c r="B2638" s="10"/>
      <c r="C2638" s="3" t="str">
        <f>IF(A2638&lt;&gt;"",COUNTIF(Entregas!$B$8:$B$5000,General!B2638),"")</f>
        <v/>
      </c>
      <c r="D2638" s="10"/>
      <c r="E2638" s="10"/>
      <c r="F2638" s="10"/>
      <c r="G2638" s="10"/>
      <c r="H2638" s="10"/>
      <c r="I2638" s="10"/>
      <c r="J2638" s="26"/>
      <c r="K2638" s="10"/>
      <c r="L2638" s="7">
        <f>SUMIF(Entregas!$B$8:$B$5000,General!B2638,Entregas!$L$8:$L$5000)</f>
        <v>0</v>
      </c>
      <c r="M2638" s="7">
        <f t="shared" si="165"/>
        <v>0</v>
      </c>
      <c r="N2638" s="14">
        <f t="shared" si="166"/>
        <v>0</v>
      </c>
      <c r="O2638" s="14">
        <f t="shared" si="167"/>
        <v>0</v>
      </c>
      <c r="P2638" s="4" t="str">
        <f t="shared" si="168"/>
        <v>NO</v>
      </c>
      <c r="Q2638" s="3" t="str">
        <f>IF(AND(B2638&lt;&gt;"",M2638&lt;=0),VLOOKUP(B2638&amp;C2638,Entregas!$C$8:$G$5000,4,0),"")</f>
        <v/>
      </c>
      <c r="R2638" s="3" t="str">
        <f>IF(AND(B2638&lt;&gt;"",M2638&lt;=0),VLOOKUP(B2638&amp;C2638,Entregas!$C$8:$G$5000,5,0),"")</f>
        <v/>
      </c>
      <c r="S2638" s="18"/>
      <c r="T2638" s="18"/>
    </row>
    <row r="2639" spans="1:20" ht="15.75">
      <c r="A2639" s="10"/>
      <c r="B2639" s="10"/>
      <c r="C2639" s="3" t="str">
        <f>IF(A2639&lt;&gt;"",COUNTIF(Entregas!$B$8:$B$5000,General!B2639),"")</f>
        <v/>
      </c>
      <c r="D2639" s="10"/>
      <c r="E2639" s="10"/>
      <c r="F2639" s="10"/>
      <c r="G2639" s="10"/>
      <c r="H2639" s="10"/>
      <c r="I2639" s="10"/>
      <c r="J2639" s="26"/>
      <c r="K2639" s="10"/>
      <c r="L2639" s="7">
        <f>SUMIF(Entregas!$B$8:$B$5000,General!B2639,Entregas!$L$8:$L$5000)</f>
        <v>0</v>
      </c>
      <c r="M2639" s="7">
        <f t="shared" si="165"/>
        <v>0</v>
      </c>
      <c r="N2639" s="14">
        <f t="shared" si="166"/>
        <v>0</v>
      </c>
      <c r="O2639" s="14">
        <f t="shared" si="167"/>
        <v>0</v>
      </c>
      <c r="P2639" s="4" t="str">
        <f t="shared" si="168"/>
        <v>NO</v>
      </c>
      <c r="Q2639" s="3" t="str">
        <f>IF(AND(B2639&lt;&gt;"",M2639&lt;=0),VLOOKUP(B2639&amp;C2639,Entregas!$C$8:$G$5000,4,0),"")</f>
        <v/>
      </c>
      <c r="R2639" s="3" t="str">
        <f>IF(AND(B2639&lt;&gt;"",M2639&lt;=0),VLOOKUP(B2639&amp;C2639,Entregas!$C$8:$G$5000,5,0),"")</f>
        <v/>
      </c>
      <c r="S2639" s="18"/>
      <c r="T2639" s="18"/>
    </row>
    <row r="2640" spans="1:20" ht="15.75">
      <c r="A2640" s="10"/>
      <c r="B2640" s="10"/>
      <c r="C2640" s="3" t="str">
        <f>IF(A2640&lt;&gt;"",COUNTIF(Entregas!$B$8:$B$5000,General!B2640),"")</f>
        <v/>
      </c>
      <c r="D2640" s="10"/>
      <c r="E2640" s="10"/>
      <c r="F2640" s="10"/>
      <c r="G2640" s="10"/>
      <c r="H2640" s="10"/>
      <c r="I2640" s="10"/>
      <c r="J2640" s="26"/>
      <c r="K2640" s="10"/>
      <c r="L2640" s="7">
        <f>SUMIF(Entregas!$B$8:$B$5000,General!B2640,Entregas!$L$8:$L$5000)</f>
        <v>0</v>
      </c>
      <c r="M2640" s="7">
        <f t="shared" si="165"/>
        <v>0</v>
      </c>
      <c r="N2640" s="14">
        <f t="shared" si="166"/>
        <v>0</v>
      </c>
      <c r="O2640" s="14">
        <f t="shared" si="167"/>
        <v>0</v>
      </c>
      <c r="P2640" s="4" t="str">
        <f t="shared" si="168"/>
        <v>NO</v>
      </c>
      <c r="Q2640" s="3" t="str">
        <f>IF(AND(B2640&lt;&gt;"",M2640&lt;=0),VLOOKUP(B2640&amp;C2640,Entregas!$C$8:$G$5000,4,0),"")</f>
        <v/>
      </c>
      <c r="R2640" s="3" t="str">
        <f>IF(AND(B2640&lt;&gt;"",M2640&lt;=0),VLOOKUP(B2640&amp;C2640,Entregas!$C$8:$G$5000,5,0),"")</f>
        <v/>
      </c>
      <c r="S2640" s="18"/>
      <c r="T2640" s="18"/>
    </row>
    <row r="2641" spans="1:20" ht="15.75">
      <c r="A2641" s="10"/>
      <c r="B2641" s="10"/>
      <c r="C2641" s="3" t="str">
        <f>IF(A2641&lt;&gt;"",COUNTIF(Entregas!$B$8:$B$5000,General!B2641),"")</f>
        <v/>
      </c>
      <c r="D2641" s="10"/>
      <c r="E2641" s="10"/>
      <c r="F2641" s="10"/>
      <c r="G2641" s="10"/>
      <c r="H2641" s="10"/>
      <c r="I2641" s="10"/>
      <c r="J2641" s="26"/>
      <c r="K2641" s="10"/>
      <c r="L2641" s="7">
        <f>SUMIF(Entregas!$B$8:$B$5000,General!B2641,Entregas!$L$8:$L$5000)</f>
        <v>0</v>
      </c>
      <c r="M2641" s="7">
        <f t="shared" si="165"/>
        <v>0</v>
      </c>
      <c r="N2641" s="14">
        <f t="shared" si="166"/>
        <v>0</v>
      </c>
      <c r="O2641" s="14">
        <f t="shared" si="167"/>
        <v>0</v>
      </c>
      <c r="P2641" s="4" t="str">
        <f t="shared" si="168"/>
        <v>NO</v>
      </c>
      <c r="Q2641" s="3" t="str">
        <f>IF(AND(B2641&lt;&gt;"",M2641&lt;=0),VLOOKUP(B2641&amp;C2641,Entregas!$C$8:$G$5000,4,0),"")</f>
        <v/>
      </c>
      <c r="R2641" s="3" t="str">
        <f>IF(AND(B2641&lt;&gt;"",M2641&lt;=0),VLOOKUP(B2641&amp;C2641,Entregas!$C$8:$G$5000,5,0),"")</f>
        <v/>
      </c>
      <c r="S2641" s="18"/>
      <c r="T2641" s="18"/>
    </row>
    <row r="2642" spans="1:20" ht="15.75">
      <c r="A2642" s="10"/>
      <c r="B2642" s="10"/>
      <c r="C2642" s="3" t="str">
        <f>IF(A2642&lt;&gt;"",COUNTIF(Entregas!$B$8:$B$5000,General!B2642),"")</f>
        <v/>
      </c>
      <c r="D2642" s="10"/>
      <c r="E2642" s="10"/>
      <c r="F2642" s="10"/>
      <c r="G2642" s="10"/>
      <c r="H2642" s="10"/>
      <c r="I2642" s="10"/>
      <c r="J2642" s="26"/>
      <c r="K2642" s="10"/>
      <c r="L2642" s="7">
        <f>SUMIF(Entregas!$B$8:$B$5000,General!B2642,Entregas!$L$8:$L$5000)</f>
        <v>0</v>
      </c>
      <c r="M2642" s="7">
        <f t="shared" si="165"/>
        <v>0</v>
      </c>
      <c r="N2642" s="14">
        <f t="shared" si="166"/>
        <v>0</v>
      </c>
      <c r="O2642" s="14">
        <f t="shared" si="167"/>
        <v>0</v>
      </c>
      <c r="P2642" s="4" t="str">
        <f t="shared" si="168"/>
        <v>NO</v>
      </c>
      <c r="Q2642" s="3" t="str">
        <f>IF(AND(B2642&lt;&gt;"",M2642&lt;=0),VLOOKUP(B2642&amp;C2642,Entregas!$C$8:$G$5000,4,0),"")</f>
        <v/>
      </c>
      <c r="R2642" s="3" t="str">
        <f>IF(AND(B2642&lt;&gt;"",M2642&lt;=0),VLOOKUP(B2642&amp;C2642,Entregas!$C$8:$G$5000,5,0),"")</f>
        <v/>
      </c>
      <c r="S2642" s="18"/>
      <c r="T2642" s="18"/>
    </row>
    <row r="2643" spans="1:20" ht="15.75">
      <c r="A2643" s="10"/>
      <c r="B2643" s="10"/>
      <c r="C2643" s="3" t="str">
        <f>IF(A2643&lt;&gt;"",COUNTIF(Entregas!$B$8:$B$5000,General!B2643),"")</f>
        <v/>
      </c>
      <c r="D2643" s="10"/>
      <c r="E2643" s="10"/>
      <c r="F2643" s="10"/>
      <c r="G2643" s="10"/>
      <c r="H2643" s="10"/>
      <c r="I2643" s="10"/>
      <c r="J2643" s="26"/>
      <c r="K2643" s="10"/>
      <c r="L2643" s="7">
        <f>SUMIF(Entregas!$B$8:$B$5000,General!B2643,Entregas!$L$8:$L$5000)</f>
        <v>0</v>
      </c>
      <c r="M2643" s="7">
        <f t="shared" si="165"/>
        <v>0</v>
      </c>
      <c r="N2643" s="14">
        <f t="shared" si="166"/>
        <v>0</v>
      </c>
      <c r="O2643" s="14">
        <f t="shared" si="167"/>
        <v>0</v>
      </c>
      <c r="P2643" s="4" t="str">
        <f t="shared" si="168"/>
        <v>NO</v>
      </c>
      <c r="Q2643" s="3" t="str">
        <f>IF(AND(B2643&lt;&gt;"",M2643&lt;=0),VLOOKUP(B2643&amp;C2643,Entregas!$C$8:$G$5000,4,0),"")</f>
        <v/>
      </c>
      <c r="R2643" s="3" t="str">
        <f>IF(AND(B2643&lt;&gt;"",M2643&lt;=0),VLOOKUP(B2643&amp;C2643,Entregas!$C$8:$G$5000,5,0),"")</f>
        <v/>
      </c>
      <c r="S2643" s="18"/>
      <c r="T2643" s="18"/>
    </row>
    <row r="2644" spans="1:20" ht="15.75">
      <c r="A2644" s="10"/>
      <c r="B2644" s="10"/>
      <c r="C2644" s="3" t="str">
        <f>IF(A2644&lt;&gt;"",COUNTIF(Entregas!$B$8:$B$5000,General!B2644),"")</f>
        <v/>
      </c>
      <c r="D2644" s="10"/>
      <c r="E2644" s="10"/>
      <c r="F2644" s="10"/>
      <c r="G2644" s="10"/>
      <c r="H2644" s="10"/>
      <c r="I2644" s="10"/>
      <c r="J2644" s="26"/>
      <c r="K2644" s="10"/>
      <c r="L2644" s="7">
        <f>SUMIF(Entregas!$B$8:$B$5000,General!B2644,Entregas!$L$8:$L$5000)</f>
        <v>0</v>
      </c>
      <c r="M2644" s="7">
        <f t="shared" si="165"/>
        <v>0</v>
      </c>
      <c r="N2644" s="14">
        <f t="shared" si="166"/>
        <v>0</v>
      </c>
      <c r="O2644" s="14">
        <f t="shared" si="167"/>
        <v>0</v>
      </c>
      <c r="P2644" s="4" t="str">
        <f t="shared" si="168"/>
        <v>NO</v>
      </c>
      <c r="Q2644" s="3" t="str">
        <f>IF(AND(B2644&lt;&gt;"",M2644&lt;=0),VLOOKUP(B2644&amp;C2644,Entregas!$C$8:$G$5000,4,0),"")</f>
        <v/>
      </c>
      <c r="R2644" s="3" t="str">
        <f>IF(AND(B2644&lt;&gt;"",M2644&lt;=0),VLOOKUP(B2644&amp;C2644,Entregas!$C$8:$G$5000,5,0),"")</f>
        <v/>
      </c>
      <c r="S2644" s="18"/>
      <c r="T2644" s="18"/>
    </row>
    <row r="2645" spans="1:20" ht="15.75">
      <c r="A2645" s="10"/>
      <c r="B2645" s="10"/>
      <c r="C2645" s="3" t="str">
        <f>IF(A2645&lt;&gt;"",COUNTIF(Entregas!$B$8:$B$5000,General!B2645),"")</f>
        <v/>
      </c>
      <c r="D2645" s="10"/>
      <c r="E2645" s="10"/>
      <c r="F2645" s="10"/>
      <c r="G2645" s="10"/>
      <c r="H2645" s="10"/>
      <c r="I2645" s="10"/>
      <c r="J2645" s="26"/>
      <c r="K2645" s="10"/>
      <c r="L2645" s="7">
        <f>SUMIF(Entregas!$B$8:$B$5000,General!B2645,Entregas!$L$8:$L$5000)</f>
        <v>0</v>
      </c>
      <c r="M2645" s="7">
        <f t="shared" si="165"/>
        <v>0</v>
      </c>
      <c r="N2645" s="14">
        <f t="shared" si="166"/>
        <v>0</v>
      </c>
      <c r="O2645" s="14">
        <f t="shared" si="167"/>
        <v>0</v>
      </c>
      <c r="P2645" s="4" t="str">
        <f t="shared" si="168"/>
        <v>NO</v>
      </c>
      <c r="Q2645" s="3" t="str">
        <f>IF(AND(B2645&lt;&gt;"",M2645&lt;=0),VLOOKUP(B2645&amp;C2645,Entregas!$C$8:$G$5000,4,0),"")</f>
        <v/>
      </c>
      <c r="R2645" s="3" t="str">
        <f>IF(AND(B2645&lt;&gt;"",M2645&lt;=0),VLOOKUP(B2645&amp;C2645,Entregas!$C$8:$G$5000,5,0),"")</f>
        <v/>
      </c>
      <c r="S2645" s="18"/>
      <c r="T2645" s="18"/>
    </row>
    <row r="2646" spans="1:20" ht="15.75">
      <c r="A2646" s="10"/>
      <c r="B2646" s="10"/>
      <c r="C2646" s="3" t="str">
        <f>IF(A2646&lt;&gt;"",COUNTIF(Entregas!$B$8:$B$5000,General!B2646),"")</f>
        <v/>
      </c>
      <c r="D2646" s="10"/>
      <c r="E2646" s="10"/>
      <c r="F2646" s="10"/>
      <c r="G2646" s="10"/>
      <c r="H2646" s="10"/>
      <c r="I2646" s="10"/>
      <c r="J2646" s="26"/>
      <c r="K2646" s="10"/>
      <c r="L2646" s="7">
        <f>SUMIF(Entregas!$B$8:$B$5000,General!B2646,Entregas!$L$8:$L$5000)</f>
        <v>0</v>
      </c>
      <c r="M2646" s="7">
        <f t="shared" si="165"/>
        <v>0</v>
      </c>
      <c r="N2646" s="14">
        <f t="shared" si="166"/>
        <v>0</v>
      </c>
      <c r="O2646" s="14">
        <f t="shared" si="167"/>
        <v>0</v>
      </c>
      <c r="P2646" s="4" t="str">
        <f t="shared" si="168"/>
        <v>NO</v>
      </c>
      <c r="Q2646" s="3" t="str">
        <f>IF(AND(B2646&lt;&gt;"",M2646&lt;=0),VLOOKUP(B2646&amp;C2646,Entregas!$C$8:$G$5000,4,0),"")</f>
        <v/>
      </c>
      <c r="R2646" s="3" t="str">
        <f>IF(AND(B2646&lt;&gt;"",M2646&lt;=0),VLOOKUP(B2646&amp;C2646,Entregas!$C$8:$G$5000,5,0),"")</f>
        <v/>
      </c>
      <c r="S2646" s="18"/>
      <c r="T2646" s="18"/>
    </row>
    <row r="2647" spans="1:20" ht="15.75">
      <c r="A2647" s="10"/>
      <c r="B2647" s="10"/>
      <c r="C2647" s="3" t="str">
        <f>IF(A2647&lt;&gt;"",COUNTIF(Entregas!$B$8:$B$5000,General!B2647),"")</f>
        <v/>
      </c>
      <c r="D2647" s="10"/>
      <c r="E2647" s="10"/>
      <c r="F2647" s="10"/>
      <c r="G2647" s="10"/>
      <c r="H2647" s="10"/>
      <c r="I2647" s="10"/>
      <c r="J2647" s="26"/>
      <c r="K2647" s="10"/>
      <c r="L2647" s="7">
        <f>SUMIF(Entregas!$B$8:$B$5000,General!B2647,Entregas!$L$8:$L$5000)</f>
        <v>0</v>
      </c>
      <c r="M2647" s="7">
        <f t="shared" si="165"/>
        <v>0</v>
      </c>
      <c r="N2647" s="14">
        <f t="shared" si="166"/>
        <v>0</v>
      </c>
      <c r="O2647" s="14">
        <f t="shared" si="167"/>
        <v>0</v>
      </c>
      <c r="P2647" s="4" t="str">
        <f t="shared" si="168"/>
        <v>NO</v>
      </c>
      <c r="Q2647" s="3" t="str">
        <f>IF(AND(B2647&lt;&gt;"",M2647&lt;=0),VLOOKUP(B2647&amp;C2647,Entregas!$C$8:$G$5000,4,0),"")</f>
        <v/>
      </c>
      <c r="R2647" s="3" t="str">
        <f>IF(AND(B2647&lt;&gt;"",M2647&lt;=0),VLOOKUP(B2647&amp;C2647,Entregas!$C$8:$G$5000,5,0),"")</f>
        <v/>
      </c>
      <c r="S2647" s="18"/>
      <c r="T2647" s="18"/>
    </row>
    <row r="2648" spans="1:20" ht="15.75">
      <c r="A2648" s="10"/>
      <c r="B2648" s="10"/>
      <c r="C2648" s="3" t="str">
        <f>IF(A2648&lt;&gt;"",COUNTIF(Entregas!$B$8:$B$5000,General!B2648),"")</f>
        <v/>
      </c>
      <c r="D2648" s="10"/>
      <c r="E2648" s="10"/>
      <c r="F2648" s="10"/>
      <c r="G2648" s="10"/>
      <c r="H2648" s="10"/>
      <c r="I2648" s="10"/>
      <c r="J2648" s="26"/>
      <c r="K2648" s="10"/>
      <c r="L2648" s="7">
        <f>SUMIF(Entregas!$B$8:$B$5000,General!B2648,Entregas!$L$8:$L$5000)</f>
        <v>0</v>
      </c>
      <c r="M2648" s="7">
        <f t="shared" si="165"/>
        <v>0</v>
      </c>
      <c r="N2648" s="14">
        <f t="shared" si="166"/>
        <v>0</v>
      </c>
      <c r="O2648" s="14">
        <f t="shared" si="167"/>
        <v>0</v>
      </c>
      <c r="P2648" s="4" t="str">
        <f t="shared" si="168"/>
        <v>NO</v>
      </c>
      <c r="Q2648" s="3" t="str">
        <f>IF(AND(B2648&lt;&gt;"",M2648&lt;=0),VLOOKUP(B2648&amp;C2648,Entregas!$C$8:$G$5000,4,0),"")</f>
        <v/>
      </c>
      <c r="R2648" s="3" t="str">
        <f>IF(AND(B2648&lt;&gt;"",M2648&lt;=0),VLOOKUP(B2648&amp;C2648,Entregas!$C$8:$G$5000,5,0),"")</f>
        <v/>
      </c>
      <c r="S2648" s="18"/>
      <c r="T2648" s="18"/>
    </row>
    <row r="2649" spans="1:20" ht="15.75">
      <c r="A2649" s="10"/>
      <c r="B2649" s="10"/>
      <c r="C2649" s="3" t="str">
        <f>IF(A2649&lt;&gt;"",COUNTIF(Entregas!$B$8:$B$5000,General!B2649),"")</f>
        <v/>
      </c>
      <c r="D2649" s="10"/>
      <c r="E2649" s="10"/>
      <c r="F2649" s="10"/>
      <c r="G2649" s="10"/>
      <c r="H2649" s="10"/>
      <c r="I2649" s="10"/>
      <c r="J2649" s="26"/>
      <c r="K2649" s="10"/>
      <c r="L2649" s="7">
        <f>SUMIF(Entregas!$B$8:$B$5000,General!B2649,Entregas!$L$8:$L$5000)</f>
        <v>0</v>
      </c>
      <c r="M2649" s="7">
        <f t="shared" si="165"/>
        <v>0</v>
      </c>
      <c r="N2649" s="14">
        <f t="shared" si="166"/>
        <v>0</v>
      </c>
      <c r="O2649" s="14">
        <f t="shared" si="167"/>
        <v>0</v>
      </c>
      <c r="P2649" s="4" t="str">
        <f t="shared" si="168"/>
        <v>NO</v>
      </c>
      <c r="Q2649" s="3" t="str">
        <f>IF(AND(B2649&lt;&gt;"",M2649&lt;=0),VLOOKUP(B2649&amp;C2649,Entregas!$C$8:$G$5000,4,0),"")</f>
        <v/>
      </c>
      <c r="R2649" s="3" t="str">
        <f>IF(AND(B2649&lt;&gt;"",M2649&lt;=0),VLOOKUP(B2649&amp;C2649,Entregas!$C$8:$G$5000,5,0),"")</f>
        <v/>
      </c>
      <c r="S2649" s="18"/>
      <c r="T2649" s="18"/>
    </row>
    <row r="2650" spans="1:20" ht="15.75">
      <c r="A2650" s="10"/>
      <c r="B2650" s="10"/>
      <c r="C2650" s="3" t="str">
        <f>IF(A2650&lt;&gt;"",COUNTIF(Entregas!$B$8:$B$5000,General!B2650),"")</f>
        <v/>
      </c>
      <c r="D2650" s="10"/>
      <c r="E2650" s="10"/>
      <c r="F2650" s="10"/>
      <c r="G2650" s="10"/>
      <c r="H2650" s="10"/>
      <c r="I2650" s="10"/>
      <c r="J2650" s="26"/>
      <c r="K2650" s="10"/>
      <c r="L2650" s="7">
        <f>SUMIF(Entregas!$B$8:$B$5000,General!B2650,Entregas!$L$8:$L$5000)</f>
        <v>0</v>
      </c>
      <c r="M2650" s="7">
        <f t="shared" si="165"/>
        <v>0</v>
      </c>
      <c r="N2650" s="14">
        <f t="shared" si="166"/>
        <v>0</v>
      </c>
      <c r="O2650" s="14">
        <f t="shared" si="167"/>
        <v>0</v>
      </c>
      <c r="P2650" s="4" t="str">
        <f t="shared" si="168"/>
        <v>NO</v>
      </c>
      <c r="Q2650" s="3" t="str">
        <f>IF(AND(B2650&lt;&gt;"",M2650&lt;=0),VLOOKUP(B2650&amp;C2650,Entregas!$C$8:$G$5000,4,0),"")</f>
        <v/>
      </c>
      <c r="R2650" s="3" t="str">
        <f>IF(AND(B2650&lt;&gt;"",M2650&lt;=0),VLOOKUP(B2650&amp;C2650,Entregas!$C$8:$G$5000,5,0),"")</f>
        <v/>
      </c>
      <c r="S2650" s="18"/>
      <c r="T2650" s="18"/>
    </row>
    <row r="2651" spans="1:20" ht="15.75">
      <c r="A2651" s="10"/>
      <c r="B2651" s="10"/>
      <c r="C2651" s="3" t="str">
        <f>IF(A2651&lt;&gt;"",COUNTIF(Entregas!$B$8:$B$5000,General!B2651),"")</f>
        <v/>
      </c>
      <c r="D2651" s="10"/>
      <c r="E2651" s="10"/>
      <c r="F2651" s="10"/>
      <c r="G2651" s="10"/>
      <c r="H2651" s="10"/>
      <c r="I2651" s="10"/>
      <c r="J2651" s="26"/>
      <c r="K2651" s="10"/>
      <c r="L2651" s="7">
        <f>SUMIF(Entregas!$B$8:$B$5000,General!B2651,Entregas!$L$8:$L$5000)</f>
        <v>0</v>
      </c>
      <c r="M2651" s="7">
        <f t="shared" si="165"/>
        <v>0</v>
      </c>
      <c r="N2651" s="14">
        <f t="shared" si="166"/>
        <v>0</v>
      </c>
      <c r="O2651" s="14">
        <f t="shared" si="167"/>
        <v>0</v>
      </c>
      <c r="P2651" s="4" t="str">
        <f t="shared" si="168"/>
        <v>NO</v>
      </c>
      <c r="Q2651" s="3" t="str">
        <f>IF(AND(B2651&lt;&gt;"",M2651&lt;=0),VLOOKUP(B2651&amp;C2651,Entregas!$C$8:$G$5000,4,0),"")</f>
        <v/>
      </c>
      <c r="R2651" s="3" t="str">
        <f>IF(AND(B2651&lt;&gt;"",M2651&lt;=0),VLOOKUP(B2651&amp;C2651,Entregas!$C$8:$G$5000,5,0),"")</f>
        <v/>
      </c>
      <c r="S2651" s="18"/>
      <c r="T2651" s="18"/>
    </row>
    <row r="2652" spans="1:20" ht="15.75">
      <c r="A2652" s="10"/>
      <c r="B2652" s="10"/>
      <c r="C2652" s="3" t="str">
        <f>IF(A2652&lt;&gt;"",COUNTIF(Entregas!$B$8:$B$5000,General!B2652),"")</f>
        <v/>
      </c>
      <c r="D2652" s="10"/>
      <c r="E2652" s="10"/>
      <c r="F2652" s="10"/>
      <c r="G2652" s="10"/>
      <c r="H2652" s="10"/>
      <c r="I2652" s="10"/>
      <c r="J2652" s="26"/>
      <c r="K2652" s="10"/>
      <c r="L2652" s="7">
        <f>SUMIF(Entregas!$B$8:$B$5000,General!B2652,Entregas!$L$8:$L$5000)</f>
        <v>0</v>
      </c>
      <c r="M2652" s="7">
        <f t="shared" si="165"/>
        <v>0</v>
      </c>
      <c r="N2652" s="14">
        <f t="shared" si="166"/>
        <v>0</v>
      </c>
      <c r="O2652" s="14">
        <f t="shared" si="167"/>
        <v>0</v>
      </c>
      <c r="P2652" s="4" t="str">
        <f t="shared" si="168"/>
        <v>NO</v>
      </c>
      <c r="Q2652" s="3" t="str">
        <f>IF(AND(B2652&lt;&gt;"",M2652&lt;=0),VLOOKUP(B2652&amp;C2652,Entregas!$C$8:$G$5000,4,0),"")</f>
        <v/>
      </c>
      <c r="R2652" s="3" t="str">
        <f>IF(AND(B2652&lt;&gt;"",M2652&lt;=0),VLOOKUP(B2652&amp;C2652,Entregas!$C$8:$G$5000,5,0),"")</f>
        <v/>
      </c>
      <c r="S2652" s="18"/>
      <c r="T2652" s="18"/>
    </row>
    <row r="2653" spans="1:20" ht="15.75">
      <c r="A2653" s="10"/>
      <c r="B2653" s="10"/>
      <c r="C2653" s="3" t="str">
        <f>IF(A2653&lt;&gt;"",COUNTIF(Entregas!$B$8:$B$5000,General!B2653),"")</f>
        <v/>
      </c>
      <c r="D2653" s="10"/>
      <c r="E2653" s="10"/>
      <c r="F2653" s="10"/>
      <c r="G2653" s="10"/>
      <c r="H2653" s="10"/>
      <c r="I2653" s="10"/>
      <c r="J2653" s="26"/>
      <c r="K2653" s="10"/>
      <c r="L2653" s="7">
        <f>SUMIF(Entregas!$B$8:$B$5000,General!B2653,Entregas!$L$8:$L$5000)</f>
        <v>0</v>
      </c>
      <c r="M2653" s="7">
        <f t="shared" si="165"/>
        <v>0</v>
      </c>
      <c r="N2653" s="14">
        <f t="shared" si="166"/>
        <v>0</v>
      </c>
      <c r="O2653" s="14">
        <f t="shared" si="167"/>
        <v>0</v>
      </c>
      <c r="P2653" s="4" t="str">
        <f t="shared" si="168"/>
        <v>NO</v>
      </c>
      <c r="Q2653" s="3" t="str">
        <f>IF(AND(B2653&lt;&gt;"",M2653&lt;=0),VLOOKUP(B2653&amp;C2653,Entregas!$C$8:$G$5000,4,0),"")</f>
        <v/>
      </c>
      <c r="R2653" s="3" t="str">
        <f>IF(AND(B2653&lt;&gt;"",M2653&lt;=0),VLOOKUP(B2653&amp;C2653,Entregas!$C$8:$G$5000,5,0),"")</f>
        <v/>
      </c>
      <c r="S2653" s="18"/>
      <c r="T2653" s="18"/>
    </row>
    <row r="2654" spans="1:20" ht="15.75">
      <c r="A2654" s="10"/>
      <c r="B2654" s="10"/>
      <c r="C2654" s="3" t="str">
        <f>IF(A2654&lt;&gt;"",COUNTIF(Entregas!$B$8:$B$5000,General!B2654),"")</f>
        <v/>
      </c>
      <c r="D2654" s="10"/>
      <c r="E2654" s="10"/>
      <c r="F2654" s="10"/>
      <c r="G2654" s="10"/>
      <c r="H2654" s="10"/>
      <c r="I2654" s="10"/>
      <c r="J2654" s="26"/>
      <c r="K2654" s="10"/>
      <c r="L2654" s="7">
        <f>SUMIF(Entregas!$B$8:$B$5000,General!B2654,Entregas!$L$8:$L$5000)</f>
        <v>0</v>
      </c>
      <c r="M2654" s="7">
        <f t="shared" si="165"/>
        <v>0</v>
      </c>
      <c r="N2654" s="14">
        <f t="shared" si="166"/>
        <v>0</v>
      </c>
      <c r="O2654" s="14">
        <f t="shared" si="167"/>
        <v>0</v>
      </c>
      <c r="P2654" s="4" t="str">
        <f t="shared" si="168"/>
        <v>NO</v>
      </c>
      <c r="Q2654" s="3" t="str">
        <f>IF(AND(B2654&lt;&gt;"",M2654&lt;=0),VLOOKUP(B2654&amp;C2654,Entregas!$C$8:$G$5000,4,0),"")</f>
        <v/>
      </c>
      <c r="R2654" s="3" t="str">
        <f>IF(AND(B2654&lt;&gt;"",M2654&lt;=0),VLOOKUP(B2654&amp;C2654,Entregas!$C$8:$G$5000,5,0),"")</f>
        <v/>
      </c>
      <c r="S2654" s="18"/>
      <c r="T2654" s="18"/>
    </row>
    <row r="2655" spans="1:20" ht="15.75">
      <c r="A2655" s="10"/>
      <c r="B2655" s="10"/>
      <c r="C2655" s="3" t="str">
        <f>IF(A2655&lt;&gt;"",COUNTIF(Entregas!$B$8:$B$5000,General!B2655),"")</f>
        <v/>
      </c>
      <c r="D2655" s="10"/>
      <c r="E2655" s="10"/>
      <c r="F2655" s="10"/>
      <c r="G2655" s="10"/>
      <c r="H2655" s="10"/>
      <c r="I2655" s="10"/>
      <c r="J2655" s="26"/>
      <c r="K2655" s="10"/>
      <c r="L2655" s="7">
        <f>SUMIF(Entregas!$B$8:$B$5000,General!B2655,Entregas!$L$8:$L$5000)</f>
        <v>0</v>
      </c>
      <c r="M2655" s="7">
        <f t="shared" si="165"/>
        <v>0</v>
      </c>
      <c r="N2655" s="14">
        <f t="shared" si="166"/>
        <v>0</v>
      </c>
      <c r="O2655" s="14">
        <f t="shared" si="167"/>
        <v>0</v>
      </c>
      <c r="P2655" s="4" t="str">
        <f t="shared" si="168"/>
        <v>NO</v>
      </c>
      <c r="Q2655" s="3" t="str">
        <f>IF(AND(B2655&lt;&gt;"",M2655&lt;=0),VLOOKUP(B2655&amp;C2655,Entregas!$C$8:$G$5000,4,0),"")</f>
        <v/>
      </c>
      <c r="R2655" s="3" t="str">
        <f>IF(AND(B2655&lt;&gt;"",M2655&lt;=0),VLOOKUP(B2655&amp;C2655,Entregas!$C$8:$G$5000,5,0),"")</f>
        <v/>
      </c>
      <c r="S2655" s="18"/>
      <c r="T2655" s="18"/>
    </row>
    <row r="2656" spans="1:20" ht="15.75">
      <c r="A2656" s="10"/>
      <c r="B2656" s="10"/>
      <c r="C2656" s="3" t="str">
        <f>IF(A2656&lt;&gt;"",COUNTIF(Entregas!$B$8:$B$5000,General!B2656),"")</f>
        <v/>
      </c>
      <c r="D2656" s="10"/>
      <c r="E2656" s="10"/>
      <c r="F2656" s="10"/>
      <c r="G2656" s="10"/>
      <c r="H2656" s="10"/>
      <c r="I2656" s="10"/>
      <c r="J2656" s="26"/>
      <c r="K2656" s="10"/>
      <c r="L2656" s="7">
        <f>SUMIF(Entregas!$B$8:$B$5000,General!B2656,Entregas!$L$8:$L$5000)</f>
        <v>0</v>
      </c>
      <c r="M2656" s="7">
        <f t="shared" si="165"/>
        <v>0</v>
      </c>
      <c r="N2656" s="14">
        <f t="shared" si="166"/>
        <v>0</v>
      </c>
      <c r="O2656" s="14">
        <f t="shared" si="167"/>
        <v>0</v>
      </c>
      <c r="P2656" s="4" t="str">
        <f t="shared" si="168"/>
        <v>NO</v>
      </c>
      <c r="Q2656" s="3" t="str">
        <f>IF(AND(B2656&lt;&gt;"",M2656&lt;=0),VLOOKUP(B2656&amp;C2656,Entregas!$C$8:$G$5000,4,0),"")</f>
        <v/>
      </c>
      <c r="R2656" s="3" t="str">
        <f>IF(AND(B2656&lt;&gt;"",M2656&lt;=0),VLOOKUP(B2656&amp;C2656,Entregas!$C$8:$G$5000,5,0),"")</f>
        <v/>
      </c>
      <c r="S2656" s="18"/>
      <c r="T2656" s="18"/>
    </row>
    <row r="2657" spans="1:20" ht="15.75">
      <c r="A2657" s="10"/>
      <c r="B2657" s="10"/>
      <c r="C2657" s="3" t="str">
        <f>IF(A2657&lt;&gt;"",COUNTIF(Entregas!$B$8:$B$5000,General!B2657),"")</f>
        <v/>
      </c>
      <c r="D2657" s="10"/>
      <c r="E2657" s="10"/>
      <c r="F2657" s="10"/>
      <c r="G2657" s="10"/>
      <c r="H2657" s="10"/>
      <c r="I2657" s="10"/>
      <c r="J2657" s="26"/>
      <c r="K2657" s="10"/>
      <c r="L2657" s="7">
        <f>SUMIF(Entregas!$B$8:$B$5000,General!B2657,Entregas!$L$8:$L$5000)</f>
        <v>0</v>
      </c>
      <c r="M2657" s="7">
        <f t="shared" si="165"/>
        <v>0</v>
      </c>
      <c r="N2657" s="14">
        <f t="shared" si="166"/>
        <v>0</v>
      </c>
      <c r="O2657" s="14">
        <f t="shared" si="167"/>
        <v>0</v>
      </c>
      <c r="P2657" s="4" t="str">
        <f t="shared" si="168"/>
        <v>NO</v>
      </c>
      <c r="Q2657" s="3" t="str">
        <f>IF(AND(B2657&lt;&gt;"",M2657&lt;=0),VLOOKUP(B2657&amp;C2657,Entregas!$C$8:$G$5000,4,0),"")</f>
        <v/>
      </c>
      <c r="R2657" s="3" t="str">
        <f>IF(AND(B2657&lt;&gt;"",M2657&lt;=0),VLOOKUP(B2657&amp;C2657,Entregas!$C$8:$G$5000,5,0),"")</f>
        <v/>
      </c>
      <c r="S2657" s="18"/>
      <c r="T2657" s="18"/>
    </row>
    <row r="2658" spans="1:20" ht="15.75">
      <c r="A2658" s="10"/>
      <c r="B2658" s="10"/>
      <c r="C2658" s="3" t="str">
        <f>IF(A2658&lt;&gt;"",COUNTIF(Entregas!$B$8:$B$5000,General!B2658),"")</f>
        <v/>
      </c>
      <c r="D2658" s="10"/>
      <c r="E2658" s="10"/>
      <c r="F2658" s="10"/>
      <c r="G2658" s="10"/>
      <c r="H2658" s="10"/>
      <c r="I2658" s="10"/>
      <c r="J2658" s="26"/>
      <c r="K2658" s="10"/>
      <c r="L2658" s="7">
        <f>SUMIF(Entregas!$B$8:$B$5000,General!B2658,Entregas!$L$8:$L$5000)</f>
        <v>0</v>
      </c>
      <c r="M2658" s="7">
        <f t="shared" si="165"/>
        <v>0</v>
      </c>
      <c r="N2658" s="14">
        <f t="shared" si="166"/>
        <v>0</v>
      </c>
      <c r="O2658" s="14">
        <f t="shared" si="167"/>
        <v>0</v>
      </c>
      <c r="P2658" s="4" t="str">
        <f t="shared" si="168"/>
        <v>NO</v>
      </c>
      <c r="Q2658" s="3" t="str">
        <f>IF(AND(B2658&lt;&gt;"",M2658&lt;=0),VLOOKUP(B2658&amp;C2658,Entregas!$C$8:$G$5000,4,0),"")</f>
        <v/>
      </c>
      <c r="R2658" s="3" t="str">
        <f>IF(AND(B2658&lt;&gt;"",M2658&lt;=0),VLOOKUP(B2658&amp;C2658,Entregas!$C$8:$G$5000,5,0),"")</f>
        <v/>
      </c>
      <c r="S2658" s="18"/>
      <c r="T2658" s="18"/>
    </row>
    <row r="2659" spans="1:20" ht="15.75">
      <c r="A2659" s="10"/>
      <c r="B2659" s="10"/>
      <c r="C2659" s="3" t="str">
        <f>IF(A2659&lt;&gt;"",COUNTIF(Entregas!$B$8:$B$5000,General!B2659),"")</f>
        <v/>
      </c>
      <c r="D2659" s="10"/>
      <c r="E2659" s="10"/>
      <c r="F2659" s="10"/>
      <c r="G2659" s="10"/>
      <c r="H2659" s="10"/>
      <c r="I2659" s="10"/>
      <c r="J2659" s="26"/>
      <c r="K2659" s="10"/>
      <c r="L2659" s="7">
        <f>SUMIF(Entregas!$B$8:$B$5000,General!B2659,Entregas!$L$8:$L$5000)</f>
        <v>0</v>
      </c>
      <c r="M2659" s="7">
        <f t="shared" si="165"/>
        <v>0</v>
      </c>
      <c r="N2659" s="14">
        <f t="shared" si="166"/>
        <v>0</v>
      </c>
      <c r="O2659" s="14">
        <f t="shared" si="167"/>
        <v>0</v>
      </c>
      <c r="P2659" s="4" t="str">
        <f t="shared" si="168"/>
        <v>NO</v>
      </c>
      <c r="Q2659" s="3" t="str">
        <f>IF(AND(B2659&lt;&gt;"",M2659&lt;=0),VLOOKUP(B2659&amp;C2659,Entregas!$C$8:$G$5000,4,0),"")</f>
        <v/>
      </c>
      <c r="R2659" s="3" t="str">
        <f>IF(AND(B2659&lt;&gt;"",M2659&lt;=0),VLOOKUP(B2659&amp;C2659,Entregas!$C$8:$G$5000,5,0),"")</f>
        <v/>
      </c>
      <c r="S2659" s="18"/>
      <c r="T2659" s="18"/>
    </row>
    <row r="2660" spans="1:20" ht="15.75">
      <c r="A2660" s="10"/>
      <c r="B2660" s="10"/>
      <c r="C2660" s="3" t="str">
        <f>IF(A2660&lt;&gt;"",COUNTIF(Entregas!$B$8:$B$5000,General!B2660),"")</f>
        <v/>
      </c>
      <c r="D2660" s="10"/>
      <c r="E2660" s="10"/>
      <c r="F2660" s="10"/>
      <c r="G2660" s="10"/>
      <c r="H2660" s="10"/>
      <c r="I2660" s="10"/>
      <c r="J2660" s="26"/>
      <c r="K2660" s="10"/>
      <c r="L2660" s="7">
        <f>SUMIF(Entregas!$B$8:$B$5000,General!B2660,Entregas!$L$8:$L$5000)</f>
        <v>0</v>
      </c>
      <c r="M2660" s="7">
        <f t="shared" si="165"/>
        <v>0</v>
      </c>
      <c r="N2660" s="14">
        <f t="shared" si="166"/>
        <v>0</v>
      </c>
      <c r="O2660" s="14">
        <f t="shared" si="167"/>
        <v>0</v>
      </c>
      <c r="P2660" s="4" t="str">
        <f t="shared" si="168"/>
        <v>NO</v>
      </c>
      <c r="Q2660" s="3" t="str">
        <f>IF(AND(B2660&lt;&gt;"",M2660&lt;=0),VLOOKUP(B2660&amp;C2660,Entregas!$C$8:$G$5000,4,0),"")</f>
        <v/>
      </c>
      <c r="R2660" s="3" t="str">
        <f>IF(AND(B2660&lt;&gt;"",M2660&lt;=0),VLOOKUP(B2660&amp;C2660,Entregas!$C$8:$G$5000,5,0),"")</f>
        <v/>
      </c>
      <c r="S2660" s="18"/>
      <c r="T2660" s="18"/>
    </row>
    <row r="2661" spans="1:20" ht="15.75">
      <c r="A2661" s="10"/>
      <c r="B2661" s="10"/>
      <c r="C2661" s="3" t="str">
        <f>IF(A2661&lt;&gt;"",COUNTIF(Entregas!$B$8:$B$5000,General!B2661),"")</f>
        <v/>
      </c>
      <c r="D2661" s="10"/>
      <c r="E2661" s="10"/>
      <c r="F2661" s="10"/>
      <c r="G2661" s="10"/>
      <c r="H2661" s="10"/>
      <c r="I2661" s="10"/>
      <c r="J2661" s="26"/>
      <c r="K2661" s="10"/>
      <c r="L2661" s="7">
        <f>SUMIF(Entregas!$B$8:$B$5000,General!B2661,Entregas!$L$8:$L$5000)</f>
        <v>0</v>
      </c>
      <c r="M2661" s="7">
        <f t="shared" si="165"/>
        <v>0</v>
      </c>
      <c r="N2661" s="14">
        <f t="shared" si="166"/>
        <v>0</v>
      </c>
      <c r="O2661" s="14">
        <f t="shared" si="167"/>
        <v>0</v>
      </c>
      <c r="P2661" s="4" t="str">
        <f t="shared" si="168"/>
        <v>NO</v>
      </c>
      <c r="Q2661" s="3" t="str">
        <f>IF(AND(B2661&lt;&gt;"",M2661&lt;=0),VLOOKUP(B2661&amp;C2661,Entregas!$C$8:$G$5000,4,0),"")</f>
        <v/>
      </c>
      <c r="R2661" s="3" t="str">
        <f>IF(AND(B2661&lt;&gt;"",M2661&lt;=0),VLOOKUP(B2661&amp;C2661,Entregas!$C$8:$G$5000,5,0),"")</f>
        <v/>
      </c>
      <c r="S2661" s="18"/>
      <c r="T2661" s="18"/>
    </row>
    <row r="2662" spans="1:20" ht="15.75">
      <c r="A2662" s="10"/>
      <c r="B2662" s="10"/>
      <c r="C2662" s="3" t="str">
        <f>IF(A2662&lt;&gt;"",COUNTIF(Entregas!$B$8:$B$5000,General!B2662),"")</f>
        <v/>
      </c>
      <c r="D2662" s="10"/>
      <c r="E2662" s="10"/>
      <c r="F2662" s="10"/>
      <c r="G2662" s="10"/>
      <c r="H2662" s="10"/>
      <c r="I2662" s="10"/>
      <c r="J2662" s="26"/>
      <c r="K2662" s="10"/>
      <c r="L2662" s="7">
        <f>SUMIF(Entregas!$B$8:$B$5000,General!B2662,Entregas!$L$8:$L$5000)</f>
        <v>0</v>
      </c>
      <c r="M2662" s="7">
        <f t="shared" si="165"/>
        <v>0</v>
      </c>
      <c r="N2662" s="14">
        <f t="shared" si="166"/>
        <v>0</v>
      </c>
      <c r="O2662" s="14">
        <f t="shared" si="167"/>
        <v>0</v>
      </c>
      <c r="P2662" s="4" t="str">
        <f t="shared" si="168"/>
        <v>NO</v>
      </c>
      <c r="Q2662" s="3" t="str">
        <f>IF(AND(B2662&lt;&gt;"",M2662&lt;=0),VLOOKUP(B2662&amp;C2662,Entregas!$C$8:$G$5000,4,0),"")</f>
        <v/>
      </c>
      <c r="R2662" s="3" t="str">
        <f>IF(AND(B2662&lt;&gt;"",M2662&lt;=0),VLOOKUP(B2662&amp;C2662,Entregas!$C$8:$G$5000,5,0),"")</f>
        <v/>
      </c>
      <c r="S2662" s="18"/>
      <c r="T2662" s="18"/>
    </row>
    <row r="2663" spans="1:20" ht="15.75">
      <c r="A2663" s="10"/>
      <c r="B2663" s="10"/>
      <c r="C2663" s="3" t="str">
        <f>IF(A2663&lt;&gt;"",COUNTIF(Entregas!$B$8:$B$5000,General!B2663),"")</f>
        <v/>
      </c>
      <c r="D2663" s="10"/>
      <c r="E2663" s="10"/>
      <c r="F2663" s="10"/>
      <c r="G2663" s="10"/>
      <c r="H2663" s="10"/>
      <c r="I2663" s="10"/>
      <c r="J2663" s="26"/>
      <c r="K2663" s="10"/>
      <c r="L2663" s="7">
        <f>SUMIF(Entregas!$B$8:$B$5000,General!B2663,Entregas!$L$8:$L$5000)</f>
        <v>0</v>
      </c>
      <c r="M2663" s="7">
        <f t="shared" si="165"/>
        <v>0</v>
      </c>
      <c r="N2663" s="14">
        <f t="shared" si="166"/>
        <v>0</v>
      </c>
      <c r="O2663" s="14">
        <f t="shared" si="167"/>
        <v>0</v>
      </c>
      <c r="P2663" s="4" t="str">
        <f t="shared" si="168"/>
        <v>NO</v>
      </c>
      <c r="Q2663" s="3" t="str">
        <f>IF(AND(B2663&lt;&gt;"",M2663&lt;=0),VLOOKUP(B2663&amp;C2663,Entregas!$C$8:$G$5000,4,0),"")</f>
        <v/>
      </c>
      <c r="R2663" s="3" t="str">
        <f>IF(AND(B2663&lt;&gt;"",M2663&lt;=0),VLOOKUP(B2663&amp;C2663,Entregas!$C$8:$G$5000,5,0),"")</f>
        <v/>
      </c>
      <c r="S2663" s="18"/>
      <c r="T2663" s="18"/>
    </row>
    <row r="2664" spans="1:20" ht="15.75">
      <c r="A2664" s="10"/>
      <c r="B2664" s="10"/>
      <c r="C2664" s="3" t="str">
        <f>IF(A2664&lt;&gt;"",COUNTIF(Entregas!$B$8:$B$5000,General!B2664),"")</f>
        <v/>
      </c>
      <c r="D2664" s="10"/>
      <c r="E2664" s="10"/>
      <c r="F2664" s="10"/>
      <c r="G2664" s="10"/>
      <c r="H2664" s="10"/>
      <c r="I2664" s="10"/>
      <c r="J2664" s="26"/>
      <c r="K2664" s="10"/>
      <c r="L2664" s="7">
        <f>SUMIF(Entregas!$B$8:$B$5000,General!B2664,Entregas!$L$8:$L$5000)</f>
        <v>0</v>
      </c>
      <c r="M2664" s="7">
        <f t="shared" si="165"/>
        <v>0</v>
      </c>
      <c r="N2664" s="14">
        <f t="shared" si="166"/>
        <v>0</v>
      </c>
      <c r="O2664" s="14">
        <f t="shared" si="167"/>
        <v>0</v>
      </c>
      <c r="P2664" s="4" t="str">
        <f t="shared" si="168"/>
        <v>NO</v>
      </c>
      <c r="Q2664" s="3" t="str">
        <f>IF(AND(B2664&lt;&gt;"",M2664&lt;=0),VLOOKUP(B2664&amp;C2664,Entregas!$C$8:$G$5000,4,0),"")</f>
        <v/>
      </c>
      <c r="R2664" s="3" t="str">
        <f>IF(AND(B2664&lt;&gt;"",M2664&lt;=0),VLOOKUP(B2664&amp;C2664,Entregas!$C$8:$G$5000,5,0),"")</f>
        <v/>
      </c>
      <c r="S2664" s="18"/>
      <c r="T2664" s="18"/>
    </row>
    <row r="2665" spans="1:20" ht="15.75">
      <c r="A2665" s="10"/>
      <c r="B2665" s="10"/>
      <c r="C2665" s="3" t="str">
        <f>IF(A2665&lt;&gt;"",COUNTIF(Entregas!$B$8:$B$5000,General!B2665),"")</f>
        <v/>
      </c>
      <c r="D2665" s="10"/>
      <c r="E2665" s="10"/>
      <c r="F2665" s="10"/>
      <c r="G2665" s="10"/>
      <c r="H2665" s="10"/>
      <c r="I2665" s="10"/>
      <c r="J2665" s="26"/>
      <c r="K2665" s="10"/>
      <c r="L2665" s="7">
        <f>SUMIF(Entregas!$B$8:$B$5000,General!B2665,Entregas!$L$8:$L$5000)</f>
        <v>0</v>
      </c>
      <c r="M2665" s="7">
        <f t="shared" si="165"/>
        <v>0</v>
      </c>
      <c r="N2665" s="14">
        <f t="shared" si="166"/>
        <v>0</v>
      </c>
      <c r="O2665" s="14">
        <f t="shared" si="167"/>
        <v>0</v>
      </c>
      <c r="P2665" s="4" t="str">
        <f t="shared" si="168"/>
        <v>NO</v>
      </c>
      <c r="Q2665" s="3" t="str">
        <f>IF(AND(B2665&lt;&gt;"",M2665&lt;=0),VLOOKUP(B2665&amp;C2665,Entregas!$C$8:$G$5000,4,0),"")</f>
        <v/>
      </c>
      <c r="R2665" s="3" t="str">
        <f>IF(AND(B2665&lt;&gt;"",M2665&lt;=0),VLOOKUP(B2665&amp;C2665,Entregas!$C$8:$G$5000,5,0),"")</f>
        <v/>
      </c>
      <c r="S2665" s="18"/>
      <c r="T2665" s="18"/>
    </row>
    <row r="2666" spans="1:20" ht="15.75">
      <c r="A2666" s="10"/>
      <c r="B2666" s="10"/>
      <c r="C2666" s="3" t="str">
        <f>IF(A2666&lt;&gt;"",COUNTIF(Entregas!$B$8:$B$5000,General!B2666),"")</f>
        <v/>
      </c>
      <c r="D2666" s="10"/>
      <c r="E2666" s="10"/>
      <c r="F2666" s="10"/>
      <c r="G2666" s="10"/>
      <c r="H2666" s="10"/>
      <c r="I2666" s="10"/>
      <c r="J2666" s="26"/>
      <c r="K2666" s="10"/>
      <c r="L2666" s="7">
        <f>SUMIF(Entregas!$B$8:$B$5000,General!B2666,Entregas!$L$8:$L$5000)</f>
        <v>0</v>
      </c>
      <c r="M2666" s="7">
        <f t="shared" si="165"/>
        <v>0</v>
      </c>
      <c r="N2666" s="14">
        <f t="shared" si="166"/>
        <v>0</v>
      </c>
      <c r="O2666" s="14">
        <f t="shared" si="167"/>
        <v>0</v>
      </c>
      <c r="P2666" s="4" t="str">
        <f t="shared" si="168"/>
        <v>NO</v>
      </c>
      <c r="Q2666" s="3" t="str">
        <f>IF(AND(B2666&lt;&gt;"",M2666&lt;=0),VLOOKUP(B2666&amp;C2666,Entregas!$C$8:$G$5000,4,0),"")</f>
        <v/>
      </c>
      <c r="R2666" s="3" t="str">
        <f>IF(AND(B2666&lt;&gt;"",M2666&lt;=0),VLOOKUP(B2666&amp;C2666,Entregas!$C$8:$G$5000,5,0),"")</f>
        <v/>
      </c>
      <c r="S2666" s="18"/>
      <c r="T2666" s="18"/>
    </row>
    <row r="2667" spans="1:20" ht="15.75">
      <c r="A2667" s="10"/>
      <c r="B2667" s="10"/>
      <c r="C2667" s="3" t="str">
        <f>IF(A2667&lt;&gt;"",COUNTIF(Entregas!$B$8:$B$5000,General!B2667),"")</f>
        <v/>
      </c>
      <c r="D2667" s="10"/>
      <c r="E2667" s="10"/>
      <c r="F2667" s="10"/>
      <c r="G2667" s="10"/>
      <c r="H2667" s="10"/>
      <c r="I2667" s="10"/>
      <c r="J2667" s="26"/>
      <c r="K2667" s="10"/>
      <c r="L2667" s="7">
        <f>SUMIF(Entregas!$B$8:$B$5000,General!B2667,Entregas!$L$8:$L$5000)</f>
        <v>0</v>
      </c>
      <c r="M2667" s="7">
        <f t="shared" si="165"/>
        <v>0</v>
      </c>
      <c r="N2667" s="14">
        <f t="shared" si="166"/>
        <v>0</v>
      </c>
      <c r="O2667" s="14">
        <f t="shared" si="167"/>
        <v>0</v>
      </c>
      <c r="P2667" s="4" t="str">
        <f t="shared" si="168"/>
        <v>NO</v>
      </c>
      <c r="Q2667" s="3" t="str">
        <f>IF(AND(B2667&lt;&gt;"",M2667&lt;=0),VLOOKUP(B2667&amp;C2667,Entregas!$C$8:$G$5000,4,0),"")</f>
        <v/>
      </c>
      <c r="R2667" s="3" t="str">
        <f>IF(AND(B2667&lt;&gt;"",M2667&lt;=0),VLOOKUP(B2667&amp;C2667,Entregas!$C$8:$G$5000,5,0),"")</f>
        <v/>
      </c>
      <c r="S2667" s="18"/>
      <c r="T2667" s="18"/>
    </row>
    <row r="2668" spans="1:20" ht="15.75">
      <c r="A2668" s="10"/>
      <c r="B2668" s="10"/>
      <c r="C2668" s="3" t="str">
        <f>IF(A2668&lt;&gt;"",COUNTIF(Entregas!$B$8:$B$5000,General!B2668),"")</f>
        <v/>
      </c>
      <c r="D2668" s="10"/>
      <c r="E2668" s="10"/>
      <c r="F2668" s="10"/>
      <c r="G2668" s="10"/>
      <c r="H2668" s="10"/>
      <c r="I2668" s="10"/>
      <c r="J2668" s="26"/>
      <c r="K2668" s="10"/>
      <c r="L2668" s="7">
        <f>SUMIF(Entregas!$B$8:$B$5000,General!B2668,Entregas!$L$8:$L$5000)</f>
        <v>0</v>
      </c>
      <c r="M2668" s="7">
        <f t="shared" si="165"/>
        <v>0</v>
      </c>
      <c r="N2668" s="14">
        <f t="shared" si="166"/>
        <v>0</v>
      </c>
      <c r="O2668" s="14">
        <f t="shared" si="167"/>
        <v>0</v>
      </c>
      <c r="P2668" s="4" t="str">
        <f t="shared" si="168"/>
        <v>NO</v>
      </c>
      <c r="Q2668" s="3" t="str">
        <f>IF(AND(B2668&lt;&gt;"",M2668&lt;=0),VLOOKUP(B2668&amp;C2668,Entregas!$C$8:$G$5000,4,0),"")</f>
        <v/>
      </c>
      <c r="R2668" s="3" t="str">
        <f>IF(AND(B2668&lt;&gt;"",M2668&lt;=0),VLOOKUP(B2668&amp;C2668,Entregas!$C$8:$G$5000,5,0),"")</f>
        <v/>
      </c>
      <c r="S2668" s="18"/>
      <c r="T2668" s="18"/>
    </row>
    <row r="2669" spans="1:20" ht="15.75">
      <c r="A2669" s="10"/>
      <c r="B2669" s="10"/>
      <c r="C2669" s="3" t="str">
        <f>IF(A2669&lt;&gt;"",COUNTIF(Entregas!$B$8:$B$5000,General!B2669),"")</f>
        <v/>
      </c>
      <c r="D2669" s="10"/>
      <c r="E2669" s="10"/>
      <c r="F2669" s="10"/>
      <c r="G2669" s="10"/>
      <c r="H2669" s="10"/>
      <c r="I2669" s="10"/>
      <c r="J2669" s="26"/>
      <c r="K2669" s="10"/>
      <c r="L2669" s="7">
        <f>SUMIF(Entregas!$B$8:$B$5000,General!B2669,Entregas!$L$8:$L$5000)</f>
        <v>0</v>
      </c>
      <c r="M2669" s="7">
        <f t="shared" si="165"/>
        <v>0</v>
      </c>
      <c r="N2669" s="14">
        <f t="shared" si="166"/>
        <v>0</v>
      </c>
      <c r="O2669" s="14">
        <f t="shared" si="167"/>
        <v>0</v>
      </c>
      <c r="P2669" s="4" t="str">
        <f t="shared" si="168"/>
        <v>NO</v>
      </c>
      <c r="Q2669" s="3" t="str">
        <f>IF(AND(B2669&lt;&gt;"",M2669&lt;=0),VLOOKUP(B2669&amp;C2669,Entregas!$C$8:$G$5000,4,0),"")</f>
        <v/>
      </c>
      <c r="R2669" s="3" t="str">
        <f>IF(AND(B2669&lt;&gt;"",M2669&lt;=0),VLOOKUP(B2669&amp;C2669,Entregas!$C$8:$G$5000,5,0),"")</f>
        <v/>
      </c>
      <c r="S2669" s="18"/>
      <c r="T2669" s="18"/>
    </row>
    <row r="2670" spans="1:20" ht="15.75">
      <c r="A2670" s="10"/>
      <c r="B2670" s="10"/>
      <c r="C2670" s="3" t="str">
        <f>IF(A2670&lt;&gt;"",COUNTIF(Entregas!$B$8:$B$5000,General!B2670),"")</f>
        <v/>
      </c>
      <c r="D2670" s="10"/>
      <c r="E2670" s="10"/>
      <c r="F2670" s="10"/>
      <c r="G2670" s="10"/>
      <c r="H2670" s="10"/>
      <c r="I2670" s="10"/>
      <c r="J2670" s="26"/>
      <c r="K2670" s="10"/>
      <c r="L2670" s="7">
        <f>SUMIF(Entregas!$B$8:$B$5000,General!B2670,Entregas!$L$8:$L$5000)</f>
        <v>0</v>
      </c>
      <c r="M2670" s="7">
        <f t="shared" si="165"/>
        <v>0</v>
      </c>
      <c r="N2670" s="14">
        <f t="shared" si="166"/>
        <v>0</v>
      </c>
      <c r="O2670" s="14">
        <f t="shared" si="167"/>
        <v>0</v>
      </c>
      <c r="P2670" s="4" t="str">
        <f t="shared" si="168"/>
        <v>NO</v>
      </c>
      <c r="Q2670" s="3" t="str">
        <f>IF(AND(B2670&lt;&gt;"",M2670&lt;=0),VLOOKUP(B2670&amp;C2670,Entregas!$C$8:$G$5000,4,0),"")</f>
        <v/>
      </c>
      <c r="R2670" s="3" t="str">
        <f>IF(AND(B2670&lt;&gt;"",M2670&lt;=0),VLOOKUP(B2670&amp;C2670,Entregas!$C$8:$G$5000,5,0),"")</f>
        <v/>
      </c>
      <c r="S2670" s="18"/>
      <c r="T2670" s="18"/>
    </row>
    <row r="2671" spans="1:20" ht="15.75">
      <c r="A2671" s="10"/>
      <c r="B2671" s="10"/>
      <c r="C2671" s="3" t="str">
        <f>IF(A2671&lt;&gt;"",COUNTIF(Entregas!$B$8:$B$5000,General!B2671),"")</f>
        <v/>
      </c>
      <c r="D2671" s="10"/>
      <c r="E2671" s="10"/>
      <c r="F2671" s="10"/>
      <c r="G2671" s="10"/>
      <c r="H2671" s="10"/>
      <c r="I2671" s="10"/>
      <c r="J2671" s="26"/>
      <c r="K2671" s="10"/>
      <c r="L2671" s="7">
        <f>SUMIF(Entregas!$B$8:$B$5000,General!B2671,Entregas!$L$8:$L$5000)</f>
        <v>0</v>
      </c>
      <c r="M2671" s="7">
        <f t="shared" si="165"/>
        <v>0</v>
      </c>
      <c r="N2671" s="14">
        <f t="shared" si="166"/>
        <v>0</v>
      </c>
      <c r="O2671" s="14">
        <f t="shared" si="167"/>
        <v>0</v>
      </c>
      <c r="P2671" s="4" t="str">
        <f t="shared" si="168"/>
        <v>NO</v>
      </c>
      <c r="Q2671" s="3" t="str">
        <f>IF(AND(B2671&lt;&gt;"",M2671&lt;=0),VLOOKUP(B2671&amp;C2671,Entregas!$C$8:$G$5000,4,0),"")</f>
        <v/>
      </c>
      <c r="R2671" s="3" t="str">
        <f>IF(AND(B2671&lt;&gt;"",M2671&lt;=0),VLOOKUP(B2671&amp;C2671,Entregas!$C$8:$G$5000,5,0),"")</f>
        <v/>
      </c>
      <c r="S2671" s="18"/>
      <c r="T2671" s="18"/>
    </row>
    <row r="2672" spans="1:20" ht="15.75">
      <c r="A2672" s="10"/>
      <c r="B2672" s="10"/>
      <c r="C2672" s="3" t="str">
        <f>IF(A2672&lt;&gt;"",COUNTIF(Entregas!$B$8:$B$5000,General!B2672),"")</f>
        <v/>
      </c>
      <c r="D2672" s="10"/>
      <c r="E2672" s="10"/>
      <c r="F2672" s="10"/>
      <c r="G2672" s="10"/>
      <c r="H2672" s="10"/>
      <c r="I2672" s="10"/>
      <c r="J2672" s="26"/>
      <c r="K2672" s="10"/>
      <c r="L2672" s="7">
        <f>SUMIF(Entregas!$B$8:$B$5000,General!B2672,Entregas!$L$8:$L$5000)</f>
        <v>0</v>
      </c>
      <c r="M2672" s="7">
        <f t="shared" si="165"/>
        <v>0</v>
      </c>
      <c r="N2672" s="14">
        <f t="shared" si="166"/>
        <v>0</v>
      </c>
      <c r="O2672" s="14">
        <f t="shared" si="167"/>
        <v>0</v>
      </c>
      <c r="P2672" s="4" t="str">
        <f t="shared" si="168"/>
        <v>NO</v>
      </c>
      <c r="Q2672" s="3" t="str">
        <f>IF(AND(B2672&lt;&gt;"",M2672&lt;=0),VLOOKUP(B2672&amp;C2672,Entregas!$C$8:$G$5000,4,0),"")</f>
        <v/>
      </c>
      <c r="R2672" s="3" t="str">
        <f>IF(AND(B2672&lt;&gt;"",M2672&lt;=0),VLOOKUP(B2672&amp;C2672,Entregas!$C$8:$G$5000,5,0),"")</f>
        <v/>
      </c>
      <c r="S2672" s="18"/>
      <c r="T2672" s="18"/>
    </row>
    <row r="2673" spans="1:20" ht="15.75">
      <c r="A2673" s="10"/>
      <c r="B2673" s="10"/>
      <c r="C2673" s="3" t="str">
        <f>IF(A2673&lt;&gt;"",COUNTIF(Entregas!$B$8:$B$5000,General!B2673),"")</f>
        <v/>
      </c>
      <c r="D2673" s="10"/>
      <c r="E2673" s="10"/>
      <c r="F2673" s="10"/>
      <c r="G2673" s="10"/>
      <c r="H2673" s="10"/>
      <c r="I2673" s="10"/>
      <c r="J2673" s="26"/>
      <c r="K2673" s="10"/>
      <c r="L2673" s="7">
        <f>SUMIF(Entregas!$B$8:$B$5000,General!B2673,Entregas!$L$8:$L$5000)</f>
        <v>0</v>
      </c>
      <c r="M2673" s="7">
        <f t="shared" si="165"/>
        <v>0</v>
      </c>
      <c r="N2673" s="14">
        <f t="shared" si="166"/>
        <v>0</v>
      </c>
      <c r="O2673" s="14">
        <f t="shared" si="167"/>
        <v>0</v>
      </c>
      <c r="P2673" s="4" t="str">
        <f t="shared" si="168"/>
        <v>NO</v>
      </c>
      <c r="Q2673" s="3" t="str">
        <f>IF(AND(B2673&lt;&gt;"",M2673&lt;=0),VLOOKUP(B2673&amp;C2673,Entregas!$C$8:$G$5000,4,0),"")</f>
        <v/>
      </c>
      <c r="R2673" s="3" t="str">
        <f>IF(AND(B2673&lt;&gt;"",M2673&lt;=0),VLOOKUP(B2673&amp;C2673,Entregas!$C$8:$G$5000,5,0),"")</f>
        <v/>
      </c>
      <c r="S2673" s="18"/>
      <c r="T2673" s="18"/>
    </row>
    <row r="2674" spans="1:20" ht="15.75">
      <c r="A2674" s="10"/>
      <c r="B2674" s="10"/>
      <c r="C2674" s="3" t="str">
        <f>IF(A2674&lt;&gt;"",COUNTIF(Entregas!$B$8:$B$5000,General!B2674),"")</f>
        <v/>
      </c>
      <c r="D2674" s="10"/>
      <c r="E2674" s="10"/>
      <c r="F2674" s="10"/>
      <c r="G2674" s="10"/>
      <c r="H2674" s="10"/>
      <c r="I2674" s="10"/>
      <c r="J2674" s="26"/>
      <c r="K2674" s="10"/>
      <c r="L2674" s="7">
        <f>SUMIF(Entregas!$B$8:$B$5000,General!B2674,Entregas!$L$8:$L$5000)</f>
        <v>0</v>
      </c>
      <c r="M2674" s="7">
        <f t="shared" si="165"/>
        <v>0</v>
      </c>
      <c r="N2674" s="14">
        <f t="shared" si="166"/>
        <v>0</v>
      </c>
      <c r="O2674" s="14">
        <f t="shared" si="167"/>
        <v>0</v>
      </c>
      <c r="P2674" s="4" t="str">
        <f t="shared" si="168"/>
        <v>NO</v>
      </c>
      <c r="Q2674" s="3" t="str">
        <f>IF(AND(B2674&lt;&gt;"",M2674&lt;=0),VLOOKUP(B2674&amp;C2674,Entregas!$C$8:$G$5000,4,0),"")</f>
        <v/>
      </c>
      <c r="R2674" s="3" t="str">
        <f>IF(AND(B2674&lt;&gt;"",M2674&lt;=0),VLOOKUP(B2674&amp;C2674,Entregas!$C$8:$G$5000,5,0),"")</f>
        <v/>
      </c>
      <c r="S2674" s="18"/>
      <c r="T2674" s="18"/>
    </row>
    <row r="2675" spans="1:20" ht="15.75">
      <c r="A2675" s="10"/>
      <c r="B2675" s="10"/>
      <c r="C2675" s="3" t="str">
        <f>IF(A2675&lt;&gt;"",COUNTIF(Entregas!$B$8:$B$5000,General!B2675),"")</f>
        <v/>
      </c>
      <c r="D2675" s="10"/>
      <c r="E2675" s="10"/>
      <c r="F2675" s="10"/>
      <c r="G2675" s="10"/>
      <c r="H2675" s="10"/>
      <c r="I2675" s="10"/>
      <c r="J2675" s="26"/>
      <c r="K2675" s="10"/>
      <c r="L2675" s="7">
        <f>SUMIF(Entregas!$B$8:$B$5000,General!B2675,Entregas!$L$8:$L$5000)</f>
        <v>0</v>
      </c>
      <c r="M2675" s="7">
        <f t="shared" si="165"/>
        <v>0</v>
      </c>
      <c r="N2675" s="14">
        <f t="shared" si="166"/>
        <v>0</v>
      </c>
      <c r="O2675" s="14">
        <f t="shared" si="167"/>
        <v>0</v>
      </c>
      <c r="P2675" s="4" t="str">
        <f t="shared" si="168"/>
        <v>NO</v>
      </c>
      <c r="Q2675" s="3" t="str">
        <f>IF(AND(B2675&lt;&gt;"",M2675&lt;=0),VLOOKUP(B2675&amp;C2675,Entregas!$C$8:$G$5000,4,0),"")</f>
        <v/>
      </c>
      <c r="R2675" s="3" t="str">
        <f>IF(AND(B2675&lt;&gt;"",M2675&lt;=0),VLOOKUP(B2675&amp;C2675,Entregas!$C$8:$G$5000,5,0),"")</f>
        <v/>
      </c>
      <c r="S2675" s="18"/>
      <c r="T2675" s="18"/>
    </row>
    <row r="2676" spans="1:20" ht="15.75">
      <c r="A2676" s="10"/>
      <c r="B2676" s="10"/>
      <c r="C2676" s="3" t="str">
        <f>IF(A2676&lt;&gt;"",COUNTIF(Entregas!$B$8:$B$5000,General!B2676),"")</f>
        <v/>
      </c>
      <c r="D2676" s="10"/>
      <c r="E2676" s="10"/>
      <c r="F2676" s="10"/>
      <c r="G2676" s="10"/>
      <c r="H2676" s="10"/>
      <c r="I2676" s="10"/>
      <c r="J2676" s="26"/>
      <c r="K2676" s="10"/>
      <c r="L2676" s="7">
        <f>SUMIF(Entregas!$B$8:$B$5000,General!B2676,Entregas!$L$8:$L$5000)</f>
        <v>0</v>
      </c>
      <c r="M2676" s="7">
        <f t="shared" si="165"/>
        <v>0</v>
      </c>
      <c r="N2676" s="14">
        <f t="shared" si="166"/>
        <v>0</v>
      </c>
      <c r="O2676" s="14">
        <f t="shared" si="167"/>
        <v>0</v>
      </c>
      <c r="P2676" s="4" t="str">
        <f t="shared" si="168"/>
        <v>NO</v>
      </c>
      <c r="Q2676" s="3" t="str">
        <f>IF(AND(B2676&lt;&gt;"",M2676&lt;=0),VLOOKUP(B2676&amp;C2676,Entregas!$C$8:$G$5000,4,0),"")</f>
        <v/>
      </c>
      <c r="R2676" s="3" t="str">
        <f>IF(AND(B2676&lt;&gt;"",M2676&lt;=0),VLOOKUP(B2676&amp;C2676,Entregas!$C$8:$G$5000,5,0),"")</f>
        <v/>
      </c>
      <c r="S2676" s="18"/>
      <c r="T2676" s="18"/>
    </row>
    <row r="2677" spans="1:20" ht="15.75">
      <c r="A2677" s="10"/>
      <c r="B2677" s="10"/>
      <c r="C2677" s="3" t="str">
        <f>IF(A2677&lt;&gt;"",COUNTIF(Entregas!$B$8:$B$5000,General!B2677),"")</f>
        <v/>
      </c>
      <c r="D2677" s="10"/>
      <c r="E2677" s="10"/>
      <c r="F2677" s="10"/>
      <c r="G2677" s="10"/>
      <c r="H2677" s="10"/>
      <c r="I2677" s="10"/>
      <c r="J2677" s="26"/>
      <c r="K2677" s="10"/>
      <c r="L2677" s="7">
        <f>SUMIF(Entregas!$B$8:$B$5000,General!B2677,Entregas!$L$8:$L$5000)</f>
        <v>0</v>
      </c>
      <c r="M2677" s="7">
        <f t="shared" si="165"/>
        <v>0</v>
      </c>
      <c r="N2677" s="14">
        <f t="shared" si="166"/>
        <v>0</v>
      </c>
      <c r="O2677" s="14">
        <f t="shared" si="167"/>
        <v>0</v>
      </c>
      <c r="P2677" s="4" t="str">
        <f t="shared" si="168"/>
        <v>NO</v>
      </c>
      <c r="Q2677" s="3" t="str">
        <f>IF(AND(B2677&lt;&gt;"",M2677&lt;=0),VLOOKUP(B2677&amp;C2677,Entregas!$C$8:$G$5000,4,0),"")</f>
        <v/>
      </c>
      <c r="R2677" s="3" t="str">
        <f>IF(AND(B2677&lt;&gt;"",M2677&lt;=0),VLOOKUP(B2677&amp;C2677,Entregas!$C$8:$G$5000,5,0),"")</f>
        <v/>
      </c>
      <c r="S2677" s="18"/>
      <c r="T2677" s="18"/>
    </row>
    <row r="2678" spans="1:20" ht="15.75">
      <c r="A2678" s="10"/>
      <c r="B2678" s="10"/>
      <c r="C2678" s="3" t="str">
        <f>IF(A2678&lt;&gt;"",COUNTIF(Entregas!$B$8:$B$5000,General!B2678),"")</f>
        <v/>
      </c>
      <c r="D2678" s="10"/>
      <c r="E2678" s="10"/>
      <c r="F2678" s="10"/>
      <c r="G2678" s="10"/>
      <c r="H2678" s="10"/>
      <c r="I2678" s="10"/>
      <c r="J2678" s="26"/>
      <c r="K2678" s="10"/>
      <c r="L2678" s="7">
        <f>SUMIF(Entregas!$B$8:$B$5000,General!B2678,Entregas!$L$8:$L$5000)</f>
        <v>0</v>
      </c>
      <c r="M2678" s="7">
        <f t="shared" si="165"/>
        <v>0</v>
      </c>
      <c r="N2678" s="14">
        <f t="shared" si="166"/>
        <v>0</v>
      </c>
      <c r="O2678" s="14">
        <f t="shared" si="167"/>
        <v>0</v>
      </c>
      <c r="P2678" s="4" t="str">
        <f t="shared" si="168"/>
        <v>NO</v>
      </c>
      <c r="Q2678" s="3" t="str">
        <f>IF(AND(B2678&lt;&gt;"",M2678&lt;=0),VLOOKUP(B2678&amp;C2678,Entregas!$C$8:$G$5000,4,0),"")</f>
        <v/>
      </c>
      <c r="R2678" s="3" t="str">
        <f>IF(AND(B2678&lt;&gt;"",M2678&lt;=0),VLOOKUP(B2678&amp;C2678,Entregas!$C$8:$G$5000,5,0),"")</f>
        <v/>
      </c>
      <c r="S2678" s="18"/>
      <c r="T2678" s="18"/>
    </row>
    <row r="2679" spans="1:20" ht="15.75">
      <c r="A2679" s="10"/>
      <c r="B2679" s="10"/>
      <c r="C2679" s="3" t="str">
        <f>IF(A2679&lt;&gt;"",COUNTIF(Entregas!$B$8:$B$5000,General!B2679),"")</f>
        <v/>
      </c>
      <c r="D2679" s="10"/>
      <c r="E2679" s="10"/>
      <c r="F2679" s="10"/>
      <c r="G2679" s="10"/>
      <c r="H2679" s="10"/>
      <c r="I2679" s="10"/>
      <c r="J2679" s="26"/>
      <c r="K2679" s="10"/>
      <c r="L2679" s="7">
        <f>SUMIF(Entregas!$B$8:$B$5000,General!B2679,Entregas!$L$8:$L$5000)</f>
        <v>0</v>
      </c>
      <c r="M2679" s="7">
        <f t="shared" si="165"/>
        <v>0</v>
      </c>
      <c r="N2679" s="14">
        <f t="shared" si="166"/>
        <v>0</v>
      </c>
      <c r="O2679" s="14">
        <f t="shared" si="167"/>
        <v>0</v>
      </c>
      <c r="P2679" s="4" t="str">
        <f t="shared" si="168"/>
        <v>NO</v>
      </c>
      <c r="Q2679" s="3" t="str">
        <f>IF(AND(B2679&lt;&gt;"",M2679&lt;=0),VLOOKUP(B2679&amp;C2679,Entregas!$C$8:$G$5000,4,0),"")</f>
        <v/>
      </c>
      <c r="R2679" s="3" t="str">
        <f>IF(AND(B2679&lt;&gt;"",M2679&lt;=0),VLOOKUP(B2679&amp;C2679,Entregas!$C$8:$G$5000,5,0),"")</f>
        <v/>
      </c>
      <c r="S2679" s="18"/>
      <c r="T2679" s="18"/>
    </row>
    <row r="2680" spans="1:20" ht="15.75">
      <c r="A2680" s="10"/>
      <c r="B2680" s="10"/>
      <c r="C2680" s="3" t="str">
        <f>IF(A2680&lt;&gt;"",COUNTIF(Entregas!$B$8:$B$5000,General!B2680),"")</f>
        <v/>
      </c>
      <c r="D2680" s="10"/>
      <c r="E2680" s="10"/>
      <c r="F2680" s="10"/>
      <c r="G2680" s="10"/>
      <c r="H2680" s="10"/>
      <c r="I2680" s="10"/>
      <c r="J2680" s="26"/>
      <c r="K2680" s="10"/>
      <c r="L2680" s="7">
        <f>SUMIF(Entregas!$B$8:$B$5000,General!B2680,Entregas!$L$8:$L$5000)</f>
        <v>0</v>
      </c>
      <c r="M2680" s="7">
        <f t="shared" si="165"/>
        <v>0</v>
      </c>
      <c r="N2680" s="14">
        <f t="shared" si="166"/>
        <v>0</v>
      </c>
      <c r="O2680" s="14">
        <f t="shared" si="167"/>
        <v>0</v>
      </c>
      <c r="P2680" s="4" t="str">
        <f t="shared" si="168"/>
        <v>NO</v>
      </c>
      <c r="Q2680" s="3" t="str">
        <f>IF(AND(B2680&lt;&gt;"",M2680&lt;=0),VLOOKUP(B2680&amp;C2680,Entregas!$C$8:$G$5000,4,0),"")</f>
        <v/>
      </c>
      <c r="R2680" s="3" t="str">
        <f>IF(AND(B2680&lt;&gt;"",M2680&lt;=0),VLOOKUP(B2680&amp;C2680,Entregas!$C$8:$G$5000,5,0),"")</f>
        <v/>
      </c>
      <c r="S2680" s="18"/>
      <c r="T2680" s="18"/>
    </row>
    <row r="2681" spans="1:20" ht="15.75">
      <c r="A2681" s="10"/>
      <c r="B2681" s="10"/>
      <c r="C2681" s="3" t="str">
        <f>IF(A2681&lt;&gt;"",COUNTIF(Entregas!$B$8:$B$5000,General!B2681),"")</f>
        <v/>
      </c>
      <c r="D2681" s="10"/>
      <c r="E2681" s="10"/>
      <c r="F2681" s="10"/>
      <c r="G2681" s="10"/>
      <c r="H2681" s="10"/>
      <c r="I2681" s="10"/>
      <c r="J2681" s="26"/>
      <c r="K2681" s="10"/>
      <c r="L2681" s="7">
        <f>SUMIF(Entregas!$B$8:$B$5000,General!B2681,Entregas!$L$8:$L$5000)</f>
        <v>0</v>
      </c>
      <c r="M2681" s="7">
        <f t="shared" si="165"/>
        <v>0</v>
      </c>
      <c r="N2681" s="14">
        <f t="shared" si="166"/>
        <v>0</v>
      </c>
      <c r="O2681" s="14">
        <f t="shared" si="167"/>
        <v>0</v>
      </c>
      <c r="P2681" s="4" t="str">
        <f t="shared" si="168"/>
        <v>NO</v>
      </c>
      <c r="Q2681" s="3" t="str">
        <f>IF(AND(B2681&lt;&gt;"",M2681&lt;=0),VLOOKUP(B2681&amp;C2681,Entregas!$C$8:$G$5000,4,0),"")</f>
        <v/>
      </c>
      <c r="R2681" s="3" t="str">
        <f>IF(AND(B2681&lt;&gt;"",M2681&lt;=0),VLOOKUP(B2681&amp;C2681,Entregas!$C$8:$G$5000,5,0),"")</f>
        <v/>
      </c>
      <c r="S2681" s="18"/>
      <c r="T2681" s="18"/>
    </row>
    <row r="2682" spans="1:20" ht="15.75">
      <c r="A2682" s="10"/>
      <c r="B2682" s="10"/>
      <c r="C2682" s="3" t="str">
        <f>IF(A2682&lt;&gt;"",COUNTIF(Entregas!$B$8:$B$5000,General!B2682),"")</f>
        <v/>
      </c>
      <c r="D2682" s="10"/>
      <c r="E2682" s="10"/>
      <c r="F2682" s="10"/>
      <c r="G2682" s="10"/>
      <c r="H2682" s="10"/>
      <c r="I2682" s="10"/>
      <c r="J2682" s="26"/>
      <c r="K2682" s="10"/>
      <c r="L2682" s="7">
        <f>SUMIF(Entregas!$B$8:$B$5000,General!B2682,Entregas!$L$8:$L$5000)</f>
        <v>0</v>
      </c>
      <c r="M2682" s="7">
        <f t="shared" si="165"/>
        <v>0</v>
      </c>
      <c r="N2682" s="14">
        <f t="shared" si="166"/>
        <v>0</v>
      </c>
      <c r="O2682" s="14">
        <f t="shared" si="167"/>
        <v>0</v>
      </c>
      <c r="P2682" s="4" t="str">
        <f t="shared" si="168"/>
        <v>NO</v>
      </c>
      <c r="Q2682" s="3" t="str">
        <f>IF(AND(B2682&lt;&gt;"",M2682&lt;=0),VLOOKUP(B2682&amp;C2682,Entregas!$C$8:$G$5000,4,0),"")</f>
        <v/>
      </c>
      <c r="R2682" s="3" t="str">
        <f>IF(AND(B2682&lt;&gt;"",M2682&lt;=0),VLOOKUP(B2682&amp;C2682,Entregas!$C$8:$G$5000,5,0),"")</f>
        <v/>
      </c>
      <c r="S2682" s="18"/>
      <c r="T2682" s="18"/>
    </row>
    <row r="2683" spans="1:20" ht="15.75">
      <c r="A2683" s="10"/>
      <c r="B2683" s="10"/>
      <c r="C2683" s="3" t="str">
        <f>IF(A2683&lt;&gt;"",COUNTIF(Entregas!$B$8:$B$5000,General!B2683),"")</f>
        <v/>
      </c>
      <c r="D2683" s="10"/>
      <c r="E2683" s="10"/>
      <c r="F2683" s="10"/>
      <c r="G2683" s="10"/>
      <c r="H2683" s="10"/>
      <c r="I2683" s="10"/>
      <c r="J2683" s="26"/>
      <c r="K2683" s="10"/>
      <c r="L2683" s="7">
        <f>SUMIF(Entregas!$B$8:$B$5000,General!B2683,Entregas!$L$8:$L$5000)</f>
        <v>0</v>
      </c>
      <c r="M2683" s="7">
        <f t="shared" si="165"/>
        <v>0</v>
      </c>
      <c r="N2683" s="14">
        <f t="shared" si="166"/>
        <v>0</v>
      </c>
      <c r="O2683" s="14">
        <f t="shared" si="167"/>
        <v>0</v>
      </c>
      <c r="P2683" s="4" t="str">
        <f t="shared" si="168"/>
        <v>NO</v>
      </c>
      <c r="Q2683" s="3" t="str">
        <f>IF(AND(B2683&lt;&gt;"",M2683&lt;=0),VLOOKUP(B2683&amp;C2683,Entregas!$C$8:$G$5000,4,0),"")</f>
        <v/>
      </c>
      <c r="R2683" s="3" t="str">
        <f>IF(AND(B2683&lt;&gt;"",M2683&lt;=0),VLOOKUP(B2683&amp;C2683,Entregas!$C$8:$G$5000,5,0),"")</f>
        <v/>
      </c>
      <c r="S2683" s="18"/>
      <c r="T2683" s="18"/>
    </row>
    <row r="2684" spans="1:20" ht="15.75">
      <c r="A2684" s="10"/>
      <c r="B2684" s="10"/>
      <c r="C2684" s="3" t="str">
        <f>IF(A2684&lt;&gt;"",COUNTIF(Entregas!$B$8:$B$5000,General!B2684),"")</f>
        <v/>
      </c>
      <c r="D2684" s="10"/>
      <c r="E2684" s="10"/>
      <c r="F2684" s="10"/>
      <c r="G2684" s="10"/>
      <c r="H2684" s="10"/>
      <c r="I2684" s="10"/>
      <c r="J2684" s="26"/>
      <c r="K2684" s="10"/>
      <c r="L2684" s="7">
        <f>SUMIF(Entregas!$B$8:$B$5000,General!B2684,Entregas!$L$8:$L$5000)</f>
        <v>0</v>
      </c>
      <c r="M2684" s="7">
        <f t="shared" si="165"/>
        <v>0</v>
      </c>
      <c r="N2684" s="14">
        <f t="shared" si="166"/>
        <v>0</v>
      </c>
      <c r="O2684" s="14">
        <f t="shared" si="167"/>
        <v>0</v>
      </c>
      <c r="P2684" s="4" t="str">
        <f t="shared" si="168"/>
        <v>NO</v>
      </c>
      <c r="Q2684" s="3" t="str">
        <f>IF(AND(B2684&lt;&gt;"",M2684&lt;=0),VLOOKUP(B2684&amp;C2684,Entregas!$C$8:$G$5000,4,0),"")</f>
        <v/>
      </c>
      <c r="R2684" s="3" t="str">
        <f>IF(AND(B2684&lt;&gt;"",M2684&lt;=0),VLOOKUP(B2684&amp;C2684,Entregas!$C$8:$G$5000,5,0),"")</f>
        <v/>
      </c>
      <c r="S2684" s="18"/>
      <c r="T2684" s="18"/>
    </row>
    <row r="2685" spans="1:20" ht="15.75">
      <c r="A2685" s="10"/>
      <c r="B2685" s="10"/>
      <c r="C2685" s="3" t="str">
        <f>IF(A2685&lt;&gt;"",COUNTIF(Entregas!$B$8:$B$5000,General!B2685),"")</f>
        <v/>
      </c>
      <c r="D2685" s="10"/>
      <c r="E2685" s="10"/>
      <c r="F2685" s="10"/>
      <c r="G2685" s="10"/>
      <c r="H2685" s="10"/>
      <c r="I2685" s="10"/>
      <c r="J2685" s="26"/>
      <c r="K2685" s="10"/>
      <c r="L2685" s="7">
        <f>SUMIF(Entregas!$B$8:$B$5000,General!B2685,Entregas!$L$8:$L$5000)</f>
        <v>0</v>
      </c>
      <c r="M2685" s="7">
        <f t="shared" si="165"/>
        <v>0</v>
      </c>
      <c r="N2685" s="14">
        <f t="shared" si="166"/>
        <v>0</v>
      </c>
      <c r="O2685" s="14">
        <f t="shared" si="167"/>
        <v>0</v>
      </c>
      <c r="P2685" s="4" t="str">
        <f t="shared" si="168"/>
        <v>NO</v>
      </c>
      <c r="Q2685" s="3" t="str">
        <f>IF(AND(B2685&lt;&gt;"",M2685&lt;=0),VLOOKUP(B2685&amp;C2685,Entregas!$C$8:$G$5000,4,0),"")</f>
        <v/>
      </c>
      <c r="R2685" s="3" t="str">
        <f>IF(AND(B2685&lt;&gt;"",M2685&lt;=0),VLOOKUP(B2685&amp;C2685,Entregas!$C$8:$G$5000,5,0),"")</f>
        <v/>
      </c>
      <c r="S2685" s="18"/>
      <c r="T2685" s="18"/>
    </row>
    <row r="2686" spans="1:20" ht="15.75">
      <c r="A2686" s="10"/>
      <c r="B2686" s="10"/>
      <c r="C2686" s="3" t="str">
        <f>IF(A2686&lt;&gt;"",COUNTIF(Entregas!$B$8:$B$5000,General!B2686),"")</f>
        <v/>
      </c>
      <c r="D2686" s="10"/>
      <c r="E2686" s="10"/>
      <c r="F2686" s="10"/>
      <c r="G2686" s="10"/>
      <c r="H2686" s="10"/>
      <c r="I2686" s="10"/>
      <c r="J2686" s="26"/>
      <c r="K2686" s="10"/>
      <c r="L2686" s="7">
        <f>SUMIF(Entregas!$B$8:$B$5000,General!B2686,Entregas!$L$8:$L$5000)</f>
        <v>0</v>
      </c>
      <c r="M2686" s="7">
        <f t="shared" si="165"/>
        <v>0</v>
      </c>
      <c r="N2686" s="14">
        <f t="shared" si="166"/>
        <v>0</v>
      </c>
      <c r="O2686" s="14">
        <f t="shared" si="167"/>
        <v>0</v>
      </c>
      <c r="P2686" s="4" t="str">
        <f t="shared" si="168"/>
        <v>NO</v>
      </c>
      <c r="Q2686" s="3" t="str">
        <f>IF(AND(B2686&lt;&gt;"",M2686&lt;=0),VLOOKUP(B2686&amp;C2686,Entregas!$C$8:$G$5000,4,0),"")</f>
        <v/>
      </c>
      <c r="R2686" s="3" t="str">
        <f>IF(AND(B2686&lt;&gt;"",M2686&lt;=0),VLOOKUP(B2686&amp;C2686,Entregas!$C$8:$G$5000,5,0),"")</f>
        <v/>
      </c>
      <c r="S2686" s="18"/>
      <c r="T2686" s="18"/>
    </row>
    <row r="2687" spans="1:20" ht="15.75">
      <c r="A2687" s="10"/>
      <c r="B2687" s="10"/>
      <c r="C2687" s="3" t="str">
        <f>IF(A2687&lt;&gt;"",COUNTIF(Entregas!$B$8:$B$5000,General!B2687),"")</f>
        <v/>
      </c>
      <c r="D2687" s="10"/>
      <c r="E2687" s="10"/>
      <c r="F2687" s="10"/>
      <c r="G2687" s="10"/>
      <c r="H2687" s="10"/>
      <c r="I2687" s="10"/>
      <c r="J2687" s="26"/>
      <c r="K2687" s="10"/>
      <c r="L2687" s="7">
        <f>SUMIF(Entregas!$B$8:$B$5000,General!B2687,Entregas!$L$8:$L$5000)</f>
        <v>0</v>
      </c>
      <c r="M2687" s="7">
        <f t="shared" si="165"/>
        <v>0</v>
      </c>
      <c r="N2687" s="14">
        <f t="shared" si="166"/>
        <v>0</v>
      </c>
      <c r="O2687" s="14">
        <f t="shared" si="167"/>
        <v>0</v>
      </c>
      <c r="P2687" s="4" t="str">
        <f t="shared" si="168"/>
        <v>NO</v>
      </c>
      <c r="Q2687" s="3" t="str">
        <f>IF(AND(B2687&lt;&gt;"",M2687&lt;=0),VLOOKUP(B2687&amp;C2687,Entregas!$C$8:$G$5000,4,0),"")</f>
        <v/>
      </c>
      <c r="R2687" s="3" t="str">
        <f>IF(AND(B2687&lt;&gt;"",M2687&lt;=0),VLOOKUP(B2687&amp;C2687,Entregas!$C$8:$G$5000,5,0),"")</f>
        <v/>
      </c>
      <c r="S2687" s="18"/>
      <c r="T2687" s="18"/>
    </row>
    <row r="2688" spans="1:20" ht="15.75">
      <c r="A2688" s="10"/>
      <c r="B2688" s="10"/>
      <c r="C2688" s="3" t="str">
        <f>IF(A2688&lt;&gt;"",COUNTIF(Entregas!$B$8:$B$5000,General!B2688),"")</f>
        <v/>
      </c>
      <c r="D2688" s="10"/>
      <c r="E2688" s="10"/>
      <c r="F2688" s="10"/>
      <c r="G2688" s="10"/>
      <c r="H2688" s="10"/>
      <c r="I2688" s="10"/>
      <c r="J2688" s="26"/>
      <c r="K2688" s="10"/>
      <c r="L2688" s="7">
        <f>SUMIF(Entregas!$B$8:$B$5000,General!B2688,Entregas!$L$8:$L$5000)</f>
        <v>0</v>
      </c>
      <c r="M2688" s="7">
        <f t="shared" si="165"/>
        <v>0</v>
      </c>
      <c r="N2688" s="14">
        <f t="shared" si="166"/>
        <v>0</v>
      </c>
      <c r="O2688" s="14">
        <f t="shared" si="167"/>
        <v>0</v>
      </c>
      <c r="P2688" s="4" t="str">
        <f t="shared" si="168"/>
        <v>NO</v>
      </c>
      <c r="Q2688" s="3" t="str">
        <f>IF(AND(B2688&lt;&gt;"",M2688&lt;=0),VLOOKUP(B2688&amp;C2688,Entregas!$C$8:$G$5000,4,0),"")</f>
        <v/>
      </c>
      <c r="R2688" s="3" t="str">
        <f>IF(AND(B2688&lt;&gt;"",M2688&lt;=0),VLOOKUP(B2688&amp;C2688,Entregas!$C$8:$G$5000,5,0),"")</f>
        <v/>
      </c>
      <c r="S2688" s="18"/>
      <c r="T2688" s="18"/>
    </row>
    <row r="2689" spans="1:20" ht="15.75">
      <c r="A2689" s="10"/>
      <c r="B2689" s="10"/>
      <c r="C2689" s="3" t="str">
        <f>IF(A2689&lt;&gt;"",COUNTIF(Entregas!$B$8:$B$5000,General!B2689),"")</f>
        <v/>
      </c>
      <c r="D2689" s="10"/>
      <c r="E2689" s="10"/>
      <c r="F2689" s="10"/>
      <c r="G2689" s="10"/>
      <c r="H2689" s="10"/>
      <c r="I2689" s="10"/>
      <c r="J2689" s="26"/>
      <c r="K2689" s="10"/>
      <c r="L2689" s="7">
        <f>SUMIF(Entregas!$B$8:$B$5000,General!B2689,Entregas!$L$8:$L$5000)</f>
        <v>0</v>
      </c>
      <c r="M2689" s="7">
        <f t="shared" si="165"/>
        <v>0</v>
      </c>
      <c r="N2689" s="14">
        <f t="shared" si="166"/>
        <v>0</v>
      </c>
      <c r="O2689" s="14">
        <f t="shared" si="167"/>
        <v>0</v>
      </c>
      <c r="P2689" s="4" t="str">
        <f t="shared" si="168"/>
        <v>NO</v>
      </c>
      <c r="Q2689" s="3" t="str">
        <f>IF(AND(B2689&lt;&gt;"",M2689&lt;=0),VLOOKUP(B2689&amp;C2689,Entregas!$C$8:$G$5000,4,0),"")</f>
        <v/>
      </c>
      <c r="R2689" s="3" t="str">
        <f>IF(AND(B2689&lt;&gt;"",M2689&lt;=0),VLOOKUP(B2689&amp;C2689,Entregas!$C$8:$G$5000,5,0),"")</f>
        <v/>
      </c>
      <c r="S2689" s="18"/>
      <c r="T2689" s="18"/>
    </row>
    <row r="2690" spans="1:20" ht="15.75">
      <c r="A2690" s="10"/>
      <c r="B2690" s="10"/>
      <c r="C2690" s="3" t="str">
        <f>IF(A2690&lt;&gt;"",COUNTIF(Entregas!$B$8:$B$5000,General!B2690),"")</f>
        <v/>
      </c>
      <c r="D2690" s="10"/>
      <c r="E2690" s="10"/>
      <c r="F2690" s="10"/>
      <c r="G2690" s="10"/>
      <c r="H2690" s="10"/>
      <c r="I2690" s="10"/>
      <c r="J2690" s="26"/>
      <c r="K2690" s="10"/>
      <c r="L2690" s="7">
        <f>SUMIF(Entregas!$B$8:$B$5000,General!B2690,Entregas!$L$8:$L$5000)</f>
        <v>0</v>
      </c>
      <c r="M2690" s="7">
        <f t="shared" si="165"/>
        <v>0</v>
      </c>
      <c r="N2690" s="14">
        <f t="shared" si="166"/>
        <v>0</v>
      </c>
      <c r="O2690" s="14">
        <f t="shared" si="167"/>
        <v>0</v>
      </c>
      <c r="P2690" s="4" t="str">
        <f t="shared" si="168"/>
        <v>NO</v>
      </c>
      <c r="Q2690" s="3" t="str">
        <f>IF(AND(B2690&lt;&gt;"",M2690&lt;=0),VLOOKUP(B2690&amp;C2690,Entregas!$C$8:$G$5000,4,0),"")</f>
        <v/>
      </c>
      <c r="R2690" s="3" t="str">
        <f>IF(AND(B2690&lt;&gt;"",M2690&lt;=0),VLOOKUP(B2690&amp;C2690,Entregas!$C$8:$G$5000,5,0),"")</f>
        <v/>
      </c>
      <c r="S2690" s="18"/>
      <c r="T2690" s="18"/>
    </row>
    <row r="2691" spans="1:20" ht="15.75">
      <c r="A2691" s="10"/>
      <c r="B2691" s="10"/>
      <c r="C2691" s="3" t="str">
        <f>IF(A2691&lt;&gt;"",COUNTIF(Entregas!$B$8:$B$5000,General!B2691),"")</f>
        <v/>
      </c>
      <c r="D2691" s="10"/>
      <c r="E2691" s="10"/>
      <c r="F2691" s="10"/>
      <c r="G2691" s="10"/>
      <c r="H2691" s="10"/>
      <c r="I2691" s="10"/>
      <c r="J2691" s="26"/>
      <c r="K2691" s="10"/>
      <c r="L2691" s="7">
        <f>SUMIF(Entregas!$B$8:$B$5000,General!B2691,Entregas!$L$8:$L$5000)</f>
        <v>0</v>
      </c>
      <c r="M2691" s="7">
        <f t="shared" si="165"/>
        <v>0</v>
      </c>
      <c r="N2691" s="14">
        <f t="shared" si="166"/>
        <v>0</v>
      </c>
      <c r="O2691" s="14">
        <f t="shared" si="167"/>
        <v>0</v>
      </c>
      <c r="P2691" s="4" t="str">
        <f t="shared" si="168"/>
        <v>NO</v>
      </c>
      <c r="Q2691" s="3" t="str">
        <f>IF(AND(B2691&lt;&gt;"",M2691&lt;=0),VLOOKUP(B2691&amp;C2691,Entregas!$C$8:$G$5000,4,0),"")</f>
        <v/>
      </c>
      <c r="R2691" s="3" t="str">
        <f>IF(AND(B2691&lt;&gt;"",M2691&lt;=0),VLOOKUP(B2691&amp;C2691,Entregas!$C$8:$G$5000,5,0),"")</f>
        <v/>
      </c>
      <c r="S2691" s="18"/>
      <c r="T2691" s="18"/>
    </row>
    <row r="2692" spans="1:20" ht="15.75">
      <c r="A2692" s="10"/>
      <c r="B2692" s="10"/>
      <c r="C2692" s="3" t="str">
        <f>IF(A2692&lt;&gt;"",COUNTIF(Entregas!$B$8:$B$5000,General!B2692),"")</f>
        <v/>
      </c>
      <c r="D2692" s="10"/>
      <c r="E2692" s="10"/>
      <c r="F2692" s="10"/>
      <c r="G2692" s="10"/>
      <c r="H2692" s="10"/>
      <c r="I2692" s="10"/>
      <c r="J2692" s="26"/>
      <c r="K2692" s="10"/>
      <c r="L2692" s="7">
        <f>SUMIF(Entregas!$B$8:$B$5000,General!B2692,Entregas!$L$8:$L$5000)</f>
        <v>0</v>
      </c>
      <c r="M2692" s="7">
        <f t="shared" si="165"/>
        <v>0</v>
      </c>
      <c r="N2692" s="14">
        <f t="shared" si="166"/>
        <v>0</v>
      </c>
      <c r="O2692" s="14">
        <f t="shared" si="167"/>
        <v>0</v>
      </c>
      <c r="P2692" s="4" t="str">
        <f t="shared" si="168"/>
        <v>NO</v>
      </c>
      <c r="Q2692" s="3" t="str">
        <f>IF(AND(B2692&lt;&gt;"",M2692&lt;=0),VLOOKUP(B2692&amp;C2692,Entregas!$C$8:$G$5000,4,0),"")</f>
        <v/>
      </c>
      <c r="R2692" s="3" t="str">
        <f>IF(AND(B2692&lt;&gt;"",M2692&lt;=0),VLOOKUP(B2692&amp;C2692,Entregas!$C$8:$G$5000,5,0),"")</f>
        <v/>
      </c>
      <c r="S2692" s="18"/>
      <c r="T2692" s="18"/>
    </row>
    <row r="2693" spans="1:20" ht="15.75">
      <c r="A2693" s="10"/>
      <c r="B2693" s="10"/>
      <c r="C2693" s="3" t="str">
        <f>IF(A2693&lt;&gt;"",COUNTIF(Entregas!$B$8:$B$5000,General!B2693),"")</f>
        <v/>
      </c>
      <c r="D2693" s="10"/>
      <c r="E2693" s="10"/>
      <c r="F2693" s="10"/>
      <c r="G2693" s="10"/>
      <c r="H2693" s="10"/>
      <c r="I2693" s="10"/>
      <c r="J2693" s="26"/>
      <c r="K2693" s="10"/>
      <c r="L2693" s="7">
        <f>SUMIF(Entregas!$B$8:$B$5000,General!B2693,Entregas!$L$8:$L$5000)</f>
        <v>0</v>
      </c>
      <c r="M2693" s="7">
        <f t="shared" si="165"/>
        <v>0</v>
      </c>
      <c r="N2693" s="14">
        <f t="shared" si="166"/>
        <v>0</v>
      </c>
      <c r="O2693" s="14">
        <f t="shared" si="167"/>
        <v>0</v>
      </c>
      <c r="P2693" s="4" t="str">
        <f t="shared" si="168"/>
        <v>NO</v>
      </c>
      <c r="Q2693" s="3" t="str">
        <f>IF(AND(B2693&lt;&gt;"",M2693&lt;=0),VLOOKUP(B2693&amp;C2693,Entregas!$C$8:$G$5000,4,0),"")</f>
        <v/>
      </c>
      <c r="R2693" s="3" t="str">
        <f>IF(AND(B2693&lt;&gt;"",M2693&lt;=0),VLOOKUP(B2693&amp;C2693,Entregas!$C$8:$G$5000,5,0),"")</f>
        <v/>
      </c>
      <c r="S2693" s="18"/>
      <c r="T2693" s="18"/>
    </row>
    <row r="2694" spans="1:20" ht="15.75">
      <c r="A2694" s="10"/>
      <c r="B2694" s="10"/>
      <c r="C2694" s="3" t="str">
        <f>IF(A2694&lt;&gt;"",COUNTIF(Entregas!$B$8:$B$5000,General!B2694),"")</f>
        <v/>
      </c>
      <c r="D2694" s="10"/>
      <c r="E2694" s="10"/>
      <c r="F2694" s="10"/>
      <c r="G2694" s="10"/>
      <c r="H2694" s="10"/>
      <c r="I2694" s="10"/>
      <c r="J2694" s="26"/>
      <c r="K2694" s="10"/>
      <c r="L2694" s="7">
        <f>SUMIF(Entregas!$B$8:$B$5000,General!B2694,Entregas!$L$8:$L$5000)</f>
        <v>0</v>
      </c>
      <c r="M2694" s="7">
        <f t="shared" si="165"/>
        <v>0</v>
      </c>
      <c r="N2694" s="14">
        <f t="shared" si="166"/>
        <v>0</v>
      </c>
      <c r="O2694" s="14">
        <f t="shared" si="167"/>
        <v>0</v>
      </c>
      <c r="P2694" s="4" t="str">
        <f t="shared" si="168"/>
        <v>NO</v>
      </c>
      <c r="Q2694" s="3" t="str">
        <f>IF(AND(B2694&lt;&gt;"",M2694&lt;=0),VLOOKUP(B2694&amp;C2694,Entregas!$C$8:$G$5000,4,0),"")</f>
        <v/>
      </c>
      <c r="R2694" s="3" t="str">
        <f>IF(AND(B2694&lt;&gt;"",M2694&lt;=0),VLOOKUP(B2694&amp;C2694,Entregas!$C$8:$G$5000,5,0),"")</f>
        <v/>
      </c>
      <c r="S2694" s="18"/>
      <c r="T2694" s="18"/>
    </row>
    <row r="2695" spans="1:20" ht="15.75">
      <c r="A2695" s="10"/>
      <c r="B2695" s="10"/>
      <c r="C2695" s="3" t="str">
        <f>IF(A2695&lt;&gt;"",COUNTIF(Entregas!$B$8:$B$5000,General!B2695),"")</f>
        <v/>
      </c>
      <c r="D2695" s="10"/>
      <c r="E2695" s="10"/>
      <c r="F2695" s="10"/>
      <c r="G2695" s="10"/>
      <c r="H2695" s="10"/>
      <c r="I2695" s="10"/>
      <c r="J2695" s="26"/>
      <c r="K2695" s="10"/>
      <c r="L2695" s="7">
        <f>SUMIF(Entregas!$B$8:$B$5000,General!B2695,Entregas!$L$8:$L$5000)</f>
        <v>0</v>
      </c>
      <c r="M2695" s="7">
        <f t="shared" si="165"/>
        <v>0</v>
      </c>
      <c r="N2695" s="14">
        <f t="shared" si="166"/>
        <v>0</v>
      </c>
      <c r="O2695" s="14">
        <f t="shared" si="167"/>
        <v>0</v>
      </c>
      <c r="P2695" s="4" t="str">
        <f t="shared" si="168"/>
        <v>NO</v>
      </c>
      <c r="Q2695" s="3" t="str">
        <f>IF(AND(B2695&lt;&gt;"",M2695&lt;=0),VLOOKUP(B2695&amp;C2695,Entregas!$C$8:$G$5000,4,0),"")</f>
        <v/>
      </c>
      <c r="R2695" s="3" t="str">
        <f>IF(AND(B2695&lt;&gt;"",M2695&lt;=0),VLOOKUP(B2695&amp;C2695,Entregas!$C$8:$G$5000,5,0),"")</f>
        <v/>
      </c>
      <c r="S2695" s="18"/>
      <c r="T2695" s="18"/>
    </row>
    <row r="2696" spans="1:20" ht="15.75">
      <c r="A2696" s="10"/>
      <c r="B2696" s="10"/>
      <c r="C2696" s="3" t="str">
        <f>IF(A2696&lt;&gt;"",COUNTIF(Entregas!$B$8:$B$5000,General!B2696),"")</f>
        <v/>
      </c>
      <c r="D2696" s="10"/>
      <c r="E2696" s="10"/>
      <c r="F2696" s="10"/>
      <c r="G2696" s="10"/>
      <c r="H2696" s="10"/>
      <c r="I2696" s="10"/>
      <c r="J2696" s="26"/>
      <c r="K2696" s="10"/>
      <c r="L2696" s="7">
        <f>SUMIF(Entregas!$B$8:$B$5000,General!B2696,Entregas!$L$8:$L$5000)</f>
        <v>0</v>
      </c>
      <c r="M2696" s="7">
        <f t="shared" ref="M2696:M2759" si="169">K2696-L2696</f>
        <v>0</v>
      </c>
      <c r="N2696" s="14">
        <f t="shared" ref="N2696:N2759" si="170">M2696*J2696</f>
        <v>0</v>
      </c>
      <c r="O2696" s="14">
        <f t="shared" ref="O2696:O2759" si="171">J2696*L2696</f>
        <v>0</v>
      </c>
      <c r="P2696" s="4" t="str">
        <f t="shared" ref="P2696:P2759" si="172">IF(OR(M2696&gt;0,B2696=""),"NO","SI")</f>
        <v>NO</v>
      </c>
      <c r="Q2696" s="3" t="str">
        <f>IF(AND(B2696&lt;&gt;"",M2696&lt;=0),VLOOKUP(B2696&amp;C2696,Entregas!$C$8:$G$5000,4,0),"")</f>
        <v/>
      </c>
      <c r="R2696" s="3" t="str">
        <f>IF(AND(B2696&lt;&gt;"",M2696&lt;=0),VLOOKUP(B2696&amp;C2696,Entregas!$C$8:$G$5000,5,0),"")</f>
        <v/>
      </c>
      <c r="S2696" s="18"/>
      <c r="T2696" s="18"/>
    </row>
    <row r="2697" spans="1:20" ht="15.75">
      <c r="A2697" s="10"/>
      <c r="B2697" s="10"/>
      <c r="C2697" s="3" t="str">
        <f>IF(A2697&lt;&gt;"",COUNTIF(Entregas!$B$8:$B$5000,General!B2697),"")</f>
        <v/>
      </c>
      <c r="D2697" s="10"/>
      <c r="E2697" s="10"/>
      <c r="F2697" s="10"/>
      <c r="G2697" s="10"/>
      <c r="H2697" s="10"/>
      <c r="I2697" s="10"/>
      <c r="J2697" s="26"/>
      <c r="K2697" s="10"/>
      <c r="L2697" s="7">
        <f>SUMIF(Entregas!$B$8:$B$5000,General!B2697,Entregas!$L$8:$L$5000)</f>
        <v>0</v>
      </c>
      <c r="M2697" s="7">
        <f t="shared" si="169"/>
        <v>0</v>
      </c>
      <c r="N2697" s="14">
        <f t="shared" si="170"/>
        <v>0</v>
      </c>
      <c r="O2697" s="14">
        <f t="shared" si="171"/>
        <v>0</v>
      </c>
      <c r="P2697" s="4" t="str">
        <f t="shared" si="172"/>
        <v>NO</v>
      </c>
      <c r="Q2697" s="3" t="str">
        <f>IF(AND(B2697&lt;&gt;"",M2697&lt;=0),VLOOKUP(B2697&amp;C2697,Entregas!$C$8:$G$5000,4,0),"")</f>
        <v/>
      </c>
      <c r="R2697" s="3" t="str">
        <f>IF(AND(B2697&lt;&gt;"",M2697&lt;=0),VLOOKUP(B2697&amp;C2697,Entregas!$C$8:$G$5000,5,0),"")</f>
        <v/>
      </c>
      <c r="S2697" s="18"/>
      <c r="T2697" s="18"/>
    </row>
    <row r="2698" spans="1:20" ht="15.75">
      <c r="A2698" s="10"/>
      <c r="B2698" s="10"/>
      <c r="C2698" s="3" t="str">
        <f>IF(A2698&lt;&gt;"",COUNTIF(Entregas!$B$8:$B$5000,General!B2698),"")</f>
        <v/>
      </c>
      <c r="D2698" s="10"/>
      <c r="E2698" s="10"/>
      <c r="F2698" s="10"/>
      <c r="G2698" s="10"/>
      <c r="H2698" s="10"/>
      <c r="I2698" s="10"/>
      <c r="J2698" s="26"/>
      <c r="K2698" s="10"/>
      <c r="L2698" s="7">
        <f>SUMIF(Entregas!$B$8:$B$5000,General!B2698,Entregas!$L$8:$L$5000)</f>
        <v>0</v>
      </c>
      <c r="M2698" s="7">
        <f t="shared" si="169"/>
        <v>0</v>
      </c>
      <c r="N2698" s="14">
        <f t="shared" si="170"/>
        <v>0</v>
      </c>
      <c r="O2698" s="14">
        <f t="shared" si="171"/>
        <v>0</v>
      </c>
      <c r="P2698" s="4" t="str">
        <f t="shared" si="172"/>
        <v>NO</v>
      </c>
      <c r="Q2698" s="3" t="str">
        <f>IF(AND(B2698&lt;&gt;"",M2698&lt;=0),VLOOKUP(B2698&amp;C2698,Entregas!$C$8:$G$5000,4,0),"")</f>
        <v/>
      </c>
      <c r="R2698" s="3" t="str">
        <f>IF(AND(B2698&lt;&gt;"",M2698&lt;=0),VLOOKUP(B2698&amp;C2698,Entregas!$C$8:$G$5000,5,0),"")</f>
        <v/>
      </c>
      <c r="S2698" s="18"/>
      <c r="T2698" s="18"/>
    </row>
    <row r="2699" spans="1:20" ht="15.75">
      <c r="A2699" s="10"/>
      <c r="B2699" s="10"/>
      <c r="C2699" s="3" t="str">
        <f>IF(A2699&lt;&gt;"",COUNTIF(Entregas!$B$8:$B$5000,General!B2699),"")</f>
        <v/>
      </c>
      <c r="D2699" s="10"/>
      <c r="E2699" s="10"/>
      <c r="F2699" s="10"/>
      <c r="G2699" s="10"/>
      <c r="H2699" s="10"/>
      <c r="I2699" s="10"/>
      <c r="J2699" s="26"/>
      <c r="K2699" s="10"/>
      <c r="L2699" s="7">
        <f>SUMIF(Entregas!$B$8:$B$5000,General!B2699,Entregas!$L$8:$L$5000)</f>
        <v>0</v>
      </c>
      <c r="M2699" s="7">
        <f t="shared" si="169"/>
        <v>0</v>
      </c>
      <c r="N2699" s="14">
        <f t="shared" si="170"/>
        <v>0</v>
      </c>
      <c r="O2699" s="14">
        <f t="shared" si="171"/>
        <v>0</v>
      </c>
      <c r="P2699" s="4" t="str">
        <f t="shared" si="172"/>
        <v>NO</v>
      </c>
      <c r="Q2699" s="3" t="str">
        <f>IF(AND(B2699&lt;&gt;"",M2699&lt;=0),VLOOKUP(B2699&amp;C2699,Entregas!$C$8:$G$5000,4,0),"")</f>
        <v/>
      </c>
      <c r="R2699" s="3" t="str">
        <f>IF(AND(B2699&lt;&gt;"",M2699&lt;=0),VLOOKUP(B2699&amp;C2699,Entregas!$C$8:$G$5000,5,0),"")</f>
        <v/>
      </c>
      <c r="S2699" s="18"/>
      <c r="T2699" s="18"/>
    </row>
    <row r="2700" spans="1:20" ht="15.75">
      <c r="A2700" s="10"/>
      <c r="B2700" s="10"/>
      <c r="C2700" s="3" t="str">
        <f>IF(A2700&lt;&gt;"",COUNTIF(Entregas!$B$8:$B$5000,General!B2700),"")</f>
        <v/>
      </c>
      <c r="D2700" s="10"/>
      <c r="E2700" s="10"/>
      <c r="F2700" s="10"/>
      <c r="G2700" s="10"/>
      <c r="H2700" s="10"/>
      <c r="I2700" s="10"/>
      <c r="J2700" s="26"/>
      <c r="K2700" s="10"/>
      <c r="L2700" s="7">
        <f>SUMIF(Entregas!$B$8:$B$5000,General!B2700,Entregas!$L$8:$L$5000)</f>
        <v>0</v>
      </c>
      <c r="M2700" s="7">
        <f t="shared" si="169"/>
        <v>0</v>
      </c>
      <c r="N2700" s="14">
        <f t="shared" si="170"/>
        <v>0</v>
      </c>
      <c r="O2700" s="14">
        <f t="shared" si="171"/>
        <v>0</v>
      </c>
      <c r="P2700" s="4" t="str">
        <f t="shared" si="172"/>
        <v>NO</v>
      </c>
      <c r="Q2700" s="3" t="str">
        <f>IF(AND(B2700&lt;&gt;"",M2700&lt;=0),VLOOKUP(B2700&amp;C2700,Entregas!$C$8:$G$5000,4,0),"")</f>
        <v/>
      </c>
      <c r="R2700" s="3" t="str">
        <f>IF(AND(B2700&lt;&gt;"",M2700&lt;=0),VLOOKUP(B2700&amp;C2700,Entregas!$C$8:$G$5000,5,0),"")</f>
        <v/>
      </c>
      <c r="S2700" s="18"/>
      <c r="T2700" s="18"/>
    </row>
    <row r="2701" spans="1:20" ht="15.75">
      <c r="A2701" s="10"/>
      <c r="B2701" s="10"/>
      <c r="C2701" s="3" t="str">
        <f>IF(A2701&lt;&gt;"",COUNTIF(Entregas!$B$8:$B$5000,General!B2701),"")</f>
        <v/>
      </c>
      <c r="D2701" s="10"/>
      <c r="E2701" s="10"/>
      <c r="F2701" s="10"/>
      <c r="G2701" s="10"/>
      <c r="H2701" s="10"/>
      <c r="I2701" s="10"/>
      <c r="J2701" s="26"/>
      <c r="K2701" s="10"/>
      <c r="L2701" s="7">
        <f>SUMIF(Entregas!$B$8:$B$5000,General!B2701,Entregas!$L$8:$L$5000)</f>
        <v>0</v>
      </c>
      <c r="M2701" s="7">
        <f t="shared" si="169"/>
        <v>0</v>
      </c>
      <c r="N2701" s="14">
        <f t="shared" si="170"/>
        <v>0</v>
      </c>
      <c r="O2701" s="14">
        <f t="shared" si="171"/>
        <v>0</v>
      </c>
      <c r="P2701" s="4" t="str">
        <f t="shared" si="172"/>
        <v>NO</v>
      </c>
      <c r="Q2701" s="3" t="str">
        <f>IF(AND(B2701&lt;&gt;"",M2701&lt;=0),VLOOKUP(B2701&amp;C2701,Entregas!$C$8:$G$5000,4,0),"")</f>
        <v/>
      </c>
      <c r="R2701" s="3" t="str">
        <f>IF(AND(B2701&lt;&gt;"",M2701&lt;=0),VLOOKUP(B2701&amp;C2701,Entregas!$C$8:$G$5000,5,0),"")</f>
        <v/>
      </c>
      <c r="S2701" s="18"/>
      <c r="T2701" s="18"/>
    </row>
    <row r="2702" spans="1:20" ht="15.75">
      <c r="A2702" s="10"/>
      <c r="B2702" s="10"/>
      <c r="C2702" s="3" t="str">
        <f>IF(A2702&lt;&gt;"",COUNTIF(Entregas!$B$8:$B$5000,General!B2702),"")</f>
        <v/>
      </c>
      <c r="D2702" s="10"/>
      <c r="E2702" s="10"/>
      <c r="F2702" s="10"/>
      <c r="G2702" s="10"/>
      <c r="H2702" s="10"/>
      <c r="I2702" s="10"/>
      <c r="J2702" s="26"/>
      <c r="K2702" s="10"/>
      <c r="L2702" s="7">
        <f>SUMIF(Entregas!$B$8:$B$5000,General!B2702,Entregas!$L$8:$L$5000)</f>
        <v>0</v>
      </c>
      <c r="M2702" s="7">
        <f t="shared" si="169"/>
        <v>0</v>
      </c>
      <c r="N2702" s="14">
        <f t="shared" si="170"/>
        <v>0</v>
      </c>
      <c r="O2702" s="14">
        <f t="shared" si="171"/>
        <v>0</v>
      </c>
      <c r="P2702" s="4" t="str">
        <f t="shared" si="172"/>
        <v>NO</v>
      </c>
      <c r="Q2702" s="3" t="str">
        <f>IF(AND(B2702&lt;&gt;"",M2702&lt;=0),VLOOKUP(B2702&amp;C2702,Entregas!$C$8:$G$5000,4,0),"")</f>
        <v/>
      </c>
      <c r="R2702" s="3" t="str">
        <f>IF(AND(B2702&lt;&gt;"",M2702&lt;=0),VLOOKUP(B2702&amp;C2702,Entregas!$C$8:$G$5000,5,0),"")</f>
        <v/>
      </c>
      <c r="S2702" s="18"/>
      <c r="T2702" s="18"/>
    </row>
    <row r="2703" spans="1:20" ht="15.75">
      <c r="A2703" s="10"/>
      <c r="B2703" s="10"/>
      <c r="C2703" s="3" t="str">
        <f>IF(A2703&lt;&gt;"",COUNTIF(Entregas!$B$8:$B$5000,General!B2703),"")</f>
        <v/>
      </c>
      <c r="D2703" s="10"/>
      <c r="E2703" s="10"/>
      <c r="F2703" s="10"/>
      <c r="G2703" s="10"/>
      <c r="H2703" s="10"/>
      <c r="I2703" s="10"/>
      <c r="J2703" s="26"/>
      <c r="K2703" s="10"/>
      <c r="L2703" s="7">
        <f>SUMIF(Entregas!$B$8:$B$5000,General!B2703,Entregas!$L$8:$L$5000)</f>
        <v>0</v>
      </c>
      <c r="M2703" s="7">
        <f t="shared" si="169"/>
        <v>0</v>
      </c>
      <c r="N2703" s="14">
        <f t="shared" si="170"/>
        <v>0</v>
      </c>
      <c r="O2703" s="14">
        <f t="shared" si="171"/>
        <v>0</v>
      </c>
      <c r="P2703" s="4" t="str">
        <f t="shared" si="172"/>
        <v>NO</v>
      </c>
      <c r="Q2703" s="3" t="str">
        <f>IF(AND(B2703&lt;&gt;"",M2703&lt;=0),VLOOKUP(B2703&amp;C2703,Entregas!$C$8:$G$5000,4,0),"")</f>
        <v/>
      </c>
      <c r="R2703" s="3" t="str">
        <f>IF(AND(B2703&lt;&gt;"",M2703&lt;=0),VLOOKUP(B2703&amp;C2703,Entregas!$C$8:$G$5000,5,0),"")</f>
        <v/>
      </c>
      <c r="S2703" s="18"/>
      <c r="T2703" s="18"/>
    </row>
    <row r="2704" spans="1:20" ht="15.75">
      <c r="A2704" s="10"/>
      <c r="B2704" s="10"/>
      <c r="C2704" s="3" t="str">
        <f>IF(A2704&lt;&gt;"",COUNTIF(Entregas!$B$8:$B$5000,General!B2704),"")</f>
        <v/>
      </c>
      <c r="D2704" s="10"/>
      <c r="E2704" s="10"/>
      <c r="F2704" s="10"/>
      <c r="G2704" s="10"/>
      <c r="H2704" s="10"/>
      <c r="I2704" s="10"/>
      <c r="J2704" s="26"/>
      <c r="K2704" s="10"/>
      <c r="L2704" s="7">
        <f>SUMIF(Entregas!$B$8:$B$5000,General!B2704,Entregas!$L$8:$L$5000)</f>
        <v>0</v>
      </c>
      <c r="M2704" s="7">
        <f t="shared" si="169"/>
        <v>0</v>
      </c>
      <c r="N2704" s="14">
        <f t="shared" si="170"/>
        <v>0</v>
      </c>
      <c r="O2704" s="14">
        <f t="shared" si="171"/>
        <v>0</v>
      </c>
      <c r="P2704" s="4" t="str">
        <f t="shared" si="172"/>
        <v>NO</v>
      </c>
      <c r="Q2704" s="3" t="str">
        <f>IF(AND(B2704&lt;&gt;"",M2704&lt;=0),VLOOKUP(B2704&amp;C2704,Entregas!$C$8:$G$5000,4,0),"")</f>
        <v/>
      </c>
      <c r="R2704" s="3" t="str">
        <f>IF(AND(B2704&lt;&gt;"",M2704&lt;=0),VLOOKUP(B2704&amp;C2704,Entregas!$C$8:$G$5000,5,0),"")</f>
        <v/>
      </c>
      <c r="S2704" s="18"/>
      <c r="T2704" s="18"/>
    </row>
    <row r="2705" spans="1:20" ht="15.75">
      <c r="A2705" s="10"/>
      <c r="B2705" s="10"/>
      <c r="C2705" s="3" t="str">
        <f>IF(A2705&lt;&gt;"",COUNTIF(Entregas!$B$8:$B$5000,General!B2705),"")</f>
        <v/>
      </c>
      <c r="D2705" s="10"/>
      <c r="E2705" s="10"/>
      <c r="F2705" s="10"/>
      <c r="G2705" s="10"/>
      <c r="H2705" s="10"/>
      <c r="I2705" s="10"/>
      <c r="J2705" s="26"/>
      <c r="K2705" s="10"/>
      <c r="L2705" s="7">
        <f>SUMIF(Entregas!$B$8:$B$5000,General!B2705,Entregas!$L$8:$L$5000)</f>
        <v>0</v>
      </c>
      <c r="M2705" s="7">
        <f t="shared" si="169"/>
        <v>0</v>
      </c>
      <c r="N2705" s="14">
        <f t="shared" si="170"/>
        <v>0</v>
      </c>
      <c r="O2705" s="14">
        <f t="shared" si="171"/>
        <v>0</v>
      </c>
      <c r="P2705" s="4" t="str">
        <f t="shared" si="172"/>
        <v>NO</v>
      </c>
      <c r="Q2705" s="3" t="str">
        <f>IF(AND(B2705&lt;&gt;"",M2705&lt;=0),VLOOKUP(B2705&amp;C2705,Entregas!$C$8:$G$5000,4,0),"")</f>
        <v/>
      </c>
      <c r="R2705" s="3" t="str">
        <f>IF(AND(B2705&lt;&gt;"",M2705&lt;=0),VLOOKUP(B2705&amp;C2705,Entregas!$C$8:$G$5000,5,0),"")</f>
        <v/>
      </c>
      <c r="S2705" s="18"/>
      <c r="T2705" s="18"/>
    </row>
    <row r="2706" spans="1:20" ht="15.75">
      <c r="A2706" s="10"/>
      <c r="B2706" s="10"/>
      <c r="C2706" s="3" t="str">
        <f>IF(A2706&lt;&gt;"",COUNTIF(Entregas!$B$8:$B$5000,General!B2706),"")</f>
        <v/>
      </c>
      <c r="D2706" s="10"/>
      <c r="E2706" s="10"/>
      <c r="F2706" s="10"/>
      <c r="G2706" s="10"/>
      <c r="H2706" s="10"/>
      <c r="I2706" s="10"/>
      <c r="J2706" s="26"/>
      <c r="K2706" s="10"/>
      <c r="L2706" s="7">
        <f>SUMIF(Entregas!$B$8:$B$5000,General!B2706,Entregas!$L$8:$L$5000)</f>
        <v>0</v>
      </c>
      <c r="M2706" s="7">
        <f t="shared" si="169"/>
        <v>0</v>
      </c>
      <c r="N2706" s="14">
        <f t="shared" si="170"/>
        <v>0</v>
      </c>
      <c r="O2706" s="14">
        <f t="shared" si="171"/>
        <v>0</v>
      </c>
      <c r="P2706" s="4" t="str">
        <f t="shared" si="172"/>
        <v>NO</v>
      </c>
      <c r="Q2706" s="3" t="str">
        <f>IF(AND(B2706&lt;&gt;"",M2706&lt;=0),VLOOKUP(B2706&amp;C2706,Entregas!$C$8:$G$5000,4,0),"")</f>
        <v/>
      </c>
      <c r="R2706" s="3" t="str">
        <f>IF(AND(B2706&lt;&gt;"",M2706&lt;=0),VLOOKUP(B2706&amp;C2706,Entregas!$C$8:$G$5000,5,0),"")</f>
        <v/>
      </c>
      <c r="S2706" s="18"/>
      <c r="T2706" s="18"/>
    </row>
    <row r="2707" spans="1:20" ht="15.75">
      <c r="A2707" s="10"/>
      <c r="B2707" s="10"/>
      <c r="C2707" s="3" t="str">
        <f>IF(A2707&lt;&gt;"",COUNTIF(Entregas!$B$8:$B$5000,General!B2707),"")</f>
        <v/>
      </c>
      <c r="D2707" s="10"/>
      <c r="E2707" s="10"/>
      <c r="F2707" s="10"/>
      <c r="G2707" s="10"/>
      <c r="H2707" s="10"/>
      <c r="I2707" s="10"/>
      <c r="J2707" s="26"/>
      <c r="K2707" s="10"/>
      <c r="L2707" s="7">
        <f>SUMIF(Entregas!$B$8:$B$5000,General!B2707,Entregas!$L$8:$L$5000)</f>
        <v>0</v>
      </c>
      <c r="M2707" s="7">
        <f t="shared" si="169"/>
        <v>0</v>
      </c>
      <c r="N2707" s="14">
        <f t="shared" si="170"/>
        <v>0</v>
      </c>
      <c r="O2707" s="14">
        <f t="shared" si="171"/>
        <v>0</v>
      </c>
      <c r="P2707" s="4" t="str">
        <f t="shared" si="172"/>
        <v>NO</v>
      </c>
      <c r="Q2707" s="3" t="str">
        <f>IF(AND(B2707&lt;&gt;"",M2707&lt;=0),VLOOKUP(B2707&amp;C2707,Entregas!$C$8:$G$5000,4,0),"")</f>
        <v/>
      </c>
      <c r="R2707" s="3" t="str">
        <f>IF(AND(B2707&lt;&gt;"",M2707&lt;=0),VLOOKUP(B2707&amp;C2707,Entregas!$C$8:$G$5000,5,0),"")</f>
        <v/>
      </c>
      <c r="S2707" s="18"/>
      <c r="T2707" s="18"/>
    </row>
    <row r="2708" spans="1:20" ht="15.75">
      <c r="A2708" s="10"/>
      <c r="B2708" s="10"/>
      <c r="C2708" s="3" t="str">
        <f>IF(A2708&lt;&gt;"",COUNTIF(Entregas!$B$8:$B$5000,General!B2708),"")</f>
        <v/>
      </c>
      <c r="D2708" s="10"/>
      <c r="E2708" s="10"/>
      <c r="F2708" s="10"/>
      <c r="G2708" s="10"/>
      <c r="H2708" s="10"/>
      <c r="I2708" s="10"/>
      <c r="J2708" s="26"/>
      <c r="K2708" s="10"/>
      <c r="L2708" s="7">
        <f>SUMIF(Entregas!$B$8:$B$5000,General!B2708,Entregas!$L$8:$L$5000)</f>
        <v>0</v>
      </c>
      <c r="M2708" s="7">
        <f t="shared" si="169"/>
        <v>0</v>
      </c>
      <c r="N2708" s="14">
        <f t="shared" si="170"/>
        <v>0</v>
      </c>
      <c r="O2708" s="14">
        <f t="shared" si="171"/>
        <v>0</v>
      </c>
      <c r="P2708" s="4" t="str">
        <f t="shared" si="172"/>
        <v>NO</v>
      </c>
      <c r="Q2708" s="3" t="str">
        <f>IF(AND(B2708&lt;&gt;"",M2708&lt;=0),VLOOKUP(B2708&amp;C2708,Entregas!$C$8:$G$5000,4,0),"")</f>
        <v/>
      </c>
      <c r="R2708" s="3" t="str">
        <f>IF(AND(B2708&lt;&gt;"",M2708&lt;=0),VLOOKUP(B2708&amp;C2708,Entregas!$C$8:$G$5000,5,0),"")</f>
        <v/>
      </c>
      <c r="S2708" s="18"/>
      <c r="T2708" s="18"/>
    </row>
    <row r="2709" spans="1:20" ht="15.75">
      <c r="A2709" s="10"/>
      <c r="B2709" s="10"/>
      <c r="C2709" s="3" t="str">
        <f>IF(A2709&lt;&gt;"",COUNTIF(Entregas!$B$8:$B$5000,General!B2709),"")</f>
        <v/>
      </c>
      <c r="D2709" s="10"/>
      <c r="E2709" s="10"/>
      <c r="F2709" s="10"/>
      <c r="G2709" s="10"/>
      <c r="H2709" s="10"/>
      <c r="I2709" s="10"/>
      <c r="J2709" s="26"/>
      <c r="K2709" s="10"/>
      <c r="L2709" s="7">
        <f>SUMIF(Entregas!$B$8:$B$5000,General!B2709,Entregas!$L$8:$L$5000)</f>
        <v>0</v>
      </c>
      <c r="M2709" s="7">
        <f t="shared" si="169"/>
        <v>0</v>
      </c>
      <c r="N2709" s="14">
        <f t="shared" si="170"/>
        <v>0</v>
      </c>
      <c r="O2709" s="14">
        <f t="shared" si="171"/>
        <v>0</v>
      </c>
      <c r="P2709" s="4" t="str">
        <f t="shared" si="172"/>
        <v>NO</v>
      </c>
      <c r="Q2709" s="3" t="str">
        <f>IF(AND(B2709&lt;&gt;"",M2709&lt;=0),VLOOKUP(B2709&amp;C2709,Entregas!$C$8:$G$5000,4,0),"")</f>
        <v/>
      </c>
      <c r="R2709" s="3" t="str">
        <f>IF(AND(B2709&lt;&gt;"",M2709&lt;=0),VLOOKUP(B2709&amp;C2709,Entregas!$C$8:$G$5000,5,0),"")</f>
        <v/>
      </c>
      <c r="S2709" s="18"/>
      <c r="T2709" s="18"/>
    </row>
    <row r="2710" spans="1:20" ht="15.75">
      <c r="A2710" s="10"/>
      <c r="B2710" s="10"/>
      <c r="C2710" s="3" t="str">
        <f>IF(A2710&lt;&gt;"",COUNTIF(Entregas!$B$8:$B$5000,General!B2710),"")</f>
        <v/>
      </c>
      <c r="D2710" s="10"/>
      <c r="E2710" s="10"/>
      <c r="F2710" s="10"/>
      <c r="G2710" s="10"/>
      <c r="H2710" s="10"/>
      <c r="I2710" s="10"/>
      <c r="J2710" s="26"/>
      <c r="K2710" s="10"/>
      <c r="L2710" s="7">
        <f>SUMIF(Entregas!$B$8:$B$5000,General!B2710,Entregas!$L$8:$L$5000)</f>
        <v>0</v>
      </c>
      <c r="M2710" s="7">
        <f t="shared" si="169"/>
        <v>0</v>
      </c>
      <c r="N2710" s="14">
        <f t="shared" si="170"/>
        <v>0</v>
      </c>
      <c r="O2710" s="14">
        <f t="shared" si="171"/>
        <v>0</v>
      </c>
      <c r="P2710" s="4" t="str">
        <f t="shared" si="172"/>
        <v>NO</v>
      </c>
      <c r="Q2710" s="3" t="str">
        <f>IF(AND(B2710&lt;&gt;"",M2710&lt;=0),VLOOKUP(B2710&amp;C2710,Entregas!$C$8:$G$5000,4,0),"")</f>
        <v/>
      </c>
      <c r="R2710" s="3" t="str">
        <f>IF(AND(B2710&lt;&gt;"",M2710&lt;=0),VLOOKUP(B2710&amp;C2710,Entregas!$C$8:$G$5000,5,0),"")</f>
        <v/>
      </c>
      <c r="S2710" s="18"/>
      <c r="T2710" s="18"/>
    </row>
    <row r="2711" spans="1:20" ht="15.75">
      <c r="A2711" s="10"/>
      <c r="B2711" s="10"/>
      <c r="C2711" s="3" t="str">
        <f>IF(A2711&lt;&gt;"",COUNTIF(Entregas!$B$8:$B$5000,General!B2711),"")</f>
        <v/>
      </c>
      <c r="D2711" s="10"/>
      <c r="E2711" s="10"/>
      <c r="F2711" s="10"/>
      <c r="G2711" s="10"/>
      <c r="H2711" s="10"/>
      <c r="I2711" s="10"/>
      <c r="J2711" s="26"/>
      <c r="K2711" s="10"/>
      <c r="L2711" s="7">
        <f>SUMIF(Entregas!$B$8:$B$5000,General!B2711,Entregas!$L$8:$L$5000)</f>
        <v>0</v>
      </c>
      <c r="M2711" s="7">
        <f t="shared" si="169"/>
        <v>0</v>
      </c>
      <c r="N2711" s="14">
        <f t="shared" si="170"/>
        <v>0</v>
      </c>
      <c r="O2711" s="14">
        <f t="shared" si="171"/>
        <v>0</v>
      </c>
      <c r="P2711" s="4" t="str">
        <f t="shared" si="172"/>
        <v>NO</v>
      </c>
      <c r="Q2711" s="3" t="str">
        <f>IF(AND(B2711&lt;&gt;"",M2711&lt;=0),VLOOKUP(B2711&amp;C2711,Entregas!$C$8:$G$5000,4,0),"")</f>
        <v/>
      </c>
      <c r="R2711" s="3" t="str">
        <f>IF(AND(B2711&lt;&gt;"",M2711&lt;=0),VLOOKUP(B2711&amp;C2711,Entregas!$C$8:$G$5000,5,0),"")</f>
        <v/>
      </c>
      <c r="S2711" s="18"/>
      <c r="T2711" s="18"/>
    </row>
    <row r="2712" spans="1:20" ht="15.75">
      <c r="A2712" s="10"/>
      <c r="B2712" s="10"/>
      <c r="C2712" s="3" t="str">
        <f>IF(A2712&lt;&gt;"",COUNTIF(Entregas!$B$8:$B$5000,General!B2712),"")</f>
        <v/>
      </c>
      <c r="D2712" s="10"/>
      <c r="E2712" s="10"/>
      <c r="F2712" s="10"/>
      <c r="G2712" s="10"/>
      <c r="H2712" s="10"/>
      <c r="I2712" s="10"/>
      <c r="J2712" s="26"/>
      <c r="K2712" s="10"/>
      <c r="L2712" s="7">
        <f>SUMIF(Entregas!$B$8:$B$5000,General!B2712,Entregas!$L$8:$L$5000)</f>
        <v>0</v>
      </c>
      <c r="M2712" s="7">
        <f t="shared" si="169"/>
        <v>0</v>
      </c>
      <c r="N2712" s="14">
        <f t="shared" si="170"/>
        <v>0</v>
      </c>
      <c r="O2712" s="14">
        <f t="shared" si="171"/>
        <v>0</v>
      </c>
      <c r="P2712" s="4" t="str">
        <f t="shared" si="172"/>
        <v>NO</v>
      </c>
      <c r="Q2712" s="3" t="str">
        <f>IF(AND(B2712&lt;&gt;"",M2712&lt;=0),VLOOKUP(B2712&amp;C2712,Entregas!$C$8:$G$5000,4,0),"")</f>
        <v/>
      </c>
      <c r="R2712" s="3" t="str">
        <f>IF(AND(B2712&lt;&gt;"",M2712&lt;=0),VLOOKUP(B2712&amp;C2712,Entregas!$C$8:$G$5000,5,0),"")</f>
        <v/>
      </c>
      <c r="S2712" s="18"/>
      <c r="T2712" s="18"/>
    </row>
    <row r="2713" spans="1:20" ht="15.75">
      <c r="A2713" s="10"/>
      <c r="B2713" s="10"/>
      <c r="C2713" s="3" t="str">
        <f>IF(A2713&lt;&gt;"",COUNTIF(Entregas!$B$8:$B$5000,General!B2713),"")</f>
        <v/>
      </c>
      <c r="D2713" s="10"/>
      <c r="E2713" s="10"/>
      <c r="F2713" s="10"/>
      <c r="G2713" s="10"/>
      <c r="H2713" s="10"/>
      <c r="I2713" s="10"/>
      <c r="J2713" s="26"/>
      <c r="K2713" s="10"/>
      <c r="L2713" s="7">
        <f>SUMIF(Entregas!$B$8:$B$5000,General!B2713,Entregas!$L$8:$L$5000)</f>
        <v>0</v>
      </c>
      <c r="M2713" s="7">
        <f t="shared" si="169"/>
        <v>0</v>
      </c>
      <c r="N2713" s="14">
        <f t="shared" si="170"/>
        <v>0</v>
      </c>
      <c r="O2713" s="14">
        <f t="shared" si="171"/>
        <v>0</v>
      </c>
      <c r="P2713" s="4" t="str">
        <f t="shared" si="172"/>
        <v>NO</v>
      </c>
      <c r="Q2713" s="3" t="str">
        <f>IF(AND(B2713&lt;&gt;"",M2713&lt;=0),VLOOKUP(B2713&amp;C2713,Entregas!$C$8:$G$5000,4,0),"")</f>
        <v/>
      </c>
      <c r="R2713" s="3" t="str">
        <f>IF(AND(B2713&lt;&gt;"",M2713&lt;=0),VLOOKUP(B2713&amp;C2713,Entregas!$C$8:$G$5000,5,0),"")</f>
        <v/>
      </c>
      <c r="S2713" s="18"/>
      <c r="T2713" s="18"/>
    </row>
    <row r="2714" spans="1:20" ht="15.75">
      <c r="A2714" s="10"/>
      <c r="B2714" s="10"/>
      <c r="C2714" s="3" t="str">
        <f>IF(A2714&lt;&gt;"",COUNTIF(Entregas!$B$8:$B$5000,General!B2714),"")</f>
        <v/>
      </c>
      <c r="D2714" s="10"/>
      <c r="E2714" s="10"/>
      <c r="F2714" s="10"/>
      <c r="G2714" s="10"/>
      <c r="H2714" s="10"/>
      <c r="I2714" s="10"/>
      <c r="J2714" s="26"/>
      <c r="K2714" s="10"/>
      <c r="L2714" s="7">
        <f>SUMIF(Entregas!$B$8:$B$5000,General!B2714,Entregas!$L$8:$L$5000)</f>
        <v>0</v>
      </c>
      <c r="M2714" s="7">
        <f t="shared" si="169"/>
        <v>0</v>
      </c>
      <c r="N2714" s="14">
        <f t="shared" si="170"/>
        <v>0</v>
      </c>
      <c r="O2714" s="14">
        <f t="shared" si="171"/>
        <v>0</v>
      </c>
      <c r="P2714" s="4" t="str">
        <f t="shared" si="172"/>
        <v>NO</v>
      </c>
      <c r="Q2714" s="3" t="str">
        <f>IF(AND(B2714&lt;&gt;"",M2714&lt;=0),VLOOKUP(B2714&amp;C2714,Entregas!$C$8:$G$5000,4,0),"")</f>
        <v/>
      </c>
      <c r="R2714" s="3" t="str">
        <f>IF(AND(B2714&lt;&gt;"",M2714&lt;=0),VLOOKUP(B2714&amp;C2714,Entregas!$C$8:$G$5000,5,0),"")</f>
        <v/>
      </c>
      <c r="S2714" s="18"/>
      <c r="T2714" s="18"/>
    </row>
    <row r="2715" spans="1:20" ht="15.75">
      <c r="A2715" s="10"/>
      <c r="B2715" s="10"/>
      <c r="C2715" s="3" t="str">
        <f>IF(A2715&lt;&gt;"",COUNTIF(Entregas!$B$8:$B$5000,General!B2715),"")</f>
        <v/>
      </c>
      <c r="D2715" s="10"/>
      <c r="E2715" s="10"/>
      <c r="F2715" s="10"/>
      <c r="G2715" s="10"/>
      <c r="H2715" s="10"/>
      <c r="I2715" s="10"/>
      <c r="J2715" s="26"/>
      <c r="K2715" s="10"/>
      <c r="L2715" s="7">
        <f>SUMIF(Entregas!$B$8:$B$5000,General!B2715,Entregas!$L$8:$L$5000)</f>
        <v>0</v>
      </c>
      <c r="M2715" s="7">
        <f t="shared" si="169"/>
        <v>0</v>
      </c>
      <c r="N2715" s="14">
        <f t="shared" si="170"/>
        <v>0</v>
      </c>
      <c r="O2715" s="14">
        <f t="shared" si="171"/>
        <v>0</v>
      </c>
      <c r="P2715" s="4" t="str">
        <f t="shared" si="172"/>
        <v>NO</v>
      </c>
      <c r="Q2715" s="3" t="str">
        <f>IF(AND(B2715&lt;&gt;"",M2715&lt;=0),VLOOKUP(B2715&amp;C2715,Entregas!$C$8:$G$5000,4,0),"")</f>
        <v/>
      </c>
      <c r="R2715" s="3" t="str">
        <f>IF(AND(B2715&lt;&gt;"",M2715&lt;=0),VLOOKUP(B2715&amp;C2715,Entregas!$C$8:$G$5000,5,0),"")</f>
        <v/>
      </c>
      <c r="S2715" s="18"/>
      <c r="T2715" s="18"/>
    </row>
    <row r="2716" spans="1:20" ht="15.75">
      <c r="A2716" s="10"/>
      <c r="B2716" s="10"/>
      <c r="C2716" s="3" t="str">
        <f>IF(A2716&lt;&gt;"",COUNTIF(Entregas!$B$8:$B$5000,General!B2716),"")</f>
        <v/>
      </c>
      <c r="D2716" s="10"/>
      <c r="E2716" s="10"/>
      <c r="F2716" s="10"/>
      <c r="G2716" s="10"/>
      <c r="H2716" s="10"/>
      <c r="I2716" s="10"/>
      <c r="J2716" s="26"/>
      <c r="K2716" s="10"/>
      <c r="L2716" s="7">
        <f>SUMIF(Entregas!$B$8:$B$5000,General!B2716,Entregas!$L$8:$L$5000)</f>
        <v>0</v>
      </c>
      <c r="M2716" s="7">
        <f t="shared" si="169"/>
        <v>0</v>
      </c>
      <c r="N2716" s="14">
        <f t="shared" si="170"/>
        <v>0</v>
      </c>
      <c r="O2716" s="14">
        <f t="shared" si="171"/>
        <v>0</v>
      </c>
      <c r="P2716" s="4" t="str">
        <f t="shared" si="172"/>
        <v>NO</v>
      </c>
      <c r="Q2716" s="3" t="str">
        <f>IF(AND(B2716&lt;&gt;"",M2716&lt;=0),VLOOKUP(B2716&amp;C2716,Entregas!$C$8:$G$5000,4,0),"")</f>
        <v/>
      </c>
      <c r="R2716" s="3" t="str">
        <f>IF(AND(B2716&lt;&gt;"",M2716&lt;=0),VLOOKUP(B2716&amp;C2716,Entregas!$C$8:$G$5000,5,0),"")</f>
        <v/>
      </c>
      <c r="S2716" s="18"/>
      <c r="T2716" s="18"/>
    </row>
    <row r="2717" spans="1:20" ht="15.75">
      <c r="A2717" s="10"/>
      <c r="B2717" s="10"/>
      <c r="C2717" s="3" t="str">
        <f>IF(A2717&lt;&gt;"",COUNTIF(Entregas!$B$8:$B$5000,General!B2717),"")</f>
        <v/>
      </c>
      <c r="D2717" s="10"/>
      <c r="E2717" s="10"/>
      <c r="F2717" s="10"/>
      <c r="G2717" s="10"/>
      <c r="H2717" s="10"/>
      <c r="I2717" s="10"/>
      <c r="J2717" s="26"/>
      <c r="K2717" s="10"/>
      <c r="L2717" s="7">
        <f>SUMIF(Entregas!$B$8:$B$5000,General!B2717,Entregas!$L$8:$L$5000)</f>
        <v>0</v>
      </c>
      <c r="M2717" s="7">
        <f t="shared" si="169"/>
        <v>0</v>
      </c>
      <c r="N2717" s="14">
        <f t="shared" si="170"/>
        <v>0</v>
      </c>
      <c r="O2717" s="14">
        <f t="shared" si="171"/>
        <v>0</v>
      </c>
      <c r="P2717" s="4" t="str">
        <f t="shared" si="172"/>
        <v>NO</v>
      </c>
      <c r="Q2717" s="3" t="str">
        <f>IF(AND(B2717&lt;&gt;"",M2717&lt;=0),VLOOKUP(B2717&amp;C2717,Entregas!$C$8:$G$5000,4,0),"")</f>
        <v/>
      </c>
      <c r="R2717" s="3" t="str">
        <f>IF(AND(B2717&lt;&gt;"",M2717&lt;=0),VLOOKUP(B2717&amp;C2717,Entregas!$C$8:$G$5000,5,0),"")</f>
        <v/>
      </c>
      <c r="S2717" s="18"/>
      <c r="T2717" s="18"/>
    </row>
    <row r="2718" spans="1:20" ht="15.75">
      <c r="A2718" s="10"/>
      <c r="B2718" s="10"/>
      <c r="C2718" s="3" t="str">
        <f>IF(A2718&lt;&gt;"",COUNTIF(Entregas!$B$8:$B$5000,General!B2718),"")</f>
        <v/>
      </c>
      <c r="D2718" s="10"/>
      <c r="E2718" s="10"/>
      <c r="F2718" s="10"/>
      <c r="G2718" s="10"/>
      <c r="H2718" s="10"/>
      <c r="I2718" s="10"/>
      <c r="J2718" s="26"/>
      <c r="K2718" s="10"/>
      <c r="L2718" s="7">
        <f>SUMIF(Entregas!$B$8:$B$5000,General!B2718,Entregas!$L$8:$L$5000)</f>
        <v>0</v>
      </c>
      <c r="M2718" s="7">
        <f t="shared" si="169"/>
        <v>0</v>
      </c>
      <c r="N2718" s="14">
        <f t="shared" si="170"/>
        <v>0</v>
      </c>
      <c r="O2718" s="14">
        <f t="shared" si="171"/>
        <v>0</v>
      </c>
      <c r="P2718" s="4" t="str">
        <f t="shared" si="172"/>
        <v>NO</v>
      </c>
      <c r="Q2718" s="3" t="str">
        <f>IF(AND(B2718&lt;&gt;"",M2718&lt;=0),VLOOKUP(B2718&amp;C2718,Entregas!$C$8:$G$5000,4,0),"")</f>
        <v/>
      </c>
      <c r="R2718" s="3" t="str">
        <f>IF(AND(B2718&lt;&gt;"",M2718&lt;=0),VLOOKUP(B2718&amp;C2718,Entregas!$C$8:$G$5000,5,0),"")</f>
        <v/>
      </c>
      <c r="S2718" s="18"/>
      <c r="T2718" s="18"/>
    </row>
    <row r="2719" spans="1:20" ht="15.75">
      <c r="A2719" s="10"/>
      <c r="B2719" s="10"/>
      <c r="C2719" s="3" t="str">
        <f>IF(A2719&lt;&gt;"",COUNTIF(Entregas!$B$8:$B$5000,General!B2719),"")</f>
        <v/>
      </c>
      <c r="D2719" s="10"/>
      <c r="E2719" s="10"/>
      <c r="F2719" s="10"/>
      <c r="G2719" s="10"/>
      <c r="H2719" s="10"/>
      <c r="I2719" s="10"/>
      <c r="J2719" s="26"/>
      <c r="K2719" s="10"/>
      <c r="L2719" s="7">
        <f>SUMIF(Entregas!$B$8:$B$5000,General!B2719,Entregas!$L$8:$L$5000)</f>
        <v>0</v>
      </c>
      <c r="M2719" s="7">
        <f t="shared" si="169"/>
        <v>0</v>
      </c>
      <c r="N2719" s="14">
        <f t="shared" si="170"/>
        <v>0</v>
      </c>
      <c r="O2719" s="14">
        <f t="shared" si="171"/>
        <v>0</v>
      </c>
      <c r="P2719" s="4" t="str">
        <f t="shared" si="172"/>
        <v>NO</v>
      </c>
      <c r="Q2719" s="3" t="str">
        <f>IF(AND(B2719&lt;&gt;"",M2719&lt;=0),VLOOKUP(B2719&amp;C2719,Entregas!$C$8:$G$5000,4,0),"")</f>
        <v/>
      </c>
      <c r="R2719" s="3" t="str">
        <f>IF(AND(B2719&lt;&gt;"",M2719&lt;=0),VLOOKUP(B2719&amp;C2719,Entregas!$C$8:$G$5000,5,0),"")</f>
        <v/>
      </c>
      <c r="S2719" s="18"/>
      <c r="T2719" s="18"/>
    </row>
    <row r="2720" spans="1:20" ht="15.75">
      <c r="A2720" s="10"/>
      <c r="B2720" s="10"/>
      <c r="C2720" s="3" t="str">
        <f>IF(A2720&lt;&gt;"",COUNTIF(Entregas!$B$8:$B$5000,General!B2720),"")</f>
        <v/>
      </c>
      <c r="D2720" s="10"/>
      <c r="E2720" s="10"/>
      <c r="F2720" s="10"/>
      <c r="G2720" s="10"/>
      <c r="H2720" s="10"/>
      <c r="I2720" s="10"/>
      <c r="J2720" s="26"/>
      <c r="K2720" s="10"/>
      <c r="L2720" s="7">
        <f>SUMIF(Entregas!$B$8:$B$5000,General!B2720,Entregas!$L$8:$L$5000)</f>
        <v>0</v>
      </c>
      <c r="M2720" s="7">
        <f t="shared" si="169"/>
        <v>0</v>
      </c>
      <c r="N2720" s="14">
        <f t="shared" si="170"/>
        <v>0</v>
      </c>
      <c r="O2720" s="14">
        <f t="shared" si="171"/>
        <v>0</v>
      </c>
      <c r="P2720" s="4" t="str">
        <f t="shared" si="172"/>
        <v>NO</v>
      </c>
      <c r="Q2720" s="3" t="str">
        <f>IF(AND(B2720&lt;&gt;"",M2720&lt;=0),VLOOKUP(B2720&amp;C2720,Entregas!$C$8:$G$5000,4,0),"")</f>
        <v/>
      </c>
      <c r="R2720" s="3" t="str">
        <f>IF(AND(B2720&lt;&gt;"",M2720&lt;=0),VLOOKUP(B2720&amp;C2720,Entregas!$C$8:$G$5000,5,0),"")</f>
        <v/>
      </c>
      <c r="S2720" s="18"/>
      <c r="T2720" s="18"/>
    </row>
    <row r="2721" spans="1:20" ht="15.75">
      <c r="A2721" s="10"/>
      <c r="B2721" s="10"/>
      <c r="C2721" s="3" t="str">
        <f>IF(A2721&lt;&gt;"",COUNTIF(Entregas!$B$8:$B$5000,General!B2721),"")</f>
        <v/>
      </c>
      <c r="D2721" s="10"/>
      <c r="E2721" s="10"/>
      <c r="F2721" s="10"/>
      <c r="G2721" s="10"/>
      <c r="H2721" s="10"/>
      <c r="I2721" s="10"/>
      <c r="J2721" s="26"/>
      <c r="K2721" s="10"/>
      <c r="L2721" s="7">
        <f>SUMIF(Entregas!$B$8:$B$5000,General!B2721,Entregas!$L$8:$L$5000)</f>
        <v>0</v>
      </c>
      <c r="M2721" s="7">
        <f t="shared" si="169"/>
        <v>0</v>
      </c>
      <c r="N2721" s="14">
        <f t="shared" si="170"/>
        <v>0</v>
      </c>
      <c r="O2721" s="14">
        <f t="shared" si="171"/>
        <v>0</v>
      </c>
      <c r="P2721" s="4" t="str">
        <f t="shared" si="172"/>
        <v>NO</v>
      </c>
      <c r="Q2721" s="3" t="str">
        <f>IF(AND(B2721&lt;&gt;"",M2721&lt;=0),VLOOKUP(B2721&amp;C2721,Entregas!$C$8:$G$5000,4,0),"")</f>
        <v/>
      </c>
      <c r="R2721" s="3" t="str">
        <f>IF(AND(B2721&lt;&gt;"",M2721&lt;=0),VLOOKUP(B2721&amp;C2721,Entregas!$C$8:$G$5000,5,0),"")</f>
        <v/>
      </c>
      <c r="S2721" s="18"/>
      <c r="T2721" s="18"/>
    </row>
    <row r="2722" spans="1:20" ht="15.75">
      <c r="A2722" s="10"/>
      <c r="B2722" s="10"/>
      <c r="C2722" s="3" t="str">
        <f>IF(A2722&lt;&gt;"",COUNTIF(Entregas!$B$8:$B$5000,General!B2722),"")</f>
        <v/>
      </c>
      <c r="D2722" s="10"/>
      <c r="E2722" s="10"/>
      <c r="F2722" s="10"/>
      <c r="G2722" s="10"/>
      <c r="H2722" s="10"/>
      <c r="I2722" s="10"/>
      <c r="J2722" s="26"/>
      <c r="K2722" s="10"/>
      <c r="L2722" s="7">
        <f>SUMIF(Entregas!$B$8:$B$5000,General!B2722,Entregas!$L$8:$L$5000)</f>
        <v>0</v>
      </c>
      <c r="M2722" s="7">
        <f t="shared" si="169"/>
        <v>0</v>
      </c>
      <c r="N2722" s="14">
        <f t="shared" si="170"/>
        <v>0</v>
      </c>
      <c r="O2722" s="14">
        <f t="shared" si="171"/>
        <v>0</v>
      </c>
      <c r="P2722" s="4" t="str">
        <f t="shared" si="172"/>
        <v>NO</v>
      </c>
      <c r="Q2722" s="3" t="str">
        <f>IF(AND(B2722&lt;&gt;"",M2722&lt;=0),VLOOKUP(B2722&amp;C2722,Entregas!$C$8:$G$5000,4,0),"")</f>
        <v/>
      </c>
      <c r="R2722" s="3" t="str">
        <f>IF(AND(B2722&lt;&gt;"",M2722&lt;=0),VLOOKUP(B2722&amp;C2722,Entregas!$C$8:$G$5000,5,0),"")</f>
        <v/>
      </c>
      <c r="S2722" s="18"/>
      <c r="T2722" s="18"/>
    </row>
    <row r="2723" spans="1:20" ht="15.75">
      <c r="A2723" s="10"/>
      <c r="B2723" s="10"/>
      <c r="C2723" s="3" t="str">
        <f>IF(A2723&lt;&gt;"",COUNTIF(Entregas!$B$8:$B$5000,General!B2723),"")</f>
        <v/>
      </c>
      <c r="D2723" s="10"/>
      <c r="E2723" s="10"/>
      <c r="F2723" s="10"/>
      <c r="G2723" s="10"/>
      <c r="H2723" s="10"/>
      <c r="I2723" s="10"/>
      <c r="J2723" s="26"/>
      <c r="K2723" s="10"/>
      <c r="L2723" s="7">
        <f>SUMIF(Entregas!$B$8:$B$5000,General!B2723,Entregas!$L$8:$L$5000)</f>
        <v>0</v>
      </c>
      <c r="M2723" s="7">
        <f t="shared" si="169"/>
        <v>0</v>
      </c>
      <c r="N2723" s="14">
        <f t="shared" si="170"/>
        <v>0</v>
      </c>
      <c r="O2723" s="14">
        <f t="shared" si="171"/>
        <v>0</v>
      </c>
      <c r="P2723" s="4" t="str">
        <f t="shared" si="172"/>
        <v>NO</v>
      </c>
      <c r="Q2723" s="3" t="str">
        <f>IF(AND(B2723&lt;&gt;"",M2723&lt;=0),VLOOKUP(B2723&amp;C2723,Entregas!$C$8:$G$5000,4,0),"")</f>
        <v/>
      </c>
      <c r="R2723" s="3" t="str">
        <f>IF(AND(B2723&lt;&gt;"",M2723&lt;=0),VLOOKUP(B2723&amp;C2723,Entregas!$C$8:$G$5000,5,0),"")</f>
        <v/>
      </c>
      <c r="S2723" s="18"/>
      <c r="T2723" s="18"/>
    </row>
    <row r="2724" spans="1:20" ht="15.75">
      <c r="A2724" s="10"/>
      <c r="B2724" s="10"/>
      <c r="C2724" s="3" t="str">
        <f>IF(A2724&lt;&gt;"",COUNTIF(Entregas!$B$8:$B$5000,General!B2724),"")</f>
        <v/>
      </c>
      <c r="D2724" s="10"/>
      <c r="E2724" s="10"/>
      <c r="F2724" s="10"/>
      <c r="G2724" s="10"/>
      <c r="H2724" s="10"/>
      <c r="I2724" s="10"/>
      <c r="J2724" s="26"/>
      <c r="K2724" s="10"/>
      <c r="L2724" s="7">
        <f>SUMIF(Entregas!$B$8:$B$5000,General!B2724,Entregas!$L$8:$L$5000)</f>
        <v>0</v>
      </c>
      <c r="M2724" s="7">
        <f t="shared" si="169"/>
        <v>0</v>
      </c>
      <c r="N2724" s="14">
        <f t="shared" si="170"/>
        <v>0</v>
      </c>
      <c r="O2724" s="14">
        <f t="shared" si="171"/>
        <v>0</v>
      </c>
      <c r="P2724" s="4" t="str">
        <f t="shared" si="172"/>
        <v>NO</v>
      </c>
      <c r="Q2724" s="3" t="str">
        <f>IF(AND(B2724&lt;&gt;"",M2724&lt;=0),VLOOKUP(B2724&amp;C2724,Entregas!$C$8:$G$5000,4,0),"")</f>
        <v/>
      </c>
      <c r="R2724" s="3" t="str">
        <f>IF(AND(B2724&lt;&gt;"",M2724&lt;=0),VLOOKUP(B2724&amp;C2724,Entregas!$C$8:$G$5000,5,0),"")</f>
        <v/>
      </c>
      <c r="S2724" s="18"/>
      <c r="T2724" s="18"/>
    </row>
    <row r="2725" spans="1:20" ht="15.75">
      <c r="A2725" s="10"/>
      <c r="B2725" s="10"/>
      <c r="C2725" s="3" t="str">
        <f>IF(A2725&lt;&gt;"",COUNTIF(Entregas!$B$8:$B$5000,General!B2725),"")</f>
        <v/>
      </c>
      <c r="D2725" s="10"/>
      <c r="E2725" s="10"/>
      <c r="F2725" s="10"/>
      <c r="G2725" s="10"/>
      <c r="H2725" s="10"/>
      <c r="I2725" s="10"/>
      <c r="J2725" s="26"/>
      <c r="K2725" s="10"/>
      <c r="L2725" s="7">
        <f>SUMIF(Entregas!$B$8:$B$5000,General!B2725,Entregas!$L$8:$L$5000)</f>
        <v>0</v>
      </c>
      <c r="M2725" s="7">
        <f t="shared" si="169"/>
        <v>0</v>
      </c>
      <c r="N2725" s="14">
        <f t="shared" si="170"/>
        <v>0</v>
      </c>
      <c r="O2725" s="14">
        <f t="shared" si="171"/>
        <v>0</v>
      </c>
      <c r="P2725" s="4" t="str">
        <f t="shared" si="172"/>
        <v>NO</v>
      </c>
      <c r="Q2725" s="3" t="str">
        <f>IF(AND(B2725&lt;&gt;"",M2725&lt;=0),VLOOKUP(B2725&amp;C2725,Entregas!$C$8:$G$5000,4,0),"")</f>
        <v/>
      </c>
      <c r="R2725" s="3" t="str">
        <f>IF(AND(B2725&lt;&gt;"",M2725&lt;=0),VLOOKUP(B2725&amp;C2725,Entregas!$C$8:$G$5000,5,0),"")</f>
        <v/>
      </c>
      <c r="S2725" s="18"/>
      <c r="T2725" s="18"/>
    </row>
    <row r="2726" spans="1:20" ht="15.75">
      <c r="A2726" s="10"/>
      <c r="B2726" s="10"/>
      <c r="C2726" s="3" t="str">
        <f>IF(A2726&lt;&gt;"",COUNTIF(Entregas!$B$8:$B$5000,General!B2726),"")</f>
        <v/>
      </c>
      <c r="D2726" s="10"/>
      <c r="E2726" s="10"/>
      <c r="F2726" s="10"/>
      <c r="G2726" s="10"/>
      <c r="H2726" s="10"/>
      <c r="I2726" s="10"/>
      <c r="J2726" s="26"/>
      <c r="K2726" s="10"/>
      <c r="L2726" s="7">
        <f>SUMIF(Entregas!$B$8:$B$5000,General!B2726,Entregas!$L$8:$L$5000)</f>
        <v>0</v>
      </c>
      <c r="M2726" s="7">
        <f t="shared" si="169"/>
        <v>0</v>
      </c>
      <c r="N2726" s="14">
        <f t="shared" si="170"/>
        <v>0</v>
      </c>
      <c r="O2726" s="14">
        <f t="shared" si="171"/>
        <v>0</v>
      </c>
      <c r="P2726" s="4" t="str">
        <f t="shared" si="172"/>
        <v>NO</v>
      </c>
      <c r="Q2726" s="3" t="str">
        <f>IF(AND(B2726&lt;&gt;"",M2726&lt;=0),VLOOKUP(B2726&amp;C2726,Entregas!$C$8:$G$5000,4,0),"")</f>
        <v/>
      </c>
      <c r="R2726" s="3" t="str">
        <f>IF(AND(B2726&lt;&gt;"",M2726&lt;=0),VLOOKUP(B2726&amp;C2726,Entregas!$C$8:$G$5000,5,0),"")</f>
        <v/>
      </c>
      <c r="S2726" s="18"/>
      <c r="T2726" s="18"/>
    </row>
    <row r="2727" spans="1:20" ht="15.75">
      <c r="A2727" s="10"/>
      <c r="B2727" s="10"/>
      <c r="C2727" s="3" t="str">
        <f>IF(A2727&lt;&gt;"",COUNTIF(Entregas!$B$8:$B$5000,General!B2727),"")</f>
        <v/>
      </c>
      <c r="D2727" s="10"/>
      <c r="E2727" s="10"/>
      <c r="F2727" s="10"/>
      <c r="G2727" s="10"/>
      <c r="H2727" s="10"/>
      <c r="I2727" s="10"/>
      <c r="J2727" s="26"/>
      <c r="K2727" s="10"/>
      <c r="L2727" s="7">
        <f>SUMIF(Entregas!$B$8:$B$5000,General!B2727,Entregas!$L$8:$L$5000)</f>
        <v>0</v>
      </c>
      <c r="M2727" s="7">
        <f t="shared" si="169"/>
        <v>0</v>
      </c>
      <c r="N2727" s="14">
        <f t="shared" si="170"/>
        <v>0</v>
      </c>
      <c r="O2727" s="14">
        <f t="shared" si="171"/>
        <v>0</v>
      </c>
      <c r="P2727" s="4" t="str">
        <f t="shared" si="172"/>
        <v>NO</v>
      </c>
      <c r="Q2727" s="3" t="str">
        <f>IF(AND(B2727&lt;&gt;"",M2727&lt;=0),VLOOKUP(B2727&amp;C2727,Entregas!$C$8:$G$5000,4,0),"")</f>
        <v/>
      </c>
      <c r="R2727" s="3" t="str">
        <f>IF(AND(B2727&lt;&gt;"",M2727&lt;=0),VLOOKUP(B2727&amp;C2727,Entregas!$C$8:$G$5000,5,0),"")</f>
        <v/>
      </c>
      <c r="S2727" s="18"/>
      <c r="T2727" s="18"/>
    </row>
    <row r="2728" spans="1:20" ht="15.75">
      <c r="A2728" s="10"/>
      <c r="B2728" s="10"/>
      <c r="C2728" s="3" t="str">
        <f>IF(A2728&lt;&gt;"",COUNTIF(Entregas!$B$8:$B$5000,General!B2728),"")</f>
        <v/>
      </c>
      <c r="D2728" s="10"/>
      <c r="E2728" s="10"/>
      <c r="F2728" s="10"/>
      <c r="G2728" s="10"/>
      <c r="H2728" s="10"/>
      <c r="I2728" s="10"/>
      <c r="J2728" s="26"/>
      <c r="K2728" s="10"/>
      <c r="L2728" s="7">
        <f>SUMIF(Entregas!$B$8:$B$5000,General!B2728,Entregas!$L$8:$L$5000)</f>
        <v>0</v>
      </c>
      <c r="M2728" s="7">
        <f t="shared" si="169"/>
        <v>0</v>
      </c>
      <c r="N2728" s="14">
        <f t="shared" si="170"/>
        <v>0</v>
      </c>
      <c r="O2728" s="14">
        <f t="shared" si="171"/>
        <v>0</v>
      </c>
      <c r="P2728" s="4" t="str">
        <f t="shared" si="172"/>
        <v>NO</v>
      </c>
      <c r="Q2728" s="3" t="str">
        <f>IF(AND(B2728&lt;&gt;"",M2728&lt;=0),VLOOKUP(B2728&amp;C2728,Entregas!$C$8:$G$5000,4,0),"")</f>
        <v/>
      </c>
      <c r="R2728" s="3" t="str">
        <f>IF(AND(B2728&lt;&gt;"",M2728&lt;=0),VLOOKUP(B2728&amp;C2728,Entregas!$C$8:$G$5000,5,0),"")</f>
        <v/>
      </c>
      <c r="S2728" s="18"/>
      <c r="T2728" s="18"/>
    </row>
    <row r="2729" spans="1:20" ht="15.75">
      <c r="A2729" s="10"/>
      <c r="B2729" s="10"/>
      <c r="C2729" s="3" t="str">
        <f>IF(A2729&lt;&gt;"",COUNTIF(Entregas!$B$8:$B$5000,General!B2729),"")</f>
        <v/>
      </c>
      <c r="D2729" s="10"/>
      <c r="E2729" s="10"/>
      <c r="F2729" s="10"/>
      <c r="G2729" s="10"/>
      <c r="H2729" s="10"/>
      <c r="I2729" s="10"/>
      <c r="J2729" s="26"/>
      <c r="K2729" s="10"/>
      <c r="L2729" s="7">
        <f>SUMIF(Entregas!$B$8:$B$5000,General!B2729,Entregas!$L$8:$L$5000)</f>
        <v>0</v>
      </c>
      <c r="M2729" s="7">
        <f t="shared" si="169"/>
        <v>0</v>
      </c>
      <c r="N2729" s="14">
        <f t="shared" si="170"/>
        <v>0</v>
      </c>
      <c r="O2729" s="14">
        <f t="shared" si="171"/>
        <v>0</v>
      </c>
      <c r="P2729" s="4" t="str">
        <f t="shared" si="172"/>
        <v>NO</v>
      </c>
      <c r="Q2729" s="3" t="str">
        <f>IF(AND(B2729&lt;&gt;"",M2729&lt;=0),VLOOKUP(B2729&amp;C2729,Entregas!$C$8:$G$5000,4,0),"")</f>
        <v/>
      </c>
      <c r="R2729" s="3" t="str">
        <f>IF(AND(B2729&lt;&gt;"",M2729&lt;=0),VLOOKUP(B2729&amp;C2729,Entregas!$C$8:$G$5000,5,0),"")</f>
        <v/>
      </c>
      <c r="S2729" s="18"/>
      <c r="T2729" s="18"/>
    </row>
    <row r="2730" spans="1:20" ht="15.75">
      <c r="A2730" s="10"/>
      <c r="B2730" s="10"/>
      <c r="C2730" s="3" t="str">
        <f>IF(A2730&lt;&gt;"",COUNTIF(Entregas!$B$8:$B$5000,General!B2730),"")</f>
        <v/>
      </c>
      <c r="D2730" s="10"/>
      <c r="E2730" s="10"/>
      <c r="F2730" s="10"/>
      <c r="G2730" s="10"/>
      <c r="H2730" s="10"/>
      <c r="I2730" s="10"/>
      <c r="J2730" s="26"/>
      <c r="K2730" s="10"/>
      <c r="L2730" s="7">
        <f>SUMIF(Entregas!$B$8:$B$5000,General!B2730,Entregas!$L$8:$L$5000)</f>
        <v>0</v>
      </c>
      <c r="M2730" s="7">
        <f t="shared" si="169"/>
        <v>0</v>
      </c>
      <c r="N2730" s="14">
        <f t="shared" si="170"/>
        <v>0</v>
      </c>
      <c r="O2730" s="14">
        <f t="shared" si="171"/>
        <v>0</v>
      </c>
      <c r="P2730" s="4" t="str">
        <f t="shared" si="172"/>
        <v>NO</v>
      </c>
      <c r="Q2730" s="3" t="str">
        <f>IF(AND(B2730&lt;&gt;"",M2730&lt;=0),VLOOKUP(B2730&amp;C2730,Entregas!$C$8:$G$5000,4,0),"")</f>
        <v/>
      </c>
      <c r="R2730" s="3" t="str">
        <f>IF(AND(B2730&lt;&gt;"",M2730&lt;=0),VLOOKUP(B2730&amp;C2730,Entregas!$C$8:$G$5000,5,0),"")</f>
        <v/>
      </c>
      <c r="S2730" s="18"/>
      <c r="T2730" s="18"/>
    </row>
    <row r="2731" spans="1:20" ht="15.75">
      <c r="A2731" s="10"/>
      <c r="B2731" s="10"/>
      <c r="C2731" s="3" t="str">
        <f>IF(A2731&lt;&gt;"",COUNTIF(Entregas!$B$8:$B$5000,General!B2731),"")</f>
        <v/>
      </c>
      <c r="D2731" s="10"/>
      <c r="E2731" s="10"/>
      <c r="F2731" s="10"/>
      <c r="G2731" s="10"/>
      <c r="H2731" s="10"/>
      <c r="I2731" s="10"/>
      <c r="J2731" s="26"/>
      <c r="K2731" s="10"/>
      <c r="L2731" s="7">
        <f>SUMIF(Entregas!$B$8:$B$5000,General!B2731,Entregas!$L$8:$L$5000)</f>
        <v>0</v>
      </c>
      <c r="M2731" s="7">
        <f t="shared" si="169"/>
        <v>0</v>
      </c>
      <c r="N2731" s="14">
        <f t="shared" si="170"/>
        <v>0</v>
      </c>
      <c r="O2731" s="14">
        <f t="shared" si="171"/>
        <v>0</v>
      </c>
      <c r="P2731" s="4" t="str">
        <f t="shared" si="172"/>
        <v>NO</v>
      </c>
      <c r="Q2731" s="3" t="str">
        <f>IF(AND(B2731&lt;&gt;"",M2731&lt;=0),VLOOKUP(B2731&amp;C2731,Entregas!$C$8:$G$5000,4,0),"")</f>
        <v/>
      </c>
      <c r="R2731" s="3" t="str">
        <f>IF(AND(B2731&lt;&gt;"",M2731&lt;=0),VLOOKUP(B2731&amp;C2731,Entregas!$C$8:$G$5000,5,0),"")</f>
        <v/>
      </c>
      <c r="S2731" s="18"/>
      <c r="T2731" s="18"/>
    </row>
    <row r="2732" spans="1:20" ht="15.75">
      <c r="A2732" s="10"/>
      <c r="B2732" s="10"/>
      <c r="C2732" s="3" t="str">
        <f>IF(A2732&lt;&gt;"",COUNTIF(Entregas!$B$8:$B$5000,General!B2732),"")</f>
        <v/>
      </c>
      <c r="D2732" s="10"/>
      <c r="E2732" s="10"/>
      <c r="F2732" s="10"/>
      <c r="G2732" s="10"/>
      <c r="H2732" s="10"/>
      <c r="I2732" s="10"/>
      <c r="J2732" s="26"/>
      <c r="K2732" s="10"/>
      <c r="L2732" s="7">
        <f>SUMIF(Entregas!$B$8:$B$5000,General!B2732,Entregas!$L$8:$L$5000)</f>
        <v>0</v>
      </c>
      <c r="M2732" s="7">
        <f t="shared" si="169"/>
        <v>0</v>
      </c>
      <c r="N2732" s="14">
        <f t="shared" si="170"/>
        <v>0</v>
      </c>
      <c r="O2732" s="14">
        <f t="shared" si="171"/>
        <v>0</v>
      </c>
      <c r="P2732" s="4" t="str">
        <f t="shared" si="172"/>
        <v>NO</v>
      </c>
      <c r="Q2732" s="3" t="str">
        <f>IF(AND(B2732&lt;&gt;"",M2732&lt;=0),VLOOKUP(B2732&amp;C2732,Entregas!$C$8:$G$5000,4,0),"")</f>
        <v/>
      </c>
      <c r="R2732" s="3" t="str">
        <f>IF(AND(B2732&lt;&gt;"",M2732&lt;=0),VLOOKUP(B2732&amp;C2732,Entregas!$C$8:$G$5000,5,0),"")</f>
        <v/>
      </c>
      <c r="S2732" s="18"/>
      <c r="T2732" s="18"/>
    </row>
    <row r="2733" spans="1:20" ht="15.75">
      <c r="A2733" s="10"/>
      <c r="B2733" s="10"/>
      <c r="C2733" s="3" t="str">
        <f>IF(A2733&lt;&gt;"",COUNTIF(Entregas!$B$8:$B$5000,General!B2733),"")</f>
        <v/>
      </c>
      <c r="D2733" s="10"/>
      <c r="E2733" s="10"/>
      <c r="F2733" s="10"/>
      <c r="G2733" s="10"/>
      <c r="H2733" s="10"/>
      <c r="I2733" s="10"/>
      <c r="J2733" s="26"/>
      <c r="K2733" s="10"/>
      <c r="L2733" s="7">
        <f>SUMIF(Entregas!$B$8:$B$5000,General!B2733,Entregas!$L$8:$L$5000)</f>
        <v>0</v>
      </c>
      <c r="M2733" s="7">
        <f t="shared" si="169"/>
        <v>0</v>
      </c>
      <c r="N2733" s="14">
        <f t="shared" si="170"/>
        <v>0</v>
      </c>
      <c r="O2733" s="14">
        <f t="shared" si="171"/>
        <v>0</v>
      </c>
      <c r="P2733" s="4" t="str">
        <f t="shared" si="172"/>
        <v>NO</v>
      </c>
      <c r="Q2733" s="3" t="str">
        <f>IF(AND(B2733&lt;&gt;"",M2733&lt;=0),VLOOKUP(B2733&amp;C2733,Entregas!$C$8:$G$5000,4,0),"")</f>
        <v/>
      </c>
      <c r="R2733" s="3" t="str">
        <f>IF(AND(B2733&lt;&gt;"",M2733&lt;=0),VLOOKUP(B2733&amp;C2733,Entregas!$C$8:$G$5000,5,0),"")</f>
        <v/>
      </c>
      <c r="S2733" s="18"/>
      <c r="T2733" s="18"/>
    </row>
    <row r="2734" spans="1:20" ht="15.75">
      <c r="A2734" s="10"/>
      <c r="B2734" s="10"/>
      <c r="C2734" s="3" t="str">
        <f>IF(A2734&lt;&gt;"",COUNTIF(Entregas!$B$8:$B$5000,General!B2734),"")</f>
        <v/>
      </c>
      <c r="D2734" s="10"/>
      <c r="E2734" s="10"/>
      <c r="F2734" s="10"/>
      <c r="G2734" s="10"/>
      <c r="H2734" s="10"/>
      <c r="I2734" s="10"/>
      <c r="J2734" s="26"/>
      <c r="K2734" s="10"/>
      <c r="L2734" s="7">
        <f>SUMIF(Entregas!$B$8:$B$5000,General!B2734,Entregas!$L$8:$L$5000)</f>
        <v>0</v>
      </c>
      <c r="M2734" s="7">
        <f t="shared" si="169"/>
        <v>0</v>
      </c>
      <c r="N2734" s="14">
        <f t="shared" si="170"/>
        <v>0</v>
      </c>
      <c r="O2734" s="14">
        <f t="shared" si="171"/>
        <v>0</v>
      </c>
      <c r="P2734" s="4" t="str">
        <f t="shared" si="172"/>
        <v>NO</v>
      </c>
      <c r="Q2734" s="3" t="str">
        <f>IF(AND(B2734&lt;&gt;"",M2734&lt;=0),VLOOKUP(B2734&amp;C2734,Entregas!$C$8:$G$5000,4,0),"")</f>
        <v/>
      </c>
      <c r="R2734" s="3" t="str">
        <f>IF(AND(B2734&lt;&gt;"",M2734&lt;=0),VLOOKUP(B2734&amp;C2734,Entregas!$C$8:$G$5000,5,0),"")</f>
        <v/>
      </c>
      <c r="S2734" s="18"/>
      <c r="T2734" s="18"/>
    </row>
    <row r="2735" spans="1:20" ht="15.75">
      <c r="A2735" s="10"/>
      <c r="B2735" s="10"/>
      <c r="C2735" s="3" t="str">
        <f>IF(A2735&lt;&gt;"",COUNTIF(Entregas!$B$8:$B$5000,General!B2735),"")</f>
        <v/>
      </c>
      <c r="D2735" s="10"/>
      <c r="E2735" s="10"/>
      <c r="F2735" s="10"/>
      <c r="G2735" s="10"/>
      <c r="H2735" s="10"/>
      <c r="I2735" s="10"/>
      <c r="J2735" s="26"/>
      <c r="K2735" s="10"/>
      <c r="L2735" s="7">
        <f>SUMIF(Entregas!$B$8:$B$5000,General!B2735,Entregas!$L$8:$L$5000)</f>
        <v>0</v>
      </c>
      <c r="M2735" s="7">
        <f t="shared" si="169"/>
        <v>0</v>
      </c>
      <c r="N2735" s="14">
        <f t="shared" si="170"/>
        <v>0</v>
      </c>
      <c r="O2735" s="14">
        <f t="shared" si="171"/>
        <v>0</v>
      </c>
      <c r="P2735" s="4" t="str">
        <f t="shared" si="172"/>
        <v>NO</v>
      </c>
      <c r="Q2735" s="3" t="str">
        <f>IF(AND(B2735&lt;&gt;"",M2735&lt;=0),VLOOKUP(B2735&amp;C2735,Entregas!$C$8:$G$5000,4,0),"")</f>
        <v/>
      </c>
      <c r="R2735" s="3" t="str">
        <f>IF(AND(B2735&lt;&gt;"",M2735&lt;=0),VLOOKUP(B2735&amp;C2735,Entregas!$C$8:$G$5000,5,0),"")</f>
        <v/>
      </c>
      <c r="S2735" s="18"/>
      <c r="T2735" s="18"/>
    </row>
    <row r="2736" spans="1:20" ht="15.75">
      <c r="A2736" s="10"/>
      <c r="B2736" s="10"/>
      <c r="C2736" s="3" t="str">
        <f>IF(A2736&lt;&gt;"",COUNTIF(Entregas!$B$8:$B$5000,General!B2736),"")</f>
        <v/>
      </c>
      <c r="D2736" s="10"/>
      <c r="E2736" s="10"/>
      <c r="F2736" s="10"/>
      <c r="G2736" s="10"/>
      <c r="H2736" s="10"/>
      <c r="I2736" s="10"/>
      <c r="J2736" s="26"/>
      <c r="K2736" s="10"/>
      <c r="L2736" s="7">
        <f>SUMIF(Entregas!$B$8:$B$5000,General!B2736,Entregas!$L$8:$L$5000)</f>
        <v>0</v>
      </c>
      <c r="M2736" s="7">
        <f t="shared" si="169"/>
        <v>0</v>
      </c>
      <c r="N2736" s="14">
        <f t="shared" si="170"/>
        <v>0</v>
      </c>
      <c r="O2736" s="14">
        <f t="shared" si="171"/>
        <v>0</v>
      </c>
      <c r="P2736" s="4" t="str">
        <f t="shared" si="172"/>
        <v>NO</v>
      </c>
      <c r="Q2736" s="3" t="str">
        <f>IF(AND(B2736&lt;&gt;"",M2736&lt;=0),VLOOKUP(B2736&amp;C2736,Entregas!$C$8:$G$5000,4,0),"")</f>
        <v/>
      </c>
      <c r="R2736" s="3" t="str">
        <f>IF(AND(B2736&lt;&gt;"",M2736&lt;=0),VLOOKUP(B2736&amp;C2736,Entregas!$C$8:$G$5000,5,0),"")</f>
        <v/>
      </c>
      <c r="S2736" s="18"/>
      <c r="T2736" s="18"/>
    </row>
    <row r="2737" spans="1:20" ht="15.75">
      <c r="A2737" s="10"/>
      <c r="B2737" s="10"/>
      <c r="C2737" s="3" t="str">
        <f>IF(A2737&lt;&gt;"",COUNTIF(Entregas!$B$8:$B$5000,General!B2737),"")</f>
        <v/>
      </c>
      <c r="D2737" s="10"/>
      <c r="E2737" s="10"/>
      <c r="F2737" s="10"/>
      <c r="G2737" s="10"/>
      <c r="H2737" s="10"/>
      <c r="I2737" s="10"/>
      <c r="J2737" s="26"/>
      <c r="K2737" s="10"/>
      <c r="L2737" s="7">
        <f>SUMIF(Entregas!$B$8:$B$5000,General!B2737,Entregas!$L$8:$L$5000)</f>
        <v>0</v>
      </c>
      <c r="M2737" s="7">
        <f t="shared" si="169"/>
        <v>0</v>
      </c>
      <c r="N2737" s="14">
        <f t="shared" si="170"/>
        <v>0</v>
      </c>
      <c r="O2737" s="14">
        <f t="shared" si="171"/>
        <v>0</v>
      </c>
      <c r="P2737" s="4" t="str">
        <f t="shared" si="172"/>
        <v>NO</v>
      </c>
      <c r="Q2737" s="3" t="str">
        <f>IF(AND(B2737&lt;&gt;"",M2737&lt;=0),VLOOKUP(B2737&amp;C2737,Entregas!$C$8:$G$5000,4,0),"")</f>
        <v/>
      </c>
      <c r="R2737" s="3" t="str">
        <f>IF(AND(B2737&lt;&gt;"",M2737&lt;=0),VLOOKUP(B2737&amp;C2737,Entregas!$C$8:$G$5000,5,0),"")</f>
        <v/>
      </c>
      <c r="S2737" s="18"/>
      <c r="T2737" s="18"/>
    </row>
    <row r="2738" spans="1:20" ht="15.75">
      <c r="A2738" s="10"/>
      <c r="B2738" s="10"/>
      <c r="C2738" s="3" t="str">
        <f>IF(A2738&lt;&gt;"",COUNTIF(Entregas!$B$8:$B$5000,General!B2738),"")</f>
        <v/>
      </c>
      <c r="D2738" s="10"/>
      <c r="E2738" s="10"/>
      <c r="F2738" s="10"/>
      <c r="G2738" s="10"/>
      <c r="H2738" s="10"/>
      <c r="I2738" s="10"/>
      <c r="J2738" s="26"/>
      <c r="K2738" s="10"/>
      <c r="L2738" s="7">
        <f>SUMIF(Entregas!$B$8:$B$5000,General!B2738,Entregas!$L$8:$L$5000)</f>
        <v>0</v>
      </c>
      <c r="M2738" s="7">
        <f t="shared" si="169"/>
        <v>0</v>
      </c>
      <c r="N2738" s="14">
        <f t="shared" si="170"/>
        <v>0</v>
      </c>
      <c r="O2738" s="14">
        <f t="shared" si="171"/>
        <v>0</v>
      </c>
      <c r="P2738" s="4" t="str">
        <f t="shared" si="172"/>
        <v>NO</v>
      </c>
      <c r="Q2738" s="3" t="str">
        <f>IF(AND(B2738&lt;&gt;"",M2738&lt;=0),VLOOKUP(B2738&amp;C2738,Entregas!$C$8:$G$5000,4,0),"")</f>
        <v/>
      </c>
      <c r="R2738" s="3" t="str">
        <f>IF(AND(B2738&lt;&gt;"",M2738&lt;=0),VLOOKUP(B2738&amp;C2738,Entregas!$C$8:$G$5000,5,0),"")</f>
        <v/>
      </c>
      <c r="S2738" s="18"/>
      <c r="T2738" s="18"/>
    </row>
    <row r="2739" spans="1:20" ht="15.75">
      <c r="A2739" s="10"/>
      <c r="B2739" s="10"/>
      <c r="C2739" s="3" t="str">
        <f>IF(A2739&lt;&gt;"",COUNTIF(Entregas!$B$8:$B$5000,General!B2739),"")</f>
        <v/>
      </c>
      <c r="D2739" s="10"/>
      <c r="E2739" s="10"/>
      <c r="F2739" s="10"/>
      <c r="G2739" s="10"/>
      <c r="H2739" s="10"/>
      <c r="I2739" s="10"/>
      <c r="J2739" s="26"/>
      <c r="K2739" s="10"/>
      <c r="L2739" s="7">
        <f>SUMIF(Entregas!$B$8:$B$5000,General!B2739,Entregas!$L$8:$L$5000)</f>
        <v>0</v>
      </c>
      <c r="M2739" s="7">
        <f t="shared" si="169"/>
        <v>0</v>
      </c>
      <c r="N2739" s="14">
        <f t="shared" si="170"/>
        <v>0</v>
      </c>
      <c r="O2739" s="14">
        <f t="shared" si="171"/>
        <v>0</v>
      </c>
      <c r="P2739" s="4" t="str">
        <f t="shared" si="172"/>
        <v>NO</v>
      </c>
      <c r="Q2739" s="3" t="str">
        <f>IF(AND(B2739&lt;&gt;"",M2739&lt;=0),VLOOKUP(B2739&amp;C2739,Entregas!$C$8:$G$5000,4,0),"")</f>
        <v/>
      </c>
      <c r="R2739" s="3" t="str">
        <f>IF(AND(B2739&lt;&gt;"",M2739&lt;=0),VLOOKUP(B2739&amp;C2739,Entregas!$C$8:$G$5000,5,0),"")</f>
        <v/>
      </c>
      <c r="S2739" s="18"/>
      <c r="T2739" s="18"/>
    </row>
    <row r="2740" spans="1:20" ht="15.75">
      <c r="A2740" s="10"/>
      <c r="B2740" s="10"/>
      <c r="C2740" s="3" t="str">
        <f>IF(A2740&lt;&gt;"",COUNTIF(Entregas!$B$8:$B$5000,General!B2740),"")</f>
        <v/>
      </c>
      <c r="D2740" s="10"/>
      <c r="E2740" s="10"/>
      <c r="F2740" s="10"/>
      <c r="G2740" s="10"/>
      <c r="H2740" s="10"/>
      <c r="I2740" s="10"/>
      <c r="J2740" s="26"/>
      <c r="K2740" s="10"/>
      <c r="L2740" s="7">
        <f>SUMIF(Entregas!$B$8:$B$5000,General!B2740,Entregas!$L$8:$L$5000)</f>
        <v>0</v>
      </c>
      <c r="M2740" s="7">
        <f t="shared" si="169"/>
        <v>0</v>
      </c>
      <c r="N2740" s="14">
        <f t="shared" si="170"/>
        <v>0</v>
      </c>
      <c r="O2740" s="14">
        <f t="shared" si="171"/>
        <v>0</v>
      </c>
      <c r="P2740" s="4" t="str">
        <f t="shared" si="172"/>
        <v>NO</v>
      </c>
      <c r="Q2740" s="3" t="str">
        <f>IF(AND(B2740&lt;&gt;"",M2740&lt;=0),VLOOKUP(B2740&amp;C2740,Entregas!$C$8:$G$5000,4,0),"")</f>
        <v/>
      </c>
      <c r="R2740" s="3" t="str">
        <f>IF(AND(B2740&lt;&gt;"",M2740&lt;=0),VLOOKUP(B2740&amp;C2740,Entregas!$C$8:$G$5000,5,0),"")</f>
        <v/>
      </c>
      <c r="S2740" s="18"/>
      <c r="T2740" s="18"/>
    </row>
    <row r="2741" spans="1:20" ht="15.75">
      <c r="A2741" s="10"/>
      <c r="B2741" s="10"/>
      <c r="C2741" s="3" t="str">
        <f>IF(A2741&lt;&gt;"",COUNTIF(Entregas!$B$8:$B$5000,General!B2741),"")</f>
        <v/>
      </c>
      <c r="D2741" s="10"/>
      <c r="E2741" s="10"/>
      <c r="F2741" s="10"/>
      <c r="G2741" s="10"/>
      <c r="H2741" s="10"/>
      <c r="I2741" s="10"/>
      <c r="J2741" s="26"/>
      <c r="K2741" s="10"/>
      <c r="L2741" s="7">
        <f>SUMIF(Entregas!$B$8:$B$5000,General!B2741,Entregas!$L$8:$L$5000)</f>
        <v>0</v>
      </c>
      <c r="M2741" s="7">
        <f t="shared" si="169"/>
        <v>0</v>
      </c>
      <c r="N2741" s="14">
        <f t="shared" si="170"/>
        <v>0</v>
      </c>
      <c r="O2741" s="14">
        <f t="shared" si="171"/>
        <v>0</v>
      </c>
      <c r="P2741" s="4" t="str">
        <f t="shared" si="172"/>
        <v>NO</v>
      </c>
      <c r="Q2741" s="3" t="str">
        <f>IF(AND(B2741&lt;&gt;"",M2741&lt;=0),VLOOKUP(B2741&amp;C2741,Entregas!$C$8:$G$5000,4,0),"")</f>
        <v/>
      </c>
      <c r="R2741" s="3" t="str">
        <f>IF(AND(B2741&lt;&gt;"",M2741&lt;=0),VLOOKUP(B2741&amp;C2741,Entregas!$C$8:$G$5000,5,0),"")</f>
        <v/>
      </c>
      <c r="S2741" s="18"/>
      <c r="T2741" s="18"/>
    </row>
    <row r="2742" spans="1:20" ht="15.75">
      <c r="A2742" s="10"/>
      <c r="B2742" s="10"/>
      <c r="C2742" s="3" t="str">
        <f>IF(A2742&lt;&gt;"",COUNTIF(Entregas!$B$8:$B$5000,General!B2742),"")</f>
        <v/>
      </c>
      <c r="D2742" s="10"/>
      <c r="E2742" s="10"/>
      <c r="F2742" s="10"/>
      <c r="G2742" s="10"/>
      <c r="H2742" s="10"/>
      <c r="I2742" s="10"/>
      <c r="J2742" s="26"/>
      <c r="K2742" s="10"/>
      <c r="L2742" s="7">
        <f>SUMIF(Entregas!$B$8:$B$5000,General!B2742,Entregas!$L$8:$L$5000)</f>
        <v>0</v>
      </c>
      <c r="M2742" s="7">
        <f t="shared" si="169"/>
        <v>0</v>
      </c>
      <c r="N2742" s="14">
        <f t="shared" si="170"/>
        <v>0</v>
      </c>
      <c r="O2742" s="14">
        <f t="shared" si="171"/>
        <v>0</v>
      </c>
      <c r="P2742" s="4" t="str">
        <f t="shared" si="172"/>
        <v>NO</v>
      </c>
      <c r="Q2742" s="3" t="str">
        <f>IF(AND(B2742&lt;&gt;"",M2742&lt;=0),VLOOKUP(B2742&amp;C2742,Entregas!$C$8:$G$5000,4,0),"")</f>
        <v/>
      </c>
      <c r="R2742" s="3" t="str">
        <f>IF(AND(B2742&lt;&gt;"",M2742&lt;=0),VLOOKUP(B2742&amp;C2742,Entregas!$C$8:$G$5000,5,0),"")</f>
        <v/>
      </c>
      <c r="S2742" s="18"/>
      <c r="T2742" s="18"/>
    </row>
    <row r="2743" spans="1:20" ht="15.75">
      <c r="A2743" s="10"/>
      <c r="B2743" s="10"/>
      <c r="C2743" s="3" t="str">
        <f>IF(A2743&lt;&gt;"",COUNTIF(Entregas!$B$8:$B$5000,General!B2743),"")</f>
        <v/>
      </c>
      <c r="D2743" s="10"/>
      <c r="E2743" s="10"/>
      <c r="F2743" s="10"/>
      <c r="G2743" s="10"/>
      <c r="H2743" s="10"/>
      <c r="I2743" s="10"/>
      <c r="J2743" s="26"/>
      <c r="K2743" s="10"/>
      <c r="L2743" s="7">
        <f>SUMIF(Entregas!$B$8:$B$5000,General!B2743,Entregas!$L$8:$L$5000)</f>
        <v>0</v>
      </c>
      <c r="M2743" s="7">
        <f t="shared" si="169"/>
        <v>0</v>
      </c>
      <c r="N2743" s="14">
        <f t="shared" si="170"/>
        <v>0</v>
      </c>
      <c r="O2743" s="14">
        <f t="shared" si="171"/>
        <v>0</v>
      </c>
      <c r="P2743" s="4" t="str">
        <f t="shared" si="172"/>
        <v>NO</v>
      </c>
      <c r="Q2743" s="3" t="str">
        <f>IF(AND(B2743&lt;&gt;"",M2743&lt;=0),VLOOKUP(B2743&amp;C2743,Entregas!$C$8:$G$5000,4,0),"")</f>
        <v/>
      </c>
      <c r="R2743" s="3" t="str">
        <f>IF(AND(B2743&lt;&gt;"",M2743&lt;=0),VLOOKUP(B2743&amp;C2743,Entregas!$C$8:$G$5000,5,0),"")</f>
        <v/>
      </c>
      <c r="S2743" s="18"/>
      <c r="T2743" s="18"/>
    </row>
    <row r="2744" spans="1:20" ht="15.75">
      <c r="A2744" s="10"/>
      <c r="B2744" s="10"/>
      <c r="C2744" s="3" t="str">
        <f>IF(A2744&lt;&gt;"",COUNTIF(Entregas!$B$8:$B$5000,General!B2744),"")</f>
        <v/>
      </c>
      <c r="D2744" s="10"/>
      <c r="E2744" s="10"/>
      <c r="F2744" s="10"/>
      <c r="G2744" s="10"/>
      <c r="H2744" s="10"/>
      <c r="I2744" s="10"/>
      <c r="J2744" s="26"/>
      <c r="K2744" s="10"/>
      <c r="L2744" s="7">
        <f>SUMIF(Entregas!$B$8:$B$5000,General!B2744,Entregas!$L$8:$L$5000)</f>
        <v>0</v>
      </c>
      <c r="M2744" s="7">
        <f t="shared" si="169"/>
        <v>0</v>
      </c>
      <c r="N2744" s="14">
        <f t="shared" si="170"/>
        <v>0</v>
      </c>
      <c r="O2744" s="14">
        <f t="shared" si="171"/>
        <v>0</v>
      </c>
      <c r="P2744" s="4" t="str">
        <f t="shared" si="172"/>
        <v>NO</v>
      </c>
      <c r="Q2744" s="3" t="str">
        <f>IF(AND(B2744&lt;&gt;"",M2744&lt;=0),VLOOKUP(B2744&amp;C2744,Entregas!$C$8:$G$5000,4,0),"")</f>
        <v/>
      </c>
      <c r="R2744" s="3" t="str">
        <f>IF(AND(B2744&lt;&gt;"",M2744&lt;=0),VLOOKUP(B2744&amp;C2744,Entregas!$C$8:$G$5000,5,0),"")</f>
        <v/>
      </c>
      <c r="S2744" s="18"/>
      <c r="T2744" s="18"/>
    </row>
    <row r="2745" spans="1:20" ht="15.75">
      <c r="A2745" s="10"/>
      <c r="B2745" s="10"/>
      <c r="C2745" s="3" t="str">
        <f>IF(A2745&lt;&gt;"",COUNTIF(Entregas!$B$8:$B$5000,General!B2745),"")</f>
        <v/>
      </c>
      <c r="D2745" s="10"/>
      <c r="E2745" s="10"/>
      <c r="F2745" s="10"/>
      <c r="G2745" s="10"/>
      <c r="H2745" s="10"/>
      <c r="I2745" s="10"/>
      <c r="J2745" s="26"/>
      <c r="K2745" s="10"/>
      <c r="L2745" s="7">
        <f>SUMIF(Entregas!$B$8:$B$5000,General!B2745,Entregas!$L$8:$L$5000)</f>
        <v>0</v>
      </c>
      <c r="M2745" s="7">
        <f t="shared" si="169"/>
        <v>0</v>
      </c>
      <c r="N2745" s="14">
        <f t="shared" si="170"/>
        <v>0</v>
      </c>
      <c r="O2745" s="14">
        <f t="shared" si="171"/>
        <v>0</v>
      </c>
      <c r="P2745" s="4" t="str">
        <f t="shared" si="172"/>
        <v>NO</v>
      </c>
      <c r="Q2745" s="3" t="str">
        <f>IF(AND(B2745&lt;&gt;"",M2745&lt;=0),VLOOKUP(B2745&amp;C2745,Entregas!$C$8:$G$5000,4,0),"")</f>
        <v/>
      </c>
      <c r="R2745" s="3" t="str">
        <f>IF(AND(B2745&lt;&gt;"",M2745&lt;=0),VLOOKUP(B2745&amp;C2745,Entregas!$C$8:$G$5000,5,0),"")</f>
        <v/>
      </c>
      <c r="S2745" s="18"/>
      <c r="T2745" s="18"/>
    </row>
    <row r="2746" spans="1:20" ht="15.75">
      <c r="A2746" s="10"/>
      <c r="B2746" s="10"/>
      <c r="C2746" s="3" t="str">
        <f>IF(A2746&lt;&gt;"",COUNTIF(Entregas!$B$8:$B$5000,General!B2746),"")</f>
        <v/>
      </c>
      <c r="D2746" s="10"/>
      <c r="E2746" s="10"/>
      <c r="F2746" s="10"/>
      <c r="G2746" s="10"/>
      <c r="H2746" s="10"/>
      <c r="I2746" s="10"/>
      <c r="J2746" s="26"/>
      <c r="K2746" s="10"/>
      <c r="L2746" s="7">
        <f>SUMIF(Entregas!$B$8:$B$5000,General!B2746,Entregas!$L$8:$L$5000)</f>
        <v>0</v>
      </c>
      <c r="M2746" s="7">
        <f t="shared" si="169"/>
        <v>0</v>
      </c>
      <c r="N2746" s="14">
        <f t="shared" si="170"/>
        <v>0</v>
      </c>
      <c r="O2746" s="14">
        <f t="shared" si="171"/>
        <v>0</v>
      </c>
      <c r="P2746" s="4" t="str">
        <f t="shared" si="172"/>
        <v>NO</v>
      </c>
      <c r="Q2746" s="3" t="str">
        <f>IF(AND(B2746&lt;&gt;"",M2746&lt;=0),VLOOKUP(B2746&amp;C2746,Entregas!$C$8:$G$5000,4,0),"")</f>
        <v/>
      </c>
      <c r="R2746" s="3" t="str">
        <f>IF(AND(B2746&lt;&gt;"",M2746&lt;=0),VLOOKUP(B2746&amp;C2746,Entregas!$C$8:$G$5000,5,0),"")</f>
        <v/>
      </c>
      <c r="S2746" s="18"/>
      <c r="T2746" s="18"/>
    </row>
    <row r="2747" spans="1:20" ht="15.75">
      <c r="A2747" s="10"/>
      <c r="B2747" s="10"/>
      <c r="C2747" s="3" t="str">
        <f>IF(A2747&lt;&gt;"",COUNTIF(Entregas!$B$8:$B$5000,General!B2747),"")</f>
        <v/>
      </c>
      <c r="D2747" s="10"/>
      <c r="E2747" s="10"/>
      <c r="F2747" s="10"/>
      <c r="G2747" s="10"/>
      <c r="H2747" s="10"/>
      <c r="I2747" s="10"/>
      <c r="J2747" s="26"/>
      <c r="K2747" s="10"/>
      <c r="L2747" s="7">
        <f>SUMIF(Entregas!$B$8:$B$5000,General!B2747,Entregas!$L$8:$L$5000)</f>
        <v>0</v>
      </c>
      <c r="M2747" s="7">
        <f t="shared" si="169"/>
        <v>0</v>
      </c>
      <c r="N2747" s="14">
        <f t="shared" si="170"/>
        <v>0</v>
      </c>
      <c r="O2747" s="14">
        <f t="shared" si="171"/>
        <v>0</v>
      </c>
      <c r="P2747" s="4" t="str">
        <f t="shared" si="172"/>
        <v>NO</v>
      </c>
      <c r="Q2747" s="3" t="str">
        <f>IF(AND(B2747&lt;&gt;"",M2747&lt;=0),VLOOKUP(B2747&amp;C2747,Entregas!$C$8:$G$5000,4,0),"")</f>
        <v/>
      </c>
      <c r="R2747" s="3" t="str">
        <f>IF(AND(B2747&lt;&gt;"",M2747&lt;=0),VLOOKUP(B2747&amp;C2747,Entregas!$C$8:$G$5000,5,0),"")</f>
        <v/>
      </c>
      <c r="S2747" s="18"/>
      <c r="T2747" s="18"/>
    </row>
    <row r="2748" spans="1:20" ht="15.75">
      <c r="A2748" s="10"/>
      <c r="B2748" s="10"/>
      <c r="C2748" s="3" t="str">
        <f>IF(A2748&lt;&gt;"",COUNTIF(Entregas!$B$8:$B$5000,General!B2748),"")</f>
        <v/>
      </c>
      <c r="D2748" s="10"/>
      <c r="E2748" s="10"/>
      <c r="F2748" s="10"/>
      <c r="G2748" s="10"/>
      <c r="H2748" s="10"/>
      <c r="I2748" s="10"/>
      <c r="J2748" s="26"/>
      <c r="K2748" s="10"/>
      <c r="L2748" s="7">
        <f>SUMIF(Entregas!$B$8:$B$5000,General!B2748,Entregas!$L$8:$L$5000)</f>
        <v>0</v>
      </c>
      <c r="M2748" s="7">
        <f t="shared" si="169"/>
        <v>0</v>
      </c>
      <c r="N2748" s="14">
        <f t="shared" si="170"/>
        <v>0</v>
      </c>
      <c r="O2748" s="14">
        <f t="shared" si="171"/>
        <v>0</v>
      </c>
      <c r="P2748" s="4" t="str">
        <f t="shared" si="172"/>
        <v>NO</v>
      </c>
      <c r="Q2748" s="3" t="str">
        <f>IF(AND(B2748&lt;&gt;"",M2748&lt;=0),VLOOKUP(B2748&amp;C2748,Entregas!$C$8:$G$5000,4,0),"")</f>
        <v/>
      </c>
      <c r="R2748" s="3" t="str">
        <f>IF(AND(B2748&lt;&gt;"",M2748&lt;=0),VLOOKUP(B2748&amp;C2748,Entregas!$C$8:$G$5000,5,0),"")</f>
        <v/>
      </c>
      <c r="S2748" s="18"/>
      <c r="T2748" s="18"/>
    </row>
    <row r="2749" spans="1:20" ht="15.75">
      <c r="A2749" s="10"/>
      <c r="B2749" s="10"/>
      <c r="C2749" s="3" t="str">
        <f>IF(A2749&lt;&gt;"",COUNTIF(Entregas!$B$8:$B$5000,General!B2749),"")</f>
        <v/>
      </c>
      <c r="D2749" s="10"/>
      <c r="E2749" s="10"/>
      <c r="F2749" s="10"/>
      <c r="G2749" s="10"/>
      <c r="H2749" s="10"/>
      <c r="I2749" s="10"/>
      <c r="J2749" s="26"/>
      <c r="K2749" s="10"/>
      <c r="L2749" s="7">
        <f>SUMIF(Entregas!$B$8:$B$5000,General!B2749,Entregas!$L$8:$L$5000)</f>
        <v>0</v>
      </c>
      <c r="M2749" s="7">
        <f t="shared" si="169"/>
        <v>0</v>
      </c>
      <c r="N2749" s="14">
        <f t="shared" si="170"/>
        <v>0</v>
      </c>
      <c r="O2749" s="14">
        <f t="shared" si="171"/>
        <v>0</v>
      </c>
      <c r="P2749" s="4" t="str">
        <f t="shared" si="172"/>
        <v>NO</v>
      </c>
      <c r="Q2749" s="3" t="str">
        <f>IF(AND(B2749&lt;&gt;"",M2749&lt;=0),VLOOKUP(B2749&amp;C2749,Entregas!$C$8:$G$5000,4,0),"")</f>
        <v/>
      </c>
      <c r="R2749" s="3" t="str">
        <f>IF(AND(B2749&lt;&gt;"",M2749&lt;=0),VLOOKUP(B2749&amp;C2749,Entregas!$C$8:$G$5000,5,0),"")</f>
        <v/>
      </c>
      <c r="S2749" s="18"/>
      <c r="T2749" s="18"/>
    </row>
    <row r="2750" spans="1:20" ht="15.75">
      <c r="A2750" s="10"/>
      <c r="B2750" s="10"/>
      <c r="C2750" s="3" t="str">
        <f>IF(A2750&lt;&gt;"",COUNTIF(Entregas!$B$8:$B$5000,General!B2750),"")</f>
        <v/>
      </c>
      <c r="D2750" s="10"/>
      <c r="E2750" s="10"/>
      <c r="F2750" s="10"/>
      <c r="G2750" s="10"/>
      <c r="H2750" s="10"/>
      <c r="I2750" s="10"/>
      <c r="J2750" s="26"/>
      <c r="K2750" s="10"/>
      <c r="L2750" s="7">
        <f>SUMIF(Entregas!$B$8:$B$5000,General!B2750,Entregas!$L$8:$L$5000)</f>
        <v>0</v>
      </c>
      <c r="M2750" s="7">
        <f t="shared" si="169"/>
        <v>0</v>
      </c>
      <c r="N2750" s="14">
        <f t="shared" si="170"/>
        <v>0</v>
      </c>
      <c r="O2750" s="14">
        <f t="shared" si="171"/>
        <v>0</v>
      </c>
      <c r="P2750" s="4" t="str">
        <f t="shared" si="172"/>
        <v>NO</v>
      </c>
      <c r="Q2750" s="3" t="str">
        <f>IF(AND(B2750&lt;&gt;"",M2750&lt;=0),VLOOKUP(B2750&amp;C2750,Entregas!$C$8:$G$5000,4,0),"")</f>
        <v/>
      </c>
      <c r="R2750" s="3" t="str">
        <f>IF(AND(B2750&lt;&gt;"",M2750&lt;=0),VLOOKUP(B2750&amp;C2750,Entregas!$C$8:$G$5000,5,0),"")</f>
        <v/>
      </c>
      <c r="S2750" s="18"/>
      <c r="T2750" s="18"/>
    </row>
    <row r="2751" spans="1:20" ht="15.75">
      <c r="A2751" s="10"/>
      <c r="B2751" s="10"/>
      <c r="C2751" s="3" t="str">
        <f>IF(A2751&lt;&gt;"",COUNTIF(Entregas!$B$8:$B$5000,General!B2751),"")</f>
        <v/>
      </c>
      <c r="D2751" s="10"/>
      <c r="E2751" s="10"/>
      <c r="F2751" s="10"/>
      <c r="G2751" s="10"/>
      <c r="H2751" s="10"/>
      <c r="I2751" s="10"/>
      <c r="J2751" s="26"/>
      <c r="K2751" s="10"/>
      <c r="L2751" s="7">
        <f>SUMIF(Entregas!$B$8:$B$5000,General!B2751,Entregas!$L$8:$L$5000)</f>
        <v>0</v>
      </c>
      <c r="M2751" s="7">
        <f t="shared" si="169"/>
        <v>0</v>
      </c>
      <c r="N2751" s="14">
        <f t="shared" si="170"/>
        <v>0</v>
      </c>
      <c r="O2751" s="14">
        <f t="shared" si="171"/>
        <v>0</v>
      </c>
      <c r="P2751" s="4" t="str">
        <f t="shared" si="172"/>
        <v>NO</v>
      </c>
      <c r="Q2751" s="3" t="str">
        <f>IF(AND(B2751&lt;&gt;"",M2751&lt;=0),VLOOKUP(B2751&amp;C2751,Entregas!$C$8:$G$5000,4,0),"")</f>
        <v/>
      </c>
      <c r="R2751" s="3" t="str">
        <f>IF(AND(B2751&lt;&gt;"",M2751&lt;=0),VLOOKUP(B2751&amp;C2751,Entregas!$C$8:$G$5000,5,0),"")</f>
        <v/>
      </c>
      <c r="S2751" s="18"/>
      <c r="T2751" s="18"/>
    </row>
    <row r="2752" spans="1:20" ht="15.75">
      <c r="A2752" s="10"/>
      <c r="B2752" s="10"/>
      <c r="C2752" s="3" t="str">
        <f>IF(A2752&lt;&gt;"",COUNTIF(Entregas!$B$8:$B$5000,General!B2752),"")</f>
        <v/>
      </c>
      <c r="D2752" s="10"/>
      <c r="E2752" s="10"/>
      <c r="F2752" s="10"/>
      <c r="G2752" s="10"/>
      <c r="H2752" s="10"/>
      <c r="I2752" s="10"/>
      <c r="J2752" s="26"/>
      <c r="K2752" s="10"/>
      <c r="L2752" s="7">
        <f>SUMIF(Entregas!$B$8:$B$5000,General!B2752,Entregas!$L$8:$L$5000)</f>
        <v>0</v>
      </c>
      <c r="M2752" s="7">
        <f t="shared" si="169"/>
        <v>0</v>
      </c>
      <c r="N2752" s="14">
        <f t="shared" si="170"/>
        <v>0</v>
      </c>
      <c r="O2752" s="14">
        <f t="shared" si="171"/>
        <v>0</v>
      </c>
      <c r="P2752" s="4" t="str">
        <f t="shared" si="172"/>
        <v>NO</v>
      </c>
      <c r="Q2752" s="3" t="str">
        <f>IF(AND(B2752&lt;&gt;"",M2752&lt;=0),VLOOKUP(B2752&amp;C2752,Entregas!$C$8:$G$5000,4,0),"")</f>
        <v/>
      </c>
      <c r="R2752" s="3" t="str">
        <f>IF(AND(B2752&lt;&gt;"",M2752&lt;=0),VLOOKUP(B2752&amp;C2752,Entregas!$C$8:$G$5000,5,0),"")</f>
        <v/>
      </c>
      <c r="S2752" s="18"/>
      <c r="T2752" s="18"/>
    </row>
    <row r="2753" spans="1:20" ht="15.75">
      <c r="A2753" s="10"/>
      <c r="B2753" s="10"/>
      <c r="C2753" s="3" t="str">
        <f>IF(A2753&lt;&gt;"",COUNTIF(Entregas!$B$8:$B$5000,General!B2753),"")</f>
        <v/>
      </c>
      <c r="D2753" s="10"/>
      <c r="E2753" s="10"/>
      <c r="F2753" s="10"/>
      <c r="G2753" s="10"/>
      <c r="H2753" s="10"/>
      <c r="I2753" s="10"/>
      <c r="J2753" s="26"/>
      <c r="K2753" s="10"/>
      <c r="L2753" s="7">
        <f>SUMIF(Entregas!$B$8:$B$5000,General!B2753,Entregas!$L$8:$L$5000)</f>
        <v>0</v>
      </c>
      <c r="M2753" s="7">
        <f t="shared" si="169"/>
        <v>0</v>
      </c>
      <c r="N2753" s="14">
        <f t="shared" si="170"/>
        <v>0</v>
      </c>
      <c r="O2753" s="14">
        <f t="shared" si="171"/>
        <v>0</v>
      </c>
      <c r="P2753" s="4" t="str">
        <f t="shared" si="172"/>
        <v>NO</v>
      </c>
      <c r="Q2753" s="3" t="str">
        <f>IF(AND(B2753&lt;&gt;"",M2753&lt;=0),VLOOKUP(B2753&amp;C2753,Entregas!$C$8:$G$5000,4,0),"")</f>
        <v/>
      </c>
      <c r="R2753" s="3" t="str">
        <f>IF(AND(B2753&lt;&gt;"",M2753&lt;=0),VLOOKUP(B2753&amp;C2753,Entregas!$C$8:$G$5000,5,0),"")</f>
        <v/>
      </c>
      <c r="S2753" s="18"/>
      <c r="T2753" s="18"/>
    </row>
    <row r="2754" spans="1:20" ht="15.75">
      <c r="A2754" s="10"/>
      <c r="B2754" s="10"/>
      <c r="C2754" s="3" t="str">
        <f>IF(A2754&lt;&gt;"",COUNTIF(Entregas!$B$8:$B$5000,General!B2754),"")</f>
        <v/>
      </c>
      <c r="D2754" s="10"/>
      <c r="E2754" s="10"/>
      <c r="F2754" s="10"/>
      <c r="G2754" s="10"/>
      <c r="H2754" s="10"/>
      <c r="I2754" s="10"/>
      <c r="J2754" s="26"/>
      <c r="K2754" s="10"/>
      <c r="L2754" s="7">
        <f>SUMIF(Entregas!$B$8:$B$5000,General!B2754,Entregas!$L$8:$L$5000)</f>
        <v>0</v>
      </c>
      <c r="M2754" s="7">
        <f t="shared" si="169"/>
        <v>0</v>
      </c>
      <c r="N2754" s="14">
        <f t="shared" si="170"/>
        <v>0</v>
      </c>
      <c r="O2754" s="14">
        <f t="shared" si="171"/>
        <v>0</v>
      </c>
      <c r="P2754" s="4" t="str">
        <f t="shared" si="172"/>
        <v>NO</v>
      </c>
      <c r="Q2754" s="3" t="str">
        <f>IF(AND(B2754&lt;&gt;"",M2754&lt;=0),VLOOKUP(B2754&amp;C2754,Entregas!$C$8:$G$5000,4,0),"")</f>
        <v/>
      </c>
      <c r="R2754" s="3" t="str">
        <f>IF(AND(B2754&lt;&gt;"",M2754&lt;=0),VLOOKUP(B2754&amp;C2754,Entregas!$C$8:$G$5000,5,0),"")</f>
        <v/>
      </c>
      <c r="S2754" s="18"/>
      <c r="T2754" s="18"/>
    </row>
    <row r="2755" spans="1:20" ht="15.75">
      <c r="A2755" s="10"/>
      <c r="B2755" s="10"/>
      <c r="C2755" s="3" t="str">
        <f>IF(A2755&lt;&gt;"",COUNTIF(Entregas!$B$8:$B$5000,General!B2755),"")</f>
        <v/>
      </c>
      <c r="D2755" s="10"/>
      <c r="E2755" s="10"/>
      <c r="F2755" s="10"/>
      <c r="G2755" s="10"/>
      <c r="H2755" s="10"/>
      <c r="I2755" s="10"/>
      <c r="J2755" s="26"/>
      <c r="K2755" s="10"/>
      <c r="L2755" s="7">
        <f>SUMIF(Entregas!$B$8:$B$5000,General!B2755,Entregas!$L$8:$L$5000)</f>
        <v>0</v>
      </c>
      <c r="M2755" s="7">
        <f t="shared" si="169"/>
        <v>0</v>
      </c>
      <c r="N2755" s="14">
        <f t="shared" si="170"/>
        <v>0</v>
      </c>
      <c r="O2755" s="14">
        <f t="shared" si="171"/>
        <v>0</v>
      </c>
      <c r="P2755" s="4" t="str">
        <f t="shared" si="172"/>
        <v>NO</v>
      </c>
      <c r="Q2755" s="3" t="str">
        <f>IF(AND(B2755&lt;&gt;"",M2755&lt;=0),VLOOKUP(B2755&amp;C2755,Entregas!$C$8:$G$5000,4,0),"")</f>
        <v/>
      </c>
      <c r="R2755" s="3" t="str">
        <f>IF(AND(B2755&lt;&gt;"",M2755&lt;=0),VLOOKUP(B2755&amp;C2755,Entregas!$C$8:$G$5000,5,0),"")</f>
        <v/>
      </c>
      <c r="S2755" s="18"/>
      <c r="T2755" s="18"/>
    </row>
    <row r="2756" spans="1:20" ht="15.75">
      <c r="A2756" s="10"/>
      <c r="B2756" s="10"/>
      <c r="C2756" s="3" t="str">
        <f>IF(A2756&lt;&gt;"",COUNTIF(Entregas!$B$8:$B$5000,General!B2756),"")</f>
        <v/>
      </c>
      <c r="D2756" s="10"/>
      <c r="E2756" s="10"/>
      <c r="F2756" s="10"/>
      <c r="G2756" s="10"/>
      <c r="H2756" s="10"/>
      <c r="I2756" s="10"/>
      <c r="J2756" s="26"/>
      <c r="K2756" s="10"/>
      <c r="L2756" s="7">
        <f>SUMIF(Entregas!$B$8:$B$5000,General!B2756,Entregas!$L$8:$L$5000)</f>
        <v>0</v>
      </c>
      <c r="M2756" s="7">
        <f t="shared" si="169"/>
        <v>0</v>
      </c>
      <c r="N2756" s="14">
        <f t="shared" si="170"/>
        <v>0</v>
      </c>
      <c r="O2756" s="14">
        <f t="shared" si="171"/>
        <v>0</v>
      </c>
      <c r="P2756" s="4" t="str">
        <f t="shared" si="172"/>
        <v>NO</v>
      </c>
      <c r="Q2756" s="3" t="str">
        <f>IF(AND(B2756&lt;&gt;"",M2756&lt;=0),VLOOKUP(B2756&amp;C2756,Entregas!$C$8:$G$5000,4,0),"")</f>
        <v/>
      </c>
      <c r="R2756" s="3" t="str">
        <f>IF(AND(B2756&lt;&gt;"",M2756&lt;=0),VLOOKUP(B2756&amp;C2756,Entregas!$C$8:$G$5000,5,0),"")</f>
        <v/>
      </c>
      <c r="S2756" s="18"/>
      <c r="T2756" s="18"/>
    </row>
    <row r="2757" spans="1:20" ht="15.75">
      <c r="A2757" s="10"/>
      <c r="B2757" s="10"/>
      <c r="C2757" s="3" t="str">
        <f>IF(A2757&lt;&gt;"",COUNTIF(Entregas!$B$8:$B$5000,General!B2757),"")</f>
        <v/>
      </c>
      <c r="D2757" s="10"/>
      <c r="E2757" s="10"/>
      <c r="F2757" s="10"/>
      <c r="G2757" s="10"/>
      <c r="H2757" s="10"/>
      <c r="I2757" s="10"/>
      <c r="J2757" s="26"/>
      <c r="K2757" s="10"/>
      <c r="L2757" s="7">
        <f>SUMIF(Entregas!$B$8:$B$5000,General!B2757,Entregas!$L$8:$L$5000)</f>
        <v>0</v>
      </c>
      <c r="M2757" s="7">
        <f t="shared" si="169"/>
        <v>0</v>
      </c>
      <c r="N2757" s="14">
        <f t="shared" si="170"/>
        <v>0</v>
      </c>
      <c r="O2757" s="14">
        <f t="shared" si="171"/>
        <v>0</v>
      </c>
      <c r="P2757" s="4" t="str">
        <f t="shared" si="172"/>
        <v>NO</v>
      </c>
      <c r="Q2757" s="3" t="str">
        <f>IF(AND(B2757&lt;&gt;"",M2757&lt;=0),VLOOKUP(B2757&amp;C2757,Entregas!$C$8:$G$5000,4,0),"")</f>
        <v/>
      </c>
      <c r="R2757" s="3" t="str">
        <f>IF(AND(B2757&lt;&gt;"",M2757&lt;=0),VLOOKUP(B2757&amp;C2757,Entregas!$C$8:$G$5000,5,0),"")</f>
        <v/>
      </c>
      <c r="S2757" s="18"/>
      <c r="T2757" s="18"/>
    </row>
    <row r="2758" spans="1:20" ht="15.75">
      <c r="A2758" s="10"/>
      <c r="B2758" s="10"/>
      <c r="C2758" s="3" t="str">
        <f>IF(A2758&lt;&gt;"",COUNTIF(Entregas!$B$8:$B$5000,General!B2758),"")</f>
        <v/>
      </c>
      <c r="D2758" s="10"/>
      <c r="E2758" s="10"/>
      <c r="F2758" s="10"/>
      <c r="G2758" s="10"/>
      <c r="H2758" s="10"/>
      <c r="I2758" s="10"/>
      <c r="J2758" s="26"/>
      <c r="K2758" s="10"/>
      <c r="L2758" s="7">
        <f>SUMIF(Entregas!$B$8:$B$5000,General!B2758,Entregas!$L$8:$L$5000)</f>
        <v>0</v>
      </c>
      <c r="M2758" s="7">
        <f t="shared" si="169"/>
        <v>0</v>
      </c>
      <c r="N2758" s="14">
        <f t="shared" si="170"/>
        <v>0</v>
      </c>
      <c r="O2758" s="14">
        <f t="shared" si="171"/>
        <v>0</v>
      </c>
      <c r="P2758" s="4" t="str">
        <f t="shared" si="172"/>
        <v>NO</v>
      </c>
      <c r="Q2758" s="3" t="str">
        <f>IF(AND(B2758&lt;&gt;"",M2758&lt;=0),VLOOKUP(B2758&amp;C2758,Entregas!$C$8:$G$5000,4,0),"")</f>
        <v/>
      </c>
      <c r="R2758" s="3" t="str">
        <f>IF(AND(B2758&lt;&gt;"",M2758&lt;=0),VLOOKUP(B2758&amp;C2758,Entregas!$C$8:$G$5000,5,0),"")</f>
        <v/>
      </c>
      <c r="S2758" s="18"/>
      <c r="T2758" s="18"/>
    </row>
    <row r="2759" spans="1:20" ht="15.75">
      <c r="A2759" s="10"/>
      <c r="B2759" s="10"/>
      <c r="C2759" s="3" t="str">
        <f>IF(A2759&lt;&gt;"",COUNTIF(Entregas!$B$8:$B$5000,General!B2759),"")</f>
        <v/>
      </c>
      <c r="D2759" s="10"/>
      <c r="E2759" s="10"/>
      <c r="F2759" s="10"/>
      <c r="G2759" s="10"/>
      <c r="H2759" s="10"/>
      <c r="I2759" s="10"/>
      <c r="J2759" s="26"/>
      <c r="K2759" s="10"/>
      <c r="L2759" s="7">
        <f>SUMIF(Entregas!$B$8:$B$5000,General!B2759,Entregas!$L$8:$L$5000)</f>
        <v>0</v>
      </c>
      <c r="M2759" s="7">
        <f t="shared" si="169"/>
        <v>0</v>
      </c>
      <c r="N2759" s="14">
        <f t="shared" si="170"/>
        <v>0</v>
      </c>
      <c r="O2759" s="14">
        <f t="shared" si="171"/>
        <v>0</v>
      </c>
      <c r="P2759" s="4" t="str">
        <f t="shared" si="172"/>
        <v>NO</v>
      </c>
      <c r="Q2759" s="3" t="str">
        <f>IF(AND(B2759&lt;&gt;"",M2759&lt;=0),VLOOKUP(B2759&amp;C2759,Entregas!$C$8:$G$5000,4,0),"")</f>
        <v/>
      </c>
      <c r="R2759" s="3" t="str">
        <f>IF(AND(B2759&lt;&gt;"",M2759&lt;=0),VLOOKUP(B2759&amp;C2759,Entregas!$C$8:$G$5000,5,0),"")</f>
        <v/>
      </c>
      <c r="S2759" s="18"/>
      <c r="T2759" s="18"/>
    </row>
    <row r="2760" spans="1:20" ht="15.75">
      <c r="A2760" s="10"/>
      <c r="B2760" s="10"/>
      <c r="C2760" s="3" t="str">
        <f>IF(A2760&lt;&gt;"",COUNTIF(Entregas!$B$8:$B$5000,General!B2760),"")</f>
        <v/>
      </c>
      <c r="D2760" s="10"/>
      <c r="E2760" s="10"/>
      <c r="F2760" s="10"/>
      <c r="G2760" s="10"/>
      <c r="H2760" s="10"/>
      <c r="I2760" s="10"/>
      <c r="J2760" s="26"/>
      <c r="K2760" s="10"/>
      <c r="L2760" s="7">
        <f>SUMIF(Entregas!$B$8:$B$5000,General!B2760,Entregas!$L$8:$L$5000)</f>
        <v>0</v>
      </c>
      <c r="M2760" s="7">
        <f t="shared" ref="M2760:M2823" si="173">K2760-L2760</f>
        <v>0</v>
      </c>
      <c r="N2760" s="14">
        <f t="shared" ref="N2760:N2823" si="174">M2760*J2760</f>
        <v>0</v>
      </c>
      <c r="O2760" s="14">
        <f t="shared" ref="O2760:O2823" si="175">J2760*L2760</f>
        <v>0</v>
      </c>
      <c r="P2760" s="4" t="str">
        <f t="shared" ref="P2760:P2823" si="176">IF(OR(M2760&gt;0,B2760=""),"NO","SI")</f>
        <v>NO</v>
      </c>
      <c r="Q2760" s="3" t="str">
        <f>IF(AND(B2760&lt;&gt;"",M2760&lt;=0),VLOOKUP(B2760&amp;C2760,Entregas!$C$8:$G$5000,4,0),"")</f>
        <v/>
      </c>
      <c r="R2760" s="3" t="str">
        <f>IF(AND(B2760&lt;&gt;"",M2760&lt;=0),VLOOKUP(B2760&amp;C2760,Entregas!$C$8:$G$5000,5,0),"")</f>
        <v/>
      </c>
      <c r="S2760" s="18"/>
      <c r="T2760" s="18"/>
    </row>
    <row r="2761" spans="1:20" ht="15.75">
      <c r="A2761" s="10"/>
      <c r="B2761" s="10"/>
      <c r="C2761" s="3" t="str">
        <f>IF(A2761&lt;&gt;"",COUNTIF(Entregas!$B$8:$B$5000,General!B2761),"")</f>
        <v/>
      </c>
      <c r="D2761" s="10"/>
      <c r="E2761" s="10"/>
      <c r="F2761" s="10"/>
      <c r="G2761" s="10"/>
      <c r="H2761" s="10"/>
      <c r="I2761" s="10"/>
      <c r="J2761" s="26"/>
      <c r="K2761" s="10"/>
      <c r="L2761" s="7">
        <f>SUMIF(Entregas!$B$8:$B$5000,General!B2761,Entregas!$L$8:$L$5000)</f>
        <v>0</v>
      </c>
      <c r="M2761" s="7">
        <f t="shared" si="173"/>
        <v>0</v>
      </c>
      <c r="N2761" s="14">
        <f t="shared" si="174"/>
        <v>0</v>
      </c>
      <c r="O2761" s="14">
        <f t="shared" si="175"/>
        <v>0</v>
      </c>
      <c r="P2761" s="4" t="str">
        <f t="shared" si="176"/>
        <v>NO</v>
      </c>
      <c r="Q2761" s="3" t="str">
        <f>IF(AND(B2761&lt;&gt;"",M2761&lt;=0),VLOOKUP(B2761&amp;C2761,Entregas!$C$8:$G$5000,4,0),"")</f>
        <v/>
      </c>
      <c r="R2761" s="3" t="str">
        <f>IF(AND(B2761&lt;&gt;"",M2761&lt;=0),VLOOKUP(B2761&amp;C2761,Entregas!$C$8:$G$5000,5,0),"")</f>
        <v/>
      </c>
      <c r="S2761" s="18"/>
      <c r="T2761" s="18"/>
    </row>
    <row r="2762" spans="1:20" ht="15.75">
      <c r="A2762" s="10"/>
      <c r="B2762" s="10"/>
      <c r="C2762" s="3" t="str">
        <f>IF(A2762&lt;&gt;"",COUNTIF(Entregas!$B$8:$B$5000,General!B2762),"")</f>
        <v/>
      </c>
      <c r="D2762" s="10"/>
      <c r="E2762" s="10"/>
      <c r="F2762" s="10"/>
      <c r="G2762" s="10"/>
      <c r="H2762" s="10"/>
      <c r="I2762" s="10"/>
      <c r="J2762" s="26"/>
      <c r="K2762" s="10"/>
      <c r="L2762" s="7">
        <f>SUMIF(Entregas!$B$8:$B$5000,General!B2762,Entregas!$L$8:$L$5000)</f>
        <v>0</v>
      </c>
      <c r="M2762" s="7">
        <f t="shared" si="173"/>
        <v>0</v>
      </c>
      <c r="N2762" s="14">
        <f t="shared" si="174"/>
        <v>0</v>
      </c>
      <c r="O2762" s="14">
        <f t="shared" si="175"/>
        <v>0</v>
      </c>
      <c r="P2762" s="4" t="str">
        <f t="shared" si="176"/>
        <v>NO</v>
      </c>
      <c r="Q2762" s="3" t="str">
        <f>IF(AND(B2762&lt;&gt;"",M2762&lt;=0),VLOOKUP(B2762&amp;C2762,Entregas!$C$8:$G$5000,4,0),"")</f>
        <v/>
      </c>
      <c r="R2762" s="3" t="str">
        <f>IF(AND(B2762&lt;&gt;"",M2762&lt;=0),VLOOKUP(B2762&amp;C2762,Entregas!$C$8:$G$5000,5,0),"")</f>
        <v/>
      </c>
      <c r="S2762" s="18"/>
      <c r="T2762" s="18"/>
    </row>
    <row r="2763" spans="1:20" ht="15.75">
      <c r="A2763" s="10"/>
      <c r="B2763" s="10"/>
      <c r="C2763" s="3" t="str">
        <f>IF(A2763&lt;&gt;"",COUNTIF(Entregas!$B$8:$B$5000,General!B2763),"")</f>
        <v/>
      </c>
      <c r="D2763" s="10"/>
      <c r="E2763" s="10"/>
      <c r="F2763" s="10"/>
      <c r="G2763" s="10"/>
      <c r="H2763" s="10"/>
      <c r="I2763" s="10"/>
      <c r="J2763" s="26"/>
      <c r="K2763" s="10"/>
      <c r="L2763" s="7">
        <f>SUMIF(Entregas!$B$8:$B$5000,General!B2763,Entregas!$L$8:$L$5000)</f>
        <v>0</v>
      </c>
      <c r="M2763" s="7">
        <f t="shared" si="173"/>
        <v>0</v>
      </c>
      <c r="N2763" s="14">
        <f t="shared" si="174"/>
        <v>0</v>
      </c>
      <c r="O2763" s="14">
        <f t="shared" si="175"/>
        <v>0</v>
      </c>
      <c r="P2763" s="4" t="str">
        <f t="shared" si="176"/>
        <v>NO</v>
      </c>
      <c r="Q2763" s="3" t="str">
        <f>IF(AND(B2763&lt;&gt;"",M2763&lt;=0),VLOOKUP(B2763&amp;C2763,Entregas!$C$8:$G$5000,4,0),"")</f>
        <v/>
      </c>
      <c r="R2763" s="3" t="str">
        <f>IF(AND(B2763&lt;&gt;"",M2763&lt;=0),VLOOKUP(B2763&amp;C2763,Entregas!$C$8:$G$5000,5,0),"")</f>
        <v/>
      </c>
      <c r="S2763" s="18"/>
      <c r="T2763" s="18"/>
    </row>
    <row r="2764" spans="1:20" ht="15.75">
      <c r="A2764" s="10"/>
      <c r="B2764" s="10"/>
      <c r="C2764" s="3" t="str">
        <f>IF(A2764&lt;&gt;"",COUNTIF(Entregas!$B$8:$B$5000,General!B2764),"")</f>
        <v/>
      </c>
      <c r="D2764" s="10"/>
      <c r="E2764" s="10"/>
      <c r="F2764" s="10"/>
      <c r="G2764" s="10"/>
      <c r="H2764" s="10"/>
      <c r="I2764" s="10"/>
      <c r="J2764" s="26"/>
      <c r="K2764" s="10"/>
      <c r="L2764" s="7">
        <f>SUMIF(Entregas!$B$8:$B$5000,General!B2764,Entregas!$L$8:$L$5000)</f>
        <v>0</v>
      </c>
      <c r="M2764" s="7">
        <f t="shared" si="173"/>
        <v>0</v>
      </c>
      <c r="N2764" s="14">
        <f t="shared" si="174"/>
        <v>0</v>
      </c>
      <c r="O2764" s="14">
        <f t="shared" si="175"/>
        <v>0</v>
      </c>
      <c r="P2764" s="4" t="str">
        <f t="shared" si="176"/>
        <v>NO</v>
      </c>
      <c r="Q2764" s="3" t="str">
        <f>IF(AND(B2764&lt;&gt;"",M2764&lt;=0),VLOOKUP(B2764&amp;C2764,Entregas!$C$8:$G$5000,4,0),"")</f>
        <v/>
      </c>
      <c r="R2764" s="3" t="str">
        <f>IF(AND(B2764&lt;&gt;"",M2764&lt;=0),VLOOKUP(B2764&amp;C2764,Entregas!$C$8:$G$5000,5,0),"")</f>
        <v/>
      </c>
      <c r="S2764" s="18"/>
      <c r="T2764" s="18"/>
    </row>
    <row r="2765" spans="1:20" ht="15.75">
      <c r="A2765" s="10"/>
      <c r="B2765" s="10"/>
      <c r="C2765" s="3" t="str">
        <f>IF(A2765&lt;&gt;"",COUNTIF(Entregas!$B$8:$B$5000,General!B2765),"")</f>
        <v/>
      </c>
      <c r="D2765" s="10"/>
      <c r="E2765" s="10"/>
      <c r="F2765" s="10"/>
      <c r="G2765" s="10"/>
      <c r="H2765" s="10"/>
      <c r="I2765" s="10"/>
      <c r="J2765" s="26"/>
      <c r="K2765" s="10"/>
      <c r="L2765" s="7">
        <f>SUMIF(Entregas!$B$8:$B$5000,General!B2765,Entregas!$L$8:$L$5000)</f>
        <v>0</v>
      </c>
      <c r="M2765" s="7">
        <f t="shared" si="173"/>
        <v>0</v>
      </c>
      <c r="N2765" s="14">
        <f t="shared" si="174"/>
        <v>0</v>
      </c>
      <c r="O2765" s="14">
        <f t="shared" si="175"/>
        <v>0</v>
      </c>
      <c r="P2765" s="4" t="str">
        <f t="shared" si="176"/>
        <v>NO</v>
      </c>
      <c r="Q2765" s="3" t="str">
        <f>IF(AND(B2765&lt;&gt;"",M2765&lt;=0),VLOOKUP(B2765&amp;C2765,Entregas!$C$8:$G$5000,4,0),"")</f>
        <v/>
      </c>
      <c r="R2765" s="3" t="str">
        <f>IF(AND(B2765&lt;&gt;"",M2765&lt;=0),VLOOKUP(B2765&amp;C2765,Entregas!$C$8:$G$5000,5,0),"")</f>
        <v/>
      </c>
      <c r="S2765" s="18"/>
      <c r="T2765" s="18"/>
    </row>
    <row r="2766" spans="1:20" ht="15.75">
      <c r="A2766" s="10"/>
      <c r="B2766" s="10"/>
      <c r="C2766" s="3" t="str">
        <f>IF(A2766&lt;&gt;"",COUNTIF(Entregas!$B$8:$B$5000,General!B2766),"")</f>
        <v/>
      </c>
      <c r="D2766" s="10"/>
      <c r="E2766" s="10"/>
      <c r="F2766" s="10"/>
      <c r="G2766" s="10"/>
      <c r="H2766" s="10"/>
      <c r="I2766" s="10"/>
      <c r="J2766" s="26"/>
      <c r="K2766" s="10"/>
      <c r="L2766" s="7">
        <f>SUMIF(Entregas!$B$8:$B$5000,General!B2766,Entregas!$L$8:$L$5000)</f>
        <v>0</v>
      </c>
      <c r="M2766" s="7">
        <f t="shared" si="173"/>
        <v>0</v>
      </c>
      <c r="N2766" s="14">
        <f t="shared" si="174"/>
        <v>0</v>
      </c>
      <c r="O2766" s="14">
        <f t="shared" si="175"/>
        <v>0</v>
      </c>
      <c r="P2766" s="4" t="str">
        <f t="shared" si="176"/>
        <v>NO</v>
      </c>
      <c r="Q2766" s="3" t="str">
        <f>IF(AND(B2766&lt;&gt;"",M2766&lt;=0),VLOOKUP(B2766&amp;C2766,Entregas!$C$8:$G$5000,4,0),"")</f>
        <v/>
      </c>
      <c r="R2766" s="3" t="str">
        <f>IF(AND(B2766&lt;&gt;"",M2766&lt;=0),VLOOKUP(B2766&amp;C2766,Entregas!$C$8:$G$5000,5,0),"")</f>
        <v/>
      </c>
      <c r="S2766" s="18"/>
      <c r="T2766" s="18"/>
    </row>
    <row r="2767" spans="1:20" ht="15.75">
      <c r="A2767" s="10"/>
      <c r="B2767" s="10"/>
      <c r="C2767" s="3" t="str">
        <f>IF(A2767&lt;&gt;"",COUNTIF(Entregas!$B$8:$B$5000,General!B2767),"")</f>
        <v/>
      </c>
      <c r="D2767" s="10"/>
      <c r="E2767" s="10"/>
      <c r="F2767" s="10"/>
      <c r="G2767" s="10"/>
      <c r="H2767" s="10"/>
      <c r="I2767" s="10"/>
      <c r="J2767" s="26"/>
      <c r="K2767" s="10"/>
      <c r="L2767" s="7">
        <f>SUMIF(Entregas!$B$8:$B$5000,General!B2767,Entregas!$L$8:$L$5000)</f>
        <v>0</v>
      </c>
      <c r="M2767" s="7">
        <f t="shared" si="173"/>
        <v>0</v>
      </c>
      <c r="N2767" s="14">
        <f t="shared" si="174"/>
        <v>0</v>
      </c>
      <c r="O2767" s="14">
        <f t="shared" si="175"/>
        <v>0</v>
      </c>
      <c r="P2767" s="4" t="str">
        <f t="shared" si="176"/>
        <v>NO</v>
      </c>
      <c r="Q2767" s="3" t="str">
        <f>IF(AND(B2767&lt;&gt;"",M2767&lt;=0),VLOOKUP(B2767&amp;C2767,Entregas!$C$8:$G$5000,4,0),"")</f>
        <v/>
      </c>
      <c r="R2767" s="3" t="str">
        <f>IF(AND(B2767&lt;&gt;"",M2767&lt;=0),VLOOKUP(B2767&amp;C2767,Entregas!$C$8:$G$5000,5,0),"")</f>
        <v/>
      </c>
      <c r="S2767" s="18"/>
      <c r="T2767" s="18"/>
    </row>
    <row r="2768" spans="1:20" ht="15.75">
      <c r="A2768" s="10"/>
      <c r="B2768" s="10"/>
      <c r="C2768" s="3" t="str">
        <f>IF(A2768&lt;&gt;"",COUNTIF(Entregas!$B$8:$B$5000,General!B2768),"")</f>
        <v/>
      </c>
      <c r="D2768" s="10"/>
      <c r="E2768" s="10"/>
      <c r="F2768" s="10"/>
      <c r="G2768" s="10"/>
      <c r="H2768" s="10"/>
      <c r="I2768" s="10"/>
      <c r="J2768" s="26"/>
      <c r="K2768" s="10"/>
      <c r="L2768" s="7">
        <f>SUMIF(Entregas!$B$8:$B$5000,General!B2768,Entregas!$L$8:$L$5000)</f>
        <v>0</v>
      </c>
      <c r="M2768" s="7">
        <f t="shared" si="173"/>
        <v>0</v>
      </c>
      <c r="N2768" s="14">
        <f t="shared" si="174"/>
        <v>0</v>
      </c>
      <c r="O2768" s="14">
        <f t="shared" si="175"/>
        <v>0</v>
      </c>
      <c r="P2768" s="4" t="str">
        <f t="shared" si="176"/>
        <v>NO</v>
      </c>
      <c r="Q2768" s="3" t="str">
        <f>IF(AND(B2768&lt;&gt;"",M2768&lt;=0),VLOOKUP(B2768&amp;C2768,Entregas!$C$8:$G$5000,4,0),"")</f>
        <v/>
      </c>
      <c r="R2768" s="3" t="str">
        <f>IF(AND(B2768&lt;&gt;"",M2768&lt;=0),VLOOKUP(B2768&amp;C2768,Entregas!$C$8:$G$5000,5,0),"")</f>
        <v/>
      </c>
      <c r="S2768" s="18"/>
      <c r="T2768" s="18"/>
    </row>
    <row r="2769" spans="1:20" ht="15.75">
      <c r="A2769" s="10"/>
      <c r="B2769" s="10"/>
      <c r="C2769" s="3" t="str">
        <f>IF(A2769&lt;&gt;"",COUNTIF(Entregas!$B$8:$B$5000,General!B2769),"")</f>
        <v/>
      </c>
      <c r="D2769" s="10"/>
      <c r="E2769" s="10"/>
      <c r="F2769" s="10"/>
      <c r="G2769" s="10"/>
      <c r="H2769" s="10"/>
      <c r="I2769" s="10"/>
      <c r="J2769" s="26"/>
      <c r="K2769" s="10"/>
      <c r="L2769" s="7">
        <f>SUMIF(Entregas!$B$8:$B$5000,General!B2769,Entregas!$L$8:$L$5000)</f>
        <v>0</v>
      </c>
      <c r="M2769" s="7">
        <f t="shared" si="173"/>
        <v>0</v>
      </c>
      <c r="N2769" s="14">
        <f t="shared" si="174"/>
        <v>0</v>
      </c>
      <c r="O2769" s="14">
        <f t="shared" si="175"/>
        <v>0</v>
      </c>
      <c r="P2769" s="4" t="str">
        <f t="shared" si="176"/>
        <v>NO</v>
      </c>
      <c r="Q2769" s="3" t="str">
        <f>IF(AND(B2769&lt;&gt;"",M2769&lt;=0),VLOOKUP(B2769&amp;C2769,Entregas!$C$8:$G$5000,4,0),"")</f>
        <v/>
      </c>
      <c r="R2769" s="3" t="str">
        <f>IF(AND(B2769&lt;&gt;"",M2769&lt;=0),VLOOKUP(B2769&amp;C2769,Entregas!$C$8:$G$5000,5,0),"")</f>
        <v/>
      </c>
      <c r="S2769" s="18"/>
      <c r="T2769" s="18"/>
    </row>
    <row r="2770" spans="1:20" ht="15.75">
      <c r="A2770" s="10"/>
      <c r="B2770" s="10"/>
      <c r="C2770" s="3" t="str">
        <f>IF(A2770&lt;&gt;"",COUNTIF(Entregas!$B$8:$B$5000,General!B2770),"")</f>
        <v/>
      </c>
      <c r="D2770" s="10"/>
      <c r="E2770" s="10"/>
      <c r="F2770" s="10"/>
      <c r="G2770" s="10"/>
      <c r="H2770" s="10"/>
      <c r="I2770" s="10"/>
      <c r="J2770" s="26"/>
      <c r="K2770" s="10"/>
      <c r="L2770" s="7">
        <f>SUMIF(Entregas!$B$8:$B$5000,General!B2770,Entregas!$L$8:$L$5000)</f>
        <v>0</v>
      </c>
      <c r="M2770" s="7">
        <f t="shared" si="173"/>
        <v>0</v>
      </c>
      <c r="N2770" s="14">
        <f t="shared" si="174"/>
        <v>0</v>
      </c>
      <c r="O2770" s="14">
        <f t="shared" si="175"/>
        <v>0</v>
      </c>
      <c r="P2770" s="4" t="str">
        <f t="shared" si="176"/>
        <v>NO</v>
      </c>
      <c r="Q2770" s="3" t="str">
        <f>IF(AND(B2770&lt;&gt;"",M2770&lt;=0),VLOOKUP(B2770&amp;C2770,Entregas!$C$8:$G$5000,4,0),"")</f>
        <v/>
      </c>
      <c r="R2770" s="3" t="str">
        <f>IF(AND(B2770&lt;&gt;"",M2770&lt;=0),VLOOKUP(B2770&amp;C2770,Entregas!$C$8:$G$5000,5,0),"")</f>
        <v/>
      </c>
      <c r="S2770" s="18"/>
      <c r="T2770" s="18"/>
    </row>
    <row r="2771" spans="1:20" ht="15.75">
      <c r="A2771" s="10"/>
      <c r="B2771" s="10"/>
      <c r="C2771" s="3" t="str">
        <f>IF(A2771&lt;&gt;"",COUNTIF(Entregas!$B$8:$B$5000,General!B2771),"")</f>
        <v/>
      </c>
      <c r="D2771" s="10"/>
      <c r="E2771" s="10"/>
      <c r="F2771" s="10"/>
      <c r="G2771" s="10"/>
      <c r="H2771" s="10"/>
      <c r="I2771" s="10"/>
      <c r="J2771" s="26"/>
      <c r="K2771" s="10"/>
      <c r="L2771" s="7">
        <f>SUMIF(Entregas!$B$8:$B$5000,General!B2771,Entregas!$L$8:$L$5000)</f>
        <v>0</v>
      </c>
      <c r="M2771" s="7">
        <f t="shared" si="173"/>
        <v>0</v>
      </c>
      <c r="N2771" s="14">
        <f t="shared" si="174"/>
        <v>0</v>
      </c>
      <c r="O2771" s="14">
        <f t="shared" si="175"/>
        <v>0</v>
      </c>
      <c r="P2771" s="4" t="str">
        <f t="shared" si="176"/>
        <v>NO</v>
      </c>
      <c r="Q2771" s="3" t="str">
        <f>IF(AND(B2771&lt;&gt;"",M2771&lt;=0),VLOOKUP(B2771&amp;C2771,Entregas!$C$8:$G$5000,4,0),"")</f>
        <v/>
      </c>
      <c r="R2771" s="3" t="str">
        <f>IF(AND(B2771&lt;&gt;"",M2771&lt;=0),VLOOKUP(B2771&amp;C2771,Entregas!$C$8:$G$5000,5,0),"")</f>
        <v/>
      </c>
      <c r="S2771" s="18"/>
      <c r="T2771" s="18"/>
    </row>
    <row r="2772" spans="1:20" ht="15.75">
      <c r="A2772" s="10"/>
      <c r="B2772" s="10"/>
      <c r="C2772" s="3" t="str">
        <f>IF(A2772&lt;&gt;"",COUNTIF(Entregas!$B$8:$B$5000,General!B2772),"")</f>
        <v/>
      </c>
      <c r="D2772" s="10"/>
      <c r="E2772" s="10"/>
      <c r="F2772" s="10"/>
      <c r="G2772" s="10"/>
      <c r="H2772" s="10"/>
      <c r="I2772" s="10"/>
      <c r="J2772" s="26"/>
      <c r="K2772" s="10"/>
      <c r="L2772" s="7">
        <f>SUMIF(Entregas!$B$8:$B$5000,General!B2772,Entregas!$L$8:$L$5000)</f>
        <v>0</v>
      </c>
      <c r="M2772" s="7">
        <f t="shared" si="173"/>
        <v>0</v>
      </c>
      <c r="N2772" s="14">
        <f t="shared" si="174"/>
        <v>0</v>
      </c>
      <c r="O2772" s="14">
        <f t="shared" si="175"/>
        <v>0</v>
      </c>
      <c r="P2772" s="4" t="str">
        <f t="shared" si="176"/>
        <v>NO</v>
      </c>
      <c r="Q2772" s="3" t="str">
        <f>IF(AND(B2772&lt;&gt;"",M2772&lt;=0),VLOOKUP(B2772&amp;C2772,Entregas!$C$8:$G$5000,4,0),"")</f>
        <v/>
      </c>
      <c r="R2772" s="3" t="str">
        <f>IF(AND(B2772&lt;&gt;"",M2772&lt;=0),VLOOKUP(B2772&amp;C2772,Entregas!$C$8:$G$5000,5,0),"")</f>
        <v/>
      </c>
      <c r="S2772" s="18"/>
      <c r="T2772" s="18"/>
    </row>
    <row r="2773" spans="1:20" ht="15.75">
      <c r="A2773" s="10"/>
      <c r="B2773" s="10"/>
      <c r="C2773" s="3" t="str">
        <f>IF(A2773&lt;&gt;"",COUNTIF(Entregas!$B$8:$B$5000,General!B2773),"")</f>
        <v/>
      </c>
      <c r="D2773" s="10"/>
      <c r="E2773" s="10"/>
      <c r="F2773" s="10"/>
      <c r="G2773" s="10"/>
      <c r="H2773" s="10"/>
      <c r="I2773" s="10"/>
      <c r="J2773" s="26"/>
      <c r="K2773" s="10"/>
      <c r="L2773" s="7">
        <f>SUMIF(Entregas!$B$8:$B$5000,General!B2773,Entregas!$L$8:$L$5000)</f>
        <v>0</v>
      </c>
      <c r="M2773" s="7">
        <f t="shared" si="173"/>
        <v>0</v>
      </c>
      <c r="N2773" s="14">
        <f t="shared" si="174"/>
        <v>0</v>
      </c>
      <c r="O2773" s="14">
        <f t="shared" si="175"/>
        <v>0</v>
      </c>
      <c r="P2773" s="4" t="str">
        <f t="shared" si="176"/>
        <v>NO</v>
      </c>
      <c r="Q2773" s="3" t="str">
        <f>IF(AND(B2773&lt;&gt;"",M2773&lt;=0),VLOOKUP(B2773&amp;C2773,Entregas!$C$8:$G$5000,4,0),"")</f>
        <v/>
      </c>
      <c r="R2773" s="3" t="str">
        <f>IF(AND(B2773&lt;&gt;"",M2773&lt;=0),VLOOKUP(B2773&amp;C2773,Entregas!$C$8:$G$5000,5,0),"")</f>
        <v/>
      </c>
      <c r="S2773" s="18"/>
      <c r="T2773" s="18"/>
    </row>
    <row r="2774" spans="1:20" ht="15.75">
      <c r="A2774" s="10"/>
      <c r="B2774" s="10"/>
      <c r="C2774" s="3" t="str">
        <f>IF(A2774&lt;&gt;"",COUNTIF(Entregas!$B$8:$B$5000,General!B2774),"")</f>
        <v/>
      </c>
      <c r="D2774" s="10"/>
      <c r="E2774" s="10"/>
      <c r="F2774" s="10"/>
      <c r="G2774" s="10"/>
      <c r="H2774" s="10"/>
      <c r="I2774" s="10"/>
      <c r="J2774" s="26"/>
      <c r="K2774" s="10"/>
      <c r="L2774" s="7">
        <f>SUMIF(Entregas!$B$8:$B$5000,General!B2774,Entregas!$L$8:$L$5000)</f>
        <v>0</v>
      </c>
      <c r="M2774" s="7">
        <f t="shared" si="173"/>
        <v>0</v>
      </c>
      <c r="N2774" s="14">
        <f t="shared" si="174"/>
        <v>0</v>
      </c>
      <c r="O2774" s="14">
        <f t="shared" si="175"/>
        <v>0</v>
      </c>
      <c r="P2774" s="4" t="str">
        <f t="shared" si="176"/>
        <v>NO</v>
      </c>
      <c r="Q2774" s="3" t="str">
        <f>IF(AND(B2774&lt;&gt;"",M2774&lt;=0),VLOOKUP(B2774&amp;C2774,Entregas!$C$8:$G$5000,4,0),"")</f>
        <v/>
      </c>
      <c r="R2774" s="3" t="str">
        <f>IF(AND(B2774&lt;&gt;"",M2774&lt;=0),VLOOKUP(B2774&amp;C2774,Entregas!$C$8:$G$5000,5,0),"")</f>
        <v/>
      </c>
      <c r="S2774" s="18"/>
      <c r="T2774" s="18"/>
    </row>
    <row r="2775" spans="1:20" ht="15.75">
      <c r="A2775" s="10"/>
      <c r="B2775" s="10"/>
      <c r="C2775" s="3" t="str">
        <f>IF(A2775&lt;&gt;"",COUNTIF(Entregas!$B$8:$B$5000,General!B2775),"")</f>
        <v/>
      </c>
      <c r="D2775" s="10"/>
      <c r="E2775" s="10"/>
      <c r="F2775" s="10"/>
      <c r="G2775" s="10"/>
      <c r="H2775" s="10"/>
      <c r="I2775" s="10"/>
      <c r="J2775" s="26"/>
      <c r="K2775" s="10"/>
      <c r="L2775" s="7">
        <f>SUMIF(Entregas!$B$8:$B$5000,General!B2775,Entregas!$L$8:$L$5000)</f>
        <v>0</v>
      </c>
      <c r="M2775" s="7">
        <f t="shared" si="173"/>
        <v>0</v>
      </c>
      <c r="N2775" s="14">
        <f t="shared" si="174"/>
        <v>0</v>
      </c>
      <c r="O2775" s="14">
        <f t="shared" si="175"/>
        <v>0</v>
      </c>
      <c r="P2775" s="4" t="str">
        <f t="shared" si="176"/>
        <v>NO</v>
      </c>
      <c r="Q2775" s="3" t="str">
        <f>IF(AND(B2775&lt;&gt;"",M2775&lt;=0),VLOOKUP(B2775&amp;C2775,Entregas!$C$8:$G$5000,4,0),"")</f>
        <v/>
      </c>
      <c r="R2775" s="3" t="str">
        <f>IF(AND(B2775&lt;&gt;"",M2775&lt;=0),VLOOKUP(B2775&amp;C2775,Entregas!$C$8:$G$5000,5,0),"")</f>
        <v/>
      </c>
      <c r="S2775" s="18"/>
      <c r="T2775" s="18"/>
    </row>
    <row r="2776" spans="1:20" ht="15.75">
      <c r="A2776" s="10"/>
      <c r="B2776" s="10"/>
      <c r="C2776" s="3" t="str">
        <f>IF(A2776&lt;&gt;"",COUNTIF(Entregas!$B$8:$B$5000,General!B2776),"")</f>
        <v/>
      </c>
      <c r="D2776" s="10"/>
      <c r="E2776" s="10"/>
      <c r="F2776" s="10"/>
      <c r="G2776" s="10"/>
      <c r="H2776" s="10"/>
      <c r="I2776" s="10"/>
      <c r="J2776" s="26"/>
      <c r="K2776" s="10"/>
      <c r="L2776" s="7">
        <f>SUMIF(Entregas!$B$8:$B$5000,General!B2776,Entregas!$L$8:$L$5000)</f>
        <v>0</v>
      </c>
      <c r="M2776" s="7">
        <f t="shared" si="173"/>
        <v>0</v>
      </c>
      <c r="N2776" s="14">
        <f t="shared" si="174"/>
        <v>0</v>
      </c>
      <c r="O2776" s="14">
        <f t="shared" si="175"/>
        <v>0</v>
      </c>
      <c r="P2776" s="4" t="str">
        <f t="shared" si="176"/>
        <v>NO</v>
      </c>
      <c r="Q2776" s="3" t="str">
        <f>IF(AND(B2776&lt;&gt;"",M2776&lt;=0),VLOOKUP(B2776&amp;C2776,Entregas!$C$8:$G$5000,4,0),"")</f>
        <v/>
      </c>
      <c r="R2776" s="3" t="str">
        <f>IF(AND(B2776&lt;&gt;"",M2776&lt;=0),VLOOKUP(B2776&amp;C2776,Entregas!$C$8:$G$5000,5,0),"")</f>
        <v/>
      </c>
      <c r="S2776" s="18"/>
      <c r="T2776" s="18"/>
    </row>
    <row r="2777" spans="1:20" ht="15.75">
      <c r="A2777" s="10"/>
      <c r="B2777" s="10"/>
      <c r="C2777" s="3" t="str">
        <f>IF(A2777&lt;&gt;"",COUNTIF(Entregas!$B$8:$B$5000,General!B2777),"")</f>
        <v/>
      </c>
      <c r="D2777" s="10"/>
      <c r="E2777" s="10"/>
      <c r="F2777" s="10"/>
      <c r="G2777" s="10"/>
      <c r="H2777" s="10"/>
      <c r="I2777" s="10"/>
      <c r="J2777" s="26"/>
      <c r="K2777" s="10"/>
      <c r="L2777" s="7">
        <f>SUMIF(Entregas!$B$8:$B$5000,General!B2777,Entregas!$L$8:$L$5000)</f>
        <v>0</v>
      </c>
      <c r="M2777" s="7">
        <f t="shared" si="173"/>
        <v>0</v>
      </c>
      <c r="N2777" s="14">
        <f t="shared" si="174"/>
        <v>0</v>
      </c>
      <c r="O2777" s="14">
        <f t="shared" si="175"/>
        <v>0</v>
      </c>
      <c r="P2777" s="4" t="str">
        <f t="shared" si="176"/>
        <v>NO</v>
      </c>
      <c r="Q2777" s="3" t="str">
        <f>IF(AND(B2777&lt;&gt;"",M2777&lt;=0),VLOOKUP(B2777&amp;C2777,Entregas!$C$8:$G$5000,4,0),"")</f>
        <v/>
      </c>
      <c r="R2777" s="3" t="str">
        <f>IF(AND(B2777&lt;&gt;"",M2777&lt;=0),VLOOKUP(B2777&amp;C2777,Entregas!$C$8:$G$5000,5,0),"")</f>
        <v/>
      </c>
      <c r="S2777" s="18"/>
      <c r="T2777" s="18"/>
    </row>
    <row r="2778" spans="1:20" ht="15.75">
      <c r="A2778" s="10"/>
      <c r="B2778" s="10"/>
      <c r="C2778" s="3" t="str">
        <f>IF(A2778&lt;&gt;"",COUNTIF(Entregas!$B$8:$B$5000,General!B2778),"")</f>
        <v/>
      </c>
      <c r="D2778" s="10"/>
      <c r="E2778" s="10"/>
      <c r="F2778" s="10"/>
      <c r="G2778" s="10"/>
      <c r="H2778" s="10"/>
      <c r="I2778" s="10"/>
      <c r="J2778" s="26"/>
      <c r="K2778" s="10"/>
      <c r="L2778" s="7">
        <f>SUMIF(Entregas!$B$8:$B$5000,General!B2778,Entregas!$L$8:$L$5000)</f>
        <v>0</v>
      </c>
      <c r="M2778" s="7">
        <f t="shared" si="173"/>
        <v>0</v>
      </c>
      <c r="N2778" s="14">
        <f t="shared" si="174"/>
        <v>0</v>
      </c>
      <c r="O2778" s="14">
        <f t="shared" si="175"/>
        <v>0</v>
      </c>
      <c r="P2778" s="4" t="str">
        <f t="shared" si="176"/>
        <v>NO</v>
      </c>
      <c r="Q2778" s="3" t="str">
        <f>IF(AND(B2778&lt;&gt;"",M2778&lt;=0),VLOOKUP(B2778&amp;C2778,Entregas!$C$8:$G$5000,4,0),"")</f>
        <v/>
      </c>
      <c r="R2778" s="3" t="str">
        <f>IF(AND(B2778&lt;&gt;"",M2778&lt;=0),VLOOKUP(B2778&amp;C2778,Entregas!$C$8:$G$5000,5,0),"")</f>
        <v/>
      </c>
      <c r="S2778" s="18"/>
      <c r="T2778" s="18"/>
    </row>
    <row r="2779" spans="1:20" ht="15.75">
      <c r="A2779" s="10"/>
      <c r="B2779" s="10"/>
      <c r="C2779" s="3" t="str">
        <f>IF(A2779&lt;&gt;"",COUNTIF(Entregas!$B$8:$B$5000,General!B2779),"")</f>
        <v/>
      </c>
      <c r="D2779" s="10"/>
      <c r="E2779" s="10"/>
      <c r="F2779" s="10"/>
      <c r="G2779" s="10"/>
      <c r="H2779" s="10"/>
      <c r="I2779" s="10"/>
      <c r="J2779" s="26"/>
      <c r="K2779" s="10"/>
      <c r="L2779" s="7">
        <f>SUMIF(Entregas!$B$8:$B$5000,General!B2779,Entregas!$L$8:$L$5000)</f>
        <v>0</v>
      </c>
      <c r="M2779" s="7">
        <f t="shared" si="173"/>
        <v>0</v>
      </c>
      <c r="N2779" s="14">
        <f t="shared" si="174"/>
        <v>0</v>
      </c>
      <c r="O2779" s="14">
        <f t="shared" si="175"/>
        <v>0</v>
      </c>
      <c r="P2779" s="4" t="str">
        <f t="shared" si="176"/>
        <v>NO</v>
      </c>
      <c r="Q2779" s="3" t="str">
        <f>IF(AND(B2779&lt;&gt;"",M2779&lt;=0),VLOOKUP(B2779&amp;C2779,Entregas!$C$8:$G$5000,4,0),"")</f>
        <v/>
      </c>
      <c r="R2779" s="3" t="str">
        <f>IF(AND(B2779&lt;&gt;"",M2779&lt;=0),VLOOKUP(B2779&amp;C2779,Entregas!$C$8:$G$5000,5,0),"")</f>
        <v/>
      </c>
      <c r="S2779" s="18"/>
      <c r="T2779" s="18"/>
    </row>
    <row r="2780" spans="1:20" ht="15.75">
      <c r="A2780" s="10"/>
      <c r="B2780" s="10"/>
      <c r="C2780" s="3" t="str">
        <f>IF(A2780&lt;&gt;"",COUNTIF(Entregas!$B$8:$B$5000,General!B2780),"")</f>
        <v/>
      </c>
      <c r="D2780" s="10"/>
      <c r="E2780" s="10"/>
      <c r="F2780" s="10"/>
      <c r="G2780" s="10"/>
      <c r="H2780" s="10"/>
      <c r="I2780" s="10"/>
      <c r="J2780" s="26"/>
      <c r="K2780" s="10"/>
      <c r="L2780" s="7">
        <f>SUMIF(Entregas!$B$8:$B$5000,General!B2780,Entregas!$L$8:$L$5000)</f>
        <v>0</v>
      </c>
      <c r="M2780" s="7">
        <f t="shared" si="173"/>
        <v>0</v>
      </c>
      <c r="N2780" s="14">
        <f t="shared" si="174"/>
        <v>0</v>
      </c>
      <c r="O2780" s="14">
        <f t="shared" si="175"/>
        <v>0</v>
      </c>
      <c r="P2780" s="4" t="str">
        <f t="shared" si="176"/>
        <v>NO</v>
      </c>
      <c r="Q2780" s="3" t="str">
        <f>IF(AND(B2780&lt;&gt;"",M2780&lt;=0),VLOOKUP(B2780&amp;C2780,Entregas!$C$8:$G$5000,4,0),"")</f>
        <v/>
      </c>
      <c r="R2780" s="3" t="str">
        <f>IF(AND(B2780&lt;&gt;"",M2780&lt;=0),VLOOKUP(B2780&amp;C2780,Entregas!$C$8:$G$5000,5,0),"")</f>
        <v/>
      </c>
      <c r="S2780" s="18"/>
      <c r="T2780" s="18"/>
    </row>
    <row r="2781" spans="1:20" ht="15.75">
      <c r="A2781" s="10"/>
      <c r="B2781" s="10"/>
      <c r="C2781" s="3" t="str">
        <f>IF(A2781&lt;&gt;"",COUNTIF(Entregas!$B$8:$B$5000,General!B2781),"")</f>
        <v/>
      </c>
      <c r="D2781" s="10"/>
      <c r="E2781" s="10"/>
      <c r="F2781" s="10"/>
      <c r="G2781" s="10"/>
      <c r="H2781" s="10"/>
      <c r="I2781" s="10"/>
      <c r="J2781" s="26"/>
      <c r="K2781" s="10"/>
      <c r="L2781" s="7">
        <f>SUMIF(Entregas!$B$8:$B$5000,General!B2781,Entregas!$L$8:$L$5000)</f>
        <v>0</v>
      </c>
      <c r="M2781" s="7">
        <f t="shared" si="173"/>
        <v>0</v>
      </c>
      <c r="N2781" s="14">
        <f t="shared" si="174"/>
        <v>0</v>
      </c>
      <c r="O2781" s="14">
        <f t="shared" si="175"/>
        <v>0</v>
      </c>
      <c r="P2781" s="4" t="str">
        <f t="shared" si="176"/>
        <v>NO</v>
      </c>
      <c r="Q2781" s="3" t="str">
        <f>IF(AND(B2781&lt;&gt;"",M2781&lt;=0),VLOOKUP(B2781&amp;C2781,Entregas!$C$8:$G$5000,4,0),"")</f>
        <v/>
      </c>
      <c r="R2781" s="3" t="str">
        <f>IF(AND(B2781&lt;&gt;"",M2781&lt;=0),VLOOKUP(B2781&amp;C2781,Entregas!$C$8:$G$5000,5,0),"")</f>
        <v/>
      </c>
      <c r="S2781" s="18"/>
      <c r="T2781" s="18"/>
    </row>
    <row r="2782" spans="1:20" ht="15.75">
      <c r="A2782" s="10"/>
      <c r="B2782" s="10"/>
      <c r="C2782" s="3" t="str">
        <f>IF(A2782&lt;&gt;"",COUNTIF(Entregas!$B$8:$B$5000,General!B2782),"")</f>
        <v/>
      </c>
      <c r="D2782" s="10"/>
      <c r="E2782" s="10"/>
      <c r="F2782" s="10"/>
      <c r="G2782" s="10"/>
      <c r="H2782" s="10"/>
      <c r="I2782" s="10"/>
      <c r="J2782" s="26"/>
      <c r="K2782" s="10"/>
      <c r="L2782" s="7">
        <f>SUMIF(Entregas!$B$8:$B$5000,General!B2782,Entregas!$L$8:$L$5000)</f>
        <v>0</v>
      </c>
      <c r="M2782" s="7">
        <f t="shared" si="173"/>
        <v>0</v>
      </c>
      <c r="N2782" s="14">
        <f t="shared" si="174"/>
        <v>0</v>
      </c>
      <c r="O2782" s="14">
        <f t="shared" si="175"/>
        <v>0</v>
      </c>
      <c r="P2782" s="4" t="str">
        <f t="shared" si="176"/>
        <v>NO</v>
      </c>
      <c r="Q2782" s="3" t="str">
        <f>IF(AND(B2782&lt;&gt;"",M2782&lt;=0),VLOOKUP(B2782&amp;C2782,Entregas!$C$8:$G$5000,4,0),"")</f>
        <v/>
      </c>
      <c r="R2782" s="3" t="str">
        <f>IF(AND(B2782&lt;&gt;"",M2782&lt;=0),VLOOKUP(B2782&amp;C2782,Entregas!$C$8:$G$5000,5,0),"")</f>
        <v/>
      </c>
      <c r="S2782" s="18"/>
      <c r="T2782" s="18"/>
    </row>
    <row r="2783" spans="1:20" ht="15.75">
      <c r="A2783" s="10"/>
      <c r="B2783" s="10"/>
      <c r="C2783" s="3" t="str">
        <f>IF(A2783&lt;&gt;"",COUNTIF(Entregas!$B$8:$B$5000,General!B2783),"")</f>
        <v/>
      </c>
      <c r="D2783" s="10"/>
      <c r="E2783" s="10"/>
      <c r="F2783" s="10"/>
      <c r="G2783" s="10"/>
      <c r="H2783" s="10"/>
      <c r="I2783" s="10"/>
      <c r="J2783" s="26"/>
      <c r="K2783" s="10"/>
      <c r="L2783" s="7">
        <f>SUMIF(Entregas!$B$8:$B$5000,General!B2783,Entregas!$L$8:$L$5000)</f>
        <v>0</v>
      </c>
      <c r="M2783" s="7">
        <f t="shared" si="173"/>
        <v>0</v>
      </c>
      <c r="N2783" s="14">
        <f t="shared" si="174"/>
        <v>0</v>
      </c>
      <c r="O2783" s="14">
        <f t="shared" si="175"/>
        <v>0</v>
      </c>
      <c r="P2783" s="4" t="str">
        <f t="shared" si="176"/>
        <v>NO</v>
      </c>
      <c r="Q2783" s="3" t="str">
        <f>IF(AND(B2783&lt;&gt;"",M2783&lt;=0),VLOOKUP(B2783&amp;C2783,Entregas!$C$8:$G$5000,4,0),"")</f>
        <v/>
      </c>
      <c r="R2783" s="3" t="str">
        <f>IF(AND(B2783&lt;&gt;"",M2783&lt;=0),VLOOKUP(B2783&amp;C2783,Entregas!$C$8:$G$5000,5,0),"")</f>
        <v/>
      </c>
      <c r="S2783" s="18"/>
      <c r="T2783" s="18"/>
    </row>
    <row r="2784" spans="1:20" ht="15.75">
      <c r="A2784" s="10"/>
      <c r="B2784" s="10"/>
      <c r="C2784" s="3" t="str">
        <f>IF(A2784&lt;&gt;"",COUNTIF(Entregas!$B$8:$B$5000,General!B2784),"")</f>
        <v/>
      </c>
      <c r="D2784" s="10"/>
      <c r="E2784" s="10"/>
      <c r="F2784" s="10"/>
      <c r="G2784" s="10"/>
      <c r="H2784" s="10"/>
      <c r="I2784" s="10"/>
      <c r="J2784" s="26"/>
      <c r="K2784" s="10"/>
      <c r="L2784" s="7">
        <f>SUMIF(Entregas!$B$8:$B$5000,General!B2784,Entregas!$L$8:$L$5000)</f>
        <v>0</v>
      </c>
      <c r="M2784" s="7">
        <f t="shared" si="173"/>
        <v>0</v>
      </c>
      <c r="N2784" s="14">
        <f t="shared" si="174"/>
        <v>0</v>
      </c>
      <c r="O2784" s="14">
        <f t="shared" si="175"/>
        <v>0</v>
      </c>
      <c r="P2784" s="4" t="str">
        <f t="shared" si="176"/>
        <v>NO</v>
      </c>
      <c r="Q2784" s="3" t="str">
        <f>IF(AND(B2784&lt;&gt;"",M2784&lt;=0),VLOOKUP(B2784&amp;C2784,Entregas!$C$8:$G$5000,4,0),"")</f>
        <v/>
      </c>
      <c r="R2784" s="3" t="str">
        <f>IF(AND(B2784&lt;&gt;"",M2784&lt;=0),VLOOKUP(B2784&amp;C2784,Entregas!$C$8:$G$5000,5,0),"")</f>
        <v/>
      </c>
      <c r="S2784" s="18"/>
      <c r="T2784" s="18"/>
    </row>
    <row r="2785" spans="1:20" ht="15.75">
      <c r="A2785" s="10"/>
      <c r="B2785" s="10"/>
      <c r="C2785" s="3" t="str">
        <f>IF(A2785&lt;&gt;"",COUNTIF(Entregas!$B$8:$B$5000,General!B2785),"")</f>
        <v/>
      </c>
      <c r="D2785" s="10"/>
      <c r="E2785" s="10"/>
      <c r="F2785" s="10"/>
      <c r="G2785" s="10"/>
      <c r="H2785" s="10"/>
      <c r="I2785" s="10"/>
      <c r="J2785" s="26"/>
      <c r="K2785" s="10"/>
      <c r="L2785" s="7">
        <f>SUMIF(Entregas!$B$8:$B$5000,General!B2785,Entregas!$L$8:$L$5000)</f>
        <v>0</v>
      </c>
      <c r="M2785" s="7">
        <f t="shared" si="173"/>
        <v>0</v>
      </c>
      <c r="N2785" s="14">
        <f t="shared" si="174"/>
        <v>0</v>
      </c>
      <c r="O2785" s="14">
        <f t="shared" si="175"/>
        <v>0</v>
      </c>
      <c r="P2785" s="4" t="str">
        <f t="shared" si="176"/>
        <v>NO</v>
      </c>
      <c r="Q2785" s="3" t="str">
        <f>IF(AND(B2785&lt;&gt;"",M2785&lt;=0),VLOOKUP(B2785&amp;C2785,Entregas!$C$8:$G$5000,4,0),"")</f>
        <v/>
      </c>
      <c r="R2785" s="3" t="str">
        <f>IF(AND(B2785&lt;&gt;"",M2785&lt;=0),VLOOKUP(B2785&amp;C2785,Entregas!$C$8:$G$5000,5,0),"")</f>
        <v/>
      </c>
      <c r="S2785" s="18"/>
      <c r="T2785" s="18"/>
    </row>
    <row r="2786" spans="1:20" ht="15.75">
      <c r="A2786" s="10"/>
      <c r="B2786" s="10"/>
      <c r="C2786" s="3" t="str">
        <f>IF(A2786&lt;&gt;"",COUNTIF(Entregas!$B$8:$B$5000,General!B2786),"")</f>
        <v/>
      </c>
      <c r="D2786" s="10"/>
      <c r="E2786" s="10"/>
      <c r="F2786" s="10"/>
      <c r="G2786" s="10"/>
      <c r="H2786" s="10"/>
      <c r="I2786" s="10"/>
      <c r="J2786" s="26"/>
      <c r="K2786" s="10"/>
      <c r="L2786" s="7">
        <f>SUMIF(Entregas!$B$8:$B$5000,General!B2786,Entregas!$L$8:$L$5000)</f>
        <v>0</v>
      </c>
      <c r="M2786" s="7">
        <f t="shared" si="173"/>
        <v>0</v>
      </c>
      <c r="N2786" s="14">
        <f t="shared" si="174"/>
        <v>0</v>
      </c>
      <c r="O2786" s="14">
        <f t="shared" si="175"/>
        <v>0</v>
      </c>
      <c r="P2786" s="4" t="str">
        <f t="shared" si="176"/>
        <v>NO</v>
      </c>
      <c r="Q2786" s="3" t="str">
        <f>IF(AND(B2786&lt;&gt;"",M2786&lt;=0),VLOOKUP(B2786&amp;C2786,Entregas!$C$8:$G$5000,4,0),"")</f>
        <v/>
      </c>
      <c r="R2786" s="3" t="str">
        <f>IF(AND(B2786&lt;&gt;"",M2786&lt;=0),VLOOKUP(B2786&amp;C2786,Entregas!$C$8:$G$5000,5,0),"")</f>
        <v/>
      </c>
      <c r="S2786" s="18"/>
      <c r="T2786" s="18"/>
    </row>
    <row r="2787" spans="1:20" ht="15.75">
      <c r="A2787" s="10"/>
      <c r="B2787" s="10"/>
      <c r="C2787" s="3" t="str">
        <f>IF(A2787&lt;&gt;"",COUNTIF(Entregas!$B$8:$B$5000,General!B2787),"")</f>
        <v/>
      </c>
      <c r="D2787" s="10"/>
      <c r="E2787" s="10"/>
      <c r="F2787" s="10"/>
      <c r="G2787" s="10"/>
      <c r="H2787" s="10"/>
      <c r="I2787" s="10"/>
      <c r="J2787" s="26"/>
      <c r="K2787" s="10"/>
      <c r="L2787" s="7">
        <f>SUMIF(Entregas!$B$8:$B$5000,General!B2787,Entregas!$L$8:$L$5000)</f>
        <v>0</v>
      </c>
      <c r="M2787" s="7">
        <f t="shared" si="173"/>
        <v>0</v>
      </c>
      <c r="N2787" s="14">
        <f t="shared" si="174"/>
        <v>0</v>
      </c>
      <c r="O2787" s="14">
        <f t="shared" si="175"/>
        <v>0</v>
      </c>
      <c r="P2787" s="4" t="str">
        <f t="shared" si="176"/>
        <v>NO</v>
      </c>
      <c r="Q2787" s="3" t="str">
        <f>IF(AND(B2787&lt;&gt;"",M2787&lt;=0),VLOOKUP(B2787&amp;C2787,Entregas!$C$8:$G$5000,4,0),"")</f>
        <v/>
      </c>
      <c r="R2787" s="3" t="str">
        <f>IF(AND(B2787&lt;&gt;"",M2787&lt;=0),VLOOKUP(B2787&amp;C2787,Entregas!$C$8:$G$5000,5,0),"")</f>
        <v/>
      </c>
      <c r="S2787" s="18"/>
      <c r="T2787" s="18"/>
    </row>
    <row r="2788" spans="1:20" ht="15.75">
      <c r="A2788" s="10"/>
      <c r="B2788" s="10"/>
      <c r="C2788" s="3" t="str">
        <f>IF(A2788&lt;&gt;"",COUNTIF(Entregas!$B$8:$B$5000,General!B2788),"")</f>
        <v/>
      </c>
      <c r="D2788" s="10"/>
      <c r="E2788" s="10"/>
      <c r="F2788" s="10"/>
      <c r="G2788" s="10"/>
      <c r="H2788" s="10"/>
      <c r="I2788" s="10"/>
      <c r="J2788" s="26"/>
      <c r="K2788" s="10"/>
      <c r="L2788" s="7">
        <f>SUMIF(Entregas!$B$8:$B$5000,General!B2788,Entregas!$L$8:$L$5000)</f>
        <v>0</v>
      </c>
      <c r="M2788" s="7">
        <f t="shared" si="173"/>
        <v>0</v>
      </c>
      <c r="N2788" s="14">
        <f t="shared" si="174"/>
        <v>0</v>
      </c>
      <c r="O2788" s="14">
        <f t="shared" si="175"/>
        <v>0</v>
      </c>
      <c r="P2788" s="4" t="str">
        <f t="shared" si="176"/>
        <v>NO</v>
      </c>
      <c r="Q2788" s="3" t="str">
        <f>IF(AND(B2788&lt;&gt;"",M2788&lt;=0),VLOOKUP(B2788&amp;C2788,Entregas!$C$8:$G$5000,4,0),"")</f>
        <v/>
      </c>
      <c r="R2788" s="3" t="str">
        <f>IF(AND(B2788&lt;&gt;"",M2788&lt;=0),VLOOKUP(B2788&amp;C2788,Entregas!$C$8:$G$5000,5,0),"")</f>
        <v/>
      </c>
      <c r="S2788" s="18"/>
      <c r="T2788" s="18"/>
    </row>
    <row r="2789" spans="1:20" ht="15.75">
      <c r="A2789" s="10"/>
      <c r="B2789" s="10"/>
      <c r="C2789" s="3" t="str">
        <f>IF(A2789&lt;&gt;"",COUNTIF(Entregas!$B$8:$B$5000,General!B2789),"")</f>
        <v/>
      </c>
      <c r="D2789" s="10"/>
      <c r="E2789" s="10"/>
      <c r="F2789" s="10"/>
      <c r="G2789" s="10"/>
      <c r="H2789" s="10"/>
      <c r="I2789" s="10"/>
      <c r="J2789" s="26"/>
      <c r="K2789" s="10"/>
      <c r="L2789" s="7">
        <f>SUMIF(Entregas!$B$8:$B$5000,General!B2789,Entregas!$L$8:$L$5000)</f>
        <v>0</v>
      </c>
      <c r="M2789" s="7">
        <f t="shared" si="173"/>
        <v>0</v>
      </c>
      <c r="N2789" s="14">
        <f t="shared" si="174"/>
        <v>0</v>
      </c>
      <c r="O2789" s="14">
        <f t="shared" si="175"/>
        <v>0</v>
      </c>
      <c r="P2789" s="4" t="str">
        <f t="shared" si="176"/>
        <v>NO</v>
      </c>
      <c r="Q2789" s="3" t="str">
        <f>IF(AND(B2789&lt;&gt;"",M2789&lt;=0),VLOOKUP(B2789&amp;C2789,Entregas!$C$8:$G$5000,4,0),"")</f>
        <v/>
      </c>
      <c r="R2789" s="3" t="str">
        <f>IF(AND(B2789&lt;&gt;"",M2789&lt;=0),VLOOKUP(B2789&amp;C2789,Entregas!$C$8:$G$5000,5,0),"")</f>
        <v/>
      </c>
      <c r="S2789" s="18"/>
      <c r="T2789" s="18"/>
    </row>
    <row r="2790" spans="1:20" ht="15.75">
      <c r="A2790" s="10"/>
      <c r="B2790" s="10"/>
      <c r="C2790" s="3" t="str">
        <f>IF(A2790&lt;&gt;"",COUNTIF(Entregas!$B$8:$B$5000,General!B2790),"")</f>
        <v/>
      </c>
      <c r="D2790" s="10"/>
      <c r="E2790" s="10"/>
      <c r="F2790" s="10"/>
      <c r="G2790" s="10"/>
      <c r="H2790" s="10"/>
      <c r="I2790" s="10"/>
      <c r="J2790" s="26"/>
      <c r="K2790" s="10"/>
      <c r="L2790" s="7">
        <f>SUMIF(Entregas!$B$8:$B$5000,General!B2790,Entregas!$L$8:$L$5000)</f>
        <v>0</v>
      </c>
      <c r="M2790" s="7">
        <f t="shared" si="173"/>
        <v>0</v>
      </c>
      <c r="N2790" s="14">
        <f t="shared" si="174"/>
        <v>0</v>
      </c>
      <c r="O2790" s="14">
        <f t="shared" si="175"/>
        <v>0</v>
      </c>
      <c r="P2790" s="4" t="str">
        <f t="shared" si="176"/>
        <v>NO</v>
      </c>
      <c r="Q2790" s="3" t="str">
        <f>IF(AND(B2790&lt;&gt;"",M2790&lt;=0),VLOOKUP(B2790&amp;C2790,Entregas!$C$8:$G$5000,4,0),"")</f>
        <v/>
      </c>
      <c r="R2790" s="3" t="str">
        <f>IF(AND(B2790&lt;&gt;"",M2790&lt;=0),VLOOKUP(B2790&amp;C2790,Entregas!$C$8:$G$5000,5,0),"")</f>
        <v/>
      </c>
      <c r="S2790" s="18"/>
      <c r="T2790" s="18"/>
    </row>
    <row r="2791" spans="1:20" ht="15.75">
      <c r="A2791" s="10"/>
      <c r="B2791" s="10"/>
      <c r="C2791" s="3" t="str">
        <f>IF(A2791&lt;&gt;"",COUNTIF(Entregas!$B$8:$B$5000,General!B2791),"")</f>
        <v/>
      </c>
      <c r="D2791" s="10"/>
      <c r="E2791" s="10"/>
      <c r="F2791" s="10"/>
      <c r="G2791" s="10"/>
      <c r="H2791" s="10"/>
      <c r="I2791" s="10"/>
      <c r="J2791" s="26"/>
      <c r="K2791" s="10"/>
      <c r="L2791" s="7">
        <f>SUMIF(Entregas!$B$8:$B$5000,General!B2791,Entregas!$L$8:$L$5000)</f>
        <v>0</v>
      </c>
      <c r="M2791" s="7">
        <f t="shared" si="173"/>
        <v>0</v>
      </c>
      <c r="N2791" s="14">
        <f t="shared" si="174"/>
        <v>0</v>
      </c>
      <c r="O2791" s="14">
        <f t="shared" si="175"/>
        <v>0</v>
      </c>
      <c r="P2791" s="4" t="str">
        <f t="shared" si="176"/>
        <v>NO</v>
      </c>
      <c r="Q2791" s="3" t="str">
        <f>IF(AND(B2791&lt;&gt;"",M2791&lt;=0),VLOOKUP(B2791&amp;C2791,Entregas!$C$8:$G$5000,4,0),"")</f>
        <v/>
      </c>
      <c r="R2791" s="3" t="str">
        <f>IF(AND(B2791&lt;&gt;"",M2791&lt;=0),VLOOKUP(B2791&amp;C2791,Entregas!$C$8:$G$5000,5,0),"")</f>
        <v/>
      </c>
      <c r="S2791" s="18"/>
      <c r="T2791" s="18"/>
    </row>
    <row r="2792" spans="1:20" ht="15.75">
      <c r="A2792" s="10"/>
      <c r="B2792" s="10"/>
      <c r="C2792" s="3" t="str">
        <f>IF(A2792&lt;&gt;"",COUNTIF(Entregas!$B$8:$B$5000,General!B2792),"")</f>
        <v/>
      </c>
      <c r="D2792" s="10"/>
      <c r="E2792" s="10"/>
      <c r="F2792" s="10"/>
      <c r="G2792" s="10"/>
      <c r="H2792" s="10"/>
      <c r="I2792" s="10"/>
      <c r="J2792" s="26"/>
      <c r="K2792" s="10"/>
      <c r="L2792" s="7">
        <f>SUMIF(Entregas!$B$8:$B$5000,General!B2792,Entregas!$L$8:$L$5000)</f>
        <v>0</v>
      </c>
      <c r="M2792" s="7">
        <f t="shared" si="173"/>
        <v>0</v>
      </c>
      <c r="N2792" s="14">
        <f t="shared" si="174"/>
        <v>0</v>
      </c>
      <c r="O2792" s="14">
        <f t="shared" si="175"/>
        <v>0</v>
      </c>
      <c r="P2792" s="4" t="str">
        <f t="shared" si="176"/>
        <v>NO</v>
      </c>
      <c r="Q2792" s="3" t="str">
        <f>IF(AND(B2792&lt;&gt;"",M2792&lt;=0),VLOOKUP(B2792&amp;C2792,Entregas!$C$8:$G$5000,4,0),"")</f>
        <v/>
      </c>
      <c r="R2792" s="3" t="str">
        <f>IF(AND(B2792&lt;&gt;"",M2792&lt;=0),VLOOKUP(B2792&amp;C2792,Entregas!$C$8:$G$5000,5,0),"")</f>
        <v/>
      </c>
      <c r="S2792" s="18"/>
      <c r="T2792" s="18"/>
    </row>
    <row r="2793" spans="1:20" ht="15.75">
      <c r="A2793" s="10"/>
      <c r="B2793" s="10"/>
      <c r="C2793" s="3" t="str">
        <f>IF(A2793&lt;&gt;"",COUNTIF(Entregas!$B$8:$B$5000,General!B2793),"")</f>
        <v/>
      </c>
      <c r="D2793" s="10"/>
      <c r="E2793" s="10"/>
      <c r="F2793" s="10"/>
      <c r="G2793" s="10"/>
      <c r="H2793" s="10"/>
      <c r="I2793" s="10"/>
      <c r="J2793" s="26"/>
      <c r="K2793" s="10"/>
      <c r="L2793" s="7">
        <f>SUMIF(Entregas!$B$8:$B$5000,General!B2793,Entregas!$L$8:$L$5000)</f>
        <v>0</v>
      </c>
      <c r="M2793" s="7">
        <f t="shared" si="173"/>
        <v>0</v>
      </c>
      <c r="N2793" s="14">
        <f t="shared" si="174"/>
        <v>0</v>
      </c>
      <c r="O2793" s="14">
        <f t="shared" si="175"/>
        <v>0</v>
      </c>
      <c r="P2793" s="4" t="str">
        <f t="shared" si="176"/>
        <v>NO</v>
      </c>
      <c r="Q2793" s="3" t="str">
        <f>IF(AND(B2793&lt;&gt;"",M2793&lt;=0),VLOOKUP(B2793&amp;C2793,Entregas!$C$8:$G$5000,4,0),"")</f>
        <v/>
      </c>
      <c r="R2793" s="3" t="str">
        <f>IF(AND(B2793&lt;&gt;"",M2793&lt;=0),VLOOKUP(B2793&amp;C2793,Entregas!$C$8:$G$5000,5,0),"")</f>
        <v/>
      </c>
      <c r="S2793" s="18"/>
      <c r="T2793" s="18"/>
    </row>
    <row r="2794" spans="1:20" ht="15.75">
      <c r="A2794" s="10"/>
      <c r="B2794" s="10"/>
      <c r="C2794" s="3" t="str">
        <f>IF(A2794&lt;&gt;"",COUNTIF(Entregas!$B$8:$B$5000,General!B2794),"")</f>
        <v/>
      </c>
      <c r="D2794" s="10"/>
      <c r="E2794" s="10"/>
      <c r="F2794" s="10"/>
      <c r="G2794" s="10"/>
      <c r="H2794" s="10"/>
      <c r="I2794" s="10"/>
      <c r="J2794" s="26"/>
      <c r="K2794" s="10"/>
      <c r="L2794" s="7">
        <f>SUMIF(Entregas!$B$8:$B$5000,General!B2794,Entregas!$L$8:$L$5000)</f>
        <v>0</v>
      </c>
      <c r="M2794" s="7">
        <f t="shared" si="173"/>
        <v>0</v>
      </c>
      <c r="N2794" s="14">
        <f t="shared" si="174"/>
        <v>0</v>
      </c>
      <c r="O2794" s="14">
        <f t="shared" si="175"/>
        <v>0</v>
      </c>
      <c r="P2794" s="4" t="str">
        <f t="shared" si="176"/>
        <v>NO</v>
      </c>
      <c r="Q2794" s="3" t="str">
        <f>IF(AND(B2794&lt;&gt;"",M2794&lt;=0),VLOOKUP(B2794&amp;C2794,Entregas!$C$8:$G$5000,4,0),"")</f>
        <v/>
      </c>
      <c r="R2794" s="3" t="str">
        <f>IF(AND(B2794&lt;&gt;"",M2794&lt;=0),VLOOKUP(B2794&amp;C2794,Entregas!$C$8:$G$5000,5,0),"")</f>
        <v/>
      </c>
      <c r="S2794" s="18"/>
      <c r="T2794" s="18"/>
    </row>
    <row r="2795" spans="1:20" ht="15.75">
      <c r="A2795" s="10"/>
      <c r="B2795" s="10"/>
      <c r="C2795" s="3" t="str">
        <f>IF(A2795&lt;&gt;"",COUNTIF(Entregas!$B$8:$B$5000,General!B2795),"")</f>
        <v/>
      </c>
      <c r="D2795" s="10"/>
      <c r="E2795" s="10"/>
      <c r="F2795" s="10"/>
      <c r="G2795" s="10"/>
      <c r="H2795" s="10"/>
      <c r="I2795" s="10"/>
      <c r="J2795" s="26"/>
      <c r="K2795" s="10"/>
      <c r="L2795" s="7">
        <f>SUMIF(Entregas!$B$8:$B$5000,General!B2795,Entregas!$L$8:$L$5000)</f>
        <v>0</v>
      </c>
      <c r="M2795" s="7">
        <f t="shared" si="173"/>
        <v>0</v>
      </c>
      <c r="N2795" s="14">
        <f t="shared" si="174"/>
        <v>0</v>
      </c>
      <c r="O2795" s="14">
        <f t="shared" si="175"/>
        <v>0</v>
      </c>
      <c r="P2795" s="4" t="str">
        <f t="shared" si="176"/>
        <v>NO</v>
      </c>
      <c r="Q2795" s="3" t="str">
        <f>IF(AND(B2795&lt;&gt;"",M2795&lt;=0),VLOOKUP(B2795&amp;C2795,Entregas!$C$8:$G$5000,4,0),"")</f>
        <v/>
      </c>
      <c r="R2795" s="3" t="str">
        <f>IF(AND(B2795&lt;&gt;"",M2795&lt;=0),VLOOKUP(B2795&amp;C2795,Entregas!$C$8:$G$5000,5,0),"")</f>
        <v/>
      </c>
      <c r="S2795" s="18"/>
      <c r="T2795" s="18"/>
    </row>
    <row r="2796" spans="1:20" ht="15.75">
      <c r="A2796" s="10"/>
      <c r="B2796" s="10"/>
      <c r="C2796" s="3" t="str">
        <f>IF(A2796&lt;&gt;"",COUNTIF(Entregas!$B$8:$B$5000,General!B2796),"")</f>
        <v/>
      </c>
      <c r="D2796" s="10"/>
      <c r="E2796" s="10"/>
      <c r="F2796" s="10"/>
      <c r="G2796" s="10"/>
      <c r="H2796" s="10"/>
      <c r="I2796" s="10"/>
      <c r="J2796" s="26"/>
      <c r="K2796" s="10"/>
      <c r="L2796" s="7">
        <f>SUMIF(Entregas!$B$8:$B$5000,General!B2796,Entregas!$L$8:$L$5000)</f>
        <v>0</v>
      </c>
      <c r="M2796" s="7">
        <f t="shared" si="173"/>
        <v>0</v>
      </c>
      <c r="N2796" s="14">
        <f t="shared" si="174"/>
        <v>0</v>
      </c>
      <c r="O2796" s="14">
        <f t="shared" si="175"/>
        <v>0</v>
      </c>
      <c r="P2796" s="4" t="str">
        <f t="shared" si="176"/>
        <v>NO</v>
      </c>
      <c r="Q2796" s="3" t="str">
        <f>IF(AND(B2796&lt;&gt;"",M2796&lt;=0),VLOOKUP(B2796&amp;C2796,Entregas!$C$8:$G$5000,4,0),"")</f>
        <v/>
      </c>
      <c r="R2796" s="3" t="str">
        <f>IF(AND(B2796&lt;&gt;"",M2796&lt;=0),VLOOKUP(B2796&amp;C2796,Entregas!$C$8:$G$5000,5,0),"")</f>
        <v/>
      </c>
      <c r="S2796" s="18"/>
      <c r="T2796" s="18"/>
    </row>
    <row r="2797" spans="1:20" ht="15.75">
      <c r="A2797" s="10"/>
      <c r="B2797" s="10"/>
      <c r="C2797" s="3" t="str">
        <f>IF(A2797&lt;&gt;"",COUNTIF(Entregas!$B$8:$B$5000,General!B2797),"")</f>
        <v/>
      </c>
      <c r="D2797" s="10"/>
      <c r="E2797" s="10"/>
      <c r="F2797" s="10"/>
      <c r="G2797" s="10"/>
      <c r="H2797" s="10"/>
      <c r="I2797" s="10"/>
      <c r="J2797" s="26"/>
      <c r="K2797" s="10"/>
      <c r="L2797" s="7">
        <f>SUMIF(Entregas!$B$8:$B$5000,General!B2797,Entregas!$L$8:$L$5000)</f>
        <v>0</v>
      </c>
      <c r="M2797" s="7">
        <f t="shared" si="173"/>
        <v>0</v>
      </c>
      <c r="N2797" s="14">
        <f t="shared" si="174"/>
        <v>0</v>
      </c>
      <c r="O2797" s="14">
        <f t="shared" si="175"/>
        <v>0</v>
      </c>
      <c r="P2797" s="4" t="str">
        <f t="shared" si="176"/>
        <v>NO</v>
      </c>
      <c r="Q2797" s="3" t="str">
        <f>IF(AND(B2797&lt;&gt;"",M2797&lt;=0),VLOOKUP(B2797&amp;C2797,Entregas!$C$8:$G$5000,4,0),"")</f>
        <v/>
      </c>
      <c r="R2797" s="3" t="str">
        <f>IF(AND(B2797&lt;&gt;"",M2797&lt;=0),VLOOKUP(B2797&amp;C2797,Entregas!$C$8:$G$5000,5,0),"")</f>
        <v/>
      </c>
      <c r="S2797" s="18"/>
      <c r="T2797" s="18"/>
    </row>
    <row r="2798" spans="1:20" ht="15.75">
      <c r="A2798" s="10"/>
      <c r="B2798" s="10"/>
      <c r="C2798" s="3" t="str">
        <f>IF(A2798&lt;&gt;"",COUNTIF(Entregas!$B$8:$B$5000,General!B2798),"")</f>
        <v/>
      </c>
      <c r="D2798" s="10"/>
      <c r="E2798" s="10"/>
      <c r="F2798" s="10"/>
      <c r="G2798" s="10"/>
      <c r="H2798" s="10"/>
      <c r="I2798" s="10"/>
      <c r="J2798" s="26"/>
      <c r="K2798" s="10"/>
      <c r="L2798" s="7">
        <f>SUMIF(Entregas!$B$8:$B$5000,General!B2798,Entregas!$L$8:$L$5000)</f>
        <v>0</v>
      </c>
      <c r="M2798" s="7">
        <f t="shared" si="173"/>
        <v>0</v>
      </c>
      <c r="N2798" s="14">
        <f t="shared" si="174"/>
        <v>0</v>
      </c>
      <c r="O2798" s="14">
        <f t="shared" si="175"/>
        <v>0</v>
      </c>
      <c r="P2798" s="4" t="str">
        <f t="shared" si="176"/>
        <v>NO</v>
      </c>
      <c r="Q2798" s="3" t="str">
        <f>IF(AND(B2798&lt;&gt;"",M2798&lt;=0),VLOOKUP(B2798&amp;C2798,Entregas!$C$8:$G$5000,4,0),"")</f>
        <v/>
      </c>
      <c r="R2798" s="3" t="str">
        <f>IF(AND(B2798&lt;&gt;"",M2798&lt;=0),VLOOKUP(B2798&amp;C2798,Entregas!$C$8:$G$5000,5,0),"")</f>
        <v/>
      </c>
      <c r="S2798" s="18"/>
      <c r="T2798" s="18"/>
    </row>
    <row r="2799" spans="1:20" ht="15.75">
      <c r="A2799" s="10"/>
      <c r="B2799" s="10"/>
      <c r="C2799" s="3" t="str">
        <f>IF(A2799&lt;&gt;"",COUNTIF(Entregas!$B$8:$B$5000,General!B2799),"")</f>
        <v/>
      </c>
      <c r="D2799" s="10"/>
      <c r="E2799" s="10"/>
      <c r="F2799" s="10"/>
      <c r="G2799" s="10"/>
      <c r="H2799" s="10"/>
      <c r="I2799" s="10"/>
      <c r="J2799" s="26"/>
      <c r="K2799" s="10"/>
      <c r="L2799" s="7">
        <f>SUMIF(Entregas!$B$8:$B$5000,General!B2799,Entregas!$L$8:$L$5000)</f>
        <v>0</v>
      </c>
      <c r="M2799" s="7">
        <f t="shared" si="173"/>
        <v>0</v>
      </c>
      <c r="N2799" s="14">
        <f t="shared" si="174"/>
        <v>0</v>
      </c>
      <c r="O2799" s="14">
        <f t="shared" si="175"/>
        <v>0</v>
      </c>
      <c r="P2799" s="4" t="str">
        <f t="shared" si="176"/>
        <v>NO</v>
      </c>
      <c r="Q2799" s="3" t="str">
        <f>IF(AND(B2799&lt;&gt;"",M2799&lt;=0),VLOOKUP(B2799&amp;C2799,Entregas!$C$8:$G$5000,4,0),"")</f>
        <v/>
      </c>
      <c r="R2799" s="3" t="str">
        <f>IF(AND(B2799&lt;&gt;"",M2799&lt;=0),VLOOKUP(B2799&amp;C2799,Entregas!$C$8:$G$5000,5,0),"")</f>
        <v/>
      </c>
      <c r="S2799" s="18"/>
      <c r="T2799" s="18"/>
    </row>
    <row r="2800" spans="1:20" ht="15.75">
      <c r="A2800" s="10"/>
      <c r="B2800" s="10"/>
      <c r="C2800" s="3" t="str">
        <f>IF(A2800&lt;&gt;"",COUNTIF(Entregas!$B$8:$B$5000,General!B2800),"")</f>
        <v/>
      </c>
      <c r="D2800" s="10"/>
      <c r="E2800" s="10"/>
      <c r="F2800" s="10"/>
      <c r="G2800" s="10"/>
      <c r="H2800" s="10"/>
      <c r="I2800" s="10"/>
      <c r="J2800" s="26"/>
      <c r="K2800" s="10"/>
      <c r="L2800" s="7">
        <f>SUMIF(Entregas!$B$8:$B$5000,General!B2800,Entregas!$L$8:$L$5000)</f>
        <v>0</v>
      </c>
      <c r="M2800" s="7">
        <f t="shared" si="173"/>
        <v>0</v>
      </c>
      <c r="N2800" s="14">
        <f t="shared" si="174"/>
        <v>0</v>
      </c>
      <c r="O2800" s="14">
        <f t="shared" si="175"/>
        <v>0</v>
      </c>
      <c r="P2800" s="4" t="str">
        <f t="shared" si="176"/>
        <v>NO</v>
      </c>
      <c r="Q2800" s="3" t="str">
        <f>IF(AND(B2800&lt;&gt;"",M2800&lt;=0),VLOOKUP(B2800&amp;C2800,Entregas!$C$8:$G$5000,4,0),"")</f>
        <v/>
      </c>
      <c r="R2800" s="3" t="str">
        <f>IF(AND(B2800&lt;&gt;"",M2800&lt;=0),VLOOKUP(B2800&amp;C2800,Entregas!$C$8:$G$5000,5,0),"")</f>
        <v/>
      </c>
      <c r="S2800" s="18"/>
      <c r="T2800" s="18"/>
    </row>
    <row r="2801" spans="1:20" ht="15.75">
      <c r="A2801" s="10"/>
      <c r="B2801" s="10"/>
      <c r="C2801" s="3" t="str">
        <f>IF(A2801&lt;&gt;"",COUNTIF(Entregas!$B$8:$B$5000,General!B2801),"")</f>
        <v/>
      </c>
      <c r="D2801" s="10"/>
      <c r="E2801" s="10"/>
      <c r="F2801" s="10"/>
      <c r="G2801" s="10"/>
      <c r="H2801" s="10"/>
      <c r="I2801" s="10"/>
      <c r="J2801" s="26"/>
      <c r="K2801" s="10"/>
      <c r="L2801" s="7">
        <f>SUMIF(Entregas!$B$8:$B$5000,General!B2801,Entregas!$L$8:$L$5000)</f>
        <v>0</v>
      </c>
      <c r="M2801" s="7">
        <f t="shared" si="173"/>
        <v>0</v>
      </c>
      <c r="N2801" s="14">
        <f t="shared" si="174"/>
        <v>0</v>
      </c>
      <c r="O2801" s="14">
        <f t="shared" si="175"/>
        <v>0</v>
      </c>
      <c r="P2801" s="4" t="str">
        <f t="shared" si="176"/>
        <v>NO</v>
      </c>
      <c r="Q2801" s="3" t="str">
        <f>IF(AND(B2801&lt;&gt;"",M2801&lt;=0),VLOOKUP(B2801&amp;C2801,Entregas!$C$8:$G$5000,4,0),"")</f>
        <v/>
      </c>
      <c r="R2801" s="3" t="str">
        <f>IF(AND(B2801&lt;&gt;"",M2801&lt;=0),VLOOKUP(B2801&amp;C2801,Entregas!$C$8:$G$5000,5,0),"")</f>
        <v/>
      </c>
      <c r="S2801" s="18"/>
      <c r="T2801" s="18"/>
    </row>
    <row r="2802" spans="1:20" ht="15.75">
      <c r="A2802" s="10"/>
      <c r="B2802" s="10"/>
      <c r="C2802" s="3" t="str">
        <f>IF(A2802&lt;&gt;"",COUNTIF(Entregas!$B$8:$B$5000,General!B2802),"")</f>
        <v/>
      </c>
      <c r="D2802" s="10"/>
      <c r="E2802" s="10"/>
      <c r="F2802" s="10"/>
      <c r="G2802" s="10"/>
      <c r="H2802" s="10"/>
      <c r="I2802" s="10"/>
      <c r="J2802" s="26"/>
      <c r="K2802" s="10"/>
      <c r="L2802" s="7">
        <f>SUMIF(Entregas!$B$8:$B$5000,General!B2802,Entregas!$L$8:$L$5000)</f>
        <v>0</v>
      </c>
      <c r="M2802" s="7">
        <f t="shared" si="173"/>
        <v>0</v>
      </c>
      <c r="N2802" s="14">
        <f t="shared" si="174"/>
        <v>0</v>
      </c>
      <c r="O2802" s="14">
        <f t="shared" si="175"/>
        <v>0</v>
      </c>
      <c r="P2802" s="4" t="str">
        <f t="shared" si="176"/>
        <v>NO</v>
      </c>
      <c r="Q2802" s="3" t="str">
        <f>IF(AND(B2802&lt;&gt;"",M2802&lt;=0),VLOOKUP(B2802&amp;C2802,Entregas!$C$8:$G$5000,4,0),"")</f>
        <v/>
      </c>
      <c r="R2802" s="3" t="str">
        <f>IF(AND(B2802&lt;&gt;"",M2802&lt;=0),VLOOKUP(B2802&amp;C2802,Entregas!$C$8:$G$5000,5,0),"")</f>
        <v/>
      </c>
      <c r="S2802" s="18"/>
      <c r="T2802" s="18"/>
    </row>
    <row r="2803" spans="1:20" ht="15.75">
      <c r="A2803" s="10"/>
      <c r="B2803" s="10"/>
      <c r="C2803" s="3" t="str">
        <f>IF(A2803&lt;&gt;"",COUNTIF(Entregas!$B$8:$B$5000,General!B2803),"")</f>
        <v/>
      </c>
      <c r="D2803" s="10"/>
      <c r="E2803" s="10"/>
      <c r="F2803" s="10"/>
      <c r="G2803" s="10"/>
      <c r="H2803" s="10"/>
      <c r="I2803" s="10"/>
      <c r="J2803" s="26"/>
      <c r="K2803" s="10"/>
      <c r="L2803" s="7">
        <f>SUMIF(Entregas!$B$8:$B$5000,General!B2803,Entregas!$L$8:$L$5000)</f>
        <v>0</v>
      </c>
      <c r="M2803" s="7">
        <f t="shared" si="173"/>
        <v>0</v>
      </c>
      <c r="N2803" s="14">
        <f t="shared" si="174"/>
        <v>0</v>
      </c>
      <c r="O2803" s="14">
        <f t="shared" si="175"/>
        <v>0</v>
      </c>
      <c r="P2803" s="4" t="str">
        <f t="shared" si="176"/>
        <v>NO</v>
      </c>
      <c r="Q2803" s="3" t="str">
        <f>IF(AND(B2803&lt;&gt;"",M2803&lt;=0),VLOOKUP(B2803&amp;C2803,Entregas!$C$8:$G$5000,4,0),"")</f>
        <v/>
      </c>
      <c r="R2803" s="3" t="str">
        <f>IF(AND(B2803&lt;&gt;"",M2803&lt;=0),VLOOKUP(B2803&amp;C2803,Entregas!$C$8:$G$5000,5,0),"")</f>
        <v/>
      </c>
      <c r="S2803" s="18"/>
      <c r="T2803" s="18"/>
    </row>
    <row r="2804" spans="1:20" ht="15.75">
      <c r="A2804" s="10"/>
      <c r="B2804" s="10"/>
      <c r="C2804" s="3" t="str">
        <f>IF(A2804&lt;&gt;"",COUNTIF(Entregas!$B$8:$B$5000,General!B2804),"")</f>
        <v/>
      </c>
      <c r="D2804" s="10"/>
      <c r="E2804" s="10"/>
      <c r="F2804" s="10"/>
      <c r="G2804" s="10"/>
      <c r="H2804" s="10"/>
      <c r="I2804" s="10"/>
      <c r="J2804" s="26"/>
      <c r="K2804" s="10"/>
      <c r="L2804" s="7">
        <f>SUMIF(Entregas!$B$8:$B$5000,General!B2804,Entregas!$L$8:$L$5000)</f>
        <v>0</v>
      </c>
      <c r="M2804" s="7">
        <f t="shared" si="173"/>
        <v>0</v>
      </c>
      <c r="N2804" s="14">
        <f t="shared" si="174"/>
        <v>0</v>
      </c>
      <c r="O2804" s="14">
        <f t="shared" si="175"/>
        <v>0</v>
      </c>
      <c r="P2804" s="4" t="str">
        <f t="shared" si="176"/>
        <v>NO</v>
      </c>
      <c r="Q2804" s="3" t="str">
        <f>IF(AND(B2804&lt;&gt;"",M2804&lt;=0),VLOOKUP(B2804&amp;C2804,Entregas!$C$8:$G$5000,4,0),"")</f>
        <v/>
      </c>
      <c r="R2804" s="3" t="str">
        <f>IF(AND(B2804&lt;&gt;"",M2804&lt;=0),VLOOKUP(B2804&amp;C2804,Entregas!$C$8:$G$5000,5,0),"")</f>
        <v/>
      </c>
      <c r="S2804" s="18"/>
      <c r="T2804" s="18"/>
    </row>
    <row r="2805" spans="1:20" ht="15.75">
      <c r="A2805" s="10"/>
      <c r="B2805" s="10"/>
      <c r="C2805" s="3" t="str">
        <f>IF(A2805&lt;&gt;"",COUNTIF(Entregas!$B$8:$B$5000,General!B2805),"")</f>
        <v/>
      </c>
      <c r="D2805" s="10"/>
      <c r="E2805" s="10"/>
      <c r="F2805" s="10"/>
      <c r="G2805" s="10"/>
      <c r="H2805" s="10"/>
      <c r="I2805" s="10"/>
      <c r="J2805" s="26"/>
      <c r="K2805" s="10"/>
      <c r="L2805" s="7">
        <f>SUMIF(Entregas!$B$8:$B$5000,General!B2805,Entregas!$L$8:$L$5000)</f>
        <v>0</v>
      </c>
      <c r="M2805" s="7">
        <f t="shared" si="173"/>
        <v>0</v>
      </c>
      <c r="N2805" s="14">
        <f t="shared" si="174"/>
        <v>0</v>
      </c>
      <c r="O2805" s="14">
        <f t="shared" si="175"/>
        <v>0</v>
      </c>
      <c r="P2805" s="4" t="str">
        <f t="shared" si="176"/>
        <v>NO</v>
      </c>
      <c r="Q2805" s="3" t="str">
        <f>IF(AND(B2805&lt;&gt;"",M2805&lt;=0),VLOOKUP(B2805&amp;C2805,Entregas!$C$8:$G$5000,4,0),"")</f>
        <v/>
      </c>
      <c r="R2805" s="3" t="str">
        <f>IF(AND(B2805&lt;&gt;"",M2805&lt;=0),VLOOKUP(B2805&amp;C2805,Entregas!$C$8:$G$5000,5,0),"")</f>
        <v/>
      </c>
      <c r="S2805" s="18"/>
      <c r="T2805" s="18"/>
    </row>
    <row r="2806" spans="1:20" ht="15.75">
      <c r="A2806" s="10"/>
      <c r="B2806" s="10"/>
      <c r="C2806" s="3" t="str">
        <f>IF(A2806&lt;&gt;"",COUNTIF(Entregas!$B$8:$B$5000,General!B2806),"")</f>
        <v/>
      </c>
      <c r="D2806" s="10"/>
      <c r="E2806" s="10"/>
      <c r="F2806" s="10"/>
      <c r="G2806" s="10"/>
      <c r="H2806" s="10"/>
      <c r="I2806" s="10"/>
      <c r="J2806" s="26"/>
      <c r="K2806" s="10"/>
      <c r="L2806" s="7">
        <f>SUMIF(Entregas!$B$8:$B$5000,General!B2806,Entregas!$L$8:$L$5000)</f>
        <v>0</v>
      </c>
      <c r="M2806" s="7">
        <f t="shared" si="173"/>
        <v>0</v>
      </c>
      <c r="N2806" s="14">
        <f t="shared" si="174"/>
        <v>0</v>
      </c>
      <c r="O2806" s="14">
        <f t="shared" si="175"/>
        <v>0</v>
      </c>
      <c r="P2806" s="4" t="str">
        <f t="shared" si="176"/>
        <v>NO</v>
      </c>
      <c r="Q2806" s="3" t="str">
        <f>IF(AND(B2806&lt;&gt;"",M2806&lt;=0),VLOOKUP(B2806&amp;C2806,Entregas!$C$8:$G$5000,4,0),"")</f>
        <v/>
      </c>
      <c r="R2806" s="3" t="str">
        <f>IF(AND(B2806&lt;&gt;"",M2806&lt;=0),VLOOKUP(B2806&amp;C2806,Entregas!$C$8:$G$5000,5,0),"")</f>
        <v/>
      </c>
      <c r="S2806" s="18"/>
      <c r="T2806" s="18"/>
    </row>
    <row r="2807" spans="1:20" ht="15.75">
      <c r="A2807" s="10"/>
      <c r="B2807" s="10"/>
      <c r="C2807" s="3" t="str">
        <f>IF(A2807&lt;&gt;"",COUNTIF(Entregas!$B$8:$B$5000,General!B2807),"")</f>
        <v/>
      </c>
      <c r="D2807" s="10"/>
      <c r="E2807" s="10"/>
      <c r="F2807" s="10"/>
      <c r="G2807" s="10"/>
      <c r="H2807" s="10"/>
      <c r="I2807" s="10"/>
      <c r="J2807" s="26"/>
      <c r="K2807" s="10"/>
      <c r="L2807" s="7">
        <f>SUMIF(Entregas!$B$8:$B$5000,General!B2807,Entregas!$L$8:$L$5000)</f>
        <v>0</v>
      </c>
      <c r="M2807" s="7">
        <f t="shared" si="173"/>
        <v>0</v>
      </c>
      <c r="N2807" s="14">
        <f t="shared" si="174"/>
        <v>0</v>
      </c>
      <c r="O2807" s="14">
        <f t="shared" si="175"/>
        <v>0</v>
      </c>
      <c r="P2807" s="4" t="str">
        <f t="shared" si="176"/>
        <v>NO</v>
      </c>
      <c r="Q2807" s="3" t="str">
        <f>IF(AND(B2807&lt;&gt;"",M2807&lt;=0),VLOOKUP(B2807&amp;C2807,Entregas!$C$8:$G$5000,4,0),"")</f>
        <v/>
      </c>
      <c r="R2807" s="3" t="str">
        <f>IF(AND(B2807&lt;&gt;"",M2807&lt;=0),VLOOKUP(B2807&amp;C2807,Entregas!$C$8:$G$5000,5,0),"")</f>
        <v/>
      </c>
      <c r="S2807" s="18"/>
      <c r="T2807" s="18"/>
    </row>
    <row r="2808" spans="1:20" ht="15.75">
      <c r="A2808" s="10"/>
      <c r="B2808" s="10"/>
      <c r="C2808" s="3" t="str">
        <f>IF(A2808&lt;&gt;"",COUNTIF(Entregas!$B$8:$B$5000,General!B2808),"")</f>
        <v/>
      </c>
      <c r="D2808" s="10"/>
      <c r="E2808" s="10"/>
      <c r="F2808" s="10"/>
      <c r="G2808" s="10"/>
      <c r="H2808" s="10"/>
      <c r="I2808" s="10"/>
      <c r="J2808" s="26"/>
      <c r="K2808" s="10"/>
      <c r="L2808" s="7">
        <f>SUMIF(Entregas!$B$8:$B$5000,General!B2808,Entregas!$L$8:$L$5000)</f>
        <v>0</v>
      </c>
      <c r="M2808" s="7">
        <f t="shared" si="173"/>
        <v>0</v>
      </c>
      <c r="N2808" s="14">
        <f t="shared" si="174"/>
        <v>0</v>
      </c>
      <c r="O2808" s="14">
        <f t="shared" si="175"/>
        <v>0</v>
      </c>
      <c r="P2808" s="4" t="str">
        <f t="shared" si="176"/>
        <v>NO</v>
      </c>
      <c r="Q2808" s="3" t="str">
        <f>IF(AND(B2808&lt;&gt;"",M2808&lt;=0),VLOOKUP(B2808&amp;C2808,Entregas!$C$8:$G$5000,4,0),"")</f>
        <v/>
      </c>
      <c r="R2808" s="3" t="str">
        <f>IF(AND(B2808&lt;&gt;"",M2808&lt;=0),VLOOKUP(B2808&amp;C2808,Entregas!$C$8:$G$5000,5,0),"")</f>
        <v/>
      </c>
      <c r="S2808" s="18"/>
      <c r="T2808" s="18"/>
    </row>
    <row r="2809" spans="1:20" ht="15.75">
      <c r="A2809" s="10"/>
      <c r="B2809" s="10"/>
      <c r="C2809" s="3" t="str">
        <f>IF(A2809&lt;&gt;"",COUNTIF(Entregas!$B$8:$B$5000,General!B2809),"")</f>
        <v/>
      </c>
      <c r="D2809" s="10"/>
      <c r="E2809" s="10"/>
      <c r="F2809" s="10"/>
      <c r="G2809" s="10"/>
      <c r="H2809" s="10"/>
      <c r="I2809" s="10"/>
      <c r="J2809" s="26"/>
      <c r="K2809" s="10"/>
      <c r="L2809" s="7">
        <f>SUMIF(Entregas!$B$8:$B$5000,General!B2809,Entregas!$L$8:$L$5000)</f>
        <v>0</v>
      </c>
      <c r="M2809" s="7">
        <f t="shared" si="173"/>
        <v>0</v>
      </c>
      <c r="N2809" s="14">
        <f t="shared" si="174"/>
        <v>0</v>
      </c>
      <c r="O2809" s="14">
        <f t="shared" si="175"/>
        <v>0</v>
      </c>
      <c r="P2809" s="4" t="str">
        <f t="shared" si="176"/>
        <v>NO</v>
      </c>
      <c r="Q2809" s="3" t="str">
        <f>IF(AND(B2809&lt;&gt;"",M2809&lt;=0),VLOOKUP(B2809&amp;C2809,Entregas!$C$8:$G$5000,4,0),"")</f>
        <v/>
      </c>
      <c r="R2809" s="3" t="str">
        <f>IF(AND(B2809&lt;&gt;"",M2809&lt;=0),VLOOKUP(B2809&amp;C2809,Entregas!$C$8:$G$5000,5,0),"")</f>
        <v/>
      </c>
      <c r="S2809" s="18"/>
      <c r="T2809" s="18"/>
    </row>
    <row r="2810" spans="1:20" ht="15.75">
      <c r="A2810" s="10"/>
      <c r="B2810" s="10"/>
      <c r="C2810" s="3" t="str">
        <f>IF(A2810&lt;&gt;"",COUNTIF(Entregas!$B$8:$B$5000,General!B2810),"")</f>
        <v/>
      </c>
      <c r="D2810" s="10"/>
      <c r="E2810" s="10"/>
      <c r="F2810" s="10"/>
      <c r="G2810" s="10"/>
      <c r="H2810" s="10"/>
      <c r="I2810" s="10"/>
      <c r="J2810" s="26"/>
      <c r="K2810" s="10"/>
      <c r="L2810" s="7">
        <f>SUMIF(Entregas!$B$8:$B$5000,General!B2810,Entregas!$L$8:$L$5000)</f>
        <v>0</v>
      </c>
      <c r="M2810" s="7">
        <f t="shared" si="173"/>
        <v>0</v>
      </c>
      <c r="N2810" s="14">
        <f t="shared" si="174"/>
        <v>0</v>
      </c>
      <c r="O2810" s="14">
        <f t="shared" si="175"/>
        <v>0</v>
      </c>
      <c r="P2810" s="4" t="str">
        <f t="shared" si="176"/>
        <v>NO</v>
      </c>
      <c r="Q2810" s="3" t="str">
        <f>IF(AND(B2810&lt;&gt;"",M2810&lt;=0),VLOOKUP(B2810&amp;C2810,Entregas!$C$8:$G$5000,4,0),"")</f>
        <v/>
      </c>
      <c r="R2810" s="3" t="str">
        <f>IF(AND(B2810&lt;&gt;"",M2810&lt;=0),VLOOKUP(B2810&amp;C2810,Entregas!$C$8:$G$5000,5,0),"")</f>
        <v/>
      </c>
      <c r="S2810" s="18"/>
      <c r="T2810" s="18"/>
    </row>
    <row r="2811" spans="1:20" ht="15.75">
      <c r="A2811" s="10"/>
      <c r="B2811" s="10"/>
      <c r="C2811" s="3" t="str">
        <f>IF(A2811&lt;&gt;"",COUNTIF(Entregas!$B$8:$B$5000,General!B2811),"")</f>
        <v/>
      </c>
      <c r="D2811" s="10"/>
      <c r="E2811" s="10"/>
      <c r="F2811" s="10"/>
      <c r="G2811" s="10"/>
      <c r="H2811" s="10"/>
      <c r="I2811" s="10"/>
      <c r="J2811" s="26"/>
      <c r="K2811" s="10"/>
      <c r="L2811" s="7">
        <f>SUMIF(Entregas!$B$8:$B$5000,General!B2811,Entregas!$L$8:$L$5000)</f>
        <v>0</v>
      </c>
      <c r="M2811" s="7">
        <f t="shared" si="173"/>
        <v>0</v>
      </c>
      <c r="N2811" s="14">
        <f t="shared" si="174"/>
        <v>0</v>
      </c>
      <c r="O2811" s="14">
        <f t="shared" si="175"/>
        <v>0</v>
      </c>
      <c r="P2811" s="4" t="str">
        <f t="shared" si="176"/>
        <v>NO</v>
      </c>
      <c r="Q2811" s="3" t="str">
        <f>IF(AND(B2811&lt;&gt;"",M2811&lt;=0),VLOOKUP(B2811&amp;C2811,Entregas!$C$8:$G$5000,4,0),"")</f>
        <v/>
      </c>
      <c r="R2811" s="3" t="str">
        <f>IF(AND(B2811&lt;&gt;"",M2811&lt;=0),VLOOKUP(B2811&amp;C2811,Entregas!$C$8:$G$5000,5,0),"")</f>
        <v/>
      </c>
      <c r="S2811" s="18"/>
      <c r="T2811" s="18"/>
    </row>
    <row r="2812" spans="1:20" ht="15.75">
      <c r="A2812" s="10"/>
      <c r="B2812" s="10"/>
      <c r="C2812" s="3" t="str">
        <f>IF(A2812&lt;&gt;"",COUNTIF(Entregas!$B$8:$B$5000,General!B2812),"")</f>
        <v/>
      </c>
      <c r="D2812" s="10"/>
      <c r="E2812" s="10"/>
      <c r="F2812" s="10"/>
      <c r="G2812" s="10"/>
      <c r="H2812" s="10"/>
      <c r="I2812" s="10"/>
      <c r="J2812" s="26"/>
      <c r="K2812" s="10"/>
      <c r="L2812" s="7">
        <f>SUMIF(Entregas!$B$8:$B$5000,General!B2812,Entregas!$L$8:$L$5000)</f>
        <v>0</v>
      </c>
      <c r="M2812" s="7">
        <f t="shared" si="173"/>
        <v>0</v>
      </c>
      <c r="N2812" s="14">
        <f t="shared" si="174"/>
        <v>0</v>
      </c>
      <c r="O2812" s="14">
        <f t="shared" si="175"/>
        <v>0</v>
      </c>
      <c r="P2812" s="4" t="str">
        <f t="shared" si="176"/>
        <v>NO</v>
      </c>
      <c r="Q2812" s="3" t="str">
        <f>IF(AND(B2812&lt;&gt;"",M2812&lt;=0),VLOOKUP(B2812&amp;C2812,Entregas!$C$8:$G$5000,4,0),"")</f>
        <v/>
      </c>
      <c r="R2812" s="3" t="str">
        <f>IF(AND(B2812&lt;&gt;"",M2812&lt;=0),VLOOKUP(B2812&amp;C2812,Entregas!$C$8:$G$5000,5,0),"")</f>
        <v/>
      </c>
      <c r="S2812" s="18"/>
      <c r="T2812" s="18"/>
    </row>
    <row r="2813" spans="1:20" ht="15.75">
      <c r="A2813" s="10"/>
      <c r="B2813" s="10"/>
      <c r="C2813" s="3" t="str">
        <f>IF(A2813&lt;&gt;"",COUNTIF(Entregas!$B$8:$B$5000,General!B2813),"")</f>
        <v/>
      </c>
      <c r="D2813" s="10"/>
      <c r="E2813" s="10"/>
      <c r="F2813" s="10"/>
      <c r="G2813" s="10"/>
      <c r="H2813" s="10"/>
      <c r="I2813" s="10"/>
      <c r="J2813" s="26"/>
      <c r="K2813" s="10"/>
      <c r="L2813" s="7">
        <f>SUMIF(Entregas!$B$8:$B$5000,General!B2813,Entregas!$L$8:$L$5000)</f>
        <v>0</v>
      </c>
      <c r="M2813" s="7">
        <f t="shared" si="173"/>
        <v>0</v>
      </c>
      <c r="N2813" s="14">
        <f t="shared" si="174"/>
        <v>0</v>
      </c>
      <c r="O2813" s="14">
        <f t="shared" si="175"/>
        <v>0</v>
      </c>
      <c r="P2813" s="4" t="str">
        <f t="shared" si="176"/>
        <v>NO</v>
      </c>
      <c r="Q2813" s="3" t="str">
        <f>IF(AND(B2813&lt;&gt;"",M2813&lt;=0),VLOOKUP(B2813&amp;C2813,Entregas!$C$8:$G$5000,4,0),"")</f>
        <v/>
      </c>
      <c r="R2813" s="3" t="str">
        <f>IF(AND(B2813&lt;&gt;"",M2813&lt;=0),VLOOKUP(B2813&amp;C2813,Entregas!$C$8:$G$5000,5,0),"")</f>
        <v/>
      </c>
      <c r="S2813" s="18"/>
      <c r="T2813" s="18"/>
    </row>
    <row r="2814" spans="1:20" ht="15.75">
      <c r="A2814" s="10"/>
      <c r="B2814" s="10"/>
      <c r="C2814" s="3" t="str">
        <f>IF(A2814&lt;&gt;"",COUNTIF(Entregas!$B$8:$B$5000,General!B2814),"")</f>
        <v/>
      </c>
      <c r="D2814" s="10"/>
      <c r="E2814" s="10"/>
      <c r="F2814" s="10"/>
      <c r="G2814" s="10"/>
      <c r="H2814" s="10"/>
      <c r="I2814" s="10"/>
      <c r="J2814" s="26"/>
      <c r="K2814" s="10"/>
      <c r="L2814" s="7">
        <f>SUMIF(Entregas!$B$8:$B$5000,General!B2814,Entregas!$L$8:$L$5000)</f>
        <v>0</v>
      </c>
      <c r="M2814" s="7">
        <f t="shared" si="173"/>
        <v>0</v>
      </c>
      <c r="N2814" s="14">
        <f t="shared" si="174"/>
        <v>0</v>
      </c>
      <c r="O2814" s="14">
        <f t="shared" si="175"/>
        <v>0</v>
      </c>
      <c r="P2814" s="4" t="str">
        <f t="shared" si="176"/>
        <v>NO</v>
      </c>
      <c r="Q2814" s="3" t="str">
        <f>IF(AND(B2814&lt;&gt;"",M2814&lt;=0),VLOOKUP(B2814&amp;C2814,Entregas!$C$8:$G$5000,4,0),"")</f>
        <v/>
      </c>
      <c r="R2814" s="3" t="str">
        <f>IF(AND(B2814&lt;&gt;"",M2814&lt;=0),VLOOKUP(B2814&amp;C2814,Entregas!$C$8:$G$5000,5,0),"")</f>
        <v/>
      </c>
      <c r="S2814" s="18"/>
      <c r="T2814" s="18"/>
    </row>
    <row r="2815" spans="1:20" ht="15.75">
      <c r="A2815" s="10"/>
      <c r="B2815" s="10"/>
      <c r="C2815" s="3" t="str">
        <f>IF(A2815&lt;&gt;"",COUNTIF(Entregas!$B$8:$B$5000,General!B2815),"")</f>
        <v/>
      </c>
      <c r="D2815" s="10"/>
      <c r="E2815" s="10"/>
      <c r="F2815" s="10"/>
      <c r="G2815" s="10"/>
      <c r="H2815" s="10"/>
      <c r="I2815" s="10"/>
      <c r="J2815" s="26"/>
      <c r="K2815" s="10"/>
      <c r="L2815" s="7">
        <f>SUMIF(Entregas!$B$8:$B$5000,General!B2815,Entregas!$L$8:$L$5000)</f>
        <v>0</v>
      </c>
      <c r="M2815" s="7">
        <f t="shared" si="173"/>
        <v>0</v>
      </c>
      <c r="N2815" s="14">
        <f t="shared" si="174"/>
        <v>0</v>
      </c>
      <c r="O2815" s="14">
        <f t="shared" si="175"/>
        <v>0</v>
      </c>
      <c r="P2815" s="4" t="str">
        <f t="shared" si="176"/>
        <v>NO</v>
      </c>
      <c r="Q2815" s="3" t="str">
        <f>IF(AND(B2815&lt;&gt;"",M2815&lt;=0),VLOOKUP(B2815&amp;C2815,Entregas!$C$8:$G$5000,4,0),"")</f>
        <v/>
      </c>
      <c r="R2815" s="3" t="str">
        <f>IF(AND(B2815&lt;&gt;"",M2815&lt;=0),VLOOKUP(B2815&amp;C2815,Entregas!$C$8:$G$5000,5,0),"")</f>
        <v/>
      </c>
      <c r="S2815" s="18"/>
      <c r="T2815" s="18"/>
    </row>
    <row r="2816" spans="1:20" ht="15.75">
      <c r="A2816" s="10"/>
      <c r="B2816" s="10"/>
      <c r="C2816" s="3" t="str">
        <f>IF(A2816&lt;&gt;"",COUNTIF(Entregas!$B$8:$B$5000,General!B2816),"")</f>
        <v/>
      </c>
      <c r="D2816" s="10"/>
      <c r="E2816" s="10"/>
      <c r="F2816" s="10"/>
      <c r="G2816" s="10"/>
      <c r="H2816" s="10"/>
      <c r="I2816" s="10"/>
      <c r="J2816" s="26"/>
      <c r="K2816" s="10"/>
      <c r="L2816" s="7">
        <f>SUMIF(Entregas!$B$8:$B$5000,General!B2816,Entregas!$L$8:$L$5000)</f>
        <v>0</v>
      </c>
      <c r="M2816" s="7">
        <f t="shared" si="173"/>
        <v>0</v>
      </c>
      <c r="N2816" s="14">
        <f t="shared" si="174"/>
        <v>0</v>
      </c>
      <c r="O2816" s="14">
        <f t="shared" si="175"/>
        <v>0</v>
      </c>
      <c r="P2816" s="4" t="str">
        <f t="shared" si="176"/>
        <v>NO</v>
      </c>
      <c r="Q2816" s="3" t="str">
        <f>IF(AND(B2816&lt;&gt;"",M2816&lt;=0),VLOOKUP(B2816&amp;C2816,Entregas!$C$8:$G$5000,4,0),"")</f>
        <v/>
      </c>
      <c r="R2816" s="3" t="str">
        <f>IF(AND(B2816&lt;&gt;"",M2816&lt;=0),VLOOKUP(B2816&amp;C2816,Entregas!$C$8:$G$5000,5,0),"")</f>
        <v/>
      </c>
      <c r="S2816" s="18"/>
      <c r="T2816" s="18"/>
    </row>
    <row r="2817" spans="1:20" ht="15.75">
      <c r="A2817" s="10"/>
      <c r="B2817" s="10"/>
      <c r="C2817" s="3" t="str">
        <f>IF(A2817&lt;&gt;"",COUNTIF(Entregas!$B$8:$B$5000,General!B2817),"")</f>
        <v/>
      </c>
      <c r="D2817" s="10"/>
      <c r="E2817" s="10"/>
      <c r="F2817" s="10"/>
      <c r="G2817" s="10"/>
      <c r="H2817" s="10"/>
      <c r="I2817" s="10"/>
      <c r="J2817" s="26"/>
      <c r="K2817" s="10"/>
      <c r="L2817" s="7">
        <f>SUMIF(Entregas!$B$8:$B$5000,General!B2817,Entregas!$L$8:$L$5000)</f>
        <v>0</v>
      </c>
      <c r="M2817" s="7">
        <f t="shared" si="173"/>
        <v>0</v>
      </c>
      <c r="N2817" s="14">
        <f t="shared" si="174"/>
        <v>0</v>
      </c>
      <c r="O2817" s="14">
        <f t="shared" si="175"/>
        <v>0</v>
      </c>
      <c r="P2817" s="4" t="str">
        <f t="shared" si="176"/>
        <v>NO</v>
      </c>
      <c r="Q2817" s="3" t="str">
        <f>IF(AND(B2817&lt;&gt;"",M2817&lt;=0),VLOOKUP(B2817&amp;C2817,Entregas!$C$8:$G$5000,4,0),"")</f>
        <v/>
      </c>
      <c r="R2817" s="3" t="str">
        <f>IF(AND(B2817&lt;&gt;"",M2817&lt;=0),VLOOKUP(B2817&amp;C2817,Entregas!$C$8:$G$5000,5,0),"")</f>
        <v/>
      </c>
      <c r="S2817" s="18"/>
      <c r="T2817" s="18"/>
    </row>
    <row r="2818" spans="1:20" ht="15.75">
      <c r="A2818" s="10"/>
      <c r="B2818" s="10"/>
      <c r="C2818" s="3" t="str">
        <f>IF(A2818&lt;&gt;"",COUNTIF(Entregas!$B$8:$B$5000,General!B2818),"")</f>
        <v/>
      </c>
      <c r="D2818" s="10"/>
      <c r="E2818" s="10"/>
      <c r="F2818" s="10"/>
      <c r="G2818" s="10"/>
      <c r="H2818" s="10"/>
      <c r="I2818" s="10"/>
      <c r="J2818" s="26"/>
      <c r="K2818" s="10"/>
      <c r="L2818" s="7">
        <f>SUMIF(Entregas!$B$8:$B$5000,General!B2818,Entregas!$L$8:$L$5000)</f>
        <v>0</v>
      </c>
      <c r="M2818" s="7">
        <f t="shared" si="173"/>
        <v>0</v>
      </c>
      <c r="N2818" s="14">
        <f t="shared" si="174"/>
        <v>0</v>
      </c>
      <c r="O2818" s="14">
        <f t="shared" si="175"/>
        <v>0</v>
      </c>
      <c r="P2818" s="4" t="str">
        <f t="shared" si="176"/>
        <v>NO</v>
      </c>
      <c r="Q2818" s="3" t="str">
        <f>IF(AND(B2818&lt;&gt;"",M2818&lt;=0),VLOOKUP(B2818&amp;C2818,Entregas!$C$8:$G$5000,4,0),"")</f>
        <v/>
      </c>
      <c r="R2818" s="3" t="str">
        <f>IF(AND(B2818&lt;&gt;"",M2818&lt;=0),VLOOKUP(B2818&amp;C2818,Entregas!$C$8:$G$5000,5,0),"")</f>
        <v/>
      </c>
      <c r="S2818" s="18"/>
      <c r="T2818" s="18"/>
    </row>
    <row r="2819" spans="1:20" ht="15.75">
      <c r="A2819" s="10"/>
      <c r="B2819" s="10"/>
      <c r="C2819" s="3" t="str">
        <f>IF(A2819&lt;&gt;"",COUNTIF(Entregas!$B$8:$B$5000,General!B2819),"")</f>
        <v/>
      </c>
      <c r="D2819" s="10"/>
      <c r="E2819" s="10"/>
      <c r="F2819" s="10"/>
      <c r="G2819" s="10"/>
      <c r="H2819" s="10"/>
      <c r="I2819" s="10"/>
      <c r="J2819" s="26"/>
      <c r="K2819" s="10"/>
      <c r="L2819" s="7">
        <f>SUMIF(Entregas!$B$8:$B$5000,General!B2819,Entregas!$L$8:$L$5000)</f>
        <v>0</v>
      </c>
      <c r="M2819" s="7">
        <f t="shared" si="173"/>
        <v>0</v>
      </c>
      <c r="N2819" s="14">
        <f t="shared" si="174"/>
        <v>0</v>
      </c>
      <c r="O2819" s="14">
        <f t="shared" si="175"/>
        <v>0</v>
      </c>
      <c r="P2819" s="4" t="str">
        <f t="shared" si="176"/>
        <v>NO</v>
      </c>
      <c r="Q2819" s="3" t="str">
        <f>IF(AND(B2819&lt;&gt;"",M2819&lt;=0),VLOOKUP(B2819&amp;C2819,Entregas!$C$8:$G$5000,4,0),"")</f>
        <v/>
      </c>
      <c r="R2819" s="3" t="str">
        <f>IF(AND(B2819&lt;&gt;"",M2819&lt;=0),VLOOKUP(B2819&amp;C2819,Entregas!$C$8:$G$5000,5,0),"")</f>
        <v/>
      </c>
      <c r="S2819" s="18"/>
      <c r="T2819" s="18"/>
    </row>
    <row r="2820" spans="1:20" ht="15.75">
      <c r="A2820" s="10"/>
      <c r="B2820" s="10"/>
      <c r="C2820" s="3" t="str">
        <f>IF(A2820&lt;&gt;"",COUNTIF(Entregas!$B$8:$B$5000,General!B2820),"")</f>
        <v/>
      </c>
      <c r="D2820" s="10"/>
      <c r="E2820" s="10"/>
      <c r="F2820" s="10"/>
      <c r="G2820" s="10"/>
      <c r="H2820" s="10"/>
      <c r="I2820" s="10"/>
      <c r="J2820" s="26"/>
      <c r="K2820" s="10"/>
      <c r="L2820" s="7">
        <f>SUMIF(Entregas!$B$8:$B$5000,General!B2820,Entregas!$L$8:$L$5000)</f>
        <v>0</v>
      </c>
      <c r="M2820" s="7">
        <f t="shared" si="173"/>
        <v>0</v>
      </c>
      <c r="N2820" s="14">
        <f t="shared" si="174"/>
        <v>0</v>
      </c>
      <c r="O2820" s="14">
        <f t="shared" si="175"/>
        <v>0</v>
      </c>
      <c r="P2820" s="4" t="str">
        <f t="shared" si="176"/>
        <v>NO</v>
      </c>
      <c r="Q2820" s="3" t="str">
        <f>IF(AND(B2820&lt;&gt;"",M2820&lt;=0),VLOOKUP(B2820&amp;C2820,Entregas!$C$8:$G$5000,4,0),"")</f>
        <v/>
      </c>
      <c r="R2820" s="3" t="str">
        <f>IF(AND(B2820&lt;&gt;"",M2820&lt;=0),VLOOKUP(B2820&amp;C2820,Entregas!$C$8:$G$5000,5,0),"")</f>
        <v/>
      </c>
      <c r="S2820" s="18"/>
      <c r="T2820" s="18"/>
    </row>
    <row r="2821" spans="1:20" ht="15.75">
      <c r="A2821" s="10"/>
      <c r="B2821" s="10"/>
      <c r="C2821" s="3" t="str">
        <f>IF(A2821&lt;&gt;"",COUNTIF(Entregas!$B$8:$B$5000,General!B2821),"")</f>
        <v/>
      </c>
      <c r="D2821" s="10"/>
      <c r="E2821" s="10"/>
      <c r="F2821" s="10"/>
      <c r="G2821" s="10"/>
      <c r="H2821" s="10"/>
      <c r="I2821" s="10"/>
      <c r="J2821" s="26"/>
      <c r="K2821" s="10"/>
      <c r="L2821" s="7">
        <f>SUMIF(Entregas!$B$8:$B$5000,General!B2821,Entregas!$L$8:$L$5000)</f>
        <v>0</v>
      </c>
      <c r="M2821" s="7">
        <f t="shared" si="173"/>
        <v>0</v>
      </c>
      <c r="N2821" s="14">
        <f t="shared" si="174"/>
        <v>0</v>
      </c>
      <c r="O2821" s="14">
        <f t="shared" si="175"/>
        <v>0</v>
      </c>
      <c r="P2821" s="4" t="str">
        <f t="shared" si="176"/>
        <v>NO</v>
      </c>
      <c r="Q2821" s="3" t="str">
        <f>IF(AND(B2821&lt;&gt;"",M2821&lt;=0),VLOOKUP(B2821&amp;C2821,Entregas!$C$8:$G$5000,4,0),"")</f>
        <v/>
      </c>
      <c r="R2821" s="3" t="str">
        <f>IF(AND(B2821&lt;&gt;"",M2821&lt;=0),VLOOKUP(B2821&amp;C2821,Entregas!$C$8:$G$5000,5,0),"")</f>
        <v/>
      </c>
      <c r="S2821" s="18"/>
      <c r="T2821" s="18"/>
    </row>
    <row r="2822" spans="1:20" ht="15.75">
      <c r="A2822" s="10"/>
      <c r="B2822" s="10"/>
      <c r="C2822" s="3" t="str">
        <f>IF(A2822&lt;&gt;"",COUNTIF(Entregas!$B$8:$B$5000,General!B2822),"")</f>
        <v/>
      </c>
      <c r="D2822" s="10"/>
      <c r="E2822" s="10"/>
      <c r="F2822" s="10"/>
      <c r="G2822" s="10"/>
      <c r="H2822" s="10"/>
      <c r="I2822" s="10"/>
      <c r="J2822" s="26"/>
      <c r="K2822" s="10"/>
      <c r="L2822" s="7">
        <f>SUMIF(Entregas!$B$8:$B$5000,General!B2822,Entregas!$L$8:$L$5000)</f>
        <v>0</v>
      </c>
      <c r="M2822" s="7">
        <f t="shared" si="173"/>
        <v>0</v>
      </c>
      <c r="N2822" s="14">
        <f t="shared" si="174"/>
        <v>0</v>
      </c>
      <c r="O2822" s="14">
        <f t="shared" si="175"/>
        <v>0</v>
      </c>
      <c r="P2822" s="4" t="str">
        <f t="shared" si="176"/>
        <v>NO</v>
      </c>
      <c r="Q2822" s="3" t="str">
        <f>IF(AND(B2822&lt;&gt;"",M2822&lt;=0),VLOOKUP(B2822&amp;C2822,Entregas!$C$8:$G$5000,4,0),"")</f>
        <v/>
      </c>
      <c r="R2822" s="3" t="str">
        <f>IF(AND(B2822&lt;&gt;"",M2822&lt;=0),VLOOKUP(B2822&amp;C2822,Entregas!$C$8:$G$5000,5,0),"")</f>
        <v/>
      </c>
      <c r="S2822" s="18"/>
      <c r="T2822" s="18"/>
    </row>
    <row r="2823" spans="1:20" ht="15.75">
      <c r="A2823" s="10"/>
      <c r="B2823" s="10"/>
      <c r="C2823" s="3" t="str">
        <f>IF(A2823&lt;&gt;"",COUNTIF(Entregas!$B$8:$B$5000,General!B2823),"")</f>
        <v/>
      </c>
      <c r="D2823" s="10"/>
      <c r="E2823" s="10"/>
      <c r="F2823" s="10"/>
      <c r="G2823" s="10"/>
      <c r="H2823" s="10"/>
      <c r="I2823" s="10"/>
      <c r="J2823" s="26"/>
      <c r="K2823" s="10"/>
      <c r="L2823" s="7">
        <f>SUMIF(Entregas!$B$8:$B$5000,General!B2823,Entregas!$L$8:$L$5000)</f>
        <v>0</v>
      </c>
      <c r="M2823" s="7">
        <f t="shared" si="173"/>
        <v>0</v>
      </c>
      <c r="N2823" s="14">
        <f t="shared" si="174"/>
        <v>0</v>
      </c>
      <c r="O2823" s="14">
        <f t="shared" si="175"/>
        <v>0</v>
      </c>
      <c r="P2823" s="4" t="str">
        <f t="shared" si="176"/>
        <v>NO</v>
      </c>
      <c r="Q2823" s="3" t="str">
        <f>IF(AND(B2823&lt;&gt;"",M2823&lt;=0),VLOOKUP(B2823&amp;C2823,Entregas!$C$8:$G$5000,4,0),"")</f>
        <v/>
      </c>
      <c r="R2823" s="3" t="str">
        <f>IF(AND(B2823&lt;&gt;"",M2823&lt;=0),VLOOKUP(B2823&amp;C2823,Entregas!$C$8:$G$5000,5,0),"")</f>
        <v/>
      </c>
      <c r="S2823" s="18"/>
      <c r="T2823" s="18"/>
    </row>
    <row r="2824" spans="1:20" ht="15.75">
      <c r="A2824" s="10"/>
      <c r="B2824" s="10"/>
      <c r="C2824" s="3" t="str">
        <f>IF(A2824&lt;&gt;"",COUNTIF(Entregas!$B$8:$B$5000,General!B2824),"")</f>
        <v/>
      </c>
      <c r="D2824" s="10"/>
      <c r="E2824" s="10"/>
      <c r="F2824" s="10"/>
      <c r="G2824" s="10"/>
      <c r="H2824" s="10"/>
      <c r="I2824" s="10"/>
      <c r="J2824" s="26"/>
      <c r="K2824" s="10"/>
      <c r="L2824" s="7">
        <f>SUMIF(Entregas!$B$8:$B$5000,General!B2824,Entregas!$L$8:$L$5000)</f>
        <v>0</v>
      </c>
      <c r="M2824" s="7">
        <f t="shared" ref="M2824:M2887" si="177">K2824-L2824</f>
        <v>0</v>
      </c>
      <c r="N2824" s="14">
        <f t="shared" ref="N2824:N2887" si="178">M2824*J2824</f>
        <v>0</v>
      </c>
      <c r="O2824" s="14">
        <f t="shared" ref="O2824:O2887" si="179">J2824*L2824</f>
        <v>0</v>
      </c>
      <c r="P2824" s="4" t="str">
        <f t="shared" ref="P2824:P2887" si="180">IF(OR(M2824&gt;0,B2824=""),"NO","SI")</f>
        <v>NO</v>
      </c>
      <c r="Q2824" s="3" t="str">
        <f>IF(AND(B2824&lt;&gt;"",M2824&lt;=0),VLOOKUP(B2824&amp;C2824,Entregas!$C$8:$G$5000,4,0),"")</f>
        <v/>
      </c>
      <c r="R2824" s="3" t="str">
        <f>IF(AND(B2824&lt;&gt;"",M2824&lt;=0),VLOOKUP(B2824&amp;C2824,Entregas!$C$8:$G$5000,5,0),"")</f>
        <v/>
      </c>
      <c r="S2824" s="18"/>
      <c r="T2824" s="18"/>
    </row>
    <row r="2825" spans="1:20" ht="15.75">
      <c r="A2825" s="10"/>
      <c r="B2825" s="10"/>
      <c r="C2825" s="3" t="str">
        <f>IF(A2825&lt;&gt;"",COUNTIF(Entregas!$B$8:$B$5000,General!B2825),"")</f>
        <v/>
      </c>
      <c r="D2825" s="10"/>
      <c r="E2825" s="10"/>
      <c r="F2825" s="10"/>
      <c r="G2825" s="10"/>
      <c r="H2825" s="10"/>
      <c r="I2825" s="10"/>
      <c r="J2825" s="26"/>
      <c r="K2825" s="10"/>
      <c r="L2825" s="7">
        <f>SUMIF(Entregas!$B$8:$B$5000,General!B2825,Entregas!$L$8:$L$5000)</f>
        <v>0</v>
      </c>
      <c r="M2825" s="7">
        <f t="shared" si="177"/>
        <v>0</v>
      </c>
      <c r="N2825" s="14">
        <f t="shared" si="178"/>
        <v>0</v>
      </c>
      <c r="O2825" s="14">
        <f t="shared" si="179"/>
        <v>0</v>
      </c>
      <c r="P2825" s="4" t="str">
        <f t="shared" si="180"/>
        <v>NO</v>
      </c>
      <c r="Q2825" s="3" t="str">
        <f>IF(AND(B2825&lt;&gt;"",M2825&lt;=0),VLOOKUP(B2825&amp;C2825,Entregas!$C$8:$G$5000,4,0),"")</f>
        <v/>
      </c>
      <c r="R2825" s="3" t="str">
        <f>IF(AND(B2825&lt;&gt;"",M2825&lt;=0),VLOOKUP(B2825&amp;C2825,Entregas!$C$8:$G$5000,5,0),"")</f>
        <v/>
      </c>
      <c r="S2825" s="18"/>
      <c r="T2825" s="18"/>
    </row>
    <row r="2826" spans="1:20" ht="15.75">
      <c r="A2826" s="10"/>
      <c r="B2826" s="10"/>
      <c r="C2826" s="3" t="str">
        <f>IF(A2826&lt;&gt;"",COUNTIF(Entregas!$B$8:$B$5000,General!B2826),"")</f>
        <v/>
      </c>
      <c r="D2826" s="10"/>
      <c r="E2826" s="10"/>
      <c r="F2826" s="10"/>
      <c r="G2826" s="10"/>
      <c r="H2826" s="10"/>
      <c r="I2826" s="10"/>
      <c r="J2826" s="26"/>
      <c r="K2826" s="10"/>
      <c r="L2826" s="7">
        <f>SUMIF(Entregas!$B$8:$B$5000,General!B2826,Entregas!$L$8:$L$5000)</f>
        <v>0</v>
      </c>
      <c r="M2826" s="7">
        <f t="shared" si="177"/>
        <v>0</v>
      </c>
      <c r="N2826" s="14">
        <f t="shared" si="178"/>
        <v>0</v>
      </c>
      <c r="O2826" s="14">
        <f t="shared" si="179"/>
        <v>0</v>
      </c>
      <c r="P2826" s="4" t="str">
        <f t="shared" si="180"/>
        <v>NO</v>
      </c>
      <c r="Q2826" s="3" t="str">
        <f>IF(AND(B2826&lt;&gt;"",M2826&lt;=0),VLOOKUP(B2826&amp;C2826,Entregas!$C$8:$G$5000,4,0),"")</f>
        <v/>
      </c>
      <c r="R2826" s="3" t="str">
        <f>IF(AND(B2826&lt;&gt;"",M2826&lt;=0),VLOOKUP(B2826&amp;C2826,Entregas!$C$8:$G$5000,5,0),"")</f>
        <v/>
      </c>
      <c r="S2826" s="18"/>
      <c r="T2826" s="18"/>
    </row>
    <row r="2827" spans="1:20" ht="15.75">
      <c r="A2827" s="10"/>
      <c r="B2827" s="10"/>
      <c r="C2827" s="3" t="str">
        <f>IF(A2827&lt;&gt;"",COUNTIF(Entregas!$B$8:$B$5000,General!B2827),"")</f>
        <v/>
      </c>
      <c r="D2827" s="10"/>
      <c r="E2827" s="10"/>
      <c r="F2827" s="10"/>
      <c r="G2827" s="10"/>
      <c r="H2827" s="10"/>
      <c r="I2827" s="10"/>
      <c r="J2827" s="26"/>
      <c r="K2827" s="10"/>
      <c r="L2827" s="7">
        <f>SUMIF(Entregas!$B$8:$B$5000,General!B2827,Entregas!$L$8:$L$5000)</f>
        <v>0</v>
      </c>
      <c r="M2827" s="7">
        <f t="shared" si="177"/>
        <v>0</v>
      </c>
      <c r="N2827" s="14">
        <f t="shared" si="178"/>
        <v>0</v>
      </c>
      <c r="O2827" s="14">
        <f t="shared" si="179"/>
        <v>0</v>
      </c>
      <c r="P2827" s="4" t="str">
        <f t="shared" si="180"/>
        <v>NO</v>
      </c>
      <c r="Q2827" s="3" t="str">
        <f>IF(AND(B2827&lt;&gt;"",M2827&lt;=0),VLOOKUP(B2827&amp;C2827,Entregas!$C$8:$G$5000,4,0),"")</f>
        <v/>
      </c>
      <c r="R2827" s="3" t="str">
        <f>IF(AND(B2827&lt;&gt;"",M2827&lt;=0),VLOOKUP(B2827&amp;C2827,Entregas!$C$8:$G$5000,5,0),"")</f>
        <v/>
      </c>
      <c r="S2827" s="18"/>
      <c r="T2827" s="18"/>
    </row>
    <row r="2828" spans="1:20" ht="15.75">
      <c r="A2828" s="10"/>
      <c r="B2828" s="10"/>
      <c r="C2828" s="3" t="str">
        <f>IF(A2828&lt;&gt;"",COUNTIF(Entregas!$B$8:$B$5000,General!B2828),"")</f>
        <v/>
      </c>
      <c r="D2828" s="10"/>
      <c r="E2828" s="10"/>
      <c r="F2828" s="10"/>
      <c r="G2828" s="10"/>
      <c r="H2828" s="10"/>
      <c r="I2828" s="10"/>
      <c r="J2828" s="26"/>
      <c r="K2828" s="10"/>
      <c r="L2828" s="7">
        <f>SUMIF(Entregas!$B$8:$B$5000,General!B2828,Entregas!$L$8:$L$5000)</f>
        <v>0</v>
      </c>
      <c r="M2828" s="7">
        <f t="shared" si="177"/>
        <v>0</v>
      </c>
      <c r="N2828" s="14">
        <f t="shared" si="178"/>
        <v>0</v>
      </c>
      <c r="O2828" s="14">
        <f t="shared" si="179"/>
        <v>0</v>
      </c>
      <c r="P2828" s="4" t="str">
        <f t="shared" si="180"/>
        <v>NO</v>
      </c>
      <c r="Q2828" s="3" t="str">
        <f>IF(AND(B2828&lt;&gt;"",M2828&lt;=0),VLOOKUP(B2828&amp;C2828,Entregas!$C$8:$G$5000,4,0),"")</f>
        <v/>
      </c>
      <c r="R2828" s="3" t="str">
        <f>IF(AND(B2828&lt;&gt;"",M2828&lt;=0),VLOOKUP(B2828&amp;C2828,Entregas!$C$8:$G$5000,5,0),"")</f>
        <v/>
      </c>
      <c r="S2828" s="18"/>
      <c r="T2828" s="18"/>
    </row>
    <row r="2829" spans="1:20" ht="15.75">
      <c r="A2829" s="10"/>
      <c r="B2829" s="10"/>
      <c r="C2829" s="3" t="str">
        <f>IF(A2829&lt;&gt;"",COUNTIF(Entregas!$B$8:$B$5000,General!B2829),"")</f>
        <v/>
      </c>
      <c r="D2829" s="10"/>
      <c r="E2829" s="10"/>
      <c r="F2829" s="10"/>
      <c r="G2829" s="10"/>
      <c r="H2829" s="10"/>
      <c r="I2829" s="10"/>
      <c r="J2829" s="26"/>
      <c r="K2829" s="10"/>
      <c r="L2829" s="7">
        <f>SUMIF(Entregas!$B$8:$B$5000,General!B2829,Entregas!$L$8:$L$5000)</f>
        <v>0</v>
      </c>
      <c r="M2829" s="7">
        <f t="shared" si="177"/>
        <v>0</v>
      </c>
      <c r="N2829" s="14">
        <f t="shared" si="178"/>
        <v>0</v>
      </c>
      <c r="O2829" s="14">
        <f t="shared" si="179"/>
        <v>0</v>
      </c>
      <c r="P2829" s="4" t="str">
        <f t="shared" si="180"/>
        <v>NO</v>
      </c>
      <c r="Q2829" s="3" t="str">
        <f>IF(AND(B2829&lt;&gt;"",M2829&lt;=0),VLOOKUP(B2829&amp;C2829,Entregas!$C$8:$G$5000,4,0),"")</f>
        <v/>
      </c>
      <c r="R2829" s="3" t="str">
        <f>IF(AND(B2829&lt;&gt;"",M2829&lt;=0),VLOOKUP(B2829&amp;C2829,Entregas!$C$8:$G$5000,5,0),"")</f>
        <v/>
      </c>
      <c r="S2829" s="18"/>
      <c r="T2829" s="18"/>
    </row>
    <row r="2830" spans="1:20" ht="15.75">
      <c r="A2830" s="10"/>
      <c r="B2830" s="10"/>
      <c r="C2830" s="3" t="str">
        <f>IF(A2830&lt;&gt;"",COUNTIF(Entregas!$B$8:$B$5000,General!B2830),"")</f>
        <v/>
      </c>
      <c r="D2830" s="10"/>
      <c r="E2830" s="10"/>
      <c r="F2830" s="10"/>
      <c r="G2830" s="10"/>
      <c r="H2830" s="10"/>
      <c r="I2830" s="10"/>
      <c r="J2830" s="26"/>
      <c r="K2830" s="10"/>
      <c r="L2830" s="7">
        <f>SUMIF(Entregas!$B$8:$B$5000,General!B2830,Entregas!$L$8:$L$5000)</f>
        <v>0</v>
      </c>
      <c r="M2830" s="7">
        <f t="shared" si="177"/>
        <v>0</v>
      </c>
      <c r="N2830" s="14">
        <f t="shared" si="178"/>
        <v>0</v>
      </c>
      <c r="O2830" s="14">
        <f t="shared" si="179"/>
        <v>0</v>
      </c>
      <c r="P2830" s="4" t="str">
        <f t="shared" si="180"/>
        <v>NO</v>
      </c>
      <c r="Q2830" s="3" t="str">
        <f>IF(AND(B2830&lt;&gt;"",M2830&lt;=0),VLOOKUP(B2830&amp;C2830,Entregas!$C$8:$G$5000,4,0),"")</f>
        <v/>
      </c>
      <c r="R2830" s="3" t="str">
        <f>IF(AND(B2830&lt;&gt;"",M2830&lt;=0),VLOOKUP(B2830&amp;C2830,Entregas!$C$8:$G$5000,5,0),"")</f>
        <v/>
      </c>
      <c r="S2830" s="18"/>
      <c r="T2830" s="18"/>
    </row>
    <row r="2831" spans="1:20" ht="15.75">
      <c r="A2831" s="10"/>
      <c r="B2831" s="10"/>
      <c r="C2831" s="3" t="str">
        <f>IF(A2831&lt;&gt;"",COUNTIF(Entregas!$B$8:$B$5000,General!B2831),"")</f>
        <v/>
      </c>
      <c r="D2831" s="10"/>
      <c r="E2831" s="10"/>
      <c r="F2831" s="10"/>
      <c r="G2831" s="10"/>
      <c r="H2831" s="10"/>
      <c r="I2831" s="10"/>
      <c r="J2831" s="26"/>
      <c r="K2831" s="10"/>
      <c r="L2831" s="7">
        <f>SUMIF(Entregas!$B$8:$B$5000,General!B2831,Entregas!$L$8:$L$5000)</f>
        <v>0</v>
      </c>
      <c r="M2831" s="7">
        <f t="shared" si="177"/>
        <v>0</v>
      </c>
      <c r="N2831" s="14">
        <f t="shared" si="178"/>
        <v>0</v>
      </c>
      <c r="O2831" s="14">
        <f t="shared" si="179"/>
        <v>0</v>
      </c>
      <c r="P2831" s="4" t="str">
        <f t="shared" si="180"/>
        <v>NO</v>
      </c>
      <c r="Q2831" s="3" t="str">
        <f>IF(AND(B2831&lt;&gt;"",M2831&lt;=0),VLOOKUP(B2831&amp;C2831,Entregas!$C$8:$G$5000,4,0),"")</f>
        <v/>
      </c>
      <c r="R2831" s="3" t="str">
        <f>IF(AND(B2831&lt;&gt;"",M2831&lt;=0),VLOOKUP(B2831&amp;C2831,Entregas!$C$8:$G$5000,5,0),"")</f>
        <v/>
      </c>
      <c r="S2831" s="18"/>
      <c r="T2831" s="18"/>
    </row>
    <row r="2832" spans="1:20" ht="15.75">
      <c r="A2832" s="10"/>
      <c r="B2832" s="10"/>
      <c r="C2832" s="3" t="str">
        <f>IF(A2832&lt;&gt;"",COUNTIF(Entregas!$B$8:$B$5000,General!B2832),"")</f>
        <v/>
      </c>
      <c r="D2832" s="10"/>
      <c r="E2832" s="10"/>
      <c r="F2832" s="10"/>
      <c r="G2832" s="10"/>
      <c r="H2832" s="10"/>
      <c r="I2832" s="10"/>
      <c r="J2832" s="26"/>
      <c r="K2832" s="10"/>
      <c r="L2832" s="7">
        <f>SUMIF(Entregas!$B$8:$B$5000,General!B2832,Entregas!$L$8:$L$5000)</f>
        <v>0</v>
      </c>
      <c r="M2832" s="7">
        <f t="shared" si="177"/>
        <v>0</v>
      </c>
      <c r="N2832" s="14">
        <f t="shared" si="178"/>
        <v>0</v>
      </c>
      <c r="O2832" s="14">
        <f t="shared" si="179"/>
        <v>0</v>
      </c>
      <c r="P2832" s="4" t="str">
        <f t="shared" si="180"/>
        <v>NO</v>
      </c>
      <c r="Q2832" s="3" t="str">
        <f>IF(AND(B2832&lt;&gt;"",M2832&lt;=0),VLOOKUP(B2832&amp;C2832,Entregas!$C$8:$G$5000,4,0),"")</f>
        <v/>
      </c>
      <c r="R2832" s="3" t="str">
        <f>IF(AND(B2832&lt;&gt;"",M2832&lt;=0),VLOOKUP(B2832&amp;C2832,Entregas!$C$8:$G$5000,5,0),"")</f>
        <v/>
      </c>
      <c r="S2832" s="18"/>
      <c r="T2832" s="18"/>
    </row>
    <row r="2833" spans="1:20" ht="15.75">
      <c r="A2833" s="10"/>
      <c r="B2833" s="10"/>
      <c r="C2833" s="3" t="str">
        <f>IF(A2833&lt;&gt;"",COUNTIF(Entregas!$B$8:$B$5000,General!B2833),"")</f>
        <v/>
      </c>
      <c r="D2833" s="10"/>
      <c r="E2833" s="10"/>
      <c r="F2833" s="10"/>
      <c r="G2833" s="10"/>
      <c r="H2833" s="10"/>
      <c r="I2833" s="10"/>
      <c r="J2833" s="26"/>
      <c r="K2833" s="10"/>
      <c r="L2833" s="7">
        <f>SUMIF(Entregas!$B$8:$B$5000,General!B2833,Entregas!$L$8:$L$5000)</f>
        <v>0</v>
      </c>
      <c r="M2833" s="7">
        <f t="shared" si="177"/>
        <v>0</v>
      </c>
      <c r="N2833" s="14">
        <f t="shared" si="178"/>
        <v>0</v>
      </c>
      <c r="O2833" s="14">
        <f t="shared" si="179"/>
        <v>0</v>
      </c>
      <c r="P2833" s="4" t="str">
        <f t="shared" si="180"/>
        <v>NO</v>
      </c>
      <c r="Q2833" s="3" t="str">
        <f>IF(AND(B2833&lt;&gt;"",M2833&lt;=0),VLOOKUP(B2833&amp;C2833,Entregas!$C$8:$G$5000,4,0),"")</f>
        <v/>
      </c>
      <c r="R2833" s="3" t="str">
        <f>IF(AND(B2833&lt;&gt;"",M2833&lt;=0),VLOOKUP(B2833&amp;C2833,Entregas!$C$8:$G$5000,5,0),"")</f>
        <v/>
      </c>
      <c r="S2833" s="18"/>
      <c r="T2833" s="18"/>
    </row>
    <row r="2834" spans="1:20" ht="15.75">
      <c r="A2834" s="10"/>
      <c r="B2834" s="10"/>
      <c r="C2834" s="3" t="str">
        <f>IF(A2834&lt;&gt;"",COUNTIF(Entregas!$B$8:$B$5000,General!B2834),"")</f>
        <v/>
      </c>
      <c r="D2834" s="10"/>
      <c r="E2834" s="10"/>
      <c r="F2834" s="10"/>
      <c r="G2834" s="10"/>
      <c r="H2834" s="10"/>
      <c r="I2834" s="10"/>
      <c r="J2834" s="26"/>
      <c r="K2834" s="10"/>
      <c r="L2834" s="7">
        <f>SUMIF(Entregas!$B$8:$B$5000,General!B2834,Entregas!$L$8:$L$5000)</f>
        <v>0</v>
      </c>
      <c r="M2834" s="7">
        <f t="shared" si="177"/>
        <v>0</v>
      </c>
      <c r="N2834" s="14">
        <f t="shared" si="178"/>
        <v>0</v>
      </c>
      <c r="O2834" s="14">
        <f t="shared" si="179"/>
        <v>0</v>
      </c>
      <c r="P2834" s="4" t="str">
        <f t="shared" si="180"/>
        <v>NO</v>
      </c>
      <c r="Q2834" s="3" t="str">
        <f>IF(AND(B2834&lt;&gt;"",M2834&lt;=0),VLOOKUP(B2834&amp;C2834,Entregas!$C$8:$G$5000,4,0),"")</f>
        <v/>
      </c>
      <c r="R2834" s="3" t="str">
        <f>IF(AND(B2834&lt;&gt;"",M2834&lt;=0),VLOOKUP(B2834&amp;C2834,Entregas!$C$8:$G$5000,5,0),"")</f>
        <v/>
      </c>
      <c r="S2834" s="18"/>
      <c r="T2834" s="18"/>
    </row>
    <row r="2835" spans="1:20" ht="15.75">
      <c r="A2835" s="10"/>
      <c r="B2835" s="10"/>
      <c r="C2835" s="3" t="str">
        <f>IF(A2835&lt;&gt;"",COUNTIF(Entregas!$B$8:$B$5000,General!B2835),"")</f>
        <v/>
      </c>
      <c r="D2835" s="10"/>
      <c r="E2835" s="10"/>
      <c r="F2835" s="10"/>
      <c r="G2835" s="10"/>
      <c r="H2835" s="10"/>
      <c r="I2835" s="10"/>
      <c r="J2835" s="26"/>
      <c r="K2835" s="10"/>
      <c r="L2835" s="7">
        <f>SUMIF(Entregas!$B$8:$B$5000,General!B2835,Entregas!$L$8:$L$5000)</f>
        <v>0</v>
      </c>
      <c r="M2835" s="7">
        <f t="shared" si="177"/>
        <v>0</v>
      </c>
      <c r="N2835" s="14">
        <f t="shared" si="178"/>
        <v>0</v>
      </c>
      <c r="O2835" s="14">
        <f t="shared" si="179"/>
        <v>0</v>
      </c>
      <c r="P2835" s="4" t="str">
        <f t="shared" si="180"/>
        <v>NO</v>
      </c>
      <c r="Q2835" s="3" t="str">
        <f>IF(AND(B2835&lt;&gt;"",M2835&lt;=0),VLOOKUP(B2835&amp;C2835,Entregas!$C$8:$G$5000,4,0),"")</f>
        <v/>
      </c>
      <c r="R2835" s="3" t="str">
        <f>IF(AND(B2835&lt;&gt;"",M2835&lt;=0),VLOOKUP(B2835&amp;C2835,Entregas!$C$8:$G$5000,5,0),"")</f>
        <v/>
      </c>
      <c r="S2835" s="18"/>
      <c r="T2835" s="18"/>
    </row>
    <row r="2836" spans="1:20" ht="15.75">
      <c r="A2836" s="10"/>
      <c r="B2836" s="10"/>
      <c r="C2836" s="3" t="str">
        <f>IF(A2836&lt;&gt;"",COUNTIF(Entregas!$B$8:$B$5000,General!B2836),"")</f>
        <v/>
      </c>
      <c r="D2836" s="10"/>
      <c r="E2836" s="10"/>
      <c r="F2836" s="10"/>
      <c r="G2836" s="10"/>
      <c r="H2836" s="10"/>
      <c r="I2836" s="10"/>
      <c r="J2836" s="26"/>
      <c r="K2836" s="10"/>
      <c r="L2836" s="7">
        <f>SUMIF(Entregas!$B$8:$B$5000,General!B2836,Entregas!$L$8:$L$5000)</f>
        <v>0</v>
      </c>
      <c r="M2836" s="7">
        <f t="shared" si="177"/>
        <v>0</v>
      </c>
      <c r="N2836" s="14">
        <f t="shared" si="178"/>
        <v>0</v>
      </c>
      <c r="O2836" s="14">
        <f t="shared" si="179"/>
        <v>0</v>
      </c>
      <c r="P2836" s="4" t="str">
        <f t="shared" si="180"/>
        <v>NO</v>
      </c>
      <c r="Q2836" s="3" t="str">
        <f>IF(AND(B2836&lt;&gt;"",M2836&lt;=0),VLOOKUP(B2836&amp;C2836,Entregas!$C$8:$G$5000,4,0),"")</f>
        <v/>
      </c>
      <c r="R2836" s="3" t="str">
        <f>IF(AND(B2836&lt;&gt;"",M2836&lt;=0),VLOOKUP(B2836&amp;C2836,Entregas!$C$8:$G$5000,5,0),"")</f>
        <v/>
      </c>
      <c r="S2836" s="18"/>
      <c r="T2836" s="18"/>
    </row>
    <row r="2837" spans="1:20" ht="15.75">
      <c r="A2837" s="10"/>
      <c r="B2837" s="10"/>
      <c r="C2837" s="3" t="str">
        <f>IF(A2837&lt;&gt;"",COUNTIF(Entregas!$B$8:$B$5000,General!B2837),"")</f>
        <v/>
      </c>
      <c r="D2837" s="10"/>
      <c r="E2837" s="10"/>
      <c r="F2837" s="10"/>
      <c r="G2837" s="10"/>
      <c r="H2837" s="10"/>
      <c r="I2837" s="10"/>
      <c r="J2837" s="26"/>
      <c r="K2837" s="10"/>
      <c r="L2837" s="7">
        <f>SUMIF(Entregas!$B$8:$B$5000,General!B2837,Entregas!$L$8:$L$5000)</f>
        <v>0</v>
      </c>
      <c r="M2837" s="7">
        <f t="shared" si="177"/>
        <v>0</v>
      </c>
      <c r="N2837" s="14">
        <f t="shared" si="178"/>
        <v>0</v>
      </c>
      <c r="O2837" s="14">
        <f t="shared" si="179"/>
        <v>0</v>
      </c>
      <c r="P2837" s="4" t="str">
        <f t="shared" si="180"/>
        <v>NO</v>
      </c>
      <c r="Q2837" s="3" t="str">
        <f>IF(AND(B2837&lt;&gt;"",M2837&lt;=0),VLOOKUP(B2837&amp;C2837,Entregas!$C$8:$G$5000,4,0),"")</f>
        <v/>
      </c>
      <c r="R2837" s="3" t="str">
        <f>IF(AND(B2837&lt;&gt;"",M2837&lt;=0),VLOOKUP(B2837&amp;C2837,Entregas!$C$8:$G$5000,5,0),"")</f>
        <v/>
      </c>
      <c r="S2837" s="18"/>
      <c r="T2837" s="18"/>
    </row>
    <row r="2838" spans="1:20" ht="15.75">
      <c r="A2838" s="10"/>
      <c r="B2838" s="10"/>
      <c r="C2838" s="3" t="str">
        <f>IF(A2838&lt;&gt;"",COUNTIF(Entregas!$B$8:$B$5000,General!B2838),"")</f>
        <v/>
      </c>
      <c r="D2838" s="10"/>
      <c r="E2838" s="10"/>
      <c r="F2838" s="10"/>
      <c r="G2838" s="10"/>
      <c r="H2838" s="10"/>
      <c r="I2838" s="10"/>
      <c r="J2838" s="26"/>
      <c r="K2838" s="10"/>
      <c r="L2838" s="7">
        <f>SUMIF(Entregas!$B$8:$B$5000,General!B2838,Entregas!$L$8:$L$5000)</f>
        <v>0</v>
      </c>
      <c r="M2838" s="7">
        <f t="shared" si="177"/>
        <v>0</v>
      </c>
      <c r="N2838" s="14">
        <f t="shared" si="178"/>
        <v>0</v>
      </c>
      <c r="O2838" s="14">
        <f t="shared" si="179"/>
        <v>0</v>
      </c>
      <c r="P2838" s="4" t="str">
        <f t="shared" si="180"/>
        <v>NO</v>
      </c>
      <c r="Q2838" s="3" t="str">
        <f>IF(AND(B2838&lt;&gt;"",M2838&lt;=0),VLOOKUP(B2838&amp;C2838,Entregas!$C$8:$G$5000,4,0),"")</f>
        <v/>
      </c>
      <c r="R2838" s="3" t="str">
        <f>IF(AND(B2838&lt;&gt;"",M2838&lt;=0),VLOOKUP(B2838&amp;C2838,Entregas!$C$8:$G$5000,5,0),"")</f>
        <v/>
      </c>
      <c r="S2838" s="18"/>
      <c r="T2838" s="18"/>
    </row>
    <row r="2839" spans="1:20" ht="15.75">
      <c r="A2839" s="10"/>
      <c r="B2839" s="10"/>
      <c r="C2839" s="3" t="str">
        <f>IF(A2839&lt;&gt;"",COUNTIF(Entregas!$B$8:$B$5000,General!B2839),"")</f>
        <v/>
      </c>
      <c r="D2839" s="10"/>
      <c r="E2839" s="10"/>
      <c r="F2839" s="10"/>
      <c r="G2839" s="10"/>
      <c r="H2839" s="10"/>
      <c r="I2839" s="10"/>
      <c r="J2839" s="26"/>
      <c r="K2839" s="10"/>
      <c r="L2839" s="7">
        <f>SUMIF(Entregas!$B$8:$B$5000,General!B2839,Entregas!$L$8:$L$5000)</f>
        <v>0</v>
      </c>
      <c r="M2839" s="7">
        <f t="shared" si="177"/>
        <v>0</v>
      </c>
      <c r="N2839" s="14">
        <f t="shared" si="178"/>
        <v>0</v>
      </c>
      <c r="O2839" s="14">
        <f t="shared" si="179"/>
        <v>0</v>
      </c>
      <c r="P2839" s="4" t="str">
        <f t="shared" si="180"/>
        <v>NO</v>
      </c>
      <c r="Q2839" s="3" t="str">
        <f>IF(AND(B2839&lt;&gt;"",M2839&lt;=0),VLOOKUP(B2839&amp;C2839,Entregas!$C$8:$G$5000,4,0),"")</f>
        <v/>
      </c>
      <c r="R2839" s="3" t="str">
        <f>IF(AND(B2839&lt;&gt;"",M2839&lt;=0),VLOOKUP(B2839&amp;C2839,Entregas!$C$8:$G$5000,5,0),"")</f>
        <v/>
      </c>
      <c r="S2839" s="18"/>
      <c r="T2839" s="18"/>
    </row>
    <row r="2840" spans="1:20" ht="15.75">
      <c r="A2840" s="10"/>
      <c r="B2840" s="10"/>
      <c r="C2840" s="3" t="str">
        <f>IF(A2840&lt;&gt;"",COUNTIF(Entregas!$B$8:$B$5000,General!B2840),"")</f>
        <v/>
      </c>
      <c r="D2840" s="10"/>
      <c r="E2840" s="10"/>
      <c r="F2840" s="10"/>
      <c r="G2840" s="10"/>
      <c r="H2840" s="10"/>
      <c r="I2840" s="10"/>
      <c r="J2840" s="26"/>
      <c r="K2840" s="10"/>
      <c r="L2840" s="7">
        <f>SUMIF(Entregas!$B$8:$B$5000,General!B2840,Entregas!$L$8:$L$5000)</f>
        <v>0</v>
      </c>
      <c r="M2840" s="7">
        <f t="shared" si="177"/>
        <v>0</v>
      </c>
      <c r="N2840" s="14">
        <f t="shared" si="178"/>
        <v>0</v>
      </c>
      <c r="O2840" s="14">
        <f t="shared" si="179"/>
        <v>0</v>
      </c>
      <c r="P2840" s="4" t="str">
        <f t="shared" si="180"/>
        <v>NO</v>
      </c>
      <c r="Q2840" s="3" t="str">
        <f>IF(AND(B2840&lt;&gt;"",M2840&lt;=0),VLOOKUP(B2840&amp;C2840,Entregas!$C$8:$G$5000,4,0),"")</f>
        <v/>
      </c>
      <c r="R2840" s="3" t="str">
        <f>IF(AND(B2840&lt;&gt;"",M2840&lt;=0),VLOOKUP(B2840&amp;C2840,Entregas!$C$8:$G$5000,5,0),"")</f>
        <v/>
      </c>
      <c r="S2840" s="18"/>
      <c r="T2840" s="18"/>
    </row>
    <row r="2841" spans="1:20" ht="15.75">
      <c r="A2841" s="10"/>
      <c r="B2841" s="10"/>
      <c r="C2841" s="3" t="str">
        <f>IF(A2841&lt;&gt;"",COUNTIF(Entregas!$B$8:$B$5000,General!B2841),"")</f>
        <v/>
      </c>
      <c r="D2841" s="10"/>
      <c r="E2841" s="10"/>
      <c r="F2841" s="10"/>
      <c r="G2841" s="10"/>
      <c r="H2841" s="10"/>
      <c r="I2841" s="10"/>
      <c r="J2841" s="26"/>
      <c r="K2841" s="10"/>
      <c r="L2841" s="7">
        <f>SUMIF(Entregas!$B$8:$B$5000,General!B2841,Entregas!$L$8:$L$5000)</f>
        <v>0</v>
      </c>
      <c r="M2841" s="7">
        <f t="shared" si="177"/>
        <v>0</v>
      </c>
      <c r="N2841" s="14">
        <f t="shared" si="178"/>
        <v>0</v>
      </c>
      <c r="O2841" s="14">
        <f t="shared" si="179"/>
        <v>0</v>
      </c>
      <c r="P2841" s="4" t="str">
        <f t="shared" si="180"/>
        <v>NO</v>
      </c>
      <c r="Q2841" s="3" t="str">
        <f>IF(AND(B2841&lt;&gt;"",M2841&lt;=0),VLOOKUP(B2841&amp;C2841,Entregas!$C$8:$G$5000,4,0),"")</f>
        <v/>
      </c>
      <c r="R2841" s="3" t="str">
        <f>IF(AND(B2841&lt;&gt;"",M2841&lt;=0),VLOOKUP(B2841&amp;C2841,Entregas!$C$8:$G$5000,5,0),"")</f>
        <v/>
      </c>
      <c r="S2841" s="18"/>
      <c r="T2841" s="18"/>
    </row>
    <row r="2842" spans="1:20" ht="15.75">
      <c r="A2842" s="10"/>
      <c r="B2842" s="10"/>
      <c r="C2842" s="3" t="str">
        <f>IF(A2842&lt;&gt;"",COUNTIF(Entregas!$B$8:$B$5000,General!B2842),"")</f>
        <v/>
      </c>
      <c r="D2842" s="10"/>
      <c r="E2842" s="10"/>
      <c r="F2842" s="10"/>
      <c r="G2842" s="10"/>
      <c r="H2842" s="10"/>
      <c r="I2842" s="10"/>
      <c r="J2842" s="26"/>
      <c r="K2842" s="10"/>
      <c r="L2842" s="7">
        <f>SUMIF(Entregas!$B$8:$B$5000,General!B2842,Entregas!$L$8:$L$5000)</f>
        <v>0</v>
      </c>
      <c r="M2842" s="7">
        <f t="shared" si="177"/>
        <v>0</v>
      </c>
      <c r="N2842" s="14">
        <f t="shared" si="178"/>
        <v>0</v>
      </c>
      <c r="O2842" s="14">
        <f t="shared" si="179"/>
        <v>0</v>
      </c>
      <c r="P2842" s="4" t="str">
        <f t="shared" si="180"/>
        <v>NO</v>
      </c>
      <c r="Q2842" s="3" t="str">
        <f>IF(AND(B2842&lt;&gt;"",M2842&lt;=0),VLOOKUP(B2842&amp;C2842,Entregas!$C$8:$G$5000,4,0),"")</f>
        <v/>
      </c>
      <c r="R2842" s="3" t="str">
        <f>IF(AND(B2842&lt;&gt;"",M2842&lt;=0),VLOOKUP(B2842&amp;C2842,Entregas!$C$8:$G$5000,5,0),"")</f>
        <v/>
      </c>
      <c r="S2842" s="18"/>
      <c r="T2842" s="18"/>
    </row>
    <row r="2843" spans="1:20" ht="15.75">
      <c r="A2843" s="10"/>
      <c r="B2843" s="10"/>
      <c r="C2843" s="3" t="str">
        <f>IF(A2843&lt;&gt;"",COUNTIF(Entregas!$B$8:$B$5000,General!B2843),"")</f>
        <v/>
      </c>
      <c r="D2843" s="10"/>
      <c r="E2843" s="10"/>
      <c r="F2843" s="10"/>
      <c r="G2843" s="10"/>
      <c r="H2843" s="10"/>
      <c r="I2843" s="10"/>
      <c r="J2843" s="26"/>
      <c r="K2843" s="10"/>
      <c r="L2843" s="7">
        <f>SUMIF(Entregas!$B$8:$B$5000,General!B2843,Entregas!$L$8:$L$5000)</f>
        <v>0</v>
      </c>
      <c r="M2843" s="7">
        <f t="shared" si="177"/>
        <v>0</v>
      </c>
      <c r="N2843" s="14">
        <f t="shared" si="178"/>
        <v>0</v>
      </c>
      <c r="O2843" s="14">
        <f t="shared" si="179"/>
        <v>0</v>
      </c>
      <c r="P2843" s="4" t="str">
        <f t="shared" si="180"/>
        <v>NO</v>
      </c>
      <c r="Q2843" s="3" t="str">
        <f>IF(AND(B2843&lt;&gt;"",M2843&lt;=0),VLOOKUP(B2843&amp;C2843,Entregas!$C$8:$G$5000,4,0),"")</f>
        <v/>
      </c>
      <c r="R2843" s="3" t="str">
        <f>IF(AND(B2843&lt;&gt;"",M2843&lt;=0),VLOOKUP(B2843&amp;C2843,Entregas!$C$8:$G$5000,5,0),"")</f>
        <v/>
      </c>
      <c r="S2843" s="18"/>
      <c r="T2843" s="18"/>
    </row>
    <row r="2844" spans="1:20" ht="15.75">
      <c r="A2844" s="10"/>
      <c r="B2844" s="10"/>
      <c r="C2844" s="3" t="str">
        <f>IF(A2844&lt;&gt;"",COUNTIF(Entregas!$B$8:$B$5000,General!B2844),"")</f>
        <v/>
      </c>
      <c r="D2844" s="10"/>
      <c r="E2844" s="10"/>
      <c r="F2844" s="10"/>
      <c r="G2844" s="10"/>
      <c r="H2844" s="10"/>
      <c r="I2844" s="10"/>
      <c r="J2844" s="26"/>
      <c r="K2844" s="10"/>
      <c r="L2844" s="7">
        <f>SUMIF(Entregas!$B$8:$B$5000,General!B2844,Entregas!$L$8:$L$5000)</f>
        <v>0</v>
      </c>
      <c r="M2844" s="7">
        <f t="shared" si="177"/>
        <v>0</v>
      </c>
      <c r="N2844" s="14">
        <f t="shared" si="178"/>
        <v>0</v>
      </c>
      <c r="O2844" s="14">
        <f t="shared" si="179"/>
        <v>0</v>
      </c>
      <c r="P2844" s="4" t="str">
        <f t="shared" si="180"/>
        <v>NO</v>
      </c>
      <c r="Q2844" s="3" t="str">
        <f>IF(AND(B2844&lt;&gt;"",M2844&lt;=0),VLOOKUP(B2844&amp;C2844,Entregas!$C$8:$G$5000,4,0),"")</f>
        <v/>
      </c>
      <c r="R2844" s="3" t="str">
        <f>IF(AND(B2844&lt;&gt;"",M2844&lt;=0),VLOOKUP(B2844&amp;C2844,Entregas!$C$8:$G$5000,5,0),"")</f>
        <v/>
      </c>
      <c r="S2844" s="18"/>
      <c r="T2844" s="18"/>
    </row>
    <row r="2845" spans="1:20" ht="15.75">
      <c r="A2845" s="10"/>
      <c r="B2845" s="10"/>
      <c r="C2845" s="3" t="str">
        <f>IF(A2845&lt;&gt;"",COUNTIF(Entregas!$B$8:$B$5000,General!B2845),"")</f>
        <v/>
      </c>
      <c r="D2845" s="10"/>
      <c r="E2845" s="10"/>
      <c r="F2845" s="10"/>
      <c r="G2845" s="10"/>
      <c r="H2845" s="10"/>
      <c r="I2845" s="10"/>
      <c r="J2845" s="26"/>
      <c r="K2845" s="10"/>
      <c r="L2845" s="7">
        <f>SUMIF(Entregas!$B$8:$B$5000,General!B2845,Entregas!$L$8:$L$5000)</f>
        <v>0</v>
      </c>
      <c r="M2845" s="7">
        <f t="shared" si="177"/>
        <v>0</v>
      </c>
      <c r="N2845" s="14">
        <f t="shared" si="178"/>
        <v>0</v>
      </c>
      <c r="O2845" s="14">
        <f t="shared" si="179"/>
        <v>0</v>
      </c>
      <c r="P2845" s="4" t="str">
        <f t="shared" si="180"/>
        <v>NO</v>
      </c>
      <c r="Q2845" s="3" t="str">
        <f>IF(AND(B2845&lt;&gt;"",M2845&lt;=0),VLOOKUP(B2845&amp;C2845,Entregas!$C$8:$G$5000,4,0),"")</f>
        <v/>
      </c>
      <c r="R2845" s="3" t="str">
        <f>IF(AND(B2845&lt;&gt;"",M2845&lt;=0),VLOOKUP(B2845&amp;C2845,Entregas!$C$8:$G$5000,5,0),"")</f>
        <v/>
      </c>
      <c r="S2845" s="18"/>
      <c r="T2845" s="18"/>
    </row>
    <row r="2846" spans="1:20" ht="15.75">
      <c r="A2846" s="10"/>
      <c r="B2846" s="10"/>
      <c r="C2846" s="3" t="str">
        <f>IF(A2846&lt;&gt;"",COUNTIF(Entregas!$B$8:$B$5000,General!B2846),"")</f>
        <v/>
      </c>
      <c r="D2846" s="10"/>
      <c r="E2846" s="10"/>
      <c r="F2846" s="10"/>
      <c r="G2846" s="10"/>
      <c r="H2846" s="10"/>
      <c r="I2846" s="10"/>
      <c r="J2846" s="26"/>
      <c r="K2846" s="10"/>
      <c r="L2846" s="7">
        <f>SUMIF(Entregas!$B$8:$B$5000,General!B2846,Entregas!$L$8:$L$5000)</f>
        <v>0</v>
      </c>
      <c r="M2846" s="7">
        <f t="shared" si="177"/>
        <v>0</v>
      </c>
      <c r="N2846" s="14">
        <f t="shared" si="178"/>
        <v>0</v>
      </c>
      <c r="O2846" s="14">
        <f t="shared" si="179"/>
        <v>0</v>
      </c>
      <c r="P2846" s="4" t="str">
        <f t="shared" si="180"/>
        <v>NO</v>
      </c>
      <c r="Q2846" s="3" t="str">
        <f>IF(AND(B2846&lt;&gt;"",M2846&lt;=0),VLOOKUP(B2846&amp;C2846,Entregas!$C$8:$G$5000,4,0),"")</f>
        <v/>
      </c>
      <c r="R2846" s="3" t="str">
        <f>IF(AND(B2846&lt;&gt;"",M2846&lt;=0),VLOOKUP(B2846&amp;C2846,Entregas!$C$8:$G$5000,5,0),"")</f>
        <v/>
      </c>
      <c r="S2846" s="18"/>
      <c r="T2846" s="18"/>
    </row>
    <row r="2847" spans="1:20" ht="15.75">
      <c r="A2847" s="10"/>
      <c r="B2847" s="10"/>
      <c r="C2847" s="3" t="str">
        <f>IF(A2847&lt;&gt;"",COUNTIF(Entregas!$B$8:$B$5000,General!B2847),"")</f>
        <v/>
      </c>
      <c r="D2847" s="10"/>
      <c r="E2847" s="10"/>
      <c r="F2847" s="10"/>
      <c r="G2847" s="10"/>
      <c r="H2847" s="10"/>
      <c r="I2847" s="10"/>
      <c r="J2847" s="26"/>
      <c r="K2847" s="10"/>
      <c r="L2847" s="7">
        <f>SUMIF(Entregas!$B$8:$B$5000,General!B2847,Entregas!$L$8:$L$5000)</f>
        <v>0</v>
      </c>
      <c r="M2847" s="7">
        <f t="shared" si="177"/>
        <v>0</v>
      </c>
      <c r="N2847" s="14">
        <f t="shared" si="178"/>
        <v>0</v>
      </c>
      <c r="O2847" s="14">
        <f t="shared" si="179"/>
        <v>0</v>
      </c>
      <c r="P2847" s="4" t="str">
        <f t="shared" si="180"/>
        <v>NO</v>
      </c>
      <c r="Q2847" s="3" t="str">
        <f>IF(AND(B2847&lt;&gt;"",M2847&lt;=0),VLOOKUP(B2847&amp;C2847,Entregas!$C$8:$G$5000,4,0),"")</f>
        <v/>
      </c>
      <c r="R2847" s="3" t="str">
        <f>IF(AND(B2847&lt;&gt;"",M2847&lt;=0),VLOOKUP(B2847&amp;C2847,Entregas!$C$8:$G$5000,5,0),"")</f>
        <v/>
      </c>
      <c r="S2847" s="18"/>
      <c r="T2847" s="18"/>
    </row>
    <row r="2848" spans="1:20" ht="15.75">
      <c r="A2848" s="10"/>
      <c r="B2848" s="10"/>
      <c r="C2848" s="3" t="str">
        <f>IF(A2848&lt;&gt;"",COUNTIF(Entregas!$B$8:$B$5000,General!B2848),"")</f>
        <v/>
      </c>
      <c r="D2848" s="10"/>
      <c r="E2848" s="10"/>
      <c r="F2848" s="10"/>
      <c r="G2848" s="10"/>
      <c r="H2848" s="10"/>
      <c r="I2848" s="10"/>
      <c r="J2848" s="26"/>
      <c r="K2848" s="10"/>
      <c r="L2848" s="7">
        <f>SUMIF(Entregas!$B$8:$B$5000,General!B2848,Entregas!$L$8:$L$5000)</f>
        <v>0</v>
      </c>
      <c r="M2848" s="7">
        <f t="shared" si="177"/>
        <v>0</v>
      </c>
      <c r="N2848" s="14">
        <f t="shared" si="178"/>
        <v>0</v>
      </c>
      <c r="O2848" s="14">
        <f t="shared" si="179"/>
        <v>0</v>
      </c>
      <c r="P2848" s="4" t="str">
        <f t="shared" si="180"/>
        <v>NO</v>
      </c>
      <c r="Q2848" s="3" t="str">
        <f>IF(AND(B2848&lt;&gt;"",M2848&lt;=0),VLOOKUP(B2848&amp;C2848,Entregas!$C$8:$G$5000,4,0),"")</f>
        <v/>
      </c>
      <c r="R2848" s="3" t="str">
        <f>IF(AND(B2848&lt;&gt;"",M2848&lt;=0),VLOOKUP(B2848&amp;C2848,Entregas!$C$8:$G$5000,5,0),"")</f>
        <v/>
      </c>
      <c r="S2848" s="18"/>
      <c r="T2848" s="18"/>
    </row>
    <row r="2849" spans="1:20" ht="15.75">
      <c r="A2849" s="10"/>
      <c r="B2849" s="10"/>
      <c r="C2849" s="3" t="str">
        <f>IF(A2849&lt;&gt;"",COUNTIF(Entregas!$B$8:$B$5000,General!B2849),"")</f>
        <v/>
      </c>
      <c r="D2849" s="10"/>
      <c r="E2849" s="10"/>
      <c r="F2849" s="10"/>
      <c r="G2849" s="10"/>
      <c r="H2849" s="10"/>
      <c r="I2849" s="10"/>
      <c r="J2849" s="26"/>
      <c r="K2849" s="10"/>
      <c r="L2849" s="7">
        <f>SUMIF(Entregas!$B$8:$B$5000,General!B2849,Entregas!$L$8:$L$5000)</f>
        <v>0</v>
      </c>
      <c r="M2849" s="7">
        <f t="shared" si="177"/>
        <v>0</v>
      </c>
      <c r="N2849" s="14">
        <f t="shared" si="178"/>
        <v>0</v>
      </c>
      <c r="O2849" s="14">
        <f t="shared" si="179"/>
        <v>0</v>
      </c>
      <c r="P2849" s="4" t="str">
        <f t="shared" si="180"/>
        <v>NO</v>
      </c>
      <c r="Q2849" s="3" t="str">
        <f>IF(AND(B2849&lt;&gt;"",M2849&lt;=0),VLOOKUP(B2849&amp;C2849,Entregas!$C$8:$G$5000,4,0),"")</f>
        <v/>
      </c>
      <c r="R2849" s="3" t="str">
        <f>IF(AND(B2849&lt;&gt;"",M2849&lt;=0),VLOOKUP(B2849&amp;C2849,Entregas!$C$8:$G$5000,5,0),"")</f>
        <v/>
      </c>
      <c r="S2849" s="18"/>
      <c r="T2849" s="18"/>
    </row>
    <row r="2850" spans="1:20" ht="15.75">
      <c r="A2850" s="10"/>
      <c r="B2850" s="10"/>
      <c r="C2850" s="3" t="str">
        <f>IF(A2850&lt;&gt;"",COUNTIF(Entregas!$B$8:$B$5000,General!B2850),"")</f>
        <v/>
      </c>
      <c r="D2850" s="10"/>
      <c r="E2850" s="10"/>
      <c r="F2850" s="10"/>
      <c r="G2850" s="10"/>
      <c r="H2850" s="10"/>
      <c r="I2850" s="10"/>
      <c r="J2850" s="26"/>
      <c r="K2850" s="10"/>
      <c r="L2850" s="7">
        <f>SUMIF(Entregas!$B$8:$B$5000,General!B2850,Entregas!$L$8:$L$5000)</f>
        <v>0</v>
      </c>
      <c r="M2850" s="7">
        <f t="shared" si="177"/>
        <v>0</v>
      </c>
      <c r="N2850" s="14">
        <f t="shared" si="178"/>
        <v>0</v>
      </c>
      <c r="O2850" s="14">
        <f t="shared" si="179"/>
        <v>0</v>
      </c>
      <c r="P2850" s="4" t="str">
        <f t="shared" si="180"/>
        <v>NO</v>
      </c>
      <c r="Q2850" s="3" t="str">
        <f>IF(AND(B2850&lt;&gt;"",M2850&lt;=0),VLOOKUP(B2850&amp;C2850,Entregas!$C$8:$G$5000,4,0),"")</f>
        <v/>
      </c>
      <c r="R2850" s="3" t="str">
        <f>IF(AND(B2850&lt;&gt;"",M2850&lt;=0),VLOOKUP(B2850&amp;C2850,Entregas!$C$8:$G$5000,5,0),"")</f>
        <v/>
      </c>
      <c r="S2850" s="18"/>
      <c r="T2850" s="18"/>
    </row>
    <row r="2851" spans="1:20" ht="15.75">
      <c r="A2851" s="10"/>
      <c r="B2851" s="10"/>
      <c r="C2851" s="3" t="str">
        <f>IF(A2851&lt;&gt;"",COUNTIF(Entregas!$B$8:$B$5000,General!B2851),"")</f>
        <v/>
      </c>
      <c r="D2851" s="10"/>
      <c r="E2851" s="10"/>
      <c r="F2851" s="10"/>
      <c r="G2851" s="10"/>
      <c r="H2851" s="10"/>
      <c r="I2851" s="10"/>
      <c r="J2851" s="26"/>
      <c r="K2851" s="10"/>
      <c r="L2851" s="7">
        <f>SUMIF(Entregas!$B$8:$B$5000,General!B2851,Entregas!$L$8:$L$5000)</f>
        <v>0</v>
      </c>
      <c r="M2851" s="7">
        <f t="shared" si="177"/>
        <v>0</v>
      </c>
      <c r="N2851" s="14">
        <f t="shared" si="178"/>
        <v>0</v>
      </c>
      <c r="O2851" s="14">
        <f t="shared" si="179"/>
        <v>0</v>
      </c>
      <c r="P2851" s="4" t="str">
        <f t="shared" si="180"/>
        <v>NO</v>
      </c>
      <c r="Q2851" s="3" t="str">
        <f>IF(AND(B2851&lt;&gt;"",M2851&lt;=0),VLOOKUP(B2851&amp;C2851,Entregas!$C$8:$G$5000,4,0),"")</f>
        <v/>
      </c>
      <c r="R2851" s="3" t="str">
        <f>IF(AND(B2851&lt;&gt;"",M2851&lt;=0),VLOOKUP(B2851&amp;C2851,Entregas!$C$8:$G$5000,5,0),"")</f>
        <v/>
      </c>
      <c r="S2851" s="18"/>
      <c r="T2851" s="18"/>
    </row>
    <row r="2852" spans="1:20" ht="15.75">
      <c r="A2852" s="10"/>
      <c r="B2852" s="10"/>
      <c r="C2852" s="3" t="str">
        <f>IF(A2852&lt;&gt;"",COUNTIF(Entregas!$B$8:$B$5000,General!B2852),"")</f>
        <v/>
      </c>
      <c r="D2852" s="10"/>
      <c r="E2852" s="10"/>
      <c r="F2852" s="10"/>
      <c r="G2852" s="10"/>
      <c r="H2852" s="10"/>
      <c r="I2852" s="10"/>
      <c r="J2852" s="26"/>
      <c r="K2852" s="10"/>
      <c r="L2852" s="7">
        <f>SUMIF(Entregas!$B$8:$B$5000,General!B2852,Entregas!$L$8:$L$5000)</f>
        <v>0</v>
      </c>
      <c r="M2852" s="7">
        <f t="shared" si="177"/>
        <v>0</v>
      </c>
      <c r="N2852" s="14">
        <f t="shared" si="178"/>
        <v>0</v>
      </c>
      <c r="O2852" s="14">
        <f t="shared" si="179"/>
        <v>0</v>
      </c>
      <c r="P2852" s="4" t="str">
        <f t="shared" si="180"/>
        <v>NO</v>
      </c>
      <c r="Q2852" s="3" t="str">
        <f>IF(AND(B2852&lt;&gt;"",M2852&lt;=0),VLOOKUP(B2852&amp;C2852,Entregas!$C$8:$G$5000,4,0),"")</f>
        <v/>
      </c>
      <c r="R2852" s="3" t="str">
        <f>IF(AND(B2852&lt;&gt;"",M2852&lt;=0),VLOOKUP(B2852&amp;C2852,Entregas!$C$8:$G$5000,5,0),"")</f>
        <v/>
      </c>
      <c r="S2852" s="18"/>
      <c r="T2852" s="18"/>
    </row>
    <row r="2853" spans="1:20" ht="15.75">
      <c r="A2853" s="10"/>
      <c r="B2853" s="10"/>
      <c r="C2853" s="3" t="str">
        <f>IF(A2853&lt;&gt;"",COUNTIF(Entregas!$B$8:$B$5000,General!B2853),"")</f>
        <v/>
      </c>
      <c r="D2853" s="10"/>
      <c r="E2853" s="10"/>
      <c r="F2853" s="10"/>
      <c r="G2853" s="10"/>
      <c r="H2853" s="10"/>
      <c r="I2853" s="10"/>
      <c r="J2853" s="26"/>
      <c r="K2853" s="10"/>
      <c r="L2853" s="7">
        <f>SUMIF(Entregas!$B$8:$B$5000,General!B2853,Entregas!$L$8:$L$5000)</f>
        <v>0</v>
      </c>
      <c r="M2853" s="7">
        <f t="shared" si="177"/>
        <v>0</v>
      </c>
      <c r="N2853" s="14">
        <f t="shared" si="178"/>
        <v>0</v>
      </c>
      <c r="O2853" s="14">
        <f t="shared" si="179"/>
        <v>0</v>
      </c>
      <c r="P2853" s="4" t="str">
        <f t="shared" si="180"/>
        <v>NO</v>
      </c>
      <c r="Q2853" s="3" t="str">
        <f>IF(AND(B2853&lt;&gt;"",M2853&lt;=0),VLOOKUP(B2853&amp;C2853,Entregas!$C$8:$G$5000,4,0),"")</f>
        <v/>
      </c>
      <c r="R2853" s="3" t="str">
        <f>IF(AND(B2853&lt;&gt;"",M2853&lt;=0),VLOOKUP(B2853&amp;C2853,Entregas!$C$8:$G$5000,5,0),"")</f>
        <v/>
      </c>
      <c r="S2853" s="18"/>
      <c r="T2853" s="18"/>
    </row>
    <row r="2854" spans="1:20" ht="15.75">
      <c r="A2854" s="10"/>
      <c r="B2854" s="10"/>
      <c r="C2854" s="3" t="str">
        <f>IF(A2854&lt;&gt;"",COUNTIF(Entregas!$B$8:$B$5000,General!B2854),"")</f>
        <v/>
      </c>
      <c r="D2854" s="10"/>
      <c r="E2854" s="10"/>
      <c r="F2854" s="10"/>
      <c r="G2854" s="10"/>
      <c r="H2854" s="10"/>
      <c r="I2854" s="10"/>
      <c r="J2854" s="26"/>
      <c r="K2854" s="10"/>
      <c r="L2854" s="7">
        <f>SUMIF(Entregas!$B$8:$B$5000,General!B2854,Entregas!$L$8:$L$5000)</f>
        <v>0</v>
      </c>
      <c r="M2854" s="7">
        <f t="shared" si="177"/>
        <v>0</v>
      </c>
      <c r="N2854" s="14">
        <f t="shared" si="178"/>
        <v>0</v>
      </c>
      <c r="O2854" s="14">
        <f t="shared" si="179"/>
        <v>0</v>
      </c>
      <c r="P2854" s="4" t="str">
        <f t="shared" si="180"/>
        <v>NO</v>
      </c>
      <c r="Q2854" s="3" t="str">
        <f>IF(AND(B2854&lt;&gt;"",M2854&lt;=0),VLOOKUP(B2854&amp;C2854,Entregas!$C$8:$G$5000,4,0),"")</f>
        <v/>
      </c>
      <c r="R2854" s="3" t="str">
        <f>IF(AND(B2854&lt;&gt;"",M2854&lt;=0),VLOOKUP(B2854&amp;C2854,Entregas!$C$8:$G$5000,5,0),"")</f>
        <v/>
      </c>
      <c r="S2854" s="18"/>
      <c r="T2854" s="18"/>
    </row>
    <row r="2855" spans="1:20" ht="15.75">
      <c r="A2855" s="10"/>
      <c r="B2855" s="10"/>
      <c r="C2855" s="3" t="str">
        <f>IF(A2855&lt;&gt;"",COUNTIF(Entregas!$B$8:$B$5000,General!B2855),"")</f>
        <v/>
      </c>
      <c r="D2855" s="10"/>
      <c r="E2855" s="10"/>
      <c r="F2855" s="10"/>
      <c r="G2855" s="10"/>
      <c r="H2855" s="10"/>
      <c r="I2855" s="10"/>
      <c r="J2855" s="26"/>
      <c r="K2855" s="10"/>
      <c r="L2855" s="7">
        <f>SUMIF(Entregas!$B$8:$B$5000,General!B2855,Entregas!$L$8:$L$5000)</f>
        <v>0</v>
      </c>
      <c r="M2855" s="7">
        <f t="shared" si="177"/>
        <v>0</v>
      </c>
      <c r="N2855" s="14">
        <f t="shared" si="178"/>
        <v>0</v>
      </c>
      <c r="O2855" s="14">
        <f t="shared" si="179"/>
        <v>0</v>
      </c>
      <c r="P2855" s="4" t="str">
        <f t="shared" si="180"/>
        <v>NO</v>
      </c>
      <c r="Q2855" s="3" t="str">
        <f>IF(AND(B2855&lt;&gt;"",M2855&lt;=0),VLOOKUP(B2855&amp;C2855,Entregas!$C$8:$G$5000,4,0),"")</f>
        <v/>
      </c>
      <c r="R2855" s="3" t="str">
        <f>IF(AND(B2855&lt;&gt;"",M2855&lt;=0),VLOOKUP(B2855&amp;C2855,Entregas!$C$8:$G$5000,5,0),"")</f>
        <v/>
      </c>
      <c r="S2855" s="18"/>
      <c r="T2855" s="18"/>
    </row>
    <row r="2856" spans="1:20" ht="15.75">
      <c r="A2856" s="10"/>
      <c r="B2856" s="10"/>
      <c r="C2856" s="3" t="str">
        <f>IF(A2856&lt;&gt;"",COUNTIF(Entregas!$B$8:$B$5000,General!B2856),"")</f>
        <v/>
      </c>
      <c r="D2856" s="10"/>
      <c r="E2856" s="10"/>
      <c r="F2856" s="10"/>
      <c r="G2856" s="10"/>
      <c r="H2856" s="10"/>
      <c r="I2856" s="10"/>
      <c r="J2856" s="26"/>
      <c r="K2856" s="10"/>
      <c r="L2856" s="7">
        <f>SUMIF(Entregas!$B$8:$B$5000,General!B2856,Entregas!$L$8:$L$5000)</f>
        <v>0</v>
      </c>
      <c r="M2856" s="7">
        <f t="shared" si="177"/>
        <v>0</v>
      </c>
      <c r="N2856" s="14">
        <f t="shared" si="178"/>
        <v>0</v>
      </c>
      <c r="O2856" s="14">
        <f t="shared" si="179"/>
        <v>0</v>
      </c>
      <c r="P2856" s="4" t="str">
        <f t="shared" si="180"/>
        <v>NO</v>
      </c>
      <c r="Q2856" s="3" t="str">
        <f>IF(AND(B2856&lt;&gt;"",M2856&lt;=0),VLOOKUP(B2856&amp;C2856,Entregas!$C$8:$G$5000,4,0),"")</f>
        <v/>
      </c>
      <c r="R2856" s="3" t="str">
        <f>IF(AND(B2856&lt;&gt;"",M2856&lt;=0),VLOOKUP(B2856&amp;C2856,Entregas!$C$8:$G$5000,5,0),"")</f>
        <v/>
      </c>
      <c r="S2856" s="18"/>
      <c r="T2856" s="18"/>
    </row>
    <row r="2857" spans="1:20" ht="15.75">
      <c r="A2857" s="10"/>
      <c r="B2857" s="10"/>
      <c r="C2857" s="3" t="str">
        <f>IF(A2857&lt;&gt;"",COUNTIF(Entregas!$B$8:$B$5000,General!B2857),"")</f>
        <v/>
      </c>
      <c r="D2857" s="10"/>
      <c r="E2857" s="10"/>
      <c r="F2857" s="10"/>
      <c r="G2857" s="10"/>
      <c r="H2857" s="10"/>
      <c r="I2857" s="10"/>
      <c r="J2857" s="26"/>
      <c r="K2857" s="10"/>
      <c r="L2857" s="7">
        <f>SUMIF(Entregas!$B$8:$B$5000,General!B2857,Entregas!$L$8:$L$5000)</f>
        <v>0</v>
      </c>
      <c r="M2857" s="7">
        <f t="shared" si="177"/>
        <v>0</v>
      </c>
      <c r="N2857" s="14">
        <f t="shared" si="178"/>
        <v>0</v>
      </c>
      <c r="O2857" s="14">
        <f t="shared" si="179"/>
        <v>0</v>
      </c>
      <c r="P2857" s="4" t="str">
        <f t="shared" si="180"/>
        <v>NO</v>
      </c>
      <c r="Q2857" s="3" t="str">
        <f>IF(AND(B2857&lt;&gt;"",M2857&lt;=0),VLOOKUP(B2857&amp;C2857,Entregas!$C$8:$G$5000,4,0),"")</f>
        <v/>
      </c>
      <c r="R2857" s="3" t="str">
        <f>IF(AND(B2857&lt;&gt;"",M2857&lt;=0),VLOOKUP(B2857&amp;C2857,Entregas!$C$8:$G$5000,5,0),"")</f>
        <v/>
      </c>
      <c r="S2857" s="18"/>
      <c r="T2857" s="18"/>
    </row>
    <row r="2858" spans="1:20" ht="15.75">
      <c r="A2858" s="10"/>
      <c r="B2858" s="10"/>
      <c r="C2858" s="3" t="str">
        <f>IF(A2858&lt;&gt;"",COUNTIF(Entregas!$B$8:$B$5000,General!B2858),"")</f>
        <v/>
      </c>
      <c r="D2858" s="10"/>
      <c r="E2858" s="10"/>
      <c r="F2858" s="10"/>
      <c r="G2858" s="10"/>
      <c r="H2858" s="10"/>
      <c r="I2858" s="10"/>
      <c r="J2858" s="26"/>
      <c r="K2858" s="10"/>
      <c r="L2858" s="7">
        <f>SUMIF(Entregas!$B$8:$B$5000,General!B2858,Entregas!$L$8:$L$5000)</f>
        <v>0</v>
      </c>
      <c r="M2858" s="7">
        <f t="shared" si="177"/>
        <v>0</v>
      </c>
      <c r="N2858" s="14">
        <f t="shared" si="178"/>
        <v>0</v>
      </c>
      <c r="O2858" s="14">
        <f t="shared" si="179"/>
        <v>0</v>
      </c>
      <c r="P2858" s="4" t="str">
        <f t="shared" si="180"/>
        <v>NO</v>
      </c>
      <c r="Q2858" s="3" t="str">
        <f>IF(AND(B2858&lt;&gt;"",M2858&lt;=0),VLOOKUP(B2858&amp;C2858,Entregas!$C$8:$G$5000,4,0),"")</f>
        <v/>
      </c>
      <c r="R2858" s="3" t="str">
        <f>IF(AND(B2858&lt;&gt;"",M2858&lt;=0),VLOOKUP(B2858&amp;C2858,Entregas!$C$8:$G$5000,5,0),"")</f>
        <v/>
      </c>
      <c r="S2858" s="18"/>
      <c r="T2858" s="18"/>
    </row>
    <row r="2859" spans="1:20" ht="15.75">
      <c r="A2859" s="10"/>
      <c r="B2859" s="10"/>
      <c r="C2859" s="3" t="str">
        <f>IF(A2859&lt;&gt;"",COUNTIF(Entregas!$B$8:$B$5000,General!B2859),"")</f>
        <v/>
      </c>
      <c r="D2859" s="10"/>
      <c r="E2859" s="10"/>
      <c r="F2859" s="10"/>
      <c r="G2859" s="10"/>
      <c r="H2859" s="10"/>
      <c r="I2859" s="10"/>
      <c r="J2859" s="26"/>
      <c r="K2859" s="10"/>
      <c r="L2859" s="7">
        <f>SUMIF(Entregas!$B$8:$B$5000,General!B2859,Entregas!$L$8:$L$5000)</f>
        <v>0</v>
      </c>
      <c r="M2859" s="7">
        <f t="shared" si="177"/>
        <v>0</v>
      </c>
      <c r="N2859" s="14">
        <f t="shared" si="178"/>
        <v>0</v>
      </c>
      <c r="O2859" s="14">
        <f t="shared" si="179"/>
        <v>0</v>
      </c>
      <c r="P2859" s="4" t="str">
        <f t="shared" si="180"/>
        <v>NO</v>
      </c>
      <c r="Q2859" s="3" t="str">
        <f>IF(AND(B2859&lt;&gt;"",M2859&lt;=0),VLOOKUP(B2859&amp;C2859,Entregas!$C$8:$G$5000,4,0),"")</f>
        <v/>
      </c>
      <c r="R2859" s="3" t="str">
        <f>IF(AND(B2859&lt;&gt;"",M2859&lt;=0),VLOOKUP(B2859&amp;C2859,Entregas!$C$8:$G$5000,5,0),"")</f>
        <v/>
      </c>
      <c r="S2859" s="18"/>
      <c r="T2859" s="18"/>
    </row>
    <row r="2860" spans="1:20" ht="15.75">
      <c r="A2860" s="10"/>
      <c r="B2860" s="10"/>
      <c r="C2860" s="3" t="str">
        <f>IF(A2860&lt;&gt;"",COUNTIF(Entregas!$B$8:$B$5000,General!B2860),"")</f>
        <v/>
      </c>
      <c r="D2860" s="10"/>
      <c r="E2860" s="10"/>
      <c r="F2860" s="10"/>
      <c r="G2860" s="10"/>
      <c r="H2860" s="10"/>
      <c r="I2860" s="10"/>
      <c r="J2860" s="26"/>
      <c r="K2860" s="10"/>
      <c r="L2860" s="7">
        <f>SUMIF(Entregas!$B$8:$B$5000,General!B2860,Entregas!$L$8:$L$5000)</f>
        <v>0</v>
      </c>
      <c r="M2860" s="7">
        <f t="shared" si="177"/>
        <v>0</v>
      </c>
      <c r="N2860" s="14">
        <f t="shared" si="178"/>
        <v>0</v>
      </c>
      <c r="O2860" s="14">
        <f t="shared" si="179"/>
        <v>0</v>
      </c>
      <c r="P2860" s="4" t="str">
        <f t="shared" si="180"/>
        <v>NO</v>
      </c>
      <c r="Q2860" s="3" t="str">
        <f>IF(AND(B2860&lt;&gt;"",M2860&lt;=0),VLOOKUP(B2860&amp;C2860,Entregas!$C$8:$G$5000,4,0),"")</f>
        <v/>
      </c>
      <c r="R2860" s="3" t="str">
        <f>IF(AND(B2860&lt;&gt;"",M2860&lt;=0),VLOOKUP(B2860&amp;C2860,Entregas!$C$8:$G$5000,5,0),"")</f>
        <v/>
      </c>
      <c r="S2860" s="18"/>
      <c r="T2860" s="18"/>
    </row>
    <row r="2861" spans="1:20" ht="15.75">
      <c r="A2861" s="10"/>
      <c r="B2861" s="10"/>
      <c r="C2861" s="3" t="str">
        <f>IF(A2861&lt;&gt;"",COUNTIF(Entregas!$B$8:$B$5000,General!B2861),"")</f>
        <v/>
      </c>
      <c r="D2861" s="10"/>
      <c r="E2861" s="10"/>
      <c r="F2861" s="10"/>
      <c r="G2861" s="10"/>
      <c r="H2861" s="10"/>
      <c r="I2861" s="10"/>
      <c r="J2861" s="26"/>
      <c r="K2861" s="10"/>
      <c r="L2861" s="7">
        <f>SUMIF(Entregas!$B$8:$B$5000,General!B2861,Entregas!$L$8:$L$5000)</f>
        <v>0</v>
      </c>
      <c r="M2861" s="7">
        <f t="shared" si="177"/>
        <v>0</v>
      </c>
      <c r="N2861" s="14">
        <f t="shared" si="178"/>
        <v>0</v>
      </c>
      <c r="O2861" s="14">
        <f t="shared" si="179"/>
        <v>0</v>
      </c>
      <c r="P2861" s="4" t="str">
        <f t="shared" si="180"/>
        <v>NO</v>
      </c>
      <c r="Q2861" s="3" t="str">
        <f>IF(AND(B2861&lt;&gt;"",M2861&lt;=0),VLOOKUP(B2861&amp;C2861,Entregas!$C$8:$G$5000,4,0),"")</f>
        <v/>
      </c>
      <c r="R2861" s="3" t="str">
        <f>IF(AND(B2861&lt;&gt;"",M2861&lt;=0),VLOOKUP(B2861&amp;C2861,Entregas!$C$8:$G$5000,5,0),"")</f>
        <v/>
      </c>
      <c r="S2861" s="18"/>
      <c r="T2861" s="18"/>
    </row>
    <row r="2862" spans="1:20" ht="15.75">
      <c r="A2862" s="10"/>
      <c r="B2862" s="10"/>
      <c r="C2862" s="3" t="str">
        <f>IF(A2862&lt;&gt;"",COUNTIF(Entregas!$B$8:$B$5000,General!B2862),"")</f>
        <v/>
      </c>
      <c r="D2862" s="10"/>
      <c r="E2862" s="10"/>
      <c r="F2862" s="10"/>
      <c r="G2862" s="10"/>
      <c r="H2862" s="10"/>
      <c r="I2862" s="10"/>
      <c r="J2862" s="26"/>
      <c r="K2862" s="10"/>
      <c r="L2862" s="7">
        <f>SUMIF(Entregas!$B$8:$B$5000,General!B2862,Entregas!$L$8:$L$5000)</f>
        <v>0</v>
      </c>
      <c r="M2862" s="7">
        <f t="shared" si="177"/>
        <v>0</v>
      </c>
      <c r="N2862" s="14">
        <f t="shared" si="178"/>
        <v>0</v>
      </c>
      <c r="O2862" s="14">
        <f t="shared" si="179"/>
        <v>0</v>
      </c>
      <c r="P2862" s="4" t="str">
        <f t="shared" si="180"/>
        <v>NO</v>
      </c>
      <c r="Q2862" s="3" t="str">
        <f>IF(AND(B2862&lt;&gt;"",M2862&lt;=0),VLOOKUP(B2862&amp;C2862,Entregas!$C$8:$G$5000,4,0),"")</f>
        <v/>
      </c>
      <c r="R2862" s="3" t="str">
        <f>IF(AND(B2862&lt;&gt;"",M2862&lt;=0),VLOOKUP(B2862&amp;C2862,Entregas!$C$8:$G$5000,5,0),"")</f>
        <v/>
      </c>
      <c r="S2862" s="18"/>
      <c r="T2862" s="18"/>
    </row>
    <row r="2863" spans="1:20" ht="15.75">
      <c r="A2863" s="10"/>
      <c r="B2863" s="10"/>
      <c r="C2863" s="3" t="str">
        <f>IF(A2863&lt;&gt;"",COUNTIF(Entregas!$B$8:$B$5000,General!B2863),"")</f>
        <v/>
      </c>
      <c r="D2863" s="10"/>
      <c r="E2863" s="10"/>
      <c r="F2863" s="10"/>
      <c r="G2863" s="10"/>
      <c r="H2863" s="10"/>
      <c r="I2863" s="10"/>
      <c r="J2863" s="26"/>
      <c r="K2863" s="10"/>
      <c r="L2863" s="7">
        <f>SUMIF(Entregas!$B$8:$B$5000,General!B2863,Entregas!$L$8:$L$5000)</f>
        <v>0</v>
      </c>
      <c r="M2863" s="7">
        <f t="shared" si="177"/>
        <v>0</v>
      </c>
      <c r="N2863" s="14">
        <f t="shared" si="178"/>
        <v>0</v>
      </c>
      <c r="O2863" s="14">
        <f t="shared" si="179"/>
        <v>0</v>
      </c>
      <c r="P2863" s="4" t="str">
        <f t="shared" si="180"/>
        <v>NO</v>
      </c>
      <c r="Q2863" s="3" t="str">
        <f>IF(AND(B2863&lt;&gt;"",M2863&lt;=0),VLOOKUP(B2863&amp;C2863,Entregas!$C$8:$G$5000,4,0),"")</f>
        <v/>
      </c>
      <c r="R2863" s="3" t="str">
        <f>IF(AND(B2863&lt;&gt;"",M2863&lt;=0),VLOOKUP(B2863&amp;C2863,Entregas!$C$8:$G$5000,5,0),"")</f>
        <v/>
      </c>
      <c r="S2863" s="18"/>
      <c r="T2863" s="18"/>
    </row>
    <row r="2864" spans="1:20" ht="15.75">
      <c r="A2864" s="10"/>
      <c r="B2864" s="10"/>
      <c r="C2864" s="3" t="str">
        <f>IF(A2864&lt;&gt;"",COUNTIF(Entregas!$B$8:$B$5000,General!B2864),"")</f>
        <v/>
      </c>
      <c r="D2864" s="10"/>
      <c r="E2864" s="10"/>
      <c r="F2864" s="10"/>
      <c r="G2864" s="10"/>
      <c r="H2864" s="10"/>
      <c r="I2864" s="10"/>
      <c r="J2864" s="26"/>
      <c r="K2864" s="10"/>
      <c r="L2864" s="7">
        <f>SUMIF(Entregas!$B$8:$B$5000,General!B2864,Entregas!$L$8:$L$5000)</f>
        <v>0</v>
      </c>
      <c r="M2864" s="7">
        <f t="shared" si="177"/>
        <v>0</v>
      </c>
      <c r="N2864" s="14">
        <f t="shared" si="178"/>
        <v>0</v>
      </c>
      <c r="O2864" s="14">
        <f t="shared" si="179"/>
        <v>0</v>
      </c>
      <c r="P2864" s="4" t="str">
        <f t="shared" si="180"/>
        <v>NO</v>
      </c>
      <c r="Q2864" s="3" t="str">
        <f>IF(AND(B2864&lt;&gt;"",M2864&lt;=0),VLOOKUP(B2864&amp;C2864,Entregas!$C$8:$G$5000,4,0),"")</f>
        <v/>
      </c>
      <c r="R2864" s="3" t="str">
        <f>IF(AND(B2864&lt;&gt;"",M2864&lt;=0),VLOOKUP(B2864&amp;C2864,Entregas!$C$8:$G$5000,5,0),"")</f>
        <v/>
      </c>
      <c r="S2864" s="18"/>
      <c r="T2864" s="18"/>
    </row>
    <row r="2865" spans="1:20" ht="15.75">
      <c r="A2865" s="10"/>
      <c r="B2865" s="10"/>
      <c r="C2865" s="3" t="str">
        <f>IF(A2865&lt;&gt;"",COUNTIF(Entregas!$B$8:$B$5000,General!B2865),"")</f>
        <v/>
      </c>
      <c r="D2865" s="10"/>
      <c r="E2865" s="10"/>
      <c r="F2865" s="10"/>
      <c r="G2865" s="10"/>
      <c r="H2865" s="10"/>
      <c r="I2865" s="10"/>
      <c r="J2865" s="26"/>
      <c r="K2865" s="10"/>
      <c r="L2865" s="7">
        <f>SUMIF(Entregas!$B$8:$B$5000,General!B2865,Entregas!$L$8:$L$5000)</f>
        <v>0</v>
      </c>
      <c r="M2865" s="7">
        <f t="shared" si="177"/>
        <v>0</v>
      </c>
      <c r="N2865" s="14">
        <f t="shared" si="178"/>
        <v>0</v>
      </c>
      <c r="O2865" s="14">
        <f t="shared" si="179"/>
        <v>0</v>
      </c>
      <c r="P2865" s="4" t="str">
        <f t="shared" si="180"/>
        <v>NO</v>
      </c>
      <c r="Q2865" s="3" t="str">
        <f>IF(AND(B2865&lt;&gt;"",M2865&lt;=0),VLOOKUP(B2865&amp;C2865,Entregas!$C$8:$G$5000,4,0),"")</f>
        <v/>
      </c>
      <c r="R2865" s="3" t="str">
        <f>IF(AND(B2865&lt;&gt;"",M2865&lt;=0),VLOOKUP(B2865&amp;C2865,Entregas!$C$8:$G$5000,5,0),"")</f>
        <v/>
      </c>
      <c r="S2865" s="18"/>
      <c r="T2865" s="18"/>
    </row>
    <row r="2866" spans="1:20" ht="15.75">
      <c r="A2866" s="10"/>
      <c r="B2866" s="10"/>
      <c r="C2866" s="3" t="str">
        <f>IF(A2866&lt;&gt;"",COUNTIF(Entregas!$B$8:$B$5000,General!B2866),"")</f>
        <v/>
      </c>
      <c r="D2866" s="10"/>
      <c r="E2866" s="10"/>
      <c r="F2866" s="10"/>
      <c r="G2866" s="10"/>
      <c r="H2866" s="10"/>
      <c r="I2866" s="10"/>
      <c r="J2866" s="26"/>
      <c r="K2866" s="10"/>
      <c r="L2866" s="7">
        <f>SUMIF(Entregas!$B$8:$B$5000,General!B2866,Entregas!$L$8:$L$5000)</f>
        <v>0</v>
      </c>
      <c r="M2866" s="7">
        <f t="shared" si="177"/>
        <v>0</v>
      </c>
      <c r="N2866" s="14">
        <f t="shared" si="178"/>
        <v>0</v>
      </c>
      <c r="O2866" s="14">
        <f t="shared" si="179"/>
        <v>0</v>
      </c>
      <c r="P2866" s="4" t="str">
        <f t="shared" si="180"/>
        <v>NO</v>
      </c>
      <c r="Q2866" s="3" t="str">
        <f>IF(AND(B2866&lt;&gt;"",M2866&lt;=0),VLOOKUP(B2866&amp;C2866,Entregas!$C$8:$G$5000,4,0),"")</f>
        <v/>
      </c>
      <c r="R2866" s="3" t="str">
        <f>IF(AND(B2866&lt;&gt;"",M2866&lt;=0),VLOOKUP(B2866&amp;C2866,Entregas!$C$8:$G$5000,5,0),"")</f>
        <v/>
      </c>
      <c r="S2866" s="18"/>
      <c r="T2866" s="18"/>
    </row>
    <row r="2867" spans="1:20" ht="15.75">
      <c r="A2867" s="10"/>
      <c r="B2867" s="10"/>
      <c r="C2867" s="3" t="str">
        <f>IF(A2867&lt;&gt;"",COUNTIF(Entregas!$B$8:$B$5000,General!B2867),"")</f>
        <v/>
      </c>
      <c r="D2867" s="10"/>
      <c r="E2867" s="10"/>
      <c r="F2867" s="10"/>
      <c r="G2867" s="10"/>
      <c r="H2867" s="10"/>
      <c r="I2867" s="10"/>
      <c r="J2867" s="26"/>
      <c r="K2867" s="10"/>
      <c r="L2867" s="7">
        <f>SUMIF(Entregas!$B$8:$B$5000,General!B2867,Entregas!$L$8:$L$5000)</f>
        <v>0</v>
      </c>
      <c r="M2867" s="7">
        <f t="shared" si="177"/>
        <v>0</v>
      </c>
      <c r="N2867" s="14">
        <f t="shared" si="178"/>
        <v>0</v>
      </c>
      <c r="O2867" s="14">
        <f t="shared" si="179"/>
        <v>0</v>
      </c>
      <c r="P2867" s="4" t="str">
        <f t="shared" si="180"/>
        <v>NO</v>
      </c>
      <c r="Q2867" s="3" t="str">
        <f>IF(AND(B2867&lt;&gt;"",M2867&lt;=0),VLOOKUP(B2867&amp;C2867,Entregas!$C$8:$G$5000,4,0),"")</f>
        <v/>
      </c>
      <c r="R2867" s="3" t="str">
        <f>IF(AND(B2867&lt;&gt;"",M2867&lt;=0),VLOOKUP(B2867&amp;C2867,Entregas!$C$8:$G$5000,5,0),"")</f>
        <v/>
      </c>
      <c r="S2867" s="18"/>
      <c r="T2867" s="18"/>
    </row>
    <row r="2868" spans="1:20" ht="15.75">
      <c r="A2868" s="10"/>
      <c r="B2868" s="10"/>
      <c r="C2868" s="3" t="str">
        <f>IF(A2868&lt;&gt;"",COUNTIF(Entregas!$B$8:$B$5000,General!B2868),"")</f>
        <v/>
      </c>
      <c r="D2868" s="10"/>
      <c r="E2868" s="10"/>
      <c r="F2868" s="10"/>
      <c r="G2868" s="10"/>
      <c r="H2868" s="10"/>
      <c r="I2868" s="10"/>
      <c r="J2868" s="26"/>
      <c r="K2868" s="10"/>
      <c r="L2868" s="7">
        <f>SUMIF(Entregas!$B$8:$B$5000,General!B2868,Entregas!$L$8:$L$5000)</f>
        <v>0</v>
      </c>
      <c r="M2868" s="7">
        <f t="shared" si="177"/>
        <v>0</v>
      </c>
      <c r="N2868" s="14">
        <f t="shared" si="178"/>
        <v>0</v>
      </c>
      <c r="O2868" s="14">
        <f t="shared" si="179"/>
        <v>0</v>
      </c>
      <c r="P2868" s="4" t="str">
        <f t="shared" si="180"/>
        <v>NO</v>
      </c>
      <c r="Q2868" s="3" t="str">
        <f>IF(AND(B2868&lt;&gt;"",M2868&lt;=0),VLOOKUP(B2868&amp;C2868,Entregas!$C$8:$G$5000,4,0),"")</f>
        <v/>
      </c>
      <c r="R2868" s="3" t="str">
        <f>IF(AND(B2868&lt;&gt;"",M2868&lt;=0),VLOOKUP(B2868&amp;C2868,Entregas!$C$8:$G$5000,5,0),"")</f>
        <v/>
      </c>
      <c r="S2868" s="18"/>
      <c r="T2868" s="18"/>
    </row>
    <row r="2869" spans="1:20" ht="15.75">
      <c r="A2869" s="10"/>
      <c r="B2869" s="10"/>
      <c r="C2869" s="3" t="str">
        <f>IF(A2869&lt;&gt;"",COUNTIF(Entregas!$B$8:$B$5000,General!B2869),"")</f>
        <v/>
      </c>
      <c r="D2869" s="10"/>
      <c r="E2869" s="10"/>
      <c r="F2869" s="10"/>
      <c r="G2869" s="10"/>
      <c r="H2869" s="10"/>
      <c r="I2869" s="10"/>
      <c r="J2869" s="26"/>
      <c r="K2869" s="10"/>
      <c r="L2869" s="7">
        <f>SUMIF(Entregas!$B$8:$B$5000,General!B2869,Entregas!$L$8:$L$5000)</f>
        <v>0</v>
      </c>
      <c r="M2869" s="7">
        <f t="shared" si="177"/>
        <v>0</v>
      </c>
      <c r="N2869" s="14">
        <f t="shared" si="178"/>
        <v>0</v>
      </c>
      <c r="O2869" s="14">
        <f t="shared" si="179"/>
        <v>0</v>
      </c>
      <c r="P2869" s="4" t="str">
        <f t="shared" si="180"/>
        <v>NO</v>
      </c>
      <c r="Q2869" s="3" t="str">
        <f>IF(AND(B2869&lt;&gt;"",M2869&lt;=0),VLOOKUP(B2869&amp;C2869,Entregas!$C$8:$G$5000,4,0),"")</f>
        <v/>
      </c>
      <c r="R2869" s="3" t="str">
        <f>IF(AND(B2869&lt;&gt;"",M2869&lt;=0),VLOOKUP(B2869&amp;C2869,Entregas!$C$8:$G$5000,5,0),"")</f>
        <v/>
      </c>
      <c r="S2869" s="18"/>
      <c r="T2869" s="18"/>
    </row>
    <row r="2870" spans="1:20" ht="15.75">
      <c r="A2870" s="10"/>
      <c r="B2870" s="10"/>
      <c r="C2870" s="3" t="str">
        <f>IF(A2870&lt;&gt;"",COUNTIF(Entregas!$B$8:$B$5000,General!B2870),"")</f>
        <v/>
      </c>
      <c r="D2870" s="10"/>
      <c r="E2870" s="10"/>
      <c r="F2870" s="10"/>
      <c r="G2870" s="10"/>
      <c r="H2870" s="10"/>
      <c r="I2870" s="10"/>
      <c r="J2870" s="26"/>
      <c r="K2870" s="10"/>
      <c r="L2870" s="7">
        <f>SUMIF(Entregas!$B$8:$B$5000,General!B2870,Entregas!$L$8:$L$5000)</f>
        <v>0</v>
      </c>
      <c r="M2870" s="7">
        <f t="shared" si="177"/>
        <v>0</v>
      </c>
      <c r="N2870" s="14">
        <f t="shared" si="178"/>
        <v>0</v>
      </c>
      <c r="O2870" s="14">
        <f t="shared" si="179"/>
        <v>0</v>
      </c>
      <c r="P2870" s="4" t="str">
        <f t="shared" si="180"/>
        <v>NO</v>
      </c>
      <c r="Q2870" s="3" t="str">
        <f>IF(AND(B2870&lt;&gt;"",M2870&lt;=0),VLOOKUP(B2870&amp;C2870,Entregas!$C$8:$G$5000,4,0),"")</f>
        <v/>
      </c>
      <c r="R2870" s="3" t="str">
        <f>IF(AND(B2870&lt;&gt;"",M2870&lt;=0),VLOOKUP(B2870&amp;C2870,Entregas!$C$8:$G$5000,5,0),"")</f>
        <v/>
      </c>
      <c r="S2870" s="18"/>
      <c r="T2870" s="18"/>
    </row>
    <row r="2871" spans="1:20" ht="15.75">
      <c r="A2871" s="10"/>
      <c r="B2871" s="10"/>
      <c r="C2871" s="3" t="str">
        <f>IF(A2871&lt;&gt;"",COUNTIF(Entregas!$B$8:$B$5000,General!B2871),"")</f>
        <v/>
      </c>
      <c r="D2871" s="10"/>
      <c r="E2871" s="10"/>
      <c r="F2871" s="10"/>
      <c r="G2871" s="10"/>
      <c r="H2871" s="10"/>
      <c r="I2871" s="10"/>
      <c r="J2871" s="26"/>
      <c r="K2871" s="10"/>
      <c r="L2871" s="7">
        <f>SUMIF(Entregas!$B$8:$B$5000,General!B2871,Entregas!$L$8:$L$5000)</f>
        <v>0</v>
      </c>
      <c r="M2871" s="7">
        <f t="shared" si="177"/>
        <v>0</v>
      </c>
      <c r="N2871" s="14">
        <f t="shared" si="178"/>
        <v>0</v>
      </c>
      <c r="O2871" s="14">
        <f t="shared" si="179"/>
        <v>0</v>
      </c>
      <c r="P2871" s="4" t="str">
        <f t="shared" si="180"/>
        <v>NO</v>
      </c>
      <c r="Q2871" s="3" t="str">
        <f>IF(AND(B2871&lt;&gt;"",M2871&lt;=0),VLOOKUP(B2871&amp;C2871,Entregas!$C$8:$G$5000,4,0),"")</f>
        <v/>
      </c>
      <c r="R2871" s="3" t="str">
        <f>IF(AND(B2871&lt;&gt;"",M2871&lt;=0),VLOOKUP(B2871&amp;C2871,Entregas!$C$8:$G$5000,5,0),"")</f>
        <v/>
      </c>
      <c r="S2871" s="18"/>
      <c r="T2871" s="18"/>
    </row>
    <row r="2872" spans="1:20" ht="15.75">
      <c r="A2872" s="10"/>
      <c r="B2872" s="10"/>
      <c r="C2872" s="3" t="str">
        <f>IF(A2872&lt;&gt;"",COUNTIF(Entregas!$B$8:$B$5000,General!B2872),"")</f>
        <v/>
      </c>
      <c r="D2872" s="10"/>
      <c r="E2872" s="10"/>
      <c r="F2872" s="10"/>
      <c r="G2872" s="10"/>
      <c r="H2872" s="10"/>
      <c r="I2872" s="10"/>
      <c r="J2872" s="26"/>
      <c r="K2872" s="10"/>
      <c r="L2872" s="7">
        <f>SUMIF(Entregas!$B$8:$B$5000,General!B2872,Entregas!$L$8:$L$5000)</f>
        <v>0</v>
      </c>
      <c r="M2872" s="7">
        <f t="shared" si="177"/>
        <v>0</v>
      </c>
      <c r="N2872" s="14">
        <f t="shared" si="178"/>
        <v>0</v>
      </c>
      <c r="O2872" s="14">
        <f t="shared" si="179"/>
        <v>0</v>
      </c>
      <c r="P2872" s="4" t="str">
        <f t="shared" si="180"/>
        <v>NO</v>
      </c>
      <c r="Q2872" s="3" t="str">
        <f>IF(AND(B2872&lt;&gt;"",M2872&lt;=0),VLOOKUP(B2872&amp;C2872,Entregas!$C$8:$G$5000,4,0),"")</f>
        <v/>
      </c>
      <c r="R2872" s="3" t="str">
        <f>IF(AND(B2872&lt;&gt;"",M2872&lt;=0),VLOOKUP(B2872&amp;C2872,Entregas!$C$8:$G$5000,5,0),"")</f>
        <v/>
      </c>
      <c r="S2872" s="18"/>
      <c r="T2872" s="18"/>
    </row>
    <row r="2873" spans="1:20" ht="15.75">
      <c r="A2873" s="10"/>
      <c r="B2873" s="10"/>
      <c r="C2873" s="3" t="str">
        <f>IF(A2873&lt;&gt;"",COUNTIF(Entregas!$B$8:$B$5000,General!B2873),"")</f>
        <v/>
      </c>
      <c r="D2873" s="10"/>
      <c r="E2873" s="10"/>
      <c r="F2873" s="10"/>
      <c r="G2873" s="10"/>
      <c r="H2873" s="10"/>
      <c r="I2873" s="10"/>
      <c r="J2873" s="26"/>
      <c r="K2873" s="10"/>
      <c r="L2873" s="7">
        <f>SUMIF(Entregas!$B$8:$B$5000,General!B2873,Entregas!$L$8:$L$5000)</f>
        <v>0</v>
      </c>
      <c r="M2873" s="7">
        <f t="shared" si="177"/>
        <v>0</v>
      </c>
      <c r="N2873" s="14">
        <f t="shared" si="178"/>
        <v>0</v>
      </c>
      <c r="O2873" s="14">
        <f t="shared" si="179"/>
        <v>0</v>
      </c>
      <c r="P2873" s="4" t="str">
        <f t="shared" si="180"/>
        <v>NO</v>
      </c>
      <c r="Q2873" s="3" t="str">
        <f>IF(AND(B2873&lt;&gt;"",M2873&lt;=0),VLOOKUP(B2873&amp;C2873,Entregas!$C$8:$G$5000,4,0),"")</f>
        <v/>
      </c>
      <c r="R2873" s="3" t="str">
        <f>IF(AND(B2873&lt;&gt;"",M2873&lt;=0),VLOOKUP(B2873&amp;C2873,Entregas!$C$8:$G$5000,5,0),"")</f>
        <v/>
      </c>
      <c r="S2873" s="18"/>
      <c r="T2873" s="18"/>
    </row>
    <row r="2874" spans="1:20" ht="15.75">
      <c r="A2874" s="10"/>
      <c r="B2874" s="10"/>
      <c r="C2874" s="3" t="str">
        <f>IF(A2874&lt;&gt;"",COUNTIF(Entregas!$B$8:$B$5000,General!B2874),"")</f>
        <v/>
      </c>
      <c r="D2874" s="10"/>
      <c r="E2874" s="10"/>
      <c r="F2874" s="10"/>
      <c r="G2874" s="10"/>
      <c r="H2874" s="10"/>
      <c r="I2874" s="10"/>
      <c r="J2874" s="26"/>
      <c r="K2874" s="10"/>
      <c r="L2874" s="7">
        <f>SUMIF(Entregas!$B$8:$B$5000,General!B2874,Entregas!$L$8:$L$5000)</f>
        <v>0</v>
      </c>
      <c r="M2874" s="7">
        <f t="shared" si="177"/>
        <v>0</v>
      </c>
      <c r="N2874" s="14">
        <f t="shared" si="178"/>
        <v>0</v>
      </c>
      <c r="O2874" s="14">
        <f t="shared" si="179"/>
        <v>0</v>
      </c>
      <c r="P2874" s="4" t="str">
        <f t="shared" si="180"/>
        <v>NO</v>
      </c>
      <c r="Q2874" s="3" t="str">
        <f>IF(AND(B2874&lt;&gt;"",M2874&lt;=0),VLOOKUP(B2874&amp;C2874,Entregas!$C$8:$G$5000,4,0),"")</f>
        <v/>
      </c>
      <c r="R2874" s="3" t="str">
        <f>IF(AND(B2874&lt;&gt;"",M2874&lt;=0),VLOOKUP(B2874&amp;C2874,Entregas!$C$8:$G$5000,5,0),"")</f>
        <v/>
      </c>
      <c r="S2874" s="18"/>
      <c r="T2874" s="18"/>
    </row>
    <row r="2875" spans="1:20" ht="15.75">
      <c r="A2875" s="10"/>
      <c r="B2875" s="10"/>
      <c r="C2875" s="3" t="str">
        <f>IF(A2875&lt;&gt;"",COUNTIF(Entregas!$B$8:$B$5000,General!B2875),"")</f>
        <v/>
      </c>
      <c r="D2875" s="10"/>
      <c r="E2875" s="10"/>
      <c r="F2875" s="10"/>
      <c r="G2875" s="10"/>
      <c r="H2875" s="10"/>
      <c r="I2875" s="10"/>
      <c r="J2875" s="26"/>
      <c r="K2875" s="10"/>
      <c r="L2875" s="7">
        <f>SUMIF(Entregas!$B$8:$B$5000,General!B2875,Entregas!$L$8:$L$5000)</f>
        <v>0</v>
      </c>
      <c r="M2875" s="7">
        <f t="shared" si="177"/>
        <v>0</v>
      </c>
      <c r="N2875" s="14">
        <f t="shared" si="178"/>
        <v>0</v>
      </c>
      <c r="O2875" s="14">
        <f t="shared" si="179"/>
        <v>0</v>
      </c>
      <c r="P2875" s="4" t="str">
        <f t="shared" si="180"/>
        <v>NO</v>
      </c>
      <c r="Q2875" s="3" t="str">
        <f>IF(AND(B2875&lt;&gt;"",M2875&lt;=0),VLOOKUP(B2875&amp;C2875,Entregas!$C$8:$G$5000,4,0),"")</f>
        <v/>
      </c>
      <c r="R2875" s="3" t="str">
        <f>IF(AND(B2875&lt;&gt;"",M2875&lt;=0),VLOOKUP(B2875&amp;C2875,Entregas!$C$8:$G$5000,5,0),"")</f>
        <v/>
      </c>
      <c r="S2875" s="18"/>
      <c r="T2875" s="18"/>
    </row>
    <row r="2876" spans="1:20" ht="15.75">
      <c r="A2876" s="10"/>
      <c r="B2876" s="10"/>
      <c r="C2876" s="3" t="str">
        <f>IF(A2876&lt;&gt;"",COUNTIF(Entregas!$B$8:$B$5000,General!B2876),"")</f>
        <v/>
      </c>
      <c r="D2876" s="10"/>
      <c r="E2876" s="10"/>
      <c r="F2876" s="10"/>
      <c r="G2876" s="10"/>
      <c r="H2876" s="10"/>
      <c r="I2876" s="10"/>
      <c r="J2876" s="26"/>
      <c r="K2876" s="10"/>
      <c r="L2876" s="7">
        <f>SUMIF(Entregas!$B$8:$B$5000,General!B2876,Entregas!$L$8:$L$5000)</f>
        <v>0</v>
      </c>
      <c r="M2876" s="7">
        <f t="shared" si="177"/>
        <v>0</v>
      </c>
      <c r="N2876" s="14">
        <f t="shared" si="178"/>
        <v>0</v>
      </c>
      <c r="O2876" s="14">
        <f t="shared" si="179"/>
        <v>0</v>
      </c>
      <c r="P2876" s="4" t="str">
        <f t="shared" si="180"/>
        <v>NO</v>
      </c>
      <c r="Q2876" s="3" t="str">
        <f>IF(AND(B2876&lt;&gt;"",M2876&lt;=0),VLOOKUP(B2876&amp;C2876,Entregas!$C$8:$G$5000,4,0),"")</f>
        <v/>
      </c>
      <c r="R2876" s="3" t="str">
        <f>IF(AND(B2876&lt;&gt;"",M2876&lt;=0),VLOOKUP(B2876&amp;C2876,Entregas!$C$8:$G$5000,5,0),"")</f>
        <v/>
      </c>
      <c r="S2876" s="18"/>
      <c r="T2876" s="18"/>
    </row>
    <row r="2877" spans="1:20" ht="15.75">
      <c r="A2877" s="10"/>
      <c r="B2877" s="10"/>
      <c r="C2877" s="3" t="str">
        <f>IF(A2877&lt;&gt;"",COUNTIF(Entregas!$B$8:$B$5000,General!B2877),"")</f>
        <v/>
      </c>
      <c r="D2877" s="10"/>
      <c r="E2877" s="10"/>
      <c r="F2877" s="10"/>
      <c r="G2877" s="10"/>
      <c r="H2877" s="10"/>
      <c r="I2877" s="10"/>
      <c r="J2877" s="26"/>
      <c r="K2877" s="10"/>
      <c r="L2877" s="7">
        <f>SUMIF(Entregas!$B$8:$B$5000,General!B2877,Entregas!$L$8:$L$5000)</f>
        <v>0</v>
      </c>
      <c r="M2877" s="7">
        <f t="shared" si="177"/>
        <v>0</v>
      </c>
      <c r="N2877" s="14">
        <f t="shared" si="178"/>
        <v>0</v>
      </c>
      <c r="O2877" s="14">
        <f t="shared" si="179"/>
        <v>0</v>
      </c>
      <c r="P2877" s="4" t="str">
        <f t="shared" si="180"/>
        <v>NO</v>
      </c>
      <c r="Q2877" s="3" t="str">
        <f>IF(AND(B2877&lt;&gt;"",M2877&lt;=0),VLOOKUP(B2877&amp;C2877,Entregas!$C$8:$G$5000,4,0),"")</f>
        <v/>
      </c>
      <c r="R2877" s="3" t="str">
        <f>IF(AND(B2877&lt;&gt;"",M2877&lt;=0),VLOOKUP(B2877&amp;C2877,Entregas!$C$8:$G$5000,5,0),"")</f>
        <v/>
      </c>
      <c r="S2877" s="18"/>
      <c r="T2877" s="18"/>
    </row>
    <row r="2878" spans="1:20" ht="15.75">
      <c r="A2878" s="10"/>
      <c r="B2878" s="10"/>
      <c r="C2878" s="3" t="str">
        <f>IF(A2878&lt;&gt;"",COUNTIF(Entregas!$B$8:$B$5000,General!B2878),"")</f>
        <v/>
      </c>
      <c r="D2878" s="10"/>
      <c r="E2878" s="10"/>
      <c r="F2878" s="10"/>
      <c r="G2878" s="10"/>
      <c r="H2878" s="10"/>
      <c r="I2878" s="10"/>
      <c r="J2878" s="26"/>
      <c r="K2878" s="10"/>
      <c r="L2878" s="7">
        <f>SUMIF(Entregas!$B$8:$B$5000,General!B2878,Entregas!$L$8:$L$5000)</f>
        <v>0</v>
      </c>
      <c r="M2878" s="7">
        <f t="shared" si="177"/>
        <v>0</v>
      </c>
      <c r="N2878" s="14">
        <f t="shared" si="178"/>
        <v>0</v>
      </c>
      <c r="O2878" s="14">
        <f t="shared" si="179"/>
        <v>0</v>
      </c>
      <c r="P2878" s="4" t="str">
        <f t="shared" si="180"/>
        <v>NO</v>
      </c>
      <c r="Q2878" s="3" t="str">
        <f>IF(AND(B2878&lt;&gt;"",M2878&lt;=0),VLOOKUP(B2878&amp;C2878,Entregas!$C$8:$G$5000,4,0),"")</f>
        <v/>
      </c>
      <c r="R2878" s="3" t="str">
        <f>IF(AND(B2878&lt;&gt;"",M2878&lt;=0),VLOOKUP(B2878&amp;C2878,Entregas!$C$8:$G$5000,5,0),"")</f>
        <v/>
      </c>
      <c r="S2878" s="18"/>
      <c r="T2878" s="18"/>
    </row>
    <row r="2879" spans="1:20" ht="15.75">
      <c r="A2879" s="10"/>
      <c r="B2879" s="10"/>
      <c r="C2879" s="3" t="str">
        <f>IF(A2879&lt;&gt;"",COUNTIF(Entregas!$B$8:$B$5000,General!B2879),"")</f>
        <v/>
      </c>
      <c r="D2879" s="10"/>
      <c r="E2879" s="10"/>
      <c r="F2879" s="10"/>
      <c r="G2879" s="10"/>
      <c r="H2879" s="10"/>
      <c r="I2879" s="10"/>
      <c r="J2879" s="26"/>
      <c r="K2879" s="10"/>
      <c r="L2879" s="7">
        <f>SUMIF(Entregas!$B$8:$B$5000,General!B2879,Entregas!$L$8:$L$5000)</f>
        <v>0</v>
      </c>
      <c r="M2879" s="7">
        <f t="shared" si="177"/>
        <v>0</v>
      </c>
      <c r="N2879" s="14">
        <f t="shared" si="178"/>
        <v>0</v>
      </c>
      <c r="O2879" s="14">
        <f t="shared" si="179"/>
        <v>0</v>
      </c>
      <c r="P2879" s="4" t="str">
        <f t="shared" si="180"/>
        <v>NO</v>
      </c>
      <c r="Q2879" s="3" t="str">
        <f>IF(AND(B2879&lt;&gt;"",M2879&lt;=0),VLOOKUP(B2879&amp;C2879,Entregas!$C$8:$G$5000,4,0),"")</f>
        <v/>
      </c>
      <c r="R2879" s="3" t="str">
        <f>IF(AND(B2879&lt;&gt;"",M2879&lt;=0),VLOOKUP(B2879&amp;C2879,Entregas!$C$8:$G$5000,5,0),"")</f>
        <v/>
      </c>
      <c r="S2879" s="18"/>
      <c r="T2879" s="18"/>
    </row>
    <row r="2880" spans="1:20" ht="15.75">
      <c r="A2880" s="10"/>
      <c r="B2880" s="10"/>
      <c r="C2880" s="3" t="str">
        <f>IF(A2880&lt;&gt;"",COUNTIF(Entregas!$B$8:$B$5000,General!B2880),"")</f>
        <v/>
      </c>
      <c r="D2880" s="10"/>
      <c r="E2880" s="10"/>
      <c r="F2880" s="10"/>
      <c r="G2880" s="10"/>
      <c r="H2880" s="10"/>
      <c r="I2880" s="10"/>
      <c r="J2880" s="26"/>
      <c r="K2880" s="10"/>
      <c r="L2880" s="7">
        <f>SUMIF(Entregas!$B$8:$B$5000,General!B2880,Entregas!$L$8:$L$5000)</f>
        <v>0</v>
      </c>
      <c r="M2880" s="7">
        <f t="shared" si="177"/>
        <v>0</v>
      </c>
      <c r="N2880" s="14">
        <f t="shared" si="178"/>
        <v>0</v>
      </c>
      <c r="O2880" s="14">
        <f t="shared" si="179"/>
        <v>0</v>
      </c>
      <c r="P2880" s="4" t="str">
        <f t="shared" si="180"/>
        <v>NO</v>
      </c>
      <c r="Q2880" s="3" t="str">
        <f>IF(AND(B2880&lt;&gt;"",M2880&lt;=0),VLOOKUP(B2880&amp;C2880,Entregas!$C$8:$G$5000,4,0),"")</f>
        <v/>
      </c>
      <c r="R2880" s="3" t="str">
        <f>IF(AND(B2880&lt;&gt;"",M2880&lt;=0),VLOOKUP(B2880&amp;C2880,Entregas!$C$8:$G$5000,5,0),"")</f>
        <v/>
      </c>
      <c r="S2880" s="18"/>
      <c r="T2880" s="18"/>
    </row>
    <row r="2881" spans="1:20" ht="15.75">
      <c r="A2881" s="10"/>
      <c r="B2881" s="10"/>
      <c r="C2881" s="3" t="str">
        <f>IF(A2881&lt;&gt;"",COUNTIF(Entregas!$B$8:$B$5000,General!B2881),"")</f>
        <v/>
      </c>
      <c r="D2881" s="10"/>
      <c r="E2881" s="10"/>
      <c r="F2881" s="10"/>
      <c r="G2881" s="10"/>
      <c r="H2881" s="10"/>
      <c r="I2881" s="10"/>
      <c r="J2881" s="26"/>
      <c r="K2881" s="10"/>
      <c r="L2881" s="7">
        <f>SUMIF(Entregas!$B$8:$B$5000,General!B2881,Entregas!$L$8:$L$5000)</f>
        <v>0</v>
      </c>
      <c r="M2881" s="7">
        <f t="shared" si="177"/>
        <v>0</v>
      </c>
      <c r="N2881" s="14">
        <f t="shared" si="178"/>
        <v>0</v>
      </c>
      <c r="O2881" s="14">
        <f t="shared" si="179"/>
        <v>0</v>
      </c>
      <c r="P2881" s="4" t="str">
        <f t="shared" si="180"/>
        <v>NO</v>
      </c>
      <c r="Q2881" s="3" t="str">
        <f>IF(AND(B2881&lt;&gt;"",M2881&lt;=0),VLOOKUP(B2881&amp;C2881,Entregas!$C$8:$G$5000,4,0),"")</f>
        <v/>
      </c>
      <c r="R2881" s="3" t="str">
        <f>IF(AND(B2881&lt;&gt;"",M2881&lt;=0),VLOOKUP(B2881&amp;C2881,Entregas!$C$8:$G$5000,5,0),"")</f>
        <v/>
      </c>
      <c r="S2881" s="18"/>
      <c r="T2881" s="18"/>
    </row>
    <row r="2882" spans="1:20" ht="15.75">
      <c r="A2882" s="10"/>
      <c r="B2882" s="10"/>
      <c r="C2882" s="3" t="str">
        <f>IF(A2882&lt;&gt;"",COUNTIF(Entregas!$B$8:$B$5000,General!B2882),"")</f>
        <v/>
      </c>
      <c r="D2882" s="10"/>
      <c r="E2882" s="10"/>
      <c r="F2882" s="10"/>
      <c r="G2882" s="10"/>
      <c r="H2882" s="10"/>
      <c r="I2882" s="10"/>
      <c r="J2882" s="26"/>
      <c r="K2882" s="10"/>
      <c r="L2882" s="7">
        <f>SUMIF(Entregas!$B$8:$B$5000,General!B2882,Entregas!$L$8:$L$5000)</f>
        <v>0</v>
      </c>
      <c r="M2882" s="7">
        <f t="shared" si="177"/>
        <v>0</v>
      </c>
      <c r="N2882" s="14">
        <f t="shared" si="178"/>
        <v>0</v>
      </c>
      <c r="O2882" s="14">
        <f t="shared" si="179"/>
        <v>0</v>
      </c>
      <c r="P2882" s="4" t="str">
        <f t="shared" si="180"/>
        <v>NO</v>
      </c>
      <c r="Q2882" s="3" t="str">
        <f>IF(AND(B2882&lt;&gt;"",M2882&lt;=0),VLOOKUP(B2882&amp;C2882,Entregas!$C$8:$G$5000,4,0),"")</f>
        <v/>
      </c>
      <c r="R2882" s="3" t="str">
        <f>IF(AND(B2882&lt;&gt;"",M2882&lt;=0),VLOOKUP(B2882&amp;C2882,Entregas!$C$8:$G$5000,5,0),"")</f>
        <v/>
      </c>
      <c r="S2882" s="18"/>
      <c r="T2882" s="18"/>
    </row>
    <row r="2883" spans="1:20" ht="15.75">
      <c r="A2883" s="10"/>
      <c r="B2883" s="10"/>
      <c r="C2883" s="3" t="str">
        <f>IF(A2883&lt;&gt;"",COUNTIF(Entregas!$B$8:$B$5000,General!B2883),"")</f>
        <v/>
      </c>
      <c r="D2883" s="10"/>
      <c r="E2883" s="10"/>
      <c r="F2883" s="10"/>
      <c r="G2883" s="10"/>
      <c r="H2883" s="10"/>
      <c r="I2883" s="10"/>
      <c r="J2883" s="26"/>
      <c r="K2883" s="10"/>
      <c r="L2883" s="7">
        <f>SUMIF(Entregas!$B$8:$B$5000,General!B2883,Entregas!$L$8:$L$5000)</f>
        <v>0</v>
      </c>
      <c r="M2883" s="7">
        <f t="shared" si="177"/>
        <v>0</v>
      </c>
      <c r="N2883" s="14">
        <f t="shared" si="178"/>
        <v>0</v>
      </c>
      <c r="O2883" s="14">
        <f t="shared" si="179"/>
        <v>0</v>
      </c>
      <c r="P2883" s="4" t="str">
        <f t="shared" si="180"/>
        <v>NO</v>
      </c>
      <c r="Q2883" s="3" t="str">
        <f>IF(AND(B2883&lt;&gt;"",M2883&lt;=0),VLOOKUP(B2883&amp;C2883,Entregas!$C$8:$G$5000,4,0),"")</f>
        <v/>
      </c>
      <c r="R2883" s="3" t="str">
        <f>IF(AND(B2883&lt;&gt;"",M2883&lt;=0),VLOOKUP(B2883&amp;C2883,Entregas!$C$8:$G$5000,5,0),"")</f>
        <v/>
      </c>
      <c r="S2883" s="18"/>
      <c r="T2883" s="18"/>
    </row>
    <row r="2884" spans="1:20" ht="15.75">
      <c r="A2884" s="10"/>
      <c r="B2884" s="10"/>
      <c r="C2884" s="3" t="str">
        <f>IF(A2884&lt;&gt;"",COUNTIF(Entregas!$B$8:$B$5000,General!B2884),"")</f>
        <v/>
      </c>
      <c r="D2884" s="10"/>
      <c r="E2884" s="10"/>
      <c r="F2884" s="10"/>
      <c r="G2884" s="10"/>
      <c r="H2884" s="10"/>
      <c r="I2884" s="10"/>
      <c r="J2884" s="26"/>
      <c r="K2884" s="10"/>
      <c r="L2884" s="7">
        <f>SUMIF(Entregas!$B$8:$B$5000,General!B2884,Entregas!$L$8:$L$5000)</f>
        <v>0</v>
      </c>
      <c r="M2884" s="7">
        <f t="shared" si="177"/>
        <v>0</v>
      </c>
      <c r="N2884" s="14">
        <f t="shared" si="178"/>
        <v>0</v>
      </c>
      <c r="O2884" s="14">
        <f t="shared" si="179"/>
        <v>0</v>
      </c>
      <c r="P2884" s="4" t="str">
        <f t="shared" si="180"/>
        <v>NO</v>
      </c>
      <c r="Q2884" s="3" t="str">
        <f>IF(AND(B2884&lt;&gt;"",M2884&lt;=0),VLOOKUP(B2884&amp;C2884,Entregas!$C$8:$G$5000,4,0),"")</f>
        <v/>
      </c>
      <c r="R2884" s="3" t="str">
        <f>IF(AND(B2884&lt;&gt;"",M2884&lt;=0),VLOOKUP(B2884&amp;C2884,Entregas!$C$8:$G$5000,5,0),"")</f>
        <v/>
      </c>
      <c r="S2884" s="18"/>
      <c r="T2884" s="18"/>
    </row>
    <row r="2885" spans="1:20" ht="15.75">
      <c r="A2885" s="10"/>
      <c r="B2885" s="10"/>
      <c r="C2885" s="3" t="str">
        <f>IF(A2885&lt;&gt;"",COUNTIF(Entregas!$B$8:$B$5000,General!B2885),"")</f>
        <v/>
      </c>
      <c r="D2885" s="10"/>
      <c r="E2885" s="10"/>
      <c r="F2885" s="10"/>
      <c r="G2885" s="10"/>
      <c r="H2885" s="10"/>
      <c r="I2885" s="10"/>
      <c r="J2885" s="26"/>
      <c r="K2885" s="10"/>
      <c r="L2885" s="7">
        <f>SUMIF(Entregas!$B$8:$B$5000,General!B2885,Entregas!$L$8:$L$5000)</f>
        <v>0</v>
      </c>
      <c r="M2885" s="7">
        <f t="shared" si="177"/>
        <v>0</v>
      </c>
      <c r="N2885" s="14">
        <f t="shared" si="178"/>
        <v>0</v>
      </c>
      <c r="O2885" s="14">
        <f t="shared" si="179"/>
        <v>0</v>
      </c>
      <c r="P2885" s="4" t="str">
        <f t="shared" si="180"/>
        <v>NO</v>
      </c>
      <c r="Q2885" s="3" t="str">
        <f>IF(AND(B2885&lt;&gt;"",M2885&lt;=0),VLOOKUP(B2885&amp;C2885,Entregas!$C$8:$G$5000,4,0),"")</f>
        <v/>
      </c>
      <c r="R2885" s="3" t="str">
        <f>IF(AND(B2885&lt;&gt;"",M2885&lt;=0),VLOOKUP(B2885&amp;C2885,Entregas!$C$8:$G$5000,5,0),"")</f>
        <v/>
      </c>
      <c r="S2885" s="18"/>
      <c r="T2885" s="18"/>
    </row>
    <row r="2886" spans="1:20" ht="15.75">
      <c r="A2886" s="10"/>
      <c r="B2886" s="10"/>
      <c r="C2886" s="3" t="str">
        <f>IF(A2886&lt;&gt;"",COUNTIF(Entregas!$B$8:$B$5000,General!B2886),"")</f>
        <v/>
      </c>
      <c r="D2886" s="10"/>
      <c r="E2886" s="10"/>
      <c r="F2886" s="10"/>
      <c r="G2886" s="10"/>
      <c r="H2886" s="10"/>
      <c r="I2886" s="10"/>
      <c r="J2886" s="26"/>
      <c r="K2886" s="10"/>
      <c r="L2886" s="7">
        <f>SUMIF(Entregas!$B$8:$B$5000,General!B2886,Entregas!$L$8:$L$5000)</f>
        <v>0</v>
      </c>
      <c r="M2886" s="7">
        <f t="shared" si="177"/>
        <v>0</v>
      </c>
      <c r="N2886" s="14">
        <f t="shared" si="178"/>
        <v>0</v>
      </c>
      <c r="O2886" s="14">
        <f t="shared" si="179"/>
        <v>0</v>
      </c>
      <c r="P2886" s="4" t="str">
        <f t="shared" si="180"/>
        <v>NO</v>
      </c>
      <c r="Q2886" s="3" t="str">
        <f>IF(AND(B2886&lt;&gt;"",M2886&lt;=0),VLOOKUP(B2886&amp;C2886,Entregas!$C$8:$G$5000,4,0),"")</f>
        <v/>
      </c>
      <c r="R2886" s="3" t="str">
        <f>IF(AND(B2886&lt;&gt;"",M2886&lt;=0),VLOOKUP(B2886&amp;C2886,Entregas!$C$8:$G$5000,5,0),"")</f>
        <v/>
      </c>
      <c r="S2886" s="18"/>
      <c r="T2886" s="18"/>
    </row>
    <row r="2887" spans="1:20" ht="15.75">
      <c r="A2887" s="10"/>
      <c r="B2887" s="10"/>
      <c r="C2887" s="3" t="str">
        <f>IF(A2887&lt;&gt;"",COUNTIF(Entregas!$B$8:$B$5000,General!B2887),"")</f>
        <v/>
      </c>
      <c r="D2887" s="10"/>
      <c r="E2887" s="10"/>
      <c r="F2887" s="10"/>
      <c r="G2887" s="10"/>
      <c r="H2887" s="10"/>
      <c r="I2887" s="10"/>
      <c r="J2887" s="26"/>
      <c r="K2887" s="10"/>
      <c r="L2887" s="7">
        <f>SUMIF(Entregas!$B$8:$B$5000,General!B2887,Entregas!$L$8:$L$5000)</f>
        <v>0</v>
      </c>
      <c r="M2887" s="7">
        <f t="shared" si="177"/>
        <v>0</v>
      </c>
      <c r="N2887" s="14">
        <f t="shared" si="178"/>
        <v>0</v>
      </c>
      <c r="O2887" s="14">
        <f t="shared" si="179"/>
        <v>0</v>
      </c>
      <c r="P2887" s="4" t="str">
        <f t="shared" si="180"/>
        <v>NO</v>
      </c>
      <c r="Q2887" s="3" t="str">
        <f>IF(AND(B2887&lt;&gt;"",M2887&lt;=0),VLOOKUP(B2887&amp;C2887,Entregas!$C$8:$G$5000,4,0),"")</f>
        <v/>
      </c>
      <c r="R2887" s="3" t="str">
        <f>IF(AND(B2887&lt;&gt;"",M2887&lt;=0),VLOOKUP(B2887&amp;C2887,Entregas!$C$8:$G$5000,5,0),"")</f>
        <v/>
      </c>
      <c r="S2887" s="18"/>
      <c r="T2887" s="18"/>
    </row>
    <row r="2888" spans="1:20" ht="15.75">
      <c r="A2888" s="10"/>
      <c r="B2888" s="10"/>
      <c r="C2888" s="3" t="str">
        <f>IF(A2888&lt;&gt;"",COUNTIF(Entregas!$B$8:$B$5000,General!B2888),"")</f>
        <v/>
      </c>
      <c r="D2888" s="10"/>
      <c r="E2888" s="10"/>
      <c r="F2888" s="10"/>
      <c r="G2888" s="10"/>
      <c r="H2888" s="10"/>
      <c r="I2888" s="10"/>
      <c r="J2888" s="26"/>
      <c r="K2888" s="10"/>
      <c r="L2888" s="7">
        <f>SUMIF(Entregas!$B$8:$B$5000,General!B2888,Entregas!$L$8:$L$5000)</f>
        <v>0</v>
      </c>
      <c r="M2888" s="7">
        <f t="shared" ref="M2888:M2951" si="181">K2888-L2888</f>
        <v>0</v>
      </c>
      <c r="N2888" s="14">
        <f t="shared" ref="N2888:N2951" si="182">M2888*J2888</f>
        <v>0</v>
      </c>
      <c r="O2888" s="14">
        <f t="shared" ref="O2888:O2951" si="183">J2888*L2888</f>
        <v>0</v>
      </c>
      <c r="P2888" s="4" t="str">
        <f t="shared" ref="P2888:P2951" si="184">IF(OR(M2888&gt;0,B2888=""),"NO","SI")</f>
        <v>NO</v>
      </c>
      <c r="Q2888" s="3" t="str">
        <f>IF(AND(B2888&lt;&gt;"",M2888&lt;=0),VLOOKUP(B2888&amp;C2888,Entregas!$C$8:$G$5000,4,0),"")</f>
        <v/>
      </c>
      <c r="R2888" s="3" t="str">
        <f>IF(AND(B2888&lt;&gt;"",M2888&lt;=0),VLOOKUP(B2888&amp;C2888,Entregas!$C$8:$G$5000,5,0),"")</f>
        <v/>
      </c>
      <c r="S2888" s="18"/>
      <c r="T2888" s="18"/>
    </row>
    <row r="2889" spans="1:20" ht="15.75">
      <c r="A2889" s="10"/>
      <c r="B2889" s="10"/>
      <c r="C2889" s="3" t="str">
        <f>IF(A2889&lt;&gt;"",COUNTIF(Entregas!$B$8:$B$5000,General!B2889),"")</f>
        <v/>
      </c>
      <c r="D2889" s="10"/>
      <c r="E2889" s="10"/>
      <c r="F2889" s="10"/>
      <c r="G2889" s="10"/>
      <c r="H2889" s="10"/>
      <c r="I2889" s="10"/>
      <c r="J2889" s="26"/>
      <c r="K2889" s="10"/>
      <c r="L2889" s="7">
        <f>SUMIF(Entregas!$B$8:$B$5000,General!B2889,Entregas!$L$8:$L$5000)</f>
        <v>0</v>
      </c>
      <c r="M2889" s="7">
        <f t="shared" si="181"/>
        <v>0</v>
      </c>
      <c r="N2889" s="14">
        <f t="shared" si="182"/>
        <v>0</v>
      </c>
      <c r="O2889" s="14">
        <f t="shared" si="183"/>
        <v>0</v>
      </c>
      <c r="P2889" s="4" t="str">
        <f t="shared" si="184"/>
        <v>NO</v>
      </c>
      <c r="Q2889" s="3" t="str">
        <f>IF(AND(B2889&lt;&gt;"",M2889&lt;=0),VLOOKUP(B2889&amp;C2889,Entregas!$C$8:$G$5000,4,0),"")</f>
        <v/>
      </c>
      <c r="R2889" s="3" t="str">
        <f>IF(AND(B2889&lt;&gt;"",M2889&lt;=0),VLOOKUP(B2889&amp;C2889,Entregas!$C$8:$G$5000,5,0),"")</f>
        <v/>
      </c>
      <c r="S2889" s="18"/>
      <c r="T2889" s="18"/>
    </row>
    <row r="2890" spans="1:20" ht="15.75">
      <c r="A2890" s="10"/>
      <c r="B2890" s="10"/>
      <c r="C2890" s="3" t="str">
        <f>IF(A2890&lt;&gt;"",COUNTIF(Entregas!$B$8:$B$5000,General!B2890),"")</f>
        <v/>
      </c>
      <c r="D2890" s="10"/>
      <c r="E2890" s="10"/>
      <c r="F2890" s="10"/>
      <c r="G2890" s="10"/>
      <c r="H2890" s="10"/>
      <c r="I2890" s="10"/>
      <c r="J2890" s="26"/>
      <c r="K2890" s="10"/>
      <c r="L2890" s="7">
        <f>SUMIF(Entregas!$B$8:$B$5000,General!B2890,Entregas!$L$8:$L$5000)</f>
        <v>0</v>
      </c>
      <c r="M2890" s="7">
        <f t="shared" si="181"/>
        <v>0</v>
      </c>
      <c r="N2890" s="14">
        <f t="shared" si="182"/>
        <v>0</v>
      </c>
      <c r="O2890" s="14">
        <f t="shared" si="183"/>
        <v>0</v>
      </c>
      <c r="P2890" s="4" t="str">
        <f t="shared" si="184"/>
        <v>NO</v>
      </c>
      <c r="Q2890" s="3" t="str">
        <f>IF(AND(B2890&lt;&gt;"",M2890&lt;=0),VLOOKUP(B2890&amp;C2890,Entregas!$C$8:$G$5000,4,0),"")</f>
        <v/>
      </c>
      <c r="R2890" s="3" t="str">
        <f>IF(AND(B2890&lt;&gt;"",M2890&lt;=0),VLOOKUP(B2890&amp;C2890,Entregas!$C$8:$G$5000,5,0),"")</f>
        <v/>
      </c>
      <c r="S2890" s="18"/>
      <c r="T2890" s="18"/>
    </row>
    <row r="2891" spans="1:20" ht="15.75">
      <c r="A2891" s="10"/>
      <c r="B2891" s="10"/>
      <c r="C2891" s="3" t="str">
        <f>IF(A2891&lt;&gt;"",COUNTIF(Entregas!$B$8:$B$5000,General!B2891),"")</f>
        <v/>
      </c>
      <c r="D2891" s="10"/>
      <c r="E2891" s="10"/>
      <c r="F2891" s="10"/>
      <c r="G2891" s="10"/>
      <c r="H2891" s="10"/>
      <c r="I2891" s="10"/>
      <c r="J2891" s="26"/>
      <c r="K2891" s="10"/>
      <c r="L2891" s="7">
        <f>SUMIF(Entregas!$B$8:$B$5000,General!B2891,Entregas!$L$8:$L$5000)</f>
        <v>0</v>
      </c>
      <c r="M2891" s="7">
        <f t="shared" si="181"/>
        <v>0</v>
      </c>
      <c r="N2891" s="14">
        <f t="shared" si="182"/>
        <v>0</v>
      </c>
      <c r="O2891" s="14">
        <f t="shared" si="183"/>
        <v>0</v>
      </c>
      <c r="P2891" s="4" t="str">
        <f t="shared" si="184"/>
        <v>NO</v>
      </c>
      <c r="Q2891" s="3" t="str">
        <f>IF(AND(B2891&lt;&gt;"",M2891&lt;=0),VLOOKUP(B2891&amp;C2891,Entregas!$C$8:$G$5000,4,0),"")</f>
        <v/>
      </c>
      <c r="R2891" s="3" t="str">
        <f>IF(AND(B2891&lt;&gt;"",M2891&lt;=0),VLOOKUP(B2891&amp;C2891,Entregas!$C$8:$G$5000,5,0),"")</f>
        <v/>
      </c>
      <c r="S2891" s="18"/>
      <c r="T2891" s="18"/>
    </row>
    <row r="2892" spans="1:20" ht="15.75">
      <c r="A2892" s="10"/>
      <c r="B2892" s="10"/>
      <c r="C2892" s="3" t="str">
        <f>IF(A2892&lt;&gt;"",COUNTIF(Entregas!$B$8:$B$5000,General!B2892),"")</f>
        <v/>
      </c>
      <c r="D2892" s="10"/>
      <c r="E2892" s="10"/>
      <c r="F2892" s="10"/>
      <c r="G2892" s="10"/>
      <c r="H2892" s="10"/>
      <c r="I2892" s="10"/>
      <c r="J2892" s="26"/>
      <c r="K2892" s="10"/>
      <c r="L2892" s="7">
        <f>SUMIF(Entregas!$B$8:$B$5000,General!B2892,Entregas!$L$8:$L$5000)</f>
        <v>0</v>
      </c>
      <c r="M2892" s="7">
        <f t="shared" si="181"/>
        <v>0</v>
      </c>
      <c r="N2892" s="14">
        <f t="shared" si="182"/>
        <v>0</v>
      </c>
      <c r="O2892" s="14">
        <f t="shared" si="183"/>
        <v>0</v>
      </c>
      <c r="P2892" s="4" t="str">
        <f t="shared" si="184"/>
        <v>NO</v>
      </c>
      <c r="Q2892" s="3" t="str">
        <f>IF(AND(B2892&lt;&gt;"",M2892&lt;=0),VLOOKUP(B2892&amp;C2892,Entregas!$C$8:$G$5000,4,0),"")</f>
        <v/>
      </c>
      <c r="R2892" s="3" t="str">
        <f>IF(AND(B2892&lt;&gt;"",M2892&lt;=0),VLOOKUP(B2892&amp;C2892,Entregas!$C$8:$G$5000,5,0),"")</f>
        <v/>
      </c>
      <c r="S2892" s="18"/>
      <c r="T2892" s="18"/>
    </row>
    <row r="2893" spans="1:20" ht="15.75">
      <c r="A2893" s="10"/>
      <c r="B2893" s="10"/>
      <c r="C2893" s="3" t="str">
        <f>IF(A2893&lt;&gt;"",COUNTIF(Entregas!$B$8:$B$5000,General!B2893),"")</f>
        <v/>
      </c>
      <c r="D2893" s="10"/>
      <c r="E2893" s="10"/>
      <c r="F2893" s="10"/>
      <c r="G2893" s="10"/>
      <c r="H2893" s="10"/>
      <c r="I2893" s="10"/>
      <c r="J2893" s="26"/>
      <c r="K2893" s="10"/>
      <c r="L2893" s="7">
        <f>SUMIF(Entregas!$B$8:$B$5000,General!B2893,Entregas!$L$8:$L$5000)</f>
        <v>0</v>
      </c>
      <c r="M2893" s="7">
        <f t="shared" si="181"/>
        <v>0</v>
      </c>
      <c r="N2893" s="14">
        <f t="shared" si="182"/>
        <v>0</v>
      </c>
      <c r="O2893" s="14">
        <f t="shared" si="183"/>
        <v>0</v>
      </c>
      <c r="P2893" s="4" t="str">
        <f t="shared" si="184"/>
        <v>NO</v>
      </c>
      <c r="Q2893" s="3" t="str">
        <f>IF(AND(B2893&lt;&gt;"",M2893&lt;=0),VLOOKUP(B2893&amp;C2893,Entregas!$C$8:$G$5000,4,0),"")</f>
        <v/>
      </c>
      <c r="R2893" s="3" t="str">
        <f>IF(AND(B2893&lt;&gt;"",M2893&lt;=0),VLOOKUP(B2893&amp;C2893,Entregas!$C$8:$G$5000,5,0),"")</f>
        <v/>
      </c>
      <c r="S2893" s="18"/>
      <c r="T2893" s="18"/>
    </row>
    <row r="2894" spans="1:20" ht="15.75">
      <c r="A2894" s="10"/>
      <c r="B2894" s="10"/>
      <c r="C2894" s="3" t="str">
        <f>IF(A2894&lt;&gt;"",COUNTIF(Entregas!$B$8:$B$5000,General!B2894),"")</f>
        <v/>
      </c>
      <c r="D2894" s="10"/>
      <c r="E2894" s="10"/>
      <c r="F2894" s="10"/>
      <c r="G2894" s="10"/>
      <c r="H2894" s="10"/>
      <c r="I2894" s="10"/>
      <c r="J2894" s="26"/>
      <c r="K2894" s="10"/>
      <c r="L2894" s="7">
        <f>SUMIF(Entregas!$B$8:$B$5000,General!B2894,Entregas!$L$8:$L$5000)</f>
        <v>0</v>
      </c>
      <c r="M2894" s="7">
        <f t="shared" si="181"/>
        <v>0</v>
      </c>
      <c r="N2894" s="14">
        <f t="shared" si="182"/>
        <v>0</v>
      </c>
      <c r="O2894" s="14">
        <f t="shared" si="183"/>
        <v>0</v>
      </c>
      <c r="P2894" s="4" t="str">
        <f t="shared" si="184"/>
        <v>NO</v>
      </c>
      <c r="Q2894" s="3" t="str">
        <f>IF(AND(B2894&lt;&gt;"",M2894&lt;=0),VLOOKUP(B2894&amp;C2894,Entregas!$C$8:$G$5000,4,0),"")</f>
        <v/>
      </c>
      <c r="R2894" s="3" t="str">
        <f>IF(AND(B2894&lt;&gt;"",M2894&lt;=0),VLOOKUP(B2894&amp;C2894,Entregas!$C$8:$G$5000,5,0),"")</f>
        <v/>
      </c>
      <c r="S2894" s="18"/>
      <c r="T2894" s="18"/>
    </row>
    <row r="2895" spans="1:20" ht="15.75">
      <c r="A2895" s="10"/>
      <c r="B2895" s="10"/>
      <c r="C2895" s="3" t="str">
        <f>IF(A2895&lt;&gt;"",COUNTIF(Entregas!$B$8:$B$5000,General!B2895),"")</f>
        <v/>
      </c>
      <c r="D2895" s="10"/>
      <c r="E2895" s="10"/>
      <c r="F2895" s="10"/>
      <c r="G2895" s="10"/>
      <c r="H2895" s="10"/>
      <c r="I2895" s="10"/>
      <c r="J2895" s="26"/>
      <c r="K2895" s="10"/>
      <c r="L2895" s="7">
        <f>SUMIF(Entregas!$B$8:$B$5000,General!B2895,Entregas!$L$8:$L$5000)</f>
        <v>0</v>
      </c>
      <c r="M2895" s="7">
        <f t="shared" si="181"/>
        <v>0</v>
      </c>
      <c r="N2895" s="14">
        <f t="shared" si="182"/>
        <v>0</v>
      </c>
      <c r="O2895" s="14">
        <f t="shared" si="183"/>
        <v>0</v>
      </c>
      <c r="P2895" s="4" t="str">
        <f t="shared" si="184"/>
        <v>NO</v>
      </c>
      <c r="Q2895" s="3" t="str">
        <f>IF(AND(B2895&lt;&gt;"",M2895&lt;=0),VLOOKUP(B2895&amp;C2895,Entregas!$C$8:$G$5000,4,0),"")</f>
        <v/>
      </c>
      <c r="R2895" s="3" t="str">
        <f>IF(AND(B2895&lt;&gt;"",M2895&lt;=0),VLOOKUP(B2895&amp;C2895,Entregas!$C$8:$G$5000,5,0),"")</f>
        <v/>
      </c>
      <c r="S2895" s="18"/>
      <c r="T2895" s="18"/>
    </row>
    <row r="2896" spans="1:20" ht="15.75">
      <c r="A2896" s="10"/>
      <c r="B2896" s="10"/>
      <c r="C2896" s="3" t="str">
        <f>IF(A2896&lt;&gt;"",COUNTIF(Entregas!$B$8:$B$5000,General!B2896),"")</f>
        <v/>
      </c>
      <c r="D2896" s="10"/>
      <c r="E2896" s="10"/>
      <c r="F2896" s="10"/>
      <c r="G2896" s="10"/>
      <c r="H2896" s="10"/>
      <c r="I2896" s="10"/>
      <c r="J2896" s="26"/>
      <c r="K2896" s="10"/>
      <c r="L2896" s="7">
        <f>SUMIF(Entregas!$B$8:$B$5000,General!B2896,Entregas!$L$8:$L$5000)</f>
        <v>0</v>
      </c>
      <c r="M2896" s="7">
        <f t="shared" si="181"/>
        <v>0</v>
      </c>
      <c r="N2896" s="14">
        <f t="shared" si="182"/>
        <v>0</v>
      </c>
      <c r="O2896" s="14">
        <f t="shared" si="183"/>
        <v>0</v>
      </c>
      <c r="P2896" s="4" t="str">
        <f t="shared" si="184"/>
        <v>NO</v>
      </c>
      <c r="Q2896" s="3" t="str">
        <f>IF(AND(B2896&lt;&gt;"",M2896&lt;=0),VLOOKUP(B2896&amp;C2896,Entregas!$C$8:$G$5000,4,0),"")</f>
        <v/>
      </c>
      <c r="R2896" s="3" t="str">
        <f>IF(AND(B2896&lt;&gt;"",M2896&lt;=0),VLOOKUP(B2896&amp;C2896,Entregas!$C$8:$G$5000,5,0),"")</f>
        <v/>
      </c>
      <c r="S2896" s="18"/>
      <c r="T2896" s="18"/>
    </row>
    <row r="2897" spans="1:20" ht="15.75">
      <c r="A2897" s="10"/>
      <c r="B2897" s="10"/>
      <c r="C2897" s="3" t="str">
        <f>IF(A2897&lt;&gt;"",COUNTIF(Entregas!$B$8:$B$5000,General!B2897),"")</f>
        <v/>
      </c>
      <c r="D2897" s="10"/>
      <c r="E2897" s="10"/>
      <c r="F2897" s="10"/>
      <c r="G2897" s="10"/>
      <c r="H2897" s="10"/>
      <c r="I2897" s="10"/>
      <c r="J2897" s="26"/>
      <c r="K2897" s="10"/>
      <c r="L2897" s="7">
        <f>SUMIF(Entregas!$B$8:$B$5000,General!B2897,Entregas!$L$8:$L$5000)</f>
        <v>0</v>
      </c>
      <c r="M2897" s="7">
        <f t="shared" si="181"/>
        <v>0</v>
      </c>
      <c r="N2897" s="14">
        <f t="shared" si="182"/>
        <v>0</v>
      </c>
      <c r="O2897" s="14">
        <f t="shared" si="183"/>
        <v>0</v>
      </c>
      <c r="P2897" s="4" t="str">
        <f t="shared" si="184"/>
        <v>NO</v>
      </c>
      <c r="Q2897" s="3" t="str">
        <f>IF(AND(B2897&lt;&gt;"",M2897&lt;=0),VLOOKUP(B2897&amp;C2897,Entregas!$C$8:$G$5000,4,0),"")</f>
        <v/>
      </c>
      <c r="R2897" s="3" t="str">
        <f>IF(AND(B2897&lt;&gt;"",M2897&lt;=0),VLOOKUP(B2897&amp;C2897,Entregas!$C$8:$G$5000,5,0),"")</f>
        <v/>
      </c>
      <c r="S2897" s="18"/>
      <c r="T2897" s="18"/>
    </row>
    <row r="2898" spans="1:20" ht="15.75">
      <c r="A2898" s="10"/>
      <c r="B2898" s="10"/>
      <c r="C2898" s="3" t="str">
        <f>IF(A2898&lt;&gt;"",COUNTIF(Entregas!$B$8:$B$5000,General!B2898),"")</f>
        <v/>
      </c>
      <c r="D2898" s="10"/>
      <c r="E2898" s="10"/>
      <c r="F2898" s="10"/>
      <c r="G2898" s="10"/>
      <c r="H2898" s="10"/>
      <c r="I2898" s="10"/>
      <c r="J2898" s="26"/>
      <c r="K2898" s="10"/>
      <c r="L2898" s="7">
        <f>SUMIF(Entregas!$B$8:$B$5000,General!B2898,Entregas!$L$8:$L$5000)</f>
        <v>0</v>
      </c>
      <c r="M2898" s="7">
        <f t="shared" si="181"/>
        <v>0</v>
      </c>
      <c r="N2898" s="14">
        <f t="shared" si="182"/>
        <v>0</v>
      </c>
      <c r="O2898" s="14">
        <f t="shared" si="183"/>
        <v>0</v>
      </c>
      <c r="P2898" s="4" t="str">
        <f t="shared" si="184"/>
        <v>NO</v>
      </c>
      <c r="Q2898" s="3" t="str">
        <f>IF(AND(B2898&lt;&gt;"",M2898&lt;=0),VLOOKUP(B2898&amp;C2898,Entregas!$C$8:$G$5000,4,0),"")</f>
        <v/>
      </c>
      <c r="R2898" s="3" t="str">
        <f>IF(AND(B2898&lt;&gt;"",M2898&lt;=0),VLOOKUP(B2898&amp;C2898,Entregas!$C$8:$G$5000,5,0),"")</f>
        <v/>
      </c>
      <c r="S2898" s="18"/>
      <c r="T2898" s="18"/>
    </row>
    <row r="2899" spans="1:20" ht="15.75">
      <c r="A2899" s="10"/>
      <c r="B2899" s="10"/>
      <c r="C2899" s="3" t="str">
        <f>IF(A2899&lt;&gt;"",COUNTIF(Entregas!$B$8:$B$5000,General!B2899),"")</f>
        <v/>
      </c>
      <c r="D2899" s="10"/>
      <c r="E2899" s="10"/>
      <c r="F2899" s="10"/>
      <c r="G2899" s="10"/>
      <c r="H2899" s="10"/>
      <c r="I2899" s="10"/>
      <c r="J2899" s="26"/>
      <c r="K2899" s="10"/>
      <c r="L2899" s="7">
        <f>SUMIF(Entregas!$B$8:$B$5000,General!B2899,Entregas!$L$8:$L$5000)</f>
        <v>0</v>
      </c>
      <c r="M2899" s="7">
        <f t="shared" si="181"/>
        <v>0</v>
      </c>
      <c r="N2899" s="14">
        <f t="shared" si="182"/>
        <v>0</v>
      </c>
      <c r="O2899" s="14">
        <f t="shared" si="183"/>
        <v>0</v>
      </c>
      <c r="P2899" s="4" t="str">
        <f t="shared" si="184"/>
        <v>NO</v>
      </c>
      <c r="Q2899" s="3" t="str">
        <f>IF(AND(B2899&lt;&gt;"",M2899&lt;=0),VLOOKUP(B2899&amp;C2899,Entregas!$C$8:$G$5000,4,0),"")</f>
        <v/>
      </c>
      <c r="R2899" s="3" t="str">
        <f>IF(AND(B2899&lt;&gt;"",M2899&lt;=0),VLOOKUP(B2899&amp;C2899,Entregas!$C$8:$G$5000,5,0),"")</f>
        <v/>
      </c>
      <c r="S2899" s="18"/>
      <c r="T2899" s="18"/>
    </row>
    <row r="2900" spans="1:20" ht="15.75">
      <c r="A2900" s="10"/>
      <c r="B2900" s="10"/>
      <c r="C2900" s="3" t="str">
        <f>IF(A2900&lt;&gt;"",COUNTIF(Entregas!$B$8:$B$5000,General!B2900),"")</f>
        <v/>
      </c>
      <c r="D2900" s="10"/>
      <c r="E2900" s="10"/>
      <c r="F2900" s="10"/>
      <c r="G2900" s="10"/>
      <c r="H2900" s="10"/>
      <c r="I2900" s="10"/>
      <c r="J2900" s="26"/>
      <c r="K2900" s="10"/>
      <c r="L2900" s="7">
        <f>SUMIF(Entregas!$B$8:$B$5000,General!B2900,Entregas!$L$8:$L$5000)</f>
        <v>0</v>
      </c>
      <c r="M2900" s="7">
        <f t="shared" si="181"/>
        <v>0</v>
      </c>
      <c r="N2900" s="14">
        <f t="shared" si="182"/>
        <v>0</v>
      </c>
      <c r="O2900" s="14">
        <f t="shared" si="183"/>
        <v>0</v>
      </c>
      <c r="P2900" s="4" t="str">
        <f t="shared" si="184"/>
        <v>NO</v>
      </c>
      <c r="Q2900" s="3" t="str">
        <f>IF(AND(B2900&lt;&gt;"",M2900&lt;=0),VLOOKUP(B2900&amp;C2900,Entregas!$C$8:$G$5000,4,0),"")</f>
        <v/>
      </c>
      <c r="R2900" s="3" t="str">
        <f>IF(AND(B2900&lt;&gt;"",M2900&lt;=0),VLOOKUP(B2900&amp;C2900,Entregas!$C$8:$G$5000,5,0),"")</f>
        <v/>
      </c>
      <c r="S2900" s="18"/>
      <c r="T2900" s="18"/>
    </row>
    <row r="2901" spans="1:20" ht="15.75">
      <c r="A2901" s="10"/>
      <c r="B2901" s="10"/>
      <c r="C2901" s="3" t="str">
        <f>IF(A2901&lt;&gt;"",COUNTIF(Entregas!$B$8:$B$5000,General!B2901),"")</f>
        <v/>
      </c>
      <c r="D2901" s="10"/>
      <c r="E2901" s="10"/>
      <c r="F2901" s="10"/>
      <c r="G2901" s="10"/>
      <c r="H2901" s="10"/>
      <c r="I2901" s="10"/>
      <c r="J2901" s="26"/>
      <c r="K2901" s="10"/>
      <c r="L2901" s="7">
        <f>SUMIF(Entregas!$B$8:$B$5000,General!B2901,Entregas!$L$8:$L$5000)</f>
        <v>0</v>
      </c>
      <c r="M2901" s="7">
        <f t="shared" si="181"/>
        <v>0</v>
      </c>
      <c r="N2901" s="14">
        <f t="shared" si="182"/>
        <v>0</v>
      </c>
      <c r="O2901" s="14">
        <f t="shared" si="183"/>
        <v>0</v>
      </c>
      <c r="P2901" s="4" t="str">
        <f t="shared" si="184"/>
        <v>NO</v>
      </c>
      <c r="Q2901" s="3" t="str">
        <f>IF(AND(B2901&lt;&gt;"",M2901&lt;=0),VLOOKUP(B2901&amp;C2901,Entregas!$C$8:$G$5000,4,0),"")</f>
        <v/>
      </c>
      <c r="R2901" s="3" t="str">
        <f>IF(AND(B2901&lt;&gt;"",M2901&lt;=0),VLOOKUP(B2901&amp;C2901,Entregas!$C$8:$G$5000,5,0),"")</f>
        <v/>
      </c>
      <c r="S2901" s="18"/>
      <c r="T2901" s="18"/>
    </row>
    <row r="2902" spans="1:20" ht="15.75">
      <c r="A2902" s="10"/>
      <c r="B2902" s="10"/>
      <c r="C2902" s="3" t="str">
        <f>IF(A2902&lt;&gt;"",COUNTIF(Entregas!$B$8:$B$5000,General!B2902),"")</f>
        <v/>
      </c>
      <c r="D2902" s="10"/>
      <c r="E2902" s="10"/>
      <c r="F2902" s="10"/>
      <c r="G2902" s="10"/>
      <c r="H2902" s="10"/>
      <c r="I2902" s="10"/>
      <c r="J2902" s="26"/>
      <c r="K2902" s="10"/>
      <c r="L2902" s="7">
        <f>SUMIF(Entregas!$B$8:$B$5000,General!B2902,Entregas!$L$8:$L$5000)</f>
        <v>0</v>
      </c>
      <c r="M2902" s="7">
        <f t="shared" si="181"/>
        <v>0</v>
      </c>
      <c r="N2902" s="14">
        <f t="shared" si="182"/>
        <v>0</v>
      </c>
      <c r="O2902" s="14">
        <f t="shared" si="183"/>
        <v>0</v>
      </c>
      <c r="P2902" s="4" t="str">
        <f t="shared" si="184"/>
        <v>NO</v>
      </c>
      <c r="Q2902" s="3" t="str">
        <f>IF(AND(B2902&lt;&gt;"",M2902&lt;=0),VLOOKUP(B2902&amp;C2902,Entregas!$C$8:$G$5000,4,0),"")</f>
        <v/>
      </c>
      <c r="R2902" s="3" t="str">
        <f>IF(AND(B2902&lt;&gt;"",M2902&lt;=0),VLOOKUP(B2902&amp;C2902,Entregas!$C$8:$G$5000,5,0),"")</f>
        <v/>
      </c>
      <c r="S2902" s="18"/>
      <c r="T2902" s="18"/>
    </row>
    <row r="2903" spans="1:20" ht="15.75">
      <c r="A2903" s="10"/>
      <c r="B2903" s="10"/>
      <c r="C2903" s="3" t="str">
        <f>IF(A2903&lt;&gt;"",COUNTIF(Entregas!$B$8:$B$5000,General!B2903),"")</f>
        <v/>
      </c>
      <c r="D2903" s="10"/>
      <c r="E2903" s="10"/>
      <c r="F2903" s="10"/>
      <c r="G2903" s="10"/>
      <c r="H2903" s="10"/>
      <c r="I2903" s="10"/>
      <c r="J2903" s="26"/>
      <c r="K2903" s="10"/>
      <c r="L2903" s="7">
        <f>SUMIF(Entregas!$B$8:$B$5000,General!B2903,Entregas!$L$8:$L$5000)</f>
        <v>0</v>
      </c>
      <c r="M2903" s="7">
        <f t="shared" si="181"/>
        <v>0</v>
      </c>
      <c r="N2903" s="14">
        <f t="shared" si="182"/>
        <v>0</v>
      </c>
      <c r="O2903" s="14">
        <f t="shared" si="183"/>
        <v>0</v>
      </c>
      <c r="P2903" s="4" t="str">
        <f t="shared" si="184"/>
        <v>NO</v>
      </c>
      <c r="Q2903" s="3" t="str">
        <f>IF(AND(B2903&lt;&gt;"",M2903&lt;=0),VLOOKUP(B2903&amp;C2903,Entregas!$C$8:$G$5000,4,0),"")</f>
        <v/>
      </c>
      <c r="R2903" s="3" t="str">
        <f>IF(AND(B2903&lt;&gt;"",M2903&lt;=0),VLOOKUP(B2903&amp;C2903,Entregas!$C$8:$G$5000,5,0),"")</f>
        <v/>
      </c>
      <c r="S2903" s="18"/>
      <c r="T2903" s="18"/>
    </row>
    <row r="2904" spans="1:20" ht="15.75">
      <c r="A2904" s="10"/>
      <c r="B2904" s="10"/>
      <c r="C2904" s="3" t="str">
        <f>IF(A2904&lt;&gt;"",COUNTIF(Entregas!$B$8:$B$5000,General!B2904),"")</f>
        <v/>
      </c>
      <c r="D2904" s="10"/>
      <c r="E2904" s="10"/>
      <c r="F2904" s="10"/>
      <c r="G2904" s="10"/>
      <c r="H2904" s="10"/>
      <c r="I2904" s="10"/>
      <c r="J2904" s="26"/>
      <c r="K2904" s="10"/>
      <c r="L2904" s="7">
        <f>SUMIF(Entregas!$B$8:$B$5000,General!B2904,Entregas!$L$8:$L$5000)</f>
        <v>0</v>
      </c>
      <c r="M2904" s="7">
        <f t="shared" si="181"/>
        <v>0</v>
      </c>
      <c r="N2904" s="14">
        <f t="shared" si="182"/>
        <v>0</v>
      </c>
      <c r="O2904" s="14">
        <f t="shared" si="183"/>
        <v>0</v>
      </c>
      <c r="P2904" s="4" t="str">
        <f t="shared" si="184"/>
        <v>NO</v>
      </c>
      <c r="Q2904" s="3" t="str">
        <f>IF(AND(B2904&lt;&gt;"",M2904&lt;=0),VLOOKUP(B2904&amp;C2904,Entregas!$C$8:$G$5000,4,0),"")</f>
        <v/>
      </c>
      <c r="R2904" s="3" t="str">
        <f>IF(AND(B2904&lt;&gt;"",M2904&lt;=0),VLOOKUP(B2904&amp;C2904,Entregas!$C$8:$G$5000,5,0),"")</f>
        <v/>
      </c>
      <c r="S2904" s="18"/>
      <c r="T2904" s="18"/>
    </row>
    <row r="2905" spans="1:20" ht="15.75">
      <c r="A2905" s="10"/>
      <c r="B2905" s="10"/>
      <c r="C2905" s="3" t="str">
        <f>IF(A2905&lt;&gt;"",COUNTIF(Entregas!$B$8:$B$5000,General!B2905),"")</f>
        <v/>
      </c>
      <c r="D2905" s="10"/>
      <c r="E2905" s="10"/>
      <c r="F2905" s="10"/>
      <c r="G2905" s="10"/>
      <c r="H2905" s="10"/>
      <c r="I2905" s="10"/>
      <c r="J2905" s="26"/>
      <c r="K2905" s="10"/>
      <c r="L2905" s="7">
        <f>SUMIF(Entregas!$B$8:$B$5000,General!B2905,Entregas!$L$8:$L$5000)</f>
        <v>0</v>
      </c>
      <c r="M2905" s="7">
        <f t="shared" si="181"/>
        <v>0</v>
      </c>
      <c r="N2905" s="14">
        <f t="shared" si="182"/>
        <v>0</v>
      </c>
      <c r="O2905" s="14">
        <f t="shared" si="183"/>
        <v>0</v>
      </c>
      <c r="P2905" s="4" t="str">
        <f t="shared" si="184"/>
        <v>NO</v>
      </c>
      <c r="Q2905" s="3" t="str">
        <f>IF(AND(B2905&lt;&gt;"",M2905&lt;=0),VLOOKUP(B2905&amp;C2905,Entregas!$C$8:$G$5000,4,0),"")</f>
        <v/>
      </c>
      <c r="R2905" s="3" t="str">
        <f>IF(AND(B2905&lt;&gt;"",M2905&lt;=0),VLOOKUP(B2905&amp;C2905,Entregas!$C$8:$G$5000,5,0),"")</f>
        <v/>
      </c>
      <c r="S2905" s="18"/>
      <c r="T2905" s="18"/>
    </row>
    <row r="2906" spans="1:20" ht="15.75">
      <c r="A2906" s="10"/>
      <c r="B2906" s="10"/>
      <c r="C2906" s="3" t="str">
        <f>IF(A2906&lt;&gt;"",COUNTIF(Entregas!$B$8:$B$5000,General!B2906),"")</f>
        <v/>
      </c>
      <c r="D2906" s="10"/>
      <c r="E2906" s="10"/>
      <c r="F2906" s="10"/>
      <c r="G2906" s="10"/>
      <c r="H2906" s="10"/>
      <c r="I2906" s="10"/>
      <c r="J2906" s="26"/>
      <c r="K2906" s="10"/>
      <c r="L2906" s="7">
        <f>SUMIF(Entregas!$B$8:$B$5000,General!B2906,Entregas!$L$8:$L$5000)</f>
        <v>0</v>
      </c>
      <c r="M2906" s="7">
        <f t="shared" si="181"/>
        <v>0</v>
      </c>
      <c r="N2906" s="14">
        <f t="shared" si="182"/>
        <v>0</v>
      </c>
      <c r="O2906" s="14">
        <f t="shared" si="183"/>
        <v>0</v>
      </c>
      <c r="P2906" s="4" t="str">
        <f t="shared" si="184"/>
        <v>NO</v>
      </c>
      <c r="Q2906" s="3" t="str">
        <f>IF(AND(B2906&lt;&gt;"",M2906&lt;=0),VLOOKUP(B2906&amp;C2906,Entregas!$C$8:$G$5000,4,0),"")</f>
        <v/>
      </c>
      <c r="R2906" s="3" t="str">
        <f>IF(AND(B2906&lt;&gt;"",M2906&lt;=0),VLOOKUP(B2906&amp;C2906,Entregas!$C$8:$G$5000,5,0),"")</f>
        <v/>
      </c>
      <c r="S2906" s="18"/>
      <c r="T2906" s="18"/>
    </row>
    <row r="2907" spans="1:20" ht="15.75">
      <c r="A2907" s="10"/>
      <c r="B2907" s="10"/>
      <c r="C2907" s="3" t="str">
        <f>IF(A2907&lt;&gt;"",COUNTIF(Entregas!$B$8:$B$5000,General!B2907),"")</f>
        <v/>
      </c>
      <c r="D2907" s="10"/>
      <c r="E2907" s="10"/>
      <c r="F2907" s="10"/>
      <c r="G2907" s="10"/>
      <c r="H2907" s="10"/>
      <c r="I2907" s="10"/>
      <c r="J2907" s="26"/>
      <c r="K2907" s="10"/>
      <c r="L2907" s="7">
        <f>SUMIF(Entregas!$B$8:$B$5000,General!B2907,Entregas!$L$8:$L$5000)</f>
        <v>0</v>
      </c>
      <c r="M2907" s="7">
        <f t="shared" si="181"/>
        <v>0</v>
      </c>
      <c r="N2907" s="14">
        <f t="shared" si="182"/>
        <v>0</v>
      </c>
      <c r="O2907" s="14">
        <f t="shared" si="183"/>
        <v>0</v>
      </c>
      <c r="P2907" s="4" t="str">
        <f t="shared" si="184"/>
        <v>NO</v>
      </c>
      <c r="Q2907" s="3" t="str">
        <f>IF(AND(B2907&lt;&gt;"",M2907&lt;=0),VLOOKUP(B2907&amp;C2907,Entregas!$C$8:$G$5000,4,0),"")</f>
        <v/>
      </c>
      <c r="R2907" s="3" t="str">
        <f>IF(AND(B2907&lt;&gt;"",M2907&lt;=0),VLOOKUP(B2907&amp;C2907,Entregas!$C$8:$G$5000,5,0),"")</f>
        <v/>
      </c>
      <c r="S2907" s="18"/>
      <c r="T2907" s="18"/>
    </row>
    <row r="2908" spans="1:20" ht="15.75">
      <c r="A2908" s="10"/>
      <c r="B2908" s="10"/>
      <c r="C2908" s="3" t="str">
        <f>IF(A2908&lt;&gt;"",COUNTIF(Entregas!$B$8:$B$5000,General!B2908),"")</f>
        <v/>
      </c>
      <c r="D2908" s="10"/>
      <c r="E2908" s="10"/>
      <c r="F2908" s="10"/>
      <c r="G2908" s="10"/>
      <c r="H2908" s="10"/>
      <c r="I2908" s="10"/>
      <c r="J2908" s="26"/>
      <c r="K2908" s="10"/>
      <c r="L2908" s="7">
        <f>SUMIF(Entregas!$B$8:$B$5000,General!B2908,Entregas!$L$8:$L$5000)</f>
        <v>0</v>
      </c>
      <c r="M2908" s="7">
        <f t="shared" si="181"/>
        <v>0</v>
      </c>
      <c r="N2908" s="14">
        <f t="shared" si="182"/>
        <v>0</v>
      </c>
      <c r="O2908" s="14">
        <f t="shared" si="183"/>
        <v>0</v>
      </c>
      <c r="P2908" s="4" t="str">
        <f t="shared" si="184"/>
        <v>NO</v>
      </c>
      <c r="Q2908" s="3" t="str">
        <f>IF(AND(B2908&lt;&gt;"",M2908&lt;=0),VLOOKUP(B2908&amp;C2908,Entregas!$C$8:$G$5000,4,0),"")</f>
        <v/>
      </c>
      <c r="R2908" s="3" t="str">
        <f>IF(AND(B2908&lt;&gt;"",M2908&lt;=0),VLOOKUP(B2908&amp;C2908,Entregas!$C$8:$G$5000,5,0),"")</f>
        <v/>
      </c>
      <c r="S2908" s="18"/>
      <c r="T2908" s="18"/>
    </row>
    <row r="2909" spans="1:20" ht="15.75">
      <c r="A2909" s="10"/>
      <c r="B2909" s="10"/>
      <c r="C2909" s="3" t="str">
        <f>IF(A2909&lt;&gt;"",COUNTIF(Entregas!$B$8:$B$5000,General!B2909),"")</f>
        <v/>
      </c>
      <c r="D2909" s="10"/>
      <c r="E2909" s="10"/>
      <c r="F2909" s="10"/>
      <c r="G2909" s="10"/>
      <c r="H2909" s="10"/>
      <c r="I2909" s="10"/>
      <c r="J2909" s="26"/>
      <c r="K2909" s="10"/>
      <c r="L2909" s="7">
        <f>SUMIF(Entregas!$B$8:$B$5000,General!B2909,Entregas!$L$8:$L$5000)</f>
        <v>0</v>
      </c>
      <c r="M2909" s="7">
        <f t="shared" si="181"/>
        <v>0</v>
      </c>
      <c r="N2909" s="14">
        <f t="shared" si="182"/>
        <v>0</v>
      </c>
      <c r="O2909" s="14">
        <f t="shared" si="183"/>
        <v>0</v>
      </c>
      <c r="P2909" s="4" t="str">
        <f t="shared" si="184"/>
        <v>NO</v>
      </c>
      <c r="Q2909" s="3" t="str">
        <f>IF(AND(B2909&lt;&gt;"",M2909&lt;=0),VLOOKUP(B2909&amp;C2909,Entregas!$C$8:$G$5000,4,0),"")</f>
        <v/>
      </c>
      <c r="R2909" s="3" t="str">
        <f>IF(AND(B2909&lt;&gt;"",M2909&lt;=0),VLOOKUP(B2909&amp;C2909,Entregas!$C$8:$G$5000,5,0),"")</f>
        <v/>
      </c>
      <c r="S2909" s="18"/>
      <c r="T2909" s="18"/>
    </row>
    <row r="2910" spans="1:20" ht="15.75">
      <c r="A2910" s="10"/>
      <c r="B2910" s="10"/>
      <c r="C2910" s="3" t="str">
        <f>IF(A2910&lt;&gt;"",COUNTIF(Entregas!$B$8:$B$5000,General!B2910),"")</f>
        <v/>
      </c>
      <c r="D2910" s="10"/>
      <c r="E2910" s="10"/>
      <c r="F2910" s="10"/>
      <c r="G2910" s="10"/>
      <c r="H2910" s="10"/>
      <c r="I2910" s="10"/>
      <c r="J2910" s="26"/>
      <c r="K2910" s="10"/>
      <c r="L2910" s="7">
        <f>SUMIF(Entregas!$B$8:$B$5000,General!B2910,Entregas!$L$8:$L$5000)</f>
        <v>0</v>
      </c>
      <c r="M2910" s="7">
        <f t="shared" si="181"/>
        <v>0</v>
      </c>
      <c r="N2910" s="14">
        <f t="shared" si="182"/>
        <v>0</v>
      </c>
      <c r="O2910" s="14">
        <f t="shared" si="183"/>
        <v>0</v>
      </c>
      <c r="P2910" s="4" t="str">
        <f t="shared" si="184"/>
        <v>NO</v>
      </c>
      <c r="Q2910" s="3" t="str">
        <f>IF(AND(B2910&lt;&gt;"",M2910&lt;=0),VLOOKUP(B2910&amp;C2910,Entregas!$C$8:$G$5000,4,0),"")</f>
        <v/>
      </c>
      <c r="R2910" s="3" t="str">
        <f>IF(AND(B2910&lt;&gt;"",M2910&lt;=0),VLOOKUP(B2910&amp;C2910,Entregas!$C$8:$G$5000,5,0),"")</f>
        <v/>
      </c>
      <c r="S2910" s="18"/>
      <c r="T2910" s="18"/>
    </row>
    <row r="2911" spans="1:20" ht="15.75">
      <c r="A2911" s="10"/>
      <c r="B2911" s="10"/>
      <c r="C2911" s="3" t="str">
        <f>IF(A2911&lt;&gt;"",COUNTIF(Entregas!$B$8:$B$5000,General!B2911),"")</f>
        <v/>
      </c>
      <c r="D2911" s="10"/>
      <c r="E2911" s="10"/>
      <c r="F2911" s="10"/>
      <c r="G2911" s="10"/>
      <c r="H2911" s="10"/>
      <c r="I2911" s="10"/>
      <c r="J2911" s="26"/>
      <c r="K2911" s="10"/>
      <c r="L2911" s="7">
        <f>SUMIF(Entregas!$B$8:$B$5000,General!B2911,Entregas!$L$8:$L$5000)</f>
        <v>0</v>
      </c>
      <c r="M2911" s="7">
        <f t="shared" si="181"/>
        <v>0</v>
      </c>
      <c r="N2911" s="14">
        <f t="shared" si="182"/>
        <v>0</v>
      </c>
      <c r="O2911" s="14">
        <f t="shared" si="183"/>
        <v>0</v>
      </c>
      <c r="P2911" s="4" t="str">
        <f t="shared" si="184"/>
        <v>NO</v>
      </c>
      <c r="Q2911" s="3" t="str">
        <f>IF(AND(B2911&lt;&gt;"",M2911&lt;=0),VLOOKUP(B2911&amp;C2911,Entregas!$C$8:$G$5000,4,0),"")</f>
        <v/>
      </c>
      <c r="R2911" s="3" t="str">
        <f>IF(AND(B2911&lt;&gt;"",M2911&lt;=0),VLOOKUP(B2911&amp;C2911,Entregas!$C$8:$G$5000,5,0),"")</f>
        <v/>
      </c>
      <c r="S2911" s="18"/>
      <c r="T2911" s="18"/>
    </row>
    <row r="2912" spans="1:20" ht="15.75">
      <c r="A2912" s="10"/>
      <c r="B2912" s="10"/>
      <c r="C2912" s="3" t="str">
        <f>IF(A2912&lt;&gt;"",COUNTIF(Entregas!$B$8:$B$5000,General!B2912),"")</f>
        <v/>
      </c>
      <c r="D2912" s="10"/>
      <c r="E2912" s="10"/>
      <c r="F2912" s="10"/>
      <c r="G2912" s="10"/>
      <c r="H2912" s="10"/>
      <c r="I2912" s="10"/>
      <c r="J2912" s="26"/>
      <c r="K2912" s="10"/>
      <c r="L2912" s="7">
        <f>SUMIF(Entregas!$B$8:$B$5000,General!B2912,Entregas!$L$8:$L$5000)</f>
        <v>0</v>
      </c>
      <c r="M2912" s="7">
        <f t="shared" si="181"/>
        <v>0</v>
      </c>
      <c r="N2912" s="14">
        <f t="shared" si="182"/>
        <v>0</v>
      </c>
      <c r="O2912" s="14">
        <f t="shared" si="183"/>
        <v>0</v>
      </c>
      <c r="P2912" s="4" t="str">
        <f t="shared" si="184"/>
        <v>NO</v>
      </c>
      <c r="Q2912" s="3" t="str">
        <f>IF(AND(B2912&lt;&gt;"",M2912&lt;=0),VLOOKUP(B2912&amp;C2912,Entregas!$C$8:$G$5000,4,0),"")</f>
        <v/>
      </c>
      <c r="R2912" s="3" t="str">
        <f>IF(AND(B2912&lt;&gt;"",M2912&lt;=0),VLOOKUP(B2912&amp;C2912,Entregas!$C$8:$G$5000,5,0),"")</f>
        <v/>
      </c>
      <c r="S2912" s="18"/>
      <c r="T2912" s="18"/>
    </row>
    <row r="2913" spans="1:20" ht="15.75">
      <c r="A2913" s="10"/>
      <c r="B2913" s="10"/>
      <c r="C2913" s="3" t="str">
        <f>IF(A2913&lt;&gt;"",COUNTIF(Entregas!$B$8:$B$5000,General!B2913),"")</f>
        <v/>
      </c>
      <c r="D2913" s="10"/>
      <c r="E2913" s="10"/>
      <c r="F2913" s="10"/>
      <c r="G2913" s="10"/>
      <c r="H2913" s="10"/>
      <c r="I2913" s="10"/>
      <c r="J2913" s="26"/>
      <c r="K2913" s="10"/>
      <c r="L2913" s="7">
        <f>SUMIF(Entregas!$B$8:$B$5000,General!B2913,Entregas!$L$8:$L$5000)</f>
        <v>0</v>
      </c>
      <c r="M2913" s="7">
        <f t="shared" si="181"/>
        <v>0</v>
      </c>
      <c r="N2913" s="14">
        <f t="shared" si="182"/>
        <v>0</v>
      </c>
      <c r="O2913" s="14">
        <f t="shared" si="183"/>
        <v>0</v>
      </c>
      <c r="P2913" s="4" t="str">
        <f t="shared" si="184"/>
        <v>NO</v>
      </c>
      <c r="Q2913" s="3" t="str">
        <f>IF(AND(B2913&lt;&gt;"",M2913&lt;=0),VLOOKUP(B2913&amp;C2913,Entregas!$C$8:$G$5000,4,0),"")</f>
        <v/>
      </c>
      <c r="R2913" s="3" t="str">
        <f>IF(AND(B2913&lt;&gt;"",M2913&lt;=0),VLOOKUP(B2913&amp;C2913,Entregas!$C$8:$G$5000,5,0),"")</f>
        <v/>
      </c>
      <c r="S2913" s="18"/>
      <c r="T2913" s="18"/>
    </row>
    <row r="2914" spans="1:20" ht="15.75">
      <c r="A2914" s="10"/>
      <c r="B2914" s="10"/>
      <c r="C2914" s="3" t="str">
        <f>IF(A2914&lt;&gt;"",COUNTIF(Entregas!$B$8:$B$5000,General!B2914),"")</f>
        <v/>
      </c>
      <c r="D2914" s="10"/>
      <c r="E2914" s="10"/>
      <c r="F2914" s="10"/>
      <c r="G2914" s="10"/>
      <c r="H2914" s="10"/>
      <c r="I2914" s="10"/>
      <c r="J2914" s="26"/>
      <c r="K2914" s="10"/>
      <c r="L2914" s="7">
        <f>SUMIF(Entregas!$B$8:$B$5000,General!B2914,Entregas!$L$8:$L$5000)</f>
        <v>0</v>
      </c>
      <c r="M2914" s="7">
        <f t="shared" si="181"/>
        <v>0</v>
      </c>
      <c r="N2914" s="14">
        <f t="shared" si="182"/>
        <v>0</v>
      </c>
      <c r="O2914" s="14">
        <f t="shared" si="183"/>
        <v>0</v>
      </c>
      <c r="P2914" s="4" t="str">
        <f t="shared" si="184"/>
        <v>NO</v>
      </c>
      <c r="Q2914" s="3" t="str">
        <f>IF(AND(B2914&lt;&gt;"",M2914&lt;=0),VLOOKUP(B2914&amp;C2914,Entregas!$C$8:$G$5000,4,0),"")</f>
        <v/>
      </c>
      <c r="R2914" s="3" t="str">
        <f>IF(AND(B2914&lt;&gt;"",M2914&lt;=0),VLOOKUP(B2914&amp;C2914,Entregas!$C$8:$G$5000,5,0),"")</f>
        <v/>
      </c>
      <c r="S2914" s="18"/>
      <c r="T2914" s="18"/>
    </row>
    <row r="2915" spans="1:20" ht="15.75">
      <c r="A2915" s="10"/>
      <c r="B2915" s="10"/>
      <c r="C2915" s="3" t="str">
        <f>IF(A2915&lt;&gt;"",COUNTIF(Entregas!$B$8:$B$5000,General!B2915),"")</f>
        <v/>
      </c>
      <c r="D2915" s="10"/>
      <c r="E2915" s="10"/>
      <c r="F2915" s="10"/>
      <c r="G2915" s="10"/>
      <c r="H2915" s="10"/>
      <c r="I2915" s="10"/>
      <c r="J2915" s="26"/>
      <c r="K2915" s="10"/>
      <c r="L2915" s="7">
        <f>SUMIF(Entregas!$B$8:$B$5000,General!B2915,Entregas!$L$8:$L$5000)</f>
        <v>0</v>
      </c>
      <c r="M2915" s="7">
        <f t="shared" si="181"/>
        <v>0</v>
      </c>
      <c r="N2915" s="14">
        <f t="shared" si="182"/>
        <v>0</v>
      </c>
      <c r="O2915" s="14">
        <f t="shared" si="183"/>
        <v>0</v>
      </c>
      <c r="P2915" s="4" t="str">
        <f t="shared" si="184"/>
        <v>NO</v>
      </c>
      <c r="Q2915" s="3" t="str">
        <f>IF(AND(B2915&lt;&gt;"",M2915&lt;=0),VLOOKUP(B2915&amp;C2915,Entregas!$C$8:$G$5000,4,0),"")</f>
        <v/>
      </c>
      <c r="R2915" s="3" t="str">
        <f>IF(AND(B2915&lt;&gt;"",M2915&lt;=0),VLOOKUP(B2915&amp;C2915,Entregas!$C$8:$G$5000,5,0),"")</f>
        <v/>
      </c>
      <c r="S2915" s="18"/>
      <c r="T2915" s="18"/>
    </row>
    <row r="2916" spans="1:20" ht="15.75">
      <c r="A2916" s="10"/>
      <c r="B2916" s="10"/>
      <c r="C2916" s="3" t="str">
        <f>IF(A2916&lt;&gt;"",COUNTIF(Entregas!$B$8:$B$5000,General!B2916),"")</f>
        <v/>
      </c>
      <c r="D2916" s="10"/>
      <c r="E2916" s="10"/>
      <c r="F2916" s="10"/>
      <c r="G2916" s="10"/>
      <c r="H2916" s="10"/>
      <c r="I2916" s="10"/>
      <c r="J2916" s="26"/>
      <c r="K2916" s="10"/>
      <c r="L2916" s="7">
        <f>SUMIF(Entregas!$B$8:$B$5000,General!B2916,Entregas!$L$8:$L$5000)</f>
        <v>0</v>
      </c>
      <c r="M2916" s="7">
        <f t="shared" si="181"/>
        <v>0</v>
      </c>
      <c r="N2916" s="14">
        <f t="shared" si="182"/>
        <v>0</v>
      </c>
      <c r="O2916" s="14">
        <f t="shared" si="183"/>
        <v>0</v>
      </c>
      <c r="P2916" s="4" t="str">
        <f t="shared" si="184"/>
        <v>NO</v>
      </c>
      <c r="Q2916" s="3" t="str">
        <f>IF(AND(B2916&lt;&gt;"",M2916&lt;=0),VLOOKUP(B2916&amp;C2916,Entregas!$C$8:$G$5000,4,0),"")</f>
        <v/>
      </c>
      <c r="R2916" s="3" t="str">
        <f>IF(AND(B2916&lt;&gt;"",M2916&lt;=0),VLOOKUP(B2916&amp;C2916,Entregas!$C$8:$G$5000,5,0),"")</f>
        <v/>
      </c>
      <c r="S2916" s="18"/>
      <c r="T2916" s="18"/>
    </row>
    <row r="2917" spans="1:20" ht="15.75">
      <c r="A2917" s="10"/>
      <c r="B2917" s="10"/>
      <c r="C2917" s="3" t="str">
        <f>IF(A2917&lt;&gt;"",COUNTIF(Entregas!$B$8:$B$5000,General!B2917),"")</f>
        <v/>
      </c>
      <c r="D2917" s="10"/>
      <c r="E2917" s="10"/>
      <c r="F2917" s="10"/>
      <c r="G2917" s="10"/>
      <c r="H2917" s="10"/>
      <c r="I2917" s="10"/>
      <c r="J2917" s="26"/>
      <c r="K2917" s="10"/>
      <c r="L2917" s="7">
        <f>SUMIF(Entregas!$B$8:$B$5000,General!B2917,Entregas!$L$8:$L$5000)</f>
        <v>0</v>
      </c>
      <c r="M2917" s="7">
        <f t="shared" si="181"/>
        <v>0</v>
      </c>
      <c r="N2917" s="14">
        <f t="shared" si="182"/>
        <v>0</v>
      </c>
      <c r="O2917" s="14">
        <f t="shared" si="183"/>
        <v>0</v>
      </c>
      <c r="P2917" s="4" t="str">
        <f t="shared" si="184"/>
        <v>NO</v>
      </c>
      <c r="Q2917" s="3" t="str">
        <f>IF(AND(B2917&lt;&gt;"",M2917&lt;=0),VLOOKUP(B2917&amp;C2917,Entregas!$C$8:$G$5000,4,0),"")</f>
        <v/>
      </c>
      <c r="R2917" s="3" t="str">
        <f>IF(AND(B2917&lt;&gt;"",M2917&lt;=0),VLOOKUP(B2917&amp;C2917,Entregas!$C$8:$G$5000,5,0),"")</f>
        <v/>
      </c>
      <c r="S2917" s="18"/>
      <c r="T2917" s="18"/>
    </row>
    <row r="2918" spans="1:20" ht="15.75">
      <c r="A2918" s="10"/>
      <c r="B2918" s="10"/>
      <c r="C2918" s="3" t="str">
        <f>IF(A2918&lt;&gt;"",COUNTIF(Entregas!$B$8:$B$5000,General!B2918),"")</f>
        <v/>
      </c>
      <c r="D2918" s="10"/>
      <c r="E2918" s="10"/>
      <c r="F2918" s="10"/>
      <c r="G2918" s="10"/>
      <c r="H2918" s="10"/>
      <c r="I2918" s="10"/>
      <c r="J2918" s="26"/>
      <c r="K2918" s="10"/>
      <c r="L2918" s="7">
        <f>SUMIF(Entregas!$B$8:$B$5000,General!B2918,Entregas!$L$8:$L$5000)</f>
        <v>0</v>
      </c>
      <c r="M2918" s="7">
        <f t="shared" si="181"/>
        <v>0</v>
      </c>
      <c r="N2918" s="14">
        <f t="shared" si="182"/>
        <v>0</v>
      </c>
      <c r="O2918" s="14">
        <f t="shared" si="183"/>
        <v>0</v>
      </c>
      <c r="P2918" s="4" t="str">
        <f t="shared" si="184"/>
        <v>NO</v>
      </c>
      <c r="Q2918" s="3" t="str">
        <f>IF(AND(B2918&lt;&gt;"",M2918&lt;=0),VLOOKUP(B2918&amp;C2918,Entregas!$C$8:$G$5000,4,0),"")</f>
        <v/>
      </c>
      <c r="R2918" s="3" t="str">
        <f>IF(AND(B2918&lt;&gt;"",M2918&lt;=0),VLOOKUP(B2918&amp;C2918,Entregas!$C$8:$G$5000,5,0),"")</f>
        <v/>
      </c>
      <c r="S2918" s="18"/>
      <c r="T2918" s="18"/>
    </row>
    <row r="2919" spans="1:20" ht="15.75">
      <c r="A2919" s="10"/>
      <c r="B2919" s="10"/>
      <c r="C2919" s="3" t="str">
        <f>IF(A2919&lt;&gt;"",COUNTIF(Entregas!$B$8:$B$5000,General!B2919),"")</f>
        <v/>
      </c>
      <c r="D2919" s="10"/>
      <c r="E2919" s="10"/>
      <c r="F2919" s="10"/>
      <c r="G2919" s="10"/>
      <c r="H2919" s="10"/>
      <c r="I2919" s="10"/>
      <c r="J2919" s="26"/>
      <c r="K2919" s="10"/>
      <c r="L2919" s="7">
        <f>SUMIF(Entregas!$B$8:$B$5000,General!B2919,Entregas!$L$8:$L$5000)</f>
        <v>0</v>
      </c>
      <c r="M2919" s="7">
        <f t="shared" si="181"/>
        <v>0</v>
      </c>
      <c r="N2919" s="14">
        <f t="shared" si="182"/>
        <v>0</v>
      </c>
      <c r="O2919" s="14">
        <f t="shared" si="183"/>
        <v>0</v>
      </c>
      <c r="P2919" s="4" t="str">
        <f t="shared" si="184"/>
        <v>NO</v>
      </c>
      <c r="Q2919" s="3" t="str">
        <f>IF(AND(B2919&lt;&gt;"",M2919&lt;=0),VLOOKUP(B2919&amp;C2919,Entregas!$C$8:$G$5000,4,0),"")</f>
        <v/>
      </c>
      <c r="R2919" s="3" t="str">
        <f>IF(AND(B2919&lt;&gt;"",M2919&lt;=0),VLOOKUP(B2919&amp;C2919,Entregas!$C$8:$G$5000,5,0),"")</f>
        <v/>
      </c>
      <c r="S2919" s="18"/>
      <c r="T2919" s="18"/>
    </row>
    <row r="2920" spans="1:20" ht="15.75">
      <c r="A2920" s="10"/>
      <c r="B2920" s="10"/>
      <c r="C2920" s="3" t="str">
        <f>IF(A2920&lt;&gt;"",COUNTIF(Entregas!$B$8:$B$5000,General!B2920),"")</f>
        <v/>
      </c>
      <c r="D2920" s="10"/>
      <c r="E2920" s="10"/>
      <c r="F2920" s="10"/>
      <c r="G2920" s="10"/>
      <c r="H2920" s="10"/>
      <c r="I2920" s="10"/>
      <c r="J2920" s="26"/>
      <c r="K2920" s="10"/>
      <c r="L2920" s="7">
        <f>SUMIF(Entregas!$B$8:$B$5000,General!B2920,Entregas!$L$8:$L$5000)</f>
        <v>0</v>
      </c>
      <c r="M2920" s="7">
        <f t="shared" si="181"/>
        <v>0</v>
      </c>
      <c r="N2920" s="14">
        <f t="shared" si="182"/>
        <v>0</v>
      </c>
      <c r="O2920" s="14">
        <f t="shared" si="183"/>
        <v>0</v>
      </c>
      <c r="P2920" s="4" t="str">
        <f t="shared" si="184"/>
        <v>NO</v>
      </c>
      <c r="Q2920" s="3" t="str">
        <f>IF(AND(B2920&lt;&gt;"",M2920&lt;=0),VLOOKUP(B2920&amp;C2920,Entregas!$C$8:$G$5000,4,0),"")</f>
        <v/>
      </c>
      <c r="R2920" s="3" t="str">
        <f>IF(AND(B2920&lt;&gt;"",M2920&lt;=0),VLOOKUP(B2920&amp;C2920,Entregas!$C$8:$G$5000,5,0),"")</f>
        <v/>
      </c>
      <c r="S2920" s="18"/>
      <c r="T2920" s="18"/>
    </row>
    <row r="2921" spans="1:20" ht="15.75">
      <c r="A2921" s="10"/>
      <c r="B2921" s="10"/>
      <c r="C2921" s="3" t="str">
        <f>IF(A2921&lt;&gt;"",COUNTIF(Entregas!$B$8:$B$5000,General!B2921),"")</f>
        <v/>
      </c>
      <c r="D2921" s="10"/>
      <c r="E2921" s="10"/>
      <c r="F2921" s="10"/>
      <c r="G2921" s="10"/>
      <c r="H2921" s="10"/>
      <c r="I2921" s="10"/>
      <c r="J2921" s="26"/>
      <c r="K2921" s="10"/>
      <c r="L2921" s="7">
        <f>SUMIF(Entregas!$B$8:$B$5000,General!B2921,Entregas!$L$8:$L$5000)</f>
        <v>0</v>
      </c>
      <c r="M2921" s="7">
        <f t="shared" si="181"/>
        <v>0</v>
      </c>
      <c r="N2921" s="14">
        <f t="shared" si="182"/>
        <v>0</v>
      </c>
      <c r="O2921" s="14">
        <f t="shared" si="183"/>
        <v>0</v>
      </c>
      <c r="P2921" s="4" t="str">
        <f t="shared" si="184"/>
        <v>NO</v>
      </c>
      <c r="Q2921" s="3" t="str">
        <f>IF(AND(B2921&lt;&gt;"",M2921&lt;=0),VLOOKUP(B2921&amp;C2921,Entregas!$C$8:$G$5000,4,0),"")</f>
        <v/>
      </c>
      <c r="R2921" s="3" t="str">
        <f>IF(AND(B2921&lt;&gt;"",M2921&lt;=0),VLOOKUP(B2921&amp;C2921,Entregas!$C$8:$G$5000,5,0),"")</f>
        <v/>
      </c>
      <c r="S2921" s="18"/>
      <c r="T2921" s="18"/>
    </row>
    <row r="2922" spans="1:20" ht="15.75">
      <c r="A2922" s="10"/>
      <c r="B2922" s="10"/>
      <c r="C2922" s="3" t="str">
        <f>IF(A2922&lt;&gt;"",COUNTIF(Entregas!$B$8:$B$5000,General!B2922),"")</f>
        <v/>
      </c>
      <c r="D2922" s="10"/>
      <c r="E2922" s="10"/>
      <c r="F2922" s="10"/>
      <c r="G2922" s="10"/>
      <c r="H2922" s="10"/>
      <c r="I2922" s="10"/>
      <c r="J2922" s="26"/>
      <c r="K2922" s="10"/>
      <c r="L2922" s="7">
        <f>SUMIF(Entregas!$B$8:$B$5000,General!B2922,Entregas!$L$8:$L$5000)</f>
        <v>0</v>
      </c>
      <c r="M2922" s="7">
        <f t="shared" si="181"/>
        <v>0</v>
      </c>
      <c r="N2922" s="14">
        <f t="shared" si="182"/>
        <v>0</v>
      </c>
      <c r="O2922" s="14">
        <f t="shared" si="183"/>
        <v>0</v>
      </c>
      <c r="P2922" s="4" t="str">
        <f t="shared" si="184"/>
        <v>NO</v>
      </c>
      <c r="Q2922" s="3" t="str">
        <f>IF(AND(B2922&lt;&gt;"",M2922&lt;=0),VLOOKUP(B2922&amp;C2922,Entregas!$C$8:$G$5000,4,0),"")</f>
        <v/>
      </c>
      <c r="R2922" s="3" t="str">
        <f>IF(AND(B2922&lt;&gt;"",M2922&lt;=0),VLOOKUP(B2922&amp;C2922,Entregas!$C$8:$G$5000,5,0),"")</f>
        <v/>
      </c>
      <c r="S2922" s="18"/>
      <c r="T2922" s="18"/>
    </row>
    <row r="2923" spans="1:20" ht="15.75">
      <c r="A2923" s="10"/>
      <c r="B2923" s="10"/>
      <c r="C2923" s="3" t="str">
        <f>IF(A2923&lt;&gt;"",COUNTIF(Entregas!$B$8:$B$5000,General!B2923),"")</f>
        <v/>
      </c>
      <c r="D2923" s="10"/>
      <c r="E2923" s="10"/>
      <c r="F2923" s="10"/>
      <c r="G2923" s="10"/>
      <c r="H2923" s="10"/>
      <c r="I2923" s="10"/>
      <c r="J2923" s="26"/>
      <c r="K2923" s="10"/>
      <c r="L2923" s="7">
        <f>SUMIF(Entregas!$B$8:$B$5000,General!B2923,Entregas!$L$8:$L$5000)</f>
        <v>0</v>
      </c>
      <c r="M2923" s="7">
        <f t="shared" si="181"/>
        <v>0</v>
      </c>
      <c r="N2923" s="14">
        <f t="shared" si="182"/>
        <v>0</v>
      </c>
      <c r="O2923" s="14">
        <f t="shared" si="183"/>
        <v>0</v>
      </c>
      <c r="P2923" s="4" t="str">
        <f t="shared" si="184"/>
        <v>NO</v>
      </c>
      <c r="Q2923" s="3" t="str">
        <f>IF(AND(B2923&lt;&gt;"",M2923&lt;=0),VLOOKUP(B2923&amp;C2923,Entregas!$C$8:$G$5000,4,0),"")</f>
        <v/>
      </c>
      <c r="R2923" s="3" t="str">
        <f>IF(AND(B2923&lt;&gt;"",M2923&lt;=0),VLOOKUP(B2923&amp;C2923,Entregas!$C$8:$G$5000,5,0),"")</f>
        <v/>
      </c>
      <c r="S2923" s="18"/>
      <c r="T2923" s="18"/>
    </row>
    <row r="2924" spans="1:20" ht="15.75">
      <c r="A2924" s="10"/>
      <c r="B2924" s="10"/>
      <c r="C2924" s="3" t="str">
        <f>IF(A2924&lt;&gt;"",COUNTIF(Entregas!$B$8:$B$5000,General!B2924),"")</f>
        <v/>
      </c>
      <c r="D2924" s="10"/>
      <c r="E2924" s="10"/>
      <c r="F2924" s="10"/>
      <c r="G2924" s="10"/>
      <c r="H2924" s="10"/>
      <c r="I2924" s="10"/>
      <c r="J2924" s="26"/>
      <c r="K2924" s="10"/>
      <c r="L2924" s="7">
        <f>SUMIF(Entregas!$B$8:$B$5000,General!B2924,Entregas!$L$8:$L$5000)</f>
        <v>0</v>
      </c>
      <c r="M2924" s="7">
        <f t="shared" si="181"/>
        <v>0</v>
      </c>
      <c r="N2924" s="14">
        <f t="shared" si="182"/>
        <v>0</v>
      </c>
      <c r="O2924" s="14">
        <f t="shared" si="183"/>
        <v>0</v>
      </c>
      <c r="P2924" s="4" t="str">
        <f t="shared" si="184"/>
        <v>NO</v>
      </c>
      <c r="Q2924" s="3" t="str">
        <f>IF(AND(B2924&lt;&gt;"",M2924&lt;=0),VLOOKUP(B2924&amp;C2924,Entregas!$C$8:$G$5000,4,0),"")</f>
        <v/>
      </c>
      <c r="R2924" s="3" t="str">
        <f>IF(AND(B2924&lt;&gt;"",M2924&lt;=0),VLOOKUP(B2924&amp;C2924,Entregas!$C$8:$G$5000,5,0),"")</f>
        <v/>
      </c>
      <c r="S2924" s="18"/>
      <c r="T2924" s="18"/>
    </row>
    <row r="2925" spans="1:20" ht="15.75">
      <c r="A2925" s="10"/>
      <c r="B2925" s="10"/>
      <c r="C2925" s="3" t="str">
        <f>IF(A2925&lt;&gt;"",COUNTIF(Entregas!$B$8:$B$5000,General!B2925),"")</f>
        <v/>
      </c>
      <c r="D2925" s="10"/>
      <c r="E2925" s="10"/>
      <c r="F2925" s="10"/>
      <c r="G2925" s="10"/>
      <c r="H2925" s="10"/>
      <c r="I2925" s="10"/>
      <c r="J2925" s="26"/>
      <c r="K2925" s="10"/>
      <c r="L2925" s="7">
        <f>SUMIF(Entregas!$B$8:$B$5000,General!B2925,Entregas!$L$8:$L$5000)</f>
        <v>0</v>
      </c>
      <c r="M2925" s="7">
        <f t="shared" si="181"/>
        <v>0</v>
      </c>
      <c r="N2925" s="14">
        <f t="shared" si="182"/>
        <v>0</v>
      </c>
      <c r="O2925" s="14">
        <f t="shared" si="183"/>
        <v>0</v>
      </c>
      <c r="P2925" s="4" t="str">
        <f t="shared" si="184"/>
        <v>NO</v>
      </c>
      <c r="Q2925" s="3" t="str">
        <f>IF(AND(B2925&lt;&gt;"",M2925&lt;=0),VLOOKUP(B2925&amp;C2925,Entregas!$C$8:$G$5000,4,0),"")</f>
        <v/>
      </c>
      <c r="R2925" s="3" t="str">
        <f>IF(AND(B2925&lt;&gt;"",M2925&lt;=0),VLOOKUP(B2925&amp;C2925,Entregas!$C$8:$G$5000,5,0),"")</f>
        <v/>
      </c>
      <c r="S2925" s="18"/>
      <c r="T2925" s="18"/>
    </row>
    <row r="2926" spans="1:20" ht="15.75">
      <c r="A2926" s="10"/>
      <c r="B2926" s="10"/>
      <c r="C2926" s="3" t="str">
        <f>IF(A2926&lt;&gt;"",COUNTIF(Entregas!$B$8:$B$5000,General!B2926),"")</f>
        <v/>
      </c>
      <c r="D2926" s="10"/>
      <c r="E2926" s="10"/>
      <c r="F2926" s="10"/>
      <c r="G2926" s="10"/>
      <c r="H2926" s="10"/>
      <c r="I2926" s="10"/>
      <c r="J2926" s="26"/>
      <c r="K2926" s="10"/>
      <c r="L2926" s="7">
        <f>SUMIF(Entregas!$B$8:$B$5000,General!B2926,Entregas!$L$8:$L$5000)</f>
        <v>0</v>
      </c>
      <c r="M2926" s="7">
        <f t="shared" si="181"/>
        <v>0</v>
      </c>
      <c r="N2926" s="14">
        <f t="shared" si="182"/>
        <v>0</v>
      </c>
      <c r="O2926" s="14">
        <f t="shared" si="183"/>
        <v>0</v>
      </c>
      <c r="P2926" s="4" t="str">
        <f t="shared" si="184"/>
        <v>NO</v>
      </c>
      <c r="Q2926" s="3" t="str">
        <f>IF(AND(B2926&lt;&gt;"",M2926&lt;=0),VLOOKUP(B2926&amp;C2926,Entregas!$C$8:$G$5000,4,0),"")</f>
        <v/>
      </c>
      <c r="R2926" s="3" t="str">
        <f>IF(AND(B2926&lt;&gt;"",M2926&lt;=0),VLOOKUP(B2926&amp;C2926,Entregas!$C$8:$G$5000,5,0),"")</f>
        <v/>
      </c>
      <c r="S2926" s="18"/>
      <c r="T2926" s="18"/>
    </row>
    <row r="2927" spans="1:20" ht="15.75">
      <c r="A2927" s="10"/>
      <c r="B2927" s="10"/>
      <c r="C2927" s="3" t="str">
        <f>IF(A2927&lt;&gt;"",COUNTIF(Entregas!$B$8:$B$5000,General!B2927),"")</f>
        <v/>
      </c>
      <c r="D2927" s="10"/>
      <c r="E2927" s="10"/>
      <c r="F2927" s="10"/>
      <c r="G2927" s="10"/>
      <c r="H2927" s="10"/>
      <c r="I2927" s="10"/>
      <c r="J2927" s="26"/>
      <c r="K2927" s="10"/>
      <c r="L2927" s="7">
        <f>SUMIF(Entregas!$B$8:$B$5000,General!B2927,Entregas!$L$8:$L$5000)</f>
        <v>0</v>
      </c>
      <c r="M2927" s="7">
        <f t="shared" si="181"/>
        <v>0</v>
      </c>
      <c r="N2927" s="14">
        <f t="shared" si="182"/>
        <v>0</v>
      </c>
      <c r="O2927" s="14">
        <f t="shared" si="183"/>
        <v>0</v>
      </c>
      <c r="P2927" s="4" t="str">
        <f t="shared" si="184"/>
        <v>NO</v>
      </c>
      <c r="Q2927" s="3" t="str">
        <f>IF(AND(B2927&lt;&gt;"",M2927&lt;=0),VLOOKUP(B2927&amp;C2927,Entregas!$C$8:$G$5000,4,0),"")</f>
        <v/>
      </c>
      <c r="R2927" s="3" t="str">
        <f>IF(AND(B2927&lt;&gt;"",M2927&lt;=0),VLOOKUP(B2927&amp;C2927,Entregas!$C$8:$G$5000,5,0),"")</f>
        <v/>
      </c>
      <c r="S2927" s="18"/>
      <c r="T2927" s="18"/>
    </row>
    <row r="2928" spans="1:20" ht="15.75">
      <c r="A2928" s="10"/>
      <c r="B2928" s="10"/>
      <c r="C2928" s="3" t="str">
        <f>IF(A2928&lt;&gt;"",COUNTIF(Entregas!$B$8:$B$5000,General!B2928),"")</f>
        <v/>
      </c>
      <c r="D2928" s="10"/>
      <c r="E2928" s="10"/>
      <c r="F2928" s="10"/>
      <c r="G2928" s="10"/>
      <c r="H2928" s="10"/>
      <c r="I2928" s="10"/>
      <c r="J2928" s="26"/>
      <c r="K2928" s="10"/>
      <c r="L2928" s="7">
        <f>SUMIF(Entregas!$B$8:$B$5000,General!B2928,Entregas!$L$8:$L$5000)</f>
        <v>0</v>
      </c>
      <c r="M2928" s="7">
        <f t="shared" si="181"/>
        <v>0</v>
      </c>
      <c r="N2928" s="14">
        <f t="shared" si="182"/>
        <v>0</v>
      </c>
      <c r="O2928" s="14">
        <f t="shared" si="183"/>
        <v>0</v>
      </c>
      <c r="P2928" s="4" t="str">
        <f t="shared" si="184"/>
        <v>NO</v>
      </c>
      <c r="Q2928" s="3" t="str">
        <f>IF(AND(B2928&lt;&gt;"",M2928&lt;=0),VLOOKUP(B2928&amp;C2928,Entregas!$C$8:$G$5000,4,0),"")</f>
        <v/>
      </c>
      <c r="R2928" s="3" t="str">
        <f>IF(AND(B2928&lt;&gt;"",M2928&lt;=0),VLOOKUP(B2928&amp;C2928,Entregas!$C$8:$G$5000,5,0),"")</f>
        <v/>
      </c>
      <c r="S2928" s="18"/>
      <c r="T2928" s="18"/>
    </row>
    <row r="2929" spans="1:20" ht="15.75">
      <c r="A2929" s="10"/>
      <c r="B2929" s="10"/>
      <c r="C2929" s="3" t="str">
        <f>IF(A2929&lt;&gt;"",COUNTIF(Entregas!$B$8:$B$5000,General!B2929),"")</f>
        <v/>
      </c>
      <c r="D2929" s="10"/>
      <c r="E2929" s="10"/>
      <c r="F2929" s="10"/>
      <c r="G2929" s="10"/>
      <c r="H2929" s="10"/>
      <c r="I2929" s="10"/>
      <c r="J2929" s="26"/>
      <c r="K2929" s="10"/>
      <c r="L2929" s="7">
        <f>SUMIF(Entregas!$B$8:$B$5000,General!B2929,Entregas!$L$8:$L$5000)</f>
        <v>0</v>
      </c>
      <c r="M2929" s="7">
        <f t="shared" si="181"/>
        <v>0</v>
      </c>
      <c r="N2929" s="14">
        <f t="shared" si="182"/>
        <v>0</v>
      </c>
      <c r="O2929" s="14">
        <f t="shared" si="183"/>
        <v>0</v>
      </c>
      <c r="P2929" s="4" t="str">
        <f t="shared" si="184"/>
        <v>NO</v>
      </c>
      <c r="Q2929" s="3" t="str">
        <f>IF(AND(B2929&lt;&gt;"",M2929&lt;=0),VLOOKUP(B2929&amp;C2929,Entregas!$C$8:$G$5000,4,0),"")</f>
        <v/>
      </c>
      <c r="R2929" s="3" t="str">
        <f>IF(AND(B2929&lt;&gt;"",M2929&lt;=0),VLOOKUP(B2929&amp;C2929,Entregas!$C$8:$G$5000,5,0),"")</f>
        <v/>
      </c>
      <c r="S2929" s="18"/>
      <c r="T2929" s="18"/>
    </row>
    <row r="2930" spans="1:20" ht="15.75">
      <c r="A2930" s="10"/>
      <c r="B2930" s="10"/>
      <c r="C2930" s="3" t="str">
        <f>IF(A2930&lt;&gt;"",COUNTIF(Entregas!$B$8:$B$5000,General!B2930),"")</f>
        <v/>
      </c>
      <c r="D2930" s="10"/>
      <c r="E2930" s="10"/>
      <c r="F2930" s="10"/>
      <c r="G2930" s="10"/>
      <c r="H2930" s="10"/>
      <c r="I2930" s="10"/>
      <c r="J2930" s="26"/>
      <c r="K2930" s="10"/>
      <c r="L2930" s="7">
        <f>SUMIF(Entregas!$B$8:$B$5000,General!B2930,Entregas!$L$8:$L$5000)</f>
        <v>0</v>
      </c>
      <c r="M2930" s="7">
        <f t="shared" si="181"/>
        <v>0</v>
      </c>
      <c r="N2930" s="14">
        <f t="shared" si="182"/>
        <v>0</v>
      </c>
      <c r="O2930" s="14">
        <f t="shared" si="183"/>
        <v>0</v>
      </c>
      <c r="P2930" s="4" t="str">
        <f t="shared" si="184"/>
        <v>NO</v>
      </c>
      <c r="Q2930" s="3" t="str">
        <f>IF(AND(B2930&lt;&gt;"",M2930&lt;=0),VLOOKUP(B2930&amp;C2930,Entregas!$C$8:$G$5000,4,0),"")</f>
        <v/>
      </c>
      <c r="R2930" s="3" t="str">
        <f>IF(AND(B2930&lt;&gt;"",M2930&lt;=0),VLOOKUP(B2930&amp;C2930,Entregas!$C$8:$G$5000,5,0),"")</f>
        <v/>
      </c>
      <c r="S2930" s="18"/>
      <c r="T2930" s="18"/>
    </row>
    <row r="2931" spans="1:20" ht="15.75">
      <c r="A2931" s="10"/>
      <c r="B2931" s="10"/>
      <c r="C2931" s="3" t="str">
        <f>IF(A2931&lt;&gt;"",COUNTIF(Entregas!$B$8:$B$5000,General!B2931),"")</f>
        <v/>
      </c>
      <c r="D2931" s="10"/>
      <c r="E2931" s="10"/>
      <c r="F2931" s="10"/>
      <c r="G2931" s="10"/>
      <c r="H2931" s="10"/>
      <c r="I2931" s="10"/>
      <c r="J2931" s="26"/>
      <c r="K2931" s="10"/>
      <c r="L2931" s="7">
        <f>SUMIF(Entregas!$B$8:$B$5000,General!B2931,Entregas!$L$8:$L$5000)</f>
        <v>0</v>
      </c>
      <c r="M2931" s="7">
        <f t="shared" si="181"/>
        <v>0</v>
      </c>
      <c r="N2931" s="14">
        <f t="shared" si="182"/>
        <v>0</v>
      </c>
      <c r="O2931" s="14">
        <f t="shared" si="183"/>
        <v>0</v>
      </c>
      <c r="P2931" s="4" t="str">
        <f t="shared" si="184"/>
        <v>NO</v>
      </c>
      <c r="Q2931" s="3" t="str">
        <f>IF(AND(B2931&lt;&gt;"",M2931&lt;=0),VLOOKUP(B2931&amp;C2931,Entregas!$C$8:$G$5000,4,0),"")</f>
        <v/>
      </c>
      <c r="R2931" s="3" t="str">
        <f>IF(AND(B2931&lt;&gt;"",M2931&lt;=0),VLOOKUP(B2931&amp;C2931,Entregas!$C$8:$G$5000,5,0),"")</f>
        <v/>
      </c>
      <c r="S2931" s="18"/>
      <c r="T2931" s="18"/>
    </row>
    <row r="2932" spans="1:20" ht="15.75">
      <c r="A2932" s="10"/>
      <c r="B2932" s="10"/>
      <c r="C2932" s="3" t="str">
        <f>IF(A2932&lt;&gt;"",COUNTIF(Entregas!$B$8:$B$5000,General!B2932),"")</f>
        <v/>
      </c>
      <c r="D2932" s="10"/>
      <c r="E2932" s="10"/>
      <c r="F2932" s="10"/>
      <c r="G2932" s="10"/>
      <c r="H2932" s="10"/>
      <c r="I2932" s="10"/>
      <c r="J2932" s="26"/>
      <c r="K2932" s="10"/>
      <c r="L2932" s="7">
        <f>SUMIF(Entregas!$B$8:$B$5000,General!B2932,Entregas!$L$8:$L$5000)</f>
        <v>0</v>
      </c>
      <c r="M2932" s="7">
        <f t="shared" si="181"/>
        <v>0</v>
      </c>
      <c r="N2932" s="14">
        <f t="shared" si="182"/>
        <v>0</v>
      </c>
      <c r="O2932" s="14">
        <f t="shared" si="183"/>
        <v>0</v>
      </c>
      <c r="P2932" s="4" t="str">
        <f t="shared" si="184"/>
        <v>NO</v>
      </c>
      <c r="Q2932" s="3" t="str">
        <f>IF(AND(B2932&lt;&gt;"",M2932&lt;=0),VLOOKUP(B2932&amp;C2932,Entregas!$C$8:$G$5000,4,0),"")</f>
        <v/>
      </c>
      <c r="R2932" s="3" t="str">
        <f>IF(AND(B2932&lt;&gt;"",M2932&lt;=0),VLOOKUP(B2932&amp;C2932,Entregas!$C$8:$G$5000,5,0),"")</f>
        <v/>
      </c>
      <c r="S2932" s="18"/>
      <c r="T2932" s="18"/>
    </row>
    <row r="2933" spans="1:20" ht="15.75">
      <c r="A2933" s="10"/>
      <c r="B2933" s="10"/>
      <c r="C2933" s="3" t="str">
        <f>IF(A2933&lt;&gt;"",COUNTIF(Entregas!$B$8:$B$5000,General!B2933),"")</f>
        <v/>
      </c>
      <c r="D2933" s="10"/>
      <c r="E2933" s="10"/>
      <c r="F2933" s="10"/>
      <c r="G2933" s="10"/>
      <c r="H2933" s="10"/>
      <c r="I2933" s="10"/>
      <c r="J2933" s="26"/>
      <c r="K2933" s="10"/>
      <c r="L2933" s="7">
        <f>SUMIF(Entregas!$B$8:$B$5000,General!B2933,Entregas!$L$8:$L$5000)</f>
        <v>0</v>
      </c>
      <c r="M2933" s="7">
        <f t="shared" si="181"/>
        <v>0</v>
      </c>
      <c r="N2933" s="14">
        <f t="shared" si="182"/>
        <v>0</v>
      </c>
      <c r="O2933" s="14">
        <f t="shared" si="183"/>
        <v>0</v>
      </c>
      <c r="P2933" s="4" t="str">
        <f t="shared" si="184"/>
        <v>NO</v>
      </c>
      <c r="Q2933" s="3" t="str">
        <f>IF(AND(B2933&lt;&gt;"",M2933&lt;=0),VLOOKUP(B2933&amp;C2933,Entregas!$C$8:$G$5000,4,0),"")</f>
        <v/>
      </c>
      <c r="R2933" s="3" t="str">
        <f>IF(AND(B2933&lt;&gt;"",M2933&lt;=0),VLOOKUP(B2933&amp;C2933,Entregas!$C$8:$G$5000,5,0),"")</f>
        <v/>
      </c>
      <c r="S2933" s="18"/>
      <c r="T2933" s="18"/>
    </row>
    <row r="2934" spans="1:20" ht="15.75">
      <c r="A2934" s="10"/>
      <c r="B2934" s="10"/>
      <c r="C2934" s="3" t="str">
        <f>IF(A2934&lt;&gt;"",COUNTIF(Entregas!$B$8:$B$5000,General!B2934),"")</f>
        <v/>
      </c>
      <c r="D2934" s="10"/>
      <c r="E2934" s="10"/>
      <c r="F2934" s="10"/>
      <c r="G2934" s="10"/>
      <c r="H2934" s="10"/>
      <c r="I2934" s="10"/>
      <c r="J2934" s="26"/>
      <c r="K2934" s="10"/>
      <c r="L2934" s="7">
        <f>SUMIF(Entregas!$B$8:$B$5000,General!B2934,Entregas!$L$8:$L$5000)</f>
        <v>0</v>
      </c>
      <c r="M2934" s="7">
        <f t="shared" si="181"/>
        <v>0</v>
      </c>
      <c r="N2934" s="14">
        <f t="shared" si="182"/>
        <v>0</v>
      </c>
      <c r="O2934" s="14">
        <f t="shared" si="183"/>
        <v>0</v>
      </c>
      <c r="P2934" s="4" t="str">
        <f t="shared" si="184"/>
        <v>NO</v>
      </c>
      <c r="Q2934" s="3" t="str">
        <f>IF(AND(B2934&lt;&gt;"",M2934&lt;=0),VLOOKUP(B2934&amp;C2934,Entregas!$C$8:$G$5000,4,0),"")</f>
        <v/>
      </c>
      <c r="R2934" s="3" t="str">
        <f>IF(AND(B2934&lt;&gt;"",M2934&lt;=0),VLOOKUP(B2934&amp;C2934,Entregas!$C$8:$G$5000,5,0),"")</f>
        <v/>
      </c>
      <c r="S2934" s="18"/>
      <c r="T2934" s="18"/>
    </row>
    <row r="2935" spans="1:20" ht="15.75">
      <c r="A2935" s="10"/>
      <c r="B2935" s="10"/>
      <c r="C2935" s="3" t="str">
        <f>IF(A2935&lt;&gt;"",COUNTIF(Entregas!$B$8:$B$5000,General!B2935),"")</f>
        <v/>
      </c>
      <c r="D2935" s="10"/>
      <c r="E2935" s="10"/>
      <c r="F2935" s="10"/>
      <c r="G2935" s="10"/>
      <c r="H2935" s="10"/>
      <c r="I2935" s="10"/>
      <c r="J2935" s="26"/>
      <c r="K2935" s="10"/>
      <c r="L2935" s="7">
        <f>SUMIF(Entregas!$B$8:$B$5000,General!B2935,Entregas!$L$8:$L$5000)</f>
        <v>0</v>
      </c>
      <c r="M2935" s="7">
        <f t="shared" si="181"/>
        <v>0</v>
      </c>
      <c r="N2935" s="14">
        <f t="shared" si="182"/>
        <v>0</v>
      </c>
      <c r="O2935" s="14">
        <f t="shared" si="183"/>
        <v>0</v>
      </c>
      <c r="P2935" s="4" t="str">
        <f t="shared" si="184"/>
        <v>NO</v>
      </c>
      <c r="Q2935" s="3" t="str">
        <f>IF(AND(B2935&lt;&gt;"",M2935&lt;=0),VLOOKUP(B2935&amp;C2935,Entregas!$C$8:$G$5000,4,0),"")</f>
        <v/>
      </c>
      <c r="R2935" s="3" t="str">
        <f>IF(AND(B2935&lt;&gt;"",M2935&lt;=0),VLOOKUP(B2935&amp;C2935,Entregas!$C$8:$G$5000,5,0),"")</f>
        <v/>
      </c>
      <c r="S2935" s="18"/>
      <c r="T2935" s="18"/>
    </row>
    <row r="2936" spans="1:20" ht="15.75">
      <c r="A2936" s="10"/>
      <c r="B2936" s="10"/>
      <c r="C2936" s="3" t="str">
        <f>IF(A2936&lt;&gt;"",COUNTIF(Entregas!$B$8:$B$5000,General!B2936),"")</f>
        <v/>
      </c>
      <c r="D2936" s="10"/>
      <c r="E2936" s="10"/>
      <c r="F2936" s="10"/>
      <c r="G2936" s="10"/>
      <c r="H2936" s="10"/>
      <c r="I2936" s="10"/>
      <c r="J2936" s="26"/>
      <c r="K2936" s="10"/>
      <c r="L2936" s="7">
        <f>SUMIF(Entregas!$B$8:$B$5000,General!B2936,Entregas!$L$8:$L$5000)</f>
        <v>0</v>
      </c>
      <c r="M2936" s="7">
        <f t="shared" si="181"/>
        <v>0</v>
      </c>
      <c r="N2936" s="14">
        <f t="shared" si="182"/>
        <v>0</v>
      </c>
      <c r="O2936" s="14">
        <f t="shared" si="183"/>
        <v>0</v>
      </c>
      <c r="P2936" s="4" t="str">
        <f t="shared" si="184"/>
        <v>NO</v>
      </c>
      <c r="Q2936" s="3" t="str">
        <f>IF(AND(B2936&lt;&gt;"",M2936&lt;=0),VLOOKUP(B2936&amp;C2936,Entregas!$C$8:$G$5000,4,0),"")</f>
        <v/>
      </c>
      <c r="R2936" s="3" t="str">
        <f>IF(AND(B2936&lt;&gt;"",M2936&lt;=0),VLOOKUP(B2936&amp;C2936,Entregas!$C$8:$G$5000,5,0),"")</f>
        <v/>
      </c>
      <c r="S2936" s="18"/>
      <c r="T2936" s="18"/>
    </row>
    <row r="2937" spans="1:20" ht="15.75">
      <c r="A2937" s="10"/>
      <c r="B2937" s="10"/>
      <c r="C2937" s="3" t="str">
        <f>IF(A2937&lt;&gt;"",COUNTIF(Entregas!$B$8:$B$5000,General!B2937),"")</f>
        <v/>
      </c>
      <c r="D2937" s="10"/>
      <c r="E2937" s="10"/>
      <c r="F2937" s="10"/>
      <c r="G2937" s="10"/>
      <c r="H2937" s="10"/>
      <c r="I2937" s="10"/>
      <c r="J2937" s="26"/>
      <c r="K2937" s="10"/>
      <c r="L2937" s="7">
        <f>SUMIF(Entregas!$B$8:$B$5000,General!B2937,Entregas!$L$8:$L$5000)</f>
        <v>0</v>
      </c>
      <c r="M2937" s="7">
        <f t="shared" si="181"/>
        <v>0</v>
      </c>
      <c r="N2937" s="14">
        <f t="shared" si="182"/>
        <v>0</v>
      </c>
      <c r="O2937" s="14">
        <f t="shared" si="183"/>
        <v>0</v>
      </c>
      <c r="P2937" s="4" t="str">
        <f t="shared" si="184"/>
        <v>NO</v>
      </c>
      <c r="Q2937" s="3" t="str">
        <f>IF(AND(B2937&lt;&gt;"",M2937&lt;=0),VLOOKUP(B2937&amp;C2937,Entregas!$C$8:$G$5000,4,0),"")</f>
        <v/>
      </c>
      <c r="R2937" s="3" t="str">
        <f>IF(AND(B2937&lt;&gt;"",M2937&lt;=0),VLOOKUP(B2937&amp;C2937,Entregas!$C$8:$G$5000,5,0),"")</f>
        <v/>
      </c>
      <c r="S2937" s="18"/>
      <c r="T2937" s="18"/>
    </row>
    <row r="2938" spans="1:20" ht="15.75">
      <c r="A2938" s="10"/>
      <c r="B2938" s="10"/>
      <c r="C2938" s="3" t="str">
        <f>IF(A2938&lt;&gt;"",COUNTIF(Entregas!$B$8:$B$5000,General!B2938),"")</f>
        <v/>
      </c>
      <c r="D2938" s="10"/>
      <c r="E2938" s="10"/>
      <c r="F2938" s="10"/>
      <c r="G2938" s="10"/>
      <c r="H2938" s="10"/>
      <c r="I2938" s="10"/>
      <c r="J2938" s="26"/>
      <c r="K2938" s="10"/>
      <c r="L2938" s="7">
        <f>SUMIF(Entregas!$B$8:$B$5000,General!B2938,Entregas!$L$8:$L$5000)</f>
        <v>0</v>
      </c>
      <c r="M2938" s="7">
        <f t="shared" si="181"/>
        <v>0</v>
      </c>
      <c r="N2938" s="14">
        <f t="shared" si="182"/>
        <v>0</v>
      </c>
      <c r="O2938" s="14">
        <f t="shared" si="183"/>
        <v>0</v>
      </c>
      <c r="P2938" s="4" t="str">
        <f t="shared" si="184"/>
        <v>NO</v>
      </c>
      <c r="Q2938" s="3" t="str">
        <f>IF(AND(B2938&lt;&gt;"",M2938&lt;=0),VLOOKUP(B2938&amp;C2938,Entregas!$C$8:$G$5000,4,0),"")</f>
        <v/>
      </c>
      <c r="R2938" s="3" t="str">
        <f>IF(AND(B2938&lt;&gt;"",M2938&lt;=0),VLOOKUP(B2938&amp;C2938,Entregas!$C$8:$G$5000,5,0),"")</f>
        <v/>
      </c>
      <c r="S2938" s="18"/>
      <c r="T2938" s="18"/>
    </row>
    <row r="2939" spans="1:20" ht="15.75">
      <c r="A2939" s="10"/>
      <c r="B2939" s="10"/>
      <c r="C2939" s="3" t="str">
        <f>IF(A2939&lt;&gt;"",COUNTIF(Entregas!$B$8:$B$5000,General!B2939),"")</f>
        <v/>
      </c>
      <c r="D2939" s="10"/>
      <c r="E2939" s="10"/>
      <c r="F2939" s="10"/>
      <c r="G2939" s="10"/>
      <c r="H2939" s="10"/>
      <c r="I2939" s="10"/>
      <c r="J2939" s="26"/>
      <c r="K2939" s="10"/>
      <c r="L2939" s="7">
        <f>SUMIF(Entregas!$B$8:$B$5000,General!B2939,Entregas!$L$8:$L$5000)</f>
        <v>0</v>
      </c>
      <c r="M2939" s="7">
        <f t="shared" si="181"/>
        <v>0</v>
      </c>
      <c r="N2939" s="14">
        <f t="shared" si="182"/>
        <v>0</v>
      </c>
      <c r="O2939" s="14">
        <f t="shared" si="183"/>
        <v>0</v>
      </c>
      <c r="P2939" s="4" t="str">
        <f t="shared" si="184"/>
        <v>NO</v>
      </c>
      <c r="Q2939" s="3" t="str">
        <f>IF(AND(B2939&lt;&gt;"",M2939&lt;=0),VLOOKUP(B2939&amp;C2939,Entregas!$C$8:$G$5000,4,0),"")</f>
        <v/>
      </c>
      <c r="R2939" s="3" t="str">
        <f>IF(AND(B2939&lt;&gt;"",M2939&lt;=0),VLOOKUP(B2939&amp;C2939,Entregas!$C$8:$G$5000,5,0),"")</f>
        <v/>
      </c>
      <c r="S2939" s="18"/>
      <c r="T2939" s="18"/>
    </row>
    <row r="2940" spans="1:20" ht="15.75">
      <c r="A2940" s="10"/>
      <c r="B2940" s="10"/>
      <c r="C2940" s="3" t="str">
        <f>IF(A2940&lt;&gt;"",COUNTIF(Entregas!$B$8:$B$5000,General!B2940),"")</f>
        <v/>
      </c>
      <c r="D2940" s="10"/>
      <c r="E2940" s="10"/>
      <c r="F2940" s="10"/>
      <c r="G2940" s="10"/>
      <c r="H2940" s="10"/>
      <c r="I2940" s="10"/>
      <c r="J2940" s="26"/>
      <c r="K2940" s="10"/>
      <c r="L2940" s="7">
        <f>SUMIF(Entregas!$B$8:$B$5000,General!B2940,Entregas!$L$8:$L$5000)</f>
        <v>0</v>
      </c>
      <c r="M2940" s="7">
        <f t="shared" si="181"/>
        <v>0</v>
      </c>
      <c r="N2940" s="14">
        <f t="shared" si="182"/>
        <v>0</v>
      </c>
      <c r="O2940" s="14">
        <f t="shared" si="183"/>
        <v>0</v>
      </c>
      <c r="P2940" s="4" t="str">
        <f t="shared" si="184"/>
        <v>NO</v>
      </c>
      <c r="Q2940" s="3" t="str">
        <f>IF(AND(B2940&lt;&gt;"",M2940&lt;=0),VLOOKUP(B2940&amp;C2940,Entregas!$C$8:$G$5000,4,0),"")</f>
        <v/>
      </c>
      <c r="R2940" s="3" t="str">
        <f>IF(AND(B2940&lt;&gt;"",M2940&lt;=0),VLOOKUP(B2940&amp;C2940,Entregas!$C$8:$G$5000,5,0),"")</f>
        <v/>
      </c>
      <c r="S2940" s="18"/>
      <c r="T2940" s="18"/>
    </row>
    <row r="2941" spans="1:20" ht="15.75">
      <c r="A2941" s="10"/>
      <c r="B2941" s="10"/>
      <c r="C2941" s="3" t="str">
        <f>IF(A2941&lt;&gt;"",COUNTIF(Entregas!$B$8:$B$5000,General!B2941),"")</f>
        <v/>
      </c>
      <c r="D2941" s="10"/>
      <c r="E2941" s="10"/>
      <c r="F2941" s="10"/>
      <c r="G2941" s="10"/>
      <c r="H2941" s="10"/>
      <c r="I2941" s="10"/>
      <c r="J2941" s="26"/>
      <c r="K2941" s="10"/>
      <c r="L2941" s="7">
        <f>SUMIF(Entregas!$B$8:$B$5000,General!B2941,Entregas!$L$8:$L$5000)</f>
        <v>0</v>
      </c>
      <c r="M2941" s="7">
        <f t="shared" si="181"/>
        <v>0</v>
      </c>
      <c r="N2941" s="14">
        <f t="shared" si="182"/>
        <v>0</v>
      </c>
      <c r="O2941" s="14">
        <f t="shared" si="183"/>
        <v>0</v>
      </c>
      <c r="P2941" s="4" t="str">
        <f t="shared" si="184"/>
        <v>NO</v>
      </c>
      <c r="Q2941" s="3" t="str">
        <f>IF(AND(B2941&lt;&gt;"",M2941&lt;=0),VLOOKUP(B2941&amp;C2941,Entregas!$C$8:$G$5000,4,0),"")</f>
        <v/>
      </c>
      <c r="R2941" s="3" t="str">
        <f>IF(AND(B2941&lt;&gt;"",M2941&lt;=0),VLOOKUP(B2941&amp;C2941,Entregas!$C$8:$G$5000,5,0),"")</f>
        <v/>
      </c>
      <c r="S2941" s="18"/>
      <c r="T2941" s="18"/>
    </row>
    <row r="2942" spans="1:20" ht="15.75">
      <c r="A2942" s="10"/>
      <c r="B2942" s="10"/>
      <c r="C2942" s="3" t="str">
        <f>IF(A2942&lt;&gt;"",COUNTIF(Entregas!$B$8:$B$5000,General!B2942),"")</f>
        <v/>
      </c>
      <c r="D2942" s="10"/>
      <c r="E2942" s="10"/>
      <c r="F2942" s="10"/>
      <c r="G2942" s="10"/>
      <c r="H2942" s="10"/>
      <c r="I2942" s="10"/>
      <c r="J2942" s="26"/>
      <c r="K2942" s="10"/>
      <c r="L2942" s="7">
        <f>SUMIF(Entregas!$B$8:$B$5000,General!B2942,Entregas!$L$8:$L$5000)</f>
        <v>0</v>
      </c>
      <c r="M2942" s="7">
        <f t="shared" si="181"/>
        <v>0</v>
      </c>
      <c r="N2942" s="14">
        <f t="shared" si="182"/>
        <v>0</v>
      </c>
      <c r="O2942" s="14">
        <f t="shared" si="183"/>
        <v>0</v>
      </c>
      <c r="P2942" s="4" t="str">
        <f t="shared" si="184"/>
        <v>NO</v>
      </c>
      <c r="Q2942" s="3" t="str">
        <f>IF(AND(B2942&lt;&gt;"",M2942&lt;=0),VLOOKUP(B2942&amp;C2942,Entregas!$C$8:$G$5000,4,0),"")</f>
        <v/>
      </c>
      <c r="R2942" s="3" t="str">
        <f>IF(AND(B2942&lt;&gt;"",M2942&lt;=0),VLOOKUP(B2942&amp;C2942,Entregas!$C$8:$G$5000,5,0),"")</f>
        <v/>
      </c>
      <c r="S2942" s="18"/>
      <c r="T2942" s="18"/>
    </row>
    <row r="2943" spans="1:20" ht="15.75">
      <c r="A2943" s="10"/>
      <c r="B2943" s="10"/>
      <c r="C2943" s="3" t="str">
        <f>IF(A2943&lt;&gt;"",COUNTIF(Entregas!$B$8:$B$5000,General!B2943),"")</f>
        <v/>
      </c>
      <c r="D2943" s="10"/>
      <c r="E2943" s="10"/>
      <c r="F2943" s="10"/>
      <c r="G2943" s="10"/>
      <c r="H2943" s="10"/>
      <c r="I2943" s="10"/>
      <c r="J2943" s="26"/>
      <c r="K2943" s="10"/>
      <c r="L2943" s="7">
        <f>SUMIF(Entregas!$B$8:$B$5000,General!B2943,Entregas!$L$8:$L$5000)</f>
        <v>0</v>
      </c>
      <c r="M2943" s="7">
        <f t="shared" si="181"/>
        <v>0</v>
      </c>
      <c r="N2943" s="14">
        <f t="shared" si="182"/>
        <v>0</v>
      </c>
      <c r="O2943" s="14">
        <f t="shared" si="183"/>
        <v>0</v>
      </c>
      <c r="P2943" s="4" t="str">
        <f t="shared" si="184"/>
        <v>NO</v>
      </c>
      <c r="Q2943" s="3" t="str">
        <f>IF(AND(B2943&lt;&gt;"",M2943&lt;=0),VLOOKUP(B2943&amp;C2943,Entregas!$C$8:$G$5000,4,0),"")</f>
        <v/>
      </c>
      <c r="R2943" s="3" t="str">
        <f>IF(AND(B2943&lt;&gt;"",M2943&lt;=0),VLOOKUP(B2943&amp;C2943,Entregas!$C$8:$G$5000,5,0),"")</f>
        <v/>
      </c>
      <c r="S2943" s="18"/>
      <c r="T2943" s="18"/>
    </row>
    <row r="2944" spans="1:20" ht="15.75">
      <c r="A2944" s="10"/>
      <c r="B2944" s="10"/>
      <c r="C2944" s="3" t="str">
        <f>IF(A2944&lt;&gt;"",COUNTIF(Entregas!$B$8:$B$5000,General!B2944),"")</f>
        <v/>
      </c>
      <c r="D2944" s="10"/>
      <c r="E2944" s="10"/>
      <c r="F2944" s="10"/>
      <c r="G2944" s="10"/>
      <c r="H2944" s="10"/>
      <c r="I2944" s="10"/>
      <c r="J2944" s="26"/>
      <c r="K2944" s="10"/>
      <c r="L2944" s="7">
        <f>SUMIF(Entregas!$B$8:$B$5000,General!B2944,Entregas!$L$8:$L$5000)</f>
        <v>0</v>
      </c>
      <c r="M2944" s="7">
        <f t="shared" si="181"/>
        <v>0</v>
      </c>
      <c r="N2944" s="14">
        <f t="shared" si="182"/>
        <v>0</v>
      </c>
      <c r="O2944" s="14">
        <f t="shared" si="183"/>
        <v>0</v>
      </c>
      <c r="P2944" s="4" t="str">
        <f t="shared" si="184"/>
        <v>NO</v>
      </c>
      <c r="Q2944" s="3" t="str">
        <f>IF(AND(B2944&lt;&gt;"",M2944&lt;=0),VLOOKUP(B2944&amp;C2944,Entregas!$C$8:$G$5000,4,0),"")</f>
        <v/>
      </c>
      <c r="R2944" s="3" t="str">
        <f>IF(AND(B2944&lt;&gt;"",M2944&lt;=0),VLOOKUP(B2944&amp;C2944,Entregas!$C$8:$G$5000,5,0),"")</f>
        <v/>
      </c>
      <c r="S2944" s="18"/>
      <c r="T2944" s="18"/>
    </row>
    <row r="2945" spans="1:20" ht="15.75">
      <c r="A2945" s="10"/>
      <c r="B2945" s="10"/>
      <c r="C2945" s="3" t="str">
        <f>IF(A2945&lt;&gt;"",COUNTIF(Entregas!$B$8:$B$5000,General!B2945),"")</f>
        <v/>
      </c>
      <c r="D2945" s="10"/>
      <c r="E2945" s="10"/>
      <c r="F2945" s="10"/>
      <c r="G2945" s="10"/>
      <c r="H2945" s="10"/>
      <c r="I2945" s="10"/>
      <c r="J2945" s="26"/>
      <c r="K2945" s="10"/>
      <c r="L2945" s="7">
        <f>SUMIF(Entregas!$B$8:$B$5000,General!B2945,Entregas!$L$8:$L$5000)</f>
        <v>0</v>
      </c>
      <c r="M2945" s="7">
        <f t="shared" si="181"/>
        <v>0</v>
      </c>
      <c r="N2945" s="14">
        <f t="shared" si="182"/>
        <v>0</v>
      </c>
      <c r="O2945" s="14">
        <f t="shared" si="183"/>
        <v>0</v>
      </c>
      <c r="P2945" s="4" t="str">
        <f t="shared" si="184"/>
        <v>NO</v>
      </c>
      <c r="Q2945" s="3" t="str">
        <f>IF(AND(B2945&lt;&gt;"",M2945&lt;=0),VLOOKUP(B2945&amp;C2945,Entregas!$C$8:$G$5000,4,0),"")</f>
        <v/>
      </c>
      <c r="R2945" s="3" t="str">
        <f>IF(AND(B2945&lt;&gt;"",M2945&lt;=0),VLOOKUP(B2945&amp;C2945,Entregas!$C$8:$G$5000,5,0),"")</f>
        <v/>
      </c>
      <c r="S2945" s="18"/>
      <c r="T2945" s="18"/>
    </row>
    <row r="2946" spans="1:20" ht="15.75">
      <c r="A2946" s="10"/>
      <c r="B2946" s="10"/>
      <c r="C2946" s="3" t="str">
        <f>IF(A2946&lt;&gt;"",COUNTIF(Entregas!$B$8:$B$5000,General!B2946),"")</f>
        <v/>
      </c>
      <c r="D2946" s="10"/>
      <c r="E2946" s="10"/>
      <c r="F2946" s="10"/>
      <c r="G2946" s="10"/>
      <c r="H2946" s="10"/>
      <c r="I2946" s="10"/>
      <c r="J2946" s="26"/>
      <c r="K2946" s="10"/>
      <c r="L2946" s="7">
        <f>SUMIF(Entregas!$B$8:$B$5000,General!B2946,Entregas!$L$8:$L$5000)</f>
        <v>0</v>
      </c>
      <c r="M2946" s="7">
        <f t="shared" si="181"/>
        <v>0</v>
      </c>
      <c r="N2946" s="14">
        <f t="shared" si="182"/>
        <v>0</v>
      </c>
      <c r="O2946" s="14">
        <f t="shared" si="183"/>
        <v>0</v>
      </c>
      <c r="P2946" s="4" t="str">
        <f t="shared" si="184"/>
        <v>NO</v>
      </c>
      <c r="Q2946" s="3" t="str">
        <f>IF(AND(B2946&lt;&gt;"",M2946&lt;=0),VLOOKUP(B2946&amp;C2946,Entregas!$C$8:$G$5000,4,0),"")</f>
        <v/>
      </c>
      <c r="R2946" s="3" t="str">
        <f>IF(AND(B2946&lt;&gt;"",M2946&lt;=0),VLOOKUP(B2946&amp;C2946,Entregas!$C$8:$G$5000,5,0),"")</f>
        <v/>
      </c>
      <c r="S2946" s="18"/>
      <c r="T2946" s="18"/>
    </row>
    <row r="2947" spans="1:20" ht="15.75">
      <c r="A2947" s="10"/>
      <c r="B2947" s="10"/>
      <c r="C2947" s="3" t="str">
        <f>IF(A2947&lt;&gt;"",COUNTIF(Entregas!$B$8:$B$5000,General!B2947),"")</f>
        <v/>
      </c>
      <c r="D2947" s="10"/>
      <c r="E2947" s="10"/>
      <c r="F2947" s="10"/>
      <c r="G2947" s="10"/>
      <c r="H2947" s="10"/>
      <c r="I2947" s="10"/>
      <c r="J2947" s="26"/>
      <c r="K2947" s="10"/>
      <c r="L2947" s="7">
        <f>SUMIF(Entregas!$B$8:$B$5000,General!B2947,Entregas!$L$8:$L$5000)</f>
        <v>0</v>
      </c>
      <c r="M2947" s="7">
        <f t="shared" si="181"/>
        <v>0</v>
      </c>
      <c r="N2947" s="14">
        <f t="shared" si="182"/>
        <v>0</v>
      </c>
      <c r="O2947" s="14">
        <f t="shared" si="183"/>
        <v>0</v>
      </c>
      <c r="P2947" s="4" t="str">
        <f t="shared" si="184"/>
        <v>NO</v>
      </c>
      <c r="Q2947" s="3" t="str">
        <f>IF(AND(B2947&lt;&gt;"",M2947&lt;=0),VLOOKUP(B2947&amp;C2947,Entregas!$C$8:$G$5000,4,0),"")</f>
        <v/>
      </c>
      <c r="R2947" s="3" t="str">
        <f>IF(AND(B2947&lt;&gt;"",M2947&lt;=0),VLOOKUP(B2947&amp;C2947,Entregas!$C$8:$G$5000,5,0),"")</f>
        <v/>
      </c>
      <c r="S2947" s="18"/>
      <c r="T2947" s="18"/>
    </row>
    <row r="2948" spans="1:20" ht="15.75">
      <c r="A2948" s="10"/>
      <c r="B2948" s="10"/>
      <c r="C2948" s="3" t="str">
        <f>IF(A2948&lt;&gt;"",COUNTIF(Entregas!$B$8:$B$5000,General!B2948),"")</f>
        <v/>
      </c>
      <c r="D2948" s="10"/>
      <c r="E2948" s="10"/>
      <c r="F2948" s="10"/>
      <c r="G2948" s="10"/>
      <c r="H2948" s="10"/>
      <c r="I2948" s="10"/>
      <c r="J2948" s="26"/>
      <c r="K2948" s="10"/>
      <c r="L2948" s="7">
        <f>SUMIF(Entregas!$B$8:$B$5000,General!B2948,Entregas!$L$8:$L$5000)</f>
        <v>0</v>
      </c>
      <c r="M2948" s="7">
        <f t="shared" si="181"/>
        <v>0</v>
      </c>
      <c r="N2948" s="14">
        <f t="shared" si="182"/>
        <v>0</v>
      </c>
      <c r="O2948" s="14">
        <f t="shared" si="183"/>
        <v>0</v>
      </c>
      <c r="P2948" s="4" t="str">
        <f t="shared" si="184"/>
        <v>NO</v>
      </c>
      <c r="Q2948" s="3" t="str">
        <f>IF(AND(B2948&lt;&gt;"",M2948&lt;=0),VLOOKUP(B2948&amp;C2948,Entregas!$C$8:$G$5000,4,0),"")</f>
        <v/>
      </c>
      <c r="R2948" s="3" t="str">
        <f>IF(AND(B2948&lt;&gt;"",M2948&lt;=0),VLOOKUP(B2948&amp;C2948,Entregas!$C$8:$G$5000,5,0),"")</f>
        <v/>
      </c>
      <c r="S2948" s="18"/>
      <c r="T2948" s="18"/>
    </row>
    <row r="2949" spans="1:20" ht="15.75">
      <c r="A2949" s="10"/>
      <c r="B2949" s="10"/>
      <c r="C2949" s="3" t="str">
        <f>IF(A2949&lt;&gt;"",COUNTIF(Entregas!$B$8:$B$5000,General!B2949),"")</f>
        <v/>
      </c>
      <c r="D2949" s="10"/>
      <c r="E2949" s="10"/>
      <c r="F2949" s="10"/>
      <c r="G2949" s="10"/>
      <c r="H2949" s="10"/>
      <c r="I2949" s="10"/>
      <c r="J2949" s="26"/>
      <c r="K2949" s="10"/>
      <c r="L2949" s="7">
        <f>SUMIF(Entregas!$B$8:$B$5000,General!B2949,Entregas!$L$8:$L$5000)</f>
        <v>0</v>
      </c>
      <c r="M2949" s="7">
        <f t="shared" si="181"/>
        <v>0</v>
      </c>
      <c r="N2949" s="14">
        <f t="shared" si="182"/>
        <v>0</v>
      </c>
      <c r="O2949" s="14">
        <f t="shared" si="183"/>
        <v>0</v>
      </c>
      <c r="P2949" s="4" t="str">
        <f t="shared" si="184"/>
        <v>NO</v>
      </c>
      <c r="Q2949" s="3" t="str">
        <f>IF(AND(B2949&lt;&gt;"",M2949&lt;=0),VLOOKUP(B2949&amp;C2949,Entregas!$C$8:$G$5000,4,0),"")</f>
        <v/>
      </c>
      <c r="R2949" s="3" t="str">
        <f>IF(AND(B2949&lt;&gt;"",M2949&lt;=0),VLOOKUP(B2949&amp;C2949,Entregas!$C$8:$G$5000,5,0),"")</f>
        <v/>
      </c>
      <c r="S2949" s="18"/>
      <c r="T2949" s="18"/>
    </row>
    <row r="2950" spans="1:20" ht="15.75">
      <c r="A2950" s="10"/>
      <c r="B2950" s="10"/>
      <c r="C2950" s="3" t="str">
        <f>IF(A2950&lt;&gt;"",COUNTIF(Entregas!$B$8:$B$5000,General!B2950),"")</f>
        <v/>
      </c>
      <c r="D2950" s="10"/>
      <c r="E2950" s="10"/>
      <c r="F2950" s="10"/>
      <c r="G2950" s="10"/>
      <c r="H2950" s="10"/>
      <c r="I2950" s="10"/>
      <c r="J2950" s="26"/>
      <c r="K2950" s="10"/>
      <c r="L2950" s="7">
        <f>SUMIF(Entregas!$B$8:$B$5000,General!B2950,Entregas!$L$8:$L$5000)</f>
        <v>0</v>
      </c>
      <c r="M2950" s="7">
        <f t="shared" si="181"/>
        <v>0</v>
      </c>
      <c r="N2950" s="14">
        <f t="shared" si="182"/>
        <v>0</v>
      </c>
      <c r="O2950" s="14">
        <f t="shared" si="183"/>
        <v>0</v>
      </c>
      <c r="P2950" s="4" t="str">
        <f t="shared" si="184"/>
        <v>NO</v>
      </c>
      <c r="Q2950" s="3" t="str">
        <f>IF(AND(B2950&lt;&gt;"",M2950&lt;=0),VLOOKUP(B2950&amp;C2950,Entregas!$C$8:$G$5000,4,0),"")</f>
        <v/>
      </c>
      <c r="R2950" s="3" t="str">
        <f>IF(AND(B2950&lt;&gt;"",M2950&lt;=0),VLOOKUP(B2950&amp;C2950,Entregas!$C$8:$G$5000,5,0),"")</f>
        <v/>
      </c>
      <c r="S2950" s="18"/>
      <c r="T2950" s="18"/>
    </row>
    <row r="2951" spans="1:20" ht="15.75">
      <c r="A2951" s="10"/>
      <c r="B2951" s="10"/>
      <c r="C2951" s="3" t="str">
        <f>IF(A2951&lt;&gt;"",COUNTIF(Entregas!$B$8:$B$5000,General!B2951),"")</f>
        <v/>
      </c>
      <c r="D2951" s="10"/>
      <c r="E2951" s="10"/>
      <c r="F2951" s="10"/>
      <c r="G2951" s="10"/>
      <c r="H2951" s="10"/>
      <c r="I2951" s="10"/>
      <c r="J2951" s="26"/>
      <c r="K2951" s="10"/>
      <c r="L2951" s="7">
        <f>SUMIF(Entregas!$B$8:$B$5000,General!B2951,Entregas!$L$8:$L$5000)</f>
        <v>0</v>
      </c>
      <c r="M2951" s="7">
        <f t="shared" si="181"/>
        <v>0</v>
      </c>
      <c r="N2951" s="14">
        <f t="shared" si="182"/>
        <v>0</v>
      </c>
      <c r="O2951" s="14">
        <f t="shared" si="183"/>
        <v>0</v>
      </c>
      <c r="P2951" s="4" t="str">
        <f t="shared" si="184"/>
        <v>NO</v>
      </c>
      <c r="Q2951" s="3" t="str">
        <f>IF(AND(B2951&lt;&gt;"",M2951&lt;=0),VLOOKUP(B2951&amp;C2951,Entregas!$C$8:$G$5000,4,0),"")</f>
        <v/>
      </c>
      <c r="R2951" s="3" t="str">
        <f>IF(AND(B2951&lt;&gt;"",M2951&lt;=0),VLOOKUP(B2951&amp;C2951,Entregas!$C$8:$G$5000,5,0),"")</f>
        <v/>
      </c>
      <c r="S2951" s="18"/>
      <c r="T2951" s="18"/>
    </row>
    <row r="2952" spans="1:20" ht="15.75">
      <c r="A2952" s="10"/>
      <c r="B2952" s="10"/>
      <c r="C2952" s="3" t="str">
        <f>IF(A2952&lt;&gt;"",COUNTIF(Entregas!$B$8:$B$5000,General!B2952),"")</f>
        <v/>
      </c>
      <c r="D2952" s="10"/>
      <c r="E2952" s="10"/>
      <c r="F2952" s="10"/>
      <c r="G2952" s="10"/>
      <c r="H2952" s="10"/>
      <c r="I2952" s="10"/>
      <c r="J2952" s="26"/>
      <c r="K2952" s="10"/>
      <c r="L2952" s="7">
        <f>SUMIF(Entregas!$B$8:$B$5000,General!B2952,Entregas!$L$8:$L$5000)</f>
        <v>0</v>
      </c>
      <c r="M2952" s="7">
        <f t="shared" ref="M2952:M3015" si="185">K2952-L2952</f>
        <v>0</v>
      </c>
      <c r="N2952" s="14">
        <f t="shared" ref="N2952:N3015" si="186">M2952*J2952</f>
        <v>0</v>
      </c>
      <c r="O2952" s="14">
        <f t="shared" ref="O2952:O3015" si="187">J2952*L2952</f>
        <v>0</v>
      </c>
      <c r="P2952" s="4" t="str">
        <f t="shared" ref="P2952:P3015" si="188">IF(OR(M2952&gt;0,B2952=""),"NO","SI")</f>
        <v>NO</v>
      </c>
      <c r="Q2952" s="3" t="str">
        <f>IF(AND(B2952&lt;&gt;"",M2952&lt;=0),VLOOKUP(B2952&amp;C2952,Entregas!$C$8:$G$5000,4,0),"")</f>
        <v/>
      </c>
      <c r="R2952" s="3" t="str">
        <f>IF(AND(B2952&lt;&gt;"",M2952&lt;=0),VLOOKUP(B2952&amp;C2952,Entregas!$C$8:$G$5000,5,0),"")</f>
        <v/>
      </c>
      <c r="S2952" s="18"/>
      <c r="T2952" s="18"/>
    </row>
    <row r="2953" spans="1:20" ht="15.75">
      <c r="A2953" s="10"/>
      <c r="B2953" s="10"/>
      <c r="C2953" s="3" t="str">
        <f>IF(A2953&lt;&gt;"",COUNTIF(Entregas!$B$8:$B$5000,General!B2953),"")</f>
        <v/>
      </c>
      <c r="D2953" s="10"/>
      <c r="E2953" s="10"/>
      <c r="F2953" s="10"/>
      <c r="G2953" s="10"/>
      <c r="H2953" s="10"/>
      <c r="I2953" s="10"/>
      <c r="J2953" s="26"/>
      <c r="K2953" s="10"/>
      <c r="L2953" s="7">
        <f>SUMIF(Entregas!$B$8:$B$5000,General!B2953,Entregas!$L$8:$L$5000)</f>
        <v>0</v>
      </c>
      <c r="M2953" s="7">
        <f t="shared" si="185"/>
        <v>0</v>
      </c>
      <c r="N2953" s="14">
        <f t="shared" si="186"/>
        <v>0</v>
      </c>
      <c r="O2953" s="14">
        <f t="shared" si="187"/>
        <v>0</v>
      </c>
      <c r="P2953" s="4" t="str">
        <f t="shared" si="188"/>
        <v>NO</v>
      </c>
      <c r="Q2953" s="3" t="str">
        <f>IF(AND(B2953&lt;&gt;"",M2953&lt;=0),VLOOKUP(B2953&amp;C2953,Entregas!$C$8:$G$5000,4,0),"")</f>
        <v/>
      </c>
      <c r="R2953" s="3" t="str">
        <f>IF(AND(B2953&lt;&gt;"",M2953&lt;=0),VLOOKUP(B2953&amp;C2953,Entregas!$C$8:$G$5000,5,0),"")</f>
        <v/>
      </c>
      <c r="S2953" s="18"/>
      <c r="T2953" s="18"/>
    </row>
    <row r="2954" spans="1:20" ht="15.75">
      <c r="A2954" s="10"/>
      <c r="B2954" s="10"/>
      <c r="C2954" s="3" t="str">
        <f>IF(A2954&lt;&gt;"",COUNTIF(Entregas!$B$8:$B$5000,General!B2954),"")</f>
        <v/>
      </c>
      <c r="D2954" s="10"/>
      <c r="E2954" s="10"/>
      <c r="F2954" s="10"/>
      <c r="G2954" s="10"/>
      <c r="H2954" s="10"/>
      <c r="I2954" s="10"/>
      <c r="J2954" s="26"/>
      <c r="K2954" s="10"/>
      <c r="L2954" s="7">
        <f>SUMIF(Entregas!$B$8:$B$5000,General!B2954,Entregas!$L$8:$L$5000)</f>
        <v>0</v>
      </c>
      <c r="M2954" s="7">
        <f t="shared" si="185"/>
        <v>0</v>
      </c>
      <c r="N2954" s="14">
        <f t="shared" si="186"/>
        <v>0</v>
      </c>
      <c r="O2954" s="14">
        <f t="shared" si="187"/>
        <v>0</v>
      </c>
      <c r="P2954" s="4" t="str">
        <f t="shared" si="188"/>
        <v>NO</v>
      </c>
      <c r="Q2954" s="3" t="str">
        <f>IF(AND(B2954&lt;&gt;"",M2954&lt;=0),VLOOKUP(B2954&amp;C2954,Entregas!$C$8:$G$5000,4,0),"")</f>
        <v/>
      </c>
      <c r="R2954" s="3" t="str">
        <f>IF(AND(B2954&lt;&gt;"",M2954&lt;=0),VLOOKUP(B2954&amp;C2954,Entregas!$C$8:$G$5000,5,0),"")</f>
        <v/>
      </c>
      <c r="S2954" s="18"/>
      <c r="T2954" s="18"/>
    </row>
    <row r="2955" spans="1:20" ht="15.75">
      <c r="A2955" s="10"/>
      <c r="B2955" s="10"/>
      <c r="C2955" s="3" t="str">
        <f>IF(A2955&lt;&gt;"",COUNTIF(Entregas!$B$8:$B$5000,General!B2955),"")</f>
        <v/>
      </c>
      <c r="D2955" s="10"/>
      <c r="E2955" s="10"/>
      <c r="F2955" s="10"/>
      <c r="G2955" s="10"/>
      <c r="H2955" s="10"/>
      <c r="I2955" s="10"/>
      <c r="J2955" s="26"/>
      <c r="K2955" s="10"/>
      <c r="L2955" s="7">
        <f>SUMIF(Entregas!$B$8:$B$5000,General!B2955,Entregas!$L$8:$L$5000)</f>
        <v>0</v>
      </c>
      <c r="M2955" s="7">
        <f t="shared" si="185"/>
        <v>0</v>
      </c>
      <c r="N2955" s="14">
        <f t="shared" si="186"/>
        <v>0</v>
      </c>
      <c r="O2955" s="14">
        <f t="shared" si="187"/>
        <v>0</v>
      </c>
      <c r="P2955" s="4" t="str">
        <f t="shared" si="188"/>
        <v>NO</v>
      </c>
      <c r="Q2955" s="3" t="str">
        <f>IF(AND(B2955&lt;&gt;"",M2955&lt;=0),VLOOKUP(B2955&amp;C2955,Entregas!$C$8:$G$5000,4,0),"")</f>
        <v/>
      </c>
      <c r="R2955" s="3" t="str">
        <f>IF(AND(B2955&lt;&gt;"",M2955&lt;=0),VLOOKUP(B2955&amp;C2955,Entregas!$C$8:$G$5000,5,0),"")</f>
        <v/>
      </c>
      <c r="S2955" s="18"/>
      <c r="T2955" s="18"/>
    </row>
    <row r="2956" spans="1:20" ht="15.75">
      <c r="A2956" s="10"/>
      <c r="B2956" s="10"/>
      <c r="C2956" s="3" t="str">
        <f>IF(A2956&lt;&gt;"",COUNTIF(Entregas!$B$8:$B$5000,General!B2956),"")</f>
        <v/>
      </c>
      <c r="D2956" s="10"/>
      <c r="E2956" s="10"/>
      <c r="F2956" s="10"/>
      <c r="G2956" s="10"/>
      <c r="H2956" s="10"/>
      <c r="I2956" s="10"/>
      <c r="J2956" s="26"/>
      <c r="K2956" s="10"/>
      <c r="L2956" s="7">
        <f>SUMIF(Entregas!$B$8:$B$5000,General!B2956,Entregas!$L$8:$L$5000)</f>
        <v>0</v>
      </c>
      <c r="M2956" s="7">
        <f t="shared" si="185"/>
        <v>0</v>
      </c>
      <c r="N2956" s="14">
        <f t="shared" si="186"/>
        <v>0</v>
      </c>
      <c r="O2956" s="14">
        <f t="shared" si="187"/>
        <v>0</v>
      </c>
      <c r="P2956" s="4" t="str">
        <f t="shared" si="188"/>
        <v>NO</v>
      </c>
      <c r="Q2956" s="3" t="str">
        <f>IF(AND(B2956&lt;&gt;"",M2956&lt;=0),VLOOKUP(B2956&amp;C2956,Entregas!$C$8:$G$5000,4,0),"")</f>
        <v/>
      </c>
      <c r="R2956" s="3" t="str">
        <f>IF(AND(B2956&lt;&gt;"",M2956&lt;=0),VLOOKUP(B2956&amp;C2956,Entregas!$C$8:$G$5000,5,0),"")</f>
        <v/>
      </c>
      <c r="S2956" s="18"/>
      <c r="T2956" s="18"/>
    </row>
    <row r="2957" spans="1:20" ht="15.75">
      <c r="A2957" s="10"/>
      <c r="B2957" s="10"/>
      <c r="C2957" s="3" t="str">
        <f>IF(A2957&lt;&gt;"",COUNTIF(Entregas!$B$8:$B$5000,General!B2957),"")</f>
        <v/>
      </c>
      <c r="D2957" s="10"/>
      <c r="E2957" s="10"/>
      <c r="F2957" s="10"/>
      <c r="G2957" s="10"/>
      <c r="H2957" s="10"/>
      <c r="I2957" s="10"/>
      <c r="J2957" s="26"/>
      <c r="K2957" s="10"/>
      <c r="L2957" s="7">
        <f>SUMIF(Entregas!$B$8:$B$5000,General!B2957,Entregas!$L$8:$L$5000)</f>
        <v>0</v>
      </c>
      <c r="M2957" s="7">
        <f t="shared" si="185"/>
        <v>0</v>
      </c>
      <c r="N2957" s="14">
        <f t="shared" si="186"/>
        <v>0</v>
      </c>
      <c r="O2957" s="14">
        <f t="shared" si="187"/>
        <v>0</v>
      </c>
      <c r="P2957" s="4" t="str">
        <f t="shared" si="188"/>
        <v>NO</v>
      </c>
      <c r="Q2957" s="3" t="str">
        <f>IF(AND(B2957&lt;&gt;"",M2957&lt;=0),VLOOKUP(B2957&amp;C2957,Entregas!$C$8:$G$5000,4,0),"")</f>
        <v/>
      </c>
      <c r="R2957" s="3" t="str">
        <f>IF(AND(B2957&lt;&gt;"",M2957&lt;=0),VLOOKUP(B2957&amp;C2957,Entregas!$C$8:$G$5000,5,0),"")</f>
        <v/>
      </c>
      <c r="S2957" s="18"/>
      <c r="T2957" s="18"/>
    </row>
    <row r="2958" spans="1:20" ht="15.75">
      <c r="A2958" s="10"/>
      <c r="B2958" s="10"/>
      <c r="C2958" s="3" t="str">
        <f>IF(A2958&lt;&gt;"",COUNTIF(Entregas!$B$8:$B$5000,General!B2958),"")</f>
        <v/>
      </c>
      <c r="D2958" s="10"/>
      <c r="E2958" s="10"/>
      <c r="F2958" s="10"/>
      <c r="G2958" s="10"/>
      <c r="H2958" s="10"/>
      <c r="I2958" s="10"/>
      <c r="J2958" s="26"/>
      <c r="K2958" s="10"/>
      <c r="L2958" s="7">
        <f>SUMIF(Entregas!$B$8:$B$5000,General!B2958,Entregas!$L$8:$L$5000)</f>
        <v>0</v>
      </c>
      <c r="M2958" s="7">
        <f t="shared" si="185"/>
        <v>0</v>
      </c>
      <c r="N2958" s="14">
        <f t="shared" si="186"/>
        <v>0</v>
      </c>
      <c r="O2958" s="14">
        <f t="shared" si="187"/>
        <v>0</v>
      </c>
      <c r="P2958" s="4" t="str">
        <f t="shared" si="188"/>
        <v>NO</v>
      </c>
      <c r="Q2958" s="3" t="str">
        <f>IF(AND(B2958&lt;&gt;"",M2958&lt;=0),VLOOKUP(B2958&amp;C2958,Entregas!$C$8:$G$5000,4,0),"")</f>
        <v/>
      </c>
      <c r="R2958" s="3" t="str">
        <f>IF(AND(B2958&lt;&gt;"",M2958&lt;=0),VLOOKUP(B2958&amp;C2958,Entregas!$C$8:$G$5000,5,0),"")</f>
        <v/>
      </c>
      <c r="S2958" s="18"/>
      <c r="T2958" s="18"/>
    </row>
    <row r="2959" spans="1:20" ht="15.75">
      <c r="A2959" s="10"/>
      <c r="B2959" s="10"/>
      <c r="C2959" s="3" t="str">
        <f>IF(A2959&lt;&gt;"",COUNTIF(Entregas!$B$8:$B$5000,General!B2959),"")</f>
        <v/>
      </c>
      <c r="D2959" s="10"/>
      <c r="E2959" s="10"/>
      <c r="F2959" s="10"/>
      <c r="G2959" s="10"/>
      <c r="H2959" s="10"/>
      <c r="I2959" s="10"/>
      <c r="J2959" s="26"/>
      <c r="K2959" s="10"/>
      <c r="L2959" s="7">
        <f>SUMIF(Entregas!$B$8:$B$5000,General!B2959,Entregas!$L$8:$L$5000)</f>
        <v>0</v>
      </c>
      <c r="M2959" s="7">
        <f t="shared" si="185"/>
        <v>0</v>
      </c>
      <c r="N2959" s="14">
        <f t="shared" si="186"/>
        <v>0</v>
      </c>
      <c r="O2959" s="14">
        <f t="shared" si="187"/>
        <v>0</v>
      </c>
      <c r="P2959" s="4" t="str">
        <f t="shared" si="188"/>
        <v>NO</v>
      </c>
      <c r="Q2959" s="3" t="str">
        <f>IF(AND(B2959&lt;&gt;"",M2959&lt;=0),VLOOKUP(B2959&amp;C2959,Entregas!$C$8:$G$5000,4,0),"")</f>
        <v/>
      </c>
      <c r="R2959" s="3" t="str">
        <f>IF(AND(B2959&lt;&gt;"",M2959&lt;=0),VLOOKUP(B2959&amp;C2959,Entregas!$C$8:$G$5000,5,0),"")</f>
        <v/>
      </c>
      <c r="S2959" s="18"/>
      <c r="T2959" s="18"/>
    </row>
    <row r="2960" spans="1:20" ht="15.75">
      <c r="A2960" s="10"/>
      <c r="B2960" s="10"/>
      <c r="C2960" s="3" t="str">
        <f>IF(A2960&lt;&gt;"",COUNTIF(Entregas!$B$8:$B$5000,General!B2960),"")</f>
        <v/>
      </c>
      <c r="D2960" s="10"/>
      <c r="E2960" s="10"/>
      <c r="F2960" s="10"/>
      <c r="G2960" s="10"/>
      <c r="H2960" s="10"/>
      <c r="I2960" s="10"/>
      <c r="J2960" s="26"/>
      <c r="K2960" s="10"/>
      <c r="L2960" s="7">
        <f>SUMIF(Entregas!$B$8:$B$5000,General!B2960,Entregas!$L$8:$L$5000)</f>
        <v>0</v>
      </c>
      <c r="M2960" s="7">
        <f t="shared" si="185"/>
        <v>0</v>
      </c>
      <c r="N2960" s="14">
        <f t="shared" si="186"/>
        <v>0</v>
      </c>
      <c r="O2960" s="14">
        <f t="shared" si="187"/>
        <v>0</v>
      </c>
      <c r="P2960" s="4" t="str">
        <f t="shared" si="188"/>
        <v>NO</v>
      </c>
      <c r="Q2960" s="3" t="str">
        <f>IF(AND(B2960&lt;&gt;"",M2960&lt;=0),VLOOKUP(B2960&amp;C2960,Entregas!$C$8:$G$5000,4,0),"")</f>
        <v/>
      </c>
      <c r="R2960" s="3" t="str">
        <f>IF(AND(B2960&lt;&gt;"",M2960&lt;=0),VLOOKUP(B2960&amp;C2960,Entregas!$C$8:$G$5000,5,0),"")</f>
        <v/>
      </c>
      <c r="S2960" s="18"/>
      <c r="T2960" s="18"/>
    </row>
    <row r="2961" spans="1:20" ht="15.75">
      <c r="A2961" s="10"/>
      <c r="B2961" s="10"/>
      <c r="C2961" s="3" t="str">
        <f>IF(A2961&lt;&gt;"",COUNTIF(Entregas!$B$8:$B$5000,General!B2961),"")</f>
        <v/>
      </c>
      <c r="D2961" s="10"/>
      <c r="E2961" s="10"/>
      <c r="F2961" s="10"/>
      <c r="G2961" s="10"/>
      <c r="H2961" s="10"/>
      <c r="I2961" s="10"/>
      <c r="J2961" s="26"/>
      <c r="K2961" s="10"/>
      <c r="L2961" s="7">
        <f>SUMIF(Entregas!$B$8:$B$5000,General!B2961,Entregas!$L$8:$L$5000)</f>
        <v>0</v>
      </c>
      <c r="M2961" s="7">
        <f t="shared" si="185"/>
        <v>0</v>
      </c>
      <c r="N2961" s="14">
        <f t="shared" si="186"/>
        <v>0</v>
      </c>
      <c r="O2961" s="14">
        <f t="shared" si="187"/>
        <v>0</v>
      </c>
      <c r="P2961" s="4" t="str">
        <f t="shared" si="188"/>
        <v>NO</v>
      </c>
      <c r="Q2961" s="3" t="str">
        <f>IF(AND(B2961&lt;&gt;"",M2961&lt;=0),VLOOKUP(B2961&amp;C2961,Entregas!$C$8:$G$5000,4,0),"")</f>
        <v/>
      </c>
      <c r="R2961" s="3" t="str">
        <f>IF(AND(B2961&lt;&gt;"",M2961&lt;=0),VLOOKUP(B2961&amp;C2961,Entregas!$C$8:$G$5000,5,0),"")</f>
        <v/>
      </c>
      <c r="S2961" s="18"/>
      <c r="T2961" s="18"/>
    </row>
    <row r="2962" spans="1:20" ht="15.75">
      <c r="A2962" s="10"/>
      <c r="B2962" s="10"/>
      <c r="C2962" s="3" t="str">
        <f>IF(A2962&lt;&gt;"",COUNTIF(Entregas!$B$8:$B$5000,General!B2962),"")</f>
        <v/>
      </c>
      <c r="D2962" s="10"/>
      <c r="E2962" s="10"/>
      <c r="F2962" s="10"/>
      <c r="G2962" s="10"/>
      <c r="H2962" s="10"/>
      <c r="I2962" s="10"/>
      <c r="J2962" s="26"/>
      <c r="K2962" s="10"/>
      <c r="L2962" s="7">
        <f>SUMIF(Entregas!$B$8:$B$5000,General!B2962,Entregas!$L$8:$L$5000)</f>
        <v>0</v>
      </c>
      <c r="M2962" s="7">
        <f t="shared" si="185"/>
        <v>0</v>
      </c>
      <c r="N2962" s="14">
        <f t="shared" si="186"/>
        <v>0</v>
      </c>
      <c r="O2962" s="14">
        <f t="shared" si="187"/>
        <v>0</v>
      </c>
      <c r="P2962" s="4" t="str">
        <f t="shared" si="188"/>
        <v>NO</v>
      </c>
      <c r="Q2962" s="3" t="str">
        <f>IF(AND(B2962&lt;&gt;"",M2962&lt;=0),VLOOKUP(B2962&amp;C2962,Entregas!$C$8:$G$5000,4,0),"")</f>
        <v/>
      </c>
      <c r="R2962" s="3" t="str">
        <f>IF(AND(B2962&lt;&gt;"",M2962&lt;=0),VLOOKUP(B2962&amp;C2962,Entregas!$C$8:$G$5000,5,0),"")</f>
        <v/>
      </c>
      <c r="S2962" s="18"/>
      <c r="T2962" s="18"/>
    </row>
    <row r="2963" spans="1:20" ht="15.75">
      <c r="A2963" s="10"/>
      <c r="B2963" s="10"/>
      <c r="C2963" s="3" t="str">
        <f>IF(A2963&lt;&gt;"",COUNTIF(Entregas!$B$8:$B$5000,General!B2963),"")</f>
        <v/>
      </c>
      <c r="D2963" s="10"/>
      <c r="E2963" s="10"/>
      <c r="F2963" s="10"/>
      <c r="G2963" s="10"/>
      <c r="H2963" s="10"/>
      <c r="I2963" s="10"/>
      <c r="J2963" s="26"/>
      <c r="K2963" s="10"/>
      <c r="L2963" s="7">
        <f>SUMIF(Entregas!$B$8:$B$5000,General!B2963,Entregas!$L$8:$L$5000)</f>
        <v>0</v>
      </c>
      <c r="M2963" s="7">
        <f t="shared" si="185"/>
        <v>0</v>
      </c>
      <c r="N2963" s="14">
        <f t="shared" si="186"/>
        <v>0</v>
      </c>
      <c r="O2963" s="14">
        <f t="shared" si="187"/>
        <v>0</v>
      </c>
      <c r="P2963" s="4" t="str">
        <f t="shared" si="188"/>
        <v>NO</v>
      </c>
      <c r="Q2963" s="3" t="str">
        <f>IF(AND(B2963&lt;&gt;"",M2963&lt;=0),VLOOKUP(B2963&amp;C2963,Entregas!$C$8:$G$5000,4,0),"")</f>
        <v/>
      </c>
      <c r="R2963" s="3" t="str">
        <f>IF(AND(B2963&lt;&gt;"",M2963&lt;=0),VLOOKUP(B2963&amp;C2963,Entregas!$C$8:$G$5000,5,0),"")</f>
        <v/>
      </c>
      <c r="S2963" s="18"/>
      <c r="T2963" s="18"/>
    </row>
    <row r="2964" spans="1:20" ht="15.75">
      <c r="A2964" s="10"/>
      <c r="B2964" s="10"/>
      <c r="C2964" s="3" t="str">
        <f>IF(A2964&lt;&gt;"",COUNTIF(Entregas!$B$8:$B$5000,General!B2964),"")</f>
        <v/>
      </c>
      <c r="D2964" s="10"/>
      <c r="E2964" s="10"/>
      <c r="F2964" s="10"/>
      <c r="G2964" s="10"/>
      <c r="H2964" s="10"/>
      <c r="I2964" s="10"/>
      <c r="J2964" s="26"/>
      <c r="K2964" s="10"/>
      <c r="L2964" s="7">
        <f>SUMIF(Entregas!$B$8:$B$5000,General!B2964,Entregas!$L$8:$L$5000)</f>
        <v>0</v>
      </c>
      <c r="M2964" s="7">
        <f t="shared" si="185"/>
        <v>0</v>
      </c>
      <c r="N2964" s="14">
        <f t="shared" si="186"/>
        <v>0</v>
      </c>
      <c r="O2964" s="14">
        <f t="shared" si="187"/>
        <v>0</v>
      </c>
      <c r="P2964" s="4" t="str">
        <f t="shared" si="188"/>
        <v>NO</v>
      </c>
      <c r="Q2964" s="3" t="str">
        <f>IF(AND(B2964&lt;&gt;"",M2964&lt;=0),VLOOKUP(B2964&amp;C2964,Entregas!$C$8:$G$5000,4,0),"")</f>
        <v/>
      </c>
      <c r="R2964" s="3" t="str">
        <f>IF(AND(B2964&lt;&gt;"",M2964&lt;=0),VLOOKUP(B2964&amp;C2964,Entregas!$C$8:$G$5000,5,0),"")</f>
        <v/>
      </c>
      <c r="S2964" s="18"/>
      <c r="T2964" s="18"/>
    </row>
    <row r="2965" spans="1:20" ht="15.75">
      <c r="A2965" s="10"/>
      <c r="B2965" s="10"/>
      <c r="C2965" s="3" t="str">
        <f>IF(A2965&lt;&gt;"",COUNTIF(Entregas!$B$8:$B$5000,General!B2965),"")</f>
        <v/>
      </c>
      <c r="D2965" s="10"/>
      <c r="E2965" s="10"/>
      <c r="F2965" s="10"/>
      <c r="G2965" s="10"/>
      <c r="H2965" s="10"/>
      <c r="I2965" s="10"/>
      <c r="J2965" s="26"/>
      <c r="K2965" s="10"/>
      <c r="L2965" s="7">
        <f>SUMIF(Entregas!$B$8:$B$5000,General!B2965,Entregas!$L$8:$L$5000)</f>
        <v>0</v>
      </c>
      <c r="M2965" s="7">
        <f t="shared" si="185"/>
        <v>0</v>
      </c>
      <c r="N2965" s="14">
        <f t="shared" si="186"/>
        <v>0</v>
      </c>
      <c r="O2965" s="14">
        <f t="shared" si="187"/>
        <v>0</v>
      </c>
      <c r="P2965" s="4" t="str">
        <f t="shared" si="188"/>
        <v>NO</v>
      </c>
      <c r="Q2965" s="3" t="str">
        <f>IF(AND(B2965&lt;&gt;"",M2965&lt;=0),VLOOKUP(B2965&amp;C2965,Entregas!$C$8:$G$5000,4,0),"")</f>
        <v/>
      </c>
      <c r="R2965" s="3" t="str">
        <f>IF(AND(B2965&lt;&gt;"",M2965&lt;=0),VLOOKUP(B2965&amp;C2965,Entregas!$C$8:$G$5000,5,0),"")</f>
        <v/>
      </c>
      <c r="S2965" s="18"/>
      <c r="T2965" s="18"/>
    </row>
    <row r="2966" spans="1:20" ht="15.75">
      <c r="A2966" s="10"/>
      <c r="B2966" s="10"/>
      <c r="C2966" s="3" t="str">
        <f>IF(A2966&lt;&gt;"",COUNTIF(Entregas!$B$8:$B$5000,General!B2966),"")</f>
        <v/>
      </c>
      <c r="D2966" s="10"/>
      <c r="E2966" s="10"/>
      <c r="F2966" s="10"/>
      <c r="G2966" s="10"/>
      <c r="H2966" s="10"/>
      <c r="I2966" s="10"/>
      <c r="J2966" s="26"/>
      <c r="K2966" s="10"/>
      <c r="L2966" s="7">
        <f>SUMIF(Entregas!$B$8:$B$5000,General!B2966,Entregas!$L$8:$L$5000)</f>
        <v>0</v>
      </c>
      <c r="M2966" s="7">
        <f t="shared" si="185"/>
        <v>0</v>
      </c>
      <c r="N2966" s="14">
        <f t="shared" si="186"/>
        <v>0</v>
      </c>
      <c r="O2966" s="14">
        <f t="shared" si="187"/>
        <v>0</v>
      </c>
      <c r="P2966" s="4" t="str">
        <f t="shared" si="188"/>
        <v>NO</v>
      </c>
      <c r="Q2966" s="3" t="str">
        <f>IF(AND(B2966&lt;&gt;"",M2966&lt;=0),VLOOKUP(B2966&amp;C2966,Entregas!$C$8:$G$5000,4,0),"")</f>
        <v/>
      </c>
      <c r="R2966" s="3" t="str">
        <f>IF(AND(B2966&lt;&gt;"",M2966&lt;=0),VLOOKUP(B2966&amp;C2966,Entregas!$C$8:$G$5000,5,0),"")</f>
        <v/>
      </c>
      <c r="S2966" s="18"/>
      <c r="T2966" s="18"/>
    </row>
    <row r="2967" spans="1:20" ht="15.75">
      <c r="A2967" s="10"/>
      <c r="B2967" s="10"/>
      <c r="C2967" s="3" t="str">
        <f>IF(A2967&lt;&gt;"",COUNTIF(Entregas!$B$8:$B$5000,General!B2967),"")</f>
        <v/>
      </c>
      <c r="D2967" s="10"/>
      <c r="E2967" s="10"/>
      <c r="F2967" s="10"/>
      <c r="G2967" s="10"/>
      <c r="H2967" s="10"/>
      <c r="I2967" s="10"/>
      <c r="J2967" s="26"/>
      <c r="K2967" s="10"/>
      <c r="L2967" s="7">
        <f>SUMIF(Entregas!$B$8:$B$5000,General!B2967,Entregas!$L$8:$L$5000)</f>
        <v>0</v>
      </c>
      <c r="M2967" s="7">
        <f t="shared" si="185"/>
        <v>0</v>
      </c>
      <c r="N2967" s="14">
        <f t="shared" si="186"/>
        <v>0</v>
      </c>
      <c r="O2967" s="14">
        <f t="shared" si="187"/>
        <v>0</v>
      </c>
      <c r="P2967" s="4" t="str">
        <f t="shared" si="188"/>
        <v>NO</v>
      </c>
      <c r="Q2967" s="3" t="str">
        <f>IF(AND(B2967&lt;&gt;"",M2967&lt;=0),VLOOKUP(B2967&amp;C2967,Entregas!$C$8:$G$5000,4,0),"")</f>
        <v/>
      </c>
      <c r="R2967" s="3" t="str">
        <f>IF(AND(B2967&lt;&gt;"",M2967&lt;=0),VLOOKUP(B2967&amp;C2967,Entregas!$C$8:$G$5000,5,0),"")</f>
        <v/>
      </c>
      <c r="S2967" s="18"/>
      <c r="T2967" s="18"/>
    </row>
    <row r="2968" spans="1:20" ht="15.75">
      <c r="A2968" s="10"/>
      <c r="B2968" s="10"/>
      <c r="C2968" s="3" t="str">
        <f>IF(A2968&lt;&gt;"",COUNTIF(Entregas!$B$8:$B$5000,General!B2968),"")</f>
        <v/>
      </c>
      <c r="D2968" s="10"/>
      <c r="E2968" s="10"/>
      <c r="F2968" s="10"/>
      <c r="G2968" s="10"/>
      <c r="H2968" s="10"/>
      <c r="I2968" s="10"/>
      <c r="J2968" s="26"/>
      <c r="K2968" s="10"/>
      <c r="L2968" s="7">
        <f>SUMIF(Entregas!$B$8:$B$5000,General!B2968,Entregas!$L$8:$L$5000)</f>
        <v>0</v>
      </c>
      <c r="M2968" s="7">
        <f t="shared" si="185"/>
        <v>0</v>
      </c>
      <c r="N2968" s="14">
        <f t="shared" si="186"/>
        <v>0</v>
      </c>
      <c r="O2968" s="14">
        <f t="shared" si="187"/>
        <v>0</v>
      </c>
      <c r="P2968" s="4" t="str">
        <f t="shared" si="188"/>
        <v>NO</v>
      </c>
      <c r="Q2968" s="3" t="str">
        <f>IF(AND(B2968&lt;&gt;"",M2968&lt;=0),VLOOKUP(B2968&amp;C2968,Entregas!$C$8:$G$5000,4,0),"")</f>
        <v/>
      </c>
      <c r="R2968" s="3" t="str">
        <f>IF(AND(B2968&lt;&gt;"",M2968&lt;=0),VLOOKUP(B2968&amp;C2968,Entregas!$C$8:$G$5000,5,0),"")</f>
        <v/>
      </c>
      <c r="S2968" s="18"/>
      <c r="T2968" s="18"/>
    </row>
    <row r="2969" spans="1:20" ht="15.75">
      <c r="A2969" s="10"/>
      <c r="B2969" s="10"/>
      <c r="C2969" s="3" t="str">
        <f>IF(A2969&lt;&gt;"",COUNTIF(Entregas!$B$8:$B$5000,General!B2969),"")</f>
        <v/>
      </c>
      <c r="D2969" s="10"/>
      <c r="E2969" s="10"/>
      <c r="F2969" s="10"/>
      <c r="G2969" s="10"/>
      <c r="H2969" s="10"/>
      <c r="I2969" s="10"/>
      <c r="J2969" s="26"/>
      <c r="K2969" s="10"/>
      <c r="L2969" s="7">
        <f>SUMIF(Entregas!$B$8:$B$5000,General!B2969,Entregas!$L$8:$L$5000)</f>
        <v>0</v>
      </c>
      <c r="M2969" s="7">
        <f t="shared" si="185"/>
        <v>0</v>
      </c>
      <c r="N2969" s="14">
        <f t="shared" si="186"/>
        <v>0</v>
      </c>
      <c r="O2969" s="14">
        <f t="shared" si="187"/>
        <v>0</v>
      </c>
      <c r="P2969" s="4" t="str">
        <f t="shared" si="188"/>
        <v>NO</v>
      </c>
      <c r="Q2969" s="3" t="str">
        <f>IF(AND(B2969&lt;&gt;"",M2969&lt;=0),VLOOKUP(B2969&amp;C2969,Entregas!$C$8:$G$5000,4,0),"")</f>
        <v/>
      </c>
      <c r="R2969" s="3" t="str">
        <f>IF(AND(B2969&lt;&gt;"",M2969&lt;=0),VLOOKUP(B2969&amp;C2969,Entregas!$C$8:$G$5000,5,0),"")</f>
        <v/>
      </c>
      <c r="S2969" s="18"/>
      <c r="T2969" s="18"/>
    </row>
    <row r="2970" spans="1:20" ht="15.75">
      <c r="A2970" s="10"/>
      <c r="B2970" s="10"/>
      <c r="C2970" s="3" t="str">
        <f>IF(A2970&lt;&gt;"",COUNTIF(Entregas!$B$8:$B$5000,General!B2970),"")</f>
        <v/>
      </c>
      <c r="D2970" s="10"/>
      <c r="E2970" s="10"/>
      <c r="F2970" s="10"/>
      <c r="G2970" s="10"/>
      <c r="H2970" s="10"/>
      <c r="I2970" s="10"/>
      <c r="J2970" s="26"/>
      <c r="K2970" s="10"/>
      <c r="L2970" s="7">
        <f>SUMIF(Entregas!$B$8:$B$5000,General!B2970,Entregas!$L$8:$L$5000)</f>
        <v>0</v>
      </c>
      <c r="M2970" s="7">
        <f t="shared" si="185"/>
        <v>0</v>
      </c>
      <c r="N2970" s="14">
        <f t="shared" si="186"/>
        <v>0</v>
      </c>
      <c r="O2970" s="14">
        <f t="shared" si="187"/>
        <v>0</v>
      </c>
      <c r="P2970" s="4" t="str">
        <f t="shared" si="188"/>
        <v>NO</v>
      </c>
      <c r="Q2970" s="3" t="str">
        <f>IF(AND(B2970&lt;&gt;"",M2970&lt;=0),VLOOKUP(B2970&amp;C2970,Entregas!$C$8:$G$5000,4,0),"")</f>
        <v/>
      </c>
      <c r="R2970" s="3" t="str">
        <f>IF(AND(B2970&lt;&gt;"",M2970&lt;=0),VLOOKUP(B2970&amp;C2970,Entregas!$C$8:$G$5000,5,0),"")</f>
        <v/>
      </c>
      <c r="S2970" s="18"/>
      <c r="T2970" s="18"/>
    </row>
    <row r="2971" spans="1:20" ht="15.75">
      <c r="A2971" s="10"/>
      <c r="B2971" s="10"/>
      <c r="C2971" s="3" t="str">
        <f>IF(A2971&lt;&gt;"",COUNTIF(Entregas!$B$8:$B$5000,General!B2971),"")</f>
        <v/>
      </c>
      <c r="D2971" s="10"/>
      <c r="E2971" s="10"/>
      <c r="F2971" s="10"/>
      <c r="G2971" s="10"/>
      <c r="H2971" s="10"/>
      <c r="I2971" s="10"/>
      <c r="J2971" s="26"/>
      <c r="K2971" s="10"/>
      <c r="L2971" s="7">
        <f>SUMIF(Entregas!$B$8:$B$5000,General!B2971,Entregas!$L$8:$L$5000)</f>
        <v>0</v>
      </c>
      <c r="M2971" s="7">
        <f t="shared" si="185"/>
        <v>0</v>
      </c>
      <c r="N2971" s="14">
        <f t="shared" si="186"/>
        <v>0</v>
      </c>
      <c r="O2971" s="14">
        <f t="shared" si="187"/>
        <v>0</v>
      </c>
      <c r="P2971" s="4" t="str">
        <f t="shared" si="188"/>
        <v>NO</v>
      </c>
      <c r="Q2971" s="3" t="str">
        <f>IF(AND(B2971&lt;&gt;"",M2971&lt;=0),VLOOKUP(B2971&amp;C2971,Entregas!$C$8:$G$5000,4,0),"")</f>
        <v/>
      </c>
      <c r="R2971" s="3" t="str">
        <f>IF(AND(B2971&lt;&gt;"",M2971&lt;=0),VLOOKUP(B2971&amp;C2971,Entregas!$C$8:$G$5000,5,0),"")</f>
        <v/>
      </c>
      <c r="S2971" s="18"/>
      <c r="T2971" s="18"/>
    </row>
    <row r="2972" spans="1:20" ht="15.75">
      <c r="A2972" s="10"/>
      <c r="B2972" s="10"/>
      <c r="C2972" s="3" t="str">
        <f>IF(A2972&lt;&gt;"",COUNTIF(Entregas!$B$8:$B$5000,General!B2972),"")</f>
        <v/>
      </c>
      <c r="D2972" s="10"/>
      <c r="E2972" s="10"/>
      <c r="F2972" s="10"/>
      <c r="G2972" s="10"/>
      <c r="H2972" s="10"/>
      <c r="I2972" s="10"/>
      <c r="J2972" s="26"/>
      <c r="K2972" s="10"/>
      <c r="L2972" s="7">
        <f>SUMIF(Entregas!$B$8:$B$5000,General!B2972,Entregas!$L$8:$L$5000)</f>
        <v>0</v>
      </c>
      <c r="M2972" s="7">
        <f t="shared" si="185"/>
        <v>0</v>
      </c>
      <c r="N2972" s="14">
        <f t="shared" si="186"/>
        <v>0</v>
      </c>
      <c r="O2972" s="14">
        <f t="shared" si="187"/>
        <v>0</v>
      </c>
      <c r="P2972" s="4" t="str">
        <f t="shared" si="188"/>
        <v>NO</v>
      </c>
      <c r="Q2972" s="3" t="str">
        <f>IF(AND(B2972&lt;&gt;"",M2972&lt;=0),VLOOKUP(B2972&amp;C2972,Entregas!$C$8:$G$5000,4,0),"")</f>
        <v/>
      </c>
      <c r="R2972" s="3" t="str">
        <f>IF(AND(B2972&lt;&gt;"",M2972&lt;=0),VLOOKUP(B2972&amp;C2972,Entregas!$C$8:$G$5000,5,0),"")</f>
        <v/>
      </c>
      <c r="S2972" s="18"/>
      <c r="T2972" s="18"/>
    </row>
    <row r="2973" spans="1:20" ht="15.75">
      <c r="A2973" s="10"/>
      <c r="B2973" s="10"/>
      <c r="C2973" s="3" t="str">
        <f>IF(A2973&lt;&gt;"",COUNTIF(Entregas!$B$8:$B$5000,General!B2973),"")</f>
        <v/>
      </c>
      <c r="D2973" s="10"/>
      <c r="E2973" s="10"/>
      <c r="F2973" s="10"/>
      <c r="G2973" s="10"/>
      <c r="H2973" s="10"/>
      <c r="I2973" s="10"/>
      <c r="J2973" s="26"/>
      <c r="K2973" s="10"/>
      <c r="L2973" s="7">
        <f>SUMIF(Entregas!$B$8:$B$5000,General!B2973,Entregas!$L$8:$L$5000)</f>
        <v>0</v>
      </c>
      <c r="M2973" s="7">
        <f t="shared" si="185"/>
        <v>0</v>
      </c>
      <c r="N2973" s="14">
        <f t="shared" si="186"/>
        <v>0</v>
      </c>
      <c r="O2973" s="14">
        <f t="shared" si="187"/>
        <v>0</v>
      </c>
      <c r="P2973" s="4" t="str">
        <f t="shared" si="188"/>
        <v>NO</v>
      </c>
      <c r="Q2973" s="3" t="str">
        <f>IF(AND(B2973&lt;&gt;"",M2973&lt;=0),VLOOKUP(B2973&amp;C2973,Entregas!$C$8:$G$5000,4,0),"")</f>
        <v/>
      </c>
      <c r="R2973" s="3" t="str">
        <f>IF(AND(B2973&lt;&gt;"",M2973&lt;=0),VLOOKUP(B2973&amp;C2973,Entregas!$C$8:$G$5000,5,0),"")</f>
        <v/>
      </c>
      <c r="S2973" s="18"/>
      <c r="T2973" s="18"/>
    </row>
    <row r="2974" spans="1:20" ht="15.75">
      <c r="A2974" s="10"/>
      <c r="B2974" s="10"/>
      <c r="C2974" s="3" t="str">
        <f>IF(A2974&lt;&gt;"",COUNTIF(Entregas!$B$8:$B$5000,General!B2974),"")</f>
        <v/>
      </c>
      <c r="D2974" s="10"/>
      <c r="E2974" s="10"/>
      <c r="F2974" s="10"/>
      <c r="G2974" s="10"/>
      <c r="H2974" s="10"/>
      <c r="I2974" s="10"/>
      <c r="J2974" s="26"/>
      <c r="K2974" s="10"/>
      <c r="L2974" s="7">
        <f>SUMIF(Entregas!$B$8:$B$5000,General!B2974,Entregas!$L$8:$L$5000)</f>
        <v>0</v>
      </c>
      <c r="M2974" s="7">
        <f t="shared" si="185"/>
        <v>0</v>
      </c>
      <c r="N2974" s="14">
        <f t="shared" si="186"/>
        <v>0</v>
      </c>
      <c r="O2974" s="14">
        <f t="shared" si="187"/>
        <v>0</v>
      </c>
      <c r="P2974" s="4" t="str">
        <f t="shared" si="188"/>
        <v>NO</v>
      </c>
      <c r="Q2974" s="3" t="str">
        <f>IF(AND(B2974&lt;&gt;"",M2974&lt;=0),VLOOKUP(B2974&amp;C2974,Entregas!$C$8:$G$5000,4,0),"")</f>
        <v/>
      </c>
      <c r="R2974" s="3" t="str">
        <f>IF(AND(B2974&lt;&gt;"",M2974&lt;=0),VLOOKUP(B2974&amp;C2974,Entregas!$C$8:$G$5000,5,0),"")</f>
        <v/>
      </c>
      <c r="S2974" s="18"/>
      <c r="T2974" s="18"/>
    </row>
    <row r="2975" spans="1:20" ht="15.75">
      <c r="A2975" s="10"/>
      <c r="B2975" s="10"/>
      <c r="C2975" s="3" t="str">
        <f>IF(A2975&lt;&gt;"",COUNTIF(Entregas!$B$8:$B$5000,General!B2975),"")</f>
        <v/>
      </c>
      <c r="D2975" s="10"/>
      <c r="E2975" s="10"/>
      <c r="F2975" s="10"/>
      <c r="G2975" s="10"/>
      <c r="H2975" s="10"/>
      <c r="I2975" s="10"/>
      <c r="J2975" s="26"/>
      <c r="K2975" s="10"/>
      <c r="L2975" s="7">
        <f>SUMIF(Entregas!$B$8:$B$5000,General!B2975,Entregas!$L$8:$L$5000)</f>
        <v>0</v>
      </c>
      <c r="M2975" s="7">
        <f t="shared" si="185"/>
        <v>0</v>
      </c>
      <c r="N2975" s="14">
        <f t="shared" si="186"/>
        <v>0</v>
      </c>
      <c r="O2975" s="14">
        <f t="shared" si="187"/>
        <v>0</v>
      </c>
      <c r="P2975" s="4" t="str">
        <f t="shared" si="188"/>
        <v>NO</v>
      </c>
      <c r="Q2975" s="3" t="str">
        <f>IF(AND(B2975&lt;&gt;"",M2975&lt;=0),VLOOKUP(B2975&amp;C2975,Entregas!$C$8:$G$5000,4,0),"")</f>
        <v/>
      </c>
      <c r="R2975" s="3" t="str">
        <f>IF(AND(B2975&lt;&gt;"",M2975&lt;=0),VLOOKUP(B2975&amp;C2975,Entregas!$C$8:$G$5000,5,0),"")</f>
        <v/>
      </c>
      <c r="S2975" s="18"/>
      <c r="T2975" s="18"/>
    </row>
    <row r="2976" spans="1:20" ht="15.75">
      <c r="A2976" s="10"/>
      <c r="B2976" s="10"/>
      <c r="C2976" s="3" t="str">
        <f>IF(A2976&lt;&gt;"",COUNTIF(Entregas!$B$8:$B$5000,General!B2976),"")</f>
        <v/>
      </c>
      <c r="D2976" s="10"/>
      <c r="E2976" s="10"/>
      <c r="F2976" s="10"/>
      <c r="G2976" s="10"/>
      <c r="H2976" s="10"/>
      <c r="I2976" s="10"/>
      <c r="J2976" s="26"/>
      <c r="K2976" s="10"/>
      <c r="L2976" s="7">
        <f>SUMIF(Entregas!$B$8:$B$5000,General!B2976,Entregas!$L$8:$L$5000)</f>
        <v>0</v>
      </c>
      <c r="M2976" s="7">
        <f t="shared" si="185"/>
        <v>0</v>
      </c>
      <c r="N2976" s="14">
        <f t="shared" si="186"/>
        <v>0</v>
      </c>
      <c r="O2976" s="14">
        <f t="shared" si="187"/>
        <v>0</v>
      </c>
      <c r="P2976" s="4" t="str">
        <f t="shared" si="188"/>
        <v>NO</v>
      </c>
      <c r="Q2976" s="3" t="str">
        <f>IF(AND(B2976&lt;&gt;"",M2976&lt;=0),VLOOKUP(B2976&amp;C2976,Entregas!$C$8:$G$5000,4,0),"")</f>
        <v/>
      </c>
      <c r="R2976" s="3" t="str">
        <f>IF(AND(B2976&lt;&gt;"",M2976&lt;=0),VLOOKUP(B2976&amp;C2976,Entregas!$C$8:$G$5000,5,0),"")</f>
        <v/>
      </c>
      <c r="S2976" s="18"/>
      <c r="T2976" s="18"/>
    </row>
    <row r="2977" spans="1:20" ht="15.75">
      <c r="A2977" s="10"/>
      <c r="B2977" s="10"/>
      <c r="C2977" s="3" t="str">
        <f>IF(A2977&lt;&gt;"",COUNTIF(Entregas!$B$8:$B$5000,General!B2977),"")</f>
        <v/>
      </c>
      <c r="D2977" s="10"/>
      <c r="E2977" s="10"/>
      <c r="F2977" s="10"/>
      <c r="G2977" s="10"/>
      <c r="H2977" s="10"/>
      <c r="I2977" s="10"/>
      <c r="J2977" s="26"/>
      <c r="K2977" s="10"/>
      <c r="L2977" s="7">
        <f>SUMIF(Entregas!$B$8:$B$5000,General!B2977,Entregas!$L$8:$L$5000)</f>
        <v>0</v>
      </c>
      <c r="M2977" s="7">
        <f t="shared" si="185"/>
        <v>0</v>
      </c>
      <c r="N2977" s="14">
        <f t="shared" si="186"/>
        <v>0</v>
      </c>
      <c r="O2977" s="14">
        <f t="shared" si="187"/>
        <v>0</v>
      </c>
      <c r="P2977" s="4" t="str">
        <f t="shared" si="188"/>
        <v>NO</v>
      </c>
      <c r="Q2977" s="3" t="str">
        <f>IF(AND(B2977&lt;&gt;"",M2977&lt;=0),VLOOKUP(B2977&amp;C2977,Entregas!$C$8:$G$5000,4,0),"")</f>
        <v/>
      </c>
      <c r="R2977" s="3" t="str">
        <f>IF(AND(B2977&lt;&gt;"",M2977&lt;=0),VLOOKUP(B2977&amp;C2977,Entregas!$C$8:$G$5000,5,0),"")</f>
        <v/>
      </c>
      <c r="S2977" s="18"/>
      <c r="T2977" s="18"/>
    </row>
    <row r="2978" spans="1:20" ht="15.75">
      <c r="A2978" s="10"/>
      <c r="B2978" s="10"/>
      <c r="C2978" s="3" t="str">
        <f>IF(A2978&lt;&gt;"",COUNTIF(Entregas!$B$8:$B$5000,General!B2978),"")</f>
        <v/>
      </c>
      <c r="D2978" s="10"/>
      <c r="E2978" s="10"/>
      <c r="F2978" s="10"/>
      <c r="G2978" s="10"/>
      <c r="H2978" s="10"/>
      <c r="I2978" s="10"/>
      <c r="J2978" s="26"/>
      <c r="K2978" s="10"/>
      <c r="L2978" s="7">
        <f>SUMIF(Entregas!$B$8:$B$5000,General!B2978,Entregas!$L$8:$L$5000)</f>
        <v>0</v>
      </c>
      <c r="M2978" s="7">
        <f t="shared" si="185"/>
        <v>0</v>
      </c>
      <c r="N2978" s="14">
        <f t="shared" si="186"/>
        <v>0</v>
      </c>
      <c r="O2978" s="14">
        <f t="shared" si="187"/>
        <v>0</v>
      </c>
      <c r="P2978" s="4" t="str">
        <f t="shared" si="188"/>
        <v>NO</v>
      </c>
      <c r="Q2978" s="3" t="str">
        <f>IF(AND(B2978&lt;&gt;"",M2978&lt;=0),VLOOKUP(B2978&amp;C2978,Entregas!$C$8:$G$5000,4,0),"")</f>
        <v/>
      </c>
      <c r="R2978" s="3" t="str">
        <f>IF(AND(B2978&lt;&gt;"",M2978&lt;=0),VLOOKUP(B2978&amp;C2978,Entregas!$C$8:$G$5000,5,0),"")</f>
        <v/>
      </c>
      <c r="S2978" s="18"/>
      <c r="T2978" s="18"/>
    </row>
    <row r="2979" spans="1:20" ht="15.75">
      <c r="A2979" s="10"/>
      <c r="B2979" s="10"/>
      <c r="C2979" s="3" t="str">
        <f>IF(A2979&lt;&gt;"",COUNTIF(Entregas!$B$8:$B$5000,General!B2979),"")</f>
        <v/>
      </c>
      <c r="D2979" s="10"/>
      <c r="E2979" s="10"/>
      <c r="F2979" s="10"/>
      <c r="G2979" s="10"/>
      <c r="H2979" s="10"/>
      <c r="I2979" s="10"/>
      <c r="J2979" s="26"/>
      <c r="K2979" s="10"/>
      <c r="L2979" s="7">
        <f>SUMIF(Entregas!$B$8:$B$5000,General!B2979,Entregas!$L$8:$L$5000)</f>
        <v>0</v>
      </c>
      <c r="M2979" s="7">
        <f t="shared" si="185"/>
        <v>0</v>
      </c>
      <c r="N2979" s="14">
        <f t="shared" si="186"/>
        <v>0</v>
      </c>
      <c r="O2979" s="14">
        <f t="shared" si="187"/>
        <v>0</v>
      </c>
      <c r="P2979" s="4" t="str">
        <f t="shared" si="188"/>
        <v>NO</v>
      </c>
      <c r="Q2979" s="3" t="str">
        <f>IF(AND(B2979&lt;&gt;"",M2979&lt;=0),VLOOKUP(B2979&amp;C2979,Entregas!$C$8:$G$5000,4,0),"")</f>
        <v/>
      </c>
      <c r="R2979" s="3" t="str">
        <f>IF(AND(B2979&lt;&gt;"",M2979&lt;=0),VLOOKUP(B2979&amp;C2979,Entregas!$C$8:$G$5000,5,0),"")</f>
        <v/>
      </c>
      <c r="S2979" s="18"/>
      <c r="T2979" s="18"/>
    </row>
    <row r="2980" spans="1:20" ht="15.75">
      <c r="A2980" s="10"/>
      <c r="B2980" s="10"/>
      <c r="C2980" s="3" t="str">
        <f>IF(A2980&lt;&gt;"",COUNTIF(Entregas!$B$8:$B$5000,General!B2980),"")</f>
        <v/>
      </c>
      <c r="D2980" s="10"/>
      <c r="E2980" s="10"/>
      <c r="F2980" s="10"/>
      <c r="G2980" s="10"/>
      <c r="H2980" s="10"/>
      <c r="I2980" s="10"/>
      <c r="J2980" s="26"/>
      <c r="K2980" s="10"/>
      <c r="L2980" s="7">
        <f>SUMIF(Entregas!$B$8:$B$5000,General!B2980,Entregas!$L$8:$L$5000)</f>
        <v>0</v>
      </c>
      <c r="M2980" s="7">
        <f t="shared" si="185"/>
        <v>0</v>
      </c>
      <c r="N2980" s="14">
        <f t="shared" si="186"/>
        <v>0</v>
      </c>
      <c r="O2980" s="14">
        <f t="shared" si="187"/>
        <v>0</v>
      </c>
      <c r="P2980" s="4" t="str">
        <f t="shared" si="188"/>
        <v>NO</v>
      </c>
      <c r="Q2980" s="3" t="str">
        <f>IF(AND(B2980&lt;&gt;"",M2980&lt;=0),VLOOKUP(B2980&amp;C2980,Entregas!$C$8:$G$5000,4,0),"")</f>
        <v/>
      </c>
      <c r="R2980" s="3" t="str">
        <f>IF(AND(B2980&lt;&gt;"",M2980&lt;=0),VLOOKUP(B2980&amp;C2980,Entregas!$C$8:$G$5000,5,0),"")</f>
        <v/>
      </c>
      <c r="S2980" s="18"/>
      <c r="T2980" s="18"/>
    </row>
    <row r="2981" spans="1:20" ht="15.75">
      <c r="A2981" s="10"/>
      <c r="B2981" s="10"/>
      <c r="C2981" s="3" t="str">
        <f>IF(A2981&lt;&gt;"",COUNTIF(Entregas!$B$8:$B$5000,General!B2981),"")</f>
        <v/>
      </c>
      <c r="D2981" s="10"/>
      <c r="E2981" s="10"/>
      <c r="F2981" s="10"/>
      <c r="G2981" s="10"/>
      <c r="H2981" s="10"/>
      <c r="I2981" s="10"/>
      <c r="J2981" s="26"/>
      <c r="K2981" s="10"/>
      <c r="L2981" s="7">
        <f>SUMIF(Entregas!$B$8:$B$5000,General!B2981,Entregas!$L$8:$L$5000)</f>
        <v>0</v>
      </c>
      <c r="M2981" s="7">
        <f t="shared" si="185"/>
        <v>0</v>
      </c>
      <c r="N2981" s="14">
        <f t="shared" si="186"/>
        <v>0</v>
      </c>
      <c r="O2981" s="14">
        <f t="shared" si="187"/>
        <v>0</v>
      </c>
      <c r="P2981" s="4" t="str">
        <f t="shared" si="188"/>
        <v>NO</v>
      </c>
      <c r="Q2981" s="3" t="str">
        <f>IF(AND(B2981&lt;&gt;"",M2981&lt;=0),VLOOKUP(B2981&amp;C2981,Entregas!$C$8:$G$5000,4,0),"")</f>
        <v/>
      </c>
      <c r="R2981" s="3" t="str">
        <f>IF(AND(B2981&lt;&gt;"",M2981&lt;=0),VLOOKUP(B2981&amp;C2981,Entregas!$C$8:$G$5000,5,0),"")</f>
        <v/>
      </c>
      <c r="S2981" s="18"/>
      <c r="T2981" s="18"/>
    </row>
    <row r="2982" spans="1:20" ht="15.75">
      <c r="A2982" s="10"/>
      <c r="B2982" s="10"/>
      <c r="C2982" s="3" t="str">
        <f>IF(A2982&lt;&gt;"",COUNTIF(Entregas!$B$8:$B$5000,General!B2982),"")</f>
        <v/>
      </c>
      <c r="D2982" s="10"/>
      <c r="E2982" s="10"/>
      <c r="F2982" s="10"/>
      <c r="G2982" s="10"/>
      <c r="H2982" s="10"/>
      <c r="I2982" s="10"/>
      <c r="J2982" s="26"/>
      <c r="K2982" s="10"/>
      <c r="L2982" s="7">
        <f>SUMIF(Entregas!$B$8:$B$5000,General!B2982,Entregas!$L$8:$L$5000)</f>
        <v>0</v>
      </c>
      <c r="M2982" s="7">
        <f t="shared" si="185"/>
        <v>0</v>
      </c>
      <c r="N2982" s="14">
        <f t="shared" si="186"/>
        <v>0</v>
      </c>
      <c r="O2982" s="14">
        <f t="shared" si="187"/>
        <v>0</v>
      </c>
      <c r="P2982" s="4" t="str">
        <f t="shared" si="188"/>
        <v>NO</v>
      </c>
      <c r="Q2982" s="3" t="str">
        <f>IF(AND(B2982&lt;&gt;"",M2982&lt;=0),VLOOKUP(B2982&amp;C2982,Entregas!$C$8:$G$5000,4,0),"")</f>
        <v/>
      </c>
      <c r="R2982" s="3" t="str">
        <f>IF(AND(B2982&lt;&gt;"",M2982&lt;=0),VLOOKUP(B2982&amp;C2982,Entregas!$C$8:$G$5000,5,0),"")</f>
        <v/>
      </c>
      <c r="S2982" s="18"/>
      <c r="T2982" s="18"/>
    </row>
    <row r="2983" spans="1:20" ht="15.75">
      <c r="A2983" s="10"/>
      <c r="B2983" s="10"/>
      <c r="C2983" s="3" t="str">
        <f>IF(A2983&lt;&gt;"",COUNTIF(Entregas!$B$8:$B$5000,General!B2983),"")</f>
        <v/>
      </c>
      <c r="D2983" s="10"/>
      <c r="E2983" s="10"/>
      <c r="F2983" s="10"/>
      <c r="G2983" s="10"/>
      <c r="H2983" s="10"/>
      <c r="I2983" s="10"/>
      <c r="J2983" s="26"/>
      <c r="K2983" s="10"/>
      <c r="L2983" s="7">
        <f>SUMIF(Entregas!$B$8:$B$5000,General!B2983,Entregas!$L$8:$L$5000)</f>
        <v>0</v>
      </c>
      <c r="M2983" s="7">
        <f t="shared" si="185"/>
        <v>0</v>
      </c>
      <c r="N2983" s="14">
        <f t="shared" si="186"/>
        <v>0</v>
      </c>
      <c r="O2983" s="14">
        <f t="shared" si="187"/>
        <v>0</v>
      </c>
      <c r="P2983" s="4" t="str">
        <f t="shared" si="188"/>
        <v>NO</v>
      </c>
      <c r="Q2983" s="3" t="str">
        <f>IF(AND(B2983&lt;&gt;"",M2983&lt;=0),VLOOKUP(B2983&amp;C2983,Entregas!$C$8:$G$5000,4,0),"")</f>
        <v/>
      </c>
      <c r="R2983" s="3" t="str">
        <f>IF(AND(B2983&lt;&gt;"",M2983&lt;=0),VLOOKUP(B2983&amp;C2983,Entregas!$C$8:$G$5000,5,0),"")</f>
        <v/>
      </c>
      <c r="S2983" s="18"/>
      <c r="T2983" s="18"/>
    </row>
    <row r="2984" spans="1:20" ht="15.75">
      <c r="A2984" s="10"/>
      <c r="B2984" s="10"/>
      <c r="C2984" s="3" t="str">
        <f>IF(A2984&lt;&gt;"",COUNTIF(Entregas!$B$8:$B$5000,General!B2984),"")</f>
        <v/>
      </c>
      <c r="D2984" s="10"/>
      <c r="E2984" s="10"/>
      <c r="F2984" s="10"/>
      <c r="G2984" s="10"/>
      <c r="H2984" s="10"/>
      <c r="I2984" s="10"/>
      <c r="J2984" s="26"/>
      <c r="K2984" s="10"/>
      <c r="L2984" s="7">
        <f>SUMIF(Entregas!$B$8:$B$5000,General!B2984,Entregas!$L$8:$L$5000)</f>
        <v>0</v>
      </c>
      <c r="M2984" s="7">
        <f t="shared" si="185"/>
        <v>0</v>
      </c>
      <c r="N2984" s="14">
        <f t="shared" si="186"/>
        <v>0</v>
      </c>
      <c r="O2984" s="14">
        <f t="shared" si="187"/>
        <v>0</v>
      </c>
      <c r="P2984" s="4" t="str">
        <f t="shared" si="188"/>
        <v>NO</v>
      </c>
      <c r="Q2984" s="3" t="str">
        <f>IF(AND(B2984&lt;&gt;"",M2984&lt;=0),VLOOKUP(B2984&amp;C2984,Entregas!$C$8:$G$5000,4,0),"")</f>
        <v/>
      </c>
      <c r="R2984" s="3" t="str">
        <f>IF(AND(B2984&lt;&gt;"",M2984&lt;=0),VLOOKUP(B2984&amp;C2984,Entregas!$C$8:$G$5000,5,0),"")</f>
        <v/>
      </c>
      <c r="S2984" s="18"/>
      <c r="T2984" s="18"/>
    </row>
    <row r="2985" spans="1:20" ht="15.75">
      <c r="A2985" s="10"/>
      <c r="B2985" s="10"/>
      <c r="C2985" s="3" t="str">
        <f>IF(A2985&lt;&gt;"",COUNTIF(Entregas!$B$8:$B$5000,General!B2985),"")</f>
        <v/>
      </c>
      <c r="D2985" s="10"/>
      <c r="E2985" s="10"/>
      <c r="F2985" s="10"/>
      <c r="G2985" s="10"/>
      <c r="H2985" s="10"/>
      <c r="I2985" s="10"/>
      <c r="J2985" s="26"/>
      <c r="K2985" s="10"/>
      <c r="L2985" s="7">
        <f>SUMIF(Entregas!$B$8:$B$5000,General!B2985,Entregas!$L$8:$L$5000)</f>
        <v>0</v>
      </c>
      <c r="M2985" s="7">
        <f t="shared" si="185"/>
        <v>0</v>
      </c>
      <c r="N2985" s="14">
        <f t="shared" si="186"/>
        <v>0</v>
      </c>
      <c r="O2985" s="14">
        <f t="shared" si="187"/>
        <v>0</v>
      </c>
      <c r="P2985" s="4" t="str">
        <f t="shared" si="188"/>
        <v>NO</v>
      </c>
      <c r="Q2985" s="3" t="str">
        <f>IF(AND(B2985&lt;&gt;"",M2985&lt;=0),VLOOKUP(B2985&amp;C2985,Entregas!$C$8:$G$5000,4,0),"")</f>
        <v/>
      </c>
      <c r="R2985" s="3" t="str">
        <f>IF(AND(B2985&lt;&gt;"",M2985&lt;=0),VLOOKUP(B2985&amp;C2985,Entregas!$C$8:$G$5000,5,0),"")</f>
        <v/>
      </c>
      <c r="S2985" s="18"/>
      <c r="T2985" s="18"/>
    </row>
    <row r="2986" spans="1:20" ht="15.75">
      <c r="A2986" s="10"/>
      <c r="B2986" s="10"/>
      <c r="C2986" s="3" t="str">
        <f>IF(A2986&lt;&gt;"",COUNTIF(Entregas!$B$8:$B$5000,General!B2986),"")</f>
        <v/>
      </c>
      <c r="D2986" s="10"/>
      <c r="E2986" s="10"/>
      <c r="F2986" s="10"/>
      <c r="G2986" s="10"/>
      <c r="H2986" s="10"/>
      <c r="I2986" s="10"/>
      <c r="J2986" s="26"/>
      <c r="K2986" s="10"/>
      <c r="L2986" s="7">
        <f>SUMIF(Entregas!$B$8:$B$5000,General!B2986,Entregas!$L$8:$L$5000)</f>
        <v>0</v>
      </c>
      <c r="M2986" s="7">
        <f t="shared" si="185"/>
        <v>0</v>
      </c>
      <c r="N2986" s="14">
        <f t="shared" si="186"/>
        <v>0</v>
      </c>
      <c r="O2986" s="14">
        <f t="shared" si="187"/>
        <v>0</v>
      </c>
      <c r="P2986" s="4" t="str">
        <f t="shared" si="188"/>
        <v>NO</v>
      </c>
      <c r="Q2986" s="3" t="str">
        <f>IF(AND(B2986&lt;&gt;"",M2986&lt;=0),VLOOKUP(B2986&amp;C2986,Entregas!$C$8:$G$5000,4,0),"")</f>
        <v/>
      </c>
      <c r="R2986" s="3" t="str">
        <f>IF(AND(B2986&lt;&gt;"",M2986&lt;=0),VLOOKUP(B2986&amp;C2986,Entregas!$C$8:$G$5000,5,0),"")</f>
        <v/>
      </c>
      <c r="S2986" s="18"/>
      <c r="T2986" s="18"/>
    </row>
    <row r="2987" spans="1:20" ht="15.75">
      <c r="A2987" s="10"/>
      <c r="B2987" s="10"/>
      <c r="C2987" s="3" t="str">
        <f>IF(A2987&lt;&gt;"",COUNTIF(Entregas!$B$8:$B$5000,General!B2987),"")</f>
        <v/>
      </c>
      <c r="D2987" s="10"/>
      <c r="E2987" s="10"/>
      <c r="F2987" s="10"/>
      <c r="G2987" s="10"/>
      <c r="H2987" s="10"/>
      <c r="I2987" s="10"/>
      <c r="J2987" s="26"/>
      <c r="K2987" s="10"/>
      <c r="L2987" s="7">
        <f>SUMIF(Entregas!$B$8:$B$5000,General!B2987,Entregas!$L$8:$L$5000)</f>
        <v>0</v>
      </c>
      <c r="M2987" s="7">
        <f t="shared" si="185"/>
        <v>0</v>
      </c>
      <c r="N2987" s="14">
        <f t="shared" si="186"/>
        <v>0</v>
      </c>
      <c r="O2987" s="14">
        <f t="shared" si="187"/>
        <v>0</v>
      </c>
      <c r="P2987" s="4" t="str">
        <f t="shared" si="188"/>
        <v>NO</v>
      </c>
      <c r="Q2987" s="3" t="str">
        <f>IF(AND(B2987&lt;&gt;"",M2987&lt;=0),VLOOKUP(B2987&amp;C2987,Entregas!$C$8:$G$5000,4,0),"")</f>
        <v/>
      </c>
      <c r="R2987" s="3" t="str">
        <f>IF(AND(B2987&lt;&gt;"",M2987&lt;=0),VLOOKUP(B2987&amp;C2987,Entregas!$C$8:$G$5000,5,0),"")</f>
        <v/>
      </c>
      <c r="S2987" s="18"/>
      <c r="T2987" s="18"/>
    </row>
    <row r="2988" spans="1:20" ht="15.75">
      <c r="A2988" s="10"/>
      <c r="B2988" s="10"/>
      <c r="C2988" s="3" t="str">
        <f>IF(A2988&lt;&gt;"",COUNTIF(Entregas!$B$8:$B$5000,General!B2988),"")</f>
        <v/>
      </c>
      <c r="D2988" s="10"/>
      <c r="E2988" s="10"/>
      <c r="F2988" s="10"/>
      <c r="G2988" s="10"/>
      <c r="H2988" s="10"/>
      <c r="I2988" s="10"/>
      <c r="J2988" s="26"/>
      <c r="K2988" s="10"/>
      <c r="L2988" s="7">
        <f>SUMIF(Entregas!$B$8:$B$5000,General!B2988,Entregas!$L$8:$L$5000)</f>
        <v>0</v>
      </c>
      <c r="M2988" s="7">
        <f t="shared" si="185"/>
        <v>0</v>
      </c>
      <c r="N2988" s="14">
        <f t="shared" si="186"/>
        <v>0</v>
      </c>
      <c r="O2988" s="14">
        <f t="shared" si="187"/>
        <v>0</v>
      </c>
      <c r="P2988" s="4" t="str">
        <f t="shared" si="188"/>
        <v>NO</v>
      </c>
      <c r="Q2988" s="3" t="str">
        <f>IF(AND(B2988&lt;&gt;"",M2988&lt;=0),VLOOKUP(B2988&amp;C2988,Entregas!$C$8:$G$5000,4,0),"")</f>
        <v/>
      </c>
      <c r="R2988" s="3" t="str">
        <f>IF(AND(B2988&lt;&gt;"",M2988&lt;=0),VLOOKUP(B2988&amp;C2988,Entregas!$C$8:$G$5000,5,0),"")</f>
        <v/>
      </c>
      <c r="S2988" s="18"/>
      <c r="T2988" s="18"/>
    </row>
    <row r="2989" spans="1:20" ht="15.75">
      <c r="A2989" s="10"/>
      <c r="B2989" s="10"/>
      <c r="C2989" s="3" t="str">
        <f>IF(A2989&lt;&gt;"",COUNTIF(Entregas!$B$8:$B$5000,General!B2989),"")</f>
        <v/>
      </c>
      <c r="D2989" s="10"/>
      <c r="E2989" s="10"/>
      <c r="F2989" s="10"/>
      <c r="G2989" s="10"/>
      <c r="H2989" s="10"/>
      <c r="I2989" s="10"/>
      <c r="J2989" s="26"/>
      <c r="K2989" s="10"/>
      <c r="L2989" s="7">
        <f>SUMIF(Entregas!$B$8:$B$5000,General!B2989,Entregas!$L$8:$L$5000)</f>
        <v>0</v>
      </c>
      <c r="M2989" s="7">
        <f t="shared" si="185"/>
        <v>0</v>
      </c>
      <c r="N2989" s="14">
        <f t="shared" si="186"/>
        <v>0</v>
      </c>
      <c r="O2989" s="14">
        <f t="shared" si="187"/>
        <v>0</v>
      </c>
      <c r="P2989" s="4" t="str">
        <f t="shared" si="188"/>
        <v>NO</v>
      </c>
      <c r="Q2989" s="3" t="str">
        <f>IF(AND(B2989&lt;&gt;"",M2989&lt;=0),VLOOKUP(B2989&amp;C2989,Entregas!$C$8:$G$5000,4,0),"")</f>
        <v/>
      </c>
      <c r="R2989" s="3" t="str">
        <f>IF(AND(B2989&lt;&gt;"",M2989&lt;=0),VLOOKUP(B2989&amp;C2989,Entregas!$C$8:$G$5000,5,0),"")</f>
        <v/>
      </c>
      <c r="S2989" s="18"/>
      <c r="T2989" s="18"/>
    </row>
    <row r="2990" spans="1:20" ht="15.75">
      <c r="A2990" s="10"/>
      <c r="B2990" s="10"/>
      <c r="C2990" s="3" t="str">
        <f>IF(A2990&lt;&gt;"",COUNTIF(Entregas!$B$8:$B$5000,General!B2990),"")</f>
        <v/>
      </c>
      <c r="D2990" s="10"/>
      <c r="E2990" s="10"/>
      <c r="F2990" s="10"/>
      <c r="G2990" s="10"/>
      <c r="H2990" s="10"/>
      <c r="I2990" s="10"/>
      <c r="J2990" s="26"/>
      <c r="K2990" s="10"/>
      <c r="L2990" s="7">
        <f>SUMIF(Entregas!$B$8:$B$5000,General!B2990,Entregas!$L$8:$L$5000)</f>
        <v>0</v>
      </c>
      <c r="M2990" s="7">
        <f t="shared" si="185"/>
        <v>0</v>
      </c>
      <c r="N2990" s="14">
        <f t="shared" si="186"/>
        <v>0</v>
      </c>
      <c r="O2990" s="14">
        <f t="shared" si="187"/>
        <v>0</v>
      </c>
      <c r="P2990" s="4" t="str">
        <f t="shared" si="188"/>
        <v>NO</v>
      </c>
      <c r="Q2990" s="3" t="str">
        <f>IF(AND(B2990&lt;&gt;"",M2990&lt;=0),VLOOKUP(B2990&amp;C2990,Entregas!$C$8:$G$5000,4,0),"")</f>
        <v/>
      </c>
      <c r="R2990" s="3" t="str">
        <f>IF(AND(B2990&lt;&gt;"",M2990&lt;=0),VLOOKUP(B2990&amp;C2990,Entregas!$C$8:$G$5000,5,0),"")</f>
        <v/>
      </c>
      <c r="S2990" s="18"/>
      <c r="T2990" s="18"/>
    </row>
    <row r="2991" spans="1:20" ht="15.75">
      <c r="A2991" s="10"/>
      <c r="B2991" s="10"/>
      <c r="C2991" s="3" t="str">
        <f>IF(A2991&lt;&gt;"",COUNTIF(Entregas!$B$8:$B$5000,General!B2991),"")</f>
        <v/>
      </c>
      <c r="D2991" s="10"/>
      <c r="E2991" s="10"/>
      <c r="F2991" s="10"/>
      <c r="G2991" s="10"/>
      <c r="H2991" s="10"/>
      <c r="I2991" s="10"/>
      <c r="J2991" s="26"/>
      <c r="K2991" s="10"/>
      <c r="L2991" s="7">
        <f>SUMIF(Entregas!$B$8:$B$5000,General!B2991,Entregas!$L$8:$L$5000)</f>
        <v>0</v>
      </c>
      <c r="M2991" s="7">
        <f t="shared" si="185"/>
        <v>0</v>
      </c>
      <c r="N2991" s="14">
        <f t="shared" si="186"/>
        <v>0</v>
      </c>
      <c r="O2991" s="14">
        <f t="shared" si="187"/>
        <v>0</v>
      </c>
      <c r="P2991" s="4" t="str">
        <f t="shared" si="188"/>
        <v>NO</v>
      </c>
      <c r="Q2991" s="3" t="str">
        <f>IF(AND(B2991&lt;&gt;"",M2991&lt;=0),VLOOKUP(B2991&amp;C2991,Entregas!$C$8:$G$5000,4,0),"")</f>
        <v/>
      </c>
      <c r="R2991" s="3" t="str">
        <f>IF(AND(B2991&lt;&gt;"",M2991&lt;=0),VLOOKUP(B2991&amp;C2991,Entregas!$C$8:$G$5000,5,0),"")</f>
        <v/>
      </c>
      <c r="S2991" s="18"/>
      <c r="T2991" s="18"/>
    </row>
    <row r="2992" spans="1:20" ht="15.75">
      <c r="A2992" s="10"/>
      <c r="B2992" s="10"/>
      <c r="C2992" s="3" t="str">
        <f>IF(A2992&lt;&gt;"",COUNTIF(Entregas!$B$8:$B$5000,General!B2992),"")</f>
        <v/>
      </c>
      <c r="D2992" s="10"/>
      <c r="E2992" s="10"/>
      <c r="F2992" s="10"/>
      <c r="G2992" s="10"/>
      <c r="H2992" s="10"/>
      <c r="I2992" s="10"/>
      <c r="J2992" s="26"/>
      <c r="K2992" s="10"/>
      <c r="L2992" s="7">
        <f>SUMIF(Entregas!$B$8:$B$5000,General!B2992,Entregas!$L$8:$L$5000)</f>
        <v>0</v>
      </c>
      <c r="M2992" s="7">
        <f t="shared" si="185"/>
        <v>0</v>
      </c>
      <c r="N2992" s="14">
        <f t="shared" si="186"/>
        <v>0</v>
      </c>
      <c r="O2992" s="14">
        <f t="shared" si="187"/>
        <v>0</v>
      </c>
      <c r="P2992" s="4" t="str">
        <f t="shared" si="188"/>
        <v>NO</v>
      </c>
      <c r="Q2992" s="3" t="str">
        <f>IF(AND(B2992&lt;&gt;"",M2992&lt;=0),VLOOKUP(B2992&amp;C2992,Entregas!$C$8:$G$5000,4,0),"")</f>
        <v/>
      </c>
      <c r="R2992" s="3" t="str">
        <f>IF(AND(B2992&lt;&gt;"",M2992&lt;=0),VLOOKUP(B2992&amp;C2992,Entregas!$C$8:$G$5000,5,0),"")</f>
        <v/>
      </c>
      <c r="S2992" s="18"/>
      <c r="T2992" s="18"/>
    </row>
    <row r="2993" spans="1:20" ht="15.75">
      <c r="A2993" s="10"/>
      <c r="B2993" s="10"/>
      <c r="C2993" s="3" t="str">
        <f>IF(A2993&lt;&gt;"",COUNTIF(Entregas!$B$8:$B$5000,General!B2993),"")</f>
        <v/>
      </c>
      <c r="D2993" s="10"/>
      <c r="E2993" s="10"/>
      <c r="F2993" s="10"/>
      <c r="G2993" s="10"/>
      <c r="H2993" s="10"/>
      <c r="I2993" s="10"/>
      <c r="J2993" s="26"/>
      <c r="K2993" s="10"/>
      <c r="L2993" s="7">
        <f>SUMIF(Entregas!$B$8:$B$5000,General!B2993,Entregas!$L$8:$L$5000)</f>
        <v>0</v>
      </c>
      <c r="M2993" s="7">
        <f t="shared" si="185"/>
        <v>0</v>
      </c>
      <c r="N2993" s="14">
        <f t="shared" si="186"/>
        <v>0</v>
      </c>
      <c r="O2993" s="14">
        <f t="shared" si="187"/>
        <v>0</v>
      </c>
      <c r="P2993" s="4" t="str">
        <f t="shared" si="188"/>
        <v>NO</v>
      </c>
      <c r="Q2993" s="3" t="str">
        <f>IF(AND(B2993&lt;&gt;"",M2993&lt;=0),VLOOKUP(B2993&amp;C2993,Entregas!$C$8:$G$5000,4,0),"")</f>
        <v/>
      </c>
      <c r="R2993" s="3" t="str">
        <f>IF(AND(B2993&lt;&gt;"",M2993&lt;=0),VLOOKUP(B2993&amp;C2993,Entregas!$C$8:$G$5000,5,0),"")</f>
        <v/>
      </c>
      <c r="S2993" s="18"/>
      <c r="T2993" s="18"/>
    </row>
    <row r="2994" spans="1:20" ht="15.75">
      <c r="A2994" s="10"/>
      <c r="B2994" s="10"/>
      <c r="C2994" s="3" t="str">
        <f>IF(A2994&lt;&gt;"",COUNTIF(Entregas!$B$8:$B$5000,General!B2994),"")</f>
        <v/>
      </c>
      <c r="D2994" s="10"/>
      <c r="E2994" s="10"/>
      <c r="F2994" s="10"/>
      <c r="G2994" s="10"/>
      <c r="H2994" s="10"/>
      <c r="I2994" s="10"/>
      <c r="J2994" s="26"/>
      <c r="K2994" s="10"/>
      <c r="L2994" s="7">
        <f>SUMIF(Entregas!$B$8:$B$5000,General!B2994,Entregas!$L$8:$L$5000)</f>
        <v>0</v>
      </c>
      <c r="M2994" s="7">
        <f t="shared" si="185"/>
        <v>0</v>
      </c>
      <c r="N2994" s="14">
        <f t="shared" si="186"/>
        <v>0</v>
      </c>
      <c r="O2994" s="14">
        <f t="shared" si="187"/>
        <v>0</v>
      </c>
      <c r="P2994" s="4" t="str">
        <f t="shared" si="188"/>
        <v>NO</v>
      </c>
      <c r="Q2994" s="3" t="str">
        <f>IF(AND(B2994&lt;&gt;"",M2994&lt;=0),VLOOKUP(B2994&amp;C2994,Entregas!$C$8:$G$5000,4,0),"")</f>
        <v/>
      </c>
      <c r="R2994" s="3" t="str">
        <f>IF(AND(B2994&lt;&gt;"",M2994&lt;=0),VLOOKUP(B2994&amp;C2994,Entregas!$C$8:$G$5000,5,0),"")</f>
        <v/>
      </c>
      <c r="S2994" s="18"/>
      <c r="T2994" s="18"/>
    </row>
    <row r="2995" spans="1:20" ht="15.75">
      <c r="A2995" s="10"/>
      <c r="B2995" s="10"/>
      <c r="C2995" s="3" t="str">
        <f>IF(A2995&lt;&gt;"",COUNTIF(Entregas!$B$8:$B$5000,General!B2995),"")</f>
        <v/>
      </c>
      <c r="D2995" s="10"/>
      <c r="E2995" s="10"/>
      <c r="F2995" s="10"/>
      <c r="G2995" s="10"/>
      <c r="H2995" s="10"/>
      <c r="I2995" s="10"/>
      <c r="J2995" s="26"/>
      <c r="K2995" s="10"/>
      <c r="L2995" s="7">
        <f>SUMIF(Entregas!$B$8:$B$5000,General!B2995,Entregas!$L$8:$L$5000)</f>
        <v>0</v>
      </c>
      <c r="M2995" s="7">
        <f t="shared" si="185"/>
        <v>0</v>
      </c>
      <c r="N2995" s="14">
        <f t="shared" si="186"/>
        <v>0</v>
      </c>
      <c r="O2995" s="14">
        <f t="shared" si="187"/>
        <v>0</v>
      </c>
      <c r="P2995" s="4" t="str">
        <f t="shared" si="188"/>
        <v>NO</v>
      </c>
      <c r="Q2995" s="3" t="str">
        <f>IF(AND(B2995&lt;&gt;"",M2995&lt;=0),VLOOKUP(B2995&amp;C2995,Entregas!$C$8:$G$5000,4,0),"")</f>
        <v/>
      </c>
      <c r="R2995" s="3" t="str">
        <f>IF(AND(B2995&lt;&gt;"",M2995&lt;=0),VLOOKUP(B2995&amp;C2995,Entregas!$C$8:$G$5000,5,0),"")</f>
        <v/>
      </c>
      <c r="S2995" s="18"/>
      <c r="T2995" s="18"/>
    </row>
    <row r="2996" spans="1:20" ht="15.75">
      <c r="A2996" s="10"/>
      <c r="B2996" s="10"/>
      <c r="C2996" s="3" t="str">
        <f>IF(A2996&lt;&gt;"",COUNTIF(Entregas!$B$8:$B$5000,General!B2996),"")</f>
        <v/>
      </c>
      <c r="D2996" s="10"/>
      <c r="E2996" s="10"/>
      <c r="F2996" s="10"/>
      <c r="G2996" s="10"/>
      <c r="H2996" s="10"/>
      <c r="I2996" s="10"/>
      <c r="J2996" s="26"/>
      <c r="K2996" s="10"/>
      <c r="L2996" s="7">
        <f>SUMIF(Entregas!$B$8:$B$5000,General!B2996,Entregas!$L$8:$L$5000)</f>
        <v>0</v>
      </c>
      <c r="M2996" s="7">
        <f t="shared" si="185"/>
        <v>0</v>
      </c>
      <c r="N2996" s="14">
        <f t="shared" si="186"/>
        <v>0</v>
      </c>
      <c r="O2996" s="14">
        <f t="shared" si="187"/>
        <v>0</v>
      </c>
      <c r="P2996" s="4" t="str">
        <f t="shared" si="188"/>
        <v>NO</v>
      </c>
      <c r="Q2996" s="3" t="str">
        <f>IF(AND(B2996&lt;&gt;"",M2996&lt;=0),VLOOKUP(B2996&amp;C2996,Entregas!$C$8:$G$5000,4,0),"")</f>
        <v/>
      </c>
      <c r="R2996" s="3" t="str">
        <f>IF(AND(B2996&lt;&gt;"",M2996&lt;=0),VLOOKUP(B2996&amp;C2996,Entregas!$C$8:$G$5000,5,0),"")</f>
        <v/>
      </c>
      <c r="S2996" s="18"/>
      <c r="T2996" s="18"/>
    </row>
    <row r="2997" spans="1:20" ht="15.75">
      <c r="A2997" s="10"/>
      <c r="B2997" s="10"/>
      <c r="C2997" s="3" t="str">
        <f>IF(A2997&lt;&gt;"",COUNTIF(Entregas!$B$8:$B$5000,General!B2997),"")</f>
        <v/>
      </c>
      <c r="D2997" s="10"/>
      <c r="E2997" s="10"/>
      <c r="F2997" s="10"/>
      <c r="G2997" s="10"/>
      <c r="H2997" s="10"/>
      <c r="I2997" s="10"/>
      <c r="J2997" s="26"/>
      <c r="K2997" s="10"/>
      <c r="L2997" s="7">
        <f>SUMIF(Entregas!$B$8:$B$5000,General!B2997,Entregas!$L$8:$L$5000)</f>
        <v>0</v>
      </c>
      <c r="M2997" s="7">
        <f t="shared" si="185"/>
        <v>0</v>
      </c>
      <c r="N2997" s="14">
        <f t="shared" si="186"/>
        <v>0</v>
      </c>
      <c r="O2997" s="14">
        <f t="shared" si="187"/>
        <v>0</v>
      </c>
      <c r="P2997" s="4" t="str">
        <f t="shared" si="188"/>
        <v>NO</v>
      </c>
      <c r="Q2997" s="3" t="str">
        <f>IF(AND(B2997&lt;&gt;"",M2997&lt;=0),VLOOKUP(B2997&amp;C2997,Entregas!$C$8:$G$5000,4,0),"")</f>
        <v/>
      </c>
      <c r="R2997" s="3" t="str">
        <f>IF(AND(B2997&lt;&gt;"",M2997&lt;=0),VLOOKUP(B2997&amp;C2997,Entregas!$C$8:$G$5000,5,0),"")</f>
        <v/>
      </c>
      <c r="S2997" s="18"/>
      <c r="T2997" s="18"/>
    </row>
    <row r="2998" spans="1:20" ht="15.75">
      <c r="A2998" s="10"/>
      <c r="B2998" s="10"/>
      <c r="C2998" s="3" t="str">
        <f>IF(A2998&lt;&gt;"",COUNTIF(Entregas!$B$8:$B$5000,General!B2998),"")</f>
        <v/>
      </c>
      <c r="D2998" s="10"/>
      <c r="E2998" s="10"/>
      <c r="F2998" s="10"/>
      <c r="G2998" s="10"/>
      <c r="H2998" s="10"/>
      <c r="I2998" s="10"/>
      <c r="J2998" s="26"/>
      <c r="K2998" s="10"/>
      <c r="L2998" s="7">
        <f>SUMIF(Entregas!$B$8:$B$5000,General!B2998,Entregas!$L$8:$L$5000)</f>
        <v>0</v>
      </c>
      <c r="M2998" s="7">
        <f t="shared" si="185"/>
        <v>0</v>
      </c>
      <c r="N2998" s="14">
        <f t="shared" si="186"/>
        <v>0</v>
      </c>
      <c r="O2998" s="14">
        <f t="shared" si="187"/>
        <v>0</v>
      </c>
      <c r="P2998" s="4" t="str">
        <f t="shared" si="188"/>
        <v>NO</v>
      </c>
      <c r="Q2998" s="3" t="str">
        <f>IF(AND(B2998&lt;&gt;"",M2998&lt;=0),VLOOKUP(B2998&amp;C2998,Entregas!$C$8:$G$5000,4,0),"")</f>
        <v/>
      </c>
      <c r="R2998" s="3" t="str">
        <f>IF(AND(B2998&lt;&gt;"",M2998&lt;=0),VLOOKUP(B2998&amp;C2998,Entregas!$C$8:$G$5000,5,0),"")</f>
        <v/>
      </c>
      <c r="S2998" s="18"/>
      <c r="T2998" s="18"/>
    </row>
    <row r="2999" spans="1:20" ht="15.75">
      <c r="A2999" s="10"/>
      <c r="B2999" s="10"/>
      <c r="C2999" s="3" t="str">
        <f>IF(A2999&lt;&gt;"",COUNTIF(Entregas!$B$8:$B$5000,General!B2999),"")</f>
        <v/>
      </c>
      <c r="D2999" s="10"/>
      <c r="E2999" s="10"/>
      <c r="F2999" s="10"/>
      <c r="G2999" s="10"/>
      <c r="H2999" s="10"/>
      <c r="I2999" s="10"/>
      <c r="J2999" s="26"/>
      <c r="K2999" s="10"/>
      <c r="L2999" s="7">
        <f>SUMIF(Entregas!$B$8:$B$5000,General!B2999,Entregas!$L$8:$L$5000)</f>
        <v>0</v>
      </c>
      <c r="M2999" s="7">
        <f t="shared" si="185"/>
        <v>0</v>
      </c>
      <c r="N2999" s="14">
        <f t="shared" si="186"/>
        <v>0</v>
      </c>
      <c r="O2999" s="14">
        <f t="shared" si="187"/>
        <v>0</v>
      </c>
      <c r="P2999" s="4" t="str">
        <f t="shared" si="188"/>
        <v>NO</v>
      </c>
      <c r="Q2999" s="3" t="str">
        <f>IF(AND(B2999&lt;&gt;"",M2999&lt;=0),VLOOKUP(B2999&amp;C2999,Entregas!$C$8:$G$5000,4,0),"")</f>
        <v/>
      </c>
      <c r="R2999" s="3" t="str">
        <f>IF(AND(B2999&lt;&gt;"",M2999&lt;=0),VLOOKUP(B2999&amp;C2999,Entregas!$C$8:$G$5000,5,0),"")</f>
        <v/>
      </c>
      <c r="S2999" s="18"/>
      <c r="T2999" s="18"/>
    </row>
    <row r="3000" spans="1:20" ht="15.75">
      <c r="A3000" s="10"/>
      <c r="B3000" s="10"/>
      <c r="C3000" s="3" t="str">
        <f>IF(A3000&lt;&gt;"",COUNTIF(Entregas!$B$8:$B$5000,General!B3000),"")</f>
        <v/>
      </c>
      <c r="D3000" s="10"/>
      <c r="E3000" s="10"/>
      <c r="F3000" s="10"/>
      <c r="G3000" s="10"/>
      <c r="H3000" s="10"/>
      <c r="I3000" s="10"/>
      <c r="J3000" s="26"/>
      <c r="K3000" s="10"/>
      <c r="L3000" s="7">
        <f>SUMIF(Entregas!$B$8:$B$5000,General!B3000,Entregas!$L$8:$L$5000)</f>
        <v>0</v>
      </c>
      <c r="M3000" s="7">
        <f t="shared" si="185"/>
        <v>0</v>
      </c>
      <c r="N3000" s="14">
        <f t="shared" si="186"/>
        <v>0</v>
      </c>
      <c r="O3000" s="14">
        <f t="shared" si="187"/>
        <v>0</v>
      </c>
      <c r="P3000" s="4" t="str">
        <f t="shared" si="188"/>
        <v>NO</v>
      </c>
      <c r="Q3000" s="3" t="str">
        <f>IF(AND(B3000&lt;&gt;"",M3000&lt;=0),VLOOKUP(B3000&amp;C3000,Entregas!$C$8:$G$5000,4,0),"")</f>
        <v/>
      </c>
      <c r="R3000" s="3" t="str">
        <f>IF(AND(B3000&lt;&gt;"",M3000&lt;=0),VLOOKUP(B3000&amp;C3000,Entregas!$C$8:$G$5000,5,0),"")</f>
        <v/>
      </c>
      <c r="S3000" s="18"/>
      <c r="T3000" s="18"/>
    </row>
    <row r="3001" spans="1:20" ht="15.75">
      <c r="A3001" s="10"/>
      <c r="B3001" s="10"/>
      <c r="C3001" s="3" t="str">
        <f>IF(A3001&lt;&gt;"",COUNTIF(Entregas!$B$8:$B$5000,General!B3001),"")</f>
        <v/>
      </c>
      <c r="D3001" s="10"/>
      <c r="E3001" s="10"/>
      <c r="F3001" s="10"/>
      <c r="G3001" s="10"/>
      <c r="H3001" s="10"/>
      <c r="I3001" s="10"/>
      <c r="J3001" s="26"/>
      <c r="K3001" s="10"/>
      <c r="L3001" s="7">
        <f>SUMIF(Entregas!$B$8:$B$5000,General!B3001,Entregas!$L$8:$L$5000)</f>
        <v>0</v>
      </c>
      <c r="M3001" s="7">
        <f t="shared" si="185"/>
        <v>0</v>
      </c>
      <c r="N3001" s="14">
        <f t="shared" si="186"/>
        <v>0</v>
      </c>
      <c r="O3001" s="14">
        <f t="shared" si="187"/>
        <v>0</v>
      </c>
      <c r="P3001" s="4" t="str">
        <f t="shared" si="188"/>
        <v>NO</v>
      </c>
      <c r="Q3001" s="3" t="str">
        <f>IF(AND(B3001&lt;&gt;"",M3001&lt;=0),VLOOKUP(B3001&amp;C3001,Entregas!$C$8:$G$5000,4,0),"")</f>
        <v/>
      </c>
      <c r="R3001" s="3" t="str">
        <f>IF(AND(B3001&lt;&gt;"",M3001&lt;=0),VLOOKUP(B3001&amp;C3001,Entregas!$C$8:$G$5000,5,0),"")</f>
        <v/>
      </c>
      <c r="S3001" s="18"/>
      <c r="T3001" s="18"/>
    </row>
    <row r="3002" spans="1:20" ht="15.75">
      <c r="A3002" s="10"/>
      <c r="B3002" s="10"/>
      <c r="C3002" s="3" t="str">
        <f>IF(A3002&lt;&gt;"",COUNTIF(Entregas!$B$8:$B$5000,General!B3002),"")</f>
        <v/>
      </c>
      <c r="D3002" s="10"/>
      <c r="E3002" s="10"/>
      <c r="F3002" s="10"/>
      <c r="G3002" s="10"/>
      <c r="H3002" s="10"/>
      <c r="I3002" s="10"/>
      <c r="J3002" s="26"/>
      <c r="K3002" s="10"/>
      <c r="L3002" s="7">
        <f>SUMIF(Entregas!$B$8:$B$5000,General!B3002,Entregas!$L$8:$L$5000)</f>
        <v>0</v>
      </c>
      <c r="M3002" s="7">
        <f t="shared" si="185"/>
        <v>0</v>
      </c>
      <c r="N3002" s="14">
        <f t="shared" si="186"/>
        <v>0</v>
      </c>
      <c r="O3002" s="14">
        <f t="shared" si="187"/>
        <v>0</v>
      </c>
      <c r="P3002" s="4" t="str">
        <f t="shared" si="188"/>
        <v>NO</v>
      </c>
      <c r="Q3002" s="3" t="str">
        <f>IF(AND(B3002&lt;&gt;"",M3002&lt;=0),VLOOKUP(B3002&amp;C3002,Entregas!$C$8:$G$5000,4,0),"")</f>
        <v/>
      </c>
      <c r="R3002" s="3" t="str">
        <f>IF(AND(B3002&lt;&gt;"",M3002&lt;=0),VLOOKUP(B3002&amp;C3002,Entregas!$C$8:$G$5000,5,0),"")</f>
        <v/>
      </c>
      <c r="S3002" s="18"/>
      <c r="T3002" s="18"/>
    </row>
    <row r="3003" spans="1:20" ht="15.75">
      <c r="A3003" s="10"/>
      <c r="B3003" s="10"/>
      <c r="C3003" s="3" t="str">
        <f>IF(A3003&lt;&gt;"",COUNTIF(Entregas!$B$8:$B$5000,General!B3003),"")</f>
        <v/>
      </c>
      <c r="D3003" s="10"/>
      <c r="E3003" s="10"/>
      <c r="F3003" s="10"/>
      <c r="G3003" s="10"/>
      <c r="H3003" s="10"/>
      <c r="I3003" s="10"/>
      <c r="J3003" s="26"/>
      <c r="K3003" s="10"/>
      <c r="L3003" s="7">
        <f>SUMIF(Entregas!$B$8:$B$5000,General!B3003,Entregas!$L$8:$L$5000)</f>
        <v>0</v>
      </c>
      <c r="M3003" s="7">
        <f t="shared" si="185"/>
        <v>0</v>
      </c>
      <c r="N3003" s="14">
        <f t="shared" si="186"/>
        <v>0</v>
      </c>
      <c r="O3003" s="14">
        <f t="shared" si="187"/>
        <v>0</v>
      </c>
      <c r="P3003" s="4" t="str">
        <f t="shared" si="188"/>
        <v>NO</v>
      </c>
      <c r="Q3003" s="3" t="str">
        <f>IF(AND(B3003&lt;&gt;"",M3003&lt;=0),VLOOKUP(B3003&amp;C3003,Entregas!$C$8:$G$5000,4,0),"")</f>
        <v/>
      </c>
      <c r="R3003" s="3" t="str">
        <f>IF(AND(B3003&lt;&gt;"",M3003&lt;=0),VLOOKUP(B3003&amp;C3003,Entregas!$C$8:$G$5000,5,0),"")</f>
        <v/>
      </c>
      <c r="S3003" s="18"/>
      <c r="T3003" s="18"/>
    </row>
    <row r="3004" spans="1:20" ht="15.75">
      <c r="A3004" s="10"/>
      <c r="B3004" s="10"/>
      <c r="C3004" s="3" t="str">
        <f>IF(A3004&lt;&gt;"",COUNTIF(Entregas!$B$8:$B$5000,General!B3004),"")</f>
        <v/>
      </c>
      <c r="D3004" s="10"/>
      <c r="E3004" s="10"/>
      <c r="F3004" s="10"/>
      <c r="G3004" s="10"/>
      <c r="H3004" s="10"/>
      <c r="I3004" s="10"/>
      <c r="J3004" s="26"/>
      <c r="K3004" s="10"/>
      <c r="L3004" s="7">
        <f>SUMIF(Entregas!$B$8:$B$5000,General!B3004,Entregas!$L$8:$L$5000)</f>
        <v>0</v>
      </c>
      <c r="M3004" s="7">
        <f t="shared" si="185"/>
        <v>0</v>
      </c>
      <c r="N3004" s="14">
        <f t="shared" si="186"/>
        <v>0</v>
      </c>
      <c r="O3004" s="14">
        <f t="shared" si="187"/>
        <v>0</v>
      </c>
      <c r="P3004" s="4" t="str">
        <f t="shared" si="188"/>
        <v>NO</v>
      </c>
      <c r="Q3004" s="3" t="str">
        <f>IF(AND(B3004&lt;&gt;"",M3004&lt;=0),VLOOKUP(B3004&amp;C3004,Entregas!$C$8:$G$5000,4,0),"")</f>
        <v/>
      </c>
      <c r="R3004" s="3" t="str">
        <f>IF(AND(B3004&lt;&gt;"",M3004&lt;=0),VLOOKUP(B3004&amp;C3004,Entregas!$C$8:$G$5000,5,0),"")</f>
        <v/>
      </c>
      <c r="S3004" s="18"/>
      <c r="T3004" s="18"/>
    </row>
    <row r="3005" spans="1:20" ht="15.75">
      <c r="A3005" s="10"/>
      <c r="B3005" s="10"/>
      <c r="C3005" s="3" t="str">
        <f>IF(A3005&lt;&gt;"",COUNTIF(Entregas!$B$8:$B$5000,General!B3005),"")</f>
        <v/>
      </c>
      <c r="D3005" s="10"/>
      <c r="E3005" s="10"/>
      <c r="F3005" s="10"/>
      <c r="G3005" s="10"/>
      <c r="H3005" s="10"/>
      <c r="I3005" s="10"/>
      <c r="J3005" s="26"/>
      <c r="K3005" s="10"/>
      <c r="L3005" s="7">
        <f>SUMIF(Entregas!$B$8:$B$5000,General!B3005,Entregas!$L$8:$L$5000)</f>
        <v>0</v>
      </c>
      <c r="M3005" s="7">
        <f t="shared" si="185"/>
        <v>0</v>
      </c>
      <c r="N3005" s="14">
        <f t="shared" si="186"/>
        <v>0</v>
      </c>
      <c r="O3005" s="14">
        <f t="shared" si="187"/>
        <v>0</v>
      </c>
      <c r="P3005" s="4" t="str">
        <f t="shared" si="188"/>
        <v>NO</v>
      </c>
      <c r="Q3005" s="3" t="str">
        <f>IF(AND(B3005&lt;&gt;"",M3005&lt;=0),VLOOKUP(B3005&amp;C3005,Entregas!$C$8:$G$5000,4,0),"")</f>
        <v/>
      </c>
      <c r="R3005" s="3" t="str">
        <f>IF(AND(B3005&lt;&gt;"",M3005&lt;=0),VLOOKUP(B3005&amp;C3005,Entregas!$C$8:$G$5000,5,0),"")</f>
        <v/>
      </c>
      <c r="S3005" s="18"/>
      <c r="T3005" s="18"/>
    </row>
    <row r="3006" spans="1:20" ht="15.75">
      <c r="A3006" s="10"/>
      <c r="B3006" s="10"/>
      <c r="C3006" s="3" t="str">
        <f>IF(A3006&lt;&gt;"",COUNTIF(Entregas!$B$8:$B$5000,General!B3006),"")</f>
        <v/>
      </c>
      <c r="D3006" s="10"/>
      <c r="E3006" s="10"/>
      <c r="F3006" s="10"/>
      <c r="G3006" s="10"/>
      <c r="H3006" s="10"/>
      <c r="I3006" s="10"/>
      <c r="J3006" s="26"/>
      <c r="K3006" s="10"/>
      <c r="L3006" s="7">
        <f>SUMIF(Entregas!$B$8:$B$5000,General!B3006,Entregas!$L$8:$L$5000)</f>
        <v>0</v>
      </c>
      <c r="M3006" s="7">
        <f t="shared" si="185"/>
        <v>0</v>
      </c>
      <c r="N3006" s="14">
        <f t="shared" si="186"/>
        <v>0</v>
      </c>
      <c r="O3006" s="14">
        <f t="shared" si="187"/>
        <v>0</v>
      </c>
      <c r="P3006" s="4" t="str">
        <f t="shared" si="188"/>
        <v>NO</v>
      </c>
      <c r="Q3006" s="3" t="str">
        <f>IF(AND(B3006&lt;&gt;"",M3006&lt;=0),VLOOKUP(B3006&amp;C3006,Entregas!$C$8:$G$5000,4,0),"")</f>
        <v/>
      </c>
      <c r="R3006" s="3" t="str">
        <f>IF(AND(B3006&lt;&gt;"",M3006&lt;=0),VLOOKUP(B3006&amp;C3006,Entregas!$C$8:$G$5000,5,0),"")</f>
        <v/>
      </c>
      <c r="S3006" s="18"/>
      <c r="T3006" s="18"/>
    </row>
    <row r="3007" spans="1:20" ht="15.75">
      <c r="A3007" s="10"/>
      <c r="B3007" s="10"/>
      <c r="C3007" s="3" t="str">
        <f>IF(A3007&lt;&gt;"",COUNTIF(Entregas!$B$8:$B$5000,General!B3007),"")</f>
        <v/>
      </c>
      <c r="D3007" s="10"/>
      <c r="E3007" s="10"/>
      <c r="F3007" s="10"/>
      <c r="G3007" s="10"/>
      <c r="H3007" s="10"/>
      <c r="I3007" s="10"/>
      <c r="J3007" s="26"/>
      <c r="K3007" s="10"/>
      <c r="L3007" s="7">
        <f>SUMIF(Entregas!$B$8:$B$5000,General!B3007,Entregas!$L$8:$L$5000)</f>
        <v>0</v>
      </c>
      <c r="M3007" s="7">
        <f t="shared" si="185"/>
        <v>0</v>
      </c>
      <c r="N3007" s="14">
        <f t="shared" si="186"/>
        <v>0</v>
      </c>
      <c r="O3007" s="14">
        <f t="shared" si="187"/>
        <v>0</v>
      </c>
      <c r="P3007" s="4" t="str">
        <f t="shared" si="188"/>
        <v>NO</v>
      </c>
      <c r="Q3007" s="3" t="str">
        <f>IF(AND(B3007&lt;&gt;"",M3007&lt;=0),VLOOKUP(B3007&amp;C3007,Entregas!$C$8:$G$5000,4,0),"")</f>
        <v/>
      </c>
      <c r="R3007" s="3" t="str">
        <f>IF(AND(B3007&lt;&gt;"",M3007&lt;=0),VLOOKUP(B3007&amp;C3007,Entregas!$C$8:$G$5000,5,0),"")</f>
        <v/>
      </c>
      <c r="S3007" s="18"/>
      <c r="T3007" s="18"/>
    </row>
    <row r="3008" spans="1:20" ht="15.75">
      <c r="A3008" s="10"/>
      <c r="B3008" s="10"/>
      <c r="C3008" s="3" t="str">
        <f>IF(A3008&lt;&gt;"",COUNTIF(Entregas!$B$8:$B$5000,General!B3008),"")</f>
        <v/>
      </c>
      <c r="D3008" s="10"/>
      <c r="E3008" s="10"/>
      <c r="F3008" s="10"/>
      <c r="G3008" s="10"/>
      <c r="H3008" s="10"/>
      <c r="I3008" s="10"/>
      <c r="J3008" s="26"/>
      <c r="K3008" s="10"/>
      <c r="L3008" s="7">
        <f>SUMIF(Entregas!$B$8:$B$5000,General!B3008,Entregas!$L$8:$L$5000)</f>
        <v>0</v>
      </c>
      <c r="M3008" s="7">
        <f t="shared" si="185"/>
        <v>0</v>
      </c>
      <c r="N3008" s="14">
        <f t="shared" si="186"/>
        <v>0</v>
      </c>
      <c r="O3008" s="14">
        <f t="shared" si="187"/>
        <v>0</v>
      </c>
      <c r="P3008" s="4" t="str">
        <f t="shared" si="188"/>
        <v>NO</v>
      </c>
      <c r="Q3008" s="3" t="str">
        <f>IF(AND(B3008&lt;&gt;"",M3008&lt;=0),VLOOKUP(B3008&amp;C3008,Entregas!$C$8:$G$5000,4,0),"")</f>
        <v/>
      </c>
      <c r="R3008" s="3" t="str">
        <f>IF(AND(B3008&lt;&gt;"",M3008&lt;=0),VLOOKUP(B3008&amp;C3008,Entregas!$C$8:$G$5000,5,0),"")</f>
        <v/>
      </c>
      <c r="S3008" s="18"/>
      <c r="T3008" s="18"/>
    </row>
    <row r="3009" spans="1:20" ht="15.75">
      <c r="A3009" s="10"/>
      <c r="B3009" s="10"/>
      <c r="C3009" s="3" t="str">
        <f>IF(A3009&lt;&gt;"",COUNTIF(Entregas!$B$8:$B$5000,General!B3009),"")</f>
        <v/>
      </c>
      <c r="D3009" s="10"/>
      <c r="E3009" s="10"/>
      <c r="F3009" s="10"/>
      <c r="G3009" s="10"/>
      <c r="H3009" s="10"/>
      <c r="I3009" s="10"/>
      <c r="J3009" s="26"/>
      <c r="K3009" s="10"/>
      <c r="L3009" s="7">
        <f>SUMIF(Entregas!$B$8:$B$5000,General!B3009,Entregas!$L$8:$L$5000)</f>
        <v>0</v>
      </c>
      <c r="M3009" s="7">
        <f t="shared" si="185"/>
        <v>0</v>
      </c>
      <c r="N3009" s="14">
        <f t="shared" si="186"/>
        <v>0</v>
      </c>
      <c r="O3009" s="14">
        <f t="shared" si="187"/>
        <v>0</v>
      </c>
      <c r="P3009" s="4" t="str">
        <f t="shared" si="188"/>
        <v>NO</v>
      </c>
      <c r="Q3009" s="3" t="str">
        <f>IF(AND(B3009&lt;&gt;"",M3009&lt;=0),VLOOKUP(B3009&amp;C3009,Entregas!$C$8:$G$5000,4,0),"")</f>
        <v/>
      </c>
      <c r="R3009" s="3" t="str">
        <f>IF(AND(B3009&lt;&gt;"",M3009&lt;=0),VLOOKUP(B3009&amp;C3009,Entregas!$C$8:$G$5000,5,0),"")</f>
        <v/>
      </c>
      <c r="S3009" s="18"/>
      <c r="T3009" s="18"/>
    </row>
    <row r="3010" spans="1:20" ht="15.75">
      <c r="A3010" s="10"/>
      <c r="B3010" s="10"/>
      <c r="C3010" s="3" t="str">
        <f>IF(A3010&lt;&gt;"",COUNTIF(Entregas!$B$8:$B$5000,General!B3010),"")</f>
        <v/>
      </c>
      <c r="D3010" s="10"/>
      <c r="E3010" s="10"/>
      <c r="F3010" s="10"/>
      <c r="G3010" s="10"/>
      <c r="H3010" s="10"/>
      <c r="I3010" s="10"/>
      <c r="J3010" s="26"/>
      <c r="K3010" s="10"/>
      <c r="L3010" s="7">
        <f>SUMIF(Entregas!$B$8:$B$5000,General!B3010,Entregas!$L$8:$L$5000)</f>
        <v>0</v>
      </c>
      <c r="M3010" s="7">
        <f t="shared" si="185"/>
        <v>0</v>
      </c>
      <c r="N3010" s="14">
        <f t="shared" si="186"/>
        <v>0</v>
      </c>
      <c r="O3010" s="14">
        <f t="shared" si="187"/>
        <v>0</v>
      </c>
      <c r="P3010" s="4" t="str">
        <f t="shared" si="188"/>
        <v>NO</v>
      </c>
      <c r="Q3010" s="3" t="str">
        <f>IF(AND(B3010&lt;&gt;"",M3010&lt;=0),VLOOKUP(B3010&amp;C3010,Entregas!$C$8:$G$5000,4,0),"")</f>
        <v/>
      </c>
      <c r="R3010" s="3" t="str">
        <f>IF(AND(B3010&lt;&gt;"",M3010&lt;=0),VLOOKUP(B3010&amp;C3010,Entregas!$C$8:$G$5000,5,0),"")</f>
        <v/>
      </c>
      <c r="S3010" s="18"/>
      <c r="T3010" s="18"/>
    </row>
    <row r="3011" spans="1:20" ht="15.75">
      <c r="A3011" s="10"/>
      <c r="B3011" s="10"/>
      <c r="C3011" s="3" t="str">
        <f>IF(A3011&lt;&gt;"",COUNTIF(Entregas!$B$8:$B$5000,General!B3011),"")</f>
        <v/>
      </c>
      <c r="D3011" s="10"/>
      <c r="E3011" s="10"/>
      <c r="F3011" s="10"/>
      <c r="G3011" s="10"/>
      <c r="H3011" s="10"/>
      <c r="I3011" s="10"/>
      <c r="J3011" s="26"/>
      <c r="K3011" s="10"/>
      <c r="L3011" s="7">
        <f>SUMIF(Entregas!$B$8:$B$5000,General!B3011,Entregas!$L$8:$L$5000)</f>
        <v>0</v>
      </c>
      <c r="M3011" s="7">
        <f t="shared" si="185"/>
        <v>0</v>
      </c>
      <c r="N3011" s="14">
        <f t="shared" si="186"/>
        <v>0</v>
      </c>
      <c r="O3011" s="14">
        <f t="shared" si="187"/>
        <v>0</v>
      </c>
      <c r="P3011" s="4" t="str">
        <f t="shared" si="188"/>
        <v>NO</v>
      </c>
      <c r="Q3011" s="3" t="str">
        <f>IF(AND(B3011&lt;&gt;"",M3011&lt;=0),VLOOKUP(B3011&amp;C3011,Entregas!$C$8:$G$5000,4,0),"")</f>
        <v/>
      </c>
      <c r="R3011" s="3" t="str">
        <f>IF(AND(B3011&lt;&gt;"",M3011&lt;=0),VLOOKUP(B3011&amp;C3011,Entregas!$C$8:$G$5000,5,0),"")</f>
        <v/>
      </c>
      <c r="S3011" s="18"/>
      <c r="T3011" s="18"/>
    </row>
    <row r="3012" spans="1:20" ht="15.75">
      <c r="A3012" s="10"/>
      <c r="B3012" s="10"/>
      <c r="C3012" s="3" t="str">
        <f>IF(A3012&lt;&gt;"",COUNTIF(Entregas!$B$8:$B$5000,General!B3012),"")</f>
        <v/>
      </c>
      <c r="D3012" s="10"/>
      <c r="E3012" s="10"/>
      <c r="F3012" s="10"/>
      <c r="G3012" s="10"/>
      <c r="H3012" s="10"/>
      <c r="I3012" s="10"/>
      <c r="J3012" s="26"/>
      <c r="K3012" s="10"/>
      <c r="L3012" s="7">
        <f>SUMIF(Entregas!$B$8:$B$5000,General!B3012,Entregas!$L$8:$L$5000)</f>
        <v>0</v>
      </c>
      <c r="M3012" s="7">
        <f t="shared" si="185"/>
        <v>0</v>
      </c>
      <c r="N3012" s="14">
        <f t="shared" si="186"/>
        <v>0</v>
      </c>
      <c r="O3012" s="14">
        <f t="shared" si="187"/>
        <v>0</v>
      </c>
      <c r="P3012" s="4" t="str">
        <f t="shared" si="188"/>
        <v>NO</v>
      </c>
      <c r="Q3012" s="3" t="str">
        <f>IF(AND(B3012&lt;&gt;"",M3012&lt;=0),VLOOKUP(B3012&amp;C3012,Entregas!$C$8:$G$5000,4,0),"")</f>
        <v/>
      </c>
      <c r="R3012" s="3" t="str">
        <f>IF(AND(B3012&lt;&gt;"",M3012&lt;=0),VLOOKUP(B3012&amp;C3012,Entregas!$C$8:$G$5000,5,0),"")</f>
        <v/>
      </c>
      <c r="S3012" s="18"/>
      <c r="T3012" s="18"/>
    </row>
    <row r="3013" spans="1:20" ht="15.75">
      <c r="A3013" s="10"/>
      <c r="B3013" s="10"/>
      <c r="C3013" s="3" t="str">
        <f>IF(A3013&lt;&gt;"",COUNTIF(Entregas!$B$8:$B$5000,General!B3013),"")</f>
        <v/>
      </c>
      <c r="D3013" s="10"/>
      <c r="E3013" s="10"/>
      <c r="F3013" s="10"/>
      <c r="G3013" s="10"/>
      <c r="H3013" s="10"/>
      <c r="I3013" s="10"/>
      <c r="J3013" s="26"/>
      <c r="K3013" s="10"/>
      <c r="L3013" s="7">
        <f>SUMIF(Entregas!$B$8:$B$5000,General!B3013,Entregas!$L$8:$L$5000)</f>
        <v>0</v>
      </c>
      <c r="M3013" s="7">
        <f t="shared" si="185"/>
        <v>0</v>
      </c>
      <c r="N3013" s="14">
        <f t="shared" si="186"/>
        <v>0</v>
      </c>
      <c r="O3013" s="14">
        <f t="shared" si="187"/>
        <v>0</v>
      </c>
      <c r="P3013" s="4" t="str">
        <f t="shared" si="188"/>
        <v>NO</v>
      </c>
      <c r="Q3013" s="3" t="str">
        <f>IF(AND(B3013&lt;&gt;"",M3013&lt;=0),VLOOKUP(B3013&amp;C3013,Entregas!$C$8:$G$5000,4,0),"")</f>
        <v/>
      </c>
      <c r="R3013" s="3" t="str">
        <f>IF(AND(B3013&lt;&gt;"",M3013&lt;=0),VLOOKUP(B3013&amp;C3013,Entregas!$C$8:$G$5000,5,0),"")</f>
        <v/>
      </c>
      <c r="S3013" s="18"/>
      <c r="T3013" s="18"/>
    </row>
    <row r="3014" spans="1:20" ht="15.75">
      <c r="A3014" s="10"/>
      <c r="B3014" s="10"/>
      <c r="C3014" s="3" t="str">
        <f>IF(A3014&lt;&gt;"",COUNTIF(Entregas!$B$8:$B$5000,General!B3014),"")</f>
        <v/>
      </c>
      <c r="D3014" s="10"/>
      <c r="E3014" s="10"/>
      <c r="F3014" s="10"/>
      <c r="G3014" s="10"/>
      <c r="H3014" s="10"/>
      <c r="I3014" s="10"/>
      <c r="J3014" s="26"/>
      <c r="K3014" s="10"/>
      <c r="L3014" s="7">
        <f>SUMIF(Entregas!$B$8:$B$5000,General!B3014,Entregas!$L$8:$L$5000)</f>
        <v>0</v>
      </c>
      <c r="M3014" s="7">
        <f t="shared" si="185"/>
        <v>0</v>
      </c>
      <c r="N3014" s="14">
        <f t="shared" si="186"/>
        <v>0</v>
      </c>
      <c r="O3014" s="14">
        <f t="shared" si="187"/>
        <v>0</v>
      </c>
      <c r="P3014" s="4" t="str">
        <f t="shared" si="188"/>
        <v>NO</v>
      </c>
      <c r="Q3014" s="3" t="str">
        <f>IF(AND(B3014&lt;&gt;"",M3014&lt;=0),VLOOKUP(B3014&amp;C3014,Entregas!$C$8:$G$5000,4,0),"")</f>
        <v/>
      </c>
      <c r="R3014" s="3" t="str">
        <f>IF(AND(B3014&lt;&gt;"",M3014&lt;=0),VLOOKUP(B3014&amp;C3014,Entregas!$C$8:$G$5000,5,0),"")</f>
        <v/>
      </c>
      <c r="S3014" s="18"/>
      <c r="T3014" s="18"/>
    </row>
    <row r="3015" spans="1:20" ht="15.75">
      <c r="A3015" s="10"/>
      <c r="B3015" s="10"/>
      <c r="C3015" s="3" t="str">
        <f>IF(A3015&lt;&gt;"",COUNTIF(Entregas!$B$8:$B$5000,General!B3015),"")</f>
        <v/>
      </c>
      <c r="D3015" s="10"/>
      <c r="E3015" s="10"/>
      <c r="F3015" s="10"/>
      <c r="G3015" s="10"/>
      <c r="H3015" s="10"/>
      <c r="I3015" s="10"/>
      <c r="J3015" s="26"/>
      <c r="K3015" s="10"/>
      <c r="L3015" s="7">
        <f>SUMIF(Entregas!$B$8:$B$5000,General!B3015,Entregas!$L$8:$L$5000)</f>
        <v>0</v>
      </c>
      <c r="M3015" s="7">
        <f t="shared" si="185"/>
        <v>0</v>
      </c>
      <c r="N3015" s="14">
        <f t="shared" si="186"/>
        <v>0</v>
      </c>
      <c r="O3015" s="14">
        <f t="shared" si="187"/>
        <v>0</v>
      </c>
      <c r="P3015" s="4" t="str">
        <f t="shared" si="188"/>
        <v>NO</v>
      </c>
      <c r="Q3015" s="3" t="str">
        <f>IF(AND(B3015&lt;&gt;"",M3015&lt;=0),VLOOKUP(B3015&amp;C3015,Entregas!$C$8:$G$5000,4,0),"")</f>
        <v/>
      </c>
      <c r="R3015" s="3" t="str">
        <f>IF(AND(B3015&lt;&gt;"",M3015&lt;=0),VLOOKUP(B3015&amp;C3015,Entregas!$C$8:$G$5000,5,0),"")</f>
        <v/>
      </c>
      <c r="S3015" s="18"/>
      <c r="T3015" s="18"/>
    </row>
    <row r="3016" spans="1:20" ht="15.75">
      <c r="A3016" s="10"/>
      <c r="B3016" s="10"/>
      <c r="C3016" s="3" t="str">
        <f>IF(A3016&lt;&gt;"",COUNTIF(Entregas!$B$8:$B$5000,General!B3016),"")</f>
        <v/>
      </c>
      <c r="D3016" s="10"/>
      <c r="E3016" s="10"/>
      <c r="F3016" s="10"/>
      <c r="G3016" s="10"/>
      <c r="H3016" s="10"/>
      <c r="I3016" s="10"/>
      <c r="J3016" s="26"/>
      <c r="K3016" s="10"/>
      <c r="L3016" s="7">
        <f>SUMIF(Entregas!$B$8:$B$5000,General!B3016,Entregas!$L$8:$L$5000)</f>
        <v>0</v>
      </c>
      <c r="M3016" s="7">
        <f t="shared" ref="M3016:M3079" si="189">K3016-L3016</f>
        <v>0</v>
      </c>
      <c r="N3016" s="14">
        <f t="shared" ref="N3016:N3079" si="190">M3016*J3016</f>
        <v>0</v>
      </c>
      <c r="O3016" s="14">
        <f t="shared" ref="O3016:O3079" si="191">J3016*L3016</f>
        <v>0</v>
      </c>
      <c r="P3016" s="4" t="str">
        <f t="shared" ref="P3016:P3079" si="192">IF(OR(M3016&gt;0,B3016=""),"NO","SI")</f>
        <v>NO</v>
      </c>
      <c r="Q3016" s="3" t="str">
        <f>IF(AND(B3016&lt;&gt;"",M3016&lt;=0),VLOOKUP(B3016&amp;C3016,Entregas!$C$8:$G$5000,4,0),"")</f>
        <v/>
      </c>
      <c r="R3016" s="3" t="str">
        <f>IF(AND(B3016&lt;&gt;"",M3016&lt;=0),VLOOKUP(B3016&amp;C3016,Entregas!$C$8:$G$5000,5,0),"")</f>
        <v/>
      </c>
      <c r="S3016" s="18"/>
      <c r="T3016" s="18"/>
    </row>
    <row r="3017" spans="1:20" ht="15.75">
      <c r="A3017" s="10"/>
      <c r="B3017" s="10"/>
      <c r="C3017" s="3" t="str">
        <f>IF(A3017&lt;&gt;"",COUNTIF(Entregas!$B$8:$B$5000,General!B3017),"")</f>
        <v/>
      </c>
      <c r="D3017" s="10"/>
      <c r="E3017" s="10"/>
      <c r="F3017" s="10"/>
      <c r="G3017" s="10"/>
      <c r="H3017" s="10"/>
      <c r="I3017" s="10"/>
      <c r="J3017" s="26"/>
      <c r="K3017" s="10"/>
      <c r="L3017" s="7">
        <f>SUMIF(Entregas!$B$8:$B$5000,General!B3017,Entregas!$L$8:$L$5000)</f>
        <v>0</v>
      </c>
      <c r="M3017" s="7">
        <f t="shared" si="189"/>
        <v>0</v>
      </c>
      <c r="N3017" s="14">
        <f t="shared" si="190"/>
        <v>0</v>
      </c>
      <c r="O3017" s="14">
        <f t="shared" si="191"/>
        <v>0</v>
      </c>
      <c r="P3017" s="4" t="str">
        <f t="shared" si="192"/>
        <v>NO</v>
      </c>
      <c r="Q3017" s="3" t="str">
        <f>IF(AND(B3017&lt;&gt;"",M3017&lt;=0),VLOOKUP(B3017&amp;C3017,Entregas!$C$8:$G$5000,4,0),"")</f>
        <v/>
      </c>
      <c r="R3017" s="3" t="str">
        <f>IF(AND(B3017&lt;&gt;"",M3017&lt;=0),VLOOKUP(B3017&amp;C3017,Entregas!$C$8:$G$5000,5,0),"")</f>
        <v/>
      </c>
      <c r="S3017" s="18"/>
      <c r="T3017" s="18"/>
    </row>
    <row r="3018" spans="1:20" ht="15.75">
      <c r="A3018" s="10"/>
      <c r="B3018" s="10"/>
      <c r="C3018" s="3" t="str">
        <f>IF(A3018&lt;&gt;"",COUNTIF(Entregas!$B$8:$B$5000,General!B3018),"")</f>
        <v/>
      </c>
      <c r="D3018" s="10"/>
      <c r="E3018" s="10"/>
      <c r="F3018" s="10"/>
      <c r="G3018" s="10"/>
      <c r="H3018" s="10"/>
      <c r="I3018" s="10"/>
      <c r="J3018" s="26"/>
      <c r="K3018" s="10"/>
      <c r="L3018" s="7">
        <f>SUMIF(Entregas!$B$8:$B$5000,General!B3018,Entregas!$L$8:$L$5000)</f>
        <v>0</v>
      </c>
      <c r="M3018" s="7">
        <f t="shared" si="189"/>
        <v>0</v>
      </c>
      <c r="N3018" s="14">
        <f t="shared" si="190"/>
        <v>0</v>
      </c>
      <c r="O3018" s="14">
        <f t="shared" si="191"/>
        <v>0</v>
      </c>
      <c r="P3018" s="4" t="str">
        <f t="shared" si="192"/>
        <v>NO</v>
      </c>
      <c r="Q3018" s="3" t="str">
        <f>IF(AND(B3018&lt;&gt;"",M3018&lt;=0),VLOOKUP(B3018&amp;C3018,Entregas!$C$8:$G$5000,4,0),"")</f>
        <v/>
      </c>
      <c r="R3018" s="3" t="str">
        <f>IF(AND(B3018&lt;&gt;"",M3018&lt;=0),VLOOKUP(B3018&amp;C3018,Entregas!$C$8:$G$5000,5,0),"")</f>
        <v/>
      </c>
      <c r="S3018" s="18"/>
      <c r="T3018" s="18"/>
    </row>
    <row r="3019" spans="1:20" ht="15.75">
      <c r="A3019" s="10"/>
      <c r="B3019" s="10"/>
      <c r="C3019" s="3" t="str">
        <f>IF(A3019&lt;&gt;"",COUNTIF(Entregas!$B$8:$B$5000,General!B3019),"")</f>
        <v/>
      </c>
      <c r="D3019" s="10"/>
      <c r="E3019" s="10"/>
      <c r="F3019" s="10"/>
      <c r="G3019" s="10"/>
      <c r="H3019" s="10"/>
      <c r="I3019" s="10"/>
      <c r="J3019" s="26"/>
      <c r="K3019" s="10"/>
      <c r="L3019" s="7">
        <f>SUMIF(Entregas!$B$8:$B$5000,General!B3019,Entregas!$L$8:$L$5000)</f>
        <v>0</v>
      </c>
      <c r="M3019" s="7">
        <f t="shared" si="189"/>
        <v>0</v>
      </c>
      <c r="N3019" s="14">
        <f t="shared" si="190"/>
        <v>0</v>
      </c>
      <c r="O3019" s="14">
        <f t="shared" si="191"/>
        <v>0</v>
      </c>
      <c r="P3019" s="4" t="str">
        <f t="shared" si="192"/>
        <v>NO</v>
      </c>
      <c r="Q3019" s="3" t="str">
        <f>IF(AND(B3019&lt;&gt;"",M3019&lt;=0),VLOOKUP(B3019&amp;C3019,Entregas!$C$8:$G$5000,4,0),"")</f>
        <v/>
      </c>
      <c r="R3019" s="3" t="str">
        <f>IF(AND(B3019&lt;&gt;"",M3019&lt;=0),VLOOKUP(B3019&amp;C3019,Entregas!$C$8:$G$5000,5,0),"")</f>
        <v/>
      </c>
      <c r="S3019" s="18"/>
      <c r="T3019" s="18"/>
    </row>
    <row r="3020" spans="1:20" ht="15.75">
      <c r="A3020" s="10"/>
      <c r="B3020" s="10"/>
      <c r="C3020" s="3" t="str">
        <f>IF(A3020&lt;&gt;"",COUNTIF(Entregas!$B$8:$B$5000,General!B3020),"")</f>
        <v/>
      </c>
      <c r="D3020" s="10"/>
      <c r="E3020" s="10"/>
      <c r="F3020" s="10"/>
      <c r="G3020" s="10"/>
      <c r="H3020" s="10"/>
      <c r="I3020" s="10"/>
      <c r="J3020" s="26"/>
      <c r="K3020" s="10"/>
      <c r="L3020" s="7">
        <f>SUMIF(Entregas!$B$8:$B$5000,General!B3020,Entregas!$L$8:$L$5000)</f>
        <v>0</v>
      </c>
      <c r="M3020" s="7">
        <f t="shared" si="189"/>
        <v>0</v>
      </c>
      <c r="N3020" s="14">
        <f t="shared" si="190"/>
        <v>0</v>
      </c>
      <c r="O3020" s="14">
        <f t="shared" si="191"/>
        <v>0</v>
      </c>
      <c r="P3020" s="4" t="str">
        <f t="shared" si="192"/>
        <v>NO</v>
      </c>
      <c r="Q3020" s="3" t="str">
        <f>IF(AND(B3020&lt;&gt;"",M3020&lt;=0),VLOOKUP(B3020&amp;C3020,Entregas!$C$8:$G$5000,4,0),"")</f>
        <v/>
      </c>
      <c r="R3020" s="3" t="str">
        <f>IF(AND(B3020&lt;&gt;"",M3020&lt;=0),VLOOKUP(B3020&amp;C3020,Entregas!$C$8:$G$5000,5,0),"")</f>
        <v/>
      </c>
      <c r="S3020" s="18"/>
      <c r="T3020" s="18"/>
    </row>
    <row r="3021" spans="1:20" ht="15.75">
      <c r="A3021" s="10"/>
      <c r="B3021" s="10"/>
      <c r="C3021" s="3" t="str">
        <f>IF(A3021&lt;&gt;"",COUNTIF(Entregas!$B$8:$B$5000,General!B3021),"")</f>
        <v/>
      </c>
      <c r="D3021" s="10"/>
      <c r="E3021" s="10"/>
      <c r="F3021" s="10"/>
      <c r="G3021" s="10"/>
      <c r="H3021" s="10"/>
      <c r="I3021" s="10"/>
      <c r="J3021" s="26"/>
      <c r="K3021" s="10"/>
      <c r="L3021" s="7">
        <f>SUMIF(Entregas!$B$8:$B$5000,General!B3021,Entregas!$L$8:$L$5000)</f>
        <v>0</v>
      </c>
      <c r="M3021" s="7">
        <f t="shared" si="189"/>
        <v>0</v>
      </c>
      <c r="N3021" s="14">
        <f t="shared" si="190"/>
        <v>0</v>
      </c>
      <c r="O3021" s="14">
        <f t="shared" si="191"/>
        <v>0</v>
      </c>
      <c r="P3021" s="4" t="str">
        <f t="shared" si="192"/>
        <v>NO</v>
      </c>
      <c r="Q3021" s="3" t="str">
        <f>IF(AND(B3021&lt;&gt;"",M3021&lt;=0),VLOOKUP(B3021&amp;C3021,Entregas!$C$8:$G$5000,4,0),"")</f>
        <v/>
      </c>
      <c r="R3021" s="3" t="str">
        <f>IF(AND(B3021&lt;&gt;"",M3021&lt;=0),VLOOKUP(B3021&amp;C3021,Entregas!$C$8:$G$5000,5,0),"")</f>
        <v/>
      </c>
      <c r="S3021" s="18"/>
      <c r="T3021" s="18"/>
    </row>
    <row r="3022" spans="1:20" ht="15.75">
      <c r="A3022" s="10"/>
      <c r="B3022" s="10"/>
      <c r="C3022" s="3" t="str">
        <f>IF(A3022&lt;&gt;"",COUNTIF(Entregas!$B$8:$B$5000,General!B3022),"")</f>
        <v/>
      </c>
      <c r="D3022" s="10"/>
      <c r="E3022" s="10"/>
      <c r="F3022" s="10"/>
      <c r="G3022" s="10"/>
      <c r="H3022" s="10"/>
      <c r="I3022" s="10"/>
      <c r="J3022" s="26"/>
      <c r="K3022" s="10"/>
      <c r="L3022" s="7">
        <f>SUMIF(Entregas!$B$8:$B$5000,General!B3022,Entregas!$L$8:$L$5000)</f>
        <v>0</v>
      </c>
      <c r="M3022" s="7">
        <f t="shared" si="189"/>
        <v>0</v>
      </c>
      <c r="N3022" s="14">
        <f t="shared" si="190"/>
        <v>0</v>
      </c>
      <c r="O3022" s="14">
        <f t="shared" si="191"/>
        <v>0</v>
      </c>
      <c r="P3022" s="4" t="str">
        <f t="shared" si="192"/>
        <v>NO</v>
      </c>
      <c r="Q3022" s="3" t="str">
        <f>IF(AND(B3022&lt;&gt;"",M3022&lt;=0),VLOOKUP(B3022&amp;C3022,Entregas!$C$8:$G$5000,4,0),"")</f>
        <v/>
      </c>
      <c r="R3022" s="3" t="str">
        <f>IF(AND(B3022&lt;&gt;"",M3022&lt;=0),VLOOKUP(B3022&amp;C3022,Entregas!$C$8:$G$5000,5,0),"")</f>
        <v/>
      </c>
      <c r="S3022" s="18"/>
      <c r="T3022" s="18"/>
    </row>
    <row r="3023" spans="1:20" ht="15.75">
      <c r="A3023" s="10"/>
      <c r="B3023" s="10"/>
      <c r="C3023" s="3" t="str">
        <f>IF(A3023&lt;&gt;"",COUNTIF(Entregas!$B$8:$B$5000,General!B3023),"")</f>
        <v/>
      </c>
      <c r="D3023" s="10"/>
      <c r="E3023" s="10"/>
      <c r="F3023" s="10"/>
      <c r="G3023" s="10"/>
      <c r="H3023" s="10"/>
      <c r="I3023" s="10"/>
      <c r="J3023" s="26"/>
      <c r="K3023" s="10"/>
      <c r="L3023" s="7">
        <f>SUMIF(Entregas!$B$8:$B$5000,General!B3023,Entregas!$L$8:$L$5000)</f>
        <v>0</v>
      </c>
      <c r="M3023" s="7">
        <f t="shared" si="189"/>
        <v>0</v>
      </c>
      <c r="N3023" s="14">
        <f t="shared" si="190"/>
        <v>0</v>
      </c>
      <c r="O3023" s="14">
        <f t="shared" si="191"/>
        <v>0</v>
      </c>
      <c r="P3023" s="4" t="str">
        <f t="shared" si="192"/>
        <v>NO</v>
      </c>
      <c r="Q3023" s="3" t="str">
        <f>IF(AND(B3023&lt;&gt;"",M3023&lt;=0),VLOOKUP(B3023&amp;C3023,Entregas!$C$8:$G$5000,4,0),"")</f>
        <v/>
      </c>
      <c r="R3023" s="3" t="str">
        <f>IF(AND(B3023&lt;&gt;"",M3023&lt;=0),VLOOKUP(B3023&amp;C3023,Entregas!$C$8:$G$5000,5,0),"")</f>
        <v/>
      </c>
      <c r="S3023" s="18"/>
      <c r="T3023" s="18"/>
    </row>
    <row r="3024" spans="1:20" ht="15.75">
      <c r="A3024" s="10"/>
      <c r="B3024" s="10"/>
      <c r="C3024" s="3" t="str">
        <f>IF(A3024&lt;&gt;"",COUNTIF(Entregas!$B$8:$B$5000,General!B3024),"")</f>
        <v/>
      </c>
      <c r="D3024" s="10"/>
      <c r="E3024" s="10"/>
      <c r="F3024" s="10"/>
      <c r="G3024" s="10"/>
      <c r="H3024" s="10"/>
      <c r="I3024" s="10"/>
      <c r="J3024" s="26"/>
      <c r="K3024" s="10"/>
      <c r="L3024" s="7">
        <f>SUMIF(Entregas!$B$8:$B$5000,General!B3024,Entregas!$L$8:$L$5000)</f>
        <v>0</v>
      </c>
      <c r="M3024" s="7">
        <f t="shared" si="189"/>
        <v>0</v>
      </c>
      <c r="N3024" s="14">
        <f t="shared" si="190"/>
        <v>0</v>
      </c>
      <c r="O3024" s="14">
        <f t="shared" si="191"/>
        <v>0</v>
      </c>
      <c r="P3024" s="4" t="str">
        <f t="shared" si="192"/>
        <v>NO</v>
      </c>
      <c r="Q3024" s="3" t="str">
        <f>IF(AND(B3024&lt;&gt;"",M3024&lt;=0),VLOOKUP(B3024&amp;C3024,Entregas!$C$8:$G$5000,4,0),"")</f>
        <v/>
      </c>
      <c r="R3024" s="3" t="str">
        <f>IF(AND(B3024&lt;&gt;"",M3024&lt;=0),VLOOKUP(B3024&amp;C3024,Entregas!$C$8:$G$5000,5,0),"")</f>
        <v/>
      </c>
      <c r="S3024" s="18"/>
      <c r="T3024" s="18"/>
    </row>
    <row r="3025" spans="1:20" ht="15.75">
      <c r="A3025" s="10"/>
      <c r="B3025" s="10"/>
      <c r="C3025" s="3" t="str">
        <f>IF(A3025&lt;&gt;"",COUNTIF(Entregas!$B$8:$B$5000,General!B3025),"")</f>
        <v/>
      </c>
      <c r="D3025" s="10"/>
      <c r="E3025" s="10"/>
      <c r="F3025" s="10"/>
      <c r="G3025" s="10"/>
      <c r="H3025" s="10"/>
      <c r="I3025" s="10"/>
      <c r="J3025" s="26"/>
      <c r="K3025" s="10"/>
      <c r="L3025" s="7">
        <f>SUMIF(Entregas!$B$8:$B$5000,General!B3025,Entregas!$L$8:$L$5000)</f>
        <v>0</v>
      </c>
      <c r="M3025" s="7">
        <f t="shared" si="189"/>
        <v>0</v>
      </c>
      <c r="N3025" s="14">
        <f t="shared" si="190"/>
        <v>0</v>
      </c>
      <c r="O3025" s="14">
        <f t="shared" si="191"/>
        <v>0</v>
      </c>
      <c r="P3025" s="4" t="str">
        <f t="shared" si="192"/>
        <v>NO</v>
      </c>
      <c r="Q3025" s="3" t="str">
        <f>IF(AND(B3025&lt;&gt;"",M3025&lt;=0),VLOOKUP(B3025&amp;C3025,Entregas!$C$8:$G$5000,4,0),"")</f>
        <v/>
      </c>
      <c r="R3025" s="3" t="str">
        <f>IF(AND(B3025&lt;&gt;"",M3025&lt;=0),VLOOKUP(B3025&amp;C3025,Entregas!$C$8:$G$5000,5,0),"")</f>
        <v/>
      </c>
      <c r="S3025" s="18"/>
      <c r="T3025" s="18"/>
    </row>
    <row r="3026" spans="1:20" ht="15.75">
      <c r="A3026" s="10"/>
      <c r="B3026" s="10"/>
      <c r="C3026" s="3" t="str">
        <f>IF(A3026&lt;&gt;"",COUNTIF(Entregas!$B$8:$B$5000,General!B3026),"")</f>
        <v/>
      </c>
      <c r="D3026" s="10"/>
      <c r="E3026" s="10"/>
      <c r="F3026" s="10"/>
      <c r="G3026" s="10"/>
      <c r="H3026" s="10"/>
      <c r="I3026" s="10"/>
      <c r="J3026" s="26"/>
      <c r="K3026" s="10"/>
      <c r="L3026" s="7">
        <f>SUMIF(Entregas!$B$8:$B$5000,General!B3026,Entregas!$L$8:$L$5000)</f>
        <v>0</v>
      </c>
      <c r="M3026" s="7">
        <f t="shared" si="189"/>
        <v>0</v>
      </c>
      <c r="N3026" s="14">
        <f t="shared" si="190"/>
        <v>0</v>
      </c>
      <c r="O3026" s="14">
        <f t="shared" si="191"/>
        <v>0</v>
      </c>
      <c r="P3026" s="4" t="str">
        <f t="shared" si="192"/>
        <v>NO</v>
      </c>
      <c r="Q3026" s="3" t="str">
        <f>IF(AND(B3026&lt;&gt;"",M3026&lt;=0),VLOOKUP(B3026&amp;C3026,Entregas!$C$8:$G$5000,4,0),"")</f>
        <v/>
      </c>
      <c r="R3026" s="3" t="str">
        <f>IF(AND(B3026&lt;&gt;"",M3026&lt;=0),VLOOKUP(B3026&amp;C3026,Entregas!$C$8:$G$5000,5,0),"")</f>
        <v/>
      </c>
      <c r="S3026" s="18"/>
      <c r="T3026" s="18"/>
    </row>
    <row r="3027" spans="1:20" ht="15.75">
      <c r="A3027" s="10"/>
      <c r="B3027" s="10"/>
      <c r="C3027" s="3" t="str">
        <f>IF(A3027&lt;&gt;"",COUNTIF(Entregas!$B$8:$B$5000,General!B3027),"")</f>
        <v/>
      </c>
      <c r="D3027" s="10"/>
      <c r="E3027" s="10"/>
      <c r="F3027" s="10"/>
      <c r="G3027" s="10"/>
      <c r="H3027" s="10"/>
      <c r="I3027" s="10"/>
      <c r="J3027" s="26"/>
      <c r="K3027" s="10"/>
      <c r="L3027" s="7">
        <f>SUMIF(Entregas!$B$8:$B$5000,General!B3027,Entregas!$L$8:$L$5000)</f>
        <v>0</v>
      </c>
      <c r="M3027" s="7">
        <f t="shared" si="189"/>
        <v>0</v>
      </c>
      <c r="N3027" s="14">
        <f t="shared" si="190"/>
        <v>0</v>
      </c>
      <c r="O3027" s="14">
        <f t="shared" si="191"/>
        <v>0</v>
      </c>
      <c r="P3027" s="4" t="str">
        <f t="shared" si="192"/>
        <v>NO</v>
      </c>
      <c r="Q3027" s="3" t="str">
        <f>IF(AND(B3027&lt;&gt;"",M3027&lt;=0),VLOOKUP(B3027&amp;C3027,Entregas!$C$8:$G$5000,4,0),"")</f>
        <v/>
      </c>
      <c r="R3027" s="3" t="str">
        <f>IF(AND(B3027&lt;&gt;"",M3027&lt;=0),VLOOKUP(B3027&amp;C3027,Entregas!$C$8:$G$5000,5,0),"")</f>
        <v/>
      </c>
      <c r="S3027" s="18"/>
      <c r="T3027" s="18"/>
    </row>
    <row r="3028" spans="1:20" ht="15.75">
      <c r="A3028" s="10"/>
      <c r="B3028" s="10"/>
      <c r="C3028" s="3" t="str">
        <f>IF(A3028&lt;&gt;"",COUNTIF(Entregas!$B$8:$B$5000,General!B3028),"")</f>
        <v/>
      </c>
      <c r="D3028" s="10"/>
      <c r="E3028" s="10"/>
      <c r="F3028" s="10"/>
      <c r="G3028" s="10"/>
      <c r="H3028" s="10"/>
      <c r="I3028" s="10"/>
      <c r="J3028" s="26"/>
      <c r="K3028" s="10"/>
      <c r="L3028" s="7">
        <f>SUMIF(Entregas!$B$8:$B$5000,General!B3028,Entregas!$L$8:$L$5000)</f>
        <v>0</v>
      </c>
      <c r="M3028" s="7">
        <f t="shared" si="189"/>
        <v>0</v>
      </c>
      <c r="N3028" s="14">
        <f t="shared" si="190"/>
        <v>0</v>
      </c>
      <c r="O3028" s="14">
        <f t="shared" si="191"/>
        <v>0</v>
      </c>
      <c r="P3028" s="4" t="str">
        <f t="shared" si="192"/>
        <v>NO</v>
      </c>
      <c r="Q3028" s="3" t="str">
        <f>IF(AND(B3028&lt;&gt;"",M3028&lt;=0),VLOOKUP(B3028&amp;C3028,Entregas!$C$8:$G$5000,4,0),"")</f>
        <v/>
      </c>
      <c r="R3028" s="3" t="str">
        <f>IF(AND(B3028&lt;&gt;"",M3028&lt;=0),VLOOKUP(B3028&amp;C3028,Entregas!$C$8:$G$5000,5,0),"")</f>
        <v/>
      </c>
      <c r="S3028" s="18"/>
      <c r="T3028" s="18"/>
    </row>
    <row r="3029" spans="1:20" ht="15.75">
      <c r="A3029" s="10"/>
      <c r="B3029" s="10"/>
      <c r="C3029" s="3" t="str">
        <f>IF(A3029&lt;&gt;"",COUNTIF(Entregas!$B$8:$B$5000,General!B3029),"")</f>
        <v/>
      </c>
      <c r="D3029" s="10"/>
      <c r="E3029" s="10"/>
      <c r="F3029" s="10"/>
      <c r="G3029" s="10"/>
      <c r="H3029" s="10"/>
      <c r="I3029" s="10"/>
      <c r="J3029" s="26"/>
      <c r="K3029" s="10"/>
      <c r="L3029" s="7">
        <f>SUMIF(Entregas!$B$8:$B$5000,General!B3029,Entregas!$L$8:$L$5000)</f>
        <v>0</v>
      </c>
      <c r="M3029" s="7">
        <f t="shared" si="189"/>
        <v>0</v>
      </c>
      <c r="N3029" s="14">
        <f t="shared" si="190"/>
        <v>0</v>
      </c>
      <c r="O3029" s="14">
        <f t="shared" si="191"/>
        <v>0</v>
      </c>
      <c r="P3029" s="4" t="str">
        <f t="shared" si="192"/>
        <v>NO</v>
      </c>
      <c r="Q3029" s="3" t="str">
        <f>IF(AND(B3029&lt;&gt;"",M3029&lt;=0),VLOOKUP(B3029&amp;C3029,Entregas!$C$8:$G$5000,4,0),"")</f>
        <v/>
      </c>
      <c r="R3029" s="3" t="str">
        <f>IF(AND(B3029&lt;&gt;"",M3029&lt;=0),VLOOKUP(B3029&amp;C3029,Entregas!$C$8:$G$5000,5,0),"")</f>
        <v/>
      </c>
      <c r="S3029" s="18"/>
      <c r="T3029" s="18"/>
    </row>
    <row r="3030" spans="1:20" ht="15.75">
      <c r="A3030" s="10"/>
      <c r="B3030" s="10"/>
      <c r="C3030" s="3" t="str">
        <f>IF(A3030&lt;&gt;"",COUNTIF(Entregas!$B$8:$B$5000,General!B3030),"")</f>
        <v/>
      </c>
      <c r="D3030" s="10"/>
      <c r="E3030" s="10"/>
      <c r="F3030" s="10"/>
      <c r="G3030" s="10"/>
      <c r="H3030" s="10"/>
      <c r="I3030" s="10"/>
      <c r="J3030" s="26"/>
      <c r="K3030" s="10"/>
      <c r="L3030" s="7">
        <f>SUMIF(Entregas!$B$8:$B$5000,General!B3030,Entregas!$L$8:$L$5000)</f>
        <v>0</v>
      </c>
      <c r="M3030" s="7">
        <f t="shared" si="189"/>
        <v>0</v>
      </c>
      <c r="N3030" s="14">
        <f t="shared" si="190"/>
        <v>0</v>
      </c>
      <c r="O3030" s="14">
        <f t="shared" si="191"/>
        <v>0</v>
      </c>
      <c r="P3030" s="4" t="str">
        <f t="shared" si="192"/>
        <v>NO</v>
      </c>
      <c r="Q3030" s="3" t="str">
        <f>IF(AND(B3030&lt;&gt;"",M3030&lt;=0),VLOOKUP(B3030&amp;C3030,Entregas!$C$8:$G$5000,4,0),"")</f>
        <v/>
      </c>
      <c r="R3030" s="3" t="str">
        <f>IF(AND(B3030&lt;&gt;"",M3030&lt;=0),VLOOKUP(B3030&amp;C3030,Entregas!$C$8:$G$5000,5,0),"")</f>
        <v/>
      </c>
      <c r="S3030" s="18"/>
      <c r="T3030" s="18"/>
    </row>
    <row r="3031" spans="1:20" ht="15.75">
      <c r="A3031" s="10"/>
      <c r="B3031" s="10"/>
      <c r="C3031" s="3" t="str">
        <f>IF(A3031&lt;&gt;"",COUNTIF(Entregas!$B$8:$B$5000,General!B3031),"")</f>
        <v/>
      </c>
      <c r="D3031" s="10"/>
      <c r="E3031" s="10"/>
      <c r="F3031" s="10"/>
      <c r="G3031" s="10"/>
      <c r="H3031" s="10"/>
      <c r="I3031" s="10"/>
      <c r="J3031" s="26"/>
      <c r="K3031" s="10"/>
      <c r="L3031" s="7">
        <f>SUMIF(Entregas!$B$8:$B$5000,General!B3031,Entregas!$L$8:$L$5000)</f>
        <v>0</v>
      </c>
      <c r="M3031" s="7">
        <f t="shared" si="189"/>
        <v>0</v>
      </c>
      <c r="N3031" s="14">
        <f t="shared" si="190"/>
        <v>0</v>
      </c>
      <c r="O3031" s="14">
        <f t="shared" si="191"/>
        <v>0</v>
      </c>
      <c r="P3031" s="4" t="str">
        <f t="shared" si="192"/>
        <v>NO</v>
      </c>
      <c r="Q3031" s="3" t="str">
        <f>IF(AND(B3031&lt;&gt;"",M3031&lt;=0),VLOOKUP(B3031&amp;C3031,Entregas!$C$8:$G$5000,4,0),"")</f>
        <v/>
      </c>
      <c r="R3031" s="3" t="str">
        <f>IF(AND(B3031&lt;&gt;"",M3031&lt;=0),VLOOKUP(B3031&amp;C3031,Entregas!$C$8:$G$5000,5,0),"")</f>
        <v/>
      </c>
      <c r="S3031" s="18"/>
      <c r="T3031" s="18"/>
    </row>
    <row r="3032" spans="1:20" ht="15.75">
      <c r="A3032" s="10"/>
      <c r="B3032" s="10"/>
      <c r="C3032" s="3" t="str">
        <f>IF(A3032&lt;&gt;"",COUNTIF(Entregas!$B$8:$B$5000,General!B3032),"")</f>
        <v/>
      </c>
      <c r="D3032" s="10"/>
      <c r="E3032" s="10"/>
      <c r="F3032" s="10"/>
      <c r="G3032" s="10"/>
      <c r="H3032" s="10"/>
      <c r="I3032" s="10"/>
      <c r="J3032" s="26"/>
      <c r="K3032" s="10"/>
      <c r="L3032" s="7">
        <f>SUMIF(Entregas!$B$8:$B$5000,General!B3032,Entregas!$L$8:$L$5000)</f>
        <v>0</v>
      </c>
      <c r="M3032" s="7">
        <f t="shared" si="189"/>
        <v>0</v>
      </c>
      <c r="N3032" s="14">
        <f t="shared" si="190"/>
        <v>0</v>
      </c>
      <c r="O3032" s="14">
        <f t="shared" si="191"/>
        <v>0</v>
      </c>
      <c r="P3032" s="4" t="str">
        <f t="shared" si="192"/>
        <v>NO</v>
      </c>
      <c r="Q3032" s="3" t="str">
        <f>IF(AND(B3032&lt;&gt;"",M3032&lt;=0),VLOOKUP(B3032&amp;C3032,Entregas!$C$8:$G$5000,4,0),"")</f>
        <v/>
      </c>
      <c r="R3032" s="3" t="str">
        <f>IF(AND(B3032&lt;&gt;"",M3032&lt;=0),VLOOKUP(B3032&amp;C3032,Entregas!$C$8:$G$5000,5,0),"")</f>
        <v/>
      </c>
      <c r="S3032" s="18"/>
      <c r="T3032" s="18"/>
    </row>
    <row r="3033" spans="1:20" ht="15.75">
      <c r="A3033" s="10"/>
      <c r="B3033" s="10"/>
      <c r="C3033" s="3" t="str">
        <f>IF(A3033&lt;&gt;"",COUNTIF(Entregas!$B$8:$B$5000,General!B3033),"")</f>
        <v/>
      </c>
      <c r="D3033" s="10"/>
      <c r="E3033" s="10"/>
      <c r="F3033" s="10"/>
      <c r="G3033" s="10"/>
      <c r="H3033" s="10"/>
      <c r="I3033" s="10"/>
      <c r="J3033" s="26"/>
      <c r="K3033" s="10"/>
      <c r="L3033" s="7">
        <f>SUMIF(Entregas!$B$8:$B$5000,General!B3033,Entregas!$L$8:$L$5000)</f>
        <v>0</v>
      </c>
      <c r="M3033" s="7">
        <f t="shared" si="189"/>
        <v>0</v>
      </c>
      <c r="N3033" s="14">
        <f t="shared" si="190"/>
        <v>0</v>
      </c>
      <c r="O3033" s="14">
        <f t="shared" si="191"/>
        <v>0</v>
      </c>
      <c r="P3033" s="4" t="str">
        <f t="shared" si="192"/>
        <v>NO</v>
      </c>
      <c r="Q3033" s="3" t="str">
        <f>IF(AND(B3033&lt;&gt;"",M3033&lt;=0),VLOOKUP(B3033&amp;C3033,Entregas!$C$8:$G$5000,4,0),"")</f>
        <v/>
      </c>
      <c r="R3033" s="3" t="str">
        <f>IF(AND(B3033&lt;&gt;"",M3033&lt;=0),VLOOKUP(B3033&amp;C3033,Entregas!$C$8:$G$5000,5,0),"")</f>
        <v/>
      </c>
      <c r="S3033" s="18"/>
      <c r="T3033" s="18"/>
    </row>
    <row r="3034" spans="1:20" ht="15.75">
      <c r="A3034" s="10"/>
      <c r="B3034" s="10"/>
      <c r="C3034" s="3" t="str">
        <f>IF(A3034&lt;&gt;"",COUNTIF(Entregas!$B$8:$B$5000,General!B3034),"")</f>
        <v/>
      </c>
      <c r="D3034" s="10"/>
      <c r="E3034" s="10"/>
      <c r="F3034" s="10"/>
      <c r="G3034" s="10"/>
      <c r="H3034" s="10"/>
      <c r="I3034" s="10"/>
      <c r="J3034" s="26"/>
      <c r="K3034" s="10"/>
      <c r="L3034" s="7">
        <f>SUMIF(Entregas!$B$8:$B$5000,General!B3034,Entregas!$L$8:$L$5000)</f>
        <v>0</v>
      </c>
      <c r="M3034" s="7">
        <f t="shared" si="189"/>
        <v>0</v>
      </c>
      <c r="N3034" s="14">
        <f t="shared" si="190"/>
        <v>0</v>
      </c>
      <c r="O3034" s="14">
        <f t="shared" si="191"/>
        <v>0</v>
      </c>
      <c r="P3034" s="4" t="str">
        <f t="shared" si="192"/>
        <v>NO</v>
      </c>
      <c r="Q3034" s="3" t="str">
        <f>IF(AND(B3034&lt;&gt;"",M3034&lt;=0),VLOOKUP(B3034&amp;C3034,Entregas!$C$8:$G$5000,4,0),"")</f>
        <v/>
      </c>
      <c r="R3034" s="3" t="str">
        <f>IF(AND(B3034&lt;&gt;"",M3034&lt;=0),VLOOKUP(B3034&amp;C3034,Entregas!$C$8:$G$5000,5,0),"")</f>
        <v/>
      </c>
      <c r="S3034" s="18"/>
      <c r="T3034" s="18"/>
    </row>
    <row r="3035" spans="1:20" ht="15.75">
      <c r="A3035" s="10"/>
      <c r="B3035" s="10"/>
      <c r="C3035" s="3" t="str">
        <f>IF(A3035&lt;&gt;"",COUNTIF(Entregas!$B$8:$B$5000,General!B3035),"")</f>
        <v/>
      </c>
      <c r="D3035" s="10"/>
      <c r="E3035" s="10"/>
      <c r="F3035" s="10"/>
      <c r="G3035" s="10"/>
      <c r="H3035" s="10"/>
      <c r="I3035" s="10"/>
      <c r="J3035" s="26"/>
      <c r="K3035" s="10"/>
      <c r="L3035" s="7">
        <f>SUMIF(Entregas!$B$8:$B$5000,General!B3035,Entregas!$L$8:$L$5000)</f>
        <v>0</v>
      </c>
      <c r="M3035" s="7">
        <f t="shared" si="189"/>
        <v>0</v>
      </c>
      <c r="N3035" s="14">
        <f t="shared" si="190"/>
        <v>0</v>
      </c>
      <c r="O3035" s="14">
        <f t="shared" si="191"/>
        <v>0</v>
      </c>
      <c r="P3035" s="4" t="str">
        <f t="shared" si="192"/>
        <v>NO</v>
      </c>
      <c r="Q3035" s="3" t="str">
        <f>IF(AND(B3035&lt;&gt;"",M3035&lt;=0),VLOOKUP(B3035&amp;C3035,Entregas!$C$8:$G$5000,4,0),"")</f>
        <v/>
      </c>
      <c r="R3035" s="3" t="str">
        <f>IF(AND(B3035&lt;&gt;"",M3035&lt;=0),VLOOKUP(B3035&amp;C3035,Entregas!$C$8:$G$5000,5,0),"")</f>
        <v/>
      </c>
      <c r="S3035" s="18"/>
      <c r="T3035" s="18"/>
    </row>
    <row r="3036" spans="1:20" ht="15.75">
      <c r="A3036" s="10"/>
      <c r="B3036" s="10"/>
      <c r="C3036" s="3" t="str">
        <f>IF(A3036&lt;&gt;"",COUNTIF(Entregas!$B$8:$B$5000,General!B3036),"")</f>
        <v/>
      </c>
      <c r="D3036" s="10"/>
      <c r="E3036" s="10"/>
      <c r="F3036" s="10"/>
      <c r="G3036" s="10"/>
      <c r="H3036" s="10"/>
      <c r="I3036" s="10"/>
      <c r="J3036" s="26"/>
      <c r="K3036" s="10"/>
      <c r="L3036" s="7">
        <f>SUMIF(Entregas!$B$8:$B$5000,General!B3036,Entregas!$L$8:$L$5000)</f>
        <v>0</v>
      </c>
      <c r="M3036" s="7">
        <f t="shared" si="189"/>
        <v>0</v>
      </c>
      <c r="N3036" s="14">
        <f t="shared" si="190"/>
        <v>0</v>
      </c>
      <c r="O3036" s="14">
        <f t="shared" si="191"/>
        <v>0</v>
      </c>
      <c r="P3036" s="4" t="str">
        <f t="shared" si="192"/>
        <v>NO</v>
      </c>
      <c r="Q3036" s="3" t="str">
        <f>IF(AND(B3036&lt;&gt;"",M3036&lt;=0),VLOOKUP(B3036&amp;C3036,Entregas!$C$8:$G$5000,4,0),"")</f>
        <v/>
      </c>
      <c r="R3036" s="3" t="str">
        <f>IF(AND(B3036&lt;&gt;"",M3036&lt;=0),VLOOKUP(B3036&amp;C3036,Entregas!$C$8:$G$5000,5,0),"")</f>
        <v/>
      </c>
      <c r="S3036" s="18"/>
      <c r="T3036" s="18"/>
    </row>
    <row r="3037" spans="1:20" ht="15.75">
      <c r="A3037" s="10"/>
      <c r="B3037" s="10"/>
      <c r="C3037" s="3" t="str">
        <f>IF(A3037&lt;&gt;"",COUNTIF(Entregas!$B$8:$B$5000,General!B3037),"")</f>
        <v/>
      </c>
      <c r="D3037" s="10"/>
      <c r="E3037" s="10"/>
      <c r="F3037" s="10"/>
      <c r="G3037" s="10"/>
      <c r="H3037" s="10"/>
      <c r="I3037" s="10"/>
      <c r="J3037" s="26"/>
      <c r="K3037" s="10"/>
      <c r="L3037" s="7">
        <f>SUMIF(Entregas!$B$8:$B$5000,General!B3037,Entregas!$L$8:$L$5000)</f>
        <v>0</v>
      </c>
      <c r="M3037" s="7">
        <f t="shared" si="189"/>
        <v>0</v>
      </c>
      <c r="N3037" s="14">
        <f t="shared" si="190"/>
        <v>0</v>
      </c>
      <c r="O3037" s="14">
        <f t="shared" si="191"/>
        <v>0</v>
      </c>
      <c r="P3037" s="4" t="str">
        <f t="shared" si="192"/>
        <v>NO</v>
      </c>
      <c r="Q3037" s="3" t="str">
        <f>IF(AND(B3037&lt;&gt;"",M3037&lt;=0),VLOOKUP(B3037&amp;C3037,Entregas!$C$8:$G$5000,4,0),"")</f>
        <v/>
      </c>
      <c r="R3037" s="3" t="str">
        <f>IF(AND(B3037&lt;&gt;"",M3037&lt;=0),VLOOKUP(B3037&amp;C3037,Entregas!$C$8:$G$5000,5,0),"")</f>
        <v/>
      </c>
      <c r="S3037" s="18"/>
      <c r="T3037" s="18"/>
    </row>
    <row r="3038" spans="1:20" ht="15.75">
      <c r="A3038" s="10"/>
      <c r="B3038" s="10"/>
      <c r="C3038" s="3" t="str">
        <f>IF(A3038&lt;&gt;"",COUNTIF(Entregas!$B$8:$B$5000,General!B3038),"")</f>
        <v/>
      </c>
      <c r="D3038" s="10"/>
      <c r="E3038" s="10"/>
      <c r="F3038" s="10"/>
      <c r="G3038" s="10"/>
      <c r="H3038" s="10"/>
      <c r="I3038" s="10"/>
      <c r="J3038" s="26"/>
      <c r="K3038" s="10"/>
      <c r="L3038" s="7">
        <f>SUMIF(Entregas!$B$8:$B$5000,General!B3038,Entregas!$L$8:$L$5000)</f>
        <v>0</v>
      </c>
      <c r="M3038" s="7">
        <f t="shared" si="189"/>
        <v>0</v>
      </c>
      <c r="N3038" s="14">
        <f t="shared" si="190"/>
        <v>0</v>
      </c>
      <c r="O3038" s="14">
        <f t="shared" si="191"/>
        <v>0</v>
      </c>
      <c r="P3038" s="4" t="str">
        <f t="shared" si="192"/>
        <v>NO</v>
      </c>
      <c r="Q3038" s="3" t="str">
        <f>IF(AND(B3038&lt;&gt;"",M3038&lt;=0),VLOOKUP(B3038&amp;C3038,Entregas!$C$8:$G$5000,4,0),"")</f>
        <v/>
      </c>
      <c r="R3038" s="3" t="str">
        <f>IF(AND(B3038&lt;&gt;"",M3038&lt;=0),VLOOKUP(B3038&amp;C3038,Entregas!$C$8:$G$5000,5,0),"")</f>
        <v/>
      </c>
      <c r="S3038" s="18"/>
      <c r="T3038" s="18"/>
    </row>
    <row r="3039" spans="1:20" ht="15.75">
      <c r="A3039" s="10"/>
      <c r="B3039" s="10"/>
      <c r="C3039" s="3" t="str">
        <f>IF(A3039&lt;&gt;"",COUNTIF(Entregas!$B$8:$B$5000,General!B3039),"")</f>
        <v/>
      </c>
      <c r="D3039" s="10"/>
      <c r="E3039" s="10"/>
      <c r="F3039" s="10"/>
      <c r="G3039" s="10"/>
      <c r="H3039" s="10"/>
      <c r="I3039" s="10"/>
      <c r="J3039" s="26"/>
      <c r="K3039" s="10"/>
      <c r="L3039" s="7">
        <f>SUMIF(Entregas!$B$8:$B$5000,General!B3039,Entregas!$L$8:$L$5000)</f>
        <v>0</v>
      </c>
      <c r="M3039" s="7">
        <f t="shared" si="189"/>
        <v>0</v>
      </c>
      <c r="N3039" s="14">
        <f t="shared" si="190"/>
        <v>0</v>
      </c>
      <c r="O3039" s="14">
        <f t="shared" si="191"/>
        <v>0</v>
      </c>
      <c r="P3039" s="4" t="str">
        <f t="shared" si="192"/>
        <v>NO</v>
      </c>
      <c r="Q3039" s="3" t="str">
        <f>IF(AND(B3039&lt;&gt;"",M3039&lt;=0),VLOOKUP(B3039&amp;C3039,Entregas!$C$8:$G$5000,4,0),"")</f>
        <v/>
      </c>
      <c r="R3039" s="3" t="str">
        <f>IF(AND(B3039&lt;&gt;"",M3039&lt;=0),VLOOKUP(B3039&amp;C3039,Entregas!$C$8:$G$5000,5,0),"")</f>
        <v/>
      </c>
      <c r="S3039" s="18"/>
      <c r="T3039" s="18"/>
    </row>
    <row r="3040" spans="1:20" ht="15.75">
      <c r="A3040" s="10"/>
      <c r="B3040" s="10"/>
      <c r="C3040" s="3" t="str">
        <f>IF(A3040&lt;&gt;"",COUNTIF(Entregas!$B$8:$B$5000,General!B3040),"")</f>
        <v/>
      </c>
      <c r="D3040" s="10"/>
      <c r="E3040" s="10"/>
      <c r="F3040" s="10"/>
      <c r="G3040" s="10"/>
      <c r="H3040" s="10"/>
      <c r="I3040" s="10"/>
      <c r="J3040" s="26"/>
      <c r="K3040" s="10"/>
      <c r="L3040" s="7">
        <f>SUMIF(Entregas!$B$8:$B$5000,General!B3040,Entregas!$L$8:$L$5000)</f>
        <v>0</v>
      </c>
      <c r="M3040" s="7">
        <f t="shared" si="189"/>
        <v>0</v>
      </c>
      <c r="N3040" s="14">
        <f t="shared" si="190"/>
        <v>0</v>
      </c>
      <c r="O3040" s="14">
        <f t="shared" si="191"/>
        <v>0</v>
      </c>
      <c r="P3040" s="4" t="str">
        <f t="shared" si="192"/>
        <v>NO</v>
      </c>
      <c r="Q3040" s="3" t="str">
        <f>IF(AND(B3040&lt;&gt;"",M3040&lt;=0),VLOOKUP(B3040&amp;C3040,Entregas!$C$8:$G$5000,4,0),"")</f>
        <v/>
      </c>
      <c r="R3040" s="3" t="str">
        <f>IF(AND(B3040&lt;&gt;"",M3040&lt;=0),VLOOKUP(B3040&amp;C3040,Entregas!$C$8:$G$5000,5,0),"")</f>
        <v/>
      </c>
      <c r="S3040" s="18"/>
      <c r="T3040" s="18"/>
    </row>
    <row r="3041" spans="1:20" ht="15.75">
      <c r="A3041" s="10"/>
      <c r="B3041" s="10"/>
      <c r="C3041" s="3" t="str">
        <f>IF(A3041&lt;&gt;"",COUNTIF(Entregas!$B$8:$B$5000,General!B3041),"")</f>
        <v/>
      </c>
      <c r="D3041" s="10"/>
      <c r="E3041" s="10"/>
      <c r="F3041" s="10"/>
      <c r="G3041" s="10"/>
      <c r="H3041" s="10"/>
      <c r="I3041" s="10"/>
      <c r="J3041" s="26"/>
      <c r="K3041" s="10"/>
      <c r="L3041" s="7">
        <f>SUMIF(Entregas!$B$8:$B$5000,General!B3041,Entregas!$L$8:$L$5000)</f>
        <v>0</v>
      </c>
      <c r="M3041" s="7">
        <f t="shared" si="189"/>
        <v>0</v>
      </c>
      <c r="N3041" s="14">
        <f t="shared" si="190"/>
        <v>0</v>
      </c>
      <c r="O3041" s="14">
        <f t="shared" si="191"/>
        <v>0</v>
      </c>
      <c r="P3041" s="4" t="str">
        <f t="shared" si="192"/>
        <v>NO</v>
      </c>
      <c r="Q3041" s="3" t="str">
        <f>IF(AND(B3041&lt;&gt;"",M3041&lt;=0),VLOOKUP(B3041&amp;C3041,Entregas!$C$8:$G$5000,4,0),"")</f>
        <v/>
      </c>
      <c r="R3041" s="3" t="str">
        <f>IF(AND(B3041&lt;&gt;"",M3041&lt;=0),VLOOKUP(B3041&amp;C3041,Entregas!$C$8:$G$5000,5,0),"")</f>
        <v/>
      </c>
      <c r="S3041" s="18"/>
      <c r="T3041" s="18"/>
    </row>
    <row r="3042" spans="1:20" ht="15.75">
      <c r="A3042" s="10"/>
      <c r="B3042" s="10"/>
      <c r="C3042" s="3" t="str">
        <f>IF(A3042&lt;&gt;"",COUNTIF(Entregas!$B$8:$B$5000,General!B3042),"")</f>
        <v/>
      </c>
      <c r="D3042" s="10"/>
      <c r="E3042" s="10"/>
      <c r="F3042" s="10"/>
      <c r="G3042" s="10"/>
      <c r="H3042" s="10"/>
      <c r="I3042" s="10"/>
      <c r="J3042" s="26"/>
      <c r="K3042" s="10"/>
      <c r="L3042" s="7">
        <f>SUMIF(Entregas!$B$8:$B$5000,General!B3042,Entregas!$L$8:$L$5000)</f>
        <v>0</v>
      </c>
      <c r="M3042" s="7">
        <f t="shared" si="189"/>
        <v>0</v>
      </c>
      <c r="N3042" s="14">
        <f t="shared" si="190"/>
        <v>0</v>
      </c>
      <c r="O3042" s="14">
        <f t="shared" si="191"/>
        <v>0</v>
      </c>
      <c r="P3042" s="4" t="str">
        <f t="shared" si="192"/>
        <v>NO</v>
      </c>
      <c r="Q3042" s="3" t="str">
        <f>IF(AND(B3042&lt;&gt;"",M3042&lt;=0),VLOOKUP(B3042&amp;C3042,Entregas!$C$8:$G$5000,4,0),"")</f>
        <v/>
      </c>
      <c r="R3042" s="3" t="str">
        <f>IF(AND(B3042&lt;&gt;"",M3042&lt;=0),VLOOKUP(B3042&amp;C3042,Entregas!$C$8:$G$5000,5,0),"")</f>
        <v/>
      </c>
      <c r="S3042" s="18"/>
      <c r="T3042" s="18"/>
    </row>
    <row r="3043" spans="1:20" ht="15.75">
      <c r="A3043" s="10"/>
      <c r="B3043" s="10"/>
      <c r="C3043" s="3" t="str">
        <f>IF(A3043&lt;&gt;"",COUNTIF(Entregas!$B$8:$B$5000,General!B3043),"")</f>
        <v/>
      </c>
      <c r="D3043" s="10"/>
      <c r="E3043" s="10"/>
      <c r="F3043" s="10"/>
      <c r="G3043" s="10"/>
      <c r="H3043" s="10"/>
      <c r="I3043" s="10"/>
      <c r="J3043" s="26"/>
      <c r="K3043" s="10"/>
      <c r="L3043" s="7">
        <f>SUMIF(Entregas!$B$8:$B$5000,General!B3043,Entregas!$L$8:$L$5000)</f>
        <v>0</v>
      </c>
      <c r="M3043" s="7">
        <f t="shared" si="189"/>
        <v>0</v>
      </c>
      <c r="N3043" s="14">
        <f t="shared" si="190"/>
        <v>0</v>
      </c>
      <c r="O3043" s="14">
        <f t="shared" si="191"/>
        <v>0</v>
      </c>
      <c r="P3043" s="4" t="str">
        <f t="shared" si="192"/>
        <v>NO</v>
      </c>
      <c r="Q3043" s="3" t="str">
        <f>IF(AND(B3043&lt;&gt;"",M3043&lt;=0),VLOOKUP(B3043&amp;C3043,Entregas!$C$8:$G$5000,4,0),"")</f>
        <v/>
      </c>
      <c r="R3043" s="3" t="str">
        <f>IF(AND(B3043&lt;&gt;"",M3043&lt;=0),VLOOKUP(B3043&amp;C3043,Entregas!$C$8:$G$5000,5,0),"")</f>
        <v/>
      </c>
      <c r="S3043" s="18"/>
      <c r="T3043" s="18"/>
    </row>
    <row r="3044" spans="1:20" ht="15.75">
      <c r="A3044" s="10"/>
      <c r="B3044" s="10"/>
      <c r="C3044" s="3" t="str">
        <f>IF(A3044&lt;&gt;"",COUNTIF(Entregas!$B$8:$B$5000,General!B3044),"")</f>
        <v/>
      </c>
      <c r="D3044" s="10"/>
      <c r="E3044" s="10"/>
      <c r="F3044" s="10"/>
      <c r="G3044" s="10"/>
      <c r="H3044" s="10"/>
      <c r="I3044" s="10"/>
      <c r="J3044" s="26"/>
      <c r="K3044" s="10"/>
      <c r="L3044" s="7">
        <f>SUMIF(Entregas!$B$8:$B$5000,General!B3044,Entregas!$L$8:$L$5000)</f>
        <v>0</v>
      </c>
      <c r="M3044" s="7">
        <f t="shared" si="189"/>
        <v>0</v>
      </c>
      <c r="N3044" s="14">
        <f t="shared" si="190"/>
        <v>0</v>
      </c>
      <c r="O3044" s="14">
        <f t="shared" si="191"/>
        <v>0</v>
      </c>
      <c r="P3044" s="4" t="str">
        <f t="shared" si="192"/>
        <v>NO</v>
      </c>
      <c r="Q3044" s="3" t="str">
        <f>IF(AND(B3044&lt;&gt;"",M3044&lt;=0),VLOOKUP(B3044&amp;C3044,Entregas!$C$8:$G$5000,4,0),"")</f>
        <v/>
      </c>
      <c r="R3044" s="3" t="str">
        <f>IF(AND(B3044&lt;&gt;"",M3044&lt;=0),VLOOKUP(B3044&amp;C3044,Entregas!$C$8:$G$5000,5,0),"")</f>
        <v/>
      </c>
      <c r="S3044" s="18"/>
      <c r="T3044" s="18"/>
    </row>
    <row r="3045" spans="1:20" ht="15.75">
      <c r="A3045" s="10"/>
      <c r="B3045" s="10"/>
      <c r="C3045" s="3" t="str">
        <f>IF(A3045&lt;&gt;"",COUNTIF(Entregas!$B$8:$B$5000,General!B3045),"")</f>
        <v/>
      </c>
      <c r="D3045" s="10"/>
      <c r="E3045" s="10"/>
      <c r="F3045" s="10"/>
      <c r="G3045" s="10"/>
      <c r="H3045" s="10"/>
      <c r="I3045" s="10"/>
      <c r="J3045" s="26"/>
      <c r="K3045" s="10"/>
      <c r="L3045" s="7">
        <f>SUMIF(Entregas!$B$8:$B$5000,General!B3045,Entregas!$L$8:$L$5000)</f>
        <v>0</v>
      </c>
      <c r="M3045" s="7">
        <f t="shared" si="189"/>
        <v>0</v>
      </c>
      <c r="N3045" s="14">
        <f t="shared" si="190"/>
        <v>0</v>
      </c>
      <c r="O3045" s="14">
        <f t="shared" si="191"/>
        <v>0</v>
      </c>
      <c r="P3045" s="4" t="str">
        <f t="shared" si="192"/>
        <v>NO</v>
      </c>
      <c r="Q3045" s="3" t="str">
        <f>IF(AND(B3045&lt;&gt;"",M3045&lt;=0),VLOOKUP(B3045&amp;C3045,Entregas!$C$8:$G$5000,4,0),"")</f>
        <v/>
      </c>
      <c r="R3045" s="3" t="str">
        <f>IF(AND(B3045&lt;&gt;"",M3045&lt;=0),VLOOKUP(B3045&amp;C3045,Entregas!$C$8:$G$5000,5,0),"")</f>
        <v/>
      </c>
      <c r="S3045" s="18"/>
      <c r="T3045" s="18"/>
    </row>
    <row r="3046" spans="1:20" ht="15.75">
      <c r="A3046" s="10"/>
      <c r="B3046" s="10"/>
      <c r="C3046" s="3" t="str">
        <f>IF(A3046&lt;&gt;"",COUNTIF(Entregas!$B$8:$B$5000,General!B3046),"")</f>
        <v/>
      </c>
      <c r="D3046" s="10"/>
      <c r="E3046" s="10"/>
      <c r="F3046" s="10"/>
      <c r="G3046" s="10"/>
      <c r="H3046" s="10"/>
      <c r="I3046" s="10"/>
      <c r="J3046" s="26"/>
      <c r="K3046" s="10"/>
      <c r="L3046" s="7">
        <f>SUMIF(Entregas!$B$8:$B$5000,General!B3046,Entregas!$L$8:$L$5000)</f>
        <v>0</v>
      </c>
      <c r="M3046" s="7">
        <f t="shared" si="189"/>
        <v>0</v>
      </c>
      <c r="N3046" s="14">
        <f t="shared" si="190"/>
        <v>0</v>
      </c>
      <c r="O3046" s="14">
        <f t="shared" si="191"/>
        <v>0</v>
      </c>
      <c r="P3046" s="4" t="str">
        <f t="shared" si="192"/>
        <v>NO</v>
      </c>
      <c r="Q3046" s="3" t="str">
        <f>IF(AND(B3046&lt;&gt;"",M3046&lt;=0),VLOOKUP(B3046&amp;C3046,Entregas!$C$8:$G$5000,4,0),"")</f>
        <v/>
      </c>
      <c r="R3046" s="3" t="str">
        <f>IF(AND(B3046&lt;&gt;"",M3046&lt;=0),VLOOKUP(B3046&amp;C3046,Entregas!$C$8:$G$5000,5,0),"")</f>
        <v/>
      </c>
      <c r="S3046" s="18"/>
      <c r="T3046" s="18"/>
    </row>
    <row r="3047" spans="1:20" ht="15.75">
      <c r="A3047" s="10"/>
      <c r="B3047" s="10"/>
      <c r="C3047" s="3" t="str">
        <f>IF(A3047&lt;&gt;"",COUNTIF(Entregas!$B$8:$B$5000,General!B3047),"")</f>
        <v/>
      </c>
      <c r="D3047" s="10"/>
      <c r="E3047" s="10"/>
      <c r="F3047" s="10"/>
      <c r="G3047" s="10"/>
      <c r="H3047" s="10"/>
      <c r="I3047" s="10"/>
      <c r="J3047" s="26"/>
      <c r="K3047" s="10"/>
      <c r="L3047" s="7">
        <f>SUMIF(Entregas!$B$8:$B$5000,General!B3047,Entregas!$L$8:$L$5000)</f>
        <v>0</v>
      </c>
      <c r="M3047" s="7">
        <f t="shared" si="189"/>
        <v>0</v>
      </c>
      <c r="N3047" s="14">
        <f t="shared" si="190"/>
        <v>0</v>
      </c>
      <c r="O3047" s="14">
        <f t="shared" si="191"/>
        <v>0</v>
      </c>
      <c r="P3047" s="4" t="str">
        <f t="shared" si="192"/>
        <v>NO</v>
      </c>
      <c r="Q3047" s="3" t="str">
        <f>IF(AND(B3047&lt;&gt;"",M3047&lt;=0),VLOOKUP(B3047&amp;C3047,Entregas!$C$8:$G$5000,4,0),"")</f>
        <v/>
      </c>
      <c r="R3047" s="3" t="str">
        <f>IF(AND(B3047&lt;&gt;"",M3047&lt;=0),VLOOKUP(B3047&amp;C3047,Entregas!$C$8:$G$5000,5,0),"")</f>
        <v/>
      </c>
      <c r="S3047" s="18"/>
      <c r="T3047" s="18"/>
    </row>
    <row r="3048" spans="1:20" ht="15.75">
      <c r="A3048" s="10"/>
      <c r="B3048" s="10"/>
      <c r="C3048" s="3" t="str">
        <f>IF(A3048&lt;&gt;"",COUNTIF(Entregas!$B$8:$B$5000,General!B3048),"")</f>
        <v/>
      </c>
      <c r="D3048" s="10"/>
      <c r="E3048" s="10"/>
      <c r="F3048" s="10"/>
      <c r="G3048" s="10"/>
      <c r="H3048" s="10"/>
      <c r="I3048" s="10"/>
      <c r="J3048" s="26"/>
      <c r="K3048" s="10"/>
      <c r="L3048" s="7">
        <f>SUMIF(Entregas!$B$8:$B$5000,General!B3048,Entregas!$L$8:$L$5000)</f>
        <v>0</v>
      </c>
      <c r="M3048" s="7">
        <f t="shared" si="189"/>
        <v>0</v>
      </c>
      <c r="N3048" s="14">
        <f t="shared" si="190"/>
        <v>0</v>
      </c>
      <c r="O3048" s="14">
        <f t="shared" si="191"/>
        <v>0</v>
      </c>
      <c r="P3048" s="4" t="str">
        <f t="shared" si="192"/>
        <v>NO</v>
      </c>
      <c r="Q3048" s="3" t="str">
        <f>IF(AND(B3048&lt;&gt;"",M3048&lt;=0),VLOOKUP(B3048&amp;C3048,Entregas!$C$8:$G$5000,4,0),"")</f>
        <v/>
      </c>
      <c r="R3048" s="3" t="str">
        <f>IF(AND(B3048&lt;&gt;"",M3048&lt;=0),VLOOKUP(B3048&amp;C3048,Entregas!$C$8:$G$5000,5,0),"")</f>
        <v/>
      </c>
      <c r="S3048" s="18"/>
      <c r="T3048" s="18"/>
    </row>
    <row r="3049" spans="1:20" ht="15.75">
      <c r="A3049" s="10"/>
      <c r="B3049" s="10"/>
      <c r="C3049" s="3" t="str">
        <f>IF(A3049&lt;&gt;"",COUNTIF(Entregas!$B$8:$B$5000,General!B3049),"")</f>
        <v/>
      </c>
      <c r="D3049" s="10"/>
      <c r="E3049" s="10"/>
      <c r="F3049" s="10"/>
      <c r="G3049" s="10"/>
      <c r="H3049" s="10"/>
      <c r="I3049" s="10"/>
      <c r="J3049" s="26"/>
      <c r="K3049" s="10"/>
      <c r="L3049" s="7">
        <f>SUMIF(Entregas!$B$8:$B$5000,General!B3049,Entregas!$L$8:$L$5000)</f>
        <v>0</v>
      </c>
      <c r="M3049" s="7">
        <f t="shared" si="189"/>
        <v>0</v>
      </c>
      <c r="N3049" s="14">
        <f t="shared" si="190"/>
        <v>0</v>
      </c>
      <c r="O3049" s="14">
        <f t="shared" si="191"/>
        <v>0</v>
      </c>
      <c r="P3049" s="4" t="str">
        <f t="shared" si="192"/>
        <v>NO</v>
      </c>
      <c r="Q3049" s="3" t="str">
        <f>IF(AND(B3049&lt;&gt;"",M3049&lt;=0),VLOOKUP(B3049&amp;C3049,Entregas!$C$8:$G$5000,4,0),"")</f>
        <v/>
      </c>
      <c r="R3049" s="3" t="str">
        <f>IF(AND(B3049&lt;&gt;"",M3049&lt;=0),VLOOKUP(B3049&amp;C3049,Entregas!$C$8:$G$5000,5,0),"")</f>
        <v/>
      </c>
      <c r="S3049" s="18"/>
      <c r="T3049" s="18"/>
    </row>
    <row r="3050" spans="1:20" ht="15.75">
      <c r="A3050" s="10"/>
      <c r="B3050" s="10"/>
      <c r="C3050" s="3" t="str">
        <f>IF(A3050&lt;&gt;"",COUNTIF(Entregas!$B$8:$B$5000,General!B3050),"")</f>
        <v/>
      </c>
      <c r="D3050" s="10"/>
      <c r="E3050" s="10"/>
      <c r="F3050" s="10"/>
      <c r="G3050" s="10"/>
      <c r="H3050" s="10"/>
      <c r="I3050" s="10"/>
      <c r="J3050" s="26"/>
      <c r="K3050" s="10"/>
      <c r="L3050" s="7">
        <f>SUMIF(Entregas!$B$8:$B$5000,General!B3050,Entregas!$L$8:$L$5000)</f>
        <v>0</v>
      </c>
      <c r="M3050" s="7">
        <f t="shared" si="189"/>
        <v>0</v>
      </c>
      <c r="N3050" s="14">
        <f t="shared" si="190"/>
        <v>0</v>
      </c>
      <c r="O3050" s="14">
        <f t="shared" si="191"/>
        <v>0</v>
      </c>
      <c r="P3050" s="4" t="str">
        <f t="shared" si="192"/>
        <v>NO</v>
      </c>
      <c r="Q3050" s="3" t="str">
        <f>IF(AND(B3050&lt;&gt;"",M3050&lt;=0),VLOOKUP(B3050&amp;C3050,Entregas!$C$8:$G$5000,4,0),"")</f>
        <v/>
      </c>
      <c r="R3050" s="3" t="str">
        <f>IF(AND(B3050&lt;&gt;"",M3050&lt;=0),VLOOKUP(B3050&amp;C3050,Entregas!$C$8:$G$5000,5,0),"")</f>
        <v/>
      </c>
      <c r="S3050" s="18"/>
      <c r="T3050" s="18"/>
    </row>
    <row r="3051" spans="1:20" ht="15.75">
      <c r="A3051" s="10"/>
      <c r="B3051" s="10"/>
      <c r="C3051" s="3" t="str">
        <f>IF(A3051&lt;&gt;"",COUNTIF(Entregas!$B$8:$B$5000,General!B3051),"")</f>
        <v/>
      </c>
      <c r="D3051" s="10"/>
      <c r="E3051" s="10"/>
      <c r="F3051" s="10"/>
      <c r="G3051" s="10"/>
      <c r="H3051" s="10"/>
      <c r="I3051" s="10"/>
      <c r="J3051" s="26"/>
      <c r="K3051" s="10"/>
      <c r="L3051" s="7">
        <f>SUMIF(Entregas!$B$8:$B$5000,General!B3051,Entregas!$L$8:$L$5000)</f>
        <v>0</v>
      </c>
      <c r="M3051" s="7">
        <f t="shared" si="189"/>
        <v>0</v>
      </c>
      <c r="N3051" s="14">
        <f t="shared" si="190"/>
        <v>0</v>
      </c>
      <c r="O3051" s="14">
        <f t="shared" si="191"/>
        <v>0</v>
      </c>
      <c r="P3051" s="4" t="str">
        <f t="shared" si="192"/>
        <v>NO</v>
      </c>
      <c r="Q3051" s="3" t="str">
        <f>IF(AND(B3051&lt;&gt;"",M3051&lt;=0),VLOOKUP(B3051&amp;C3051,Entregas!$C$8:$G$5000,4,0),"")</f>
        <v/>
      </c>
      <c r="R3051" s="3" t="str">
        <f>IF(AND(B3051&lt;&gt;"",M3051&lt;=0),VLOOKUP(B3051&amp;C3051,Entregas!$C$8:$G$5000,5,0),"")</f>
        <v/>
      </c>
      <c r="S3051" s="18"/>
      <c r="T3051" s="18"/>
    </row>
    <row r="3052" spans="1:20" ht="15.75">
      <c r="A3052" s="10"/>
      <c r="B3052" s="10"/>
      <c r="C3052" s="3" t="str">
        <f>IF(A3052&lt;&gt;"",COUNTIF(Entregas!$B$8:$B$5000,General!B3052),"")</f>
        <v/>
      </c>
      <c r="D3052" s="10"/>
      <c r="E3052" s="10"/>
      <c r="F3052" s="10"/>
      <c r="G3052" s="10"/>
      <c r="H3052" s="10"/>
      <c r="I3052" s="10"/>
      <c r="J3052" s="26"/>
      <c r="K3052" s="10"/>
      <c r="L3052" s="7">
        <f>SUMIF(Entregas!$B$8:$B$5000,General!B3052,Entregas!$L$8:$L$5000)</f>
        <v>0</v>
      </c>
      <c r="M3052" s="7">
        <f t="shared" si="189"/>
        <v>0</v>
      </c>
      <c r="N3052" s="14">
        <f t="shared" si="190"/>
        <v>0</v>
      </c>
      <c r="O3052" s="14">
        <f t="shared" si="191"/>
        <v>0</v>
      </c>
      <c r="P3052" s="4" t="str">
        <f t="shared" si="192"/>
        <v>NO</v>
      </c>
      <c r="Q3052" s="3" t="str">
        <f>IF(AND(B3052&lt;&gt;"",M3052&lt;=0),VLOOKUP(B3052&amp;C3052,Entregas!$C$8:$G$5000,4,0),"")</f>
        <v/>
      </c>
      <c r="R3052" s="3" t="str">
        <f>IF(AND(B3052&lt;&gt;"",M3052&lt;=0),VLOOKUP(B3052&amp;C3052,Entregas!$C$8:$G$5000,5,0),"")</f>
        <v/>
      </c>
      <c r="S3052" s="18"/>
      <c r="T3052" s="18"/>
    </row>
    <row r="3053" spans="1:20" ht="15.75">
      <c r="A3053" s="10"/>
      <c r="B3053" s="10"/>
      <c r="C3053" s="3" t="str">
        <f>IF(A3053&lt;&gt;"",COUNTIF(Entregas!$B$8:$B$5000,General!B3053),"")</f>
        <v/>
      </c>
      <c r="D3053" s="10"/>
      <c r="E3053" s="10"/>
      <c r="F3053" s="10"/>
      <c r="G3053" s="10"/>
      <c r="H3053" s="10"/>
      <c r="I3053" s="10"/>
      <c r="J3053" s="26"/>
      <c r="K3053" s="10"/>
      <c r="L3053" s="7">
        <f>SUMIF(Entregas!$B$8:$B$5000,General!B3053,Entregas!$L$8:$L$5000)</f>
        <v>0</v>
      </c>
      <c r="M3053" s="7">
        <f t="shared" si="189"/>
        <v>0</v>
      </c>
      <c r="N3053" s="14">
        <f t="shared" si="190"/>
        <v>0</v>
      </c>
      <c r="O3053" s="14">
        <f t="shared" si="191"/>
        <v>0</v>
      </c>
      <c r="P3053" s="4" t="str">
        <f t="shared" si="192"/>
        <v>NO</v>
      </c>
      <c r="Q3053" s="3" t="str">
        <f>IF(AND(B3053&lt;&gt;"",M3053&lt;=0),VLOOKUP(B3053&amp;C3053,Entregas!$C$8:$G$5000,4,0),"")</f>
        <v/>
      </c>
      <c r="R3053" s="3" t="str">
        <f>IF(AND(B3053&lt;&gt;"",M3053&lt;=0),VLOOKUP(B3053&amp;C3053,Entregas!$C$8:$G$5000,5,0),"")</f>
        <v/>
      </c>
      <c r="S3053" s="18"/>
      <c r="T3053" s="18"/>
    </row>
    <row r="3054" spans="1:20" ht="15.75">
      <c r="A3054" s="10"/>
      <c r="B3054" s="10"/>
      <c r="C3054" s="3" t="str">
        <f>IF(A3054&lt;&gt;"",COUNTIF(Entregas!$B$8:$B$5000,General!B3054),"")</f>
        <v/>
      </c>
      <c r="D3054" s="10"/>
      <c r="E3054" s="10"/>
      <c r="F3054" s="10"/>
      <c r="G3054" s="10"/>
      <c r="H3054" s="10"/>
      <c r="I3054" s="10"/>
      <c r="J3054" s="26"/>
      <c r="K3054" s="10"/>
      <c r="L3054" s="7">
        <f>SUMIF(Entregas!$B$8:$B$5000,General!B3054,Entregas!$L$8:$L$5000)</f>
        <v>0</v>
      </c>
      <c r="M3054" s="7">
        <f t="shared" si="189"/>
        <v>0</v>
      </c>
      <c r="N3054" s="14">
        <f t="shared" si="190"/>
        <v>0</v>
      </c>
      <c r="O3054" s="14">
        <f t="shared" si="191"/>
        <v>0</v>
      </c>
      <c r="P3054" s="4" t="str">
        <f t="shared" si="192"/>
        <v>NO</v>
      </c>
      <c r="Q3054" s="3" t="str">
        <f>IF(AND(B3054&lt;&gt;"",M3054&lt;=0),VLOOKUP(B3054&amp;C3054,Entregas!$C$8:$G$5000,4,0),"")</f>
        <v/>
      </c>
      <c r="R3054" s="3" t="str">
        <f>IF(AND(B3054&lt;&gt;"",M3054&lt;=0),VLOOKUP(B3054&amp;C3054,Entregas!$C$8:$G$5000,5,0),"")</f>
        <v/>
      </c>
      <c r="S3054" s="18"/>
      <c r="T3054" s="18"/>
    </row>
    <row r="3055" spans="1:20" ht="15.75">
      <c r="A3055" s="10"/>
      <c r="B3055" s="10"/>
      <c r="C3055" s="3" t="str">
        <f>IF(A3055&lt;&gt;"",COUNTIF(Entregas!$B$8:$B$5000,General!B3055),"")</f>
        <v/>
      </c>
      <c r="D3055" s="10"/>
      <c r="E3055" s="10"/>
      <c r="F3055" s="10"/>
      <c r="G3055" s="10"/>
      <c r="H3055" s="10"/>
      <c r="I3055" s="10"/>
      <c r="J3055" s="26"/>
      <c r="K3055" s="10"/>
      <c r="L3055" s="7">
        <f>SUMIF(Entregas!$B$8:$B$5000,General!B3055,Entregas!$L$8:$L$5000)</f>
        <v>0</v>
      </c>
      <c r="M3055" s="7">
        <f t="shared" si="189"/>
        <v>0</v>
      </c>
      <c r="N3055" s="14">
        <f t="shared" si="190"/>
        <v>0</v>
      </c>
      <c r="O3055" s="14">
        <f t="shared" si="191"/>
        <v>0</v>
      </c>
      <c r="P3055" s="4" t="str">
        <f t="shared" si="192"/>
        <v>NO</v>
      </c>
      <c r="Q3055" s="3" t="str">
        <f>IF(AND(B3055&lt;&gt;"",M3055&lt;=0),VLOOKUP(B3055&amp;C3055,Entregas!$C$8:$G$5000,4,0),"")</f>
        <v/>
      </c>
      <c r="R3055" s="3" t="str">
        <f>IF(AND(B3055&lt;&gt;"",M3055&lt;=0),VLOOKUP(B3055&amp;C3055,Entregas!$C$8:$G$5000,5,0),"")</f>
        <v/>
      </c>
      <c r="S3055" s="18"/>
      <c r="T3055" s="18"/>
    </row>
    <row r="3056" spans="1:20" ht="15.75">
      <c r="A3056" s="10"/>
      <c r="B3056" s="10"/>
      <c r="C3056" s="3" t="str">
        <f>IF(A3056&lt;&gt;"",COUNTIF(Entregas!$B$8:$B$5000,General!B3056),"")</f>
        <v/>
      </c>
      <c r="D3056" s="10"/>
      <c r="E3056" s="10"/>
      <c r="F3056" s="10"/>
      <c r="G3056" s="10"/>
      <c r="H3056" s="10"/>
      <c r="I3056" s="10"/>
      <c r="J3056" s="26"/>
      <c r="K3056" s="10"/>
      <c r="L3056" s="7">
        <f>SUMIF(Entregas!$B$8:$B$5000,General!B3056,Entregas!$L$8:$L$5000)</f>
        <v>0</v>
      </c>
      <c r="M3056" s="7">
        <f t="shared" si="189"/>
        <v>0</v>
      </c>
      <c r="N3056" s="14">
        <f t="shared" si="190"/>
        <v>0</v>
      </c>
      <c r="O3056" s="14">
        <f t="shared" si="191"/>
        <v>0</v>
      </c>
      <c r="P3056" s="4" t="str">
        <f t="shared" si="192"/>
        <v>NO</v>
      </c>
      <c r="Q3056" s="3" t="str">
        <f>IF(AND(B3056&lt;&gt;"",M3056&lt;=0),VLOOKUP(B3056&amp;C3056,Entregas!$C$8:$G$5000,4,0),"")</f>
        <v/>
      </c>
      <c r="R3056" s="3" t="str">
        <f>IF(AND(B3056&lt;&gt;"",M3056&lt;=0),VLOOKUP(B3056&amp;C3056,Entregas!$C$8:$G$5000,5,0),"")</f>
        <v/>
      </c>
      <c r="S3056" s="18"/>
      <c r="T3056" s="18"/>
    </row>
    <row r="3057" spans="1:20" ht="15.75">
      <c r="A3057" s="10"/>
      <c r="B3057" s="10"/>
      <c r="C3057" s="3" t="str">
        <f>IF(A3057&lt;&gt;"",COUNTIF(Entregas!$B$8:$B$5000,General!B3057),"")</f>
        <v/>
      </c>
      <c r="D3057" s="10"/>
      <c r="E3057" s="10"/>
      <c r="F3057" s="10"/>
      <c r="G3057" s="10"/>
      <c r="H3057" s="10"/>
      <c r="I3057" s="10"/>
      <c r="J3057" s="26"/>
      <c r="K3057" s="10"/>
      <c r="L3057" s="7">
        <f>SUMIF(Entregas!$B$8:$B$5000,General!B3057,Entregas!$L$8:$L$5000)</f>
        <v>0</v>
      </c>
      <c r="M3057" s="7">
        <f t="shared" si="189"/>
        <v>0</v>
      </c>
      <c r="N3057" s="14">
        <f t="shared" si="190"/>
        <v>0</v>
      </c>
      <c r="O3057" s="14">
        <f t="shared" si="191"/>
        <v>0</v>
      </c>
      <c r="P3057" s="4" t="str">
        <f t="shared" si="192"/>
        <v>NO</v>
      </c>
      <c r="Q3057" s="3" t="str">
        <f>IF(AND(B3057&lt;&gt;"",M3057&lt;=0),VLOOKUP(B3057&amp;C3057,Entregas!$C$8:$G$5000,4,0),"")</f>
        <v/>
      </c>
      <c r="R3057" s="3" t="str">
        <f>IF(AND(B3057&lt;&gt;"",M3057&lt;=0),VLOOKUP(B3057&amp;C3057,Entregas!$C$8:$G$5000,5,0),"")</f>
        <v/>
      </c>
      <c r="S3057" s="18"/>
      <c r="T3057" s="18"/>
    </row>
    <row r="3058" spans="1:20" ht="15.75">
      <c r="A3058" s="10"/>
      <c r="B3058" s="10"/>
      <c r="C3058" s="3" t="str">
        <f>IF(A3058&lt;&gt;"",COUNTIF(Entregas!$B$8:$B$5000,General!B3058),"")</f>
        <v/>
      </c>
      <c r="D3058" s="10"/>
      <c r="E3058" s="10"/>
      <c r="F3058" s="10"/>
      <c r="G3058" s="10"/>
      <c r="H3058" s="10"/>
      <c r="I3058" s="10"/>
      <c r="J3058" s="26"/>
      <c r="K3058" s="10"/>
      <c r="L3058" s="7">
        <f>SUMIF(Entregas!$B$8:$B$5000,General!B3058,Entregas!$L$8:$L$5000)</f>
        <v>0</v>
      </c>
      <c r="M3058" s="7">
        <f t="shared" si="189"/>
        <v>0</v>
      </c>
      <c r="N3058" s="14">
        <f t="shared" si="190"/>
        <v>0</v>
      </c>
      <c r="O3058" s="14">
        <f t="shared" si="191"/>
        <v>0</v>
      </c>
      <c r="P3058" s="4" t="str">
        <f t="shared" si="192"/>
        <v>NO</v>
      </c>
      <c r="Q3058" s="3" t="str">
        <f>IF(AND(B3058&lt;&gt;"",M3058&lt;=0),VLOOKUP(B3058&amp;C3058,Entregas!$C$8:$G$5000,4,0),"")</f>
        <v/>
      </c>
      <c r="R3058" s="3" t="str">
        <f>IF(AND(B3058&lt;&gt;"",M3058&lt;=0),VLOOKUP(B3058&amp;C3058,Entregas!$C$8:$G$5000,5,0),"")</f>
        <v/>
      </c>
      <c r="S3058" s="18"/>
      <c r="T3058" s="18"/>
    </row>
    <row r="3059" spans="1:20" ht="15.75">
      <c r="A3059" s="10"/>
      <c r="B3059" s="10"/>
      <c r="C3059" s="3" t="str">
        <f>IF(A3059&lt;&gt;"",COUNTIF(Entregas!$B$8:$B$5000,General!B3059),"")</f>
        <v/>
      </c>
      <c r="D3059" s="10"/>
      <c r="E3059" s="10"/>
      <c r="F3059" s="10"/>
      <c r="G3059" s="10"/>
      <c r="H3059" s="10"/>
      <c r="I3059" s="10"/>
      <c r="J3059" s="26"/>
      <c r="K3059" s="10"/>
      <c r="L3059" s="7">
        <f>SUMIF(Entregas!$B$8:$B$5000,General!B3059,Entregas!$L$8:$L$5000)</f>
        <v>0</v>
      </c>
      <c r="M3059" s="7">
        <f t="shared" si="189"/>
        <v>0</v>
      </c>
      <c r="N3059" s="14">
        <f t="shared" si="190"/>
        <v>0</v>
      </c>
      <c r="O3059" s="14">
        <f t="shared" si="191"/>
        <v>0</v>
      </c>
      <c r="P3059" s="4" t="str">
        <f t="shared" si="192"/>
        <v>NO</v>
      </c>
      <c r="Q3059" s="3" t="str">
        <f>IF(AND(B3059&lt;&gt;"",M3059&lt;=0),VLOOKUP(B3059&amp;C3059,Entregas!$C$8:$G$5000,4,0),"")</f>
        <v/>
      </c>
      <c r="R3059" s="3" t="str">
        <f>IF(AND(B3059&lt;&gt;"",M3059&lt;=0),VLOOKUP(B3059&amp;C3059,Entregas!$C$8:$G$5000,5,0),"")</f>
        <v/>
      </c>
      <c r="S3059" s="18"/>
      <c r="T3059" s="18"/>
    </row>
    <row r="3060" spans="1:20" ht="15.75">
      <c r="A3060" s="10"/>
      <c r="B3060" s="10"/>
      <c r="C3060" s="3" t="str">
        <f>IF(A3060&lt;&gt;"",COUNTIF(Entregas!$B$8:$B$5000,General!B3060),"")</f>
        <v/>
      </c>
      <c r="D3060" s="10"/>
      <c r="E3060" s="10"/>
      <c r="F3060" s="10"/>
      <c r="G3060" s="10"/>
      <c r="H3060" s="10"/>
      <c r="I3060" s="10"/>
      <c r="J3060" s="26"/>
      <c r="K3060" s="10"/>
      <c r="L3060" s="7">
        <f>SUMIF(Entregas!$B$8:$B$5000,General!B3060,Entregas!$L$8:$L$5000)</f>
        <v>0</v>
      </c>
      <c r="M3060" s="7">
        <f t="shared" si="189"/>
        <v>0</v>
      </c>
      <c r="N3060" s="14">
        <f t="shared" si="190"/>
        <v>0</v>
      </c>
      <c r="O3060" s="14">
        <f t="shared" si="191"/>
        <v>0</v>
      </c>
      <c r="P3060" s="4" t="str">
        <f t="shared" si="192"/>
        <v>NO</v>
      </c>
      <c r="Q3060" s="3" t="str">
        <f>IF(AND(B3060&lt;&gt;"",M3060&lt;=0),VLOOKUP(B3060&amp;C3060,Entregas!$C$8:$G$5000,4,0),"")</f>
        <v/>
      </c>
      <c r="R3060" s="3" t="str">
        <f>IF(AND(B3060&lt;&gt;"",M3060&lt;=0),VLOOKUP(B3060&amp;C3060,Entregas!$C$8:$G$5000,5,0),"")</f>
        <v/>
      </c>
      <c r="S3060" s="18"/>
      <c r="T3060" s="18"/>
    </row>
    <row r="3061" spans="1:20" ht="15.75">
      <c r="A3061" s="10"/>
      <c r="B3061" s="10"/>
      <c r="C3061" s="3" t="str">
        <f>IF(A3061&lt;&gt;"",COUNTIF(Entregas!$B$8:$B$5000,General!B3061),"")</f>
        <v/>
      </c>
      <c r="D3061" s="10"/>
      <c r="E3061" s="10"/>
      <c r="F3061" s="10"/>
      <c r="G3061" s="10"/>
      <c r="H3061" s="10"/>
      <c r="I3061" s="10"/>
      <c r="J3061" s="26"/>
      <c r="K3061" s="10"/>
      <c r="L3061" s="7">
        <f>SUMIF(Entregas!$B$8:$B$5000,General!B3061,Entregas!$L$8:$L$5000)</f>
        <v>0</v>
      </c>
      <c r="M3061" s="7">
        <f t="shared" si="189"/>
        <v>0</v>
      </c>
      <c r="N3061" s="14">
        <f t="shared" si="190"/>
        <v>0</v>
      </c>
      <c r="O3061" s="14">
        <f t="shared" si="191"/>
        <v>0</v>
      </c>
      <c r="P3061" s="4" t="str">
        <f t="shared" si="192"/>
        <v>NO</v>
      </c>
      <c r="Q3061" s="3" t="str">
        <f>IF(AND(B3061&lt;&gt;"",M3061&lt;=0),VLOOKUP(B3061&amp;C3061,Entregas!$C$8:$G$5000,4,0),"")</f>
        <v/>
      </c>
      <c r="R3061" s="3" t="str">
        <f>IF(AND(B3061&lt;&gt;"",M3061&lt;=0),VLOOKUP(B3061&amp;C3061,Entregas!$C$8:$G$5000,5,0),"")</f>
        <v/>
      </c>
      <c r="S3061" s="18"/>
      <c r="T3061" s="18"/>
    </row>
    <row r="3062" spans="1:20" ht="15.75">
      <c r="A3062" s="10"/>
      <c r="B3062" s="10"/>
      <c r="C3062" s="3" t="str">
        <f>IF(A3062&lt;&gt;"",COUNTIF(Entregas!$B$8:$B$5000,General!B3062),"")</f>
        <v/>
      </c>
      <c r="D3062" s="10"/>
      <c r="E3062" s="10"/>
      <c r="F3062" s="10"/>
      <c r="G3062" s="10"/>
      <c r="H3062" s="10"/>
      <c r="I3062" s="10"/>
      <c r="J3062" s="26"/>
      <c r="K3062" s="10"/>
      <c r="L3062" s="7">
        <f>SUMIF(Entregas!$B$8:$B$5000,General!B3062,Entregas!$L$8:$L$5000)</f>
        <v>0</v>
      </c>
      <c r="M3062" s="7">
        <f t="shared" si="189"/>
        <v>0</v>
      </c>
      <c r="N3062" s="14">
        <f t="shared" si="190"/>
        <v>0</v>
      </c>
      <c r="O3062" s="14">
        <f t="shared" si="191"/>
        <v>0</v>
      </c>
      <c r="P3062" s="4" t="str">
        <f t="shared" si="192"/>
        <v>NO</v>
      </c>
      <c r="Q3062" s="3" t="str">
        <f>IF(AND(B3062&lt;&gt;"",M3062&lt;=0),VLOOKUP(B3062&amp;C3062,Entregas!$C$8:$G$5000,4,0),"")</f>
        <v/>
      </c>
      <c r="R3062" s="3" t="str">
        <f>IF(AND(B3062&lt;&gt;"",M3062&lt;=0),VLOOKUP(B3062&amp;C3062,Entregas!$C$8:$G$5000,5,0),"")</f>
        <v/>
      </c>
      <c r="S3062" s="18"/>
      <c r="T3062" s="18"/>
    </row>
    <row r="3063" spans="1:20" ht="15.75">
      <c r="A3063" s="10"/>
      <c r="B3063" s="10"/>
      <c r="C3063" s="3" t="str">
        <f>IF(A3063&lt;&gt;"",COUNTIF(Entregas!$B$8:$B$5000,General!B3063),"")</f>
        <v/>
      </c>
      <c r="D3063" s="10"/>
      <c r="E3063" s="10"/>
      <c r="F3063" s="10"/>
      <c r="G3063" s="10"/>
      <c r="H3063" s="10"/>
      <c r="I3063" s="10"/>
      <c r="J3063" s="26"/>
      <c r="K3063" s="10"/>
      <c r="L3063" s="7">
        <f>SUMIF(Entregas!$B$8:$B$5000,General!B3063,Entregas!$L$8:$L$5000)</f>
        <v>0</v>
      </c>
      <c r="M3063" s="7">
        <f t="shared" si="189"/>
        <v>0</v>
      </c>
      <c r="N3063" s="14">
        <f t="shared" si="190"/>
        <v>0</v>
      </c>
      <c r="O3063" s="14">
        <f t="shared" si="191"/>
        <v>0</v>
      </c>
      <c r="P3063" s="4" t="str">
        <f t="shared" si="192"/>
        <v>NO</v>
      </c>
      <c r="Q3063" s="3" t="str">
        <f>IF(AND(B3063&lt;&gt;"",M3063&lt;=0),VLOOKUP(B3063&amp;C3063,Entregas!$C$8:$G$5000,4,0),"")</f>
        <v/>
      </c>
      <c r="R3063" s="3" t="str">
        <f>IF(AND(B3063&lt;&gt;"",M3063&lt;=0),VLOOKUP(B3063&amp;C3063,Entregas!$C$8:$G$5000,5,0),"")</f>
        <v/>
      </c>
      <c r="S3063" s="18"/>
      <c r="T3063" s="18"/>
    </row>
    <row r="3064" spans="1:20" ht="15.75">
      <c r="A3064" s="10"/>
      <c r="B3064" s="10"/>
      <c r="C3064" s="3" t="str">
        <f>IF(A3064&lt;&gt;"",COUNTIF(Entregas!$B$8:$B$5000,General!B3064),"")</f>
        <v/>
      </c>
      <c r="D3064" s="10"/>
      <c r="E3064" s="10"/>
      <c r="F3064" s="10"/>
      <c r="G3064" s="10"/>
      <c r="H3064" s="10"/>
      <c r="I3064" s="10"/>
      <c r="J3064" s="26"/>
      <c r="K3064" s="10"/>
      <c r="L3064" s="7">
        <f>SUMIF(Entregas!$B$8:$B$5000,General!B3064,Entregas!$L$8:$L$5000)</f>
        <v>0</v>
      </c>
      <c r="M3064" s="7">
        <f t="shared" si="189"/>
        <v>0</v>
      </c>
      <c r="N3064" s="14">
        <f t="shared" si="190"/>
        <v>0</v>
      </c>
      <c r="O3064" s="14">
        <f t="shared" si="191"/>
        <v>0</v>
      </c>
      <c r="P3064" s="4" t="str">
        <f t="shared" si="192"/>
        <v>NO</v>
      </c>
      <c r="Q3064" s="3" t="str">
        <f>IF(AND(B3064&lt;&gt;"",M3064&lt;=0),VLOOKUP(B3064&amp;C3064,Entregas!$C$8:$G$5000,4,0),"")</f>
        <v/>
      </c>
      <c r="R3064" s="3" t="str">
        <f>IF(AND(B3064&lt;&gt;"",M3064&lt;=0),VLOOKUP(B3064&amp;C3064,Entregas!$C$8:$G$5000,5,0),"")</f>
        <v/>
      </c>
      <c r="S3064" s="18"/>
      <c r="T3064" s="18"/>
    </row>
    <row r="3065" spans="1:20" ht="15.75">
      <c r="A3065" s="10"/>
      <c r="B3065" s="10"/>
      <c r="C3065" s="3" t="str">
        <f>IF(A3065&lt;&gt;"",COUNTIF(Entregas!$B$8:$B$5000,General!B3065),"")</f>
        <v/>
      </c>
      <c r="D3065" s="10"/>
      <c r="E3065" s="10"/>
      <c r="F3065" s="10"/>
      <c r="G3065" s="10"/>
      <c r="H3065" s="10"/>
      <c r="I3065" s="10"/>
      <c r="J3065" s="26"/>
      <c r="K3065" s="10"/>
      <c r="L3065" s="7">
        <f>SUMIF(Entregas!$B$8:$B$5000,General!B3065,Entregas!$L$8:$L$5000)</f>
        <v>0</v>
      </c>
      <c r="M3065" s="7">
        <f t="shared" si="189"/>
        <v>0</v>
      </c>
      <c r="N3065" s="14">
        <f t="shared" si="190"/>
        <v>0</v>
      </c>
      <c r="O3065" s="14">
        <f t="shared" si="191"/>
        <v>0</v>
      </c>
      <c r="P3065" s="4" t="str">
        <f t="shared" si="192"/>
        <v>NO</v>
      </c>
      <c r="Q3065" s="3" t="str">
        <f>IF(AND(B3065&lt;&gt;"",M3065&lt;=0),VLOOKUP(B3065&amp;C3065,Entregas!$C$8:$G$5000,4,0),"")</f>
        <v/>
      </c>
      <c r="R3065" s="3" t="str">
        <f>IF(AND(B3065&lt;&gt;"",M3065&lt;=0),VLOOKUP(B3065&amp;C3065,Entregas!$C$8:$G$5000,5,0),"")</f>
        <v/>
      </c>
      <c r="S3065" s="18"/>
      <c r="T3065" s="18"/>
    </row>
    <row r="3066" spans="1:20" ht="15.75">
      <c r="A3066" s="10"/>
      <c r="B3066" s="10"/>
      <c r="C3066" s="3" t="str">
        <f>IF(A3066&lt;&gt;"",COUNTIF(Entregas!$B$8:$B$5000,General!B3066),"")</f>
        <v/>
      </c>
      <c r="D3066" s="10"/>
      <c r="E3066" s="10"/>
      <c r="F3066" s="10"/>
      <c r="G3066" s="10"/>
      <c r="H3066" s="10"/>
      <c r="I3066" s="10"/>
      <c r="J3066" s="26"/>
      <c r="K3066" s="10"/>
      <c r="L3066" s="7">
        <f>SUMIF(Entregas!$B$8:$B$5000,General!B3066,Entregas!$L$8:$L$5000)</f>
        <v>0</v>
      </c>
      <c r="M3066" s="7">
        <f t="shared" si="189"/>
        <v>0</v>
      </c>
      <c r="N3066" s="14">
        <f t="shared" si="190"/>
        <v>0</v>
      </c>
      <c r="O3066" s="14">
        <f t="shared" si="191"/>
        <v>0</v>
      </c>
      <c r="P3066" s="4" t="str">
        <f t="shared" si="192"/>
        <v>NO</v>
      </c>
      <c r="Q3066" s="3" t="str">
        <f>IF(AND(B3066&lt;&gt;"",M3066&lt;=0),VLOOKUP(B3066&amp;C3066,Entregas!$C$8:$G$5000,4,0),"")</f>
        <v/>
      </c>
      <c r="R3066" s="3" t="str">
        <f>IF(AND(B3066&lt;&gt;"",M3066&lt;=0),VLOOKUP(B3066&amp;C3066,Entregas!$C$8:$G$5000,5,0),"")</f>
        <v/>
      </c>
      <c r="S3066" s="18"/>
      <c r="T3066" s="18"/>
    </row>
    <row r="3067" spans="1:20" ht="15.75">
      <c r="A3067" s="10"/>
      <c r="B3067" s="10"/>
      <c r="C3067" s="3" t="str">
        <f>IF(A3067&lt;&gt;"",COUNTIF(Entregas!$B$8:$B$5000,General!B3067),"")</f>
        <v/>
      </c>
      <c r="D3067" s="10"/>
      <c r="E3067" s="10"/>
      <c r="F3067" s="10"/>
      <c r="G3067" s="10"/>
      <c r="H3067" s="10"/>
      <c r="I3067" s="10"/>
      <c r="J3067" s="26"/>
      <c r="K3067" s="10"/>
      <c r="L3067" s="7">
        <f>SUMIF(Entregas!$B$8:$B$5000,General!B3067,Entregas!$L$8:$L$5000)</f>
        <v>0</v>
      </c>
      <c r="M3067" s="7">
        <f t="shared" si="189"/>
        <v>0</v>
      </c>
      <c r="N3067" s="14">
        <f t="shared" si="190"/>
        <v>0</v>
      </c>
      <c r="O3067" s="14">
        <f t="shared" si="191"/>
        <v>0</v>
      </c>
      <c r="P3067" s="4" t="str">
        <f t="shared" si="192"/>
        <v>NO</v>
      </c>
      <c r="Q3067" s="3" t="str">
        <f>IF(AND(B3067&lt;&gt;"",M3067&lt;=0),VLOOKUP(B3067&amp;C3067,Entregas!$C$8:$G$5000,4,0),"")</f>
        <v/>
      </c>
      <c r="R3067" s="3" t="str">
        <f>IF(AND(B3067&lt;&gt;"",M3067&lt;=0),VLOOKUP(B3067&amp;C3067,Entregas!$C$8:$G$5000,5,0),"")</f>
        <v/>
      </c>
      <c r="S3067" s="18"/>
      <c r="T3067" s="18"/>
    </row>
    <row r="3068" spans="1:20" ht="15.75">
      <c r="A3068" s="10"/>
      <c r="B3068" s="10"/>
      <c r="C3068" s="3" t="str">
        <f>IF(A3068&lt;&gt;"",COUNTIF(Entregas!$B$8:$B$5000,General!B3068),"")</f>
        <v/>
      </c>
      <c r="D3068" s="10"/>
      <c r="E3068" s="10"/>
      <c r="F3068" s="10"/>
      <c r="G3068" s="10"/>
      <c r="H3068" s="10"/>
      <c r="I3068" s="10"/>
      <c r="J3068" s="26"/>
      <c r="K3068" s="10"/>
      <c r="L3068" s="7">
        <f>SUMIF(Entregas!$B$8:$B$5000,General!B3068,Entregas!$L$8:$L$5000)</f>
        <v>0</v>
      </c>
      <c r="M3068" s="7">
        <f t="shared" si="189"/>
        <v>0</v>
      </c>
      <c r="N3068" s="14">
        <f t="shared" si="190"/>
        <v>0</v>
      </c>
      <c r="O3068" s="14">
        <f t="shared" si="191"/>
        <v>0</v>
      </c>
      <c r="P3068" s="4" t="str">
        <f t="shared" si="192"/>
        <v>NO</v>
      </c>
      <c r="Q3068" s="3" t="str">
        <f>IF(AND(B3068&lt;&gt;"",M3068&lt;=0),VLOOKUP(B3068&amp;C3068,Entregas!$C$8:$G$5000,4,0),"")</f>
        <v/>
      </c>
      <c r="R3068" s="3" t="str">
        <f>IF(AND(B3068&lt;&gt;"",M3068&lt;=0),VLOOKUP(B3068&amp;C3068,Entregas!$C$8:$G$5000,5,0),"")</f>
        <v/>
      </c>
      <c r="S3068" s="18"/>
      <c r="T3068" s="18"/>
    </row>
    <row r="3069" spans="1:20" ht="15.75">
      <c r="A3069" s="10"/>
      <c r="B3069" s="10"/>
      <c r="C3069" s="3" t="str">
        <f>IF(A3069&lt;&gt;"",COUNTIF(Entregas!$B$8:$B$5000,General!B3069),"")</f>
        <v/>
      </c>
      <c r="D3069" s="10"/>
      <c r="E3069" s="10"/>
      <c r="F3069" s="10"/>
      <c r="G3069" s="10"/>
      <c r="H3069" s="10"/>
      <c r="I3069" s="10"/>
      <c r="J3069" s="26"/>
      <c r="K3069" s="10"/>
      <c r="L3069" s="7">
        <f>SUMIF(Entregas!$B$8:$B$5000,General!B3069,Entregas!$L$8:$L$5000)</f>
        <v>0</v>
      </c>
      <c r="M3069" s="7">
        <f t="shared" si="189"/>
        <v>0</v>
      </c>
      <c r="N3069" s="14">
        <f t="shared" si="190"/>
        <v>0</v>
      </c>
      <c r="O3069" s="14">
        <f t="shared" si="191"/>
        <v>0</v>
      </c>
      <c r="P3069" s="4" t="str">
        <f t="shared" si="192"/>
        <v>NO</v>
      </c>
      <c r="Q3069" s="3" t="str">
        <f>IF(AND(B3069&lt;&gt;"",M3069&lt;=0),VLOOKUP(B3069&amp;C3069,Entregas!$C$8:$G$5000,4,0),"")</f>
        <v/>
      </c>
      <c r="R3069" s="3" t="str">
        <f>IF(AND(B3069&lt;&gt;"",M3069&lt;=0),VLOOKUP(B3069&amp;C3069,Entregas!$C$8:$G$5000,5,0),"")</f>
        <v/>
      </c>
      <c r="S3069" s="18"/>
      <c r="T3069" s="18"/>
    </row>
    <row r="3070" spans="1:20" ht="15.75">
      <c r="A3070" s="10"/>
      <c r="B3070" s="10"/>
      <c r="C3070" s="3" t="str">
        <f>IF(A3070&lt;&gt;"",COUNTIF(Entregas!$B$8:$B$5000,General!B3070),"")</f>
        <v/>
      </c>
      <c r="D3070" s="10"/>
      <c r="E3070" s="10"/>
      <c r="F3070" s="10"/>
      <c r="G3070" s="10"/>
      <c r="H3070" s="10"/>
      <c r="I3070" s="10"/>
      <c r="J3070" s="26"/>
      <c r="K3070" s="10"/>
      <c r="L3070" s="7">
        <f>SUMIF(Entregas!$B$8:$B$5000,General!B3070,Entregas!$L$8:$L$5000)</f>
        <v>0</v>
      </c>
      <c r="M3070" s="7">
        <f t="shared" si="189"/>
        <v>0</v>
      </c>
      <c r="N3070" s="14">
        <f t="shared" si="190"/>
        <v>0</v>
      </c>
      <c r="O3070" s="14">
        <f t="shared" si="191"/>
        <v>0</v>
      </c>
      <c r="P3070" s="4" t="str">
        <f t="shared" si="192"/>
        <v>NO</v>
      </c>
      <c r="Q3070" s="3" t="str">
        <f>IF(AND(B3070&lt;&gt;"",M3070&lt;=0),VLOOKUP(B3070&amp;C3070,Entregas!$C$8:$G$5000,4,0),"")</f>
        <v/>
      </c>
      <c r="R3070" s="3" t="str">
        <f>IF(AND(B3070&lt;&gt;"",M3070&lt;=0),VLOOKUP(B3070&amp;C3070,Entregas!$C$8:$G$5000,5,0),"")</f>
        <v/>
      </c>
      <c r="S3070" s="18"/>
      <c r="T3070" s="18"/>
    </row>
    <row r="3071" spans="1:20" ht="15.75">
      <c r="A3071" s="10"/>
      <c r="B3071" s="10"/>
      <c r="C3071" s="3" t="str">
        <f>IF(A3071&lt;&gt;"",COUNTIF(Entregas!$B$8:$B$5000,General!B3071),"")</f>
        <v/>
      </c>
      <c r="D3071" s="10"/>
      <c r="E3071" s="10"/>
      <c r="F3071" s="10"/>
      <c r="G3071" s="10"/>
      <c r="H3071" s="10"/>
      <c r="I3071" s="10"/>
      <c r="J3071" s="26"/>
      <c r="K3071" s="10"/>
      <c r="L3071" s="7">
        <f>SUMIF(Entregas!$B$8:$B$5000,General!B3071,Entregas!$L$8:$L$5000)</f>
        <v>0</v>
      </c>
      <c r="M3071" s="7">
        <f t="shared" si="189"/>
        <v>0</v>
      </c>
      <c r="N3071" s="14">
        <f t="shared" si="190"/>
        <v>0</v>
      </c>
      <c r="O3071" s="14">
        <f t="shared" si="191"/>
        <v>0</v>
      </c>
      <c r="P3071" s="4" t="str">
        <f t="shared" si="192"/>
        <v>NO</v>
      </c>
      <c r="Q3071" s="3" t="str">
        <f>IF(AND(B3071&lt;&gt;"",M3071&lt;=0),VLOOKUP(B3071&amp;C3071,Entregas!$C$8:$G$5000,4,0),"")</f>
        <v/>
      </c>
      <c r="R3071" s="3" t="str">
        <f>IF(AND(B3071&lt;&gt;"",M3071&lt;=0),VLOOKUP(B3071&amp;C3071,Entregas!$C$8:$G$5000,5,0),"")</f>
        <v/>
      </c>
      <c r="S3071" s="18"/>
      <c r="T3071" s="18"/>
    </row>
    <row r="3072" spans="1:20" ht="15.75">
      <c r="A3072" s="10"/>
      <c r="B3072" s="10"/>
      <c r="C3072" s="3" t="str">
        <f>IF(A3072&lt;&gt;"",COUNTIF(Entregas!$B$8:$B$5000,General!B3072),"")</f>
        <v/>
      </c>
      <c r="D3072" s="10"/>
      <c r="E3072" s="10"/>
      <c r="F3072" s="10"/>
      <c r="G3072" s="10"/>
      <c r="H3072" s="10"/>
      <c r="I3072" s="10"/>
      <c r="J3072" s="26"/>
      <c r="K3072" s="10"/>
      <c r="L3072" s="7">
        <f>SUMIF(Entregas!$B$8:$B$5000,General!B3072,Entregas!$L$8:$L$5000)</f>
        <v>0</v>
      </c>
      <c r="M3072" s="7">
        <f t="shared" si="189"/>
        <v>0</v>
      </c>
      <c r="N3072" s="14">
        <f t="shared" si="190"/>
        <v>0</v>
      </c>
      <c r="O3072" s="14">
        <f t="shared" si="191"/>
        <v>0</v>
      </c>
      <c r="P3072" s="4" t="str">
        <f t="shared" si="192"/>
        <v>NO</v>
      </c>
      <c r="Q3072" s="3" t="str">
        <f>IF(AND(B3072&lt;&gt;"",M3072&lt;=0),VLOOKUP(B3072&amp;C3072,Entregas!$C$8:$G$5000,4,0),"")</f>
        <v/>
      </c>
      <c r="R3072" s="3" t="str">
        <f>IF(AND(B3072&lt;&gt;"",M3072&lt;=0),VLOOKUP(B3072&amp;C3072,Entregas!$C$8:$G$5000,5,0),"")</f>
        <v/>
      </c>
      <c r="S3072" s="18"/>
      <c r="T3072" s="18"/>
    </row>
    <row r="3073" spans="1:20" ht="15.75">
      <c r="A3073" s="10"/>
      <c r="B3073" s="10"/>
      <c r="C3073" s="3" t="str">
        <f>IF(A3073&lt;&gt;"",COUNTIF(Entregas!$B$8:$B$5000,General!B3073),"")</f>
        <v/>
      </c>
      <c r="D3073" s="10"/>
      <c r="E3073" s="10"/>
      <c r="F3073" s="10"/>
      <c r="G3073" s="10"/>
      <c r="H3073" s="10"/>
      <c r="I3073" s="10"/>
      <c r="J3073" s="26"/>
      <c r="K3073" s="10"/>
      <c r="L3073" s="7">
        <f>SUMIF(Entregas!$B$8:$B$5000,General!B3073,Entregas!$L$8:$L$5000)</f>
        <v>0</v>
      </c>
      <c r="M3073" s="7">
        <f t="shared" si="189"/>
        <v>0</v>
      </c>
      <c r="N3073" s="14">
        <f t="shared" si="190"/>
        <v>0</v>
      </c>
      <c r="O3073" s="14">
        <f t="shared" si="191"/>
        <v>0</v>
      </c>
      <c r="P3073" s="4" t="str">
        <f t="shared" si="192"/>
        <v>NO</v>
      </c>
      <c r="Q3073" s="3" t="str">
        <f>IF(AND(B3073&lt;&gt;"",M3073&lt;=0),VLOOKUP(B3073&amp;C3073,Entregas!$C$8:$G$5000,4,0),"")</f>
        <v/>
      </c>
      <c r="R3073" s="3" t="str">
        <f>IF(AND(B3073&lt;&gt;"",M3073&lt;=0),VLOOKUP(B3073&amp;C3073,Entregas!$C$8:$G$5000,5,0),"")</f>
        <v/>
      </c>
      <c r="S3073" s="18"/>
      <c r="T3073" s="18"/>
    </row>
    <row r="3074" spans="1:20" ht="15.75">
      <c r="A3074" s="10"/>
      <c r="B3074" s="10"/>
      <c r="C3074" s="3" t="str">
        <f>IF(A3074&lt;&gt;"",COUNTIF(Entregas!$B$8:$B$5000,General!B3074),"")</f>
        <v/>
      </c>
      <c r="D3074" s="10"/>
      <c r="E3074" s="10"/>
      <c r="F3074" s="10"/>
      <c r="G3074" s="10"/>
      <c r="H3074" s="10"/>
      <c r="I3074" s="10"/>
      <c r="J3074" s="26"/>
      <c r="K3074" s="10"/>
      <c r="L3074" s="7">
        <f>SUMIF(Entregas!$B$8:$B$5000,General!B3074,Entregas!$L$8:$L$5000)</f>
        <v>0</v>
      </c>
      <c r="M3074" s="7">
        <f t="shared" si="189"/>
        <v>0</v>
      </c>
      <c r="N3074" s="14">
        <f t="shared" si="190"/>
        <v>0</v>
      </c>
      <c r="O3074" s="14">
        <f t="shared" si="191"/>
        <v>0</v>
      </c>
      <c r="P3074" s="4" t="str">
        <f t="shared" si="192"/>
        <v>NO</v>
      </c>
      <c r="Q3074" s="3" t="str">
        <f>IF(AND(B3074&lt;&gt;"",M3074&lt;=0),VLOOKUP(B3074&amp;C3074,Entregas!$C$8:$G$5000,4,0),"")</f>
        <v/>
      </c>
      <c r="R3074" s="3" t="str">
        <f>IF(AND(B3074&lt;&gt;"",M3074&lt;=0),VLOOKUP(B3074&amp;C3074,Entregas!$C$8:$G$5000,5,0),"")</f>
        <v/>
      </c>
      <c r="S3074" s="18"/>
      <c r="T3074" s="18"/>
    </row>
    <row r="3075" spans="1:20" ht="15.75">
      <c r="A3075" s="10"/>
      <c r="B3075" s="10"/>
      <c r="C3075" s="3" t="str">
        <f>IF(A3075&lt;&gt;"",COUNTIF(Entregas!$B$8:$B$5000,General!B3075),"")</f>
        <v/>
      </c>
      <c r="D3075" s="10"/>
      <c r="E3075" s="10"/>
      <c r="F3075" s="10"/>
      <c r="G3075" s="10"/>
      <c r="H3075" s="10"/>
      <c r="I3075" s="10"/>
      <c r="J3075" s="26"/>
      <c r="K3075" s="10"/>
      <c r="L3075" s="7">
        <f>SUMIF(Entregas!$B$8:$B$5000,General!B3075,Entregas!$L$8:$L$5000)</f>
        <v>0</v>
      </c>
      <c r="M3075" s="7">
        <f t="shared" si="189"/>
        <v>0</v>
      </c>
      <c r="N3075" s="14">
        <f t="shared" si="190"/>
        <v>0</v>
      </c>
      <c r="O3075" s="14">
        <f t="shared" si="191"/>
        <v>0</v>
      </c>
      <c r="P3075" s="4" t="str">
        <f t="shared" si="192"/>
        <v>NO</v>
      </c>
      <c r="Q3075" s="3" t="str">
        <f>IF(AND(B3075&lt;&gt;"",M3075&lt;=0),VLOOKUP(B3075&amp;C3075,Entregas!$C$8:$G$5000,4,0),"")</f>
        <v/>
      </c>
      <c r="R3075" s="3" t="str">
        <f>IF(AND(B3075&lt;&gt;"",M3075&lt;=0),VLOOKUP(B3075&amp;C3075,Entregas!$C$8:$G$5000,5,0),"")</f>
        <v/>
      </c>
      <c r="S3075" s="18"/>
      <c r="T3075" s="18"/>
    </row>
    <row r="3076" spans="1:20" ht="15.75">
      <c r="A3076" s="10"/>
      <c r="B3076" s="10"/>
      <c r="C3076" s="3" t="str">
        <f>IF(A3076&lt;&gt;"",COUNTIF(Entregas!$B$8:$B$5000,General!B3076),"")</f>
        <v/>
      </c>
      <c r="D3076" s="10"/>
      <c r="E3076" s="10"/>
      <c r="F3076" s="10"/>
      <c r="G3076" s="10"/>
      <c r="H3076" s="10"/>
      <c r="I3076" s="10"/>
      <c r="J3076" s="26"/>
      <c r="K3076" s="10"/>
      <c r="L3076" s="7">
        <f>SUMIF(Entregas!$B$8:$B$5000,General!B3076,Entregas!$L$8:$L$5000)</f>
        <v>0</v>
      </c>
      <c r="M3076" s="7">
        <f t="shared" si="189"/>
        <v>0</v>
      </c>
      <c r="N3076" s="14">
        <f t="shared" si="190"/>
        <v>0</v>
      </c>
      <c r="O3076" s="14">
        <f t="shared" si="191"/>
        <v>0</v>
      </c>
      <c r="P3076" s="4" t="str">
        <f t="shared" si="192"/>
        <v>NO</v>
      </c>
      <c r="Q3076" s="3" t="str">
        <f>IF(AND(B3076&lt;&gt;"",M3076&lt;=0),VLOOKUP(B3076&amp;C3076,Entregas!$C$8:$G$5000,4,0),"")</f>
        <v/>
      </c>
      <c r="R3076" s="3" t="str">
        <f>IF(AND(B3076&lt;&gt;"",M3076&lt;=0),VLOOKUP(B3076&amp;C3076,Entregas!$C$8:$G$5000,5,0),"")</f>
        <v/>
      </c>
      <c r="S3076" s="18"/>
      <c r="T3076" s="18"/>
    </row>
    <row r="3077" spans="1:20" ht="15.75">
      <c r="A3077" s="10"/>
      <c r="B3077" s="10"/>
      <c r="C3077" s="3" t="str">
        <f>IF(A3077&lt;&gt;"",COUNTIF(Entregas!$B$8:$B$5000,General!B3077),"")</f>
        <v/>
      </c>
      <c r="D3077" s="10"/>
      <c r="E3077" s="10"/>
      <c r="F3077" s="10"/>
      <c r="G3077" s="10"/>
      <c r="H3077" s="10"/>
      <c r="I3077" s="10"/>
      <c r="J3077" s="26"/>
      <c r="K3077" s="10"/>
      <c r="L3077" s="7">
        <f>SUMIF(Entregas!$B$8:$B$5000,General!B3077,Entregas!$L$8:$L$5000)</f>
        <v>0</v>
      </c>
      <c r="M3077" s="7">
        <f t="shared" si="189"/>
        <v>0</v>
      </c>
      <c r="N3077" s="14">
        <f t="shared" si="190"/>
        <v>0</v>
      </c>
      <c r="O3077" s="14">
        <f t="shared" si="191"/>
        <v>0</v>
      </c>
      <c r="P3077" s="4" t="str">
        <f t="shared" si="192"/>
        <v>NO</v>
      </c>
      <c r="Q3077" s="3" t="str">
        <f>IF(AND(B3077&lt;&gt;"",M3077&lt;=0),VLOOKUP(B3077&amp;C3077,Entregas!$C$8:$G$5000,4,0),"")</f>
        <v/>
      </c>
      <c r="R3077" s="3" t="str">
        <f>IF(AND(B3077&lt;&gt;"",M3077&lt;=0),VLOOKUP(B3077&amp;C3077,Entregas!$C$8:$G$5000,5,0),"")</f>
        <v/>
      </c>
      <c r="S3077" s="18"/>
      <c r="T3077" s="18"/>
    </row>
    <row r="3078" spans="1:20" ht="15.75">
      <c r="A3078" s="10"/>
      <c r="B3078" s="10"/>
      <c r="C3078" s="3" t="str">
        <f>IF(A3078&lt;&gt;"",COUNTIF(Entregas!$B$8:$B$5000,General!B3078),"")</f>
        <v/>
      </c>
      <c r="D3078" s="10"/>
      <c r="E3078" s="10"/>
      <c r="F3078" s="10"/>
      <c r="G3078" s="10"/>
      <c r="H3078" s="10"/>
      <c r="I3078" s="10"/>
      <c r="J3078" s="26"/>
      <c r="K3078" s="10"/>
      <c r="L3078" s="7">
        <f>SUMIF(Entregas!$B$8:$B$5000,General!B3078,Entregas!$L$8:$L$5000)</f>
        <v>0</v>
      </c>
      <c r="M3078" s="7">
        <f t="shared" si="189"/>
        <v>0</v>
      </c>
      <c r="N3078" s="14">
        <f t="shared" si="190"/>
        <v>0</v>
      </c>
      <c r="O3078" s="14">
        <f t="shared" si="191"/>
        <v>0</v>
      </c>
      <c r="P3078" s="4" t="str">
        <f t="shared" si="192"/>
        <v>NO</v>
      </c>
      <c r="Q3078" s="3" t="str">
        <f>IF(AND(B3078&lt;&gt;"",M3078&lt;=0),VLOOKUP(B3078&amp;C3078,Entregas!$C$8:$G$5000,4,0),"")</f>
        <v/>
      </c>
      <c r="R3078" s="3" t="str">
        <f>IF(AND(B3078&lt;&gt;"",M3078&lt;=0),VLOOKUP(B3078&amp;C3078,Entregas!$C$8:$G$5000,5,0),"")</f>
        <v/>
      </c>
      <c r="S3078" s="18"/>
      <c r="T3078" s="18"/>
    </row>
    <row r="3079" spans="1:20" ht="15.75">
      <c r="A3079" s="10"/>
      <c r="B3079" s="10"/>
      <c r="C3079" s="3" t="str">
        <f>IF(A3079&lt;&gt;"",COUNTIF(Entregas!$B$8:$B$5000,General!B3079),"")</f>
        <v/>
      </c>
      <c r="D3079" s="10"/>
      <c r="E3079" s="10"/>
      <c r="F3079" s="10"/>
      <c r="G3079" s="10"/>
      <c r="H3079" s="10"/>
      <c r="I3079" s="10"/>
      <c r="J3079" s="26"/>
      <c r="K3079" s="10"/>
      <c r="L3079" s="7">
        <f>SUMIF(Entregas!$B$8:$B$5000,General!B3079,Entregas!$L$8:$L$5000)</f>
        <v>0</v>
      </c>
      <c r="M3079" s="7">
        <f t="shared" si="189"/>
        <v>0</v>
      </c>
      <c r="N3079" s="14">
        <f t="shared" si="190"/>
        <v>0</v>
      </c>
      <c r="O3079" s="14">
        <f t="shared" si="191"/>
        <v>0</v>
      </c>
      <c r="P3079" s="4" t="str">
        <f t="shared" si="192"/>
        <v>NO</v>
      </c>
      <c r="Q3079" s="3" t="str">
        <f>IF(AND(B3079&lt;&gt;"",M3079&lt;=0),VLOOKUP(B3079&amp;C3079,Entregas!$C$8:$G$5000,4,0),"")</f>
        <v/>
      </c>
      <c r="R3079" s="3" t="str">
        <f>IF(AND(B3079&lt;&gt;"",M3079&lt;=0),VLOOKUP(B3079&amp;C3079,Entregas!$C$8:$G$5000,5,0),"")</f>
        <v/>
      </c>
      <c r="S3079" s="18"/>
      <c r="T3079" s="18"/>
    </row>
    <row r="3080" spans="1:20" ht="15.75">
      <c r="A3080" s="10"/>
      <c r="B3080" s="10"/>
      <c r="C3080" s="3" t="str">
        <f>IF(A3080&lt;&gt;"",COUNTIF(Entregas!$B$8:$B$5000,General!B3080),"")</f>
        <v/>
      </c>
      <c r="D3080" s="10"/>
      <c r="E3080" s="10"/>
      <c r="F3080" s="10"/>
      <c r="G3080" s="10"/>
      <c r="H3080" s="10"/>
      <c r="I3080" s="10"/>
      <c r="J3080" s="26"/>
      <c r="K3080" s="10"/>
      <c r="L3080" s="7">
        <f>SUMIF(Entregas!$B$8:$B$5000,General!B3080,Entregas!$L$8:$L$5000)</f>
        <v>0</v>
      </c>
      <c r="M3080" s="7">
        <f t="shared" ref="M3080:M3143" si="193">K3080-L3080</f>
        <v>0</v>
      </c>
      <c r="N3080" s="14">
        <f t="shared" ref="N3080:N3143" si="194">M3080*J3080</f>
        <v>0</v>
      </c>
      <c r="O3080" s="14">
        <f t="shared" ref="O3080:O3143" si="195">J3080*L3080</f>
        <v>0</v>
      </c>
      <c r="P3080" s="4" t="str">
        <f t="shared" ref="P3080:P3143" si="196">IF(OR(M3080&gt;0,B3080=""),"NO","SI")</f>
        <v>NO</v>
      </c>
      <c r="Q3080" s="3" t="str">
        <f>IF(AND(B3080&lt;&gt;"",M3080&lt;=0),VLOOKUP(B3080&amp;C3080,Entregas!$C$8:$G$5000,4,0),"")</f>
        <v/>
      </c>
      <c r="R3080" s="3" t="str">
        <f>IF(AND(B3080&lt;&gt;"",M3080&lt;=0),VLOOKUP(B3080&amp;C3080,Entregas!$C$8:$G$5000,5,0),"")</f>
        <v/>
      </c>
      <c r="S3080" s="18"/>
      <c r="T3080" s="18"/>
    </row>
    <row r="3081" spans="1:20" ht="15.75">
      <c r="A3081" s="10"/>
      <c r="B3081" s="10"/>
      <c r="C3081" s="3" t="str">
        <f>IF(A3081&lt;&gt;"",COUNTIF(Entregas!$B$8:$B$5000,General!B3081),"")</f>
        <v/>
      </c>
      <c r="D3081" s="10"/>
      <c r="E3081" s="10"/>
      <c r="F3081" s="10"/>
      <c r="G3081" s="10"/>
      <c r="H3081" s="10"/>
      <c r="I3081" s="10"/>
      <c r="J3081" s="26"/>
      <c r="K3081" s="10"/>
      <c r="L3081" s="7">
        <f>SUMIF(Entregas!$B$8:$B$5000,General!B3081,Entregas!$L$8:$L$5000)</f>
        <v>0</v>
      </c>
      <c r="M3081" s="7">
        <f t="shared" si="193"/>
        <v>0</v>
      </c>
      <c r="N3081" s="14">
        <f t="shared" si="194"/>
        <v>0</v>
      </c>
      <c r="O3081" s="14">
        <f t="shared" si="195"/>
        <v>0</v>
      </c>
      <c r="P3081" s="4" t="str">
        <f t="shared" si="196"/>
        <v>NO</v>
      </c>
      <c r="Q3081" s="3" t="str">
        <f>IF(AND(B3081&lt;&gt;"",M3081&lt;=0),VLOOKUP(B3081&amp;C3081,Entregas!$C$8:$G$5000,4,0),"")</f>
        <v/>
      </c>
      <c r="R3081" s="3" t="str">
        <f>IF(AND(B3081&lt;&gt;"",M3081&lt;=0),VLOOKUP(B3081&amp;C3081,Entregas!$C$8:$G$5000,5,0),"")</f>
        <v/>
      </c>
      <c r="S3081" s="18"/>
      <c r="T3081" s="18"/>
    </row>
    <row r="3082" spans="1:20" ht="15.75">
      <c r="A3082" s="10"/>
      <c r="B3082" s="10"/>
      <c r="C3082" s="3" t="str">
        <f>IF(A3082&lt;&gt;"",COUNTIF(Entregas!$B$8:$B$5000,General!B3082),"")</f>
        <v/>
      </c>
      <c r="D3082" s="10"/>
      <c r="E3082" s="10"/>
      <c r="F3082" s="10"/>
      <c r="G3082" s="10"/>
      <c r="H3082" s="10"/>
      <c r="I3082" s="10"/>
      <c r="J3082" s="26"/>
      <c r="K3082" s="10"/>
      <c r="L3082" s="7">
        <f>SUMIF(Entregas!$B$8:$B$5000,General!B3082,Entregas!$L$8:$L$5000)</f>
        <v>0</v>
      </c>
      <c r="M3082" s="7">
        <f t="shared" si="193"/>
        <v>0</v>
      </c>
      <c r="N3082" s="14">
        <f t="shared" si="194"/>
        <v>0</v>
      </c>
      <c r="O3082" s="14">
        <f t="shared" si="195"/>
        <v>0</v>
      </c>
      <c r="P3082" s="4" t="str">
        <f t="shared" si="196"/>
        <v>NO</v>
      </c>
      <c r="Q3082" s="3" t="str">
        <f>IF(AND(B3082&lt;&gt;"",M3082&lt;=0),VLOOKUP(B3082&amp;C3082,Entregas!$C$8:$G$5000,4,0),"")</f>
        <v/>
      </c>
      <c r="R3082" s="3" t="str">
        <f>IF(AND(B3082&lt;&gt;"",M3082&lt;=0),VLOOKUP(B3082&amp;C3082,Entregas!$C$8:$G$5000,5,0),"")</f>
        <v/>
      </c>
      <c r="S3082" s="18"/>
      <c r="T3082" s="18"/>
    </row>
    <row r="3083" spans="1:20" ht="15.75">
      <c r="A3083" s="10"/>
      <c r="B3083" s="10"/>
      <c r="C3083" s="3" t="str">
        <f>IF(A3083&lt;&gt;"",COUNTIF(Entregas!$B$8:$B$5000,General!B3083),"")</f>
        <v/>
      </c>
      <c r="D3083" s="10"/>
      <c r="E3083" s="10"/>
      <c r="F3083" s="10"/>
      <c r="G3083" s="10"/>
      <c r="H3083" s="10"/>
      <c r="I3083" s="10"/>
      <c r="J3083" s="26"/>
      <c r="K3083" s="10"/>
      <c r="L3083" s="7">
        <f>SUMIF(Entregas!$B$8:$B$5000,General!B3083,Entregas!$L$8:$L$5000)</f>
        <v>0</v>
      </c>
      <c r="M3083" s="7">
        <f t="shared" si="193"/>
        <v>0</v>
      </c>
      <c r="N3083" s="14">
        <f t="shared" si="194"/>
        <v>0</v>
      </c>
      <c r="O3083" s="14">
        <f t="shared" si="195"/>
        <v>0</v>
      </c>
      <c r="P3083" s="4" t="str">
        <f t="shared" si="196"/>
        <v>NO</v>
      </c>
      <c r="Q3083" s="3" t="str">
        <f>IF(AND(B3083&lt;&gt;"",M3083&lt;=0),VLOOKUP(B3083&amp;C3083,Entregas!$C$8:$G$5000,4,0),"")</f>
        <v/>
      </c>
      <c r="R3083" s="3" t="str">
        <f>IF(AND(B3083&lt;&gt;"",M3083&lt;=0),VLOOKUP(B3083&amp;C3083,Entregas!$C$8:$G$5000,5,0),"")</f>
        <v/>
      </c>
      <c r="S3083" s="18"/>
      <c r="T3083" s="18"/>
    </row>
    <row r="3084" spans="1:20" ht="15.75">
      <c r="A3084" s="10"/>
      <c r="B3084" s="10"/>
      <c r="C3084" s="3" t="str">
        <f>IF(A3084&lt;&gt;"",COUNTIF(Entregas!$B$8:$B$5000,General!B3084),"")</f>
        <v/>
      </c>
      <c r="D3084" s="10"/>
      <c r="E3084" s="10"/>
      <c r="F3084" s="10"/>
      <c r="G3084" s="10"/>
      <c r="H3084" s="10"/>
      <c r="I3084" s="10"/>
      <c r="J3084" s="26"/>
      <c r="K3084" s="10"/>
      <c r="L3084" s="7">
        <f>SUMIF(Entregas!$B$8:$B$5000,General!B3084,Entregas!$L$8:$L$5000)</f>
        <v>0</v>
      </c>
      <c r="M3084" s="7">
        <f t="shared" si="193"/>
        <v>0</v>
      </c>
      <c r="N3084" s="14">
        <f t="shared" si="194"/>
        <v>0</v>
      </c>
      <c r="O3084" s="14">
        <f t="shared" si="195"/>
        <v>0</v>
      </c>
      <c r="P3084" s="4" t="str">
        <f t="shared" si="196"/>
        <v>NO</v>
      </c>
      <c r="Q3084" s="3" t="str">
        <f>IF(AND(B3084&lt;&gt;"",M3084&lt;=0),VLOOKUP(B3084&amp;C3084,Entregas!$C$8:$G$5000,4,0),"")</f>
        <v/>
      </c>
      <c r="R3084" s="3" t="str">
        <f>IF(AND(B3084&lt;&gt;"",M3084&lt;=0),VLOOKUP(B3084&amp;C3084,Entregas!$C$8:$G$5000,5,0),"")</f>
        <v/>
      </c>
      <c r="S3084" s="18"/>
      <c r="T3084" s="18"/>
    </row>
    <row r="3085" spans="1:20" ht="15.75">
      <c r="A3085" s="10"/>
      <c r="B3085" s="10"/>
      <c r="C3085" s="3" t="str">
        <f>IF(A3085&lt;&gt;"",COUNTIF(Entregas!$B$8:$B$5000,General!B3085),"")</f>
        <v/>
      </c>
      <c r="D3085" s="10"/>
      <c r="E3085" s="10"/>
      <c r="F3085" s="10"/>
      <c r="G3085" s="10"/>
      <c r="H3085" s="10"/>
      <c r="I3085" s="10"/>
      <c r="J3085" s="26"/>
      <c r="K3085" s="10"/>
      <c r="L3085" s="7">
        <f>SUMIF(Entregas!$B$8:$B$5000,General!B3085,Entregas!$L$8:$L$5000)</f>
        <v>0</v>
      </c>
      <c r="M3085" s="7">
        <f t="shared" si="193"/>
        <v>0</v>
      </c>
      <c r="N3085" s="14">
        <f t="shared" si="194"/>
        <v>0</v>
      </c>
      <c r="O3085" s="14">
        <f t="shared" si="195"/>
        <v>0</v>
      </c>
      <c r="P3085" s="4" t="str">
        <f t="shared" si="196"/>
        <v>NO</v>
      </c>
      <c r="Q3085" s="3" t="str">
        <f>IF(AND(B3085&lt;&gt;"",M3085&lt;=0),VLOOKUP(B3085&amp;C3085,Entregas!$C$8:$G$5000,4,0),"")</f>
        <v/>
      </c>
      <c r="R3085" s="3" t="str">
        <f>IF(AND(B3085&lt;&gt;"",M3085&lt;=0),VLOOKUP(B3085&amp;C3085,Entregas!$C$8:$G$5000,5,0),"")</f>
        <v/>
      </c>
      <c r="S3085" s="18"/>
      <c r="T3085" s="18"/>
    </row>
    <row r="3086" spans="1:20" ht="15.75">
      <c r="A3086" s="10"/>
      <c r="B3086" s="10"/>
      <c r="C3086" s="3" t="str">
        <f>IF(A3086&lt;&gt;"",COUNTIF(Entregas!$B$8:$B$5000,General!B3086),"")</f>
        <v/>
      </c>
      <c r="D3086" s="10"/>
      <c r="E3086" s="10"/>
      <c r="F3086" s="10"/>
      <c r="G3086" s="10"/>
      <c r="H3086" s="10"/>
      <c r="I3086" s="10"/>
      <c r="J3086" s="26"/>
      <c r="K3086" s="10"/>
      <c r="L3086" s="7">
        <f>SUMIF(Entregas!$B$8:$B$5000,General!B3086,Entregas!$L$8:$L$5000)</f>
        <v>0</v>
      </c>
      <c r="M3086" s="7">
        <f t="shared" si="193"/>
        <v>0</v>
      </c>
      <c r="N3086" s="14">
        <f t="shared" si="194"/>
        <v>0</v>
      </c>
      <c r="O3086" s="14">
        <f t="shared" si="195"/>
        <v>0</v>
      </c>
      <c r="P3086" s="4" t="str">
        <f t="shared" si="196"/>
        <v>NO</v>
      </c>
      <c r="Q3086" s="3" t="str">
        <f>IF(AND(B3086&lt;&gt;"",M3086&lt;=0),VLOOKUP(B3086&amp;C3086,Entregas!$C$8:$G$5000,4,0),"")</f>
        <v/>
      </c>
      <c r="R3086" s="3" t="str">
        <f>IF(AND(B3086&lt;&gt;"",M3086&lt;=0),VLOOKUP(B3086&amp;C3086,Entregas!$C$8:$G$5000,5,0),"")</f>
        <v/>
      </c>
      <c r="S3086" s="18"/>
      <c r="T3086" s="18"/>
    </row>
    <row r="3087" spans="1:20" ht="15.75">
      <c r="A3087" s="10"/>
      <c r="B3087" s="10"/>
      <c r="C3087" s="3" t="str">
        <f>IF(A3087&lt;&gt;"",COUNTIF(Entregas!$B$8:$B$5000,General!B3087),"")</f>
        <v/>
      </c>
      <c r="D3087" s="10"/>
      <c r="E3087" s="10"/>
      <c r="F3087" s="10"/>
      <c r="G3087" s="10"/>
      <c r="H3087" s="10"/>
      <c r="I3087" s="10"/>
      <c r="J3087" s="26"/>
      <c r="K3087" s="10"/>
      <c r="L3087" s="7">
        <f>SUMIF(Entregas!$B$8:$B$5000,General!B3087,Entregas!$L$8:$L$5000)</f>
        <v>0</v>
      </c>
      <c r="M3087" s="7">
        <f t="shared" si="193"/>
        <v>0</v>
      </c>
      <c r="N3087" s="14">
        <f t="shared" si="194"/>
        <v>0</v>
      </c>
      <c r="O3087" s="14">
        <f t="shared" si="195"/>
        <v>0</v>
      </c>
      <c r="P3087" s="4" t="str">
        <f t="shared" si="196"/>
        <v>NO</v>
      </c>
      <c r="Q3087" s="3" t="str">
        <f>IF(AND(B3087&lt;&gt;"",M3087&lt;=0),VLOOKUP(B3087&amp;C3087,Entregas!$C$8:$G$5000,4,0),"")</f>
        <v/>
      </c>
      <c r="R3087" s="3" t="str">
        <f>IF(AND(B3087&lt;&gt;"",M3087&lt;=0),VLOOKUP(B3087&amp;C3087,Entregas!$C$8:$G$5000,5,0),"")</f>
        <v/>
      </c>
      <c r="S3087" s="18"/>
      <c r="T3087" s="18"/>
    </row>
    <row r="3088" spans="1:20" ht="15.75">
      <c r="A3088" s="10"/>
      <c r="B3088" s="10"/>
      <c r="C3088" s="3" t="str">
        <f>IF(A3088&lt;&gt;"",COUNTIF(Entregas!$B$8:$B$5000,General!B3088),"")</f>
        <v/>
      </c>
      <c r="D3088" s="10"/>
      <c r="E3088" s="10"/>
      <c r="F3088" s="10"/>
      <c r="G3088" s="10"/>
      <c r="H3088" s="10"/>
      <c r="I3088" s="10"/>
      <c r="J3088" s="26"/>
      <c r="K3088" s="10"/>
      <c r="L3088" s="7">
        <f>SUMIF(Entregas!$B$8:$B$5000,General!B3088,Entregas!$L$8:$L$5000)</f>
        <v>0</v>
      </c>
      <c r="M3088" s="7">
        <f t="shared" si="193"/>
        <v>0</v>
      </c>
      <c r="N3088" s="14">
        <f t="shared" si="194"/>
        <v>0</v>
      </c>
      <c r="O3088" s="14">
        <f t="shared" si="195"/>
        <v>0</v>
      </c>
      <c r="P3088" s="4" t="str">
        <f t="shared" si="196"/>
        <v>NO</v>
      </c>
      <c r="Q3088" s="3" t="str">
        <f>IF(AND(B3088&lt;&gt;"",M3088&lt;=0),VLOOKUP(B3088&amp;C3088,Entregas!$C$8:$G$5000,4,0),"")</f>
        <v/>
      </c>
      <c r="R3088" s="3" t="str">
        <f>IF(AND(B3088&lt;&gt;"",M3088&lt;=0),VLOOKUP(B3088&amp;C3088,Entregas!$C$8:$G$5000,5,0),"")</f>
        <v/>
      </c>
      <c r="S3088" s="18"/>
      <c r="T3088" s="18"/>
    </row>
    <row r="3089" spans="1:20" ht="15.75">
      <c r="A3089" s="10"/>
      <c r="B3089" s="10"/>
      <c r="C3089" s="3" t="str">
        <f>IF(A3089&lt;&gt;"",COUNTIF(Entregas!$B$8:$B$5000,General!B3089),"")</f>
        <v/>
      </c>
      <c r="D3089" s="10"/>
      <c r="E3089" s="10"/>
      <c r="F3089" s="10"/>
      <c r="G3089" s="10"/>
      <c r="H3089" s="10"/>
      <c r="I3089" s="10"/>
      <c r="J3089" s="26"/>
      <c r="K3089" s="10"/>
      <c r="L3089" s="7">
        <f>SUMIF(Entregas!$B$8:$B$5000,General!B3089,Entregas!$L$8:$L$5000)</f>
        <v>0</v>
      </c>
      <c r="M3089" s="7">
        <f t="shared" si="193"/>
        <v>0</v>
      </c>
      <c r="N3089" s="14">
        <f t="shared" si="194"/>
        <v>0</v>
      </c>
      <c r="O3089" s="14">
        <f t="shared" si="195"/>
        <v>0</v>
      </c>
      <c r="P3089" s="4" t="str">
        <f t="shared" si="196"/>
        <v>NO</v>
      </c>
      <c r="Q3089" s="3" t="str">
        <f>IF(AND(B3089&lt;&gt;"",M3089&lt;=0),VLOOKUP(B3089&amp;C3089,Entregas!$C$8:$G$5000,4,0),"")</f>
        <v/>
      </c>
      <c r="R3089" s="3" t="str">
        <f>IF(AND(B3089&lt;&gt;"",M3089&lt;=0),VLOOKUP(B3089&amp;C3089,Entregas!$C$8:$G$5000,5,0),"")</f>
        <v/>
      </c>
      <c r="S3089" s="18"/>
      <c r="T3089" s="18"/>
    </row>
    <row r="3090" spans="1:20" ht="15.75">
      <c r="A3090" s="10"/>
      <c r="B3090" s="10"/>
      <c r="C3090" s="3" t="str">
        <f>IF(A3090&lt;&gt;"",COUNTIF(Entregas!$B$8:$B$5000,General!B3090),"")</f>
        <v/>
      </c>
      <c r="D3090" s="10"/>
      <c r="E3090" s="10"/>
      <c r="F3090" s="10"/>
      <c r="G3090" s="10"/>
      <c r="H3090" s="10"/>
      <c r="I3090" s="10"/>
      <c r="J3090" s="26"/>
      <c r="K3090" s="10"/>
      <c r="L3090" s="7">
        <f>SUMIF(Entregas!$B$8:$B$5000,General!B3090,Entregas!$L$8:$L$5000)</f>
        <v>0</v>
      </c>
      <c r="M3090" s="7">
        <f t="shared" si="193"/>
        <v>0</v>
      </c>
      <c r="N3090" s="14">
        <f t="shared" si="194"/>
        <v>0</v>
      </c>
      <c r="O3090" s="14">
        <f t="shared" si="195"/>
        <v>0</v>
      </c>
      <c r="P3090" s="4" t="str">
        <f t="shared" si="196"/>
        <v>NO</v>
      </c>
      <c r="Q3090" s="3" t="str">
        <f>IF(AND(B3090&lt;&gt;"",M3090&lt;=0),VLOOKUP(B3090&amp;C3090,Entregas!$C$8:$G$5000,4,0),"")</f>
        <v/>
      </c>
      <c r="R3090" s="3" t="str">
        <f>IF(AND(B3090&lt;&gt;"",M3090&lt;=0),VLOOKUP(B3090&amp;C3090,Entregas!$C$8:$G$5000,5,0),"")</f>
        <v/>
      </c>
      <c r="S3090" s="18"/>
      <c r="T3090" s="18"/>
    </row>
    <row r="3091" spans="1:20" ht="15.75">
      <c r="A3091" s="10"/>
      <c r="B3091" s="10"/>
      <c r="C3091" s="3" t="str">
        <f>IF(A3091&lt;&gt;"",COUNTIF(Entregas!$B$8:$B$5000,General!B3091),"")</f>
        <v/>
      </c>
      <c r="D3091" s="10"/>
      <c r="E3091" s="10"/>
      <c r="F3091" s="10"/>
      <c r="G3091" s="10"/>
      <c r="H3091" s="10"/>
      <c r="I3091" s="10"/>
      <c r="J3091" s="26"/>
      <c r="K3091" s="10"/>
      <c r="L3091" s="7">
        <f>SUMIF(Entregas!$B$8:$B$5000,General!B3091,Entregas!$L$8:$L$5000)</f>
        <v>0</v>
      </c>
      <c r="M3091" s="7">
        <f t="shared" si="193"/>
        <v>0</v>
      </c>
      <c r="N3091" s="14">
        <f t="shared" si="194"/>
        <v>0</v>
      </c>
      <c r="O3091" s="14">
        <f t="shared" si="195"/>
        <v>0</v>
      </c>
      <c r="P3091" s="4" t="str">
        <f t="shared" si="196"/>
        <v>NO</v>
      </c>
      <c r="Q3091" s="3" t="str">
        <f>IF(AND(B3091&lt;&gt;"",M3091&lt;=0),VLOOKUP(B3091&amp;C3091,Entregas!$C$8:$G$5000,4,0),"")</f>
        <v/>
      </c>
      <c r="R3091" s="3" t="str">
        <f>IF(AND(B3091&lt;&gt;"",M3091&lt;=0),VLOOKUP(B3091&amp;C3091,Entregas!$C$8:$G$5000,5,0),"")</f>
        <v/>
      </c>
      <c r="S3091" s="18"/>
      <c r="T3091" s="18"/>
    </row>
    <row r="3092" spans="1:20" ht="15.75">
      <c r="A3092" s="10"/>
      <c r="B3092" s="10"/>
      <c r="C3092" s="3" t="str">
        <f>IF(A3092&lt;&gt;"",COUNTIF(Entregas!$B$8:$B$5000,General!B3092),"")</f>
        <v/>
      </c>
      <c r="D3092" s="10"/>
      <c r="E3092" s="10"/>
      <c r="F3092" s="10"/>
      <c r="G3092" s="10"/>
      <c r="H3092" s="10"/>
      <c r="I3092" s="10"/>
      <c r="J3092" s="26"/>
      <c r="K3092" s="10"/>
      <c r="L3092" s="7">
        <f>SUMIF(Entregas!$B$8:$B$5000,General!B3092,Entregas!$L$8:$L$5000)</f>
        <v>0</v>
      </c>
      <c r="M3092" s="7">
        <f t="shared" si="193"/>
        <v>0</v>
      </c>
      <c r="N3092" s="14">
        <f t="shared" si="194"/>
        <v>0</v>
      </c>
      <c r="O3092" s="14">
        <f t="shared" si="195"/>
        <v>0</v>
      </c>
      <c r="P3092" s="4" t="str">
        <f t="shared" si="196"/>
        <v>NO</v>
      </c>
      <c r="Q3092" s="3" t="str">
        <f>IF(AND(B3092&lt;&gt;"",M3092&lt;=0),VLOOKUP(B3092&amp;C3092,Entregas!$C$8:$G$5000,4,0),"")</f>
        <v/>
      </c>
      <c r="R3092" s="3" t="str">
        <f>IF(AND(B3092&lt;&gt;"",M3092&lt;=0),VLOOKUP(B3092&amp;C3092,Entregas!$C$8:$G$5000,5,0),"")</f>
        <v/>
      </c>
      <c r="S3092" s="18"/>
      <c r="T3092" s="18"/>
    </row>
    <row r="3093" spans="1:20" ht="15.75">
      <c r="A3093" s="10"/>
      <c r="B3093" s="10"/>
      <c r="C3093" s="3" t="str">
        <f>IF(A3093&lt;&gt;"",COUNTIF(Entregas!$B$8:$B$5000,General!B3093),"")</f>
        <v/>
      </c>
      <c r="D3093" s="10"/>
      <c r="E3093" s="10"/>
      <c r="F3093" s="10"/>
      <c r="G3093" s="10"/>
      <c r="H3093" s="10"/>
      <c r="I3093" s="10"/>
      <c r="J3093" s="26"/>
      <c r="K3093" s="10"/>
      <c r="L3093" s="7">
        <f>SUMIF(Entregas!$B$8:$B$5000,General!B3093,Entregas!$L$8:$L$5000)</f>
        <v>0</v>
      </c>
      <c r="M3093" s="7">
        <f t="shared" si="193"/>
        <v>0</v>
      </c>
      <c r="N3093" s="14">
        <f t="shared" si="194"/>
        <v>0</v>
      </c>
      <c r="O3093" s="14">
        <f t="shared" si="195"/>
        <v>0</v>
      </c>
      <c r="P3093" s="4" t="str">
        <f t="shared" si="196"/>
        <v>NO</v>
      </c>
      <c r="Q3093" s="3" t="str">
        <f>IF(AND(B3093&lt;&gt;"",M3093&lt;=0),VLOOKUP(B3093&amp;C3093,Entregas!$C$8:$G$5000,4,0),"")</f>
        <v/>
      </c>
      <c r="R3093" s="3" t="str">
        <f>IF(AND(B3093&lt;&gt;"",M3093&lt;=0),VLOOKUP(B3093&amp;C3093,Entregas!$C$8:$G$5000,5,0),"")</f>
        <v/>
      </c>
      <c r="S3093" s="18"/>
      <c r="T3093" s="18"/>
    </row>
    <row r="3094" spans="1:20" ht="15.75">
      <c r="A3094" s="10"/>
      <c r="B3094" s="10"/>
      <c r="C3094" s="3" t="str">
        <f>IF(A3094&lt;&gt;"",COUNTIF(Entregas!$B$8:$B$5000,General!B3094),"")</f>
        <v/>
      </c>
      <c r="D3094" s="10"/>
      <c r="E3094" s="10"/>
      <c r="F3094" s="10"/>
      <c r="G3094" s="10"/>
      <c r="H3094" s="10"/>
      <c r="I3094" s="10"/>
      <c r="J3094" s="26"/>
      <c r="K3094" s="10"/>
      <c r="L3094" s="7">
        <f>SUMIF(Entregas!$B$8:$B$5000,General!B3094,Entregas!$L$8:$L$5000)</f>
        <v>0</v>
      </c>
      <c r="M3094" s="7">
        <f t="shared" si="193"/>
        <v>0</v>
      </c>
      <c r="N3094" s="14">
        <f t="shared" si="194"/>
        <v>0</v>
      </c>
      <c r="O3094" s="14">
        <f t="shared" si="195"/>
        <v>0</v>
      </c>
      <c r="P3094" s="4" t="str">
        <f t="shared" si="196"/>
        <v>NO</v>
      </c>
      <c r="Q3094" s="3" t="str">
        <f>IF(AND(B3094&lt;&gt;"",M3094&lt;=0),VLOOKUP(B3094&amp;C3094,Entregas!$C$8:$G$5000,4,0),"")</f>
        <v/>
      </c>
      <c r="R3094" s="3" t="str">
        <f>IF(AND(B3094&lt;&gt;"",M3094&lt;=0),VLOOKUP(B3094&amp;C3094,Entregas!$C$8:$G$5000,5,0),"")</f>
        <v/>
      </c>
      <c r="S3094" s="18"/>
      <c r="T3094" s="18"/>
    </row>
    <row r="3095" spans="1:20" ht="15.75">
      <c r="A3095" s="10"/>
      <c r="B3095" s="10"/>
      <c r="C3095" s="3" t="str">
        <f>IF(A3095&lt;&gt;"",COUNTIF(Entregas!$B$8:$B$5000,General!B3095),"")</f>
        <v/>
      </c>
      <c r="D3095" s="10"/>
      <c r="E3095" s="10"/>
      <c r="F3095" s="10"/>
      <c r="G3095" s="10"/>
      <c r="H3095" s="10"/>
      <c r="I3095" s="10"/>
      <c r="J3095" s="26"/>
      <c r="K3095" s="10"/>
      <c r="L3095" s="7">
        <f>SUMIF(Entregas!$B$8:$B$5000,General!B3095,Entregas!$L$8:$L$5000)</f>
        <v>0</v>
      </c>
      <c r="M3095" s="7">
        <f t="shared" si="193"/>
        <v>0</v>
      </c>
      <c r="N3095" s="14">
        <f t="shared" si="194"/>
        <v>0</v>
      </c>
      <c r="O3095" s="14">
        <f t="shared" si="195"/>
        <v>0</v>
      </c>
      <c r="P3095" s="4" t="str">
        <f t="shared" si="196"/>
        <v>NO</v>
      </c>
      <c r="Q3095" s="3" t="str">
        <f>IF(AND(B3095&lt;&gt;"",M3095&lt;=0),VLOOKUP(B3095&amp;C3095,Entregas!$C$8:$G$5000,4,0),"")</f>
        <v/>
      </c>
      <c r="R3095" s="3" t="str">
        <f>IF(AND(B3095&lt;&gt;"",M3095&lt;=0),VLOOKUP(B3095&amp;C3095,Entregas!$C$8:$G$5000,5,0),"")</f>
        <v/>
      </c>
      <c r="S3095" s="18"/>
      <c r="T3095" s="18"/>
    </row>
    <row r="3096" spans="1:20" ht="15.75">
      <c r="A3096" s="10"/>
      <c r="B3096" s="10"/>
      <c r="C3096" s="3" t="str">
        <f>IF(A3096&lt;&gt;"",COUNTIF(Entregas!$B$8:$B$5000,General!B3096),"")</f>
        <v/>
      </c>
      <c r="D3096" s="10"/>
      <c r="E3096" s="10"/>
      <c r="F3096" s="10"/>
      <c r="G3096" s="10"/>
      <c r="H3096" s="10"/>
      <c r="I3096" s="10"/>
      <c r="J3096" s="26"/>
      <c r="K3096" s="10"/>
      <c r="L3096" s="7">
        <f>SUMIF(Entregas!$B$8:$B$5000,General!B3096,Entregas!$L$8:$L$5000)</f>
        <v>0</v>
      </c>
      <c r="M3096" s="7">
        <f t="shared" si="193"/>
        <v>0</v>
      </c>
      <c r="N3096" s="14">
        <f t="shared" si="194"/>
        <v>0</v>
      </c>
      <c r="O3096" s="14">
        <f t="shared" si="195"/>
        <v>0</v>
      </c>
      <c r="P3096" s="4" t="str">
        <f t="shared" si="196"/>
        <v>NO</v>
      </c>
      <c r="Q3096" s="3" t="str">
        <f>IF(AND(B3096&lt;&gt;"",M3096&lt;=0),VLOOKUP(B3096&amp;C3096,Entregas!$C$8:$G$5000,4,0),"")</f>
        <v/>
      </c>
      <c r="R3096" s="3" t="str">
        <f>IF(AND(B3096&lt;&gt;"",M3096&lt;=0),VLOOKUP(B3096&amp;C3096,Entregas!$C$8:$G$5000,5,0),"")</f>
        <v/>
      </c>
      <c r="S3096" s="18"/>
      <c r="T3096" s="18"/>
    </row>
    <row r="3097" spans="1:20" ht="15.75">
      <c r="A3097" s="10"/>
      <c r="B3097" s="10"/>
      <c r="C3097" s="3" t="str">
        <f>IF(A3097&lt;&gt;"",COUNTIF(Entregas!$B$8:$B$5000,General!B3097),"")</f>
        <v/>
      </c>
      <c r="D3097" s="10"/>
      <c r="E3097" s="10"/>
      <c r="F3097" s="10"/>
      <c r="G3097" s="10"/>
      <c r="H3097" s="10"/>
      <c r="I3097" s="10"/>
      <c r="J3097" s="26"/>
      <c r="K3097" s="10"/>
      <c r="L3097" s="7">
        <f>SUMIF(Entregas!$B$8:$B$5000,General!B3097,Entregas!$L$8:$L$5000)</f>
        <v>0</v>
      </c>
      <c r="M3097" s="7">
        <f t="shared" si="193"/>
        <v>0</v>
      </c>
      <c r="N3097" s="14">
        <f t="shared" si="194"/>
        <v>0</v>
      </c>
      <c r="O3097" s="14">
        <f t="shared" si="195"/>
        <v>0</v>
      </c>
      <c r="P3097" s="4" t="str">
        <f t="shared" si="196"/>
        <v>NO</v>
      </c>
      <c r="Q3097" s="3" t="str">
        <f>IF(AND(B3097&lt;&gt;"",M3097&lt;=0),VLOOKUP(B3097&amp;C3097,Entregas!$C$8:$G$5000,4,0),"")</f>
        <v/>
      </c>
      <c r="R3097" s="3" t="str">
        <f>IF(AND(B3097&lt;&gt;"",M3097&lt;=0),VLOOKUP(B3097&amp;C3097,Entregas!$C$8:$G$5000,5,0),"")</f>
        <v/>
      </c>
      <c r="S3097" s="18"/>
      <c r="T3097" s="18"/>
    </row>
    <row r="3098" spans="1:20" ht="15.75">
      <c r="A3098" s="10"/>
      <c r="B3098" s="10"/>
      <c r="C3098" s="3" t="str">
        <f>IF(A3098&lt;&gt;"",COUNTIF(Entregas!$B$8:$B$5000,General!B3098),"")</f>
        <v/>
      </c>
      <c r="D3098" s="10"/>
      <c r="E3098" s="10"/>
      <c r="F3098" s="10"/>
      <c r="G3098" s="10"/>
      <c r="H3098" s="10"/>
      <c r="I3098" s="10"/>
      <c r="J3098" s="26"/>
      <c r="K3098" s="10"/>
      <c r="L3098" s="7">
        <f>SUMIF(Entregas!$B$8:$B$5000,General!B3098,Entregas!$L$8:$L$5000)</f>
        <v>0</v>
      </c>
      <c r="M3098" s="7">
        <f t="shared" si="193"/>
        <v>0</v>
      </c>
      <c r="N3098" s="14">
        <f t="shared" si="194"/>
        <v>0</v>
      </c>
      <c r="O3098" s="14">
        <f t="shared" si="195"/>
        <v>0</v>
      </c>
      <c r="P3098" s="4" t="str">
        <f t="shared" si="196"/>
        <v>NO</v>
      </c>
      <c r="Q3098" s="3" t="str">
        <f>IF(AND(B3098&lt;&gt;"",M3098&lt;=0),VLOOKUP(B3098&amp;C3098,Entregas!$C$8:$G$5000,4,0),"")</f>
        <v/>
      </c>
      <c r="R3098" s="3" t="str">
        <f>IF(AND(B3098&lt;&gt;"",M3098&lt;=0),VLOOKUP(B3098&amp;C3098,Entregas!$C$8:$G$5000,5,0),"")</f>
        <v/>
      </c>
      <c r="S3098" s="18"/>
      <c r="T3098" s="18"/>
    </row>
    <row r="3099" spans="1:20" ht="15.75">
      <c r="A3099" s="10"/>
      <c r="B3099" s="10"/>
      <c r="C3099" s="3" t="str">
        <f>IF(A3099&lt;&gt;"",COUNTIF(Entregas!$B$8:$B$5000,General!B3099),"")</f>
        <v/>
      </c>
      <c r="D3099" s="10"/>
      <c r="E3099" s="10"/>
      <c r="F3099" s="10"/>
      <c r="G3099" s="10"/>
      <c r="H3099" s="10"/>
      <c r="I3099" s="10"/>
      <c r="J3099" s="26"/>
      <c r="K3099" s="10"/>
      <c r="L3099" s="7">
        <f>SUMIF(Entregas!$B$8:$B$5000,General!B3099,Entregas!$L$8:$L$5000)</f>
        <v>0</v>
      </c>
      <c r="M3099" s="7">
        <f t="shared" si="193"/>
        <v>0</v>
      </c>
      <c r="N3099" s="14">
        <f t="shared" si="194"/>
        <v>0</v>
      </c>
      <c r="O3099" s="14">
        <f t="shared" si="195"/>
        <v>0</v>
      </c>
      <c r="P3099" s="4" t="str">
        <f t="shared" si="196"/>
        <v>NO</v>
      </c>
      <c r="Q3099" s="3" t="str">
        <f>IF(AND(B3099&lt;&gt;"",M3099&lt;=0),VLOOKUP(B3099&amp;C3099,Entregas!$C$8:$G$5000,4,0),"")</f>
        <v/>
      </c>
      <c r="R3099" s="3" t="str">
        <f>IF(AND(B3099&lt;&gt;"",M3099&lt;=0),VLOOKUP(B3099&amp;C3099,Entregas!$C$8:$G$5000,5,0),"")</f>
        <v/>
      </c>
      <c r="S3099" s="18"/>
      <c r="T3099" s="18"/>
    </row>
    <row r="3100" spans="1:20" ht="15.75">
      <c r="A3100" s="10"/>
      <c r="B3100" s="10"/>
      <c r="C3100" s="3" t="str">
        <f>IF(A3100&lt;&gt;"",COUNTIF(Entregas!$B$8:$B$5000,General!B3100),"")</f>
        <v/>
      </c>
      <c r="D3100" s="10"/>
      <c r="E3100" s="10"/>
      <c r="F3100" s="10"/>
      <c r="G3100" s="10"/>
      <c r="H3100" s="10"/>
      <c r="I3100" s="10"/>
      <c r="J3100" s="26"/>
      <c r="K3100" s="10"/>
      <c r="L3100" s="7">
        <f>SUMIF(Entregas!$B$8:$B$5000,General!B3100,Entregas!$L$8:$L$5000)</f>
        <v>0</v>
      </c>
      <c r="M3100" s="7">
        <f t="shared" si="193"/>
        <v>0</v>
      </c>
      <c r="N3100" s="14">
        <f t="shared" si="194"/>
        <v>0</v>
      </c>
      <c r="O3100" s="14">
        <f t="shared" si="195"/>
        <v>0</v>
      </c>
      <c r="P3100" s="4" t="str">
        <f t="shared" si="196"/>
        <v>NO</v>
      </c>
      <c r="Q3100" s="3" t="str">
        <f>IF(AND(B3100&lt;&gt;"",M3100&lt;=0),VLOOKUP(B3100&amp;C3100,Entregas!$C$8:$G$5000,4,0),"")</f>
        <v/>
      </c>
      <c r="R3100" s="3" t="str">
        <f>IF(AND(B3100&lt;&gt;"",M3100&lt;=0),VLOOKUP(B3100&amp;C3100,Entregas!$C$8:$G$5000,5,0),"")</f>
        <v/>
      </c>
      <c r="S3100" s="18"/>
      <c r="T3100" s="18"/>
    </row>
    <row r="3101" spans="1:20" ht="15.75">
      <c r="A3101" s="10"/>
      <c r="B3101" s="10"/>
      <c r="C3101" s="3" t="str">
        <f>IF(A3101&lt;&gt;"",COUNTIF(Entregas!$B$8:$B$5000,General!B3101),"")</f>
        <v/>
      </c>
      <c r="D3101" s="10"/>
      <c r="E3101" s="10"/>
      <c r="F3101" s="10"/>
      <c r="G3101" s="10"/>
      <c r="H3101" s="10"/>
      <c r="I3101" s="10"/>
      <c r="J3101" s="26"/>
      <c r="K3101" s="10"/>
      <c r="L3101" s="7">
        <f>SUMIF(Entregas!$B$8:$B$5000,General!B3101,Entregas!$L$8:$L$5000)</f>
        <v>0</v>
      </c>
      <c r="M3101" s="7">
        <f t="shared" si="193"/>
        <v>0</v>
      </c>
      <c r="N3101" s="14">
        <f t="shared" si="194"/>
        <v>0</v>
      </c>
      <c r="O3101" s="14">
        <f t="shared" si="195"/>
        <v>0</v>
      </c>
      <c r="P3101" s="4" t="str">
        <f t="shared" si="196"/>
        <v>NO</v>
      </c>
      <c r="Q3101" s="3" t="str">
        <f>IF(AND(B3101&lt;&gt;"",M3101&lt;=0),VLOOKUP(B3101&amp;C3101,Entregas!$C$8:$G$5000,4,0),"")</f>
        <v/>
      </c>
      <c r="R3101" s="3" t="str">
        <f>IF(AND(B3101&lt;&gt;"",M3101&lt;=0),VLOOKUP(B3101&amp;C3101,Entregas!$C$8:$G$5000,5,0),"")</f>
        <v/>
      </c>
      <c r="S3101" s="18"/>
      <c r="T3101" s="18"/>
    </row>
    <row r="3102" spans="1:20" ht="15.75">
      <c r="A3102" s="10"/>
      <c r="B3102" s="10"/>
      <c r="C3102" s="3" t="str">
        <f>IF(A3102&lt;&gt;"",COUNTIF(Entregas!$B$8:$B$5000,General!B3102),"")</f>
        <v/>
      </c>
      <c r="D3102" s="10"/>
      <c r="E3102" s="10"/>
      <c r="F3102" s="10"/>
      <c r="G3102" s="10"/>
      <c r="H3102" s="10"/>
      <c r="I3102" s="10"/>
      <c r="J3102" s="26"/>
      <c r="K3102" s="10"/>
      <c r="L3102" s="7">
        <f>SUMIF(Entregas!$B$8:$B$5000,General!B3102,Entregas!$L$8:$L$5000)</f>
        <v>0</v>
      </c>
      <c r="M3102" s="7">
        <f t="shared" si="193"/>
        <v>0</v>
      </c>
      <c r="N3102" s="14">
        <f t="shared" si="194"/>
        <v>0</v>
      </c>
      <c r="O3102" s="14">
        <f t="shared" si="195"/>
        <v>0</v>
      </c>
      <c r="P3102" s="4" t="str">
        <f t="shared" si="196"/>
        <v>NO</v>
      </c>
      <c r="Q3102" s="3" t="str">
        <f>IF(AND(B3102&lt;&gt;"",M3102&lt;=0),VLOOKUP(B3102&amp;C3102,Entregas!$C$8:$G$5000,4,0),"")</f>
        <v/>
      </c>
      <c r="R3102" s="3" t="str">
        <f>IF(AND(B3102&lt;&gt;"",M3102&lt;=0),VLOOKUP(B3102&amp;C3102,Entregas!$C$8:$G$5000,5,0),"")</f>
        <v/>
      </c>
      <c r="S3102" s="18"/>
      <c r="T3102" s="18"/>
    </row>
    <row r="3103" spans="1:20" ht="15.75">
      <c r="A3103" s="10"/>
      <c r="B3103" s="10"/>
      <c r="C3103" s="3" t="str">
        <f>IF(A3103&lt;&gt;"",COUNTIF(Entregas!$B$8:$B$5000,General!B3103),"")</f>
        <v/>
      </c>
      <c r="D3103" s="10"/>
      <c r="E3103" s="10"/>
      <c r="F3103" s="10"/>
      <c r="G3103" s="10"/>
      <c r="H3103" s="10"/>
      <c r="I3103" s="10"/>
      <c r="J3103" s="26"/>
      <c r="K3103" s="10"/>
      <c r="L3103" s="7">
        <f>SUMIF(Entregas!$B$8:$B$5000,General!B3103,Entregas!$L$8:$L$5000)</f>
        <v>0</v>
      </c>
      <c r="M3103" s="7">
        <f t="shared" si="193"/>
        <v>0</v>
      </c>
      <c r="N3103" s="14">
        <f t="shared" si="194"/>
        <v>0</v>
      </c>
      <c r="O3103" s="14">
        <f t="shared" si="195"/>
        <v>0</v>
      </c>
      <c r="P3103" s="4" t="str">
        <f t="shared" si="196"/>
        <v>NO</v>
      </c>
      <c r="Q3103" s="3" t="str">
        <f>IF(AND(B3103&lt;&gt;"",M3103&lt;=0),VLOOKUP(B3103&amp;C3103,Entregas!$C$8:$G$5000,4,0),"")</f>
        <v/>
      </c>
      <c r="R3103" s="3" t="str">
        <f>IF(AND(B3103&lt;&gt;"",M3103&lt;=0),VLOOKUP(B3103&amp;C3103,Entregas!$C$8:$G$5000,5,0),"")</f>
        <v/>
      </c>
      <c r="S3103" s="18"/>
      <c r="T3103" s="18"/>
    </row>
    <row r="3104" spans="1:20" ht="15.75">
      <c r="A3104" s="10"/>
      <c r="B3104" s="10"/>
      <c r="C3104" s="3" t="str">
        <f>IF(A3104&lt;&gt;"",COUNTIF(Entregas!$B$8:$B$5000,General!B3104),"")</f>
        <v/>
      </c>
      <c r="D3104" s="10"/>
      <c r="E3104" s="10"/>
      <c r="F3104" s="10"/>
      <c r="G3104" s="10"/>
      <c r="H3104" s="10"/>
      <c r="I3104" s="10"/>
      <c r="J3104" s="26"/>
      <c r="K3104" s="10"/>
      <c r="L3104" s="7">
        <f>SUMIF(Entregas!$B$8:$B$5000,General!B3104,Entregas!$L$8:$L$5000)</f>
        <v>0</v>
      </c>
      <c r="M3104" s="7">
        <f t="shared" si="193"/>
        <v>0</v>
      </c>
      <c r="N3104" s="14">
        <f t="shared" si="194"/>
        <v>0</v>
      </c>
      <c r="O3104" s="14">
        <f t="shared" si="195"/>
        <v>0</v>
      </c>
      <c r="P3104" s="4" t="str">
        <f t="shared" si="196"/>
        <v>NO</v>
      </c>
      <c r="Q3104" s="3" t="str">
        <f>IF(AND(B3104&lt;&gt;"",M3104&lt;=0),VLOOKUP(B3104&amp;C3104,Entregas!$C$8:$G$5000,4,0),"")</f>
        <v/>
      </c>
      <c r="R3104" s="3" t="str">
        <f>IF(AND(B3104&lt;&gt;"",M3104&lt;=0),VLOOKUP(B3104&amp;C3104,Entregas!$C$8:$G$5000,5,0),"")</f>
        <v/>
      </c>
      <c r="S3104" s="18"/>
      <c r="T3104" s="18"/>
    </row>
    <row r="3105" spans="1:20" ht="15.75">
      <c r="A3105" s="10"/>
      <c r="B3105" s="10"/>
      <c r="C3105" s="3" t="str">
        <f>IF(A3105&lt;&gt;"",COUNTIF(Entregas!$B$8:$B$5000,General!B3105),"")</f>
        <v/>
      </c>
      <c r="D3105" s="10"/>
      <c r="E3105" s="10"/>
      <c r="F3105" s="10"/>
      <c r="G3105" s="10"/>
      <c r="H3105" s="10"/>
      <c r="I3105" s="10"/>
      <c r="J3105" s="26"/>
      <c r="K3105" s="10"/>
      <c r="L3105" s="7">
        <f>SUMIF(Entregas!$B$8:$B$5000,General!B3105,Entregas!$L$8:$L$5000)</f>
        <v>0</v>
      </c>
      <c r="M3105" s="7">
        <f t="shared" si="193"/>
        <v>0</v>
      </c>
      <c r="N3105" s="14">
        <f t="shared" si="194"/>
        <v>0</v>
      </c>
      <c r="O3105" s="14">
        <f t="shared" si="195"/>
        <v>0</v>
      </c>
      <c r="P3105" s="4" t="str">
        <f t="shared" si="196"/>
        <v>NO</v>
      </c>
      <c r="Q3105" s="3" t="str">
        <f>IF(AND(B3105&lt;&gt;"",M3105&lt;=0),VLOOKUP(B3105&amp;C3105,Entregas!$C$8:$G$5000,4,0),"")</f>
        <v/>
      </c>
      <c r="R3105" s="3" t="str">
        <f>IF(AND(B3105&lt;&gt;"",M3105&lt;=0),VLOOKUP(B3105&amp;C3105,Entregas!$C$8:$G$5000,5,0),"")</f>
        <v/>
      </c>
      <c r="S3105" s="18"/>
      <c r="T3105" s="18"/>
    </row>
    <row r="3106" spans="1:20" ht="15.75">
      <c r="A3106" s="10"/>
      <c r="B3106" s="10"/>
      <c r="C3106" s="3" t="str">
        <f>IF(A3106&lt;&gt;"",COUNTIF(Entregas!$B$8:$B$5000,General!B3106),"")</f>
        <v/>
      </c>
      <c r="D3106" s="10"/>
      <c r="E3106" s="10"/>
      <c r="F3106" s="10"/>
      <c r="G3106" s="10"/>
      <c r="H3106" s="10"/>
      <c r="I3106" s="10"/>
      <c r="J3106" s="26"/>
      <c r="K3106" s="10"/>
      <c r="L3106" s="7">
        <f>SUMIF(Entregas!$B$8:$B$5000,General!B3106,Entregas!$L$8:$L$5000)</f>
        <v>0</v>
      </c>
      <c r="M3106" s="7">
        <f t="shared" si="193"/>
        <v>0</v>
      </c>
      <c r="N3106" s="14">
        <f t="shared" si="194"/>
        <v>0</v>
      </c>
      <c r="O3106" s="14">
        <f t="shared" si="195"/>
        <v>0</v>
      </c>
      <c r="P3106" s="4" t="str">
        <f t="shared" si="196"/>
        <v>NO</v>
      </c>
      <c r="Q3106" s="3" t="str">
        <f>IF(AND(B3106&lt;&gt;"",M3106&lt;=0),VLOOKUP(B3106&amp;C3106,Entregas!$C$8:$G$5000,4,0),"")</f>
        <v/>
      </c>
      <c r="R3106" s="3" t="str">
        <f>IF(AND(B3106&lt;&gt;"",M3106&lt;=0),VLOOKUP(B3106&amp;C3106,Entregas!$C$8:$G$5000,5,0),"")</f>
        <v/>
      </c>
      <c r="S3106" s="18"/>
      <c r="T3106" s="18"/>
    </row>
    <row r="3107" spans="1:20" ht="15.75">
      <c r="A3107" s="10"/>
      <c r="B3107" s="10"/>
      <c r="C3107" s="3" t="str">
        <f>IF(A3107&lt;&gt;"",COUNTIF(Entregas!$B$8:$B$5000,General!B3107),"")</f>
        <v/>
      </c>
      <c r="D3107" s="10"/>
      <c r="E3107" s="10"/>
      <c r="F3107" s="10"/>
      <c r="G3107" s="10"/>
      <c r="H3107" s="10"/>
      <c r="I3107" s="10"/>
      <c r="J3107" s="26"/>
      <c r="K3107" s="10"/>
      <c r="L3107" s="7">
        <f>SUMIF(Entregas!$B$8:$B$5000,General!B3107,Entregas!$L$8:$L$5000)</f>
        <v>0</v>
      </c>
      <c r="M3107" s="7">
        <f t="shared" si="193"/>
        <v>0</v>
      </c>
      <c r="N3107" s="14">
        <f t="shared" si="194"/>
        <v>0</v>
      </c>
      <c r="O3107" s="14">
        <f t="shared" si="195"/>
        <v>0</v>
      </c>
      <c r="P3107" s="4" t="str">
        <f t="shared" si="196"/>
        <v>NO</v>
      </c>
      <c r="Q3107" s="3" t="str">
        <f>IF(AND(B3107&lt;&gt;"",M3107&lt;=0),VLOOKUP(B3107&amp;C3107,Entregas!$C$8:$G$5000,4,0),"")</f>
        <v/>
      </c>
      <c r="R3107" s="3" t="str">
        <f>IF(AND(B3107&lt;&gt;"",M3107&lt;=0),VLOOKUP(B3107&amp;C3107,Entregas!$C$8:$G$5000,5,0),"")</f>
        <v/>
      </c>
      <c r="S3107" s="18"/>
      <c r="T3107" s="18"/>
    </row>
    <row r="3108" spans="1:20" ht="15.75">
      <c r="A3108" s="10"/>
      <c r="B3108" s="10"/>
      <c r="C3108" s="3" t="str">
        <f>IF(A3108&lt;&gt;"",COUNTIF(Entregas!$B$8:$B$5000,General!B3108),"")</f>
        <v/>
      </c>
      <c r="D3108" s="10"/>
      <c r="E3108" s="10"/>
      <c r="F3108" s="10"/>
      <c r="G3108" s="10"/>
      <c r="H3108" s="10"/>
      <c r="I3108" s="10"/>
      <c r="J3108" s="26"/>
      <c r="K3108" s="10"/>
      <c r="L3108" s="7">
        <f>SUMIF(Entregas!$B$8:$B$5000,General!B3108,Entregas!$L$8:$L$5000)</f>
        <v>0</v>
      </c>
      <c r="M3108" s="7">
        <f t="shared" si="193"/>
        <v>0</v>
      </c>
      <c r="N3108" s="14">
        <f t="shared" si="194"/>
        <v>0</v>
      </c>
      <c r="O3108" s="14">
        <f t="shared" si="195"/>
        <v>0</v>
      </c>
      <c r="P3108" s="4" t="str">
        <f t="shared" si="196"/>
        <v>NO</v>
      </c>
      <c r="Q3108" s="3" t="str">
        <f>IF(AND(B3108&lt;&gt;"",M3108&lt;=0),VLOOKUP(B3108&amp;C3108,Entregas!$C$8:$G$5000,4,0),"")</f>
        <v/>
      </c>
      <c r="R3108" s="3" t="str">
        <f>IF(AND(B3108&lt;&gt;"",M3108&lt;=0),VLOOKUP(B3108&amp;C3108,Entregas!$C$8:$G$5000,5,0),"")</f>
        <v/>
      </c>
      <c r="S3108" s="18"/>
      <c r="T3108" s="18"/>
    </row>
    <row r="3109" spans="1:20" ht="15.75">
      <c r="A3109" s="10"/>
      <c r="B3109" s="10"/>
      <c r="C3109" s="3" t="str">
        <f>IF(A3109&lt;&gt;"",COUNTIF(Entregas!$B$8:$B$5000,General!B3109),"")</f>
        <v/>
      </c>
      <c r="D3109" s="10"/>
      <c r="E3109" s="10"/>
      <c r="F3109" s="10"/>
      <c r="G3109" s="10"/>
      <c r="H3109" s="10"/>
      <c r="I3109" s="10"/>
      <c r="J3109" s="26"/>
      <c r="K3109" s="10"/>
      <c r="L3109" s="7">
        <f>SUMIF(Entregas!$B$8:$B$5000,General!B3109,Entregas!$L$8:$L$5000)</f>
        <v>0</v>
      </c>
      <c r="M3109" s="7">
        <f t="shared" si="193"/>
        <v>0</v>
      </c>
      <c r="N3109" s="14">
        <f t="shared" si="194"/>
        <v>0</v>
      </c>
      <c r="O3109" s="14">
        <f t="shared" si="195"/>
        <v>0</v>
      </c>
      <c r="P3109" s="4" t="str">
        <f t="shared" si="196"/>
        <v>NO</v>
      </c>
      <c r="Q3109" s="3" t="str">
        <f>IF(AND(B3109&lt;&gt;"",M3109&lt;=0),VLOOKUP(B3109&amp;C3109,Entregas!$C$8:$G$5000,4,0),"")</f>
        <v/>
      </c>
      <c r="R3109" s="3" t="str">
        <f>IF(AND(B3109&lt;&gt;"",M3109&lt;=0),VLOOKUP(B3109&amp;C3109,Entregas!$C$8:$G$5000,5,0),"")</f>
        <v/>
      </c>
      <c r="S3109" s="18"/>
      <c r="T3109" s="18"/>
    </row>
    <row r="3110" spans="1:20" ht="15.75">
      <c r="A3110" s="10"/>
      <c r="B3110" s="10"/>
      <c r="C3110" s="3" t="str">
        <f>IF(A3110&lt;&gt;"",COUNTIF(Entregas!$B$8:$B$5000,General!B3110),"")</f>
        <v/>
      </c>
      <c r="D3110" s="10"/>
      <c r="E3110" s="10"/>
      <c r="F3110" s="10"/>
      <c r="G3110" s="10"/>
      <c r="H3110" s="10"/>
      <c r="I3110" s="10"/>
      <c r="J3110" s="26"/>
      <c r="K3110" s="10"/>
      <c r="L3110" s="7">
        <f>SUMIF(Entregas!$B$8:$B$5000,General!B3110,Entregas!$L$8:$L$5000)</f>
        <v>0</v>
      </c>
      <c r="M3110" s="7">
        <f t="shared" si="193"/>
        <v>0</v>
      </c>
      <c r="N3110" s="14">
        <f t="shared" si="194"/>
        <v>0</v>
      </c>
      <c r="O3110" s="14">
        <f t="shared" si="195"/>
        <v>0</v>
      </c>
      <c r="P3110" s="4" t="str">
        <f t="shared" si="196"/>
        <v>NO</v>
      </c>
      <c r="Q3110" s="3" t="str">
        <f>IF(AND(B3110&lt;&gt;"",M3110&lt;=0),VLOOKUP(B3110&amp;C3110,Entregas!$C$8:$G$5000,4,0),"")</f>
        <v/>
      </c>
      <c r="R3110" s="3" t="str">
        <f>IF(AND(B3110&lt;&gt;"",M3110&lt;=0),VLOOKUP(B3110&amp;C3110,Entregas!$C$8:$G$5000,5,0),"")</f>
        <v/>
      </c>
      <c r="S3110" s="18"/>
      <c r="T3110" s="18"/>
    </row>
    <row r="3111" spans="1:20" ht="15.75">
      <c r="A3111" s="10"/>
      <c r="B3111" s="10"/>
      <c r="C3111" s="3" t="str">
        <f>IF(A3111&lt;&gt;"",COUNTIF(Entregas!$B$8:$B$5000,General!B3111),"")</f>
        <v/>
      </c>
      <c r="D3111" s="10"/>
      <c r="E3111" s="10"/>
      <c r="F3111" s="10"/>
      <c r="G3111" s="10"/>
      <c r="H3111" s="10"/>
      <c r="I3111" s="10"/>
      <c r="J3111" s="26"/>
      <c r="K3111" s="10"/>
      <c r="L3111" s="7">
        <f>SUMIF(Entregas!$B$8:$B$5000,General!B3111,Entregas!$L$8:$L$5000)</f>
        <v>0</v>
      </c>
      <c r="M3111" s="7">
        <f t="shared" si="193"/>
        <v>0</v>
      </c>
      <c r="N3111" s="14">
        <f t="shared" si="194"/>
        <v>0</v>
      </c>
      <c r="O3111" s="14">
        <f t="shared" si="195"/>
        <v>0</v>
      </c>
      <c r="P3111" s="4" t="str">
        <f t="shared" si="196"/>
        <v>NO</v>
      </c>
      <c r="Q3111" s="3" t="str">
        <f>IF(AND(B3111&lt;&gt;"",M3111&lt;=0),VLOOKUP(B3111&amp;C3111,Entregas!$C$8:$G$5000,4,0),"")</f>
        <v/>
      </c>
      <c r="R3111" s="3" t="str">
        <f>IF(AND(B3111&lt;&gt;"",M3111&lt;=0),VLOOKUP(B3111&amp;C3111,Entregas!$C$8:$G$5000,5,0),"")</f>
        <v/>
      </c>
      <c r="S3111" s="18"/>
      <c r="T3111" s="18"/>
    </row>
    <row r="3112" spans="1:20" ht="15.75">
      <c r="A3112" s="10"/>
      <c r="B3112" s="10"/>
      <c r="C3112" s="3" t="str">
        <f>IF(A3112&lt;&gt;"",COUNTIF(Entregas!$B$8:$B$5000,General!B3112),"")</f>
        <v/>
      </c>
      <c r="D3112" s="10"/>
      <c r="E3112" s="10"/>
      <c r="F3112" s="10"/>
      <c r="G3112" s="10"/>
      <c r="H3112" s="10"/>
      <c r="I3112" s="10"/>
      <c r="J3112" s="26"/>
      <c r="K3112" s="10"/>
      <c r="L3112" s="7">
        <f>SUMIF(Entregas!$B$8:$B$5000,General!B3112,Entregas!$L$8:$L$5000)</f>
        <v>0</v>
      </c>
      <c r="M3112" s="7">
        <f t="shared" si="193"/>
        <v>0</v>
      </c>
      <c r="N3112" s="14">
        <f t="shared" si="194"/>
        <v>0</v>
      </c>
      <c r="O3112" s="14">
        <f t="shared" si="195"/>
        <v>0</v>
      </c>
      <c r="P3112" s="4" t="str">
        <f t="shared" si="196"/>
        <v>NO</v>
      </c>
      <c r="Q3112" s="3" t="str">
        <f>IF(AND(B3112&lt;&gt;"",M3112&lt;=0),VLOOKUP(B3112&amp;C3112,Entregas!$C$8:$G$5000,4,0),"")</f>
        <v/>
      </c>
      <c r="R3112" s="3" t="str">
        <f>IF(AND(B3112&lt;&gt;"",M3112&lt;=0),VLOOKUP(B3112&amp;C3112,Entregas!$C$8:$G$5000,5,0),"")</f>
        <v/>
      </c>
      <c r="S3112" s="18"/>
      <c r="T3112" s="18"/>
    </row>
    <row r="3113" spans="1:20" ht="15.75">
      <c r="A3113" s="10"/>
      <c r="B3113" s="10"/>
      <c r="C3113" s="3" t="str">
        <f>IF(A3113&lt;&gt;"",COUNTIF(Entregas!$B$8:$B$5000,General!B3113),"")</f>
        <v/>
      </c>
      <c r="D3113" s="10"/>
      <c r="E3113" s="10"/>
      <c r="F3113" s="10"/>
      <c r="G3113" s="10"/>
      <c r="H3113" s="10"/>
      <c r="I3113" s="10"/>
      <c r="J3113" s="26"/>
      <c r="K3113" s="10"/>
      <c r="L3113" s="7">
        <f>SUMIF(Entregas!$B$8:$B$5000,General!B3113,Entregas!$L$8:$L$5000)</f>
        <v>0</v>
      </c>
      <c r="M3113" s="7">
        <f t="shared" si="193"/>
        <v>0</v>
      </c>
      <c r="N3113" s="14">
        <f t="shared" si="194"/>
        <v>0</v>
      </c>
      <c r="O3113" s="14">
        <f t="shared" si="195"/>
        <v>0</v>
      </c>
      <c r="P3113" s="4" t="str">
        <f t="shared" si="196"/>
        <v>NO</v>
      </c>
      <c r="Q3113" s="3" t="str">
        <f>IF(AND(B3113&lt;&gt;"",M3113&lt;=0),VLOOKUP(B3113&amp;C3113,Entregas!$C$8:$G$5000,4,0),"")</f>
        <v/>
      </c>
      <c r="R3113" s="3" t="str">
        <f>IF(AND(B3113&lt;&gt;"",M3113&lt;=0),VLOOKUP(B3113&amp;C3113,Entregas!$C$8:$G$5000,5,0),"")</f>
        <v/>
      </c>
      <c r="S3113" s="18"/>
      <c r="T3113" s="18"/>
    </row>
    <row r="3114" spans="1:20" ht="15.75">
      <c r="A3114" s="10"/>
      <c r="B3114" s="10"/>
      <c r="C3114" s="3" t="str">
        <f>IF(A3114&lt;&gt;"",COUNTIF(Entregas!$B$8:$B$5000,General!B3114),"")</f>
        <v/>
      </c>
      <c r="D3114" s="10"/>
      <c r="E3114" s="10"/>
      <c r="F3114" s="10"/>
      <c r="G3114" s="10"/>
      <c r="H3114" s="10"/>
      <c r="I3114" s="10"/>
      <c r="J3114" s="26"/>
      <c r="K3114" s="10"/>
      <c r="L3114" s="7">
        <f>SUMIF(Entregas!$B$8:$B$5000,General!B3114,Entregas!$L$8:$L$5000)</f>
        <v>0</v>
      </c>
      <c r="M3114" s="7">
        <f t="shared" si="193"/>
        <v>0</v>
      </c>
      <c r="N3114" s="14">
        <f t="shared" si="194"/>
        <v>0</v>
      </c>
      <c r="O3114" s="14">
        <f t="shared" si="195"/>
        <v>0</v>
      </c>
      <c r="P3114" s="4" t="str">
        <f t="shared" si="196"/>
        <v>NO</v>
      </c>
      <c r="Q3114" s="3" t="str">
        <f>IF(AND(B3114&lt;&gt;"",M3114&lt;=0),VLOOKUP(B3114&amp;C3114,Entregas!$C$8:$G$5000,4,0),"")</f>
        <v/>
      </c>
      <c r="R3114" s="3" t="str">
        <f>IF(AND(B3114&lt;&gt;"",M3114&lt;=0),VLOOKUP(B3114&amp;C3114,Entregas!$C$8:$G$5000,5,0),"")</f>
        <v/>
      </c>
      <c r="S3114" s="18"/>
      <c r="T3114" s="18"/>
    </row>
    <row r="3115" spans="1:20" ht="15.75">
      <c r="A3115" s="10"/>
      <c r="B3115" s="10"/>
      <c r="C3115" s="3" t="str">
        <f>IF(A3115&lt;&gt;"",COUNTIF(Entregas!$B$8:$B$5000,General!B3115),"")</f>
        <v/>
      </c>
      <c r="D3115" s="10"/>
      <c r="E3115" s="10"/>
      <c r="F3115" s="10"/>
      <c r="G3115" s="10"/>
      <c r="H3115" s="10"/>
      <c r="I3115" s="10"/>
      <c r="J3115" s="26"/>
      <c r="K3115" s="10"/>
      <c r="L3115" s="7">
        <f>SUMIF(Entregas!$B$8:$B$5000,General!B3115,Entregas!$L$8:$L$5000)</f>
        <v>0</v>
      </c>
      <c r="M3115" s="7">
        <f t="shared" si="193"/>
        <v>0</v>
      </c>
      <c r="N3115" s="14">
        <f t="shared" si="194"/>
        <v>0</v>
      </c>
      <c r="O3115" s="14">
        <f t="shared" si="195"/>
        <v>0</v>
      </c>
      <c r="P3115" s="4" t="str">
        <f t="shared" si="196"/>
        <v>NO</v>
      </c>
      <c r="Q3115" s="3" t="str">
        <f>IF(AND(B3115&lt;&gt;"",M3115&lt;=0),VLOOKUP(B3115&amp;C3115,Entregas!$C$8:$G$5000,4,0),"")</f>
        <v/>
      </c>
      <c r="R3115" s="3" t="str">
        <f>IF(AND(B3115&lt;&gt;"",M3115&lt;=0),VLOOKUP(B3115&amp;C3115,Entregas!$C$8:$G$5000,5,0),"")</f>
        <v/>
      </c>
      <c r="S3115" s="18"/>
      <c r="T3115" s="18"/>
    </row>
    <row r="3116" spans="1:20" ht="15.75">
      <c r="A3116" s="10"/>
      <c r="B3116" s="10"/>
      <c r="C3116" s="3" t="str">
        <f>IF(A3116&lt;&gt;"",COUNTIF(Entregas!$B$8:$B$5000,General!B3116),"")</f>
        <v/>
      </c>
      <c r="D3116" s="10"/>
      <c r="E3116" s="10"/>
      <c r="F3116" s="10"/>
      <c r="G3116" s="10"/>
      <c r="H3116" s="10"/>
      <c r="I3116" s="10"/>
      <c r="J3116" s="26"/>
      <c r="K3116" s="10"/>
      <c r="L3116" s="7">
        <f>SUMIF(Entregas!$B$8:$B$5000,General!B3116,Entregas!$L$8:$L$5000)</f>
        <v>0</v>
      </c>
      <c r="M3116" s="7">
        <f t="shared" si="193"/>
        <v>0</v>
      </c>
      <c r="N3116" s="14">
        <f t="shared" si="194"/>
        <v>0</v>
      </c>
      <c r="O3116" s="14">
        <f t="shared" si="195"/>
        <v>0</v>
      </c>
      <c r="P3116" s="4" t="str">
        <f t="shared" si="196"/>
        <v>NO</v>
      </c>
      <c r="Q3116" s="3" t="str">
        <f>IF(AND(B3116&lt;&gt;"",M3116&lt;=0),VLOOKUP(B3116&amp;C3116,Entregas!$C$8:$G$5000,4,0),"")</f>
        <v/>
      </c>
      <c r="R3116" s="3" t="str">
        <f>IF(AND(B3116&lt;&gt;"",M3116&lt;=0),VLOOKUP(B3116&amp;C3116,Entregas!$C$8:$G$5000,5,0),"")</f>
        <v/>
      </c>
      <c r="S3116" s="18"/>
      <c r="T3116" s="18"/>
    </row>
    <row r="3117" spans="1:20" ht="15.75">
      <c r="A3117" s="10"/>
      <c r="B3117" s="10"/>
      <c r="C3117" s="3" t="str">
        <f>IF(A3117&lt;&gt;"",COUNTIF(Entregas!$B$8:$B$5000,General!B3117),"")</f>
        <v/>
      </c>
      <c r="D3117" s="10"/>
      <c r="E3117" s="10"/>
      <c r="F3117" s="10"/>
      <c r="G3117" s="10"/>
      <c r="H3117" s="10"/>
      <c r="I3117" s="10"/>
      <c r="J3117" s="26"/>
      <c r="K3117" s="10"/>
      <c r="L3117" s="7">
        <f>SUMIF(Entregas!$B$8:$B$5000,General!B3117,Entregas!$L$8:$L$5000)</f>
        <v>0</v>
      </c>
      <c r="M3117" s="7">
        <f t="shared" si="193"/>
        <v>0</v>
      </c>
      <c r="N3117" s="14">
        <f t="shared" si="194"/>
        <v>0</v>
      </c>
      <c r="O3117" s="14">
        <f t="shared" si="195"/>
        <v>0</v>
      </c>
      <c r="P3117" s="4" t="str">
        <f t="shared" si="196"/>
        <v>NO</v>
      </c>
      <c r="Q3117" s="3" t="str">
        <f>IF(AND(B3117&lt;&gt;"",M3117&lt;=0),VLOOKUP(B3117&amp;C3117,Entregas!$C$8:$G$5000,4,0),"")</f>
        <v/>
      </c>
      <c r="R3117" s="3" t="str">
        <f>IF(AND(B3117&lt;&gt;"",M3117&lt;=0),VLOOKUP(B3117&amp;C3117,Entregas!$C$8:$G$5000,5,0),"")</f>
        <v/>
      </c>
      <c r="S3117" s="18"/>
      <c r="T3117" s="18"/>
    </row>
    <row r="3118" spans="1:20" ht="15.75">
      <c r="A3118" s="10"/>
      <c r="B3118" s="10"/>
      <c r="C3118" s="3" t="str">
        <f>IF(A3118&lt;&gt;"",COUNTIF(Entregas!$B$8:$B$5000,General!B3118),"")</f>
        <v/>
      </c>
      <c r="D3118" s="10"/>
      <c r="E3118" s="10"/>
      <c r="F3118" s="10"/>
      <c r="G3118" s="10"/>
      <c r="H3118" s="10"/>
      <c r="I3118" s="10"/>
      <c r="J3118" s="26"/>
      <c r="K3118" s="10"/>
      <c r="L3118" s="7">
        <f>SUMIF(Entregas!$B$8:$B$5000,General!B3118,Entregas!$L$8:$L$5000)</f>
        <v>0</v>
      </c>
      <c r="M3118" s="7">
        <f t="shared" si="193"/>
        <v>0</v>
      </c>
      <c r="N3118" s="14">
        <f t="shared" si="194"/>
        <v>0</v>
      </c>
      <c r="O3118" s="14">
        <f t="shared" si="195"/>
        <v>0</v>
      </c>
      <c r="P3118" s="4" t="str">
        <f t="shared" si="196"/>
        <v>NO</v>
      </c>
      <c r="Q3118" s="3" t="str">
        <f>IF(AND(B3118&lt;&gt;"",M3118&lt;=0),VLOOKUP(B3118&amp;C3118,Entregas!$C$8:$G$5000,4,0),"")</f>
        <v/>
      </c>
      <c r="R3118" s="3" t="str">
        <f>IF(AND(B3118&lt;&gt;"",M3118&lt;=0),VLOOKUP(B3118&amp;C3118,Entregas!$C$8:$G$5000,5,0),"")</f>
        <v/>
      </c>
      <c r="S3118" s="18"/>
      <c r="T3118" s="18"/>
    </row>
    <row r="3119" spans="1:20" ht="15.75">
      <c r="A3119" s="10"/>
      <c r="B3119" s="10"/>
      <c r="C3119" s="3" t="str">
        <f>IF(A3119&lt;&gt;"",COUNTIF(Entregas!$B$8:$B$5000,General!B3119),"")</f>
        <v/>
      </c>
      <c r="D3119" s="10"/>
      <c r="E3119" s="10"/>
      <c r="F3119" s="10"/>
      <c r="G3119" s="10"/>
      <c r="H3119" s="10"/>
      <c r="I3119" s="10"/>
      <c r="J3119" s="26"/>
      <c r="K3119" s="10"/>
      <c r="L3119" s="7">
        <f>SUMIF(Entregas!$B$8:$B$5000,General!B3119,Entregas!$L$8:$L$5000)</f>
        <v>0</v>
      </c>
      <c r="M3119" s="7">
        <f t="shared" si="193"/>
        <v>0</v>
      </c>
      <c r="N3119" s="14">
        <f t="shared" si="194"/>
        <v>0</v>
      </c>
      <c r="O3119" s="14">
        <f t="shared" si="195"/>
        <v>0</v>
      </c>
      <c r="P3119" s="4" t="str">
        <f t="shared" si="196"/>
        <v>NO</v>
      </c>
      <c r="Q3119" s="3" t="str">
        <f>IF(AND(B3119&lt;&gt;"",M3119&lt;=0),VLOOKUP(B3119&amp;C3119,Entregas!$C$8:$G$5000,4,0),"")</f>
        <v/>
      </c>
      <c r="R3119" s="3" t="str">
        <f>IF(AND(B3119&lt;&gt;"",M3119&lt;=0),VLOOKUP(B3119&amp;C3119,Entregas!$C$8:$G$5000,5,0),"")</f>
        <v/>
      </c>
      <c r="S3119" s="18"/>
      <c r="T3119" s="18"/>
    </row>
    <row r="3120" spans="1:20" ht="15.75">
      <c r="A3120" s="10"/>
      <c r="B3120" s="10"/>
      <c r="C3120" s="3" t="str">
        <f>IF(A3120&lt;&gt;"",COUNTIF(Entregas!$B$8:$B$5000,General!B3120),"")</f>
        <v/>
      </c>
      <c r="D3120" s="10"/>
      <c r="E3120" s="10"/>
      <c r="F3120" s="10"/>
      <c r="G3120" s="10"/>
      <c r="H3120" s="10"/>
      <c r="I3120" s="10"/>
      <c r="J3120" s="26"/>
      <c r="K3120" s="10"/>
      <c r="L3120" s="7">
        <f>SUMIF(Entregas!$B$8:$B$5000,General!B3120,Entregas!$L$8:$L$5000)</f>
        <v>0</v>
      </c>
      <c r="M3120" s="7">
        <f t="shared" si="193"/>
        <v>0</v>
      </c>
      <c r="N3120" s="14">
        <f t="shared" si="194"/>
        <v>0</v>
      </c>
      <c r="O3120" s="14">
        <f t="shared" si="195"/>
        <v>0</v>
      </c>
      <c r="P3120" s="4" t="str">
        <f t="shared" si="196"/>
        <v>NO</v>
      </c>
      <c r="Q3120" s="3" t="str">
        <f>IF(AND(B3120&lt;&gt;"",M3120&lt;=0),VLOOKUP(B3120&amp;C3120,Entregas!$C$8:$G$5000,4,0),"")</f>
        <v/>
      </c>
      <c r="R3120" s="3" t="str">
        <f>IF(AND(B3120&lt;&gt;"",M3120&lt;=0),VLOOKUP(B3120&amp;C3120,Entregas!$C$8:$G$5000,5,0),"")</f>
        <v/>
      </c>
      <c r="S3120" s="18"/>
      <c r="T3120" s="18"/>
    </row>
    <row r="3121" spans="1:20" ht="15.75">
      <c r="A3121" s="10"/>
      <c r="B3121" s="10"/>
      <c r="C3121" s="3" t="str">
        <f>IF(A3121&lt;&gt;"",COUNTIF(Entregas!$B$8:$B$5000,General!B3121),"")</f>
        <v/>
      </c>
      <c r="D3121" s="10"/>
      <c r="E3121" s="10"/>
      <c r="F3121" s="10"/>
      <c r="G3121" s="10"/>
      <c r="H3121" s="10"/>
      <c r="I3121" s="10"/>
      <c r="J3121" s="26"/>
      <c r="K3121" s="10"/>
      <c r="L3121" s="7">
        <f>SUMIF(Entregas!$B$8:$B$5000,General!B3121,Entregas!$L$8:$L$5000)</f>
        <v>0</v>
      </c>
      <c r="M3121" s="7">
        <f t="shared" si="193"/>
        <v>0</v>
      </c>
      <c r="N3121" s="14">
        <f t="shared" si="194"/>
        <v>0</v>
      </c>
      <c r="O3121" s="14">
        <f t="shared" si="195"/>
        <v>0</v>
      </c>
      <c r="P3121" s="4" t="str">
        <f t="shared" si="196"/>
        <v>NO</v>
      </c>
      <c r="Q3121" s="3" t="str">
        <f>IF(AND(B3121&lt;&gt;"",M3121&lt;=0),VLOOKUP(B3121&amp;C3121,Entregas!$C$8:$G$5000,4,0),"")</f>
        <v/>
      </c>
      <c r="R3121" s="3" t="str">
        <f>IF(AND(B3121&lt;&gt;"",M3121&lt;=0),VLOOKUP(B3121&amp;C3121,Entregas!$C$8:$G$5000,5,0),"")</f>
        <v/>
      </c>
      <c r="S3121" s="18"/>
      <c r="T3121" s="18"/>
    </row>
    <row r="3122" spans="1:20" ht="15.75">
      <c r="A3122" s="10"/>
      <c r="B3122" s="10"/>
      <c r="C3122" s="3" t="str">
        <f>IF(A3122&lt;&gt;"",COUNTIF(Entregas!$B$8:$B$5000,General!B3122),"")</f>
        <v/>
      </c>
      <c r="D3122" s="10"/>
      <c r="E3122" s="10"/>
      <c r="F3122" s="10"/>
      <c r="G3122" s="10"/>
      <c r="H3122" s="10"/>
      <c r="I3122" s="10"/>
      <c r="J3122" s="26"/>
      <c r="K3122" s="10"/>
      <c r="L3122" s="7">
        <f>SUMIF(Entregas!$B$8:$B$5000,General!B3122,Entregas!$L$8:$L$5000)</f>
        <v>0</v>
      </c>
      <c r="M3122" s="7">
        <f t="shared" si="193"/>
        <v>0</v>
      </c>
      <c r="N3122" s="14">
        <f t="shared" si="194"/>
        <v>0</v>
      </c>
      <c r="O3122" s="14">
        <f t="shared" si="195"/>
        <v>0</v>
      </c>
      <c r="P3122" s="4" t="str">
        <f t="shared" si="196"/>
        <v>NO</v>
      </c>
      <c r="Q3122" s="3" t="str">
        <f>IF(AND(B3122&lt;&gt;"",M3122&lt;=0),VLOOKUP(B3122&amp;C3122,Entregas!$C$8:$G$5000,4,0),"")</f>
        <v/>
      </c>
      <c r="R3122" s="3" t="str">
        <f>IF(AND(B3122&lt;&gt;"",M3122&lt;=0),VLOOKUP(B3122&amp;C3122,Entregas!$C$8:$G$5000,5,0),"")</f>
        <v/>
      </c>
      <c r="S3122" s="18"/>
      <c r="T3122" s="18"/>
    </row>
    <row r="3123" spans="1:20" ht="15.75">
      <c r="A3123" s="10"/>
      <c r="B3123" s="10"/>
      <c r="C3123" s="3" t="str">
        <f>IF(A3123&lt;&gt;"",COUNTIF(Entregas!$B$8:$B$5000,General!B3123),"")</f>
        <v/>
      </c>
      <c r="D3123" s="10"/>
      <c r="E3123" s="10"/>
      <c r="F3123" s="10"/>
      <c r="G3123" s="10"/>
      <c r="H3123" s="10"/>
      <c r="I3123" s="10"/>
      <c r="J3123" s="26"/>
      <c r="K3123" s="10"/>
      <c r="L3123" s="7">
        <f>SUMIF(Entregas!$B$8:$B$5000,General!B3123,Entregas!$L$8:$L$5000)</f>
        <v>0</v>
      </c>
      <c r="M3123" s="7">
        <f t="shared" si="193"/>
        <v>0</v>
      </c>
      <c r="N3123" s="14">
        <f t="shared" si="194"/>
        <v>0</v>
      </c>
      <c r="O3123" s="14">
        <f t="shared" si="195"/>
        <v>0</v>
      </c>
      <c r="P3123" s="4" t="str">
        <f t="shared" si="196"/>
        <v>NO</v>
      </c>
      <c r="Q3123" s="3" t="str">
        <f>IF(AND(B3123&lt;&gt;"",M3123&lt;=0),VLOOKUP(B3123&amp;C3123,Entregas!$C$8:$G$5000,4,0),"")</f>
        <v/>
      </c>
      <c r="R3123" s="3" t="str">
        <f>IF(AND(B3123&lt;&gt;"",M3123&lt;=0),VLOOKUP(B3123&amp;C3123,Entregas!$C$8:$G$5000,5,0),"")</f>
        <v/>
      </c>
      <c r="S3123" s="18"/>
      <c r="T3123" s="18"/>
    </row>
    <row r="3124" spans="1:20" ht="15.75">
      <c r="A3124" s="10"/>
      <c r="B3124" s="10"/>
      <c r="C3124" s="3" t="str">
        <f>IF(A3124&lt;&gt;"",COUNTIF(Entregas!$B$8:$B$5000,General!B3124),"")</f>
        <v/>
      </c>
      <c r="D3124" s="10"/>
      <c r="E3124" s="10"/>
      <c r="F3124" s="10"/>
      <c r="G3124" s="10"/>
      <c r="H3124" s="10"/>
      <c r="I3124" s="10"/>
      <c r="J3124" s="26"/>
      <c r="K3124" s="10"/>
      <c r="L3124" s="7">
        <f>SUMIF(Entregas!$B$8:$B$5000,General!B3124,Entregas!$L$8:$L$5000)</f>
        <v>0</v>
      </c>
      <c r="M3124" s="7">
        <f t="shared" si="193"/>
        <v>0</v>
      </c>
      <c r="N3124" s="14">
        <f t="shared" si="194"/>
        <v>0</v>
      </c>
      <c r="O3124" s="14">
        <f t="shared" si="195"/>
        <v>0</v>
      </c>
      <c r="P3124" s="4" t="str">
        <f t="shared" si="196"/>
        <v>NO</v>
      </c>
      <c r="Q3124" s="3" t="str">
        <f>IF(AND(B3124&lt;&gt;"",M3124&lt;=0),VLOOKUP(B3124&amp;C3124,Entregas!$C$8:$G$5000,4,0),"")</f>
        <v/>
      </c>
      <c r="R3124" s="3" t="str">
        <f>IF(AND(B3124&lt;&gt;"",M3124&lt;=0),VLOOKUP(B3124&amp;C3124,Entregas!$C$8:$G$5000,5,0),"")</f>
        <v/>
      </c>
      <c r="S3124" s="18"/>
      <c r="T3124" s="18"/>
    </row>
    <row r="3125" spans="1:20" ht="15.75">
      <c r="A3125" s="10"/>
      <c r="B3125" s="10"/>
      <c r="C3125" s="3" t="str">
        <f>IF(A3125&lt;&gt;"",COUNTIF(Entregas!$B$8:$B$5000,General!B3125),"")</f>
        <v/>
      </c>
      <c r="D3125" s="10"/>
      <c r="E3125" s="10"/>
      <c r="F3125" s="10"/>
      <c r="G3125" s="10"/>
      <c r="H3125" s="10"/>
      <c r="I3125" s="10"/>
      <c r="J3125" s="26"/>
      <c r="K3125" s="10"/>
      <c r="L3125" s="7">
        <f>SUMIF(Entregas!$B$8:$B$5000,General!B3125,Entregas!$L$8:$L$5000)</f>
        <v>0</v>
      </c>
      <c r="M3125" s="7">
        <f t="shared" si="193"/>
        <v>0</v>
      </c>
      <c r="N3125" s="14">
        <f t="shared" si="194"/>
        <v>0</v>
      </c>
      <c r="O3125" s="14">
        <f t="shared" si="195"/>
        <v>0</v>
      </c>
      <c r="P3125" s="4" t="str">
        <f t="shared" si="196"/>
        <v>NO</v>
      </c>
      <c r="Q3125" s="3" t="str">
        <f>IF(AND(B3125&lt;&gt;"",M3125&lt;=0),VLOOKUP(B3125&amp;C3125,Entregas!$C$8:$G$5000,4,0),"")</f>
        <v/>
      </c>
      <c r="R3125" s="3" t="str">
        <f>IF(AND(B3125&lt;&gt;"",M3125&lt;=0),VLOOKUP(B3125&amp;C3125,Entregas!$C$8:$G$5000,5,0),"")</f>
        <v/>
      </c>
      <c r="S3125" s="18"/>
      <c r="T3125" s="18"/>
    </row>
    <row r="3126" spans="1:20" ht="15.75">
      <c r="A3126" s="10"/>
      <c r="B3126" s="10"/>
      <c r="C3126" s="3" t="str">
        <f>IF(A3126&lt;&gt;"",COUNTIF(Entregas!$B$8:$B$5000,General!B3126),"")</f>
        <v/>
      </c>
      <c r="D3126" s="10"/>
      <c r="E3126" s="10"/>
      <c r="F3126" s="10"/>
      <c r="G3126" s="10"/>
      <c r="H3126" s="10"/>
      <c r="I3126" s="10"/>
      <c r="J3126" s="26"/>
      <c r="K3126" s="10"/>
      <c r="L3126" s="7">
        <f>SUMIF(Entregas!$B$8:$B$5000,General!B3126,Entregas!$L$8:$L$5000)</f>
        <v>0</v>
      </c>
      <c r="M3126" s="7">
        <f t="shared" si="193"/>
        <v>0</v>
      </c>
      <c r="N3126" s="14">
        <f t="shared" si="194"/>
        <v>0</v>
      </c>
      <c r="O3126" s="14">
        <f t="shared" si="195"/>
        <v>0</v>
      </c>
      <c r="P3126" s="4" t="str">
        <f t="shared" si="196"/>
        <v>NO</v>
      </c>
      <c r="Q3126" s="3" t="str">
        <f>IF(AND(B3126&lt;&gt;"",M3126&lt;=0),VLOOKUP(B3126&amp;C3126,Entregas!$C$8:$G$5000,4,0),"")</f>
        <v/>
      </c>
      <c r="R3126" s="3" t="str">
        <f>IF(AND(B3126&lt;&gt;"",M3126&lt;=0),VLOOKUP(B3126&amp;C3126,Entregas!$C$8:$G$5000,5,0),"")</f>
        <v/>
      </c>
      <c r="S3126" s="18"/>
      <c r="T3126" s="18"/>
    </row>
    <row r="3127" spans="1:20" ht="15.75">
      <c r="A3127" s="10"/>
      <c r="B3127" s="10"/>
      <c r="C3127" s="3" t="str">
        <f>IF(A3127&lt;&gt;"",COUNTIF(Entregas!$B$8:$B$5000,General!B3127),"")</f>
        <v/>
      </c>
      <c r="D3127" s="10"/>
      <c r="E3127" s="10"/>
      <c r="F3127" s="10"/>
      <c r="G3127" s="10"/>
      <c r="H3127" s="10"/>
      <c r="I3127" s="10"/>
      <c r="J3127" s="26"/>
      <c r="K3127" s="10"/>
      <c r="L3127" s="7">
        <f>SUMIF(Entregas!$B$8:$B$5000,General!B3127,Entregas!$L$8:$L$5000)</f>
        <v>0</v>
      </c>
      <c r="M3127" s="7">
        <f t="shared" si="193"/>
        <v>0</v>
      </c>
      <c r="N3127" s="14">
        <f t="shared" si="194"/>
        <v>0</v>
      </c>
      <c r="O3127" s="14">
        <f t="shared" si="195"/>
        <v>0</v>
      </c>
      <c r="P3127" s="4" t="str">
        <f t="shared" si="196"/>
        <v>NO</v>
      </c>
      <c r="Q3127" s="3" t="str">
        <f>IF(AND(B3127&lt;&gt;"",M3127&lt;=0),VLOOKUP(B3127&amp;C3127,Entregas!$C$8:$G$5000,4,0),"")</f>
        <v/>
      </c>
      <c r="R3127" s="3" t="str">
        <f>IF(AND(B3127&lt;&gt;"",M3127&lt;=0),VLOOKUP(B3127&amp;C3127,Entregas!$C$8:$G$5000,5,0),"")</f>
        <v/>
      </c>
      <c r="S3127" s="18"/>
      <c r="T3127" s="18"/>
    </row>
    <row r="3128" spans="1:20" ht="15.75">
      <c r="A3128" s="10"/>
      <c r="B3128" s="10"/>
      <c r="C3128" s="3" t="str">
        <f>IF(A3128&lt;&gt;"",COUNTIF(Entregas!$B$8:$B$5000,General!B3128),"")</f>
        <v/>
      </c>
      <c r="D3128" s="10"/>
      <c r="E3128" s="10"/>
      <c r="F3128" s="10"/>
      <c r="G3128" s="10"/>
      <c r="H3128" s="10"/>
      <c r="I3128" s="10"/>
      <c r="J3128" s="26"/>
      <c r="K3128" s="10"/>
      <c r="L3128" s="7">
        <f>SUMIF(Entregas!$B$8:$B$5000,General!B3128,Entregas!$L$8:$L$5000)</f>
        <v>0</v>
      </c>
      <c r="M3128" s="7">
        <f t="shared" si="193"/>
        <v>0</v>
      </c>
      <c r="N3128" s="14">
        <f t="shared" si="194"/>
        <v>0</v>
      </c>
      <c r="O3128" s="14">
        <f t="shared" si="195"/>
        <v>0</v>
      </c>
      <c r="P3128" s="4" t="str">
        <f t="shared" si="196"/>
        <v>NO</v>
      </c>
      <c r="Q3128" s="3" t="str">
        <f>IF(AND(B3128&lt;&gt;"",M3128&lt;=0),VLOOKUP(B3128&amp;C3128,Entregas!$C$8:$G$5000,4,0),"")</f>
        <v/>
      </c>
      <c r="R3128" s="3" t="str">
        <f>IF(AND(B3128&lt;&gt;"",M3128&lt;=0),VLOOKUP(B3128&amp;C3128,Entregas!$C$8:$G$5000,5,0),"")</f>
        <v/>
      </c>
      <c r="S3128" s="18"/>
      <c r="T3128" s="18"/>
    </row>
    <row r="3129" spans="1:20" ht="15.75">
      <c r="A3129" s="10"/>
      <c r="B3129" s="10"/>
      <c r="C3129" s="3" t="str">
        <f>IF(A3129&lt;&gt;"",COUNTIF(Entregas!$B$8:$B$5000,General!B3129),"")</f>
        <v/>
      </c>
      <c r="D3129" s="10"/>
      <c r="E3129" s="10"/>
      <c r="F3129" s="10"/>
      <c r="G3129" s="10"/>
      <c r="H3129" s="10"/>
      <c r="I3129" s="10"/>
      <c r="J3129" s="26"/>
      <c r="K3129" s="10"/>
      <c r="L3129" s="7">
        <f>SUMIF(Entregas!$B$8:$B$5000,General!B3129,Entregas!$L$8:$L$5000)</f>
        <v>0</v>
      </c>
      <c r="M3129" s="7">
        <f t="shared" si="193"/>
        <v>0</v>
      </c>
      <c r="N3129" s="14">
        <f t="shared" si="194"/>
        <v>0</v>
      </c>
      <c r="O3129" s="14">
        <f t="shared" si="195"/>
        <v>0</v>
      </c>
      <c r="P3129" s="4" t="str">
        <f t="shared" si="196"/>
        <v>NO</v>
      </c>
      <c r="Q3129" s="3" t="str">
        <f>IF(AND(B3129&lt;&gt;"",M3129&lt;=0),VLOOKUP(B3129&amp;C3129,Entregas!$C$8:$G$5000,4,0),"")</f>
        <v/>
      </c>
      <c r="R3129" s="3" t="str">
        <f>IF(AND(B3129&lt;&gt;"",M3129&lt;=0),VLOOKUP(B3129&amp;C3129,Entregas!$C$8:$G$5000,5,0),"")</f>
        <v/>
      </c>
      <c r="S3129" s="18"/>
      <c r="T3129" s="18"/>
    </row>
    <row r="3130" spans="1:20" ht="15.75">
      <c r="A3130" s="10"/>
      <c r="B3130" s="10"/>
      <c r="C3130" s="3" t="str">
        <f>IF(A3130&lt;&gt;"",COUNTIF(Entregas!$B$8:$B$5000,General!B3130),"")</f>
        <v/>
      </c>
      <c r="D3130" s="10"/>
      <c r="E3130" s="10"/>
      <c r="F3130" s="10"/>
      <c r="G3130" s="10"/>
      <c r="H3130" s="10"/>
      <c r="I3130" s="10"/>
      <c r="J3130" s="26"/>
      <c r="K3130" s="10"/>
      <c r="L3130" s="7">
        <f>SUMIF(Entregas!$B$8:$B$5000,General!B3130,Entregas!$L$8:$L$5000)</f>
        <v>0</v>
      </c>
      <c r="M3130" s="7">
        <f t="shared" si="193"/>
        <v>0</v>
      </c>
      <c r="N3130" s="14">
        <f t="shared" si="194"/>
        <v>0</v>
      </c>
      <c r="O3130" s="14">
        <f t="shared" si="195"/>
        <v>0</v>
      </c>
      <c r="P3130" s="4" t="str">
        <f t="shared" si="196"/>
        <v>NO</v>
      </c>
      <c r="Q3130" s="3" t="str">
        <f>IF(AND(B3130&lt;&gt;"",M3130&lt;=0),VLOOKUP(B3130&amp;C3130,Entregas!$C$8:$G$5000,4,0),"")</f>
        <v/>
      </c>
      <c r="R3130" s="3" t="str">
        <f>IF(AND(B3130&lt;&gt;"",M3130&lt;=0),VLOOKUP(B3130&amp;C3130,Entregas!$C$8:$G$5000,5,0),"")</f>
        <v/>
      </c>
      <c r="S3130" s="18"/>
      <c r="T3130" s="18"/>
    </row>
    <row r="3131" spans="1:20" ht="15.75">
      <c r="A3131" s="10"/>
      <c r="B3131" s="10"/>
      <c r="C3131" s="3" t="str">
        <f>IF(A3131&lt;&gt;"",COUNTIF(Entregas!$B$8:$B$5000,General!B3131),"")</f>
        <v/>
      </c>
      <c r="D3131" s="10"/>
      <c r="E3131" s="10"/>
      <c r="F3131" s="10"/>
      <c r="G3131" s="10"/>
      <c r="H3131" s="10"/>
      <c r="I3131" s="10"/>
      <c r="J3131" s="26"/>
      <c r="K3131" s="10"/>
      <c r="L3131" s="7">
        <f>SUMIF(Entregas!$B$8:$B$5000,General!B3131,Entregas!$L$8:$L$5000)</f>
        <v>0</v>
      </c>
      <c r="M3131" s="7">
        <f t="shared" si="193"/>
        <v>0</v>
      </c>
      <c r="N3131" s="14">
        <f t="shared" si="194"/>
        <v>0</v>
      </c>
      <c r="O3131" s="14">
        <f t="shared" si="195"/>
        <v>0</v>
      </c>
      <c r="P3131" s="4" t="str">
        <f t="shared" si="196"/>
        <v>NO</v>
      </c>
      <c r="Q3131" s="3" t="str">
        <f>IF(AND(B3131&lt;&gt;"",M3131&lt;=0),VLOOKUP(B3131&amp;C3131,Entregas!$C$8:$G$5000,4,0),"")</f>
        <v/>
      </c>
      <c r="R3131" s="3" t="str">
        <f>IF(AND(B3131&lt;&gt;"",M3131&lt;=0),VLOOKUP(B3131&amp;C3131,Entregas!$C$8:$G$5000,5,0),"")</f>
        <v/>
      </c>
      <c r="S3131" s="18"/>
      <c r="T3131" s="18"/>
    </row>
    <row r="3132" spans="1:20" ht="15.75">
      <c r="A3132" s="10"/>
      <c r="B3132" s="10"/>
      <c r="C3132" s="3" t="str">
        <f>IF(A3132&lt;&gt;"",COUNTIF(Entregas!$B$8:$B$5000,General!B3132),"")</f>
        <v/>
      </c>
      <c r="D3132" s="10"/>
      <c r="E3132" s="10"/>
      <c r="F3132" s="10"/>
      <c r="G3132" s="10"/>
      <c r="H3132" s="10"/>
      <c r="I3132" s="10"/>
      <c r="J3132" s="26"/>
      <c r="K3132" s="10"/>
      <c r="L3132" s="7">
        <f>SUMIF(Entregas!$B$8:$B$5000,General!B3132,Entregas!$L$8:$L$5000)</f>
        <v>0</v>
      </c>
      <c r="M3132" s="7">
        <f t="shared" si="193"/>
        <v>0</v>
      </c>
      <c r="N3132" s="14">
        <f t="shared" si="194"/>
        <v>0</v>
      </c>
      <c r="O3132" s="14">
        <f t="shared" si="195"/>
        <v>0</v>
      </c>
      <c r="P3132" s="4" t="str">
        <f t="shared" si="196"/>
        <v>NO</v>
      </c>
      <c r="Q3132" s="3" t="str">
        <f>IF(AND(B3132&lt;&gt;"",M3132&lt;=0),VLOOKUP(B3132&amp;C3132,Entregas!$C$8:$G$5000,4,0),"")</f>
        <v/>
      </c>
      <c r="R3132" s="3" t="str">
        <f>IF(AND(B3132&lt;&gt;"",M3132&lt;=0),VLOOKUP(B3132&amp;C3132,Entregas!$C$8:$G$5000,5,0),"")</f>
        <v/>
      </c>
      <c r="S3132" s="18"/>
      <c r="T3132" s="18"/>
    </row>
    <row r="3133" spans="1:20" ht="15.75">
      <c r="A3133" s="10"/>
      <c r="B3133" s="10"/>
      <c r="C3133" s="3" t="str">
        <f>IF(A3133&lt;&gt;"",COUNTIF(Entregas!$B$8:$B$5000,General!B3133),"")</f>
        <v/>
      </c>
      <c r="D3133" s="10"/>
      <c r="E3133" s="10"/>
      <c r="F3133" s="10"/>
      <c r="G3133" s="10"/>
      <c r="H3133" s="10"/>
      <c r="I3133" s="10"/>
      <c r="J3133" s="26"/>
      <c r="K3133" s="10"/>
      <c r="L3133" s="7">
        <f>SUMIF(Entregas!$B$8:$B$5000,General!B3133,Entregas!$L$8:$L$5000)</f>
        <v>0</v>
      </c>
      <c r="M3133" s="7">
        <f t="shared" si="193"/>
        <v>0</v>
      </c>
      <c r="N3133" s="14">
        <f t="shared" si="194"/>
        <v>0</v>
      </c>
      <c r="O3133" s="14">
        <f t="shared" si="195"/>
        <v>0</v>
      </c>
      <c r="P3133" s="4" t="str">
        <f t="shared" si="196"/>
        <v>NO</v>
      </c>
      <c r="Q3133" s="3" t="str">
        <f>IF(AND(B3133&lt;&gt;"",M3133&lt;=0),VLOOKUP(B3133&amp;C3133,Entregas!$C$8:$G$5000,4,0),"")</f>
        <v/>
      </c>
      <c r="R3133" s="3" t="str">
        <f>IF(AND(B3133&lt;&gt;"",M3133&lt;=0),VLOOKUP(B3133&amp;C3133,Entregas!$C$8:$G$5000,5,0),"")</f>
        <v/>
      </c>
      <c r="S3133" s="18"/>
      <c r="T3133" s="18"/>
    </row>
    <row r="3134" spans="1:20" ht="15.75">
      <c r="A3134" s="10"/>
      <c r="B3134" s="10"/>
      <c r="C3134" s="3" t="str">
        <f>IF(A3134&lt;&gt;"",COUNTIF(Entregas!$B$8:$B$5000,General!B3134),"")</f>
        <v/>
      </c>
      <c r="D3134" s="10"/>
      <c r="E3134" s="10"/>
      <c r="F3134" s="10"/>
      <c r="G3134" s="10"/>
      <c r="H3134" s="10"/>
      <c r="I3134" s="10"/>
      <c r="J3134" s="26"/>
      <c r="K3134" s="10"/>
      <c r="L3134" s="7">
        <f>SUMIF(Entregas!$B$8:$B$5000,General!B3134,Entregas!$L$8:$L$5000)</f>
        <v>0</v>
      </c>
      <c r="M3134" s="7">
        <f t="shared" si="193"/>
        <v>0</v>
      </c>
      <c r="N3134" s="14">
        <f t="shared" si="194"/>
        <v>0</v>
      </c>
      <c r="O3134" s="14">
        <f t="shared" si="195"/>
        <v>0</v>
      </c>
      <c r="P3134" s="4" t="str">
        <f t="shared" si="196"/>
        <v>NO</v>
      </c>
      <c r="Q3134" s="3" t="str">
        <f>IF(AND(B3134&lt;&gt;"",M3134&lt;=0),VLOOKUP(B3134&amp;C3134,Entregas!$C$8:$G$5000,4,0),"")</f>
        <v/>
      </c>
      <c r="R3134" s="3" t="str">
        <f>IF(AND(B3134&lt;&gt;"",M3134&lt;=0),VLOOKUP(B3134&amp;C3134,Entregas!$C$8:$G$5000,5,0),"")</f>
        <v/>
      </c>
      <c r="S3134" s="18"/>
      <c r="T3134" s="18"/>
    </row>
    <row r="3135" spans="1:20" ht="15.75">
      <c r="A3135" s="10"/>
      <c r="B3135" s="10"/>
      <c r="C3135" s="3" t="str">
        <f>IF(A3135&lt;&gt;"",COUNTIF(Entregas!$B$8:$B$5000,General!B3135),"")</f>
        <v/>
      </c>
      <c r="D3135" s="10"/>
      <c r="E3135" s="10"/>
      <c r="F3135" s="10"/>
      <c r="G3135" s="10"/>
      <c r="H3135" s="10"/>
      <c r="I3135" s="10"/>
      <c r="J3135" s="26"/>
      <c r="K3135" s="10"/>
      <c r="L3135" s="7">
        <f>SUMIF(Entregas!$B$8:$B$5000,General!B3135,Entregas!$L$8:$L$5000)</f>
        <v>0</v>
      </c>
      <c r="M3135" s="7">
        <f t="shared" si="193"/>
        <v>0</v>
      </c>
      <c r="N3135" s="14">
        <f t="shared" si="194"/>
        <v>0</v>
      </c>
      <c r="O3135" s="14">
        <f t="shared" si="195"/>
        <v>0</v>
      </c>
      <c r="P3135" s="4" t="str">
        <f t="shared" si="196"/>
        <v>NO</v>
      </c>
      <c r="Q3135" s="3" t="str">
        <f>IF(AND(B3135&lt;&gt;"",M3135&lt;=0),VLOOKUP(B3135&amp;C3135,Entregas!$C$8:$G$5000,4,0),"")</f>
        <v/>
      </c>
      <c r="R3135" s="3" t="str">
        <f>IF(AND(B3135&lt;&gt;"",M3135&lt;=0),VLOOKUP(B3135&amp;C3135,Entregas!$C$8:$G$5000,5,0),"")</f>
        <v/>
      </c>
      <c r="S3135" s="18"/>
      <c r="T3135" s="18"/>
    </row>
    <row r="3136" spans="1:20" ht="15.75">
      <c r="A3136" s="10"/>
      <c r="B3136" s="10"/>
      <c r="C3136" s="3" t="str">
        <f>IF(A3136&lt;&gt;"",COUNTIF(Entregas!$B$8:$B$5000,General!B3136),"")</f>
        <v/>
      </c>
      <c r="D3136" s="10"/>
      <c r="E3136" s="10"/>
      <c r="F3136" s="10"/>
      <c r="G3136" s="10"/>
      <c r="H3136" s="10"/>
      <c r="I3136" s="10"/>
      <c r="J3136" s="26"/>
      <c r="K3136" s="10"/>
      <c r="L3136" s="7">
        <f>SUMIF(Entregas!$B$8:$B$5000,General!B3136,Entregas!$L$8:$L$5000)</f>
        <v>0</v>
      </c>
      <c r="M3136" s="7">
        <f t="shared" si="193"/>
        <v>0</v>
      </c>
      <c r="N3136" s="14">
        <f t="shared" si="194"/>
        <v>0</v>
      </c>
      <c r="O3136" s="14">
        <f t="shared" si="195"/>
        <v>0</v>
      </c>
      <c r="P3136" s="4" t="str">
        <f t="shared" si="196"/>
        <v>NO</v>
      </c>
      <c r="Q3136" s="3" t="str">
        <f>IF(AND(B3136&lt;&gt;"",M3136&lt;=0),VLOOKUP(B3136&amp;C3136,Entregas!$C$8:$G$5000,4,0),"")</f>
        <v/>
      </c>
      <c r="R3136" s="3" t="str">
        <f>IF(AND(B3136&lt;&gt;"",M3136&lt;=0),VLOOKUP(B3136&amp;C3136,Entregas!$C$8:$G$5000,5,0),"")</f>
        <v/>
      </c>
      <c r="S3136" s="18"/>
      <c r="T3136" s="18"/>
    </row>
    <row r="3137" spans="1:20" ht="15.75">
      <c r="A3137" s="10"/>
      <c r="B3137" s="10"/>
      <c r="C3137" s="3" t="str">
        <f>IF(A3137&lt;&gt;"",COUNTIF(Entregas!$B$8:$B$5000,General!B3137),"")</f>
        <v/>
      </c>
      <c r="D3137" s="10"/>
      <c r="E3137" s="10"/>
      <c r="F3137" s="10"/>
      <c r="G3137" s="10"/>
      <c r="H3137" s="10"/>
      <c r="I3137" s="10"/>
      <c r="J3137" s="26"/>
      <c r="K3137" s="10"/>
      <c r="L3137" s="7">
        <f>SUMIF(Entregas!$B$8:$B$5000,General!B3137,Entregas!$L$8:$L$5000)</f>
        <v>0</v>
      </c>
      <c r="M3137" s="7">
        <f t="shared" si="193"/>
        <v>0</v>
      </c>
      <c r="N3137" s="14">
        <f t="shared" si="194"/>
        <v>0</v>
      </c>
      <c r="O3137" s="14">
        <f t="shared" si="195"/>
        <v>0</v>
      </c>
      <c r="P3137" s="4" t="str">
        <f t="shared" si="196"/>
        <v>NO</v>
      </c>
      <c r="Q3137" s="3" t="str">
        <f>IF(AND(B3137&lt;&gt;"",M3137&lt;=0),VLOOKUP(B3137&amp;C3137,Entregas!$C$8:$G$5000,4,0),"")</f>
        <v/>
      </c>
      <c r="R3137" s="3" t="str">
        <f>IF(AND(B3137&lt;&gt;"",M3137&lt;=0),VLOOKUP(B3137&amp;C3137,Entregas!$C$8:$G$5000,5,0),"")</f>
        <v/>
      </c>
      <c r="S3137" s="18"/>
      <c r="T3137" s="18"/>
    </row>
    <row r="3138" spans="1:20" ht="15.75">
      <c r="A3138" s="10"/>
      <c r="B3138" s="10"/>
      <c r="C3138" s="3" t="str">
        <f>IF(A3138&lt;&gt;"",COUNTIF(Entregas!$B$8:$B$5000,General!B3138),"")</f>
        <v/>
      </c>
      <c r="D3138" s="10"/>
      <c r="E3138" s="10"/>
      <c r="F3138" s="10"/>
      <c r="G3138" s="10"/>
      <c r="H3138" s="10"/>
      <c r="I3138" s="10"/>
      <c r="J3138" s="26"/>
      <c r="K3138" s="10"/>
      <c r="L3138" s="7">
        <f>SUMIF(Entregas!$B$8:$B$5000,General!B3138,Entregas!$L$8:$L$5000)</f>
        <v>0</v>
      </c>
      <c r="M3138" s="7">
        <f t="shared" si="193"/>
        <v>0</v>
      </c>
      <c r="N3138" s="14">
        <f t="shared" si="194"/>
        <v>0</v>
      </c>
      <c r="O3138" s="14">
        <f t="shared" si="195"/>
        <v>0</v>
      </c>
      <c r="P3138" s="4" t="str">
        <f t="shared" si="196"/>
        <v>NO</v>
      </c>
      <c r="Q3138" s="3" t="str">
        <f>IF(AND(B3138&lt;&gt;"",M3138&lt;=0),VLOOKUP(B3138&amp;C3138,Entregas!$C$8:$G$5000,4,0),"")</f>
        <v/>
      </c>
      <c r="R3138" s="3" t="str">
        <f>IF(AND(B3138&lt;&gt;"",M3138&lt;=0),VLOOKUP(B3138&amp;C3138,Entregas!$C$8:$G$5000,5,0),"")</f>
        <v/>
      </c>
      <c r="S3138" s="18"/>
      <c r="T3138" s="18"/>
    </row>
    <row r="3139" spans="1:20" ht="15.75">
      <c r="A3139" s="10"/>
      <c r="B3139" s="10"/>
      <c r="C3139" s="3" t="str">
        <f>IF(A3139&lt;&gt;"",COUNTIF(Entregas!$B$8:$B$5000,General!B3139),"")</f>
        <v/>
      </c>
      <c r="D3139" s="10"/>
      <c r="E3139" s="10"/>
      <c r="F3139" s="10"/>
      <c r="G3139" s="10"/>
      <c r="H3139" s="10"/>
      <c r="I3139" s="10"/>
      <c r="J3139" s="26"/>
      <c r="K3139" s="10"/>
      <c r="L3139" s="7">
        <f>SUMIF(Entregas!$B$8:$B$5000,General!B3139,Entregas!$L$8:$L$5000)</f>
        <v>0</v>
      </c>
      <c r="M3139" s="7">
        <f t="shared" si="193"/>
        <v>0</v>
      </c>
      <c r="N3139" s="14">
        <f t="shared" si="194"/>
        <v>0</v>
      </c>
      <c r="O3139" s="14">
        <f t="shared" si="195"/>
        <v>0</v>
      </c>
      <c r="P3139" s="4" t="str">
        <f t="shared" si="196"/>
        <v>NO</v>
      </c>
      <c r="Q3139" s="3" t="str">
        <f>IF(AND(B3139&lt;&gt;"",M3139&lt;=0),VLOOKUP(B3139&amp;C3139,Entregas!$C$8:$G$5000,4,0),"")</f>
        <v/>
      </c>
      <c r="R3139" s="3" t="str">
        <f>IF(AND(B3139&lt;&gt;"",M3139&lt;=0),VLOOKUP(B3139&amp;C3139,Entregas!$C$8:$G$5000,5,0),"")</f>
        <v/>
      </c>
      <c r="S3139" s="18"/>
      <c r="T3139" s="18"/>
    </row>
    <row r="3140" spans="1:20" ht="15.75">
      <c r="A3140" s="10"/>
      <c r="B3140" s="10"/>
      <c r="C3140" s="3" t="str">
        <f>IF(A3140&lt;&gt;"",COUNTIF(Entregas!$B$8:$B$5000,General!B3140),"")</f>
        <v/>
      </c>
      <c r="D3140" s="10"/>
      <c r="E3140" s="10"/>
      <c r="F3140" s="10"/>
      <c r="G3140" s="10"/>
      <c r="H3140" s="10"/>
      <c r="I3140" s="10"/>
      <c r="J3140" s="26"/>
      <c r="K3140" s="10"/>
      <c r="L3140" s="7">
        <f>SUMIF(Entregas!$B$8:$B$5000,General!B3140,Entregas!$L$8:$L$5000)</f>
        <v>0</v>
      </c>
      <c r="M3140" s="7">
        <f t="shared" si="193"/>
        <v>0</v>
      </c>
      <c r="N3140" s="14">
        <f t="shared" si="194"/>
        <v>0</v>
      </c>
      <c r="O3140" s="14">
        <f t="shared" si="195"/>
        <v>0</v>
      </c>
      <c r="P3140" s="4" t="str">
        <f t="shared" si="196"/>
        <v>NO</v>
      </c>
      <c r="Q3140" s="3" t="str">
        <f>IF(AND(B3140&lt;&gt;"",M3140&lt;=0),VLOOKUP(B3140&amp;C3140,Entregas!$C$8:$G$5000,4,0),"")</f>
        <v/>
      </c>
      <c r="R3140" s="3" t="str">
        <f>IF(AND(B3140&lt;&gt;"",M3140&lt;=0),VLOOKUP(B3140&amp;C3140,Entregas!$C$8:$G$5000,5,0),"")</f>
        <v/>
      </c>
      <c r="S3140" s="18"/>
      <c r="T3140" s="18"/>
    </row>
    <row r="3141" spans="1:20" ht="15.75">
      <c r="A3141" s="10"/>
      <c r="B3141" s="10"/>
      <c r="C3141" s="3" t="str">
        <f>IF(A3141&lt;&gt;"",COUNTIF(Entregas!$B$8:$B$5000,General!B3141),"")</f>
        <v/>
      </c>
      <c r="D3141" s="10"/>
      <c r="E3141" s="10"/>
      <c r="F3141" s="10"/>
      <c r="G3141" s="10"/>
      <c r="H3141" s="10"/>
      <c r="I3141" s="10"/>
      <c r="J3141" s="26"/>
      <c r="K3141" s="10"/>
      <c r="L3141" s="7">
        <f>SUMIF(Entregas!$B$8:$B$5000,General!B3141,Entregas!$L$8:$L$5000)</f>
        <v>0</v>
      </c>
      <c r="M3141" s="7">
        <f t="shared" si="193"/>
        <v>0</v>
      </c>
      <c r="N3141" s="14">
        <f t="shared" si="194"/>
        <v>0</v>
      </c>
      <c r="O3141" s="14">
        <f t="shared" si="195"/>
        <v>0</v>
      </c>
      <c r="P3141" s="4" t="str">
        <f t="shared" si="196"/>
        <v>NO</v>
      </c>
      <c r="Q3141" s="3" t="str">
        <f>IF(AND(B3141&lt;&gt;"",M3141&lt;=0),VLOOKUP(B3141&amp;C3141,Entregas!$C$8:$G$5000,4,0),"")</f>
        <v/>
      </c>
      <c r="R3141" s="3" t="str">
        <f>IF(AND(B3141&lt;&gt;"",M3141&lt;=0),VLOOKUP(B3141&amp;C3141,Entregas!$C$8:$G$5000,5,0),"")</f>
        <v/>
      </c>
      <c r="S3141" s="18"/>
      <c r="T3141" s="18"/>
    </row>
    <row r="3142" spans="1:20" ht="15.75">
      <c r="A3142" s="10"/>
      <c r="B3142" s="10"/>
      <c r="C3142" s="3" t="str">
        <f>IF(A3142&lt;&gt;"",COUNTIF(Entregas!$B$8:$B$5000,General!B3142),"")</f>
        <v/>
      </c>
      <c r="D3142" s="10"/>
      <c r="E3142" s="10"/>
      <c r="F3142" s="10"/>
      <c r="G3142" s="10"/>
      <c r="H3142" s="10"/>
      <c r="I3142" s="10"/>
      <c r="J3142" s="26"/>
      <c r="K3142" s="10"/>
      <c r="L3142" s="7">
        <f>SUMIF(Entregas!$B$8:$B$5000,General!B3142,Entregas!$L$8:$L$5000)</f>
        <v>0</v>
      </c>
      <c r="M3142" s="7">
        <f t="shared" si="193"/>
        <v>0</v>
      </c>
      <c r="N3142" s="14">
        <f t="shared" si="194"/>
        <v>0</v>
      </c>
      <c r="O3142" s="14">
        <f t="shared" si="195"/>
        <v>0</v>
      </c>
      <c r="P3142" s="4" t="str">
        <f t="shared" si="196"/>
        <v>NO</v>
      </c>
      <c r="Q3142" s="3" t="str">
        <f>IF(AND(B3142&lt;&gt;"",M3142&lt;=0),VLOOKUP(B3142&amp;C3142,Entregas!$C$8:$G$5000,4,0),"")</f>
        <v/>
      </c>
      <c r="R3142" s="3" t="str">
        <f>IF(AND(B3142&lt;&gt;"",M3142&lt;=0),VLOOKUP(B3142&amp;C3142,Entregas!$C$8:$G$5000,5,0),"")</f>
        <v/>
      </c>
      <c r="S3142" s="18"/>
      <c r="T3142" s="18"/>
    </row>
    <row r="3143" spans="1:20" ht="15.75">
      <c r="A3143" s="10"/>
      <c r="B3143" s="10"/>
      <c r="C3143" s="3" t="str">
        <f>IF(A3143&lt;&gt;"",COUNTIF(Entregas!$B$8:$B$5000,General!B3143),"")</f>
        <v/>
      </c>
      <c r="D3143" s="10"/>
      <c r="E3143" s="10"/>
      <c r="F3143" s="10"/>
      <c r="G3143" s="10"/>
      <c r="H3143" s="10"/>
      <c r="I3143" s="10"/>
      <c r="J3143" s="26"/>
      <c r="K3143" s="10"/>
      <c r="L3143" s="7">
        <f>SUMIF(Entregas!$B$8:$B$5000,General!B3143,Entregas!$L$8:$L$5000)</f>
        <v>0</v>
      </c>
      <c r="M3143" s="7">
        <f t="shared" si="193"/>
        <v>0</v>
      </c>
      <c r="N3143" s="14">
        <f t="shared" si="194"/>
        <v>0</v>
      </c>
      <c r="O3143" s="14">
        <f t="shared" si="195"/>
        <v>0</v>
      </c>
      <c r="P3143" s="4" t="str">
        <f t="shared" si="196"/>
        <v>NO</v>
      </c>
      <c r="Q3143" s="3" t="str">
        <f>IF(AND(B3143&lt;&gt;"",M3143&lt;=0),VLOOKUP(B3143&amp;C3143,Entregas!$C$8:$G$5000,4,0),"")</f>
        <v/>
      </c>
      <c r="R3143" s="3" t="str">
        <f>IF(AND(B3143&lt;&gt;"",M3143&lt;=0),VLOOKUP(B3143&amp;C3143,Entregas!$C$8:$G$5000,5,0),"")</f>
        <v/>
      </c>
      <c r="S3143" s="18"/>
      <c r="T3143" s="18"/>
    </row>
    <row r="3144" spans="1:20" ht="15.75">
      <c r="A3144" s="10"/>
      <c r="B3144" s="10"/>
      <c r="C3144" s="3" t="str">
        <f>IF(A3144&lt;&gt;"",COUNTIF(Entregas!$B$8:$B$5000,General!B3144),"")</f>
        <v/>
      </c>
      <c r="D3144" s="10"/>
      <c r="E3144" s="10"/>
      <c r="F3144" s="10"/>
      <c r="G3144" s="10"/>
      <c r="H3144" s="10"/>
      <c r="I3144" s="10"/>
      <c r="J3144" s="26"/>
      <c r="K3144" s="10"/>
      <c r="L3144" s="7">
        <f>SUMIF(Entregas!$B$8:$B$5000,General!B3144,Entregas!$L$8:$L$5000)</f>
        <v>0</v>
      </c>
      <c r="M3144" s="7">
        <f t="shared" ref="M3144:M3207" si="197">K3144-L3144</f>
        <v>0</v>
      </c>
      <c r="N3144" s="14">
        <f t="shared" ref="N3144:N3207" si="198">M3144*J3144</f>
        <v>0</v>
      </c>
      <c r="O3144" s="14">
        <f t="shared" ref="O3144:O3207" si="199">J3144*L3144</f>
        <v>0</v>
      </c>
      <c r="P3144" s="4" t="str">
        <f t="shared" ref="P3144:P3207" si="200">IF(OR(M3144&gt;0,B3144=""),"NO","SI")</f>
        <v>NO</v>
      </c>
      <c r="Q3144" s="3" t="str">
        <f>IF(AND(B3144&lt;&gt;"",M3144&lt;=0),VLOOKUP(B3144&amp;C3144,Entregas!$C$8:$G$5000,4,0),"")</f>
        <v/>
      </c>
      <c r="R3144" s="3" t="str">
        <f>IF(AND(B3144&lt;&gt;"",M3144&lt;=0),VLOOKUP(B3144&amp;C3144,Entregas!$C$8:$G$5000,5,0),"")</f>
        <v/>
      </c>
      <c r="S3144" s="18"/>
      <c r="T3144" s="18"/>
    </row>
    <row r="3145" spans="1:20" ht="15.75">
      <c r="A3145" s="10"/>
      <c r="B3145" s="10"/>
      <c r="C3145" s="3" t="str">
        <f>IF(A3145&lt;&gt;"",COUNTIF(Entregas!$B$8:$B$5000,General!B3145),"")</f>
        <v/>
      </c>
      <c r="D3145" s="10"/>
      <c r="E3145" s="10"/>
      <c r="F3145" s="10"/>
      <c r="G3145" s="10"/>
      <c r="H3145" s="10"/>
      <c r="I3145" s="10"/>
      <c r="J3145" s="26"/>
      <c r="K3145" s="10"/>
      <c r="L3145" s="7">
        <f>SUMIF(Entregas!$B$8:$B$5000,General!B3145,Entregas!$L$8:$L$5000)</f>
        <v>0</v>
      </c>
      <c r="M3145" s="7">
        <f t="shared" si="197"/>
        <v>0</v>
      </c>
      <c r="N3145" s="14">
        <f t="shared" si="198"/>
        <v>0</v>
      </c>
      <c r="O3145" s="14">
        <f t="shared" si="199"/>
        <v>0</v>
      </c>
      <c r="P3145" s="4" t="str">
        <f t="shared" si="200"/>
        <v>NO</v>
      </c>
      <c r="Q3145" s="3" t="str">
        <f>IF(AND(B3145&lt;&gt;"",M3145&lt;=0),VLOOKUP(B3145&amp;C3145,Entregas!$C$8:$G$5000,4,0),"")</f>
        <v/>
      </c>
      <c r="R3145" s="3" t="str">
        <f>IF(AND(B3145&lt;&gt;"",M3145&lt;=0),VLOOKUP(B3145&amp;C3145,Entregas!$C$8:$G$5000,5,0),"")</f>
        <v/>
      </c>
      <c r="S3145" s="18"/>
      <c r="T3145" s="18"/>
    </row>
    <row r="3146" spans="1:20" ht="15.75">
      <c r="A3146" s="10"/>
      <c r="B3146" s="10"/>
      <c r="C3146" s="3" t="str">
        <f>IF(A3146&lt;&gt;"",COUNTIF(Entregas!$B$8:$B$5000,General!B3146),"")</f>
        <v/>
      </c>
      <c r="D3146" s="10"/>
      <c r="E3146" s="10"/>
      <c r="F3146" s="10"/>
      <c r="G3146" s="10"/>
      <c r="H3146" s="10"/>
      <c r="I3146" s="10"/>
      <c r="J3146" s="26"/>
      <c r="K3146" s="10"/>
      <c r="L3146" s="7">
        <f>SUMIF(Entregas!$B$8:$B$5000,General!B3146,Entregas!$L$8:$L$5000)</f>
        <v>0</v>
      </c>
      <c r="M3146" s="7">
        <f t="shared" si="197"/>
        <v>0</v>
      </c>
      <c r="N3146" s="14">
        <f t="shared" si="198"/>
        <v>0</v>
      </c>
      <c r="O3146" s="14">
        <f t="shared" si="199"/>
        <v>0</v>
      </c>
      <c r="P3146" s="4" t="str">
        <f t="shared" si="200"/>
        <v>NO</v>
      </c>
      <c r="Q3146" s="3" t="str">
        <f>IF(AND(B3146&lt;&gt;"",M3146&lt;=0),VLOOKUP(B3146&amp;C3146,Entregas!$C$8:$G$5000,4,0),"")</f>
        <v/>
      </c>
      <c r="R3146" s="3" t="str">
        <f>IF(AND(B3146&lt;&gt;"",M3146&lt;=0),VLOOKUP(B3146&amp;C3146,Entregas!$C$8:$G$5000,5,0),"")</f>
        <v/>
      </c>
      <c r="S3146" s="18"/>
      <c r="T3146" s="18"/>
    </row>
    <row r="3147" spans="1:20" ht="15.75">
      <c r="A3147" s="10"/>
      <c r="B3147" s="10"/>
      <c r="C3147" s="3" t="str">
        <f>IF(A3147&lt;&gt;"",COUNTIF(Entregas!$B$8:$B$5000,General!B3147),"")</f>
        <v/>
      </c>
      <c r="D3147" s="10"/>
      <c r="E3147" s="10"/>
      <c r="F3147" s="10"/>
      <c r="G3147" s="10"/>
      <c r="H3147" s="10"/>
      <c r="I3147" s="10"/>
      <c r="J3147" s="26"/>
      <c r="K3147" s="10"/>
      <c r="L3147" s="7">
        <f>SUMIF(Entregas!$B$8:$B$5000,General!B3147,Entregas!$L$8:$L$5000)</f>
        <v>0</v>
      </c>
      <c r="M3147" s="7">
        <f t="shared" si="197"/>
        <v>0</v>
      </c>
      <c r="N3147" s="14">
        <f t="shared" si="198"/>
        <v>0</v>
      </c>
      <c r="O3147" s="14">
        <f t="shared" si="199"/>
        <v>0</v>
      </c>
      <c r="P3147" s="4" t="str">
        <f t="shared" si="200"/>
        <v>NO</v>
      </c>
      <c r="Q3147" s="3" t="str">
        <f>IF(AND(B3147&lt;&gt;"",M3147&lt;=0),VLOOKUP(B3147&amp;C3147,Entregas!$C$8:$G$5000,4,0),"")</f>
        <v/>
      </c>
      <c r="R3147" s="3" t="str">
        <f>IF(AND(B3147&lt;&gt;"",M3147&lt;=0),VLOOKUP(B3147&amp;C3147,Entregas!$C$8:$G$5000,5,0),"")</f>
        <v/>
      </c>
      <c r="S3147" s="18"/>
      <c r="T3147" s="18"/>
    </row>
    <row r="3148" spans="1:20" ht="15.75">
      <c r="A3148" s="10"/>
      <c r="B3148" s="10"/>
      <c r="C3148" s="3" t="str">
        <f>IF(A3148&lt;&gt;"",COUNTIF(Entregas!$B$8:$B$5000,General!B3148),"")</f>
        <v/>
      </c>
      <c r="D3148" s="10"/>
      <c r="E3148" s="10"/>
      <c r="F3148" s="10"/>
      <c r="G3148" s="10"/>
      <c r="H3148" s="10"/>
      <c r="I3148" s="10"/>
      <c r="J3148" s="26"/>
      <c r="K3148" s="10"/>
      <c r="L3148" s="7">
        <f>SUMIF(Entregas!$B$8:$B$5000,General!B3148,Entregas!$L$8:$L$5000)</f>
        <v>0</v>
      </c>
      <c r="M3148" s="7">
        <f t="shared" si="197"/>
        <v>0</v>
      </c>
      <c r="N3148" s="14">
        <f t="shared" si="198"/>
        <v>0</v>
      </c>
      <c r="O3148" s="14">
        <f t="shared" si="199"/>
        <v>0</v>
      </c>
      <c r="P3148" s="4" t="str">
        <f t="shared" si="200"/>
        <v>NO</v>
      </c>
      <c r="Q3148" s="3" t="str">
        <f>IF(AND(B3148&lt;&gt;"",M3148&lt;=0),VLOOKUP(B3148&amp;C3148,Entregas!$C$8:$G$5000,4,0),"")</f>
        <v/>
      </c>
      <c r="R3148" s="3" t="str">
        <f>IF(AND(B3148&lt;&gt;"",M3148&lt;=0),VLOOKUP(B3148&amp;C3148,Entregas!$C$8:$G$5000,5,0),"")</f>
        <v/>
      </c>
      <c r="S3148" s="18"/>
      <c r="T3148" s="18"/>
    </row>
    <row r="3149" spans="1:20" ht="15.75">
      <c r="A3149" s="10"/>
      <c r="B3149" s="10"/>
      <c r="C3149" s="3" t="str">
        <f>IF(A3149&lt;&gt;"",COUNTIF(Entregas!$B$8:$B$5000,General!B3149),"")</f>
        <v/>
      </c>
      <c r="D3149" s="10"/>
      <c r="E3149" s="10"/>
      <c r="F3149" s="10"/>
      <c r="G3149" s="10"/>
      <c r="H3149" s="10"/>
      <c r="I3149" s="10"/>
      <c r="J3149" s="26"/>
      <c r="K3149" s="10"/>
      <c r="L3149" s="7">
        <f>SUMIF(Entregas!$B$8:$B$5000,General!B3149,Entregas!$L$8:$L$5000)</f>
        <v>0</v>
      </c>
      <c r="M3149" s="7">
        <f t="shared" si="197"/>
        <v>0</v>
      </c>
      <c r="N3149" s="14">
        <f t="shared" si="198"/>
        <v>0</v>
      </c>
      <c r="O3149" s="14">
        <f t="shared" si="199"/>
        <v>0</v>
      </c>
      <c r="P3149" s="4" t="str">
        <f t="shared" si="200"/>
        <v>NO</v>
      </c>
      <c r="Q3149" s="3" t="str">
        <f>IF(AND(B3149&lt;&gt;"",M3149&lt;=0),VLOOKUP(B3149&amp;C3149,Entregas!$C$8:$G$5000,4,0),"")</f>
        <v/>
      </c>
      <c r="R3149" s="3" t="str">
        <f>IF(AND(B3149&lt;&gt;"",M3149&lt;=0),VLOOKUP(B3149&amp;C3149,Entregas!$C$8:$G$5000,5,0),"")</f>
        <v/>
      </c>
      <c r="S3149" s="18"/>
      <c r="T3149" s="18"/>
    </row>
    <row r="3150" spans="1:20" ht="15.75">
      <c r="A3150" s="10"/>
      <c r="B3150" s="10"/>
      <c r="C3150" s="3" t="str">
        <f>IF(A3150&lt;&gt;"",COUNTIF(Entregas!$B$8:$B$5000,General!B3150),"")</f>
        <v/>
      </c>
      <c r="D3150" s="10"/>
      <c r="E3150" s="10"/>
      <c r="F3150" s="10"/>
      <c r="G3150" s="10"/>
      <c r="H3150" s="10"/>
      <c r="I3150" s="10"/>
      <c r="J3150" s="26"/>
      <c r="K3150" s="10"/>
      <c r="L3150" s="7">
        <f>SUMIF(Entregas!$B$8:$B$5000,General!B3150,Entregas!$L$8:$L$5000)</f>
        <v>0</v>
      </c>
      <c r="M3150" s="7">
        <f t="shared" si="197"/>
        <v>0</v>
      </c>
      <c r="N3150" s="14">
        <f t="shared" si="198"/>
        <v>0</v>
      </c>
      <c r="O3150" s="14">
        <f t="shared" si="199"/>
        <v>0</v>
      </c>
      <c r="P3150" s="4" t="str">
        <f t="shared" si="200"/>
        <v>NO</v>
      </c>
      <c r="Q3150" s="3" t="str">
        <f>IF(AND(B3150&lt;&gt;"",M3150&lt;=0),VLOOKUP(B3150&amp;C3150,Entregas!$C$8:$G$5000,4,0),"")</f>
        <v/>
      </c>
      <c r="R3150" s="3" t="str">
        <f>IF(AND(B3150&lt;&gt;"",M3150&lt;=0),VLOOKUP(B3150&amp;C3150,Entregas!$C$8:$G$5000,5,0),"")</f>
        <v/>
      </c>
      <c r="S3150" s="18"/>
      <c r="T3150" s="18"/>
    </row>
    <row r="3151" spans="1:20" ht="15.75">
      <c r="A3151" s="10"/>
      <c r="B3151" s="10"/>
      <c r="C3151" s="3" t="str">
        <f>IF(A3151&lt;&gt;"",COUNTIF(Entregas!$B$8:$B$5000,General!B3151),"")</f>
        <v/>
      </c>
      <c r="D3151" s="10"/>
      <c r="E3151" s="10"/>
      <c r="F3151" s="10"/>
      <c r="G3151" s="10"/>
      <c r="H3151" s="10"/>
      <c r="I3151" s="10"/>
      <c r="J3151" s="26"/>
      <c r="K3151" s="10"/>
      <c r="L3151" s="7">
        <f>SUMIF(Entregas!$B$8:$B$5000,General!B3151,Entregas!$L$8:$L$5000)</f>
        <v>0</v>
      </c>
      <c r="M3151" s="7">
        <f t="shared" si="197"/>
        <v>0</v>
      </c>
      <c r="N3151" s="14">
        <f t="shared" si="198"/>
        <v>0</v>
      </c>
      <c r="O3151" s="14">
        <f t="shared" si="199"/>
        <v>0</v>
      </c>
      <c r="P3151" s="4" t="str">
        <f t="shared" si="200"/>
        <v>NO</v>
      </c>
      <c r="Q3151" s="3" t="str">
        <f>IF(AND(B3151&lt;&gt;"",M3151&lt;=0),VLOOKUP(B3151&amp;C3151,Entregas!$C$8:$G$5000,4,0),"")</f>
        <v/>
      </c>
      <c r="R3151" s="3" t="str">
        <f>IF(AND(B3151&lt;&gt;"",M3151&lt;=0),VLOOKUP(B3151&amp;C3151,Entregas!$C$8:$G$5000,5,0),"")</f>
        <v/>
      </c>
      <c r="S3151" s="18"/>
      <c r="T3151" s="18"/>
    </row>
    <row r="3152" spans="1:20" ht="15.75">
      <c r="A3152" s="10"/>
      <c r="B3152" s="10"/>
      <c r="C3152" s="3" t="str">
        <f>IF(A3152&lt;&gt;"",COUNTIF(Entregas!$B$8:$B$5000,General!B3152),"")</f>
        <v/>
      </c>
      <c r="D3152" s="10"/>
      <c r="E3152" s="10"/>
      <c r="F3152" s="10"/>
      <c r="G3152" s="10"/>
      <c r="H3152" s="10"/>
      <c r="I3152" s="10"/>
      <c r="J3152" s="26"/>
      <c r="K3152" s="10"/>
      <c r="L3152" s="7">
        <f>SUMIF(Entregas!$B$8:$B$5000,General!B3152,Entregas!$L$8:$L$5000)</f>
        <v>0</v>
      </c>
      <c r="M3152" s="7">
        <f t="shared" si="197"/>
        <v>0</v>
      </c>
      <c r="N3152" s="14">
        <f t="shared" si="198"/>
        <v>0</v>
      </c>
      <c r="O3152" s="14">
        <f t="shared" si="199"/>
        <v>0</v>
      </c>
      <c r="P3152" s="4" t="str">
        <f t="shared" si="200"/>
        <v>NO</v>
      </c>
      <c r="Q3152" s="3" t="str">
        <f>IF(AND(B3152&lt;&gt;"",M3152&lt;=0),VLOOKUP(B3152&amp;C3152,Entregas!$C$8:$G$5000,4,0),"")</f>
        <v/>
      </c>
      <c r="R3152" s="3" t="str">
        <f>IF(AND(B3152&lt;&gt;"",M3152&lt;=0),VLOOKUP(B3152&amp;C3152,Entregas!$C$8:$G$5000,5,0),"")</f>
        <v/>
      </c>
      <c r="S3152" s="18"/>
      <c r="T3152" s="18"/>
    </row>
    <row r="3153" spans="1:20" ht="15.75">
      <c r="A3153" s="10"/>
      <c r="B3153" s="10"/>
      <c r="C3153" s="3" t="str">
        <f>IF(A3153&lt;&gt;"",COUNTIF(Entregas!$B$8:$B$5000,General!B3153),"")</f>
        <v/>
      </c>
      <c r="D3153" s="10"/>
      <c r="E3153" s="10"/>
      <c r="F3153" s="10"/>
      <c r="G3153" s="10"/>
      <c r="H3153" s="10"/>
      <c r="I3153" s="10"/>
      <c r="J3153" s="26"/>
      <c r="K3153" s="10"/>
      <c r="L3153" s="7">
        <f>SUMIF(Entregas!$B$8:$B$5000,General!B3153,Entregas!$L$8:$L$5000)</f>
        <v>0</v>
      </c>
      <c r="M3153" s="7">
        <f t="shared" si="197"/>
        <v>0</v>
      </c>
      <c r="N3153" s="14">
        <f t="shared" si="198"/>
        <v>0</v>
      </c>
      <c r="O3153" s="14">
        <f t="shared" si="199"/>
        <v>0</v>
      </c>
      <c r="P3153" s="4" t="str">
        <f t="shared" si="200"/>
        <v>NO</v>
      </c>
      <c r="Q3153" s="3" t="str">
        <f>IF(AND(B3153&lt;&gt;"",M3153&lt;=0),VLOOKUP(B3153&amp;C3153,Entregas!$C$8:$G$5000,4,0),"")</f>
        <v/>
      </c>
      <c r="R3153" s="3" t="str">
        <f>IF(AND(B3153&lt;&gt;"",M3153&lt;=0),VLOOKUP(B3153&amp;C3153,Entregas!$C$8:$G$5000,5,0),"")</f>
        <v/>
      </c>
      <c r="S3153" s="18"/>
      <c r="T3153" s="18"/>
    </row>
    <row r="3154" spans="1:20" ht="15.75">
      <c r="A3154" s="10"/>
      <c r="B3154" s="10"/>
      <c r="C3154" s="3" t="str">
        <f>IF(A3154&lt;&gt;"",COUNTIF(Entregas!$B$8:$B$5000,General!B3154),"")</f>
        <v/>
      </c>
      <c r="D3154" s="10"/>
      <c r="E3154" s="10"/>
      <c r="F3154" s="10"/>
      <c r="G3154" s="10"/>
      <c r="H3154" s="10"/>
      <c r="I3154" s="10"/>
      <c r="J3154" s="26"/>
      <c r="K3154" s="10"/>
      <c r="L3154" s="7">
        <f>SUMIF(Entregas!$B$8:$B$5000,General!B3154,Entregas!$L$8:$L$5000)</f>
        <v>0</v>
      </c>
      <c r="M3154" s="7">
        <f t="shared" si="197"/>
        <v>0</v>
      </c>
      <c r="N3154" s="14">
        <f t="shared" si="198"/>
        <v>0</v>
      </c>
      <c r="O3154" s="14">
        <f t="shared" si="199"/>
        <v>0</v>
      </c>
      <c r="P3154" s="4" t="str">
        <f t="shared" si="200"/>
        <v>NO</v>
      </c>
      <c r="Q3154" s="3" t="str">
        <f>IF(AND(B3154&lt;&gt;"",M3154&lt;=0),VLOOKUP(B3154&amp;C3154,Entregas!$C$8:$G$5000,4,0),"")</f>
        <v/>
      </c>
      <c r="R3154" s="3" t="str">
        <f>IF(AND(B3154&lt;&gt;"",M3154&lt;=0),VLOOKUP(B3154&amp;C3154,Entregas!$C$8:$G$5000,5,0),"")</f>
        <v/>
      </c>
      <c r="S3154" s="18"/>
      <c r="T3154" s="18"/>
    </row>
    <row r="3155" spans="1:20" ht="15.75">
      <c r="A3155" s="10"/>
      <c r="B3155" s="10"/>
      <c r="C3155" s="3" t="str">
        <f>IF(A3155&lt;&gt;"",COUNTIF(Entregas!$B$8:$B$5000,General!B3155),"")</f>
        <v/>
      </c>
      <c r="D3155" s="10"/>
      <c r="E3155" s="10"/>
      <c r="F3155" s="10"/>
      <c r="G3155" s="10"/>
      <c r="H3155" s="10"/>
      <c r="I3155" s="10"/>
      <c r="J3155" s="26"/>
      <c r="K3155" s="10"/>
      <c r="L3155" s="7">
        <f>SUMIF(Entregas!$B$8:$B$5000,General!B3155,Entregas!$L$8:$L$5000)</f>
        <v>0</v>
      </c>
      <c r="M3155" s="7">
        <f t="shared" si="197"/>
        <v>0</v>
      </c>
      <c r="N3155" s="14">
        <f t="shared" si="198"/>
        <v>0</v>
      </c>
      <c r="O3155" s="14">
        <f t="shared" si="199"/>
        <v>0</v>
      </c>
      <c r="P3155" s="4" t="str">
        <f t="shared" si="200"/>
        <v>NO</v>
      </c>
      <c r="Q3155" s="3" t="str">
        <f>IF(AND(B3155&lt;&gt;"",M3155&lt;=0),VLOOKUP(B3155&amp;C3155,Entregas!$C$8:$G$5000,4,0),"")</f>
        <v/>
      </c>
      <c r="R3155" s="3" t="str">
        <f>IF(AND(B3155&lt;&gt;"",M3155&lt;=0),VLOOKUP(B3155&amp;C3155,Entregas!$C$8:$G$5000,5,0),"")</f>
        <v/>
      </c>
      <c r="S3155" s="18"/>
      <c r="T3155" s="18"/>
    </row>
    <row r="3156" spans="1:20" ht="15.75">
      <c r="A3156" s="10"/>
      <c r="B3156" s="10"/>
      <c r="C3156" s="3" t="str">
        <f>IF(A3156&lt;&gt;"",COUNTIF(Entregas!$B$8:$B$5000,General!B3156),"")</f>
        <v/>
      </c>
      <c r="D3156" s="10"/>
      <c r="E3156" s="10"/>
      <c r="F3156" s="10"/>
      <c r="G3156" s="10"/>
      <c r="H3156" s="10"/>
      <c r="I3156" s="10"/>
      <c r="J3156" s="26"/>
      <c r="K3156" s="10"/>
      <c r="L3156" s="7">
        <f>SUMIF(Entregas!$B$8:$B$5000,General!B3156,Entregas!$L$8:$L$5000)</f>
        <v>0</v>
      </c>
      <c r="M3156" s="7">
        <f t="shared" si="197"/>
        <v>0</v>
      </c>
      <c r="N3156" s="14">
        <f t="shared" si="198"/>
        <v>0</v>
      </c>
      <c r="O3156" s="14">
        <f t="shared" si="199"/>
        <v>0</v>
      </c>
      <c r="P3156" s="4" t="str">
        <f t="shared" si="200"/>
        <v>NO</v>
      </c>
      <c r="Q3156" s="3" t="str">
        <f>IF(AND(B3156&lt;&gt;"",M3156&lt;=0),VLOOKUP(B3156&amp;C3156,Entregas!$C$8:$G$5000,4,0),"")</f>
        <v/>
      </c>
      <c r="R3156" s="3" t="str">
        <f>IF(AND(B3156&lt;&gt;"",M3156&lt;=0),VLOOKUP(B3156&amp;C3156,Entregas!$C$8:$G$5000,5,0),"")</f>
        <v/>
      </c>
      <c r="S3156" s="18"/>
      <c r="T3156" s="18"/>
    </row>
    <row r="3157" spans="1:20" ht="15.75">
      <c r="A3157" s="10"/>
      <c r="B3157" s="10"/>
      <c r="C3157" s="3" t="str">
        <f>IF(A3157&lt;&gt;"",COUNTIF(Entregas!$B$8:$B$5000,General!B3157),"")</f>
        <v/>
      </c>
      <c r="D3157" s="10"/>
      <c r="E3157" s="10"/>
      <c r="F3157" s="10"/>
      <c r="G3157" s="10"/>
      <c r="H3157" s="10"/>
      <c r="I3157" s="10"/>
      <c r="J3157" s="26"/>
      <c r="K3157" s="10"/>
      <c r="L3157" s="7">
        <f>SUMIF(Entregas!$B$8:$B$5000,General!B3157,Entregas!$L$8:$L$5000)</f>
        <v>0</v>
      </c>
      <c r="M3157" s="7">
        <f t="shared" si="197"/>
        <v>0</v>
      </c>
      <c r="N3157" s="14">
        <f t="shared" si="198"/>
        <v>0</v>
      </c>
      <c r="O3157" s="14">
        <f t="shared" si="199"/>
        <v>0</v>
      </c>
      <c r="P3157" s="4" t="str">
        <f t="shared" si="200"/>
        <v>NO</v>
      </c>
      <c r="Q3157" s="3" t="str">
        <f>IF(AND(B3157&lt;&gt;"",M3157&lt;=0),VLOOKUP(B3157&amp;C3157,Entregas!$C$8:$G$5000,4,0),"")</f>
        <v/>
      </c>
      <c r="R3157" s="3" t="str">
        <f>IF(AND(B3157&lt;&gt;"",M3157&lt;=0),VLOOKUP(B3157&amp;C3157,Entregas!$C$8:$G$5000,5,0),"")</f>
        <v/>
      </c>
      <c r="S3157" s="18"/>
      <c r="T3157" s="18"/>
    </row>
    <row r="3158" spans="1:20" ht="15.75">
      <c r="A3158" s="10"/>
      <c r="B3158" s="10"/>
      <c r="C3158" s="3" t="str">
        <f>IF(A3158&lt;&gt;"",COUNTIF(Entregas!$B$8:$B$5000,General!B3158),"")</f>
        <v/>
      </c>
      <c r="D3158" s="10"/>
      <c r="E3158" s="10"/>
      <c r="F3158" s="10"/>
      <c r="G3158" s="10"/>
      <c r="H3158" s="10"/>
      <c r="I3158" s="10"/>
      <c r="J3158" s="26"/>
      <c r="K3158" s="10"/>
      <c r="L3158" s="7">
        <f>SUMIF(Entregas!$B$8:$B$5000,General!B3158,Entregas!$L$8:$L$5000)</f>
        <v>0</v>
      </c>
      <c r="M3158" s="7">
        <f t="shared" si="197"/>
        <v>0</v>
      </c>
      <c r="N3158" s="14">
        <f t="shared" si="198"/>
        <v>0</v>
      </c>
      <c r="O3158" s="14">
        <f t="shared" si="199"/>
        <v>0</v>
      </c>
      <c r="P3158" s="4" t="str">
        <f t="shared" si="200"/>
        <v>NO</v>
      </c>
      <c r="Q3158" s="3" t="str">
        <f>IF(AND(B3158&lt;&gt;"",M3158&lt;=0),VLOOKUP(B3158&amp;C3158,Entregas!$C$8:$G$5000,4,0),"")</f>
        <v/>
      </c>
      <c r="R3158" s="3" t="str">
        <f>IF(AND(B3158&lt;&gt;"",M3158&lt;=0),VLOOKUP(B3158&amp;C3158,Entregas!$C$8:$G$5000,5,0),"")</f>
        <v/>
      </c>
      <c r="S3158" s="18"/>
      <c r="T3158" s="18"/>
    </row>
    <row r="3159" spans="1:20" ht="15.75">
      <c r="A3159" s="10"/>
      <c r="B3159" s="10"/>
      <c r="C3159" s="3" t="str">
        <f>IF(A3159&lt;&gt;"",COUNTIF(Entregas!$B$8:$B$5000,General!B3159),"")</f>
        <v/>
      </c>
      <c r="D3159" s="10"/>
      <c r="E3159" s="10"/>
      <c r="F3159" s="10"/>
      <c r="G3159" s="10"/>
      <c r="H3159" s="10"/>
      <c r="I3159" s="10"/>
      <c r="J3159" s="26"/>
      <c r="K3159" s="10"/>
      <c r="L3159" s="7">
        <f>SUMIF(Entregas!$B$8:$B$5000,General!B3159,Entregas!$L$8:$L$5000)</f>
        <v>0</v>
      </c>
      <c r="M3159" s="7">
        <f t="shared" si="197"/>
        <v>0</v>
      </c>
      <c r="N3159" s="14">
        <f t="shared" si="198"/>
        <v>0</v>
      </c>
      <c r="O3159" s="14">
        <f t="shared" si="199"/>
        <v>0</v>
      </c>
      <c r="P3159" s="4" t="str">
        <f t="shared" si="200"/>
        <v>NO</v>
      </c>
      <c r="Q3159" s="3" t="str">
        <f>IF(AND(B3159&lt;&gt;"",M3159&lt;=0),VLOOKUP(B3159&amp;C3159,Entregas!$C$8:$G$5000,4,0),"")</f>
        <v/>
      </c>
      <c r="R3159" s="3" t="str">
        <f>IF(AND(B3159&lt;&gt;"",M3159&lt;=0),VLOOKUP(B3159&amp;C3159,Entregas!$C$8:$G$5000,5,0),"")</f>
        <v/>
      </c>
      <c r="S3159" s="18"/>
      <c r="T3159" s="18"/>
    </row>
    <row r="3160" spans="1:20" ht="15.75">
      <c r="A3160" s="10"/>
      <c r="B3160" s="10"/>
      <c r="C3160" s="3" t="str">
        <f>IF(A3160&lt;&gt;"",COUNTIF(Entregas!$B$8:$B$5000,General!B3160),"")</f>
        <v/>
      </c>
      <c r="D3160" s="10"/>
      <c r="E3160" s="10"/>
      <c r="F3160" s="10"/>
      <c r="G3160" s="10"/>
      <c r="H3160" s="10"/>
      <c r="I3160" s="10"/>
      <c r="J3160" s="26"/>
      <c r="K3160" s="10"/>
      <c r="L3160" s="7">
        <f>SUMIF(Entregas!$B$8:$B$5000,General!B3160,Entregas!$L$8:$L$5000)</f>
        <v>0</v>
      </c>
      <c r="M3160" s="7">
        <f t="shared" si="197"/>
        <v>0</v>
      </c>
      <c r="N3160" s="14">
        <f t="shared" si="198"/>
        <v>0</v>
      </c>
      <c r="O3160" s="14">
        <f t="shared" si="199"/>
        <v>0</v>
      </c>
      <c r="P3160" s="4" t="str">
        <f t="shared" si="200"/>
        <v>NO</v>
      </c>
      <c r="Q3160" s="3" t="str">
        <f>IF(AND(B3160&lt;&gt;"",M3160&lt;=0),VLOOKUP(B3160&amp;C3160,Entregas!$C$8:$G$5000,4,0),"")</f>
        <v/>
      </c>
      <c r="R3160" s="3" t="str">
        <f>IF(AND(B3160&lt;&gt;"",M3160&lt;=0),VLOOKUP(B3160&amp;C3160,Entregas!$C$8:$G$5000,5,0),"")</f>
        <v/>
      </c>
      <c r="S3160" s="18"/>
      <c r="T3160" s="18"/>
    </row>
    <row r="3161" spans="1:20" ht="15.75">
      <c r="A3161" s="10"/>
      <c r="B3161" s="10"/>
      <c r="C3161" s="3" t="str">
        <f>IF(A3161&lt;&gt;"",COUNTIF(Entregas!$B$8:$B$5000,General!B3161),"")</f>
        <v/>
      </c>
      <c r="D3161" s="10"/>
      <c r="E3161" s="10"/>
      <c r="F3161" s="10"/>
      <c r="G3161" s="10"/>
      <c r="H3161" s="10"/>
      <c r="I3161" s="10"/>
      <c r="J3161" s="26"/>
      <c r="K3161" s="10"/>
      <c r="L3161" s="7">
        <f>SUMIF(Entregas!$B$8:$B$5000,General!B3161,Entregas!$L$8:$L$5000)</f>
        <v>0</v>
      </c>
      <c r="M3161" s="7">
        <f t="shared" si="197"/>
        <v>0</v>
      </c>
      <c r="N3161" s="14">
        <f t="shared" si="198"/>
        <v>0</v>
      </c>
      <c r="O3161" s="14">
        <f t="shared" si="199"/>
        <v>0</v>
      </c>
      <c r="P3161" s="4" t="str">
        <f t="shared" si="200"/>
        <v>NO</v>
      </c>
      <c r="Q3161" s="3" t="str">
        <f>IF(AND(B3161&lt;&gt;"",M3161&lt;=0),VLOOKUP(B3161&amp;C3161,Entregas!$C$8:$G$5000,4,0),"")</f>
        <v/>
      </c>
      <c r="R3161" s="3" t="str">
        <f>IF(AND(B3161&lt;&gt;"",M3161&lt;=0),VLOOKUP(B3161&amp;C3161,Entregas!$C$8:$G$5000,5,0),"")</f>
        <v/>
      </c>
      <c r="S3161" s="18"/>
      <c r="T3161" s="18"/>
    </row>
    <row r="3162" spans="1:20" ht="15.75">
      <c r="A3162" s="10"/>
      <c r="B3162" s="10"/>
      <c r="C3162" s="3" t="str">
        <f>IF(A3162&lt;&gt;"",COUNTIF(Entregas!$B$8:$B$5000,General!B3162),"")</f>
        <v/>
      </c>
      <c r="D3162" s="10"/>
      <c r="E3162" s="10"/>
      <c r="F3162" s="10"/>
      <c r="G3162" s="10"/>
      <c r="H3162" s="10"/>
      <c r="I3162" s="10"/>
      <c r="J3162" s="26"/>
      <c r="K3162" s="10"/>
      <c r="L3162" s="7">
        <f>SUMIF(Entregas!$B$8:$B$5000,General!B3162,Entregas!$L$8:$L$5000)</f>
        <v>0</v>
      </c>
      <c r="M3162" s="7">
        <f t="shared" si="197"/>
        <v>0</v>
      </c>
      <c r="N3162" s="14">
        <f t="shared" si="198"/>
        <v>0</v>
      </c>
      <c r="O3162" s="14">
        <f t="shared" si="199"/>
        <v>0</v>
      </c>
      <c r="P3162" s="4" t="str">
        <f t="shared" si="200"/>
        <v>NO</v>
      </c>
      <c r="Q3162" s="3" t="str">
        <f>IF(AND(B3162&lt;&gt;"",M3162&lt;=0),VLOOKUP(B3162&amp;C3162,Entregas!$C$8:$G$5000,4,0),"")</f>
        <v/>
      </c>
      <c r="R3162" s="3" t="str">
        <f>IF(AND(B3162&lt;&gt;"",M3162&lt;=0),VLOOKUP(B3162&amp;C3162,Entregas!$C$8:$G$5000,5,0),"")</f>
        <v/>
      </c>
      <c r="S3162" s="18"/>
      <c r="T3162" s="18"/>
    </row>
    <row r="3163" spans="1:20" ht="15.75">
      <c r="A3163" s="10"/>
      <c r="B3163" s="10"/>
      <c r="C3163" s="3" t="str">
        <f>IF(A3163&lt;&gt;"",COUNTIF(Entregas!$B$8:$B$5000,General!B3163),"")</f>
        <v/>
      </c>
      <c r="D3163" s="10"/>
      <c r="E3163" s="10"/>
      <c r="F3163" s="10"/>
      <c r="G3163" s="10"/>
      <c r="H3163" s="10"/>
      <c r="I3163" s="10"/>
      <c r="J3163" s="26"/>
      <c r="K3163" s="10"/>
      <c r="L3163" s="7">
        <f>SUMIF(Entregas!$B$8:$B$5000,General!B3163,Entregas!$L$8:$L$5000)</f>
        <v>0</v>
      </c>
      <c r="M3163" s="7">
        <f t="shared" si="197"/>
        <v>0</v>
      </c>
      <c r="N3163" s="14">
        <f t="shared" si="198"/>
        <v>0</v>
      </c>
      <c r="O3163" s="14">
        <f t="shared" si="199"/>
        <v>0</v>
      </c>
      <c r="P3163" s="4" t="str">
        <f t="shared" si="200"/>
        <v>NO</v>
      </c>
      <c r="Q3163" s="3" t="str">
        <f>IF(AND(B3163&lt;&gt;"",M3163&lt;=0),VLOOKUP(B3163&amp;C3163,Entregas!$C$8:$G$5000,4,0),"")</f>
        <v/>
      </c>
      <c r="R3163" s="3" t="str">
        <f>IF(AND(B3163&lt;&gt;"",M3163&lt;=0),VLOOKUP(B3163&amp;C3163,Entregas!$C$8:$G$5000,5,0),"")</f>
        <v/>
      </c>
      <c r="S3163" s="18"/>
      <c r="T3163" s="18"/>
    </row>
    <row r="3164" spans="1:20" ht="15.75">
      <c r="A3164" s="10"/>
      <c r="B3164" s="10"/>
      <c r="C3164" s="3" t="str">
        <f>IF(A3164&lt;&gt;"",COUNTIF(Entregas!$B$8:$B$5000,General!B3164),"")</f>
        <v/>
      </c>
      <c r="D3164" s="10"/>
      <c r="E3164" s="10"/>
      <c r="F3164" s="10"/>
      <c r="G3164" s="10"/>
      <c r="H3164" s="10"/>
      <c r="I3164" s="10"/>
      <c r="J3164" s="26"/>
      <c r="K3164" s="10"/>
      <c r="L3164" s="7">
        <f>SUMIF(Entregas!$B$8:$B$5000,General!B3164,Entregas!$L$8:$L$5000)</f>
        <v>0</v>
      </c>
      <c r="M3164" s="7">
        <f t="shared" si="197"/>
        <v>0</v>
      </c>
      <c r="N3164" s="14">
        <f t="shared" si="198"/>
        <v>0</v>
      </c>
      <c r="O3164" s="14">
        <f t="shared" si="199"/>
        <v>0</v>
      </c>
      <c r="P3164" s="4" t="str">
        <f t="shared" si="200"/>
        <v>NO</v>
      </c>
      <c r="Q3164" s="3" t="str">
        <f>IF(AND(B3164&lt;&gt;"",M3164&lt;=0),VLOOKUP(B3164&amp;C3164,Entregas!$C$8:$G$5000,4,0),"")</f>
        <v/>
      </c>
      <c r="R3164" s="3" t="str">
        <f>IF(AND(B3164&lt;&gt;"",M3164&lt;=0),VLOOKUP(B3164&amp;C3164,Entregas!$C$8:$G$5000,5,0),"")</f>
        <v/>
      </c>
      <c r="S3164" s="18"/>
      <c r="T3164" s="18"/>
    </row>
    <row r="3165" spans="1:20" ht="15.75">
      <c r="A3165" s="10"/>
      <c r="B3165" s="10"/>
      <c r="C3165" s="3" t="str">
        <f>IF(A3165&lt;&gt;"",COUNTIF(Entregas!$B$8:$B$5000,General!B3165),"")</f>
        <v/>
      </c>
      <c r="D3165" s="10"/>
      <c r="E3165" s="10"/>
      <c r="F3165" s="10"/>
      <c r="G3165" s="10"/>
      <c r="H3165" s="10"/>
      <c r="I3165" s="10"/>
      <c r="J3165" s="26"/>
      <c r="K3165" s="10"/>
      <c r="L3165" s="7">
        <f>SUMIF(Entregas!$B$8:$B$5000,General!B3165,Entregas!$L$8:$L$5000)</f>
        <v>0</v>
      </c>
      <c r="M3165" s="7">
        <f t="shared" si="197"/>
        <v>0</v>
      </c>
      <c r="N3165" s="14">
        <f t="shared" si="198"/>
        <v>0</v>
      </c>
      <c r="O3165" s="14">
        <f t="shared" si="199"/>
        <v>0</v>
      </c>
      <c r="P3165" s="4" t="str">
        <f t="shared" si="200"/>
        <v>NO</v>
      </c>
      <c r="Q3165" s="3" t="str">
        <f>IF(AND(B3165&lt;&gt;"",M3165&lt;=0),VLOOKUP(B3165&amp;C3165,Entregas!$C$8:$G$5000,4,0),"")</f>
        <v/>
      </c>
      <c r="R3165" s="3" t="str">
        <f>IF(AND(B3165&lt;&gt;"",M3165&lt;=0),VLOOKUP(B3165&amp;C3165,Entregas!$C$8:$G$5000,5,0),"")</f>
        <v/>
      </c>
      <c r="S3165" s="18"/>
      <c r="T3165" s="18"/>
    </row>
    <row r="3166" spans="1:20" ht="15.75">
      <c r="A3166" s="10"/>
      <c r="B3166" s="10"/>
      <c r="C3166" s="3" t="str">
        <f>IF(A3166&lt;&gt;"",COUNTIF(Entregas!$B$8:$B$5000,General!B3166),"")</f>
        <v/>
      </c>
      <c r="D3166" s="10"/>
      <c r="E3166" s="10"/>
      <c r="F3166" s="10"/>
      <c r="G3166" s="10"/>
      <c r="H3166" s="10"/>
      <c r="I3166" s="10"/>
      <c r="J3166" s="26"/>
      <c r="K3166" s="10"/>
      <c r="L3166" s="7">
        <f>SUMIF(Entregas!$B$8:$B$5000,General!B3166,Entregas!$L$8:$L$5000)</f>
        <v>0</v>
      </c>
      <c r="M3166" s="7">
        <f t="shared" si="197"/>
        <v>0</v>
      </c>
      <c r="N3166" s="14">
        <f t="shared" si="198"/>
        <v>0</v>
      </c>
      <c r="O3166" s="14">
        <f t="shared" si="199"/>
        <v>0</v>
      </c>
      <c r="P3166" s="4" t="str">
        <f t="shared" si="200"/>
        <v>NO</v>
      </c>
      <c r="Q3166" s="3" t="str">
        <f>IF(AND(B3166&lt;&gt;"",M3166&lt;=0),VLOOKUP(B3166&amp;C3166,Entregas!$C$8:$G$5000,4,0),"")</f>
        <v/>
      </c>
      <c r="R3166" s="3" t="str">
        <f>IF(AND(B3166&lt;&gt;"",M3166&lt;=0),VLOOKUP(B3166&amp;C3166,Entregas!$C$8:$G$5000,5,0),"")</f>
        <v/>
      </c>
      <c r="S3166" s="18"/>
      <c r="T3166" s="18"/>
    </row>
    <row r="3167" spans="1:20" ht="15.75">
      <c r="A3167" s="10"/>
      <c r="B3167" s="10"/>
      <c r="C3167" s="3" t="str">
        <f>IF(A3167&lt;&gt;"",COUNTIF(Entregas!$B$8:$B$5000,General!B3167),"")</f>
        <v/>
      </c>
      <c r="D3167" s="10"/>
      <c r="E3167" s="10"/>
      <c r="F3167" s="10"/>
      <c r="G3167" s="10"/>
      <c r="H3167" s="10"/>
      <c r="I3167" s="10"/>
      <c r="J3167" s="26"/>
      <c r="K3167" s="10"/>
      <c r="L3167" s="7">
        <f>SUMIF(Entregas!$B$8:$B$5000,General!B3167,Entregas!$L$8:$L$5000)</f>
        <v>0</v>
      </c>
      <c r="M3167" s="7">
        <f t="shared" si="197"/>
        <v>0</v>
      </c>
      <c r="N3167" s="14">
        <f t="shared" si="198"/>
        <v>0</v>
      </c>
      <c r="O3167" s="14">
        <f t="shared" si="199"/>
        <v>0</v>
      </c>
      <c r="P3167" s="4" t="str">
        <f t="shared" si="200"/>
        <v>NO</v>
      </c>
      <c r="Q3167" s="3" t="str">
        <f>IF(AND(B3167&lt;&gt;"",M3167&lt;=0),VLOOKUP(B3167&amp;C3167,Entregas!$C$8:$G$5000,4,0),"")</f>
        <v/>
      </c>
      <c r="R3167" s="3" t="str">
        <f>IF(AND(B3167&lt;&gt;"",M3167&lt;=0),VLOOKUP(B3167&amp;C3167,Entregas!$C$8:$G$5000,5,0),"")</f>
        <v/>
      </c>
      <c r="S3167" s="18"/>
      <c r="T3167" s="18"/>
    </row>
    <row r="3168" spans="1:20" ht="15.75">
      <c r="A3168" s="10"/>
      <c r="B3168" s="10"/>
      <c r="C3168" s="3" t="str">
        <f>IF(A3168&lt;&gt;"",COUNTIF(Entregas!$B$8:$B$5000,General!B3168),"")</f>
        <v/>
      </c>
      <c r="D3168" s="10"/>
      <c r="E3168" s="10"/>
      <c r="F3168" s="10"/>
      <c r="G3168" s="10"/>
      <c r="H3168" s="10"/>
      <c r="I3168" s="10"/>
      <c r="J3168" s="26"/>
      <c r="K3168" s="10"/>
      <c r="L3168" s="7">
        <f>SUMIF(Entregas!$B$8:$B$5000,General!B3168,Entregas!$L$8:$L$5000)</f>
        <v>0</v>
      </c>
      <c r="M3168" s="7">
        <f t="shared" si="197"/>
        <v>0</v>
      </c>
      <c r="N3168" s="14">
        <f t="shared" si="198"/>
        <v>0</v>
      </c>
      <c r="O3168" s="14">
        <f t="shared" si="199"/>
        <v>0</v>
      </c>
      <c r="P3168" s="4" t="str">
        <f t="shared" si="200"/>
        <v>NO</v>
      </c>
      <c r="Q3168" s="3" t="str">
        <f>IF(AND(B3168&lt;&gt;"",M3168&lt;=0),VLOOKUP(B3168&amp;C3168,Entregas!$C$8:$G$5000,4,0),"")</f>
        <v/>
      </c>
      <c r="R3168" s="3" t="str">
        <f>IF(AND(B3168&lt;&gt;"",M3168&lt;=0),VLOOKUP(B3168&amp;C3168,Entregas!$C$8:$G$5000,5,0),"")</f>
        <v/>
      </c>
      <c r="S3168" s="18"/>
      <c r="T3168" s="18"/>
    </row>
    <row r="3169" spans="1:20" ht="15.75">
      <c r="A3169" s="10"/>
      <c r="B3169" s="10"/>
      <c r="C3169" s="3" t="str">
        <f>IF(A3169&lt;&gt;"",COUNTIF(Entregas!$B$8:$B$5000,General!B3169),"")</f>
        <v/>
      </c>
      <c r="D3169" s="10"/>
      <c r="E3169" s="10"/>
      <c r="F3169" s="10"/>
      <c r="G3169" s="10"/>
      <c r="H3169" s="10"/>
      <c r="I3169" s="10"/>
      <c r="J3169" s="26"/>
      <c r="K3169" s="10"/>
      <c r="L3169" s="7">
        <f>SUMIF(Entregas!$B$8:$B$5000,General!B3169,Entregas!$L$8:$L$5000)</f>
        <v>0</v>
      </c>
      <c r="M3169" s="7">
        <f t="shared" si="197"/>
        <v>0</v>
      </c>
      <c r="N3169" s="14">
        <f t="shared" si="198"/>
        <v>0</v>
      </c>
      <c r="O3169" s="14">
        <f t="shared" si="199"/>
        <v>0</v>
      </c>
      <c r="P3169" s="4" t="str">
        <f t="shared" si="200"/>
        <v>NO</v>
      </c>
      <c r="Q3169" s="3" t="str">
        <f>IF(AND(B3169&lt;&gt;"",M3169&lt;=0),VLOOKUP(B3169&amp;C3169,Entregas!$C$8:$G$5000,4,0),"")</f>
        <v/>
      </c>
      <c r="R3169" s="3" t="str">
        <f>IF(AND(B3169&lt;&gt;"",M3169&lt;=0),VLOOKUP(B3169&amp;C3169,Entregas!$C$8:$G$5000,5,0),"")</f>
        <v/>
      </c>
      <c r="S3169" s="18"/>
      <c r="T3169" s="18"/>
    </row>
    <row r="3170" spans="1:20" ht="15.75">
      <c r="A3170" s="10"/>
      <c r="B3170" s="10"/>
      <c r="C3170" s="3" t="str">
        <f>IF(A3170&lt;&gt;"",COUNTIF(Entregas!$B$8:$B$5000,General!B3170),"")</f>
        <v/>
      </c>
      <c r="D3170" s="10"/>
      <c r="E3170" s="10"/>
      <c r="F3170" s="10"/>
      <c r="G3170" s="10"/>
      <c r="H3170" s="10"/>
      <c r="I3170" s="10"/>
      <c r="J3170" s="26"/>
      <c r="K3170" s="10"/>
      <c r="L3170" s="7">
        <f>SUMIF(Entregas!$B$8:$B$5000,General!B3170,Entregas!$L$8:$L$5000)</f>
        <v>0</v>
      </c>
      <c r="M3170" s="7">
        <f t="shared" si="197"/>
        <v>0</v>
      </c>
      <c r="N3170" s="14">
        <f t="shared" si="198"/>
        <v>0</v>
      </c>
      <c r="O3170" s="14">
        <f t="shared" si="199"/>
        <v>0</v>
      </c>
      <c r="P3170" s="4" t="str">
        <f t="shared" si="200"/>
        <v>NO</v>
      </c>
      <c r="Q3170" s="3" t="str">
        <f>IF(AND(B3170&lt;&gt;"",M3170&lt;=0),VLOOKUP(B3170&amp;C3170,Entregas!$C$8:$G$5000,4,0),"")</f>
        <v/>
      </c>
      <c r="R3170" s="3" t="str">
        <f>IF(AND(B3170&lt;&gt;"",M3170&lt;=0),VLOOKUP(B3170&amp;C3170,Entregas!$C$8:$G$5000,5,0),"")</f>
        <v/>
      </c>
      <c r="S3170" s="18"/>
      <c r="T3170" s="18"/>
    </row>
    <row r="3171" spans="1:20" ht="15.75">
      <c r="A3171" s="10"/>
      <c r="B3171" s="10"/>
      <c r="C3171" s="3" t="str">
        <f>IF(A3171&lt;&gt;"",COUNTIF(Entregas!$B$8:$B$5000,General!B3171),"")</f>
        <v/>
      </c>
      <c r="D3171" s="10"/>
      <c r="E3171" s="10"/>
      <c r="F3171" s="10"/>
      <c r="G3171" s="10"/>
      <c r="H3171" s="10"/>
      <c r="I3171" s="10"/>
      <c r="J3171" s="26"/>
      <c r="K3171" s="10"/>
      <c r="L3171" s="7">
        <f>SUMIF(Entregas!$B$8:$B$5000,General!B3171,Entregas!$L$8:$L$5000)</f>
        <v>0</v>
      </c>
      <c r="M3171" s="7">
        <f t="shared" si="197"/>
        <v>0</v>
      </c>
      <c r="N3171" s="14">
        <f t="shared" si="198"/>
        <v>0</v>
      </c>
      <c r="O3171" s="14">
        <f t="shared" si="199"/>
        <v>0</v>
      </c>
      <c r="P3171" s="4" t="str">
        <f t="shared" si="200"/>
        <v>NO</v>
      </c>
      <c r="Q3171" s="3" t="str">
        <f>IF(AND(B3171&lt;&gt;"",M3171&lt;=0),VLOOKUP(B3171&amp;C3171,Entregas!$C$8:$G$5000,4,0),"")</f>
        <v/>
      </c>
      <c r="R3171" s="3" t="str">
        <f>IF(AND(B3171&lt;&gt;"",M3171&lt;=0),VLOOKUP(B3171&amp;C3171,Entregas!$C$8:$G$5000,5,0),"")</f>
        <v/>
      </c>
      <c r="S3171" s="18"/>
      <c r="T3171" s="18"/>
    </row>
    <row r="3172" spans="1:20" ht="15.75">
      <c r="A3172" s="10"/>
      <c r="B3172" s="10"/>
      <c r="C3172" s="3" t="str">
        <f>IF(A3172&lt;&gt;"",COUNTIF(Entregas!$B$8:$B$5000,General!B3172),"")</f>
        <v/>
      </c>
      <c r="D3172" s="10"/>
      <c r="E3172" s="10"/>
      <c r="F3172" s="10"/>
      <c r="G3172" s="10"/>
      <c r="H3172" s="10"/>
      <c r="I3172" s="10"/>
      <c r="J3172" s="26"/>
      <c r="K3172" s="10"/>
      <c r="L3172" s="7">
        <f>SUMIF(Entregas!$B$8:$B$5000,General!B3172,Entregas!$L$8:$L$5000)</f>
        <v>0</v>
      </c>
      <c r="M3172" s="7">
        <f t="shared" si="197"/>
        <v>0</v>
      </c>
      <c r="N3172" s="14">
        <f t="shared" si="198"/>
        <v>0</v>
      </c>
      <c r="O3172" s="14">
        <f t="shared" si="199"/>
        <v>0</v>
      </c>
      <c r="P3172" s="4" t="str">
        <f t="shared" si="200"/>
        <v>NO</v>
      </c>
      <c r="Q3172" s="3" t="str">
        <f>IF(AND(B3172&lt;&gt;"",M3172&lt;=0),VLOOKUP(B3172&amp;C3172,Entregas!$C$8:$G$5000,4,0),"")</f>
        <v/>
      </c>
      <c r="R3172" s="3" t="str">
        <f>IF(AND(B3172&lt;&gt;"",M3172&lt;=0),VLOOKUP(B3172&amp;C3172,Entregas!$C$8:$G$5000,5,0),"")</f>
        <v/>
      </c>
      <c r="S3172" s="18"/>
      <c r="T3172" s="18"/>
    </row>
    <row r="3173" spans="1:20" ht="15.75">
      <c r="A3173" s="10"/>
      <c r="B3173" s="10"/>
      <c r="C3173" s="3" t="str">
        <f>IF(A3173&lt;&gt;"",COUNTIF(Entregas!$B$8:$B$5000,General!B3173),"")</f>
        <v/>
      </c>
      <c r="D3173" s="10"/>
      <c r="E3173" s="10"/>
      <c r="F3173" s="10"/>
      <c r="G3173" s="10"/>
      <c r="H3173" s="10"/>
      <c r="I3173" s="10"/>
      <c r="J3173" s="26"/>
      <c r="K3173" s="10"/>
      <c r="L3173" s="7">
        <f>SUMIF(Entregas!$B$8:$B$5000,General!B3173,Entregas!$L$8:$L$5000)</f>
        <v>0</v>
      </c>
      <c r="M3173" s="7">
        <f t="shared" si="197"/>
        <v>0</v>
      </c>
      <c r="N3173" s="14">
        <f t="shared" si="198"/>
        <v>0</v>
      </c>
      <c r="O3173" s="14">
        <f t="shared" si="199"/>
        <v>0</v>
      </c>
      <c r="P3173" s="4" t="str">
        <f t="shared" si="200"/>
        <v>NO</v>
      </c>
      <c r="Q3173" s="3" t="str">
        <f>IF(AND(B3173&lt;&gt;"",M3173&lt;=0),VLOOKUP(B3173&amp;C3173,Entregas!$C$8:$G$5000,4,0),"")</f>
        <v/>
      </c>
      <c r="R3173" s="3" t="str">
        <f>IF(AND(B3173&lt;&gt;"",M3173&lt;=0),VLOOKUP(B3173&amp;C3173,Entregas!$C$8:$G$5000,5,0),"")</f>
        <v/>
      </c>
      <c r="S3173" s="18"/>
      <c r="T3173" s="18"/>
    </row>
    <row r="3174" spans="1:20" ht="15.75">
      <c r="A3174" s="10"/>
      <c r="B3174" s="10"/>
      <c r="C3174" s="3" t="str">
        <f>IF(A3174&lt;&gt;"",COUNTIF(Entregas!$B$8:$B$5000,General!B3174),"")</f>
        <v/>
      </c>
      <c r="D3174" s="10"/>
      <c r="E3174" s="10"/>
      <c r="F3174" s="10"/>
      <c r="G3174" s="10"/>
      <c r="H3174" s="10"/>
      <c r="I3174" s="10"/>
      <c r="J3174" s="26"/>
      <c r="K3174" s="10"/>
      <c r="L3174" s="7">
        <f>SUMIF(Entregas!$B$8:$B$5000,General!B3174,Entregas!$L$8:$L$5000)</f>
        <v>0</v>
      </c>
      <c r="M3174" s="7">
        <f t="shared" si="197"/>
        <v>0</v>
      </c>
      <c r="N3174" s="14">
        <f t="shared" si="198"/>
        <v>0</v>
      </c>
      <c r="O3174" s="14">
        <f t="shared" si="199"/>
        <v>0</v>
      </c>
      <c r="P3174" s="4" t="str">
        <f t="shared" si="200"/>
        <v>NO</v>
      </c>
      <c r="Q3174" s="3" t="str">
        <f>IF(AND(B3174&lt;&gt;"",M3174&lt;=0),VLOOKUP(B3174&amp;C3174,Entregas!$C$8:$G$5000,4,0),"")</f>
        <v/>
      </c>
      <c r="R3174" s="3" t="str">
        <f>IF(AND(B3174&lt;&gt;"",M3174&lt;=0),VLOOKUP(B3174&amp;C3174,Entregas!$C$8:$G$5000,5,0),"")</f>
        <v/>
      </c>
      <c r="S3174" s="18"/>
      <c r="T3174" s="18"/>
    </row>
    <row r="3175" spans="1:20" ht="15.75">
      <c r="A3175" s="10"/>
      <c r="B3175" s="10"/>
      <c r="C3175" s="3" t="str">
        <f>IF(A3175&lt;&gt;"",COUNTIF(Entregas!$B$8:$B$5000,General!B3175),"")</f>
        <v/>
      </c>
      <c r="D3175" s="10"/>
      <c r="E3175" s="10"/>
      <c r="F3175" s="10"/>
      <c r="G3175" s="10"/>
      <c r="H3175" s="10"/>
      <c r="I3175" s="10"/>
      <c r="J3175" s="26"/>
      <c r="K3175" s="10"/>
      <c r="L3175" s="7">
        <f>SUMIF(Entregas!$B$8:$B$5000,General!B3175,Entregas!$L$8:$L$5000)</f>
        <v>0</v>
      </c>
      <c r="M3175" s="7">
        <f t="shared" si="197"/>
        <v>0</v>
      </c>
      <c r="N3175" s="14">
        <f t="shared" si="198"/>
        <v>0</v>
      </c>
      <c r="O3175" s="14">
        <f t="shared" si="199"/>
        <v>0</v>
      </c>
      <c r="P3175" s="4" t="str">
        <f t="shared" si="200"/>
        <v>NO</v>
      </c>
      <c r="Q3175" s="3" t="str">
        <f>IF(AND(B3175&lt;&gt;"",M3175&lt;=0),VLOOKUP(B3175&amp;C3175,Entregas!$C$8:$G$5000,4,0),"")</f>
        <v/>
      </c>
      <c r="R3175" s="3" t="str">
        <f>IF(AND(B3175&lt;&gt;"",M3175&lt;=0),VLOOKUP(B3175&amp;C3175,Entregas!$C$8:$G$5000,5,0),"")</f>
        <v/>
      </c>
      <c r="S3175" s="18"/>
      <c r="T3175" s="18"/>
    </row>
    <row r="3176" spans="1:20" ht="15.75">
      <c r="A3176" s="10"/>
      <c r="B3176" s="10"/>
      <c r="C3176" s="3" t="str">
        <f>IF(A3176&lt;&gt;"",COUNTIF(Entregas!$B$8:$B$5000,General!B3176),"")</f>
        <v/>
      </c>
      <c r="D3176" s="10"/>
      <c r="E3176" s="10"/>
      <c r="F3176" s="10"/>
      <c r="G3176" s="10"/>
      <c r="H3176" s="10"/>
      <c r="I3176" s="10"/>
      <c r="J3176" s="26"/>
      <c r="K3176" s="10"/>
      <c r="L3176" s="7">
        <f>SUMIF(Entregas!$B$8:$B$5000,General!B3176,Entregas!$L$8:$L$5000)</f>
        <v>0</v>
      </c>
      <c r="M3176" s="7">
        <f t="shared" si="197"/>
        <v>0</v>
      </c>
      <c r="N3176" s="14">
        <f t="shared" si="198"/>
        <v>0</v>
      </c>
      <c r="O3176" s="14">
        <f t="shared" si="199"/>
        <v>0</v>
      </c>
      <c r="P3176" s="4" t="str">
        <f t="shared" si="200"/>
        <v>NO</v>
      </c>
      <c r="Q3176" s="3" t="str">
        <f>IF(AND(B3176&lt;&gt;"",M3176&lt;=0),VLOOKUP(B3176&amp;C3176,Entregas!$C$8:$G$5000,4,0),"")</f>
        <v/>
      </c>
      <c r="R3176" s="3" t="str">
        <f>IF(AND(B3176&lt;&gt;"",M3176&lt;=0),VLOOKUP(B3176&amp;C3176,Entregas!$C$8:$G$5000,5,0),"")</f>
        <v/>
      </c>
      <c r="S3176" s="18"/>
      <c r="T3176" s="18"/>
    </row>
    <row r="3177" spans="1:20" ht="15.75">
      <c r="A3177" s="10"/>
      <c r="B3177" s="10"/>
      <c r="C3177" s="3" t="str">
        <f>IF(A3177&lt;&gt;"",COUNTIF(Entregas!$B$8:$B$5000,General!B3177),"")</f>
        <v/>
      </c>
      <c r="D3177" s="10"/>
      <c r="E3177" s="10"/>
      <c r="F3177" s="10"/>
      <c r="G3177" s="10"/>
      <c r="H3177" s="10"/>
      <c r="I3177" s="10"/>
      <c r="J3177" s="26"/>
      <c r="K3177" s="10"/>
      <c r="L3177" s="7">
        <f>SUMIF(Entregas!$B$8:$B$5000,General!B3177,Entregas!$L$8:$L$5000)</f>
        <v>0</v>
      </c>
      <c r="M3177" s="7">
        <f t="shared" si="197"/>
        <v>0</v>
      </c>
      <c r="N3177" s="14">
        <f t="shared" si="198"/>
        <v>0</v>
      </c>
      <c r="O3177" s="14">
        <f t="shared" si="199"/>
        <v>0</v>
      </c>
      <c r="P3177" s="4" t="str">
        <f t="shared" si="200"/>
        <v>NO</v>
      </c>
      <c r="Q3177" s="3" t="str">
        <f>IF(AND(B3177&lt;&gt;"",M3177&lt;=0),VLOOKUP(B3177&amp;C3177,Entregas!$C$8:$G$5000,4,0),"")</f>
        <v/>
      </c>
      <c r="R3177" s="3" t="str">
        <f>IF(AND(B3177&lt;&gt;"",M3177&lt;=0),VLOOKUP(B3177&amp;C3177,Entregas!$C$8:$G$5000,5,0),"")</f>
        <v/>
      </c>
      <c r="S3177" s="18"/>
      <c r="T3177" s="18"/>
    </row>
    <row r="3178" spans="1:20" ht="15.75">
      <c r="A3178" s="10"/>
      <c r="B3178" s="10"/>
      <c r="C3178" s="3" t="str">
        <f>IF(A3178&lt;&gt;"",COUNTIF(Entregas!$B$8:$B$5000,General!B3178),"")</f>
        <v/>
      </c>
      <c r="D3178" s="10"/>
      <c r="E3178" s="10"/>
      <c r="F3178" s="10"/>
      <c r="G3178" s="10"/>
      <c r="H3178" s="10"/>
      <c r="I3178" s="10"/>
      <c r="J3178" s="26"/>
      <c r="K3178" s="10"/>
      <c r="L3178" s="7">
        <f>SUMIF(Entregas!$B$8:$B$5000,General!B3178,Entregas!$L$8:$L$5000)</f>
        <v>0</v>
      </c>
      <c r="M3178" s="7">
        <f t="shared" si="197"/>
        <v>0</v>
      </c>
      <c r="N3178" s="14">
        <f t="shared" si="198"/>
        <v>0</v>
      </c>
      <c r="O3178" s="14">
        <f t="shared" si="199"/>
        <v>0</v>
      </c>
      <c r="P3178" s="4" t="str">
        <f t="shared" si="200"/>
        <v>NO</v>
      </c>
      <c r="Q3178" s="3" t="str">
        <f>IF(AND(B3178&lt;&gt;"",M3178&lt;=0),VLOOKUP(B3178&amp;C3178,Entregas!$C$8:$G$5000,4,0),"")</f>
        <v/>
      </c>
      <c r="R3178" s="3" t="str">
        <f>IF(AND(B3178&lt;&gt;"",M3178&lt;=0),VLOOKUP(B3178&amp;C3178,Entregas!$C$8:$G$5000,5,0),"")</f>
        <v/>
      </c>
      <c r="S3178" s="18"/>
      <c r="T3178" s="18"/>
    </row>
    <row r="3179" spans="1:20" ht="15.75">
      <c r="A3179" s="10"/>
      <c r="B3179" s="10"/>
      <c r="C3179" s="3" t="str">
        <f>IF(A3179&lt;&gt;"",COUNTIF(Entregas!$B$8:$B$5000,General!B3179),"")</f>
        <v/>
      </c>
      <c r="D3179" s="10"/>
      <c r="E3179" s="10"/>
      <c r="F3179" s="10"/>
      <c r="G3179" s="10"/>
      <c r="H3179" s="10"/>
      <c r="I3179" s="10"/>
      <c r="J3179" s="26"/>
      <c r="K3179" s="10"/>
      <c r="L3179" s="7">
        <f>SUMIF(Entregas!$B$8:$B$5000,General!B3179,Entregas!$L$8:$L$5000)</f>
        <v>0</v>
      </c>
      <c r="M3179" s="7">
        <f t="shared" si="197"/>
        <v>0</v>
      </c>
      <c r="N3179" s="14">
        <f t="shared" si="198"/>
        <v>0</v>
      </c>
      <c r="O3179" s="14">
        <f t="shared" si="199"/>
        <v>0</v>
      </c>
      <c r="P3179" s="4" t="str">
        <f t="shared" si="200"/>
        <v>NO</v>
      </c>
      <c r="Q3179" s="3" t="str">
        <f>IF(AND(B3179&lt;&gt;"",M3179&lt;=0),VLOOKUP(B3179&amp;C3179,Entregas!$C$8:$G$5000,4,0),"")</f>
        <v/>
      </c>
      <c r="R3179" s="3" t="str">
        <f>IF(AND(B3179&lt;&gt;"",M3179&lt;=0),VLOOKUP(B3179&amp;C3179,Entregas!$C$8:$G$5000,5,0),"")</f>
        <v/>
      </c>
      <c r="S3179" s="18"/>
      <c r="T3179" s="18"/>
    </row>
    <row r="3180" spans="1:20" ht="15.75">
      <c r="A3180" s="10"/>
      <c r="B3180" s="10"/>
      <c r="C3180" s="3" t="str">
        <f>IF(A3180&lt;&gt;"",COUNTIF(Entregas!$B$8:$B$5000,General!B3180),"")</f>
        <v/>
      </c>
      <c r="D3180" s="10"/>
      <c r="E3180" s="10"/>
      <c r="F3180" s="10"/>
      <c r="G3180" s="10"/>
      <c r="H3180" s="10"/>
      <c r="I3180" s="10"/>
      <c r="J3180" s="26"/>
      <c r="K3180" s="10"/>
      <c r="L3180" s="7">
        <f>SUMIF(Entregas!$B$8:$B$5000,General!B3180,Entregas!$L$8:$L$5000)</f>
        <v>0</v>
      </c>
      <c r="M3180" s="7">
        <f t="shared" si="197"/>
        <v>0</v>
      </c>
      <c r="N3180" s="14">
        <f t="shared" si="198"/>
        <v>0</v>
      </c>
      <c r="O3180" s="14">
        <f t="shared" si="199"/>
        <v>0</v>
      </c>
      <c r="P3180" s="4" t="str">
        <f t="shared" si="200"/>
        <v>NO</v>
      </c>
      <c r="Q3180" s="3" t="str">
        <f>IF(AND(B3180&lt;&gt;"",M3180&lt;=0),VLOOKUP(B3180&amp;C3180,Entregas!$C$8:$G$5000,4,0),"")</f>
        <v/>
      </c>
      <c r="R3180" s="3" t="str">
        <f>IF(AND(B3180&lt;&gt;"",M3180&lt;=0),VLOOKUP(B3180&amp;C3180,Entregas!$C$8:$G$5000,5,0),"")</f>
        <v/>
      </c>
      <c r="S3180" s="18"/>
      <c r="T3180" s="18"/>
    </row>
    <row r="3181" spans="1:20" ht="15.75">
      <c r="A3181" s="10"/>
      <c r="B3181" s="10"/>
      <c r="C3181" s="3" t="str">
        <f>IF(A3181&lt;&gt;"",COUNTIF(Entregas!$B$8:$B$5000,General!B3181),"")</f>
        <v/>
      </c>
      <c r="D3181" s="10"/>
      <c r="E3181" s="10"/>
      <c r="F3181" s="10"/>
      <c r="G3181" s="10"/>
      <c r="H3181" s="10"/>
      <c r="I3181" s="10"/>
      <c r="J3181" s="26"/>
      <c r="K3181" s="10"/>
      <c r="L3181" s="7">
        <f>SUMIF(Entregas!$B$8:$B$5000,General!B3181,Entregas!$L$8:$L$5000)</f>
        <v>0</v>
      </c>
      <c r="M3181" s="7">
        <f t="shared" si="197"/>
        <v>0</v>
      </c>
      <c r="N3181" s="14">
        <f t="shared" si="198"/>
        <v>0</v>
      </c>
      <c r="O3181" s="14">
        <f t="shared" si="199"/>
        <v>0</v>
      </c>
      <c r="P3181" s="4" t="str">
        <f t="shared" si="200"/>
        <v>NO</v>
      </c>
      <c r="Q3181" s="3" t="str">
        <f>IF(AND(B3181&lt;&gt;"",M3181&lt;=0),VLOOKUP(B3181&amp;C3181,Entregas!$C$8:$G$5000,4,0),"")</f>
        <v/>
      </c>
      <c r="R3181" s="3" t="str">
        <f>IF(AND(B3181&lt;&gt;"",M3181&lt;=0),VLOOKUP(B3181&amp;C3181,Entregas!$C$8:$G$5000,5,0),"")</f>
        <v/>
      </c>
      <c r="S3181" s="18"/>
      <c r="T3181" s="18"/>
    </row>
    <row r="3182" spans="1:20" ht="15.75">
      <c r="A3182" s="10"/>
      <c r="B3182" s="10"/>
      <c r="C3182" s="3" t="str">
        <f>IF(A3182&lt;&gt;"",COUNTIF(Entregas!$B$8:$B$5000,General!B3182),"")</f>
        <v/>
      </c>
      <c r="D3182" s="10"/>
      <c r="E3182" s="10"/>
      <c r="F3182" s="10"/>
      <c r="G3182" s="10"/>
      <c r="H3182" s="10"/>
      <c r="I3182" s="10"/>
      <c r="J3182" s="26"/>
      <c r="K3182" s="10"/>
      <c r="L3182" s="7">
        <f>SUMIF(Entregas!$B$8:$B$5000,General!B3182,Entregas!$L$8:$L$5000)</f>
        <v>0</v>
      </c>
      <c r="M3182" s="7">
        <f t="shared" si="197"/>
        <v>0</v>
      </c>
      <c r="N3182" s="14">
        <f t="shared" si="198"/>
        <v>0</v>
      </c>
      <c r="O3182" s="14">
        <f t="shared" si="199"/>
        <v>0</v>
      </c>
      <c r="P3182" s="4" t="str">
        <f t="shared" si="200"/>
        <v>NO</v>
      </c>
      <c r="Q3182" s="3" t="str">
        <f>IF(AND(B3182&lt;&gt;"",M3182&lt;=0),VLOOKUP(B3182&amp;C3182,Entregas!$C$8:$G$5000,4,0),"")</f>
        <v/>
      </c>
      <c r="R3182" s="3" t="str">
        <f>IF(AND(B3182&lt;&gt;"",M3182&lt;=0),VLOOKUP(B3182&amp;C3182,Entregas!$C$8:$G$5000,5,0),"")</f>
        <v/>
      </c>
      <c r="S3182" s="18"/>
      <c r="T3182" s="18"/>
    </row>
    <row r="3183" spans="1:20" ht="15.75">
      <c r="A3183" s="10"/>
      <c r="B3183" s="10"/>
      <c r="C3183" s="3" t="str">
        <f>IF(A3183&lt;&gt;"",COUNTIF(Entregas!$B$8:$B$5000,General!B3183),"")</f>
        <v/>
      </c>
      <c r="D3183" s="10"/>
      <c r="E3183" s="10"/>
      <c r="F3183" s="10"/>
      <c r="G3183" s="10"/>
      <c r="H3183" s="10"/>
      <c r="I3183" s="10"/>
      <c r="J3183" s="26"/>
      <c r="K3183" s="10"/>
      <c r="L3183" s="7">
        <f>SUMIF(Entregas!$B$8:$B$5000,General!B3183,Entregas!$L$8:$L$5000)</f>
        <v>0</v>
      </c>
      <c r="M3183" s="7">
        <f t="shared" si="197"/>
        <v>0</v>
      </c>
      <c r="N3183" s="14">
        <f t="shared" si="198"/>
        <v>0</v>
      </c>
      <c r="O3183" s="14">
        <f t="shared" si="199"/>
        <v>0</v>
      </c>
      <c r="P3183" s="4" t="str">
        <f t="shared" si="200"/>
        <v>NO</v>
      </c>
      <c r="Q3183" s="3" t="str">
        <f>IF(AND(B3183&lt;&gt;"",M3183&lt;=0),VLOOKUP(B3183&amp;C3183,Entregas!$C$8:$G$5000,4,0),"")</f>
        <v/>
      </c>
      <c r="R3183" s="3" t="str">
        <f>IF(AND(B3183&lt;&gt;"",M3183&lt;=0),VLOOKUP(B3183&amp;C3183,Entregas!$C$8:$G$5000,5,0),"")</f>
        <v/>
      </c>
      <c r="S3183" s="18"/>
      <c r="T3183" s="18"/>
    </row>
    <row r="3184" spans="1:20" ht="15.75">
      <c r="A3184" s="10"/>
      <c r="B3184" s="10"/>
      <c r="C3184" s="3" t="str">
        <f>IF(A3184&lt;&gt;"",COUNTIF(Entregas!$B$8:$B$5000,General!B3184),"")</f>
        <v/>
      </c>
      <c r="D3184" s="10"/>
      <c r="E3184" s="10"/>
      <c r="F3184" s="10"/>
      <c r="G3184" s="10"/>
      <c r="H3184" s="10"/>
      <c r="I3184" s="10"/>
      <c r="J3184" s="26"/>
      <c r="K3184" s="10"/>
      <c r="L3184" s="7">
        <f>SUMIF(Entregas!$B$8:$B$5000,General!B3184,Entregas!$L$8:$L$5000)</f>
        <v>0</v>
      </c>
      <c r="M3184" s="7">
        <f t="shared" si="197"/>
        <v>0</v>
      </c>
      <c r="N3184" s="14">
        <f t="shared" si="198"/>
        <v>0</v>
      </c>
      <c r="O3184" s="14">
        <f t="shared" si="199"/>
        <v>0</v>
      </c>
      <c r="P3184" s="4" t="str">
        <f t="shared" si="200"/>
        <v>NO</v>
      </c>
      <c r="Q3184" s="3" t="str">
        <f>IF(AND(B3184&lt;&gt;"",M3184&lt;=0),VLOOKUP(B3184&amp;C3184,Entregas!$C$8:$G$5000,4,0),"")</f>
        <v/>
      </c>
      <c r="R3184" s="3" t="str">
        <f>IF(AND(B3184&lt;&gt;"",M3184&lt;=0),VLOOKUP(B3184&amp;C3184,Entregas!$C$8:$G$5000,5,0),"")</f>
        <v/>
      </c>
      <c r="S3184" s="18"/>
      <c r="T3184" s="18"/>
    </row>
    <row r="3185" spans="1:20" ht="15.75">
      <c r="A3185" s="10"/>
      <c r="B3185" s="10"/>
      <c r="C3185" s="3" t="str">
        <f>IF(A3185&lt;&gt;"",COUNTIF(Entregas!$B$8:$B$5000,General!B3185),"")</f>
        <v/>
      </c>
      <c r="D3185" s="10"/>
      <c r="E3185" s="10"/>
      <c r="F3185" s="10"/>
      <c r="G3185" s="10"/>
      <c r="H3185" s="10"/>
      <c r="I3185" s="10"/>
      <c r="J3185" s="26"/>
      <c r="K3185" s="10"/>
      <c r="L3185" s="7">
        <f>SUMIF(Entregas!$B$8:$B$5000,General!B3185,Entregas!$L$8:$L$5000)</f>
        <v>0</v>
      </c>
      <c r="M3185" s="7">
        <f t="shared" si="197"/>
        <v>0</v>
      </c>
      <c r="N3185" s="14">
        <f t="shared" si="198"/>
        <v>0</v>
      </c>
      <c r="O3185" s="14">
        <f t="shared" si="199"/>
        <v>0</v>
      </c>
      <c r="P3185" s="4" t="str">
        <f t="shared" si="200"/>
        <v>NO</v>
      </c>
      <c r="Q3185" s="3" t="str">
        <f>IF(AND(B3185&lt;&gt;"",M3185&lt;=0),VLOOKUP(B3185&amp;C3185,Entregas!$C$8:$G$5000,4,0),"")</f>
        <v/>
      </c>
      <c r="R3185" s="3" t="str">
        <f>IF(AND(B3185&lt;&gt;"",M3185&lt;=0),VLOOKUP(B3185&amp;C3185,Entregas!$C$8:$G$5000,5,0),"")</f>
        <v/>
      </c>
      <c r="S3185" s="18"/>
      <c r="T3185" s="18"/>
    </row>
    <row r="3186" spans="1:20" ht="15.75">
      <c r="A3186" s="10"/>
      <c r="B3186" s="10"/>
      <c r="C3186" s="3" t="str">
        <f>IF(A3186&lt;&gt;"",COUNTIF(Entregas!$B$8:$B$5000,General!B3186),"")</f>
        <v/>
      </c>
      <c r="D3186" s="10"/>
      <c r="E3186" s="10"/>
      <c r="F3186" s="10"/>
      <c r="G3186" s="10"/>
      <c r="H3186" s="10"/>
      <c r="I3186" s="10"/>
      <c r="J3186" s="26"/>
      <c r="K3186" s="10"/>
      <c r="L3186" s="7">
        <f>SUMIF(Entregas!$B$8:$B$5000,General!B3186,Entregas!$L$8:$L$5000)</f>
        <v>0</v>
      </c>
      <c r="M3186" s="7">
        <f t="shared" si="197"/>
        <v>0</v>
      </c>
      <c r="N3186" s="14">
        <f t="shared" si="198"/>
        <v>0</v>
      </c>
      <c r="O3186" s="14">
        <f t="shared" si="199"/>
        <v>0</v>
      </c>
      <c r="P3186" s="4" t="str">
        <f t="shared" si="200"/>
        <v>NO</v>
      </c>
      <c r="Q3186" s="3" t="str">
        <f>IF(AND(B3186&lt;&gt;"",M3186&lt;=0),VLOOKUP(B3186&amp;C3186,Entregas!$C$8:$G$5000,4,0),"")</f>
        <v/>
      </c>
      <c r="R3186" s="3" t="str">
        <f>IF(AND(B3186&lt;&gt;"",M3186&lt;=0),VLOOKUP(B3186&amp;C3186,Entregas!$C$8:$G$5000,5,0),"")</f>
        <v/>
      </c>
      <c r="S3186" s="18"/>
      <c r="T3186" s="18"/>
    </row>
    <row r="3187" spans="1:20" ht="15.75">
      <c r="A3187" s="10"/>
      <c r="B3187" s="10"/>
      <c r="C3187" s="3" t="str">
        <f>IF(A3187&lt;&gt;"",COUNTIF(Entregas!$B$8:$B$5000,General!B3187),"")</f>
        <v/>
      </c>
      <c r="D3187" s="10"/>
      <c r="E3187" s="10"/>
      <c r="F3187" s="10"/>
      <c r="G3187" s="10"/>
      <c r="H3187" s="10"/>
      <c r="I3187" s="10"/>
      <c r="J3187" s="26"/>
      <c r="K3187" s="10"/>
      <c r="L3187" s="7">
        <f>SUMIF(Entregas!$B$8:$B$5000,General!B3187,Entregas!$L$8:$L$5000)</f>
        <v>0</v>
      </c>
      <c r="M3187" s="7">
        <f t="shared" si="197"/>
        <v>0</v>
      </c>
      <c r="N3187" s="14">
        <f t="shared" si="198"/>
        <v>0</v>
      </c>
      <c r="O3187" s="14">
        <f t="shared" si="199"/>
        <v>0</v>
      </c>
      <c r="P3187" s="4" t="str">
        <f t="shared" si="200"/>
        <v>NO</v>
      </c>
      <c r="Q3187" s="3" t="str">
        <f>IF(AND(B3187&lt;&gt;"",M3187&lt;=0),VLOOKUP(B3187&amp;C3187,Entregas!$C$8:$G$5000,4,0),"")</f>
        <v/>
      </c>
      <c r="R3187" s="3" t="str">
        <f>IF(AND(B3187&lt;&gt;"",M3187&lt;=0),VLOOKUP(B3187&amp;C3187,Entregas!$C$8:$G$5000,5,0),"")</f>
        <v/>
      </c>
      <c r="S3187" s="18"/>
      <c r="T3187" s="18"/>
    </row>
    <row r="3188" spans="1:20" ht="15.75">
      <c r="A3188" s="10"/>
      <c r="B3188" s="10"/>
      <c r="C3188" s="3" t="str">
        <f>IF(A3188&lt;&gt;"",COUNTIF(Entregas!$B$8:$B$5000,General!B3188),"")</f>
        <v/>
      </c>
      <c r="D3188" s="10"/>
      <c r="E3188" s="10"/>
      <c r="F3188" s="10"/>
      <c r="G3188" s="10"/>
      <c r="H3188" s="10"/>
      <c r="I3188" s="10"/>
      <c r="J3188" s="26"/>
      <c r="K3188" s="10"/>
      <c r="L3188" s="7">
        <f>SUMIF(Entregas!$B$8:$B$5000,General!B3188,Entregas!$L$8:$L$5000)</f>
        <v>0</v>
      </c>
      <c r="M3188" s="7">
        <f t="shared" si="197"/>
        <v>0</v>
      </c>
      <c r="N3188" s="14">
        <f t="shared" si="198"/>
        <v>0</v>
      </c>
      <c r="O3188" s="14">
        <f t="shared" si="199"/>
        <v>0</v>
      </c>
      <c r="P3188" s="4" t="str">
        <f t="shared" si="200"/>
        <v>NO</v>
      </c>
      <c r="Q3188" s="3" t="str">
        <f>IF(AND(B3188&lt;&gt;"",M3188&lt;=0),VLOOKUP(B3188&amp;C3188,Entregas!$C$8:$G$5000,4,0),"")</f>
        <v/>
      </c>
      <c r="R3188" s="3" t="str">
        <f>IF(AND(B3188&lt;&gt;"",M3188&lt;=0),VLOOKUP(B3188&amp;C3188,Entregas!$C$8:$G$5000,5,0),"")</f>
        <v/>
      </c>
      <c r="S3188" s="18"/>
      <c r="T3188" s="18"/>
    </row>
    <row r="3189" spans="1:20" ht="15.75">
      <c r="A3189" s="10"/>
      <c r="B3189" s="10"/>
      <c r="C3189" s="3" t="str">
        <f>IF(A3189&lt;&gt;"",COUNTIF(Entregas!$B$8:$B$5000,General!B3189),"")</f>
        <v/>
      </c>
      <c r="D3189" s="10"/>
      <c r="E3189" s="10"/>
      <c r="F3189" s="10"/>
      <c r="G3189" s="10"/>
      <c r="H3189" s="10"/>
      <c r="I3189" s="10"/>
      <c r="J3189" s="26"/>
      <c r="K3189" s="10"/>
      <c r="L3189" s="7">
        <f>SUMIF(Entregas!$B$8:$B$5000,General!B3189,Entregas!$L$8:$L$5000)</f>
        <v>0</v>
      </c>
      <c r="M3189" s="7">
        <f t="shared" si="197"/>
        <v>0</v>
      </c>
      <c r="N3189" s="14">
        <f t="shared" si="198"/>
        <v>0</v>
      </c>
      <c r="O3189" s="14">
        <f t="shared" si="199"/>
        <v>0</v>
      </c>
      <c r="P3189" s="4" t="str">
        <f t="shared" si="200"/>
        <v>NO</v>
      </c>
      <c r="Q3189" s="3" t="str">
        <f>IF(AND(B3189&lt;&gt;"",M3189&lt;=0),VLOOKUP(B3189&amp;C3189,Entregas!$C$8:$G$5000,4,0),"")</f>
        <v/>
      </c>
      <c r="R3189" s="3" t="str">
        <f>IF(AND(B3189&lt;&gt;"",M3189&lt;=0),VLOOKUP(B3189&amp;C3189,Entregas!$C$8:$G$5000,5,0),"")</f>
        <v/>
      </c>
      <c r="S3189" s="18"/>
      <c r="T3189" s="18"/>
    </row>
    <row r="3190" spans="1:20" ht="15.75">
      <c r="A3190" s="10"/>
      <c r="B3190" s="10"/>
      <c r="C3190" s="3" t="str">
        <f>IF(A3190&lt;&gt;"",COUNTIF(Entregas!$B$8:$B$5000,General!B3190),"")</f>
        <v/>
      </c>
      <c r="D3190" s="10"/>
      <c r="E3190" s="10"/>
      <c r="F3190" s="10"/>
      <c r="G3190" s="10"/>
      <c r="H3190" s="10"/>
      <c r="I3190" s="10"/>
      <c r="J3190" s="26"/>
      <c r="K3190" s="10"/>
      <c r="L3190" s="7">
        <f>SUMIF(Entregas!$B$8:$B$5000,General!B3190,Entregas!$L$8:$L$5000)</f>
        <v>0</v>
      </c>
      <c r="M3190" s="7">
        <f t="shared" si="197"/>
        <v>0</v>
      </c>
      <c r="N3190" s="14">
        <f t="shared" si="198"/>
        <v>0</v>
      </c>
      <c r="O3190" s="14">
        <f t="shared" si="199"/>
        <v>0</v>
      </c>
      <c r="P3190" s="4" t="str">
        <f t="shared" si="200"/>
        <v>NO</v>
      </c>
      <c r="Q3190" s="3" t="str">
        <f>IF(AND(B3190&lt;&gt;"",M3190&lt;=0),VLOOKUP(B3190&amp;C3190,Entregas!$C$8:$G$5000,4,0),"")</f>
        <v/>
      </c>
      <c r="R3190" s="3" t="str">
        <f>IF(AND(B3190&lt;&gt;"",M3190&lt;=0),VLOOKUP(B3190&amp;C3190,Entregas!$C$8:$G$5000,5,0),"")</f>
        <v/>
      </c>
      <c r="S3190" s="18"/>
      <c r="T3190" s="18"/>
    </row>
    <row r="3191" spans="1:20" ht="15.75">
      <c r="A3191" s="10"/>
      <c r="B3191" s="10"/>
      <c r="C3191" s="3" t="str">
        <f>IF(A3191&lt;&gt;"",COUNTIF(Entregas!$B$8:$B$5000,General!B3191),"")</f>
        <v/>
      </c>
      <c r="D3191" s="10"/>
      <c r="E3191" s="10"/>
      <c r="F3191" s="10"/>
      <c r="G3191" s="10"/>
      <c r="H3191" s="10"/>
      <c r="I3191" s="10"/>
      <c r="J3191" s="26"/>
      <c r="K3191" s="10"/>
      <c r="L3191" s="7">
        <f>SUMIF(Entregas!$B$8:$B$5000,General!B3191,Entregas!$L$8:$L$5000)</f>
        <v>0</v>
      </c>
      <c r="M3191" s="7">
        <f t="shared" si="197"/>
        <v>0</v>
      </c>
      <c r="N3191" s="14">
        <f t="shared" si="198"/>
        <v>0</v>
      </c>
      <c r="O3191" s="14">
        <f t="shared" si="199"/>
        <v>0</v>
      </c>
      <c r="P3191" s="4" t="str">
        <f t="shared" si="200"/>
        <v>NO</v>
      </c>
      <c r="Q3191" s="3" t="str">
        <f>IF(AND(B3191&lt;&gt;"",M3191&lt;=0),VLOOKUP(B3191&amp;C3191,Entregas!$C$8:$G$5000,4,0),"")</f>
        <v/>
      </c>
      <c r="R3191" s="3" t="str">
        <f>IF(AND(B3191&lt;&gt;"",M3191&lt;=0),VLOOKUP(B3191&amp;C3191,Entregas!$C$8:$G$5000,5,0),"")</f>
        <v/>
      </c>
      <c r="S3191" s="18"/>
      <c r="T3191" s="18"/>
    </row>
    <row r="3192" spans="1:20" ht="15.75">
      <c r="A3192" s="10"/>
      <c r="B3192" s="10"/>
      <c r="C3192" s="3" t="str">
        <f>IF(A3192&lt;&gt;"",COUNTIF(Entregas!$B$8:$B$5000,General!B3192),"")</f>
        <v/>
      </c>
      <c r="D3192" s="10"/>
      <c r="E3192" s="10"/>
      <c r="F3192" s="10"/>
      <c r="G3192" s="10"/>
      <c r="H3192" s="10"/>
      <c r="I3192" s="10"/>
      <c r="J3192" s="26"/>
      <c r="K3192" s="10"/>
      <c r="L3192" s="7">
        <f>SUMIF(Entregas!$B$8:$B$5000,General!B3192,Entregas!$L$8:$L$5000)</f>
        <v>0</v>
      </c>
      <c r="M3192" s="7">
        <f t="shared" si="197"/>
        <v>0</v>
      </c>
      <c r="N3192" s="14">
        <f t="shared" si="198"/>
        <v>0</v>
      </c>
      <c r="O3192" s="14">
        <f t="shared" si="199"/>
        <v>0</v>
      </c>
      <c r="P3192" s="4" t="str">
        <f t="shared" si="200"/>
        <v>NO</v>
      </c>
      <c r="Q3192" s="3" t="str">
        <f>IF(AND(B3192&lt;&gt;"",M3192&lt;=0),VLOOKUP(B3192&amp;C3192,Entregas!$C$8:$G$5000,4,0),"")</f>
        <v/>
      </c>
      <c r="R3192" s="3" t="str">
        <f>IF(AND(B3192&lt;&gt;"",M3192&lt;=0),VLOOKUP(B3192&amp;C3192,Entregas!$C$8:$G$5000,5,0),"")</f>
        <v/>
      </c>
      <c r="S3192" s="18"/>
      <c r="T3192" s="18"/>
    </row>
    <row r="3193" spans="1:20" ht="15.75">
      <c r="A3193" s="10"/>
      <c r="B3193" s="10"/>
      <c r="C3193" s="3" t="str">
        <f>IF(A3193&lt;&gt;"",COUNTIF(Entregas!$B$8:$B$5000,General!B3193),"")</f>
        <v/>
      </c>
      <c r="D3193" s="10"/>
      <c r="E3193" s="10"/>
      <c r="F3193" s="10"/>
      <c r="G3193" s="10"/>
      <c r="H3193" s="10"/>
      <c r="I3193" s="10"/>
      <c r="J3193" s="26"/>
      <c r="K3193" s="10"/>
      <c r="L3193" s="7">
        <f>SUMIF(Entregas!$B$8:$B$5000,General!B3193,Entregas!$L$8:$L$5000)</f>
        <v>0</v>
      </c>
      <c r="M3193" s="7">
        <f t="shared" si="197"/>
        <v>0</v>
      </c>
      <c r="N3193" s="14">
        <f t="shared" si="198"/>
        <v>0</v>
      </c>
      <c r="O3193" s="14">
        <f t="shared" si="199"/>
        <v>0</v>
      </c>
      <c r="P3193" s="4" t="str">
        <f t="shared" si="200"/>
        <v>NO</v>
      </c>
      <c r="Q3193" s="3" t="str">
        <f>IF(AND(B3193&lt;&gt;"",M3193&lt;=0),VLOOKUP(B3193&amp;C3193,Entregas!$C$8:$G$5000,4,0),"")</f>
        <v/>
      </c>
      <c r="R3193" s="3" t="str">
        <f>IF(AND(B3193&lt;&gt;"",M3193&lt;=0),VLOOKUP(B3193&amp;C3193,Entregas!$C$8:$G$5000,5,0),"")</f>
        <v/>
      </c>
      <c r="S3193" s="18"/>
      <c r="T3193" s="18"/>
    </row>
    <row r="3194" spans="1:20" ht="15.75">
      <c r="A3194" s="10"/>
      <c r="B3194" s="10"/>
      <c r="C3194" s="3" t="str">
        <f>IF(A3194&lt;&gt;"",COUNTIF(Entregas!$B$8:$B$5000,General!B3194),"")</f>
        <v/>
      </c>
      <c r="D3194" s="10"/>
      <c r="E3194" s="10"/>
      <c r="F3194" s="10"/>
      <c r="G3194" s="10"/>
      <c r="H3194" s="10"/>
      <c r="I3194" s="10"/>
      <c r="J3194" s="26"/>
      <c r="K3194" s="10"/>
      <c r="L3194" s="7">
        <f>SUMIF(Entregas!$B$8:$B$5000,General!B3194,Entregas!$L$8:$L$5000)</f>
        <v>0</v>
      </c>
      <c r="M3194" s="7">
        <f t="shared" si="197"/>
        <v>0</v>
      </c>
      <c r="N3194" s="14">
        <f t="shared" si="198"/>
        <v>0</v>
      </c>
      <c r="O3194" s="14">
        <f t="shared" si="199"/>
        <v>0</v>
      </c>
      <c r="P3194" s="4" t="str">
        <f t="shared" si="200"/>
        <v>NO</v>
      </c>
      <c r="Q3194" s="3" t="str">
        <f>IF(AND(B3194&lt;&gt;"",M3194&lt;=0),VLOOKUP(B3194&amp;C3194,Entregas!$C$8:$G$5000,4,0),"")</f>
        <v/>
      </c>
      <c r="R3194" s="3" t="str">
        <f>IF(AND(B3194&lt;&gt;"",M3194&lt;=0),VLOOKUP(B3194&amp;C3194,Entregas!$C$8:$G$5000,5,0),"")</f>
        <v/>
      </c>
      <c r="S3194" s="18"/>
      <c r="T3194" s="18"/>
    </row>
    <row r="3195" spans="1:20" ht="15.75">
      <c r="A3195" s="10"/>
      <c r="B3195" s="10"/>
      <c r="C3195" s="3" t="str">
        <f>IF(A3195&lt;&gt;"",COUNTIF(Entregas!$B$8:$B$5000,General!B3195),"")</f>
        <v/>
      </c>
      <c r="D3195" s="10"/>
      <c r="E3195" s="10"/>
      <c r="F3195" s="10"/>
      <c r="G3195" s="10"/>
      <c r="H3195" s="10"/>
      <c r="I3195" s="10"/>
      <c r="J3195" s="26"/>
      <c r="K3195" s="10"/>
      <c r="L3195" s="7">
        <f>SUMIF(Entregas!$B$8:$B$5000,General!B3195,Entregas!$L$8:$L$5000)</f>
        <v>0</v>
      </c>
      <c r="M3195" s="7">
        <f t="shared" si="197"/>
        <v>0</v>
      </c>
      <c r="N3195" s="14">
        <f t="shared" si="198"/>
        <v>0</v>
      </c>
      <c r="O3195" s="14">
        <f t="shared" si="199"/>
        <v>0</v>
      </c>
      <c r="P3195" s="4" t="str">
        <f t="shared" si="200"/>
        <v>NO</v>
      </c>
      <c r="Q3195" s="3" t="str">
        <f>IF(AND(B3195&lt;&gt;"",M3195&lt;=0),VLOOKUP(B3195&amp;C3195,Entregas!$C$8:$G$5000,4,0),"")</f>
        <v/>
      </c>
      <c r="R3195" s="3" t="str">
        <f>IF(AND(B3195&lt;&gt;"",M3195&lt;=0),VLOOKUP(B3195&amp;C3195,Entregas!$C$8:$G$5000,5,0),"")</f>
        <v/>
      </c>
      <c r="S3195" s="18"/>
      <c r="T3195" s="18"/>
    </row>
    <row r="3196" spans="1:20" ht="15.75">
      <c r="A3196" s="10"/>
      <c r="B3196" s="10"/>
      <c r="C3196" s="3" t="str">
        <f>IF(A3196&lt;&gt;"",COUNTIF(Entregas!$B$8:$B$5000,General!B3196),"")</f>
        <v/>
      </c>
      <c r="D3196" s="10"/>
      <c r="E3196" s="10"/>
      <c r="F3196" s="10"/>
      <c r="G3196" s="10"/>
      <c r="H3196" s="10"/>
      <c r="I3196" s="10"/>
      <c r="J3196" s="26"/>
      <c r="K3196" s="10"/>
      <c r="L3196" s="7">
        <f>SUMIF(Entregas!$B$8:$B$5000,General!B3196,Entregas!$L$8:$L$5000)</f>
        <v>0</v>
      </c>
      <c r="M3196" s="7">
        <f t="shared" si="197"/>
        <v>0</v>
      </c>
      <c r="N3196" s="14">
        <f t="shared" si="198"/>
        <v>0</v>
      </c>
      <c r="O3196" s="14">
        <f t="shared" si="199"/>
        <v>0</v>
      </c>
      <c r="P3196" s="4" t="str">
        <f t="shared" si="200"/>
        <v>NO</v>
      </c>
      <c r="Q3196" s="3" t="str">
        <f>IF(AND(B3196&lt;&gt;"",M3196&lt;=0),VLOOKUP(B3196&amp;C3196,Entregas!$C$8:$G$5000,4,0),"")</f>
        <v/>
      </c>
      <c r="R3196" s="3" t="str">
        <f>IF(AND(B3196&lt;&gt;"",M3196&lt;=0),VLOOKUP(B3196&amp;C3196,Entregas!$C$8:$G$5000,5,0),"")</f>
        <v/>
      </c>
      <c r="S3196" s="18"/>
      <c r="T3196" s="18"/>
    </row>
    <row r="3197" spans="1:20" ht="15.75">
      <c r="A3197" s="10"/>
      <c r="B3197" s="10"/>
      <c r="C3197" s="3" t="str">
        <f>IF(A3197&lt;&gt;"",COUNTIF(Entregas!$B$8:$B$5000,General!B3197),"")</f>
        <v/>
      </c>
      <c r="D3197" s="10"/>
      <c r="E3197" s="10"/>
      <c r="F3197" s="10"/>
      <c r="G3197" s="10"/>
      <c r="H3197" s="10"/>
      <c r="I3197" s="10"/>
      <c r="J3197" s="26"/>
      <c r="K3197" s="10"/>
      <c r="L3197" s="7">
        <f>SUMIF(Entregas!$B$8:$B$5000,General!B3197,Entregas!$L$8:$L$5000)</f>
        <v>0</v>
      </c>
      <c r="M3197" s="7">
        <f t="shared" si="197"/>
        <v>0</v>
      </c>
      <c r="N3197" s="14">
        <f t="shared" si="198"/>
        <v>0</v>
      </c>
      <c r="O3197" s="14">
        <f t="shared" si="199"/>
        <v>0</v>
      </c>
      <c r="P3197" s="4" t="str">
        <f t="shared" si="200"/>
        <v>NO</v>
      </c>
      <c r="Q3197" s="3" t="str">
        <f>IF(AND(B3197&lt;&gt;"",M3197&lt;=0),VLOOKUP(B3197&amp;C3197,Entregas!$C$8:$G$5000,4,0),"")</f>
        <v/>
      </c>
      <c r="R3197" s="3" t="str">
        <f>IF(AND(B3197&lt;&gt;"",M3197&lt;=0),VLOOKUP(B3197&amp;C3197,Entregas!$C$8:$G$5000,5,0),"")</f>
        <v/>
      </c>
      <c r="S3197" s="18"/>
      <c r="T3197" s="18"/>
    </row>
    <row r="3198" spans="1:20" ht="15.75">
      <c r="A3198" s="10"/>
      <c r="B3198" s="10"/>
      <c r="C3198" s="3" t="str">
        <f>IF(A3198&lt;&gt;"",COUNTIF(Entregas!$B$8:$B$5000,General!B3198),"")</f>
        <v/>
      </c>
      <c r="D3198" s="10"/>
      <c r="E3198" s="10"/>
      <c r="F3198" s="10"/>
      <c r="G3198" s="10"/>
      <c r="H3198" s="10"/>
      <c r="I3198" s="10"/>
      <c r="J3198" s="26"/>
      <c r="K3198" s="10"/>
      <c r="L3198" s="7">
        <f>SUMIF(Entregas!$B$8:$B$5000,General!B3198,Entregas!$L$8:$L$5000)</f>
        <v>0</v>
      </c>
      <c r="M3198" s="7">
        <f t="shared" si="197"/>
        <v>0</v>
      </c>
      <c r="N3198" s="14">
        <f t="shared" si="198"/>
        <v>0</v>
      </c>
      <c r="O3198" s="14">
        <f t="shared" si="199"/>
        <v>0</v>
      </c>
      <c r="P3198" s="4" t="str">
        <f t="shared" si="200"/>
        <v>NO</v>
      </c>
      <c r="Q3198" s="3" t="str">
        <f>IF(AND(B3198&lt;&gt;"",M3198&lt;=0),VLOOKUP(B3198&amp;C3198,Entregas!$C$8:$G$5000,4,0),"")</f>
        <v/>
      </c>
      <c r="R3198" s="3" t="str">
        <f>IF(AND(B3198&lt;&gt;"",M3198&lt;=0),VLOOKUP(B3198&amp;C3198,Entregas!$C$8:$G$5000,5,0),"")</f>
        <v/>
      </c>
      <c r="S3198" s="18"/>
      <c r="T3198" s="18"/>
    </row>
    <row r="3199" spans="1:20" ht="15.75">
      <c r="A3199" s="10"/>
      <c r="B3199" s="10"/>
      <c r="C3199" s="3" t="str">
        <f>IF(A3199&lt;&gt;"",COUNTIF(Entregas!$B$8:$B$5000,General!B3199),"")</f>
        <v/>
      </c>
      <c r="D3199" s="10"/>
      <c r="E3199" s="10"/>
      <c r="F3199" s="10"/>
      <c r="G3199" s="10"/>
      <c r="H3199" s="10"/>
      <c r="I3199" s="10"/>
      <c r="J3199" s="26"/>
      <c r="K3199" s="10"/>
      <c r="L3199" s="7">
        <f>SUMIF(Entregas!$B$8:$B$5000,General!B3199,Entregas!$L$8:$L$5000)</f>
        <v>0</v>
      </c>
      <c r="M3199" s="7">
        <f t="shared" si="197"/>
        <v>0</v>
      </c>
      <c r="N3199" s="14">
        <f t="shared" si="198"/>
        <v>0</v>
      </c>
      <c r="O3199" s="14">
        <f t="shared" si="199"/>
        <v>0</v>
      </c>
      <c r="P3199" s="4" t="str">
        <f t="shared" si="200"/>
        <v>NO</v>
      </c>
      <c r="Q3199" s="3" t="str">
        <f>IF(AND(B3199&lt;&gt;"",M3199&lt;=0),VLOOKUP(B3199&amp;C3199,Entregas!$C$8:$G$5000,4,0),"")</f>
        <v/>
      </c>
      <c r="R3199" s="3" t="str">
        <f>IF(AND(B3199&lt;&gt;"",M3199&lt;=0),VLOOKUP(B3199&amp;C3199,Entregas!$C$8:$G$5000,5,0),"")</f>
        <v/>
      </c>
      <c r="S3199" s="18"/>
      <c r="T3199" s="18"/>
    </row>
    <row r="3200" spans="1:20" ht="15.75">
      <c r="A3200" s="10"/>
      <c r="B3200" s="10"/>
      <c r="C3200" s="3" t="str">
        <f>IF(A3200&lt;&gt;"",COUNTIF(Entregas!$B$8:$B$5000,General!B3200),"")</f>
        <v/>
      </c>
      <c r="D3200" s="10"/>
      <c r="E3200" s="10"/>
      <c r="F3200" s="10"/>
      <c r="G3200" s="10"/>
      <c r="H3200" s="10"/>
      <c r="I3200" s="10"/>
      <c r="J3200" s="26"/>
      <c r="K3200" s="10"/>
      <c r="L3200" s="7">
        <f>SUMIF(Entregas!$B$8:$B$5000,General!B3200,Entregas!$L$8:$L$5000)</f>
        <v>0</v>
      </c>
      <c r="M3200" s="7">
        <f t="shared" si="197"/>
        <v>0</v>
      </c>
      <c r="N3200" s="14">
        <f t="shared" si="198"/>
        <v>0</v>
      </c>
      <c r="O3200" s="14">
        <f t="shared" si="199"/>
        <v>0</v>
      </c>
      <c r="P3200" s="4" t="str">
        <f t="shared" si="200"/>
        <v>NO</v>
      </c>
      <c r="Q3200" s="3" t="str">
        <f>IF(AND(B3200&lt;&gt;"",M3200&lt;=0),VLOOKUP(B3200&amp;C3200,Entregas!$C$8:$G$5000,4,0),"")</f>
        <v/>
      </c>
      <c r="R3200" s="3" t="str">
        <f>IF(AND(B3200&lt;&gt;"",M3200&lt;=0),VLOOKUP(B3200&amp;C3200,Entregas!$C$8:$G$5000,5,0),"")</f>
        <v/>
      </c>
      <c r="S3200" s="18"/>
      <c r="T3200" s="18"/>
    </row>
    <row r="3201" spans="1:20" ht="15.75">
      <c r="A3201" s="10"/>
      <c r="B3201" s="10"/>
      <c r="C3201" s="3" t="str">
        <f>IF(A3201&lt;&gt;"",COUNTIF(Entregas!$B$8:$B$5000,General!B3201),"")</f>
        <v/>
      </c>
      <c r="D3201" s="10"/>
      <c r="E3201" s="10"/>
      <c r="F3201" s="10"/>
      <c r="G3201" s="10"/>
      <c r="H3201" s="10"/>
      <c r="I3201" s="10"/>
      <c r="J3201" s="26"/>
      <c r="K3201" s="10"/>
      <c r="L3201" s="7">
        <f>SUMIF(Entregas!$B$8:$B$5000,General!B3201,Entregas!$L$8:$L$5000)</f>
        <v>0</v>
      </c>
      <c r="M3201" s="7">
        <f t="shared" si="197"/>
        <v>0</v>
      </c>
      <c r="N3201" s="14">
        <f t="shared" si="198"/>
        <v>0</v>
      </c>
      <c r="O3201" s="14">
        <f t="shared" si="199"/>
        <v>0</v>
      </c>
      <c r="P3201" s="4" t="str">
        <f t="shared" si="200"/>
        <v>NO</v>
      </c>
      <c r="Q3201" s="3" t="str">
        <f>IF(AND(B3201&lt;&gt;"",M3201&lt;=0),VLOOKUP(B3201&amp;C3201,Entregas!$C$8:$G$5000,4,0),"")</f>
        <v/>
      </c>
      <c r="R3201" s="3" t="str">
        <f>IF(AND(B3201&lt;&gt;"",M3201&lt;=0),VLOOKUP(B3201&amp;C3201,Entregas!$C$8:$G$5000,5,0),"")</f>
        <v/>
      </c>
      <c r="S3201" s="18"/>
      <c r="T3201" s="18"/>
    </row>
    <row r="3202" spans="1:20" ht="15.75">
      <c r="A3202" s="10"/>
      <c r="B3202" s="10"/>
      <c r="C3202" s="3" t="str">
        <f>IF(A3202&lt;&gt;"",COUNTIF(Entregas!$B$8:$B$5000,General!B3202),"")</f>
        <v/>
      </c>
      <c r="D3202" s="10"/>
      <c r="E3202" s="10"/>
      <c r="F3202" s="10"/>
      <c r="G3202" s="10"/>
      <c r="H3202" s="10"/>
      <c r="I3202" s="10"/>
      <c r="J3202" s="26"/>
      <c r="K3202" s="10"/>
      <c r="L3202" s="7">
        <f>SUMIF(Entregas!$B$8:$B$5000,General!B3202,Entregas!$L$8:$L$5000)</f>
        <v>0</v>
      </c>
      <c r="M3202" s="7">
        <f t="shared" si="197"/>
        <v>0</v>
      </c>
      <c r="N3202" s="14">
        <f t="shared" si="198"/>
        <v>0</v>
      </c>
      <c r="O3202" s="14">
        <f t="shared" si="199"/>
        <v>0</v>
      </c>
      <c r="P3202" s="4" t="str">
        <f t="shared" si="200"/>
        <v>NO</v>
      </c>
      <c r="Q3202" s="3" t="str">
        <f>IF(AND(B3202&lt;&gt;"",M3202&lt;=0),VLOOKUP(B3202&amp;C3202,Entregas!$C$8:$G$5000,4,0),"")</f>
        <v/>
      </c>
      <c r="R3202" s="3" t="str">
        <f>IF(AND(B3202&lt;&gt;"",M3202&lt;=0),VLOOKUP(B3202&amp;C3202,Entregas!$C$8:$G$5000,5,0),"")</f>
        <v/>
      </c>
      <c r="S3202" s="18"/>
      <c r="T3202" s="18"/>
    </row>
    <row r="3203" spans="1:20" ht="15.75">
      <c r="A3203" s="10"/>
      <c r="B3203" s="10"/>
      <c r="C3203" s="3" t="str">
        <f>IF(A3203&lt;&gt;"",COUNTIF(Entregas!$B$8:$B$5000,General!B3203),"")</f>
        <v/>
      </c>
      <c r="D3203" s="10"/>
      <c r="E3203" s="10"/>
      <c r="F3203" s="10"/>
      <c r="G3203" s="10"/>
      <c r="H3203" s="10"/>
      <c r="I3203" s="10"/>
      <c r="J3203" s="26"/>
      <c r="K3203" s="10"/>
      <c r="L3203" s="7">
        <f>SUMIF(Entregas!$B$8:$B$5000,General!B3203,Entregas!$L$8:$L$5000)</f>
        <v>0</v>
      </c>
      <c r="M3203" s="7">
        <f t="shared" si="197"/>
        <v>0</v>
      </c>
      <c r="N3203" s="14">
        <f t="shared" si="198"/>
        <v>0</v>
      </c>
      <c r="O3203" s="14">
        <f t="shared" si="199"/>
        <v>0</v>
      </c>
      <c r="P3203" s="4" t="str">
        <f t="shared" si="200"/>
        <v>NO</v>
      </c>
      <c r="Q3203" s="3" t="str">
        <f>IF(AND(B3203&lt;&gt;"",M3203&lt;=0),VLOOKUP(B3203&amp;C3203,Entregas!$C$8:$G$5000,4,0),"")</f>
        <v/>
      </c>
      <c r="R3203" s="3" t="str">
        <f>IF(AND(B3203&lt;&gt;"",M3203&lt;=0),VLOOKUP(B3203&amp;C3203,Entregas!$C$8:$G$5000,5,0),"")</f>
        <v/>
      </c>
      <c r="S3203" s="18"/>
      <c r="T3203" s="18"/>
    </row>
    <row r="3204" spans="1:20" ht="15.75">
      <c r="A3204" s="10"/>
      <c r="B3204" s="10"/>
      <c r="C3204" s="3" t="str">
        <f>IF(A3204&lt;&gt;"",COUNTIF(Entregas!$B$8:$B$5000,General!B3204),"")</f>
        <v/>
      </c>
      <c r="D3204" s="10"/>
      <c r="E3204" s="10"/>
      <c r="F3204" s="10"/>
      <c r="G3204" s="10"/>
      <c r="H3204" s="10"/>
      <c r="I3204" s="10"/>
      <c r="J3204" s="26"/>
      <c r="K3204" s="10"/>
      <c r="L3204" s="7">
        <f>SUMIF(Entregas!$B$8:$B$5000,General!B3204,Entregas!$L$8:$L$5000)</f>
        <v>0</v>
      </c>
      <c r="M3204" s="7">
        <f t="shared" si="197"/>
        <v>0</v>
      </c>
      <c r="N3204" s="14">
        <f t="shared" si="198"/>
        <v>0</v>
      </c>
      <c r="O3204" s="14">
        <f t="shared" si="199"/>
        <v>0</v>
      </c>
      <c r="P3204" s="4" t="str">
        <f t="shared" si="200"/>
        <v>NO</v>
      </c>
      <c r="Q3204" s="3" t="str">
        <f>IF(AND(B3204&lt;&gt;"",M3204&lt;=0),VLOOKUP(B3204&amp;C3204,Entregas!$C$8:$G$5000,4,0),"")</f>
        <v/>
      </c>
      <c r="R3204" s="3" t="str">
        <f>IF(AND(B3204&lt;&gt;"",M3204&lt;=0),VLOOKUP(B3204&amp;C3204,Entregas!$C$8:$G$5000,5,0),"")</f>
        <v/>
      </c>
      <c r="S3204" s="18"/>
      <c r="T3204" s="18"/>
    </row>
    <row r="3205" spans="1:20" ht="15.75">
      <c r="A3205" s="10"/>
      <c r="B3205" s="10"/>
      <c r="C3205" s="3" t="str">
        <f>IF(A3205&lt;&gt;"",COUNTIF(Entregas!$B$8:$B$5000,General!B3205),"")</f>
        <v/>
      </c>
      <c r="D3205" s="10"/>
      <c r="E3205" s="10"/>
      <c r="F3205" s="10"/>
      <c r="G3205" s="10"/>
      <c r="H3205" s="10"/>
      <c r="I3205" s="10"/>
      <c r="J3205" s="26"/>
      <c r="K3205" s="10"/>
      <c r="L3205" s="7">
        <f>SUMIF(Entregas!$B$8:$B$5000,General!B3205,Entregas!$L$8:$L$5000)</f>
        <v>0</v>
      </c>
      <c r="M3205" s="7">
        <f t="shared" si="197"/>
        <v>0</v>
      </c>
      <c r="N3205" s="14">
        <f t="shared" si="198"/>
        <v>0</v>
      </c>
      <c r="O3205" s="14">
        <f t="shared" si="199"/>
        <v>0</v>
      </c>
      <c r="P3205" s="4" t="str">
        <f t="shared" si="200"/>
        <v>NO</v>
      </c>
      <c r="Q3205" s="3" t="str">
        <f>IF(AND(B3205&lt;&gt;"",M3205&lt;=0),VLOOKUP(B3205&amp;C3205,Entregas!$C$8:$G$5000,4,0),"")</f>
        <v/>
      </c>
      <c r="R3205" s="3" t="str">
        <f>IF(AND(B3205&lt;&gt;"",M3205&lt;=0),VLOOKUP(B3205&amp;C3205,Entregas!$C$8:$G$5000,5,0),"")</f>
        <v/>
      </c>
      <c r="S3205" s="18"/>
      <c r="T3205" s="18"/>
    </row>
    <row r="3206" spans="1:20" ht="15.75">
      <c r="A3206" s="10"/>
      <c r="B3206" s="10"/>
      <c r="C3206" s="3" t="str">
        <f>IF(A3206&lt;&gt;"",COUNTIF(Entregas!$B$8:$B$5000,General!B3206),"")</f>
        <v/>
      </c>
      <c r="D3206" s="10"/>
      <c r="E3206" s="10"/>
      <c r="F3206" s="10"/>
      <c r="G3206" s="10"/>
      <c r="H3206" s="10"/>
      <c r="I3206" s="10"/>
      <c r="J3206" s="26"/>
      <c r="K3206" s="10"/>
      <c r="L3206" s="7">
        <f>SUMIF(Entregas!$B$8:$B$5000,General!B3206,Entregas!$L$8:$L$5000)</f>
        <v>0</v>
      </c>
      <c r="M3206" s="7">
        <f t="shared" si="197"/>
        <v>0</v>
      </c>
      <c r="N3206" s="14">
        <f t="shared" si="198"/>
        <v>0</v>
      </c>
      <c r="O3206" s="14">
        <f t="shared" si="199"/>
        <v>0</v>
      </c>
      <c r="P3206" s="4" t="str">
        <f t="shared" si="200"/>
        <v>NO</v>
      </c>
      <c r="Q3206" s="3" t="str">
        <f>IF(AND(B3206&lt;&gt;"",M3206&lt;=0),VLOOKUP(B3206&amp;C3206,Entregas!$C$8:$G$5000,4,0),"")</f>
        <v/>
      </c>
      <c r="R3206" s="3" t="str">
        <f>IF(AND(B3206&lt;&gt;"",M3206&lt;=0),VLOOKUP(B3206&amp;C3206,Entregas!$C$8:$G$5000,5,0),"")</f>
        <v/>
      </c>
      <c r="S3206" s="18"/>
      <c r="T3206" s="18"/>
    </row>
    <row r="3207" spans="1:20" ht="15.75">
      <c r="A3207" s="10"/>
      <c r="B3207" s="10"/>
      <c r="C3207" s="3" t="str">
        <f>IF(A3207&lt;&gt;"",COUNTIF(Entregas!$B$8:$B$5000,General!B3207),"")</f>
        <v/>
      </c>
      <c r="D3207" s="10"/>
      <c r="E3207" s="10"/>
      <c r="F3207" s="10"/>
      <c r="G3207" s="10"/>
      <c r="H3207" s="10"/>
      <c r="I3207" s="10"/>
      <c r="J3207" s="26"/>
      <c r="K3207" s="10"/>
      <c r="L3207" s="7">
        <f>SUMIF(Entregas!$B$8:$B$5000,General!B3207,Entregas!$L$8:$L$5000)</f>
        <v>0</v>
      </c>
      <c r="M3207" s="7">
        <f t="shared" si="197"/>
        <v>0</v>
      </c>
      <c r="N3207" s="14">
        <f t="shared" si="198"/>
        <v>0</v>
      </c>
      <c r="O3207" s="14">
        <f t="shared" si="199"/>
        <v>0</v>
      </c>
      <c r="P3207" s="4" t="str">
        <f t="shared" si="200"/>
        <v>NO</v>
      </c>
      <c r="Q3207" s="3" t="str">
        <f>IF(AND(B3207&lt;&gt;"",M3207&lt;=0),VLOOKUP(B3207&amp;C3207,Entregas!$C$8:$G$5000,4,0),"")</f>
        <v/>
      </c>
      <c r="R3207" s="3" t="str">
        <f>IF(AND(B3207&lt;&gt;"",M3207&lt;=0),VLOOKUP(B3207&amp;C3207,Entregas!$C$8:$G$5000,5,0),"")</f>
        <v/>
      </c>
      <c r="S3207" s="18"/>
      <c r="T3207" s="18"/>
    </row>
    <row r="3208" spans="1:20" ht="15.75">
      <c r="A3208" s="10"/>
      <c r="B3208" s="10"/>
      <c r="C3208" s="3" t="str">
        <f>IF(A3208&lt;&gt;"",COUNTIF(Entregas!$B$8:$B$5000,General!B3208),"")</f>
        <v/>
      </c>
      <c r="D3208" s="10"/>
      <c r="E3208" s="10"/>
      <c r="F3208" s="10"/>
      <c r="G3208" s="10"/>
      <c r="H3208" s="10"/>
      <c r="I3208" s="10"/>
      <c r="J3208" s="26"/>
      <c r="K3208" s="10"/>
      <c r="L3208" s="7">
        <f>SUMIF(Entregas!$B$8:$B$5000,General!B3208,Entregas!$L$8:$L$5000)</f>
        <v>0</v>
      </c>
      <c r="M3208" s="7">
        <f t="shared" ref="M3208:M3271" si="201">K3208-L3208</f>
        <v>0</v>
      </c>
      <c r="N3208" s="14">
        <f t="shared" ref="N3208:N3271" si="202">M3208*J3208</f>
        <v>0</v>
      </c>
      <c r="O3208" s="14">
        <f t="shared" ref="O3208:O3271" si="203">J3208*L3208</f>
        <v>0</v>
      </c>
      <c r="P3208" s="4" t="str">
        <f t="shared" ref="P3208:P3271" si="204">IF(OR(M3208&gt;0,B3208=""),"NO","SI")</f>
        <v>NO</v>
      </c>
      <c r="Q3208" s="3" t="str">
        <f>IF(AND(B3208&lt;&gt;"",M3208&lt;=0),VLOOKUP(B3208&amp;C3208,Entregas!$C$8:$G$5000,4,0),"")</f>
        <v/>
      </c>
      <c r="R3208" s="3" t="str">
        <f>IF(AND(B3208&lt;&gt;"",M3208&lt;=0),VLOOKUP(B3208&amp;C3208,Entregas!$C$8:$G$5000,5,0),"")</f>
        <v/>
      </c>
      <c r="S3208" s="18"/>
      <c r="T3208" s="18"/>
    </row>
    <row r="3209" spans="1:20" ht="15.75">
      <c r="A3209" s="10"/>
      <c r="B3209" s="10"/>
      <c r="C3209" s="3" t="str">
        <f>IF(A3209&lt;&gt;"",COUNTIF(Entregas!$B$8:$B$5000,General!B3209),"")</f>
        <v/>
      </c>
      <c r="D3209" s="10"/>
      <c r="E3209" s="10"/>
      <c r="F3209" s="10"/>
      <c r="G3209" s="10"/>
      <c r="H3209" s="10"/>
      <c r="I3209" s="10"/>
      <c r="J3209" s="26"/>
      <c r="K3209" s="10"/>
      <c r="L3209" s="7">
        <f>SUMIF(Entregas!$B$8:$B$5000,General!B3209,Entregas!$L$8:$L$5000)</f>
        <v>0</v>
      </c>
      <c r="M3209" s="7">
        <f t="shared" si="201"/>
        <v>0</v>
      </c>
      <c r="N3209" s="14">
        <f t="shared" si="202"/>
        <v>0</v>
      </c>
      <c r="O3209" s="14">
        <f t="shared" si="203"/>
        <v>0</v>
      </c>
      <c r="P3209" s="4" t="str">
        <f t="shared" si="204"/>
        <v>NO</v>
      </c>
      <c r="Q3209" s="3" t="str">
        <f>IF(AND(B3209&lt;&gt;"",M3209&lt;=0),VLOOKUP(B3209&amp;C3209,Entregas!$C$8:$G$5000,4,0),"")</f>
        <v/>
      </c>
      <c r="R3209" s="3" t="str">
        <f>IF(AND(B3209&lt;&gt;"",M3209&lt;=0),VLOOKUP(B3209&amp;C3209,Entregas!$C$8:$G$5000,5,0),"")</f>
        <v/>
      </c>
      <c r="S3209" s="18"/>
      <c r="T3209" s="18"/>
    </row>
    <row r="3210" spans="1:20" ht="15.75">
      <c r="A3210" s="10"/>
      <c r="B3210" s="10"/>
      <c r="C3210" s="3" t="str">
        <f>IF(A3210&lt;&gt;"",COUNTIF(Entregas!$B$8:$B$5000,General!B3210),"")</f>
        <v/>
      </c>
      <c r="D3210" s="10"/>
      <c r="E3210" s="10"/>
      <c r="F3210" s="10"/>
      <c r="G3210" s="10"/>
      <c r="H3210" s="10"/>
      <c r="I3210" s="10"/>
      <c r="J3210" s="26"/>
      <c r="K3210" s="10"/>
      <c r="L3210" s="7">
        <f>SUMIF(Entregas!$B$8:$B$5000,General!B3210,Entregas!$L$8:$L$5000)</f>
        <v>0</v>
      </c>
      <c r="M3210" s="7">
        <f t="shared" si="201"/>
        <v>0</v>
      </c>
      <c r="N3210" s="14">
        <f t="shared" si="202"/>
        <v>0</v>
      </c>
      <c r="O3210" s="14">
        <f t="shared" si="203"/>
        <v>0</v>
      </c>
      <c r="P3210" s="4" t="str">
        <f t="shared" si="204"/>
        <v>NO</v>
      </c>
      <c r="Q3210" s="3" t="str">
        <f>IF(AND(B3210&lt;&gt;"",M3210&lt;=0),VLOOKUP(B3210&amp;C3210,Entregas!$C$8:$G$5000,4,0),"")</f>
        <v/>
      </c>
      <c r="R3210" s="3" t="str">
        <f>IF(AND(B3210&lt;&gt;"",M3210&lt;=0),VLOOKUP(B3210&amp;C3210,Entregas!$C$8:$G$5000,5,0),"")</f>
        <v/>
      </c>
      <c r="S3210" s="18"/>
      <c r="T3210" s="18"/>
    </row>
    <row r="3211" spans="1:20" ht="15.75">
      <c r="A3211" s="10"/>
      <c r="B3211" s="10"/>
      <c r="C3211" s="3" t="str">
        <f>IF(A3211&lt;&gt;"",COUNTIF(Entregas!$B$8:$B$5000,General!B3211),"")</f>
        <v/>
      </c>
      <c r="D3211" s="10"/>
      <c r="E3211" s="10"/>
      <c r="F3211" s="10"/>
      <c r="G3211" s="10"/>
      <c r="H3211" s="10"/>
      <c r="I3211" s="10"/>
      <c r="J3211" s="26"/>
      <c r="K3211" s="10"/>
      <c r="L3211" s="7">
        <f>SUMIF(Entregas!$B$8:$B$5000,General!B3211,Entregas!$L$8:$L$5000)</f>
        <v>0</v>
      </c>
      <c r="M3211" s="7">
        <f t="shared" si="201"/>
        <v>0</v>
      </c>
      <c r="N3211" s="14">
        <f t="shared" si="202"/>
        <v>0</v>
      </c>
      <c r="O3211" s="14">
        <f t="shared" si="203"/>
        <v>0</v>
      </c>
      <c r="P3211" s="4" t="str">
        <f t="shared" si="204"/>
        <v>NO</v>
      </c>
      <c r="Q3211" s="3" t="str">
        <f>IF(AND(B3211&lt;&gt;"",M3211&lt;=0),VLOOKUP(B3211&amp;C3211,Entregas!$C$8:$G$5000,4,0),"")</f>
        <v/>
      </c>
      <c r="R3211" s="3" t="str">
        <f>IF(AND(B3211&lt;&gt;"",M3211&lt;=0),VLOOKUP(B3211&amp;C3211,Entregas!$C$8:$G$5000,5,0),"")</f>
        <v/>
      </c>
      <c r="S3211" s="18"/>
      <c r="T3211" s="18"/>
    </row>
    <row r="3212" spans="1:20" ht="15.75">
      <c r="A3212" s="10"/>
      <c r="B3212" s="10"/>
      <c r="C3212" s="3" t="str">
        <f>IF(A3212&lt;&gt;"",COUNTIF(Entregas!$B$8:$B$5000,General!B3212),"")</f>
        <v/>
      </c>
      <c r="D3212" s="10"/>
      <c r="E3212" s="10"/>
      <c r="F3212" s="10"/>
      <c r="G3212" s="10"/>
      <c r="H3212" s="10"/>
      <c r="I3212" s="10"/>
      <c r="J3212" s="26"/>
      <c r="K3212" s="10"/>
      <c r="L3212" s="7">
        <f>SUMIF(Entregas!$B$8:$B$5000,General!B3212,Entregas!$L$8:$L$5000)</f>
        <v>0</v>
      </c>
      <c r="M3212" s="7">
        <f t="shared" si="201"/>
        <v>0</v>
      </c>
      <c r="N3212" s="14">
        <f t="shared" si="202"/>
        <v>0</v>
      </c>
      <c r="O3212" s="14">
        <f t="shared" si="203"/>
        <v>0</v>
      </c>
      <c r="P3212" s="4" t="str">
        <f t="shared" si="204"/>
        <v>NO</v>
      </c>
      <c r="Q3212" s="3" t="str">
        <f>IF(AND(B3212&lt;&gt;"",M3212&lt;=0),VLOOKUP(B3212&amp;C3212,Entregas!$C$8:$G$5000,4,0),"")</f>
        <v/>
      </c>
      <c r="R3212" s="3" t="str">
        <f>IF(AND(B3212&lt;&gt;"",M3212&lt;=0),VLOOKUP(B3212&amp;C3212,Entregas!$C$8:$G$5000,5,0),"")</f>
        <v/>
      </c>
      <c r="S3212" s="18"/>
      <c r="T3212" s="18"/>
    </row>
    <row r="3213" spans="1:20" ht="15.75">
      <c r="A3213" s="10"/>
      <c r="B3213" s="10"/>
      <c r="C3213" s="3" t="str">
        <f>IF(A3213&lt;&gt;"",COUNTIF(Entregas!$B$8:$B$5000,General!B3213),"")</f>
        <v/>
      </c>
      <c r="D3213" s="10"/>
      <c r="E3213" s="10"/>
      <c r="F3213" s="10"/>
      <c r="G3213" s="10"/>
      <c r="H3213" s="10"/>
      <c r="I3213" s="10"/>
      <c r="J3213" s="26"/>
      <c r="K3213" s="10"/>
      <c r="L3213" s="7">
        <f>SUMIF(Entregas!$B$8:$B$5000,General!B3213,Entregas!$L$8:$L$5000)</f>
        <v>0</v>
      </c>
      <c r="M3213" s="7">
        <f t="shared" si="201"/>
        <v>0</v>
      </c>
      <c r="N3213" s="14">
        <f t="shared" si="202"/>
        <v>0</v>
      </c>
      <c r="O3213" s="14">
        <f t="shared" si="203"/>
        <v>0</v>
      </c>
      <c r="P3213" s="4" t="str">
        <f t="shared" si="204"/>
        <v>NO</v>
      </c>
      <c r="Q3213" s="3" t="str">
        <f>IF(AND(B3213&lt;&gt;"",M3213&lt;=0),VLOOKUP(B3213&amp;C3213,Entregas!$C$8:$G$5000,4,0),"")</f>
        <v/>
      </c>
      <c r="R3213" s="3" t="str">
        <f>IF(AND(B3213&lt;&gt;"",M3213&lt;=0),VLOOKUP(B3213&amp;C3213,Entregas!$C$8:$G$5000,5,0),"")</f>
        <v/>
      </c>
      <c r="S3213" s="18"/>
      <c r="T3213" s="18"/>
    </row>
    <row r="3214" spans="1:20" ht="15.75">
      <c r="A3214" s="10"/>
      <c r="B3214" s="10"/>
      <c r="C3214" s="3" t="str">
        <f>IF(A3214&lt;&gt;"",COUNTIF(Entregas!$B$8:$B$5000,General!B3214),"")</f>
        <v/>
      </c>
      <c r="D3214" s="10"/>
      <c r="E3214" s="10"/>
      <c r="F3214" s="10"/>
      <c r="G3214" s="10"/>
      <c r="H3214" s="10"/>
      <c r="I3214" s="10"/>
      <c r="J3214" s="26"/>
      <c r="K3214" s="10"/>
      <c r="L3214" s="7">
        <f>SUMIF(Entregas!$B$8:$B$5000,General!B3214,Entregas!$L$8:$L$5000)</f>
        <v>0</v>
      </c>
      <c r="M3214" s="7">
        <f t="shared" si="201"/>
        <v>0</v>
      </c>
      <c r="N3214" s="14">
        <f t="shared" si="202"/>
        <v>0</v>
      </c>
      <c r="O3214" s="14">
        <f t="shared" si="203"/>
        <v>0</v>
      </c>
      <c r="P3214" s="4" t="str">
        <f t="shared" si="204"/>
        <v>NO</v>
      </c>
      <c r="Q3214" s="3" t="str">
        <f>IF(AND(B3214&lt;&gt;"",M3214&lt;=0),VLOOKUP(B3214&amp;C3214,Entregas!$C$8:$G$5000,4,0),"")</f>
        <v/>
      </c>
      <c r="R3214" s="3" t="str">
        <f>IF(AND(B3214&lt;&gt;"",M3214&lt;=0),VLOOKUP(B3214&amp;C3214,Entregas!$C$8:$G$5000,5,0),"")</f>
        <v/>
      </c>
      <c r="S3214" s="18"/>
      <c r="T3214" s="18"/>
    </row>
    <row r="3215" spans="1:20" ht="15.75">
      <c r="A3215" s="10"/>
      <c r="B3215" s="10"/>
      <c r="C3215" s="3" t="str">
        <f>IF(A3215&lt;&gt;"",COUNTIF(Entregas!$B$8:$B$5000,General!B3215),"")</f>
        <v/>
      </c>
      <c r="D3215" s="10"/>
      <c r="E3215" s="10"/>
      <c r="F3215" s="10"/>
      <c r="G3215" s="10"/>
      <c r="H3215" s="10"/>
      <c r="I3215" s="10"/>
      <c r="J3215" s="26"/>
      <c r="K3215" s="10"/>
      <c r="L3215" s="7">
        <f>SUMIF(Entregas!$B$8:$B$5000,General!B3215,Entregas!$L$8:$L$5000)</f>
        <v>0</v>
      </c>
      <c r="M3215" s="7">
        <f t="shared" si="201"/>
        <v>0</v>
      </c>
      <c r="N3215" s="14">
        <f t="shared" si="202"/>
        <v>0</v>
      </c>
      <c r="O3215" s="14">
        <f t="shared" si="203"/>
        <v>0</v>
      </c>
      <c r="P3215" s="4" t="str">
        <f t="shared" si="204"/>
        <v>NO</v>
      </c>
      <c r="Q3215" s="3" t="str">
        <f>IF(AND(B3215&lt;&gt;"",M3215&lt;=0),VLOOKUP(B3215&amp;C3215,Entregas!$C$8:$G$5000,4,0),"")</f>
        <v/>
      </c>
      <c r="R3215" s="3" t="str">
        <f>IF(AND(B3215&lt;&gt;"",M3215&lt;=0),VLOOKUP(B3215&amp;C3215,Entregas!$C$8:$G$5000,5,0),"")</f>
        <v/>
      </c>
      <c r="S3215" s="18"/>
      <c r="T3215" s="18"/>
    </row>
    <row r="3216" spans="1:20" ht="15.75">
      <c r="A3216" s="10"/>
      <c r="B3216" s="10"/>
      <c r="C3216" s="3" t="str">
        <f>IF(A3216&lt;&gt;"",COUNTIF(Entregas!$B$8:$B$5000,General!B3216),"")</f>
        <v/>
      </c>
      <c r="D3216" s="10"/>
      <c r="E3216" s="10"/>
      <c r="F3216" s="10"/>
      <c r="G3216" s="10"/>
      <c r="H3216" s="10"/>
      <c r="I3216" s="10"/>
      <c r="J3216" s="26"/>
      <c r="K3216" s="10"/>
      <c r="L3216" s="7">
        <f>SUMIF(Entregas!$B$8:$B$5000,General!B3216,Entregas!$L$8:$L$5000)</f>
        <v>0</v>
      </c>
      <c r="M3216" s="7">
        <f t="shared" si="201"/>
        <v>0</v>
      </c>
      <c r="N3216" s="14">
        <f t="shared" si="202"/>
        <v>0</v>
      </c>
      <c r="O3216" s="14">
        <f t="shared" si="203"/>
        <v>0</v>
      </c>
      <c r="P3216" s="4" t="str">
        <f t="shared" si="204"/>
        <v>NO</v>
      </c>
      <c r="Q3216" s="3" t="str">
        <f>IF(AND(B3216&lt;&gt;"",M3216&lt;=0),VLOOKUP(B3216&amp;C3216,Entregas!$C$8:$G$5000,4,0),"")</f>
        <v/>
      </c>
      <c r="R3216" s="3" t="str">
        <f>IF(AND(B3216&lt;&gt;"",M3216&lt;=0),VLOOKUP(B3216&amp;C3216,Entregas!$C$8:$G$5000,5,0),"")</f>
        <v/>
      </c>
      <c r="S3216" s="18"/>
      <c r="T3216" s="18"/>
    </row>
    <row r="3217" spans="1:20" ht="15.75">
      <c r="A3217" s="10"/>
      <c r="B3217" s="10"/>
      <c r="C3217" s="3" t="str">
        <f>IF(A3217&lt;&gt;"",COUNTIF(Entregas!$B$8:$B$5000,General!B3217),"")</f>
        <v/>
      </c>
      <c r="D3217" s="10"/>
      <c r="E3217" s="10"/>
      <c r="F3217" s="10"/>
      <c r="G3217" s="10"/>
      <c r="H3217" s="10"/>
      <c r="I3217" s="10"/>
      <c r="J3217" s="26"/>
      <c r="K3217" s="10"/>
      <c r="L3217" s="7">
        <f>SUMIF(Entregas!$B$8:$B$5000,General!B3217,Entregas!$L$8:$L$5000)</f>
        <v>0</v>
      </c>
      <c r="M3217" s="7">
        <f t="shared" si="201"/>
        <v>0</v>
      </c>
      <c r="N3217" s="14">
        <f t="shared" si="202"/>
        <v>0</v>
      </c>
      <c r="O3217" s="14">
        <f t="shared" si="203"/>
        <v>0</v>
      </c>
      <c r="P3217" s="4" t="str">
        <f t="shared" si="204"/>
        <v>NO</v>
      </c>
      <c r="Q3217" s="3" t="str">
        <f>IF(AND(B3217&lt;&gt;"",M3217&lt;=0),VLOOKUP(B3217&amp;C3217,Entregas!$C$8:$G$5000,4,0),"")</f>
        <v/>
      </c>
      <c r="R3217" s="3" t="str">
        <f>IF(AND(B3217&lt;&gt;"",M3217&lt;=0),VLOOKUP(B3217&amp;C3217,Entregas!$C$8:$G$5000,5,0),"")</f>
        <v/>
      </c>
      <c r="S3217" s="18"/>
      <c r="T3217" s="18"/>
    </row>
    <row r="3218" spans="1:20" ht="15.75">
      <c r="A3218" s="10"/>
      <c r="B3218" s="10"/>
      <c r="C3218" s="3" t="str">
        <f>IF(A3218&lt;&gt;"",COUNTIF(Entregas!$B$8:$B$5000,General!B3218),"")</f>
        <v/>
      </c>
      <c r="D3218" s="10"/>
      <c r="E3218" s="10"/>
      <c r="F3218" s="10"/>
      <c r="G3218" s="10"/>
      <c r="H3218" s="10"/>
      <c r="I3218" s="10"/>
      <c r="J3218" s="26"/>
      <c r="K3218" s="10"/>
      <c r="L3218" s="7">
        <f>SUMIF(Entregas!$B$8:$B$5000,General!B3218,Entregas!$L$8:$L$5000)</f>
        <v>0</v>
      </c>
      <c r="M3218" s="7">
        <f t="shared" si="201"/>
        <v>0</v>
      </c>
      <c r="N3218" s="14">
        <f t="shared" si="202"/>
        <v>0</v>
      </c>
      <c r="O3218" s="14">
        <f t="shared" si="203"/>
        <v>0</v>
      </c>
      <c r="P3218" s="4" t="str">
        <f t="shared" si="204"/>
        <v>NO</v>
      </c>
      <c r="Q3218" s="3" t="str">
        <f>IF(AND(B3218&lt;&gt;"",M3218&lt;=0),VLOOKUP(B3218&amp;C3218,Entregas!$C$8:$G$5000,4,0),"")</f>
        <v/>
      </c>
      <c r="R3218" s="3" t="str">
        <f>IF(AND(B3218&lt;&gt;"",M3218&lt;=0),VLOOKUP(B3218&amp;C3218,Entregas!$C$8:$G$5000,5,0),"")</f>
        <v/>
      </c>
      <c r="S3218" s="18"/>
      <c r="T3218" s="18"/>
    </row>
    <row r="3219" spans="1:20" ht="15.75">
      <c r="A3219" s="10"/>
      <c r="B3219" s="10"/>
      <c r="C3219" s="3" t="str">
        <f>IF(A3219&lt;&gt;"",COUNTIF(Entregas!$B$8:$B$5000,General!B3219),"")</f>
        <v/>
      </c>
      <c r="D3219" s="10"/>
      <c r="E3219" s="10"/>
      <c r="F3219" s="10"/>
      <c r="G3219" s="10"/>
      <c r="H3219" s="10"/>
      <c r="I3219" s="10"/>
      <c r="J3219" s="26"/>
      <c r="K3219" s="10"/>
      <c r="L3219" s="7">
        <f>SUMIF(Entregas!$B$8:$B$5000,General!B3219,Entregas!$L$8:$L$5000)</f>
        <v>0</v>
      </c>
      <c r="M3219" s="7">
        <f t="shared" si="201"/>
        <v>0</v>
      </c>
      <c r="N3219" s="14">
        <f t="shared" si="202"/>
        <v>0</v>
      </c>
      <c r="O3219" s="14">
        <f t="shared" si="203"/>
        <v>0</v>
      </c>
      <c r="P3219" s="4" t="str">
        <f t="shared" si="204"/>
        <v>NO</v>
      </c>
      <c r="Q3219" s="3" t="str">
        <f>IF(AND(B3219&lt;&gt;"",M3219&lt;=0),VLOOKUP(B3219&amp;C3219,Entregas!$C$8:$G$5000,4,0),"")</f>
        <v/>
      </c>
      <c r="R3219" s="3" t="str">
        <f>IF(AND(B3219&lt;&gt;"",M3219&lt;=0),VLOOKUP(B3219&amp;C3219,Entregas!$C$8:$G$5000,5,0),"")</f>
        <v/>
      </c>
      <c r="S3219" s="18"/>
      <c r="T3219" s="18"/>
    </row>
    <row r="3220" spans="1:20" ht="15.75">
      <c r="A3220" s="10"/>
      <c r="B3220" s="10"/>
      <c r="C3220" s="3" t="str">
        <f>IF(A3220&lt;&gt;"",COUNTIF(Entregas!$B$8:$B$5000,General!B3220),"")</f>
        <v/>
      </c>
      <c r="D3220" s="10"/>
      <c r="E3220" s="10"/>
      <c r="F3220" s="10"/>
      <c r="G3220" s="10"/>
      <c r="H3220" s="10"/>
      <c r="I3220" s="10"/>
      <c r="J3220" s="26"/>
      <c r="K3220" s="10"/>
      <c r="L3220" s="7">
        <f>SUMIF(Entregas!$B$8:$B$5000,General!B3220,Entregas!$L$8:$L$5000)</f>
        <v>0</v>
      </c>
      <c r="M3220" s="7">
        <f t="shared" si="201"/>
        <v>0</v>
      </c>
      <c r="N3220" s="14">
        <f t="shared" si="202"/>
        <v>0</v>
      </c>
      <c r="O3220" s="14">
        <f t="shared" si="203"/>
        <v>0</v>
      </c>
      <c r="P3220" s="4" t="str">
        <f t="shared" si="204"/>
        <v>NO</v>
      </c>
      <c r="Q3220" s="3" t="str">
        <f>IF(AND(B3220&lt;&gt;"",M3220&lt;=0),VLOOKUP(B3220&amp;C3220,Entregas!$C$8:$G$5000,4,0),"")</f>
        <v/>
      </c>
      <c r="R3220" s="3" t="str">
        <f>IF(AND(B3220&lt;&gt;"",M3220&lt;=0),VLOOKUP(B3220&amp;C3220,Entregas!$C$8:$G$5000,5,0),"")</f>
        <v/>
      </c>
      <c r="S3220" s="18"/>
      <c r="T3220" s="18"/>
    </row>
    <row r="3221" spans="1:20" ht="15.75">
      <c r="A3221" s="10"/>
      <c r="B3221" s="10"/>
      <c r="C3221" s="3" t="str">
        <f>IF(A3221&lt;&gt;"",COUNTIF(Entregas!$B$8:$B$5000,General!B3221),"")</f>
        <v/>
      </c>
      <c r="D3221" s="10"/>
      <c r="E3221" s="10"/>
      <c r="F3221" s="10"/>
      <c r="G3221" s="10"/>
      <c r="H3221" s="10"/>
      <c r="I3221" s="10"/>
      <c r="J3221" s="26"/>
      <c r="K3221" s="10"/>
      <c r="L3221" s="7">
        <f>SUMIF(Entregas!$B$8:$B$5000,General!B3221,Entregas!$L$8:$L$5000)</f>
        <v>0</v>
      </c>
      <c r="M3221" s="7">
        <f t="shared" si="201"/>
        <v>0</v>
      </c>
      <c r="N3221" s="14">
        <f t="shared" si="202"/>
        <v>0</v>
      </c>
      <c r="O3221" s="14">
        <f t="shared" si="203"/>
        <v>0</v>
      </c>
      <c r="P3221" s="4" t="str">
        <f t="shared" si="204"/>
        <v>NO</v>
      </c>
      <c r="Q3221" s="3" t="str">
        <f>IF(AND(B3221&lt;&gt;"",M3221&lt;=0),VLOOKUP(B3221&amp;C3221,Entregas!$C$8:$G$5000,4,0),"")</f>
        <v/>
      </c>
      <c r="R3221" s="3" t="str">
        <f>IF(AND(B3221&lt;&gt;"",M3221&lt;=0),VLOOKUP(B3221&amp;C3221,Entregas!$C$8:$G$5000,5,0),"")</f>
        <v/>
      </c>
      <c r="S3221" s="18"/>
      <c r="T3221" s="18"/>
    </row>
    <row r="3222" spans="1:20" ht="15.75">
      <c r="A3222" s="10"/>
      <c r="B3222" s="10"/>
      <c r="C3222" s="3" t="str">
        <f>IF(A3222&lt;&gt;"",COUNTIF(Entregas!$B$8:$B$5000,General!B3222),"")</f>
        <v/>
      </c>
      <c r="D3222" s="10"/>
      <c r="E3222" s="10"/>
      <c r="F3222" s="10"/>
      <c r="G3222" s="10"/>
      <c r="H3222" s="10"/>
      <c r="I3222" s="10"/>
      <c r="J3222" s="26"/>
      <c r="K3222" s="10"/>
      <c r="L3222" s="7">
        <f>SUMIF(Entregas!$B$8:$B$5000,General!B3222,Entregas!$L$8:$L$5000)</f>
        <v>0</v>
      </c>
      <c r="M3222" s="7">
        <f t="shared" si="201"/>
        <v>0</v>
      </c>
      <c r="N3222" s="14">
        <f t="shared" si="202"/>
        <v>0</v>
      </c>
      <c r="O3222" s="14">
        <f t="shared" si="203"/>
        <v>0</v>
      </c>
      <c r="P3222" s="4" t="str">
        <f t="shared" si="204"/>
        <v>NO</v>
      </c>
      <c r="Q3222" s="3" t="str">
        <f>IF(AND(B3222&lt;&gt;"",M3222&lt;=0),VLOOKUP(B3222&amp;C3222,Entregas!$C$8:$G$5000,4,0),"")</f>
        <v/>
      </c>
      <c r="R3222" s="3" t="str">
        <f>IF(AND(B3222&lt;&gt;"",M3222&lt;=0),VLOOKUP(B3222&amp;C3222,Entregas!$C$8:$G$5000,5,0),"")</f>
        <v/>
      </c>
      <c r="S3222" s="18"/>
      <c r="T3222" s="18"/>
    </row>
    <row r="3223" spans="1:20" ht="15.75">
      <c r="A3223" s="10"/>
      <c r="B3223" s="10"/>
      <c r="C3223" s="3" t="str">
        <f>IF(A3223&lt;&gt;"",COUNTIF(Entregas!$B$8:$B$5000,General!B3223),"")</f>
        <v/>
      </c>
      <c r="D3223" s="10"/>
      <c r="E3223" s="10"/>
      <c r="F3223" s="10"/>
      <c r="G3223" s="10"/>
      <c r="H3223" s="10"/>
      <c r="I3223" s="10"/>
      <c r="J3223" s="26"/>
      <c r="K3223" s="10"/>
      <c r="L3223" s="7">
        <f>SUMIF(Entregas!$B$8:$B$5000,General!B3223,Entregas!$L$8:$L$5000)</f>
        <v>0</v>
      </c>
      <c r="M3223" s="7">
        <f t="shared" si="201"/>
        <v>0</v>
      </c>
      <c r="N3223" s="14">
        <f t="shared" si="202"/>
        <v>0</v>
      </c>
      <c r="O3223" s="14">
        <f t="shared" si="203"/>
        <v>0</v>
      </c>
      <c r="P3223" s="4" t="str">
        <f t="shared" si="204"/>
        <v>NO</v>
      </c>
      <c r="Q3223" s="3" t="str">
        <f>IF(AND(B3223&lt;&gt;"",M3223&lt;=0),VLOOKUP(B3223&amp;C3223,Entregas!$C$8:$G$5000,4,0),"")</f>
        <v/>
      </c>
      <c r="R3223" s="3" t="str">
        <f>IF(AND(B3223&lt;&gt;"",M3223&lt;=0),VLOOKUP(B3223&amp;C3223,Entregas!$C$8:$G$5000,5,0),"")</f>
        <v/>
      </c>
      <c r="S3223" s="18"/>
      <c r="T3223" s="18"/>
    </row>
    <row r="3224" spans="1:20" ht="15.75">
      <c r="A3224" s="10"/>
      <c r="B3224" s="10"/>
      <c r="C3224" s="3" t="str">
        <f>IF(A3224&lt;&gt;"",COUNTIF(Entregas!$B$8:$B$5000,General!B3224),"")</f>
        <v/>
      </c>
      <c r="D3224" s="10"/>
      <c r="E3224" s="10"/>
      <c r="F3224" s="10"/>
      <c r="G3224" s="10"/>
      <c r="H3224" s="10"/>
      <c r="I3224" s="10"/>
      <c r="J3224" s="26"/>
      <c r="K3224" s="10"/>
      <c r="L3224" s="7">
        <f>SUMIF(Entregas!$B$8:$B$5000,General!B3224,Entregas!$L$8:$L$5000)</f>
        <v>0</v>
      </c>
      <c r="M3224" s="7">
        <f t="shared" si="201"/>
        <v>0</v>
      </c>
      <c r="N3224" s="14">
        <f t="shared" si="202"/>
        <v>0</v>
      </c>
      <c r="O3224" s="14">
        <f t="shared" si="203"/>
        <v>0</v>
      </c>
      <c r="P3224" s="4" t="str">
        <f t="shared" si="204"/>
        <v>NO</v>
      </c>
      <c r="Q3224" s="3" t="str">
        <f>IF(AND(B3224&lt;&gt;"",M3224&lt;=0),VLOOKUP(B3224&amp;C3224,Entregas!$C$8:$G$5000,4,0),"")</f>
        <v/>
      </c>
      <c r="R3224" s="3" t="str">
        <f>IF(AND(B3224&lt;&gt;"",M3224&lt;=0),VLOOKUP(B3224&amp;C3224,Entregas!$C$8:$G$5000,5,0),"")</f>
        <v/>
      </c>
      <c r="S3224" s="18"/>
      <c r="T3224" s="18"/>
    </row>
    <row r="3225" spans="1:20" ht="15.75">
      <c r="A3225" s="10"/>
      <c r="B3225" s="10"/>
      <c r="C3225" s="3" t="str">
        <f>IF(A3225&lt;&gt;"",COUNTIF(Entregas!$B$8:$B$5000,General!B3225),"")</f>
        <v/>
      </c>
      <c r="D3225" s="10"/>
      <c r="E3225" s="10"/>
      <c r="F3225" s="10"/>
      <c r="G3225" s="10"/>
      <c r="H3225" s="10"/>
      <c r="I3225" s="10"/>
      <c r="J3225" s="26"/>
      <c r="K3225" s="10"/>
      <c r="L3225" s="7">
        <f>SUMIF(Entregas!$B$8:$B$5000,General!B3225,Entregas!$L$8:$L$5000)</f>
        <v>0</v>
      </c>
      <c r="M3225" s="7">
        <f t="shared" si="201"/>
        <v>0</v>
      </c>
      <c r="N3225" s="14">
        <f t="shared" si="202"/>
        <v>0</v>
      </c>
      <c r="O3225" s="14">
        <f t="shared" si="203"/>
        <v>0</v>
      </c>
      <c r="P3225" s="4" t="str">
        <f t="shared" si="204"/>
        <v>NO</v>
      </c>
      <c r="Q3225" s="3" t="str">
        <f>IF(AND(B3225&lt;&gt;"",M3225&lt;=0),VLOOKUP(B3225&amp;C3225,Entregas!$C$8:$G$5000,4,0),"")</f>
        <v/>
      </c>
      <c r="R3225" s="3" t="str">
        <f>IF(AND(B3225&lt;&gt;"",M3225&lt;=0),VLOOKUP(B3225&amp;C3225,Entregas!$C$8:$G$5000,5,0),"")</f>
        <v/>
      </c>
      <c r="S3225" s="18"/>
      <c r="T3225" s="18"/>
    </row>
    <row r="3226" spans="1:20" ht="15.75">
      <c r="A3226" s="10"/>
      <c r="B3226" s="10"/>
      <c r="C3226" s="3" t="str">
        <f>IF(A3226&lt;&gt;"",COUNTIF(Entregas!$B$8:$B$5000,General!B3226),"")</f>
        <v/>
      </c>
      <c r="D3226" s="10"/>
      <c r="E3226" s="10"/>
      <c r="F3226" s="10"/>
      <c r="G3226" s="10"/>
      <c r="H3226" s="10"/>
      <c r="I3226" s="10"/>
      <c r="J3226" s="26"/>
      <c r="K3226" s="10"/>
      <c r="L3226" s="7">
        <f>SUMIF(Entregas!$B$8:$B$5000,General!B3226,Entregas!$L$8:$L$5000)</f>
        <v>0</v>
      </c>
      <c r="M3226" s="7">
        <f t="shared" si="201"/>
        <v>0</v>
      </c>
      <c r="N3226" s="14">
        <f t="shared" si="202"/>
        <v>0</v>
      </c>
      <c r="O3226" s="14">
        <f t="shared" si="203"/>
        <v>0</v>
      </c>
      <c r="P3226" s="4" t="str">
        <f t="shared" si="204"/>
        <v>NO</v>
      </c>
      <c r="Q3226" s="3" t="str">
        <f>IF(AND(B3226&lt;&gt;"",M3226&lt;=0),VLOOKUP(B3226&amp;C3226,Entregas!$C$8:$G$5000,4,0),"")</f>
        <v/>
      </c>
      <c r="R3226" s="3" t="str">
        <f>IF(AND(B3226&lt;&gt;"",M3226&lt;=0),VLOOKUP(B3226&amp;C3226,Entregas!$C$8:$G$5000,5,0),"")</f>
        <v/>
      </c>
      <c r="S3226" s="18"/>
      <c r="T3226" s="18"/>
    </row>
    <row r="3227" spans="1:20" ht="15.75">
      <c r="A3227" s="10"/>
      <c r="B3227" s="10"/>
      <c r="C3227" s="3" t="str">
        <f>IF(A3227&lt;&gt;"",COUNTIF(Entregas!$B$8:$B$5000,General!B3227),"")</f>
        <v/>
      </c>
      <c r="D3227" s="10"/>
      <c r="E3227" s="10"/>
      <c r="F3227" s="10"/>
      <c r="G3227" s="10"/>
      <c r="H3227" s="10"/>
      <c r="I3227" s="10"/>
      <c r="J3227" s="26"/>
      <c r="K3227" s="10"/>
      <c r="L3227" s="7">
        <f>SUMIF(Entregas!$B$8:$B$5000,General!B3227,Entregas!$L$8:$L$5000)</f>
        <v>0</v>
      </c>
      <c r="M3227" s="7">
        <f t="shared" si="201"/>
        <v>0</v>
      </c>
      <c r="N3227" s="14">
        <f t="shared" si="202"/>
        <v>0</v>
      </c>
      <c r="O3227" s="14">
        <f t="shared" si="203"/>
        <v>0</v>
      </c>
      <c r="P3227" s="4" t="str">
        <f t="shared" si="204"/>
        <v>NO</v>
      </c>
      <c r="Q3227" s="3" t="str">
        <f>IF(AND(B3227&lt;&gt;"",M3227&lt;=0),VLOOKUP(B3227&amp;C3227,Entregas!$C$8:$G$5000,4,0),"")</f>
        <v/>
      </c>
      <c r="R3227" s="3" t="str">
        <f>IF(AND(B3227&lt;&gt;"",M3227&lt;=0),VLOOKUP(B3227&amp;C3227,Entregas!$C$8:$G$5000,5,0),"")</f>
        <v/>
      </c>
      <c r="S3227" s="18"/>
      <c r="T3227" s="18"/>
    </row>
    <row r="3228" spans="1:20" ht="15.75">
      <c r="A3228" s="10"/>
      <c r="B3228" s="10"/>
      <c r="C3228" s="3" t="str">
        <f>IF(A3228&lt;&gt;"",COUNTIF(Entregas!$B$8:$B$5000,General!B3228),"")</f>
        <v/>
      </c>
      <c r="D3228" s="10"/>
      <c r="E3228" s="10"/>
      <c r="F3228" s="10"/>
      <c r="G3228" s="10"/>
      <c r="H3228" s="10"/>
      <c r="I3228" s="10"/>
      <c r="J3228" s="26"/>
      <c r="K3228" s="10"/>
      <c r="L3228" s="7">
        <f>SUMIF(Entregas!$B$8:$B$5000,General!B3228,Entregas!$L$8:$L$5000)</f>
        <v>0</v>
      </c>
      <c r="M3228" s="7">
        <f t="shared" si="201"/>
        <v>0</v>
      </c>
      <c r="N3228" s="14">
        <f t="shared" si="202"/>
        <v>0</v>
      </c>
      <c r="O3228" s="14">
        <f t="shared" si="203"/>
        <v>0</v>
      </c>
      <c r="P3228" s="4" t="str">
        <f t="shared" si="204"/>
        <v>NO</v>
      </c>
      <c r="Q3228" s="3" t="str">
        <f>IF(AND(B3228&lt;&gt;"",M3228&lt;=0),VLOOKUP(B3228&amp;C3228,Entregas!$C$8:$G$5000,4,0),"")</f>
        <v/>
      </c>
      <c r="R3228" s="3" t="str">
        <f>IF(AND(B3228&lt;&gt;"",M3228&lt;=0),VLOOKUP(B3228&amp;C3228,Entregas!$C$8:$G$5000,5,0),"")</f>
        <v/>
      </c>
      <c r="S3228" s="18"/>
      <c r="T3228" s="18"/>
    </row>
    <row r="3229" spans="1:20" ht="15.75">
      <c r="A3229" s="10"/>
      <c r="B3229" s="10"/>
      <c r="C3229" s="3" t="str">
        <f>IF(A3229&lt;&gt;"",COUNTIF(Entregas!$B$8:$B$5000,General!B3229),"")</f>
        <v/>
      </c>
      <c r="D3229" s="10"/>
      <c r="E3229" s="10"/>
      <c r="F3229" s="10"/>
      <c r="G3229" s="10"/>
      <c r="H3229" s="10"/>
      <c r="I3229" s="10"/>
      <c r="J3229" s="26"/>
      <c r="K3229" s="10"/>
      <c r="L3229" s="7">
        <f>SUMIF(Entregas!$B$8:$B$5000,General!B3229,Entregas!$L$8:$L$5000)</f>
        <v>0</v>
      </c>
      <c r="M3229" s="7">
        <f t="shared" si="201"/>
        <v>0</v>
      </c>
      <c r="N3229" s="14">
        <f t="shared" si="202"/>
        <v>0</v>
      </c>
      <c r="O3229" s="14">
        <f t="shared" si="203"/>
        <v>0</v>
      </c>
      <c r="P3229" s="4" t="str">
        <f t="shared" si="204"/>
        <v>NO</v>
      </c>
      <c r="Q3229" s="3" t="str">
        <f>IF(AND(B3229&lt;&gt;"",M3229&lt;=0),VLOOKUP(B3229&amp;C3229,Entregas!$C$8:$G$5000,4,0),"")</f>
        <v/>
      </c>
      <c r="R3229" s="3" t="str">
        <f>IF(AND(B3229&lt;&gt;"",M3229&lt;=0),VLOOKUP(B3229&amp;C3229,Entregas!$C$8:$G$5000,5,0),"")</f>
        <v/>
      </c>
      <c r="S3229" s="18"/>
      <c r="T3229" s="18"/>
    </row>
    <row r="3230" spans="1:20" ht="15.75">
      <c r="A3230" s="10"/>
      <c r="B3230" s="10"/>
      <c r="C3230" s="3" t="str">
        <f>IF(A3230&lt;&gt;"",COUNTIF(Entregas!$B$8:$B$5000,General!B3230),"")</f>
        <v/>
      </c>
      <c r="D3230" s="10"/>
      <c r="E3230" s="10"/>
      <c r="F3230" s="10"/>
      <c r="G3230" s="10"/>
      <c r="H3230" s="10"/>
      <c r="I3230" s="10"/>
      <c r="J3230" s="26"/>
      <c r="K3230" s="10"/>
      <c r="L3230" s="7">
        <f>SUMIF(Entregas!$B$8:$B$5000,General!B3230,Entregas!$L$8:$L$5000)</f>
        <v>0</v>
      </c>
      <c r="M3230" s="7">
        <f t="shared" si="201"/>
        <v>0</v>
      </c>
      <c r="N3230" s="14">
        <f t="shared" si="202"/>
        <v>0</v>
      </c>
      <c r="O3230" s="14">
        <f t="shared" si="203"/>
        <v>0</v>
      </c>
      <c r="P3230" s="4" t="str">
        <f t="shared" si="204"/>
        <v>NO</v>
      </c>
      <c r="Q3230" s="3" t="str">
        <f>IF(AND(B3230&lt;&gt;"",M3230&lt;=0),VLOOKUP(B3230&amp;C3230,Entregas!$C$8:$G$5000,4,0),"")</f>
        <v/>
      </c>
      <c r="R3230" s="3" t="str">
        <f>IF(AND(B3230&lt;&gt;"",M3230&lt;=0),VLOOKUP(B3230&amp;C3230,Entregas!$C$8:$G$5000,5,0),"")</f>
        <v/>
      </c>
      <c r="S3230" s="18"/>
      <c r="T3230" s="18"/>
    </row>
    <row r="3231" spans="1:20" ht="15.75">
      <c r="A3231" s="10"/>
      <c r="B3231" s="10"/>
      <c r="C3231" s="3" t="str">
        <f>IF(A3231&lt;&gt;"",COUNTIF(Entregas!$B$8:$B$5000,General!B3231),"")</f>
        <v/>
      </c>
      <c r="D3231" s="10"/>
      <c r="E3231" s="10"/>
      <c r="F3231" s="10"/>
      <c r="G3231" s="10"/>
      <c r="H3231" s="10"/>
      <c r="I3231" s="10"/>
      <c r="J3231" s="26"/>
      <c r="K3231" s="10"/>
      <c r="L3231" s="7">
        <f>SUMIF(Entregas!$B$8:$B$5000,General!B3231,Entregas!$L$8:$L$5000)</f>
        <v>0</v>
      </c>
      <c r="M3231" s="7">
        <f t="shared" si="201"/>
        <v>0</v>
      </c>
      <c r="N3231" s="14">
        <f t="shared" si="202"/>
        <v>0</v>
      </c>
      <c r="O3231" s="14">
        <f t="shared" si="203"/>
        <v>0</v>
      </c>
      <c r="P3231" s="4" t="str">
        <f t="shared" si="204"/>
        <v>NO</v>
      </c>
      <c r="Q3231" s="3" t="str">
        <f>IF(AND(B3231&lt;&gt;"",M3231&lt;=0),VLOOKUP(B3231&amp;C3231,Entregas!$C$8:$G$5000,4,0),"")</f>
        <v/>
      </c>
      <c r="R3231" s="3" t="str">
        <f>IF(AND(B3231&lt;&gt;"",M3231&lt;=0),VLOOKUP(B3231&amp;C3231,Entregas!$C$8:$G$5000,5,0),"")</f>
        <v/>
      </c>
      <c r="S3231" s="18"/>
      <c r="T3231" s="18"/>
    </row>
    <row r="3232" spans="1:20" ht="15.75">
      <c r="A3232" s="10"/>
      <c r="B3232" s="10"/>
      <c r="C3232" s="3" t="str">
        <f>IF(A3232&lt;&gt;"",COUNTIF(Entregas!$B$8:$B$5000,General!B3232),"")</f>
        <v/>
      </c>
      <c r="D3232" s="10"/>
      <c r="E3232" s="10"/>
      <c r="F3232" s="10"/>
      <c r="G3232" s="10"/>
      <c r="H3232" s="10"/>
      <c r="I3232" s="10"/>
      <c r="J3232" s="26"/>
      <c r="K3232" s="10"/>
      <c r="L3232" s="7">
        <f>SUMIF(Entregas!$B$8:$B$5000,General!B3232,Entregas!$L$8:$L$5000)</f>
        <v>0</v>
      </c>
      <c r="M3232" s="7">
        <f t="shared" si="201"/>
        <v>0</v>
      </c>
      <c r="N3232" s="14">
        <f t="shared" si="202"/>
        <v>0</v>
      </c>
      <c r="O3232" s="14">
        <f t="shared" si="203"/>
        <v>0</v>
      </c>
      <c r="P3232" s="4" t="str">
        <f t="shared" si="204"/>
        <v>NO</v>
      </c>
      <c r="Q3232" s="3" t="str">
        <f>IF(AND(B3232&lt;&gt;"",M3232&lt;=0),VLOOKUP(B3232&amp;C3232,Entregas!$C$8:$G$5000,4,0),"")</f>
        <v/>
      </c>
      <c r="R3232" s="3" t="str">
        <f>IF(AND(B3232&lt;&gt;"",M3232&lt;=0),VLOOKUP(B3232&amp;C3232,Entregas!$C$8:$G$5000,5,0),"")</f>
        <v/>
      </c>
      <c r="S3232" s="18"/>
      <c r="T3232" s="18"/>
    </row>
    <row r="3233" spans="1:20" ht="15.75">
      <c r="A3233" s="10"/>
      <c r="B3233" s="10"/>
      <c r="C3233" s="3" t="str">
        <f>IF(A3233&lt;&gt;"",COUNTIF(Entregas!$B$8:$B$5000,General!B3233),"")</f>
        <v/>
      </c>
      <c r="D3233" s="10"/>
      <c r="E3233" s="10"/>
      <c r="F3233" s="10"/>
      <c r="G3233" s="10"/>
      <c r="H3233" s="10"/>
      <c r="I3233" s="10"/>
      <c r="J3233" s="26"/>
      <c r="K3233" s="10"/>
      <c r="L3233" s="7">
        <f>SUMIF(Entregas!$B$8:$B$5000,General!B3233,Entregas!$L$8:$L$5000)</f>
        <v>0</v>
      </c>
      <c r="M3233" s="7">
        <f t="shared" si="201"/>
        <v>0</v>
      </c>
      <c r="N3233" s="14">
        <f t="shared" si="202"/>
        <v>0</v>
      </c>
      <c r="O3233" s="14">
        <f t="shared" si="203"/>
        <v>0</v>
      </c>
      <c r="P3233" s="4" t="str">
        <f t="shared" si="204"/>
        <v>NO</v>
      </c>
      <c r="Q3233" s="3" t="str">
        <f>IF(AND(B3233&lt;&gt;"",M3233&lt;=0),VLOOKUP(B3233&amp;C3233,Entregas!$C$8:$G$5000,4,0),"")</f>
        <v/>
      </c>
      <c r="R3233" s="3" t="str">
        <f>IF(AND(B3233&lt;&gt;"",M3233&lt;=0),VLOOKUP(B3233&amp;C3233,Entregas!$C$8:$G$5000,5,0),"")</f>
        <v/>
      </c>
      <c r="S3233" s="18"/>
      <c r="T3233" s="18"/>
    </row>
    <row r="3234" spans="1:20" ht="15.75">
      <c r="A3234" s="10"/>
      <c r="B3234" s="10"/>
      <c r="C3234" s="3" t="str">
        <f>IF(A3234&lt;&gt;"",COUNTIF(Entregas!$B$8:$B$5000,General!B3234),"")</f>
        <v/>
      </c>
      <c r="D3234" s="10"/>
      <c r="E3234" s="10"/>
      <c r="F3234" s="10"/>
      <c r="G3234" s="10"/>
      <c r="H3234" s="10"/>
      <c r="I3234" s="10"/>
      <c r="J3234" s="26"/>
      <c r="K3234" s="10"/>
      <c r="L3234" s="7">
        <f>SUMIF(Entregas!$B$8:$B$5000,General!B3234,Entregas!$L$8:$L$5000)</f>
        <v>0</v>
      </c>
      <c r="M3234" s="7">
        <f t="shared" si="201"/>
        <v>0</v>
      </c>
      <c r="N3234" s="14">
        <f t="shared" si="202"/>
        <v>0</v>
      </c>
      <c r="O3234" s="14">
        <f t="shared" si="203"/>
        <v>0</v>
      </c>
      <c r="P3234" s="4" t="str">
        <f t="shared" si="204"/>
        <v>NO</v>
      </c>
      <c r="Q3234" s="3" t="str">
        <f>IF(AND(B3234&lt;&gt;"",M3234&lt;=0),VLOOKUP(B3234&amp;C3234,Entregas!$C$8:$G$5000,4,0),"")</f>
        <v/>
      </c>
      <c r="R3234" s="3" t="str">
        <f>IF(AND(B3234&lt;&gt;"",M3234&lt;=0),VLOOKUP(B3234&amp;C3234,Entregas!$C$8:$G$5000,5,0),"")</f>
        <v/>
      </c>
      <c r="S3234" s="18"/>
      <c r="T3234" s="18"/>
    </row>
    <row r="3235" spans="1:20" ht="15.75">
      <c r="A3235" s="10"/>
      <c r="B3235" s="10"/>
      <c r="C3235" s="3" t="str">
        <f>IF(A3235&lt;&gt;"",COUNTIF(Entregas!$B$8:$B$5000,General!B3235),"")</f>
        <v/>
      </c>
      <c r="D3235" s="10"/>
      <c r="E3235" s="10"/>
      <c r="F3235" s="10"/>
      <c r="G3235" s="10"/>
      <c r="H3235" s="10"/>
      <c r="I3235" s="10"/>
      <c r="J3235" s="26"/>
      <c r="K3235" s="10"/>
      <c r="L3235" s="7">
        <f>SUMIF(Entregas!$B$8:$B$5000,General!B3235,Entregas!$L$8:$L$5000)</f>
        <v>0</v>
      </c>
      <c r="M3235" s="7">
        <f t="shared" si="201"/>
        <v>0</v>
      </c>
      <c r="N3235" s="14">
        <f t="shared" si="202"/>
        <v>0</v>
      </c>
      <c r="O3235" s="14">
        <f t="shared" si="203"/>
        <v>0</v>
      </c>
      <c r="P3235" s="4" t="str">
        <f t="shared" si="204"/>
        <v>NO</v>
      </c>
      <c r="Q3235" s="3" t="str">
        <f>IF(AND(B3235&lt;&gt;"",M3235&lt;=0),VLOOKUP(B3235&amp;C3235,Entregas!$C$8:$G$5000,4,0),"")</f>
        <v/>
      </c>
      <c r="R3235" s="3" t="str">
        <f>IF(AND(B3235&lt;&gt;"",M3235&lt;=0),VLOOKUP(B3235&amp;C3235,Entregas!$C$8:$G$5000,5,0),"")</f>
        <v/>
      </c>
      <c r="S3235" s="18"/>
      <c r="T3235" s="18"/>
    </row>
    <row r="3236" spans="1:20" ht="15.75">
      <c r="A3236" s="10"/>
      <c r="B3236" s="10"/>
      <c r="C3236" s="3" t="str">
        <f>IF(A3236&lt;&gt;"",COUNTIF(Entregas!$B$8:$B$5000,General!B3236),"")</f>
        <v/>
      </c>
      <c r="D3236" s="10"/>
      <c r="E3236" s="10"/>
      <c r="F3236" s="10"/>
      <c r="G3236" s="10"/>
      <c r="H3236" s="10"/>
      <c r="I3236" s="10"/>
      <c r="J3236" s="26"/>
      <c r="K3236" s="10"/>
      <c r="L3236" s="7">
        <f>SUMIF(Entregas!$B$8:$B$5000,General!B3236,Entregas!$L$8:$L$5000)</f>
        <v>0</v>
      </c>
      <c r="M3236" s="7">
        <f t="shared" si="201"/>
        <v>0</v>
      </c>
      <c r="N3236" s="14">
        <f t="shared" si="202"/>
        <v>0</v>
      </c>
      <c r="O3236" s="14">
        <f t="shared" si="203"/>
        <v>0</v>
      </c>
      <c r="P3236" s="4" t="str">
        <f t="shared" si="204"/>
        <v>NO</v>
      </c>
      <c r="Q3236" s="3" t="str">
        <f>IF(AND(B3236&lt;&gt;"",M3236&lt;=0),VLOOKUP(B3236&amp;C3236,Entregas!$C$8:$G$5000,4,0),"")</f>
        <v/>
      </c>
      <c r="R3236" s="3" t="str">
        <f>IF(AND(B3236&lt;&gt;"",M3236&lt;=0),VLOOKUP(B3236&amp;C3236,Entregas!$C$8:$G$5000,5,0),"")</f>
        <v/>
      </c>
      <c r="S3236" s="18"/>
      <c r="T3236" s="18"/>
    </row>
    <row r="3237" spans="1:20" ht="15.75">
      <c r="A3237" s="10"/>
      <c r="B3237" s="10"/>
      <c r="C3237" s="3" t="str">
        <f>IF(A3237&lt;&gt;"",COUNTIF(Entregas!$B$8:$B$5000,General!B3237),"")</f>
        <v/>
      </c>
      <c r="D3237" s="10"/>
      <c r="E3237" s="10"/>
      <c r="F3237" s="10"/>
      <c r="G3237" s="10"/>
      <c r="H3237" s="10"/>
      <c r="I3237" s="10"/>
      <c r="J3237" s="26"/>
      <c r="K3237" s="10"/>
      <c r="L3237" s="7">
        <f>SUMIF(Entregas!$B$8:$B$5000,General!B3237,Entregas!$L$8:$L$5000)</f>
        <v>0</v>
      </c>
      <c r="M3237" s="7">
        <f t="shared" si="201"/>
        <v>0</v>
      </c>
      <c r="N3237" s="14">
        <f t="shared" si="202"/>
        <v>0</v>
      </c>
      <c r="O3237" s="14">
        <f t="shared" si="203"/>
        <v>0</v>
      </c>
      <c r="P3237" s="4" t="str">
        <f t="shared" si="204"/>
        <v>NO</v>
      </c>
      <c r="Q3237" s="3" t="str">
        <f>IF(AND(B3237&lt;&gt;"",M3237&lt;=0),VLOOKUP(B3237&amp;C3237,Entregas!$C$8:$G$5000,4,0),"")</f>
        <v/>
      </c>
      <c r="R3237" s="3" t="str">
        <f>IF(AND(B3237&lt;&gt;"",M3237&lt;=0),VLOOKUP(B3237&amp;C3237,Entregas!$C$8:$G$5000,5,0),"")</f>
        <v/>
      </c>
      <c r="S3237" s="18"/>
      <c r="T3237" s="18"/>
    </row>
    <row r="3238" spans="1:20" ht="15.75">
      <c r="A3238" s="10"/>
      <c r="B3238" s="10"/>
      <c r="C3238" s="3" t="str">
        <f>IF(A3238&lt;&gt;"",COUNTIF(Entregas!$B$8:$B$5000,General!B3238),"")</f>
        <v/>
      </c>
      <c r="D3238" s="10"/>
      <c r="E3238" s="10"/>
      <c r="F3238" s="10"/>
      <c r="G3238" s="10"/>
      <c r="H3238" s="10"/>
      <c r="I3238" s="10"/>
      <c r="J3238" s="26"/>
      <c r="K3238" s="10"/>
      <c r="L3238" s="7">
        <f>SUMIF(Entregas!$B$8:$B$5000,General!B3238,Entregas!$L$8:$L$5000)</f>
        <v>0</v>
      </c>
      <c r="M3238" s="7">
        <f t="shared" si="201"/>
        <v>0</v>
      </c>
      <c r="N3238" s="14">
        <f t="shared" si="202"/>
        <v>0</v>
      </c>
      <c r="O3238" s="14">
        <f t="shared" si="203"/>
        <v>0</v>
      </c>
      <c r="P3238" s="4" t="str">
        <f t="shared" si="204"/>
        <v>NO</v>
      </c>
      <c r="Q3238" s="3" t="str">
        <f>IF(AND(B3238&lt;&gt;"",M3238&lt;=0),VLOOKUP(B3238&amp;C3238,Entregas!$C$8:$G$5000,4,0),"")</f>
        <v/>
      </c>
      <c r="R3238" s="3" t="str">
        <f>IF(AND(B3238&lt;&gt;"",M3238&lt;=0),VLOOKUP(B3238&amp;C3238,Entregas!$C$8:$G$5000,5,0),"")</f>
        <v/>
      </c>
      <c r="S3238" s="18"/>
      <c r="T3238" s="18"/>
    </row>
    <row r="3239" spans="1:20" ht="15.75">
      <c r="A3239" s="10"/>
      <c r="B3239" s="10"/>
      <c r="C3239" s="3" t="str">
        <f>IF(A3239&lt;&gt;"",COUNTIF(Entregas!$B$8:$B$5000,General!B3239),"")</f>
        <v/>
      </c>
      <c r="D3239" s="10"/>
      <c r="E3239" s="10"/>
      <c r="F3239" s="10"/>
      <c r="G3239" s="10"/>
      <c r="H3239" s="10"/>
      <c r="I3239" s="10"/>
      <c r="J3239" s="26"/>
      <c r="K3239" s="10"/>
      <c r="L3239" s="7">
        <f>SUMIF(Entregas!$B$8:$B$5000,General!B3239,Entregas!$L$8:$L$5000)</f>
        <v>0</v>
      </c>
      <c r="M3239" s="7">
        <f t="shared" si="201"/>
        <v>0</v>
      </c>
      <c r="N3239" s="14">
        <f t="shared" si="202"/>
        <v>0</v>
      </c>
      <c r="O3239" s="14">
        <f t="shared" si="203"/>
        <v>0</v>
      </c>
      <c r="P3239" s="4" t="str">
        <f t="shared" si="204"/>
        <v>NO</v>
      </c>
      <c r="Q3239" s="3" t="str">
        <f>IF(AND(B3239&lt;&gt;"",M3239&lt;=0),VLOOKUP(B3239&amp;C3239,Entregas!$C$8:$G$5000,4,0),"")</f>
        <v/>
      </c>
      <c r="R3239" s="3" t="str">
        <f>IF(AND(B3239&lt;&gt;"",M3239&lt;=0),VLOOKUP(B3239&amp;C3239,Entregas!$C$8:$G$5000,5,0),"")</f>
        <v/>
      </c>
      <c r="S3239" s="18"/>
      <c r="T3239" s="18"/>
    </row>
    <row r="3240" spans="1:20" ht="15.75">
      <c r="A3240" s="10"/>
      <c r="B3240" s="10"/>
      <c r="C3240" s="3" t="str">
        <f>IF(A3240&lt;&gt;"",COUNTIF(Entregas!$B$8:$B$5000,General!B3240),"")</f>
        <v/>
      </c>
      <c r="D3240" s="10"/>
      <c r="E3240" s="10"/>
      <c r="F3240" s="10"/>
      <c r="G3240" s="10"/>
      <c r="H3240" s="10"/>
      <c r="I3240" s="10"/>
      <c r="J3240" s="26"/>
      <c r="K3240" s="10"/>
      <c r="L3240" s="7">
        <f>SUMIF(Entregas!$B$8:$B$5000,General!B3240,Entregas!$L$8:$L$5000)</f>
        <v>0</v>
      </c>
      <c r="M3240" s="7">
        <f t="shared" si="201"/>
        <v>0</v>
      </c>
      <c r="N3240" s="14">
        <f t="shared" si="202"/>
        <v>0</v>
      </c>
      <c r="O3240" s="14">
        <f t="shared" si="203"/>
        <v>0</v>
      </c>
      <c r="P3240" s="4" t="str">
        <f t="shared" si="204"/>
        <v>NO</v>
      </c>
      <c r="Q3240" s="3" t="str">
        <f>IF(AND(B3240&lt;&gt;"",M3240&lt;=0),VLOOKUP(B3240&amp;C3240,Entregas!$C$8:$G$5000,4,0),"")</f>
        <v/>
      </c>
      <c r="R3240" s="3" t="str">
        <f>IF(AND(B3240&lt;&gt;"",M3240&lt;=0),VLOOKUP(B3240&amp;C3240,Entregas!$C$8:$G$5000,5,0),"")</f>
        <v/>
      </c>
      <c r="S3240" s="18"/>
      <c r="T3240" s="18"/>
    </row>
    <row r="3241" spans="1:20" ht="15.75">
      <c r="A3241" s="10"/>
      <c r="B3241" s="10"/>
      <c r="C3241" s="3" t="str">
        <f>IF(A3241&lt;&gt;"",COUNTIF(Entregas!$B$8:$B$5000,General!B3241),"")</f>
        <v/>
      </c>
      <c r="D3241" s="10"/>
      <c r="E3241" s="10"/>
      <c r="F3241" s="10"/>
      <c r="G3241" s="10"/>
      <c r="H3241" s="10"/>
      <c r="I3241" s="10"/>
      <c r="J3241" s="26"/>
      <c r="K3241" s="10"/>
      <c r="L3241" s="7">
        <f>SUMIF(Entregas!$B$8:$B$5000,General!B3241,Entregas!$L$8:$L$5000)</f>
        <v>0</v>
      </c>
      <c r="M3241" s="7">
        <f t="shared" si="201"/>
        <v>0</v>
      </c>
      <c r="N3241" s="14">
        <f t="shared" si="202"/>
        <v>0</v>
      </c>
      <c r="O3241" s="14">
        <f t="shared" si="203"/>
        <v>0</v>
      </c>
      <c r="P3241" s="4" t="str">
        <f t="shared" si="204"/>
        <v>NO</v>
      </c>
      <c r="Q3241" s="3" t="str">
        <f>IF(AND(B3241&lt;&gt;"",M3241&lt;=0),VLOOKUP(B3241&amp;C3241,Entregas!$C$8:$G$5000,4,0),"")</f>
        <v/>
      </c>
      <c r="R3241" s="3" t="str">
        <f>IF(AND(B3241&lt;&gt;"",M3241&lt;=0),VLOOKUP(B3241&amp;C3241,Entregas!$C$8:$G$5000,5,0),"")</f>
        <v/>
      </c>
      <c r="S3241" s="18"/>
      <c r="T3241" s="18"/>
    </row>
    <row r="3242" spans="1:20" ht="15.75">
      <c r="A3242" s="10"/>
      <c r="B3242" s="10"/>
      <c r="C3242" s="3" t="str">
        <f>IF(A3242&lt;&gt;"",COUNTIF(Entregas!$B$8:$B$5000,General!B3242),"")</f>
        <v/>
      </c>
      <c r="D3242" s="10"/>
      <c r="E3242" s="10"/>
      <c r="F3242" s="10"/>
      <c r="G3242" s="10"/>
      <c r="H3242" s="10"/>
      <c r="I3242" s="10"/>
      <c r="J3242" s="26"/>
      <c r="K3242" s="10"/>
      <c r="L3242" s="7">
        <f>SUMIF(Entregas!$B$8:$B$5000,General!B3242,Entregas!$L$8:$L$5000)</f>
        <v>0</v>
      </c>
      <c r="M3242" s="7">
        <f t="shared" si="201"/>
        <v>0</v>
      </c>
      <c r="N3242" s="14">
        <f t="shared" si="202"/>
        <v>0</v>
      </c>
      <c r="O3242" s="14">
        <f t="shared" si="203"/>
        <v>0</v>
      </c>
      <c r="P3242" s="4" t="str">
        <f t="shared" si="204"/>
        <v>NO</v>
      </c>
      <c r="Q3242" s="3" t="str">
        <f>IF(AND(B3242&lt;&gt;"",M3242&lt;=0),VLOOKUP(B3242&amp;C3242,Entregas!$C$8:$G$5000,4,0),"")</f>
        <v/>
      </c>
      <c r="R3242" s="3" t="str">
        <f>IF(AND(B3242&lt;&gt;"",M3242&lt;=0),VLOOKUP(B3242&amp;C3242,Entregas!$C$8:$G$5000,5,0),"")</f>
        <v/>
      </c>
      <c r="S3242" s="18"/>
      <c r="T3242" s="18"/>
    </row>
    <row r="3243" spans="1:20" ht="15.75">
      <c r="A3243" s="10"/>
      <c r="B3243" s="10"/>
      <c r="C3243" s="3" t="str">
        <f>IF(A3243&lt;&gt;"",COUNTIF(Entregas!$B$8:$B$5000,General!B3243),"")</f>
        <v/>
      </c>
      <c r="D3243" s="10"/>
      <c r="E3243" s="10"/>
      <c r="F3243" s="10"/>
      <c r="G3243" s="10"/>
      <c r="H3243" s="10"/>
      <c r="I3243" s="10"/>
      <c r="J3243" s="26"/>
      <c r="K3243" s="10"/>
      <c r="L3243" s="7">
        <f>SUMIF(Entregas!$B$8:$B$5000,General!B3243,Entregas!$L$8:$L$5000)</f>
        <v>0</v>
      </c>
      <c r="M3243" s="7">
        <f t="shared" si="201"/>
        <v>0</v>
      </c>
      <c r="N3243" s="14">
        <f t="shared" si="202"/>
        <v>0</v>
      </c>
      <c r="O3243" s="14">
        <f t="shared" si="203"/>
        <v>0</v>
      </c>
      <c r="P3243" s="4" t="str">
        <f t="shared" si="204"/>
        <v>NO</v>
      </c>
      <c r="Q3243" s="3" t="str">
        <f>IF(AND(B3243&lt;&gt;"",M3243&lt;=0),VLOOKUP(B3243&amp;C3243,Entregas!$C$8:$G$5000,4,0),"")</f>
        <v/>
      </c>
      <c r="R3243" s="3" t="str">
        <f>IF(AND(B3243&lt;&gt;"",M3243&lt;=0),VLOOKUP(B3243&amp;C3243,Entregas!$C$8:$G$5000,5,0),"")</f>
        <v/>
      </c>
      <c r="S3243" s="18"/>
      <c r="T3243" s="18"/>
    </row>
    <row r="3244" spans="1:20" ht="15.75">
      <c r="A3244" s="10"/>
      <c r="B3244" s="10"/>
      <c r="C3244" s="3" t="str">
        <f>IF(A3244&lt;&gt;"",COUNTIF(Entregas!$B$8:$B$5000,General!B3244),"")</f>
        <v/>
      </c>
      <c r="D3244" s="10"/>
      <c r="E3244" s="10"/>
      <c r="F3244" s="10"/>
      <c r="G3244" s="10"/>
      <c r="H3244" s="10"/>
      <c r="I3244" s="10"/>
      <c r="J3244" s="26"/>
      <c r="K3244" s="10"/>
      <c r="L3244" s="7">
        <f>SUMIF(Entregas!$B$8:$B$5000,General!B3244,Entregas!$L$8:$L$5000)</f>
        <v>0</v>
      </c>
      <c r="M3244" s="7">
        <f t="shared" si="201"/>
        <v>0</v>
      </c>
      <c r="N3244" s="14">
        <f t="shared" si="202"/>
        <v>0</v>
      </c>
      <c r="O3244" s="14">
        <f t="shared" si="203"/>
        <v>0</v>
      </c>
      <c r="P3244" s="4" t="str">
        <f t="shared" si="204"/>
        <v>NO</v>
      </c>
      <c r="Q3244" s="3" t="str">
        <f>IF(AND(B3244&lt;&gt;"",M3244&lt;=0),VLOOKUP(B3244&amp;C3244,Entregas!$C$8:$G$5000,4,0),"")</f>
        <v/>
      </c>
      <c r="R3244" s="3" t="str">
        <f>IF(AND(B3244&lt;&gt;"",M3244&lt;=0),VLOOKUP(B3244&amp;C3244,Entregas!$C$8:$G$5000,5,0),"")</f>
        <v/>
      </c>
      <c r="S3244" s="18"/>
      <c r="T3244" s="18"/>
    </row>
    <row r="3245" spans="1:20" ht="15.75">
      <c r="A3245" s="10"/>
      <c r="B3245" s="10"/>
      <c r="C3245" s="3" t="str">
        <f>IF(A3245&lt;&gt;"",COUNTIF(Entregas!$B$8:$B$5000,General!B3245),"")</f>
        <v/>
      </c>
      <c r="D3245" s="10"/>
      <c r="E3245" s="10"/>
      <c r="F3245" s="10"/>
      <c r="G3245" s="10"/>
      <c r="H3245" s="10"/>
      <c r="I3245" s="10"/>
      <c r="J3245" s="26"/>
      <c r="K3245" s="10"/>
      <c r="L3245" s="7">
        <f>SUMIF(Entregas!$B$8:$B$5000,General!B3245,Entregas!$L$8:$L$5000)</f>
        <v>0</v>
      </c>
      <c r="M3245" s="7">
        <f t="shared" si="201"/>
        <v>0</v>
      </c>
      <c r="N3245" s="14">
        <f t="shared" si="202"/>
        <v>0</v>
      </c>
      <c r="O3245" s="14">
        <f t="shared" si="203"/>
        <v>0</v>
      </c>
      <c r="P3245" s="4" t="str">
        <f t="shared" si="204"/>
        <v>NO</v>
      </c>
      <c r="Q3245" s="3" t="str">
        <f>IF(AND(B3245&lt;&gt;"",M3245&lt;=0),VLOOKUP(B3245&amp;C3245,Entregas!$C$8:$G$5000,4,0),"")</f>
        <v/>
      </c>
      <c r="R3245" s="3" t="str">
        <f>IF(AND(B3245&lt;&gt;"",M3245&lt;=0),VLOOKUP(B3245&amp;C3245,Entregas!$C$8:$G$5000,5,0),"")</f>
        <v/>
      </c>
      <c r="S3245" s="18"/>
      <c r="T3245" s="18"/>
    </row>
    <row r="3246" spans="1:20" ht="15.75">
      <c r="A3246" s="10"/>
      <c r="B3246" s="10"/>
      <c r="C3246" s="3" t="str">
        <f>IF(A3246&lt;&gt;"",COUNTIF(Entregas!$B$8:$B$5000,General!B3246),"")</f>
        <v/>
      </c>
      <c r="D3246" s="10"/>
      <c r="E3246" s="10"/>
      <c r="F3246" s="10"/>
      <c r="G3246" s="10"/>
      <c r="H3246" s="10"/>
      <c r="I3246" s="10"/>
      <c r="J3246" s="26"/>
      <c r="K3246" s="10"/>
      <c r="L3246" s="7">
        <f>SUMIF(Entregas!$B$8:$B$5000,General!B3246,Entregas!$L$8:$L$5000)</f>
        <v>0</v>
      </c>
      <c r="M3246" s="7">
        <f t="shared" si="201"/>
        <v>0</v>
      </c>
      <c r="N3246" s="14">
        <f t="shared" si="202"/>
        <v>0</v>
      </c>
      <c r="O3246" s="14">
        <f t="shared" si="203"/>
        <v>0</v>
      </c>
      <c r="P3246" s="4" t="str">
        <f t="shared" si="204"/>
        <v>NO</v>
      </c>
      <c r="Q3246" s="3" t="str">
        <f>IF(AND(B3246&lt;&gt;"",M3246&lt;=0),VLOOKUP(B3246&amp;C3246,Entregas!$C$8:$G$5000,4,0),"")</f>
        <v/>
      </c>
      <c r="R3246" s="3" t="str">
        <f>IF(AND(B3246&lt;&gt;"",M3246&lt;=0),VLOOKUP(B3246&amp;C3246,Entregas!$C$8:$G$5000,5,0),"")</f>
        <v/>
      </c>
      <c r="S3246" s="18"/>
      <c r="T3246" s="18"/>
    </row>
    <row r="3247" spans="1:20" ht="15.75">
      <c r="A3247" s="10"/>
      <c r="B3247" s="10"/>
      <c r="C3247" s="3" t="str">
        <f>IF(A3247&lt;&gt;"",COUNTIF(Entregas!$B$8:$B$5000,General!B3247),"")</f>
        <v/>
      </c>
      <c r="D3247" s="10"/>
      <c r="E3247" s="10"/>
      <c r="F3247" s="10"/>
      <c r="G3247" s="10"/>
      <c r="H3247" s="10"/>
      <c r="I3247" s="10"/>
      <c r="J3247" s="26"/>
      <c r="K3247" s="10"/>
      <c r="L3247" s="7">
        <f>SUMIF(Entregas!$B$8:$B$5000,General!B3247,Entregas!$L$8:$L$5000)</f>
        <v>0</v>
      </c>
      <c r="M3247" s="7">
        <f t="shared" si="201"/>
        <v>0</v>
      </c>
      <c r="N3247" s="14">
        <f t="shared" si="202"/>
        <v>0</v>
      </c>
      <c r="O3247" s="14">
        <f t="shared" si="203"/>
        <v>0</v>
      </c>
      <c r="P3247" s="4" t="str">
        <f t="shared" si="204"/>
        <v>NO</v>
      </c>
      <c r="Q3247" s="3" t="str">
        <f>IF(AND(B3247&lt;&gt;"",M3247&lt;=0),VLOOKUP(B3247&amp;C3247,Entregas!$C$8:$G$5000,4,0),"")</f>
        <v/>
      </c>
      <c r="R3247" s="3" t="str">
        <f>IF(AND(B3247&lt;&gt;"",M3247&lt;=0),VLOOKUP(B3247&amp;C3247,Entregas!$C$8:$G$5000,5,0),"")</f>
        <v/>
      </c>
      <c r="S3247" s="18"/>
      <c r="T3247" s="18"/>
    </row>
    <row r="3248" spans="1:20" ht="15.75">
      <c r="A3248" s="10"/>
      <c r="B3248" s="10"/>
      <c r="C3248" s="3" t="str">
        <f>IF(A3248&lt;&gt;"",COUNTIF(Entregas!$B$8:$B$5000,General!B3248),"")</f>
        <v/>
      </c>
      <c r="D3248" s="10"/>
      <c r="E3248" s="10"/>
      <c r="F3248" s="10"/>
      <c r="G3248" s="10"/>
      <c r="H3248" s="10"/>
      <c r="I3248" s="10"/>
      <c r="J3248" s="26"/>
      <c r="K3248" s="10"/>
      <c r="L3248" s="7">
        <f>SUMIF(Entregas!$B$8:$B$5000,General!B3248,Entregas!$L$8:$L$5000)</f>
        <v>0</v>
      </c>
      <c r="M3248" s="7">
        <f t="shared" si="201"/>
        <v>0</v>
      </c>
      <c r="N3248" s="14">
        <f t="shared" si="202"/>
        <v>0</v>
      </c>
      <c r="O3248" s="14">
        <f t="shared" si="203"/>
        <v>0</v>
      </c>
      <c r="P3248" s="4" t="str">
        <f t="shared" si="204"/>
        <v>NO</v>
      </c>
      <c r="Q3248" s="3" t="str">
        <f>IF(AND(B3248&lt;&gt;"",M3248&lt;=0),VLOOKUP(B3248&amp;C3248,Entregas!$C$8:$G$5000,4,0),"")</f>
        <v/>
      </c>
      <c r="R3248" s="3" t="str">
        <f>IF(AND(B3248&lt;&gt;"",M3248&lt;=0),VLOOKUP(B3248&amp;C3248,Entregas!$C$8:$G$5000,5,0),"")</f>
        <v/>
      </c>
      <c r="S3248" s="18"/>
      <c r="T3248" s="18"/>
    </row>
    <row r="3249" spans="1:20" ht="15.75">
      <c r="A3249" s="10"/>
      <c r="B3249" s="10"/>
      <c r="C3249" s="3" t="str">
        <f>IF(A3249&lt;&gt;"",COUNTIF(Entregas!$B$8:$B$5000,General!B3249),"")</f>
        <v/>
      </c>
      <c r="D3249" s="10"/>
      <c r="E3249" s="10"/>
      <c r="F3249" s="10"/>
      <c r="G3249" s="10"/>
      <c r="H3249" s="10"/>
      <c r="I3249" s="10"/>
      <c r="J3249" s="26"/>
      <c r="K3249" s="10"/>
      <c r="L3249" s="7">
        <f>SUMIF(Entregas!$B$8:$B$5000,General!B3249,Entregas!$L$8:$L$5000)</f>
        <v>0</v>
      </c>
      <c r="M3249" s="7">
        <f t="shared" si="201"/>
        <v>0</v>
      </c>
      <c r="N3249" s="14">
        <f t="shared" si="202"/>
        <v>0</v>
      </c>
      <c r="O3249" s="14">
        <f t="shared" si="203"/>
        <v>0</v>
      </c>
      <c r="P3249" s="4" t="str">
        <f t="shared" si="204"/>
        <v>NO</v>
      </c>
      <c r="Q3249" s="3" t="str">
        <f>IF(AND(B3249&lt;&gt;"",M3249&lt;=0),VLOOKUP(B3249&amp;C3249,Entregas!$C$8:$G$5000,4,0),"")</f>
        <v/>
      </c>
      <c r="R3249" s="3" t="str">
        <f>IF(AND(B3249&lt;&gt;"",M3249&lt;=0),VLOOKUP(B3249&amp;C3249,Entregas!$C$8:$G$5000,5,0),"")</f>
        <v/>
      </c>
      <c r="S3249" s="18"/>
      <c r="T3249" s="18"/>
    </row>
    <row r="3250" spans="1:20" ht="15.75">
      <c r="A3250" s="10"/>
      <c r="B3250" s="10"/>
      <c r="C3250" s="3" t="str">
        <f>IF(A3250&lt;&gt;"",COUNTIF(Entregas!$B$8:$B$5000,General!B3250),"")</f>
        <v/>
      </c>
      <c r="D3250" s="10"/>
      <c r="E3250" s="10"/>
      <c r="F3250" s="10"/>
      <c r="G3250" s="10"/>
      <c r="H3250" s="10"/>
      <c r="I3250" s="10"/>
      <c r="J3250" s="26"/>
      <c r="K3250" s="10"/>
      <c r="L3250" s="7">
        <f>SUMIF(Entregas!$B$8:$B$5000,General!B3250,Entregas!$L$8:$L$5000)</f>
        <v>0</v>
      </c>
      <c r="M3250" s="7">
        <f t="shared" si="201"/>
        <v>0</v>
      </c>
      <c r="N3250" s="14">
        <f t="shared" si="202"/>
        <v>0</v>
      </c>
      <c r="O3250" s="14">
        <f t="shared" si="203"/>
        <v>0</v>
      </c>
      <c r="P3250" s="4" t="str">
        <f t="shared" si="204"/>
        <v>NO</v>
      </c>
      <c r="Q3250" s="3" t="str">
        <f>IF(AND(B3250&lt;&gt;"",M3250&lt;=0),VLOOKUP(B3250&amp;C3250,Entregas!$C$8:$G$5000,4,0),"")</f>
        <v/>
      </c>
      <c r="R3250" s="3" t="str">
        <f>IF(AND(B3250&lt;&gt;"",M3250&lt;=0),VLOOKUP(B3250&amp;C3250,Entregas!$C$8:$G$5000,5,0),"")</f>
        <v/>
      </c>
      <c r="S3250" s="18"/>
      <c r="T3250" s="18"/>
    </row>
    <row r="3251" spans="1:20" ht="15.75">
      <c r="A3251" s="10"/>
      <c r="B3251" s="10"/>
      <c r="C3251" s="3" t="str">
        <f>IF(A3251&lt;&gt;"",COUNTIF(Entregas!$B$8:$B$5000,General!B3251),"")</f>
        <v/>
      </c>
      <c r="D3251" s="10"/>
      <c r="E3251" s="10"/>
      <c r="F3251" s="10"/>
      <c r="G3251" s="10"/>
      <c r="H3251" s="10"/>
      <c r="I3251" s="10"/>
      <c r="J3251" s="26"/>
      <c r="K3251" s="10"/>
      <c r="L3251" s="7">
        <f>SUMIF(Entregas!$B$8:$B$5000,General!B3251,Entregas!$L$8:$L$5000)</f>
        <v>0</v>
      </c>
      <c r="M3251" s="7">
        <f t="shared" si="201"/>
        <v>0</v>
      </c>
      <c r="N3251" s="14">
        <f t="shared" si="202"/>
        <v>0</v>
      </c>
      <c r="O3251" s="14">
        <f t="shared" si="203"/>
        <v>0</v>
      </c>
      <c r="P3251" s="4" t="str">
        <f t="shared" si="204"/>
        <v>NO</v>
      </c>
      <c r="Q3251" s="3" t="str">
        <f>IF(AND(B3251&lt;&gt;"",M3251&lt;=0),VLOOKUP(B3251&amp;C3251,Entregas!$C$8:$G$5000,4,0),"")</f>
        <v/>
      </c>
      <c r="R3251" s="3" t="str">
        <f>IF(AND(B3251&lt;&gt;"",M3251&lt;=0),VLOOKUP(B3251&amp;C3251,Entregas!$C$8:$G$5000,5,0),"")</f>
        <v/>
      </c>
      <c r="S3251" s="18"/>
      <c r="T3251" s="18"/>
    </row>
    <row r="3252" spans="1:20" ht="15.75">
      <c r="A3252" s="10"/>
      <c r="B3252" s="10"/>
      <c r="C3252" s="3" t="str">
        <f>IF(A3252&lt;&gt;"",COUNTIF(Entregas!$B$8:$B$5000,General!B3252),"")</f>
        <v/>
      </c>
      <c r="D3252" s="10"/>
      <c r="E3252" s="10"/>
      <c r="F3252" s="10"/>
      <c r="G3252" s="10"/>
      <c r="H3252" s="10"/>
      <c r="I3252" s="10"/>
      <c r="J3252" s="26"/>
      <c r="K3252" s="10"/>
      <c r="L3252" s="7">
        <f>SUMIF(Entregas!$B$8:$B$5000,General!B3252,Entregas!$L$8:$L$5000)</f>
        <v>0</v>
      </c>
      <c r="M3252" s="7">
        <f t="shared" si="201"/>
        <v>0</v>
      </c>
      <c r="N3252" s="14">
        <f t="shared" si="202"/>
        <v>0</v>
      </c>
      <c r="O3252" s="14">
        <f t="shared" si="203"/>
        <v>0</v>
      </c>
      <c r="P3252" s="4" t="str">
        <f t="shared" si="204"/>
        <v>NO</v>
      </c>
      <c r="Q3252" s="3" t="str">
        <f>IF(AND(B3252&lt;&gt;"",M3252&lt;=0),VLOOKUP(B3252&amp;C3252,Entregas!$C$8:$G$5000,4,0),"")</f>
        <v/>
      </c>
      <c r="R3252" s="3" t="str">
        <f>IF(AND(B3252&lt;&gt;"",M3252&lt;=0),VLOOKUP(B3252&amp;C3252,Entregas!$C$8:$G$5000,5,0),"")</f>
        <v/>
      </c>
      <c r="S3252" s="18"/>
      <c r="T3252" s="18"/>
    </row>
    <row r="3253" spans="1:20" ht="15.75">
      <c r="A3253" s="10"/>
      <c r="B3253" s="10"/>
      <c r="C3253" s="3" t="str">
        <f>IF(A3253&lt;&gt;"",COUNTIF(Entregas!$B$8:$B$5000,General!B3253),"")</f>
        <v/>
      </c>
      <c r="D3253" s="10"/>
      <c r="E3253" s="10"/>
      <c r="F3253" s="10"/>
      <c r="G3253" s="10"/>
      <c r="H3253" s="10"/>
      <c r="I3253" s="10"/>
      <c r="J3253" s="26"/>
      <c r="K3253" s="10"/>
      <c r="L3253" s="7">
        <f>SUMIF(Entregas!$B$8:$B$5000,General!B3253,Entregas!$L$8:$L$5000)</f>
        <v>0</v>
      </c>
      <c r="M3253" s="7">
        <f t="shared" si="201"/>
        <v>0</v>
      </c>
      <c r="N3253" s="14">
        <f t="shared" si="202"/>
        <v>0</v>
      </c>
      <c r="O3253" s="14">
        <f t="shared" si="203"/>
        <v>0</v>
      </c>
      <c r="P3253" s="4" t="str">
        <f t="shared" si="204"/>
        <v>NO</v>
      </c>
      <c r="Q3253" s="3" t="str">
        <f>IF(AND(B3253&lt;&gt;"",M3253&lt;=0),VLOOKUP(B3253&amp;C3253,Entregas!$C$8:$G$5000,4,0),"")</f>
        <v/>
      </c>
      <c r="R3253" s="3" t="str">
        <f>IF(AND(B3253&lt;&gt;"",M3253&lt;=0),VLOOKUP(B3253&amp;C3253,Entregas!$C$8:$G$5000,5,0),"")</f>
        <v/>
      </c>
      <c r="S3253" s="18"/>
      <c r="T3253" s="18"/>
    </row>
    <row r="3254" spans="1:20" ht="15.75">
      <c r="A3254" s="10"/>
      <c r="B3254" s="10"/>
      <c r="C3254" s="3" t="str">
        <f>IF(A3254&lt;&gt;"",COUNTIF(Entregas!$B$8:$B$5000,General!B3254),"")</f>
        <v/>
      </c>
      <c r="D3254" s="10"/>
      <c r="E3254" s="10"/>
      <c r="F3254" s="10"/>
      <c r="G3254" s="10"/>
      <c r="H3254" s="10"/>
      <c r="I3254" s="10"/>
      <c r="J3254" s="26"/>
      <c r="K3254" s="10"/>
      <c r="L3254" s="7">
        <f>SUMIF(Entregas!$B$8:$B$5000,General!B3254,Entregas!$L$8:$L$5000)</f>
        <v>0</v>
      </c>
      <c r="M3254" s="7">
        <f t="shared" si="201"/>
        <v>0</v>
      </c>
      <c r="N3254" s="14">
        <f t="shared" si="202"/>
        <v>0</v>
      </c>
      <c r="O3254" s="14">
        <f t="shared" si="203"/>
        <v>0</v>
      </c>
      <c r="P3254" s="4" t="str">
        <f t="shared" si="204"/>
        <v>NO</v>
      </c>
      <c r="Q3254" s="3" t="str">
        <f>IF(AND(B3254&lt;&gt;"",M3254&lt;=0),VLOOKUP(B3254&amp;C3254,Entregas!$C$8:$G$5000,4,0),"")</f>
        <v/>
      </c>
      <c r="R3254" s="3" t="str">
        <f>IF(AND(B3254&lt;&gt;"",M3254&lt;=0),VLOOKUP(B3254&amp;C3254,Entregas!$C$8:$G$5000,5,0),"")</f>
        <v/>
      </c>
      <c r="S3254" s="18"/>
      <c r="T3254" s="18"/>
    </row>
    <row r="3255" spans="1:20" ht="15.75">
      <c r="A3255" s="10"/>
      <c r="B3255" s="10"/>
      <c r="C3255" s="3" t="str">
        <f>IF(A3255&lt;&gt;"",COUNTIF(Entregas!$B$8:$B$5000,General!B3255),"")</f>
        <v/>
      </c>
      <c r="D3255" s="10"/>
      <c r="E3255" s="10"/>
      <c r="F3255" s="10"/>
      <c r="G3255" s="10"/>
      <c r="H3255" s="10"/>
      <c r="I3255" s="10"/>
      <c r="J3255" s="26"/>
      <c r="K3255" s="10"/>
      <c r="L3255" s="7">
        <f>SUMIF(Entregas!$B$8:$B$5000,General!B3255,Entregas!$L$8:$L$5000)</f>
        <v>0</v>
      </c>
      <c r="M3255" s="7">
        <f t="shared" si="201"/>
        <v>0</v>
      </c>
      <c r="N3255" s="14">
        <f t="shared" si="202"/>
        <v>0</v>
      </c>
      <c r="O3255" s="14">
        <f t="shared" si="203"/>
        <v>0</v>
      </c>
      <c r="P3255" s="4" t="str">
        <f t="shared" si="204"/>
        <v>NO</v>
      </c>
      <c r="Q3255" s="3" t="str">
        <f>IF(AND(B3255&lt;&gt;"",M3255&lt;=0),VLOOKUP(B3255&amp;C3255,Entregas!$C$8:$G$5000,4,0),"")</f>
        <v/>
      </c>
      <c r="R3255" s="3" t="str">
        <f>IF(AND(B3255&lt;&gt;"",M3255&lt;=0),VLOOKUP(B3255&amp;C3255,Entregas!$C$8:$G$5000,5,0),"")</f>
        <v/>
      </c>
      <c r="S3255" s="18"/>
      <c r="T3255" s="18"/>
    </row>
    <row r="3256" spans="1:20" ht="15.75">
      <c r="A3256" s="10"/>
      <c r="B3256" s="10"/>
      <c r="C3256" s="3" t="str">
        <f>IF(A3256&lt;&gt;"",COUNTIF(Entregas!$B$8:$B$5000,General!B3256),"")</f>
        <v/>
      </c>
      <c r="D3256" s="10"/>
      <c r="E3256" s="10"/>
      <c r="F3256" s="10"/>
      <c r="G3256" s="10"/>
      <c r="H3256" s="10"/>
      <c r="I3256" s="10"/>
      <c r="J3256" s="26"/>
      <c r="K3256" s="10"/>
      <c r="L3256" s="7">
        <f>SUMIF(Entregas!$B$8:$B$5000,General!B3256,Entregas!$L$8:$L$5000)</f>
        <v>0</v>
      </c>
      <c r="M3256" s="7">
        <f t="shared" si="201"/>
        <v>0</v>
      </c>
      <c r="N3256" s="14">
        <f t="shared" si="202"/>
        <v>0</v>
      </c>
      <c r="O3256" s="14">
        <f t="shared" si="203"/>
        <v>0</v>
      </c>
      <c r="P3256" s="4" t="str">
        <f t="shared" si="204"/>
        <v>NO</v>
      </c>
      <c r="Q3256" s="3" t="str">
        <f>IF(AND(B3256&lt;&gt;"",M3256&lt;=0),VLOOKUP(B3256&amp;C3256,Entregas!$C$8:$G$5000,4,0),"")</f>
        <v/>
      </c>
      <c r="R3256" s="3" t="str">
        <f>IF(AND(B3256&lt;&gt;"",M3256&lt;=0),VLOOKUP(B3256&amp;C3256,Entregas!$C$8:$G$5000,5,0),"")</f>
        <v/>
      </c>
      <c r="S3256" s="18"/>
      <c r="T3256" s="18"/>
    </row>
    <row r="3257" spans="1:20" ht="15.75">
      <c r="A3257" s="10"/>
      <c r="B3257" s="10"/>
      <c r="C3257" s="3" t="str">
        <f>IF(A3257&lt;&gt;"",COUNTIF(Entregas!$B$8:$B$5000,General!B3257),"")</f>
        <v/>
      </c>
      <c r="D3257" s="10"/>
      <c r="E3257" s="10"/>
      <c r="F3257" s="10"/>
      <c r="G3257" s="10"/>
      <c r="H3257" s="10"/>
      <c r="I3257" s="10"/>
      <c r="J3257" s="26"/>
      <c r="K3257" s="10"/>
      <c r="L3257" s="7">
        <f>SUMIF(Entregas!$B$8:$B$5000,General!B3257,Entregas!$L$8:$L$5000)</f>
        <v>0</v>
      </c>
      <c r="M3257" s="7">
        <f t="shared" si="201"/>
        <v>0</v>
      </c>
      <c r="N3257" s="14">
        <f t="shared" si="202"/>
        <v>0</v>
      </c>
      <c r="O3257" s="14">
        <f t="shared" si="203"/>
        <v>0</v>
      </c>
      <c r="P3257" s="4" t="str">
        <f t="shared" si="204"/>
        <v>NO</v>
      </c>
      <c r="Q3257" s="3" t="str">
        <f>IF(AND(B3257&lt;&gt;"",M3257&lt;=0),VLOOKUP(B3257&amp;C3257,Entregas!$C$8:$G$5000,4,0),"")</f>
        <v/>
      </c>
      <c r="R3257" s="3" t="str">
        <f>IF(AND(B3257&lt;&gt;"",M3257&lt;=0),VLOOKUP(B3257&amp;C3257,Entregas!$C$8:$G$5000,5,0),"")</f>
        <v/>
      </c>
      <c r="S3257" s="18"/>
      <c r="T3257" s="18"/>
    </row>
    <row r="3258" spans="1:20" ht="15.75">
      <c r="A3258" s="10"/>
      <c r="B3258" s="10"/>
      <c r="C3258" s="3" t="str">
        <f>IF(A3258&lt;&gt;"",COUNTIF(Entregas!$B$8:$B$5000,General!B3258),"")</f>
        <v/>
      </c>
      <c r="D3258" s="10"/>
      <c r="E3258" s="10"/>
      <c r="F3258" s="10"/>
      <c r="G3258" s="10"/>
      <c r="H3258" s="10"/>
      <c r="I3258" s="10"/>
      <c r="J3258" s="26"/>
      <c r="K3258" s="10"/>
      <c r="L3258" s="7">
        <f>SUMIF(Entregas!$B$8:$B$5000,General!B3258,Entregas!$L$8:$L$5000)</f>
        <v>0</v>
      </c>
      <c r="M3258" s="7">
        <f t="shared" si="201"/>
        <v>0</v>
      </c>
      <c r="N3258" s="14">
        <f t="shared" si="202"/>
        <v>0</v>
      </c>
      <c r="O3258" s="14">
        <f t="shared" si="203"/>
        <v>0</v>
      </c>
      <c r="P3258" s="4" t="str">
        <f t="shared" si="204"/>
        <v>NO</v>
      </c>
      <c r="Q3258" s="3" t="str">
        <f>IF(AND(B3258&lt;&gt;"",M3258&lt;=0),VLOOKUP(B3258&amp;C3258,Entregas!$C$8:$G$5000,4,0),"")</f>
        <v/>
      </c>
      <c r="R3258" s="3" t="str">
        <f>IF(AND(B3258&lt;&gt;"",M3258&lt;=0),VLOOKUP(B3258&amp;C3258,Entregas!$C$8:$G$5000,5,0),"")</f>
        <v/>
      </c>
      <c r="S3258" s="18"/>
      <c r="T3258" s="18"/>
    </row>
    <row r="3259" spans="1:20" ht="15.75">
      <c r="A3259" s="10"/>
      <c r="B3259" s="10"/>
      <c r="C3259" s="3" t="str">
        <f>IF(A3259&lt;&gt;"",COUNTIF(Entregas!$B$8:$B$5000,General!B3259),"")</f>
        <v/>
      </c>
      <c r="D3259" s="10"/>
      <c r="E3259" s="10"/>
      <c r="F3259" s="10"/>
      <c r="G3259" s="10"/>
      <c r="H3259" s="10"/>
      <c r="I3259" s="10"/>
      <c r="J3259" s="26"/>
      <c r="K3259" s="10"/>
      <c r="L3259" s="7">
        <f>SUMIF(Entregas!$B$8:$B$5000,General!B3259,Entregas!$L$8:$L$5000)</f>
        <v>0</v>
      </c>
      <c r="M3259" s="7">
        <f t="shared" si="201"/>
        <v>0</v>
      </c>
      <c r="N3259" s="14">
        <f t="shared" si="202"/>
        <v>0</v>
      </c>
      <c r="O3259" s="14">
        <f t="shared" si="203"/>
        <v>0</v>
      </c>
      <c r="P3259" s="4" t="str">
        <f t="shared" si="204"/>
        <v>NO</v>
      </c>
      <c r="Q3259" s="3" t="str">
        <f>IF(AND(B3259&lt;&gt;"",M3259&lt;=0),VLOOKUP(B3259&amp;C3259,Entregas!$C$8:$G$5000,4,0),"")</f>
        <v/>
      </c>
      <c r="R3259" s="3" t="str">
        <f>IF(AND(B3259&lt;&gt;"",M3259&lt;=0),VLOOKUP(B3259&amp;C3259,Entregas!$C$8:$G$5000,5,0),"")</f>
        <v/>
      </c>
      <c r="S3259" s="18"/>
      <c r="T3259" s="18"/>
    </row>
    <row r="3260" spans="1:20" ht="15.75">
      <c r="A3260" s="10"/>
      <c r="B3260" s="10"/>
      <c r="C3260" s="3" t="str">
        <f>IF(A3260&lt;&gt;"",COUNTIF(Entregas!$B$8:$B$5000,General!B3260),"")</f>
        <v/>
      </c>
      <c r="D3260" s="10"/>
      <c r="E3260" s="10"/>
      <c r="F3260" s="10"/>
      <c r="G3260" s="10"/>
      <c r="H3260" s="10"/>
      <c r="I3260" s="10"/>
      <c r="J3260" s="26"/>
      <c r="K3260" s="10"/>
      <c r="L3260" s="7">
        <f>SUMIF(Entregas!$B$8:$B$5000,General!B3260,Entregas!$L$8:$L$5000)</f>
        <v>0</v>
      </c>
      <c r="M3260" s="7">
        <f t="shared" si="201"/>
        <v>0</v>
      </c>
      <c r="N3260" s="14">
        <f t="shared" si="202"/>
        <v>0</v>
      </c>
      <c r="O3260" s="14">
        <f t="shared" si="203"/>
        <v>0</v>
      </c>
      <c r="P3260" s="4" t="str">
        <f t="shared" si="204"/>
        <v>NO</v>
      </c>
      <c r="Q3260" s="3" t="str">
        <f>IF(AND(B3260&lt;&gt;"",M3260&lt;=0),VLOOKUP(B3260&amp;C3260,Entregas!$C$8:$G$5000,4,0),"")</f>
        <v/>
      </c>
      <c r="R3260" s="3" t="str">
        <f>IF(AND(B3260&lt;&gt;"",M3260&lt;=0),VLOOKUP(B3260&amp;C3260,Entregas!$C$8:$G$5000,5,0),"")</f>
        <v/>
      </c>
      <c r="S3260" s="18"/>
      <c r="T3260" s="18"/>
    </row>
    <row r="3261" spans="1:20" ht="15.75">
      <c r="A3261" s="10"/>
      <c r="B3261" s="10"/>
      <c r="C3261" s="3" t="str">
        <f>IF(A3261&lt;&gt;"",COUNTIF(Entregas!$B$8:$B$5000,General!B3261),"")</f>
        <v/>
      </c>
      <c r="D3261" s="10"/>
      <c r="E3261" s="10"/>
      <c r="F3261" s="10"/>
      <c r="G3261" s="10"/>
      <c r="H3261" s="10"/>
      <c r="I3261" s="10"/>
      <c r="J3261" s="26"/>
      <c r="K3261" s="10"/>
      <c r="L3261" s="7">
        <f>SUMIF(Entregas!$B$8:$B$5000,General!B3261,Entregas!$L$8:$L$5000)</f>
        <v>0</v>
      </c>
      <c r="M3261" s="7">
        <f t="shared" si="201"/>
        <v>0</v>
      </c>
      <c r="N3261" s="14">
        <f t="shared" si="202"/>
        <v>0</v>
      </c>
      <c r="O3261" s="14">
        <f t="shared" si="203"/>
        <v>0</v>
      </c>
      <c r="P3261" s="4" t="str">
        <f t="shared" si="204"/>
        <v>NO</v>
      </c>
      <c r="Q3261" s="3" t="str">
        <f>IF(AND(B3261&lt;&gt;"",M3261&lt;=0),VLOOKUP(B3261&amp;C3261,Entregas!$C$8:$G$5000,4,0),"")</f>
        <v/>
      </c>
      <c r="R3261" s="3" t="str">
        <f>IF(AND(B3261&lt;&gt;"",M3261&lt;=0),VLOOKUP(B3261&amp;C3261,Entregas!$C$8:$G$5000,5,0),"")</f>
        <v/>
      </c>
      <c r="S3261" s="18"/>
      <c r="T3261" s="18"/>
    </row>
    <row r="3262" spans="1:20" ht="15.75">
      <c r="A3262" s="10"/>
      <c r="B3262" s="10"/>
      <c r="C3262" s="3" t="str">
        <f>IF(A3262&lt;&gt;"",COUNTIF(Entregas!$B$8:$B$5000,General!B3262),"")</f>
        <v/>
      </c>
      <c r="D3262" s="10"/>
      <c r="E3262" s="10"/>
      <c r="F3262" s="10"/>
      <c r="G3262" s="10"/>
      <c r="H3262" s="10"/>
      <c r="I3262" s="10"/>
      <c r="J3262" s="26"/>
      <c r="K3262" s="10"/>
      <c r="L3262" s="7">
        <f>SUMIF(Entregas!$B$8:$B$5000,General!B3262,Entregas!$L$8:$L$5000)</f>
        <v>0</v>
      </c>
      <c r="M3262" s="7">
        <f t="shared" si="201"/>
        <v>0</v>
      </c>
      <c r="N3262" s="14">
        <f t="shared" si="202"/>
        <v>0</v>
      </c>
      <c r="O3262" s="14">
        <f t="shared" si="203"/>
        <v>0</v>
      </c>
      <c r="P3262" s="4" t="str">
        <f t="shared" si="204"/>
        <v>NO</v>
      </c>
      <c r="Q3262" s="3" t="str">
        <f>IF(AND(B3262&lt;&gt;"",M3262&lt;=0),VLOOKUP(B3262&amp;C3262,Entregas!$C$8:$G$5000,4,0),"")</f>
        <v/>
      </c>
      <c r="R3262" s="3" t="str">
        <f>IF(AND(B3262&lt;&gt;"",M3262&lt;=0),VLOOKUP(B3262&amp;C3262,Entregas!$C$8:$G$5000,5,0),"")</f>
        <v/>
      </c>
      <c r="S3262" s="18"/>
      <c r="T3262" s="18"/>
    </row>
    <row r="3263" spans="1:20" ht="15.75">
      <c r="A3263" s="10"/>
      <c r="B3263" s="10"/>
      <c r="C3263" s="3" t="str">
        <f>IF(A3263&lt;&gt;"",COUNTIF(Entregas!$B$8:$B$5000,General!B3263),"")</f>
        <v/>
      </c>
      <c r="D3263" s="10"/>
      <c r="E3263" s="10"/>
      <c r="F3263" s="10"/>
      <c r="G3263" s="10"/>
      <c r="H3263" s="10"/>
      <c r="I3263" s="10"/>
      <c r="J3263" s="26"/>
      <c r="K3263" s="10"/>
      <c r="L3263" s="7">
        <f>SUMIF(Entregas!$B$8:$B$5000,General!B3263,Entregas!$L$8:$L$5000)</f>
        <v>0</v>
      </c>
      <c r="M3263" s="7">
        <f t="shared" si="201"/>
        <v>0</v>
      </c>
      <c r="N3263" s="14">
        <f t="shared" si="202"/>
        <v>0</v>
      </c>
      <c r="O3263" s="14">
        <f t="shared" si="203"/>
        <v>0</v>
      </c>
      <c r="P3263" s="4" t="str">
        <f t="shared" si="204"/>
        <v>NO</v>
      </c>
      <c r="Q3263" s="3" t="str">
        <f>IF(AND(B3263&lt;&gt;"",M3263&lt;=0),VLOOKUP(B3263&amp;C3263,Entregas!$C$8:$G$5000,4,0),"")</f>
        <v/>
      </c>
      <c r="R3263" s="3" t="str">
        <f>IF(AND(B3263&lt;&gt;"",M3263&lt;=0),VLOOKUP(B3263&amp;C3263,Entregas!$C$8:$G$5000,5,0),"")</f>
        <v/>
      </c>
      <c r="S3263" s="18"/>
      <c r="T3263" s="18"/>
    </row>
    <row r="3264" spans="1:20" ht="15.75">
      <c r="A3264" s="10"/>
      <c r="B3264" s="10"/>
      <c r="C3264" s="3" t="str">
        <f>IF(A3264&lt;&gt;"",COUNTIF(Entregas!$B$8:$B$5000,General!B3264),"")</f>
        <v/>
      </c>
      <c r="D3264" s="10"/>
      <c r="E3264" s="10"/>
      <c r="F3264" s="10"/>
      <c r="G3264" s="10"/>
      <c r="H3264" s="10"/>
      <c r="I3264" s="10"/>
      <c r="J3264" s="26"/>
      <c r="K3264" s="10"/>
      <c r="L3264" s="7">
        <f>SUMIF(Entregas!$B$8:$B$5000,General!B3264,Entregas!$L$8:$L$5000)</f>
        <v>0</v>
      </c>
      <c r="M3264" s="7">
        <f t="shared" si="201"/>
        <v>0</v>
      </c>
      <c r="N3264" s="14">
        <f t="shared" si="202"/>
        <v>0</v>
      </c>
      <c r="O3264" s="14">
        <f t="shared" si="203"/>
        <v>0</v>
      </c>
      <c r="P3264" s="4" t="str">
        <f t="shared" si="204"/>
        <v>NO</v>
      </c>
      <c r="Q3264" s="3" t="str">
        <f>IF(AND(B3264&lt;&gt;"",M3264&lt;=0),VLOOKUP(B3264&amp;C3264,Entregas!$C$8:$G$5000,4,0),"")</f>
        <v/>
      </c>
      <c r="R3264" s="3" t="str">
        <f>IF(AND(B3264&lt;&gt;"",M3264&lt;=0),VLOOKUP(B3264&amp;C3264,Entregas!$C$8:$G$5000,5,0),"")</f>
        <v/>
      </c>
      <c r="S3264" s="18"/>
      <c r="T3264" s="18"/>
    </row>
    <row r="3265" spans="1:20" ht="15.75">
      <c r="A3265" s="10"/>
      <c r="B3265" s="10"/>
      <c r="C3265" s="3" t="str">
        <f>IF(A3265&lt;&gt;"",COUNTIF(Entregas!$B$8:$B$5000,General!B3265),"")</f>
        <v/>
      </c>
      <c r="D3265" s="10"/>
      <c r="E3265" s="10"/>
      <c r="F3265" s="10"/>
      <c r="G3265" s="10"/>
      <c r="H3265" s="10"/>
      <c r="I3265" s="10"/>
      <c r="J3265" s="26"/>
      <c r="K3265" s="10"/>
      <c r="L3265" s="7">
        <f>SUMIF(Entregas!$B$8:$B$5000,General!B3265,Entregas!$L$8:$L$5000)</f>
        <v>0</v>
      </c>
      <c r="M3265" s="7">
        <f t="shared" si="201"/>
        <v>0</v>
      </c>
      <c r="N3265" s="14">
        <f t="shared" si="202"/>
        <v>0</v>
      </c>
      <c r="O3265" s="14">
        <f t="shared" si="203"/>
        <v>0</v>
      </c>
      <c r="P3265" s="4" t="str">
        <f t="shared" si="204"/>
        <v>NO</v>
      </c>
      <c r="Q3265" s="3" t="str">
        <f>IF(AND(B3265&lt;&gt;"",M3265&lt;=0),VLOOKUP(B3265&amp;C3265,Entregas!$C$8:$G$5000,4,0),"")</f>
        <v/>
      </c>
      <c r="R3265" s="3" t="str">
        <f>IF(AND(B3265&lt;&gt;"",M3265&lt;=0),VLOOKUP(B3265&amp;C3265,Entregas!$C$8:$G$5000,5,0),"")</f>
        <v/>
      </c>
      <c r="S3265" s="18"/>
      <c r="T3265" s="18"/>
    </row>
    <row r="3266" spans="1:20" ht="15.75">
      <c r="A3266" s="10"/>
      <c r="B3266" s="10"/>
      <c r="C3266" s="3" t="str">
        <f>IF(A3266&lt;&gt;"",COUNTIF(Entregas!$B$8:$B$5000,General!B3266),"")</f>
        <v/>
      </c>
      <c r="D3266" s="10"/>
      <c r="E3266" s="10"/>
      <c r="F3266" s="10"/>
      <c r="G3266" s="10"/>
      <c r="H3266" s="10"/>
      <c r="I3266" s="10"/>
      <c r="J3266" s="26"/>
      <c r="K3266" s="10"/>
      <c r="L3266" s="7">
        <f>SUMIF(Entregas!$B$8:$B$5000,General!B3266,Entregas!$L$8:$L$5000)</f>
        <v>0</v>
      </c>
      <c r="M3266" s="7">
        <f t="shared" si="201"/>
        <v>0</v>
      </c>
      <c r="N3266" s="14">
        <f t="shared" si="202"/>
        <v>0</v>
      </c>
      <c r="O3266" s="14">
        <f t="shared" si="203"/>
        <v>0</v>
      </c>
      <c r="P3266" s="4" t="str">
        <f t="shared" si="204"/>
        <v>NO</v>
      </c>
      <c r="Q3266" s="3" t="str">
        <f>IF(AND(B3266&lt;&gt;"",M3266&lt;=0),VLOOKUP(B3266&amp;C3266,Entregas!$C$8:$G$5000,4,0),"")</f>
        <v/>
      </c>
      <c r="R3266" s="3" t="str">
        <f>IF(AND(B3266&lt;&gt;"",M3266&lt;=0),VLOOKUP(B3266&amp;C3266,Entregas!$C$8:$G$5000,5,0),"")</f>
        <v/>
      </c>
      <c r="S3266" s="18"/>
      <c r="T3266" s="18"/>
    </row>
    <row r="3267" spans="1:20" ht="15.75">
      <c r="A3267" s="10"/>
      <c r="B3267" s="10"/>
      <c r="C3267" s="3" t="str">
        <f>IF(A3267&lt;&gt;"",COUNTIF(Entregas!$B$8:$B$5000,General!B3267),"")</f>
        <v/>
      </c>
      <c r="D3267" s="10"/>
      <c r="E3267" s="10"/>
      <c r="F3267" s="10"/>
      <c r="G3267" s="10"/>
      <c r="H3267" s="10"/>
      <c r="I3267" s="10"/>
      <c r="J3267" s="26"/>
      <c r="K3267" s="10"/>
      <c r="L3267" s="7">
        <f>SUMIF(Entregas!$B$8:$B$5000,General!B3267,Entregas!$L$8:$L$5000)</f>
        <v>0</v>
      </c>
      <c r="M3267" s="7">
        <f t="shared" si="201"/>
        <v>0</v>
      </c>
      <c r="N3267" s="14">
        <f t="shared" si="202"/>
        <v>0</v>
      </c>
      <c r="O3267" s="14">
        <f t="shared" si="203"/>
        <v>0</v>
      </c>
      <c r="P3267" s="4" t="str">
        <f t="shared" si="204"/>
        <v>NO</v>
      </c>
      <c r="Q3267" s="3" t="str">
        <f>IF(AND(B3267&lt;&gt;"",M3267&lt;=0),VLOOKUP(B3267&amp;C3267,Entregas!$C$8:$G$5000,4,0),"")</f>
        <v/>
      </c>
      <c r="R3267" s="3" t="str">
        <f>IF(AND(B3267&lt;&gt;"",M3267&lt;=0),VLOOKUP(B3267&amp;C3267,Entregas!$C$8:$G$5000,5,0),"")</f>
        <v/>
      </c>
      <c r="S3267" s="18"/>
      <c r="T3267" s="18"/>
    </row>
    <row r="3268" spans="1:20" ht="15.75">
      <c r="A3268" s="10"/>
      <c r="B3268" s="10"/>
      <c r="C3268" s="3" t="str">
        <f>IF(A3268&lt;&gt;"",COUNTIF(Entregas!$B$8:$B$5000,General!B3268),"")</f>
        <v/>
      </c>
      <c r="D3268" s="10"/>
      <c r="E3268" s="10"/>
      <c r="F3268" s="10"/>
      <c r="G3268" s="10"/>
      <c r="H3268" s="10"/>
      <c r="I3268" s="10"/>
      <c r="J3268" s="26"/>
      <c r="K3268" s="10"/>
      <c r="L3268" s="7">
        <f>SUMIF(Entregas!$B$8:$B$5000,General!B3268,Entregas!$L$8:$L$5000)</f>
        <v>0</v>
      </c>
      <c r="M3268" s="7">
        <f t="shared" si="201"/>
        <v>0</v>
      </c>
      <c r="N3268" s="14">
        <f t="shared" si="202"/>
        <v>0</v>
      </c>
      <c r="O3268" s="14">
        <f t="shared" si="203"/>
        <v>0</v>
      </c>
      <c r="P3268" s="4" t="str">
        <f t="shared" si="204"/>
        <v>NO</v>
      </c>
      <c r="Q3268" s="3" t="str">
        <f>IF(AND(B3268&lt;&gt;"",M3268&lt;=0),VLOOKUP(B3268&amp;C3268,Entregas!$C$8:$G$5000,4,0),"")</f>
        <v/>
      </c>
      <c r="R3268" s="3" t="str">
        <f>IF(AND(B3268&lt;&gt;"",M3268&lt;=0),VLOOKUP(B3268&amp;C3268,Entregas!$C$8:$G$5000,5,0),"")</f>
        <v/>
      </c>
      <c r="S3268" s="18"/>
      <c r="T3268" s="18"/>
    </row>
    <row r="3269" spans="1:20" ht="15.75">
      <c r="A3269" s="10"/>
      <c r="B3269" s="10"/>
      <c r="C3269" s="3" t="str">
        <f>IF(A3269&lt;&gt;"",COUNTIF(Entregas!$B$8:$B$5000,General!B3269),"")</f>
        <v/>
      </c>
      <c r="D3269" s="10"/>
      <c r="E3269" s="10"/>
      <c r="F3269" s="10"/>
      <c r="G3269" s="10"/>
      <c r="H3269" s="10"/>
      <c r="I3269" s="10"/>
      <c r="J3269" s="26"/>
      <c r="K3269" s="10"/>
      <c r="L3269" s="7">
        <f>SUMIF(Entregas!$B$8:$B$5000,General!B3269,Entregas!$L$8:$L$5000)</f>
        <v>0</v>
      </c>
      <c r="M3269" s="7">
        <f t="shared" si="201"/>
        <v>0</v>
      </c>
      <c r="N3269" s="14">
        <f t="shared" si="202"/>
        <v>0</v>
      </c>
      <c r="O3269" s="14">
        <f t="shared" si="203"/>
        <v>0</v>
      </c>
      <c r="P3269" s="4" t="str">
        <f t="shared" si="204"/>
        <v>NO</v>
      </c>
      <c r="Q3269" s="3" t="str">
        <f>IF(AND(B3269&lt;&gt;"",M3269&lt;=0),VLOOKUP(B3269&amp;C3269,Entregas!$C$8:$G$5000,4,0),"")</f>
        <v/>
      </c>
      <c r="R3269" s="3" t="str">
        <f>IF(AND(B3269&lt;&gt;"",M3269&lt;=0),VLOOKUP(B3269&amp;C3269,Entregas!$C$8:$G$5000,5,0),"")</f>
        <v/>
      </c>
      <c r="S3269" s="18"/>
      <c r="T3269" s="18"/>
    </row>
    <row r="3270" spans="1:20" ht="15.75">
      <c r="A3270" s="10"/>
      <c r="B3270" s="10"/>
      <c r="C3270" s="3" t="str">
        <f>IF(A3270&lt;&gt;"",COUNTIF(Entregas!$B$8:$B$5000,General!B3270),"")</f>
        <v/>
      </c>
      <c r="D3270" s="10"/>
      <c r="E3270" s="10"/>
      <c r="F3270" s="10"/>
      <c r="G3270" s="10"/>
      <c r="H3270" s="10"/>
      <c r="I3270" s="10"/>
      <c r="J3270" s="26"/>
      <c r="K3270" s="10"/>
      <c r="L3270" s="7">
        <f>SUMIF(Entregas!$B$8:$B$5000,General!B3270,Entregas!$L$8:$L$5000)</f>
        <v>0</v>
      </c>
      <c r="M3270" s="7">
        <f t="shared" si="201"/>
        <v>0</v>
      </c>
      <c r="N3270" s="14">
        <f t="shared" si="202"/>
        <v>0</v>
      </c>
      <c r="O3270" s="14">
        <f t="shared" si="203"/>
        <v>0</v>
      </c>
      <c r="P3270" s="4" t="str">
        <f t="shared" si="204"/>
        <v>NO</v>
      </c>
      <c r="Q3270" s="3" t="str">
        <f>IF(AND(B3270&lt;&gt;"",M3270&lt;=0),VLOOKUP(B3270&amp;C3270,Entregas!$C$8:$G$5000,4,0),"")</f>
        <v/>
      </c>
      <c r="R3270" s="3" t="str">
        <f>IF(AND(B3270&lt;&gt;"",M3270&lt;=0),VLOOKUP(B3270&amp;C3270,Entregas!$C$8:$G$5000,5,0),"")</f>
        <v/>
      </c>
      <c r="S3270" s="18"/>
      <c r="T3270" s="18"/>
    </row>
    <row r="3271" spans="1:20" ht="15.75">
      <c r="A3271" s="10"/>
      <c r="B3271" s="10"/>
      <c r="C3271" s="3" t="str">
        <f>IF(A3271&lt;&gt;"",COUNTIF(Entregas!$B$8:$B$5000,General!B3271),"")</f>
        <v/>
      </c>
      <c r="D3271" s="10"/>
      <c r="E3271" s="10"/>
      <c r="F3271" s="10"/>
      <c r="G3271" s="10"/>
      <c r="H3271" s="10"/>
      <c r="I3271" s="10"/>
      <c r="J3271" s="26"/>
      <c r="K3271" s="10"/>
      <c r="L3271" s="7">
        <f>SUMIF(Entregas!$B$8:$B$5000,General!B3271,Entregas!$L$8:$L$5000)</f>
        <v>0</v>
      </c>
      <c r="M3271" s="7">
        <f t="shared" si="201"/>
        <v>0</v>
      </c>
      <c r="N3271" s="14">
        <f t="shared" si="202"/>
        <v>0</v>
      </c>
      <c r="O3271" s="14">
        <f t="shared" si="203"/>
        <v>0</v>
      </c>
      <c r="P3271" s="4" t="str">
        <f t="shared" si="204"/>
        <v>NO</v>
      </c>
      <c r="Q3271" s="3" t="str">
        <f>IF(AND(B3271&lt;&gt;"",M3271&lt;=0),VLOOKUP(B3271&amp;C3271,Entregas!$C$8:$G$5000,4,0),"")</f>
        <v/>
      </c>
      <c r="R3271" s="3" t="str">
        <f>IF(AND(B3271&lt;&gt;"",M3271&lt;=0),VLOOKUP(B3271&amp;C3271,Entregas!$C$8:$G$5000,5,0),"")</f>
        <v/>
      </c>
      <c r="S3271" s="18"/>
      <c r="T3271" s="18"/>
    </row>
    <row r="3272" spans="1:20" ht="15.75">
      <c r="A3272" s="10"/>
      <c r="B3272" s="10"/>
      <c r="C3272" s="3" t="str">
        <f>IF(A3272&lt;&gt;"",COUNTIF(Entregas!$B$8:$B$5000,General!B3272),"")</f>
        <v/>
      </c>
      <c r="D3272" s="10"/>
      <c r="E3272" s="10"/>
      <c r="F3272" s="10"/>
      <c r="G3272" s="10"/>
      <c r="H3272" s="10"/>
      <c r="I3272" s="10"/>
      <c r="J3272" s="26"/>
      <c r="K3272" s="10"/>
      <c r="L3272" s="7">
        <f>SUMIF(Entregas!$B$8:$B$5000,General!B3272,Entregas!$L$8:$L$5000)</f>
        <v>0</v>
      </c>
      <c r="M3272" s="7">
        <f t="shared" ref="M3272:M3335" si="205">K3272-L3272</f>
        <v>0</v>
      </c>
      <c r="N3272" s="14">
        <f t="shared" ref="N3272:N3335" si="206">M3272*J3272</f>
        <v>0</v>
      </c>
      <c r="O3272" s="14">
        <f t="shared" ref="O3272:O3335" si="207">J3272*L3272</f>
        <v>0</v>
      </c>
      <c r="P3272" s="4" t="str">
        <f t="shared" ref="P3272:P3335" si="208">IF(OR(M3272&gt;0,B3272=""),"NO","SI")</f>
        <v>NO</v>
      </c>
      <c r="Q3272" s="3" t="str">
        <f>IF(AND(B3272&lt;&gt;"",M3272&lt;=0),VLOOKUP(B3272&amp;C3272,Entregas!$C$8:$G$5000,4,0),"")</f>
        <v/>
      </c>
      <c r="R3272" s="3" t="str">
        <f>IF(AND(B3272&lt;&gt;"",M3272&lt;=0),VLOOKUP(B3272&amp;C3272,Entregas!$C$8:$G$5000,5,0),"")</f>
        <v/>
      </c>
      <c r="S3272" s="18"/>
      <c r="T3272" s="18"/>
    </row>
    <row r="3273" spans="1:20" ht="15.75">
      <c r="A3273" s="10"/>
      <c r="B3273" s="10"/>
      <c r="C3273" s="3" t="str">
        <f>IF(A3273&lt;&gt;"",COUNTIF(Entregas!$B$8:$B$5000,General!B3273),"")</f>
        <v/>
      </c>
      <c r="D3273" s="10"/>
      <c r="E3273" s="10"/>
      <c r="F3273" s="10"/>
      <c r="G3273" s="10"/>
      <c r="H3273" s="10"/>
      <c r="I3273" s="10"/>
      <c r="J3273" s="26"/>
      <c r="K3273" s="10"/>
      <c r="L3273" s="7">
        <f>SUMIF(Entregas!$B$8:$B$5000,General!B3273,Entregas!$L$8:$L$5000)</f>
        <v>0</v>
      </c>
      <c r="M3273" s="7">
        <f t="shared" si="205"/>
        <v>0</v>
      </c>
      <c r="N3273" s="14">
        <f t="shared" si="206"/>
        <v>0</v>
      </c>
      <c r="O3273" s="14">
        <f t="shared" si="207"/>
        <v>0</v>
      </c>
      <c r="P3273" s="4" t="str">
        <f t="shared" si="208"/>
        <v>NO</v>
      </c>
      <c r="Q3273" s="3" t="str">
        <f>IF(AND(B3273&lt;&gt;"",M3273&lt;=0),VLOOKUP(B3273&amp;C3273,Entregas!$C$8:$G$5000,4,0),"")</f>
        <v/>
      </c>
      <c r="R3273" s="3" t="str">
        <f>IF(AND(B3273&lt;&gt;"",M3273&lt;=0),VLOOKUP(B3273&amp;C3273,Entregas!$C$8:$G$5000,5,0),"")</f>
        <v/>
      </c>
      <c r="S3273" s="18"/>
      <c r="T3273" s="18"/>
    </row>
    <row r="3274" spans="1:20" ht="15.75">
      <c r="A3274" s="10"/>
      <c r="B3274" s="10"/>
      <c r="C3274" s="3" t="str">
        <f>IF(A3274&lt;&gt;"",COUNTIF(Entregas!$B$8:$B$5000,General!B3274),"")</f>
        <v/>
      </c>
      <c r="D3274" s="10"/>
      <c r="E3274" s="10"/>
      <c r="F3274" s="10"/>
      <c r="G3274" s="10"/>
      <c r="H3274" s="10"/>
      <c r="I3274" s="10"/>
      <c r="J3274" s="26"/>
      <c r="K3274" s="10"/>
      <c r="L3274" s="7">
        <f>SUMIF(Entregas!$B$8:$B$5000,General!B3274,Entregas!$L$8:$L$5000)</f>
        <v>0</v>
      </c>
      <c r="M3274" s="7">
        <f t="shared" si="205"/>
        <v>0</v>
      </c>
      <c r="N3274" s="14">
        <f t="shared" si="206"/>
        <v>0</v>
      </c>
      <c r="O3274" s="14">
        <f t="shared" si="207"/>
        <v>0</v>
      </c>
      <c r="P3274" s="4" t="str">
        <f t="shared" si="208"/>
        <v>NO</v>
      </c>
      <c r="Q3274" s="3" t="str">
        <f>IF(AND(B3274&lt;&gt;"",M3274&lt;=0),VLOOKUP(B3274&amp;C3274,Entregas!$C$8:$G$5000,4,0),"")</f>
        <v/>
      </c>
      <c r="R3274" s="3" t="str">
        <f>IF(AND(B3274&lt;&gt;"",M3274&lt;=0),VLOOKUP(B3274&amp;C3274,Entregas!$C$8:$G$5000,5,0),"")</f>
        <v/>
      </c>
      <c r="S3274" s="18"/>
      <c r="T3274" s="18"/>
    </row>
    <row r="3275" spans="1:20" ht="15.75">
      <c r="A3275" s="10"/>
      <c r="B3275" s="10"/>
      <c r="C3275" s="3" t="str">
        <f>IF(A3275&lt;&gt;"",COUNTIF(Entregas!$B$8:$B$5000,General!B3275),"")</f>
        <v/>
      </c>
      <c r="D3275" s="10"/>
      <c r="E3275" s="10"/>
      <c r="F3275" s="10"/>
      <c r="G3275" s="10"/>
      <c r="H3275" s="10"/>
      <c r="I3275" s="10"/>
      <c r="J3275" s="26"/>
      <c r="K3275" s="10"/>
      <c r="L3275" s="7">
        <f>SUMIF(Entregas!$B$8:$B$5000,General!B3275,Entregas!$L$8:$L$5000)</f>
        <v>0</v>
      </c>
      <c r="M3275" s="7">
        <f t="shared" si="205"/>
        <v>0</v>
      </c>
      <c r="N3275" s="14">
        <f t="shared" si="206"/>
        <v>0</v>
      </c>
      <c r="O3275" s="14">
        <f t="shared" si="207"/>
        <v>0</v>
      </c>
      <c r="P3275" s="4" t="str">
        <f t="shared" si="208"/>
        <v>NO</v>
      </c>
      <c r="Q3275" s="3" t="str">
        <f>IF(AND(B3275&lt;&gt;"",M3275&lt;=0),VLOOKUP(B3275&amp;C3275,Entregas!$C$8:$G$5000,4,0),"")</f>
        <v/>
      </c>
      <c r="R3275" s="3" t="str">
        <f>IF(AND(B3275&lt;&gt;"",M3275&lt;=0),VLOOKUP(B3275&amp;C3275,Entregas!$C$8:$G$5000,5,0),"")</f>
        <v/>
      </c>
      <c r="S3275" s="18"/>
      <c r="T3275" s="18"/>
    </row>
    <row r="3276" spans="1:20" ht="15.75">
      <c r="A3276" s="10"/>
      <c r="B3276" s="10"/>
      <c r="C3276" s="3" t="str">
        <f>IF(A3276&lt;&gt;"",COUNTIF(Entregas!$B$8:$B$5000,General!B3276),"")</f>
        <v/>
      </c>
      <c r="D3276" s="10"/>
      <c r="E3276" s="10"/>
      <c r="F3276" s="10"/>
      <c r="G3276" s="10"/>
      <c r="H3276" s="10"/>
      <c r="I3276" s="10"/>
      <c r="J3276" s="26"/>
      <c r="K3276" s="10"/>
      <c r="L3276" s="7">
        <f>SUMIF(Entregas!$B$8:$B$5000,General!B3276,Entregas!$L$8:$L$5000)</f>
        <v>0</v>
      </c>
      <c r="M3276" s="7">
        <f t="shared" si="205"/>
        <v>0</v>
      </c>
      <c r="N3276" s="14">
        <f t="shared" si="206"/>
        <v>0</v>
      </c>
      <c r="O3276" s="14">
        <f t="shared" si="207"/>
        <v>0</v>
      </c>
      <c r="P3276" s="4" t="str">
        <f t="shared" si="208"/>
        <v>NO</v>
      </c>
      <c r="Q3276" s="3" t="str">
        <f>IF(AND(B3276&lt;&gt;"",M3276&lt;=0),VLOOKUP(B3276&amp;C3276,Entregas!$C$8:$G$5000,4,0),"")</f>
        <v/>
      </c>
      <c r="R3276" s="3" t="str">
        <f>IF(AND(B3276&lt;&gt;"",M3276&lt;=0),VLOOKUP(B3276&amp;C3276,Entregas!$C$8:$G$5000,5,0),"")</f>
        <v/>
      </c>
      <c r="S3276" s="18"/>
      <c r="T3276" s="18"/>
    </row>
    <row r="3277" spans="1:20" ht="15.75">
      <c r="A3277" s="10"/>
      <c r="B3277" s="10"/>
      <c r="C3277" s="3" t="str">
        <f>IF(A3277&lt;&gt;"",COUNTIF(Entregas!$B$8:$B$5000,General!B3277),"")</f>
        <v/>
      </c>
      <c r="D3277" s="10"/>
      <c r="E3277" s="10"/>
      <c r="F3277" s="10"/>
      <c r="G3277" s="10"/>
      <c r="H3277" s="10"/>
      <c r="I3277" s="10"/>
      <c r="J3277" s="26"/>
      <c r="K3277" s="10"/>
      <c r="L3277" s="7">
        <f>SUMIF(Entregas!$B$8:$B$5000,General!B3277,Entregas!$L$8:$L$5000)</f>
        <v>0</v>
      </c>
      <c r="M3277" s="7">
        <f t="shared" si="205"/>
        <v>0</v>
      </c>
      <c r="N3277" s="14">
        <f t="shared" si="206"/>
        <v>0</v>
      </c>
      <c r="O3277" s="14">
        <f t="shared" si="207"/>
        <v>0</v>
      </c>
      <c r="P3277" s="4" t="str">
        <f t="shared" si="208"/>
        <v>NO</v>
      </c>
      <c r="Q3277" s="3" t="str">
        <f>IF(AND(B3277&lt;&gt;"",M3277&lt;=0),VLOOKUP(B3277&amp;C3277,Entregas!$C$8:$G$5000,4,0),"")</f>
        <v/>
      </c>
      <c r="R3277" s="3" t="str">
        <f>IF(AND(B3277&lt;&gt;"",M3277&lt;=0),VLOOKUP(B3277&amp;C3277,Entregas!$C$8:$G$5000,5,0),"")</f>
        <v/>
      </c>
      <c r="S3277" s="18"/>
      <c r="T3277" s="18"/>
    </row>
    <row r="3278" spans="1:20" ht="15.75">
      <c r="A3278" s="10"/>
      <c r="B3278" s="10"/>
      <c r="C3278" s="3" t="str">
        <f>IF(A3278&lt;&gt;"",COUNTIF(Entregas!$B$8:$B$5000,General!B3278),"")</f>
        <v/>
      </c>
      <c r="D3278" s="10"/>
      <c r="E3278" s="10"/>
      <c r="F3278" s="10"/>
      <c r="G3278" s="10"/>
      <c r="H3278" s="10"/>
      <c r="I3278" s="10"/>
      <c r="J3278" s="26"/>
      <c r="K3278" s="10"/>
      <c r="L3278" s="7">
        <f>SUMIF(Entregas!$B$8:$B$5000,General!B3278,Entregas!$L$8:$L$5000)</f>
        <v>0</v>
      </c>
      <c r="M3278" s="7">
        <f t="shared" si="205"/>
        <v>0</v>
      </c>
      <c r="N3278" s="14">
        <f t="shared" si="206"/>
        <v>0</v>
      </c>
      <c r="O3278" s="14">
        <f t="shared" si="207"/>
        <v>0</v>
      </c>
      <c r="P3278" s="4" t="str">
        <f t="shared" si="208"/>
        <v>NO</v>
      </c>
      <c r="Q3278" s="3" t="str">
        <f>IF(AND(B3278&lt;&gt;"",M3278&lt;=0),VLOOKUP(B3278&amp;C3278,Entregas!$C$8:$G$5000,4,0),"")</f>
        <v/>
      </c>
      <c r="R3278" s="3" t="str">
        <f>IF(AND(B3278&lt;&gt;"",M3278&lt;=0),VLOOKUP(B3278&amp;C3278,Entregas!$C$8:$G$5000,5,0),"")</f>
        <v/>
      </c>
      <c r="S3278" s="18"/>
      <c r="T3278" s="18"/>
    </row>
    <row r="3279" spans="1:20" ht="15.75">
      <c r="A3279" s="10"/>
      <c r="B3279" s="10"/>
      <c r="C3279" s="3" t="str">
        <f>IF(A3279&lt;&gt;"",COUNTIF(Entregas!$B$8:$B$5000,General!B3279),"")</f>
        <v/>
      </c>
      <c r="D3279" s="10"/>
      <c r="E3279" s="10"/>
      <c r="F3279" s="10"/>
      <c r="G3279" s="10"/>
      <c r="H3279" s="10"/>
      <c r="I3279" s="10"/>
      <c r="J3279" s="26"/>
      <c r="K3279" s="10"/>
      <c r="L3279" s="7">
        <f>SUMIF(Entregas!$B$8:$B$5000,General!B3279,Entregas!$L$8:$L$5000)</f>
        <v>0</v>
      </c>
      <c r="M3279" s="7">
        <f t="shared" si="205"/>
        <v>0</v>
      </c>
      <c r="N3279" s="14">
        <f t="shared" si="206"/>
        <v>0</v>
      </c>
      <c r="O3279" s="14">
        <f t="shared" si="207"/>
        <v>0</v>
      </c>
      <c r="P3279" s="4" t="str">
        <f t="shared" si="208"/>
        <v>NO</v>
      </c>
      <c r="Q3279" s="3" t="str">
        <f>IF(AND(B3279&lt;&gt;"",M3279&lt;=0),VLOOKUP(B3279&amp;C3279,Entregas!$C$8:$G$5000,4,0),"")</f>
        <v/>
      </c>
      <c r="R3279" s="3" t="str">
        <f>IF(AND(B3279&lt;&gt;"",M3279&lt;=0),VLOOKUP(B3279&amp;C3279,Entregas!$C$8:$G$5000,5,0),"")</f>
        <v/>
      </c>
      <c r="S3279" s="18"/>
      <c r="T3279" s="18"/>
    </row>
    <row r="3280" spans="1:20" ht="15.75">
      <c r="A3280" s="10"/>
      <c r="B3280" s="10"/>
      <c r="C3280" s="3" t="str">
        <f>IF(A3280&lt;&gt;"",COUNTIF(Entregas!$B$8:$B$5000,General!B3280),"")</f>
        <v/>
      </c>
      <c r="D3280" s="10"/>
      <c r="E3280" s="10"/>
      <c r="F3280" s="10"/>
      <c r="G3280" s="10"/>
      <c r="H3280" s="10"/>
      <c r="I3280" s="10"/>
      <c r="J3280" s="26"/>
      <c r="K3280" s="10"/>
      <c r="L3280" s="7">
        <f>SUMIF(Entregas!$B$8:$B$5000,General!B3280,Entregas!$L$8:$L$5000)</f>
        <v>0</v>
      </c>
      <c r="M3280" s="7">
        <f t="shared" si="205"/>
        <v>0</v>
      </c>
      <c r="N3280" s="14">
        <f t="shared" si="206"/>
        <v>0</v>
      </c>
      <c r="O3280" s="14">
        <f t="shared" si="207"/>
        <v>0</v>
      </c>
      <c r="P3280" s="4" t="str">
        <f t="shared" si="208"/>
        <v>NO</v>
      </c>
      <c r="Q3280" s="3" t="str">
        <f>IF(AND(B3280&lt;&gt;"",M3280&lt;=0),VLOOKUP(B3280&amp;C3280,Entregas!$C$8:$G$5000,4,0),"")</f>
        <v/>
      </c>
      <c r="R3280" s="3" t="str">
        <f>IF(AND(B3280&lt;&gt;"",M3280&lt;=0),VLOOKUP(B3280&amp;C3280,Entregas!$C$8:$G$5000,5,0),"")</f>
        <v/>
      </c>
      <c r="S3280" s="18"/>
      <c r="T3280" s="18"/>
    </row>
    <row r="3281" spans="1:20" ht="15.75">
      <c r="A3281" s="10"/>
      <c r="B3281" s="10"/>
      <c r="C3281" s="3" t="str">
        <f>IF(A3281&lt;&gt;"",COUNTIF(Entregas!$B$8:$B$5000,General!B3281),"")</f>
        <v/>
      </c>
      <c r="D3281" s="10"/>
      <c r="E3281" s="10"/>
      <c r="F3281" s="10"/>
      <c r="G3281" s="10"/>
      <c r="H3281" s="10"/>
      <c r="I3281" s="10"/>
      <c r="J3281" s="26"/>
      <c r="K3281" s="10"/>
      <c r="L3281" s="7">
        <f>SUMIF(Entregas!$B$8:$B$5000,General!B3281,Entregas!$L$8:$L$5000)</f>
        <v>0</v>
      </c>
      <c r="M3281" s="7">
        <f t="shared" si="205"/>
        <v>0</v>
      </c>
      <c r="N3281" s="14">
        <f t="shared" si="206"/>
        <v>0</v>
      </c>
      <c r="O3281" s="14">
        <f t="shared" si="207"/>
        <v>0</v>
      </c>
      <c r="P3281" s="4" t="str">
        <f t="shared" si="208"/>
        <v>NO</v>
      </c>
      <c r="Q3281" s="3" t="str">
        <f>IF(AND(B3281&lt;&gt;"",M3281&lt;=0),VLOOKUP(B3281&amp;C3281,Entregas!$C$8:$G$5000,4,0),"")</f>
        <v/>
      </c>
      <c r="R3281" s="3" t="str">
        <f>IF(AND(B3281&lt;&gt;"",M3281&lt;=0),VLOOKUP(B3281&amp;C3281,Entregas!$C$8:$G$5000,5,0),"")</f>
        <v/>
      </c>
      <c r="S3281" s="18"/>
      <c r="T3281" s="18"/>
    </row>
    <row r="3282" spans="1:20" ht="15.75">
      <c r="A3282" s="10"/>
      <c r="B3282" s="10"/>
      <c r="C3282" s="3" t="str">
        <f>IF(A3282&lt;&gt;"",COUNTIF(Entregas!$B$8:$B$5000,General!B3282),"")</f>
        <v/>
      </c>
      <c r="D3282" s="10"/>
      <c r="E3282" s="10"/>
      <c r="F3282" s="10"/>
      <c r="G3282" s="10"/>
      <c r="H3282" s="10"/>
      <c r="I3282" s="10"/>
      <c r="J3282" s="26"/>
      <c r="K3282" s="10"/>
      <c r="L3282" s="7">
        <f>SUMIF(Entregas!$B$8:$B$5000,General!B3282,Entregas!$L$8:$L$5000)</f>
        <v>0</v>
      </c>
      <c r="M3282" s="7">
        <f t="shared" si="205"/>
        <v>0</v>
      </c>
      <c r="N3282" s="14">
        <f t="shared" si="206"/>
        <v>0</v>
      </c>
      <c r="O3282" s="14">
        <f t="shared" si="207"/>
        <v>0</v>
      </c>
      <c r="P3282" s="4" t="str">
        <f t="shared" si="208"/>
        <v>NO</v>
      </c>
      <c r="Q3282" s="3" t="str">
        <f>IF(AND(B3282&lt;&gt;"",M3282&lt;=0),VLOOKUP(B3282&amp;C3282,Entregas!$C$8:$G$5000,4,0),"")</f>
        <v/>
      </c>
      <c r="R3282" s="3" t="str">
        <f>IF(AND(B3282&lt;&gt;"",M3282&lt;=0),VLOOKUP(B3282&amp;C3282,Entregas!$C$8:$G$5000,5,0),"")</f>
        <v/>
      </c>
      <c r="S3282" s="18"/>
      <c r="T3282" s="18"/>
    </row>
    <row r="3283" spans="1:20" ht="15.75">
      <c r="A3283" s="10"/>
      <c r="B3283" s="10"/>
      <c r="C3283" s="3" t="str">
        <f>IF(A3283&lt;&gt;"",COUNTIF(Entregas!$B$8:$B$5000,General!B3283),"")</f>
        <v/>
      </c>
      <c r="D3283" s="10"/>
      <c r="E3283" s="10"/>
      <c r="F3283" s="10"/>
      <c r="G3283" s="10"/>
      <c r="H3283" s="10"/>
      <c r="I3283" s="10"/>
      <c r="J3283" s="26"/>
      <c r="K3283" s="10"/>
      <c r="L3283" s="7">
        <f>SUMIF(Entregas!$B$8:$B$5000,General!B3283,Entregas!$L$8:$L$5000)</f>
        <v>0</v>
      </c>
      <c r="M3283" s="7">
        <f t="shared" si="205"/>
        <v>0</v>
      </c>
      <c r="N3283" s="14">
        <f t="shared" si="206"/>
        <v>0</v>
      </c>
      <c r="O3283" s="14">
        <f t="shared" si="207"/>
        <v>0</v>
      </c>
      <c r="P3283" s="4" t="str">
        <f t="shared" si="208"/>
        <v>NO</v>
      </c>
      <c r="Q3283" s="3" t="str">
        <f>IF(AND(B3283&lt;&gt;"",M3283&lt;=0),VLOOKUP(B3283&amp;C3283,Entregas!$C$8:$G$5000,4,0),"")</f>
        <v/>
      </c>
      <c r="R3283" s="3" t="str">
        <f>IF(AND(B3283&lt;&gt;"",M3283&lt;=0),VLOOKUP(B3283&amp;C3283,Entregas!$C$8:$G$5000,5,0),"")</f>
        <v/>
      </c>
      <c r="S3283" s="18"/>
      <c r="T3283" s="18"/>
    </row>
    <row r="3284" spans="1:20" ht="15.75">
      <c r="A3284" s="10"/>
      <c r="B3284" s="10"/>
      <c r="C3284" s="3" t="str">
        <f>IF(A3284&lt;&gt;"",COUNTIF(Entregas!$B$8:$B$5000,General!B3284),"")</f>
        <v/>
      </c>
      <c r="D3284" s="10"/>
      <c r="E3284" s="10"/>
      <c r="F3284" s="10"/>
      <c r="G3284" s="10"/>
      <c r="H3284" s="10"/>
      <c r="I3284" s="10"/>
      <c r="J3284" s="26"/>
      <c r="K3284" s="10"/>
      <c r="L3284" s="7">
        <f>SUMIF(Entregas!$B$8:$B$5000,General!B3284,Entregas!$L$8:$L$5000)</f>
        <v>0</v>
      </c>
      <c r="M3284" s="7">
        <f t="shared" si="205"/>
        <v>0</v>
      </c>
      <c r="N3284" s="14">
        <f t="shared" si="206"/>
        <v>0</v>
      </c>
      <c r="O3284" s="14">
        <f t="shared" si="207"/>
        <v>0</v>
      </c>
      <c r="P3284" s="4" t="str">
        <f t="shared" si="208"/>
        <v>NO</v>
      </c>
      <c r="Q3284" s="3" t="str">
        <f>IF(AND(B3284&lt;&gt;"",M3284&lt;=0),VLOOKUP(B3284&amp;C3284,Entregas!$C$8:$G$5000,4,0),"")</f>
        <v/>
      </c>
      <c r="R3284" s="3" t="str">
        <f>IF(AND(B3284&lt;&gt;"",M3284&lt;=0),VLOOKUP(B3284&amp;C3284,Entregas!$C$8:$G$5000,5,0),"")</f>
        <v/>
      </c>
      <c r="S3284" s="18"/>
      <c r="T3284" s="18"/>
    </row>
    <row r="3285" spans="1:20" ht="15.75">
      <c r="A3285" s="10"/>
      <c r="B3285" s="10"/>
      <c r="C3285" s="3" t="str">
        <f>IF(A3285&lt;&gt;"",COUNTIF(Entregas!$B$8:$B$5000,General!B3285),"")</f>
        <v/>
      </c>
      <c r="D3285" s="10"/>
      <c r="E3285" s="10"/>
      <c r="F3285" s="10"/>
      <c r="G3285" s="10"/>
      <c r="H3285" s="10"/>
      <c r="I3285" s="10"/>
      <c r="J3285" s="26"/>
      <c r="K3285" s="10"/>
      <c r="L3285" s="7">
        <f>SUMIF(Entregas!$B$8:$B$5000,General!B3285,Entregas!$L$8:$L$5000)</f>
        <v>0</v>
      </c>
      <c r="M3285" s="7">
        <f t="shared" si="205"/>
        <v>0</v>
      </c>
      <c r="N3285" s="14">
        <f t="shared" si="206"/>
        <v>0</v>
      </c>
      <c r="O3285" s="14">
        <f t="shared" si="207"/>
        <v>0</v>
      </c>
      <c r="P3285" s="4" t="str">
        <f t="shared" si="208"/>
        <v>NO</v>
      </c>
      <c r="Q3285" s="3" t="str">
        <f>IF(AND(B3285&lt;&gt;"",M3285&lt;=0),VLOOKUP(B3285&amp;C3285,Entregas!$C$8:$G$5000,4,0),"")</f>
        <v/>
      </c>
      <c r="R3285" s="3" t="str">
        <f>IF(AND(B3285&lt;&gt;"",M3285&lt;=0),VLOOKUP(B3285&amp;C3285,Entregas!$C$8:$G$5000,5,0),"")</f>
        <v/>
      </c>
      <c r="S3285" s="18"/>
      <c r="T3285" s="18"/>
    </row>
    <row r="3286" spans="1:20" ht="15.75">
      <c r="A3286" s="10"/>
      <c r="B3286" s="10"/>
      <c r="C3286" s="3" t="str">
        <f>IF(A3286&lt;&gt;"",COUNTIF(Entregas!$B$8:$B$5000,General!B3286),"")</f>
        <v/>
      </c>
      <c r="D3286" s="10"/>
      <c r="E3286" s="10"/>
      <c r="F3286" s="10"/>
      <c r="G3286" s="10"/>
      <c r="H3286" s="10"/>
      <c r="I3286" s="10"/>
      <c r="J3286" s="26"/>
      <c r="K3286" s="10"/>
      <c r="L3286" s="7">
        <f>SUMIF(Entregas!$B$8:$B$5000,General!B3286,Entregas!$L$8:$L$5000)</f>
        <v>0</v>
      </c>
      <c r="M3286" s="7">
        <f t="shared" si="205"/>
        <v>0</v>
      </c>
      <c r="N3286" s="14">
        <f t="shared" si="206"/>
        <v>0</v>
      </c>
      <c r="O3286" s="14">
        <f t="shared" si="207"/>
        <v>0</v>
      </c>
      <c r="P3286" s="4" t="str">
        <f t="shared" si="208"/>
        <v>NO</v>
      </c>
      <c r="Q3286" s="3" t="str">
        <f>IF(AND(B3286&lt;&gt;"",M3286&lt;=0),VLOOKUP(B3286&amp;C3286,Entregas!$C$8:$G$5000,4,0),"")</f>
        <v/>
      </c>
      <c r="R3286" s="3" t="str">
        <f>IF(AND(B3286&lt;&gt;"",M3286&lt;=0),VLOOKUP(B3286&amp;C3286,Entregas!$C$8:$G$5000,5,0),"")</f>
        <v/>
      </c>
      <c r="S3286" s="18"/>
      <c r="T3286" s="18"/>
    </row>
    <row r="3287" spans="1:20" ht="15.75">
      <c r="A3287" s="10"/>
      <c r="B3287" s="10"/>
      <c r="C3287" s="3" t="str">
        <f>IF(A3287&lt;&gt;"",COUNTIF(Entregas!$B$8:$B$5000,General!B3287),"")</f>
        <v/>
      </c>
      <c r="D3287" s="10"/>
      <c r="E3287" s="10"/>
      <c r="F3287" s="10"/>
      <c r="G3287" s="10"/>
      <c r="H3287" s="10"/>
      <c r="I3287" s="10"/>
      <c r="J3287" s="26"/>
      <c r="K3287" s="10"/>
      <c r="L3287" s="7">
        <f>SUMIF(Entregas!$B$8:$B$5000,General!B3287,Entregas!$L$8:$L$5000)</f>
        <v>0</v>
      </c>
      <c r="M3287" s="7">
        <f t="shared" si="205"/>
        <v>0</v>
      </c>
      <c r="N3287" s="14">
        <f t="shared" si="206"/>
        <v>0</v>
      </c>
      <c r="O3287" s="14">
        <f t="shared" si="207"/>
        <v>0</v>
      </c>
      <c r="P3287" s="4" t="str">
        <f t="shared" si="208"/>
        <v>NO</v>
      </c>
      <c r="Q3287" s="3" t="str">
        <f>IF(AND(B3287&lt;&gt;"",M3287&lt;=0),VLOOKUP(B3287&amp;C3287,Entregas!$C$8:$G$5000,4,0),"")</f>
        <v/>
      </c>
      <c r="R3287" s="3" t="str">
        <f>IF(AND(B3287&lt;&gt;"",M3287&lt;=0),VLOOKUP(B3287&amp;C3287,Entregas!$C$8:$G$5000,5,0),"")</f>
        <v/>
      </c>
      <c r="S3287" s="18"/>
      <c r="T3287" s="18"/>
    </row>
    <row r="3288" spans="1:20" ht="15.75">
      <c r="A3288" s="10"/>
      <c r="B3288" s="10"/>
      <c r="C3288" s="3" t="str">
        <f>IF(A3288&lt;&gt;"",COUNTIF(Entregas!$B$8:$B$5000,General!B3288),"")</f>
        <v/>
      </c>
      <c r="D3288" s="10"/>
      <c r="E3288" s="10"/>
      <c r="F3288" s="10"/>
      <c r="G3288" s="10"/>
      <c r="H3288" s="10"/>
      <c r="I3288" s="10"/>
      <c r="J3288" s="26"/>
      <c r="K3288" s="10"/>
      <c r="L3288" s="7">
        <f>SUMIF(Entregas!$B$8:$B$5000,General!B3288,Entregas!$L$8:$L$5000)</f>
        <v>0</v>
      </c>
      <c r="M3288" s="7">
        <f t="shared" si="205"/>
        <v>0</v>
      </c>
      <c r="N3288" s="14">
        <f t="shared" si="206"/>
        <v>0</v>
      </c>
      <c r="O3288" s="14">
        <f t="shared" si="207"/>
        <v>0</v>
      </c>
      <c r="P3288" s="4" t="str">
        <f t="shared" si="208"/>
        <v>NO</v>
      </c>
      <c r="Q3288" s="3" t="str">
        <f>IF(AND(B3288&lt;&gt;"",M3288&lt;=0),VLOOKUP(B3288&amp;C3288,Entregas!$C$8:$G$5000,4,0),"")</f>
        <v/>
      </c>
      <c r="R3288" s="3" t="str">
        <f>IF(AND(B3288&lt;&gt;"",M3288&lt;=0),VLOOKUP(B3288&amp;C3288,Entregas!$C$8:$G$5000,5,0),"")</f>
        <v/>
      </c>
      <c r="S3288" s="18"/>
      <c r="T3288" s="18"/>
    </row>
    <row r="3289" spans="1:20" ht="15.75">
      <c r="A3289" s="10"/>
      <c r="B3289" s="10"/>
      <c r="C3289" s="3" t="str">
        <f>IF(A3289&lt;&gt;"",COUNTIF(Entregas!$B$8:$B$5000,General!B3289),"")</f>
        <v/>
      </c>
      <c r="D3289" s="10"/>
      <c r="E3289" s="10"/>
      <c r="F3289" s="10"/>
      <c r="G3289" s="10"/>
      <c r="H3289" s="10"/>
      <c r="I3289" s="10"/>
      <c r="J3289" s="26"/>
      <c r="K3289" s="10"/>
      <c r="L3289" s="7">
        <f>SUMIF(Entregas!$B$8:$B$5000,General!B3289,Entregas!$L$8:$L$5000)</f>
        <v>0</v>
      </c>
      <c r="M3289" s="7">
        <f t="shared" si="205"/>
        <v>0</v>
      </c>
      <c r="N3289" s="14">
        <f t="shared" si="206"/>
        <v>0</v>
      </c>
      <c r="O3289" s="14">
        <f t="shared" si="207"/>
        <v>0</v>
      </c>
      <c r="P3289" s="4" t="str">
        <f t="shared" si="208"/>
        <v>NO</v>
      </c>
      <c r="Q3289" s="3" t="str">
        <f>IF(AND(B3289&lt;&gt;"",M3289&lt;=0),VLOOKUP(B3289&amp;C3289,Entregas!$C$8:$G$5000,4,0),"")</f>
        <v/>
      </c>
      <c r="R3289" s="3" t="str">
        <f>IF(AND(B3289&lt;&gt;"",M3289&lt;=0),VLOOKUP(B3289&amp;C3289,Entregas!$C$8:$G$5000,5,0),"")</f>
        <v/>
      </c>
      <c r="S3289" s="18"/>
      <c r="T3289" s="18"/>
    </row>
    <row r="3290" spans="1:20" ht="15.75">
      <c r="A3290" s="10"/>
      <c r="B3290" s="10"/>
      <c r="C3290" s="3" t="str">
        <f>IF(A3290&lt;&gt;"",COUNTIF(Entregas!$B$8:$B$5000,General!B3290),"")</f>
        <v/>
      </c>
      <c r="D3290" s="10"/>
      <c r="E3290" s="10"/>
      <c r="F3290" s="10"/>
      <c r="G3290" s="10"/>
      <c r="H3290" s="10"/>
      <c r="I3290" s="10"/>
      <c r="J3290" s="26"/>
      <c r="K3290" s="10"/>
      <c r="L3290" s="7">
        <f>SUMIF(Entregas!$B$8:$B$5000,General!B3290,Entregas!$L$8:$L$5000)</f>
        <v>0</v>
      </c>
      <c r="M3290" s="7">
        <f t="shared" si="205"/>
        <v>0</v>
      </c>
      <c r="N3290" s="14">
        <f t="shared" si="206"/>
        <v>0</v>
      </c>
      <c r="O3290" s="14">
        <f t="shared" si="207"/>
        <v>0</v>
      </c>
      <c r="P3290" s="4" t="str">
        <f t="shared" si="208"/>
        <v>NO</v>
      </c>
      <c r="Q3290" s="3" t="str">
        <f>IF(AND(B3290&lt;&gt;"",M3290&lt;=0),VLOOKUP(B3290&amp;C3290,Entregas!$C$8:$G$5000,4,0),"")</f>
        <v/>
      </c>
      <c r="R3290" s="3" t="str">
        <f>IF(AND(B3290&lt;&gt;"",M3290&lt;=0),VLOOKUP(B3290&amp;C3290,Entregas!$C$8:$G$5000,5,0),"")</f>
        <v/>
      </c>
      <c r="S3290" s="18"/>
      <c r="T3290" s="18"/>
    </row>
    <row r="3291" spans="1:20" ht="15.75">
      <c r="A3291" s="10"/>
      <c r="B3291" s="10"/>
      <c r="C3291" s="3" t="str">
        <f>IF(A3291&lt;&gt;"",COUNTIF(Entregas!$B$8:$B$5000,General!B3291),"")</f>
        <v/>
      </c>
      <c r="D3291" s="10"/>
      <c r="E3291" s="10"/>
      <c r="F3291" s="10"/>
      <c r="G3291" s="10"/>
      <c r="H3291" s="10"/>
      <c r="I3291" s="10"/>
      <c r="J3291" s="26"/>
      <c r="K3291" s="10"/>
      <c r="L3291" s="7">
        <f>SUMIF(Entregas!$B$8:$B$5000,General!B3291,Entregas!$L$8:$L$5000)</f>
        <v>0</v>
      </c>
      <c r="M3291" s="7">
        <f t="shared" si="205"/>
        <v>0</v>
      </c>
      <c r="N3291" s="14">
        <f t="shared" si="206"/>
        <v>0</v>
      </c>
      <c r="O3291" s="14">
        <f t="shared" si="207"/>
        <v>0</v>
      </c>
      <c r="P3291" s="4" t="str">
        <f t="shared" si="208"/>
        <v>NO</v>
      </c>
      <c r="Q3291" s="3" t="str">
        <f>IF(AND(B3291&lt;&gt;"",M3291&lt;=0),VLOOKUP(B3291&amp;C3291,Entregas!$C$8:$G$5000,4,0),"")</f>
        <v/>
      </c>
      <c r="R3291" s="3" t="str">
        <f>IF(AND(B3291&lt;&gt;"",M3291&lt;=0),VLOOKUP(B3291&amp;C3291,Entregas!$C$8:$G$5000,5,0),"")</f>
        <v/>
      </c>
      <c r="S3291" s="18"/>
      <c r="T3291" s="18"/>
    </row>
    <row r="3292" spans="1:20" ht="15.75">
      <c r="A3292" s="10"/>
      <c r="B3292" s="10"/>
      <c r="C3292" s="3" t="str">
        <f>IF(A3292&lt;&gt;"",COUNTIF(Entregas!$B$8:$B$5000,General!B3292),"")</f>
        <v/>
      </c>
      <c r="D3292" s="10"/>
      <c r="E3292" s="10"/>
      <c r="F3292" s="10"/>
      <c r="G3292" s="10"/>
      <c r="H3292" s="10"/>
      <c r="I3292" s="10"/>
      <c r="J3292" s="26"/>
      <c r="K3292" s="10"/>
      <c r="L3292" s="7">
        <f>SUMIF(Entregas!$B$8:$B$5000,General!B3292,Entregas!$L$8:$L$5000)</f>
        <v>0</v>
      </c>
      <c r="M3292" s="7">
        <f t="shared" si="205"/>
        <v>0</v>
      </c>
      <c r="N3292" s="14">
        <f t="shared" si="206"/>
        <v>0</v>
      </c>
      <c r="O3292" s="14">
        <f t="shared" si="207"/>
        <v>0</v>
      </c>
      <c r="P3292" s="4" t="str">
        <f t="shared" si="208"/>
        <v>NO</v>
      </c>
      <c r="Q3292" s="3" t="str">
        <f>IF(AND(B3292&lt;&gt;"",M3292&lt;=0),VLOOKUP(B3292&amp;C3292,Entregas!$C$8:$G$5000,4,0),"")</f>
        <v/>
      </c>
      <c r="R3292" s="3" t="str">
        <f>IF(AND(B3292&lt;&gt;"",M3292&lt;=0),VLOOKUP(B3292&amp;C3292,Entregas!$C$8:$G$5000,5,0),"")</f>
        <v/>
      </c>
      <c r="S3292" s="18"/>
      <c r="T3292" s="18"/>
    </row>
    <row r="3293" spans="1:20" ht="15.75">
      <c r="A3293" s="10"/>
      <c r="B3293" s="10"/>
      <c r="C3293" s="3" t="str">
        <f>IF(A3293&lt;&gt;"",COUNTIF(Entregas!$B$8:$B$5000,General!B3293),"")</f>
        <v/>
      </c>
      <c r="D3293" s="10"/>
      <c r="E3293" s="10"/>
      <c r="F3293" s="10"/>
      <c r="G3293" s="10"/>
      <c r="H3293" s="10"/>
      <c r="I3293" s="10"/>
      <c r="J3293" s="26"/>
      <c r="K3293" s="10"/>
      <c r="L3293" s="7">
        <f>SUMIF(Entregas!$B$8:$B$5000,General!B3293,Entregas!$L$8:$L$5000)</f>
        <v>0</v>
      </c>
      <c r="M3293" s="7">
        <f t="shared" si="205"/>
        <v>0</v>
      </c>
      <c r="N3293" s="14">
        <f t="shared" si="206"/>
        <v>0</v>
      </c>
      <c r="O3293" s="14">
        <f t="shared" si="207"/>
        <v>0</v>
      </c>
      <c r="P3293" s="4" t="str">
        <f t="shared" si="208"/>
        <v>NO</v>
      </c>
      <c r="Q3293" s="3" t="str">
        <f>IF(AND(B3293&lt;&gt;"",M3293&lt;=0),VLOOKUP(B3293&amp;C3293,Entregas!$C$8:$G$5000,4,0),"")</f>
        <v/>
      </c>
      <c r="R3293" s="3" t="str">
        <f>IF(AND(B3293&lt;&gt;"",M3293&lt;=0),VLOOKUP(B3293&amp;C3293,Entregas!$C$8:$G$5000,5,0),"")</f>
        <v/>
      </c>
      <c r="S3293" s="18"/>
      <c r="T3293" s="18"/>
    </row>
    <row r="3294" spans="1:20" ht="15.75">
      <c r="A3294" s="10"/>
      <c r="B3294" s="10"/>
      <c r="C3294" s="3" t="str">
        <f>IF(A3294&lt;&gt;"",COUNTIF(Entregas!$B$8:$B$5000,General!B3294),"")</f>
        <v/>
      </c>
      <c r="D3294" s="10"/>
      <c r="E3294" s="10"/>
      <c r="F3294" s="10"/>
      <c r="G3294" s="10"/>
      <c r="H3294" s="10"/>
      <c r="I3294" s="10"/>
      <c r="J3294" s="26"/>
      <c r="K3294" s="10"/>
      <c r="L3294" s="7">
        <f>SUMIF(Entregas!$B$8:$B$5000,General!B3294,Entregas!$L$8:$L$5000)</f>
        <v>0</v>
      </c>
      <c r="M3294" s="7">
        <f t="shared" si="205"/>
        <v>0</v>
      </c>
      <c r="N3294" s="14">
        <f t="shared" si="206"/>
        <v>0</v>
      </c>
      <c r="O3294" s="14">
        <f t="shared" si="207"/>
        <v>0</v>
      </c>
      <c r="P3294" s="4" t="str">
        <f t="shared" si="208"/>
        <v>NO</v>
      </c>
      <c r="Q3294" s="3" t="str">
        <f>IF(AND(B3294&lt;&gt;"",M3294&lt;=0),VLOOKUP(B3294&amp;C3294,Entregas!$C$8:$G$5000,4,0),"")</f>
        <v/>
      </c>
      <c r="R3294" s="3" t="str">
        <f>IF(AND(B3294&lt;&gt;"",M3294&lt;=0),VLOOKUP(B3294&amp;C3294,Entregas!$C$8:$G$5000,5,0),"")</f>
        <v/>
      </c>
      <c r="S3294" s="18"/>
      <c r="T3294" s="18"/>
    </row>
    <row r="3295" spans="1:20" ht="15.75">
      <c r="A3295" s="10"/>
      <c r="B3295" s="10"/>
      <c r="C3295" s="3" t="str">
        <f>IF(A3295&lt;&gt;"",COUNTIF(Entregas!$B$8:$B$5000,General!B3295),"")</f>
        <v/>
      </c>
      <c r="D3295" s="10"/>
      <c r="E3295" s="10"/>
      <c r="F3295" s="10"/>
      <c r="G3295" s="10"/>
      <c r="H3295" s="10"/>
      <c r="I3295" s="10"/>
      <c r="J3295" s="26"/>
      <c r="K3295" s="10"/>
      <c r="L3295" s="7">
        <f>SUMIF(Entregas!$B$8:$B$5000,General!B3295,Entregas!$L$8:$L$5000)</f>
        <v>0</v>
      </c>
      <c r="M3295" s="7">
        <f t="shared" si="205"/>
        <v>0</v>
      </c>
      <c r="N3295" s="14">
        <f t="shared" si="206"/>
        <v>0</v>
      </c>
      <c r="O3295" s="14">
        <f t="shared" si="207"/>
        <v>0</v>
      </c>
      <c r="P3295" s="4" t="str">
        <f t="shared" si="208"/>
        <v>NO</v>
      </c>
      <c r="Q3295" s="3" t="str">
        <f>IF(AND(B3295&lt;&gt;"",M3295&lt;=0),VLOOKUP(B3295&amp;C3295,Entregas!$C$8:$G$5000,4,0),"")</f>
        <v/>
      </c>
      <c r="R3295" s="3" t="str">
        <f>IF(AND(B3295&lt;&gt;"",M3295&lt;=0),VLOOKUP(B3295&amp;C3295,Entregas!$C$8:$G$5000,5,0),"")</f>
        <v/>
      </c>
      <c r="S3295" s="18"/>
      <c r="T3295" s="18"/>
    </row>
    <row r="3296" spans="1:20" ht="15.75">
      <c r="A3296" s="10"/>
      <c r="B3296" s="10"/>
      <c r="C3296" s="3" t="str">
        <f>IF(A3296&lt;&gt;"",COUNTIF(Entregas!$B$8:$B$5000,General!B3296),"")</f>
        <v/>
      </c>
      <c r="D3296" s="10"/>
      <c r="E3296" s="10"/>
      <c r="F3296" s="10"/>
      <c r="G3296" s="10"/>
      <c r="H3296" s="10"/>
      <c r="I3296" s="10"/>
      <c r="J3296" s="26"/>
      <c r="K3296" s="10"/>
      <c r="L3296" s="7">
        <f>SUMIF(Entregas!$B$8:$B$5000,General!B3296,Entregas!$L$8:$L$5000)</f>
        <v>0</v>
      </c>
      <c r="M3296" s="7">
        <f t="shared" si="205"/>
        <v>0</v>
      </c>
      <c r="N3296" s="14">
        <f t="shared" si="206"/>
        <v>0</v>
      </c>
      <c r="O3296" s="14">
        <f t="shared" si="207"/>
        <v>0</v>
      </c>
      <c r="P3296" s="4" t="str">
        <f t="shared" si="208"/>
        <v>NO</v>
      </c>
      <c r="Q3296" s="3" t="str">
        <f>IF(AND(B3296&lt;&gt;"",M3296&lt;=0),VLOOKUP(B3296&amp;C3296,Entregas!$C$8:$G$5000,4,0),"")</f>
        <v/>
      </c>
      <c r="R3296" s="3" t="str">
        <f>IF(AND(B3296&lt;&gt;"",M3296&lt;=0),VLOOKUP(B3296&amp;C3296,Entregas!$C$8:$G$5000,5,0),"")</f>
        <v/>
      </c>
      <c r="S3296" s="18"/>
      <c r="T3296" s="18"/>
    </row>
    <row r="3297" spans="1:20" ht="15.75">
      <c r="A3297" s="10"/>
      <c r="B3297" s="10"/>
      <c r="C3297" s="3" t="str">
        <f>IF(A3297&lt;&gt;"",COUNTIF(Entregas!$B$8:$B$5000,General!B3297),"")</f>
        <v/>
      </c>
      <c r="D3297" s="10"/>
      <c r="E3297" s="10"/>
      <c r="F3297" s="10"/>
      <c r="G3297" s="10"/>
      <c r="H3297" s="10"/>
      <c r="I3297" s="10"/>
      <c r="J3297" s="26"/>
      <c r="K3297" s="10"/>
      <c r="L3297" s="7">
        <f>SUMIF(Entregas!$B$8:$B$5000,General!B3297,Entregas!$L$8:$L$5000)</f>
        <v>0</v>
      </c>
      <c r="M3297" s="7">
        <f t="shared" si="205"/>
        <v>0</v>
      </c>
      <c r="N3297" s="14">
        <f t="shared" si="206"/>
        <v>0</v>
      </c>
      <c r="O3297" s="14">
        <f t="shared" si="207"/>
        <v>0</v>
      </c>
      <c r="P3297" s="4" t="str">
        <f t="shared" si="208"/>
        <v>NO</v>
      </c>
      <c r="Q3297" s="3" t="str">
        <f>IF(AND(B3297&lt;&gt;"",M3297&lt;=0),VLOOKUP(B3297&amp;C3297,Entregas!$C$8:$G$5000,4,0),"")</f>
        <v/>
      </c>
      <c r="R3297" s="3" t="str">
        <f>IF(AND(B3297&lt;&gt;"",M3297&lt;=0),VLOOKUP(B3297&amp;C3297,Entregas!$C$8:$G$5000,5,0),"")</f>
        <v/>
      </c>
      <c r="S3297" s="18"/>
      <c r="T3297" s="18"/>
    </row>
    <row r="3298" spans="1:20" ht="15.75">
      <c r="A3298" s="10"/>
      <c r="B3298" s="10"/>
      <c r="C3298" s="3" t="str">
        <f>IF(A3298&lt;&gt;"",COUNTIF(Entregas!$B$8:$B$5000,General!B3298),"")</f>
        <v/>
      </c>
      <c r="D3298" s="10"/>
      <c r="E3298" s="10"/>
      <c r="F3298" s="10"/>
      <c r="G3298" s="10"/>
      <c r="H3298" s="10"/>
      <c r="I3298" s="10"/>
      <c r="J3298" s="26"/>
      <c r="K3298" s="10"/>
      <c r="L3298" s="7">
        <f>SUMIF(Entregas!$B$8:$B$5000,General!B3298,Entregas!$L$8:$L$5000)</f>
        <v>0</v>
      </c>
      <c r="M3298" s="7">
        <f t="shared" si="205"/>
        <v>0</v>
      </c>
      <c r="N3298" s="14">
        <f t="shared" si="206"/>
        <v>0</v>
      </c>
      <c r="O3298" s="14">
        <f t="shared" si="207"/>
        <v>0</v>
      </c>
      <c r="P3298" s="4" t="str">
        <f t="shared" si="208"/>
        <v>NO</v>
      </c>
      <c r="Q3298" s="3" t="str">
        <f>IF(AND(B3298&lt;&gt;"",M3298&lt;=0),VLOOKUP(B3298&amp;C3298,Entregas!$C$8:$G$5000,4,0),"")</f>
        <v/>
      </c>
      <c r="R3298" s="3" t="str">
        <f>IF(AND(B3298&lt;&gt;"",M3298&lt;=0),VLOOKUP(B3298&amp;C3298,Entregas!$C$8:$G$5000,5,0),"")</f>
        <v/>
      </c>
      <c r="S3298" s="18"/>
      <c r="T3298" s="18"/>
    </row>
    <row r="3299" spans="1:20" ht="15.75">
      <c r="A3299" s="10"/>
      <c r="B3299" s="10"/>
      <c r="C3299" s="3" t="str">
        <f>IF(A3299&lt;&gt;"",COUNTIF(Entregas!$B$8:$B$5000,General!B3299),"")</f>
        <v/>
      </c>
      <c r="D3299" s="10"/>
      <c r="E3299" s="10"/>
      <c r="F3299" s="10"/>
      <c r="G3299" s="10"/>
      <c r="H3299" s="10"/>
      <c r="I3299" s="10"/>
      <c r="J3299" s="26"/>
      <c r="K3299" s="10"/>
      <c r="L3299" s="7">
        <f>SUMIF(Entregas!$B$8:$B$5000,General!B3299,Entregas!$L$8:$L$5000)</f>
        <v>0</v>
      </c>
      <c r="M3299" s="7">
        <f t="shared" si="205"/>
        <v>0</v>
      </c>
      <c r="N3299" s="14">
        <f t="shared" si="206"/>
        <v>0</v>
      </c>
      <c r="O3299" s="14">
        <f t="shared" si="207"/>
        <v>0</v>
      </c>
      <c r="P3299" s="4" t="str">
        <f t="shared" si="208"/>
        <v>NO</v>
      </c>
      <c r="Q3299" s="3" t="str">
        <f>IF(AND(B3299&lt;&gt;"",M3299&lt;=0),VLOOKUP(B3299&amp;C3299,Entregas!$C$8:$G$5000,4,0),"")</f>
        <v/>
      </c>
      <c r="R3299" s="3" t="str">
        <f>IF(AND(B3299&lt;&gt;"",M3299&lt;=0),VLOOKUP(B3299&amp;C3299,Entregas!$C$8:$G$5000,5,0),"")</f>
        <v/>
      </c>
      <c r="S3299" s="18"/>
      <c r="T3299" s="18"/>
    </row>
    <row r="3300" spans="1:20" ht="15.75">
      <c r="A3300" s="10"/>
      <c r="B3300" s="10"/>
      <c r="C3300" s="3" t="str">
        <f>IF(A3300&lt;&gt;"",COUNTIF(Entregas!$B$8:$B$5000,General!B3300),"")</f>
        <v/>
      </c>
      <c r="D3300" s="10"/>
      <c r="E3300" s="10"/>
      <c r="F3300" s="10"/>
      <c r="G3300" s="10"/>
      <c r="H3300" s="10"/>
      <c r="I3300" s="10"/>
      <c r="J3300" s="26"/>
      <c r="K3300" s="10"/>
      <c r="L3300" s="7">
        <f>SUMIF(Entregas!$B$8:$B$5000,General!B3300,Entregas!$L$8:$L$5000)</f>
        <v>0</v>
      </c>
      <c r="M3300" s="7">
        <f t="shared" si="205"/>
        <v>0</v>
      </c>
      <c r="N3300" s="14">
        <f t="shared" si="206"/>
        <v>0</v>
      </c>
      <c r="O3300" s="14">
        <f t="shared" si="207"/>
        <v>0</v>
      </c>
      <c r="P3300" s="4" t="str">
        <f t="shared" si="208"/>
        <v>NO</v>
      </c>
      <c r="Q3300" s="3" t="str">
        <f>IF(AND(B3300&lt;&gt;"",M3300&lt;=0),VLOOKUP(B3300&amp;C3300,Entregas!$C$8:$G$5000,4,0),"")</f>
        <v/>
      </c>
      <c r="R3300" s="3" t="str">
        <f>IF(AND(B3300&lt;&gt;"",M3300&lt;=0),VLOOKUP(B3300&amp;C3300,Entregas!$C$8:$G$5000,5,0),"")</f>
        <v/>
      </c>
      <c r="S3300" s="18"/>
      <c r="T3300" s="18"/>
    </row>
    <row r="3301" spans="1:20" ht="15.75">
      <c r="A3301" s="10"/>
      <c r="B3301" s="10"/>
      <c r="C3301" s="3" t="str">
        <f>IF(A3301&lt;&gt;"",COUNTIF(Entregas!$B$8:$B$5000,General!B3301),"")</f>
        <v/>
      </c>
      <c r="D3301" s="10"/>
      <c r="E3301" s="10"/>
      <c r="F3301" s="10"/>
      <c r="G3301" s="10"/>
      <c r="H3301" s="10"/>
      <c r="I3301" s="10"/>
      <c r="J3301" s="26"/>
      <c r="K3301" s="10"/>
      <c r="L3301" s="7">
        <f>SUMIF(Entregas!$B$8:$B$5000,General!B3301,Entregas!$L$8:$L$5000)</f>
        <v>0</v>
      </c>
      <c r="M3301" s="7">
        <f t="shared" si="205"/>
        <v>0</v>
      </c>
      <c r="N3301" s="14">
        <f t="shared" si="206"/>
        <v>0</v>
      </c>
      <c r="O3301" s="14">
        <f t="shared" si="207"/>
        <v>0</v>
      </c>
      <c r="P3301" s="4" t="str">
        <f t="shared" si="208"/>
        <v>NO</v>
      </c>
      <c r="Q3301" s="3" t="str">
        <f>IF(AND(B3301&lt;&gt;"",M3301&lt;=0),VLOOKUP(B3301&amp;C3301,Entregas!$C$8:$G$5000,4,0),"")</f>
        <v/>
      </c>
      <c r="R3301" s="3" t="str">
        <f>IF(AND(B3301&lt;&gt;"",M3301&lt;=0),VLOOKUP(B3301&amp;C3301,Entregas!$C$8:$G$5000,5,0),"")</f>
        <v/>
      </c>
      <c r="S3301" s="18"/>
      <c r="T3301" s="18"/>
    </row>
    <row r="3302" spans="1:20" ht="15.75">
      <c r="A3302" s="10"/>
      <c r="B3302" s="10"/>
      <c r="C3302" s="3" t="str">
        <f>IF(A3302&lt;&gt;"",COUNTIF(Entregas!$B$8:$B$5000,General!B3302),"")</f>
        <v/>
      </c>
      <c r="D3302" s="10"/>
      <c r="E3302" s="10"/>
      <c r="F3302" s="10"/>
      <c r="G3302" s="10"/>
      <c r="H3302" s="10"/>
      <c r="I3302" s="10"/>
      <c r="J3302" s="26"/>
      <c r="K3302" s="10"/>
      <c r="L3302" s="7">
        <f>SUMIF(Entregas!$B$8:$B$5000,General!B3302,Entregas!$L$8:$L$5000)</f>
        <v>0</v>
      </c>
      <c r="M3302" s="7">
        <f t="shared" si="205"/>
        <v>0</v>
      </c>
      <c r="N3302" s="14">
        <f t="shared" si="206"/>
        <v>0</v>
      </c>
      <c r="O3302" s="14">
        <f t="shared" si="207"/>
        <v>0</v>
      </c>
      <c r="P3302" s="4" t="str">
        <f t="shared" si="208"/>
        <v>NO</v>
      </c>
      <c r="Q3302" s="3" t="str">
        <f>IF(AND(B3302&lt;&gt;"",M3302&lt;=0),VLOOKUP(B3302&amp;C3302,Entregas!$C$8:$G$5000,4,0),"")</f>
        <v/>
      </c>
      <c r="R3302" s="3" t="str">
        <f>IF(AND(B3302&lt;&gt;"",M3302&lt;=0),VLOOKUP(B3302&amp;C3302,Entregas!$C$8:$G$5000,5,0),"")</f>
        <v/>
      </c>
      <c r="S3302" s="18"/>
      <c r="T3302" s="18"/>
    </row>
    <row r="3303" spans="1:20" ht="15.75">
      <c r="A3303" s="10"/>
      <c r="B3303" s="10"/>
      <c r="C3303" s="3" t="str">
        <f>IF(A3303&lt;&gt;"",COUNTIF(Entregas!$B$8:$B$5000,General!B3303),"")</f>
        <v/>
      </c>
      <c r="D3303" s="10"/>
      <c r="E3303" s="10"/>
      <c r="F3303" s="10"/>
      <c r="G3303" s="10"/>
      <c r="H3303" s="10"/>
      <c r="I3303" s="10"/>
      <c r="J3303" s="26"/>
      <c r="K3303" s="10"/>
      <c r="L3303" s="7">
        <f>SUMIF(Entregas!$B$8:$B$5000,General!B3303,Entregas!$L$8:$L$5000)</f>
        <v>0</v>
      </c>
      <c r="M3303" s="7">
        <f t="shared" si="205"/>
        <v>0</v>
      </c>
      <c r="N3303" s="14">
        <f t="shared" si="206"/>
        <v>0</v>
      </c>
      <c r="O3303" s="14">
        <f t="shared" si="207"/>
        <v>0</v>
      </c>
      <c r="P3303" s="4" t="str">
        <f t="shared" si="208"/>
        <v>NO</v>
      </c>
      <c r="Q3303" s="3" t="str">
        <f>IF(AND(B3303&lt;&gt;"",M3303&lt;=0),VLOOKUP(B3303&amp;C3303,Entregas!$C$8:$G$5000,4,0),"")</f>
        <v/>
      </c>
      <c r="R3303" s="3" t="str">
        <f>IF(AND(B3303&lt;&gt;"",M3303&lt;=0),VLOOKUP(B3303&amp;C3303,Entregas!$C$8:$G$5000,5,0),"")</f>
        <v/>
      </c>
      <c r="S3303" s="18"/>
      <c r="T3303" s="18"/>
    </row>
    <row r="3304" spans="1:20" ht="15.75">
      <c r="A3304" s="10"/>
      <c r="B3304" s="10"/>
      <c r="C3304" s="3" t="str">
        <f>IF(A3304&lt;&gt;"",COUNTIF(Entregas!$B$8:$B$5000,General!B3304),"")</f>
        <v/>
      </c>
      <c r="D3304" s="10"/>
      <c r="E3304" s="10"/>
      <c r="F3304" s="10"/>
      <c r="G3304" s="10"/>
      <c r="H3304" s="10"/>
      <c r="I3304" s="10"/>
      <c r="J3304" s="26"/>
      <c r="K3304" s="10"/>
      <c r="L3304" s="7">
        <f>SUMIF(Entregas!$B$8:$B$5000,General!B3304,Entregas!$L$8:$L$5000)</f>
        <v>0</v>
      </c>
      <c r="M3304" s="7">
        <f t="shared" si="205"/>
        <v>0</v>
      </c>
      <c r="N3304" s="14">
        <f t="shared" si="206"/>
        <v>0</v>
      </c>
      <c r="O3304" s="14">
        <f t="shared" si="207"/>
        <v>0</v>
      </c>
      <c r="P3304" s="4" t="str">
        <f t="shared" si="208"/>
        <v>NO</v>
      </c>
      <c r="Q3304" s="3" t="str">
        <f>IF(AND(B3304&lt;&gt;"",M3304&lt;=0),VLOOKUP(B3304&amp;C3304,Entregas!$C$8:$G$5000,4,0),"")</f>
        <v/>
      </c>
      <c r="R3304" s="3" t="str">
        <f>IF(AND(B3304&lt;&gt;"",M3304&lt;=0),VLOOKUP(B3304&amp;C3304,Entregas!$C$8:$G$5000,5,0),"")</f>
        <v/>
      </c>
      <c r="S3304" s="18"/>
      <c r="T3304" s="18"/>
    </row>
    <row r="3305" spans="1:20" ht="15.75">
      <c r="A3305" s="10"/>
      <c r="B3305" s="10"/>
      <c r="C3305" s="3" t="str">
        <f>IF(A3305&lt;&gt;"",COUNTIF(Entregas!$B$8:$B$5000,General!B3305),"")</f>
        <v/>
      </c>
      <c r="D3305" s="10"/>
      <c r="E3305" s="10"/>
      <c r="F3305" s="10"/>
      <c r="G3305" s="10"/>
      <c r="H3305" s="10"/>
      <c r="I3305" s="10"/>
      <c r="J3305" s="26"/>
      <c r="K3305" s="10"/>
      <c r="L3305" s="7">
        <f>SUMIF(Entregas!$B$8:$B$5000,General!B3305,Entregas!$L$8:$L$5000)</f>
        <v>0</v>
      </c>
      <c r="M3305" s="7">
        <f t="shared" si="205"/>
        <v>0</v>
      </c>
      <c r="N3305" s="14">
        <f t="shared" si="206"/>
        <v>0</v>
      </c>
      <c r="O3305" s="14">
        <f t="shared" si="207"/>
        <v>0</v>
      </c>
      <c r="P3305" s="4" t="str">
        <f t="shared" si="208"/>
        <v>NO</v>
      </c>
      <c r="Q3305" s="3" t="str">
        <f>IF(AND(B3305&lt;&gt;"",M3305&lt;=0),VLOOKUP(B3305&amp;C3305,Entregas!$C$8:$G$5000,4,0),"")</f>
        <v/>
      </c>
      <c r="R3305" s="3" t="str">
        <f>IF(AND(B3305&lt;&gt;"",M3305&lt;=0),VLOOKUP(B3305&amp;C3305,Entregas!$C$8:$G$5000,5,0),"")</f>
        <v/>
      </c>
      <c r="S3305" s="18"/>
      <c r="T3305" s="18"/>
    </row>
    <row r="3306" spans="1:20" ht="15.75">
      <c r="A3306" s="10"/>
      <c r="B3306" s="10"/>
      <c r="C3306" s="3" t="str">
        <f>IF(A3306&lt;&gt;"",COUNTIF(Entregas!$B$8:$B$5000,General!B3306),"")</f>
        <v/>
      </c>
      <c r="D3306" s="10"/>
      <c r="E3306" s="10"/>
      <c r="F3306" s="10"/>
      <c r="G3306" s="10"/>
      <c r="H3306" s="10"/>
      <c r="I3306" s="10"/>
      <c r="J3306" s="26"/>
      <c r="K3306" s="10"/>
      <c r="L3306" s="7">
        <f>SUMIF(Entregas!$B$8:$B$5000,General!B3306,Entregas!$L$8:$L$5000)</f>
        <v>0</v>
      </c>
      <c r="M3306" s="7">
        <f t="shared" si="205"/>
        <v>0</v>
      </c>
      <c r="N3306" s="14">
        <f t="shared" si="206"/>
        <v>0</v>
      </c>
      <c r="O3306" s="14">
        <f t="shared" si="207"/>
        <v>0</v>
      </c>
      <c r="P3306" s="4" t="str">
        <f t="shared" si="208"/>
        <v>NO</v>
      </c>
      <c r="Q3306" s="3" t="str">
        <f>IF(AND(B3306&lt;&gt;"",M3306&lt;=0),VLOOKUP(B3306&amp;C3306,Entregas!$C$8:$G$5000,4,0),"")</f>
        <v/>
      </c>
      <c r="R3306" s="3" t="str">
        <f>IF(AND(B3306&lt;&gt;"",M3306&lt;=0),VLOOKUP(B3306&amp;C3306,Entregas!$C$8:$G$5000,5,0),"")</f>
        <v/>
      </c>
      <c r="S3306" s="18"/>
      <c r="T3306" s="18"/>
    </row>
    <row r="3307" spans="1:20" ht="15.75">
      <c r="A3307" s="10"/>
      <c r="B3307" s="10"/>
      <c r="C3307" s="3" t="str">
        <f>IF(A3307&lt;&gt;"",COUNTIF(Entregas!$B$8:$B$5000,General!B3307),"")</f>
        <v/>
      </c>
      <c r="D3307" s="10"/>
      <c r="E3307" s="10"/>
      <c r="F3307" s="10"/>
      <c r="G3307" s="10"/>
      <c r="H3307" s="10"/>
      <c r="I3307" s="10"/>
      <c r="J3307" s="26"/>
      <c r="K3307" s="10"/>
      <c r="L3307" s="7">
        <f>SUMIF(Entregas!$B$8:$B$5000,General!B3307,Entregas!$L$8:$L$5000)</f>
        <v>0</v>
      </c>
      <c r="M3307" s="7">
        <f t="shared" si="205"/>
        <v>0</v>
      </c>
      <c r="N3307" s="14">
        <f t="shared" si="206"/>
        <v>0</v>
      </c>
      <c r="O3307" s="14">
        <f t="shared" si="207"/>
        <v>0</v>
      </c>
      <c r="P3307" s="4" t="str">
        <f t="shared" si="208"/>
        <v>NO</v>
      </c>
      <c r="Q3307" s="3" t="str">
        <f>IF(AND(B3307&lt;&gt;"",M3307&lt;=0),VLOOKUP(B3307&amp;C3307,Entregas!$C$8:$G$5000,4,0),"")</f>
        <v/>
      </c>
      <c r="R3307" s="3" t="str">
        <f>IF(AND(B3307&lt;&gt;"",M3307&lt;=0),VLOOKUP(B3307&amp;C3307,Entregas!$C$8:$G$5000,5,0),"")</f>
        <v/>
      </c>
      <c r="S3307" s="18"/>
      <c r="T3307" s="18"/>
    </row>
    <row r="3308" spans="1:20" ht="15.75">
      <c r="A3308" s="10"/>
      <c r="B3308" s="10"/>
      <c r="C3308" s="3" t="str">
        <f>IF(A3308&lt;&gt;"",COUNTIF(Entregas!$B$8:$B$5000,General!B3308),"")</f>
        <v/>
      </c>
      <c r="D3308" s="10"/>
      <c r="E3308" s="10"/>
      <c r="F3308" s="10"/>
      <c r="G3308" s="10"/>
      <c r="H3308" s="10"/>
      <c r="I3308" s="10"/>
      <c r="J3308" s="26"/>
      <c r="K3308" s="10"/>
      <c r="L3308" s="7">
        <f>SUMIF(Entregas!$B$8:$B$5000,General!B3308,Entregas!$L$8:$L$5000)</f>
        <v>0</v>
      </c>
      <c r="M3308" s="7">
        <f t="shared" si="205"/>
        <v>0</v>
      </c>
      <c r="N3308" s="14">
        <f t="shared" si="206"/>
        <v>0</v>
      </c>
      <c r="O3308" s="14">
        <f t="shared" si="207"/>
        <v>0</v>
      </c>
      <c r="P3308" s="4" t="str">
        <f t="shared" si="208"/>
        <v>NO</v>
      </c>
      <c r="Q3308" s="3" t="str">
        <f>IF(AND(B3308&lt;&gt;"",M3308&lt;=0),VLOOKUP(B3308&amp;C3308,Entregas!$C$8:$G$5000,4,0),"")</f>
        <v/>
      </c>
      <c r="R3308" s="3" t="str">
        <f>IF(AND(B3308&lt;&gt;"",M3308&lt;=0),VLOOKUP(B3308&amp;C3308,Entregas!$C$8:$G$5000,5,0),"")</f>
        <v/>
      </c>
      <c r="S3308" s="18"/>
      <c r="T3308" s="18"/>
    </row>
    <row r="3309" spans="1:20" ht="15.75">
      <c r="A3309" s="10"/>
      <c r="B3309" s="10"/>
      <c r="C3309" s="3" t="str">
        <f>IF(A3309&lt;&gt;"",COUNTIF(Entregas!$B$8:$B$5000,General!B3309),"")</f>
        <v/>
      </c>
      <c r="D3309" s="10"/>
      <c r="E3309" s="10"/>
      <c r="F3309" s="10"/>
      <c r="G3309" s="10"/>
      <c r="H3309" s="10"/>
      <c r="I3309" s="10"/>
      <c r="J3309" s="26"/>
      <c r="K3309" s="10"/>
      <c r="L3309" s="7">
        <f>SUMIF(Entregas!$B$8:$B$5000,General!B3309,Entregas!$L$8:$L$5000)</f>
        <v>0</v>
      </c>
      <c r="M3309" s="7">
        <f t="shared" si="205"/>
        <v>0</v>
      </c>
      <c r="N3309" s="14">
        <f t="shared" si="206"/>
        <v>0</v>
      </c>
      <c r="O3309" s="14">
        <f t="shared" si="207"/>
        <v>0</v>
      </c>
      <c r="P3309" s="4" t="str">
        <f t="shared" si="208"/>
        <v>NO</v>
      </c>
      <c r="Q3309" s="3" t="str">
        <f>IF(AND(B3309&lt;&gt;"",M3309&lt;=0),VLOOKUP(B3309&amp;C3309,Entregas!$C$8:$G$5000,4,0),"")</f>
        <v/>
      </c>
      <c r="R3309" s="3" t="str">
        <f>IF(AND(B3309&lt;&gt;"",M3309&lt;=0),VLOOKUP(B3309&amp;C3309,Entregas!$C$8:$G$5000,5,0),"")</f>
        <v/>
      </c>
      <c r="S3309" s="18"/>
      <c r="T3309" s="18"/>
    </row>
    <row r="3310" spans="1:20" ht="15.75">
      <c r="A3310" s="10"/>
      <c r="B3310" s="10"/>
      <c r="C3310" s="3" t="str">
        <f>IF(A3310&lt;&gt;"",COUNTIF(Entregas!$B$8:$B$5000,General!B3310),"")</f>
        <v/>
      </c>
      <c r="D3310" s="10"/>
      <c r="E3310" s="10"/>
      <c r="F3310" s="10"/>
      <c r="G3310" s="10"/>
      <c r="H3310" s="10"/>
      <c r="I3310" s="10"/>
      <c r="J3310" s="26"/>
      <c r="K3310" s="10"/>
      <c r="L3310" s="7">
        <f>SUMIF(Entregas!$B$8:$B$5000,General!B3310,Entregas!$L$8:$L$5000)</f>
        <v>0</v>
      </c>
      <c r="M3310" s="7">
        <f t="shared" si="205"/>
        <v>0</v>
      </c>
      <c r="N3310" s="14">
        <f t="shared" si="206"/>
        <v>0</v>
      </c>
      <c r="O3310" s="14">
        <f t="shared" si="207"/>
        <v>0</v>
      </c>
      <c r="P3310" s="4" t="str">
        <f t="shared" si="208"/>
        <v>NO</v>
      </c>
      <c r="Q3310" s="3" t="str">
        <f>IF(AND(B3310&lt;&gt;"",M3310&lt;=0),VLOOKUP(B3310&amp;C3310,Entregas!$C$8:$G$5000,4,0),"")</f>
        <v/>
      </c>
      <c r="R3310" s="3" t="str">
        <f>IF(AND(B3310&lt;&gt;"",M3310&lt;=0),VLOOKUP(B3310&amp;C3310,Entregas!$C$8:$G$5000,5,0),"")</f>
        <v/>
      </c>
      <c r="S3310" s="18"/>
      <c r="T3310" s="18"/>
    </row>
    <row r="3311" spans="1:20" ht="15.75">
      <c r="A3311" s="10"/>
      <c r="B3311" s="10"/>
      <c r="C3311" s="3" t="str">
        <f>IF(A3311&lt;&gt;"",COUNTIF(Entregas!$B$8:$B$5000,General!B3311),"")</f>
        <v/>
      </c>
      <c r="D3311" s="10"/>
      <c r="E3311" s="10"/>
      <c r="F3311" s="10"/>
      <c r="G3311" s="10"/>
      <c r="H3311" s="10"/>
      <c r="I3311" s="10"/>
      <c r="J3311" s="26"/>
      <c r="K3311" s="10"/>
      <c r="L3311" s="7">
        <f>SUMIF(Entregas!$B$8:$B$5000,General!B3311,Entregas!$L$8:$L$5000)</f>
        <v>0</v>
      </c>
      <c r="M3311" s="7">
        <f t="shared" si="205"/>
        <v>0</v>
      </c>
      <c r="N3311" s="14">
        <f t="shared" si="206"/>
        <v>0</v>
      </c>
      <c r="O3311" s="14">
        <f t="shared" si="207"/>
        <v>0</v>
      </c>
      <c r="P3311" s="4" t="str">
        <f t="shared" si="208"/>
        <v>NO</v>
      </c>
      <c r="Q3311" s="3" t="str">
        <f>IF(AND(B3311&lt;&gt;"",M3311&lt;=0),VLOOKUP(B3311&amp;C3311,Entregas!$C$8:$G$5000,4,0),"")</f>
        <v/>
      </c>
      <c r="R3311" s="3" t="str">
        <f>IF(AND(B3311&lt;&gt;"",M3311&lt;=0),VLOOKUP(B3311&amp;C3311,Entregas!$C$8:$G$5000,5,0),"")</f>
        <v/>
      </c>
      <c r="S3311" s="18"/>
      <c r="T3311" s="18"/>
    </row>
    <row r="3312" spans="1:20" ht="15.75">
      <c r="A3312" s="10"/>
      <c r="B3312" s="10"/>
      <c r="C3312" s="3" t="str">
        <f>IF(A3312&lt;&gt;"",COUNTIF(Entregas!$B$8:$B$5000,General!B3312),"")</f>
        <v/>
      </c>
      <c r="D3312" s="10"/>
      <c r="E3312" s="10"/>
      <c r="F3312" s="10"/>
      <c r="G3312" s="10"/>
      <c r="H3312" s="10"/>
      <c r="I3312" s="10"/>
      <c r="J3312" s="26"/>
      <c r="K3312" s="10"/>
      <c r="L3312" s="7">
        <f>SUMIF(Entregas!$B$8:$B$5000,General!B3312,Entregas!$L$8:$L$5000)</f>
        <v>0</v>
      </c>
      <c r="M3312" s="7">
        <f t="shared" si="205"/>
        <v>0</v>
      </c>
      <c r="N3312" s="14">
        <f t="shared" si="206"/>
        <v>0</v>
      </c>
      <c r="O3312" s="14">
        <f t="shared" si="207"/>
        <v>0</v>
      </c>
      <c r="P3312" s="4" t="str">
        <f t="shared" si="208"/>
        <v>NO</v>
      </c>
      <c r="Q3312" s="3" t="str">
        <f>IF(AND(B3312&lt;&gt;"",M3312&lt;=0),VLOOKUP(B3312&amp;C3312,Entregas!$C$8:$G$5000,4,0),"")</f>
        <v/>
      </c>
      <c r="R3312" s="3" t="str">
        <f>IF(AND(B3312&lt;&gt;"",M3312&lt;=0),VLOOKUP(B3312&amp;C3312,Entregas!$C$8:$G$5000,5,0),"")</f>
        <v/>
      </c>
      <c r="S3312" s="18"/>
      <c r="T3312" s="18"/>
    </row>
    <row r="3313" spans="1:20" ht="15.75">
      <c r="A3313" s="10"/>
      <c r="B3313" s="10"/>
      <c r="C3313" s="3" t="str">
        <f>IF(A3313&lt;&gt;"",COUNTIF(Entregas!$B$8:$B$5000,General!B3313),"")</f>
        <v/>
      </c>
      <c r="D3313" s="10"/>
      <c r="E3313" s="10"/>
      <c r="F3313" s="10"/>
      <c r="G3313" s="10"/>
      <c r="H3313" s="10"/>
      <c r="I3313" s="10"/>
      <c r="J3313" s="26"/>
      <c r="K3313" s="10"/>
      <c r="L3313" s="7">
        <f>SUMIF(Entregas!$B$8:$B$5000,General!B3313,Entregas!$L$8:$L$5000)</f>
        <v>0</v>
      </c>
      <c r="M3313" s="7">
        <f t="shared" si="205"/>
        <v>0</v>
      </c>
      <c r="N3313" s="14">
        <f t="shared" si="206"/>
        <v>0</v>
      </c>
      <c r="O3313" s="14">
        <f t="shared" si="207"/>
        <v>0</v>
      </c>
      <c r="P3313" s="4" t="str">
        <f t="shared" si="208"/>
        <v>NO</v>
      </c>
      <c r="Q3313" s="3" t="str">
        <f>IF(AND(B3313&lt;&gt;"",M3313&lt;=0),VLOOKUP(B3313&amp;C3313,Entregas!$C$8:$G$5000,4,0),"")</f>
        <v/>
      </c>
      <c r="R3313" s="3" t="str">
        <f>IF(AND(B3313&lt;&gt;"",M3313&lt;=0),VLOOKUP(B3313&amp;C3313,Entregas!$C$8:$G$5000,5,0),"")</f>
        <v/>
      </c>
      <c r="S3313" s="18"/>
      <c r="T3313" s="18"/>
    </row>
    <row r="3314" spans="1:20" ht="15.75">
      <c r="A3314" s="10"/>
      <c r="B3314" s="10"/>
      <c r="C3314" s="3" t="str">
        <f>IF(A3314&lt;&gt;"",COUNTIF(Entregas!$B$8:$B$5000,General!B3314),"")</f>
        <v/>
      </c>
      <c r="D3314" s="10"/>
      <c r="E3314" s="10"/>
      <c r="F3314" s="10"/>
      <c r="G3314" s="10"/>
      <c r="H3314" s="10"/>
      <c r="I3314" s="10"/>
      <c r="J3314" s="26"/>
      <c r="K3314" s="10"/>
      <c r="L3314" s="7">
        <f>SUMIF(Entregas!$B$8:$B$5000,General!B3314,Entregas!$L$8:$L$5000)</f>
        <v>0</v>
      </c>
      <c r="M3314" s="7">
        <f t="shared" si="205"/>
        <v>0</v>
      </c>
      <c r="N3314" s="14">
        <f t="shared" si="206"/>
        <v>0</v>
      </c>
      <c r="O3314" s="14">
        <f t="shared" si="207"/>
        <v>0</v>
      </c>
      <c r="P3314" s="4" t="str">
        <f t="shared" si="208"/>
        <v>NO</v>
      </c>
      <c r="Q3314" s="3" t="str">
        <f>IF(AND(B3314&lt;&gt;"",M3314&lt;=0),VLOOKUP(B3314&amp;C3314,Entregas!$C$8:$G$5000,4,0),"")</f>
        <v/>
      </c>
      <c r="R3314" s="3" t="str">
        <f>IF(AND(B3314&lt;&gt;"",M3314&lt;=0),VLOOKUP(B3314&amp;C3314,Entregas!$C$8:$G$5000,5,0),"")</f>
        <v/>
      </c>
      <c r="S3314" s="18"/>
      <c r="T3314" s="18"/>
    </row>
    <row r="3315" spans="1:20" ht="15.75">
      <c r="A3315" s="10"/>
      <c r="B3315" s="10"/>
      <c r="C3315" s="3" t="str">
        <f>IF(A3315&lt;&gt;"",COUNTIF(Entregas!$B$8:$B$5000,General!B3315),"")</f>
        <v/>
      </c>
      <c r="D3315" s="10"/>
      <c r="E3315" s="10"/>
      <c r="F3315" s="10"/>
      <c r="G3315" s="10"/>
      <c r="H3315" s="10"/>
      <c r="I3315" s="10"/>
      <c r="J3315" s="26"/>
      <c r="K3315" s="10"/>
      <c r="L3315" s="7">
        <f>SUMIF(Entregas!$B$8:$B$5000,General!B3315,Entregas!$L$8:$L$5000)</f>
        <v>0</v>
      </c>
      <c r="M3315" s="7">
        <f t="shared" si="205"/>
        <v>0</v>
      </c>
      <c r="N3315" s="14">
        <f t="shared" si="206"/>
        <v>0</v>
      </c>
      <c r="O3315" s="14">
        <f t="shared" si="207"/>
        <v>0</v>
      </c>
      <c r="P3315" s="4" t="str">
        <f t="shared" si="208"/>
        <v>NO</v>
      </c>
      <c r="Q3315" s="3" t="str">
        <f>IF(AND(B3315&lt;&gt;"",M3315&lt;=0),VLOOKUP(B3315&amp;C3315,Entregas!$C$8:$G$5000,4,0),"")</f>
        <v/>
      </c>
      <c r="R3315" s="3" t="str">
        <f>IF(AND(B3315&lt;&gt;"",M3315&lt;=0),VLOOKUP(B3315&amp;C3315,Entregas!$C$8:$G$5000,5,0),"")</f>
        <v/>
      </c>
      <c r="S3315" s="18"/>
      <c r="T3315" s="18"/>
    </row>
    <row r="3316" spans="1:20" ht="15.75">
      <c r="A3316" s="10"/>
      <c r="B3316" s="10"/>
      <c r="C3316" s="3" t="str">
        <f>IF(A3316&lt;&gt;"",COUNTIF(Entregas!$B$8:$B$5000,General!B3316),"")</f>
        <v/>
      </c>
      <c r="D3316" s="10"/>
      <c r="E3316" s="10"/>
      <c r="F3316" s="10"/>
      <c r="G3316" s="10"/>
      <c r="H3316" s="10"/>
      <c r="I3316" s="10"/>
      <c r="J3316" s="26"/>
      <c r="K3316" s="10"/>
      <c r="L3316" s="7">
        <f>SUMIF(Entregas!$B$8:$B$5000,General!B3316,Entregas!$L$8:$L$5000)</f>
        <v>0</v>
      </c>
      <c r="M3316" s="7">
        <f t="shared" si="205"/>
        <v>0</v>
      </c>
      <c r="N3316" s="14">
        <f t="shared" si="206"/>
        <v>0</v>
      </c>
      <c r="O3316" s="14">
        <f t="shared" si="207"/>
        <v>0</v>
      </c>
      <c r="P3316" s="4" t="str">
        <f t="shared" si="208"/>
        <v>NO</v>
      </c>
      <c r="Q3316" s="3" t="str">
        <f>IF(AND(B3316&lt;&gt;"",M3316&lt;=0),VLOOKUP(B3316&amp;C3316,Entregas!$C$8:$G$5000,4,0),"")</f>
        <v/>
      </c>
      <c r="R3316" s="3" t="str">
        <f>IF(AND(B3316&lt;&gt;"",M3316&lt;=0),VLOOKUP(B3316&amp;C3316,Entregas!$C$8:$G$5000,5,0),"")</f>
        <v/>
      </c>
      <c r="S3316" s="18"/>
      <c r="T3316" s="18"/>
    </row>
    <row r="3317" spans="1:20" ht="15.75">
      <c r="A3317" s="10"/>
      <c r="B3317" s="10"/>
      <c r="C3317" s="3" t="str">
        <f>IF(A3317&lt;&gt;"",COUNTIF(Entregas!$B$8:$B$5000,General!B3317),"")</f>
        <v/>
      </c>
      <c r="D3317" s="10"/>
      <c r="E3317" s="10"/>
      <c r="F3317" s="10"/>
      <c r="G3317" s="10"/>
      <c r="H3317" s="10"/>
      <c r="I3317" s="10"/>
      <c r="J3317" s="26"/>
      <c r="K3317" s="10"/>
      <c r="L3317" s="7">
        <f>SUMIF(Entregas!$B$8:$B$5000,General!B3317,Entregas!$L$8:$L$5000)</f>
        <v>0</v>
      </c>
      <c r="M3317" s="7">
        <f t="shared" si="205"/>
        <v>0</v>
      </c>
      <c r="N3317" s="14">
        <f t="shared" si="206"/>
        <v>0</v>
      </c>
      <c r="O3317" s="14">
        <f t="shared" si="207"/>
        <v>0</v>
      </c>
      <c r="P3317" s="4" t="str">
        <f t="shared" si="208"/>
        <v>NO</v>
      </c>
      <c r="Q3317" s="3" t="str">
        <f>IF(AND(B3317&lt;&gt;"",M3317&lt;=0),VLOOKUP(B3317&amp;C3317,Entregas!$C$8:$G$5000,4,0),"")</f>
        <v/>
      </c>
      <c r="R3317" s="3" t="str">
        <f>IF(AND(B3317&lt;&gt;"",M3317&lt;=0),VLOOKUP(B3317&amp;C3317,Entregas!$C$8:$G$5000,5,0),"")</f>
        <v/>
      </c>
      <c r="S3317" s="18"/>
      <c r="T3317" s="18"/>
    </row>
    <row r="3318" spans="1:20" ht="15.75">
      <c r="A3318" s="10"/>
      <c r="B3318" s="10"/>
      <c r="C3318" s="3" t="str">
        <f>IF(A3318&lt;&gt;"",COUNTIF(Entregas!$B$8:$B$5000,General!B3318),"")</f>
        <v/>
      </c>
      <c r="D3318" s="10"/>
      <c r="E3318" s="10"/>
      <c r="F3318" s="10"/>
      <c r="G3318" s="10"/>
      <c r="H3318" s="10"/>
      <c r="I3318" s="10"/>
      <c r="J3318" s="26"/>
      <c r="K3318" s="10"/>
      <c r="L3318" s="7">
        <f>SUMIF(Entregas!$B$8:$B$5000,General!B3318,Entregas!$L$8:$L$5000)</f>
        <v>0</v>
      </c>
      <c r="M3318" s="7">
        <f t="shared" si="205"/>
        <v>0</v>
      </c>
      <c r="N3318" s="14">
        <f t="shared" si="206"/>
        <v>0</v>
      </c>
      <c r="O3318" s="14">
        <f t="shared" si="207"/>
        <v>0</v>
      </c>
      <c r="P3318" s="4" t="str">
        <f t="shared" si="208"/>
        <v>NO</v>
      </c>
      <c r="Q3318" s="3" t="str">
        <f>IF(AND(B3318&lt;&gt;"",M3318&lt;=0),VLOOKUP(B3318&amp;C3318,Entregas!$C$8:$G$5000,4,0),"")</f>
        <v/>
      </c>
      <c r="R3318" s="3" t="str">
        <f>IF(AND(B3318&lt;&gt;"",M3318&lt;=0),VLOOKUP(B3318&amp;C3318,Entregas!$C$8:$G$5000,5,0),"")</f>
        <v/>
      </c>
      <c r="S3318" s="18"/>
      <c r="T3318" s="18"/>
    </row>
    <row r="3319" spans="1:20" ht="15.75">
      <c r="A3319" s="10"/>
      <c r="B3319" s="10"/>
      <c r="C3319" s="3" t="str">
        <f>IF(A3319&lt;&gt;"",COUNTIF(Entregas!$B$8:$B$5000,General!B3319),"")</f>
        <v/>
      </c>
      <c r="D3319" s="10"/>
      <c r="E3319" s="10"/>
      <c r="F3319" s="10"/>
      <c r="G3319" s="10"/>
      <c r="H3319" s="10"/>
      <c r="I3319" s="10"/>
      <c r="J3319" s="26"/>
      <c r="K3319" s="10"/>
      <c r="L3319" s="7">
        <f>SUMIF(Entregas!$B$8:$B$5000,General!B3319,Entregas!$L$8:$L$5000)</f>
        <v>0</v>
      </c>
      <c r="M3319" s="7">
        <f t="shared" si="205"/>
        <v>0</v>
      </c>
      <c r="N3319" s="14">
        <f t="shared" si="206"/>
        <v>0</v>
      </c>
      <c r="O3319" s="14">
        <f t="shared" si="207"/>
        <v>0</v>
      </c>
      <c r="P3319" s="4" t="str">
        <f t="shared" si="208"/>
        <v>NO</v>
      </c>
      <c r="Q3319" s="3" t="str">
        <f>IF(AND(B3319&lt;&gt;"",M3319&lt;=0),VLOOKUP(B3319&amp;C3319,Entregas!$C$8:$G$5000,4,0),"")</f>
        <v/>
      </c>
      <c r="R3319" s="3" t="str">
        <f>IF(AND(B3319&lt;&gt;"",M3319&lt;=0),VLOOKUP(B3319&amp;C3319,Entregas!$C$8:$G$5000,5,0),"")</f>
        <v/>
      </c>
      <c r="S3319" s="18"/>
      <c r="T3319" s="18"/>
    </row>
    <row r="3320" spans="1:20" ht="15.75">
      <c r="A3320" s="10"/>
      <c r="B3320" s="10"/>
      <c r="C3320" s="3" t="str">
        <f>IF(A3320&lt;&gt;"",COUNTIF(Entregas!$B$8:$B$5000,General!B3320),"")</f>
        <v/>
      </c>
      <c r="D3320" s="10"/>
      <c r="E3320" s="10"/>
      <c r="F3320" s="10"/>
      <c r="G3320" s="10"/>
      <c r="H3320" s="10"/>
      <c r="I3320" s="10"/>
      <c r="J3320" s="26"/>
      <c r="K3320" s="10"/>
      <c r="L3320" s="7">
        <f>SUMIF(Entregas!$B$8:$B$5000,General!B3320,Entregas!$L$8:$L$5000)</f>
        <v>0</v>
      </c>
      <c r="M3320" s="7">
        <f t="shared" si="205"/>
        <v>0</v>
      </c>
      <c r="N3320" s="14">
        <f t="shared" si="206"/>
        <v>0</v>
      </c>
      <c r="O3320" s="14">
        <f t="shared" si="207"/>
        <v>0</v>
      </c>
      <c r="P3320" s="4" t="str">
        <f t="shared" si="208"/>
        <v>NO</v>
      </c>
      <c r="Q3320" s="3" t="str">
        <f>IF(AND(B3320&lt;&gt;"",M3320&lt;=0),VLOOKUP(B3320&amp;C3320,Entregas!$C$8:$G$5000,4,0),"")</f>
        <v/>
      </c>
      <c r="R3320" s="3" t="str">
        <f>IF(AND(B3320&lt;&gt;"",M3320&lt;=0),VLOOKUP(B3320&amp;C3320,Entregas!$C$8:$G$5000,5,0),"")</f>
        <v/>
      </c>
      <c r="S3320" s="18"/>
      <c r="T3320" s="18"/>
    </row>
    <row r="3321" spans="1:20" ht="15.75">
      <c r="A3321" s="10"/>
      <c r="B3321" s="10"/>
      <c r="C3321" s="3" t="str">
        <f>IF(A3321&lt;&gt;"",COUNTIF(Entregas!$B$8:$B$5000,General!B3321),"")</f>
        <v/>
      </c>
      <c r="D3321" s="10"/>
      <c r="E3321" s="10"/>
      <c r="F3321" s="10"/>
      <c r="G3321" s="10"/>
      <c r="H3321" s="10"/>
      <c r="I3321" s="10"/>
      <c r="J3321" s="26"/>
      <c r="K3321" s="10"/>
      <c r="L3321" s="7">
        <f>SUMIF(Entregas!$B$8:$B$5000,General!B3321,Entregas!$L$8:$L$5000)</f>
        <v>0</v>
      </c>
      <c r="M3321" s="7">
        <f t="shared" si="205"/>
        <v>0</v>
      </c>
      <c r="N3321" s="14">
        <f t="shared" si="206"/>
        <v>0</v>
      </c>
      <c r="O3321" s="14">
        <f t="shared" si="207"/>
        <v>0</v>
      </c>
      <c r="P3321" s="4" t="str">
        <f t="shared" si="208"/>
        <v>NO</v>
      </c>
      <c r="Q3321" s="3" t="str">
        <f>IF(AND(B3321&lt;&gt;"",M3321&lt;=0),VLOOKUP(B3321&amp;C3321,Entregas!$C$8:$G$5000,4,0),"")</f>
        <v/>
      </c>
      <c r="R3321" s="3" t="str">
        <f>IF(AND(B3321&lt;&gt;"",M3321&lt;=0),VLOOKUP(B3321&amp;C3321,Entregas!$C$8:$G$5000,5,0),"")</f>
        <v/>
      </c>
      <c r="S3321" s="18"/>
      <c r="T3321" s="18"/>
    </row>
    <row r="3322" spans="1:20" ht="15.75">
      <c r="A3322" s="10"/>
      <c r="B3322" s="10"/>
      <c r="C3322" s="3" t="str">
        <f>IF(A3322&lt;&gt;"",COUNTIF(Entregas!$B$8:$B$5000,General!B3322),"")</f>
        <v/>
      </c>
      <c r="D3322" s="10"/>
      <c r="E3322" s="10"/>
      <c r="F3322" s="10"/>
      <c r="G3322" s="10"/>
      <c r="H3322" s="10"/>
      <c r="I3322" s="10"/>
      <c r="J3322" s="26"/>
      <c r="K3322" s="10"/>
      <c r="L3322" s="7">
        <f>SUMIF(Entregas!$B$8:$B$5000,General!B3322,Entregas!$L$8:$L$5000)</f>
        <v>0</v>
      </c>
      <c r="M3322" s="7">
        <f t="shared" si="205"/>
        <v>0</v>
      </c>
      <c r="N3322" s="14">
        <f t="shared" si="206"/>
        <v>0</v>
      </c>
      <c r="O3322" s="14">
        <f t="shared" si="207"/>
        <v>0</v>
      </c>
      <c r="P3322" s="4" t="str">
        <f t="shared" si="208"/>
        <v>NO</v>
      </c>
      <c r="Q3322" s="3" t="str">
        <f>IF(AND(B3322&lt;&gt;"",M3322&lt;=0),VLOOKUP(B3322&amp;C3322,Entregas!$C$8:$G$5000,4,0),"")</f>
        <v/>
      </c>
      <c r="R3322" s="3" t="str">
        <f>IF(AND(B3322&lt;&gt;"",M3322&lt;=0),VLOOKUP(B3322&amp;C3322,Entregas!$C$8:$G$5000,5,0),"")</f>
        <v/>
      </c>
      <c r="S3322" s="18"/>
      <c r="T3322" s="18"/>
    </row>
    <row r="3323" spans="1:20" ht="15.75">
      <c r="A3323" s="10"/>
      <c r="B3323" s="10"/>
      <c r="C3323" s="3" t="str">
        <f>IF(A3323&lt;&gt;"",COUNTIF(Entregas!$B$8:$B$5000,General!B3323),"")</f>
        <v/>
      </c>
      <c r="D3323" s="10"/>
      <c r="E3323" s="10"/>
      <c r="F3323" s="10"/>
      <c r="G3323" s="10"/>
      <c r="H3323" s="10"/>
      <c r="I3323" s="10"/>
      <c r="J3323" s="26"/>
      <c r="K3323" s="10"/>
      <c r="L3323" s="7">
        <f>SUMIF(Entregas!$B$8:$B$5000,General!B3323,Entregas!$L$8:$L$5000)</f>
        <v>0</v>
      </c>
      <c r="M3323" s="7">
        <f t="shared" si="205"/>
        <v>0</v>
      </c>
      <c r="N3323" s="14">
        <f t="shared" si="206"/>
        <v>0</v>
      </c>
      <c r="O3323" s="14">
        <f t="shared" si="207"/>
        <v>0</v>
      </c>
      <c r="P3323" s="4" t="str">
        <f t="shared" si="208"/>
        <v>NO</v>
      </c>
      <c r="Q3323" s="3" t="str">
        <f>IF(AND(B3323&lt;&gt;"",M3323&lt;=0),VLOOKUP(B3323&amp;C3323,Entregas!$C$8:$G$5000,4,0),"")</f>
        <v/>
      </c>
      <c r="R3323" s="3" t="str">
        <f>IF(AND(B3323&lt;&gt;"",M3323&lt;=0),VLOOKUP(B3323&amp;C3323,Entregas!$C$8:$G$5000,5,0),"")</f>
        <v/>
      </c>
      <c r="S3323" s="18"/>
      <c r="T3323" s="18"/>
    </row>
    <row r="3324" spans="1:20" ht="15.75">
      <c r="A3324" s="10"/>
      <c r="B3324" s="10"/>
      <c r="C3324" s="3" t="str">
        <f>IF(A3324&lt;&gt;"",COUNTIF(Entregas!$B$8:$B$5000,General!B3324),"")</f>
        <v/>
      </c>
      <c r="D3324" s="10"/>
      <c r="E3324" s="10"/>
      <c r="F3324" s="10"/>
      <c r="G3324" s="10"/>
      <c r="H3324" s="10"/>
      <c r="I3324" s="10"/>
      <c r="J3324" s="26"/>
      <c r="K3324" s="10"/>
      <c r="L3324" s="7">
        <f>SUMIF(Entregas!$B$8:$B$5000,General!B3324,Entregas!$L$8:$L$5000)</f>
        <v>0</v>
      </c>
      <c r="M3324" s="7">
        <f t="shared" si="205"/>
        <v>0</v>
      </c>
      <c r="N3324" s="14">
        <f t="shared" si="206"/>
        <v>0</v>
      </c>
      <c r="O3324" s="14">
        <f t="shared" si="207"/>
        <v>0</v>
      </c>
      <c r="P3324" s="4" t="str">
        <f t="shared" si="208"/>
        <v>NO</v>
      </c>
      <c r="Q3324" s="3" t="str">
        <f>IF(AND(B3324&lt;&gt;"",M3324&lt;=0),VLOOKUP(B3324&amp;C3324,Entregas!$C$8:$G$5000,4,0),"")</f>
        <v/>
      </c>
      <c r="R3324" s="3" t="str">
        <f>IF(AND(B3324&lt;&gt;"",M3324&lt;=0),VLOOKUP(B3324&amp;C3324,Entregas!$C$8:$G$5000,5,0),"")</f>
        <v/>
      </c>
      <c r="S3324" s="18"/>
      <c r="T3324" s="18"/>
    </row>
    <row r="3325" spans="1:20" ht="15.75">
      <c r="A3325" s="10"/>
      <c r="B3325" s="10"/>
      <c r="C3325" s="3" t="str">
        <f>IF(A3325&lt;&gt;"",COUNTIF(Entregas!$B$8:$B$5000,General!B3325),"")</f>
        <v/>
      </c>
      <c r="D3325" s="10"/>
      <c r="E3325" s="10"/>
      <c r="F3325" s="10"/>
      <c r="G3325" s="10"/>
      <c r="H3325" s="10"/>
      <c r="I3325" s="10"/>
      <c r="J3325" s="26"/>
      <c r="K3325" s="10"/>
      <c r="L3325" s="7">
        <f>SUMIF(Entregas!$B$8:$B$5000,General!B3325,Entregas!$L$8:$L$5000)</f>
        <v>0</v>
      </c>
      <c r="M3325" s="7">
        <f t="shared" si="205"/>
        <v>0</v>
      </c>
      <c r="N3325" s="14">
        <f t="shared" si="206"/>
        <v>0</v>
      </c>
      <c r="O3325" s="14">
        <f t="shared" si="207"/>
        <v>0</v>
      </c>
      <c r="P3325" s="4" t="str">
        <f t="shared" si="208"/>
        <v>NO</v>
      </c>
      <c r="Q3325" s="3" t="str">
        <f>IF(AND(B3325&lt;&gt;"",M3325&lt;=0),VLOOKUP(B3325&amp;C3325,Entregas!$C$8:$G$5000,4,0),"")</f>
        <v/>
      </c>
      <c r="R3325" s="3" t="str">
        <f>IF(AND(B3325&lt;&gt;"",M3325&lt;=0),VLOOKUP(B3325&amp;C3325,Entregas!$C$8:$G$5000,5,0),"")</f>
        <v/>
      </c>
      <c r="S3325" s="18"/>
      <c r="T3325" s="18"/>
    </row>
    <row r="3326" spans="1:20" ht="15.75">
      <c r="A3326" s="10"/>
      <c r="B3326" s="10"/>
      <c r="C3326" s="3" t="str">
        <f>IF(A3326&lt;&gt;"",COUNTIF(Entregas!$B$8:$B$5000,General!B3326),"")</f>
        <v/>
      </c>
      <c r="D3326" s="10"/>
      <c r="E3326" s="10"/>
      <c r="F3326" s="10"/>
      <c r="G3326" s="10"/>
      <c r="H3326" s="10"/>
      <c r="I3326" s="10"/>
      <c r="J3326" s="26"/>
      <c r="K3326" s="10"/>
      <c r="L3326" s="7">
        <f>SUMIF(Entregas!$B$8:$B$5000,General!B3326,Entregas!$L$8:$L$5000)</f>
        <v>0</v>
      </c>
      <c r="M3326" s="7">
        <f t="shared" si="205"/>
        <v>0</v>
      </c>
      <c r="N3326" s="14">
        <f t="shared" si="206"/>
        <v>0</v>
      </c>
      <c r="O3326" s="14">
        <f t="shared" si="207"/>
        <v>0</v>
      </c>
      <c r="P3326" s="4" t="str">
        <f t="shared" si="208"/>
        <v>NO</v>
      </c>
      <c r="Q3326" s="3" t="str">
        <f>IF(AND(B3326&lt;&gt;"",M3326&lt;=0),VLOOKUP(B3326&amp;C3326,Entregas!$C$8:$G$5000,4,0),"")</f>
        <v/>
      </c>
      <c r="R3326" s="3" t="str">
        <f>IF(AND(B3326&lt;&gt;"",M3326&lt;=0),VLOOKUP(B3326&amp;C3326,Entregas!$C$8:$G$5000,5,0),"")</f>
        <v/>
      </c>
      <c r="S3326" s="18"/>
      <c r="T3326" s="18"/>
    </row>
    <row r="3327" spans="1:20" ht="15.75">
      <c r="A3327" s="10"/>
      <c r="B3327" s="10"/>
      <c r="C3327" s="3" t="str">
        <f>IF(A3327&lt;&gt;"",COUNTIF(Entregas!$B$8:$B$5000,General!B3327),"")</f>
        <v/>
      </c>
      <c r="D3327" s="10"/>
      <c r="E3327" s="10"/>
      <c r="F3327" s="10"/>
      <c r="G3327" s="10"/>
      <c r="H3327" s="10"/>
      <c r="I3327" s="10"/>
      <c r="J3327" s="26"/>
      <c r="K3327" s="10"/>
      <c r="L3327" s="7">
        <f>SUMIF(Entregas!$B$8:$B$5000,General!B3327,Entregas!$L$8:$L$5000)</f>
        <v>0</v>
      </c>
      <c r="M3327" s="7">
        <f t="shared" si="205"/>
        <v>0</v>
      </c>
      <c r="N3327" s="14">
        <f t="shared" si="206"/>
        <v>0</v>
      </c>
      <c r="O3327" s="14">
        <f t="shared" si="207"/>
        <v>0</v>
      </c>
      <c r="P3327" s="4" t="str">
        <f t="shared" si="208"/>
        <v>NO</v>
      </c>
      <c r="Q3327" s="3" t="str">
        <f>IF(AND(B3327&lt;&gt;"",M3327&lt;=0),VLOOKUP(B3327&amp;C3327,Entregas!$C$8:$G$5000,4,0),"")</f>
        <v/>
      </c>
      <c r="R3327" s="3" t="str">
        <f>IF(AND(B3327&lt;&gt;"",M3327&lt;=0),VLOOKUP(B3327&amp;C3327,Entregas!$C$8:$G$5000,5,0),"")</f>
        <v/>
      </c>
      <c r="S3327" s="18"/>
      <c r="T3327" s="18"/>
    </row>
    <row r="3328" spans="1:20" ht="15.75">
      <c r="A3328" s="10"/>
      <c r="B3328" s="10"/>
      <c r="C3328" s="3" t="str">
        <f>IF(A3328&lt;&gt;"",COUNTIF(Entregas!$B$8:$B$5000,General!B3328),"")</f>
        <v/>
      </c>
      <c r="D3328" s="10"/>
      <c r="E3328" s="10"/>
      <c r="F3328" s="10"/>
      <c r="G3328" s="10"/>
      <c r="H3328" s="10"/>
      <c r="I3328" s="10"/>
      <c r="J3328" s="26"/>
      <c r="K3328" s="10"/>
      <c r="L3328" s="7">
        <f>SUMIF(Entregas!$B$8:$B$5000,General!B3328,Entregas!$L$8:$L$5000)</f>
        <v>0</v>
      </c>
      <c r="M3328" s="7">
        <f t="shared" si="205"/>
        <v>0</v>
      </c>
      <c r="N3328" s="14">
        <f t="shared" si="206"/>
        <v>0</v>
      </c>
      <c r="O3328" s="14">
        <f t="shared" si="207"/>
        <v>0</v>
      </c>
      <c r="P3328" s="4" t="str">
        <f t="shared" si="208"/>
        <v>NO</v>
      </c>
      <c r="Q3328" s="3" t="str">
        <f>IF(AND(B3328&lt;&gt;"",M3328&lt;=0),VLOOKUP(B3328&amp;C3328,Entregas!$C$8:$G$5000,4,0),"")</f>
        <v/>
      </c>
      <c r="R3328" s="3" t="str">
        <f>IF(AND(B3328&lt;&gt;"",M3328&lt;=0),VLOOKUP(B3328&amp;C3328,Entregas!$C$8:$G$5000,5,0),"")</f>
        <v/>
      </c>
      <c r="S3328" s="18"/>
      <c r="T3328" s="18"/>
    </row>
    <row r="3329" spans="1:20" ht="15.75">
      <c r="A3329" s="10"/>
      <c r="B3329" s="10"/>
      <c r="C3329" s="3" t="str">
        <f>IF(A3329&lt;&gt;"",COUNTIF(Entregas!$B$8:$B$5000,General!B3329),"")</f>
        <v/>
      </c>
      <c r="D3329" s="10"/>
      <c r="E3329" s="10"/>
      <c r="F3329" s="10"/>
      <c r="G3329" s="10"/>
      <c r="H3329" s="10"/>
      <c r="I3329" s="10"/>
      <c r="J3329" s="26"/>
      <c r="K3329" s="10"/>
      <c r="L3329" s="7">
        <f>SUMIF(Entregas!$B$8:$B$5000,General!B3329,Entregas!$L$8:$L$5000)</f>
        <v>0</v>
      </c>
      <c r="M3329" s="7">
        <f t="shared" si="205"/>
        <v>0</v>
      </c>
      <c r="N3329" s="14">
        <f t="shared" si="206"/>
        <v>0</v>
      </c>
      <c r="O3329" s="14">
        <f t="shared" si="207"/>
        <v>0</v>
      </c>
      <c r="P3329" s="4" t="str">
        <f t="shared" si="208"/>
        <v>NO</v>
      </c>
      <c r="Q3329" s="3" t="str">
        <f>IF(AND(B3329&lt;&gt;"",M3329&lt;=0),VLOOKUP(B3329&amp;C3329,Entregas!$C$8:$G$5000,4,0),"")</f>
        <v/>
      </c>
      <c r="R3329" s="3" t="str">
        <f>IF(AND(B3329&lt;&gt;"",M3329&lt;=0),VLOOKUP(B3329&amp;C3329,Entregas!$C$8:$G$5000,5,0),"")</f>
        <v/>
      </c>
      <c r="S3329" s="18"/>
      <c r="T3329" s="18"/>
    </row>
    <row r="3330" spans="1:20" ht="15.75">
      <c r="A3330" s="10"/>
      <c r="B3330" s="10"/>
      <c r="C3330" s="3" t="str">
        <f>IF(A3330&lt;&gt;"",COUNTIF(Entregas!$B$8:$B$5000,General!B3330),"")</f>
        <v/>
      </c>
      <c r="D3330" s="10"/>
      <c r="E3330" s="10"/>
      <c r="F3330" s="10"/>
      <c r="G3330" s="10"/>
      <c r="H3330" s="10"/>
      <c r="I3330" s="10"/>
      <c r="J3330" s="26"/>
      <c r="K3330" s="10"/>
      <c r="L3330" s="7">
        <f>SUMIF(Entregas!$B$8:$B$5000,General!B3330,Entregas!$L$8:$L$5000)</f>
        <v>0</v>
      </c>
      <c r="M3330" s="7">
        <f t="shared" si="205"/>
        <v>0</v>
      </c>
      <c r="N3330" s="14">
        <f t="shared" si="206"/>
        <v>0</v>
      </c>
      <c r="O3330" s="14">
        <f t="shared" si="207"/>
        <v>0</v>
      </c>
      <c r="P3330" s="4" t="str">
        <f t="shared" si="208"/>
        <v>NO</v>
      </c>
      <c r="Q3330" s="3" t="str">
        <f>IF(AND(B3330&lt;&gt;"",M3330&lt;=0),VLOOKUP(B3330&amp;C3330,Entregas!$C$8:$G$5000,4,0),"")</f>
        <v/>
      </c>
      <c r="R3330" s="3" t="str">
        <f>IF(AND(B3330&lt;&gt;"",M3330&lt;=0),VLOOKUP(B3330&amp;C3330,Entregas!$C$8:$G$5000,5,0),"")</f>
        <v/>
      </c>
      <c r="S3330" s="18"/>
      <c r="T3330" s="18"/>
    </row>
    <row r="3331" spans="1:20" ht="15.75">
      <c r="A3331" s="10"/>
      <c r="B3331" s="10"/>
      <c r="C3331" s="3" t="str">
        <f>IF(A3331&lt;&gt;"",COUNTIF(Entregas!$B$8:$B$5000,General!B3331),"")</f>
        <v/>
      </c>
      <c r="D3331" s="10"/>
      <c r="E3331" s="10"/>
      <c r="F3331" s="10"/>
      <c r="G3331" s="10"/>
      <c r="H3331" s="10"/>
      <c r="I3331" s="10"/>
      <c r="J3331" s="26"/>
      <c r="K3331" s="10"/>
      <c r="L3331" s="7">
        <f>SUMIF(Entregas!$B$8:$B$5000,General!B3331,Entregas!$L$8:$L$5000)</f>
        <v>0</v>
      </c>
      <c r="M3331" s="7">
        <f t="shared" si="205"/>
        <v>0</v>
      </c>
      <c r="N3331" s="14">
        <f t="shared" si="206"/>
        <v>0</v>
      </c>
      <c r="O3331" s="14">
        <f t="shared" si="207"/>
        <v>0</v>
      </c>
      <c r="P3331" s="4" t="str">
        <f t="shared" si="208"/>
        <v>NO</v>
      </c>
      <c r="Q3331" s="3" t="str">
        <f>IF(AND(B3331&lt;&gt;"",M3331&lt;=0),VLOOKUP(B3331&amp;C3331,Entregas!$C$8:$G$5000,4,0),"")</f>
        <v/>
      </c>
      <c r="R3331" s="3" t="str">
        <f>IF(AND(B3331&lt;&gt;"",M3331&lt;=0),VLOOKUP(B3331&amp;C3331,Entregas!$C$8:$G$5000,5,0),"")</f>
        <v/>
      </c>
      <c r="S3331" s="18"/>
      <c r="T3331" s="18"/>
    </row>
    <row r="3332" spans="1:20" ht="15.75">
      <c r="A3332" s="10"/>
      <c r="B3332" s="10"/>
      <c r="C3332" s="3" t="str">
        <f>IF(A3332&lt;&gt;"",COUNTIF(Entregas!$B$8:$B$5000,General!B3332),"")</f>
        <v/>
      </c>
      <c r="D3332" s="10"/>
      <c r="E3332" s="10"/>
      <c r="F3332" s="10"/>
      <c r="G3332" s="10"/>
      <c r="H3332" s="10"/>
      <c r="I3332" s="10"/>
      <c r="J3332" s="26"/>
      <c r="K3332" s="10"/>
      <c r="L3332" s="7">
        <f>SUMIF(Entregas!$B$8:$B$5000,General!B3332,Entregas!$L$8:$L$5000)</f>
        <v>0</v>
      </c>
      <c r="M3332" s="7">
        <f t="shared" si="205"/>
        <v>0</v>
      </c>
      <c r="N3332" s="14">
        <f t="shared" si="206"/>
        <v>0</v>
      </c>
      <c r="O3332" s="14">
        <f t="shared" si="207"/>
        <v>0</v>
      </c>
      <c r="P3332" s="4" t="str">
        <f t="shared" si="208"/>
        <v>NO</v>
      </c>
      <c r="Q3332" s="3" t="str">
        <f>IF(AND(B3332&lt;&gt;"",M3332&lt;=0),VLOOKUP(B3332&amp;C3332,Entregas!$C$8:$G$5000,4,0),"")</f>
        <v/>
      </c>
      <c r="R3332" s="3" t="str">
        <f>IF(AND(B3332&lt;&gt;"",M3332&lt;=0),VLOOKUP(B3332&amp;C3332,Entregas!$C$8:$G$5000,5,0),"")</f>
        <v/>
      </c>
      <c r="S3332" s="18"/>
      <c r="T3332" s="18"/>
    </row>
    <row r="3333" spans="1:20" ht="15.75">
      <c r="A3333" s="10"/>
      <c r="B3333" s="10"/>
      <c r="C3333" s="3" t="str">
        <f>IF(A3333&lt;&gt;"",COUNTIF(Entregas!$B$8:$B$5000,General!B3333),"")</f>
        <v/>
      </c>
      <c r="D3333" s="10"/>
      <c r="E3333" s="10"/>
      <c r="F3333" s="10"/>
      <c r="G3333" s="10"/>
      <c r="H3333" s="10"/>
      <c r="I3333" s="10"/>
      <c r="J3333" s="26"/>
      <c r="K3333" s="10"/>
      <c r="L3333" s="7">
        <f>SUMIF(Entregas!$B$8:$B$5000,General!B3333,Entregas!$L$8:$L$5000)</f>
        <v>0</v>
      </c>
      <c r="M3333" s="7">
        <f t="shared" si="205"/>
        <v>0</v>
      </c>
      <c r="N3333" s="14">
        <f t="shared" si="206"/>
        <v>0</v>
      </c>
      <c r="O3333" s="14">
        <f t="shared" si="207"/>
        <v>0</v>
      </c>
      <c r="P3333" s="4" t="str">
        <f t="shared" si="208"/>
        <v>NO</v>
      </c>
      <c r="Q3333" s="3" t="str">
        <f>IF(AND(B3333&lt;&gt;"",M3333&lt;=0),VLOOKUP(B3333&amp;C3333,Entregas!$C$8:$G$5000,4,0),"")</f>
        <v/>
      </c>
      <c r="R3333" s="3" t="str">
        <f>IF(AND(B3333&lt;&gt;"",M3333&lt;=0),VLOOKUP(B3333&amp;C3333,Entregas!$C$8:$G$5000,5,0),"")</f>
        <v/>
      </c>
      <c r="S3333" s="18"/>
      <c r="T3333" s="18"/>
    </row>
    <row r="3334" spans="1:20" ht="15.75">
      <c r="A3334" s="10"/>
      <c r="B3334" s="10"/>
      <c r="C3334" s="3" t="str">
        <f>IF(A3334&lt;&gt;"",COUNTIF(Entregas!$B$8:$B$5000,General!B3334),"")</f>
        <v/>
      </c>
      <c r="D3334" s="10"/>
      <c r="E3334" s="10"/>
      <c r="F3334" s="10"/>
      <c r="G3334" s="10"/>
      <c r="H3334" s="10"/>
      <c r="I3334" s="10"/>
      <c r="J3334" s="26"/>
      <c r="K3334" s="10"/>
      <c r="L3334" s="7">
        <f>SUMIF(Entregas!$B$8:$B$5000,General!B3334,Entregas!$L$8:$L$5000)</f>
        <v>0</v>
      </c>
      <c r="M3334" s="7">
        <f t="shared" si="205"/>
        <v>0</v>
      </c>
      <c r="N3334" s="14">
        <f t="shared" si="206"/>
        <v>0</v>
      </c>
      <c r="O3334" s="14">
        <f t="shared" si="207"/>
        <v>0</v>
      </c>
      <c r="P3334" s="4" t="str">
        <f t="shared" si="208"/>
        <v>NO</v>
      </c>
      <c r="Q3334" s="3" t="str">
        <f>IF(AND(B3334&lt;&gt;"",M3334&lt;=0),VLOOKUP(B3334&amp;C3334,Entregas!$C$8:$G$5000,4,0),"")</f>
        <v/>
      </c>
      <c r="R3334" s="3" t="str">
        <f>IF(AND(B3334&lt;&gt;"",M3334&lt;=0),VLOOKUP(B3334&amp;C3334,Entregas!$C$8:$G$5000,5,0),"")</f>
        <v/>
      </c>
      <c r="S3334" s="18"/>
      <c r="T3334" s="18"/>
    </row>
    <row r="3335" spans="1:20" ht="15.75">
      <c r="A3335" s="10"/>
      <c r="B3335" s="10"/>
      <c r="C3335" s="3" t="str">
        <f>IF(A3335&lt;&gt;"",COUNTIF(Entregas!$B$8:$B$5000,General!B3335),"")</f>
        <v/>
      </c>
      <c r="D3335" s="10"/>
      <c r="E3335" s="10"/>
      <c r="F3335" s="10"/>
      <c r="G3335" s="10"/>
      <c r="H3335" s="10"/>
      <c r="I3335" s="10"/>
      <c r="J3335" s="26"/>
      <c r="K3335" s="10"/>
      <c r="L3335" s="7">
        <f>SUMIF(Entregas!$B$8:$B$5000,General!B3335,Entregas!$L$8:$L$5000)</f>
        <v>0</v>
      </c>
      <c r="M3335" s="7">
        <f t="shared" si="205"/>
        <v>0</v>
      </c>
      <c r="N3335" s="14">
        <f t="shared" si="206"/>
        <v>0</v>
      </c>
      <c r="O3335" s="14">
        <f t="shared" si="207"/>
        <v>0</v>
      </c>
      <c r="P3335" s="4" t="str">
        <f t="shared" si="208"/>
        <v>NO</v>
      </c>
      <c r="Q3335" s="3" t="str">
        <f>IF(AND(B3335&lt;&gt;"",M3335&lt;=0),VLOOKUP(B3335&amp;C3335,Entregas!$C$8:$G$5000,4,0),"")</f>
        <v/>
      </c>
      <c r="R3335" s="3" t="str">
        <f>IF(AND(B3335&lt;&gt;"",M3335&lt;=0),VLOOKUP(B3335&amp;C3335,Entregas!$C$8:$G$5000,5,0),"")</f>
        <v/>
      </c>
      <c r="S3335" s="18"/>
      <c r="T3335" s="18"/>
    </row>
    <row r="3336" spans="1:20" ht="15.75">
      <c r="A3336" s="10"/>
      <c r="B3336" s="10"/>
      <c r="C3336" s="3" t="str">
        <f>IF(A3336&lt;&gt;"",COUNTIF(Entregas!$B$8:$B$5000,General!B3336),"")</f>
        <v/>
      </c>
      <c r="D3336" s="10"/>
      <c r="E3336" s="10"/>
      <c r="F3336" s="10"/>
      <c r="G3336" s="10"/>
      <c r="H3336" s="10"/>
      <c r="I3336" s="10"/>
      <c r="J3336" s="26"/>
      <c r="K3336" s="10"/>
      <c r="L3336" s="7">
        <f>SUMIF(Entregas!$B$8:$B$5000,General!B3336,Entregas!$L$8:$L$5000)</f>
        <v>0</v>
      </c>
      <c r="M3336" s="7">
        <f t="shared" ref="M3336:M3399" si="209">K3336-L3336</f>
        <v>0</v>
      </c>
      <c r="N3336" s="14">
        <f t="shared" ref="N3336:N3399" si="210">M3336*J3336</f>
        <v>0</v>
      </c>
      <c r="O3336" s="14">
        <f t="shared" ref="O3336:O3399" si="211">J3336*L3336</f>
        <v>0</v>
      </c>
      <c r="P3336" s="4" t="str">
        <f t="shared" ref="P3336:P3399" si="212">IF(OR(M3336&gt;0,B3336=""),"NO","SI")</f>
        <v>NO</v>
      </c>
      <c r="Q3336" s="3" t="str">
        <f>IF(AND(B3336&lt;&gt;"",M3336&lt;=0),VLOOKUP(B3336&amp;C3336,Entregas!$C$8:$G$5000,4,0),"")</f>
        <v/>
      </c>
      <c r="R3336" s="3" t="str">
        <f>IF(AND(B3336&lt;&gt;"",M3336&lt;=0),VLOOKUP(B3336&amp;C3336,Entregas!$C$8:$G$5000,5,0),"")</f>
        <v/>
      </c>
      <c r="S3336" s="18"/>
      <c r="T3336" s="18"/>
    </row>
    <row r="3337" spans="1:20" ht="15.75">
      <c r="A3337" s="10"/>
      <c r="B3337" s="10"/>
      <c r="C3337" s="3" t="str">
        <f>IF(A3337&lt;&gt;"",COUNTIF(Entregas!$B$8:$B$5000,General!B3337),"")</f>
        <v/>
      </c>
      <c r="D3337" s="10"/>
      <c r="E3337" s="10"/>
      <c r="F3337" s="10"/>
      <c r="G3337" s="10"/>
      <c r="H3337" s="10"/>
      <c r="I3337" s="10"/>
      <c r="J3337" s="26"/>
      <c r="K3337" s="10"/>
      <c r="L3337" s="7">
        <f>SUMIF(Entregas!$B$8:$B$5000,General!B3337,Entregas!$L$8:$L$5000)</f>
        <v>0</v>
      </c>
      <c r="M3337" s="7">
        <f t="shared" si="209"/>
        <v>0</v>
      </c>
      <c r="N3337" s="14">
        <f t="shared" si="210"/>
        <v>0</v>
      </c>
      <c r="O3337" s="14">
        <f t="shared" si="211"/>
        <v>0</v>
      </c>
      <c r="P3337" s="4" t="str">
        <f t="shared" si="212"/>
        <v>NO</v>
      </c>
      <c r="Q3337" s="3" t="str">
        <f>IF(AND(B3337&lt;&gt;"",M3337&lt;=0),VLOOKUP(B3337&amp;C3337,Entregas!$C$8:$G$5000,4,0),"")</f>
        <v/>
      </c>
      <c r="R3337" s="3" t="str">
        <f>IF(AND(B3337&lt;&gt;"",M3337&lt;=0),VLOOKUP(B3337&amp;C3337,Entregas!$C$8:$G$5000,5,0),"")</f>
        <v/>
      </c>
      <c r="S3337" s="18"/>
      <c r="T3337" s="18"/>
    </row>
    <row r="3338" spans="1:20" ht="15.75">
      <c r="A3338" s="10"/>
      <c r="B3338" s="10"/>
      <c r="C3338" s="3" t="str">
        <f>IF(A3338&lt;&gt;"",COUNTIF(Entregas!$B$8:$B$5000,General!B3338),"")</f>
        <v/>
      </c>
      <c r="D3338" s="10"/>
      <c r="E3338" s="10"/>
      <c r="F3338" s="10"/>
      <c r="G3338" s="10"/>
      <c r="H3338" s="10"/>
      <c r="I3338" s="10"/>
      <c r="J3338" s="26"/>
      <c r="K3338" s="10"/>
      <c r="L3338" s="7">
        <f>SUMIF(Entregas!$B$8:$B$5000,General!B3338,Entregas!$L$8:$L$5000)</f>
        <v>0</v>
      </c>
      <c r="M3338" s="7">
        <f t="shared" si="209"/>
        <v>0</v>
      </c>
      <c r="N3338" s="14">
        <f t="shared" si="210"/>
        <v>0</v>
      </c>
      <c r="O3338" s="14">
        <f t="shared" si="211"/>
        <v>0</v>
      </c>
      <c r="P3338" s="4" t="str">
        <f t="shared" si="212"/>
        <v>NO</v>
      </c>
      <c r="Q3338" s="3" t="str">
        <f>IF(AND(B3338&lt;&gt;"",M3338&lt;=0),VLOOKUP(B3338&amp;C3338,Entregas!$C$8:$G$5000,4,0),"")</f>
        <v/>
      </c>
      <c r="R3338" s="3" t="str">
        <f>IF(AND(B3338&lt;&gt;"",M3338&lt;=0),VLOOKUP(B3338&amp;C3338,Entregas!$C$8:$G$5000,5,0),"")</f>
        <v/>
      </c>
      <c r="S3338" s="18"/>
      <c r="T3338" s="18"/>
    </row>
    <row r="3339" spans="1:20" ht="15.75">
      <c r="A3339" s="10"/>
      <c r="B3339" s="10"/>
      <c r="C3339" s="3" t="str">
        <f>IF(A3339&lt;&gt;"",COUNTIF(Entregas!$B$8:$B$5000,General!B3339),"")</f>
        <v/>
      </c>
      <c r="D3339" s="10"/>
      <c r="E3339" s="10"/>
      <c r="F3339" s="10"/>
      <c r="G3339" s="10"/>
      <c r="H3339" s="10"/>
      <c r="I3339" s="10"/>
      <c r="J3339" s="26"/>
      <c r="K3339" s="10"/>
      <c r="L3339" s="7">
        <f>SUMIF(Entregas!$B$8:$B$5000,General!B3339,Entregas!$L$8:$L$5000)</f>
        <v>0</v>
      </c>
      <c r="M3339" s="7">
        <f t="shared" si="209"/>
        <v>0</v>
      </c>
      <c r="N3339" s="14">
        <f t="shared" si="210"/>
        <v>0</v>
      </c>
      <c r="O3339" s="14">
        <f t="shared" si="211"/>
        <v>0</v>
      </c>
      <c r="P3339" s="4" t="str">
        <f t="shared" si="212"/>
        <v>NO</v>
      </c>
      <c r="Q3339" s="3" t="str">
        <f>IF(AND(B3339&lt;&gt;"",M3339&lt;=0),VLOOKUP(B3339&amp;C3339,Entregas!$C$8:$G$5000,4,0),"")</f>
        <v/>
      </c>
      <c r="R3339" s="3" t="str">
        <f>IF(AND(B3339&lt;&gt;"",M3339&lt;=0),VLOOKUP(B3339&amp;C3339,Entregas!$C$8:$G$5000,5,0),"")</f>
        <v/>
      </c>
      <c r="S3339" s="18"/>
      <c r="T3339" s="18"/>
    </row>
    <row r="3340" spans="1:20" ht="15.75">
      <c r="A3340" s="10"/>
      <c r="B3340" s="10"/>
      <c r="C3340" s="3" t="str">
        <f>IF(A3340&lt;&gt;"",COUNTIF(Entregas!$B$8:$B$5000,General!B3340),"")</f>
        <v/>
      </c>
      <c r="D3340" s="10"/>
      <c r="E3340" s="10"/>
      <c r="F3340" s="10"/>
      <c r="G3340" s="10"/>
      <c r="H3340" s="10"/>
      <c r="I3340" s="10"/>
      <c r="J3340" s="26"/>
      <c r="K3340" s="10"/>
      <c r="L3340" s="7">
        <f>SUMIF(Entregas!$B$8:$B$5000,General!B3340,Entregas!$L$8:$L$5000)</f>
        <v>0</v>
      </c>
      <c r="M3340" s="7">
        <f t="shared" si="209"/>
        <v>0</v>
      </c>
      <c r="N3340" s="14">
        <f t="shared" si="210"/>
        <v>0</v>
      </c>
      <c r="O3340" s="14">
        <f t="shared" si="211"/>
        <v>0</v>
      </c>
      <c r="P3340" s="4" t="str">
        <f t="shared" si="212"/>
        <v>NO</v>
      </c>
      <c r="Q3340" s="3" t="str">
        <f>IF(AND(B3340&lt;&gt;"",M3340&lt;=0),VLOOKUP(B3340&amp;C3340,Entregas!$C$8:$G$5000,4,0),"")</f>
        <v/>
      </c>
      <c r="R3340" s="3" t="str">
        <f>IF(AND(B3340&lt;&gt;"",M3340&lt;=0),VLOOKUP(B3340&amp;C3340,Entregas!$C$8:$G$5000,5,0),"")</f>
        <v/>
      </c>
      <c r="S3340" s="18"/>
      <c r="T3340" s="18"/>
    </row>
    <row r="3341" spans="1:20" ht="15.75">
      <c r="A3341" s="10"/>
      <c r="B3341" s="10"/>
      <c r="C3341" s="3" t="str">
        <f>IF(A3341&lt;&gt;"",COUNTIF(Entregas!$B$8:$B$5000,General!B3341),"")</f>
        <v/>
      </c>
      <c r="D3341" s="10"/>
      <c r="E3341" s="10"/>
      <c r="F3341" s="10"/>
      <c r="G3341" s="10"/>
      <c r="H3341" s="10"/>
      <c r="I3341" s="10"/>
      <c r="J3341" s="26"/>
      <c r="K3341" s="10"/>
      <c r="L3341" s="7">
        <f>SUMIF(Entregas!$B$8:$B$5000,General!B3341,Entregas!$L$8:$L$5000)</f>
        <v>0</v>
      </c>
      <c r="M3341" s="7">
        <f t="shared" si="209"/>
        <v>0</v>
      </c>
      <c r="N3341" s="14">
        <f t="shared" si="210"/>
        <v>0</v>
      </c>
      <c r="O3341" s="14">
        <f t="shared" si="211"/>
        <v>0</v>
      </c>
      <c r="P3341" s="4" t="str">
        <f t="shared" si="212"/>
        <v>NO</v>
      </c>
      <c r="Q3341" s="3" t="str">
        <f>IF(AND(B3341&lt;&gt;"",M3341&lt;=0),VLOOKUP(B3341&amp;C3341,Entregas!$C$8:$G$5000,4,0),"")</f>
        <v/>
      </c>
      <c r="R3341" s="3" t="str">
        <f>IF(AND(B3341&lt;&gt;"",M3341&lt;=0),VLOOKUP(B3341&amp;C3341,Entregas!$C$8:$G$5000,5,0),"")</f>
        <v/>
      </c>
      <c r="S3341" s="18"/>
      <c r="T3341" s="18"/>
    </row>
    <row r="3342" spans="1:20" ht="15.75">
      <c r="A3342" s="10"/>
      <c r="B3342" s="10"/>
      <c r="C3342" s="3" t="str">
        <f>IF(A3342&lt;&gt;"",COUNTIF(Entregas!$B$8:$B$5000,General!B3342),"")</f>
        <v/>
      </c>
      <c r="D3342" s="10"/>
      <c r="E3342" s="10"/>
      <c r="F3342" s="10"/>
      <c r="G3342" s="10"/>
      <c r="H3342" s="10"/>
      <c r="I3342" s="10"/>
      <c r="J3342" s="26"/>
      <c r="K3342" s="10"/>
      <c r="L3342" s="7">
        <f>SUMIF(Entregas!$B$8:$B$5000,General!B3342,Entregas!$L$8:$L$5000)</f>
        <v>0</v>
      </c>
      <c r="M3342" s="7">
        <f t="shared" si="209"/>
        <v>0</v>
      </c>
      <c r="N3342" s="14">
        <f t="shared" si="210"/>
        <v>0</v>
      </c>
      <c r="O3342" s="14">
        <f t="shared" si="211"/>
        <v>0</v>
      </c>
      <c r="P3342" s="4" t="str">
        <f t="shared" si="212"/>
        <v>NO</v>
      </c>
      <c r="Q3342" s="3" t="str">
        <f>IF(AND(B3342&lt;&gt;"",M3342&lt;=0),VLOOKUP(B3342&amp;C3342,Entregas!$C$8:$G$5000,4,0),"")</f>
        <v/>
      </c>
      <c r="R3342" s="3" t="str">
        <f>IF(AND(B3342&lt;&gt;"",M3342&lt;=0),VLOOKUP(B3342&amp;C3342,Entregas!$C$8:$G$5000,5,0),"")</f>
        <v/>
      </c>
      <c r="S3342" s="18"/>
      <c r="T3342" s="18"/>
    </row>
    <row r="3343" spans="1:20" ht="15.75">
      <c r="A3343" s="10"/>
      <c r="B3343" s="10"/>
      <c r="C3343" s="3" t="str">
        <f>IF(A3343&lt;&gt;"",COUNTIF(Entregas!$B$8:$B$5000,General!B3343),"")</f>
        <v/>
      </c>
      <c r="D3343" s="10"/>
      <c r="E3343" s="10"/>
      <c r="F3343" s="10"/>
      <c r="G3343" s="10"/>
      <c r="H3343" s="10"/>
      <c r="I3343" s="10"/>
      <c r="J3343" s="26"/>
      <c r="K3343" s="10"/>
      <c r="L3343" s="7">
        <f>SUMIF(Entregas!$B$8:$B$5000,General!B3343,Entregas!$L$8:$L$5000)</f>
        <v>0</v>
      </c>
      <c r="M3343" s="7">
        <f t="shared" si="209"/>
        <v>0</v>
      </c>
      <c r="N3343" s="14">
        <f t="shared" si="210"/>
        <v>0</v>
      </c>
      <c r="O3343" s="14">
        <f t="shared" si="211"/>
        <v>0</v>
      </c>
      <c r="P3343" s="4" t="str">
        <f t="shared" si="212"/>
        <v>NO</v>
      </c>
      <c r="Q3343" s="3" t="str">
        <f>IF(AND(B3343&lt;&gt;"",M3343&lt;=0),VLOOKUP(B3343&amp;C3343,Entregas!$C$8:$G$5000,4,0),"")</f>
        <v/>
      </c>
      <c r="R3343" s="3" t="str">
        <f>IF(AND(B3343&lt;&gt;"",M3343&lt;=0),VLOOKUP(B3343&amp;C3343,Entregas!$C$8:$G$5000,5,0),"")</f>
        <v/>
      </c>
      <c r="S3343" s="18"/>
      <c r="T3343" s="18"/>
    </row>
    <row r="3344" spans="1:20" ht="15.75">
      <c r="A3344" s="10"/>
      <c r="B3344" s="10"/>
      <c r="C3344" s="3" t="str">
        <f>IF(A3344&lt;&gt;"",COUNTIF(Entregas!$B$8:$B$5000,General!B3344),"")</f>
        <v/>
      </c>
      <c r="D3344" s="10"/>
      <c r="E3344" s="10"/>
      <c r="F3344" s="10"/>
      <c r="G3344" s="10"/>
      <c r="H3344" s="10"/>
      <c r="I3344" s="10"/>
      <c r="J3344" s="26"/>
      <c r="K3344" s="10"/>
      <c r="L3344" s="7">
        <f>SUMIF(Entregas!$B$8:$B$5000,General!B3344,Entregas!$L$8:$L$5000)</f>
        <v>0</v>
      </c>
      <c r="M3344" s="7">
        <f t="shared" si="209"/>
        <v>0</v>
      </c>
      <c r="N3344" s="14">
        <f t="shared" si="210"/>
        <v>0</v>
      </c>
      <c r="O3344" s="14">
        <f t="shared" si="211"/>
        <v>0</v>
      </c>
      <c r="P3344" s="4" t="str">
        <f t="shared" si="212"/>
        <v>NO</v>
      </c>
      <c r="Q3344" s="3" t="str">
        <f>IF(AND(B3344&lt;&gt;"",M3344&lt;=0),VLOOKUP(B3344&amp;C3344,Entregas!$C$8:$G$5000,4,0),"")</f>
        <v/>
      </c>
      <c r="R3344" s="3" t="str">
        <f>IF(AND(B3344&lt;&gt;"",M3344&lt;=0),VLOOKUP(B3344&amp;C3344,Entregas!$C$8:$G$5000,5,0),"")</f>
        <v/>
      </c>
      <c r="S3344" s="18"/>
      <c r="T3344" s="18"/>
    </row>
    <row r="3345" spans="1:20" ht="15.75">
      <c r="A3345" s="10"/>
      <c r="B3345" s="10"/>
      <c r="C3345" s="3" t="str">
        <f>IF(A3345&lt;&gt;"",COUNTIF(Entregas!$B$8:$B$5000,General!B3345),"")</f>
        <v/>
      </c>
      <c r="D3345" s="10"/>
      <c r="E3345" s="10"/>
      <c r="F3345" s="10"/>
      <c r="G3345" s="10"/>
      <c r="H3345" s="10"/>
      <c r="I3345" s="10"/>
      <c r="J3345" s="26"/>
      <c r="K3345" s="10"/>
      <c r="L3345" s="7">
        <f>SUMIF(Entregas!$B$8:$B$5000,General!B3345,Entregas!$L$8:$L$5000)</f>
        <v>0</v>
      </c>
      <c r="M3345" s="7">
        <f t="shared" si="209"/>
        <v>0</v>
      </c>
      <c r="N3345" s="14">
        <f t="shared" si="210"/>
        <v>0</v>
      </c>
      <c r="O3345" s="14">
        <f t="shared" si="211"/>
        <v>0</v>
      </c>
      <c r="P3345" s="4" t="str">
        <f t="shared" si="212"/>
        <v>NO</v>
      </c>
      <c r="Q3345" s="3" t="str">
        <f>IF(AND(B3345&lt;&gt;"",M3345&lt;=0),VLOOKUP(B3345&amp;C3345,Entregas!$C$8:$G$5000,4,0),"")</f>
        <v/>
      </c>
      <c r="R3345" s="3" t="str">
        <f>IF(AND(B3345&lt;&gt;"",M3345&lt;=0),VLOOKUP(B3345&amp;C3345,Entregas!$C$8:$G$5000,5,0),"")</f>
        <v/>
      </c>
      <c r="S3345" s="18"/>
      <c r="T3345" s="18"/>
    </row>
    <row r="3346" spans="1:20" ht="15.75">
      <c r="A3346" s="10"/>
      <c r="B3346" s="10"/>
      <c r="C3346" s="3" t="str">
        <f>IF(A3346&lt;&gt;"",COUNTIF(Entregas!$B$8:$B$5000,General!B3346),"")</f>
        <v/>
      </c>
      <c r="D3346" s="10"/>
      <c r="E3346" s="10"/>
      <c r="F3346" s="10"/>
      <c r="G3346" s="10"/>
      <c r="H3346" s="10"/>
      <c r="I3346" s="10"/>
      <c r="J3346" s="26"/>
      <c r="K3346" s="10"/>
      <c r="L3346" s="7">
        <f>SUMIF(Entregas!$B$8:$B$5000,General!B3346,Entregas!$L$8:$L$5000)</f>
        <v>0</v>
      </c>
      <c r="M3346" s="7">
        <f t="shared" si="209"/>
        <v>0</v>
      </c>
      <c r="N3346" s="14">
        <f t="shared" si="210"/>
        <v>0</v>
      </c>
      <c r="O3346" s="14">
        <f t="shared" si="211"/>
        <v>0</v>
      </c>
      <c r="P3346" s="4" t="str">
        <f t="shared" si="212"/>
        <v>NO</v>
      </c>
      <c r="Q3346" s="3" t="str">
        <f>IF(AND(B3346&lt;&gt;"",M3346&lt;=0),VLOOKUP(B3346&amp;C3346,Entregas!$C$8:$G$5000,4,0),"")</f>
        <v/>
      </c>
      <c r="R3346" s="3" t="str">
        <f>IF(AND(B3346&lt;&gt;"",M3346&lt;=0),VLOOKUP(B3346&amp;C3346,Entregas!$C$8:$G$5000,5,0),"")</f>
        <v/>
      </c>
      <c r="S3346" s="18"/>
      <c r="T3346" s="18"/>
    </row>
    <row r="3347" spans="1:20" ht="15.75">
      <c r="A3347" s="10"/>
      <c r="B3347" s="10"/>
      <c r="C3347" s="3" t="str">
        <f>IF(A3347&lt;&gt;"",COUNTIF(Entregas!$B$8:$B$5000,General!B3347),"")</f>
        <v/>
      </c>
      <c r="D3347" s="10"/>
      <c r="E3347" s="10"/>
      <c r="F3347" s="10"/>
      <c r="G3347" s="10"/>
      <c r="H3347" s="10"/>
      <c r="I3347" s="10"/>
      <c r="J3347" s="26"/>
      <c r="K3347" s="10"/>
      <c r="L3347" s="7">
        <f>SUMIF(Entregas!$B$8:$B$5000,General!B3347,Entregas!$L$8:$L$5000)</f>
        <v>0</v>
      </c>
      <c r="M3347" s="7">
        <f t="shared" si="209"/>
        <v>0</v>
      </c>
      <c r="N3347" s="14">
        <f t="shared" si="210"/>
        <v>0</v>
      </c>
      <c r="O3347" s="14">
        <f t="shared" si="211"/>
        <v>0</v>
      </c>
      <c r="P3347" s="4" t="str">
        <f t="shared" si="212"/>
        <v>NO</v>
      </c>
      <c r="Q3347" s="3" t="str">
        <f>IF(AND(B3347&lt;&gt;"",M3347&lt;=0),VLOOKUP(B3347&amp;C3347,Entregas!$C$8:$G$5000,4,0),"")</f>
        <v/>
      </c>
      <c r="R3347" s="3" t="str">
        <f>IF(AND(B3347&lt;&gt;"",M3347&lt;=0),VLOOKUP(B3347&amp;C3347,Entregas!$C$8:$G$5000,5,0),"")</f>
        <v/>
      </c>
      <c r="S3347" s="18"/>
      <c r="T3347" s="18"/>
    </row>
    <row r="3348" spans="1:20" ht="15.75">
      <c r="A3348" s="10"/>
      <c r="B3348" s="10"/>
      <c r="C3348" s="3" t="str">
        <f>IF(A3348&lt;&gt;"",COUNTIF(Entregas!$B$8:$B$5000,General!B3348),"")</f>
        <v/>
      </c>
      <c r="D3348" s="10"/>
      <c r="E3348" s="10"/>
      <c r="F3348" s="10"/>
      <c r="G3348" s="10"/>
      <c r="H3348" s="10"/>
      <c r="I3348" s="10"/>
      <c r="J3348" s="26"/>
      <c r="K3348" s="10"/>
      <c r="L3348" s="7">
        <f>SUMIF(Entregas!$B$8:$B$5000,General!B3348,Entregas!$L$8:$L$5000)</f>
        <v>0</v>
      </c>
      <c r="M3348" s="7">
        <f t="shared" si="209"/>
        <v>0</v>
      </c>
      <c r="N3348" s="14">
        <f t="shared" si="210"/>
        <v>0</v>
      </c>
      <c r="O3348" s="14">
        <f t="shared" si="211"/>
        <v>0</v>
      </c>
      <c r="P3348" s="4" t="str">
        <f t="shared" si="212"/>
        <v>NO</v>
      </c>
      <c r="Q3348" s="3" t="str">
        <f>IF(AND(B3348&lt;&gt;"",M3348&lt;=0),VLOOKUP(B3348&amp;C3348,Entregas!$C$8:$G$5000,4,0),"")</f>
        <v/>
      </c>
      <c r="R3348" s="3" t="str">
        <f>IF(AND(B3348&lt;&gt;"",M3348&lt;=0),VLOOKUP(B3348&amp;C3348,Entregas!$C$8:$G$5000,5,0),"")</f>
        <v/>
      </c>
      <c r="S3348" s="18"/>
      <c r="T3348" s="18"/>
    </row>
    <row r="3349" spans="1:20" ht="15.75">
      <c r="A3349" s="10"/>
      <c r="B3349" s="10"/>
      <c r="C3349" s="3" t="str">
        <f>IF(A3349&lt;&gt;"",COUNTIF(Entregas!$B$8:$B$5000,General!B3349),"")</f>
        <v/>
      </c>
      <c r="D3349" s="10"/>
      <c r="E3349" s="10"/>
      <c r="F3349" s="10"/>
      <c r="G3349" s="10"/>
      <c r="H3349" s="10"/>
      <c r="I3349" s="10"/>
      <c r="J3349" s="26"/>
      <c r="K3349" s="10"/>
      <c r="L3349" s="7">
        <f>SUMIF(Entregas!$B$8:$B$5000,General!B3349,Entregas!$L$8:$L$5000)</f>
        <v>0</v>
      </c>
      <c r="M3349" s="7">
        <f t="shared" si="209"/>
        <v>0</v>
      </c>
      <c r="N3349" s="14">
        <f t="shared" si="210"/>
        <v>0</v>
      </c>
      <c r="O3349" s="14">
        <f t="shared" si="211"/>
        <v>0</v>
      </c>
      <c r="P3349" s="4" t="str">
        <f t="shared" si="212"/>
        <v>NO</v>
      </c>
      <c r="Q3349" s="3" t="str">
        <f>IF(AND(B3349&lt;&gt;"",M3349&lt;=0),VLOOKUP(B3349&amp;C3349,Entregas!$C$8:$G$5000,4,0),"")</f>
        <v/>
      </c>
      <c r="R3349" s="3" t="str">
        <f>IF(AND(B3349&lt;&gt;"",M3349&lt;=0),VLOOKUP(B3349&amp;C3349,Entregas!$C$8:$G$5000,5,0),"")</f>
        <v/>
      </c>
      <c r="S3349" s="18"/>
      <c r="T3349" s="18"/>
    </row>
    <row r="3350" spans="1:20" ht="15.75">
      <c r="A3350" s="10"/>
      <c r="B3350" s="10"/>
      <c r="C3350" s="3" t="str">
        <f>IF(A3350&lt;&gt;"",COUNTIF(Entregas!$B$8:$B$5000,General!B3350),"")</f>
        <v/>
      </c>
      <c r="D3350" s="10"/>
      <c r="E3350" s="10"/>
      <c r="F3350" s="10"/>
      <c r="G3350" s="10"/>
      <c r="H3350" s="10"/>
      <c r="I3350" s="10"/>
      <c r="J3350" s="26"/>
      <c r="K3350" s="10"/>
      <c r="L3350" s="7">
        <f>SUMIF(Entregas!$B$8:$B$5000,General!B3350,Entregas!$L$8:$L$5000)</f>
        <v>0</v>
      </c>
      <c r="M3350" s="7">
        <f t="shared" si="209"/>
        <v>0</v>
      </c>
      <c r="N3350" s="14">
        <f t="shared" si="210"/>
        <v>0</v>
      </c>
      <c r="O3350" s="14">
        <f t="shared" si="211"/>
        <v>0</v>
      </c>
      <c r="P3350" s="4" t="str">
        <f t="shared" si="212"/>
        <v>NO</v>
      </c>
      <c r="Q3350" s="3" t="str">
        <f>IF(AND(B3350&lt;&gt;"",M3350&lt;=0),VLOOKUP(B3350&amp;C3350,Entregas!$C$8:$G$5000,4,0),"")</f>
        <v/>
      </c>
      <c r="R3350" s="3" t="str">
        <f>IF(AND(B3350&lt;&gt;"",M3350&lt;=0),VLOOKUP(B3350&amp;C3350,Entregas!$C$8:$G$5000,5,0),"")</f>
        <v/>
      </c>
      <c r="S3350" s="18"/>
      <c r="T3350" s="18"/>
    </row>
    <row r="3351" spans="1:20" ht="15.75">
      <c r="A3351" s="10"/>
      <c r="B3351" s="10"/>
      <c r="C3351" s="3" t="str">
        <f>IF(A3351&lt;&gt;"",COUNTIF(Entregas!$B$8:$B$5000,General!B3351),"")</f>
        <v/>
      </c>
      <c r="D3351" s="10"/>
      <c r="E3351" s="10"/>
      <c r="F3351" s="10"/>
      <c r="G3351" s="10"/>
      <c r="H3351" s="10"/>
      <c r="I3351" s="10"/>
      <c r="J3351" s="26"/>
      <c r="K3351" s="10"/>
      <c r="L3351" s="7">
        <f>SUMIF(Entregas!$B$8:$B$5000,General!B3351,Entregas!$L$8:$L$5000)</f>
        <v>0</v>
      </c>
      <c r="M3351" s="7">
        <f t="shared" si="209"/>
        <v>0</v>
      </c>
      <c r="N3351" s="14">
        <f t="shared" si="210"/>
        <v>0</v>
      </c>
      <c r="O3351" s="14">
        <f t="shared" si="211"/>
        <v>0</v>
      </c>
      <c r="P3351" s="4" t="str">
        <f t="shared" si="212"/>
        <v>NO</v>
      </c>
      <c r="Q3351" s="3" t="str">
        <f>IF(AND(B3351&lt;&gt;"",M3351&lt;=0),VLOOKUP(B3351&amp;C3351,Entregas!$C$8:$G$5000,4,0),"")</f>
        <v/>
      </c>
      <c r="R3351" s="3" t="str">
        <f>IF(AND(B3351&lt;&gt;"",M3351&lt;=0),VLOOKUP(B3351&amp;C3351,Entregas!$C$8:$G$5000,5,0),"")</f>
        <v/>
      </c>
      <c r="S3351" s="18"/>
      <c r="T3351" s="18"/>
    </row>
    <row r="3352" spans="1:20" ht="15.75">
      <c r="A3352" s="10"/>
      <c r="B3352" s="10"/>
      <c r="C3352" s="3" t="str">
        <f>IF(A3352&lt;&gt;"",COUNTIF(Entregas!$B$8:$B$5000,General!B3352),"")</f>
        <v/>
      </c>
      <c r="D3352" s="10"/>
      <c r="E3352" s="10"/>
      <c r="F3352" s="10"/>
      <c r="G3352" s="10"/>
      <c r="H3352" s="10"/>
      <c r="I3352" s="10"/>
      <c r="J3352" s="26"/>
      <c r="K3352" s="10"/>
      <c r="L3352" s="7">
        <f>SUMIF(Entregas!$B$8:$B$5000,General!B3352,Entregas!$L$8:$L$5000)</f>
        <v>0</v>
      </c>
      <c r="M3352" s="7">
        <f t="shared" si="209"/>
        <v>0</v>
      </c>
      <c r="N3352" s="14">
        <f t="shared" si="210"/>
        <v>0</v>
      </c>
      <c r="O3352" s="14">
        <f t="shared" si="211"/>
        <v>0</v>
      </c>
      <c r="P3352" s="4" t="str">
        <f t="shared" si="212"/>
        <v>NO</v>
      </c>
      <c r="Q3352" s="3" t="str">
        <f>IF(AND(B3352&lt;&gt;"",M3352&lt;=0),VLOOKUP(B3352&amp;C3352,Entregas!$C$8:$G$5000,4,0),"")</f>
        <v/>
      </c>
      <c r="R3352" s="3" t="str">
        <f>IF(AND(B3352&lt;&gt;"",M3352&lt;=0),VLOOKUP(B3352&amp;C3352,Entregas!$C$8:$G$5000,5,0),"")</f>
        <v/>
      </c>
      <c r="S3352" s="18"/>
      <c r="T3352" s="18"/>
    </row>
    <row r="3353" spans="1:20" ht="15.75">
      <c r="A3353" s="10"/>
      <c r="B3353" s="10"/>
      <c r="C3353" s="3" t="str">
        <f>IF(A3353&lt;&gt;"",COUNTIF(Entregas!$B$8:$B$5000,General!B3353),"")</f>
        <v/>
      </c>
      <c r="D3353" s="10"/>
      <c r="E3353" s="10"/>
      <c r="F3353" s="10"/>
      <c r="G3353" s="10"/>
      <c r="H3353" s="10"/>
      <c r="I3353" s="10"/>
      <c r="J3353" s="26"/>
      <c r="K3353" s="10"/>
      <c r="L3353" s="7">
        <f>SUMIF(Entregas!$B$8:$B$5000,General!B3353,Entregas!$L$8:$L$5000)</f>
        <v>0</v>
      </c>
      <c r="M3353" s="7">
        <f t="shared" si="209"/>
        <v>0</v>
      </c>
      <c r="N3353" s="14">
        <f t="shared" si="210"/>
        <v>0</v>
      </c>
      <c r="O3353" s="14">
        <f t="shared" si="211"/>
        <v>0</v>
      </c>
      <c r="P3353" s="4" t="str">
        <f t="shared" si="212"/>
        <v>NO</v>
      </c>
      <c r="Q3353" s="3" t="str">
        <f>IF(AND(B3353&lt;&gt;"",M3353&lt;=0),VLOOKUP(B3353&amp;C3353,Entregas!$C$8:$G$5000,4,0),"")</f>
        <v/>
      </c>
      <c r="R3353" s="3" t="str">
        <f>IF(AND(B3353&lt;&gt;"",M3353&lt;=0),VLOOKUP(B3353&amp;C3353,Entregas!$C$8:$G$5000,5,0),"")</f>
        <v/>
      </c>
      <c r="S3353" s="18"/>
      <c r="T3353" s="18"/>
    </row>
    <row r="3354" spans="1:20" ht="15.75">
      <c r="A3354" s="10"/>
      <c r="B3354" s="10"/>
      <c r="C3354" s="3" t="str">
        <f>IF(A3354&lt;&gt;"",COUNTIF(Entregas!$B$8:$B$5000,General!B3354),"")</f>
        <v/>
      </c>
      <c r="D3354" s="10"/>
      <c r="E3354" s="10"/>
      <c r="F3354" s="10"/>
      <c r="G3354" s="10"/>
      <c r="H3354" s="10"/>
      <c r="I3354" s="10"/>
      <c r="J3354" s="26"/>
      <c r="K3354" s="10"/>
      <c r="L3354" s="7">
        <f>SUMIF(Entregas!$B$8:$B$5000,General!B3354,Entregas!$L$8:$L$5000)</f>
        <v>0</v>
      </c>
      <c r="M3354" s="7">
        <f t="shared" si="209"/>
        <v>0</v>
      </c>
      <c r="N3354" s="14">
        <f t="shared" si="210"/>
        <v>0</v>
      </c>
      <c r="O3354" s="14">
        <f t="shared" si="211"/>
        <v>0</v>
      </c>
      <c r="P3354" s="4" t="str">
        <f t="shared" si="212"/>
        <v>NO</v>
      </c>
      <c r="Q3354" s="3" t="str">
        <f>IF(AND(B3354&lt;&gt;"",M3354&lt;=0),VLOOKUP(B3354&amp;C3354,Entregas!$C$8:$G$5000,4,0),"")</f>
        <v/>
      </c>
      <c r="R3354" s="3" t="str">
        <f>IF(AND(B3354&lt;&gt;"",M3354&lt;=0),VLOOKUP(B3354&amp;C3354,Entregas!$C$8:$G$5000,5,0),"")</f>
        <v/>
      </c>
      <c r="S3354" s="18"/>
      <c r="T3354" s="18"/>
    </row>
    <row r="3355" spans="1:20" ht="15.75">
      <c r="A3355" s="10"/>
      <c r="B3355" s="10"/>
      <c r="C3355" s="3" t="str">
        <f>IF(A3355&lt;&gt;"",COUNTIF(Entregas!$B$8:$B$5000,General!B3355),"")</f>
        <v/>
      </c>
      <c r="D3355" s="10"/>
      <c r="E3355" s="10"/>
      <c r="F3355" s="10"/>
      <c r="G3355" s="10"/>
      <c r="H3355" s="10"/>
      <c r="I3355" s="10"/>
      <c r="J3355" s="26"/>
      <c r="K3355" s="10"/>
      <c r="L3355" s="7">
        <f>SUMIF(Entregas!$B$8:$B$5000,General!B3355,Entregas!$L$8:$L$5000)</f>
        <v>0</v>
      </c>
      <c r="M3355" s="7">
        <f t="shared" si="209"/>
        <v>0</v>
      </c>
      <c r="N3355" s="14">
        <f t="shared" si="210"/>
        <v>0</v>
      </c>
      <c r="O3355" s="14">
        <f t="shared" si="211"/>
        <v>0</v>
      </c>
      <c r="P3355" s="4" t="str">
        <f t="shared" si="212"/>
        <v>NO</v>
      </c>
      <c r="Q3355" s="3" t="str">
        <f>IF(AND(B3355&lt;&gt;"",M3355&lt;=0),VLOOKUP(B3355&amp;C3355,Entregas!$C$8:$G$5000,4,0),"")</f>
        <v/>
      </c>
      <c r="R3355" s="3" t="str">
        <f>IF(AND(B3355&lt;&gt;"",M3355&lt;=0),VLOOKUP(B3355&amp;C3355,Entregas!$C$8:$G$5000,5,0),"")</f>
        <v/>
      </c>
      <c r="S3355" s="18"/>
      <c r="T3355" s="18"/>
    </row>
    <row r="3356" spans="1:20" ht="15.75">
      <c r="A3356" s="10"/>
      <c r="B3356" s="10"/>
      <c r="C3356" s="3" t="str">
        <f>IF(A3356&lt;&gt;"",COUNTIF(Entregas!$B$8:$B$5000,General!B3356),"")</f>
        <v/>
      </c>
      <c r="D3356" s="10"/>
      <c r="E3356" s="10"/>
      <c r="F3356" s="10"/>
      <c r="G3356" s="10"/>
      <c r="H3356" s="10"/>
      <c r="I3356" s="10"/>
      <c r="J3356" s="26"/>
      <c r="K3356" s="10"/>
      <c r="L3356" s="7">
        <f>SUMIF(Entregas!$B$8:$B$5000,General!B3356,Entregas!$L$8:$L$5000)</f>
        <v>0</v>
      </c>
      <c r="M3356" s="7">
        <f t="shared" si="209"/>
        <v>0</v>
      </c>
      <c r="N3356" s="14">
        <f t="shared" si="210"/>
        <v>0</v>
      </c>
      <c r="O3356" s="14">
        <f t="shared" si="211"/>
        <v>0</v>
      </c>
      <c r="P3356" s="4" t="str">
        <f t="shared" si="212"/>
        <v>NO</v>
      </c>
      <c r="Q3356" s="3" t="str">
        <f>IF(AND(B3356&lt;&gt;"",M3356&lt;=0),VLOOKUP(B3356&amp;C3356,Entregas!$C$8:$G$5000,4,0),"")</f>
        <v/>
      </c>
      <c r="R3356" s="3" t="str">
        <f>IF(AND(B3356&lt;&gt;"",M3356&lt;=0),VLOOKUP(B3356&amp;C3356,Entregas!$C$8:$G$5000,5,0),"")</f>
        <v/>
      </c>
      <c r="S3356" s="18"/>
      <c r="T3356" s="18"/>
    </row>
    <row r="3357" spans="1:20" ht="15.75">
      <c r="A3357" s="10"/>
      <c r="B3357" s="10"/>
      <c r="C3357" s="3" t="str">
        <f>IF(A3357&lt;&gt;"",COUNTIF(Entregas!$B$8:$B$5000,General!B3357),"")</f>
        <v/>
      </c>
      <c r="D3357" s="10"/>
      <c r="E3357" s="10"/>
      <c r="F3357" s="10"/>
      <c r="G3357" s="10"/>
      <c r="H3357" s="10"/>
      <c r="I3357" s="10"/>
      <c r="J3357" s="26"/>
      <c r="K3357" s="10"/>
      <c r="L3357" s="7">
        <f>SUMIF(Entregas!$B$8:$B$5000,General!B3357,Entregas!$L$8:$L$5000)</f>
        <v>0</v>
      </c>
      <c r="M3357" s="7">
        <f t="shared" si="209"/>
        <v>0</v>
      </c>
      <c r="N3357" s="14">
        <f t="shared" si="210"/>
        <v>0</v>
      </c>
      <c r="O3357" s="14">
        <f t="shared" si="211"/>
        <v>0</v>
      </c>
      <c r="P3357" s="4" t="str">
        <f t="shared" si="212"/>
        <v>NO</v>
      </c>
      <c r="Q3357" s="3" t="str">
        <f>IF(AND(B3357&lt;&gt;"",M3357&lt;=0),VLOOKUP(B3357&amp;C3357,Entregas!$C$8:$G$5000,4,0),"")</f>
        <v/>
      </c>
      <c r="R3357" s="3" t="str">
        <f>IF(AND(B3357&lt;&gt;"",M3357&lt;=0),VLOOKUP(B3357&amp;C3357,Entregas!$C$8:$G$5000,5,0),"")</f>
        <v/>
      </c>
      <c r="S3357" s="18"/>
      <c r="T3357" s="18"/>
    </row>
    <row r="3358" spans="1:20" ht="15.75">
      <c r="A3358" s="10"/>
      <c r="B3358" s="10"/>
      <c r="C3358" s="3" t="str">
        <f>IF(A3358&lt;&gt;"",COUNTIF(Entregas!$B$8:$B$5000,General!B3358),"")</f>
        <v/>
      </c>
      <c r="D3358" s="10"/>
      <c r="E3358" s="10"/>
      <c r="F3358" s="10"/>
      <c r="G3358" s="10"/>
      <c r="H3358" s="10"/>
      <c r="I3358" s="10"/>
      <c r="J3358" s="26"/>
      <c r="K3358" s="10"/>
      <c r="L3358" s="7">
        <f>SUMIF(Entregas!$B$8:$B$5000,General!B3358,Entregas!$L$8:$L$5000)</f>
        <v>0</v>
      </c>
      <c r="M3358" s="7">
        <f t="shared" si="209"/>
        <v>0</v>
      </c>
      <c r="N3358" s="14">
        <f t="shared" si="210"/>
        <v>0</v>
      </c>
      <c r="O3358" s="14">
        <f t="shared" si="211"/>
        <v>0</v>
      </c>
      <c r="P3358" s="4" t="str">
        <f t="shared" si="212"/>
        <v>NO</v>
      </c>
      <c r="Q3358" s="3" t="str">
        <f>IF(AND(B3358&lt;&gt;"",M3358&lt;=0),VLOOKUP(B3358&amp;C3358,Entregas!$C$8:$G$5000,4,0),"")</f>
        <v/>
      </c>
      <c r="R3358" s="3" t="str">
        <f>IF(AND(B3358&lt;&gt;"",M3358&lt;=0),VLOOKUP(B3358&amp;C3358,Entregas!$C$8:$G$5000,5,0),"")</f>
        <v/>
      </c>
      <c r="S3358" s="18"/>
      <c r="T3358" s="18"/>
    </row>
    <row r="3359" spans="1:20" ht="15.75">
      <c r="A3359" s="10"/>
      <c r="B3359" s="10"/>
      <c r="C3359" s="3" t="str">
        <f>IF(A3359&lt;&gt;"",COUNTIF(Entregas!$B$8:$B$5000,General!B3359),"")</f>
        <v/>
      </c>
      <c r="D3359" s="10"/>
      <c r="E3359" s="10"/>
      <c r="F3359" s="10"/>
      <c r="G3359" s="10"/>
      <c r="H3359" s="10"/>
      <c r="I3359" s="10"/>
      <c r="J3359" s="26"/>
      <c r="K3359" s="10"/>
      <c r="L3359" s="7">
        <f>SUMIF(Entregas!$B$8:$B$5000,General!B3359,Entregas!$L$8:$L$5000)</f>
        <v>0</v>
      </c>
      <c r="M3359" s="7">
        <f t="shared" si="209"/>
        <v>0</v>
      </c>
      <c r="N3359" s="14">
        <f t="shared" si="210"/>
        <v>0</v>
      </c>
      <c r="O3359" s="14">
        <f t="shared" si="211"/>
        <v>0</v>
      </c>
      <c r="P3359" s="4" t="str">
        <f t="shared" si="212"/>
        <v>NO</v>
      </c>
      <c r="Q3359" s="3" t="str">
        <f>IF(AND(B3359&lt;&gt;"",M3359&lt;=0),VLOOKUP(B3359&amp;C3359,Entregas!$C$8:$G$5000,4,0),"")</f>
        <v/>
      </c>
      <c r="R3359" s="3" t="str">
        <f>IF(AND(B3359&lt;&gt;"",M3359&lt;=0),VLOOKUP(B3359&amp;C3359,Entregas!$C$8:$G$5000,5,0),"")</f>
        <v/>
      </c>
      <c r="S3359" s="18"/>
      <c r="T3359" s="18"/>
    </row>
    <row r="3360" spans="1:20" ht="15.75">
      <c r="A3360" s="10"/>
      <c r="B3360" s="10"/>
      <c r="C3360" s="3" t="str">
        <f>IF(A3360&lt;&gt;"",COUNTIF(Entregas!$B$8:$B$5000,General!B3360),"")</f>
        <v/>
      </c>
      <c r="D3360" s="10"/>
      <c r="E3360" s="10"/>
      <c r="F3360" s="10"/>
      <c r="G3360" s="10"/>
      <c r="H3360" s="10"/>
      <c r="I3360" s="10"/>
      <c r="J3360" s="26"/>
      <c r="K3360" s="10"/>
      <c r="L3360" s="7">
        <f>SUMIF(Entregas!$B$8:$B$5000,General!B3360,Entregas!$L$8:$L$5000)</f>
        <v>0</v>
      </c>
      <c r="M3360" s="7">
        <f t="shared" si="209"/>
        <v>0</v>
      </c>
      <c r="N3360" s="14">
        <f t="shared" si="210"/>
        <v>0</v>
      </c>
      <c r="O3360" s="14">
        <f t="shared" si="211"/>
        <v>0</v>
      </c>
      <c r="P3360" s="4" t="str">
        <f t="shared" si="212"/>
        <v>NO</v>
      </c>
      <c r="Q3360" s="3" t="str">
        <f>IF(AND(B3360&lt;&gt;"",M3360&lt;=0),VLOOKUP(B3360&amp;C3360,Entregas!$C$8:$G$5000,4,0),"")</f>
        <v/>
      </c>
      <c r="R3360" s="3" t="str">
        <f>IF(AND(B3360&lt;&gt;"",M3360&lt;=0),VLOOKUP(B3360&amp;C3360,Entregas!$C$8:$G$5000,5,0),"")</f>
        <v/>
      </c>
      <c r="S3360" s="18"/>
      <c r="T3360" s="18"/>
    </row>
    <row r="3361" spans="1:20" ht="15.75">
      <c r="A3361" s="10"/>
      <c r="B3361" s="10"/>
      <c r="C3361" s="3" t="str">
        <f>IF(A3361&lt;&gt;"",COUNTIF(Entregas!$B$8:$B$5000,General!B3361),"")</f>
        <v/>
      </c>
      <c r="D3361" s="10"/>
      <c r="E3361" s="10"/>
      <c r="F3361" s="10"/>
      <c r="G3361" s="10"/>
      <c r="H3361" s="10"/>
      <c r="I3361" s="10"/>
      <c r="J3361" s="26"/>
      <c r="K3361" s="10"/>
      <c r="L3361" s="7">
        <f>SUMIF(Entregas!$B$8:$B$5000,General!B3361,Entregas!$L$8:$L$5000)</f>
        <v>0</v>
      </c>
      <c r="M3361" s="7">
        <f t="shared" si="209"/>
        <v>0</v>
      </c>
      <c r="N3361" s="14">
        <f t="shared" si="210"/>
        <v>0</v>
      </c>
      <c r="O3361" s="14">
        <f t="shared" si="211"/>
        <v>0</v>
      </c>
      <c r="P3361" s="4" t="str">
        <f t="shared" si="212"/>
        <v>NO</v>
      </c>
      <c r="Q3361" s="3" t="str">
        <f>IF(AND(B3361&lt;&gt;"",M3361&lt;=0),VLOOKUP(B3361&amp;C3361,Entregas!$C$8:$G$5000,4,0),"")</f>
        <v/>
      </c>
      <c r="R3361" s="3" t="str">
        <f>IF(AND(B3361&lt;&gt;"",M3361&lt;=0),VLOOKUP(B3361&amp;C3361,Entregas!$C$8:$G$5000,5,0),"")</f>
        <v/>
      </c>
      <c r="S3361" s="18"/>
      <c r="T3361" s="18"/>
    </row>
    <row r="3362" spans="1:20" ht="15.75">
      <c r="A3362" s="10"/>
      <c r="B3362" s="10"/>
      <c r="C3362" s="3" t="str">
        <f>IF(A3362&lt;&gt;"",COUNTIF(Entregas!$B$8:$B$5000,General!B3362),"")</f>
        <v/>
      </c>
      <c r="D3362" s="10"/>
      <c r="E3362" s="10"/>
      <c r="F3362" s="10"/>
      <c r="G3362" s="10"/>
      <c r="H3362" s="10"/>
      <c r="I3362" s="10"/>
      <c r="J3362" s="26"/>
      <c r="K3362" s="10"/>
      <c r="L3362" s="7">
        <f>SUMIF(Entregas!$B$8:$B$5000,General!B3362,Entregas!$L$8:$L$5000)</f>
        <v>0</v>
      </c>
      <c r="M3362" s="7">
        <f t="shared" si="209"/>
        <v>0</v>
      </c>
      <c r="N3362" s="14">
        <f t="shared" si="210"/>
        <v>0</v>
      </c>
      <c r="O3362" s="14">
        <f t="shared" si="211"/>
        <v>0</v>
      </c>
      <c r="P3362" s="4" t="str">
        <f t="shared" si="212"/>
        <v>NO</v>
      </c>
      <c r="Q3362" s="3" t="str">
        <f>IF(AND(B3362&lt;&gt;"",M3362&lt;=0),VLOOKUP(B3362&amp;C3362,Entregas!$C$8:$G$5000,4,0),"")</f>
        <v/>
      </c>
      <c r="R3362" s="3" t="str">
        <f>IF(AND(B3362&lt;&gt;"",M3362&lt;=0),VLOOKUP(B3362&amp;C3362,Entregas!$C$8:$G$5000,5,0),"")</f>
        <v/>
      </c>
      <c r="S3362" s="18"/>
      <c r="T3362" s="18"/>
    </row>
    <row r="3363" spans="1:20" ht="15.75">
      <c r="A3363" s="10"/>
      <c r="B3363" s="10"/>
      <c r="C3363" s="3" t="str">
        <f>IF(A3363&lt;&gt;"",COUNTIF(Entregas!$B$8:$B$5000,General!B3363),"")</f>
        <v/>
      </c>
      <c r="D3363" s="10"/>
      <c r="E3363" s="10"/>
      <c r="F3363" s="10"/>
      <c r="G3363" s="10"/>
      <c r="H3363" s="10"/>
      <c r="I3363" s="10"/>
      <c r="J3363" s="26"/>
      <c r="K3363" s="10"/>
      <c r="L3363" s="7">
        <f>SUMIF(Entregas!$B$8:$B$5000,General!B3363,Entregas!$L$8:$L$5000)</f>
        <v>0</v>
      </c>
      <c r="M3363" s="7">
        <f t="shared" si="209"/>
        <v>0</v>
      </c>
      <c r="N3363" s="14">
        <f t="shared" si="210"/>
        <v>0</v>
      </c>
      <c r="O3363" s="14">
        <f t="shared" si="211"/>
        <v>0</v>
      </c>
      <c r="P3363" s="4" t="str">
        <f t="shared" si="212"/>
        <v>NO</v>
      </c>
      <c r="Q3363" s="3" t="str">
        <f>IF(AND(B3363&lt;&gt;"",M3363&lt;=0),VLOOKUP(B3363&amp;C3363,Entregas!$C$8:$G$5000,4,0),"")</f>
        <v/>
      </c>
      <c r="R3363" s="3" t="str">
        <f>IF(AND(B3363&lt;&gt;"",M3363&lt;=0),VLOOKUP(B3363&amp;C3363,Entregas!$C$8:$G$5000,5,0),"")</f>
        <v/>
      </c>
      <c r="S3363" s="18"/>
      <c r="T3363" s="18"/>
    </row>
    <row r="3364" spans="1:20" ht="15.75">
      <c r="A3364" s="10"/>
      <c r="B3364" s="10"/>
      <c r="C3364" s="3" t="str">
        <f>IF(A3364&lt;&gt;"",COUNTIF(Entregas!$B$8:$B$5000,General!B3364),"")</f>
        <v/>
      </c>
      <c r="D3364" s="10"/>
      <c r="E3364" s="10"/>
      <c r="F3364" s="10"/>
      <c r="G3364" s="10"/>
      <c r="H3364" s="10"/>
      <c r="I3364" s="10"/>
      <c r="J3364" s="26"/>
      <c r="K3364" s="10"/>
      <c r="L3364" s="7">
        <f>SUMIF(Entregas!$B$8:$B$5000,General!B3364,Entregas!$L$8:$L$5000)</f>
        <v>0</v>
      </c>
      <c r="M3364" s="7">
        <f t="shared" si="209"/>
        <v>0</v>
      </c>
      <c r="N3364" s="14">
        <f t="shared" si="210"/>
        <v>0</v>
      </c>
      <c r="O3364" s="14">
        <f t="shared" si="211"/>
        <v>0</v>
      </c>
      <c r="P3364" s="4" t="str">
        <f t="shared" si="212"/>
        <v>NO</v>
      </c>
      <c r="Q3364" s="3" t="str">
        <f>IF(AND(B3364&lt;&gt;"",M3364&lt;=0),VLOOKUP(B3364&amp;C3364,Entregas!$C$8:$G$5000,4,0),"")</f>
        <v/>
      </c>
      <c r="R3364" s="3" t="str">
        <f>IF(AND(B3364&lt;&gt;"",M3364&lt;=0),VLOOKUP(B3364&amp;C3364,Entregas!$C$8:$G$5000,5,0),"")</f>
        <v/>
      </c>
      <c r="S3364" s="18"/>
      <c r="T3364" s="18"/>
    </row>
    <row r="3365" spans="1:20" ht="15.75">
      <c r="A3365" s="10"/>
      <c r="B3365" s="10"/>
      <c r="C3365" s="3" t="str">
        <f>IF(A3365&lt;&gt;"",COUNTIF(Entregas!$B$8:$B$5000,General!B3365),"")</f>
        <v/>
      </c>
      <c r="D3365" s="10"/>
      <c r="E3365" s="10"/>
      <c r="F3365" s="10"/>
      <c r="G3365" s="10"/>
      <c r="H3365" s="10"/>
      <c r="I3365" s="10"/>
      <c r="J3365" s="26"/>
      <c r="K3365" s="10"/>
      <c r="L3365" s="7">
        <f>SUMIF(Entregas!$B$8:$B$5000,General!B3365,Entregas!$L$8:$L$5000)</f>
        <v>0</v>
      </c>
      <c r="M3365" s="7">
        <f t="shared" si="209"/>
        <v>0</v>
      </c>
      <c r="N3365" s="14">
        <f t="shared" si="210"/>
        <v>0</v>
      </c>
      <c r="O3365" s="14">
        <f t="shared" si="211"/>
        <v>0</v>
      </c>
      <c r="P3365" s="4" t="str">
        <f t="shared" si="212"/>
        <v>NO</v>
      </c>
      <c r="Q3365" s="3" t="str">
        <f>IF(AND(B3365&lt;&gt;"",M3365&lt;=0),VLOOKUP(B3365&amp;C3365,Entregas!$C$8:$G$5000,4,0),"")</f>
        <v/>
      </c>
      <c r="R3365" s="3" t="str">
        <f>IF(AND(B3365&lt;&gt;"",M3365&lt;=0),VLOOKUP(B3365&amp;C3365,Entregas!$C$8:$G$5000,5,0),"")</f>
        <v/>
      </c>
      <c r="S3365" s="18"/>
      <c r="T3365" s="18"/>
    </row>
    <row r="3366" spans="1:20" ht="15.75">
      <c r="A3366" s="10"/>
      <c r="B3366" s="10"/>
      <c r="C3366" s="3" t="str">
        <f>IF(A3366&lt;&gt;"",COUNTIF(Entregas!$B$8:$B$5000,General!B3366),"")</f>
        <v/>
      </c>
      <c r="D3366" s="10"/>
      <c r="E3366" s="10"/>
      <c r="F3366" s="10"/>
      <c r="G3366" s="10"/>
      <c r="H3366" s="10"/>
      <c r="I3366" s="10"/>
      <c r="J3366" s="26"/>
      <c r="K3366" s="10"/>
      <c r="L3366" s="7">
        <f>SUMIF(Entregas!$B$8:$B$5000,General!B3366,Entregas!$L$8:$L$5000)</f>
        <v>0</v>
      </c>
      <c r="M3366" s="7">
        <f t="shared" si="209"/>
        <v>0</v>
      </c>
      <c r="N3366" s="14">
        <f t="shared" si="210"/>
        <v>0</v>
      </c>
      <c r="O3366" s="14">
        <f t="shared" si="211"/>
        <v>0</v>
      </c>
      <c r="P3366" s="4" t="str">
        <f t="shared" si="212"/>
        <v>NO</v>
      </c>
      <c r="Q3366" s="3" t="str">
        <f>IF(AND(B3366&lt;&gt;"",M3366&lt;=0),VLOOKUP(B3366&amp;C3366,Entregas!$C$8:$G$5000,4,0),"")</f>
        <v/>
      </c>
      <c r="R3366" s="3" t="str">
        <f>IF(AND(B3366&lt;&gt;"",M3366&lt;=0),VLOOKUP(B3366&amp;C3366,Entregas!$C$8:$G$5000,5,0),"")</f>
        <v/>
      </c>
      <c r="S3366" s="18"/>
      <c r="T3366" s="18"/>
    </row>
    <row r="3367" spans="1:20" ht="15.75">
      <c r="A3367" s="10"/>
      <c r="B3367" s="10"/>
      <c r="C3367" s="3" t="str">
        <f>IF(A3367&lt;&gt;"",COUNTIF(Entregas!$B$8:$B$5000,General!B3367),"")</f>
        <v/>
      </c>
      <c r="D3367" s="10"/>
      <c r="E3367" s="10"/>
      <c r="F3367" s="10"/>
      <c r="G3367" s="10"/>
      <c r="H3367" s="10"/>
      <c r="I3367" s="10"/>
      <c r="J3367" s="26"/>
      <c r="K3367" s="10"/>
      <c r="L3367" s="7">
        <f>SUMIF(Entregas!$B$8:$B$5000,General!B3367,Entregas!$L$8:$L$5000)</f>
        <v>0</v>
      </c>
      <c r="M3367" s="7">
        <f t="shared" si="209"/>
        <v>0</v>
      </c>
      <c r="N3367" s="14">
        <f t="shared" si="210"/>
        <v>0</v>
      </c>
      <c r="O3367" s="14">
        <f t="shared" si="211"/>
        <v>0</v>
      </c>
      <c r="P3367" s="4" t="str">
        <f t="shared" si="212"/>
        <v>NO</v>
      </c>
      <c r="Q3367" s="3" t="str">
        <f>IF(AND(B3367&lt;&gt;"",M3367&lt;=0),VLOOKUP(B3367&amp;C3367,Entregas!$C$8:$G$5000,4,0),"")</f>
        <v/>
      </c>
      <c r="R3367" s="3" t="str">
        <f>IF(AND(B3367&lt;&gt;"",M3367&lt;=0),VLOOKUP(B3367&amp;C3367,Entregas!$C$8:$G$5000,5,0),"")</f>
        <v/>
      </c>
      <c r="S3367" s="18"/>
      <c r="T3367" s="18"/>
    </row>
    <row r="3368" spans="1:20" ht="15.75">
      <c r="A3368" s="10"/>
      <c r="B3368" s="10"/>
      <c r="C3368" s="3" t="str">
        <f>IF(A3368&lt;&gt;"",COUNTIF(Entregas!$B$8:$B$5000,General!B3368),"")</f>
        <v/>
      </c>
      <c r="D3368" s="10"/>
      <c r="E3368" s="10"/>
      <c r="F3368" s="10"/>
      <c r="G3368" s="10"/>
      <c r="H3368" s="10"/>
      <c r="I3368" s="10"/>
      <c r="J3368" s="26"/>
      <c r="K3368" s="10"/>
      <c r="L3368" s="7">
        <f>SUMIF(Entregas!$B$8:$B$5000,General!B3368,Entregas!$L$8:$L$5000)</f>
        <v>0</v>
      </c>
      <c r="M3368" s="7">
        <f t="shared" si="209"/>
        <v>0</v>
      </c>
      <c r="N3368" s="14">
        <f t="shared" si="210"/>
        <v>0</v>
      </c>
      <c r="O3368" s="14">
        <f t="shared" si="211"/>
        <v>0</v>
      </c>
      <c r="P3368" s="4" t="str">
        <f t="shared" si="212"/>
        <v>NO</v>
      </c>
      <c r="Q3368" s="3" t="str">
        <f>IF(AND(B3368&lt;&gt;"",M3368&lt;=0),VLOOKUP(B3368&amp;C3368,Entregas!$C$8:$G$5000,4,0),"")</f>
        <v/>
      </c>
      <c r="R3368" s="3" t="str">
        <f>IF(AND(B3368&lt;&gt;"",M3368&lt;=0),VLOOKUP(B3368&amp;C3368,Entregas!$C$8:$G$5000,5,0),"")</f>
        <v/>
      </c>
      <c r="S3368" s="18"/>
      <c r="T3368" s="18"/>
    </row>
    <row r="3369" spans="1:20" ht="15.75">
      <c r="A3369" s="10"/>
      <c r="B3369" s="10"/>
      <c r="C3369" s="3" t="str">
        <f>IF(A3369&lt;&gt;"",COUNTIF(Entregas!$B$8:$B$5000,General!B3369),"")</f>
        <v/>
      </c>
      <c r="D3369" s="10"/>
      <c r="E3369" s="10"/>
      <c r="F3369" s="10"/>
      <c r="G3369" s="10"/>
      <c r="H3369" s="10"/>
      <c r="I3369" s="10"/>
      <c r="J3369" s="26"/>
      <c r="K3369" s="10"/>
      <c r="L3369" s="7">
        <f>SUMIF(Entregas!$B$8:$B$5000,General!B3369,Entregas!$L$8:$L$5000)</f>
        <v>0</v>
      </c>
      <c r="M3369" s="7">
        <f t="shared" si="209"/>
        <v>0</v>
      </c>
      <c r="N3369" s="14">
        <f t="shared" si="210"/>
        <v>0</v>
      </c>
      <c r="O3369" s="14">
        <f t="shared" si="211"/>
        <v>0</v>
      </c>
      <c r="P3369" s="4" t="str">
        <f t="shared" si="212"/>
        <v>NO</v>
      </c>
      <c r="Q3369" s="3" t="str">
        <f>IF(AND(B3369&lt;&gt;"",M3369&lt;=0),VLOOKUP(B3369&amp;C3369,Entregas!$C$8:$G$5000,4,0),"")</f>
        <v/>
      </c>
      <c r="R3369" s="3" t="str">
        <f>IF(AND(B3369&lt;&gt;"",M3369&lt;=0),VLOOKUP(B3369&amp;C3369,Entregas!$C$8:$G$5000,5,0),"")</f>
        <v/>
      </c>
      <c r="S3369" s="18"/>
      <c r="T3369" s="18"/>
    </row>
    <row r="3370" spans="1:20" ht="15.75">
      <c r="A3370" s="10"/>
      <c r="B3370" s="10"/>
      <c r="C3370" s="3" t="str">
        <f>IF(A3370&lt;&gt;"",COUNTIF(Entregas!$B$8:$B$5000,General!B3370),"")</f>
        <v/>
      </c>
      <c r="D3370" s="10"/>
      <c r="E3370" s="10"/>
      <c r="F3370" s="10"/>
      <c r="G3370" s="10"/>
      <c r="H3370" s="10"/>
      <c r="I3370" s="10"/>
      <c r="J3370" s="26"/>
      <c r="K3370" s="10"/>
      <c r="L3370" s="7">
        <f>SUMIF(Entregas!$B$8:$B$5000,General!B3370,Entregas!$L$8:$L$5000)</f>
        <v>0</v>
      </c>
      <c r="M3370" s="7">
        <f t="shared" si="209"/>
        <v>0</v>
      </c>
      <c r="N3370" s="14">
        <f t="shared" si="210"/>
        <v>0</v>
      </c>
      <c r="O3370" s="14">
        <f t="shared" si="211"/>
        <v>0</v>
      </c>
      <c r="P3370" s="4" t="str">
        <f t="shared" si="212"/>
        <v>NO</v>
      </c>
      <c r="Q3370" s="3" t="str">
        <f>IF(AND(B3370&lt;&gt;"",M3370&lt;=0),VLOOKUP(B3370&amp;C3370,Entregas!$C$8:$G$5000,4,0),"")</f>
        <v/>
      </c>
      <c r="R3370" s="3" t="str">
        <f>IF(AND(B3370&lt;&gt;"",M3370&lt;=0),VLOOKUP(B3370&amp;C3370,Entregas!$C$8:$G$5000,5,0),"")</f>
        <v/>
      </c>
      <c r="S3370" s="18"/>
      <c r="T3370" s="18"/>
    </row>
    <row r="3371" spans="1:20" ht="15.75">
      <c r="A3371" s="10"/>
      <c r="B3371" s="10"/>
      <c r="C3371" s="3" t="str">
        <f>IF(A3371&lt;&gt;"",COUNTIF(Entregas!$B$8:$B$5000,General!B3371),"")</f>
        <v/>
      </c>
      <c r="D3371" s="10"/>
      <c r="E3371" s="10"/>
      <c r="F3371" s="10"/>
      <c r="G3371" s="10"/>
      <c r="H3371" s="10"/>
      <c r="I3371" s="10"/>
      <c r="J3371" s="26"/>
      <c r="K3371" s="10"/>
      <c r="L3371" s="7">
        <f>SUMIF(Entregas!$B$8:$B$5000,General!B3371,Entregas!$L$8:$L$5000)</f>
        <v>0</v>
      </c>
      <c r="M3371" s="7">
        <f t="shared" si="209"/>
        <v>0</v>
      </c>
      <c r="N3371" s="14">
        <f t="shared" si="210"/>
        <v>0</v>
      </c>
      <c r="O3371" s="14">
        <f t="shared" si="211"/>
        <v>0</v>
      </c>
      <c r="P3371" s="4" t="str">
        <f t="shared" si="212"/>
        <v>NO</v>
      </c>
      <c r="Q3371" s="3" t="str">
        <f>IF(AND(B3371&lt;&gt;"",M3371&lt;=0),VLOOKUP(B3371&amp;C3371,Entregas!$C$8:$G$5000,4,0),"")</f>
        <v/>
      </c>
      <c r="R3371" s="3" t="str">
        <f>IF(AND(B3371&lt;&gt;"",M3371&lt;=0),VLOOKUP(B3371&amp;C3371,Entregas!$C$8:$G$5000,5,0),"")</f>
        <v/>
      </c>
      <c r="S3371" s="18"/>
      <c r="T3371" s="18"/>
    </row>
    <row r="3372" spans="1:20" ht="15.75">
      <c r="A3372" s="10"/>
      <c r="B3372" s="10"/>
      <c r="C3372" s="3" t="str">
        <f>IF(A3372&lt;&gt;"",COUNTIF(Entregas!$B$8:$B$5000,General!B3372),"")</f>
        <v/>
      </c>
      <c r="D3372" s="10"/>
      <c r="E3372" s="10"/>
      <c r="F3372" s="10"/>
      <c r="G3372" s="10"/>
      <c r="H3372" s="10"/>
      <c r="I3372" s="10"/>
      <c r="J3372" s="26"/>
      <c r="K3372" s="10"/>
      <c r="L3372" s="7">
        <f>SUMIF(Entregas!$B$8:$B$5000,General!B3372,Entregas!$L$8:$L$5000)</f>
        <v>0</v>
      </c>
      <c r="M3372" s="7">
        <f t="shared" si="209"/>
        <v>0</v>
      </c>
      <c r="N3372" s="14">
        <f t="shared" si="210"/>
        <v>0</v>
      </c>
      <c r="O3372" s="14">
        <f t="shared" si="211"/>
        <v>0</v>
      </c>
      <c r="P3372" s="4" t="str">
        <f t="shared" si="212"/>
        <v>NO</v>
      </c>
      <c r="Q3372" s="3" t="str">
        <f>IF(AND(B3372&lt;&gt;"",M3372&lt;=0),VLOOKUP(B3372&amp;C3372,Entregas!$C$8:$G$5000,4,0),"")</f>
        <v/>
      </c>
      <c r="R3372" s="3" t="str">
        <f>IF(AND(B3372&lt;&gt;"",M3372&lt;=0),VLOOKUP(B3372&amp;C3372,Entregas!$C$8:$G$5000,5,0),"")</f>
        <v/>
      </c>
      <c r="S3372" s="18"/>
      <c r="T3372" s="18"/>
    </row>
    <row r="3373" spans="1:20" ht="15.75">
      <c r="A3373" s="10"/>
      <c r="B3373" s="10"/>
      <c r="C3373" s="3" t="str">
        <f>IF(A3373&lt;&gt;"",COUNTIF(Entregas!$B$8:$B$5000,General!B3373),"")</f>
        <v/>
      </c>
      <c r="D3373" s="10"/>
      <c r="E3373" s="10"/>
      <c r="F3373" s="10"/>
      <c r="G3373" s="10"/>
      <c r="H3373" s="10"/>
      <c r="I3373" s="10"/>
      <c r="J3373" s="26"/>
      <c r="K3373" s="10"/>
      <c r="L3373" s="7">
        <f>SUMIF(Entregas!$B$8:$B$5000,General!B3373,Entregas!$L$8:$L$5000)</f>
        <v>0</v>
      </c>
      <c r="M3373" s="7">
        <f t="shared" si="209"/>
        <v>0</v>
      </c>
      <c r="N3373" s="14">
        <f t="shared" si="210"/>
        <v>0</v>
      </c>
      <c r="O3373" s="14">
        <f t="shared" si="211"/>
        <v>0</v>
      </c>
      <c r="P3373" s="4" t="str">
        <f t="shared" si="212"/>
        <v>NO</v>
      </c>
      <c r="Q3373" s="3" t="str">
        <f>IF(AND(B3373&lt;&gt;"",M3373&lt;=0),VLOOKUP(B3373&amp;C3373,Entregas!$C$8:$G$5000,4,0),"")</f>
        <v/>
      </c>
      <c r="R3373" s="3" t="str">
        <f>IF(AND(B3373&lt;&gt;"",M3373&lt;=0),VLOOKUP(B3373&amp;C3373,Entregas!$C$8:$G$5000,5,0),"")</f>
        <v/>
      </c>
      <c r="S3373" s="18"/>
      <c r="T3373" s="18"/>
    </row>
    <row r="3374" spans="1:20" ht="15.75">
      <c r="A3374" s="10"/>
      <c r="B3374" s="10"/>
      <c r="C3374" s="3" t="str">
        <f>IF(A3374&lt;&gt;"",COUNTIF(Entregas!$B$8:$B$5000,General!B3374),"")</f>
        <v/>
      </c>
      <c r="D3374" s="10"/>
      <c r="E3374" s="10"/>
      <c r="F3374" s="10"/>
      <c r="G3374" s="10"/>
      <c r="H3374" s="10"/>
      <c r="I3374" s="10"/>
      <c r="J3374" s="26"/>
      <c r="K3374" s="10"/>
      <c r="L3374" s="7">
        <f>SUMIF(Entregas!$B$8:$B$5000,General!B3374,Entregas!$L$8:$L$5000)</f>
        <v>0</v>
      </c>
      <c r="M3374" s="7">
        <f t="shared" si="209"/>
        <v>0</v>
      </c>
      <c r="N3374" s="14">
        <f t="shared" si="210"/>
        <v>0</v>
      </c>
      <c r="O3374" s="14">
        <f t="shared" si="211"/>
        <v>0</v>
      </c>
      <c r="P3374" s="4" t="str">
        <f t="shared" si="212"/>
        <v>NO</v>
      </c>
      <c r="Q3374" s="3" t="str">
        <f>IF(AND(B3374&lt;&gt;"",M3374&lt;=0),VLOOKUP(B3374&amp;C3374,Entregas!$C$8:$G$5000,4,0),"")</f>
        <v/>
      </c>
      <c r="R3374" s="3" t="str">
        <f>IF(AND(B3374&lt;&gt;"",M3374&lt;=0),VLOOKUP(B3374&amp;C3374,Entregas!$C$8:$G$5000,5,0),"")</f>
        <v/>
      </c>
      <c r="S3374" s="18"/>
      <c r="T3374" s="18"/>
    </row>
    <row r="3375" spans="1:20" ht="15.75">
      <c r="A3375" s="10"/>
      <c r="B3375" s="10"/>
      <c r="C3375" s="3" t="str">
        <f>IF(A3375&lt;&gt;"",COUNTIF(Entregas!$B$8:$B$5000,General!B3375),"")</f>
        <v/>
      </c>
      <c r="D3375" s="10"/>
      <c r="E3375" s="10"/>
      <c r="F3375" s="10"/>
      <c r="G3375" s="10"/>
      <c r="H3375" s="10"/>
      <c r="I3375" s="10"/>
      <c r="J3375" s="26"/>
      <c r="K3375" s="10"/>
      <c r="L3375" s="7">
        <f>SUMIF(Entregas!$B$8:$B$5000,General!B3375,Entregas!$L$8:$L$5000)</f>
        <v>0</v>
      </c>
      <c r="M3375" s="7">
        <f t="shared" si="209"/>
        <v>0</v>
      </c>
      <c r="N3375" s="14">
        <f t="shared" si="210"/>
        <v>0</v>
      </c>
      <c r="O3375" s="14">
        <f t="shared" si="211"/>
        <v>0</v>
      </c>
      <c r="P3375" s="4" t="str">
        <f t="shared" si="212"/>
        <v>NO</v>
      </c>
      <c r="Q3375" s="3" t="str">
        <f>IF(AND(B3375&lt;&gt;"",M3375&lt;=0),VLOOKUP(B3375&amp;C3375,Entregas!$C$8:$G$5000,4,0),"")</f>
        <v/>
      </c>
      <c r="R3375" s="3" t="str">
        <f>IF(AND(B3375&lt;&gt;"",M3375&lt;=0),VLOOKUP(B3375&amp;C3375,Entregas!$C$8:$G$5000,5,0),"")</f>
        <v/>
      </c>
      <c r="S3375" s="18"/>
      <c r="T3375" s="18"/>
    </row>
    <row r="3376" spans="1:20" ht="15.75">
      <c r="A3376" s="10"/>
      <c r="B3376" s="10"/>
      <c r="C3376" s="3" t="str">
        <f>IF(A3376&lt;&gt;"",COUNTIF(Entregas!$B$8:$B$5000,General!B3376),"")</f>
        <v/>
      </c>
      <c r="D3376" s="10"/>
      <c r="E3376" s="10"/>
      <c r="F3376" s="10"/>
      <c r="G3376" s="10"/>
      <c r="H3376" s="10"/>
      <c r="I3376" s="10"/>
      <c r="J3376" s="26"/>
      <c r="K3376" s="10"/>
      <c r="L3376" s="7">
        <f>SUMIF(Entregas!$B$8:$B$5000,General!B3376,Entregas!$L$8:$L$5000)</f>
        <v>0</v>
      </c>
      <c r="M3376" s="7">
        <f t="shared" si="209"/>
        <v>0</v>
      </c>
      <c r="N3376" s="14">
        <f t="shared" si="210"/>
        <v>0</v>
      </c>
      <c r="O3376" s="14">
        <f t="shared" si="211"/>
        <v>0</v>
      </c>
      <c r="P3376" s="4" t="str">
        <f t="shared" si="212"/>
        <v>NO</v>
      </c>
      <c r="Q3376" s="3" t="str">
        <f>IF(AND(B3376&lt;&gt;"",M3376&lt;=0),VLOOKUP(B3376&amp;C3376,Entregas!$C$8:$G$5000,4,0),"")</f>
        <v/>
      </c>
      <c r="R3376" s="3" t="str">
        <f>IF(AND(B3376&lt;&gt;"",M3376&lt;=0),VLOOKUP(B3376&amp;C3376,Entregas!$C$8:$G$5000,5,0),"")</f>
        <v/>
      </c>
      <c r="S3376" s="18"/>
      <c r="T3376" s="18"/>
    </row>
    <row r="3377" spans="1:20" ht="15.75">
      <c r="A3377" s="10"/>
      <c r="B3377" s="10"/>
      <c r="C3377" s="3" t="str">
        <f>IF(A3377&lt;&gt;"",COUNTIF(Entregas!$B$8:$B$5000,General!B3377),"")</f>
        <v/>
      </c>
      <c r="D3377" s="10"/>
      <c r="E3377" s="10"/>
      <c r="F3377" s="10"/>
      <c r="G3377" s="10"/>
      <c r="H3377" s="10"/>
      <c r="I3377" s="10"/>
      <c r="J3377" s="26"/>
      <c r="K3377" s="10"/>
      <c r="L3377" s="7">
        <f>SUMIF(Entregas!$B$8:$B$5000,General!B3377,Entregas!$L$8:$L$5000)</f>
        <v>0</v>
      </c>
      <c r="M3377" s="7">
        <f t="shared" si="209"/>
        <v>0</v>
      </c>
      <c r="N3377" s="14">
        <f t="shared" si="210"/>
        <v>0</v>
      </c>
      <c r="O3377" s="14">
        <f t="shared" si="211"/>
        <v>0</v>
      </c>
      <c r="P3377" s="4" t="str">
        <f t="shared" si="212"/>
        <v>NO</v>
      </c>
      <c r="Q3377" s="3" t="str">
        <f>IF(AND(B3377&lt;&gt;"",M3377&lt;=0),VLOOKUP(B3377&amp;C3377,Entregas!$C$8:$G$5000,4,0),"")</f>
        <v/>
      </c>
      <c r="R3377" s="3" t="str">
        <f>IF(AND(B3377&lt;&gt;"",M3377&lt;=0),VLOOKUP(B3377&amp;C3377,Entregas!$C$8:$G$5000,5,0),"")</f>
        <v/>
      </c>
      <c r="S3377" s="18"/>
      <c r="T3377" s="18"/>
    </row>
    <row r="3378" spans="1:20" ht="15.75">
      <c r="A3378" s="10"/>
      <c r="B3378" s="10"/>
      <c r="C3378" s="3" t="str">
        <f>IF(A3378&lt;&gt;"",COUNTIF(Entregas!$B$8:$B$5000,General!B3378),"")</f>
        <v/>
      </c>
      <c r="D3378" s="10"/>
      <c r="E3378" s="10"/>
      <c r="F3378" s="10"/>
      <c r="G3378" s="10"/>
      <c r="H3378" s="10"/>
      <c r="I3378" s="10"/>
      <c r="J3378" s="26"/>
      <c r="K3378" s="10"/>
      <c r="L3378" s="7">
        <f>SUMIF(Entregas!$B$8:$B$5000,General!B3378,Entregas!$L$8:$L$5000)</f>
        <v>0</v>
      </c>
      <c r="M3378" s="7">
        <f t="shared" si="209"/>
        <v>0</v>
      </c>
      <c r="N3378" s="14">
        <f t="shared" si="210"/>
        <v>0</v>
      </c>
      <c r="O3378" s="14">
        <f t="shared" si="211"/>
        <v>0</v>
      </c>
      <c r="P3378" s="4" t="str">
        <f t="shared" si="212"/>
        <v>NO</v>
      </c>
      <c r="Q3378" s="3" t="str">
        <f>IF(AND(B3378&lt;&gt;"",M3378&lt;=0),VLOOKUP(B3378&amp;C3378,Entregas!$C$8:$G$5000,4,0),"")</f>
        <v/>
      </c>
      <c r="R3378" s="3" t="str">
        <f>IF(AND(B3378&lt;&gt;"",M3378&lt;=0),VLOOKUP(B3378&amp;C3378,Entregas!$C$8:$G$5000,5,0),"")</f>
        <v/>
      </c>
      <c r="S3378" s="18"/>
      <c r="T3378" s="18"/>
    </row>
    <row r="3379" spans="1:20" ht="15.75">
      <c r="A3379" s="10"/>
      <c r="B3379" s="10"/>
      <c r="C3379" s="3" t="str">
        <f>IF(A3379&lt;&gt;"",COUNTIF(Entregas!$B$8:$B$5000,General!B3379),"")</f>
        <v/>
      </c>
      <c r="D3379" s="10"/>
      <c r="E3379" s="10"/>
      <c r="F3379" s="10"/>
      <c r="G3379" s="10"/>
      <c r="H3379" s="10"/>
      <c r="I3379" s="10"/>
      <c r="J3379" s="26"/>
      <c r="K3379" s="10"/>
      <c r="L3379" s="7">
        <f>SUMIF(Entregas!$B$8:$B$5000,General!B3379,Entregas!$L$8:$L$5000)</f>
        <v>0</v>
      </c>
      <c r="M3379" s="7">
        <f t="shared" si="209"/>
        <v>0</v>
      </c>
      <c r="N3379" s="14">
        <f t="shared" si="210"/>
        <v>0</v>
      </c>
      <c r="O3379" s="14">
        <f t="shared" si="211"/>
        <v>0</v>
      </c>
      <c r="P3379" s="4" t="str">
        <f t="shared" si="212"/>
        <v>NO</v>
      </c>
      <c r="Q3379" s="3" t="str">
        <f>IF(AND(B3379&lt;&gt;"",M3379&lt;=0),VLOOKUP(B3379&amp;C3379,Entregas!$C$8:$G$5000,4,0),"")</f>
        <v/>
      </c>
      <c r="R3379" s="3" t="str">
        <f>IF(AND(B3379&lt;&gt;"",M3379&lt;=0),VLOOKUP(B3379&amp;C3379,Entregas!$C$8:$G$5000,5,0),"")</f>
        <v/>
      </c>
      <c r="S3379" s="18"/>
      <c r="T3379" s="18"/>
    </row>
    <row r="3380" spans="1:20" ht="15.75">
      <c r="A3380" s="10"/>
      <c r="B3380" s="10"/>
      <c r="C3380" s="3" t="str">
        <f>IF(A3380&lt;&gt;"",COUNTIF(Entregas!$B$8:$B$5000,General!B3380),"")</f>
        <v/>
      </c>
      <c r="D3380" s="10"/>
      <c r="E3380" s="10"/>
      <c r="F3380" s="10"/>
      <c r="G3380" s="10"/>
      <c r="H3380" s="10"/>
      <c r="I3380" s="10"/>
      <c r="J3380" s="26"/>
      <c r="K3380" s="10"/>
      <c r="L3380" s="7">
        <f>SUMIF(Entregas!$B$8:$B$5000,General!B3380,Entregas!$L$8:$L$5000)</f>
        <v>0</v>
      </c>
      <c r="M3380" s="7">
        <f t="shared" si="209"/>
        <v>0</v>
      </c>
      <c r="N3380" s="14">
        <f t="shared" si="210"/>
        <v>0</v>
      </c>
      <c r="O3380" s="14">
        <f t="shared" si="211"/>
        <v>0</v>
      </c>
      <c r="P3380" s="4" t="str">
        <f t="shared" si="212"/>
        <v>NO</v>
      </c>
      <c r="Q3380" s="3" t="str">
        <f>IF(AND(B3380&lt;&gt;"",M3380&lt;=0),VLOOKUP(B3380&amp;C3380,Entregas!$C$8:$G$5000,4,0),"")</f>
        <v/>
      </c>
      <c r="R3380" s="3" t="str">
        <f>IF(AND(B3380&lt;&gt;"",M3380&lt;=0),VLOOKUP(B3380&amp;C3380,Entregas!$C$8:$G$5000,5,0),"")</f>
        <v/>
      </c>
      <c r="S3380" s="18"/>
      <c r="T3380" s="18"/>
    </row>
    <row r="3381" spans="1:20" ht="15.75">
      <c r="A3381" s="10"/>
      <c r="B3381" s="10"/>
      <c r="C3381" s="3" t="str">
        <f>IF(A3381&lt;&gt;"",COUNTIF(Entregas!$B$8:$B$5000,General!B3381),"")</f>
        <v/>
      </c>
      <c r="D3381" s="10"/>
      <c r="E3381" s="10"/>
      <c r="F3381" s="10"/>
      <c r="G3381" s="10"/>
      <c r="H3381" s="10"/>
      <c r="I3381" s="10"/>
      <c r="J3381" s="26"/>
      <c r="K3381" s="10"/>
      <c r="L3381" s="7">
        <f>SUMIF(Entregas!$B$8:$B$5000,General!B3381,Entregas!$L$8:$L$5000)</f>
        <v>0</v>
      </c>
      <c r="M3381" s="7">
        <f t="shared" si="209"/>
        <v>0</v>
      </c>
      <c r="N3381" s="14">
        <f t="shared" si="210"/>
        <v>0</v>
      </c>
      <c r="O3381" s="14">
        <f t="shared" si="211"/>
        <v>0</v>
      </c>
      <c r="P3381" s="4" t="str">
        <f t="shared" si="212"/>
        <v>NO</v>
      </c>
      <c r="Q3381" s="3" t="str">
        <f>IF(AND(B3381&lt;&gt;"",M3381&lt;=0),VLOOKUP(B3381&amp;C3381,Entregas!$C$8:$G$5000,4,0),"")</f>
        <v/>
      </c>
      <c r="R3381" s="3" t="str">
        <f>IF(AND(B3381&lt;&gt;"",M3381&lt;=0),VLOOKUP(B3381&amp;C3381,Entregas!$C$8:$G$5000,5,0),"")</f>
        <v/>
      </c>
      <c r="S3381" s="18"/>
      <c r="T3381" s="18"/>
    </row>
    <row r="3382" spans="1:20" ht="15.75">
      <c r="A3382" s="10"/>
      <c r="B3382" s="10"/>
      <c r="C3382" s="3" t="str">
        <f>IF(A3382&lt;&gt;"",COUNTIF(Entregas!$B$8:$B$5000,General!B3382),"")</f>
        <v/>
      </c>
      <c r="D3382" s="10"/>
      <c r="E3382" s="10"/>
      <c r="F3382" s="10"/>
      <c r="G3382" s="10"/>
      <c r="H3382" s="10"/>
      <c r="I3382" s="10"/>
      <c r="J3382" s="26"/>
      <c r="K3382" s="10"/>
      <c r="L3382" s="7">
        <f>SUMIF(Entregas!$B$8:$B$5000,General!B3382,Entregas!$L$8:$L$5000)</f>
        <v>0</v>
      </c>
      <c r="M3382" s="7">
        <f t="shared" si="209"/>
        <v>0</v>
      </c>
      <c r="N3382" s="14">
        <f t="shared" si="210"/>
        <v>0</v>
      </c>
      <c r="O3382" s="14">
        <f t="shared" si="211"/>
        <v>0</v>
      </c>
      <c r="P3382" s="4" t="str">
        <f t="shared" si="212"/>
        <v>NO</v>
      </c>
      <c r="Q3382" s="3" t="str">
        <f>IF(AND(B3382&lt;&gt;"",M3382&lt;=0),VLOOKUP(B3382&amp;C3382,Entregas!$C$8:$G$5000,4,0),"")</f>
        <v/>
      </c>
      <c r="R3382" s="3" t="str">
        <f>IF(AND(B3382&lt;&gt;"",M3382&lt;=0),VLOOKUP(B3382&amp;C3382,Entregas!$C$8:$G$5000,5,0),"")</f>
        <v/>
      </c>
      <c r="S3382" s="18"/>
      <c r="T3382" s="18"/>
    </row>
    <row r="3383" spans="1:20" ht="15.75">
      <c r="A3383" s="10"/>
      <c r="B3383" s="10"/>
      <c r="C3383" s="3" t="str">
        <f>IF(A3383&lt;&gt;"",COUNTIF(Entregas!$B$8:$B$5000,General!B3383),"")</f>
        <v/>
      </c>
      <c r="D3383" s="10"/>
      <c r="E3383" s="10"/>
      <c r="F3383" s="10"/>
      <c r="G3383" s="10"/>
      <c r="H3383" s="10"/>
      <c r="I3383" s="10"/>
      <c r="J3383" s="26"/>
      <c r="K3383" s="10"/>
      <c r="L3383" s="7">
        <f>SUMIF(Entregas!$B$8:$B$5000,General!B3383,Entregas!$L$8:$L$5000)</f>
        <v>0</v>
      </c>
      <c r="M3383" s="7">
        <f t="shared" si="209"/>
        <v>0</v>
      </c>
      <c r="N3383" s="14">
        <f t="shared" si="210"/>
        <v>0</v>
      </c>
      <c r="O3383" s="14">
        <f t="shared" si="211"/>
        <v>0</v>
      </c>
      <c r="P3383" s="4" t="str">
        <f t="shared" si="212"/>
        <v>NO</v>
      </c>
      <c r="Q3383" s="3" t="str">
        <f>IF(AND(B3383&lt;&gt;"",M3383&lt;=0),VLOOKUP(B3383&amp;C3383,Entregas!$C$8:$G$5000,4,0),"")</f>
        <v/>
      </c>
      <c r="R3383" s="3" t="str">
        <f>IF(AND(B3383&lt;&gt;"",M3383&lt;=0),VLOOKUP(B3383&amp;C3383,Entregas!$C$8:$G$5000,5,0),"")</f>
        <v/>
      </c>
      <c r="S3383" s="18"/>
      <c r="T3383" s="18"/>
    </row>
    <row r="3384" spans="1:20" ht="15.75">
      <c r="A3384" s="10"/>
      <c r="B3384" s="10"/>
      <c r="C3384" s="3" t="str">
        <f>IF(A3384&lt;&gt;"",COUNTIF(Entregas!$B$8:$B$5000,General!B3384),"")</f>
        <v/>
      </c>
      <c r="D3384" s="10"/>
      <c r="E3384" s="10"/>
      <c r="F3384" s="10"/>
      <c r="G3384" s="10"/>
      <c r="H3384" s="10"/>
      <c r="I3384" s="10"/>
      <c r="J3384" s="26"/>
      <c r="K3384" s="10"/>
      <c r="L3384" s="7">
        <f>SUMIF(Entregas!$B$8:$B$5000,General!B3384,Entregas!$L$8:$L$5000)</f>
        <v>0</v>
      </c>
      <c r="M3384" s="7">
        <f t="shared" si="209"/>
        <v>0</v>
      </c>
      <c r="N3384" s="14">
        <f t="shared" si="210"/>
        <v>0</v>
      </c>
      <c r="O3384" s="14">
        <f t="shared" si="211"/>
        <v>0</v>
      </c>
      <c r="P3384" s="4" t="str">
        <f t="shared" si="212"/>
        <v>NO</v>
      </c>
      <c r="Q3384" s="3" t="str">
        <f>IF(AND(B3384&lt;&gt;"",M3384&lt;=0),VLOOKUP(B3384&amp;C3384,Entregas!$C$8:$G$5000,4,0),"")</f>
        <v/>
      </c>
      <c r="R3384" s="3" t="str">
        <f>IF(AND(B3384&lt;&gt;"",M3384&lt;=0),VLOOKUP(B3384&amp;C3384,Entregas!$C$8:$G$5000,5,0),"")</f>
        <v/>
      </c>
      <c r="S3384" s="18"/>
      <c r="T3384" s="18"/>
    </row>
    <row r="3385" spans="1:20" ht="15.75">
      <c r="A3385" s="10"/>
      <c r="B3385" s="10"/>
      <c r="C3385" s="3" t="str">
        <f>IF(A3385&lt;&gt;"",COUNTIF(Entregas!$B$8:$B$5000,General!B3385),"")</f>
        <v/>
      </c>
      <c r="D3385" s="10"/>
      <c r="E3385" s="10"/>
      <c r="F3385" s="10"/>
      <c r="G3385" s="10"/>
      <c r="H3385" s="10"/>
      <c r="I3385" s="10"/>
      <c r="J3385" s="26"/>
      <c r="K3385" s="10"/>
      <c r="L3385" s="7">
        <f>SUMIF(Entregas!$B$8:$B$5000,General!B3385,Entregas!$L$8:$L$5000)</f>
        <v>0</v>
      </c>
      <c r="M3385" s="7">
        <f t="shared" si="209"/>
        <v>0</v>
      </c>
      <c r="N3385" s="14">
        <f t="shared" si="210"/>
        <v>0</v>
      </c>
      <c r="O3385" s="14">
        <f t="shared" si="211"/>
        <v>0</v>
      </c>
      <c r="P3385" s="4" t="str">
        <f t="shared" si="212"/>
        <v>NO</v>
      </c>
      <c r="Q3385" s="3" t="str">
        <f>IF(AND(B3385&lt;&gt;"",M3385&lt;=0),VLOOKUP(B3385&amp;C3385,Entregas!$C$8:$G$5000,4,0),"")</f>
        <v/>
      </c>
      <c r="R3385" s="3" t="str">
        <f>IF(AND(B3385&lt;&gt;"",M3385&lt;=0),VLOOKUP(B3385&amp;C3385,Entregas!$C$8:$G$5000,5,0),"")</f>
        <v/>
      </c>
      <c r="S3385" s="18"/>
      <c r="T3385" s="18"/>
    </row>
    <row r="3386" spans="1:20" ht="15.75">
      <c r="A3386" s="10"/>
      <c r="B3386" s="10"/>
      <c r="C3386" s="3" t="str">
        <f>IF(A3386&lt;&gt;"",COUNTIF(Entregas!$B$8:$B$5000,General!B3386),"")</f>
        <v/>
      </c>
      <c r="D3386" s="10"/>
      <c r="E3386" s="10"/>
      <c r="F3386" s="10"/>
      <c r="G3386" s="10"/>
      <c r="H3386" s="10"/>
      <c r="I3386" s="10"/>
      <c r="J3386" s="26"/>
      <c r="K3386" s="10"/>
      <c r="L3386" s="7">
        <f>SUMIF(Entregas!$B$8:$B$5000,General!B3386,Entregas!$L$8:$L$5000)</f>
        <v>0</v>
      </c>
      <c r="M3386" s="7">
        <f t="shared" si="209"/>
        <v>0</v>
      </c>
      <c r="N3386" s="14">
        <f t="shared" si="210"/>
        <v>0</v>
      </c>
      <c r="O3386" s="14">
        <f t="shared" si="211"/>
        <v>0</v>
      </c>
      <c r="P3386" s="4" t="str">
        <f t="shared" si="212"/>
        <v>NO</v>
      </c>
      <c r="Q3386" s="3" t="str">
        <f>IF(AND(B3386&lt;&gt;"",M3386&lt;=0),VLOOKUP(B3386&amp;C3386,Entregas!$C$8:$G$5000,4,0),"")</f>
        <v/>
      </c>
      <c r="R3386" s="3" t="str">
        <f>IF(AND(B3386&lt;&gt;"",M3386&lt;=0),VLOOKUP(B3386&amp;C3386,Entregas!$C$8:$G$5000,5,0),"")</f>
        <v/>
      </c>
      <c r="S3386" s="18"/>
      <c r="T3386" s="18"/>
    </row>
    <row r="3387" spans="1:20" ht="15.75">
      <c r="A3387" s="10"/>
      <c r="B3387" s="10"/>
      <c r="C3387" s="3" t="str">
        <f>IF(A3387&lt;&gt;"",COUNTIF(Entregas!$B$8:$B$5000,General!B3387),"")</f>
        <v/>
      </c>
      <c r="D3387" s="10"/>
      <c r="E3387" s="10"/>
      <c r="F3387" s="10"/>
      <c r="G3387" s="10"/>
      <c r="H3387" s="10"/>
      <c r="I3387" s="10"/>
      <c r="J3387" s="26"/>
      <c r="K3387" s="10"/>
      <c r="L3387" s="7">
        <f>SUMIF(Entregas!$B$8:$B$5000,General!B3387,Entregas!$L$8:$L$5000)</f>
        <v>0</v>
      </c>
      <c r="M3387" s="7">
        <f t="shared" si="209"/>
        <v>0</v>
      </c>
      <c r="N3387" s="14">
        <f t="shared" si="210"/>
        <v>0</v>
      </c>
      <c r="O3387" s="14">
        <f t="shared" si="211"/>
        <v>0</v>
      </c>
      <c r="P3387" s="4" t="str">
        <f t="shared" si="212"/>
        <v>NO</v>
      </c>
      <c r="Q3387" s="3" t="str">
        <f>IF(AND(B3387&lt;&gt;"",M3387&lt;=0),VLOOKUP(B3387&amp;C3387,Entregas!$C$8:$G$5000,4,0),"")</f>
        <v/>
      </c>
      <c r="R3387" s="3" t="str">
        <f>IF(AND(B3387&lt;&gt;"",M3387&lt;=0),VLOOKUP(B3387&amp;C3387,Entregas!$C$8:$G$5000,5,0),"")</f>
        <v/>
      </c>
      <c r="S3387" s="18"/>
      <c r="T3387" s="18"/>
    </row>
    <row r="3388" spans="1:20" ht="15.75">
      <c r="A3388" s="10"/>
      <c r="B3388" s="10"/>
      <c r="C3388" s="3" t="str">
        <f>IF(A3388&lt;&gt;"",COUNTIF(Entregas!$B$8:$B$5000,General!B3388),"")</f>
        <v/>
      </c>
      <c r="D3388" s="10"/>
      <c r="E3388" s="10"/>
      <c r="F3388" s="10"/>
      <c r="G3388" s="10"/>
      <c r="H3388" s="10"/>
      <c r="I3388" s="10"/>
      <c r="J3388" s="26"/>
      <c r="K3388" s="10"/>
      <c r="L3388" s="7">
        <f>SUMIF(Entregas!$B$8:$B$5000,General!B3388,Entregas!$L$8:$L$5000)</f>
        <v>0</v>
      </c>
      <c r="M3388" s="7">
        <f t="shared" si="209"/>
        <v>0</v>
      </c>
      <c r="N3388" s="14">
        <f t="shared" si="210"/>
        <v>0</v>
      </c>
      <c r="O3388" s="14">
        <f t="shared" si="211"/>
        <v>0</v>
      </c>
      <c r="P3388" s="4" t="str">
        <f t="shared" si="212"/>
        <v>NO</v>
      </c>
      <c r="Q3388" s="3" t="str">
        <f>IF(AND(B3388&lt;&gt;"",M3388&lt;=0),VLOOKUP(B3388&amp;C3388,Entregas!$C$8:$G$5000,4,0),"")</f>
        <v/>
      </c>
      <c r="R3388" s="3" t="str">
        <f>IF(AND(B3388&lt;&gt;"",M3388&lt;=0),VLOOKUP(B3388&amp;C3388,Entregas!$C$8:$G$5000,5,0),"")</f>
        <v/>
      </c>
      <c r="S3388" s="18"/>
      <c r="T3388" s="18"/>
    </row>
    <row r="3389" spans="1:20" ht="15.75">
      <c r="A3389" s="10"/>
      <c r="B3389" s="10"/>
      <c r="C3389" s="3" t="str">
        <f>IF(A3389&lt;&gt;"",COUNTIF(Entregas!$B$8:$B$5000,General!B3389),"")</f>
        <v/>
      </c>
      <c r="D3389" s="10"/>
      <c r="E3389" s="10"/>
      <c r="F3389" s="10"/>
      <c r="G3389" s="10"/>
      <c r="H3389" s="10"/>
      <c r="I3389" s="10"/>
      <c r="J3389" s="26"/>
      <c r="K3389" s="10"/>
      <c r="L3389" s="7">
        <f>SUMIF(Entregas!$B$8:$B$5000,General!B3389,Entregas!$L$8:$L$5000)</f>
        <v>0</v>
      </c>
      <c r="M3389" s="7">
        <f t="shared" si="209"/>
        <v>0</v>
      </c>
      <c r="N3389" s="14">
        <f t="shared" si="210"/>
        <v>0</v>
      </c>
      <c r="O3389" s="14">
        <f t="shared" si="211"/>
        <v>0</v>
      </c>
      <c r="P3389" s="4" t="str">
        <f t="shared" si="212"/>
        <v>NO</v>
      </c>
      <c r="Q3389" s="3" t="str">
        <f>IF(AND(B3389&lt;&gt;"",M3389&lt;=0),VLOOKUP(B3389&amp;C3389,Entregas!$C$8:$G$5000,4,0),"")</f>
        <v/>
      </c>
      <c r="R3389" s="3" t="str">
        <f>IF(AND(B3389&lt;&gt;"",M3389&lt;=0),VLOOKUP(B3389&amp;C3389,Entregas!$C$8:$G$5000,5,0),"")</f>
        <v/>
      </c>
      <c r="S3389" s="18"/>
      <c r="T3389" s="18"/>
    </row>
    <row r="3390" spans="1:20" ht="15.75">
      <c r="A3390" s="10"/>
      <c r="B3390" s="10"/>
      <c r="C3390" s="3" t="str">
        <f>IF(A3390&lt;&gt;"",COUNTIF(Entregas!$B$8:$B$5000,General!B3390),"")</f>
        <v/>
      </c>
      <c r="D3390" s="10"/>
      <c r="E3390" s="10"/>
      <c r="F3390" s="10"/>
      <c r="G3390" s="10"/>
      <c r="H3390" s="10"/>
      <c r="I3390" s="10"/>
      <c r="J3390" s="26"/>
      <c r="K3390" s="10"/>
      <c r="L3390" s="7">
        <f>SUMIF(Entregas!$B$8:$B$5000,General!B3390,Entregas!$L$8:$L$5000)</f>
        <v>0</v>
      </c>
      <c r="M3390" s="7">
        <f t="shared" si="209"/>
        <v>0</v>
      </c>
      <c r="N3390" s="14">
        <f t="shared" si="210"/>
        <v>0</v>
      </c>
      <c r="O3390" s="14">
        <f t="shared" si="211"/>
        <v>0</v>
      </c>
      <c r="P3390" s="4" t="str">
        <f t="shared" si="212"/>
        <v>NO</v>
      </c>
      <c r="Q3390" s="3" t="str">
        <f>IF(AND(B3390&lt;&gt;"",M3390&lt;=0),VLOOKUP(B3390&amp;C3390,Entregas!$C$8:$G$5000,4,0),"")</f>
        <v/>
      </c>
      <c r="R3390" s="3" t="str">
        <f>IF(AND(B3390&lt;&gt;"",M3390&lt;=0),VLOOKUP(B3390&amp;C3390,Entregas!$C$8:$G$5000,5,0),"")</f>
        <v/>
      </c>
      <c r="S3390" s="18"/>
      <c r="T3390" s="18"/>
    </row>
    <row r="3391" spans="1:20" ht="15.75">
      <c r="A3391" s="10"/>
      <c r="B3391" s="10"/>
      <c r="C3391" s="3" t="str">
        <f>IF(A3391&lt;&gt;"",COUNTIF(Entregas!$B$8:$B$5000,General!B3391),"")</f>
        <v/>
      </c>
      <c r="D3391" s="10"/>
      <c r="E3391" s="10"/>
      <c r="F3391" s="10"/>
      <c r="G3391" s="10"/>
      <c r="H3391" s="10"/>
      <c r="I3391" s="10"/>
      <c r="J3391" s="26"/>
      <c r="K3391" s="10"/>
      <c r="L3391" s="7">
        <f>SUMIF(Entregas!$B$8:$B$5000,General!B3391,Entregas!$L$8:$L$5000)</f>
        <v>0</v>
      </c>
      <c r="M3391" s="7">
        <f t="shared" si="209"/>
        <v>0</v>
      </c>
      <c r="N3391" s="14">
        <f t="shared" si="210"/>
        <v>0</v>
      </c>
      <c r="O3391" s="14">
        <f t="shared" si="211"/>
        <v>0</v>
      </c>
      <c r="P3391" s="4" t="str">
        <f t="shared" si="212"/>
        <v>NO</v>
      </c>
      <c r="Q3391" s="3" t="str">
        <f>IF(AND(B3391&lt;&gt;"",M3391&lt;=0),VLOOKUP(B3391&amp;C3391,Entregas!$C$8:$G$5000,4,0),"")</f>
        <v/>
      </c>
      <c r="R3391" s="3" t="str">
        <f>IF(AND(B3391&lt;&gt;"",M3391&lt;=0),VLOOKUP(B3391&amp;C3391,Entregas!$C$8:$G$5000,5,0),"")</f>
        <v/>
      </c>
      <c r="S3391" s="18"/>
      <c r="T3391" s="18"/>
    </row>
    <row r="3392" spans="1:20" ht="15.75">
      <c r="A3392" s="10"/>
      <c r="B3392" s="10"/>
      <c r="C3392" s="3" t="str">
        <f>IF(A3392&lt;&gt;"",COUNTIF(Entregas!$B$8:$B$5000,General!B3392),"")</f>
        <v/>
      </c>
      <c r="D3392" s="10"/>
      <c r="E3392" s="10"/>
      <c r="F3392" s="10"/>
      <c r="G3392" s="10"/>
      <c r="H3392" s="10"/>
      <c r="I3392" s="10"/>
      <c r="J3392" s="26"/>
      <c r="K3392" s="10"/>
      <c r="L3392" s="7">
        <f>SUMIF(Entregas!$B$8:$B$5000,General!B3392,Entregas!$L$8:$L$5000)</f>
        <v>0</v>
      </c>
      <c r="M3392" s="7">
        <f t="shared" si="209"/>
        <v>0</v>
      </c>
      <c r="N3392" s="14">
        <f t="shared" si="210"/>
        <v>0</v>
      </c>
      <c r="O3392" s="14">
        <f t="shared" si="211"/>
        <v>0</v>
      </c>
      <c r="P3392" s="4" t="str">
        <f t="shared" si="212"/>
        <v>NO</v>
      </c>
      <c r="Q3392" s="3" t="str">
        <f>IF(AND(B3392&lt;&gt;"",M3392&lt;=0),VLOOKUP(B3392&amp;C3392,Entregas!$C$8:$G$5000,4,0),"")</f>
        <v/>
      </c>
      <c r="R3392" s="3" t="str">
        <f>IF(AND(B3392&lt;&gt;"",M3392&lt;=0),VLOOKUP(B3392&amp;C3392,Entregas!$C$8:$G$5000,5,0),"")</f>
        <v/>
      </c>
      <c r="S3392" s="18"/>
      <c r="T3392" s="18"/>
    </row>
    <row r="3393" spans="1:20" ht="15.75">
      <c r="A3393" s="10"/>
      <c r="B3393" s="10"/>
      <c r="C3393" s="3" t="str">
        <f>IF(A3393&lt;&gt;"",COUNTIF(Entregas!$B$8:$B$5000,General!B3393),"")</f>
        <v/>
      </c>
      <c r="D3393" s="10"/>
      <c r="E3393" s="10"/>
      <c r="F3393" s="10"/>
      <c r="G3393" s="10"/>
      <c r="H3393" s="10"/>
      <c r="I3393" s="10"/>
      <c r="J3393" s="26"/>
      <c r="K3393" s="10"/>
      <c r="L3393" s="7">
        <f>SUMIF(Entregas!$B$8:$B$5000,General!B3393,Entregas!$L$8:$L$5000)</f>
        <v>0</v>
      </c>
      <c r="M3393" s="7">
        <f t="shared" si="209"/>
        <v>0</v>
      </c>
      <c r="N3393" s="14">
        <f t="shared" si="210"/>
        <v>0</v>
      </c>
      <c r="O3393" s="14">
        <f t="shared" si="211"/>
        <v>0</v>
      </c>
      <c r="P3393" s="4" t="str">
        <f t="shared" si="212"/>
        <v>NO</v>
      </c>
      <c r="Q3393" s="3" t="str">
        <f>IF(AND(B3393&lt;&gt;"",M3393&lt;=0),VLOOKUP(B3393&amp;C3393,Entregas!$C$8:$G$5000,4,0),"")</f>
        <v/>
      </c>
      <c r="R3393" s="3" t="str">
        <f>IF(AND(B3393&lt;&gt;"",M3393&lt;=0),VLOOKUP(B3393&amp;C3393,Entregas!$C$8:$G$5000,5,0),"")</f>
        <v/>
      </c>
      <c r="S3393" s="18"/>
      <c r="T3393" s="18"/>
    </row>
    <row r="3394" spans="1:20" ht="15.75">
      <c r="A3394" s="10"/>
      <c r="B3394" s="10"/>
      <c r="C3394" s="3" t="str">
        <f>IF(A3394&lt;&gt;"",COUNTIF(Entregas!$B$8:$B$5000,General!B3394),"")</f>
        <v/>
      </c>
      <c r="D3394" s="10"/>
      <c r="E3394" s="10"/>
      <c r="F3394" s="10"/>
      <c r="G3394" s="10"/>
      <c r="H3394" s="10"/>
      <c r="I3394" s="10"/>
      <c r="J3394" s="26"/>
      <c r="K3394" s="10"/>
      <c r="L3394" s="7">
        <f>SUMIF(Entregas!$B$8:$B$5000,General!B3394,Entregas!$L$8:$L$5000)</f>
        <v>0</v>
      </c>
      <c r="M3394" s="7">
        <f t="shared" si="209"/>
        <v>0</v>
      </c>
      <c r="N3394" s="14">
        <f t="shared" si="210"/>
        <v>0</v>
      </c>
      <c r="O3394" s="14">
        <f t="shared" si="211"/>
        <v>0</v>
      </c>
      <c r="P3394" s="4" t="str">
        <f t="shared" si="212"/>
        <v>NO</v>
      </c>
      <c r="Q3394" s="3" t="str">
        <f>IF(AND(B3394&lt;&gt;"",M3394&lt;=0),VLOOKUP(B3394&amp;C3394,Entregas!$C$8:$G$5000,4,0),"")</f>
        <v/>
      </c>
      <c r="R3394" s="3" t="str">
        <f>IF(AND(B3394&lt;&gt;"",M3394&lt;=0),VLOOKUP(B3394&amp;C3394,Entregas!$C$8:$G$5000,5,0),"")</f>
        <v/>
      </c>
      <c r="S3394" s="18"/>
      <c r="T3394" s="18"/>
    </row>
    <row r="3395" spans="1:20" ht="15.75">
      <c r="A3395" s="10"/>
      <c r="B3395" s="10"/>
      <c r="C3395" s="3" t="str">
        <f>IF(A3395&lt;&gt;"",COUNTIF(Entregas!$B$8:$B$5000,General!B3395),"")</f>
        <v/>
      </c>
      <c r="D3395" s="10"/>
      <c r="E3395" s="10"/>
      <c r="F3395" s="10"/>
      <c r="G3395" s="10"/>
      <c r="H3395" s="10"/>
      <c r="I3395" s="10"/>
      <c r="J3395" s="26"/>
      <c r="K3395" s="10"/>
      <c r="L3395" s="7">
        <f>SUMIF(Entregas!$B$8:$B$5000,General!B3395,Entregas!$L$8:$L$5000)</f>
        <v>0</v>
      </c>
      <c r="M3395" s="7">
        <f t="shared" si="209"/>
        <v>0</v>
      </c>
      <c r="N3395" s="14">
        <f t="shared" si="210"/>
        <v>0</v>
      </c>
      <c r="O3395" s="14">
        <f t="shared" si="211"/>
        <v>0</v>
      </c>
      <c r="P3395" s="4" t="str">
        <f t="shared" si="212"/>
        <v>NO</v>
      </c>
      <c r="Q3395" s="3" t="str">
        <f>IF(AND(B3395&lt;&gt;"",M3395&lt;=0),VLOOKUP(B3395&amp;C3395,Entregas!$C$8:$G$5000,4,0),"")</f>
        <v/>
      </c>
      <c r="R3395" s="3" t="str">
        <f>IF(AND(B3395&lt;&gt;"",M3395&lt;=0),VLOOKUP(B3395&amp;C3395,Entregas!$C$8:$G$5000,5,0),"")</f>
        <v/>
      </c>
      <c r="S3395" s="18"/>
      <c r="T3395" s="18"/>
    </row>
    <row r="3396" spans="1:20" ht="15.75">
      <c r="A3396" s="10"/>
      <c r="B3396" s="10"/>
      <c r="C3396" s="3" t="str">
        <f>IF(A3396&lt;&gt;"",COUNTIF(Entregas!$B$8:$B$5000,General!B3396),"")</f>
        <v/>
      </c>
      <c r="D3396" s="10"/>
      <c r="E3396" s="10"/>
      <c r="F3396" s="10"/>
      <c r="G3396" s="10"/>
      <c r="H3396" s="10"/>
      <c r="I3396" s="10"/>
      <c r="J3396" s="26"/>
      <c r="K3396" s="10"/>
      <c r="L3396" s="7">
        <f>SUMIF(Entregas!$B$8:$B$5000,General!B3396,Entregas!$L$8:$L$5000)</f>
        <v>0</v>
      </c>
      <c r="M3396" s="7">
        <f t="shared" si="209"/>
        <v>0</v>
      </c>
      <c r="N3396" s="14">
        <f t="shared" si="210"/>
        <v>0</v>
      </c>
      <c r="O3396" s="14">
        <f t="shared" si="211"/>
        <v>0</v>
      </c>
      <c r="P3396" s="4" t="str">
        <f t="shared" si="212"/>
        <v>NO</v>
      </c>
      <c r="Q3396" s="3" t="str">
        <f>IF(AND(B3396&lt;&gt;"",M3396&lt;=0),VLOOKUP(B3396&amp;C3396,Entregas!$C$8:$G$5000,4,0),"")</f>
        <v/>
      </c>
      <c r="R3396" s="3" t="str">
        <f>IF(AND(B3396&lt;&gt;"",M3396&lt;=0),VLOOKUP(B3396&amp;C3396,Entregas!$C$8:$G$5000,5,0),"")</f>
        <v/>
      </c>
      <c r="S3396" s="18"/>
      <c r="T3396" s="18"/>
    </row>
    <row r="3397" spans="1:20" ht="15.75">
      <c r="A3397" s="10"/>
      <c r="B3397" s="10"/>
      <c r="C3397" s="3" t="str">
        <f>IF(A3397&lt;&gt;"",COUNTIF(Entregas!$B$8:$B$5000,General!B3397),"")</f>
        <v/>
      </c>
      <c r="D3397" s="10"/>
      <c r="E3397" s="10"/>
      <c r="F3397" s="10"/>
      <c r="G3397" s="10"/>
      <c r="H3397" s="10"/>
      <c r="I3397" s="10"/>
      <c r="J3397" s="26"/>
      <c r="K3397" s="10"/>
      <c r="L3397" s="7">
        <f>SUMIF(Entregas!$B$8:$B$5000,General!B3397,Entregas!$L$8:$L$5000)</f>
        <v>0</v>
      </c>
      <c r="M3397" s="7">
        <f t="shared" si="209"/>
        <v>0</v>
      </c>
      <c r="N3397" s="14">
        <f t="shared" si="210"/>
        <v>0</v>
      </c>
      <c r="O3397" s="14">
        <f t="shared" si="211"/>
        <v>0</v>
      </c>
      <c r="P3397" s="4" t="str">
        <f t="shared" si="212"/>
        <v>NO</v>
      </c>
      <c r="Q3397" s="3" t="str">
        <f>IF(AND(B3397&lt;&gt;"",M3397&lt;=0),VLOOKUP(B3397&amp;C3397,Entregas!$C$8:$G$5000,4,0),"")</f>
        <v/>
      </c>
      <c r="R3397" s="3" t="str">
        <f>IF(AND(B3397&lt;&gt;"",M3397&lt;=0),VLOOKUP(B3397&amp;C3397,Entregas!$C$8:$G$5000,5,0),"")</f>
        <v/>
      </c>
      <c r="S3397" s="18"/>
      <c r="T3397" s="18"/>
    </row>
    <row r="3398" spans="1:20" ht="15.75">
      <c r="A3398" s="10"/>
      <c r="B3398" s="10"/>
      <c r="C3398" s="3" t="str">
        <f>IF(A3398&lt;&gt;"",COUNTIF(Entregas!$B$8:$B$5000,General!B3398),"")</f>
        <v/>
      </c>
      <c r="D3398" s="10"/>
      <c r="E3398" s="10"/>
      <c r="F3398" s="10"/>
      <c r="G3398" s="10"/>
      <c r="H3398" s="10"/>
      <c r="I3398" s="10"/>
      <c r="J3398" s="26"/>
      <c r="K3398" s="10"/>
      <c r="L3398" s="7">
        <f>SUMIF(Entregas!$B$8:$B$5000,General!B3398,Entregas!$L$8:$L$5000)</f>
        <v>0</v>
      </c>
      <c r="M3398" s="7">
        <f t="shared" si="209"/>
        <v>0</v>
      </c>
      <c r="N3398" s="14">
        <f t="shared" si="210"/>
        <v>0</v>
      </c>
      <c r="O3398" s="14">
        <f t="shared" si="211"/>
        <v>0</v>
      </c>
      <c r="P3398" s="4" t="str">
        <f t="shared" si="212"/>
        <v>NO</v>
      </c>
      <c r="Q3398" s="3" t="str">
        <f>IF(AND(B3398&lt;&gt;"",M3398&lt;=0),VLOOKUP(B3398&amp;C3398,Entregas!$C$8:$G$5000,4,0),"")</f>
        <v/>
      </c>
      <c r="R3398" s="3" t="str">
        <f>IF(AND(B3398&lt;&gt;"",M3398&lt;=0),VLOOKUP(B3398&amp;C3398,Entregas!$C$8:$G$5000,5,0),"")</f>
        <v/>
      </c>
      <c r="S3398" s="18"/>
      <c r="T3398" s="18"/>
    </row>
    <row r="3399" spans="1:20" ht="15.75">
      <c r="A3399" s="10"/>
      <c r="B3399" s="10"/>
      <c r="C3399" s="3" t="str">
        <f>IF(A3399&lt;&gt;"",COUNTIF(Entregas!$B$8:$B$5000,General!B3399),"")</f>
        <v/>
      </c>
      <c r="D3399" s="10"/>
      <c r="E3399" s="10"/>
      <c r="F3399" s="10"/>
      <c r="G3399" s="10"/>
      <c r="H3399" s="10"/>
      <c r="I3399" s="10"/>
      <c r="J3399" s="26"/>
      <c r="K3399" s="10"/>
      <c r="L3399" s="7">
        <f>SUMIF(Entregas!$B$8:$B$5000,General!B3399,Entregas!$L$8:$L$5000)</f>
        <v>0</v>
      </c>
      <c r="M3399" s="7">
        <f t="shared" si="209"/>
        <v>0</v>
      </c>
      <c r="N3399" s="14">
        <f t="shared" si="210"/>
        <v>0</v>
      </c>
      <c r="O3399" s="14">
        <f t="shared" si="211"/>
        <v>0</v>
      </c>
      <c r="P3399" s="4" t="str">
        <f t="shared" si="212"/>
        <v>NO</v>
      </c>
      <c r="Q3399" s="3" t="str">
        <f>IF(AND(B3399&lt;&gt;"",M3399&lt;=0),VLOOKUP(B3399&amp;C3399,Entregas!$C$8:$G$5000,4,0),"")</f>
        <v/>
      </c>
      <c r="R3399" s="3" t="str">
        <f>IF(AND(B3399&lt;&gt;"",M3399&lt;=0),VLOOKUP(B3399&amp;C3399,Entregas!$C$8:$G$5000,5,0),"")</f>
        <v/>
      </c>
      <c r="S3399" s="18"/>
      <c r="T3399" s="18"/>
    </row>
    <row r="3400" spans="1:20" ht="15.75">
      <c r="A3400" s="10"/>
      <c r="B3400" s="10"/>
      <c r="C3400" s="3" t="str">
        <f>IF(A3400&lt;&gt;"",COUNTIF(Entregas!$B$8:$B$5000,General!B3400),"")</f>
        <v/>
      </c>
      <c r="D3400" s="10"/>
      <c r="E3400" s="10"/>
      <c r="F3400" s="10"/>
      <c r="G3400" s="10"/>
      <c r="H3400" s="10"/>
      <c r="I3400" s="10"/>
      <c r="J3400" s="26"/>
      <c r="K3400" s="10"/>
      <c r="L3400" s="7">
        <f>SUMIF(Entregas!$B$8:$B$5000,General!B3400,Entregas!$L$8:$L$5000)</f>
        <v>0</v>
      </c>
      <c r="M3400" s="7">
        <f t="shared" ref="M3400:M3463" si="213">K3400-L3400</f>
        <v>0</v>
      </c>
      <c r="N3400" s="14">
        <f t="shared" ref="N3400:N3463" si="214">M3400*J3400</f>
        <v>0</v>
      </c>
      <c r="O3400" s="14">
        <f t="shared" ref="O3400:O3463" si="215">J3400*L3400</f>
        <v>0</v>
      </c>
      <c r="P3400" s="4" t="str">
        <f t="shared" ref="P3400:P3463" si="216">IF(OR(M3400&gt;0,B3400=""),"NO","SI")</f>
        <v>NO</v>
      </c>
      <c r="Q3400" s="3" t="str">
        <f>IF(AND(B3400&lt;&gt;"",M3400&lt;=0),VLOOKUP(B3400&amp;C3400,Entregas!$C$8:$G$5000,4,0),"")</f>
        <v/>
      </c>
      <c r="R3400" s="3" t="str">
        <f>IF(AND(B3400&lt;&gt;"",M3400&lt;=0),VLOOKUP(B3400&amp;C3400,Entregas!$C$8:$G$5000,5,0),"")</f>
        <v/>
      </c>
      <c r="S3400" s="18"/>
      <c r="T3400" s="18"/>
    </row>
    <row r="3401" spans="1:20" ht="15.75">
      <c r="A3401" s="10"/>
      <c r="B3401" s="10"/>
      <c r="C3401" s="3" t="str">
        <f>IF(A3401&lt;&gt;"",COUNTIF(Entregas!$B$8:$B$5000,General!B3401),"")</f>
        <v/>
      </c>
      <c r="D3401" s="10"/>
      <c r="E3401" s="10"/>
      <c r="F3401" s="10"/>
      <c r="G3401" s="10"/>
      <c r="H3401" s="10"/>
      <c r="I3401" s="10"/>
      <c r="J3401" s="26"/>
      <c r="K3401" s="10"/>
      <c r="L3401" s="7">
        <f>SUMIF(Entregas!$B$8:$B$5000,General!B3401,Entregas!$L$8:$L$5000)</f>
        <v>0</v>
      </c>
      <c r="M3401" s="7">
        <f t="shared" si="213"/>
        <v>0</v>
      </c>
      <c r="N3401" s="14">
        <f t="shared" si="214"/>
        <v>0</v>
      </c>
      <c r="O3401" s="14">
        <f t="shared" si="215"/>
        <v>0</v>
      </c>
      <c r="P3401" s="4" t="str">
        <f t="shared" si="216"/>
        <v>NO</v>
      </c>
      <c r="Q3401" s="3" t="str">
        <f>IF(AND(B3401&lt;&gt;"",M3401&lt;=0),VLOOKUP(B3401&amp;C3401,Entregas!$C$8:$G$5000,4,0),"")</f>
        <v/>
      </c>
      <c r="R3401" s="3" t="str">
        <f>IF(AND(B3401&lt;&gt;"",M3401&lt;=0),VLOOKUP(B3401&amp;C3401,Entregas!$C$8:$G$5000,5,0),"")</f>
        <v/>
      </c>
      <c r="S3401" s="18"/>
      <c r="T3401" s="18"/>
    </row>
    <row r="3402" spans="1:20" ht="15.75">
      <c r="A3402" s="10"/>
      <c r="B3402" s="10"/>
      <c r="C3402" s="3" t="str">
        <f>IF(A3402&lt;&gt;"",COUNTIF(Entregas!$B$8:$B$5000,General!B3402),"")</f>
        <v/>
      </c>
      <c r="D3402" s="10"/>
      <c r="E3402" s="10"/>
      <c r="F3402" s="10"/>
      <c r="G3402" s="10"/>
      <c r="H3402" s="10"/>
      <c r="I3402" s="10"/>
      <c r="J3402" s="26"/>
      <c r="K3402" s="10"/>
      <c r="L3402" s="7">
        <f>SUMIF(Entregas!$B$8:$B$5000,General!B3402,Entregas!$L$8:$L$5000)</f>
        <v>0</v>
      </c>
      <c r="M3402" s="7">
        <f t="shared" si="213"/>
        <v>0</v>
      </c>
      <c r="N3402" s="14">
        <f t="shared" si="214"/>
        <v>0</v>
      </c>
      <c r="O3402" s="14">
        <f t="shared" si="215"/>
        <v>0</v>
      </c>
      <c r="P3402" s="4" t="str">
        <f t="shared" si="216"/>
        <v>NO</v>
      </c>
      <c r="Q3402" s="3" t="str">
        <f>IF(AND(B3402&lt;&gt;"",M3402&lt;=0),VLOOKUP(B3402&amp;C3402,Entregas!$C$8:$G$5000,4,0),"")</f>
        <v/>
      </c>
      <c r="R3402" s="3" t="str">
        <f>IF(AND(B3402&lt;&gt;"",M3402&lt;=0),VLOOKUP(B3402&amp;C3402,Entregas!$C$8:$G$5000,5,0),"")</f>
        <v/>
      </c>
      <c r="S3402" s="18"/>
      <c r="T3402" s="18"/>
    </row>
    <row r="3403" spans="1:20" ht="15.75">
      <c r="A3403" s="10"/>
      <c r="B3403" s="10"/>
      <c r="C3403" s="3" t="str">
        <f>IF(A3403&lt;&gt;"",COUNTIF(Entregas!$B$8:$B$5000,General!B3403),"")</f>
        <v/>
      </c>
      <c r="D3403" s="10"/>
      <c r="E3403" s="10"/>
      <c r="F3403" s="10"/>
      <c r="G3403" s="10"/>
      <c r="H3403" s="10"/>
      <c r="I3403" s="10"/>
      <c r="J3403" s="26"/>
      <c r="K3403" s="10"/>
      <c r="L3403" s="7">
        <f>SUMIF(Entregas!$B$8:$B$5000,General!B3403,Entregas!$L$8:$L$5000)</f>
        <v>0</v>
      </c>
      <c r="M3403" s="7">
        <f t="shared" si="213"/>
        <v>0</v>
      </c>
      <c r="N3403" s="14">
        <f t="shared" si="214"/>
        <v>0</v>
      </c>
      <c r="O3403" s="14">
        <f t="shared" si="215"/>
        <v>0</v>
      </c>
      <c r="P3403" s="4" t="str">
        <f t="shared" si="216"/>
        <v>NO</v>
      </c>
      <c r="Q3403" s="3" t="str">
        <f>IF(AND(B3403&lt;&gt;"",M3403&lt;=0),VLOOKUP(B3403&amp;C3403,Entregas!$C$8:$G$5000,4,0),"")</f>
        <v/>
      </c>
      <c r="R3403" s="3" t="str">
        <f>IF(AND(B3403&lt;&gt;"",M3403&lt;=0),VLOOKUP(B3403&amp;C3403,Entregas!$C$8:$G$5000,5,0),"")</f>
        <v/>
      </c>
      <c r="S3403" s="18"/>
      <c r="T3403" s="18"/>
    </row>
    <row r="3404" spans="1:20" ht="15.75">
      <c r="A3404" s="10"/>
      <c r="B3404" s="10"/>
      <c r="C3404" s="3" t="str">
        <f>IF(A3404&lt;&gt;"",COUNTIF(Entregas!$B$8:$B$5000,General!B3404),"")</f>
        <v/>
      </c>
      <c r="D3404" s="10"/>
      <c r="E3404" s="10"/>
      <c r="F3404" s="10"/>
      <c r="G3404" s="10"/>
      <c r="H3404" s="10"/>
      <c r="I3404" s="10"/>
      <c r="J3404" s="26"/>
      <c r="K3404" s="10"/>
      <c r="L3404" s="7">
        <f>SUMIF(Entregas!$B$8:$B$5000,General!B3404,Entregas!$L$8:$L$5000)</f>
        <v>0</v>
      </c>
      <c r="M3404" s="7">
        <f t="shared" si="213"/>
        <v>0</v>
      </c>
      <c r="N3404" s="14">
        <f t="shared" si="214"/>
        <v>0</v>
      </c>
      <c r="O3404" s="14">
        <f t="shared" si="215"/>
        <v>0</v>
      </c>
      <c r="P3404" s="4" t="str">
        <f t="shared" si="216"/>
        <v>NO</v>
      </c>
      <c r="Q3404" s="3" t="str">
        <f>IF(AND(B3404&lt;&gt;"",M3404&lt;=0),VLOOKUP(B3404&amp;C3404,Entregas!$C$8:$G$5000,4,0),"")</f>
        <v/>
      </c>
      <c r="R3404" s="3" t="str">
        <f>IF(AND(B3404&lt;&gt;"",M3404&lt;=0),VLOOKUP(B3404&amp;C3404,Entregas!$C$8:$G$5000,5,0),"")</f>
        <v/>
      </c>
      <c r="S3404" s="18"/>
      <c r="T3404" s="18"/>
    </row>
    <row r="3405" spans="1:20" ht="15.75">
      <c r="A3405" s="10"/>
      <c r="B3405" s="10"/>
      <c r="C3405" s="3" t="str">
        <f>IF(A3405&lt;&gt;"",COUNTIF(Entregas!$B$8:$B$5000,General!B3405),"")</f>
        <v/>
      </c>
      <c r="D3405" s="10"/>
      <c r="E3405" s="10"/>
      <c r="F3405" s="10"/>
      <c r="G3405" s="10"/>
      <c r="H3405" s="10"/>
      <c r="I3405" s="10"/>
      <c r="J3405" s="26"/>
      <c r="K3405" s="10"/>
      <c r="L3405" s="7">
        <f>SUMIF(Entregas!$B$8:$B$5000,General!B3405,Entregas!$L$8:$L$5000)</f>
        <v>0</v>
      </c>
      <c r="M3405" s="7">
        <f t="shared" si="213"/>
        <v>0</v>
      </c>
      <c r="N3405" s="14">
        <f t="shared" si="214"/>
        <v>0</v>
      </c>
      <c r="O3405" s="14">
        <f t="shared" si="215"/>
        <v>0</v>
      </c>
      <c r="P3405" s="4" t="str">
        <f t="shared" si="216"/>
        <v>NO</v>
      </c>
      <c r="Q3405" s="3" t="str">
        <f>IF(AND(B3405&lt;&gt;"",M3405&lt;=0),VLOOKUP(B3405&amp;C3405,Entregas!$C$8:$G$5000,4,0),"")</f>
        <v/>
      </c>
      <c r="R3405" s="3" t="str">
        <f>IF(AND(B3405&lt;&gt;"",M3405&lt;=0),VLOOKUP(B3405&amp;C3405,Entregas!$C$8:$G$5000,5,0),"")</f>
        <v/>
      </c>
      <c r="S3405" s="18"/>
      <c r="T3405" s="18"/>
    </row>
    <row r="3406" spans="1:20" ht="15.75">
      <c r="A3406" s="10"/>
      <c r="B3406" s="10"/>
      <c r="C3406" s="3" t="str">
        <f>IF(A3406&lt;&gt;"",COUNTIF(Entregas!$B$8:$B$5000,General!B3406),"")</f>
        <v/>
      </c>
      <c r="D3406" s="10"/>
      <c r="E3406" s="10"/>
      <c r="F3406" s="10"/>
      <c r="G3406" s="10"/>
      <c r="H3406" s="10"/>
      <c r="I3406" s="10"/>
      <c r="J3406" s="26"/>
      <c r="K3406" s="10"/>
      <c r="L3406" s="7">
        <f>SUMIF(Entregas!$B$8:$B$5000,General!B3406,Entregas!$L$8:$L$5000)</f>
        <v>0</v>
      </c>
      <c r="M3406" s="7">
        <f t="shared" si="213"/>
        <v>0</v>
      </c>
      <c r="N3406" s="14">
        <f t="shared" si="214"/>
        <v>0</v>
      </c>
      <c r="O3406" s="14">
        <f t="shared" si="215"/>
        <v>0</v>
      </c>
      <c r="P3406" s="4" t="str">
        <f t="shared" si="216"/>
        <v>NO</v>
      </c>
      <c r="Q3406" s="3" t="str">
        <f>IF(AND(B3406&lt;&gt;"",M3406&lt;=0),VLOOKUP(B3406&amp;C3406,Entregas!$C$8:$G$5000,4,0),"")</f>
        <v/>
      </c>
      <c r="R3406" s="3" t="str">
        <f>IF(AND(B3406&lt;&gt;"",M3406&lt;=0),VLOOKUP(B3406&amp;C3406,Entregas!$C$8:$G$5000,5,0),"")</f>
        <v/>
      </c>
      <c r="S3406" s="18"/>
      <c r="T3406" s="18"/>
    </row>
    <row r="3407" spans="1:20" ht="15.75">
      <c r="A3407" s="10"/>
      <c r="B3407" s="10"/>
      <c r="C3407" s="3" t="str">
        <f>IF(A3407&lt;&gt;"",COUNTIF(Entregas!$B$8:$B$5000,General!B3407),"")</f>
        <v/>
      </c>
      <c r="D3407" s="10"/>
      <c r="E3407" s="10"/>
      <c r="F3407" s="10"/>
      <c r="G3407" s="10"/>
      <c r="H3407" s="10"/>
      <c r="I3407" s="10"/>
      <c r="J3407" s="26"/>
      <c r="K3407" s="10"/>
      <c r="L3407" s="7">
        <f>SUMIF(Entregas!$B$8:$B$5000,General!B3407,Entregas!$L$8:$L$5000)</f>
        <v>0</v>
      </c>
      <c r="M3407" s="7">
        <f t="shared" si="213"/>
        <v>0</v>
      </c>
      <c r="N3407" s="14">
        <f t="shared" si="214"/>
        <v>0</v>
      </c>
      <c r="O3407" s="14">
        <f t="shared" si="215"/>
        <v>0</v>
      </c>
      <c r="P3407" s="4" t="str">
        <f t="shared" si="216"/>
        <v>NO</v>
      </c>
      <c r="Q3407" s="3" t="str">
        <f>IF(AND(B3407&lt;&gt;"",M3407&lt;=0),VLOOKUP(B3407&amp;C3407,Entregas!$C$8:$G$5000,4,0),"")</f>
        <v/>
      </c>
      <c r="R3407" s="3" t="str">
        <f>IF(AND(B3407&lt;&gt;"",M3407&lt;=0),VLOOKUP(B3407&amp;C3407,Entregas!$C$8:$G$5000,5,0),"")</f>
        <v/>
      </c>
      <c r="S3407" s="18"/>
      <c r="T3407" s="18"/>
    </row>
    <row r="3408" spans="1:20" ht="15.75">
      <c r="A3408" s="10"/>
      <c r="B3408" s="10"/>
      <c r="C3408" s="3" t="str">
        <f>IF(A3408&lt;&gt;"",COUNTIF(Entregas!$B$8:$B$5000,General!B3408),"")</f>
        <v/>
      </c>
      <c r="D3408" s="10"/>
      <c r="E3408" s="10"/>
      <c r="F3408" s="10"/>
      <c r="G3408" s="10"/>
      <c r="H3408" s="10"/>
      <c r="I3408" s="10"/>
      <c r="J3408" s="26"/>
      <c r="K3408" s="10"/>
      <c r="L3408" s="7">
        <f>SUMIF(Entregas!$B$8:$B$5000,General!B3408,Entregas!$L$8:$L$5000)</f>
        <v>0</v>
      </c>
      <c r="M3408" s="7">
        <f t="shared" si="213"/>
        <v>0</v>
      </c>
      <c r="N3408" s="14">
        <f t="shared" si="214"/>
        <v>0</v>
      </c>
      <c r="O3408" s="14">
        <f t="shared" si="215"/>
        <v>0</v>
      </c>
      <c r="P3408" s="4" t="str">
        <f t="shared" si="216"/>
        <v>NO</v>
      </c>
      <c r="Q3408" s="3" t="str">
        <f>IF(AND(B3408&lt;&gt;"",M3408&lt;=0),VLOOKUP(B3408&amp;C3408,Entregas!$C$8:$G$5000,4,0),"")</f>
        <v/>
      </c>
      <c r="R3408" s="3" t="str">
        <f>IF(AND(B3408&lt;&gt;"",M3408&lt;=0),VLOOKUP(B3408&amp;C3408,Entregas!$C$8:$G$5000,5,0),"")</f>
        <v/>
      </c>
      <c r="S3408" s="18"/>
      <c r="T3408" s="18"/>
    </row>
    <row r="3409" spans="1:20" ht="15.75">
      <c r="A3409" s="10"/>
      <c r="B3409" s="10"/>
      <c r="C3409" s="3" t="str">
        <f>IF(A3409&lt;&gt;"",COUNTIF(Entregas!$B$8:$B$5000,General!B3409),"")</f>
        <v/>
      </c>
      <c r="D3409" s="10"/>
      <c r="E3409" s="10"/>
      <c r="F3409" s="10"/>
      <c r="G3409" s="10"/>
      <c r="H3409" s="10"/>
      <c r="I3409" s="10"/>
      <c r="J3409" s="26"/>
      <c r="K3409" s="10"/>
      <c r="L3409" s="7">
        <f>SUMIF(Entregas!$B$8:$B$5000,General!B3409,Entregas!$L$8:$L$5000)</f>
        <v>0</v>
      </c>
      <c r="M3409" s="7">
        <f t="shared" si="213"/>
        <v>0</v>
      </c>
      <c r="N3409" s="14">
        <f t="shared" si="214"/>
        <v>0</v>
      </c>
      <c r="O3409" s="14">
        <f t="shared" si="215"/>
        <v>0</v>
      </c>
      <c r="P3409" s="4" t="str">
        <f t="shared" si="216"/>
        <v>NO</v>
      </c>
      <c r="Q3409" s="3" t="str">
        <f>IF(AND(B3409&lt;&gt;"",M3409&lt;=0),VLOOKUP(B3409&amp;C3409,Entregas!$C$8:$G$5000,4,0),"")</f>
        <v/>
      </c>
      <c r="R3409" s="3" t="str">
        <f>IF(AND(B3409&lt;&gt;"",M3409&lt;=0),VLOOKUP(B3409&amp;C3409,Entregas!$C$8:$G$5000,5,0),"")</f>
        <v/>
      </c>
      <c r="S3409" s="18"/>
      <c r="T3409" s="18"/>
    </row>
    <row r="3410" spans="1:20" ht="15.75">
      <c r="A3410" s="10"/>
      <c r="B3410" s="10"/>
      <c r="C3410" s="3" t="str">
        <f>IF(A3410&lt;&gt;"",COUNTIF(Entregas!$B$8:$B$5000,General!B3410),"")</f>
        <v/>
      </c>
      <c r="D3410" s="10"/>
      <c r="E3410" s="10"/>
      <c r="F3410" s="10"/>
      <c r="G3410" s="10"/>
      <c r="H3410" s="10"/>
      <c r="I3410" s="10"/>
      <c r="J3410" s="26"/>
      <c r="K3410" s="10"/>
      <c r="L3410" s="7">
        <f>SUMIF(Entregas!$B$8:$B$5000,General!B3410,Entregas!$L$8:$L$5000)</f>
        <v>0</v>
      </c>
      <c r="M3410" s="7">
        <f t="shared" si="213"/>
        <v>0</v>
      </c>
      <c r="N3410" s="14">
        <f t="shared" si="214"/>
        <v>0</v>
      </c>
      <c r="O3410" s="14">
        <f t="shared" si="215"/>
        <v>0</v>
      </c>
      <c r="P3410" s="4" t="str">
        <f t="shared" si="216"/>
        <v>NO</v>
      </c>
      <c r="Q3410" s="3" t="str">
        <f>IF(AND(B3410&lt;&gt;"",M3410&lt;=0),VLOOKUP(B3410&amp;C3410,Entregas!$C$8:$G$5000,4,0),"")</f>
        <v/>
      </c>
      <c r="R3410" s="3" t="str">
        <f>IF(AND(B3410&lt;&gt;"",M3410&lt;=0),VLOOKUP(B3410&amp;C3410,Entregas!$C$8:$G$5000,5,0),"")</f>
        <v/>
      </c>
      <c r="S3410" s="18"/>
      <c r="T3410" s="18"/>
    </row>
    <row r="3411" spans="1:20" ht="15.75">
      <c r="A3411" s="10"/>
      <c r="B3411" s="10"/>
      <c r="C3411" s="3" t="str">
        <f>IF(A3411&lt;&gt;"",COUNTIF(Entregas!$B$8:$B$5000,General!B3411),"")</f>
        <v/>
      </c>
      <c r="D3411" s="10"/>
      <c r="E3411" s="10"/>
      <c r="F3411" s="10"/>
      <c r="G3411" s="10"/>
      <c r="H3411" s="10"/>
      <c r="I3411" s="10"/>
      <c r="J3411" s="26"/>
      <c r="K3411" s="10"/>
      <c r="L3411" s="7">
        <f>SUMIF(Entregas!$B$8:$B$5000,General!B3411,Entregas!$L$8:$L$5000)</f>
        <v>0</v>
      </c>
      <c r="M3411" s="7">
        <f t="shared" si="213"/>
        <v>0</v>
      </c>
      <c r="N3411" s="14">
        <f t="shared" si="214"/>
        <v>0</v>
      </c>
      <c r="O3411" s="14">
        <f t="shared" si="215"/>
        <v>0</v>
      </c>
      <c r="P3411" s="4" t="str">
        <f t="shared" si="216"/>
        <v>NO</v>
      </c>
      <c r="Q3411" s="3" t="str">
        <f>IF(AND(B3411&lt;&gt;"",M3411&lt;=0),VLOOKUP(B3411&amp;C3411,Entregas!$C$8:$G$5000,4,0),"")</f>
        <v/>
      </c>
      <c r="R3411" s="3" t="str">
        <f>IF(AND(B3411&lt;&gt;"",M3411&lt;=0),VLOOKUP(B3411&amp;C3411,Entregas!$C$8:$G$5000,5,0),"")</f>
        <v/>
      </c>
      <c r="S3411" s="18"/>
      <c r="T3411" s="18"/>
    </row>
    <row r="3412" spans="1:20" ht="15.75">
      <c r="A3412" s="10"/>
      <c r="B3412" s="10"/>
      <c r="C3412" s="3" t="str">
        <f>IF(A3412&lt;&gt;"",COUNTIF(Entregas!$B$8:$B$5000,General!B3412),"")</f>
        <v/>
      </c>
      <c r="D3412" s="10"/>
      <c r="E3412" s="10"/>
      <c r="F3412" s="10"/>
      <c r="G3412" s="10"/>
      <c r="H3412" s="10"/>
      <c r="I3412" s="10"/>
      <c r="J3412" s="26"/>
      <c r="K3412" s="10"/>
      <c r="L3412" s="7">
        <f>SUMIF(Entregas!$B$8:$B$5000,General!B3412,Entregas!$L$8:$L$5000)</f>
        <v>0</v>
      </c>
      <c r="M3412" s="7">
        <f t="shared" si="213"/>
        <v>0</v>
      </c>
      <c r="N3412" s="14">
        <f t="shared" si="214"/>
        <v>0</v>
      </c>
      <c r="O3412" s="14">
        <f t="shared" si="215"/>
        <v>0</v>
      </c>
      <c r="P3412" s="4" t="str">
        <f t="shared" si="216"/>
        <v>NO</v>
      </c>
      <c r="Q3412" s="3" t="str">
        <f>IF(AND(B3412&lt;&gt;"",M3412&lt;=0),VLOOKUP(B3412&amp;C3412,Entregas!$C$8:$G$5000,4,0),"")</f>
        <v/>
      </c>
      <c r="R3412" s="3" t="str">
        <f>IF(AND(B3412&lt;&gt;"",M3412&lt;=0),VLOOKUP(B3412&amp;C3412,Entregas!$C$8:$G$5000,5,0),"")</f>
        <v/>
      </c>
      <c r="S3412" s="18"/>
      <c r="T3412" s="18"/>
    </row>
    <row r="3413" spans="1:20" ht="15.75">
      <c r="A3413" s="10"/>
      <c r="B3413" s="10"/>
      <c r="C3413" s="3" t="str">
        <f>IF(A3413&lt;&gt;"",COUNTIF(Entregas!$B$8:$B$5000,General!B3413),"")</f>
        <v/>
      </c>
      <c r="D3413" s="10"/>
      <c r="E3413" s="10"/>
      <c r="F3413" s="10"/>
      <c r="G3413" s="10"/>
      <c r="H3413" s="10"/>
      <c r="I3413" s="10"/>
      <c r="J3413" s="26"/>
      <c r="K3413" s="10"/>
      <c r="L3413" s="7">
        <f>SUMIF(Entregas!$B$8:$B$5000,General!B3413,Entregas!$L$8:$L$5000)</f>
        <v>0</v>
      </c>
      <c r="M3413" s="7">
        <f t="shared" si="213"/>
        <v>0</v>
      </c>
      <c r="N3413" s="14">
        <f t="shared" si="214"/>
        <v>0</v>
      </c>
      <c r="O3413" s="14">
        <f t="shared" si="215"/>
        <v>0</v>
      </c>
      <c r="P3413" s="4" t="str">
        <f t="shared" si="216"/>
        <v>NO</v>
      </c>
      <c r="Q3413" s="3" t="str">
        <f>IF(AND(B3413&lt;&gt;"",M3413&lt;=0),VLOOKUP(B3413&amp;C3413,Entregas!$C$8:$G$5000,4,0),"")</f>
        <v/>
      </c>
      <c r="R3413" s="3" t="str">
        <f>IF(AND(B3413&lt;&gt;"",M3413&lt;=0),VLOOKUP(B3413&amp;C3413,Entregas!$C$8:$G$5000,5,0),"")</f>
        <v/>
      </c>
      <c r="S3413" s="18"/>
      <c r="T3413" s="18"/>
    </row>
    <row r="3414" spans="1:20" ht="15.75">
      <c r="A3414" s="10"/>
      <c r="B3414" s="10"/>
      <c r="C3414" s="3" t="str">
        <f>IF(A3414&lt;&gt;"",COUNTIF(Entregas!$B$8:$B$5000,General!B3414),"")</f>
        <v/>
      </c>
      <c r="D3414" s="10"/>
      <c r="E3414" s="10"/>
      <c r="F3414" s="10"/>
      <c r="G3414" s="10"/>
      <c r="H3414" s="10"/>
      <c r="I3414" s="10"/>
      <c r="J3414" s="26"/>
      <c r="K3414" s="10"/>
      <c r="L3414" s="7">
        <f>SUMIF(Entregas!$B$8:$B$5000,General!B3414,Entregas!$L$8:$L$5000)</f>
        <v>0</v>
      </c>
      <c r="M3414" s="7">
        <f t="shared" si="213"/>
        <v>0</v>
      </c>
      <c r="N3414" s="14">
        <f t="shared" si="214"/>
        <v>0</v>
      </c>
      <c r="O3414" s="14">
        <f t="shared" si="215"/>
        <v>0</v>
      </c>
      <c r="P3414" s="4" t="str">
        <f t="shared" si="216"/>
        <v>NO</v>
      </c>
      <c r="Q3414" s="3" t="str">
        <f>IF(AND(B3414&lt;&gt;"",M3414&lt;=0),VLOOKUP(B3414&amp;C3414,Entregas!$C$8:$G$5000,4,0),"")</f>
        <v/>
      </c>
      <c r="R3414" s="3" t="str">
        <f>IF(AND(B3414&lt;&gt;"",M3414&lt;=0),VLOOKUP(B3414&amp;C3414,Entregas!$C$8:$G$5000,5,0),"")</f>
        <v/>
      </c>
      <c r="S3414" s="18"/>
      <c r="T3414" s="18"/>
    </row>
    <row r="3415" spans="1:20" ht="15.75">
      <c r="A3415" s="10"/>
      <c r="B3415" s="10"/>
      <c r="C3415" s="3" t="str">
        <f>IF(A3415&lt;&gt;"",COUNTIF(Entregas!$B$8:$B$5000,General!B3415),"")</f>
        <v/>
      </c>
      <c r="D3415" s="10"/>
      <c r="E3415" s="10"/>
      <c r="F3415" s="10"/>
      <c r="G3415" s="10"/>
      <c r="H3415" s="10"/>
      <c r="I3415" s="10"/>
      <c r="J3415" s="26"/>
      <c r="K3415" s="10"/>
      <c r="L3415" s="7">
        <f>SUMIF(Entregas!$B$8:$B$5000,General!B3415,Entregas!$L$8:$L$5000)</f>
        <v>0</v>
      </c>
      <c r="M3415" s="7">
        <f t="shared" si="213"/>
        <v>0</v>
      </c>
      <c r="N3415" s="14">
        <f t="shared" si="214"/>
        <v>0</v>
      </c>
      <c r="O3415" s="14">
        <f t="shared" si="215"/>
        <v>0</v>
      </c>
      <c r="P3415" s="4" t="str">
        <f t="shared" si="216"/>
        <v>NO</v>
      </c>
      <c r="Q3415" s="3" t="str">
        <f>IF(AND(B3415&lt;&gt;"",M3415&lt;=0),VLOOKUP(B3415&amp;C3415,Entregas!$C$8:$G$5000,4,0),"")</f>
        <v/>
      </c>
      <c r="R3415" s="3" t="str">
        <f>IF(AND(B3415&lt;&gt;"",M3415&lt;=0),VLOOKUP(B3415&amp;C3415,Entregas!$C$8:$G$5000,5,0),"")</f>
        <v/>
      </c>
      <c r="S3415" s="18"/>
      <c r="T3415" s="18"/>
    </row>
    <row r="3416" spans="1:20" ht="15.75">
      <c r="A3416" s="10"/>
      <c r="B3416" s="10"/>
      <c r="C3416" s="3" t="str">
        <f>IF(A3416&lt;&gt;"",COUNTIF(Entregas!$B$8:$B$5000,General!B3416),"")</f>
        <v/>
      </c>
      <c r="D3416" s="10"/>
      <c r="E3416" s="10"/>
      <c r="F3416" s="10"/>
      <c r="G3416" s="10"/>
      <c r="H3416" s="10"/>
      <c r="I3416" s="10"/>
      <c r="J3416" s="26"/>
      <c r="K3416" s="10"/>
      <c r="L3416" s="7">
        <f>SUMIF(Entregas!$B$8:$B$5000,General!B3416,Entregas!$L$8:$L$5000)</f>
        <v>0</v>
      </c>
      <c r="M3416" s="7">
        <f t="shared" si="213"/>
        <v>0</v>
      </c>
      <c r="N3416" s="14">
        <f t="shared" si="214"/>
        <v>0</v>
      </c>
      <c r="O3416" s="14">
        <f t="shared" si="215"/>
        <v>0</v>
      </c>
      <c r="P3416" s="4" t="str">
        <f t="shared" si="216"/>
        <v>NO</v>
      </c>
      <c r="Q3416" s="3" t="str">
        <f>IF(AND(B3416&lt;&gt;"",M3416&lt;=0),VLOOKUP(B3416&amp;C3416,Entregas!$C$8:$G$5000,4,0),"")</f>
        <v/>
      </c>
      <c r="R3416" s="3" t="str">
        <f>IF(AND(B3416&lt;&gt;"",M3416&lt;=0),VLOOKUP(B3416&amp;C3416,Entregas!$C$8:$G$5000,5,0),"")</f>
        <v/>
      </c>
      <c r="S3416" s="18"/>
      <c r="T3416" s="18"/>
    </row>
    <row r="3417" spans="1:20" ht="15.75">
      <c r="A3417" s="10"/>
      <c r="B3417" s="10"/>
      <c r="C3417" s="3" t="str">
        <f>IF(A3417&lt;&gt;"",COUNTIF(Entregas!$B$8:$B$5000,General!B3417),"")</f>
        <v/>
      </c>
      <c r="D3417" s="10"/>
      <c r="E3417" s="10"/>
      <c r="F3417" s="10"/>
      <c r="G3417" s="10"/>
      <c r="H3417" s="10"/>
      <c r="I3417" s="10"/>
      <c r="J3417" s="26"/>
      <c r="K3417" s="10"/>
      <c r="L3417" s="7">
        <f>SUMIF(Entregas!$B$8:$B$5000,General!B3417,Entregas!$L$8:$L$5000)</f>
        <v>0</v>
      </c>
      <c r="M3417" s="7">
        <f t="shared" si="213"/>
        <v>0</v>
      </c>
      <c r="N3417" s="14">
        <f t="shared" si="214"/>
        <v>0</v>
      </c>
      <c r="O3417" s="14">
        <f t="shared" si="215"/>
        <v>0</v>
      </c>
      <c r="P3417" s="4" t="str">
        <f t="shared" si="216"/>
        <v>NO</v>
      </c>
      <c r="Q3417" s="3" t="str">
        <f>IF(AND(B3417&lt;&gt;"",M3417&lt;=0),VLOOKUP(B3417&amp;C3417,Entregas!$C$8:$G$5000,4,0),"")</f>
        <v/>
      </c>
      <c r="R3417" s="3" t="str">
        <f>IF(AND(B3417&lt;&gt;"",M3417&lt;=0),VLOOKUP(B3417&amp;C3417,Entregas!$C$8:$G$5000,5,0),"")</f>
        <v/>
      </c>
      <c r="S3417" s="18"/>
      <c r="T3417" s="18"/>
    </row>
    <row r="3418" spans="1:20" ht="15.75">
      <c r="A3418" s="10"/>
      <c r="B3418" s="10"/>
      <c r="C3418" s="3" t="str">
        <f>IF(A3418&lt;&gt;"",COUNTIF(Entregas!$B$8:$B$5000,General!B3418),"")</f>
        <v/>
      </c>
      <c r="D3418" s="10"/>
      <c r="E3418" s="10"/>
      <c r="F3418" s="10"/>
      <c r="G3418" s="10"/>
      <c r="H3418" s="10"/>
      <c r="I3418" s="10"/>
      <c r="J3418" s="26"/>
      <c r="K3418" s="10"/>
      <c r="L3418" s="7">
        <f>SUMIF(Entregas!$B$8:$B$5000,General!B3418,Entregas!$L$8:$L$5000)</f>
        <v>0</v>
      </c>
      <c r="M3418" s="7">
        <f t="shared" si="213"/>
        <v>0</v>
      </c>
      <c r="N3418" s="14">
        <f t="shared" si="214"/>
        <v>0</v>
      </c>
      <c r="O3418" s="14">
        <f t="shared" si="215"/>
        <v>0</v>
      </c>
      <c r="P3418" s="4" t="str">
        <f t="shared" si="216"/>
        <v>NO</v>
      </c>
      <c r="Q3418" s="3" t="str">
        <f>IF(AND(B3418&lt;&gt;"",M3418&lt;=0),VLOOKUP(B3418&amp;C3418,Entregas!$C$8:$G$5000,4,0),"")</f>
        <v/>
      </c>
      <c r="R3418" s="3" t="str">
        <f>IF(AND(B3418&lt;&gt;"",M3418&lt;=0),VLOOKUP(B3418&amp;C3418,Entregas!$C$8:$G$5000,5,0),"")</f>
        <v/>
      </c>
      <c r="S3418" s="18"/>
      <c r="T3418" s="18"/>
    </row>
    <row r="3419" spans="1:20" ht="15.75">
      <c r="A3419" s="10"/>
      <c r="B3419" s="10"/>
      <c r="C3419" s="3" t="str">
        <f>IF(A3419&lt;&gt;"",COUNTIF(Entregas!$B$8:$B$5000,General!B3419),"")</f>
        <v/>
      </c>
      <c r="D3419" s="10"/>
      <c r="E3419" s="10"/>
      <c r="F3419" s="10"/>
      <c r="G3419" s="10"/>
      <c r="H3419" s="10"/>
      <c r="I3419" s="10"/>
      <c r="J3419" s="26"/>
      <c r="K3419" s="10"/>
      <c r="L3419" s="7">
        <f>SUMIF(Entregas!$B$8:$B$5000,General!B3419,Entregas!$L$8:$L$5000)</f>
        <v>0</v>
      </c>
      <c r="M3419" s="7">
        <f t="shared" si="213"/>
        <v>0</v>
      </c>
      <c r="N3419" s="14">
        <f t="shared" si="214"/>
        <v>0</v>
      </c>
      <c r="O3419" s="14">
        <f t="shared" si="215"/>
        <v>0</v>
      </c>
      <c r="P3419" s="4" t="str">
        <f t="shared" si="216"/>
        <v>NO</v>
      </c>
      <c r="Q3419" s="3" t="str">
        <f>IF(AND(B3419&lt;&gt;"",M3419&lt;=0),VLOOKUP(B3419&amp;C3419,Entregas!$C$8:$G$5000,4,0),"")</f>
        <v/>
      </c>
      <c r="R3419" s="3" t="str">
        <f>IF(AND(B3419&lt;&gt;"",M3419&lt;=0),VLOOKUP(B3419&amp;C3419,Entregas!$C$8:$G$5000,5,0),"")</f>
        <v/>
      </c>
      <c r="S3419" s="18"/>
      <c r="T3419" s="18"/>
    </row>
    <row r="3420" spans="1:20" ht="15.75">
      <c r="A3420" s="10"/>
      <c r="B3420" s="10"/>
      <c r="C3420" s="3" t="str">
        <f>IF(A3420&lt;&gt;"",COUNTIF(Entregas!$B$8:$B$5000,General!B3420),"")</f>
        <v/>
      </c>
      <c r="D3420" s="10"/>
      <c r="E3420" s="10"/>
      <c r="F3420" s="10"/>
      <c r="G3420" s="10"/>
      <c r="H3420" s="10"/>
      <c r="I3420" s="10"/>
      <c r="J3420" s="26"/>
      <c r="K3420" s="10"/>
      <c r="L3420" s="7">
        <f>SUMIF(Entregas!$B$8:$B$5000,General!B3420,Entregas!$L$8:$L$5000)</f>
        <v>0</v>
      </c>
      <c r="M3420" s="7">
        <f t="shared" si="213"/>
        <v>0</v>
      </c>
      <c r="N3420" s="14">
        <f t="shared" si="214"/>
        <v>0</v>
      </c>
      <c r="O3420" s="14">
        <f t="shared" si="215"/>
        <v>0</v>
      </c>
      <c r="P3420" s="4" t="str">
        <f t="shared" si="216"/>
        <v>NO</v>
      </c>
      <c r="Q3420" s="3" t="str">
        <f>IF(AND(B3420&lt;&gt;"",M3420&lt;=0),VLOOKUP(B3420&amp;C3420,Entregas!$C$8:$G$5000,4,0),"")</f>
        <v/>
      </c>
      <c r="R3420" s="3" t="str">
        <f>IF(AND(B3420&lt;&gt;"",M3420&lt;=0),VLOOKUP(B3420&amp;C3420,Entregas!$C$8:$G$5000,5,0),"")</f>
        <v/>
      </c>
      <c r="S3420" s="18"/>
      <c r="T3420" s="18"/>
    </row>
    <row r="3421" spans="1:20" ht="15.75">
      <c r="A3421" s="10"/>
      <c r="B3421" s="10"/>
      <c r="C3421" s="3" t="str">
        <f>IF(A3421&lt;&gt;"",COUNTIF(Entregas!$B$8:$B$5000,General!B3421),"")</f>
        <v/>
      </c>
      <c r="D3421" s="10"/>
      <c r="E3421" s="10"/>
      <c r="F3421" s="10"/>
      <c r="G3421" s="10"/>
      <c r="H3421" s="10"/>
      <c r="I3421" s="10"/>
      <c r="J3421" s="26"/>
      <c r="K3421" s="10"/>
      <c r="L3421" s="7">
        <f>SUMIF(Entregas!$B$8:$B$5000,General!B3421,Entregas!$L$8:$L$5000)</f>
        <v>0</v>
      </c>
      <c r="M3421" s="7">
        <f t="shared" si="213"/>
        <v>0</v>
      </c>
      <c r="N3421" s="14">
        <f t="shared" si="214"/>
        <v>0</v>
      </c>
      <c r="O3421" s="14">
        <f t="shared" si="215"/>
        <v>0</v>
      </c>
      <c r="P3421" s="4" t="str">
        <f t="shared" si="216"/>
        <v>NO</v>
      </c>
      <c r="Q3421" s="3" t="str">
        <f>IF(AND(B3421&lt;&gt;"",M3421&lt;=0),VLOOKUP(B3421&amp;C3421,Entregas!$C$8:$G$5000,4,0),"")</f>
        <v/>
      </c>
      <c r="R3421" s="3" t="str">
        <f>IF(AND(B3421&lt;&gt;"",M3421&lt;=0),VLOOKUP(B3421&amp;C3421,Entregas!$C$8:$G$5000,5,0),"")</f>
        <v/>
      </c>
      <c r="S3421" s="18"/>
      <c r="T3421" s="18"/>
    </row>
    <row r="3422" spans="1:20" ht="15.75">
      <c r="A3422" s="10"/>
      <c r="B3422" s="10"/>
      <c r="C3422" s="3" t="str">
        <f>IF(A3422&lt;&gt;"",COUNTIF(Entregas!$B$8:$B$5000,General!B3422),"")</f>
        <v/>
      </c>
      <c r="D3422" s="10"/>
      <c r="E3422" s="10"/>
      <c r="F3422" s="10"/>
      <c r="G3422" s="10"/>
      <c r="H3422" s="10"/>
      <c r="I3422" s="10"/>
      <c r="J3422" s="26"/>
      <c r="K3422" s="10"/>
      <c r="L3422" s="7">
        <f>SUMIF(Entregas!$B$8:$B$5000,General!B3422,Entregas!$L$8:$L$5000)</f>
        <v>0</v>
      </c>
      <c r="M3422" s="7">
        <f t="shared" si="213"/>
        <v>0</v>
      </c>
      <c r="N3422" s="14">
        <f t="shared" si="214"/>
        <v>0</v>
      </c>
      <c r="O3422" s="14">
        <f t="shared" si="215"/>
        <v>0</v>
      </c>
      <c r="P3422" s="4" t="str">
        <f t="shared" si="216"/>
        <v>NO</v>
      </c>
      <c r="Q3422" s="3" t="str">
        <f>IF(AND(B3422&lt;&gt;"",M3422&lt;=0),VLOOKUP(B3422&amp;C3422,Entregas!$C$8:$G$5000,4,0),"")</f>
        <v/>
      </c>
      <c r="R3422" s="3" t="str">
        <f>IF(AND(B3422&lt;&gt;"",M3422&lt;=0),VLOOKUP(B3422&amp;C3422,Entregas!$C$8:$G$5000,5,0),"")</f>
        <v/>
      </c>
      <c r="S3422" s="18"/>
      <c r="T3422" s="18"/>
    </row>
    <row r="3423" spans="1:20" ht="15.75">
      <c r="A3423" s="10"/>
      <c r="B3423" s="10"/>
      <c r="C3423" s="3" t="str">
        <f>IF(A3423&lt;&gt;"",COUNTIF(Entregas!$B$8:$B$5000,General!B3423),"")</f>
        <v/>
      </c>
      <c r="D3423" s="10"/>
      <c r="E3423" s="10"/>
      <c r="F3423" s="10"/>
      <c r="G3423" s="10"/>
      <c r="H3423" s="10"/>
      <c r="I3423" s="10"/>
      <c r="J3423" s="26"/>
      <c r="K3423" s="10"/>
      <c r="L3423" s="7">
        <f>SUMIF(Entregas!$B$8:$B$5000,General!B3423,Entregas!$L$8:$L$5000)</f>
        <v>0</v>
      </c>
      <c r="M3423" s="7">
        <f t="shared" si="213"/>
        <v>0</v>
      </c>
      <c r="N3423" s="14">
        <f t="shared" si="214"/>
        <v>0</v>
      </c>
      <c r="O3423" s="14">
        <f t="shared" si="215"/>
        <v>0</v>
      </c>
      <c r="P3423" s="4" t="str">
        <f t="shared" si="216"/>
        <v>NO</v>
      </c>
      <c r="Q3423" s="3" t="str">
        <f>IF(AND(B3423&lt;&gt;"",M3423&lt;=0),VLOOKUP(B3423&amp;C3423,Entregas!$C$8:$G$5000,4,0),"")</f>
        <v/>
      </c>
      <c r="R3423" s="3" t="str">
        <f>IF(AND(B3423&lt;&gt;"",M3423&lt;=0),VLOOKUP(B3423&amp;C3423,Entregas!$C$8:$G$5000,5,0),"")</f>
        <v/>
      </c>
      <c r="S3423" s="18"/>
      <c r="T3423" s="18"/>
    </row>
    <row r="3424" spans="1:20" ht="15.75">
      <c r="A3424" s="10"/>
      <c r="B3424" s="10"/>
      <c r="C3424" s="3" t="str">
        <f>IF(A3424&lt;&gt;"",COUNTIF(Entregas!$B$8:$B$5000,General!B3424),"")</f>
        <v/>
      </c>
      <c r="D3424" s="10"/>
      <c r="E3424" s="10"/>
      <c r="F3424" s="10"/>
      <c r="G3424" s="10"/>
      <c r="H3424" s="10"/>
      <c r="I3424" s="10"/>
      <c r="J3424" s="26"/>
      <c r="K3424" s="10"/>
      <c r="L3424" s="7">
        <f>SUMIF(Entregas!$B$8:$B$5000,General!B3424,Entregas!$L$8:$L$5000)</f>
        <v>0</v>
      </c>
      <c r="M3424" s="7">
        <f t="shared" si="213"/>
        <v>0</v>
      </c>
      <c r="N3424" s="14">
        <f t="shared" si="214"/>
        <v>0</v>
      </c>
      <c r="O3424" s="14">
        <f t="shared" si="215"/>
        <v>0</v>
      </c>
      <c r="P3424" s="4" t="str">
        <f t="shared" si="216"/>
        <v>NO</v>
      </c>
      <c r="Q3424" s="3" t="str">
        <f>IF(AND(B3424&lt;&gt;"",M3424&lt;=0),VLOOKUP(B3424&amp;C3424,Entregas!$C$8:$G$5000,4,0),"")</f>
        <v/>
      </c>
      <c r="R3424" s="3" t="str">
        <f>IF(AND(B3424&lt;&gt;"",M3424&lt;=0),VLOOKUP(B3424&amp;C3424,Entregas!$C$8:$G$5000,5,0),"")</f>
        <v/>
      </c>
      <c r="S3424" s="18"/>
      <c r="T3424" s="18"/>
    </row>
    <row r="3425" spans="1:20" ht="15.75">
      <c r="A3425" s="10"/>
      <c r="B3425" s="10"/>
      <c r="C3425" s="3" t="str">
        <f>IF(A3425&lt;&gt;"",COUNTIF(Entregas!$B$8:$B$5000,General!B3425),"")</f>
        <v/>
      </c>
      <c r="D3425" s="10"/>
      <c r="E3425" s="10"/>
      <c r="F3425" s="10"/>
      <c r="G3425" s="10"/>
      <c r="H3425" s="10"/>
      <c r="I3425" s="10"/>
      <c r="J3425" s="26"/>
      <c r="K3425" s="10"/>
      <c r="L3425" s="7">
        <f>SUMIF(Entregas!$B$8:$B$5000,General!B3425,Entregas!$L$8:$L$5000)</f>
        <v>0</v>
      </c>
      <c r="M3425" s="7">
        <f t="shared" si="213"/>
        <v>0</v>
      </c>
      <c r="N3425" s="14">
        <f t="shared" si="214"/>
        <v>0</v>
      </c>
      <c r="O3425" s="14">
        <f t="shared" si="215"/>
        <v>0</v>
      </c>
      <c r="P3425" s="4" t="str">
        <f t="shared" si="216"/>
        <v>NO</v>
      </c>
      <c r="Q3425" s="3" t="str">
        <f>IF(AND(B3425&lt;&gt;"",M3425&lt;=0),VLOOKUP(B3425&amp;C3425,Entregas!$C$8:$G$5000,4,0),"")</f>
        <v/>
      </c>
      <c r="R3425" s="3" t="str">
        <f>IF(AND(B3425&lt;&gt;"",M3425&lt;=0),VLOOKUP(B3425&amp;C3425,Entregas!$C$8:$G$5000,5,0),"")</f>
        <v/>
      </c>
      <c r="S3425" s="18"/>
      <c r="T3425" s="18"/>
    </row>
    <row r="3426" spans="1:20" ht="15.75">
      <c r="A3426" s="10"/>
      <c r="B3426" s="10"/>
      <c r="C3426" s="3" t="str">
        <f>IF(A3426&lt;&gt;"",COUNTIF(Entregas!$B$8:$B$5000,General!B3426),"")</f>
        <v/>
      </c>
      <c r="D3426" s="10"/>
      <c r="E3426" s="10"/>
      <c r="F3426" s="10"/>
      <c r="G3426" s="10"/>
      <c r="H3426" s="10"/>
      <c r="I3426" s="10"/>
      <c r="J3426" s="26"/>
      <c r="K3426" s="10"/>
      <c r="L3426" s="7">
        <f>SUMIF(Entregas!$B$8:$B$5000,General!B3426,Entregas!$L$8:$L$5000)</f>
        <v>0</v>
      </c>
      <c r="M3426" s="7">
        <f t="shared" si="213"/>
        <v>0</v>
      </c>
      <c r="N3426" s="14">
        <f t="shared" si="214"/>
        <v>0</v>
      </c>
      <c r="O3426" s="14">
        <f t="shared" si="215"/>
        <v>0</v>
      </c>
      <c r="P3426" s="4" t="str">
        <f t="shared" si="216"/>
        <v>NO</v>
      </c>
      <c r="Q3426" s="3" t="str">
        <f>IF(AND(B3426&lt;&gt;"",M3426&lt;=0),VLOOKUP(B3426&amp;C3426,Entregas!$C$8:$G$5000,4,0),"")</f>
        <v/>
      </c>
      <c r="R3426" s="3" t="str">
        <f>IF(AND(B3426&lt;&gt;"",M3426&lt;=0),VLOOKUP(B3426&amp;C3426,Entregas!$C$8:$G$5000,5,0),"")</f>
        <v/>
      </c>
      <c r="S3426" s="18"/>
      <c r="T3426" s="18"/>
    </row>
    <row r="3427" spans="1:20" ht="15.75">
      <c r="A3427" s="10"/>
      <c r="B3427" s="10"/>
      <c r="C3427" s="3" t="str">
        <f>IF(A3427&lt;&gt;"",COUNTIF(Entregas!$B$8:$B$5000,General!B3427),"")</f>
        <v/>
      </c>
      <c r="D3427" s="10"/>
      <c r="E3427" s="10"/>
      <c r="F3427" s="10"/>
      <c r="G3427" s="10"/>
      <c r="H3427" s="10"/>
      <c r="I3427" s="10"/>
      <c r="J3427" s="26"/>
      <c r="K3427" s="10"/>
      <c r="L3427" s="7">
        <f>SUMIF(Entregas!$B$8:$B$5000,General!B3427,Entregas!$L$8:$L$5000)</f>
        <v>0</v>
      </c>
      <c r="M3427" s="7">
        <f t="shared" si="213"/>
        <v>0</v>
      </c>
      <c r="N3427" s="14">
        <f t="shared" si="214"/>
        <v>0</v>
      </c>
      <c r="O3427" s="14">
        <f t="shared" si="215"/>
        <v>0</v>
      </c>
      <c r="P3427" s="4" t="str">
        <f t="shared" si="216"/>
        <v>NO</v>
      </c>
      <c r="Q3427" s="3" t="str">
        <f>IF(AND(B3427&lt;&gt;"",M3427&lt;=0),VLOOKUP(B3427&amp;C3427,Entregas!$C$8:$G$5000,4,0),"")</f>
        <v/>
      </c>
      <c r="R3427" s="3" t="str">
        <f>IF(AND(B3427&lt;&gt;"",M3427&lt;=0),VLOOKUP(B3427&amp;C3427,Entregas!$C$8:$G$5000,5,0),"")</f>
        <v/>
      </c>
      <c r="S3427" s="18"/>
      <c r="T3427" s="18"/>
    </row>
    <row r="3428" spans="1:20" ht="15.75">
      <c r="A3428" s="10"/>
      <c r="B3428" s="10"/>
      <c r="C3428" s="3" t="str">
        <f>IF(A3428&lt;&gt;"",COUNTIF(Entregas!$B$8:$B$5000,General!B3428),"")</f>
        <v/>
      </c>
      <c r="D3428" s="10"/>
      <c r="E3428" s="10"/>
      <c r="F3428" s="10"/>
      <c r="G3428" s="10"/>
      <c r="H3428" s="10"/>
      <c r="I3428" s="10"/>
      <c r="J3428" s="26"/>
      <c r="K3428" s="10"/>
      <c r="L3428" s="7">
        <f>SUMIF(Entregas!$B$8:$B$5000,General!B3428,Entregas!$L$8:$L$5000)</f>
        <v>0</v>
      </c>
      <c r="M3428" s="7">
        <f t="shared" si="213"/>
        <v>0</v>
      </c>
      <c r="N3428" s="14">
        <f t="shared" si="214"/>
        <v>0</v>
      </c>
      <c r="O3428" s="14">
        <f t="shared" si="215"/>
        <v>0</v>
      </c>
      <c r="P3428" s="4" t="str">
        <f t="shared" si="216"/>
        <v>NO</v>
      </c>
      <c r="Q3428" s="3" t="str">
        <f>IF(AND(B3428&lt;&gt;"",M3428&lt;=0),VLOOKUP(B3428&amp;C3428,Entregas!$C$8:$G$5000,4,0),"")</f>
        <v/>
      </c>
      <c r="R3428" s="3" t="str">
        <f>IF(AND(B3428&lt;&gt;"",M3428&lt;=0),VLOOKUP(B3428&amp;C3428,Entregas!$C$8:$G$5000,5,0),"")</f>
        <v/>
      </c>
      <c r="S3428" s="18"/>
      <c r="T3428" s="18"/>
    </row>
    <row r="3429" spans="1:20" ht="15.75">
      <c r="A3429" s="10"/>
      <c r="B3429" s="10"/>
      <c r="C3429" s="3" t="str">
        <f>IF(A3429&lt;&gt;"",COUNTIF(Entregas!$B$8:$B$5000,General!B3429),"")</f>
        <v/>
      </c>
      <c r="D3429" s="10"/>
      <c r="E3429" s="10"/>
      <c r="F3429" s="10"/>
      <c r="G3429" s="10"/>
      <c r="H3429" s="10"/>
      <c r="I3429" s="10"/>
      <c r="J3429" s="26"/>
      <c r="K3429" s="10"/>
      <c r="L3429" s="7">
        <f>SUMIF(Entregas!$B$8:$B$5000,General!B3429,Entregas!$L$8:$L$5000)</f>
        <v>0</v>
      </c>
      <c r="M3429" s="7">
        <f t="shared" si="213"/>
        <v>0</v>
      </c>
      <c r="N3429" s="14">
        <f t="shared" si="214"/>
        <v>0</v>
      </c>
      <c r="O3429" s="14">
        <f t="shared" si="215"/>
        <v>0</v>
      </c>
      <c r="P3429" s="4" t="str">
        <f t="shared" si="216"/>
        <v>NO</v>
      </c>
      <c r="Q3429" s="3" t="str">
        <f>IF(AND(B3429&lt;&gt;"",M3429&lt;=0),VLOOKUP(B3429&amp;C3429,Entregas!$C$8:$G$5000,4,0),"")</f>
        <v/>
      </c>
      <c r="R3429" s="3" t="str">
        <f>IF(AND(B3429&lt;&gt;"",M3429&lt;=0),VLOOKUP(B3429&amp;C3429,Entregas!$C$8:$G$5000,5,0),"")</f>
        <v/>
      </c>
      <c r="S3429" s="18"/>
      <c r="T3429" s="18"/>
    </row>
    <row r="3430" spans="1:20" ht="15.75">
      <c r="A3430" s="10"/>
      <c r="B3430" s="10"/>
      <c r="C3430" s="3" t="str">
        <f>IF(A3430&lt;&gt;"",COUNTIF(Entregas!$B$8:$B$5000,General!B3430),"")</f>
        <v/>
      </c>
      <c r="D3430" s="10"/>
      <c r="E3430" s="10"/>
      <c r="F3430" s="10"/>
      <c r="G3430" s="10"/>
      <c r="H3430" s="10"/>
      <c r="I3430" s="10"/>
      <c r="J3430" s="26"/>
      <c r="K3430" s="10"/>
      <c r="L3430" s="7">
        <f>SUMIF(Entregas!$B$8:$B$5000,General!B3430,Entregas!$L$8:$L$5000)</f>
        <v>0</v>
      </c>
      <c r="M3430" s="7">
        <f t="shared" si="213"/>
        <v>0</v>
      </c>
      <c r="N3430" s="14">
        <f t="shared" si="214"/>
        <v>0</v>
      </c>
      <c r="O3430" s="14">
        <f t="shared" si="215"/>
        <v>0</v>
      </c>
      <c r="P3430" s="4" t="str">
        <f t="shared" si="216"/>
        <v>NO</v>
      </c>
      <c r="Q3430" s="3" t="str">
        <f>IF(AND(B3430&lt;&gt;"",M3430&lt;=0),VLOOKUP(B3430&amp;C3430,Entregas!$C$8:$G$5000,4,0),"")</f>
        <v/>
      </c>
      <c r="R3430" s="3" t="str">
        <f>IF(AND(B3430&lt;&gt;"",M3430&lt;=0),VLOOKUP(B3430&amp;C3430,Entregas!$C$8:$G$5000,5,0),"")</f>
        <v/>
      </c>
      <c r="S3430" s="18"/>
      <c r="T3430" s="18"/>
    </row>
    <row r="3431" spans="1:20" ht="15.75">
      <c r="A3431" s="10"/>
      <c r="B3431" s="10"/>
      <c r="C3431" s="3" t="str">
        <f>IF(A3431&lt;&gt;"",COUNTIF(Entregas!$B$8:$B$5000,General!B3431),"")</f>
        <v/>
      </c>
      <c r="D3431" s="10"/>
      <c r="E3431" s="10"/>
      <c r="F3431" s="10"/>
      <c r="G3431" s="10"/>
      <c r="H3431" s="10"/>
      <c r="I3431" s="10"/>
      <c r="J3431" s="26"/>
      <c r="K3431" s="10"/>
      <c r="L3431" s="7">
        <f>SUMIF(Entregas!$B$8:$B$5000,General!B3431,Entregas!$L$8:$L$5000)</f>
        <v>0</v>
      </c>
      <c r="M3431" s="7">
        <f t="shared" si="213"/>
        <v>0</v>
      </c>
      <c r="N3431" s="14">
        <f t="shared" si="214"/>
        <v>0</v>
      </c>
      <c r="O3431" s="14">
        <f t="shared" si="215"/>
        <v>0</v>
      </c>
      <c r="P3431" s="4" t="str">
        <f t="shared" si="216"/>
        <v>NO</v>
      </c>
      <c r="Q3431" s="3" t="str">
        <f>IF(AND(B3431&lt;&gt;"",M3431&lt;=0),VLOOKUP(B3431&amp;C3431,Entregas!$C$8:$G$5000,4,0),"")</f>
        <v/>
      </c>
      <c r="R3431" s="3" t="str">
        <f>IF(AND(B3431&lt;&gt;"",M3431&lt;=0),VLOOKUP(B3431&amp;C3431,Entregas!$C$8:$G$5000,5,0),"")</f>
        <v/>
      </c>
      <c r="S3431" s="18"/>
      <c r="T3431" s="18"/>
    </row>
    <row r="3432" spans="1:20" ht="15.75">
      <c r="A3432" s="10"/>
      <c r="B3432" s="10"/>
      <c r="C3432" s="3" t="str">
        <f>IF(A3432&lt;&gt;"",COUNTIF(Entregas!$B$8:$B$5000,General!B3432),"")</f>
        <v/>
      </c>
      <c r="D3432" s="10"/>
      <c r="E3432" s="10"/>
      <c r="F3432" s="10"/>
      <c r="G3432" s="10"/>
      <c r="H3432" s="10"/>
      <c r="I3432" s="10"/>
      <c r="J3432" s="26"/>
      <c r="K3432" s="10"/>
      <c r="L3432" s="7">
        <f>SUMIF(Entregas!$B$8:$B$5000,General!B3432,Entregas!$L$8:$L$5000)</f>
        <v>0</v>
      </c>
      <c r="M3432" s="7">
        <f t="shared" si="213"/>
        <v>0</v>
      </c>
      <c r="N3432" s="14">
        <f t="shared" si="214"/>
        <v>0</v>
      </c>
      <c r="O3432" s="14">
        <f t="shared" si="215"/>
        <v>0</v>
      </c>
      <c r="P3432" s="4" t="str">
        <f t="shared" si="216"/>
        <v>NO</v>
      </c>
      <c r="Q3432" s="3" t="str">
        <f>IF(AND(B3432&lt;&gt;"",M3432&lt;=0),VLOOKUP(B3432&amp;C3432,Entregas!$C$8:$G$5000,4,0),"")</f>
        <v/>
      </c>
      <c r="R3432" s="3" t="str">
        <f>IF(AND(B3432&lt;&gt;"",M3432&lt;=0),VLOOKUP(B3432&amp;C3432,Entregas!$C$8:$G$5000,5,0),"")</f>
        <v/>
      </c>
      <c r="S3432" s="18"/>
      <c r="T3432" s="18"/>
    </row>
    <row r="3433" spans="1:20" ht="15.75">
      <c r="A3433" s="10"/>
      <c r="B3433" s="10"/>
      <c r="C3433" s="3" t="str">
        <f>IF(A3433&lt;&gt;"",COUNTIF(Entregas!$B$8:$B$5000,General!B3433),"")</f>
        <v/>
      </c>
      <c r="D3433" s="10"/>
      <c r="E3433" s="10"/>
      <c r="F3433" s="10"/>
      <c r="G3433" s="10"/>
      <c r="H3433" s="10"/>
      <c r="I3433" s="10"/>
      <c r="J3433" s="26"/>
      <c r="K3433" s="10"/>
      <c r="L3433" s="7">
        <f>SUMIF(Entregas!$B$8:$B$5000,General!B3433,Entregas!$L$8:$L$5000)</f>
        <v>0</v>
      </c>
      <c r="M3433" s="7">
        <f t="shared" si="213"/>
        <v>0</v>
      </c>
      <c r="N3433" s="14">
        <f t="shared" si="214"/>
        <v>0</v>
      </c>
      <c r="O3433" s="14">
        <f t="shared" si="215"/>
        <v>0</v>
      </c>
      <c r="P3433" s="4" t="str">
        <f t="shared" si="216"/>
        <v>NO</v>
      </c>
      <c r="Q3433" s="3" t="str">
        <f>IF(AND(B3433&lt;&gt;"",M3433&lt;=0),VLOOKUP(B3433&amp;C3433,Entregas!$C$8:$G$5000,4,0),"")</f>
        <v/>
      </c>
      <c r="R3433" s="3" t="str">
        <f>IF(AND(B3433&lt;&gt;"",M3433&lt;=0),VLOOKUP(B3433&amp;C3433,Entregas!$C$8:$G$5000,5,0),"")</f>
        <v/>
      </c>
      <c r="S3433" s="18"/>
      <c r="T3433" s="18"/>
    </row>
    <row r="3434" spans="1:20" ht="15.75">
      <c r="A3434" s="10"/>
      <c r="B3434" s="10"/>
      <c r="C3434" s="3" t="str">
        <f>IF(A3434&lt;&gt;"",COUNTIF(Entregas!$B$8:$B$5000,General!B3434),"")</f>
        <v/>
      </c>
      <c r="D3434" s="10"/>
      <c r="E3434" s="10"/>
      <c r="F3434" s="10"/>
      <c r="G3434" s="10"/>
      <c r="H3434" s="10"/>
      <c r="I3434" s="10"/>
      <c r="J3434" s="26"/>
      <c r="K3434" s="10"/>
      <c r="L3434" s="7">
        <f>SUMIF(Entregas!$B$8:$B$5000,General!B3434,Entregas!$L$8:$L$5000)</f>
        <v>0</v>
      </c>
      <c r="M3434" s="7">
        <f t="shared" si="213"/>
        <v>0</v>
      </c>
      <c r="N3434" s="14">
        <f t="shared" si="214"/>
        <v>0</v>
      </c>
      <c r="O3434" s="14">
        <f t="shared" si="215"/>
        <v>0</v>
      </c>
      <c r="P3434" s="4" t="str">
        <f t="shared" si="216"/>
        <v>NO</v>
      </c>
      <c r="Q3434" s="3" t="str">
        <f>IF(AND(B3434&lt;&gt;"",M3434&lt;=0),VLOOKUP(B3434&amp;C3434,Entregas!$C$8:$G$5000,4,0),"")</f>
        <v/>
      </c>
      <c r="R3434" s="3" t="str">
        <f>IF(AND(B3434&lt;&gt;"",M3434&lt;=0),VLOOKUP(B3434&amp;C3434,Entregas!$C$8:$G$5000,5,0),"")</f>
        <v/>
      </c>
      <c r="S3434" s="18"/>
      <c r="T3434" s="18"/>
    </row>
    <row r="3435" spans="1:20" ht="15.75">
      <c r="A3435" s="10"/>
      <c r="B3435" s="10"/>
      <c r="C3435" s="3" t="str">
        <f>IF(A3435&lt;&gt;"",COUNTIF(Entregas!$B$8:$B$5000,General!B3435),"")</f>
        <v/>
      </c>
      <c r="D3435" s="10"/>
      <c r="E3435" s="10"/>
      <c r="F3435" s="10"/>
      <c r="G3435" s="10"/>
      <c r="H3435" s="10"/>
      <c r="I3435" s="10"/>
      <c r="J3435" s="26"/>
      <c r="K3435" s="10"/>
      <c r="L3435" s="7">
        <f>SUMIF(Entregas!$B$8:$B$5000,General!B3435,Entregas!$L$8:$L$5000)</f>
        <v>0</v>
      </c>
      <c r="M3435" s="7">
        <f t="shared" si="213"/>
        <v>0</v>
      </c>
      <c r="N3435" s="14">
        <f t="shared" si="214"/>
        <v>0</v>
      </c>
      <c r="O3435" s="14">
        <f t="shared" si="215"/>
        <v>0</v>
      </c>
      <c r="P3435" s="4" t="str">
        <f t="shared" si="216"/>
        <v>NO</v>
      </c>
      <c r="Q3435" s="3" t="str">
        <f>IF(AND(B3435&lt;&gt;"",M3435&lt;=0),VLOOKUP(B3435&amp;C3435,Entregas!$C$8:$G$5000,4,0),"")</f>
        <v/>
      </c>
      <c r="R3435" s="3" t="str">
        <f>IF(AND(B3435&lt;&gt;"",M3435&lt;=0),VLOOKUP(B3435&amp;C3435,Entregas!$C$8:$G$5000,5,0),"")</f>
        <v/>
      </c>
      <c r="S3435" s="18"/>
      <c r="T3435" s="18"/>
    </row>
    <row r="3436" spans="1:20" ht="15.75">
      <c r="A3436" s="10"/>
      <c r="B3436" s="10"/>
      <c r="C3436" s="3" t="str">
        <f>IF(A3436&lt;&gt;"",COUNTIF(Entregas!$B$8:$B$5000,General!B3436),"")</f>
        <v/>
      </c>
      <c r="D3436" s="10"/>
      <c r="E3436" s="10"/>
      <c r="F3436" s="10"/>
      <c r="G3436" s="10"/>
      <c r="H3436" s="10"/>
      <c r="I3436" s="10"/>
      <c r="J3436" s="26"/>
      <c r="K3436" s="10"/>
      <c r="L3436" s="7">
        <f>SUMIF(Entregas!$B$8:$B$5000,General!B3436,Entregas!$L$8:$L$5000)</f>
        <v>0</v>
      </c>
      <c r="M3436" s="7">
        <f t="shared" si="213"/>
        <v>0</v>
      </c>
      <c r="N3436" s="14">
        <f t="shared" si="214"/>
        <v>0</v>
      </c>
      <c r="O3436" s="14">
        <f t="shared" si="215"/>
        <v>0</v>
      </c>
      <c r="P3436" s="4" t="str">
        <f t="shared" si="216"/>
        <v>NO</v>
      </c>
      <c r="Q3436" s="3" t="str">
        <f>IF(AND(B3436&lt;&gt;"",M3436&lt;=0),VLOOKUP(B3436&amp;C3436,Entregas!$C$8:$G$5000,4,0),"")</f>
        <v/>
      </c>
      <c r="R3436" s="3" t="str">
        <f>IF(AND(B3436&lt;&gt;"",M3436&lt;=0),VLOOKUP(B3436&amp;C3436,Entregas!$C$8:$G$5000,5,0),"")</f>
        <v/>
      </c>
      <c r="S3436" s="18"/>
      <c r="T3436" s="18"/>
    </row>
    <row r="3437" spans="1:20" ht="15.75">
      <c r="A3437" s="10"/>
      <c r="B3437" s="10"/>
      <c r="C3437" s="3" t="str">
        <f>IF(A3437&lt;&gt;"",COUNTIF(Entregas!$B$8:$B$5000,General!B3437),"")</f>
        <v/>
      </c>
      <c r="D3437" s="10"/>
      <c r="E3437" s="10"/>
      <c r="F3437" s="10"/>
      <c r="G3437" s="10"/>
      <c r="H3437" s="10"/>
      <c r="I3437" s="10"/>
      <c r="J3437" s="26"/>
      <c r="K3437" s="10"/>
      <c r="L3437" s="7">
        <f>SUMIF(Entregas!$B$8:$B$5000,General!B3437,Entregas!$L$8:$L$5000)</f>
        <v>0</v>
      </c>
      <c r="M3437" s="7">
        <f t="shared" si="213"/>
        <v>0</v>
      </c>
      <c r="N3437" s="14">
        <f t="shared" si="214"/>
        <v>0</v>
      </c>
      <c r="O3437" s="14">
        <f t="shared" si="215"/>
        <v>0</v>
      </c>
      <c r="P3437" s="4" t="str">
        <f t="shared" si="216"/>
        <v>NO</v>
      </c>
      <c r="Q3437" s="3" t="str">
        <f>IF(AND(B3437&lt;&gt;"",M3437&lt;=0),VLOOKUP(B3437&amp;C3437,Entregas!$C$8:$G$5000,4,0),"")</f>
        <v/>
      </c>
      <c r="R3437" s="3" t="str">
        <f>IF(AND(B3437&lt;&gt;"",M3437&lt;=0),VLOOKUP(B3437&amp;C3437,Entregas!$C$8:$G$5000,5,0),"")</f>
        <v/>
      </c>
      <c r="S3437" s="18"/>
      <c r="T3437" s="18"/>
    </row>
    <row r="3438" spans="1:20" ht="15.75">
      <c r="A3438" s="10"/>
      <c r="B3438" s="10"/>
      <c r="C3438" s="3" t="str">
        <f>IF(A3438&lt;&gt;"",COUNTIF(Entregas!$B$8:$B$5000,General!B3438),"")</f>
        <v/>
      </c>
      <c r="D3438" s="10"/>
      <c r="E3438" s="10"/>
      <c r="F3438" s="10"/>
      <c r="G3438" s="10"/>
      <c r="H3438" s="10"/>
      <c r="I3438" s="10"/>
      <c r="J3438" s="26"/>
      <c r="K3438" s="10"/>
      <c r="L3438" s="7">
        <f>SUMIF(Entregas!$B$8:$B$5000,General!B3438,Entregas!$L$8:$L$5000)</f>
        <v>0</v>
      </c>
      <c r="M3438" s="7">
        <f t="shared" si="213"/>
        <v>0</v>
      </c>
      <c r="N3438" s="14">
        <f t="shared" si="214"/>
        <v>0</v>
      </c>
      <c r="O3438" s="14">
        <f t="shared" si="215"/>
        <v>0</v>
      </c>
      <c r="P3438" s="4" t="str">
        <f t="shared" si="216"/>
        <v>NO</v>
      </c>
      <c r="Q3438" s="3" t="str">
        <f>IF(AND(B3438&lt;&gt;"",M3438&lt;=0),VLOOKUP(B3438&amp;C3438,Entregas!$C$8:$G$5000,4,0),"")</f>
        <v/>
      </c>
      <c r="R3438" s="3" t="str">
        <f>IF(AND(B3438&lt;&gt;"",M3438&lt;=0),VLOOKUP(B3438&amp;C3438,Entregas!$C$8:$G$5000,5,0),"")</f>
        <v/>
      </c>
      <c r="S3438" s="18"/>
      <c r="T3438" s="18"/>
    </row>
    <row r="3439" spans="1:20" ht="15.75">
      <c r="A3439" s="10"/>
      <c r="B3439" s="10"/>
      <c r="C3439" s="3" t="str">
        <f>IF(A3439&lt;&gt;"",COUNTIF(Entregas!$B$8:$B$5000,General!B3439),"")</f>
        <v/>
      </c>
      <c r="D3439" s="10"/>
      <c r="E3439" s="10"/>
      <c r="F3439" s="10"/>
      <c r="G3439" s="10"/>
      <c r="H3439" s="10"/>
      <c r="I3439" s="10"/>
      <c r="J3439" s="26"/>
      <c r="K3439" s="10"/>
      <c r="L3439" s="7">
        <f>SUMIF(Entregas!$B$8:$B$5000,General!B3439,Entregas!$L$8:$L$5000)</f>
        <v>0</v>
      </c>
      <c r="M3439" s="7">
        <f t="shared" si="213"/>
        <v>0</v>
      </c>
      <c r="N3439" s="14">
        <f t="shared" si="214"/>
        <v>0</v>
      </c>
      <c r="O3439" s="14">
        <f t="shared" si="215"/>
        <v>0</v>
      </c>
      <c r="P3439" s="4" t="str">
        <f t="shared" si="216"/>
        <v>NO</v>
      </c>
      <c r="Q3439" s="3" t="str">
        <f>IF(AND(B3439&lt;&gt;"",M3439&lt;=0),VLOOKUP(B3439&amp;C3439,Entregas!$C$8:$G$5000,4,0),"")</f>
        <v/>
      </c>
      <c r="R3439" s="3" t="str">
        <f>IF(AND(B3439&lt;&gt;"",M3439&lt;=0),VLOOKUP(B3439&amp;C3439,Entregas!$C$8:$G$5000,5,0),"")</f>
        <v/>
      </c>
      <c r="S3439" s="18"/>
      <c r="T3439" s="18"/>
    </row>
    <row r="3440" spans="1:20" ht="15.75">
      <c r="A3440" s="10"/>
      <c r="B3440" s="10"/>
      <c r="C3440" s="3" t="str">
        <f>IF(A3440&lt;&gt;"",COUNTIF(Entregas!$B$8:$B$5000,General!B3440),"")</f>
        <v/>
      </c>
      <c r="D3440" s="10"/>
      <c r="E3440" s="10"/>
      <c r="F3440" s="10"/>
      <c r="G3440" s="10"/>
      <c r="H3440" s="10"/>
      <c r="I3440" s="10"/>
      <c r="J3440" s="26"/>
      <c r="K3440" s="10"/>
      <c r="L3440" s="7">
        <f>SUMIF(Entregas!$B$8:$B$5000,General!B3440,Entregas!$L$8:$L$5000)</f>
        <v>0</v>
      </c>
      <c r="M3440" s="7">
        <f t="shared" si="213"/>
        <v>0</v>
      </c>
      <c r="N3440" s="14">
        <f t="shared" si="214"/>
        <v>0</v>
      </c>
      <c r="O3440" s="14">
        <f t="shared" si="215"/>
        <v>0</v>
      </c>
      <c r="P3440" s="4" t="str">
        <f t="shared" si="216"/>
        <v>NO</v>
      </c>
      <c r="Q3440" s="3" t="str">
        <f>IF(AND(B3440&lt;&gt;"",M3440&lt;=0),VLOOKUP(B3440&amp;C3440,Entregas!$C$8:$G$5000,4,0),"")</f>
        <v/>
      </c>
      <c r="R3440" s="3" t="str">
        <f>IF(AND(B3440&lt;&gt;"",M3440&lt;=0),VLOOKUP(B3440&amp;C3440,Entregas!$C$8:$G$5000,5,0),"")</f>
        <v/>
      </c>
      <c r="S3440" s="18"/>
      <c r="T3440" s="18"/>
    </row>
    <row r="3441" spans="1:20" ht="15.75">
      <c r="A3441" s="10"/>
      <c r="B3441" s="10"/>
      <c r="C3441" s="3" t="str">
        <f>IF(A3441&lt;&gt;"",COUNTIF(Entregas!$B$8:$B$5000,General!B3441),"")</f>
        <v/>
      </c>
      <c r="D3441" s="10"/>
      <c r="E3441" s="10"/>
      <c r="F3441" s="10"/>
      <c r="G3441" s="10"/>
      <c r="H3441" s="10"/>
      <c r="I3441" s="10"/>
      <c r="J3441" s="26"/>
      <c r="K3441" s="10"/>
      <c r="L3441" s="7">
        <f>SUMIF(Entregas!$B$8:$B$5000,General!B3441,Entregas!$L$8:$L$5000)</f>
        <v>0</v>
      </c>
      <c r="M3441" s="7">
        <f t="shared" si="213"/>
        <v>0</v>
      </c>
      <c r="N3441" s="14">
        <f t="shared" si="214"/>
        <v>0</v>
      </c>
      <c r="O3441" s="14">
        <f t="shared" si="215"/>
        <v>0</v>
      </c>
      <c r="P3441" s="4" t="str">
        <f t="shared" si="216"/>
        <v>NO</v>
      </c>
      <c r="Q3441" s="3" t="str">
        <f>IF(AND(B3441&lt;&gt;"",M3441&lt;=0),VLOOKUP(B3441&amp;C3441,Entregas!$C$8:$G$5000,4,0),"")</f>
        <v/>
      </c>
      <c r="R3441" s="3" t="str">
        <f>IF(AND(B3441&lt;&gt;"",M3441&lt;=0),VLOOKUP(B3441&amp;C3441,Entregas!$C$8:$G$5000,5,0),"")</f>
        <v/>
      </c>
      <c r="S3441" s="18"/>
      <c r="T3441" s="18"/>
    </row>
    <row r="3442" spans="1:20" ht="15.75">
      <c r="A3442" s="10"/>
      <c r="B3442" s="10"/>
      <c r="C3442" s="3" t="str">
        <f>IF(A3442&lt;&gt;"",COUNTIF(Entregas!$B$8:$B$5000,General!B3442),"")</f>
        <v/>
      </c>
      <c r="D3442" s="10"/>
      <c r="E3442" s="10"/>
      <c r="F3442" s="10"/>
      <c r="G3442" s="10"/>
      <c r="H3442" s="10"/>
      <c r="I3442" s="10"/>
      <c r="J3442" s="26"/>
      <c r="K3442" s="10"/>
      <c r="L3442" s="7">
        <f>SUMIF(Entregas!$B$8:$B$5000,General!B3442,Entregas!$L$8:$L$5000)</f>
        <v>0</v>
      </c>
      <c r="M3442" s="7">
        <f t="shared" si="213"/>
        <v>0</v>
      </c>
      <c r="N3442" s="14">
        <f t="shared" si="214"/>
        <v>0</v>
      </c>
      <c r="O3442" s="14">
        <f t="shared" si="215"/>
        <v>0</v>
      </c>
      <c r="P3442" s="4" t="str">
        <f t="shared" si="216"/>
        <v>NO</v>
      </c>
      <c r="Q3442" s="3" t="str">
        <f>IF(AND(B3442&lt;&gt;"",M3442&lt;=0),VLOOKUP(B3442&amp;C3442,Entregas!$C$8:$G$5000,4,0),"")</f>
        <v/>
      </c>
      <c r="R3442" s="3" t="str">
        <f>IF(AND(B3442&lt;&gt;"",M3442&lt;=0),VLOOKUP(B3442&amp;C3442,Entregas!$C$8:$G$5000,5,0),"")</f>
        <v/>
      </c>
      <c r="S3442" s="18"/>
      <c r="T3442" s="18"/>
    </row>
    <row r="3443" spans="1:20" ht="15.75">
      <c r="A3443" s="10"/>
      <c r="B3443" s="10"/>
      <c r="C3443" s="3" t="str">
        <f>IF(A3443&lt;&gt;"",COUNTIF(Entregas!$B$8:$B$5000,General!B3443),"")</f>
        <v/>
      </c>
      <c r="D3443" s="10"/>
      <c r="E3443" s="10"/>
      <c r="F3443" s="10"/>
      <c r="G3443" s="10"/>
      <c r="H3443" s="10"/>
      <c r="I3443" s="10"/>
      <c r="J3443" s="26"/>
      <c r="K3443" s="10"/>
      <c r="L3443" s="7">
        <f>SUMIF(Entregas!$B$8:$B$5000,General!B3443,Entregas!$L$8:$L$5000)</f>
        <v>0</v>
      </c>
      <c r="M3443" s="7">
        <f t="shared" si="213"/>
        <v>0</v>
      </c>
      <c r="N3443" s="14">
        <f t="shared" si="214"/>
        <v>0</v>
      </c>
      <c r="O3443" s="14">
        <f t="shared" si="215"/>
        <v>0</v>
      </c>
      <c r="P3443" s="4" t="str">
        <f t="shared" si="216"/>
        <v>NO</v>
      </c>
      <c r="Q3443" s="3" t="str">
        <f>IF(AND(B3443&lt;&gt;"",M3443&lt;=0),VLOOKUP(B3443&amp;C3443,Entregas!$C$8:$G$5000,4,0),"")</f>
        <v/>
      </c>
      <c r="R3443" s="3" t="str">
        <f>IF(AND(B3443&lt;&gt;"",M3443&lt;=0),VLOOKUP(B3443&amp;C3443,Entregas!$C$8:$G$5000,5,0),"")</f>
        <v/>
      </c>
      <c r="S3443" s="18"/>
      <c r="T3443" s="18"/>
    </row>
    <row r="3444" spans="1:20" ht="15.75">
      <c r="A3444" s="10"/>
      <c r="B3444" s="10"/>
      <c r="C3444" s="3" t="str">
        <f>IF(A3444&lt;&gt;"",COUNTIF(Entregas!$B$8:$B$5000,General!B3444),"")</f>
        <v/>
      </c>
      <c r="D3444" s="10"/>
      <c r="E3444" s="10"/>
      <c r="F3444" s="10"/>
      <c r="G3444" s="10"/>
      <c r="H3444" s="10"/>
      <c r="I3444" s="10"/>
      <c r="J3444" s="26"/>
      <c r="K3444" s="10"/>
      <c r="L3444" s="7">
        <f>SUMIF(Entregas!$B$8:$B$5000,General!B3444,Entregas!$L$8:$L$5000)</f>
        <v>0</v>
      </c>
      <c r="M3444" s="7">
        <f t="shared" si="213"/>
        <v>0</v>
      </c>
      <c r="N3444" s="14">
        <f t="shared" si="214"/>
        <v>0</v>
      </c>
      <c r="O3444" s="14">
        <f t="shared" si="215"/>
        <v>0</v>
      </c>
      <c r="P3444" s="4" t="str">
        <f t="shared" si="216"/>
        <v>NO</v>
      </c>
      <c r="Q3444" s="3" t="str">
        <f>IF(AND(B3444&lt;&gt;"",M3444&lt;=0),VLOOKUP(B3444&amp;C3444,Entregas!$C$8:$G$5000,4,0),"")</f>
        <v/>
      </c>
      <c r="R3444" s="3" t="str">
        <f>IF(AND(B3444&lt;&gt;"",M3444&lt;=0),VLOOKUP(B3444&amp;C3444,Entregas!$C$8:$G$5000,5,0),"")</f>
        <v/>
      </c>
      <c r="S3444" s="18"/>
      <c r="T3444" s="18"/>
    </row>
    <row r="3445" spans="1:20" ht="15.75">
      <c r="A3445" s="10"/>
      <c r="B3445" s="10"/>
      <c r="C3445" s="3" t="str">
        <f>IF(A3445&lt;&gt;"",COUNTIF(Entregas!$B$8:$B$5000,General!B3445),"")</f>
        <v/>
      </c>
      <c r="D3445" s="10"/>
      <c r="E3445" s="10"/>
      <c r="F3445" s="10"/>
      <c r="G3445" s="10"/>
      <c r="H3445" s="10"/>
      <c r="I3445" s="10"/>
      <c r="J3445" s="26"/>
      <c r="K3445" s="10"/>
      <c r="L3445" s="7">
        <f>SUMIF(Entregas!$B$8:$B$5000,General!B3445,Entregas!$L$8:$L$5000)</f>
        <v>0</v>
      </c>
      <c r="M3445" s="7">
        <f t="shared" si="213"/>
        <v>0</v>
      </c>
      <c r="N3445" s="14">
        <f t="shared" si="214"/>
        <v>0</v>
      </c>
      <c r="O3445" s="14">
        <f t="shared" si="215"/>
        <v>0</v>
      </c>
      <c r="P3445" s="4" t="str">
        <f t="shared" si="216"/>
        <v>NO</v>
      </c>
      <c r="Q3445" s="3" t="str">
        <f>IF(AND(B3445&lt;&gt;"",M3445&lt;=0),VLOOKUP(B3445&amp;C3445,Entregas!$C$8:$G$5000,4,0),"")</f>
        <v/>
      </c>
      <c r="R3445" s="3" t="str">
        <f>IF(AND(B3445&lt;&gt;"",M3445&lt;=0),VLOOKUP(B3445&amp;C3445,Entregas!$C$8:$G$5000,5,0),"")</f>
        <v/>
      </c>
      <c r="S3445" s="18"/>
      <c r="T3445" s="18"/>
    </row>
    <row r="3446" spans="1:20" ht="15.75">
      <c r="A3446" s="10"/>
      <c r="B3446" s="10"/>
      <c r="C3446" s="3" t="str">
        <f>IF(A3446&lt;&gt;"",COUNTIF(Entregas!$B$8:$B$5000,General!B3446),"")</f>
        <v/>
      </c>
      <c r="D3446" s="10"/>
      <c r="E3446" s="10"/>
      <c r="F3446" s="10"/>
      <c r="G3446" s="10"/>
      <c r="H3446" s="10"/>
      <c r="I3446" s="10"/>
      <c r="J3446" s="26"/>
      <c r="K3446" s="10"/>
      <c r="L3446" s="7">
        <f>SUMIF(Entregas!$B$8:$B$5000,General!B3446,Entregas!$L$8:$L$5000)</f>
        <v>0</v>
      </c>
      <c r="M3446" s="7">
        <f t="shared" si="213"/>
        <v>0</v>
      </c>
      <c r="N3446" s="14">
        <f t="shared" si="214"/>
        <v>0</v>
      </c>
      <c r="O3446" s="14">
        <f t="shared" si="215"/>
        <v>0</v>
      </c>
      <c r="P3446" s="4" t="str">
        <f t="shared" si="216"/>
        <v>NO</v>
      </c>
      <c r="Q3446" s="3" t="str">
        <f>IF(AND(B3446&lt;&gt;"",M3446&lt;=0),VLOOKUP(B3446&amp;C3446,Entregas!$C$8:$G$5000,4,0),"")</f>
        <v/>
      </c>
      <c r="R3446" s="3" t="str">
        <f>IF(AND(B3446&lt;&gt;"",M3446&lt;=0),VLOOKUP(B3446&amp;C3446,Entregas!$C$8:$G$5000,5,0),"")</f>
        <v/>
      </c>
      <c r="S3446" s="18"/>
      <c r="T3446" s="18"/>
    </row>
    <row r="3447" spans="1:20" ht="15.75">
      <c r="A3447" s="10"/>
      <c r="B3447" s="10"/>
      <c r="C3447" s="3" t="str">
        <f>IF(A3447&lt;&gt;"",COUNTIF(Entregas!$B$8:$B$5000,General!B3447),"")</f>
        <v/>
      </c>
      <c r="D3447" s="10"/>
      <c r="E3447" s="10"/>
      <c r="F3447" s="10"/>
      <c r="G3447" s="10"/>
      <c r="H3447" s="10"/>
      <c r="I3447" s="10"/>
      <c r="J3447" s="26"/>
      <c r="K3447" s="10"/>
      <c r="L3447" s="7">
        <f>SUMIF(Entregas!$B$8:$B$5000,General!B3447,Entregas!$L$8:$L$5000)</f>
        <v>0</v>
      </c>
      <c r="M3447" s="7">
        <f t="shared" si="213"/>
        <v>0</v>
      </c>
      <c r="N3447" s="14">
        <f t="shared" si="214"/>
        <v>0</v>
      </c>
      <c r="O3447" s="14">
        <f t="shared" si="215"/>
        <v>0</v>
      </c>
      <c r="P3447" s="4" t="str">
        <f t="shared" si="216"/>
        <v>NO</v>
      </c>
      <c r="Q3447" s="3" t="str">
        <f>IF(AND(B3447&lt;&gt;"",M3447&lt;=0),VLOOKUP(B3447&amp;C3447,Entregas!$C$8:$G$5000,4,0),"")</f>
        <v/>
      </c>
      <c r="R3447" s="3" t="str">
        <f>IF(AND(B3447&lt;&gt;"",M3447&lt;=0),VLOOKUP(B3447&amp;C3447,Entregas!$C$8:$G$5000,5,0),"")</f>
        <v/>
      </c>
      <c r="S3447" s="18"/>
      <c r="T3447" s="18"/>
    </row>
    <row r="3448" spans="1:20" ht="15.75">
      <c r="A3448" s="10"/>
      <c r="B3448" s="10"/>
      <c r="C3448" s="3" t="str">
        <f>IF(A3448&lt;&gt;"",COUNTIF(Entregas!$B$8:$B$5000,General!B3448),"")</f>
        <v/>
      </c>
      <c r="D3448" s="10"/>
      <c r="E3448" s="10"/>
      <c r="F3448" s="10"/>
      <c r="G3448" s="10"/>
      <c r="H3448" s="10"/>
      <c r="I3448" s="10"/>
      <c r="J3448" s="26"/>
      <c r="K3448" s="10"/>
      <c r="L3448" s="7">
        <f>SUMIF(Entregas!$B$8:$B$5000,General!B3448,Entregas!$L$8:$L$5000)</f>
        <v>0</v>
      </c>
      <c r="M3448" s="7">
        <f t="shared" si="213"/>
        <v>0</v>
      </c>
      <c r="N3448" s="14">
        <f t="shared" si="214"/>
        <v>0</v>
      </c>
      <c r="O3448" s="14">
        <f t="shared" si="215"/>
        <v>0</v>
      </c>
      <c r="P3448" s="4" t="str">
        <f t="shared" si="216"/>
        <v>NO</v>
      </c>
      <c r="Q3448" s="3" t="str">
        <f>IF(AND(B3448&lt;&gt;"",M3448&lt;=0),VLOOKUP(B3448&amp;C3448,Entregas!$C$8:$G$5000,4,0),"")</f>
        <v/>
      </c>
      <c r="R3448" s="3" t="str">
        <f>IF(AND(B3448&lt;&gt;"",M3448&lt;=0),VLOOKUP(B3448&amp;C3448,Entregas!$C$8:$G$5000,5,0),"")</f>
        <v/>
      </c>
      <c r="S3448" s="18"/>
      <c r="T3448" s="18"/>
    </row>
    <row r="3449" spans="1:20" ht="15.75">
      <c r="A3449" s="10"/>
      <c r="B3449" s="10"/>
      <c r="C3449" s="3" t="str">
        <f>IF(A3449&lt;&gt;"",COUNTIF(Entregas!$B$8:$B$5000,General!B3449),"")</f>
        <v/>
      </c>
      <c r="D3449" s="10"/>
      <c r="E3449" s="10"/>
      <c r="F3449" s="10"/>
      <c r="G3449" s="10"/>
      <c r="H3449" s="10"/>
      <c r="I3449" s="10"/>
      <c r="J3449" s="26"/>
      <c r="K3449" s="10"/>
      <c r="L3449" s="7">
        <f>SUMIF(Entregas!$B$8:$B$5000,General!B3449,Entregas!$L$8:$L$5000)</f>
        <v>0</v>
      </c>
      <c r="M3449" s="7">
        <f t="shared" si="213"/>
        <v>0</v>
      </c>
      <c r="N3449" s="14">
        <f t="shared" si="214"/>
        <v>0</v>
      </c>
      <c r="O3449" s="14">
        <f t="shared" si="215"/>
        <v>0</v>
      </c>
      <c r="P3449" s="4" t="str">
        <f t="shared" si="216"/>
        <v>NO</v>
      </c>
      <c r="Q3449" s="3" t="str">
        <f>IF(AND(B3449&lt;&gt;"",M3449&lt;=0),VLOOKUP(B3449&amp;C3449,Entregas!$C$8:$G$5000,4,0),"")</f>
        <v/>
      </c>
      <c r="R3449" s="3" t="str">
        <f>IF(AND(B3449&lt;&gt;"",M3449&lt;=0),VLOOKUP(B3449&amp;C3449,Entregas!$C$8:$G$5000,5,0),"")</f>
        <v/>
      </c>
      <c r="S3449" s="18"/>
      <c r="T3449" s="18"/>
    </row>
    <row r="3450" spans="1:20" ht="15.75">
      <c r="A3450" s="10"/>
      <c r="B3450" s="10"/>
      <c r="C3450" s="3" t="str">
        <f>IF(A3450&lt;&gt;"",COUNTIF(Entregas!$B$8:$B$5000,General!B3450),"")</f>
        <v/>
      </c>
      <c r="D3450" s="10"/>
      <c r="E3450" s="10"/>
      <c r="F3450" s="10"/>
      <c r="G3450" s="10"/>
      <c r="H3450" s="10"/>
      <c r="I3450" s="10"/>
      <c r="J3450" s="26"/>
      <c r="K3450" s="10"/>
      <c r="L3450" s="7">
        <f>SUMIF(Entregas!$B$8:$B$5000,General!B3450,Entregas!$L$8:$L$5000)</f>
        <v>0</v>
      </c>
      <c r="M3450" s="7">
        <f t="shared" si="213"/>
        <v>0</v>
      </c>
      <c r="N3450" s="14">
        <f t="shared" si="214"/>
        <v>0</v>
      </c>
      <c r="O3450" s="14">
        <f t="shared" si="215"/>
        <v>0</v>
      </c>
      <c r="P3450" s="4" t="str">
        <f t="shared" si="216"/>
        <v>NO</v>
      </c>
      <c r="Q3450" s="3" t="str">
        <f>IF(AND(B3450&lt;&gt;"",M3450&lt;=0),VLOOKUP(B3450&amp;C3450,Entregas!$C$8:$G$5000,4,0),"")</f>
        <v/>
      </c>
      <c r="R3450" s="3" t="str">
        <f>IF(AND(B3450&lt;&gt;"",M3450&lt;=0),VLOOKUP(B3450&amp;C3450,Entregas!$C$8:$G$5000,5,0),"")</f>
        <v/>
      </c>
      <c r="S3450" s="18"/>
      <c r="T3450" s="18"/>
    </row>
    <row r="3451" spans="1:20" ht="15.75">
      <c r="A3451" s="10"/>
      <c r="B3451" s="10"/>
      <c r="C3451" s="3" t="str">
        <f>IF(A3451&lt;&gt;"",COUNTIF(Entregas!$B$8:$B$5000,General!B3451),"")</f>
        <v/>
      </c>
      <c r="D3451" s="10"/>
      <c r="E3451" s="10"/>
      <c r="F3451" s="10"/>
      <c r="G3451" s="10"/>
      <c r="H3451" s="10"/>
      <c r="I3451" s="10"/>
      <c r="J3451" s="26"/>
      <c r="K3451" s="10"/>
      <c r="L3451" s="7">
        <f>SUMIF(Entregas!$B$8:$B$5000,General!B3451,Entregas!$L$8:$L$5000)</f>
        <v>0</v>
      </c>
      <c r="M3451" s="7">
        <f t="shared" si="213"/>
        <v>0</v>
      </c>
      <c r="N3451" s="14">
        <f t="shared" si="214"/>
        <v>0</v>
      </c>
      <c r="O3451" s="14">
        <f t="shared" si="215"/>
        <v>0</v>
      </c>
      <c r="P3451" s="4" t="str">
        <f t="shared" si="216"/>
        <v>NO</v>
      </c>
      <c r="Q3451" s="3" t="str">
        <f>IF(AND(B3451&lt;&gt;"",M3451&lt;=0),VLOOKUP(B3451&amp;C3451,Entregas!$C$8:$G$5000,4,0),"")</f>
        <v/>
      </c>
      <c r="R3451" s="3" t="str">
        <f>IF(AND(B3451&lt;&gt;"",M3451&lt;=0),VLOOKUP(B3451&amp;C3451,Entregas!$C$8:$G$5000,5,0),"")</f>
        <v/>
      </c>
      <c r="S3451" s="18"/>
      <c r="T3451" s="18"/>
    </row>
    <row r="3452" spans="1:20" ht="15.75">
      <c r="A3452" s="10"/>
      <c r="B3452" s="10"/>
      <c r="C3452" s="3" t="str">
        <f>IF(A3452&lt;&gt;"",COUNTIF(Entregas!$B$8:$B$5000,General!B3452),"")</f>
        <v/>
      </c>
      <c r="D3452" s="10"/>
      <c r="E3452" s="10"/>
      <c r="F3452" s="10"/>
      <c r="G3452" s="10"/>
      <c r="H3452" s="10"/>
      <c r="I3452" s="10"/>
      <c r="J3452" s="26"/>
      <c r="K3452" s="10"/>
      <c r="L3452" s="7">
        <f>SUMIF(Entregas!$B$8:$B$5000,General!B3452,Entregas!$L$8:$L$5000)</f>
        <v>0</v>
      </c>
      <c r="M3452" s="7">
        <f t="shared" si="213"/>
        <v>0</v>
      </c>
      <c r="N3452" s="14">
        <f t="shared" si="214"/>
        <v>0</v>
      </c>
      <c r="O3452" s="14">
        <f t="shared" si="215"/>
        <v>0</v>
      </c>
      <c r="P3452" s="4" t="str">
        <f t="shared" si="216"/>
        <v>NO</v>
      </c>
      <c r="Q3452" s="3" t="str">
        <f>IF(AND(B3452&lt;&gt;"",M3452&lt;=0),VLOOKUP(B3452&amp;C3452,Entregas!$C$8:$G$5000,4,0),"")</f>
        <v/>
      </c>
      <c r="R3452" s="3" t="str">
        <f>IF(AND(B3452&lt;&gt;"",M3452&lt;=0),VLOOKUP(B3452&amp;C3452,Entregas!$C$8:$G$5000,5,0),"")</f>
        <v/>
      </c>
      <c r="S3452" s="18"/>
      <c r="T3452" s="18"/>
    </row>
    <row r="3453" spans="1:20" ht="15.75">
      <c r="A3453" s="10"/>
      <c r="B3453" s="10"/>
      <c r="C3453" s="3" t="str">
        <f>IF(A3453&lt;&gt;"",COUNTIF(Entregas!$B$8:$B$5000,General!B3453),"")</f>
        <v/>
      </c>
      <c r="D3453" s="10"/>
      <c r="E3453" s="10"/>
      <c r="F3453" s="10"/>
      <c r="G3453" s="10"/>
      <c r="H3453" s="10"/>
      <c r="I3453" s="10"/>
      <c r="J3453" s="26"/>
      <c r="K3453" s="10"/>
      <c r="L3453" s="7">
        <f>SUMIF(Entregas!$B$8:$B$5000,General!B3453,Entregas!$L$8:$L$5000)</f>
        <v>0</v>
      </c>
      <c r="M3453" s="7">
        <f t="shared" si="213"/>
        <v>0</v>
      </c>
      <c r="N3453" s="14">
        <f t="shared" si="214"/>
        <v>0</v>
      </c>
      <c r="O3453" s="14">
        <f t="shared" si="215"/>
        <v>0</v>
      </c>
      <c r="P3453" s="4" t="str">
        <f t="shared" si="216"/>
        <v>NO</v>
      </c>
      <c r="Q3453" s="3" t="str">
        <f>IF(AND(B3453&lt;&gt;"",M3453&lt;=0),VLOOKUP(B3453&amp;C3453,Entregas!$C$8:$G$5000,4,0),"")</f>
        <v/>
      </c>
      <c r="R3453" s="3" t="str">
        <f>IF(AND(B3453&lt;&gt;"",M3453&lt;=0),VLOOKUP(B3453&amp;C3453,Entregas!$C$8:$G$5000,5,0),"")</f>
        <v/>
      </c>
      <c r="S3453" s="18"/>
      <c r="T3453" s="18"/>
    </row>
    <row r="3454" spans="1:20" ht="15.75">
      <c r="A3454" s="10"/>
      <c r="B3454" s="10"/>
      <c r="C3454" s="3" t="str">
        <f>IF(A3454&lt;&gt;"",COUNTIF(Entregas!$B$8:$B$5000,General!B3454),"")</f>
        <v/>
      </c>
      <c r="D3454" s="10"/>
      <c r="E3454" s="10"/>
      <c r="F3454" s="10"/>
      <c r="G3454" s="10"/>
      <c r="H3454" s="10"/>
      <c r="I3454" s="10"/>
      <c r="J3454" s="26"/>
      <c r="K3454" s="10"/>
      <c r="L3454" s="7">
        <f>SUMIF(Entregas!$B$8:$B$5000,General!B3454,Entregas!$L$8:$L$5000)</f>
        <v>0</v>
      </c>
      <c r="M3454" s="7">
        <f t="shared" si="213"/>
        <v>0</v>
      </c>
      <c r="N3454" s="14">
        <f t="shared" si="214"/>
        <v>0</v>
      </c>
      <c r="O3454" s="14">
        <f t="shared" si="215"/>
        <v>0</v>
      </c>
      <c r="P3454" s="4" t="str">
        <f t="shared" si="216"/>
        <v>NO</v>
      </c>
      <c r="Q3454" s="3" t="str">
        <f>IF(AND(B3454&lt;&gt;"",M3454&lt;=0),VLOOKUP(B3454&amp;C3454,Entregas!$C$8:$G$5000,4,0),"")</f>
        <v/>
      </c>
      <c r="R3454" s="3" t="str">
        <f>IF(AND(B3454&lt;&gt;"",M3454&lt;=0),VLOOKUP(B3454&amp;C3454,Entregas!$C$8:$G$5000,5,0),"")</f>
        <v/>
      </c>
      <c r="S3454" s="18"/>
      <c r="T3454" s="18"/>
    </row>
    <row r="3455" spans="1:20" ht="15.75">
      <c r="A3455" s="10"/>
      <c r="B3455" s="10"/>
      <c r="C3455" s="3" t="str">
        <f>IF(A3455&lt;&gt;"",COUNTIF(Entregas!$B$8:$B$5000,General!B3455),"")</f>
        <v/>
      </c>
      <c r="D3455" s="10"/>
      <c r="E3455" s="10"/>
      <c r="F3455" s="10"/>
      <c r="G3455" s="10"/>
      <c r="H3455" s="10"/>
      <c r="I3455" s="10"/>
      <c r="J3455" s="26"/>
      <c r="K3455" s="10"/>
      <c r="L3455" s="7">
        <f>SUMIF(Entregas!$B$8:$B$5000,General!B3455,Entregas!$L$8:$L$5000)</f>
        <v>0</v>
      </c>
      <c r="M3455" s="7">
        <f t="shared" si="213"/>
        <v>0</v>
      </c>
      <c r="N3455" s="14">
        <f t="shared" si="214"/>
        <v>0</v>
      </c>
      <c r="O3455" s="14">
        <f t="shared" si="215"/>
        <v>0</v>
      </c>
      <c r="P3455" s="4" t="str">
        <f t="shared" si="216"/>
        <v>NO</v>
      </c>
      <c r="Q3455" s="3" t="str">
        <f>IF(AND(B3455&lt;&gt;"",M3455&lt;=0),VLOOKUP(B3455&amp;C3455,Entregas!$C$8:$G$5000,4,0),"")</f>
        <v/>
      </c>
      <c r="R3455" s="3" t="str">
        <f>IF(AND(B3455&lt;&gt;"",M3455&lt;=0),VLOOKUP(B3455&amp;C3455,Entregas!$C$8:$G$5000,5,0),"")</f>
        <v/>
      </c>
      <c r="S3455" s="18"/>
      <c r="T3455" s="18"/>
    </row>
    <row r="3456" spans="1:20" ht="15.75">
      <c r="A3456" s="10"/>
      <c r="B3456" s="10"/>
      <c r="C3456" s="3" t="str">
        <f>IF(A3456&lt;&gt;"",COUNTIF(Entregas!$B$8:$B$5000,General!B3456),"")</f>
        <v/>
      </c>
      <c r="D3456" s="10"/>
      <c r="E3456" s="10"/>
      <c r="F3456" s="10"/>
      <c r="G3456" s="10"/>
      <c r="H3456" s="10"/>
      <c r="I3456" s="10"/>
      <c r="J3456" s="26"/>
      <c r="K3456" s="10"/>
      <c r="L3456" s="7">
        <f>SUMIF(Entregas!$B$8:$B$5000,General!B3456,Entregas!$L$8:$L$5000)</f>
        <v>0</v>
      </c>
      <c r="M3456" s="7">
        <f t="shared" si="213"/>
        <v>0</v>
      </c>
      <c r="N3456" s="14">
        <f t="shared" si="214"/>
        <v>0</v>
      </c>
      <c r="O3456" s="14">
        <f t="shared" si="215"/>
        <v>0</v>
      </c>
      <c r="P3456" s="4" t="str">
        <f t="shared" si="216"/>
        <v>NO</v>
      </c>
      <c r="Q3456" s="3" t="str">
        <f>IF(AND(B3456&lt;&gt;"",M3456&lt;=0),VLOOKUP(B3456&amp;C3456,Entregas!$C$8:$G$5000,4,0),"")</f>
        <v/>
      </c>
      <c r="R3456" s="3" t="str">
        <f>IF(AND(B3456&lt;&gt;"",M3456&lt;=0),VLOOKUP(B3456&amp;C3456,Entregas!$C$8:$G$5000,5,0),"")</f>
        <v/>
      </c>
      <c r="S3456" s="18"/>
      <c r="T3456" s="18"/>
    </row>
    <row r="3457" spans="1:20" ht="15.75">
      <c r="A3457" s="10"/>
      <c r="B3457" s="10"/>
      <c r="C3457" s="3" t="str">
        <f>IF(A3457&lt;&gt;"",COUNTIF(Entregas!$B$8:$B$5000,General!B3457),"")</f>
        <v/>
      </c>
      <c r="D3457" s="10"/>
      <c r="E3457" s="10"/>
      <c r="F3457" s="10"/>
      <c r="G3457" s="10"/>
      <c r="H3457" s="10"/>
      <c r="I3457" s="10"/>
      <c r="J3457" s="26"/>
      <c r="K3457" s="10"/>
      <c r="L3457" s="7">
        <f>SUMIF(Entregas!$B$8:$B$5000,General!B3457,Entregas!$L$8:$L$5000)</f>
        <v>0</v>
      </c>
      <c r="M3457" s="7">
        <f t="shared" si="213"/>
        <v>0</v>
      </c>
      <c r="N3457" s="14">
        <f t="shared" si="214"/>
        <v>0</v>
      </c>
      <c r="O3457" s="14">
        <f t="shared" si="215"/>
        <v>0</v>
      </c>
      <c r="P3457" s="4" t="str">
        <f t="shared" si="216"/>
        <v>NO</v>
      </c>
      <c r="Q3457" s="3" t="str">
        <f>IF(AND(B3457&lt;&gt;"",M3457&lt;=0),VLOOKUP(B3457&amp;C3457,Entregas!$C$8:$G$5000,4,0),"")</f>
        <v/>
      </c>
      <c r="R3457" s="3" t="str">
        <f>IF(AND(B3457&lt;&gt;"",M3457&lt;=0),VLOOKUP(B3457&amp;C3457,Entregas!$C$8:$G$5000,5,0),"")</f>
        <v/>
      </c>
      <c r="S3457" s="18"/>
      <c r="T3457" s="18"/>
    </row>
    <row r="3458" spans="1:20" ht="15.75">
      <c r="A3458" s="10"/>
      <c r="B3458" s="10"/>
      <c r="C3458" s="3" t="str">
        <f>IF(A3458&lt;&gt;"",COUNTIF(Entregas!$B$8:$B$5000,General!B3458),"")</f>
        <v/>
      </c>
      <c r="D3458" s="10"/>
      <c r="E3458" s="10"/>
      <c r="F3458" s="10"/>
      <c r="G3458" s="10"/>
      <c r="H3458" s="10"/>
      <c r="I3458" s="10"/>
      <c r="J3458" s="26"/>
      <c r="K3458" s="10"/>
      <c r="L3458" s="7">
        <f>SUMIF(Entregas!$B$8:$B$5000,General!B3458,Entregas!$L$8:$L$5000)</f>
        <v>0</v>
      </c>
      <c r="M3458" s="7">
        <f t="shared" si="213"/>
        <v>0</v>
      </c>
      <c r="N3458" s="14">
        <f t="shared" si="214"/>
        <v>0</v>
      </c>
      <c r="O3458" s="14">
        <f t="shared" si="215"/>
        <v>0</v>
      </c>
      <c r="P3458" s="4" t="str">
        <f t="shared" si="216"/>
        <v>NO</v>
      </c>
      <c r="Q3458" s="3" t="str">
        <f>IF(AND(B3458&lt;&gt;"",M3458&lt;=0),VLOOKUP(B3458&amp;C3458,Entregas!$C$8:$G$5000,4,0),"")</f>
        <v/>
      </c>
      <c r="R3458" s="3" t="str">
        <f>IF(AND(B3458&lt;&gt;"",M3458&lt;=0),VLOOKUP(B3458&amp;C3458,Entregas!$C$8:$G$5000,5,0),"")</f>
        <v/>
      </c>
      <c r="S3458" s="18"/>
      <c r="T3458" s="18"/>
    </row>
    <row r="3459" spans="1:20" ht="15.75">
      <c r="A3459" s="10"/>
      <c r="B3459" s="10"/>
      <c r="C3459" s="3" t="str">
        <f>IF(A3459&lt;&gt;"",COUNTIF(Entregas!$B$8:$B$5000,General!B3459),"")</f>
        <v/>
      </c>
      <c r="D3459" s="10"/>
      <c r="E3459" s="10"/>
      <c r="F3459" s="10"/>
      <c r="G3459" s="10"/>
      <c r="H3459" s="10"/>
      <c r="I3459" s="10"/>
      <c r="J3459" s="26"/>
      <c r="K3459" s="10"/>
      <c r="L3459" s="7">
        <f>SUMIF(Entregas!$B$8:$B$5000,General!B3459,Entregas!$L$8:$L$5000)</f>
        <v>0</v>
      </c>
      <c r="M3459" s="7">
        <f t="shared" si="213"/>
        <v>0</v>
      </c>
      <c r="N3459" s="14">
        <f t="shared" si="214"/>
        <v>0</v>
      </c>
      <c r="O3459" s="14">
        <f t="shared" si="215"/>
        <v>0</v>
      </c>
      <c r="P3459" s="4" t="str">
        <f t="shared" si="216"/>
        <v>NO</v>
      </c>
      <c r="Q3459" s="3" t="str">
        <f>IF(AND(B3459&lt;&gt;"",M3459&lt;=0),VLOOKUP(B3459&amp;C3459,Entregas!$C$8:$G$5000,4,0),"")</f>
        <v/>
      </c>
      <c r="R3459" s="3" t="str">
        <f>IF(AND(B3459&lt;&gt;"",M3459&lt;=0),VLOOKUP(B3459&amp;C3459,Entregas!$C$8:$G$5000,5,0),"")</f>
        <v/>
      </c>
      <c r="S3459" s="18"/>
      <c r="T3459" s="18"/>
    </row>
    <row r="3460" spans="1:20" ht="15.75">
      <c r="A3460" s="10"/>
      <c r="B3460" s="10"/>
      <c r="C3460" s="3" t="str">
        <f>IF(A3460&lt;&gt;"",COUNTIF(Entregas!$B$8:$B$5000,General!B3460),"")</f>
        <v/>
      </c>
      <c r="D3460" s="10"/>
      <c r="E3460" s="10"/>
      <c r="F3460" s="10"/>
      <c r="G3460" s="10"/>
      <c r="H3460" s="10"/>
      <c r="I3460" s="10"/>
      <c r="J3460" s="26"/>
      <c r="K3460" s="10"/>
      <c r="L3460" s="7">
        <f>SUMIF(Entregas!$B$8:$B$5000,General!B3460,Entregas!$L$8:$L$5000)</f>
        <v>0</v>
      </c>
      <c r="M3460" s="7">
        <f t="shared" si="213"/>
        <v>0</v>
      </c>
      <c r="N3460" s="14">
        <f t="shared" si="214"/>
        <v>0</v>
      </c>
      <c r="O3460" s="14">
        <f t="shared" si="215"/>
        <v>0</v>
      </c>
      <c r="P3460" s="4" t="str">
        <f t="shared" si="216"/>
        <v>NO</v>
      </c>
      <c r="Q3460" s="3" t="str">
        <f>IF(AND(B3460&lt;&gt;"",M3460&lt;=0),VLOOKUP(B3460&amp;C3460,Entregas!$C$8:$G$5000,4,0),"")</f>
        <v/>
      </c>
      <c r="R3460" s="3" t="str">
        <f>IF(AND(B3460&lt;&gt;"",M3460&lt;=0),VLOOKUP(B3460&amp;C3460,Entregas!$C$8:$G$5000,5,0),"")</f>
        <v/>
      </c>
      <c r="S3460" s="18"/>
      <c r="T3460" s="18"/>
    </row>
    <row r="3461" spans="1:20" ht="15.75">
      <c r="A3461" s="10"/>
      <c r="B3461" s="10"/>
      <c r="C3461" s="3" t="str">
        <f>IF(A3461&lt;&gt;"",COUNTIF(Entregas!$B$8:$B$5000,General!B3461),"")</f>
        <v/>
      </c>
      <c r="D3461" s="10"/>
      <c r="E3461" s="10"/>
      <c r="F3461" s="10"/>
      <c r="G3461" s="10"/>
      <c r="H3461" s="10"/>
      <c r="I3461" s="10"/>
      <c r="J3461" s="26"/>
      <c r="K3461" s="10"/>
      <c r="L3461" s="7">
        <f>SUMIF(Entregas!$B$8:$B$5000,General!B3461,Entregas!$L$8:$L$5000)</f>
        <v>0</v>
      </c>
      <c r="M3461" s="7">
        <f t="shared" si="213"/>
        <v>0</v>
      </c>
      <c r="N3461" s="14">
        <f t="shared" si="214"/>
        <v>0</v>
      </c>
      <c r="O3461" s="14">
        <f t="shared" si="215"/>
        <v>0</v>
      </c>
      <c r="P3461" s="4" t="str">
        <f t="shared" si="216"/>
        <v>NO</v>
      </c>
      <c r="Q3461" s="3" t="str">
        <f>IF(AND(B3461&lt;&gt;"",M3461&lt;=0),VLOOKUP(B3461&amp;C3461,Entregas!$C$8:$G$5000,4,0),"")</f>
        <v/>
      </c>
      <c r="R3461" s="3" t="str">
        <f>IF(AND(B3461&lt;&gt;"",M3461&lt;=0),VLOOKUP(B3461&amp;C3461,Entregas!$C$8:$G$5000,5,0),"")</f>
        <v/>
      </c>
      <c r="S3461" s="18"/>
      <c r="T3461" s="18"/>
    </row>
    <row r="3462" spans="1:20" ht="15.75">
      <c r="A3462" s="10"/>
      <c r="B3462" s="10"/>
      <c r="C3462" s="3" t="str">
        <f>IF(A3462&lt;&gt;"",COUNTIF(Entregas!$B$8:$B$5000,General!B3462),"")</f>
        <v/>
      </c>
      <c r="D3462" s="10"/>
      <c r="E3462" s="10"/>
      <c r="F3462" s="10"/>
      <c r="G3462" s="10"/>
      <c r="H3462" s="10"/>
      <c r="I3462" s="10"/>
      <c r="J3462" s="26"/>
      <c r="K3462" s="10"/>
      <c r="L3462" s="7">
        <f>SUMIF(Entregas!$B$8:$B$5000,General!B3462,Entregas!$L$8:$L$5000)</f>
        <v>0</v>
      </c>
      <c r="M3462" s="7">
        <f t="shared" si="213"/>
        <v>0</v>
      </c>
      <c r="N3462" s="14">
        <f t="shared" si="214"/>
        <v>0</v>
      </c>
      <c r="O3462" s="14">
        <f t="shared" si="215"/>
        <v>0</v>
      </c>
      <c r="P3462" s="4" t="str">
        <f t="shared" si="216"/>
        <v>NO</v>
      </c>
      <c r="Q3462" s="3" t="str">
        <f>IF(AND(B3462&lt;&gt;"",M3462&lt;=0),VLOOKUP(B3462&amp;C3462,Entregas!$C$8:$G$5000,4,0),"")</f>
        <v/>
      </c>
      <c r="R3462" s="3" t="str">
        <f>IF(AND(B3462&lt;&gt;"",M3462&lt;=0),VLOOKUP(B3462&amp;C3462,Entregas!$C$8:$G$5000,5,0),"")</f>
        <v/>
      </c>
      <c r="S3462" s="18"/>
      <c r="T3462" s="18"/>
    </row>
    <row r="3463" spans="1:20" ht="15.75">
      <c r="A3463" s="10"/>
      <c r="B3463" s="10"/>
      <c r="C3463" s="3" t="str">
        <f>IF(A3463&lt;&gt;"",COUNTIF(Entregas!$B$8:$B$5000,General!B3463),"")</f>
        <v/>
      </c>
      <c r="D3463" s="10"/>
      <c r="E3463" s="10"/>
      <c r="F3463" s="10"/>
      <c r="G3463" s="10"/>
      <c r="H3463" s="10"/>
      <c r="I3463" s="10"/>
      <c r="J3463" s="26"/>
      <c r="K3463" s="10"/>
      <c r="L3463" s="7">
        <f>SUMIF(Entregas!$B$8:$B$5000,General!B3463,Entregas!$L$8:$L$5000)</f>
        <v>0</v>
      </c>
      <c r="M3463" s="7">
        <f t="shared" si="213"/>
        <v>0</v>
      </c>
      <c r="N3463" s="14">
        <f t="shared" si="214"/>
        <v>0</v>
      </c>
      <c r="O3463" s="14">
        <f t="shared" si="215"/>
        <v>0</v>
      </c>
      <c r="P3463" s="4" t="str">
        <f t="shared" si="216"/>
        <v>NO</v>
      </c>
      <c r="Q3463" s="3" t="str">
        <f>IF(AND(B3463&lt;&gt;"",M3463&lt;=0),VLOOKUP(B3463&amp;C3463,Entregas!$C$8:$G$5000,4,0),"")</f>
        <v/>
      </c>
      <c r="R3463" s="3" t="str">
        <f>IF(AND(B3463&lt;&gt;"",M3463&lt;=0),VLOOKUP(B3463&amp;C3463,Entregas!$C$8:$G$5000,5,0),"")</f>
        <v/>
      </c>
      <c r="S3463" s="18"/>
      <c r="T3463" s="18"/>
    </row>
    <row r="3464" spans="1:20" ht="15.75">
      <c r="A3464" s="10"/>
      <c r="B3464" s="10"/>
      <c r="C3464" s="3" t="str">
        <f>IF(A3464&lt;&gt;"",COUNTIF(Entregas!$B$8:$B$5000,General!B3464),"")</f>
        <v/>
      </c>
      <c r="D3464" s="10"/>
      <c r="E3464" s="10"/>
      <c r="F3464" s="10"/>
      <c r="G3464" s="10"/>
      <c r="H3464" s="10"/>
      <c r="I3464" s="10"/>
      <c r="J3464" s="26"/>
      <c r="K3464" s="10"/>
      <c r="L3464" s="7">
        <f>SUMIF(Entregas!$B$8:$B$5000,General!B3464,Entregas!$L$8:$L$5000)</f>
        <v>0</v>
      </c>
      <c r="M3464" s="7">
        <f t="shared" ref="M3464:M3527" si="217">K3464-L3464</f>
        <v>0</v>
      </c>
      <c r="N3464" s="14">
        <f t="shared" ref="N3464:N3527" si="218">M3464*J3464</f>
        <v>0</v>
      </c>
      <c r="O3464" s="14">
        <f t="shared" ref="O3464:O3527" si="219">J3464*L3464</f>
        <v>0</v>
      </c>
      <c r="P3464" s="4" t="str">
        <f t="shared" ref="P3464:P3527" si="220">IF(OR(M3464&gt;0,B3464=""),"NO","SI")</f>
        <v>NO</v>
      </c>
      <c r="Q3464" s="3" t="str">
        <f>IF(AND(B3464&lt;&gt;"",M3464&lt;=0),VLOOKUP(B3464&amp;C3464,Entregas!$C$8:$G$5000,4,0),"")</f>
        <v/>
      </c>
      <c r="R3464" s="3" t="str">
        <f>IF(AND(B3464&lt;&gt;"",M3464&lt;=0),VLOOKUP(B3464&amp;C3464,Entregas!$C$8:$G$5000,5,0),"")</f>
        <v/>
      </c>
      <c r="S3464" s="18"/>
      <c r="T3464" s="18"/>
    </row>
    <row r="3465" spans="1:20" ht="15.75">
      <c r="A3465" s="10"/>
      <c r="B3465" s="10"/>
      <c r="C3465" s="3" t="str">
        <f>IF(A3465&lt;&gt;"",COUNTIF(Entregas!$B$8:$B$5000,General!B3465),"")</f>
        <v/>
      </c>
      <c r="D3465" s="10"/>
      <c r="E3465" s="10"/>
      <c r="F3465" s="10"/>
      <c r="G3465" s="10"/>
      <c r="H3465" s="10"/>
      <c r="I3465" s="10"/>
      <c r="J3465" s="26"/>
      <c r="K3465" s="10"/>
      <c r="L3465" s="7">
        <f>SUMIF(Entregas!$B$8:$B$5000,General!B3465,Entregas!$L$8:$L$5000)</f>
        <v>0</v>
      </c>
      <c r="M3465" s="7">
        <f t="shared" si="217"/>
        <v>0</v>
      </c>
      <c r="N3465" s="14">
        <f t="shared" si="218"/>
        <v>0</v>
      </c>
      <c r="O3465" s="14">
        <f t="shared" si="219"/>
        <v>0</v>
      </c>
      <c r="P3465" s="4" t="str">
        <f t="shared" si="220"/>
        <v>NO</v>
      </c>
      <c r="Q3465" s="3" t="str">
        <f>IF(AND(B3465&lt;&gt;"",M3465&lt;=0),VLOOKUP(B3465&amp;C3465,Entregas!$C$8:$G$5000,4,0),"")</f>
        <v/>
      </c>
      <c r="R3465" s="3" t="str">
        <f>IF(AND(B3465&lt;&gt;"",M3465&lt;=0),VLOOKUP(B3465&amp;C3465,Entregas!$C$8:$G$5000,5,0),"")</f>
        <v/>
      </c>
      <c r="S3465" s="18"/>
      <c r="T3465" s="18"/>
    </row>
    <row r="3466" spans="1:20" ht="15.75">
      <c r="A3466" s="10"/>
      <c r="B3466" s="10"/>
      <c r="C3466" s="3" t="str">
        <f>IF(A3466&lt;&gt;"",COUNTIF(Entregas!$B$8:$B$5000,General!B3466),"")</f>
        <v/>
      </c>
      <c r="D3466" s="10"/>
      <c r="E3466" s="10"/>
      <c r="F3466" s="10"/>
      <c r="G3466" s="10"/>
      <c r="H3466" s="10"/>
      <c r="I3466" s="10"/>
      <c r="J3466" s="26"/>
      <c r="K3466" s="10"/>
      <c r="L3466" s="7">
        <f>SUMIF(Entregas!$B$8:$B$5000,General!B3466,Entregas!$L$8:$L$5000)</f>
        <v>0</v>
      </c>
      <c r="M3466" s="7">
        <f t="shared" si="217"/>
        <v>0</v>
      </c>
      <c r="N3466" s="14">
        <f t="shared" si="218"/>
        <v>0</v>
      </c>
      <c r="O3466" s="14">
        <f t="shared" si="219"/>
        <v>0</v>
      </c>
      <c r="P3466" s="4" t="str">
        <f t="shared" si="220"/>
        <v>NO</v>
      </c>
      <c r="Q3466" s="3" t="str">
        <f>IF(AND(B3466&lt;&gt;"",M3466&lt;=0),VLOOKUP(B3466&amp;C3466,Entregas!$C$8:$G$5000,4,0),"")</f>
        <v/>
      </c>
      <c r="R3466" s="3" t="str">
        <f>IF(AND(B3466&lt;&gt;"",M3466&lt;=0),VLOOKUP(B3466&amp;C3466,Entregas!$C$8:$G$5000,5,0),"")</f>
        <v/>
      </c>
      <c r="S3466" s="18"/>
      <c r="T3466" s="18"/>
    </row>
    <row r="3467" spans="1:20" ht="15.75">
      <c r="A3467" s="10"/>
      <c r="B3467" s="10"/>
      <c r="C3467" s="3" t="str">
        <f>IF(A3467&lt;&gt;"",COUNTIF(Entregas!$B$8:$B$5000,General!B3467),"")</f>
        <v/>
      </c>
      <c r="D3467" s="10"/>
      <c r="E3467" s="10"/>
      <c r="F3467" s="10"/>
      <c r="G3467" s="10"/>
      <c r="H3467" s="10"/>
      <c r="I3467" s="10"/>
      <c r="J3467" s="26"/>
      <c r="K3467" s="10"/>
      <c r="L3467" s="7">
        <f>SUMIF(Entregas!$B$8:$B$5000,General!B3467,Entregas!$L$8:$L$5000)</f>
        <v>0</v>
      </c>
      <c r="M3467" s="7">
        <f t="shared" si="217"/>
        <v>0</v>
      </c>
      <c r="N3467" s="14">
        <f t="shared" si="218"/>
        <v>0</v>
      </c>
      <c r="O3467" s="14">
        <f t="shared" si="219"/>
        <v>0</v>
      </c>
      <c r="P3467" s="4" t="str">
        <f t="shared" si="220"/>
        <v>NO</v>
      </c>
      <c r="Q3467" s="3" t="str">
        <f>IF(AND(B3467&lt;&gt;"",M3467&lt;=0),VLOOKUP(B3467&amp;C3467,Entregas!$C$8:$G$5000,4,0),"")</f>
        <v/>
      </c>
      <c r="R3467" s="3" t="str">
        <f>IF(AND(B3467&lt;&gt;"",M3467&lt;=0),VLOOKUP(B3467&amp;C3467,Entregas!$C$8:$G$5000,5,0),"")</f>
        <v/>
      </c>
      <c r="S3467" s="18"/>
      <c r="T3467" s="18"/>
    </row>
    <row r="3468" spans="1:20" ht="15.75">
      <c r="A3468" s="10"/>
      <c r="B3468" s="10"/>
      <c r="C3468" s="3" t="str">
        <f>IF(A3468&lt;&gt;"",COUNTIF(Entregas!$B$8:$B$5000,General!B3468),"")</f>
        <v/>
      </c>
      <c r="D3468" s="10"/>
      <c r="E3468" s="10"/>
      <c r="F3468" s="10"/>
      <c r="G3468" s="10"/>
      <c r="H3468" s="10"/>
      <c r="I3468" s="10"/>
      <c r="J3468" s="26"/>
      <c r="K3468" s="10"/>
      <c r="L3468" s="7">
        <f>SUMIF(Entregas!$B$8:$B$5000,General!B3468,Entregas!$L$8:$L$5000)</f>
        <v>0</v>
      </c>
      <c r="M3468" s="7">
        <f t="shared" si="217"/>
        <v>0</v>
      </c>
      <c r="N3468" s="14">
        <f t="shared" si="218"/>
        <v>0</v>
      </c>
      <c r="O3468" s="14">
        <f t="shared" si="219"/>
        <v>0</v>
      </c>
      <c r="P3468" s="4" t="str">
        <f t="shared" si="220"/>
        <v>NO</v>
      </c>
      <c r="Q3468" s="3" t="str">
        <f>IF(AND(B3468&lt;&gt;"",M3468&lt;=0),VLOOKUP(B3468&amp;C3468,Entregas!$C$8:$G$5000,4,0),"")</f>
        <v/>
      </c>
      <c r="R3468" s="3" t="str">
        <f>IF(AND(B3468&lt;&gt;"",M3468&lt;=0),VLOOKUP(B3468&amp;C3468,Entregas!$C$8:$G$5000,5,0),"")</f>
        <v/>
      </c>
      <c r="S3468" s="18"/>
      <c r="T3468" s="18"/>
    </row>
    <row r="3469" spans="1:20" ht="15.75">
      <c r="A3469" s="10"/>
      <c r="B3469" s="10"/>
      <c r="C3469" s="3" t="str">
        <f>IF(A3469&lt;&gt;"",COUNTIF(Entregas!$B$8:$B$5000,General!B3469),"")</f>
        <v/>
      </c>
      <c r="D3469" s="10"/>
      <c r="E3469" s="10"/>
      <c r="F3469" s="10"/>
      <c r="G3469" s="10"/>
      <c r="H3469" s="10"/>
      <c r="I3469" s="10"/>
      <c r="J3469" s="26"/>
      <c r="K3469" s="10"/>
      <c r="L3469" s="7">
        <f>SUMIF(Entregas!$B$8:$B$5000,General!B3469,Entregas!$L$8:$L$5000)</f>
        <v>0</v>
      </c>
      <c r="M3469" s="7">
        <f t="shared" si="217"/>
        <v>0</v>
      </c>
      <c r="N3469" s="14">
        <f t="shared" si="218"/>
        <v>0</v>
      </c>
      <c r="O3469" s="14">
        <f t="shared" si="219"/>
        <v>0</v>
      </c>
      <c r="P3469" s="4" t="str">
        <f t="shared" si="220"/>
        <v>NO</v>
      </c>
      <c r="Q3469" s="3" t="str">
        <f>IF(AND(B3469&lt;&gt;"",M3469&lt;=0),VLOOKUP(B3469&amp;C3469,Entregas!$C$8:$G$5000,4,0),"")</f>
        <v/>
      </c>
      <c r="R3469" s="3" t="str">
        <f>IF(AND(B3469&lt;&gt;"",M3469&lt;=0),VLOOKUP(B3469&amp;C3469,Entregas!$C$8:$G$5000,5,0),"")</f>
        <v/>
      </c>
      <c r="S3469" s="18"/>
      <c r="T3469" s="18"/>
    </row>
    <row r="3470" spans="1:20" ht="15.75">
      <c r="A3470" s="10"/>
      <c r="B3470" s="10"/>
      <c r="C3470" s="3" t="str">
        <f>IF(A3470&lt;&gt;"",COUNTIF(Entregas!$B$8:$B$5000,General!B3470),"")</f>
        <v/>
      </c>
      <c r="D3470" s="10"/>
      <c r="E3470" s="10"/>
      <c r="F3470" s="10"/>
      <c r="G3470" s="10"/>
      <c r="H3470" s="10"/>
      <c r="I3470" s="10"/>
      <c r="J3470" s="26"/>
      <c r="K3470" s="10"/>
      <c r="L3470" s="7">
        <f>SUMIF(Entregas!$B$8:$B$5000,General!B3470,Entregas!$L$8:$L$5000)</f>
        <v>0</v>
      </c>
      <c r="M3470" s="7">
        <f t="shared" si="217"/>
        <v>0</v>
      </c>
      <c r="N3470" s="14">
        <f t="shared" si="218"/>
        <v>0</v>
      </c>
      <c r="O3470" s="14">
        <f t="shared" si="219"/>
        <v>0</v>
      </c>
      <c r="P3470" s="4" t="str">
        <f t="shared" si="220"/>
        <v>NO</v>
      </c>
      <c r="Q3470" s="3" t="str">
        <f>IF(AND(B3470&lt;&gt;"",M3470&lt;=0),VLOOKUP(B3470&amp;C3470,Entregas!$C$8:$G$5000,4,0),"")</f>
        <v/>
      </c>
      <c r="R3470" s="3" t="str">
        <f>IF(AND(B3470&lt;&gt;"",M3470&lt;=0),VLOOKUP(B3470&amp;C3470,Entregas!$C$8:$G$5000,5,0),"")</f>
        <v/>
      </c>
      <c r="S3470" s="18"/>
      <c r="T3470" s="18"/>
    </row>
    <row r="3471" spans="1:20" ht="15.75">
      <c r="A3471" s="10"/>
      <c r="B3471" s="10"/>
      <c r="C3471" s="3" t="str">
        <f>IF(A3471&lt;&gt;"",COUNTIF(Entregas!$B$8:$B$5000,General!B3471),"")</f>
        <v/>
      </c>
      <c r="D3471" s="10"/>
      <c r="E3471" s="10"/>
      <c r="F3471" s="10"/>
      <c r="G3471" s="10"/>
      <c r="H3471" s="10"/>
      <c r="I3471" s="10"/>
      <c r="J3471" s="26"/>
      <c r="K3471" s="10"/>
      <c r="L3471" s="7">
        <f>SUMIF(Entregas!$B$8:$B$5000,General!B3471,Entregas!$L$8:$L$5000)</f>
        <v>0</v>
      </c>
      <c r="M3471" s="7">
        <f t="shared" si="217"/>
        <v>0</v>
      </c>
      <c r="N3471" s="14">
        <f t="shared" si="218"/>
        <v>0</v>
      </c>
      <c r="O3471" s="14">
        <f t="shared" si="219"/>
        <v>0</v>
      </c>
      <c r="P3471" s="4" t="str">
        <f t="shared" si="220"/>
        <v>NO</v>
      </c>
      <c r="Q3471" s="3" t="str">
        <f>IF(AND(B3471&lt;&gt;"",M3471&lt;=0),VLOOKUP(B3471&amp;C3471,Entregas!$C$8:$G$5000,4,0),"")</f>
        <v/>
      </c>
      <c r="R3471" s="3" t="str">
        <f>IF(AND(B3471&lt;&gt;"",M3471&lt;=0),VLOOKUP(B3471&amp;C3471,Entregas!$C$8:$G$5000,5,0),"")</f>
        <v/>
      </c>
      <c r="S3471" s="18"/>
      <c r="T3471" s="18"/>
    </row>
    <row r="3472" spans="1:20" ht="15.75">
      <c r="A3472" s="10"/>
      <c r="B3472" s="10"/>
      <c r="C3472" s="3" t="str">
        <f>IF(A3472&lt;&gt;"",COUNTIF(Entregas!$B$8:$B$5000,General!B3472),"")</f>
        <v/>
      </c>
      <c r="D3472" s="10"/>
      <c r="E3472" s="10"/>
      <c r="F3472" s="10"/>
      <c r="G3472" s="10"/>
      <c r="H3472" s="10"/>
      <c r="I3472" s="10"/>
      <c r="J3472" s="26"/>
      <c r="K3472" s="10"/>
      <c r="L3472" s="7">
        <f>SUMIF(Entregas!$B$8:$B$5000,General!B3472,Entregas!$L$8:$L$5000)</f>
        <v>0</v>
      </c>
      <c r="M3472" s="7">
        <f t="shared" si="217"/>
        <v>0</v>
      </c>
      <c r="N3472" s="14">
        <f t="shared" si="218"/>
        <v>0</v>
      </c>
      <c r="O3472" s="14">
        <f t="shared" si="219"/>
        <v>0</v>
      </c>
      <c r="P3472" s="4" t="str">
        <f t="shared" si="220"/>
        <v>NO</v>
      </c>
      <c r="Q3472" s="3" t="str">
        <f>IF(AND(B3472&lt;&gt;"",M3472&lt;=0),VLOOKUP(B3472&amp;C3472,Entregas!$C$8:$G$5000,4,0),"")</f>
        <v/>
      </c>
      <c r="R3472" s="3" t="str">
        <f>IF(AND(B3472&lt;&gt;"",M3472&lt;=0),VLOOKUP(B3472&amp;C3472,Entregas!$C$8:$G$5000,5,0),"")</f>
        <v/>
      </c>
      <c r="S3472" s="18"/>
      <c r="T3472" s="18"/>
    </row>
    <row r="3473" spans="1:20" ht="15.75">
      <c r="A3473" s="10"/>
      <c r="B3473" s="10"/>
      <c r="C3473" s="3" t="str">
        <f>IF(A3473&lt;&gt;"",COUNTIF(Entregas!$B$8:$B$5000,General!B3473),"")</f>
        <v/>
      </c>
      <c r="D3473" s="10"/>
      <c r="E3473" s="10"/>
      <c r="F3473" s="10"/>
      <c r="G3473" s="10"/>
      <c r="H3473" s="10"/>
      <c r="I3473" s="10"/>
      <c r="J3473" s="26"/>
      <c r="K3473" s="10"/>
      <c r="L3473" s="7">
        <f>SUMIF(Entregas!$B$8:$B$5000,General!B3473,Entregas!$L$8:$L$5000)</f>
        <v>0</v>
      </c>
      <c r="M3473" s="7">
        <f t="shared" si="217"/>
        <v>0</v>
      </c>
      <c r="N3473" s="14">
        <f t="shared" si="218"/>
        <v>0</v>
      </c>
      <c r="O3473" s="14">
        <f t="shared" si="219"/>
        <v>0</v>
      </c>
      <c r="P3473" s="4" t="str">
        <f t="shared" si="220"/>
        <v>NO</v>
      </c>
      <c r="Q3473" s="3" t="str">
        <f>IF(AND(B3473&lt;&gt;"",M3473&lt;=0),VLOOKUP(B3473&amp;C3473,Entregas!$C$8:$G$5000,4,0),"")</f>
        <v/>
      </c>
      <c r="R3473" s="3" t="str">
        <f>IF(AND(B3473&lt;&gt;"",M3473&lt;=0),VLOOKUP(B3473&amp;C3473,Entregas!$C$8:$G$5000,5,0),"")</f>
        <v/>
      </c>
      <c r="S3473" s="18"/>
      <c r="T3473" s="18"/>
    </row>
    <row r="3474" spans="1:20" ht="15.75">
      <c r="A3474" s="10"/>
      <c r="B3474" s="10"/>
      <c r="C3474" s="3" t="str">
        <f>IF(A3474&lt;&gt;"",COUNTIF(Entregas!$B$8:$B$5000,General!B3474),"")</f>
        <v/>
      </c>
      <c r="D3474" s="10"/>
      <c r="E3474" s="10"/>
      <c r="F3474" s="10"/>
      <c r="G3474" s="10"/>
      <c r="H3474" s="10"/>
      <c r="I3474" s="10"/>
      <c r="J3474" s="26"/>
      <c r="K3474" s="10"/>
      <c r="L3474" s="7">
        <f>SUMIF(Entregas!$B$8:$B$5000,General!B3474,Entregas!$L$8:$L$5000)</f>
        <v>0</v>
      </c>
      <c r="M3474" s="7">
        <f t="shared" si="217"/>
        <v>0</v>
      </c>
      <c r="N3474" s="14">
        <f t="shared" si="218"/>
        <v>0</v>
      </c>
      <c r="O3474" s="14">
        <f t="shared" si="219"/>
        <v>0</v>
      </c>
      <c r="P3474" s="4" t="str">
        <f t="shared" si="220"/>
        <v>NO</v>
      </c>
      <c r="Q3474" s="3" t="str">
        <f>IF(AND(B3474&lt;&gt;"",M3474&lt;=0),VLOOKUP(B3474&amp;C3474,Entregas!$C$8:$G$5000,4,0),"")</f>
        <v/>
      </c>
      <c r="R3474" s="3" t="str">
        <f>IF(AND(B3474&lt;&gt;"",M3474&lt;=0),VLOOKUP(B3474&amp;C3474,Entregas!$C$8:$G$5000,5,0),"")</f>
        <v/>
      </c>
      <c r="S3474" s="18"/>
      <c r="T3474" s="18"/>
    </row>
    <row r="3475" spans="1:20" ht="15.75">
      <c r="A3475" s="10"/>
      <c r="B3475" s="10"/>
      <c r="C3475" s="3" t="str">
        <f>IF(A3475&lt;&gt;"",COUNTIF(Entregas!$B$8:$B$5000,General!B3475),"")</f>
        <v/>
      </c>
      <c r="D3475" s="10"/>
      <c r="E3475" s="10"/>
      <c r="F3475" s="10"/>
      <c r="G3475" s="10"/>
      <c r="H3475" s="10"/>
      <c r="I3475" s="10"/>
      <c r="J3475" s="26"/>
      <c r="K3475" s="10"/>
      <c r="L3475" s="7">
        <f>SUMIF(Entregas!$B$8:$B$5000,General!B3475,Entregas!$L$8:$L$5000)</f>
        <v>0</v>
      </c>
      <c r="M3475" s="7">
        <f t="shared" si="217"/>
        <v>0</v>
      </c>
      <c r="N3475" s="14">
        <f t="shared" si="218"/>
        <v>0</v>
      </c>
      <c r="O3475" s="14">
        <f t="shared" si="219"/>
        <v>0</v>
      </c>
      <c r="P3475" s="4" t="str">
        <f t="shared" si="220"/>
        <v>NO</v>
      </c>
      <c r="Q3475" s="3" t="str">
        <f>IF(AND(B3475&lt;&gt;"",M3475&lt;=0),VLOOKUP(B3475&amp;C3475,Entregas!$C$8:$G$5000,4,0),"")</f>
        <v/>
      </c>
      <c r="R3475" s="3" t="str">
        <f>IF(AND(B3475&lt;&gt;"",M3475&lt;=0),VLOOKUP(B3475&amp;C3475,Entregas!$C$8:$G$5000,5,0),"")</f>
        <v/>
      </c>
      <c r="S3475" s="18"/>
      <c r="T3475" s="18"/>
    </row>
    <row r="3476" spans="1:20" ht="15.75">
      <c r="A3476" s="10"/>
      <c r="B3476" s="10"/>
      <c r="C3476" s="3" t="str">
        <f>IF(A3476&lt;&gt;"",COUNTIF(Entregas!$B$8:$B$5000,General!B3476),"")</f>
        <v/>
      </c>
      <c r="D3476" s="10"/>
      <c r="E3476" s="10"/>
      <c r="F3476" s="10"/>
      <c r="G3476" s="10"/>
      <c r="H3476" s="10"/>
      <c r="I3476" s="10"/>
      <c r="J3476" s="26"/>
      <c r="K3476" s="10"/>
      <c r="L3476" s="7">
        <f>SUMIF(Entregas!$B$8:$B$5000,General!B3476,Entregas!$L$8:$L$5000)</f>
        <v>0</v>
      </c>
      <c r="M3476" s="7">
        <f t="shared" si="217"/>
        <v>0</v>
      </c>
      <c r="N3476" s="14">
        <f t="shared" si="218"/>
        <v>0</v>
      </c>
      <c r="O3476" s="14">
        <f t="shared" si="219"/>
        <v>0</v>
      </c>
      <c r="P3476" s="4" t="str">
        <f t="shared" si="220"/>
        <v>NO</v>
      </c>
      <c r="Q3476" s="3" t="str">
        <f>IF(AND(B3476&lt;&gt;"",M3476&lt;=0),VLOOKUP(B3476&amp;C3476,Entregas!$C$8:$G$5000,4,0),"")</f>
        <v/>
      </c>
      <c r="R3476" s="3" t="str">
        <f>IF(AND(B3476&lt;&gt;"",M3476&lt;=0),VLOOKUP(B3476&amp;C3476,Entregas!$C$8:$G$5000,5,0),"")</f>
        <v/>
      </c>
      <c r="S3476" s="18"/>
      <c r="T3476" s="18"/>
    </row>
    <row r="3477" spans="1:20" ht="15.75">
      <c r="A3477" s="10"/>
      <c r="B3477" s="10"/>
      <c r="C3477" s="3" t="str">
        <f>IF(A3477&lt;&gt;"",COUNTIF(Entregas!$B$8:$B$5000,General!B3477),"")</f>
        <v/>
      </c>
      <c r="D3477" s="10"/>
      <c r="E3477" s="10"/>
      <c r="F3477" s="10"/>
      <c r="G3477" s="10"/>
      <c r="H3477" s="10"/>
      <c r="I3477" s="10"/>
      <c r="J3477" s="26"/>
      <c r="K3477" s="10"/>
      <c r="L3477" s="7">
        <f>SUMIF(Entregas!$B$8:$B$5000,General!B3477,Entregas!$L$8:$L$5000)</f>
        <v>0</v>
      </c>
      <c r="M3477" s="7">
        <f t="shared" si="217"/>
        <v>0</v>
      </c>
      <c r="N3477" s="14">
        <f t="shared" si="218"/>
        <v>0</v>
      </c>
      <c r="O3477" s="14">
        <f t="shared" si="219"/>
        <v>0</v>
      </c>
      <c r="P3477" s="4" t="str">
        <f t="shared" si="220"/>
        <v>NO</v>
      </c>
      <c r="Q3477" s="3" t="str">
        <f>IF(AND(B3477&lt;&gt;"",M3477&lt;=0),VLOOKUP(B3477&amp;C3477,Entregas!$C$8:$G$5000,4,0),"")</f>
        <v/>
      </c>
      <c r="R3477" s="3" t="str">
        <f>IF(AND(B3477&lt;&gt;"",M3477&lt;=0),VLOOKUP(B3477&amp;C3477,Entregas!$C$8:$G$5000,5,0),"")</f>
        <v/>
      </c>
      <c r="S3477" s="18"/>
      <c r="T3477" s="18"/>
    </row>
    <row r="3478" spans="1:20" ht="15.75">
      <c r="A3478" s="10"/>
      <c r="B3478" s="10"/>
      <c r="C3478" s="3" t="str">
        <f>IF(A3478&lt;&gt;"",COUNTIF(Entregas!$B$8:$B$5000,General!B3478),"")</f>
        <v/>
      </c>
      <c r="D3478" s="10"/>
      <c r="E3478" s="10"/>
      <c r="F3478" s="10"/>
      <c r="G3478" s="10"/>
      <c r="H3478" s="10"/>
      <c r="I3478" s="10"/>
      <c r="J3478" s="26"/>
      <c r="K3478" s="10"/>
      <c r="L3478" s="7">
        <f>SUMIF(Entregas!$B$8:$B$5000,General!B3478,Entregas!$L$8:$L$5000)</f>
        <v>0</v>
      </c>
      <c r="M3478" s="7">
        <f t="shared" si="217"/>
        <v>0</v>
      </c>
      <c r="N3478" s="14">
        <f t="shared" si="218"/>
        <v>0</v>
      </c>
      <c r="O3478" s="14">
        <f t="shared" si="219"/>
        <v>0</v>
      </c>
      <c r="P3478" s="4" t="str">
        <f t="shared" si="220"/>
        <v>NO</v>
      </c>
      <c r="Q3478" s="3" t="str">
        <f>IF(AND(B3478&lt;&gt;"",M3478&lt;=0),VLOOKUP(B3478&amp;C3478,Entregas!$C$8:$G$5000,4,0),"")</f>
        <v/>
      </c>
      <c r="R3478" s="3" t="str">
        <f>IF(AND(B3478&lt;&gt;"",M3478&lt;=0),VLOOKUP(B3478&amp;C3478,Entregas!$C$8:$G$5000,5,0),"")</f>
        <v/>
      </c>
      <c r="S3478" s="18"/>
      <c r="T3478" s="18"/>
    </row>
    <row r="3479" spans="1:20" ht="15.75">
      <c r="A3479" s="10"/>
      <c r="B3479" s="10"/>
      <c r="C3479" s="3" t="str">
        <f>IF(A3479&lt;&gt;"",COUNTIF(Entregas!$B$8:$B$5000,General!B3479),"")</f>
        <v/>
      </c>
      <c r="D3479" s="10"/>
      <c r="E3479" s="10"/>
      <c r="F3479" s="10"/>
      <c r="G3479" s="10"/>
      <c r="H3479" s="10"/>
      <c r="I3479" s="10"/>
      <c r="J3479" s="26"/>
      <c r="K3479" s="10"/>
      <c r="L3479" s="7">
        <f>SUMIF(Entregas!$B$8:$B$5000,General!B3479,Entregas!$L$8:$L$5000)</f>
        <v>0</v>
      </c>
      <c r="M3479" s="7">
        <f t="shared" si="217"/>
        <v>0</v>
      </c>
      <c r="N3479" s="14">
        <f t="shared" si="218"/>
        <v>0</v>
      </c>
      <c r="O3479" s="14">
        <f t="shared" si="219"/>
        <v>0</v>
      </c>
      <c r="P3479" s="4" t="str">
        <f t="shared" si="220"/>
        <v>NO</v>
      </c>
      <c r="Q3479" s="3" t="str">
        <f>IF(AND(B3479&lt;&gt;"",M3479&lt;=0),VLOOKUP(B3479&amp;C3479,Entregas!$C$8:$G$5000,4,0),"")</f>
        <v/>
      </c>
      <c r="R3479" s="3" t="str">
        <f>IF(AND(B3479&lt;&gt;"",M3479&lt;=0),VLOOKUP(B3479&amp;C3479,Entregas!$C$8:$G$5000,5,0),"")</f>
        <v/>
      </c>
      <c r="S3479" s="18"/>
      <c r="T3479" s="18"/>
    </row>
    <row r="3480" spans="1:20" ht="15.75">
      <c r="A3480" s="10"/>
      <c r="B3480" s="10"/>
      <c r="C3480" s="3" t="str">
        <f>IF(A3480&lt;&gt;"",COUNTIF(Entregas!$B$8:$B$5000,General!B3480),"")</f>
        <v/>
      </c>
      <c r="D3480" s="10"/>
      <c r="E3480" s="10"/>
      <c r="F3480" s="10"/>
      <c r="G3480" s="10"/>
      <c r="H3480" s="10"/>
      <c r="I3480" s="10"/>
      <c r="J3480" s="26"/>
      <c r="K3480" s="10"/>
      <c r="L3480" s="7">
        <f>SUMIF(Entregas!$B$8:$B$5000,General!B3480,Entregas!$L$8:$L$5000)</f>
        <v>0</v>
      </c>
      <c r="M3480" s="7">
        <f t="shared" si="217"/>
        <v>0</v>
      </c>
      <c r="N3480" s="14">
        <f t="shared" si="218"/>
        <v>0</v>
      </c>
      <c r="O3480" s="14">
        <f t="shared" si="219"/>
        <v>0</v>
      </c>
      <c r="P3480" s="4" t="str">
        <f t="shared" si="220"/>
        <v>NO</v>
      </c>
      <c r="Q3480" s="3" t="str">
        <f>IF(AND(B3480&lt;&gt;"",M3480&lt;=0),VLOOKUP(B3480&amp;C3480,Entregas!$C$8:$G$5000,4,0),"")</f>
        <v/>
      </c>
      <c r="R3480" s="3" t="str">
        <f>IF(AND(B3480&lt;&gt;"",M3480&lt;=0),VLOOKUP(B3480&amp;C3480,Entregas!$C$8:$G$5000,5,0),"")</f>
        <v/>
      </c>
      <c r="S3480" s="18"/>
      <c r="T3480" s="18"/>
    </row>
    <row r="3481" spans="1:20" ht="15.75">
      <c r="A3481" s="10"/>
      <c r="B3481" s="10"/>
      <c r="C3481" s="3" t="str">
        <f>IF(A3481&lt;&gt;"",COUNTIF(Entregas!$B$8:$B$5000,General!B3481),"")</f>
        <v/>
      </c>
      <c r="D3481" s="10"/>
      <c r="E3481" s="10"/>
      <c r="F3481" s="10"/>
      <c r="G3481" s="10"/>
      <c r="H3481" s="10"/>
      <c r="I3481" s="10"/>
      <c r="J3481" s="26"/>
      <c r="K3481" s="10"/>
      <c r="L3481" s="7">
        <f>SUMIF(Entregas!$B$8:$B$5000,General!B3481,Entregas!$L$8:$L$5000)</f>
        <v>0</v>
      </c>
      <c r="M3481" s="7">
        <f t="shared" si="217"/>
        <v>0</v>
      </c>
      <c r="N3481" s="14">
        <f t="shared" si="218"/>
        <v>0</v>
      </c>
      <c r="O3481" s="14">
        <f t="shared" si="219"/>
        <v>0</v>
      </c>
      <c r="P3481" s="4" t="str">
        <f t="shared" si="220"/>
        <v>NO</v>
      </c>
      <c r="Q3481" s="3" t="str">
        <f>IF(AND(B3481&lt;&gt;"",M3481&lt;=0),VLOOKUP(B3481&amp;C3481,Entregas!$C$8:$G$5000,4,0),"")</f>
        <v/>
      </c>
      <c r="R3481" s="3" t="str">
        <f>IF(AND(B3481&lt;&gt;"",M3481&lt;=0),VLOOKUP(B3481&amp;C3481,Entregas!$C$8:$G$5000,5,0),"")</f>
        <v/>
      </c>
      <c r="S3481" s="18"/>
      <c r="T3481" s="18"/>
    </row>
    <row r="3482" spans="1:20" ht="15.75">
      <c r="A3482" s="10"/>
      <c r="B3482" s="10"/>
      <c r="C3482" s="3" t="str">
        <f>IF(A3482&lt;&gt;"",COUNTIF(Entregas!$B$8:$B$5000,General!B3482),"")</f>
        <v/>
      </c>
      <c r="D3482" s="10"/>
      <c r="E3482" s="10"/>
      <c r="F3482" s="10"/>
      <c r="G3482" s="10"/>
      <c r="H3482" s="10"/>
      <c r="I3482" s="10"/>
      <c r="J3482" s="26"/>
      <c r="K3482" s="10"/>
      <c r="L3482" s="7">
        <f>SUMIF(Entregas!$B$8:$B$5000,General!B3482,Entregas!$L$8:$L$5000)</f>
        <v>0</v>
      </c>
      <c r="M3482" s="7">
        <f t="shared" si="217"/>
        <v>0</v>
      </c>
      <c r="N3482" s="14">
        <f t="shared" si="218"/>
        <v>0</v>
      </c>
      <c r="O3482" s="14">
        <f t="shared" si="219"/>
        <v>0</v>
      </c>
      <c r="P3482" s="4" t="str">
        <f t="shared" si="220"/>
        <v>NO</v>
      </c>
      <c r="Q3482" s="3" t="str">
        <f>IF(AND(B3482&lt;&gt;"",M3482&lt;=0),VLOOKUP(B3482&amp;C3482,Entregas!$C$8:$G$5000,4,0),"")</f>
        <v/>
      </c>
      <c r="R3482" s="3" t="str">
        <f>IF(AND(B3482&lt;&gt;"",M3482&lt;=0),VLOOKUP(B3482&amp;C3482,Entregas!$C$8:$G$5000,5,0),"")</f>
        <v/>
      </c>
      <c r="S3482" s="18"/>
      <c r="T3482" s="18"/>
    </row>
    <row r="3483" spans="1:20" ht="15.75">
      <c r="A3483" s="10"/>
      <c r="B3483" s="10"/>
      <c r="C3483" s="3" t="str">
        <f>IF(A3483&lt;&gt;"",COUNTIF(Entregas!$B$8:$B$5000,General!B3483),"")</f>
        <v/>
      </c>
      <c r="D3483" s="10"/>
      <c r="E3483" s="10"/>
      <c r="F3483" s="10"/>
      <c r="G3483" s="10"/>
      <c r="H3483" s="10"/>
      <c r="I3483" s="10"/>
      <c r="J3483" s="26"/>
      <c r="K3483" s="10"/>
      <c r="L3483" s="7">
        <f>SUMIF(Entregas!$B$8:$B$5000,General!B3483,Entregas!$L$8:$L$5000)</f>
        <v>0</v>
      </c>
      <c r="M3483" s="7">
        <f t="shared" si="217"/>
        <v>0</v>
      </c>
      <c r="N3483" s="14">
        <f t="shared" si="218"/>
        <v>0</v>
      </c>
      <c r="O3483" s="14">
        <f t="shared" si="219"/>
        <v>0</v>
      </c>
      <c r="P3483" s="4" t="str">
        <f t="shared" si="220"/>
        <v>NO</v>
      </c>
      <c r="Q3483" s="3" t="str">
        <f>IF(AND(B3483&lt;&gt;"",M3483&lt;=0),VLOOKUP(B3483&amp;C3483,Entregas!$C$8:$G$5000,4,0),"")</f>
        <v/>
      </c>
      <c r="R3483" s="3" t="str">
        <f>IF(AND(B3483&lt;&gt;"",M3483&lt;=0),VLOOKUP(B3483&amp;C3483,Entregas!$C$8:$G$5000,5,0),"")</f>
        <v/>
      </c>
      <c r="S3483" s="18"/>
      <c r="T3483" s="18"/>
    </row>
    <row r="3484" spans="1:20" ht="15.75">
      <c r="A3484" s="10"/>
      <c r="B3484" s="10"/>
      <c r="C3484" s="3" t="str">
        <f>IF(A3484&lt;&gt;"",COUNTIF(Entregas!$B$8:$B$5000,General!B3484),"")</f>
        <v/>
      </c>
      <c r="D3484" s="10"/>
      <c r="E3484" s="10"/>
      <c r="F3484" s="10"/>
      <c r="G3484" s="10"/>
      <c r="H3484" s="10"/>
      <c r="I3484" s="10"/>
      <c r="J3484" s="26"/>
      <c r="K3484" s="10"/>
      <c r="L3484" s="7">
        <f>SUMIF(Entregas!$B$8:$B$5000,General!B3484,Entregas!$L$8:$L$5000)</f>
        <v>0</v>
      </c>
      <c r="M3484" s="7">
        <f t="shared" si="217"/>
        <v>0</v>
      </c>
      <c r="N3484" s="14">
        <f t="shared" si="218"/>
        <v>0</v>
      </c>
      <c r="O3484" s="14">
        <f t="shared" si="219"/>
        <v>0</v>
      </c>
      <c r="P3484" s="4" t="str">
        <f t="shared" si="220"/>
        <v>NO</v>
      </c>
      <c r="Q3484" s="3" t="str">
        <f>IF(AND(B3484&lt;&gt;"",M3484&lt;=0),VLOOKUP(B3484&amp;C3484,Entregas!$C$8:$G$5000,4,0),"")</f>
        <v/>
      </c>
      <c r="R3484" s="3" t="str">
        <f>IF(AND(B3484&lt;&gt;"",M3484&lt;=0),VLOOKUP(B3484&amp;C3484,Entregas!$C$8:$G$5000,5,0),"")</f>
        <v/>
      </c>
      <c r="S3484" s="18"/>
      <c r="T3484" s="18"/>
    </row>
    <row r="3485" spans="1:20" ht="15.75">
      <c r="A3485" s="10"/>
      <c r="B3485" s="10"/>
      <c r="C3485" s="3" t="str">
        <f>IF(A3485&lt;&gt;"",COUNTIF(Entregas!$B$8:$B$5000,General!B3485),"")</f>
        <v/>
      </c>
      <c r="D3485" s="10"/>
      <c r="E3485" s="10"/>
      <c r="F3485" s="10"/>
      <c r="G3485" s="10"/>
      <c r="H3485" s="10"/>
      <c r="I3485" s="10"/>
      <c r="J3485" s="26"/>
      <c r="K3485" s="10"/>
      <c r="L3485" s="7">
        <f>SUMIF(Entregas!$B$8:$B$5000,General!B3485,Entregas!$L$8:$L$5000)</f>
        <v>0</v>
      </c>
      <c r="M3485" s="7">
        <f t="shared" si="217"/>
        <v>0</v>
      </c>
      <c r="N3485" s="14">
        <f t="shared" si="218"/>
        <v>0</v>
      </c>
      <c r="O3485" s="14">
        <f t="shared" si="219"/>
        <v>0</v>
      </c>
      <c r="P3485" s="4" t="str">
        <f t="shared" si="220"/>
        <v>NO</v>
      </c>
      <c r="Q3485" s="3" t="str">
        <f>IF(AND(B3485&lt;&gt;"",M3485&lt;=0),VLOOKUP(B3485&amp;C3485,Entregas!$C$8:$G$5000,4,0),"")</f>
        <v/>
      </c>
      <c r="R3485" s="3" t="str">
        <f>IF(AND(B3485&lt;&gt;"",M3485&lt;=0),VLOOKUP(B3485&amp;C3485,Entregas!$C$8:$G$5000,5,0),"")</f>
        <v/>
      </c>
      <c r="S3485" s="18"/>
      <c r="T3485" s="18"/>
    </row>
    <row r="3486" spans="1:20" ht="15.75">
      <c r="A3486" s="10"/>
      <c r="B3486" s="10"/>
      <c r="C3486" s="3" t="str">
        <f>IF(A3486&lt;&gt;"",COUNTIF(Entregas!$B$8:$B$5000,General!B3486),"")</f>
        <v/>
      </c>
      <c r="D3486" s="10"/>
      <c r="E3486" s="10"/>
      <c r="F3486" s="10"/>
      <c r="G3486" s="10"/>
      <c r="H3486" s="10"/>
      <c r="I3486" s="10"/>
      <c r="J3486" s="26"/>
      <c r="K3486" s="10"/>
      <c r="L3486" s="7">
        <f>SUMIF(Entregas!$B$8:$B$5000,General!B3486,Entregas!$L$8:$L$5000)</f>
        <v>0</v>
      </c>
      <c r="M3486" s="7">
        <f t="shared" si="217"/>
        <v>0</v>
      </c>
      <c r="N3486" s="14">
        <f t="shared" si="218"/>
        <v>0</v>
      </c>
      <c r="O3486" s="14">
        <f t="shared" si="219"/>
        <v>0</v>
      </c>
      <c r="P3486" s="4" t="str">
        <f t="shared" si="220"/>
        <v>NO</v>
      </c>
      <c r="Q3486" s="3" t="str">
        <f>IF(AND(B3486&lt;&gt;"",M3486&lt;=0),VLOOKUP(B3486&amp;C3486,Entregas!$C$8:$G$5000,4,0),"")</f>
        <v/>
      </c>
      <c r="R3486" s="3" t="str">
        <f>IF(AND(B3486&lt;&gt;"",M3486&lt;=0),VLOOKUP(B3486&amp;C3486,Entregas!$C$8:$G$5000,5,0),"")</f>
        <v/>
      </c>
      <c r="S3486" s="18"/>
      <c r="T3486" s="18"/>
    </row>
    <row r="3487" spans="1:20" ht="15.75">
      <c r="A3487" s="10"/>
      <c r="B3487" s="10"/>
      <c r="C3487" s="3" t="str">
        <f>IF(A3487&lt;&gt;"",COUNTIF(Entregas!$B$8:$B$5000,General!B3487),"")</f>
        <v/>
      </c>
      <c r="D3487" s="10"/>
      <c r="E3487" s="10"/>
      <c r="F3487" s="10"/>
      <c r="G3487" s="10"/>
      <c r="H3487" s="10"/>
      <c r="I3487" s="10"/>
      <c r="J3487" s="26"/>
      <c r="K3487" s="10"/>
      <c r="L3487" s="7">
        <f>SUMIF(Entregas!$B$8:$B$5000,General!B3487,Entregas!$L$8:$L$5000)</f>
        <v>0</v>
      </c>
      <c r="M3487" s="7">
        <f t="shared" si="217"/>
        <v>0</v>
      </c>
      <c r="N3487" s="14">
        <f t="shared" si="218"/>
        <v>0</v>
      </c>
      <c r="O3487" s="14">
        <f t="shared" si="219"/>
        <v>0</v>
      </c>
      <c r="P3487" s="4" t="str">
        <f t="shared" si="220"/>
        <v>NO</v>
      </c>
      <c r="Q3487" s="3" t="str">
        <f>IF(AND(B3487&lt;&gt;"",M3487&lt;=0),VLOOKUP(B3487&amp;C3487,Entregas!$C$8:$G$5000,4,0),"")</f>
        <v/>
      </c>
      <c r="R3487" s="3" t="str">
        <f>IF(AND(B3487&lt;&gt;"",M3487&lt;=0),VLOOKUP(B3487&amp;C3487,Entregas!$C$8:$G$5000,5,0),"")</f>
        <v/>
      </c>
      <c r="S3487" s="18"/>
      <c r="T3487" s="18"/>
    </row>
    <row r="3488" spans="1:20" ht="15.75">
      <c r="A3488" s="10"/>
      <c r="B3488" s="10"/>
      <c r="C3488" s="3" t="str">
        <f>IF(A3488&lt;&gt;"",COUNTIF(Entregas!$B$8:$B$5000,General!B3488),"")</f>
        <v/>
      </c>
      <c r="D3488" s="10"/>
      <c r="E3488" s="10"/>
      <c r="F3488" s="10"/>
      <c r="G3488" s="10"/>
      <c r="H3488" s="10"/>
      <c r="I3488" s="10"/>
      <c r="J3488" s="26"/>
      <c r="K3488" s="10"/>
      <c r="L3488" s="7">
        <f>SUMIF(Entregas!$B$8:$B$5000,General!B3488,Entregas!$L$8:$L$5000)</f>
        <v>0</v>
      </c>
      <c r="M3488" s="7">
        <f t="shared" si="217"/>
        <v>0</v>
      </c>
      <c r="N3488" s="14">
        <f t="shared" si="218"/>
        <v>0</v>
      </c>
      <c r="O3488" s="14">
        <f t="shared" si="219"/>
        <v>0</v>
      </c>
      <c r="P3488" s="4" t="str">
        <f t="shared" si="220"/>
        <v>NO</v>
      </c>
      <c r="Q3488" s="3" t="str">
        <f>IF(AND(B3488&lt;&gt;"",M3488&lt;=0),VLOOKUP(B3488&amp;C3488,Entregas!$C$8:$G$5000,4,0),"")</f>
        <v/>
      </c>
      <c r="R3488" s="3" t="str">
        <f>IF(AND(B3488&lt;&gt;"",M3488&lt;=0),VLOOKUP(B3488&amp;C3488,Entregas!$C$8:$G$5000,5,0),"")</f>
        <v/>
      </c>
      <c r="S3488" s="18"/>
      <c r="T3488" s="18"/>
    </row>
    <row r="3489" spans="1:20" ht="15.75">
      <c r="A3489" s="10"/>
      <c r="B3489" s="10"/>
      <c r="C3489" s="3" t="str">
        <f>IF(A3489&lt;&gt;"",COUNTIF(Entregas!$B$8:$B$5000,General!B3489),"")</f>
        <v/>
      </c>
      <c r="D3489" s="10"/>
      <c r="E3489" s="10"/>
      <c r="F3489" s="10"/>
      <c r="G3489" s="10"/>
      <c r="H3489" s="10"/>
      <c r="I3489" s="10"/>
      <c r="J3489" s="26"/>
      <c r="K3489" s="10"/>
      <c r="L3489" s="7">
        <f>SUMIF(Entregas!$B$8:$B$5000,General!B3489,Entregas!$L$8:$L$5000)</f>
        <v>0</v>
      </c>
      <c r="M3489" s="7">
        <f t="shared" si="217"/>
        <v>0</v>
      </c>
      <c r="N3489" s="14">
        <f t="shared" si="218"/>
        <v>0</v>
      </c>
      <c r="O3489" s="14">
        <f t="shared" si="219"/>
        <v>0</v>
      </c>
      <c r="P3489" s="4" t="str">
        <f t="shared" si="220"/>
        <v>NO</v>
      </c>
      <c r="Q3489" s="3" t="str">
        <f>IF(AND(B3489&lt;&gt;"",M3489&lt;=0),VLOOKUP(B3489&amp;C3489,Entregas!$C$8:$G$5000,4,0),"")</f>
        <v/>
      </c>
      <c r="R3489" s="3" t="str">
        <f>IF(AND(B3489&lt;&gt;"",M3489&lt;=0),VLOOKUP(B3489&amp;C3489,Entregas!$C$8:$G$5000,5,0),"")</f>
        <v/>
      </c>
      <c r="S3489" s="18"/>
      <c r="T3489" s="18"/>
    </row>
    <row r="3490" spans="1:20" ht="15.75">
      <c r="A3490" s="10"/>
      <c r="B3490" s="10"/>
      <c r="C3490" s="3" t="str">
        <f>IF(A3490&lt;&gt;"",COUNTIF(Entregas!$B$8:$B$5000,General!B3490),"")</f>
        <v/>
      </c>
      <c r="D3490" s="10"/>
      <c r="E3490" s="10"/>
      <c r="F3490" s="10"/>
      <c r="G3490" s="10"/>
      <c r="H3490" s="10"/>
      <c r="I3490" s="10"/>
      <c r="J3490" s="26"/>
      <c r="K3490" s="10"/>
      <c r="L3490" s="7">
        <f>SUMIF(Entregas!$B$8:$B$5000,General!B3490,Entregas!$L$8:$L$5000)</f>
        <v>0</v>
      </c>
      <c r="M3490" s="7">
        <f t="shared" si="217"/>
        <v>0</v>
      </c>
      <c r="N3490" s="14">
        <f t="shared" si="218"/>
        <v>0</v>
      </c>
      <c r="O3490" s="14">
        <f t="shared" si="219"/>
        <v>0</v>
      </c>
      <c r="P3490" s="4" t="str">
        <f t="shared" si="220"/>
        <v>NO</v>
      </c>
      <c r="Q3490" s="3" t="str">
        <f>IF(AND(B3490&lt;&gt;"",M3490&lt;=0),VLOOKUP(B3490&amp;C3490,Entregas!$C$8:$G$5000,4,0),"")</f>
        <v/>
      </c>
      <c r="R3490" s="3" t="str">
        <f>IF(AND(B3490&lt;&gt;"",M3490&lt;=0),VLOOKUP(B3490&amp;C3490,Entregas!$C$8:$G$5000,5,0),"")</f>
        <v/>
      </c>
      <c r="S3490" s="18"/>
      <c r="T3490" s="18"/>
    </row>
    <row r="3491" spans="1:20" ht="15.75">
      <c r="A3491" s="10"/>
      <c r="B3491" s="10"/>
      <c r="C3491" s="3" t="str">
        <f>IF(A3491&lt;&gt;"",COUNTIF(Entregas!$B$8:$B$5000,General!B3491),"")</f>
        <v/>
      </c>
      <c r="D3491" s="10"/>
      <c r="E3491" s="10"/>
      <c r="F3491" s="10"/>
      <c r="G3491" s="10"/>
      <c r="H3491" s="10"/>
      <c r="I3491" s="10"/>
      <c r="J3491" s="26"/>
      <c r="K3491" s="10"/>
      <c r="L3491" s="7">
        <f>SUMIF(Entregas!$B$8:$B$5000,General!B3491,Entregas!$L$8:$L$5000)</f>
        <v>0</v>
      </c>
      <c r="M3491" s="7">
        <f t="shared" si="217"/>
        <v>0</v>
      </c>
      <c r="N3491" s="14">
        <f t="shared" si="218"/>
        <v>0</v>
      </c>
      <c r="O3491" s="14">
        <f t="shared" si="219"/>
        <v>0</v>
      </c>
      <c r="P3491" s="4" t="str">
        <f t="shared" si="220"/>
        <v>NO</v>
      </c>
      <c r="Q3491" s="3" t="str">
        <f>IF(AND(B3491&lt;&gt;"",M3491&lt;=0),VLOOKUP(B3491&amp;C3491,Entregas!$C$8:$G$5000,4,0),"")</f>
        <v/>
      </c>
      <c r="R3491" s="3" t="str">
        <f>IF(AND(B3491&lt;&gt;"",M3491&lt;=0),VLOOKUP(B3491&amp;C3491,Entregas!$C$8:$G$5000,5,0),"")</f>
        <v/>
      </c>
      <c r="S3491" s="18"/>
      <c r="T3491" s="18"/>
    </row>
    <row r="3492" spans="1:20" ht="15.75">
      <c r="A3492" s="10"/>
      <c r="B3492" s="10"/>
      <c r="C3492" s="3" t="str">
        <f>IF(A3492&lt;&gt;"",COUNTIF(Entregas!$B$8:$B$5000,General!B3492),"")</f>
        <v/>
      </c>
      <c r="D3492" s="10"/>
      <c r="E3492" s="10"/>
      <c r="F3492" s="10"/>
      <c r="G3492" s="10"/>
      <c r="H3492" s="10"/>
      <c r="I3492" s="10"/>
      <c r="J3492" s="26"/>
      <c r="K3492" s="10"/>
      <c r="L3492" s="7">
        <f>SUMIF(Entregas!$B$8:$B$5000,General!B3492,Entregas!$L$8:$L$5000)</f>
        <v>0</v>
      </c>
      <c r="M3492" s="7">
        <f t="shared" si="217"/>
        <v>0</v>
      </c>
      <c r="N3492" s="14">
        <f t="shared" si="218"/>
        <v>0</v>
      </c>
      <c r="O3492" s="14">
        <f t="shared" si="219"/>
        <v>0</v>
      </c>
      <c r="P3492" s="4" t="str">
        <f t="shared" si="220"/>
        <v>NO</v>
      </c>
      <c r="Q3492" s="3" t="str">
        <f>IF(AND(B3492&lt;&gt;"",M3492&lt;=0),VLOOKUP(B3492&amp;C3492,Entregas!$C$8:$G$5000,4,0),"")</f>
        <v/>
      </c>
      <c r="R3492" s="3" t="str">
        <f>IF(AND(B3492&lt;&gt;"",M3492&lt;=0),VLOOKUP(B3492&amp;C3492,Entregas!$C$8:$G$5000,5,0),"")</f>
        <v/>
      </c>
      <c r="S3492" s="18"/>
      <c r="T3492" s="18"/>
    </row>
    <row r="3493" spans="1:20" ht="15.75">
      <c r="A3493" s="10"/>
      <c r="B3493" s="10"/>
      <c r="C3493" s="3" t="str">
        <f>IF(A3493&lt;&gt;"",COUNTIF(Entregas!$B$8:$B$5000,General!B3493),"")</f>
        <v/>
      </c>
      <c r="D3493" s="10"/>
      <c r="E3493" s="10"/>
      <c r="F3493" s="10"/>
      <c r="G3493" s="10"/>
      <c r="H3493" s="10"/>
      <c r="I3493" s="10"/>
      <c r="J3493" s="26"/>
      <c r="K3493" s="10"/>
      <c r="L3493" s="7">
        <f>SUMIF(Entregas!$B$8:$B$5000,General!B3493,Entregas!$L$8:$L$5000)</f>
        <v>0</v>
      </c>
      <c r="M3493" s="7">
        <f t="shared" si="217"/>
        <v>0</v>
      </c>
      <c r="N3493" s="14">
        <f t="shared" si="218"/>
        <v>0</v>
      </c>
      <c r="O3493" s="14">
        <f t="shared" si="219"/>
        <v>0</v>
      </c>
      <c r="P3493" s="4" t="str">
        <f t="shared" si="220"/>
        <v>NO</v>
      </c>
      <c r="Q3493" s="3" t="str">
        <f>IF(AND(B3493&lt;&gt;"",M3493&lt;=0),VLOOKUP(B3493&amp;C3493,Entregas!$C$8:$G$5000,4,0),"")</f>
        <v/>
      </c>
      <c r="R3493" s="3" t="str">
        <f>IF(AND(B3493&lt;&gt;"",M3493&lt;=0),VLOOKUP(B3493&amp;C3493,Entregas!$C$8:$G$5000,5,0),"")</f>
        <v/>
      </c>
      <c r="S3493" s="18"/>
      <c r="T3493" s="18"/>
    </row>
    <row r="3494" spans="1:20" ht="15.75">
      <c r="A3494" s="10"/>
      <c r="B3494" s="10"/>
      <c r="C3494" s="3" t="str">
        <f>IF(A3494&lt;&gt;"",COUNTIF(Entregas!$B$8:$B$5000,General!B3494),"")</f>
        <v/>
      </c>
      <c r="D3494" s="10"/>
      <c r="E3494" s="10"/>
      <c r="F3494" s="10"/>
      <c r="G3494" s="10"/>
      <c r="H3494" s="10"/>
      <c r="I3494" s="10"/>
      <c r="J3494" s="26"/>
      <c r="K3494" s="10"/>
      <c r="L3494" s="7">
        <f>SUMIF(Entregas!$B$8:$B$5000,General!B3494,Entregas!$L$8:$L$5000)</f>
        <v>0</v>
      </c>
      <c r="M3494" s="7">
        <f t="shared" si="217"/>
        <v>0</v>
      </c>
      <c r="N3494" s="14">
        <f t="shared" si="218"/>
        <v>0</v>
      </c>
      <c r="O3494" s="14">
        <f t="shared" si="219"/>
        <v>0</v>
      </c>
      <c r="P3494" s="4" t="str">
        <f t="shared" si="220"/>
        <v>NO</v>
      </c>
      <c r="Q3494" s="3" t="str">
        <f>IF(AND(B3494&lt;&gt;"",M3494&lt;=0),VLOOKUP(B3494&amp;C3494,Entregas!$C$8:$G$5000,4,0),"")</f>
        <v/>
      </c>
      <c r="R3494" s="3" t="str">
        <f>IF(AND(B3494&lt;&gt;"",M3494&lt;=0),VLOOKUP(B3494&amp;C3494,Entregas!$C$8:$G$5000,5,0),"")</f>
        <v/>
      </c>
      <c r="S3494" s="18"/>
      <c r="T3494" s="18"/>
    </row>
    <row r="3495" spans="1:20" ht="15.75">
      <c r="A3495" s="10"/>
      <c r="B3495" s="10"/>
      <c r="C3495" s="3" t="str">
        <f>IF(A3495&lt;&gt;"",COUNTIF(Entregas!$B$8:$B$5000,General!B3495),"")</f>
        <v/>
      </c>
      <c r="D3495" s="10"/>
      <c r="E3495" s="10"/>
      <c r="F3495" s="10"/>
      <c r="G3495" s="10"/>
      <c r="H3495" s="10"/>
      <c r="I3495" s="10"/>
      <c r="J3495" s="26"/>
      <c r="K3495" s="10"/>
      <c r="L3495" s="7">
        <f>SUMIF(Entregas!$B$8:$B$5000,General!B3495,Entregas!$L$8:$L$5000)</f>
        <v>0</v>
      </c>
      <c r="M3495" s="7">
        <f t="shared" si="217"/>
        <v>0</v>
      </c>
      <c r="N3495" s="14">
        <f t="shared" si="218"/>
        <v>0</v>
      </c>
      <c r="O3495" s="14">
        <f t="shared" si="219"/>
        <v>0</v>
      </c>
      <c r="P3495" s="4" t="str">
        <f t="shared" si="220"/>
        <v>NO</v>
      </c>
      <c r="Q3495" s="3" t="str">
        <f>IF(AND(B3495&lt;&gt;"",M3495&lt;=0),VLOOKUP(B3495&amp;C3495,Entregas!$C$8:$G$5000,4,0),"")</f>
        <v/>
      </c>
      <c r="R3495" s="3" t="str">
        <f>IF(AND(B3495&lt;&gt;"",M3495&lt;=0),VLOOKUP(B3495&amp;C3495,Entregas!$C$8:$G$5000,5,0),"")</f>
        <v/>
      </c>
      <c r="S3495" s="18"/>
      <c r="T3495" s="18"/>
    </row>
    <row r="3496" spans="1:20" ht="15.75">
      <c r="A3496" s="10"/>
      <c r="B3496" s="10"/>
      <c r="C3496" s="3" t="str">
        <f>IF(A3496&lt;&gt;"",COUNTIF(Entregas!$B$8:$B$5000,General!B3496),"")</f>
        <v/>
      </c>
      <c r="D3496" s="10"/>
      <c r="E3496" s="10"/>
      <c r="F3496" s="10"/>
      <c r="G3496" s="10"/>
      <c r="H3496" s="10"/>
      <c r="I3496" s="10"/>
      <c r="J3496" s="26"/>
      <c r="K3496" s="10"/>
      <c r="L3496" s="7">
        <f>SUMIF(Entregas!$B$8:$B$5000,General!B3496,Entregas!$L$8:$L$5000)</f>
        <v>0</v>
      </c>
      <c r="M3496" s="7">
        <f t="shared" si="217"/>
        <v>0</v>
      </c>
      <c r="N3496" s="14">
        <f t="shared" si="218"/>
        <v>0</v>
      </c>
      <c r="O3496" s="14">
        <f t="shared" si="219"/>
        <v>0</v>
      </c>
      <c r="P3496" s="4" t="str">
        <f t="shared" si="220"/>
        <v>NO</v>
      </c>
      <c r="Q3496" s="3" t="str">
        <f>IF(AND(B3496&lt;&gt;"",M3496&lt;=0),VLOOKUP(B3496&amp;C3496,Entregas!$C$8:$G$5000,4,0),"")</f>
        <v/>
      </c>
      <c r="R3496" s="3" t="str">
        <f>IF(AND(B3496&lt;&gt;"",M3496&lt;=0),VLOOKUP(B3496&amp;C3496,Entregas!$C$8:$G$5000,5,0),"")</f>
        <v/>
      </c>
      <c r="S3496" s="18"/>
      <c r="T3496" s="18"/>
    </row>
    <row r="3497" spans="1:20" ht="15.75">
      <c r="A3497" s="10"/>
      <c r="B3497" s="10"/>
      <c r="C3497" s="3" t="str">
        <f>IF(A3497&lt;&gt;"",COUNTIF(Entregas!$B$8:$B$5000,General!B3497),"")</f>
        <v/>
      </c>
      <c r="D3497" s="10"/>
      <c r="E3497" s="10"/>
      <c r="F3497" s="10"/>
      <c r="G3497" s="10"/>
      <c r="H3497" s="10"/>
      <c r="I3497" s="10"/>
      <c r="J3497" s="26"/>
      <c r="K3497" s="10"/>
      <c r="L3497" s="7">
        <f>SUMIF(Entregas!$B$8:$B$5000,General!B3497,Entregas!$L$8:$L$5000)</f>
        <v>0</v>
      </c>
      <c r="M3497" s="7">
        <f t="shared" si="217"/>
        <v>0</v>
      </c>
      <c r="N3497" s="14">
        <f t="shared" si="218"/>
        <v>0</v>
      </c>
      <c r="O3497" s="14">
        <f t="shared" si="219"/>
        <v>0</v>
      </c>
      <c r="P3497" s="4" t="str">
        <f t="shared" si="220"/>
        <v>NO</v>
      </c>
      <c r="Q3497" s="3" t="str">
        <f>IF(AND(B3497&lt;&gt;"",M3497&lt;=0),VLOOKUP(B3497&amp;C3497,Entregas!$C$8:$G$5000,4,0),"")</f>
        <v/>
      </c>
      <c r="R3497" s="3" t="str">
        <f>IF(AND(B3497&lt;&gt;"",M3497&lt;=0),VLOOKUP(B3497&amp;C3497,Entregas!$C$8:$G$5000,5,0),"")</f>
        <v/>
      </c>
      <c r="S3497" s="18"/>
      <c r="T3497" s="18"/>
    </row>
    <row r="3498" spans="1:20" ht="15.75">
      <c r="A3498" s="10"/>
      <c r="B3498" s="10"/>
      <c r="C3498" s="3" t="str">
        <f>IF(A3498&lt;&gt;"",COUNTIF(Entregas!$B$8:$B$5000,General!B3498),"")</f>
        <v/>
      </c>
      <c r="D3498" s="10"/>
      <c r="E3498" s="10"/>
      <c r="F3498" s="10"/>
      <c r="G3498" s="10"/>
      <c r="H3498" s="10"/>
      <c r="I3498" s="10"/>
      <c r="J3498" s="26"/>
      <c r="K3498" s="10"/>
      <c r="L3498" s="7">
        <f>SUMIF(Entregas!$B$8:$B$5000,General!B3498,Entregas!$L$8:$L$5000)</f>
        <v>0</v>
      </c>
      <c r="M3498" s="7">
        <f t="shared" si="217"/>
        <v>0</v>
      </c>
      <c r="N3498" s="14">
        <f t="shared" si="218"/>
        <v>0</v>
      </c>
      <c r="O3498" s="14">
        <f t="shared" si="219"/>
        <v>0</v>
      </c>
      <c r="P3498" s="4" t="str">
        <f t="shared" si="220"/>
        <v>NO</v>
      </c>
      <c r="Q3498" s="3" t="str">
        <f>IF(AND(B3498&lt;&gt;"",M3498&lt;=0),VLOOKUP(B3498&amp;C3498,Entregas!$C$8:$G$5000,4,0),"")</f>
        <v/>
      </c>
      <c r="R3498" s="3" t="str">
        <f>IF(AND(B3498&lt;&gt;"",M3498&lt;=0),VLOOKUP(B3498&amp;C3498,Entregas!$C$8:$G$5000,5,0),"")</f>
        <v/>
      </c>
      <c r="S3498" s="18"/>
      <c r="T3498" s="18"/>
    </row>
    <row r="3499" spans="1:20" ht="15.75">
      <c r="A3499" s="10"/>
      <c r="B3499" s="10"/>
      <c r="C3499" s="3" t="str">
        <f>IF(A3499&lt;&gt;"",COUNTIF(Entregas!$B$8:$B$5000,General!B3499),"")</f>
        <v/>
      </c>
      <c r="D3499" s="10"/>
      <c r="E3499" s="10"/>
      <c r="F3499" s="10"/>
      <c r="G3499" s="10"/>
      <c r="H3499" s="10"/>
      <c r="I3499" s="10"/>
      <c r="J3499" s="26"/>
      <c r="K3499" s="10"/>
      <c r="L3499" s="7">
        <f>SUMIF(Entregas!$B$8:$B$5000,General!B3499,Entregas!$L$8:$L$5000)</f>
        <v>0</v>
      </c>
      <c r="M3499" s="7">
        <f t="shared" si="217"/>
        <v>0</v>
      </c>
      <c r="N3499" s="14">
        <f t="shared" si="218"/>
        <v>0</v>
      </c>
      <c r="O3499" s="14">
        <f t="shared" si="219"/>
        <v>0</v>
      </c>
      <c r="P3499" s="4" t="str">
        <f t="shared" si="220"/>
        <v>NO</v>
      </c>
      <c r="Q3499" s="3" t="str">
        <f>IF(AND(B3499&lt;&gt;"",M3499&lt;=0),VLOOKUP(B3499&amp;C3499,Entregas!$C$8:$G$5000,4,0),"")</f>
        <v/>
      </c>
      <c r="R3499" s="3" t="str">
        <f>IF(AND(B3499&lt;&gt;"",M3499&lt;=0),VLOOKUP(B3499&amp;C3499,Entregas!$C$8:$G$5000,5,0),"")</f>
        <v/>
      </c>
      <c r="S3499" s="18"/>
      <c r="T3499" s="18"/>
    </row>
    <row r="3500" spans="1:20" ht="15.75">
      <c r="A3500" s="10"/>
      <c r="B3500" s="10"/>
      <c r="C3500" s="3" t="str">
        <f>IF(A3500&lt;&gt;"",COUNTIF(Entregas!$B$8:$B$5000,General!B3500),"")</f>
        <v/>
      </c>
      <c r="D3500" s="10"/>
      <c r="E3500" s="10"/>
      <c r="F3500" s="10"/>
      <c r="G3500" s="10"/>
      <c r="H3500" s="10"/>
      <c r="I3500" s="10"/>
      <c r="J3500" s="26"/>
      <c r="K3500" s="10"/>
      <c r="L3500" s="7">
        <f>SUMIF(Entregas!$B$8:$B$5000,General!B3500,Entregas!$L$8:$L$5000)</f>
        <v>0</v>
      </c>
      <c r="M3500" s="7">
        <f t="shared" si="217"/>
        <v>0</v>
      </c>
      <c r="N3500" s="14">
        <f t="shared" si="218"/>
        <v>0</v>
      </c>
      <c r="O3500" s="14">
        <f t="shared" si="219"/>
        <v>0</v>
      </c>
      <c r="P3500" s="4" t="str">
        <f t="shared" si="220"/>
        <v>NO</v>
      </c>
      <c r="Q3500" s="3" t="str">
        <f>IF(AND(B3500&lt;&gt;"",M3500&lt;=0),VLOOKUP(B3500&amp;C3500,Entregas!$C$8:$G$5000,4,0),"")</f>
        <v/>
      </c>
      <c r="R3500" s="3" t="str">
        <f>IF(AND(B3500&lt;&gt;"",M3500&lt;=0),VLOOKUP(B3500&amp;C3500,Entregas!$C$8:$G$5000,5,0),"")</f>
        <v/>
      </c>
      <c r="S3500" s="18"/>
      <c r="T3500" s="18"/>
    </row>
    <row r="3501" spans="1:20" ht="15.75">
      <c r="A3501" s="10"/>
      <c r="B3501" s="10"/>
      <c r="C3501" s="3" t="str">
        <f>IF(A3501&lt;&gt;"",COUNTIF(Entregas!$B$8:$B$5000,General!B3501),"")</f>
        <v/>
      </c>
      <c r="D3501" s="10"/>
      <c r="E3501" s="10"/>
      <c r="F3501" s="10"/>
      <c r="G3501" s="10"/>
      <c r="H3501" s="10"/>
      <c r="I3501" s="10"/>
      <c r="J3501" s="26"/>
      <c r="K3501" s="10"/>
      <c r="L3501" s="7">
        <f>SUMIF(Entregas!$B$8:$B$5000,General!B3501,Entregas!$L$8:$L$5000)</f>
        <v>0</v>
      </c>
      <c r="M3501" s="7">
        <f t="shared" si="217"/>
        <v>0</v>
      </c>
      <c r="N3501" s="14">
        <f t="shared" si="218"/>
        <v>0</v>
      </c>
      <c r="O3501" s="14">
        <f t="shared" si="219"/>
        <v>0</v>
      </c>
      <c r="P3501" s="4" t="str">
        <f t="shared" si="220"/>
        <v>NO</v>
      </c>
      <c r="Q3501" s="3" t="str">
        <f>IF(AND(B3501&lt;&gt;"",M3501&lt;=0),VLOOKUP(B3501&amp;C3501,Entregas!$C$8:$G$5000,4,0),"")</f>
        <v/>
      </c>
      <c r="R3501" s="3" t="str">
        <f>IF(AND(B3501&lt;&gt;"",M3501&lt;=0),VLOOKUP(B3501&amp;C3501,Entregas!$C$8:$G$5000,5,0),"")</f>
        <v/>
      </c>
      <c r="S3501" s="18"/>
      <c r="T3501" s="18"/>
    </row>
    <row r="3502" spans="1:20" ht="15.75">
      <c r="A3502" s="10"/>
      <c r="B3502" s="10"/>
      <c r="C3502" s="3" t="str">
        <f>IF(A3502&lt;&gt;"",COUNTIF(Entregas!$B$8:$B$5000,General!B3502),"")</f>
        <v/>
      </c>
      <c r="D3502" s="10"/>
      <c r="E3502" s="10"/>
      <c r="F3502" s="10"/>
      <c r="G3502" s="10"/>
      <c r="H3502" s="10"/>
      <c r="I3502" s="10"/>
      <c r="J3502" s="26"/>
      <c r="K3502" s="10"/>
      <c r="L3502" s="7">
        <f>SUMIF(Entregas!$B$8:$B$5000,General!B3502,Entregas!$L$8:$L$5000)</f>
        <v>0</v>
      </c>
      <c r="M3502" s="7">
        <f t="shared" si="217"/>
        <v>0</v>
      </c>
      <c r="N3502" s="14">
        <f t="shared" si="218"/>
        <v>0</v>
      </c>
      <c r="O3502" s="14">
        <f t="shared" si="219"/>
        <v>0</v>
      </c>
      <c r="P3502" s="4" t="str">
        <f t="shared" si="220"/>
        <v>NO</v>
      </c>
      <c r="Q3502" s="3" t="str">
        <f>IF(AND(B3502&lt;&gt;"",M3502&lt;=0),VLOOKUP(B3502&amp;C3502,Entregas!$C$8:$G$5000,4,0),"")</f>
        <v/>
      </c>
      <c r="R3502" s="3" t="str">
        <f>IF(AND(B3502&lt;&gt;"",M3502&lt;=0),VLOOKUP(B3502&amp;C3502,Entregas!$C$8:$G$5000,5,0),"")</f>
        <v/>
      </c>
      <c r="S3502" s="18"/>
      <c r="T3502" s="18"/>
    </row>
    <row r="3503" spans="1:20" ht="15.75">
      <c r="A3503" s="10"/>
      <c r="B3503" s="10"/>
      <c r="C3503" s="3" t="str">
        <f>IF(A3503&lt;&gt;"",COUNTIF(Entregas!$B$8:$B$5000,General!B3503),"")</f>
        <v/>
      </c>
      <c r="D3503" s="10"/>
      <c r="E3503" s="10"/>
      <c r="F3503" s="10"/>
      <c r="G3503" s="10"/>
      <c r="H3503" s="10"/>
      <c r="I3503" s="10"/>
      <c r="J3503" s="26"/>
      <c r="K3503" s="10"/>
      <c r="L3503" s="7">
        <f>SUMIF(Entregas!$B$8:$B$5000,General!B3503,Entregas!$L$8:$L$5000)</f>
        <v>0</v>
      </c>
      <c r="M3503" s="7">
        <f t="shared" si="217"/>
        <v>0</v>
      </c>
      <c r="N3503" s="14">
        <f t="shared" si="218"/>
        <v>0</v>
      </c>
      <c r="O3503" s="14">
        <f t="shared" si="219"/>
        <v>0</v>
      </c>
      <c r="P3503" s="4" t="str">
        <f t="shared" si="220"/>
        <v>NO</v>
      </c>
      <c r="Q3503" s="3" t="str">
        <f>IF(AND(B3503&lt;&gt;"",M3503&lt;=0),VLOOKUP(B3503&amp;C3503,Entregas!$C$8:$G$5000,4,0),"")</f>
        <v/>
      </c>
      <c r="R3503" s="3" t="str">
        <f>IF(AND(B3503&lt;&gt;"",M3503&lt;=0),VLOOKUP(B3503&amp;C3503,Entregas!$C$8:$G$5000,5,0),"")</f>
        <v/>
      </c>
      <c r="S3503" s="18"/>
      <c r="T3503" s="18"/>
    </row>
    <row r="3504" spans="1:20" ht="15.75">
      <c r="A3504" s="10"/>
      <c r="B3504" s="10"/>
      <c r="C3504" s="3" t="str">
        <f>IF(A3504&lt;&gt;"",COUNTIF(Entregas!$B$8:$B$5000,General!B3504),"")</f>
        <v/>
      </c>
      <c r="D3504" s="10"/>
      <c r="E3504" s="10"/>
      <c r="F3504" s="10"/>
      <c r="G3504" s="10"/>
      <c r="H3504" s="10"/>
      <c r="I3504" s="10"/>
      <c r="J3504" s="26"/>
      <c r="K3504" s="10"/>
      <c r="L3504" s="7">
        <f>SUMIF(Entregas!$B$8:$B$5000,General!B3504,Entregas!$L$8:$L$5000)</f>
        <v>0</v>
      </c>
      <c r="M3504" s="7">
        <f t="shared" si="217"/>
        <v>0</v>
      </c>
      <c r="N3504" s="14">
        <f t="shared" si="218"/>
        <v>0</v>
      </c>
      <c r="O3504" s="14">
        <f t="shared" si="219"/>
        <v>0</v>
      </c>
      <c r="P3504" s="4" t="str">
        <f t="shared" si="220"/>
        <v>NO</v>
      </c>
      <c r="Q3504" s="3" t="str">
        <f>IF(AND(B3504&lt;&gt;"",M3504&lt;=0),VLOOKUP(B3504&amp;C3504,Entregas!$C$8:$G$5000,4,0),"")</f>
        <v/>
      </c>
      <c r="R3504" s="3" t="str">
        <f>IF(AND(B3504&lt;&gt;"",M3504&lt;=0),VLOOKUP(B3504&amp;C3504,Entregas!$C$8:$G$5000,5,0),"")</f>
        <v/>
      </c>
      <c r="S3504" s="18"/>
      <c r="T3504" s="18"/>
    </row>
    <row r="3505" spans="1:20" ht="15.75">
      <c r="A3505" s="10"/>
      <c r="B3505" s="10"/>
      <c r="C3505" s="3" t="str">
        <f>IF(A3505&lt;&gt;"",COUNTIF(Entregas!$B$8:$B$5000,General!B3505),"")</f>
        <v/>
      </c>
      <c r="D3505" s="10"/>
      <c r="E3505" s="10"/>
      <c r="F3505" s="10"/>
      <c r="G3505" s="10"/>
      <c r="H3505" s="10"/>
      <c r="I3505" s="10"/>
      <c r="J3505" s="26"/>
      <c r="K3505" s="10"/>
      <c r="L3505" s="7">
        <f>SUMIF(Entregas!$B$8:$B$5000,General!B3505,Entregas!$L$8:$L$5000)</f>
        <v>0</v>
      </c>
      <c r="M3505" s="7">
        <f t="shared" si="217"/>
        <v>0</v>
      </c>
      <c r="N3505" s="14">
        <f t="shared" si="218"/>
        <v>0</v>
      </c>
      <c r="O3505" s="14">
        <f t="shared" si="219"/>
        <v>0</v>
      </c>
      <c r="P3505" s="4" t="str">
        <f t="shared" si="220"/>
        <v>NO</v>
      </c>
      <c r="Q3505" s="3" t="str">
        <f>IF(AND(B3505&lt;&gt;"",M3505&lt;=0),VLOOKUP(B3505&amp;C3505,Entregas!$C$8:$G$5000,4,0),"")</f>
        <v/>
      </c>
      <c r="R3505" s="3" t="str">
        <f>IF(AND(B3505&lt;&gt;"",M3505&lt;=0),VLOOKUP(B3505&amp;C3505,Entregas!$C$8:$G$5000,5,0),"")</f>
        <v/>
      </c>
      <c r="S3505" s="18"/>
      <c r="T3505" s="18"/>
    </row>
    <row r="3506" spans="1:20" ht="15.75">
      <c r="A3506" s="10"/>
      <c r="B3506" s="10"/>
      <c r="C3506" s="3" t="str">
        <f>IF(A3506&lt;&gt;"",COUNTIF(Entregas!$B$8:$B$5000,General!B3506),"")</f>
        <v/>
      </c>
      <c r="D3506" s="10"/>
      <c r="E3506" s="10"/>
      <c r="F3506" s="10"/>
      <c r="G3506" s="10"/>
      <c r="H3506" s="10"/>
      <c r="I3506" s="10"/>
      <c r="J3506" s="26"/>
      <c r="K3506" s="10"/>
      <c r="L3506" s="7">
        <f>SUMIF(Entregas!$B$8:$B$5000,General!B3506,Entregas!$L$8:$L$5000)</f>
        <v>0</v>
      </c>
      <c r="M3506" s="7">
        <f t="shared" si="217"/>
        <v>0</v>
      </c>
      <c r="N3506" s="14">
        <f t="shared" si="218"/>
        <v>0</v>
      </c>
      <c r="O3506" s="14">
        <f t="shared" si="219"/>
        <v>0</v>
      </c>
      <c r="P3506" s="4" t="str">
        <f t="shared" si="220"/>
        <v>NO</v>
      </c>
      <c r="Q3506" s="3" t="str">
        <f>IF(AND(B3506&lt;&gt;"",M3506&lt;=0),VLOOKUP(B3506&amp;C3506,Entregas!$C$8:$G$5000,4,0),"")</f>
        <v/>
      </c>
      <c r="R3506" s="3" t="str">
        <f>IF(AND(B3506&lt;&gt;"",M3506&lt;=0),VLOOKUP(B3506&amp;C3506,Entregas!$C$8:$G$5000,5,0),"")</f>
        <v/>
      </c>
      <c r="S3506" s="18"/>
      <c r="T3506" s="18"/>
    </row>
    <row r="3507" spans="1:20" ht="15.75">
      <c r="A3507" s="10"/>
      <c r="B3507" s="10"/>
      <c r="C3507" s="3" t="str">
        <f>IF(A3507&lt;&gt;"",COUNTIF(Entregas!$B$8:$B$5000,General!B3507),"")</f>
        <v/>
      </c>
      <c r="D3507" s="10"/>
      <c r="E3507" s="10"/>
      <c r="F3507" s="10"/>
      <c r="G3507" s="10"/>
      <c r="H3507" s="10"/>
      <c r="I3507" s="10"/>
      <c r="J3507" s="26"/>
      <c r="K3507" s="10"/>
      <c r="L3507" s="7">
        <f>SUMIF(Entregas!$B$8:$B$5000,General!B3507,Entregas!$L$8:$L$5000)</f>
        <v>0</v>
      </c>
      <c r="M3507" s="7">
        <f t="shared" si="217"/>
        <v>0</v>
      </c>
      <c r="N3507" s="14">
        <f t="shared" si="218"/>
        <v>0</v>
      </c>
      <c r="O3507" s="14">
        <f t="shared" si="219"/>
        <v>0</v>
      </c>
      <c r="P3507" s="4" t="str">
        <f t="shared" si="220"/>
        <v>NO</v>
      </c>
      <c r="Q3507" s="3" t="str">
        <f>IF(AND(B3507&lt;&gt;"",M3507&lt;=0),VLOOKUP(B3507&amp;C3507,Entregas!$C$8:$G$5000,4,0),"")</f>
        <v/>
      </c>
      <c r="R3507" s="3" t="str">
        <f>IF(AND(B3507&lt;&gt;"",M3507&lt;=0),VLOOKUP(B3507&amp;C3507,Entregas!$C$8:$G$5000,5,0),"")</f>
        <v/>
      </c>
      <c r="S3507" s="18"/>
      <c r="T3507" s="18"/>
    </row>
    <row r="3508" spans="1:20" ht="15.75">
      <c r="A3508" s="10"/>
      <c r="B3508" s="10"/>
      <c r="C3508" s="3" t="str">
        <f>IF(A3508&lt;&gt;"",COUNTIF(Entregas!$B$8:$B$5000,General!B3508),"")</f>
        <v/>
      </c>
      <c r="D3508" s="10"/>
      <c r="E3508" s="10"/>
      <c r="F3508" s="10"/>
      <c r="G3508" s="10"/>
      <c r="H3508" s="10"/>
      <c r="I3508" s="10"/>
      <c r="J3508" s="26"/>
      <c r="K3508" s="10"/>
      <c r="L3508" s="7">
        <f>SUMIF(Entregas!$B$8:$B$5000,General!B3508,Entregas!$L$8:$L$5000)</f>
        <v>0</v>
      </c>
      <c r="M3508" s="7">
        <f t="shared" si="217"/>
        <v>0</v>
      </c>
      <c r="N3508" s="14">
        <f t="shared" si="218"/>
        <v>0</v>
      </c>
      <c r="O3508" s="14">
        <f t="shared" si="219"/>
        <v>0</v>
      </c>
      <c r="P3508" s="4" t="str">
        <f t="shared" si="220"/>
        <v>NO</v>
      </c>
      <c r="Q3508" s="3" t="str">
        <f>IF(AND(B3508&lt;&gt;"",M3508&lt;=0),VLOOKUP(B3508&amp;C3508,Entregas!$C$8:$G$5000,4,0),"")</f>
        <v/>
      </c>
      <c r="R3508" s="3" t="str">
        <f>IF(AND(B3508&lt;&gt;"",M3508&lt;=0),VLOOKUP(B3508&amp;C3508,Entregas!$C$8:$G$5000,5,0),"")</f>
        <v/>
      </c>
      <c r="S3508" s="18"/>
      <c r="T3508" s="18"/>
    </row>
    <row r="3509" spans="1:20" ht="15.75">
      <c r="A3509" s="10"/>
      <c r="B3509" s="10"/>
      <c r="C3509" s="3" t="str">
        <f>IF(A3509&lt;&gt;"",COUNTIF(Entregas!$B$8:$B$5000,General!B3509),"")</f>
        <v/>
      </c>
      <c r="D3509" s="10"/>
      <c r="E3509" s="10"/>
      <c r="F3509" s="10"/>
      <c r="G3509" s="10"/>
      <c r="H3509" s="10"/>
      <c r="I3509" s="10"/>
      <c r="J3509" s="26"/>
      <c r="K3509" s="10"/>
      <c r="L3509" s="7">
        <f>SUMIF(Entregas!$B$8:$B$5000,General!B3509,Entregas!$L$8:$L$5000)</f>
        <v>0</v>
      </c>
      <c r="M3509" s="7">
        <f t="shared" si="217"/>
        <v>0</v>
      </c>
      <c r="N3509" s="14">
        <f t="shared" si="218"/>
        <v>0</v>
      </c>
      <c r="O3509" s="14">
        <f t="shared" si="219"/>
        <v>0</v>
      </c>
      <c r="P3509" s="4" t="str">
        <f t="shared" si="220"/>
        <v>NO</v>
      </c>
      <c r="Q3509" s="3" t="str">
        <f>IF(AND(B3509&lt;&gt;"",M3509&lt;=0),VLOOKUP(B3509&amp;C3509,Entregas!$C$8:$G$5000,4,0),"")</f>
        <v/>
      </c>
      <c r="R3509" s="3" t="str">
        <f>IF(AND(B3509&lt;&gt;"",M3509&lt;=0),VLOOKUP(B3509&amp;C3509,Entregas!$C$8:$G$5000,5,0),"")</f>
        <v/>
      </c>
      <c r="S3509" s="18"/>
      <c r="T3509" s="18"/>
    </row>
    <row r="3510" spans="1:20" ht="15.75">
      <c r="A3510" s="10"/>
      <c r="B3510" s="10"/>
      <c r="C3510" s="3" t="str">
        <f>IF(A3510&lt;&gt;"",COUNTIF(Entregas!$B$8:$B$5000,General!B3510),"")</f>
        <v/>
      </c>
      <c r="D3510" s="10"/>
      <c r="E3510" s="10"/>
      <c r="F3510" s="10"/>
      <c r="G3510" s="10"/>
      <c r="H3510" s="10"/>
      <c r="I3510" s="10"/>
      <c r="J3510" s="26"/>
      <c r="K3510" s="10"/>
      <c r="L3510" s="7">
        <f>SUMIF(Entregas!$B$8:$B$5000,General!B3510,Entregas!$L$8:$L$5000)</f>
        <v>0</v>
      </c>
      <c r="M3510" s="7">
        <f t="shared" si="217"/>
        <v>0</v>
      </c>
      <c r="N3510" s="14">
        <f t="shared" si="218"/>
        <v>0</v>
      </c>
      <c r="O3510" s="14">
        <f t="shared" si="219"/>
        <v>0</v>
      </c>
      <c r="P3510" s="4" t="str">
        <f t="shared" si="220"/>
        <v>NO</v>
      </c>
      <c r="Q3510" s="3" t="str">
        <f>IF(AND(B3510&lt;&gt;"",M3510&lt;=0),VLOOKUP(B3510&amp;C3510,Entregas!$C$8:$G$5000,4,0),"")</f>
        <v/>
      </c>
      <c r="R3510" s="3" t="str">
        <f>IF(AND(B3510&lt;&gt;"",M3510&lt;=0),VLOOKUP(B3510&amp;C3510,Entregas!$C$8:$G$5000,5,0),"")</f>
        <v/>
      </c>
      <c r="S3510" s="18"/>
      <c r="T3510" s="18"/>
    </row>
    <row r="3511" spans="1:20" ht="15.75">
      <c r="A3511" s="10"/>
      <c r="B3511" s="10"/>
      <c r="C3511" s="3" t="str">
        <f>IF(A3511&lt;&gt;"",COUNTIF(Entregas!$B$8:$B$5000,General!B3511),"")</f>
        <v/>
      </c>
      <c r="D3511" s="10"/>
      <c r="E3511" s="10"/>
      <c r="F3511" s="10"/>
      <c r="G3511" s="10"/>
      <c r="H3511" s="10"/>
      <c r="I3511" s="10"/>
      <c r="J3511" s="26"/>
      <c r="K3511" s="10"/>
      <c r="L3511" s="7">
        <f>SUMIF(Entregas!$B$8:$B$5000,General!B3511,Entregas!$L$8:$L$5000)</f>
        <v>0</v>
      </c>
      <c r="M3511" s="7">
        <f t="shared" si="217"/>
        <v>0</v>
      </c>
      <c r="N3511" s="14">
        <f t="shared" si="218"/>
        <v>0</v>
      </c>
      <c r="O3511" s="14">
        <f t="shared" si="219"/>
        <v>0</v>
      </c>
      <c r="P3511" s="4" t="str">
        <f t="shared" si="220"/>
        <v>NO</v>
      </c>
      <c r="Q3511" s="3" t="str">
        <f>IF(AND(B3511&lt;&gt;"",M3511&lt;=0),VLOOKUP(B3511&amp;C3511,Entregas!$C$8:$G$5000,4,0),"")</f>
        <v/>
      </c>
      <c r="R3511" s="3" t="str">
        <f>IF(AND(B3511&lt;&gt;"",M3511&lt;=0),VLOOKUP(B3511&amp;C3511,Entregas!$C$8:$G$5000,5,0),"")</f>
        <v/>
      </c>
      <c r="S3511" s="18"/>
      <c r="T3511" s="18"/>
    </row>
    <row r="3512" spans="1:20" ht="15.75">
      <c r="A3512" s="10"/>
      <c r="B3512" s="10"/>
      <c r="C3512" s="3" t="str">
        <f>IF(A3512&lt;&gt;"",COUNTIF(Entregas!$B$8:$B$5000,General!B3512),"")</f>
        <v/>
      </c>
      <c r="D3512" s="10"/>
      <c r="E3512" s="10"/>
      <c r="F3512" s="10"/>
      <c r="G3512" s="10"/>
      <c r="H3512" s="10"/>
      <c r="I3512" s="10"/>
      <c r="J3512" s="26"/>
      <c r="K3512" s="10"/>
      <c r="L3512" s="7">
        <f>SUMIF(Entregas!$B$8:$B$5000,General!B3512,Entregas!$L$8:$L$5000)</f>
        <v>0</v>
      </c>
      <c r="M3512" s="7">
        <f t="shared" si="217"/>
        <v>0</v>
      </c>
      <c r="N3512" s="14">
        <f t="shared" si="218"/>
        <v>0</v>
      </c>
      <c r="O3512" s="14">
        <f t="shared" si="219"/>
        <v>0</v>
      </c>
      <c r="P3512" s="4" t="str">
        <f t="shared" si="220"/>
        <v>NO</v>
      </c>
      <c r="Q3512" s="3" t="str">
        <f>IF(AND(B3512&lt;&gt;"",M3512&lt;=0),VLOOKUP(B3512&amp;C3512,Entregas!$C$8:$G$5000,4,0),"")</f>
        <v/>
      </c>
      <c r="R3512" s="3" t="str">
        <f>IF(AND(B3512&lt;&gt;"",M3512&lt;=0),VLOOKUP(B3512&amp;C3512,Entregas!$C$8:$G$5000,5,0),"")</f>
        <v/>
      </c>
      <c r="S3512" s="18"/>
      <c r="T3512" s="18"/>
    </row>
    <row r="3513" spans="1:20" ht="15.75">
      <c r="A3513" s="10"/>
      <c r="B3513" s="10"/>
      <c r="C3513" s="3" t="str">
        <f>IF(A3513&lt;&gt;"",COUNTIF(Entregas!$B$8:$B$5000,General!B3513),"")</f>
        <v/>
      </c>
      <c r="D3513" s="10"/>
      <c r="E3513" s="10"/>
      <c r="F3513" s="10"/>
      <c r="G3513" s="10"/>
      <c r="H3513" s="10"/>
      <c r="I3513" s="10"/>
      <c r="J3513" s="26"/>
      <c r="K3513" s="10"/>
      <c r="L3513" s="7">
        <f>SUMIF(Entregas!$B$8:$B$5000,General!B3513,Entregas!$L$8:$L$5000)</f>
        <v>0</v>
      </c>
      <c r="M3513" s="7">
        <f t="shared" si="217"/>
        <v>0</v>
      </c>
      <c r="N3513" s="14">
        <f t="shared" si="218"/>
        <v>0</v>
      </c>
      <c r="O3513" s="14">
        <f t="shared" si="219"/>
        <v>0</v>
      </c>
      <c r="P3513" s="4" t="str">
        <f t="shared" si="220"/>
        <v>NO</v>
      </c>
      <c r="Q3513" s="3" t="str">
        <f>IF(AND(B3513&lt;&gt;"",M3513&lt;=0),VLOOKUP(B3513&amp;C3513,Entregas!$C$8:$G$5000,4,0),"")</f>
        <v/>
      </c>
      <c r="R3513" s="3" t="str">
        <f>IF(AND(B3513&lt;&gt;"",M3513&lt;=0),VLOOKUP(B3513&amp;C3513,Entregas!$C$8:$G$5000,5,0),"")</f>
        <v/>
      </c>
      <c r="S3513" s="18"/>
      <c r="T3513" s="18"/>
    </row>
    <row r="3514" spans="1:20" ht="15.75">
      <c r="A3514" s="10"/>
      <c r="B3514" s="10"/>
      <c r="C3514" s="3" t="str">
        <f>IF(A3514&lt;&gt;"",COUNTIF(Entregas!$B$8:$B$5000,General!B3514),"")</f>
        <v/>
      </c>
      <c r="D3514" s="10"/>
      <c r="E3514" s="10"/>
      <c r="F3514" s="10"/>
      <c r="G3514" s="10"/>
      <c r="H3514" s="10"/>
      <c r="I3514" s="10"/>
      <c r="J3514" s="26"/>
      <c r="K3514" s="10"/>
      <c r="L3514" s="7">
        <f>SUMIF(Entregas!$B$8:$B$5000,General!B3514,Entregas!$L$8:$L$5000)</f>
        <v>0</v>
      </c>
      <c r="M3514" s="7">
        <f t="shared" si="217"/>
        <v>0</v>
      </c>
      <c r="N3514" s="14">
        <f t="shared" si="218"/>
        <v>0</v>
      </c>
      <c r="O3514" s="14">
        <f t="shared" si="219"/>
        <v>0</v>
      </c>
      <c r="P3514" s="4" t="str">
        <f t="shared" si="220"/>
        <v>NO</v>
      </c>
      <c r="Q3514" s="3" t="str">
        <f>IF(AND(B3514&lt;&gt;"",M3514&lt;=0),VLOOKUP(B3514&amp;C3514,Entregas!$C$8:$G$5000,4,0),"")</f>
        <v/>
      </c>
      <c r="R3514" s="3" t="str">
        <f>IF(AND(B3514&lt;&gt;"",M3514&lt;=0),VLOOKUP(B3514&amp;C3514,Entregas!$C$8:$G$5000,5,0),"")</f>
        <v/>
      </c>
      <c r="S3514" s="18"/>
      <c r="T3514" s="18"/>
    </row>
    <row r="3515" spans="1:20" ht="15.75">
      <c r="A3515" s="10"/>
      <c r="B3515" s="10"/>
      <c r="C3515" s="3" t="str">
        <f>IF(A3515&lt;&gt;"",COUNTIF(Entregas!$B$8:$B$5000,General!B3515),"")</f>
        <v/>
      </c>
      <c r="D3515" s="10"/>
      <c r="E3515" s="10"/>
      <c r="F3515" s="10"/>
      <c r="G3515" s="10"/>
      <c r="H3515" s="10"/>
      <c r="I3515" s="10"/>
      <c r="J3515" s="26"/>
      <c r="K3515" s="10"/>
      <c r="L3515" s="7">
        <f>SUMIF(Entregas!$B$8:$B$5000,General!B3515,Entregas!$L$8:$L$5000)</f>
        <v>0</v>
      </c>
      <c r="M3515" s="7">
        <f t="shared" si="217"/>
        <v>0</v>
      </c>
      <c r="N3515" s="14">
        <f t="shared" si="218"/>
        <v>0</v>
      </c>
      <c r="O3515" s="14">
        <f t="shared" si="219"/>
        <v>0</v>
      </c>
      <c r="P3515" s="4" t="str">
        <f t="shared" si="220"/>
        <v>NO</v>
      </c>
      <c r="Q3515" s="3" t="str">
        <f>IF(AND(B3515&lt;&gt;"",M3515&lt;=0),VLOOKUP(B3515&amp;C3515,Entregas!$C$8:$G$5000,4,0),"")</f>
        <v/>
      </c>
      <c r="R3515" s="3" t="str">
        <f>IF(AND(B3515&lt;&gt;"",M3515&lt;=0),VLOOKUP(B3515&amp;C3515,Entregas!$C$8:$G$5000,5,0),"")</f>
        <v/>
      </c>
      <c r="S3515" s="18"/>
      <c r="T3515" s="18"/>
    </row>
    <row r="3516" spans="1:20" ht="15.75">
      <c r="A3516" s="10"/>
      <c r="B3516" s="10"/>
      <c r="C3516" s="3" t="str">
        <f>IF(A3516&lt;&gt;"",COUNTIF(Entregas!$B$8:$B$5000,General!B3516),"")</f>
        <v/>
      </c>
      <c r="D3516" s="10"/>
      <c r="E3516" s="10"/>
      <c r="F3516" s="10"/>
      <c r="G3516" s="10"/>
      <c r="H3516" s="10"/>
      <c r="I3516" s="10"/>
      <c r="J3516" s="26"/>
      <c r="K3516" s="10"/>
      <c r="L3516" s="7">
        <f>SUMIF(Entregas!$B$8:$B$5000,General!B3516,Entregas!$L$8:$L$5000)</f>
        <v>0</v>
      </c>
      <c r="M3516" s="7">
        <f t="shared" si="217"/>
        <v>0</v>
      </c>
      <c r="N3516" s="14">
        <f t="shared" si="218"/>
        <v>0</v>
      </c>
      <c r="O3516" s="14">
        <f t="shared" si="219"/>
        <v>0</v>
      </c>
      <c r="P3516" s="4" t="str">
        <f t="shared" si="220"/>
        <v>NO</v>
      </c>
      <c r="Q3516" s="3" t="str">
        <f>IF(AND(B3516&lt;&gt;"",M3516&lt;=0),VLOOKUP(B3516&amp;C3516,Entregas!$C$8:$G$5000,4,0),"")</f>
        <v/>
      </c>
      <c r="R3516" s="3" t="str">
        <f>IF(AND(B3516&lt;&gt;"",M3516&lt;=0),VLOOKUP(B3516&amp;C3516,Entregas!$C$8:$G$5000,5,0),"")</f>
        <v/>
      </c>
      <c r="S3516" s="18"/>
      <c r="T3516" s="18"/>
    </row>
    <row r="3517" spans="1:20" ht="15.75">
      <c r="A3517" s="10"/>
      <c r="B3517" s="10"/>
      <c r="C3517" s="3" t="str">
        <f>IF(A3517&lt;&gt;"",COUNTIF(Entregas!$B$8:$B$5000,General!B3517),"")</f>
        <v/>
      </c>
      <c r="D3517" s="10"/>
      <c r="E3517" s="10"/>
      <c r="F3517" s="10"/>
      <c r="G3517" s="10"/>
      <c r="H3517" s="10"/>
      <c r="I3517" s="10"/>
      <c r="J3517" s="26"/>
      <c r="K3517" s="10"/>
      <c r="L3517" s="7">
        <f>SUMIF(Entregas!$B$8:$B$5000,General!B3517,Entregas!$L$8:$L$5000)</f>
        <v>0</v>
      </c>
      <c r="M3517" s="7">
        <f t="shared" si="217"/>
        <v>0</v>
      </c>
      <c r="N3517" s="14">
        <f t="shared" si="218"/>
        <v>0</v>
      </c>
      <c r="O3517" s="14">
        <f t="shared" si="219"/>
        <v>0</v>
      </c>
      <c r="P3517" s="4" t="str">
        <f t="shared" si="220"/>
        <v>NO</v>
      </c>
      <c r="Q3517" s="3" t="str">
        <f>IF(AND(B3517&lt;&gt;"",M3517&lt;=0),VLOOKUP(B3517&amp;C3517,Entregas!$C$8:$G$5000,4,0),"")</f>
        <v/>
      </c>
      <c r="R3517" s="3" t="str">
        <f>IF(AND(B3517&lt;&gt;"",M3517&lt;=0),VLOOKUP(B3517&amp;C3517,Entregas!$C$8:$G$5000,5,0),"")</f>
        <v/>
      </c>
      <c r="S3517" s="18"/>
      <c r="T3517" s="18"/>
    </row>
    <row r="3518" spans="1:20" ht="15.75">
      <c r="A3518" s="10"/>
      <c r="B3518" s="10"/>
      <c r="C3518" s="3" t="str">
        <f>IF(A3518&lt;&gt;"",COUNTIF(Entregas!$B$8:$B$5000,General!B3518),"")</f>
        <v/>
      </c>
      <c r="D3518" s="10"/>
      <c r="E3518" s="10"/>
      <c r="F3518" s="10"/>
      <c r="G3518" s="10"/>
      <c r="H3518" s="10"/>
      <c r="I3518" s="10"/>
      <c r="J3518" s="26"/>
      <c r="K3518" s="10"/>
      <c r="L3518" s="7">
        <f>SUMIF(Entregas!$B$8:$B$5000,General!B3518,Entregas!$L$8:$L$5000)</f>
        <v>0</v>
      </c>
      <c r="M3518" s="7">
        <f t="shared" si="217"/>
        <v>0</v>
      </c>
      <c r="N3518" s="14">
        <f t="shared" si="218"/>
        <v>0</v>
      </c>
      <c r="O3518" s="14">
        <f t="shared" si="219"/>
        <v>0</v>
      </c>
      <c r="P3518" s="4" t="str">
        <f t="shared" si="220"/>
        <v>NO</v>
      </c>
      <c r="Q3518" s="3" t="str">
        <f>IF(AND(B3518&lt;&gt;"",M3518&lt;=0),VLOOKUP(B3518&amp;C3518,Entregas!$C$8:$G$5000,4,0),"")</f>
        <v/>
      </c>
      <c r="R3518" s="3" t="str">
        <f>IF(AND(B3518&lt;&gt;"",M3518&lt;=0),VLOOKUP(B3518&amp;C3518,Entregas!$C$8:$G$5000,5,0),"")</f>
        <v/>
      </c>
      <c r="S3518" s="18"/>
      <c r="T3518" s="18"/>
    </row>
    <row r="3519" spans="1:20" ht="15.75">
      <c r="A3519" s="10"/>
      <c r="B3519" s="10"/>
      <c r="C3519" s="3" t="str">
        <f>IF(A3519&lt;&gt;"",COUNTIF(Entregas!$B$8:$B$5000,General!B3519),"")</f>
        <v/>
      </c>
      <c r="D3519" s="10"/>
      <c r="E3519" s="10"/>
      <c r="F3519" s="10"/>
      <c r="G3519" s="10"/>
      <c r="H3519" s="10"/>
      <c r="I3519" s="10"/>
      <c r="J3519" s="26"/>
      <c r="K3519" s="10"/>
      <c r="L3519" s="7">
        <f>SUMIF(Entregas!$B$8:$B$5000,General!B3519,Entregas!$L$8:$L$5000)</f>
        <v>0</v>
      </c>
      <c r="M3519" s="7">
        <f t="shared" si="217"/>
        <v>0</v>
      </c>
      <c r="N3519" s="14">
        <f t="shared" si="218"/>
        <v>0</v>
      </c>
      <c r="O3519" s="14">
        <f t="shared" si="219"/>
        <v>0</v>
      </c>
      <c r="P3519" s="4" t="str">
        <f t="shared" si="220"/>
        <v>NO</v>
      </c>
      <c r="Q3519" s="3" t="str">
        <f>IF(AND(B3519&lt;&gt;"",M3519&lt;=0),VLOOKUP(B3519&amp;C3519,Entregas!$C$8:$G$5000,4,0),"")</f>
        <v/>
      </c>
      <c r="R3519" s="3" t="str">
        <f>IF(AND(B3519&lt;&gt;"",M3519&lt;=0),VLOOKUP(B3519&amp;C3519,Entregas!$C$8:$G$5000,5,0),"")</f>
        <v/>
      </c>
      <c r="S3519" s="18"/>
      <c r="T3519" s="18"/>
    </row>
    <row r="3520" spans="1:20" ht="15.75">
      <c r="A3520" s="10"/>
      <c r="B3520" s="10"/>
      <c r="C3520" s="3" t="str">
        <f>IF(A3520&lt;&gt;"",COUNTIF(Entregas!$B$8:$B$5000,General!B3520),"")</f>
        <v/>
      </c>
      <c r="D3520" s="10"/>
      <c r="E3520" s="10"/>
      <c r="F3520" s="10"/>
      <c r="G3520" s="10"/>
      <c r="H3520" s="10"/>
      <c r="I3520" s="10"/>
      <c r="J3520" s="26"/>
      <c r="K3520" s="10"/>
      <c r="L3520" s="7">
        <f>SUMIF(Entregas!$B$8:$B$5000,General!B3520,Entregas!$L$8:$L$5000)</f>
        <v>0</v>
      </c>
      <c r="M3520" s="7">
        <f t="shared" si="217"/>
        <v>0</v>
      </c>
      <c r="N3520" s="14">
        <f t="shared" si="218"/>
        <v>0</v>
      </c>
      <c r="O3520" s="14">
        <f t="shared" si="219"/>
        <v>0</v>
      </c>
      <c r="P3520" s="4" t="str">
        <f t="shared" si="220"/>
        <v>NO</v>
      </c>
      <c r="Q3520" s="3" t="str">
        <f>IF(AND(B3520&lt;&gt;"",M3520&lt;=0),VLOOKUP(B3520&amp;C3520,Entregas!$C$8:$G$5000,4,0),"")</f>
        <v/>
      </c>
      <c r="R3520" s="3" t="str">
        <f>IF(AND(B3520&lt;&gt;"",M3520&lt;=0),VLOOKUP(B3520&amp;C3520,Entregas!$C$8:$G$5000,5,0),"")</f>
        <v/>
      </c>
      <c r="S3520" s="18"/>
      <c r="T3520" s="18"/>
    </row>
    <row r="3521" spans="1:20" ht="15.75">
      <c r="A3521" s="10"/>
      <c r="B3521" s="10"/>
      <c r="C3521" s="3" t="str">
        <f>IF(A3521&lt;&gt;"",COUNTIF(Entregas!$B$8:$B$5000,General!B3521),"")</f>
        <v/>
      </c>
      <c r="D3521" s="10"/>
      <c r="E3521" s="10"/>
      <c r="F3521" s="10"/>
      <c r="G3521" s="10"/>
      <c r="H3521" s="10"/>
      <c r="I3521" s="10"/>
      <c r="J3521" s="26"/>
      <c r="K3521" s="10"/>
      <c r="L3521" s="7">
        <f>SUMIF(Entregas!$B$8:$B$5000,General!B3521,Entregas!$L$8:$L$5000)</f>
        <v>0</v>
      </c>
      <c r="M3521" s="7">
        <f t="shared" si="217"/>
        <v>0</v>
      </c>
      <c r="N3521" s="14">
        <f t="shared" si="218"/>
        <v>0</v>
      </c>
      <c r="O3521" s="14">
        <f t="shared" si="219"/>
        <v>0</v>
      </c>
      <c r="P3521" s="4" t="str">
        <f t="shared" si="220"/>
        <v>NO</v>
      </c>
      <c r="Q3521" s="3" t="str">
        <f>IF(AND(B3521&lt;&gt;"",M3521&lt;=0),VLOOKUP(B3521&amp;C3521,Entregas!$C$8:$G$5000,4,0),"")</f>
        <v/>
      </c>
      <c r="R3521" s="3" t="str">
        <f>IF(AND(B3521&lt;&gt;"",M3521&lt;=0),VLOOKUP(B3521&amp;C3521,Entregas!$C$8:$G$5000,5,0),"")</f>
        <v/>
      </c>
      <c r="S3521" s="18"/>
      <c r="T3521" s="18"/>
    </row>
    <row r="3522" spans="1:20" ht="15.75">
      <c r="A3522" s="10"/>
      <c r="B3522" s="10"/>
      <c r="C3522" s="3" t="str">
        <f>IF(A3522&lt;&gt;"",COUNTIF(Entregas!$B$8:$B$5000,General!B3522),"")</f>
        <v/>
      </c>
      <c r="D3522" s="10"/>
      <c r="E3522" s="10"/>
      <c r="F3522" s="10"/>
      <c r="G3522" s="10"/>
      <c r="H3522" s="10"/>
      <c r="I3522" s="10"/>
      <c r="J3522" s="26"/>
      <c r="K3522" s="10"/>
      <c r="L3522" s="7">
        <f>SUMIF(Entregas!$B$8:$B$5000,General!B3522,Entregas!$L$8:$L$5000)</f>
        <v>0</v>
      </c>
      <c r="M3522" s="7">
        <f t="shared" si="217"/>
        <v>0</v>
      </c>
      <c r="N3522" s="14">
        <f t="shared" si="218"/>
        <v>0</v>
      </c>
      <c r="O3522" s="14">
        <f t="shared" si="219"/>
        <v>0</v>
      </c>
      <c r="P3522" s="4" t="str">
        <f t="shared" si="220"/>
        <v>NO</v>
      </c>
      <c r="Q3522" s="3" t="str">
        <f>IF(AND(B3522&lt;&gt;"",M3522&lt;=0),VLOOKUP(B3522&amp;C3522,Entregas!$C$8:$G$5000,4,0),"")</f>
        <v/>
      </c>
      <c r="R3522" s="3" t="str">
        <f>IF(AND(B3522&lt;&gt;"",M3522&lt;=0),VLOOKUP(B3522&amp;C3522,Entregas!$C$8:$G$5000,5,0),"")</f>
        <v/>
      </c>
      <c r="S3522" s="18"/>
      <c r="T3522" s="18"/>
    </row>
    <row r="3523" spans="1:20" ht="15.75">
      <c r="A3523" s="10"/>
      <c r="B3523" s="10"/>
      <c r="C3523" s="3" t="str">
        <f>IF(A3523&lt;&gt;"",COUNTIF(Entregas!$B$8:$B$5000,General!B3523),"")</f>
        <v/>
      </c>
      <c r="D3523" s="10"/>
      <c r="E3523" s="10"/>
      <c r="F3523" s="10"/>
      <c r="G3523" s="10"/>
      <c r="H3523" s="10"/>
      <c r="I3523" s="10"/>
      <c r="J3523" s="26"/>
      <c r="K3523" s="10"/>
      <c r="L3523" s="7">
        <f>SUMIF(Entregas!$B$8:$B$5000,General!B3523,Entregas!$L$8:$L$5000)</f>
        <v>0</v>
      </c>
      <c r="M3523" s="7">
        <f t="shared" si="217"/>
        <v>0</v>
      </c>
      <c r="N3523" s="14">
        <f t="shared" si="218"/>
        <v>0</v>
      </c>
      <c r="O3523" s="14">
        <f t="shared" si="219"/>
        <v>0</v>
      </c>
      <c r="P3523" s="4" t="str">
        <f t="shared" si="220"/>
        <v>NO</v>
      </c>
      <c r="Q3523" s="3" t="str">
        <f>IF(AND(B3523&lt;&gt;"",M3523&lt;=0),VLOOKUP(B3523&amp;C3523,Entregas!$C$8:$G$5000,4,0),"")</f>
        <v/>
      </c>
      <c r="R3523" s="3" t="str">
        <f>IF(AND(B3523&lt;&gt;"",M3523&lt;=0),VLOOKUP(B3523&amp;C3523,Entregas!$C$8:$G$5000,5,0),"")</f>
        <v/>
      </c>
      <c r="S3523" s="18"/>
      <c r="T3523" s="18"/>
    </row>
    <row r="3524" spans="1:20" ht="15.75">
      <c r="A3524" s="10"/>
      <c r="B3524" s="10"/>
      <c r="C3524" s="3" t="str">
        <f>IF(A3524&lt;&gt;"",COUNTIF(Entregas!$B$8:$B$5000,General!B3524),"")</f>
        <v/>
      </c>
      <c r="D3524" s="10"/>
      <c r="E3524" s="10"/>
      <c r="F3524" s="10"/>
      <c r="G3524" s="10"/>
      <c r="H3524" s="10"/>
      <c r="I3524" s="10"/>
      <c r="J3524" s="26"/>
      <c r="K3524" s="10"/>
      <c r="L3524" s="7">
        <f>SUMIF(Entregas!$B$8:$B$5000,General!B3524,Entregas!$L$8:$L$5000)</f>
        <v>0</v>
      </c>
      <c r="M3524" s="7">
        <f t="shared" si="217"/>
        <v>0</v>
      </c>
      <c r="N3524" s="14">
        <f t="shared" si="218"/>
        <v>0</v>
      </c>
      <c r="O3524" s="14">
        <f t="shared" si="219"/>
        <v>0</v>
      </c>
      <c r="P3524" s="4" t="str">
        <f t="shared" si="220"/>
        <v>NO</v>
      </c>
      <c r="Q3524" s="3" t="str">
        <f>IF(AND(B3524&lt;&gt;"",M3524&lt;=0),VLOOKUP(B3524&amp;C3524,Entregas!$C$8:$G$5000,4,0),"")</f>
        <v/>
      </c>
      <c r="R3524" s="3" t="str">
        <f>IF(AND(B3524&lt;&gt;"",M3524&lt;=0),VLOOKUP(B3524&amp;C3524,Entregas!$C$8:$G$5000,5,0),"")</f>
        <v/>
      </c>
      <c r="S3524" s="18"/>
      <c r="T3524" s="18"/>
    </row>
    <row r="3525" spans="1:20" ht="15.75">
      <c r="A3525" s="10"/>
      <c r="B3525" s="10"/>
      <c r="C3525" s="3" t="str">
        <f>IF(A3525&lt;&gt;"",COUNTIF(Entregas!$B$8:$B$5000,General!B3525),"")</f>
        <v/>
      </c>
      <c r="D3525" s="10"/>
      <c r="E3525" s="10"/>
      <c r="F3525" s="10"/>
      <c r="G3525" s="10"/>
      <c r="H3525" s="10"/>
      <c r="I3525" s="10"/>
      <c r="J3525" s="26"/>
      <c r="K3525" s="10"/>
      <c r="L3525" s="7">
        <f>SUMIF(Entregas!$B$8:$B$5000,General!B3525,Entregas!$L$8:$L$5000)</f>
        <v>0</v>
      </c>
      <c r="M3525" s="7">
        <f t="shared" si="217"/>
        <v>0</v>
      </c>
      <c r="N3525" s="14">
        <f t="shared" si="218"/>
        <v>0</v>
      </c>
      <c r="O3525" s="14">
        <f t="shared" si="219"/>
        <v>0</v>
      </c>
      <c r="P3525" s="4" t="str">
        <f t="shared" si="220"/>
        <v>NO</v>
      </c>
      <c r="Q3525" s="3" t="str">
        <f>IF(AND(B3525&lt;&gt;"",M3525&lt;=0),VLOOKUP(B3525&amp;C3525,Entregas!$C$8:$G$5000,4,0),"")</f>
        <v/>
      </c>
      <c r="R3525" s="3" t="str">
        <f>IF(AND(B3525&lt;&gt;"",M3525&lt;=0),VLOOKUP(B3525&amp;C3525,Entregas!$C$8:$G$5000,5,0),"")</f>
        <v/>
      </c>
      <c r="S3525" s="18"/>
      <c r="T3525" s="18"/>
    </row>
    <row r="3526" spans="1:20" ht="15.75">
      <c r="A3526" s="10"/>
      <c r="B3526" s="10"/>
      <c r="C3526" s="3" t="str">
        <f>IF(A3526&lt;&gt;"",COUNTIF(Entregas!$B$8:$B$5000,General!B3526),"")</f>
        <v/>
      </c>
      <c r="D3526" s="10"/>
      <c r="E3526" s="10"/>
      <c r="F3526" s="10"/>
      <c r="G3526" s="10"/>
      <c r="H3526" s="10"/>
      <c r="I3526" s="10"/>
      <c r="J3526" s="26"/>
      <c r="K3526" s="10"/>
      <c r="L3526" s="7">
        <f>SUMIF(Entregas!$B$8:$B$5000,General!B3526,Entregas!$L$8:$L$5000)</f>
        <v>0</v>
      </c>
      <c r="M3526" s="7">
        <f t="shared" si="217"/>
        <v>0</v>
      </c>
      <c r="N3526" s="14">
        <f t="shared" si="218"/>
        <v>0</v>
      </c>
      <c r="O3526" s="14">
        <f t="shared" si="219"/>
        <v>0</v>
      </c>
      <c r="P3526" s="4" t="str">
        <f t="shared" si="220"/>
        <v>NO</v>
      </c>
      <c r="Q3526" s="3" t="str">
        <f>IF(AND(B3526&lt;&gt;"",M3526&lt;=0),VLOOKUP(B3526&amp;C3526,Entregas!$C$8:$G$5000,4,0),"")</f>
        <v/>
      </c>
      <c r="R3526" s="3" t="str">
        <f>IF(AND(B3526&lt;&gt;"",M3526&lt;=0),VLOOKUP(B3526&amp;C3526,Entregas!$C$8:$G$5000,5,0),"")</f>
        <v/>
      </c>
      <c r="S3526" s="18"/>
      <c r="T3526" s="18"/>
    </row>
    <row r="3527" spans="1:20" ht="15.75">
      <c r="A3527" s="10"/>
      <c r="B3527" s="10"/>
      <c r="C3527" s="3" t="str">
        <f>IF(A3527&lt;&gt;"",COUNTIF(Entregas!$B$8:$B$5000,General!B3527),"")</f>
        <v/>
      </c>
      <c r="D3527" s="10"/>
      <c r="E3527" s="10"/>
      <c r="F3527" s="10"/>
      <c r="G3527" s="10"/>
      <c r="H3527" s="10"/>
      <c r="I3527" s="10"/>
      <c r="J3527" s="26"/>
      <c r="K3527" s="10"/>
      <c r="L3527" s="7">
        <f>SUMIF(Entregas!$B$8:$B$5000,General!B3527,Entregas!$L$8:$L$5000)</f>
        <v>0</v>
      </c>
      <c r="M3527" s="7">
        <f t="shared" si="217"/>
        <v>0</v>
      </c>
      <c r="N3527" s="14">
        <f t="shared" si="218"/>
        <v>0</v>
      </c>
      <c r="O3527" s="14">
        <f t="shared" si="219"/>
        <v>0</v>
      </c>
      <c r="P3527" s="4" t="str">
        <f t="shared" si="220"/>
        <v>NO</v>
      </c>
      <c r="Q3527" s="3" t="str">
        <f>IF(AND(B3527&lt;&gt;"",M3527&lt;=0),VLOOKUP(B3527&amp;C3527,Entregas!$C$8:$G$5000,4,0),"")</f>
        <v/>
      </c>
      <c r="R3527" s="3" t="str">
        <f>IF(AND(B3527&lt;&gt;"",M3527&lt;=0),VLOOKUP(B3527&amp;C3527,Entregas!$C$8:$G$5000,5,0),"")</f>
        <v/>
      </c>
      <c r="S3527" s="18"/>
      <c r="T3527" s="18"/>
    </row>
    <row r="3528" spans="1:20" ht="15.75">
      <c r="A3528" s="10"/>
      <c r="B3528" s="10"/>
      <c r="C3528" s="3" t="str">
        <f>IF(A3528&lt;&gt;"",COUNTIF(Entregas!$B$8:$B$5000,General!B3528),"")</f>
        <v/>
      </c>
      <c r="D3528" s="10"/>
      <c r="E3528" s="10"/>
      <c r="F3528" s="10"/>
      <c r="G3528" s="10"/>
      <c r="H3528" s="10"/>
      <c r="I3528" s="10"/>
      <c r="J3528" s="26"/>
      <c r="K3528" s="10"/>
      <c r="L3528" s="7">
        <f>SUMIF(Entregas!$B$8:$B$5000,General!B3528,Entregas!$L$8:$L$5000)</f>
        <v>0</v>
      </c>
      <c r="M3528" s="7">
        <f t="shared" ref="M3528:M3591" si="221">K3528-L3528</f>
        <v>0</v>
      </c>
      <c r="N3528" s="14">
        <f t="shared" ref="N3528:N3591" si="222">M3528*J3528</f>
        <v>0</v>
      </c>
      <c r="O3528" s="14">
        <f t="shared" ref="O3528:O3591" si="223">J3528*L3528</f>
        <v>0</v>
      </c>
      <c r="P3528" s="4" t="str">
        <f t="shared" ref="P3528:P3591" si="224">IF(OR(M3528&gt;0,B3528=""),"NO","SI")</f>
        <v>NO</v>
      </c>
      <c r="Q3528" s="3" t="str">
        <f>IF(AND(B3528&lt;&gt;"",M3528&lt;=0),VLOOKUP(B3528&amp;C3528,Entregas!$C$8:$G$5000,4,0),"")</f>
        <v/>
      </c>
      <c r="R3528" s="3" t="str">
        <f>IF(AND(B3528&lt;&gt;"",M3528&lt;=0),VLOOKUP(B3528&amp;C3528,Entregas!$C$8:$G$5000,5,0),"")</f>
        <v/>
      </c>
      <c r="S3528" s="18"/>
      <c r="T3528" s="18"/>
    </row>
    <row r="3529" spans="1:20" ht="15.75">
      <c r="A3529" s="10"/>
      <c r="B3529" s="10"/>
      <c r="C3529" s="3" t="str">
        <f>IF(A3529&lt;&gt;"",COUNTIF(Entregas!$B$8:$B$5000,General!B3529),"")</f>
        <v/>
      </c>
      <c r="D3529" s="10"/>
      <c r="E3529" s="10"/>
      <c r="F3529" s="10"/>
      <c r="G3529" s="10"/>
      <c r="H3529" s="10"/>
      <c r="I3529" s="10"/>
      <c r="J3529" s="26"/>
      <c r="K3529" s="10"/>
      <c r="L3529" s="7">
        <f>SUMIF(Entregas!$B$8:$B$5000,General!B3529,Entregas!$L$8:$L$5000)</f>
        <v>0</v>
      </c>
      <c r="M3529" s="7">
        <f t="shared" si="221"/>
        <v>0</v>
      </c>
      <c r="N3529" s="14">
        <f t="shared" si="222"/>
        <v>0</v>
      </c>
      <c r="O3529" s="14">
        <f t="shared" si="223"/>
        <v>0</v>
      </c>
      <c r="P3529" s="4" t="str">
        <f t="shared" si="224"/>
        <v>NO</v>
      </c>
      <c r="Q3529" s="3" t="str">
        <f>IF(AND(B3529&lt;&gt;"",M3529&lt;=0),VLOOKUP(B3529&amp;C3529,Entregas!$C$8:$G$5000,4,0),"")</f>
        <v/>
      </c>
      <c r="R3529" s="3" t="str">
        <f>IF(AND(B3529&lt;&gt;"",M3529&lt;=0),VLOOKUP(B3529&amp;C3529,Entregas!$C$8:$G$5000,5,0),"")</f>
        <v/>
      </c>
      <c r="S3529" s="18"/>
      <c r="T3529" s="18"/>
    </row>
    <row r="3530" spans="1:20" ht="15.75">
      <c r="A3530" s="10"/>
      <c r="B3530" s="10"/>
      <c r="C3530" s="3" t="str">
        <f>IF(A3530&lt;&gt;"",COUNTIF(Entregas!$B$8:$B$5000,General!B3530),"")</f>
        <v/>
      </c>
      <c r="D3530" s="10"/>
      <c r="E3530" s="10"/>
      <c r="F3530" s="10"/>
      <c r="G3530" s="10"/>
      <c r="H3530" s="10"/>
      <c r="I3530" s="10"/>
      <c r="J3530" s="26"/>
      <c r="K3530" s="10"/>
      <c r="L3530" s="7">
        <f>SUMIF(Entregas!$B$8:$B$5000,General!B3530,Entregas!$L$8:$L$5000)</f>
        <v>0</v>
      </c>
      <c r="M3530" s="7">
        <f t="shared" si="221"/>
        <v>0</v>
      </c>
      <c r="N3530" s="14">
        <f t="shared" si="222"/>
        <v>0</v>
      </c>
      <c r="O3530" s="14">
        <f t="shared" si="223"/>
        <v>0</v>
      </c>
      <c r="P3530" s="4" t="str">
        <f t="shared" si="224"/>
        <v>NO</v>
      </c>
      <c r="Q3530" s="3" t="str">
        <f>IF(AND(B3530&lt;&gt;"",M3530&lt;=0),VLOOKUP(B3530&amp;C3530,Entregas!$C$8:$G$5000,4,0),"")</f>
        <v/>
      </c>
      <c r="R3530" s="3" t="str">
        <f>IF(AND(B3530&lt;&gt;"",M3530&lt;=0),VLOOKUP(B3530&amp;C3530,Entregas!$C$8:$G$5000,5,0),"")</f>
        <v/>
      </c>
      <c r="S3530" s="18"/>
      <c r="T3530" s="18"/>
    </row>
    <row r="3531" spans="1:20" ht="15.75">
      <c r="A3531" s="10"/>
      <c r="B3531" s="10"/>
      <c r="C3531" s="3" t="str">
        <f>IF(A3531&lt;&gt;"",COUNTIF(Entregas!$B$8:$B$5000,General!B3531),"")</f>
        <v/>
      </c>
      <c r="D3531" s="10"/>
      <c r="E3531" s="10"/>
      <c r="F3531" s="10"/>
      <c r="G3531" s="10"/>
      <c r="H3531" s="10"/>
      <c r="I3531" s="10"/>
      <c r="J3531" s="26"/>
      <c r="K3531" s="10"/>
      <c r="L3531" s="7">
        <f>SUMIF(Entregas!$B$8:$B$5000,General!B3531,Entregas!$L$8:$L$5000)</f>
        <v>0</v>
      </c>
      <c r="M3531" s="7">
        <f t="shared" si="221"/>
        <v>0</v>
      </c>
      <c r="N3531" s="14">
        <f t="shared" si="222"/>
        <v>0</v>
      </c>
      <c r="O3531" s="14">
        <f t="shared" si="223"/>
        <v>0</v>
      </c>
      <c r="P3531" s="4" t="str">
        <f t="shared" si="224"/>
        <v>NO</v>
      </c>
      <c r="Q3531" s="3" t="str">
        <f>IF(AND(B3531&lt;&gt;"",M3531&lt;=0),VLOOKUP(B3531&amp;C3531,Entregas!$C$8:$G$5000,4,0),"")</f>
        <v/>
      </c>
      <c r="R3531" s="3" t="str">
        <f>IF(AND(B3531&lt;&gt;"",M3531&lt;=0),VLOOKUP(B3531&amp;C3531,Entregas!$C$8:$G$5000,5,0),"")</f>
        <v/>
      </c>
      <c r="S3531" s="18"/>
      <c r="T3531" s="18"/>
    </row>
    <row r="3532" spans="1:20" ht="15.75">
      <c r="A3532" s="10"/>
      <c r="B3532" s="10"/>
      <c r="C3532" s="3" t="str">
        <f>IF(A3532&lt;&gt;"",COUNTIF(Entregas!$B$8:$B$5000,General!B3532),"")</f>
        <v/>
      </c>
      <c r="D3532" s="10"/>
      <c r="E3532" s="10"/>
      <c r="F3532" s="10"/>
      <c r="G3532" s="10"/>
      <c r="H3532" s="10"/>
      <c r="I3532" s="10"/>
      <c r="J3532" s="26"/>
      <c r="K3532" s="10"/>
      <c r="L3532" s="7">
        <f>SUMIF(Entregas!$B$8:$B$5000,General!B3532,Entregas!$L$8:$L$5000)</f>
        <v>0</v>
      </c>
      <c r="M3532" s="7">
        <f t="shared" si="221"/>
        <v>0</v>
      </c>
      <c r="N3532" s="14">
        <f t="shared" si="222"/>
        <v>0</v>
      </c>
      <c r="O3532" s="14">
        <f t="shared" si="223"/>
        <v>0</v>
      </c>
      <c r="P3532" s="4" t="str">
        <f t="shared" si="224"/>
        <v>NO</v>
      </c>
      <c r="Q3532" s="3" t="str">
        <f>IF(AND(B3532&lt;&gt;"",M3532&lt;=0),VLOOKUP(B3532&amp;C3532,Entregas!$C$8:$G$5000,4,0),"")</f>
        <v/>
      </c>
      <c r="R3532" s="3" t="str">
        <f>IF(AND(B3532&lt;&gt;"",M3532&lt;=0),VLOOKUP(B3532&amp;C3532,Entregas!$C$8:$G$5000,5,0),"")</f>
        <v/>
      </c>
      <c r="S3532" s="18"/>
      <c r="T3532" s="18"/>
    </row>
    <row r="3533" spans="1:20" ht="15.75">
      <c r="A3533" s="10"/>
      <c r="B3533" s="10"/>
      <c r="C3533" s="3" t="str">
        <f>IF(A3533&lt;&gt;"",COUNTIF(Entregas!$B$8:$B$5000,General!B3533),"")</f>
        <v/>
      </c>
      <c r="D3533" s="10"/>
      <c r="E3533" s="10"/>
      <c r="F3533" s="10"/>
      <c r="G3533" s="10"/>
      <c r="H3533" s="10"/>
      <c r="I3533" s="10"/>
      <c r="J3533" s="26"/>
      <c r="K3533" s="10"/>
      <c r="L3533" s="7">
        <f>SUMIF(Entregas!$B$8:$B$5000,General!B3533,Entregas!$L$8:$L$5000)</f>
        <v>0</v>
      </c>
      <c r="M3533" s="7">
        <f t="shared" si="221"/>
        <v>0</v>
      </c>
      <c r="N3533" s="14">
        <f t="shared" si="222"/>
        <v>0</v>
      </c>
      <c r="O3533" s="14">
        <f t="shared" si="223"/>
        <v>0</v>
      </c>
      <c r="P3533" s="4" t="str">
        <f t="shared" si="224"/>
        <v>NO</v>
      </c>
      <c r="Q3533" s="3" t="str">
        <f>IF(AND(B3533&lt;&gt;"",M3533&lt;=0),VLOOKUP(B3533&amp;C3533,Entregas!$C$8:$G$5000,4,0),"")</f>
        <v/>
      </c>
      <c r="R3533" s="3" t="str">
        <f>IF(AND(B3533&lt;&gt;"",M3533&lt;=0),VLOOKUP(B3533&amp;C3533,Entregas!$C$8:$G$5000,5,0),"")</f>
        <v/>
      </c>
      <c r="S3533" s="18"/>
      <c r="T3533" s="18"/>
    </row>
    <row r="3534" spans="1:20" ht="15.75">
      <c r="A3534" s="10"/>
      <c r="B3534" s="10"/>
      <c r="C3534" s="3" t="str">
        <f>IF(A3534&lt;&gt;"",COUNTIF(Entregas!$B$8:$B$5000,General!B3534),"")</f>
        <v/>
      </c>
      <c r="D3534" s="10"/>
      <c r="E3534" s="10"/>
      <c r="F3534" s="10"/>
      <c r="G3534" s="10"/>
      <c r="H3534" s="10"/>
      <c r="I3534" s="10"/>
      <c r="J3534" s="26"/>
      <c r="K3534" s="10"/>
      <c r="L3534" s="7">
        <f>SUMIF(Entregas!$B$8:$B$5000,General!B3534,Entregas!$L$8:$L$5000)</f>
        <v>0</v>
      </c>
      <c r="M3534" s="7">
        <f t="shared" si="221"/>
        <v>0</v>
      </c>
      <c r="N3534" s="14">
        <f t="shared" si="222"/>
        <v>0</v>
      </c>
      <c r="O3534" s="14">
        <f t="shared" si="223"/>
        <v>0</v>
      </c>
      <c r="P3534" s="4" t="str">
        <f t="shared" si="224"/>
        <v>NO</v>
      </c>
      <c r="Q3534" s="3" t="str">
        <f>IF(AND(B3534&lt;&gt;"",M3534&lt;=0),VLOOKUP(B3534&amp;C3534,Entregas!$C$8:$G$5000,4,0),"")</f>
        <v/>
      </c>
      <c r="R3534" s="3" t="str">
        <f>IF(AND(B3534&lt;&gt;"",M3534&lt;=0),VLOOKUP(B3534&amp;C3534,Entregas!$C$8:$G$5000,5,0),"")</f>
        <v/>
      </c>
      <c r="S3534" s="18"/>
      <c r="T3534" s="18"/>
    </row>
    <row r="3535" spans="1:20" ht="15.75">
      <c r="A3535" s="10"/>
      <c r="B3535" s="10"/>
      <c r="C3535" s="3" t="str">
        <f>IF(A3535&lt;&gt;"",COUNTIF(Entregas!$B$8:$B$5000,General!B3535),"")</f>
        <v/>
      </c>
      <c r="D3535" s="10"/>
      <c r="E3535" s="10"/>
      <c r="F3535" s="10"/>
      <c r="G3535" s="10"/>
      <c r="H3535" s="10"/>
      <c r="I3535" s="10"/>
      <c r="J3535" s="26"/>
      <c r="K3535" s="10"/>
      <c r="L3535" s="7">
        <f>SUMIF(Entregas!$B$8:$B$5000,General!B3535,Entregas!$L$8:$L$5000)</f>
        <v>0</v>
      </c>
      <c r="M3535" s="7">
        <f t="shared" si="221"/>
        <v>0</v>
      </c>
      <c r="N3535" s="14">
        <f t="shared" si="222"/>
        <v>0</v>
      </c>
      <c r="O3535" s="14">
        <f t="shared" si="223"/>
        <v>0</v>
      </c>
      <c r="P3535" s="4" t="str">
        <f t="shared" si="224"/>
        <v>NO</v>
      </c>
      <c r="Q3535" s="3" t="str">
        <f>IF(AND(B3535&lt;&gt;"",M3535&lt;=0),VLOOKUP(B3535&amp;C3535,Entregas!$C$8:$G$5000,4,0),"")</f>
        <v/>
      </c>
      <c r="R3535" s="3" t="str">
        <f>IF(AND(B3535&lt;&gt;"",M3535&lt;=0),VLOOKUP(B3535&amp;C3535,Entregas!$C$8:$G$5000,5,0),"")</f>
        <v/>
      </c>
      <c r="S3535" s="18"/>
      <c r="T3535" s="18"/>
    </row>
    <row r="3536" spans="1:20" ht="15.75">
      <c r="A3536" s="10"/>
      <c r="B3536" s="10"/>
      <c r="C3536" s="3" t="str">
        <f>IF(A3536&lt;&gt;"",COUNTIF(Entregas!$B$8:$B$5000,General!B3536),"")</f>
        <v/>
      </c>
      <c r="D3536" s="10"/>
      <c r="E3536" s="10"/>
      <c r="F3536" s="10"/>
      <c r="G3536" s="10"/>
      <c r="H3536" s="10"/>
      <c r="I3536" s="10"/>
      <c r="J3536" s="26"/>
      <c r="K3536" s="10"/>
      <c r="L3536" s="7">
        <f>SUMIF(Entregas!$B$8:$B$5000,General!B3536,Entregas!$L$8:$L$5000)</f>
        <v>0</v>
      </c>
      <c r="M3536" s="7">
        <f t="shared" si="221"/>
        <v>0</v>
      </c>
      <c r="N3536" s="14">
        <f t="shared" si="222"/>
        <v>0</v>
      </c>
      <c r="O3536" s="14">
        <f t="shared" si="223"/>
        <v>0</v>
      </c>
      <c r="P3536" s="4" t="str">
        <f t="shared" si="224"/>
        <v>NO</v>
      </c>
      <c r="Q3536" s="3" t="str">
        <f>IF(AND(B3536&lt;&gt;"",M3536&lt;=0),VLOOKUP(B3536&amp;C3536,Entregas!$C$8:$G$5000,4,0),"")</f>
        <v/>
      </c>
      <c r="R3536" s="3" t="str">
        <f>IF(AND(B3536&lt;&gt;"",M3536&lt;=0),VLOOKUP(B3536&amp;C3536,Entregas!$C$8:$G$5000,5,0),"")</f>
        <v/>
      </c>
      <c r="S3536" s="18"/>
      <c r="T3536" s="18"/>
    </row>
    <row r="3537" spans="1:20" ht="15.75">
      <c r="A3537" s="10"/>
      <c r="B3537" s="10"/>
      <c r="C3537" s="3" t="str">
        <f>IF(A3537&lt;&gt;"",COUNTIF(Entregas!$B$8:$B$5000,General!B3537),"")</f>
        <v/>
      </c>
      <c r="D3537" s="10"/>
      <c r="E3537" s="10"/>
      <c r="F3537" s="10"/>
      <c r="G3537" s="10"/>
      <c r="H3537" s="10"/>
      <c r="I3537" s="10"/>
      <c r="J3537" s="26"/>
      <c r="K3537" s="10"/>
      <c r="L3537" s="7">
        <f>SUMIF(Entregas!$B$8:$B$5000,General!B3537,Entregas!$L$8:$L$5000)</f>
        <v>0</v>
      </c>
      <c r="M3537" s="7">
        <f t="shared" si="221"/>
        <v>0</v>
      </c>
      <c r="N3537" s="14">
        <f t="shared" si="222"/>
        <v>0</v>
      </c>
      <c r="O3537" s="14">
        <f t="shared" si="223"/>
        <v>0</v>
      </c>
      <c r="P3537" s="4" t="str">
        <f t="shared" si="224"/>
        <v>NO</v>
      </c>
      <c r="Q3537" s="3" t="str">
        <f>IF(AND(B3537&lt;&gt;"",M3537&lt;=0),VLOOKUP(B3537&amp;C3537,Entregas!$C$8:$G$5000,4,0),"")</f>
        <v/>
      </c>
      <c r="R3537" s="3" t="str">
        <f>IF(AND(B3537&lt;&gt;"",M3537&lt;=0),VLOOKUP(B3537&amp;C3537,Entregas!$C$8:$G$5000,5,0),"")</f>
        <v/>
      </c>
      <c r="S3537" s="18"/>
      <c r="T3537" s="18"/>
    </row>
    <row r="3538" spans="1:20" ht="15.75">
      <c r="A3538" s="10"/>
      <c r="B3538" s="10"/>
      <c r="C3538" s="3" t="str">
        <f>IF(A3538&lt;&gt;"",COUNTIF(Entregas!$B$8:$B$5000,General!B3538),"")</f>
        <v/>
      </c>
      <c r="D3538" s="10"/>
      <c r="E3538" s="10"/>
      <c r="F3538" s="10"/>
      <c r="G3538" s="10"/>
      <c r="H3538" s="10"/>
      <c r="I3538" s="10"/>
      <c r="J3538" s="26"/>
      <c r="K3538" s="10"/>
      <c r="L3538" s="7">
        <f>SUMIF(Entregas!$B$8:$B$5000,General!B3538,Entregas!$L$8:$L$5000)</f>
        <v>0</v>
      </c>
      <c r="M3538" s="7">
        <f t="shared" si="221"/>
        <v>0</v>
      </c>
      <c r="N3538" s="14">
        <f t="shared" si="222"/>
        <v>0</v>
      </c>
      <c r="O3538" s="14">
        <f t="shared" si="223"/>
        <v>0</v>
      </c>
      <c r="P3538" s="4" t="str">
        <f t="shared" si="224"/>
        <v>NO</v>
      </c>
      <c r="Q3538" s="3" t="str">
        <f>IF(AND(B3538&lt;&gt;"",M3538&lt;=0),VLOOKUP(B3538&amp;C3538,Entregas!$C$8:$G$5000,4,0),"")</f>
        <v/>
      </c>
      <c r="R3538" s="3" t="str">
        <f>IF(AND(B3538&lt;&gt;"",M3538&lt;=0),VLOOKUP(B3538&amp;C3538,Entregas!$C$8:$G$5000,5,0),"")</f>
        <v/>
      </c>
      <c r="S3538" s="18"/>
      <c r="T3538" s="18"/>
    </row>
    <row r="3539" spans="1:20" ht="15.75">
      <c r="A3539" s="10"/>
      <c r="B3539" s="10"/>
      <c r="C3539" s="3" t="str">
        <f>IF(A3539&lt;&gt;"",COUNTIF(Entregas!$B$8:$B$5000,General!B3539),"")</f>
        <v/>
      </c>
      <c r="D3539" s="10"/>
      <c r="E3539" s="10"/>
      <c r="F3539" s="10"/>
      <c r="G3539" s="10"/>
      <c r="H3539" s="10"/>
      <c r="I3539" s="10"/>
      <c r="J3539" s="26"/>
      <c r="K3539" s="10"/>
      <c r="L3539" s="7">
        <f>SUMIF(Entregas!$B$8:$B$5000,General!B3539,Entregas!$L$8:$L$5000)</f>
        <v>0</v>
      </c>
      <c r="M3539" s="7">
        <f t="shared" si="221"/>
        <v>0</v>
      </c>
      <c r="N3539" s="14">
        <f t="shared" si="222"/>
        <v>0</v>
      </c>
      <c r="O3539" s="14">
        <f t="shared" si="223"/>
        <v>0</v>
      </c>
      <c r="P3539" s="4" t="str">
        <f t="shared" si="224"/>
        <v>NO</v>
      </c>
      <c r="Q3539" s="3" t="str">
        <f>IF(AND(B3539&lt;&gt;"",M3539&lt;=0),VLOOKUP(B3539&amp;C3539,Entregas!$C$8:$G$5000,4,0),"")</f>
        <v/>
      </c>
      <c r="R3539" s="3" t="str">
        <f>IF(AND(B3539&lt;&gt;"",M3539&lt;=0),VLOOKUP(B3539&amp;C3539,Entregas!$C$8:$G$5000,5,0),"")</f>
        <v/>
      </c>
      <c r="S3539" s="18"/>
      <c r="T3539" s="18"/>
    </row>
    <row r="3540" spans="1:20" ht="15.75">
      <c r="A3540" s="10"/>
      <c r="B3540" s="10"/>
      <c r="C3540" s="3" t="str">
        <f>IF(A3540&lt;&gt;"",COUNTIF(Entregas!$B$8:$B$5000,General!B3540),"")</f>
        <v/>
      </c>
      <c r="D3540" s="10"/>
      <c r="E3540" s="10"/>
      <c r="F3540" s="10"/>
      <c r="G3540" s="10"/>
      <c r="H3540" s="10"/>
      <c r="I3540" s="10"/>
      <c r="J3540" s="26"/>
      <c r="K3540" s="10"/>
      <c r="L3540" s="7">
        <f>SUMIF(Entregas!$B$8:$B$5000,General!B3540,Entregas!$L$8:$L$5000)</f>
        <v>0</v>
      </c>
      <c r="M3540" s="7">
        <f t="shared" si="221"/>
        <v>0</v>
      </c>
      <c r="N3540" s="14">
        <f t="shared" si="222"/>
        <v>0</v>
      </c>
      <c r="O3540" s="14">
        <f t="shared" si="223"/>
        <v>0</v>
      </c>
      <c r="P3540" s="4" t="str">
        <f t="shared" si="224"/>
        <v>NO</v>
      </c>
      <c r="Q3540" s="3" t="str">
        <f>IF(AND(B3540&lt;&gt;"",M3540&lt;=0),VLOOKUP(B3540&amp;C3540,Entregas!$C$8:$G$5000,4,0),"")</f>
        <v/>
      </c>
      <c r="R3540" s="3" t="str">
        <f>IF(AND(B3540&lt;&gt;"",M3540&lt;=0),VLOOKUP(B3540&amp;C3540,Entregas!$C$8:$G$5000,5,0),"")</f>
        <v/>
      </c>
      <c r="S3540" s="18"/>
      <c r="T3540" s="18"/>
    </row>
    <row r="3541" spans="1:20" ht="15.75">
      <c r="A3541" s="10"/>
      <c r="B3541" s="10"/>
      <c r="C3541" s="3" t="str">
        <f>IF(A3541&lt;&gt;"",COUNTIF(Entregas!$B$8:$B$5000,General!B3541),"")</f>
        <v/>
      </c>
      <c r="D3541" s="10"/>
      <c r="E3541" s="10"/>
      <c r="F3541" s="10"/>
      <c r="G3541" s="10"/>
      <c r="H3541" s="10"/>
      <c r="I3541" s="10"/>
      <c r="J3541" s="26"/>
      <c r="K3541" s="10"/>
      <c r="L3541" s="7">
        <f>SUMIF(Entregas!$B$8:$B$5000,General!B3541,Entregas!$L$8:$L$5000)</f>
        <v>0</v>
      </c>
      <c r="M3541" s="7">
        <f t="shared" si="221"/>
        <v>0</v>
      </c>
      <c r="N3541" s="14">
        <f t="shared" si="222"/>
        <v>0</v>
      </c>
      <c r="O3541" s="14">
        <f t="shared" si="223"/>
        <v>0</v>
      </c>
      <c r="P3541" s="4" t="str">
        <f t="shared" si="224"/>
        <v>NO</v>
      </c>
      <c r="Q3541" s="3" t="str">
        <f>IF(AND(B3541&lt;&gt;"",M3541&lt;=0),VLOOKUP(B3541&amp;C3541,Entregas!$C$8:$G$5000,4,0),"")</f>
        <v/>
      </c>
      <c r="R3541" s="3" t="str">
        <f>IF(AND(B3541&lt;&gt;"",M3541&lt;=0),VLOOKUP(B3541&amp;C3541,Entregas!$C$8:$G$5000,5,0),"")</f>
        <v/>
      </c>
      <c r="S3541" s="18"/>
      <c r="T3541" s="18"/>
    </row>
    <row r="3542" spans="1:20" ht="15.75">
      <c r="A3542" s="10"/>
      <c r="B3542" s="10"/>
      <c r="C3542" s="3" t="str">
        <f>IF(A3542&lt;&gt;"",COUNTIF(Entregas!$B$8:$B$5000,General!B3542),"")</f>
        <v/>
      </c>
      <c r="D3542" s="10"/>
      <c r="E3542" s="10"/>
      <c r="F3542" s="10"/>
      <c r="G3542" s="10"/>
      <c r="H3542" s="10"/>
      <c r="I3542" s="10"/>
      <c r="J3542" s="26"/>
      <c r="K3542" s="10"/>
      <c r="L3542" s="7">
        <f>SUMIF(Entregas!$B$8:$B$5000,General!B3542,Entregas!$L$8:$L$5000)</f>
        <v>0</v>
      </c>
      <c r="M3542" s="7">
        <f t="shared" si="221"/>
        <v>0</v>
      </c>
      <c r="N3542" s="14">
        <f t="shared" si="222"/>
        <v>0</v>
      </c>
      <c r="O3542" s="14">
        <f t="shared" si="223"/>
        <v>0</v>
      </c>
      <c r="P3542" s="4" t="str">
        <f t="shared" si="224"/>
        <v>NO</v>
      </c>
      <c r="Q3542" s="3" t="str">
        <f>IF(AND(B3542&lt;&gt;"",M3542&lt;=0),VLOOKUP(B3542&amp;C3542,Entregas!$C$8:$G$5000,4,0),"")</f>
        <v/>
      </c>
      <c r="R3542" s="3" t="str">
        <f>IF(AND(B3542&lt;&gt;"",M3542&lt;=0),VLOOKUP(B3542&amp;C3542,Entregas!$C$8:$G$5000,5,0),"")</f>
        <v/>
      </c>
      <c r="S3542" s="18"/>
      <c r="T3542" s="18"/>
    </row>
    <row r="3543" spans="1:20" ht="15.75">
      <c r="A3543" s="10"/>
      <c r="B3543" s="10"/>
      <c r="C3543" s="3" t="str">
        <f>IF(A3543&lt;&gt;"",COUNTIF(Entregas!$B$8:$B$5000,General!B3543),"")</f>
        <v/>
      </c>
      <c r="D3543" s="10"/>
      <c r="E3543" s="10"/>
      <c r="F3543" s="10"/>
      <c r="G3543" s="10"/>
      <c r="H3543" s="10"/>
      <c r="I3543" s="10"/>
      <c r="J3543" s="26"/>
      <c r="K3543" s="10"/>
      <c r="L3543" s="7">
        <f>SUMIF(Entregas!$B$8:$B$5000,General!B3543,Entregas!$L$8:$L$5000)</f>
        <v>0</v>
      </c>
      <c r="M3543" s="7">
        <f t="shared" si="221"/>
        <v>0</v>
      </c>
      <c r="N3543" s="14">
        <f t="shared" si="222"/>
        <v>0</v>
      </c>
      <c r="O3543" s="14">
        <f t="shared" si="223"/>
        <v>0</v>
      </c>
      <c r="P3543" s="4" t="str">
        <f t="shared" si="224"/>
        <v>NO</v>
      </c>
      <c r="Q3543" s="3" t="str">
        <f>IF(AND(B3543&lt;&gt;"",M3543&lt;=0),VLOOKUP(B3543&amp;C3543,Entregas!$C$8:$G$5000,4,0),"")</f>
        <v/>
      </c>
      <c r="R3543" s="3" t="str">
        <f>IF(AND(B3543&lt;&gt;"",M3543&lt;=0),VLOOKUP(B3543&amp;C3543,Entregas!$C$8:$G$5000,5,0),"")</f>
        <v/>
      </c>
      <c r="S3543" s="18"/>
      <c r="T3543" s="18"/>
    </row>
    <row r="3544" spans="1:20" ht="15.75">
      <c r="A3544" s="10"/>
      <c r="B3544" s="10"/>
      <c r="C3544" s="3" t="str">
        <f>IF(A3544&lt;&gt;"",COUNTIF(Entregas!$B$8:$B$5000,General!B3544),"")</f>
        <v/>
      </c>
      <c r="D3544" s="10"/>
      <c r="E3544" s="10"/>
      <c r="F3544" s="10"/>
      <c r="G3544" s="10"/>
      <c r="H3544" s="10"/>
      <c r="I3544" s="10"/>
      <c r="J3544" s="26"/>
      <c r="K3544" s="10"/>
      <c r="L3544" s="7">
        <f>SUMIF(Entregas!$B$8:$B$5000,General!B3544,Entregas!$L$8:$L$5000)</f>
        <v>0</v>
      </c>
      <c r="M3544" s="7">
        <f t="shared" si="221"/>
        <v>0</v>
      </c>
      <c r="N3544" s="14">
        <f t="shared" si="222"/>
        <v>0</v>
      </c>
      <c r="O3544" s="14">
        <f t="shared" si="223"/>
        <v>0</v>
      </c>
      <c r="P3544" s="4" t="str">
        <f t="shared" si="224"/>
        <v>NO</v>
      </c>
      <c r="Q3544" s="3" t="str">
        <f>IF(AND(B3544&lt;&gt;"",M3544&lt;=0),VLOOKUP(B3544&amp;C3544,Entregas!$C$8:$G$5000,4,0),"")</f>
        <v/>
      </c>
      <c r="R3544" s="3" t="str">
        <f>IF(AND(B3544&lt;&gt;"",M3544&lt;=0),VLOOKUP(B3544&amp;C3544,Entregas!$C$8:$G$5000,5,0),"")</f>
        <v/>
      </c>
      <c r="S3544" s="18"/>
      <c r="T3544" s="18"/>
    </row>
    <row r="3545" spans="1:20" ht="15.75">
      <c r="A3545" s="10"/>
      <c r="B3545" s="10"/>
      <c r="C3545" s="3" t="str">
        <f>IF(A3545&lt;&gt;"",COUNTIF(Entregas!$B$8:$B$5000,General!B3545),"")</f>
        <v/>
      </c>
      <c r="D3545" s="10"/>
      <c r="E3545" s="10"/>
      <c r="F3545" s="10"/>
      <c r="G3545" s="10"/>
      <c r="H3545" s="10"/>
      <c r="I3545" s="10"/>
      <c r="J3545" s="26"/>
      <c r="K3545" s="10"/>
      <c r="L3545" s="7">
        <f>SUMIF(Entregas!$B$8:$B$5000,General!B3545,Entregas!$L$8:$L$5000)</f>
        <v>0</v>
      </c>
      <c r="M3545" s="7">
        <f t="shared" si="221"/>
        <v>0</v>
      </c>
      <c r="N3545" s="14">
        <f t="shared" si="222"/>
        <v>0</v>
      </c>
      <c r="O3545" s="14">
        <f t="shared" si="223"/>
        <v>0</v>
      </c>
      <c r="P3545" s="4" t="str">
        <f t="shared" si="224"/>
        <v>NO</v>
      </c>
      <c r="Q3545" s="3" t="str">
        <f>IF(AND(B3545&lt;&gt;"",M3545&lt;=0),VLOOKUP(B3545&amp;C3545,Entregas!$C$8:$G$5000,4,0),"")</f>
        <v/>
      </c>
      <c r="R3545" s="3" t="str">
        <f>IF(AND(B3545&lt;&gt;"",M3545&lt;=0),VLOOKUP(B3545&amp;C3545,Entregas!$C$8:$G$5000,5,0),"")</f>
        <v/>
      </c>
      <c r="S3545" s="18"/>
      <c r="T3545" s="18"/>
    </row>
    <row r="3546" spans="1:20" ht="15.75">
      <c r="A3546" s="10"/>
      <c r="B3546" s="10"/>
      <c r="C3546" s="3" t="str">
        <f>IF(A3546&lt;&gt;"",COUNTIF(Entregas!$B$8:$B$5000,General!B3546),"")</f>
        <v/>
      </c>
      <c r="D3546" s="10"/>
      <c r="E3546" s="10"/>
      <c r="F3546" s="10"/>
      <c r="G3546" s="10"/>
      <c r="H3546" s="10"/>
      <c r="I3546" s="10"/>
      <c r="J3546" s="26"/>
      <c r="K3546" s="10"/>
      <c r="L3546" s="7">
        <f>SUMIF(Entregas!$B$8:$B$5000,General!B3546,Entregas!$L$8:$L$5000)</f>
        <v>0</v>
      </c>
      <c r="M3546" s="7">
        <f t="shared" si="221"/>
        <v>0</v>
      </c>
      <c r="N3546" s="14">
        <f t="shared" si="222"/>
        <v>0</v>
      </c>
      <c r="O3546" s="14">
        <f t="shared" si="223"/>
        <v>0</v>
      </c>
      <c r="P3546" s="4" t="str">
        <f t="shared" si="224"/>
        <v>NO</v>
      </c>
      <c r="Q3546" s="3" t="str">
        <f>IF(AND(B3546&lt;&gt;"",M3546&lt;=0),VLOOKUP(B3546&amp;C3546,Entregas!$C$8:$G$5000,4,0),"")</f>
        <v/>
      </c>
      <c r="R3546" s="3" t="str">
        <f>IF(AND(B3546&lt;&gt;"",M3546&lt;=0),VLOOKUP(B3546&amp;C3546,Entregas!$C$8:$G$5000,5,0),"")</f>
        <v/>
      </c>
      <c r="S3546" s="18"/>
      <c r="T3546" s="18"/>
    </row>
    <row r="3547" spans="1:20" ht="15.75">
      <c r="A3547" s="10"/>
      <c r="B3547" s="10"/>
      <c r="C3547" s="3" t="str">
        <f>IF(A3547&lt;&gt;"",COUNTIF(Entregas!$B$8:$B$5000,General!B3547),"")</f>
        <v/>
      </c>
      <c r="D3547" s="10"/>
      <c r="E3547" s="10"/>
      <c r="F3547" s="10"/>
      <c r="G3547" s="10"/>
      <c r="H3547" s="10"/>
      <c r="I3547" s="10"/>
      <c r="J3547" s="26"/>
      <c r="K3547" s="10"/>
      <c r="L3547" s="7">
        <f>SUMIF(Entregas!$B$8:$B$5000,General!B3547,Entregas!$L$8:$L$5000)</f>
        <v>0</v>
      </c>
      <c r="M3547" s="7">
        <f t="shared" si="221"/>
        <v>0</v>
      </c>
      <c r="N3547" s="14">
        <f t="shared" si="222"/>
        <v>0</v>
      </c>
      <c r="O3547" s="14">
        <f t="shared" si="223"/>
        <v>0</v>
      </c>
      <c r="P3547" s="4" t="str">
        <f t="shared" si="224"/>
        <v>NO</v>
      </c>
      <c r="Q3547" s="3" t="str">
        <f>IF(AND(B3547&lt;&gt;"",M3547&lt;=0),VLOOKUP(B3547&amp;C3547,Entregas!$C$8:$G$5000,4,0),"")</f>
        <v/>
      </c>
      <c r="R3547" s="3" t="str">
        <f>IF(AND(B3547&lt;&gt;"",M3547&lt;=0),VLOOKUP(B3547&amp;C3547,Entregas!$C$8:$G$5000,5,0),"")</f>
        <v/>
      </c>
      <c r="S3547" s="18"/>
      <c r="T3547" s="18"/>
    </row>
    <row r="3548" spans="1:20" ht="15.75">
      <c r="A3548" s="10"/>
      <c r="B3548" s="10"/>
      <c r="C3548" s="3" t="str">
        <f>IF(A3548&lt;&gt;"",COUNTIF(Entregas!$B$8:$B$5000,General!B3548),"")</f>
        <v/>
      </c>
      <c r="D3548" s="10"/>
      <c r="E3548" s="10"/>
      <c r="F3548" s="10"/>
      <c r="G3548" s="10"/>
      <c r="H3548" s="10"/>
      <c r="I3548" s="10"/>
      <c r="J3548" s="26"/>
      <c r="K3548" s="10"/>
      <c r="L3548" s="7">
        <f>SUMIF(Entregas!$B$8:$B$5000,General!B3548,Entregas!$L$8:$L$5000)</f>
        <v>0</v>
      </c>
      <c r="M3548" s="7">
        <f t="shared" si="221"/>
        <v>0</v>
      </c>
      <c r="N3548" s="14">
        <f t="shared" si="222"/>
        <v>0</v>
      </c>
      <c r="O3548" s="14">
        <f t="shared" si="223"/>
        <v>0</v>
      </c>
      <c r="P3548" s="4" t="str">
        <f t="shared" si="224"/>
        <v>NO</v>
      </c>
      <c r="Q3548" s="3" t="str">
        <f>IF(AND(B3548&lt;&gt;"",M3548&lt;=0),VLOOKUP(B3548&amp;C3548,Entregas!$C$8:$G$5000,4,0),"")</f>
        <v/>
      </c>
      <c r="R3548" s="3" t="str">
        <f>IF(AND(B3548&lt;&gt;"",M3548&lt;=0),VLOOKUP(B3548&amp;C3548,Entregas!$C$8:$G$5000,5,0),"")</f>
        <v/>
      </c>
      <c r="S3548" s="18"/>
      <c r="T3548" s="18"/>
    </row>
    <row r="3549" spans="1:20" ht="15.75">
      <c r="A3549" s="10"/>
      <c r="B3549" s="10"/>
      <c r="C3549" s="3" t="str">
        <f>IF(A3549&lt;&gt;"",COUNTIF(Entregas!$B$8:$B$5000,General!B3549),"")</f>
        <v/>
      </c>
      <c r="D3549" s="10"/>
      <c r="E3549" s="10"/>
      <c r="F3549" s="10"/>
      <c r="G3549" s="10"/>
      <c r="H3549" s="10"/>
      <c r="I3549" s="10"/>
      <c r="J3549" s="26"/>
      <c r="K3549" s="10"/>
      <c r="L3549" s="7">
        <f>SUMIF(Entregas!$B$8:$B$5000,General!B3549,Entregas!$L$8:$L$5000)</f>
        <v>0</v>
      </c>
      <c r="M3549" s="7">
        <f t="shared" si="221"/>
        <v>0</v>
      </c>
      <c r="N3549" s="14">
        <f t="shared" si="222"/>
        <v>0</v>
      </c>
      <c r="O3549" s="14">
        <f t="shared" si="223"/>
        <v>0</v>
      </c>
      <c r="P3549" s="4" t="str">
        <f t="shared" si="224"/>
        <v>NO</v>
      </c>
      <c r="Q3549" s="3" t="str">
        <f>IF(AND(B3549&lt;&gt;"",M3549&lt;=0),VLOOKUP(B3549&amp;C3549,Entregas!$C$8:$G$5000,4,0),"")</f>
        <v/>
      </c>
      <c r="R3549" s="3" t="str">
        <f>IF(AND(B3549&lt;&gt;"",M3549&lt;=0),VLOOKUP(B3549&amp;C3549,Entregas!$C$8:$G$5000,5,0),"")</f>
        <v/>
      </c>
      <c r="S3549" s="18"/>
      <c r="T3549" s="18"/>
    </row>
    <row r="3550" spans="1:20" ht="15.75">
      <c r="A3550" s="10"/>
      <c r="B3550" s="10"/>
      <c r="C3550" s="3" t="str">
        <f>IF(A3550&lt;&gt;"",COUNTIF(Entregas!$B$8:$B$5000,General!B3550),"")</f>
        <v/>
      </c>
      <c r="D3550" s="10"/>
      <c r="E3550" s="10"/>
      <c r="F3550" s="10"/>
      <c r="G3550" s="10"/>
      <c r="H3550" s="10"/>
      <c r="I3550" s="10"/>
      <c r="J3550" s="26"/>
      <c r="K3550" s="10"/>
      <c r="L3550" s="7">
        <f>SUMIF(Entregas!$B$8:$B$5000,General!B3550,Entregas!$L$8:$L$5000)</f>
        <v>0</v>
      </c>
      <c r="M3550" s="7">
        <f t="shared" si="221"/>
        <v>0</v>
      </c>
      <c r="N3550" s="14">
        <f t="shared" si="222"/>
        <v>0</v>
      </c>
      <c r="O3550" s="14">
        <f t="shared" si="223"/>
        <v>0</v>
      </c>
      <c r="P3550" s="4" t="str">
        <f t="shared" si="224"/>
        <v>NO</v>
      </c>
      <c r="Q3550" s="3" t="str">
        <f>IF(AND(B3550&lt;&gt;"",M3550&lt;=0),VLOOKUP(B3550&amp;C3550,Entregas!$C$8:$G$5000,4,0),"")</f>
        <v/>
      </c>
      <c r="R3550" s="3" t="str">
        <f>IF(AND(B3550&lt;&gt;"",M3550&lt;=0),VLOOKUP(B3550&amp;C3550,Entregas!$C$8:$G$5000,5,0),"")</f>
        <v/>
      </c>
      <c r="S3550" s="18"/>
      <c r="T3550" s="18"/>
    </row>
    <row r="3551" spans="1:20" ht="15.75">
      <c r="A3551" s="10"/>
      <c r="B3551" s="10"/>
      <c r="C3551" s="3" t="str">
        <f>IF(A3551&lt;&gt;"",COUNTIF(Entregas!$B$8:$B$5000,General!B3551),"")</f>
        <v/>
      </c>
      <c r="D3551" s="10"/>
      <c r="E3551" s="10"/>
      <c r="F3551" s="10"/>
      <c r="G3551" s="10"/>
      <c r="H3551" s="10"/>
      <c r="I3551" s="10"/>
      <c r="J3551" s="26"/>
      <c r="K3551" s="10"/>
      <c r="L3551" s="7">
        <f>SUMIF(Entregas!$B$8:$B$5000,General!B3551,Entregas!$L$8:$L$5000)</f>
        <v>0</v>
      </c>
      <c r="M3551" s="7">
        <f t="shared" si="221"/>
        <v>0</v>
      </c>
      <c r="N3551" s="14">
        <f t="shared" si="222"/>
        <v>0</v>
      </c>
      <c r="O3551" s="14">
        <f t="shared" si="223"/>
        <v>0</v>
      </c>
      <c r="P3551" s="4" t="str">
        <f t="shared" si="224"/>
        <v>NO</v>
      </c>
      <c r="Q3551" s="3" t="str">
        <f>IF(AND(B3551&lt;&gt;"",M3551&lt;=0),VLOOKUP(B3551&amp;C3551,Entregas!$C$8:$G$5000,4,0),"")</f>
        <v/>
      </c>
      <c r="R3551" s="3" t="str">
        <f>IF(AND(B3551&lt;&gt;"",M3551&lt;=0),VLOOKUP(B3551&amp;C3551,Entregas!$C$8:$G$5000,5,0),"")</f>
        <v/>
      </c>
      <c r="S3551" s="18"/>
      <c r="T3551" s="18"/>
    </row>
    <row r="3552" spans="1:20" ht="15.75">
      <c r="A3552" s="10"/>
      <c r="B3552" s="10"/>
      <c r="C3552" s="3" t="str">
        <f>IF(A3552&lt;&gt;"",COUNTIF(Entregas!$B$8:$B$5000,General!B3552),"")</f>
        <v/>
      </c>
      <c r="D3552" s="10"/>
      <c r="E3552" s="10"/>
      <c r="F3552" s="10"/>
      <c r="G3552" s="10"/>
      <c r="H3552" s="10"/>
      <c r="I3552" s="10"/>
      <c r="J3552" s="26"/>
      <c r="K3552" s="10"/>
      <c r="L3552" s="7">
        <f>SUMIF(Entregas!$B$8:$B$5000,General!B3552,Entregas!$L$8:$L$5000)</f>
        <v>0</v>
      </c>
      <c r="M3552" s="7">
        <f t="shared" si="221"/>
        <v>0</v>
      </c>
      <c r="N3552" s="14">
        <f t="shared" si="222"/>
        <v>0</v>
      </c>
      <c r="O3552" s="14">
        <f t="shared" si="223"/>
        <v>0</v>
      </c>
      <c r="P3552" s="4" t="str">
        <f t="shared" si="224"/>
        <v>NO</v>
      </c>
      <c r="Q3552" s="3" t="str">
        <f>IF(AND(B3552&lt;&gt;"",M3552&lt;=0),VLOOKUP(B3552&amp;C3552,Entregas!$C$8:$G$5000,4,0),"")</f>
        <v/>
      </c>
      <c r="R3552" s="3" t="str">
        <f>IF(AND(B3552&lt;&gt;"",M3552&lt;=0),VLOOKUP(B3552&amp;C3552,Entregas!$C$8:$G$5000,5,0),"")</f>
        <v/>
      </c>
      <c r="S3552" s="18"/>
      <c r="T3552" s="18"/>
    </row>
    <row r="3553" spans="1:20" ht="15.75">
      <c r="A3553" s="10"/>
      <c r="B3553" s="10"/>
      <c r="C3553" s="3" t="str">
        <f>IF(A3553&lt;&gt;"",COUNTIF(Entregas!$B$8:$B$5000,General!B3553),"")</f>
        <v/>
      </c>
      <c r="D3553" s="10"/>
      <c r="E3553" s="10"/>
      <c r="F3553" s="10"/>
      <c r="G3553" s="10"/>
      <c r="H3553" s="10"/>
      <c r="I3553" s="10"/>
      <c r="J3553" s="26"/>
      <c r="K3553" s="10"/>
      <c r="L3553" s="7">
        <f>SUMIF(Entregas!$B$8:$B$5000,General!B3553,Entregas!$L$8:$L$5000)</f>
        <v>0</v>
      </c>
      <c r="M3553" s="7">
        <f t="shared" si="221"/>
        <v>0</v>
      </c>
      <c r="N3553" s="14">
        <f t="shared" si="222"/>
        <v>0</v>
      </c>
      <c r="O3553" s="14">
        <f t="shared" si="223"/>
        <v>0</v>
      </c>
      <c r="P3553" s="4" t="str">
        <f t="shared" si="224"/>
        <v>NO</v>
      </c>
      <c r="Q3553" s="3" t="str">
        <f>IF(AND(B3553&lt;&gt;"",M3553&lt;=0),VLOOKUP(B3553&amp;C3553,Entregas!$C$8:$G$5000,4,0),"")</f>
        <v/>
      </c>
      <c r="R3553" s="3" t="str">
        <f>IF(AND(B3553&lt;&gt;"",M3553&lt;=0),VLOOKUP(B3553&amp;C3553,Entregas!$C$8:$G$5000,5,0),"")</f>
        <v/>
      </c>
      <c r="S3553" s="18"/>
      <c r="T3553" s="18"/>
    </row>
    <row r="3554" spans="1:20" ht="15.75">
      <c r="A3554" s="10"/>
      <c r="B3554" s="10"/>
      <c r="C3554" s="3" t="str">
        <f>IF(A3554&lt;&gt;"",COUNTIF(Entregas!$B$8:$B$5000,General!B3554),"")</f>
        <v/>
      </c>
      <c r="D3554" s="10"/>
      <c r="E3554" s="10"/>
      <c r="F3554" s="10"/>
      <c r="G3554" s="10"/>
      <c r="H3554" s="10"/>
      <c r="I3554" s="10"/>
      <c r="J3554" s="26"/>
      <c r="K3554" s="10"/>
      <c r="L3554" s="7">
        <f>SUMIF(Entregas!$B$8:$B$5000,General!B3554,Entregas!$L$8:$L$5000)</f>
        <v>0</v>
      </c>
      <c r="M3554" s="7">
        <f t="shared" si="221"/>
        <v>0</v>
      </c>
      <c r="N3554" s="14">
        <f t="shared" si="222"/>
        <v>0</v>
      </c>
      <c r="O3554" s="14">
        <f t="shared" si="223"/>
        <v>0</v>
      </c>
      <c r="P3554" s="4" t="str">
        <f t="shared" si="224"/>
        <v>NO</v>
      </c>
      <c r="Q3554" s="3" t="str">
        <f>IF(AND(B3554&lt;&gt;"",M3554&lt;=0),VLOOKUP(B3554&amp;C3554,Entregas!$C$8:$G$5000,4,0),"")</f>
        <v/>
      </c>
      <c r="R3554" s="3" t="str">
        <f>IF(AND(B3554&lt;&gt;"",M3554&lt;=0),VLOOKUP(B3554&amp;C3554,Entregas!$C$8:$G$5000,5,0),"")</f>
        <v/>
      </c>
      <c r="S3554" s="18"/>
      <c r="T3554" s="18"/>
    </row>
    <row r="3555" spans="1:20" ht="15.75">
      <c r="A3555" s="10"/>
      <c r="B3555" s="10"/>
      <c r="C3555" s="3" t="str">
        <f>IF(A3555&lt;&gt;"",COUNTIF(Entregas!$B$8:$B$5000,General!B3555),"")</f>
        <v/>
      </c>
      <c r="D3555" s="10"/>
      <c r="E3555" s="10"/>
      <c r="F3555" s="10"/>
      <c r="G3555" s="10"/>
      <c r="H3555" s="10"/>
      <c r="I3555" s="10"/>
      <c r="J3555" s="26"/>
      <c r="K3555" s="10"/>
      <c r="L3555" s="7">
        <f>SUMIF(Entregas!$B$8:$B$5000,General!B3555,Entregas!$L$8:$L$5000)</f>
        <v>0</v>
      </c>
      <c r="M3555" s="7">
        <f t="shared" si="221"/>
        <v>0</v>
      </c>
      <c r="N3555" s="14">
        <f t="shared" si="222"/>
        <v>0</v>
      </c>
      <c r="O3555" s="14">
        <f t="shared" si="223"/>
        <v>0</v>
      </c>
      <c r="P3555" s="4" t="str">
        <f t="shared" si="224"/>
        <v>NO</v>
      </c>
      <c r="Q3555" s="3" t="str">
        <f>IF(AND(B3555&lt;&gt;"",M3555&lt;=0),VLOOKUP(B3555&amp;C3555,Entregas!$C$8:$G$5000,4,0),"")</f>
        <v/>
      </c>
      <c r="R3555" s="3" t="str">
        <f>IF(AND(B3555&lt;&gt;"",M3555&lt;=0),VLOOKUP(B3555&amp;C3555,Entregas!$C$8:$G$5000,5,0),"")</f>
        <v/>
      </c>
      <c r="S3555" s="18"/>
      <c r="T3555" s="18"/>
    </row>
    <row r="3556" spans="1:20" ht="15.75">
      <c r="A3556" s="10"/>
      <c r="B3556" s="10"/>
      <c r="C3556" s="3" t="str">
        <f>IF(A3556&lt;&gt;"",COUNTIF(Entregas!$B$8:$B$5000,General!B3556),"")</f>
        <v/>
      </c>
      <c r="D3556" s="10"/>
      <c r="E3556" s="10"/>
      <c r="F3556" s="10"/>
      <c r="G3556" s="10"/>
      <c r="H3556" s="10"/>
      <c r="I3556" s="10"/>
      <c r="J3556" s="26"/>
      <c r="K3556" s="10"/>
      <c r="L3556" s="7">
        <f>SUMIF(Entregas!$B$8:$B$5000,General!B3556,Entregas!$L$8:$L$5000)</f>
        <v>0</v>
      </c>
      <c r="M3556" s="7">
        <f t="shared" si="221"/>
        <v>0</v>
      </c>
      <c r="N3556" s="14">
        <f t="shared" si="222"/>
        <v>0</v>
      </c>
      <c r="O3556" s="14">
        <f t="shared" si="223"/>
        <v>0</v>
      </c>
      <c r="P3556" s="4" t="str">
        <f t="shared" si="224"/>
        <v>NO</v>
      </c>
      <c r="Q3556" s="3" t="str">
        <f>IF(AND(B3556&lt;&gt;"",M3556&lt;=0),VLOOKUP(B3556&amp;C3556,Entregas!$C$8:$G$5000,4,0),"")</f>
        <v/>
      </c>
      <c r="R3556" s="3" t="str">
        <f>IF(AND(B3556&lt;&gt;"",M3556&lt;=0),VLOOKUP(B3556&amp;C3556,Entregas!$C$8:$G$5000,5,0),"")</f>
        <v/>
      </c>
      <c r="S3556" s="18"/>
      <c r="T3556" s="18"/>
    </row>
    <row r="3557" spans="1:20" ht="15.75">
      <c r="A3557" s="10"/>
      <c r="B3557" s="10"/>
      <c r="C3557" s="3" t="str">
        <f>IF(A3557&lt;&gt;"",COUNTIF(Entregas!$B$8:$B$5000,General!B3557),"")</f>
        <v/>
      </c>
      <c r="D3557" s="10"/>
      <c r="E3557" s="10"/>
      <c r="F3557" s="10"/>
      <c r="G3557" s="10"/>
      <c r="H3557" s="10"/>
      <c r="I3557" s="10"/>
      <c r="J3557" s="26"/>
      <c r="K3557" s="10"/>
      <c r="L3557" s="7">
        <f>SUMIF(Entregas!$B$8:$B$5000,General!B3557,Entregas!$L$8:$L$5000)</f>
        <v>0</v>
      </c>
      <c r="M3557" s="7">
        <f t="shared" si="221"/>
        <v>0</v>
      </c>
      <c r="N3557" s="14">
        <f t="shared" si="222"/>
        <v>0</v>
      </c>
      <c r="O3557" s="14">
        <f t="shared" si="223"/>
        <v>0</v>
      </c>
      <c r="P3557" s="4" t="str">
        <f t="shared" si="224"/>
        <v>NO</v>
      </c>
      <c r="Q3557" s="3" t="str">
        <f>IF(AND(B3557&lt;&gt;"",M3557&lt;=0),VLOOKUP(B3557&amp;C3557,Entregas!$C$8:$G$5000,4,0),"")</f>
        <v/>
      </c>
      <c r="R3557" s="3" t="str">
        <f>IF(AND(B3557&lt;&gt;"",M3557&lt;=0),VLOOKUP(B3557&amp;C3557,Entregas!$C$8:$G$5000,5,0),"")</f>
        <v/>
      </c>
      <c r="S3557" s="18"/>
      <c r="T3557" s="18"/>
    </row>
    <row r="3558" spans="1:20" ht="15.75">
      <c r="A3558" s="10"/>
      <c r="B3558" s="10"/>
      <c r="C3558" s="3" t="str">
        <f>IF(A3558&lt;&gt;"",COUNTIF(Entregas!$B$8:$B$5000,General!B3558),"")</f>
        <v/>
      </c>
      <c r="D3558" s="10"/>
      <c r="E3558" s="10"/>
      <c r="F3558" s="10"/>
      <c r="G3558" s="10"/>
      <c r="H3558" s="10"/>
      <c r="I3558" s="10"/>
      <c r="J3558" s="26"/>
      <c r="K3558" s="10"/>
      <c r="L3558" s="7">
        <f>SUMIF(Entregas!$B$8:$B$5000,General!B3558,Entregas!$L$8:$L$5000)</f>
        <v>0</v>
      </c>
      <c r="M3558" s="7">
        <f t="shared" si="221"/>
        <v>0</v>
      </c>
      <c r="N3558" s="14">
        <f t="shared" si="222"/>
        <v>0</v>
      </c>
      <c r="O3558" s="14">
        <f t="shared" si="223"/>
        <v>0</v>
      </c>
      <c r="P3558" s="4" t="str">
        <f t="shared" si="224"/>
        <v>NO</v>
      </c>
      <c r="Q3558" s="3" t="str">
        <f>IF(AND(B3558&lt;&gt;"",M3558&lt;=0),VLOOKUP(B3558&amp;C3558,Entregas!$C$8:$G$5000,4,0),"")</f>
        <v/>
      </c>
      <c r="R3558" s="3" t="str">
        <f>IF(AND(B3558&lt;&gt;"",M3558&lt;=0),VLOOKUP(B3558&amp;C3558,Entregas!$C$8:$G$5000,5,0),"")</f>
        <v/>
      </c>
      <c r="S3558" s="18"/>
      <c r="T3558" s="18"/>
    </row>
    <row r="3559" spans="1:20" ht="15.75">
      <c r="A3559" s="10"/>
      <c r="B3559" s="10"/>
      <c r="C3559" s="3" t="str">
        <f>IF(A3559&lt;&gt;"",COUNTIF(Entregas!$B$8:$B$5000,General!B3559),"")</f>
        <v/>
      </c>
      <c r="D3559" s="10"/>
      <c r="E3559" s="10"/>
      <c r="F3559" s="10"/>
      <c r="G3559" s="10"/>
      <c r="H3559" s="10"/>
      <c r="I3559" s="10"/>
      <c r="J3559" s="26"/>
      <c r="K3559" s="10"/>
      <c r="L3559" s="7">
        <f>SUMIF(Entregas!$B$8:$B$5000,General!B3559,Entregas!$L$8:$L$5000)</f>
        <v>0</v>
      </c>
      <c r="M3559" s="7">
        <f t="shared" si="221"/>
        <v>0</v>
      </c>
      <c r="N3559" s="14">
        <f t="shared" si="222"/>
        <v>0</v>
      </c>
      <c r="O3559" s="14">
        <f t="shared" si="223"/>
        <v>0</v>
      </c>
      <c r="P3559" s="4" t="str">
        <f t="shared" si="224"/>
        <v>NO</v>
      </c>
      <c r="Q3559" s="3" t="str">
        <f>IF(AND(B3559&lt;&gt;"",M3559&lt;=0),VLOOKUP(B3559&amp;C3559,Entregas!$C$8:$G$5000,4,0),"")</f>
        <v/>
      </c>
      <c r="R3559" s="3" t="str">
        <f>IF(AND(B3559&lt;&gt;"",M3559&lt;=0),VLOOKUP(B3559&amp;C3559,Entregas!$C$8:$G$5000,5,0),"")</f>
        <v/>
      </c>
      <c r="S3559" s="18"/>
      <c r="T3559" s="18"/>
    </row>
    <row r="3560" spans="1:20" ht="15.75">
      <c r="A3560" s="10"/>
      <c r="B3560" s="10"/>
      <c r="C3560" s="3" t="str">
        <f>IF(A3560&lt;&gt;"",COUNTIF(Entregas!$B$8:$B$5000,General!B3560),"")</f>
        <v/>
      </c>
      <c r="D3560" s="10"/>
      <c r="E3560" s="10"/>
      <c r="F3560" s="10"/>
      <c r="G3560" s="10"/>
      <c r="H3560" s="10"/>
      <c r="I3560" s="10"/>
      <c r="J3560" s="26"/>
      <c r="K3560" s="10"/>
      <c r="L3560" s="7">
        <f>SUMIF(Entregas!$B$8:$B$5000,General!B3560,Entregas!$L$8:$L$5000)</f>
        <v>0</v>
      </c>
      <c r="M3560" s="7">
        <f t="shared" si="221"/>
        <v>0</v>
      </c>
      <c r="N3560" s="14">
        <f t="shared" si="222"/>
        <v>0</v>
      </c>
      <c r="O3560" s="14">
        <f t="shared" si="223"/>
        <v>0</v>
      </c>
      <c r="P3560" s="4" t="str">
        <f t="shared" si="224"/>
        <v>NO</v>
      </c>
      <c r="Q3560" s="3" t="str">
        <f>IF(AND(B3560&lt;&gt;"",M3560&lt;=0),VLOOKUP(B3560&amp;C3560,Entregas!$C$8:$G$5000,4,0),"")</f>
        <v/>
      </c>
      <c r="R3560" s="3" t="str">
        <f>IF(AND(B3560&lt;&gt;"",M3560&lt;=0),VLOOKUP(B3560&amp;C3560,Entregas!$C$8:$G$5000,5,0),"")</f>
        <v/>
      </c>
      <c r="S3560" s="18"/>
      <c r="T3560" s="18"/>
    </row>
    <row r="3561" spans="1:20" ht="15.75">
      <c r="A3561" s="10"/>
      <c r="B3561" s="10"/>
      <c r="C3561" s="3" t="str">
        <f>IF(A3561&lt;&gt;"",COUNTIF(Entregas!$B$8:$B$5000,General!B3561),"")</f>
        <v/>
      </c>
      <c r="D3561" s="10"/>
      <c r="E3561" s="10"/>
      <c r="F3561" s="10"/>
      <c r="G3561" s="10"/>
      <c r="H3561" s="10"/>
      <c r="I3561" s="10"/>
      <c r="J3561" s="26"/>
      <c r="K3561" s="10"/>
      <c r="L3561" s="7">
        <f>SUMIF(Entregas!$B$8:$B$5000,General!B3561,Entregas!$L$8:$L$5000)</f>
        <v>0</v>
      </c>
      <c r="M3561" s="7">
        <f t="shared" si="221"/>
        <v>0</v>
      </c>
      <c r="N3561" s="14">
        <f t="shared" si="222"/>
        <v>0</v>
      </c>
      <c r="O3561" s="14">
        <f t="shared" si="223"/>
        <v>0</v>
      </c>
      <c r="P3561" s="4" t="str">
        <f t="shared" si="224"/>
        <v>NO</v>
      </c>
      <c r="Q3561" s="3" t="str">
        <f>IF(AND(B3561&lt;&gt;"",M3561&lt;=0),VLOOKUP(B3561&amp;C3561,Entregas!$C$8:$G$5000,4,0),"")</f>
        <v/>
      </c>
      <c r="R3561" s="3" t="str">
        <f>IF(AND(B3561&lt;&gt;"",M3561&lt;=0),VLOOKUP(B3561&amp;C3561,Entregas!$C$8:$G$5000,5,0),"")</f>
        <v/>
      </c>
      <c r="S3561" s="18"/>
      <c r="T3561" s="18"/>
    </row>
    <row r="3562" spans="1:20" ht="15.75">
      <c r="A3562" s="10"/>
      <c r="B3562" s="10"/>
      <c r="C3562" s="3" t="str">
        <f>IF(A3562&lt;&gt;"",COUNTIF(Entregas!$B$8:$B$5000,General!B3562),"")</f>
        <v/>
      </c>
      <c r="D3562" s="10"/>
      <c r="E3562" s="10"/>
      <c r="F3562" s="10"/>
      <c r="G3562" s="10"/>
      <c r="H3562" s="10"/>
      <c r="I3562" s="10"/>
      <c r="J3562" s="26"/>
      <c r="K3562" s="10"/>
      <c r="L3562" s="7">
        <f>SUMIF(Entregas!$B$8:$B$5000,General!B3562,Entregas!$L$8:$L$5000)</f>
        <v>0</v>
      </c>
      <c r="M3562" s="7">
        <f t="shared" si="221"/>
        <v>0</v>
      </c>
      <c r="N3562" s="14">
        <f t="shared" si="222"/>
        <v>0</v>
      </c>
      <c r="O3562" s="14">
        <f t="shared" si="223"/>
        <v>0</v>
      </c>
      <c r="P3562" s="4" t="str">
        <f t="shared" si="224"/>
        <v>NO</v>
      </c>
      <c r="Q3562" s="3" t="str">
        <f>IF(AND(B3562&lt;&gt;"",M3562&lt;=0),VLOOKUP(B3562&amp;C3562,Entregas!$C$8:$G$5000,4,0),"")</f>
        <v/>
      </c>
      <c r="R3562" s="3" t="str">
        <f>IF(AND(B3562&lt;&gt;"",M3562&lt;=0),VLOOKUP(B3562&amp;C3562,Entregas!$C$8:$G$5000,5,0),"")</f>
        <v/>
      </c>
      <c r="S3562" s="18"/>
      <c r="T3562" s="18"/>
    </row>
    <row r="3563" spans="1:20" ht="15.75">
      <c r="A3563" s="10"/>
      <c r="B3563" s="10"/>
      <c r="C3563" s="3" t="str">
        <f>IF(A3563&lt;&gt;"",COUNTIF(Entregas!$B$8:$B$5000,General!B3563),"")</f>
        <v/>
      </c>
      <c r="D3563" s="10"/>
      <c r="E3563" s="10"/>
      <c r="F3563" s="10"/>
      <c r="G3563" s="10"/>
      <c r="H3563" s="10"/>
      <c r="I3563" s="10"/>
      <c r="J3563" s="26"/>
      <c r="K3563" s="10"/>
      <c r="L3563" s="7">
        <f>SUMIF(Entregas!$B$8:$B$5000,General!B3563,Entregas!$L$8:$L$5000)</f>
        <v>0</v>
      </c>
      <c r="M3563" s="7">
        <f t="shared" si="221"/>
        <v>0</v>
      </c>
      <c r="N3563" s="14">
        <f t="shared" si="222"/>
        <v>0</v>
      </c>
      <c r="O3563" s="14">
        <f t="shared" si="223"/>
        <v>0</v>
      </c>
      <c r="P3563" s="4" t="str">
        <f t="shared" si="224"/>
        <v>NO</v>
      </c>
      <c r="Q3563" s="3" t="str">
        <f>IF(AND(B3563&lt;&gt;"",M3563&lt;=0),VLOOKUP(B3563&amp;C3563,Entregas!$C$8:$G$5000,4,0),"")</f>
        <v/>
      </c>
      <c r="R3563" s="3" t="str">
        <f>IF(AND(B3563&lt;&gt;"",M3563&lt;=0),VLOOKUP(B3563&amp;C3563,Entregas!$C$8:$G$5000,5,0),"")</f>
        <v/>
      </c>
      <c r="S3563" s="18"/>
      <c r="T3563" s="18"/>
    </row>
    <row r="3564" spans="1:20" ht="15.75">
      <c r="A3564" s="10"/>
      <c r="B3564" s="10"/>
      <c r="C3564" s="3" t="str">
        <f>IF(A3564&lt;&gt;"",COUNTIF(Entregas!$B$8:$B$5000,General!B3564),"")</f>
        <v/>
      </c>
      <c r="D3564" s="10"/>
      <c r="E3564" s="10"/>
      <c r="F3564" s="10"/>
      <c r="G3564" s="10"/>
      <c r="H3564" s="10"/>
      <c r="I3564" s="10"/>
      <c r="J3564" s="26"/>
      <c r="K3564" s="10"/>
      <c r="L3564" s="7">
        <f>SUMIF(Entregas!$B$8:$B$5000,General!B3564,Entregas!$L$8:$L$5000)</f>
        <v>0</v>
      </c>
      <c r="M3564" s="7">
        <f t="shared" si="221"/>
        <v>0</v>
      </c>
      <c r="N3564" s="14">
        <f t="shared" si="222"/>
        <v>0</v>
      </c>
      <c r="O3564" s="14">
        <f t="shared" si="223"/>
        <v>0</v>
      </c>
      <c r="P3564" s="4" t="str">
        <f t="shared" si="224"/>
        <v>NO</v>
      </c>
      <c r="Q3564" s="3" t="str">
        <f>IF(AND(B3564&lt;&gt;"",M3564&lt;=0),VLOOKUP(B3564&amp;C3564,Entregas!$C$8:$G$5000,4,0),"")</f>
        <v/>
      </c>
      <c r="R3564" s="3" t="str">
        <f>IF(AND(B3564&lt;&gt;"",M3564&lt;=0),VLOOKUP(B3564&amp;C3564,Entregas!$C$8:$G$5000,5,0),"")</f>
        <v/>
      </c>
      <c r="S3564" s="18"/>
      <c r="T3564" s="18"/>
    </row>
    <row r="3565" spans="1:20" ht="15.75">
      <c r="A3565" s="10"/>
      <c r="B3565" s="10"/>
      <c r="C3565" s="3" t="str">
        <f>IF(A3565&lt;&gt;"",COUNTIF(Entregas!$B$8:$B$5000,General!B3565),"")</f>
        <v/>
      </c>
      <c r="D3565" s="10"/>
      <c r="E3565" s="10"/>
      <c r="F3565" s="10"/>
      <c r="G3565" s="10"/>
      <c r="H3565" s="10"/>
      <c r="I3565" s="10"/>
      <c r="J3565" s="26"/>
      <c r="K3565" s="10"/>
      <c r="L3565" s="7">
        <f>SUMIF(Entregas!$B$8:$B$5000,General!B3565,Entregas!$L$8:$L$5000)</f>
        <v>0</v>
      </c>
      <c r="M3565" s="7">
        <f t="shared" si="221"/>
        <v>0</v>
      </c>
      <c r="N3565" s="14">
        <f t="shared" si="222"/>
        <v>0</v>
      </c>
      <c r="O3565" s="14">
        <f t="shared" si="223"/>
        <v>0</v>
      </c>
      <c r="P3565" s="4" t="str">
        <f t="shared" si="224"/>
        <v>NO</v>
      </c>
      <c r="Q3565" s="3" t="str">
        <f>IF(AND(B3565&lt;&gt;"",M3565&lt;=0),VLOOKUP(B3565&amp;C3565,Entregas!$C$8:$G$5000,4,0),"")</f>
        <v/>
      </c>
      <c r="R3565" s="3" t="str">
        <f>IF(AND(B3565&lt;&gt;"",M3565&lt;=0),VLOOKUP(B3565&amp;C3565,Entregas!$C$8:$G$5000,5,0),"")</f>
        <v/>
      </c>
      <c r="S3565" s="18"/>
      <c r="T3565" s="18"/>
    </row>
    <row r="3566" spans="1:20" ht="15.75">
      <c r="A3566" s="10"/>
      <c r="B3566" s="10"/>
      <c r="C3566" s="3" t="str">
        <f>IF(A3566&lt;&gt;"",COUNTIF(Entregas!$B$8:$B$5000,General!B3566),"")</f>
        <v/>
      </c>
      <c r="D3566" s="10"/>
      <c r="E3566" s="10"/>
      <c r="F3566" s="10"/>
      <c r="G3566" s="10"/>
      <c r="H3566" s="10"/>
      <c r="I3566" s="10"/>
      <c r="J3566" s="26"/>
      <c r="K3566" s="10"/>
      <c r="L3566" s="7">
        <f>SUMIF(Entregas!$B$8:$B$5000,General!B3566,Entregas!$L$8:$L$5000)</f>
        <v>0</v>
      </c>
      <c r="M3566" s="7">
        <f t="shared" si="221"/>
        <v>0</v>
      </c>
      <c r="N3566" s="14">
        <f t="shared" si="222"/>
        <v>0</v>
      </c>
      <c r="O3566" s="14">
        <f t="shared" si="223"/>
        <v>0</v>
      </c>
      <c r="P3566" s="4" t="str">
        <f t="shared" si="224"/>
        <v>NO</v>
      </c>
      <c r="Q3566" s="3" t="str">
        <f>IF(AND(B3566&lt;&gt;"",M3566&lt;=0),VLOOKUP(B3566&amp;C3566,Entregas!$C$8:$G$5000,4,0),"")</f>
        <v/>
      </c>
      <c r="R3566" s="3" t="str">
        <f>IF(AND(B3566&lt;&gt;"",M3566&lt;=0),VLOOKUP(B3566&amp;C3566,Entregas!$C$8:$G$5000,5,0),"")</f>
        <v/>
      </c>
      <c r="S3566" s="18"/>
      <c r="T3566" s="18"/>
    </row>
    <row r="3567" spans="1:20" ht="15.75">
      <c r="A3567" s="10"/>
      <c r="B3567" s="10"/>
      <c r="C3567" s="3" t="str">
        <f>IF(A3567&lt;&gt;"",COUNTIF(Entregas!$B$8:$B$5000,General!B3567),"")</f>
        <v/>
      </c>
      <c r="D3567" s="10"/>
      <c r="E3567" s="10"/>
      <c r="F3567" s="10"/>
      <c r="G3567" s="10"/>
      <c r="H3567" s="10"/>
      <c r="I3567" s="10"/>
      <c r="J3567" s="26"/>
      <c r="K3567" s="10"/>
      <c r="L3567" s="7">
        <f>SUMIF(Entregas!$B$8:$B$5000,General!B3567,Entregas!$L$8:$L$5000)</f>
        <v>0</v>
      </c>
      <c r="M3567" s="7">
        <f t="shared" si="221"/>
        <v>0</v>
      </c>
      <c r="N3567" s="14">
        <f t="shared" si="222"/>
        <v>0</v>
      </c>
      <c r="O3567" s="14">
        <f t="shared" si="223"/>
        <v>0</v>
      </c>
      <c r="P3567" s="4" t="str">
        <f t="shared" si="224"/>
        <v>NO</v>
      </c>
      <c r="Q3567" s="3" t="str">
        <f>IF(AND(B3567&lt;&gt;"",M3567&lt;=0),VLOOKUP(B3567&amp;C3567,Entregas!$C$8:$G$5000,4,0),"")</f>
        <v/>
      </c>
      <c r="R3567" s="3" t="str">
        <f>IF(AND(B3567&lt;&gt;"",M3567&lt;=0),VLOOKUP(B3567&amp;C3567,Entregas!$C$8:$G$5000,5,0),"")</f>
        <v/>
      </c>
      <c r="S3567" s="18"/>
      <c r="T3567" s="18"/>
    </row>
    <row r="3568" spans="1:20" ht="15.75">
      <c r="A3568" s="10"/>
      <c r="B3568" s="10"/>
      <c r="C3568" s="3" t="str">
        <f>IF(A3568&lt;&gt;"",COUNTIF(Entregas!$B$8:$B$5000,General!B3568),"")</f>
        <v/>
      </c>
      <c r="D3568" s="10"/>
      <c r="E3568" s="10"/>
      <c r="F3568" s="10"/>
      <c r="G3568" s="10"/>
      <c r="H3568" s="10"/>
      <c r="I3568" s="10"/>
      <c r="J3568" s="26"/>
      <c r="K3568" s="10"/>
      <c r="L3568" s="7">
        <f>SUMIF(Entregas!$B$8:$B$5000,General!B3568,Entregas!$L$8:$L$5000)</f>
        <v>0</v>
      </c>
      <c r="M3568" s="7">
        <f t="shared" si="221"/>
        <v>0</v>
      </c>
      <c r="N3568" s="14">
        <f t="shared" si="222"/>
        <v>0</v>
      </c>
      <c r="O3568" s="14">
        <f t="shared" si="223"/>
        <v>0</v>
      </c>
      <c r="P3568" s="4" t="str">
        <f t="shared" si="224"/>
        <v>NO</v>
      </c>
      <c r="Q3568" s="3" t="str">
        <f>IF(AND(B3568&lt;&gt;"",M3568&lt;=0),VLOOKUP(B3568&amp;C3568,Entregas!$C$8:$G$5000,4,0),"")</f>
        <v/>
      </c>
      <c r="R3568" s="3" t="str">
        <f>IF(AND(B3568&lt;&gt;"",M3568&lt;=0),VLOOKUP(B3568&amp;C3568,Entregas!$C$8:$G$5000,5,0),"")</f>
        <v/>
      </c>
      <c r="S3568" s="18"/>
      <c r="T3568" s="18"/>
    </row>
    <row r="3569" spans="1:20" ht="15.75">
      <c r="A3569" s="10"/>
      <c r="B3569" s="10"/>
      <c r="C3569" s="3" t="str">
        <f>IF(A3569&lt;&gt;"",COUNTIF(Entregas!$B$8:$B$5000,General!B3569),"")</f>
        <v/>
      </c>
      <c r="D3569" s="10"/>
      <c r="E3569" s="10"/>
      <c r="F3569" s="10"/>
      <c r="G3569" s="10"/>
      <c r="H3569" s="10"/>
      <c r="I3569" s="10"/>
      <c r="J3569" s="26"/>
      <c r="K3569" s="10"/>
      <c r="L3569" s="7">
        <f>SUMIF(Entregas!$B$8:$B$5000,General!B3569,Entregas!$L$8:$L$5000)</f>
        <v>0</v>
      </c>
      <c r="M3569" s="7">
        <f t="shared" si="221"/>
        <v>0</v>
      </c>
      <c r="N3569" s="14">
        <f t="shared" si="222"/>
        <v>0</v>
      </c>
      <c r="O3569" s="14">
        <f t="shared" si="223"/>
        <v>0</v>
      </c>
      <c r="P3569" s="4" t="str">
        <f t="shared" si="224"/>
        <v>NO</v>
      </c>
      <c r="Q3569" s="3" t="str">
        <f>IF(AND(B3569&lt;&gt;"",M3569&lt;=0),VLOOKUP(B3569&amp;C3569,Entregas!$C$8:$G$5000,4,0),"")</f>
        <v/>
      </c>
      <c r="R3569" s="3" t="str">
        <f>IF(AND(B3569&lt;&gt;"",M3569&lt;=0),VLOOKUP(B3569&amp;C3569,Entregas!$C$8:$G$5000,5,0),"")</f>
        <v/>
      </c>
      <c r="S3569" s="18"/>
      <c r="T3569" s="18"/>
    </row>
    <row r="3570" spans="1:20" ht="15.75">
      <c r="A3570" s="10"/>
      <c r="B3570" s="10"/>
      <c r="C3570" s="3" t="str">
        <f>IF(A3570&lt;&gt;"",COUNTIF(Entregas!$B$8:$B$5000,General!B3570),"")</f>
        <v/>
      </c>
      <c r="D3570" s="10"/>
      <c r="E3570" s="10"/>
      <c r="F3570" s="10"/>
      <c r="G3570" s="10"/>
      <c r="H3570" s="10"/>
      <c r="I3570" s="10"/>
      <c r="J3570" s="26"/>
      <c r="K3570" s="10"/>
      <c r="L3570" s="7">
        <f>SUMIF(Entregas!$B$8:$B$5000,General!B3570,Entregas!$L$8:$L$5000)</f>
        <v>0</v>
      </c>
      <c r="M3570" s="7">
        <f t="shared" si="221"/>
        <v>0</v>
      </c>
      <c r="N3570" s="14">
        <f t="shared" si="222"/>
        <v>0</v>
      </c>
      <c r="O3570" s="14">
        <f t="shared" si="223"/>
        <v>0</v>
      </c>
      <c r="P3570" s="4" t="str">
        <f t="shared" si="224"/>
        <v>NO</v>
      </c>
      <c r="Q3570" s="3" t="str">
        <f>IF(AND(B3570&lt;&gt;"",M3570&lt;=0),VLOOKUP(B3570&amp;C3570,Entregas!$C$8:$G$5000,4,0),"")</f>
        <v/>
      </c>
      <c r="R3570" s="3" t="str">
        <f>IF(AND(B3570&lt;&gt;"",M3570&lt;=0),VLOOKUP(B3570&amp;C3570,Entregas!$C$8:$G$5000,5,0),"")</f>
        <v/>
      </c>
      <c r="S3570" s="18"/>
      <c r="T3570" s="18"/>
    </row>
    <row r="3571" spans="1:20" ht="15.75">
      <c r="A3571" s="10"/>
      <c r="B3571" s="10"/>
      <c r="C3571" s="3" t="str">
        <f>IF(A3571&lt;&gt;"",COUNTIF(Entregas!$B$8:$B$5000,General!B3571),"")</f>
        <v/>
      </c>
      <c r="D3571" s="10"/>
      <c r="E3571" s="10"/>
      <c r="F3571" s="10"/>
      <c r="G3571" s="10"/>
      <c r="H3571" s="10"/>
      <c r="I3571" s="10"/>
      <c r="J3571" s="26"/>
      <c r="K3571" s="10"/>
      <c r="L3571" s="7">
        <f>SUMIF(Entregas!$B$8:$B$5000,General!B3571,Entregas!$L$8:$L$5000)</f>
        <v>0</v>
      </c>
      <c r="M3571" s="7">
        <f t="shared" si="221"/>
        <v>0</v>
      </c>
      <c r="N3571" s="14">
        <f t="shared" si="222"/>
        <v>0</v>
      </c>
      <c r="O3571" s="14">
        <f t="shared" si="223"/>
        <v>0</v>
      </c>
      <c r="P3571" s="4" t="str">
        <f t="shared" si="224"/>
        <v>NO</v>
      </c>
      <c r="Q3571" s="3" t="str">
        <f>IF(AND(B3571&lt;&gt;"",M3571&lt;=0),VLOOKUP(B3571&amp;C3571,Entregas!$C$8:$G$5000,4,0),"")</f>
        <v/>
      </c>
      <c r="R3571" s="3" t="str">
        <f>IF(AND(B3571&lt;&gt;"",M3571&lt;=0),VLOOKUP(B3571&amp;C3571,Entregas!$C$8:$G$5000,5,0),"")</f>
        <v/>
      </c>
      <c r="S3571" s="18"/>
      <c r="T3571" s="18"/>
    </row>
    <row r="3572" spans="1:20" ht="15.75">
      <c r="A3572" s="10"/>
      <c r="B3572" s="10"/>
      <c r="C3572" s="3" t="str">
        <f>IF(A3572&lt;&gt;"",COUNTIF(Entregas!$B$8:$B$5000,General!B3572),"")</f>
        <v/>
      </c>
      <c r="D3572" s="10"/>
      <c r="E3572" s="10"/>
      <c r="F3572" s="10"/>
      <c r="G3572" s="10"/>
      <c r="H3572" s="10"/>
      <c r="I3572" s="10"/>
      <c r="J3572" s="26"/>
      <c r="K3572" s="10"/>
      <c r="L3572" s="7">
        <f>SUMIF(Entregas!$B$8:$B$5000,General!B3572,Entregas!$L$8:$L$5000)</f>
        <v>0</v>
      </c>
      <c r="M3572" s="7">
        <f t="shared" si="221"/>
        <v>0</v>
      </c>
      <c r="N3572" s="14">
        <f t="shared" si="222"/>
        <v>0</v>
      </c>
      <c r="O3572" s="14">
        <f t="shared" si="223"/>
        <v>0</v>
      </c>
      <c r="P3572" s="4" t="str">
        <f t="shared" si="224"/>
        <v>NO</v>
      </c>
      <c r="Q3572" s="3" t="str">
        <f>IF(AND(B3572&lt;&gt;"",M3572&lt;=0),VLOOKUP(B3572&amp;C3572,Entregas!$C$8:$G$5000,4,0),"")</f>
        <v/>
      </c>
      <c r="R3572" s="3" t="str">
        <f>IF(AND(B3572&lt;&gt;"",M3572&lt;=0),VLOOKUP(B3572&amp;C3572,Entregas!$C$8:$G$5000,5,0),"")</f>
        <v/>
      </c>
      <c r="S3572" s="18"/>
      <c r="T3572" s="18"/>
    </row>
    <row r="3573" spans="1:20" ht="15.75">
      <c r="A3573" s="10"/>
      <c r="B3573" s="10"/>
      <c r="C3573" s="3" t="str">
        <f>IF(A3573&lt;&gt;"",COUNTIF(Entregas!$B$8:$B$5000,General!B3573),"")</f>
        <v/>
      </c>
      <c r="D3573" s="10"/>
      <c r="E3573" s="10"/>
      <c r="F3573" s="10"/>
      <c r="G3573" s="10"/>
      <c r="H3573" s="10"/>
      <c r="I3573" s="10"/>
      <c r="J3573" s="26"/>
      <c r="K3573" s="10"/>
      <c r="L3573" s="7">
        <f>SUMIF(Entregas!$B$8:$B$5000,General!B3573,Entregas!$L$8:$L$5000)</f>
        <v>0</v>
      </c>
      <c r="M3573" s="7">
        <f t="shared" si="221"/>
        <v>0</v>
      </c>
      <c r="N3573" s="14">
        <f t="shared" si="222"/>
        <v>0</v>
      </c>
      <c r="O3573" s="14">
        <f t="shared" si="223"/>
        <v>0</v>
      </c>
      <c r="P3573" s="4" t="str">
        <f t="shared" si="224"/>
        <v>NO</v>
      </c>
      <c r="Q3573" s="3" t="str">
        <f>IF(AND(B3573&lt;&gt;"",M3573&lt;=0),VLOOKUP(B3573&amp;C3573,Entregas!$C$8:$G$5000,4,0),"")</f>
        <v/>
      </c>
      <c r="R3573" s="3" t="str">
        <f>IF(AND(B3573&lt;&gt;"",M3573&lt;=0),VLOOKUP(B3573&amp;C3573,Entregas!$C$8:$G$5000,5,0),"")</f>
        <v/>
      </c>
      <c r="S3573" s="18"/>
      <c r="T3573" s="18"/>
    </row>
    <row r="3574" spans="1:20" ht="15.75">
      <c r="A3574" s="10"/>
      <c r="B3574" s="10"/>
      <c r="C3574" s="3" t="str">
        <f>IF(A3574&lt;&gt;"",COUNTIF(Entregas!$B$8:$B$5000,General!B3574),"")</f>
        <v/>
      </c>
      <c r="D3574" s="10"/>
      <c r="E3574" s="10"/>
      <c r="F3574" s="10"/>
      <c r="G3574" s="10"/>
      <c r="H3574" s="10"/>
      <c r="I3574" s="10"/>
      <c r="J3574" s="26"/>
      <c r="K3574" s="10"/>
      <c r="L3574" s="7">
        <f>SUMIF(Entregas!$B$8:$B$5000,General!B3574,Entregas!$L$8:$L$5000)</f>
        <v>0</v>
      </c>
      <c r="M3574" s="7">
        <f t="shared" si="221"/>
        <v>0</v>
      </c>
      <c r="N3574" s="14">
        <f t="shared" si="222"/>
        <v>0</v>
      </c>
      <c r="O3574" s="14">
        <f t="shared" si="223"/>
        <v>0</v>
      </c>
      <c r="P3574" s="4" t="str">
        <f t="shared" si="224"/>
        <v>NO</v>
      </c>
      <c r="Q3574" s="3" t="str">
        <f>IF(AND(B3574&lt;&gt;"",M3574&lt;=0),VLOOKUP(B3574&amp;C3574,Entregas!$C$8:$G$5000,4,0),"")</f>
        <v/>
      </c>
      <c r="R3574" s="3" t="str">
        <f>IF(AND(B3574&lt;&gt;"",M3574&lt;=0),VLOOKUP(B3574&amp;C3574,Entregas!$C$8:$G$5000,5,0),"")</f>
        <v/>
      </c>
      <c r="S3574" s="18"/>
      <c r="T3574" s="18"/>
    </row>
    <row r="3575" spans="1:20" ht="15.75">
      <c r="A3575" s="10"/>
      <c r="B3575" s="10"/>
      <c r="C3575" s="3" t="str">
        <f>IF(A3575&lt;&gt;"",COUNTIF(Entregas!$B$8:$B$5000,General!B3575),"")</f>
        <v/>
      </c>
      <c r="D3575" s="10"/>
      <c r="E3575" s="10"/>
      <c r="F3575" s="10"/>
      <c r="G3575" s="10"/>
      <c r="H3575" s="10"/>
      <c r="I3575" s="10"/>
      <c r="J3575" s="26"/>
      <c r="K3575" s="10"/>
      <c r="L3575" s="7">
        <f>SUMIF(Entregas!$B$8:$B$5000,General!B3575,Entregas!$L$8:$L$5000)</f>
        <v>0</v>
      </c>
      <c r="M3575" s="7">
        <f t="shared" si="221"/>
        <v>0</v>
      </c>
      <c r="N3575" s="14">
        <f t="shared" si="222"/>
        <v>0</v>
      </c>
      <c r="O3575" s="14">
        <f t="shared" si="223"/>
        <v>0</v>
      </c>
      <c r="P3575" s="4" t="str">
        <f t="shared" si="224"/>
        <v>NO</v>
      </c>
      <c r="Q3575" s="3" t="str">
        <f>IF(AND(B3575&lt;&gt;"",M3575&lt;=0),VLOOKUP(B3575&amp;C3575,Entregas!$C$8:$G$5000,4,0),"")</f>
        <v/>
      </c>
      <c r="R3575" s="3" t="str">
        <f>IF(AND(B3575&lt;&gt;"",M3575&lt;=0),VLOOKUP(B3575&amp;C3575,Entregas!$C$8:$G$5000,5,0),"")</f>
        <v/>
      </c>
      <c r="S3575" s="18"/>
      <c r="T3575" s="18"/>
    </row>
    <row r="3576" spans="1:20" ht="15.75">
      <c r="A3576" s="10"/>
      <c r="B3576" s="10"/>
      <c r="C3576" s="3" t="str">
        <f>IF(A3576&lt;&gt;"",COUNTIF(Entregas!$B$8:$B$5000,General!B3576),"")</f>
        <v/>
      </c>
      <c r="D3576" s="10"/>
      <c r="E3576" s="10"/>
      <c r="F3576" s="10"/>
      <c r="G3576" s="10"/>
      <c r="H3576" s="10"/>
      <c r="I3576" s="10"/>
      <c r="J3576" s="26"/>
      <c r="K3576" s="10"/>
      <c r="L3576" s="7">
        <f>SUMIF(Entregas!$B$8:$B$5000,General!B3576,Entregas!$L$8:$L$5000)</f>
        <v>0</v>
      </c>
      <c r="M3576" s="7">
        <f t="shared" si="221"/>
        <v>0</v>
      </c>
      <c r="N3576" s="14">
        <f t="shared" si="222"/>
        <v>0</v>
      </c>
      <c r="O3576" s="14">
        <f t="shared" si="223"/>
        <v>0</v>
      </c>
      <c r="P3576" s="4" t="str">
        <f t="shared" si="224"/>
        <v>NO</v>
      </c>
      <c r="Q3576" s="3" t="str">
        <f>IF(AND(B3576&lt;&gt;"",M3576&lt;=0),VLOOKUP(B3576&amp;C3576,Entregas!$C$8:$G$5000,4,0),"")</f>
        <v/>
      </c>
      <c r="R3576" s="3" t="str">
        <f>IF(AND(B3576&lt;&gt;"",M3576&lt;=0),VLOOKUP(B3576&amp;C3576,Entregas!$C$8:$G$5000,5,0),"")</f>
        <v/>
      </c>
      <c r="S3576" s="18"/>
      <c r="T3576" s="18"/>
    </row>
    <row r="3577" spans="1:20" ht="15.75">
      <c r="A3577" s="10"/>
      <c r="B3577" s="10"/>
      <c r="C3577" s="3" t="str">
        <f>IF(A3577&lt;&gt;"",COUNTIF(Entregas!$B$8:$B$5000,General!B3577),"")</f>
        <v/>
      </c>
      <c r="D3577" s="10"/>
      <c r="E3577" s="10"/>
      <c r="F3577" s="10"/>
      <c r="G3577" s="10"/>
      <c r="H3577" s="10"/>
      <c r="I3577" s="10"/>
      <c r="J3577" s="26"/>
      <c r="K3577" s="10"/>
      <c r="L3577" s="7">
        <f>SUMIF(Entregas!$B$8:$B$5000,General!B3577,Entregas!$L$8:$L$5000)</f>
        <v>0</v>
      </c>
      <c r="M3577" s="7">
        <f t="shared" si="221"/>
        <v>0</v>
      </c>
      <c r="N3577" s="14">
        <f t="shared" si="222"/>
        <v>0</v>
      </c>
      <c r="O3577" s="14">
        <f t="shared" si="223"/>
        <v>0</v>
      </c>
      <c r="P3577" s="4" t="str">
        <f t="shared" si="224"/>
        <v>NO</v>
      </c>
      <c r="Q3577" s="3" t="str">
        <f>IF(AND(B3577&lt;&gt;"",M3577&lt;=0),VLOOKUP(B3577&amp;C3577,Entregas!$C$8:$G$5000,4,0),"")</f>
        <v/>
      </c>
      <c r="R3577" s="3" t="str">
        <f>IF(AND(B3577&lt;&gt;"",M3577&lt;=0),VLOOKUP(B3577&amp;C3577,Entregas!$C$8:$G$5000,5,0),"")</f>
        <v/>
      </c>
      <c r="S3577" s="18"/>
      <c r="T3577" s="18"/>
    </row>
    <row r="3578" spans="1:20" ht="15.75">
      <c r="A3578" s="10"/>
      <c r="B3578" s="10"/>
      <c r="C3578" s="3" t="str">
        <f>IF(A3578&lt;&gt;"",COUNTIF(Entregas!$B$8:$B$5000,General!B3578),"")</f>
        <v/>
      </c>
      <c r="D3578" s="10"/>
      <c r="E3578" s="10"/>
      <c r="F3578" s="10"/>
      <c r="G3578" s="10"/>
      <c r="H3578" s="10"/>
      <c r="I3578" s="10"/>
      <c r="J3578" s="26"/>
      <c r="K3578" s="10"/>
      <c r="L3578" s="7">
        <f>SUMIF(Entregas!$B$8:$B$5000,General!B3578,Entregas!$L$8:$L$5000)</f>
        <v>0</v>
      </c>
      <c r="M3578" s="7">
        <f t="shared" si="221"/>
        <v>0</v>
      </c>
      <c r="N3578" s="14">
        <f t="shared" si="222"/>
        <v>0</v>
      </c>
      <c r="O3578" s="14">
        <f t="shared" si="223"/>
        <v>0</v>
      </c>
      <c r="P3578" s="4" t="str">
        <f t="shared" si="224"/>
        <v>NO</v>
      </c>
      <c r="Q3578" s="3" t="str">
        <f>IF(AND(B3578&lt;&gt;"",M3578&lt;=0),VLOOKUP(B3578&amp;C3578,Entregas!$C$8:$G$5000,4,0),"")</f>
        <v/>
      </c>
      <c r="R3578" s="3" t="str">
        <f>IF(AND(B3578&lt;&gt;"",M3578&lt;=0),VLOOKUP(B3578&amp;C3578,Entregas!$C$8:$G$5000,5,0),"")</f>
        <v/>
      </c>
      <c r="S3578" s="18"/>
      <c r="T3578" s="18"/>
    </row>
    <row r="3579" spans="1:20" ht="15.75">
      <c r="A3579" s="10"/>
      <c r="B3579" s="10"/>
      <c r="C3579" s="3" t="str">
        <f>IF(A3579&lt;&gt;"",COUNTIF(Entregas!$B$8:$B$5000,General!B3579),"")</f>
        <v/>
      </c>
      <c r="D3579" s="10"/>
      <c r="E3579" s="10"/>
      <c r="F3579" s="10"/>
      <c r="G3579" s="10"/>
      <c r="H3579" s="10"/>
      <c r="I3579" s="10"/>
      <c r="J3579" s="26"/>
      <c r="K3579" s="10"/>
      <c r="L3579" s="7">
        <f>SUMIF(Entregas!$B$8:$B$5000,General!B3579,Entregas!$L$8:$L$5000)</f>
        <v>0</v>
      </c>
      <c r="M3579" s="7">
        <f t="shared" si="221"/>
        <v>0</v>
      </c>
      <c r="N3579" s="14">
        <f t="shared" si="222"/>
        <v>0</v>
      </c>
      <c r="O3579" s="14">
        <f t="shared" si="223"/>
        <v>0</v>
      </c>
      <c r="P3579" s="4" t="str">
        <f t="shared" si="224"/>
        <v>NO</v>
      </c>
      <c r="Q3579" s="3" t="str">
        <f>IF(AND(B3579&lt;&gt;"",M3579&lt;=0),VLOOKUP(B3579&amp;C3579,Entregas!$C$8:$G$5000,4,0),"")</f>
        <v/>
      </c>
      <c r="R3579" s="3" t="str">
        <f>IF(AND(B3579&lt;&gt;"",M3579&lt;=0),VLOOKUP(B3579&amp;C3579,Entregas!$C$8:$G$5000,5,0),"")</f>
        <v/>
      </c>
      <c r="S3579" s="18"/>
      <c r="T3579" s="18"/>
    </row>
    <row r="3580" spans="1:20" ht="15.75">
      <c r="A3580" s="10"/>
      <c r="B3580" s="10"/>
      <c r="C3580" s="3" t="str">
        <f>IF(A3580&lt;&gt;"",COUNTIF(Entregas!$B$8:$B$5000,General!B3580),"")</f>
        <v/>
      </c>
      <c r="D3580" s="10"/>
      <c r="E3580" s="10"/>
      <c r="F3580" s="10"/>
      <c r="G3580" s="10"/>
      <c r="H3580" s="10"/>
      <c r="I3580" s="10"/>
      <c r="J3580" s="26"/>
      <c r="K3580" s="10"/>
      <c r="L3580" s="7">
        <f>SUMIF(Entregas!$B$8:$B$5000,General!B3580,Entregas!$L$8:$L$5000)</f>
        <v>0</v>
      </c>
      <c r="M3580" s="7">
        <f t="shared" si="221"/>
        <v>0</v>
      </c>
      <c r="N3580" s="14">
        <f t="shared" si="222"/>
        <v>0</v>
      </c>
      <c r="O3580" s="14">
        <f t="shared" si="223"/>
        <v>0</v>
      </c>
      <c r="P3580" s="4" t="str">
        <f t="shared" si="224"/>
        <v>NO</v>
      </c>
      <c r="Q3580" s="3" t="str">
        <f>IF(AND(B3580&lt;&gt;"",M3580&lt;=0),VLOOKUP(B3580&amp;C3580,Entregas!$C$8:$G$5000,4,0),"")</f>
        <v/>
      </c>
      <c r="R3580" s="3" t="str">
        <f>IF(AND(B3580&lt;&gt;"",M3580&lt;=0),VLOOKUP(B3580&amp;C3580,Entregas!$C$8:$G$5000,5,0),"")</f>
        <v/>
      </c>
      <c r="S3580" s="18"/>
      <c r="T3580" s="18"/>
    </row>
    <row r="3581" spans="1:20" ht="15.75">
      <c r="A3581" s="10"/>
      <c r="B3581" s="10"/>
      <c r="C3581" s="3" t="str">
        <f>IF(A3581&lt;&gt;"",COUNTIF(Entregas!$B$8:$B$5000,General!B3581),"")</f>
        <v/>
      </c>
      <c r="D3581" s="10"/>
      <c r="E3581" s="10"/>
      <c r="F3581" s="10"/>
      <c r="G3581" s="10"/>
      <c r="H3581" s="10"/>
      <c r="I3581" s="10"/>
      <c r="J3581" s="26"/>
      <c r="K3581" s="10"/>
      <c r="L3581" s="7">
        <f>SUMIF(Entregas!$B$8:$B$5000,General!B3581,Entregas!$L$8:$L$5000)</f>
        <v>0</v>
      </c>
      <c r="M3581" s="7">
        <f t="shared" si="221"/>
        <v>0</v>
      </c>
      <c r="N3581" s="14">
        <f t="shared" si="222"/>
        <v>0</v>
      </c>
      <c r="O3581" s="14">
        <f t="shared" si="223"/>
        <v>0</v>
      </c>
      <c r="P3581" s="4" t="str">
        <f t="shared" si="224"/>
        <v>NO</v>
      </c>
      <c r="Q3581" s="3" t="str">
        <f>IF(AND(B3581&lt;&gt;"",M3581&lt;=0),VLOOKUP(B3581&amp;C3581,Entregas!$C$8:$G$5000,4,0),"")</f>
        <v/>
      </c>
      <c r="R3581" s="3" t="str">
        <f>IF(AND(B3581&lt;&gt;"",M3581&lt;=0),VLOOKUP(B3581&amp;C3581,Entregas!$C$8:$G$5000,5,0),"")</f>
        <v/>
      </c>
      <c r="S3581" s="18"/>
      <c r="T3581" s="18"/>
    </row>
    <row r="3582" spans="1:20" ht="15.75">
      <c r="A3582" s="10"/>
      <c r="B3582" s="10"/>
      <c r="C3582" s="3" t="str">
        <f>IF(A3582&lt;&gt;"",COUNTIF(Entregas!$B$8:$B$5000,General!B3582),"")</f>
        <v/>
      </c>
      <c r="D3582" s="10"/>
      <c r="E3582" s="10"/>
      <c r="F3582" s="10"/>
      <c r="G3582" s="10"/>
      <c r="H3582" s="10"/>
      <c r="I3582" s="10"/>
      <c r="J3582" s="26"/>
      <c r="K3582" s="10"/>
      <c r="L3582" s="7">
        <f>SUMIF(Entregas!$B$8:$B$5000,General!B3582,Entregas!$L$8:$L$5000)</f>
        <v>0</v>
      </c>
      <c r="M3582" s="7">
        <f t="shared" si="221"/>
        <v>0</v>
      </c>
      <c r="N3582" s="14">
        <f t="shared" si="222"/>
        <v>0</v>
      </c>
      <c r="O3582" s="14">
        <f t="shared" si="223"/>
        <v>0</v>
      </c>
      <c r="P3582" s="4" t="str">
        <f t="shared" si="224"/>
        <v>NO</v>
      </c>
      <c r="Q3582" s="3" t="str">
        <f>IF(AND(B3582&lt;&gt;"",M3582&lt;=0),VLOOKUP(B3582&amp;C3582,Entregas!$C$8:$G$5000,4,0),"")</f>
        <v/>
      </c>
      <c r="R3582" s="3" t="str">
        <f>IF(AND(B3582&lt;&gt;"",M3582&lt;=0),VLOOKUP(B3582&amp;C3582,Entregas!$C$8:$G$5000,5,0),"")</f>
        <v/>
      </c>
      <c r="S3582" s="18"/>
      <c r="T3582" s="18"/>
    </row>
    <row r="3583" spans="1:20" ht="15.75">
      <c r="A3583" s="10"/>
      <c r="B3583" s="10"/>
      <c r="C3583" s="3" t="str">
        <f>IF(A3583&lt;&gt;"",COUNTIF(Entregas!$B$8:$B$5000,General!B3583),"")</f>
        <v/>
      </c>
      <c r="D3583" s="10"/>
      <c r="E3583" s="10"/>
      <c r="F3583" s="10"/>
      <c r="G3583" s="10"/>
      <c r="H3583" s="10"/>
      <c r="I3583" s="10"/>
      <c r="J3583" s="26"/>
      <c r="K3583" s="10"/>
      <c r="L3583" s="7">
        <f>SUMIF(Entregas!$B$8:$B$5000,General!B3583,Entregas!$L$8:$L$5000)</f>
        <v>0</v>
      </c>
      <c r="M3583" s="7">
        <f t="shared" si="221"/>
        <v>0</v>
      </c>
      <c r="N3583" s="14">
        <f t="shared" si="222"/>
        <v>0</v>
      </c>
      <c r="O3583" s="14">
        <f t="shared" si="223"/>
        <v>0</v>
      </c>
      <c r="P3583" s="4" t="str">
        <f t="shared" si="224"/>
        <v>NO</v>
      </c>
      <c r="Q3583" s="3" t="str">
        <f>IF(AND(B3583&lt;&gt;"",M3583&lt;=0),VLOOKUP(B3583&amp;C3583,Entregas!$C$8:$G$5000,4,0),"")</f>
        <v/>
      </c>
      <c r="R3583" s="3" t="str">
        <f>IF(AND(B3583&lt;&gt;"",M3583&lt;=0),VLOOKUP(B3583&amp;C3583,Entregas!$C$8:$G$5000,5,0),"")</f>
        <v/>
      </c>
      <c r="S3583" s="18"/>
      <c r="T3583" s="18"/>
    </row>
    <row r="3584" spans="1:20" ht="15.75">
      <c r="A3584" s="10"/>
      <c r="B3584" s="10"/>
      <c r="C3584" s="3" t="str">
        <f>IF(A3584&lt;&gt;"",COUNTIF(Entregas!$B$8:$B$5000,General!B3584),"")</f>
        <v/>
      </c>
      <c r="D3584" s="10"/>
      <c r="E3584" s="10"/>
      <c r="F3584" s="10"/>
      <c r="G3584" s="10"/>
      <c r="H3584" s="10"/>
      <c r="I3584" s="10"/>
      <c r="J3584" s="26"/>
      <c r="K3584" s="10"/>
      <c r="L3584" s="7">
        <f>SUMIF(Entregas!$B$8:$B$5000,General!B3584,Entregas!$L$8:$L$5000)</f>
        <v>0</v>
      </c>
      <c r="M3584" s="7">
        <f t="shared" si="221"/>
        <v>0</v>
      </c>
      <c r="N3584" s="14">
        <f t="shared" si="222"/>
        <v>0</v>
      </c>
      <c r="O3584" s="14">
        <f t="shared" si="223"/>
        <v>0</v>
      </c>
      <c r="P3584" s="4" t="str">
        <f t="shared" si="224"/>
        <v>NO</v>
      </c>
      <c r="Q3584" s="3" t="str">
        <f>IF(AND(B3584&lt;&gt;"",M3584&lt;=0),VLOOKUP(B3584&amp;C3584,Entregas!$C$8:$G$5000,4,0),"")</f>
        <v/>
      </c>
      <c r="R3584" s="3" t="str">
        <f>IF(AND(B3584&lt;&gt;"",M3584&lt;=0),VLOOKUP(B3584&amp;C3584,Entregas!$C$8:$G$5000,5,0),"")</f>
        <v/>
      </c>
      <c r="S3584" s="18"/>
      <c r="T3584" s="18"/>
    </row>
    <row r="3585" spans="1:20" ht="15.75">
      <c r="A3585" s="10"/>
      <c r="B3585" s="10"/>
      <c r="C3585" s="3" t="str">
        <f>IF(A3585&lt;&gt;"",COUNTIF(Entregas!$B$8:$B$5000,General!B3585),"")</f>
        <v/>
      </c>
      <c r="D3585" s="10"/>
      <c r="E3585" s="10"/>
      <c r="F3585" s="10"/>
      <c r="G3585" s="10"/>
      <c r="H3585" s="10"/>
      <c r="I3585" s="10"/>
      <c r="J3585" s="26"/>
      <c r="K3585" s="10"/>
      <c r="L3585" s="7">
        <f>SUMIF(Entregas!$B$8:$B$5000,General!B3585,Entregas!$L$8:$L$5000)</f>
        <v>0</v>
      </c>
      <c r="M3585" s="7">
        <f t="shared" si="221"/>
        <v>0</v>
      </c>
      <c r="N3585" s="14">
        <f t="shared" si="222"/>
        <v>0</v>
      </c>
      <c r="O3585" s="14">
        <f t="shared" si="223"/>
        <v>0</v>
      </c>
      <c r="P3585" s="4" t="str">
        <f t="shared" si="224"/>
        <v>NO</v>
      </c>
      <c r="Q3585" s="3" t="str">
        <f>IF(AND(B3585&lt;&gt;"",M3585&lt;=0),VLOOKUP(B3585&amp;C3585,Entregas!$C$8:$G$5000,4,0),"")</f>
        <v/>
      </c>
      <c r="R3585" s="3" t="str">
        <f>IF(AND(B3585&lt;&gt;"",M3585&lt;=0),VLOOKUP(B3585&amp;C3585,Entregas!$C$8:$G$5000,5,0),"")</f>
        <v/>
      </c>
      <c r="S3585" s="18"/>
      <c r="T3585" s="18"/>
    </row>
    <row r="3586" spans="1:20" ht="15.75">
      <c r="A3586" s="10"/>
      <c r="B3586" s="10"/>
      <c r="C3586" s="3" t="str">
        <f>IF(A3586&lt;&gt;"",COUNTIF(Entregas!$B$8:$B$5000,General!B3586),"")</f>
        <v/>
      </c>
      <c r="D3586" s="10"/>
      <c r="E3586" s="10"/>
      <c r="F3586" s="10"/>
      <c r="G3586" s="10"/>
      <c r="H3586" s="10"/>
      <c r="I3586" s="10"/>
      <c r="J3586" s="26"/>
      <c r="K3586" s="10"/>
      <c r="L3586" s="7">
        <f>SUMIF(Entregas!$B$8:$B$5000,General!B3586,Entregas!$L$8:$L$5000)</f>
        <v>0</v>
      </c>
      <c r="M3586" s="7">
        <f t="shared" si="221"/>
        <v>0</v>
      </c>
      <c r="N3586" s="14">
        <f t="shared" si="222"/>
        <v>0</v>
      </c>
      <c r="O3586" s="14">
        <f t="shared" si="223"/>
        <v>0</v>
      </c>
      <c r="P3586" s="4" t="str">
        <f t="shared" si="224"/>
        <v>NO</v>
      </c>
      <c r="Q3586" s="3" t="str">
        <f>IF(AND(B3586&lt;&gt;"",M3586&lt;=0),VLOOKUP(B3586&amp;C3586,Entregas!$C$8:$G$5000,4,0),"")</f>
        <v/>
      </c>
      <c r="R3586" s="3" t="str">
        <f>IF(AND(B3586&lt;&gt;"",M3586&lt;=0),VLOOKUP(B3586&amp;C3586,Entregas!$C$8:$G$5000,5,0),"")</f>
        <v/>
      </c>
      <c r="S3586" s="18"/>
      <c r="T3586" s="18"/>
    </row>
    <row r="3587" spans="1:20" ht="15.75">
      <c r="A3587" s="10"/>
      <c r="B3587" s="10"/>
      <c r="C3587" s="3" t="str">
        <f>IF(A3587&lt;&gt;"",COUNTIF(Entregas!$B$8:$B$5000,General!B3587),"")</f>
        <v/>
      </c>
      <c r="D3587" s="10"/>
      <c r="E3587" s="10"/>
      <c r="F3587" s="10"/>
      <c r="G3587" s="10"/>
      <c r="H3587" s="10"/>
      <c r="I3587" s="10"/>
      <c r="J3587" s="26"/>
      <c r="K3587" s="10"/>
      <c r="L3587" s="7">
        <f>SUMIF(Entregas!$B$8:$B$5000,General!B3587,Entregas!$L$8:$L$5000)</f>
        <v>0</v>
      </c>
      <c r="M3587" s="7">
        <f t="shared" si="221"/>
        <v>0</v>
      </c>
      <c r="N3587" s="14">
        <f t="shared" si="222"/>
        <v>0</v>
      </c>
      <c r="O3587" s="14">
        <f t="shared" si="223"/>
        <v>0</v>
      </c>
      <c r="P3587" s="4" t="str">
        <f t="shared" si="224"/>
        <v>NO</v>
      </c>
      <c r="Q3587" s="3" t="str">
        <f>IF(AND(B3587&lt;&gt;"",M3587&lt;=0),VLOOKUP(B3587&amp;C3587,Entregas!$C$8:$G$5000,4,0),"")</f>
        <v/>
      </c>
      <c r="R3587" s="3" t="str">
        <f>IF(AND(B3587&lt;&gt;"",M3587&lt;=0),VLOOKUP(B3587&amp;C3587,Entregas!$C$8:$G$5000,5,0),"")</f>
        <v/>
      </c>
      <c r="S3587" s="18"/>
      <c r="T3587" s="18"/>
    </row>
    <row r="3588" spans="1:20" ht="15.75">
      <c r="A3588" s="10"/>
      <c r="B3588" s="10"/>
      <c r="C3588" s="3" t="str">
        <f>IF(A3588&lt;&gt;"",COUNTIF(Entregas!$B$8:$B$5000,General!B3588),"")</f>
        <v/>
      </c>
      <c r="D3588" s="10"/>
      <c r="E3588" s="10"/>
      <c r="F3588" s="10"/>
      <c r="G3588" s="10"/>
      <c r="H3588" s="10"/>
      <c r="I3588" s="10"/>
      <c r="J3588" s="26"/>
      <c r="K3588" s="10"/>
      <c r="L3588" s="7">
        <f>SUMIF(Entregas!$B$8:$B$5000,General!B3588,Entregas!$L$8:$L$5000)</f>
        <v>0</v>
      </c>
      <c r="M3588" s="7">
        <f t="shared" si="221"/>
        <v>0</v>
      </c>
      <c r="N3588" s="14">
        <f t="shared" si="222"/>
        <v>0</v>
      </c>
      <c r="O3588" s="14">
        <f t="shared" si="223"/>
        <v>0</v>
      </c>
      <c r="P3588" s="4" t="str">
        <f t="shared" si="224"/>
        <v>NO</v>
      </c>
      <c r="Q3588" s="3" t="str">
        <f>IF(AND(B3588&lt;&gt;"",M3588&lt;=0),VLOOKUP(B3588&amp;C3588,Entregas!$C$8:$G$5000,4,0),"")</f>
        <v/>
      </c>
      <c r="R3588" s="3" t="str">
        <f>IF(AND(B3588&lt;&gt;"",M3588&lt;=0),VLOOKUP(B3588&amp;C3588,Entregas!$C$8:$G$5000,5,0),"")</f>
        <v/>
      </c>
      <c r="S3588" s="18"/>
      <c r="T3588" s="18"/>
    </row>
    <row r="3589" spans="1:20" ht="15.75">
      <c r="A3589" s="10"/>
      <c r="B3589" s="10"/>
      <c r="C3589" s="3" t="str">
        <f>IF(A3589&lt;&gt;"",COUNTIF(Entregas!$B$8:$B$5000,General!B3589),"")</f>
        <v/>
      </c>
      <c r="D3589" s="10"/>
      <c r="E3589" s="10"/>
      <c r="F3589" s="10"/>
      <c r="G3589" s="10"/>
      <c r="H3589" s="10"/>
      <c r="I3589" s="10"/>
      <c r="J3589" s="26"/>
      <c r="K3589" s="10"/>
      <c r="L3589" s="7">
        <f>SUMIF(Entregas!$B$8:$B$5000,General!B3589,Entregas!$L$8:$L$5000)</f>
        <v>0</v>
      </c>
      <c r="M3589" s="7">
        <f t="shared" si="221"/>
        <v>0</v>
      </c>
      <c r="N3589" s="14">
        <f t="shared" si="222"/>
        <v>0</v>
      </c>
      <c r="O3589" s="14">
        <f t="shared" si="223"/>
        <v>0</v>
      </c>
      <c r="P3589" s="4" t="str">
        <f t="shared" si="224"/>
        <v>NO</v>
      </c>
      <c r="Q3589" s="3" t="str">
        <f>IF(AND(B3589&lt;&gt;"",M3589&lt;=0),VLOOKUP(B3589&amp;C3589,Entregas!$C$8:$G$5000,4,0),"")</f>
        <v/>
      </c>
      <c r="R3589" s="3" t="str">
        <f>IF(AND(B3589&lt;&gt;"",M3589&lt;=0),VLOOKUP(B3589&amp;C3589,Entregas!$C$8:$G$5000,5,0),"")</f>
        <v/>
      </c>
      <c r="S3589" s="18"/>
      <c r="T3589" s="18"/>
    </row>
    <row r="3590" spans="1:20" ht="15.75">
      <c r="A3590" s="10"/>
      <c r="B3590" s="10"/>
      <c r="C3590" s="3" t="str">
        <f>IF(A3590&lt;&gt;"",COUNTIF(Entregas!$B$8:$B$5000,General!B3590),"")</f>
        <v/>
      </c>
      <c r="D3590" s="10"/>
      <c r="E3590" s="10"/>
      <c r="F3590" s="10"/>
      <c r="G3590" s="10"/>
      <c r="H3590" s="10"/>
      <c r="I3590" s="10"/>
      <c r="J3590" s="26"/>
      <c r="K3590" s="10"/>
      <c r="L3590" s="7">
        <f>SUMIF(Entregas!$B$8:$B$5000,General!B3590,Entregas!$L$8:$L$5000)</f>
        <v>0</v>
      </c>
      <c r="M3590" s="7">
        <f t="shared" si="221"/>
        <v>0</v>
      </c>
      <c r="N3590" s="14">
        <f t="shared" si="222"/>
        <v>0</v>
      </c>
      <c r="O3590" s="14">
        <f t="shared" si="223"/>
        <v>0</v>
      </c>
      <c r="P3590" s="4" t="str">
        <f t="shared" si="224"/>
        <v>NO</v>
      </c>
      <c r="Q3590" s="3" t="str">
        <f>IF(AND(B3590&lt;&gt;"",M3590&lt;=0),VLOOKUP(B3590&amp;C3590,Entregas!$C$8:$G$5000,4,0),"")</f>
        <v/>
      </c>
      <c r="R3590" s="3" t="str">
        <f>IF(AND(B3590&lt;&gt;"",M3590&lt;=0),VLOOKUP(B3590&amp;C3590,Entregas!$C$8:$G$5000,5,0),"")</f>
        <v/>
      </c>
      <c r="S3590" s="18"/>
      <c r="T3590" s="18"/>
    </row>
    <row r="3591" spans="1:20" ht="15.75">
      <c r="A3591" s="10"/>
      <c r="B3591" s="10"/>
      <c r="C3591" s="3" t="str">
        <f>IF(A3591&lt;&gt;"",COUNTIF(Entregas!$B$8:$B$5000,General!B3591),"")</f>
        <v/>
      </c>
      <c r="D3591" s="10"/>
      <c r="E3591" s="10"/>
      <c r="F3591" s="10"/>
      <c r="G3591" s="10"/>
      <c r="H3591" s="10"/>
      <c r="I3591" s="10"/>
      <c r="J3591" s="26"/>
      <c r="K3591" s="10"/>
      <c r="L3591" s="7">
        <f>SUMIF(Entregas!$B$8:$B$5000,General!B3591,Entregas!$L$8:$L$5000)</f>
        <v>0</v>
      </c>
      <c r="M3591" s="7">
        <f t="shared" si="221"/>
        <v>0</v>
      </c>
      <c r="N3591" s="14">
        <f t="shared" si="222"/>
        <v>0</v>
      </c>
      <c r="O3591" s="14">
        <f t="shared" si="223"/>
        <v>0</v>
      </c>
      <c r="P3591" s="4" t="str">
        <f t="shared" si="224"/>
        <v>NO</v>
      </c>
      <c r="Q3591" s="3" t="str">
        <f>IF(AND(B3591&lt;&gt;"",M3591&lt;=0),VLOOKUP(B3591&amp;C3591,Entregas!$C$8:$G$5000,4,0),"")</f>
        <v/>
      </c>
      <c r="R3591" s="3" t="str">
        <f>IF(AND(B3591&lt;&gt;"",M3591&lt;=0),VLOOKUP(B3591&amp;C3591,Entregas!$C$8:$G$5000,5,0),"")</f>
        <v/>
      </c>
      <c r="S3591" s="18"/>
      <c r="T3591" s="18"/>
    </row>
    <row r="3592" spans="1:20" ht="15.75">
      <c r="A3592" s="10"/>
      <c r="B3592" s="10"/>
      <c r="C3592" s="3" t="str">
        <f>IF(A3592&lt;&gt;"",COUNTIF(Entregas!$B$8:$B$5000,General!B3592),"")</f>
        <v/>
      </c>
      <c r="D3592" s="10"/>
      <c r="E3592" s="10"/>
      <c r="F3592" s="10"/>
      <c r="G3592" s="10"/>
      <c r="H3592" s="10"/>
      <c r="I3592" s="10"/>
      <c r="J3592" s="26"/>
      <c r="K3592" s="10"/>
      <c r="L3592" s="7">
        <f>SUMIF(Entregas!$B$8:$B$5000,General!B3592,Entregas!$L$8:$L$5000)</f>
        <v>0</v>
      </c>
      <c r="M3592" s="7">
        <f t="shared" ref="M3592:M3655" si="225">K3592-L3592</f>
        <v>0</v>
      </c>
      <c r="N3592" s="14">
        <f t="shared" ref="N3592:N3655" si="226">M3592*J3592</f>
        <v>0</v>
      </c>
      <c r="O3592" s="14">
        <f t="shared" ref="O3592:O3655" si="227">J3592*L3592</f>
        <v>0</v>
      </c>
      <c r="P3592" s="4" t="str">
        <f t="shared" ref="P3592:P3655" si="228">IF(OR(M3592&gt;0,B3592=""),"NO","SI")</f>
        <v>NO</v>
      </c>
      <c r="Q3592" s="3" t="str">
        <f>IF(AND(B3592&lt;&gt;"",M3592&lt;=0),VLOOKUP(B3592&amp;C3592,Entregas!$C$8:$G$5000,4,0),"")</f>
        <v/>
      </c>
      <c r="R3592" s="3" t="str">
        <f>IF(AND(B3592&lt;&gt;"",M3592&lt;=0),VLOOKUP(B3592&amp;C3592,Entregas!$C$8:$G$5000,5,0),"")</f>
        <v/>
      </c>
      <c r="S3592" s="18"/>
      <c r="T3592" s="18"/>
    </row>
    <row r="3593" spans="1:20" ht="15.75">
      <c r="A3593" s="10"/>
      <c r="B3593" s="10"/>
      <c r="C3593" s="3" t="str">
        <f>IF(A3593&lt;&gt;"",COUNTIF(Entregas!$B$8:$B$5000,General!B3593),"")</f>
        <v/>
      </c>
      <c r="D3593" s="10"/>
      <c r="E3593" s="10"/>
      <c r="F3593" s="10"/>
      <c r="G3593" s="10"/>
      <c r="H3593" s="10"/>
      <c r="I3593" s="10"/>
      <c r="J3593" s="26"/>
      <c r="K3593" s="10"/>
      <c r="L3593" s="7">
        <f>SUMIF(Entregas!$B$8:$B$5000,General!B3593,Entregas!$L$8:$L$5000)</f>
        <v>0</v>
      </c>
      <c r="M3593" s="7">
        <f t="shared" si="225"/>
        <v>0</v>
      </c>
      <c r="N3593" s="14">
        <f t="shared" si="226"/>
        <v>0</v>
      </c>
      <c r="O3593" s="14">
        <f t="shared" si="227"/>
        <v>0</v>
      </c>
      <c r="P3593" s="4" t="str">
        <f t="shared" si="228"/>
        <v>NO</v>
      </c>
      <c r="Q3593" s="3" t="str">
        <f>IF(AND(B3593&lt;&gt;"",M3593&lt;=0),VLOOKUP(B3593&amp;C3593,Entregas!$C$8:$G$5000,4,0),"")</f>
        <v/>
      </c>
      <c r="R3593" s="3" t="str">
        <f>IF(AND(B3593&lt;&gt;"",M3593&lt;=0),VLOOKUP(B3593&amp;C3593,Entregas!$C$8:$G$5000,5,0),"")</f>
        <v/>
      </c>
      <c r="S3593" s="18"/>
      <c r="T3593" s="18"/>
    </row>
    <row r="3594" spans="1:20" ht="15.75">
      <c r="A3594" s="10"/>
      <c r="B3594" s="10"/>
      <c r="C3594" s="3" t="str">
        <f>IF(A3594&lt;&gt;"",COUNTIF(Entregas!$B$8:$B$5000,General!B3594),"")</f>
        <v/>
      </c>
      <c r="D3594" s="10"/>
      <c r="E3594" s="10"/>
      <c r="F3594" s="10"/>
      <c r="G3594" s="10"/>
      <c r="H3594" s="10"/>
      <c r="I3594" s="10"/>
      <c r="J3594" s="26"/>
      <c r="K3594" s="10"/>
      <c r="L3594" s="7">
        <f>SUMIF(Entregas!$B$8:$B$5000,General!B3594,Entregas!$L$8:$L$5000)</f>
        <v>0</v>
      </c>
      <c r="M3594" s="7">
        <f t="shared" si="225"/>
        <v>0</v>
      </c>
      <c r="N3594" s="14">
        <f t="shared" si="226"/>
        <v>0</v>
      </c>
      <c r="O3594" s="14">
        <f t="shared" si="227"/>
        <v>0</v>
      </c>
      <c r="P3594" s="4" t="str">
        <f t="shared" si="228"/>
        <v>NO</v>
      </c>
      <c r="Q3594" s="3" t="str">
        <f>IF(AND(B3594&lt;&gt;"",M3594&lt;=0),VLOOKUP(B3594&amp;C3594,Entregas!$C$8:$G$5000,4,0),"")</f>
        <v/>
      </c>
      <c r="R3594" s="3" t="str">
        <f>IF(AND(B3594&lt;&gt;"",M3594&lt;=0),VLOOKUP(B3594&amp;C3594,Entregas!$C$8:$G$5000,5,0),"")</f>
        <v/>
      </c>
      <c r="S3594" s="18"/>
      <c r="T3594" s="18"/>
    </row>
    <row r="3595" spans="1:20" ht="15.75">
      <c r="A3595" s="10"/>
      <c r="B3595" s="10"/>
      <c r="C3595" s="3" t="str">
        <f>IF(A3595&lt;&gt;"",COUNTIF(Entregas!$B$8:$B$5000,General!B3595),"")</f>
        <v/>
      </c>
      <c r="D3595" s="10"/>
      <c r="E3595" s="10"/>
      <c r="F3595" s="10"/>
      <c r="G3595" s="10"/>
      <c r="H3595" s="10"/>
      <c r="I3595" s="10"/>
      <c r="J3595" s="26"/>
      <c r="K3595" s="10"/>
      <c r="L3595" s="7">
        <f>SUMIF(Entregas!$B$8:$B$5000,General!B3595,Entregas!$L$8:$L$5000)</f>
        <v>0</v>
      </c>
      <c r="M3595" s="7">
        <f t="shared" si="225"/>
        <v>0</v>
      </c>
      <c r="N3595" s="14">
        <f t="shared" si="226"/>
        <v>0</v>
      </c>
      <c r="O3595" s="14">
        <f t="shared" si="227"/>
        <v>0</v>
      </c>
      <c r="P3595" s="4" t="str">
        <f t="shared" si="228"/>
        <v>NO</v>
      </c>
      <c r="Q3595" s="3" t="str">
        <f>IF(AND(B3595&lt;&gt;"",M3595&lt;=0),VLOOKUP(B3595&amp;C3595,Entregas!$C$8:$G$5000,4,0),"")</f>
        <v/>
      </c>
      <c r="R3595" s="3" t="str">
        <f>IF(AND(B3595&lt;&gt;"",M3595&lt;=0),VLOOKUP(B3595&amp;C3595,Entregas!$C$8:$G$5000,5,0),"")</f>
        <v/>
      </c>
      <c r="S3595" s="18"/>
      <c r="T3595" s="18"/>
    </row>
    <row r="3596" spans="1:20" ht="15.75">
      <c r="A3596" s="10"/>
      <c r="B3596" s="10"/>
      <c r="C3596" s="3" t="str">
        <f>IF(A3596&lt;&gt;"",COUNTIF(Entregas!$B$8:$B$5000,General!B3596),"")</f>
        <v/>
      </c>
      <c r="D3596" s="10"/>
      <c r="E3596" s="10"/>
      <c r="F3596" s="10"/>
      <c r="G3596" s="10"/>
      <c r="H3596" s="10"/>
      <c r="I3596" s="10"/>
      <c r="J3596" s="26"/>
      <c r="K3596" s="10"/>
      <c r="L3596" s="7">
        <f>SUMIF(Entregas!$B$8:$B$5000,General!B3596,Entregas!$L$8:$L$5000)</f>
        <v>0</v>
      </c>
      <c r="M3596" s="7">
        <f t="shared" si="225"/>
        <v>0</v>
      </c>
      <c r="N3596" s="14">
        <f t="shared" si="226"/>
        <v>0</v>
      </c>
      <c r="O3596" s="14">
        <f t="shared" si="227"/>
        <v>0</v>
      </c>
      <c r="P3596" s="4" t="str">
        <f t="shared" si="228"/>
        <v>NO</v>
      </c>
      <c r="Q3596" s="3" t="str">
        <f>IF(AND(B3596&lt;&gt;"",M3596&lt;=0),VLOOKUP(B3596&amp;C3596,Entregas!$C$8:$G$5000,4,0),"")</f>
        <v/>
      </c>
      <c r="R3596" s="3" t="str">
        <f>IF(AND(B3596&lt;&gt;"",M3596&lt;=0),VLOOKUP(B3596&amp;C3596,Entregas!$C$8:$G$5000,5,0),"")</f>
        <v/>
      </c>
      <c r="S3596" s="18"/>
      <c r="T3596" s="18"/>
    </row>
    <row r="3597" spans="1:20" ht="15.75">
      <c r="A3597" s="10"/>
      <c r="B3597" s="10"/>
      <c r="C3597" s="3" t="str">
        <f>IF(A3597&lt;&gt;"",COUNTIF(Entregas!$B$8:$B$5000,General!B3597),"")</f>
        <v/>
      </c>
      <c r="D3597" s="10"/>
      <c r="E3597" s="10"/>
      <c r="F3597" s="10"/>
      <c r="G3597" s="10"/>
      <c r="H3597" s="10"/>
      <c r="I3597" s="10"/>
      <c r="J3597" s="26"/>
      <c r="K3597" s="10"/>
      <c r="L3597" s="7">
        <f>SUMIF(Entregas!$B$8:$B$5000,General!B3597,Entregas!$L$8:$L$5000)</f>
        <v>0</v>
      </c>
      <c r="M3597" s="7">
        <f t="shared" si="225"/>
        <v>0</v>
      </c>
      <c r="N3597" s="14">
        <f t="shared" si="226"/>
        <v>0</v>
      </c>
      <c r="O3597" s="14">
        <f t="shared" si="227"/>
        <v>0</v>
      </c>
      <c r="P3597" s="4" t="str">
        <f t="shared" si="228"/>
        <v>NO</v>
      </c>
      <c r="Q3597" s="3" t="str">
        <f>IF(AND(B3597&lt;&gt;"",M3597&lt;=0),VLOOKUP(B3597&amp;C3597,Entregas!$C$8:$G$5000,4,0),"")</f>
        <v/>
      </c>
      <c r="R3597" s="3" t="str">
        <f>IF(AND(B3597&lt;&gt;"",M3597&lt;=0),VLOOKUP(B3597&amp;C3597,Entregas!$C$8:$G$5000,5,0),"")</f>
        <v/>
      </c>
      <c r="S3597" s="18"/>
      <c r="T3597" s="18"/>
    </row>
    <row r="3598" spans="1:20" ht="15.75">
      <c r="A3598" s="10"/>
      <c r="B3598" s="10"/>
      <c r="C3598" s="3" t="str">
        <f>IF(A3598&lt;&gt;"",COUNTIF(Entregas!$B$8:$B$5000,General!B3598),"")</f>
        <v/>
      </c>
      <c r="D3598" s="10"/>
      <c r="E3598" s="10"/>
      <c r="F3598" s="10"/>
      <c r="G3598" s="10"/>
      <c r="H3598" s="10"/>
      <c r="I3598" s="10"/>
      <c r="J3598" s="26"/>
      <c r="K3598" s="10"/>
      <c r="L3598" s="7">
        <f>SUMIF(Entregas!$B$8:$B$5000,General!B3598,Entregas!$L$8:$L$5000)</f>
        <v>0</v>
      </c>
      <c r="M3598" s="7">
        <f t="shared" si="225"/>
        <v>0</v>
      </c>
      <c r="N3598" s="14">
        <f t="shared" si="226"/>
        <v>0</v>
      </c>
      <c r="O3598" s="14">
        <f t="shared" si="227"/>
        <v>0</v>
      </c>
      <c r="P3598" s="4" t="str">
        <f t="shared" si="228"/>
        <v>NO</v>
      </c>
      <c r="Q3598" s="3" t="str">
        <f>IF(AND(B3598&lt;&gt;"",M3598&lt;=0),VLOOKUP(B3598&amp;C3598,Entregas!$C$8:$G$5000,4,0),"")</f>
        <v/>
      </c>
      <c r="R3598" s="3" t="str">
        <f>IF(AND(B3598&lt;&gt;"",M3598&lt;=0),VLOOKUP(B3598&amp;C3598,Entregas!$C$8:$G$5000,5,0),"")</f>
        <v/>
      </c>
      <c r="S3598" s="18"/>
      <c r="T3598" s="18"/>
    </row>
    <row r="3599" spans="1:20" ht="15.75">
      <c r="A3599" s="10"/>
      <c r="B3599" s="10"/>
      <c r="C3599" s="3" t="str">
        <f>IF(A3599&lt;&gt;"",COUNTIF(Entregas!$B$8:$B$5000,General!B3599),"")</f>
        <v/>
      </c>
      <c r="D3599" s="10"/>
      <c r="E3599" s="10"/>
      <c r="F3599" s="10"/>
      <c r="G3599" s="10"/>
      <c r="H3599" s="10"/>
      <c r="I3599" s="10"/>
      <c r="J3599" s="26"/>
      <c r="K3599" s="10"/>
      <c r="L3599" s="7">
        <f>SUMIF(Entregas!$B$8:$B$5000,General!B3599,Entregas!$L$8:$L$5000)</f>
        <v>0</v>
      </c>
      <c r="M3599" s="7">
        <f t="shared" si="225"/>
        <v>0</v>
      </c>
      <c r="N3599" s="14">
        <f t="shared" si="226"/>
        <v>0</v>
      </c>
      <c r="O3599" s="14">
        <f t="shared" si="227"/>
        <v>0</v>
      </c>
      <c r="P3599" s="4" t="str">
        <f t="shared" si="228"/>
        <v>NO</v>
      </c>
      <c r="Q3599" s="3" t="str">
        <f>IF(AND(B3599&lt;&gt;"",M3599&lt;=0),VLOOKUP(B3599&amp;C3599,Entregas!$C$8:$G$5000,4,0),"")</f>
        <v/>
      </c>
      <c r="R3599" s="3" t="str">
        <f>IF(AND(B3599&lt;&gt;"",M3599&lt;=0),VLOOKUP(B3599&amp;C3599,Entregas!$C$8:$G$5000,5,0),"")</f>
        <v/>
      </c>
      <c r="S3599" s="18"/>
      <c r="T3599" s="18"/>
    </row>
    <row r="3600" spans="1:20" ht="15.75">
      <c r="A3600" s="10"/>
      <c r="B3600" s="10"/>
      <c r="C3600" s="3" t="str">
        <f>IF(A3600&lt;&gt;"",COUNTIF(Entregas!$B$8:$B$5000,General!B3600),"")</f>
        <v/>
      </c>
      <c r="D3600" s="10"/>
      <c r="E3600" s="10"/>
      <c r="F3600" s="10"/>
      <c r="G3600" s="10"/>
      <c r="H3600" s="10"/>
      <c r="I3600" s="10"/>
      <c r="J3600" s="26"/>
      <c r="K3600" s="10"/>
      <c r="L3600" s="7">
        <f>SUMIF(Entregas!$B$8:$B$5000,General!B3600,Entregas!$L$8:$L$5000)</f>
        <v>0</v>
      </c>
      <c r="M3600" s="7">
        <f t="shared" si="225"/>
        <v>0</v>
      </c>
      <c r="N3600" s="14">
        <f t="shared" si="226"/>
        <v>0</v>
      </c>
      <c r="O3600" s="14">
        <f t="shared" si="227"/>
        <v>0</v>
      </c>
      <c r="P3600" s="4" t="str">
        <f t="shared" si="228"/>
        <v>NO</v>
      </c>
      <c r="Q3600" s="3" t="str">
        <f>IF(AND(B3600&lt;&gt;"",M3600&lt;=0),VLOOKUP(B3600&amp;C3600,Entregas!$C$8:$G$5000,4,0),"")</f>
        <v/>
      </c>
      <c r="R3600" s="3" t="str">
        <f>IF(AND(B3600&lt;&gt;"",M3600&lt;=0),VLOOKUP(B3600&amp;C3600,Entregas!$C$8:$G$5000,5,0),"")</f>
        <v/>
      </c>
      <c r="S3600" s="18"/>
      <c r="T3600" s="18"/>
    </row>
    <row r="3601" spans="1:20" ht="15.75">
      <c r="A3601" s="10"/>
      <c r="B3601" s="10"/>
      <c r="C3601" s="3" t="str">
        <f>IF(A3601&lt;&gt;"",COUNTIF(Entregas!$B$8:$B$5000,General!B3601),"")</f>
        <v/>
      </c>
      <c r="D3601" s="10"/>
      <c r="E3601" s="10"/>
      <c r="F3601" s="10"/>
      <c r="G3601" s="10"/>
      <c r="H3601" s="10"/>
      <c r="I3601" s="10"/>
      <c r="J3601" s="26"/>
      <c r="K3601" s="10"/>
      <c r="L3601" s="7">
        <f>SUMIF(Entregas!$B$8:$B$5000,General!B3601,Entregas!$L$8:$L$5000)</f>
        <v>0</v>
      </c>
      <c r="M3601" s="7">
        <f t="shared" si="225"/>
        <v>0</v>
      </c>
      <c r="N3601" s="14">
        <f t="shared" si="226"/>
        <v>0</v>
      </c>
      <c r="O3601" s="14">
        <f t="shared" si="227"/>
        <v>0</v>
      </c>
      <c r="P3601" s="4" t="str">
        <f t="shared" si="228"/>
        <v>NO</v>
      </c>
      <c r="Q3601" s="3" t="str">
        <f>IF(AND(B3601&lt;&gt;"",M3601&lt;=0),VLOOKUP(B3601&amp;C3601,Entregas!$C$8:$G$5000,4,0),"")</f>
        <v/>
      </c>
      <c r="R3601" s="3" t="str">
        <f>IF(AND(B3601&lt;&gt;"",M3601&lt;=0),VLOOKUP(B3601&amp;C3601,Entregas!$C$8:$G$5000,5,0),"")</f>
        <v/>
      </c>
      <c r="S3601" s="18"/>
      <c r="T3601" s="18"/>
    </row>
    <row r="3602" spans="1:20" ht="15.75">
      <c r="A3602" s="10"/>
      <c r="B3602" s="10"/>
      <c r="C3602" s="3" t="str">
        <f>IF(A3602&lt;&gt;"",COUNTIF(Entregas!$B$8:$B$5000,General!B3602),"")</f>
        <v/>
      </c>
      <c r="D3602" s="10"/>
      <c r="E3602" s="10"/>
      <c r="F3602" s="10"/>
      <c r="G3602" s="10"/>
      <c r="H3602" s="10"/>
      <c r="I3602" s="10"/>
      <c r="J3602" s="26"/>
      <c r="K3602" s="10"/>
      <c r="L3602" s="7">
        <f>SUMIF(Entregas!$B$8:$B$5000,General!B3602,Entregas!$L$8:$L$5000)</f>
        <v>0</v>
      </c>
      <c r="M3602" s="7">
        <f t="shared" si="225"/>
        <v>0</v>
      </c>
      <c r="N3602" s="14">
        <f t="shared" si="226"/>
        <v>0</v>
      </c>
      <c r="O3602" s="14">
        <f t="shared" si="227"/>
        <v>0</v>
      </c>
      <c r="P3602" s="4" t="str">
        <f t="shared" si="228"/>
        <v>NO</v>
      </c>
      <c r="Q3602" s="3" t="str">
        <f>IF(AND(B3602&lt;&gt;"",M3602&lt;=0),VLOOKUP(B3602&amp;C3602,Entregas!$C$8:$G$5000,4,0),"")</f>
        <v/>
      </c>
      <c r="R3602" s="3" t="str">
        <f>IF(AND(B3602&lt;&gt;"",M3602&lt;=0),VLOOKUP(B3602&amp;C3602,Entregas!$C$8:$G$5000,5,0),"")</f>
        <v/>
      </c>
      <c r="S3602" s="18"/>
      <c r="T3602" s="18"/>
    </row>
    <row r="3603" spans="1:20" ht="15.75">
      <c r="A3603" s="10"/>
      <c r="B3603" s="10"/>
      <c r="C3603" s="3" t="str">
        <f>IF(A3603&lt;&gt;"",COUNTIF(Entregas!$B$8:$B$5000,General!B3603),"")</f>
        <v/>
      </c>
      <c r="D3603" s="10"/>
      <c r="E3603" s="10"/>
      <c r="F3603" s="10"/>
      <c r="G3603" s="10"/>
      <c r="H3603" s="10"/>
      <c r="I3603" s="10"/>
      <c r="J3603" s="26"/>
      <c r="K3603" s="10"/>
      <c r="L3603" s="7">
        <f>SUMIF(Entregas!$B$8:$B$5000,General!B3603,Entregas!$L$8:$L$5000)</f>
        <v>0</v>
      </c>
      <c r="M3603" s="7">
        <f t="shared" si="225"/>
        <v>0</v>
      </c>
      <c r="N3603" s="14">
        <f t="shared" si="226"/>
        <v>0</v>
      </c>
      <c r="O3603" s="14">
        <f t="shared" si="227"/>
        <v>0</v>
      </c>
      <c r="P3603" s="4" t="str">
        <f t="shared" si="228"/>
        <v>NO</v>
      </c>
      <c r="Q3603" s="3" t="str">
        <f>IF(AND(B3603&lt;&gt;"",M3603&lt;=0),VLOOKUP(B3603&amp;C3603,Entregas!$C$8:$G$5000,4,0),"")</f>
        <v/>
      </c>
      <c r="R3603" s="3" t="str">
        <f>IF(AND(B3603&lt;&gt;"",M3603&lt;=0),VLOOKUP(B3603&amp;C3603,Entregas!$C$8:$G$5000,5,0),"")</f>
        <v/>
      </c>
      <c r="S3603" s="18"/>
      <c r="T3603" s="18"/>
    </row>
    <row r="3604" spans="1:20" ht="15.75">
      <c r="A3604" s="10"/>
      <c r="B3604" s="10"/>
      <c r="C3604" s="3" t="str">
        <f>IF(A3604&lt;&gt;"",COUNTIF(Entregas!$B$8:$B$5000,General!B3604),"")</f>
        <v/>
      </c>
      <c r="D3604" s="10"/>
      <c r="E3604" s="10"/>
      <c r="F3604" s="10"/>
      <c r="G3604" s="10"/>
      <c r="H3604" s="10"/>
      <c r="I3604" s="10"/>
      <c r="J3604" s="26"/>
      <c r="K3604" s="10"/>
      <c r="L3604" s="7">
        <f>SUMIF(Entregas!$B$8:$B$5000,General!B3604,Entregas!$L$8:$L$5000)</f>
        <v>0</v>
      </c>
      <c r="M3604" s="7">
        <f t="shared" si="225"/>
        <v>0</v>
      </c>
      <c r="N3604" s="14">
        <f t="shared" si="226"/>
        <v>0</v>
      </c>
      <c r="O3604" s="14">
        <f t="shared" si="227"/>
        <v>0</v>
      </c>
      <c r="P3604" s="4" t="str">
        <f t="shared" si="228"/>
        <v>NO</v>
      </c>
      <c r="Q3604" s="3" t="str">
        <f>IF(AND(B3604&lt;&gt;"",M3604&lt;=0),VLOOKUP(B3604&amp;C3604,Entregas!$C$8:$G$5000,4,0),"")</f>
        <v/>
      </c>
      <c r="R3604" s="3" t="str">
        <f>IF(AND(B3604&lt;&gt;"",M3604&lt;=0),VLOOKUP(B3604&amp;C3604,Entregas!$C$8:$G$5000,5,0),"")</f>
        <v/>
      </c>
      <c r="S3604" s="18"/>
      <c r="T3604" s="18"/>
    </row>
    <row r="3605" spans="1:20" ht="15.75">
      <c r="A3605" s="10"/>
      <c r="B3605" s="10"/>
      <c r="C3605" s="3" t="str">
        <f>IF(A3605&lt;&gt;"",COUNTIF(Entregas!$B$8:$B$5000,General!B3605),"")</f>
        <v/>
      </c>
      <c r="D3605" s="10"/>
      <c r="E3605" s="10"/>
      <c r="F3605" s="10"/>
      <c r="G3605" s="10"/>
      <c r="H3605" s="10"/>
      <c r="I3605" s="10"/>
      <c r="J3605" s="26"/>
      <c r="K3605" s="10"/>
      <c r="L3605" s="7">
        <f>SUMIF(Entregas!$B$8:$B$5000,General!B3605,Entregas!$L$8:$L$5000)</f>
        <v>0</v>
      </c>
      <c r="M3605" s="7">
        <f t="shared" si="225"/>
        <v>0</v>
      </c>
      <c r="N3605" s="14">
        <f t="shared" si="226"/>
        <v>0</v>
      </c>
      <c r="O3605" s="14">
        <f t="shared" si="227"/>
        <v>0</v>
      </c>
      <c r="P3605" s="4" t="str">
        <f t="shared" si="228"/>
        <v>NO</v>
      </c>
      <c r="Q3605" s="3" t="str">
        <f>IF(AND(B3605&lt;&gt;"",M3605&lt;=0),VLOOKUP(B3605&amp;C3605,Entregas!$C$8:$G$5000,4,0),"")</f>
        <v/>
      </c>
      <c r="R3605" s="3" t="str">
        <f>IF(AND(B3605&lt;&gt;"",M3605&lt;=0),VLOOKUP(B3605&amp;C3605,Entregas!$C$8:$G$5000,5,0),"")</f>
        <v/>
      </c>
      <c r="S3605" s="18"/>
      <c r="T3605" s="18"/>
    </row>
    <row r="3606" spans="1:20" ht="15.75">
      <c r="A3606" s="10"/>
      <c r="B3606" s="10"/>
      <c r="C3606" s="3" t="str">
        <f>IF(A3606&lt;&gt;"",COUNTIF(Entregas!$B$8:$B$5000,General!B3606),"")</f>
        <v/>
      </c>
      <c r="D3606" s="10"/>
      <c r="E3606" s="10"/>
      <c r="F3606" s="10"/>
      <c r="G3606" s="10"/>
      <c r="H3606" s="10"/>
      <c r="I3606" s="10"/>
      <c r="J3606" s="26"/>
      <c r="K3606" s="10"/>
      <c r="L3606" s="7">
        <f>SUMIF(Entregas!$B$8:$B$5000,General!B3606,Entregas!$L$8:$L$5000)</f>
        <v>0</v>
      </c>
      <c r="M3606" s="7">
        <f t="shared" si="225"/>
        <v>0</v>
      </c>
      <c r="N3606" s="14">
        <f t="shared" si="226"/>
        <v>0</v>
      </c>
      <c r="O3606" s="14">
        <f t="shared" si="227"/>
        <v>0</v>
      </c>
      <c r="P3606" s="4" t="str">
        <f t="shared" si="228"/>
        <v>NO</v>
      </c>
      <c r="Q3606" s="3" t="str">
        <f>IF(AND(B3606&lt;&gt;"",M3606&lt;=0),VLOOKUP(B3606&amp;C3606,Entregas!$C$8:$G$5000,4,0),"")</f>
        <v/>
      </c>
      <c r="R3606" s="3" t="str">
        <f>IF(AND(B3606&lt;&gt;"",M3606&lt;=0),VLOOKUP(B3606&amp;C3606,Entregas!$C$8:$G$5000,5,0),"")</f>
        <v/>
      </c>
      <c r="S3606" s="18"/>
      <c r="T3606" s="18"/>
    </row>
    <row r="3607" spans="1:20" ht="15.75">
      <c r="A3607" s="10"/>
      <c r="B3607" s="10"/>
      <c r="C3607" s="3" t="str">
        <f>IF(A3607&lt;&gt;"",COUNTIF(Entregas!$B$8:$B$5000,General!B3607),"")</f>
        <v/>
      </c>
      <c r="D3607" s="10"/>
      <c r="E3607" s="10"/>
      <c r="F3607" s="10"/>
      <c r="G3607" s="10"/>
      <c r="H3607" s="10"/>
      <c r="I3607" s="10"/>
      <c r="J3607" s="26"/>
      <c r="K3607" s="10"/>
      <c r="L3607" s="7">
        <f>SUMIF(Entregas!$B$8:$B$5000,General!B3607,Entregas!$L$8:$L$5000)</f>
        <v>0</v>
      </c>
      <c r="M3607" s="7">
        <f t="shared" si="225"/>
        <v>0</v>
      </c>
      <c r="N3607" s="14">
        <f t="shared" si="226"/>
        <v>0</v>
      </c>
      <c r="O3607" s="14">
        <f t="shared" si="227"/>
        <v>0</v>
      </c>
      <c r="P3607" s="4" t="str">
        <f t="shared" si="228"/>
        <v>NO</v>
      </c>
      <c r="Q3607" s="3" t="str">
        <f>IF(AND(B3607&lt;&gt;"",M3607&lt;=0),VLOOKUP(B3607&amp;C3607,Entregas!$C$8:$G$5000,4,0),"")</f>
        <v/>
      </c>
      <c r="R3607" s="3" t="str">
        <f>IF(AND(B3607&lt;&gt;"",M3607&lt;=0),VLOOKUP(B3607&amp;C3607,Entregas!$C$8:$G$5000,5,0),"")</f>
        <v/>
      </c>
      <c r="S3607" s="18"/>
      <c r="T3607" s="18"/>
    </row>
    <row r="3608" spans="1:20" ht="15.75">
      <c r="A3608" s="10"/>
      <c r="B3608" s="10"/>
      <c r="C3608" s="3" t="str">
        <f>IF(A3608&lt;&gt;"",COUNTIF(Entregas!$B$8:$B$5000,General!B3608),"")</f>
        <v/>
      </c>
      <c r="D3608" s="10"/>
      <c r="E3608" s="10"/>
      <c r="F3608" s="10"/>
      <c r="G3608" s="10"/>
      <c r="H3608" s="10"/>
      <c r="I3608" s="10"/>
      <c r="J3608" s="26"/>
      <c r="K3608" s="10"/>
      <c r="L3608" s="7">
        <f>SUMIF(Entregas!$B$8:$B$5000,General!B3608,Entregas!$L$8:$L$5000)</f>
        <v>0</v>
      </c>
      <c r="M3608" s="7">
        <f t="shared" si="225"/>
        <v>0</v>
      </c>
      <c r="N3608" s="14">
        <f t="shared" si="226"/>
        <v>0</v>
      </c>
      <c r="O3608" s="14">
        <f t="shared" si="227"/>
        <v>0</v>
      </c>
      <c r="P3608" s="4" t="str">
        <f t="shared" si="228"/>
        <v>NO</v>
      </c>
      <c r="Q3608" s="3" t="str">
        <f>IF(AND(B3608&lt;&gt;"",M3608&lt;=0),VLOOKUP(B3608&amp;C3608,Entregas!$C$8:$G$5000,4,0),"")</f>
        <v/>
      </c>
      <c r="R3608" s="3" t="str">
        <f>IF(AND(B3608&lt;&gt;"",M3608&lt;=0),VLOOKUP(B3608&amp;C3608,Entregas!$C$8:$G$5000,5,0),"")</f>
        <v/>
      </c>
      <c r="S3608" s="18"/>
      <c r="T3608" s="18"/>
    </row>
    <row r="3609" spans="1:20" ht="15.75">
      <c r="A3609" s="10"/>
      <c r="B3609" s="10"/>
      <c r="C3609" s="3" t="str">
        <f>IF(A3609&lt;&gt;"",COUNTIF(Entregas!$B$8:$B$5000,General!B3609),"")</f>
        <v/>
      </c>
      <c r="D3609" s="10"/>
      <c r="E3609" s="10"/>
      <c r="F3609" s="10"/>
      <c r="G3609" s="10"/>
      <c r="H3609" s="10"/>
      <c r="I3609" s="10"/>
      <c r="J3609" s="26"/>
      <c r="K3609" s="10"/>
      <c r="L3609" s="7">
        <f>SUMIF(Entregas!$B$8:$B$5000,General!B3609,Entregas!$L$8:$L$5000)</f>
        <v>0</v>
      </c>
      <c r="M3609" s="7">
        <f t="shared" si="225"/>
        <v>0</v>
      </c>
      <c r="N3609" s="14">
        <f t="shared" si="226"/>
        <v>0</v>
      </c>
      <c r="O3609" s="14">
        <f t="shared" si="227"/>
        <v>0</v>
      </c>
      <c r="P3609" s="4" t="str">
        <f t="shared" si="228"/>
        <v>NO</v>
      </c>
      <c r="Q3609" s="3" t="str">
        <f>IF(AND(B3609&lt;&gt;"",M3609&lt;=0),VLOOKUP(B3609&amp;C3609,Entregas!$C$8:$G$5000,4,0),"")</f>
        <v/>
      </c>
      <c r="R3609" s="3" t="str">
        <f>IF(AND(B3609&lt;&gt;"",M3609&lt;=0),VLOOKUP(B3609&amp;C3609,Entregas!$C$8:$G$5000,5,0),"")</f>
        <v/>
      </c>
      <c r="S3609" s="18"/>
      <c r="T3609" s="18"/>
    </row>
    <row r="3610" spans="1:20" ht="15.75">
      <c r="A3610" s="10"/>
      <c r="B3610" s="10"/>
      <c r="C3610" s="3" t="str">
        <f>IF(A3610&lt;&gt;"",COUNTIF(Entregas!$B$8:$B$5000,General!B3610),"")</f>
        <v/>
      </c>
      <c r="D3610" s="10"/>
      <c r="E3610" s="10"/>
      <c r="F3610" s="10"/>
      <c r="G3610" s="10"/>
      <c r="H3610" s="10"/>
      <c r="I3610" s="10"/>
      <c r="J3610" s="26"/>
      <c r="K3610" s="10"/>
      <c r="L3610" s="7">
        <f>SUMIF(Entregas!$B$8:$B$5000,General!B3610,Entregas!$L$8:$L$5000)</f>
        <v>0</v>
      </c>
      <c r="M3610" s="7">
        <f t="shared" si="225"/>
        <v>0</v>
      </c>
      <c r="N3610" s="14">
        <f t="shared" si="226"/>
        <v>0</v>
      </c>
      <c r="O3610" s="14">
        <f t="shared" si="227"/>
        <v>0</v>
      </c>
      <c r="P3610" s="4" t="str">
        <f t="shared" si="228"/>
        <v>NO</v>
      </c>
      <c r="Q3610" s="3" t="str">
        <f>IF(AND(B3610&lt;&gt;"",M3610&lt;=0),VLOOKUP(B3610&amp;C3610,Entregas!$C$8:$G$5000,4,0),"")</f>
        <v/>
      </c>
      <c r="R3610" s="3" t="str">
        <f>IF(AND(B3610&lt;&gt;"",M3610&lt;=0),VLOOKUP(B3610&amp;C3610,Entregas!$C$8:$G$5000,5,0),"")</f>
        <v/>
      </c>
      <c r="S3610" s="18"/>
      <c r="T3610" s="18"/>
    </row>
    <row r="3611" spans="1:20" ht="15.75">
      <c r="A3611" s="10"/>
      <c r="B3611" s="10"/>
      <c r="C3611" s="3" t="str">
        <f>IF(A3611&lt;&gt;"",COUNTIF(Entregas!$B$8:$B$5000,General!B3611),"")</f>
        <v/>
      </c>
      <c r="D3611" s="10"/>
      <c r="E3611" s="10"/>
      <c r="F3611" s="10"/>
      <c r="G3611" s="10"/>
      <c r="H3611" s="10"/>
      <c r="I3611" s="10"/>
      <c r="J3611" s="26"/>
      <c r="K3611" s="10"/>
      <c r="L3611" s="7">
        <f>SUMIF(Entregas!$B$8:$B$5000,General!B3611,Entregas!$L$8:$L$5000)</f>
        <v>0</v>
      </c>
      <c r="M3611" s="7">
        <f t="shared" si="225"/>
        <v>0</v>
      </c>
      <c r="N3611" s="14">
        <f t="shared" si="226"/>
        <v>0</v>
      </c>
      <c r="O3611" s="14">
        <f t="shared" si="227"/>
        <v>0</v>
      </c>
      <c r="P3611" s="4" t="str">
        <f t="shared" si="228"/>
        <v>NO</v>
      </c>
      <c r="Q3611" s="3" t="str">
        <f>IF(AND(B3611&lt;&gt;"",M3611&lt;=0),VLOOKUP(B3611&amp;C3611,Entregas!$C$8:$G$5000,4,0),"")</f>
        <v/>
      </c>
      <c r="R3611" s="3" t="str">
        <f>IF(AND(B3611&lt;&gt;"",M3611&lt;=0),VLOOKUP(B3611&amp;C3611,Entregas!$C$8:$G$5000,5,0),"")</f>
        <v/>
      </c>
      <c r="S3611" s="18"/>
      <c r="T3611" s="18"/>
    </row>
    <row r="3612" spans="1:20" ht="15.75">
      <c r="A3612" s="10"/>
      <c r="B3612" s="10"/>
      <c r="C3612" s="3" t="str">
        <f>IF(A3612&lt;&gt;"",COUNTIF(Entregas!$B$8:$B$5000,General!B3612),"")</f>
        <v/>
      </c>
      <c r="D3612" s="10"/>
      <c r="E3612" s="10"/>
      <c r="F3612" s="10"/>
      <c r="G3612" s="10"/>
      <c r="H3612" s="10"/>
      <c r="I3612" s="10"/>
      <c r="J3612" s="26"/>
      <c r="K3612" s="10"/>
      <c r="L3612" s="7">
        <f>SUMIF(Entregas!$B$8:$B$5000,General!B3612,Entregas!$L$8:$L$5000)</f>
        <v>0</v>
      </c>
      <c r="M3612" s="7">
        <f t="shared" si="225"/>
        <v>0</v>
      </c>
      <c r="N3612" s="14">
        <f t="shared" si="226"/>
        <v>0</v>
      </c>
      <c r="O3612" s="14">
        <f t="shared" si="227"/>
        <v>0</v>
      </c>
      <c r="P3612" s="4" t="str">
        <f t="shared" si="228"/>
        <v>NO</v>
      </c>
      <c r="Q3612" s="3" t="str">
        <f>IF(AND(B3612&lt;&gt;"",M3612&lt;=0),VLOOKUP(B3612&amp;C3612,Entregas!$C$8:$G$5000,4,0),"")</f>
        <v/>
      </c>
      <c r="R3612" s="3" t="str">
        <f>IF(AND(B3612&lt;&gt;"",M3612&lt;=0),VLOOKUP(B3612&amp;C3612,Entregas!$C$8:$G$5000,5,0),"")</f>
        <v/>
      </c>
      <c r="S3612" s="18"/>
      <c r="T3612" s="18"/>
    </row>
    <row r="3613" spans="1:20" ht="15.75">
      <c r="A3613" s="10"/>
      <c r="B3613" s="10"/>
      <c r="C3613" s="3" t="str">
        <f>IF(A3613&lt;&gt;"",COUNTIF(Entregas!$B$8:$B$5000,General!B3613),"")</f>
        <v/>
      </c>
      <c r="D3613" s="10"/>
      <c r="E3613" s="10"/>
      <c r="F3613" s="10"/>
      <c r="G3613" s="10"/>
      <c r="H3613" s="10"/>
      <c r="I3613" s="10"/>
      <c r="J3613" s="26"/>
      <c r="K3613" s="10"/>
      <c r="L3613" s="7">
        <f>SUMIF(Entregas!$B$8:$B$5000,General!B3613,Entregas!$L$8:$L$5000)</f>
        <v>0</v>
      </c>
      <c r="M3613" s="7">
        <f t="shared" si="225"/>
        <v>0</v>
      </c>
      <c r="N3613" s="14">
        <f t="shared" si="226"/>
        <v>0</v>
      </c>
      <c r="O3613" s="14">
        <f t="shared" si="227"/>
        <v>0</v>
      </c>
      <c r="P3613" s="4" t="str">
        <f t="shared" si="228"/>
        <v>NO</v>
      </c>
      <c r="Q3613" s="3" t="str">
        <f>IF(AND(B3613&lt;&gt;"",M3613&lt;=0),VLOOKUP(B3613&amp;C3613,Entregas!$C$8:$G$5000,4,0),"")</f>
        <v/>
      </c>
      <c r="R3613" s="3" t="str">
        <f>IF(AND(B3613&lt;&gt;"",M3613&lt;=0),VLOOKUP(B3613&amp;C3613,Entregas!$C$8:$G$5000,5,0),"")</f>
        <v/>
      </c>
      <c r="S3613" s="18"/>
      <c r="T3613" s="18"/>
    </row>
    <row r="3614" spans="1:20" ht="15.75">
      <c r="A3614" s="10"/>
      <c r="B3614" s="10"/>
      <c r="C3614" s="3" t="str">
        <f>IF(A3614&lt;&gt;"",COUNTIF(Entregas!$B$8:$B$5000,General!B3614),"")</f>
        <v/>
      </c>
      <c r="D3614" s="10"/>
      <c r="E3614" s="10"/>
      <c r="F3614" s="10"/>
      <c r="G3614" s="10"/>
      <c r="H3614" s="10"/>
      <c r="I3614" s="10"/>
      <c r="J3614" s="26"/>
      <c r="K3614" s="10"/>
      <c r="L3614" s="7">
        <f>SUMIF(Entregas!$B$8:$B$5000,General!B3614,Entregas!$L$8:$L$5000)</f>
        <v>0</v>
      </c>
      <c r="M3614" s="7">
        <f t="shared" si="225"/>
        <v>0</v>
      </c>
      <c r="N3614" s="14">
        <f t="shared" si="226"/>
        <v>0</v>
      </c>
      <c r="O3614" s="14">
        <f t="shared" si="227"/>
        <v>0</v>
      </c>
      <c r="P3614" s="4" t="str">
        <f t="shared" si="228"/>
        <v>NO</v>
      </c>
      <c r="Q3614" s="3" t="str">
        <f>IF(AND(B3614&lt;&gt;"",M3614&lt;=0),VLOOKUP(B3614&amp;C3614,Entregas!$C$8:$G$5000,4,0),"")</f>
        <v/>
      </c>
      <c r="R3614" s="3" t="str">
        <f>IF(AND(B3614&lt;&gt;"",M3614&lt;=0),VLOOKUP(B3614&amp;C3614,Entregas!$C$8:$G$5000,5,0),"")</f>
        <v/>
      </c>
      <c r="S3614" s="18"/>
      <c r="T3614" s="18"/>
    </row>
    <row r="3615" spans="1:20" ht="15.75">
      <c r="A3615" s="10"/>
      <c r="B3615" s="10"/>
      <c r="C3615" s="3" t="str">
        <f>IF(A3615&lt;&gt;"",COUNTIF(Entregas!$B$8:$B$5000,General!B3615),"")</f>
        <v/>
      </c>
      <c r="D3615" s="10"/>
      <c r="E3615" s="10"/>
      <c r="F3615" s="10"/>
      <c r="G3615" s="10"/>
      <c r="H3615" s="10"/>
      <c r="I3615" s="10"/>
      <c r="J3615" s="26"/>
      <c r="K3615" s="10"/>
      <c r="L3615" s="7">
        <f>SUMIF(Entregas!$B$8:$B$5000,General!B3615,Entregas!$L$8:$L$5000)</f>
        <v>0</v>
      </c>
      <c r="M3615" s="7">
        <f t="shared" si="225"/>
        <v>0</v>
      </c>
      <c r="N3615" s="14">
        <f t="shared" si="226"/>
        <v>0</v>
      </c>
      <c r="O3615" s="14">
        <f t="shared" si="227"/>
        <v>0</v>
      </c>
      <c r="P3615" s="4" t="str">
        <f t="shared" si="228"/>
        <v>NO</v>
      </c>
      <c r="Q3615" s="3" t="str">
        <f>IF(AND(B3615&lt;&gt;"",M3615&lt;=0),VLOOKUP(B3615&amp;C3615,Entregas!$C$8:$G$5000,4,0),"")</f>
        <v/>
      </c>
      <c r="R3615" s="3" t="str">
        <f>IF(AND(B3615&lt;&gt;"",M3615&lt;=0),VLOOKUP(B3615&amp;C3615,Entregas!$C$8:$G$5000,5,0),"")</f>
        <v/>
      </c>
      <c r="S3615" s="18"/>
      <c r="T3615" s="18"/>
    </row>
    <row r="3616" spans="1:20" ht="15.75">
      <c r="A3616" s="10"/>
      <c r="B3616" s="10"/>
      <c r="C3616" s="3" t="str">
        <f>IF(A3616&lt;&gt;"",COUNTIF(Entregas!$B$8:$B$5000,General!B3616),"")</f>
        <v/>
      </c>
      <c r="D3616" s="10"/>
      <c r="E3616" s="10"/>
      <c r="F3616" s="10"/>
      <c r="G3616" s="10"/>
      <c r="H3616" s="10"/>
      <c r="I3616" s="10"/>
      <c r="J3616" s="26"/>
      <c r="K3616" s="10"/>
      <c r="L3616" s="7">
        <f>SUMIF(Entregas!$B$8:$B$5000,General!B3616,Entregas!$L$8:$L$5000)</f>
        <v>0</v>
      </c>
      <c r="M3616" s="7">
        <f t="shared" si="225"/>
        <v>0</v>
      </c>
      <c r="N3616" s="14">
        <f t="shared" si="226"/>
        <v>0</v>
      </c>
      <c r="O3616" s="14">
        <f t="shared" si="227"/>
        <v>0</v>
      </c>
      <c r="P3616" s="4" t="str">
        <f t="shared" si="228"/>
        <v>NO</v>
      </c>
      <c r="Q3616" s="3" t="str">
        <f>IF(AND(B3616&lt;&gt;"",M3616&lt;=0),VLOOKUP(B3616&amp;C3616,Entregas!$C$8:$G$5000,4,0),"")</f>
        <v/>
      </c>
      <c r="R3616" s="3" t="str">
        <f>IF(AND(B3616&lt;&gt;"",M3616&lt;=0),VLOOKUP(B3616&amp;C3616,Entregas!$C$8:$G$5000,5,0),"")</f>
        <v/>
      </c>
      <c r="S3616" s="18"/>
      <c r="T3616" s="18"/>
    </row>
    <row r="3617" spans="1:20" ht="15.75">
      <c r="A3617" s="10"/>
      <c r="B3617" s="10"/>
      <c r="C3617" s="3" t="str">
        <f>IF(A3617&lt;&gt;"",COUNTIF(Entregas!$B$8:$B$5000,General!B3617),"")</f>
        <v/>
      </c>
      <c r="D3617" s="10"/>
      <c r="E3617" s="10"/>
      <c r="F3617" s="10"/>
      <c r="G3617" s="10"/>
      <c r="H3617" s="10"/>
      <c r="I3617" s="10"/>
      <c r="J3617" s="26"/>
      <c r="K3617" s="10"/>
      <c r="L3617" s="7">
        <f>SUMIF(Entregas!$B$8:$B$5000,General!B3617,Entregas!$L$8:$L$5000)</f>
        <v>0</v>
      </c>
      <c r="M3617" s="7">
        <f t="shared" si="225"/>
        <v>0</v>
      </c>
      <c r="N3617" s="14">
        <f t="shared" si="226"/>
        <v>0</v>
      </c>
      <c r="O3617" s="14">
        <f t="shared" si="227"/>
        <v>0</v>
      </c>
      <c r="P3617" s="4" t="str">
        <f t="shared" si="228"/>
        <v>NO</v>
      </c>
      <c r="Q3617" s="3" t="str">
        <f>IF(AND(B3617&lt;&gt;"",M3617&lt;=0),VLOOKUP(B3617&amp;C3617,Entregas!$C$8:$G$5000,4,0),"")</f>
        <v/>
      </c>
      <c r="R3617" s="3" t="str">
        <f>IF(AND(B3617&lt;&gt;"",M3617&lt;=0),VLOOKUP(B3617&amp;C3617,Entregas!$C$8:$G$5000,5,0),"")</f>
        <v/>
      </c>
      <c r="S3617" s="18"/>
      <c r="T3617" s="18"/>
    </row>
    <row r="3618" spans="1:20" ht="15.75">
      <c r="A3618" s="10"/>
      <c r="B3618" s="10"/>
      <c r="C3618" s="3" t="str">
        <f>IF(A3618&lt;&gt;"",COUNTIF(Entregas!$B$8:$B$5000,General!B3618),"")</f>
        <v/>
      </c>
      <c r="D3618" s="10"/>
      <c r="E3618" s="10"/>
      <c r="F3618" s="10"/>
      <c r="G3618" s="10"/>
      <c r="H3618" s="10"/>
      <c r="I3618" s="10"/>
      <c r="J3618" s="26"/>
      <c r="K3618" s="10"/>
      <c r="L3618" s="7">
        <f>SUMIF(Entregas!$B$8:$B$5000,General!B3618,Entregas!$L$8:$L$5000)</f>
        <v>0</v>
      </c>
      <c r="M3618" s="7">
        <f t="shared" si="225"/>
        <v>0</v>
      </c>
      <c r="N3618" s="14">
        <f t="shared" si="226"/>
        <v>0</v>
      </c>
      <c r="O3618" s="14">
        <f t="shared" si="227"/>
        <v>0</v>
      </c>
      <c r="P3618" s="4" t="str">
        <f t="shared" si="228"/>
        <v>NO</v>
      </c>
      <c r="Q3618" s="3" t="str">
        <f>IF(AND(B3618&lt;&gt;"",M3618&lt;=0),VLOOKUP(B3618&amp;C3618,Entregas!$C$8:$G$5000,4,0),"")</f>
        <v/>
      </c>
      <c r="R3618" s="3" t="str">
        <f>IF(AND(B3618&lt;&gt;"",M3618&lt;=0),VLOOKUP(B3618&amp;C3618,Entregas!$C$8:$G$5000,5,0),"")</f>
        <v/>
      </c>
      <c r="S3618" s="18"/>
      <c r="T3618" s="18"/>
    </row>
    <row r="3619" spans="1:20" ht="15.75">
      <c r="A3619" s="10"/>
      <c r="B3619" s="10"/>
      <c r="C3619" s="3" t="str">
        <f>IF(A3619&lt;&gt;"",COUNTIF(Entregas!$B$8:$B$5000,General!B3619),"")</f>
        <v/>
      </c>
      <c r="D3619" s="10"/>
      <c r="E3619" s="10"/>
      <c r="F3619" s="10"/>
      <c r="G3619" s="10"/>
      <c r="H3619" s="10"/>
      <c r="I3619" s="10"/>
      <c r="J3619" s="26"/>
      <c r="K3619" s="10"/>
      <c r="L3619" s="7">
        <f>SUMIF(Entregas!$B$8:$B$5000,General!B3619,Entregas!$L$8:$L$5000)</f>
        <v>0</v>
      </c>
      <c r="M3619" s="7">
        <f t="shared" si="225"/>
        <v>0</v>
      </c>
      <c r="N3619" s="14">
        <f t="shared" si="226"/>
        <v>0</v>
      </c>
      <c r="O3619" s="14">
        <f t="shared" si="227"/>
        <v>0</v>
      </c>
      <c r="P3619" s="4" t="str">
        <f t="shared" si="228"/>
        <v>NO</v>
      </c>
      <c r="Q3619" s="3" t="str">
        <f>IF(AND(B3619&lt;&gt;"",M3619&lt;=0),VLOOKUP(B3619&amp;C3619,Entregas!$C$8:$G$5000,4,0),"")</f>
        <v/>
      </c>
      <c r="R3619" s="3" t="str">
        <f>IF(AND(B3619&lt;&gt;"",M3619&lt;=0),VLOOKUP(B3619&amp;C3619,Entregas!$C$8:$G$5000,5,0),"")</f>
        <v/>
      </c>
      <c r="S3619" s="18"/>
      <c r="T3619" s="18"/>
    </row>
    <row r="3620" spans="1:20" ht="15.75">
      <c r="A3620" s="10"/>
      <c r="B3620" s="10"/>
      <c r="C3620" s="3" t="str">
        <f>IF(A3620&lt;&gt;"",COUNTIF(Entregas!$B$8:$B$5000,General!B3620),"")</f>
        <v/>
      </c>
      <c r="D3620" s="10"/>
      <c r="E3620" s="10"/>
      <c r="F3620" s="10"/>
      <c r="G3620" s="10"/>
      <c r="H3620" s="10"/>
      <c r="I3620" s="10"/>
      <c r="J3620" s="26"/>
      <c r="K3620" s="10"/>
      <c r="L3620" s="7">
        <f>SUMIF(Entregas!$B$8:$B$5000,General!B3620,Entregas!$L$8:$L$5000)</f>
        <v>0</v>
      </c>
      <c r="M3620" s="7">
        <f t="shared" si="225"/>
        <v>0</v>
      </c>
      <c r="N3620" s="14">
        <f t="shared" si="226"/>
        <v>0</v>
      </c>
      <c r="O3620" s="14">
        <f t="shared" si="227"/>
        <v>0</v>
      </c>
      <c r="P3620" s="4" t="str">
        <f t="shared" si="228"/>
        <v>NO</v>
      </c>
      <c r="Q3620" s="3" t="str">
        <f>IF(AND(B3620&lt;&gt;"",M3620&lt;=0),VLOOKUP(B3620&amp;C3620,Entregas!$C$8:$G$5000,4,0),"")</f>
        <v/>
      </c>
      <c r="R3620" s="3" t="str">
        <f>IF(AND(B3620&lt;&gt;"",M3620&lt;=0),VLOOKUP(B3620&amp;C3620,Entregas!$C$8:$G$5000,5,0),"")</f>
        <v/>
      </c>
      <c r="S3620" s="18"/>
      <c r="T3620" s="18"/>
    </row>
    <row r="3621" spans="1:20" ht="15.75">
      <c r="A3621" s="10"/>
      <c r="B3621" s="10"/>
      <c r="C3621" s="3" t="str">
        <f>IF(A3621&lt;&gt;"",COUNTIF(Entregas!$B$8:$B$5000,General!B3621),"")</f>
        <v/>
      </c>
      <c r="D3621" s="10"/>
      <c r="E3621" s="10"/>
      <c r="F3621" s="10"/>
      <c r="G3621" s="10"/>
      <c r="H3621" s="10"/>
      <c r="I3621" s="10"/>
      <c r="J3621" s="26"/>
      <c r="K3621" s="10"/>
      <c r="L3621" s="7">
        <f>SUMIF(Entregas!$B$8:$B$5000,General!B3621,Entregas!$L$8:$L$5000)</f>
        <v>0</v>
      </c>
      <c r="M3621" s="7">
        <f t="shared" si="225"/>
        <v>0</v>
      </c>
      <c r="N3621" s="14">
        <f t="shared" si="226"/>
        <v>0</v>
      </c>
      <c r="O3621" s="14">
        <f t="shared" si="227"/>
        <v>0</v>
      </c>
      <c r="P3621" s="4" t="str">
        <f t="shared" si="228"/>
        <v>NO</v>
      </c>
      <c r="Q3621" s="3" t="str">
        <f>IF(AND(B3621&lt;&gt;"",M3621&lt;=0),VLOOKUP(B3621&amp;C3621,Entregas!$C$8:$G$5000,4,0),"")</f>
        <v/>
      </c>
      <c r="R3621" s="3" t="str">
        <f>IF(AND(B3621&lt;&gt;"",M3621&lt;=0),VLOOKUP(B3621&amp;C3621,Entregas!$C$8:$G$5000,5,0),"")</f>
        <v/>
      </c>
      <c r="S3621" s="18"/>
      <c r="T3621" s="18"/>
    </row>
    <row r="3622" spans="1:20" ht="15.75">
      <c r="A3622" s="10"/>
      <c r="B3622" s="10"/>
      <c r="C3622" s="3" t="str">
        <f>IF(A3622&lt;&gt;"",COUNTIF(Entregas!$B$8:$B$5000,General!B3622),"")</f>
        <v/>
      </c>
      <c r="D3622" s="10"/>
      <c r="E3622" s="10"/>
      <c r="F3622" s="10"/>
      <c r="G3622" s="10"/>
      <c r="H3622" s="10"/>
      <c r="I3622" s="10"/>
      <c r="J3622" s="26"/>
      <c r="K3622" s="10"/>
      <c r="L3622" s="7">
        <f>SUMIF(Entregas!$B$8:$B$5000,General!B3622,Entregas!$L$8:$L$5000)</f>
        <v>0</v>
      </c>
      <c r="M3622" s="7">
        <f t="shared" si="225"/>
        <v>0</v>
      </c>
      <c r="N3622" s="14">
        <f t="shared" si="226"/>
        <v>0</v>
      </c>
      <c r="O3622" s="14">
        <f t="shared" si="227"/>
        <v>0</v>
      </c>
      <c r="P3622" s="4" t="str">
        <f t="shared" si="228"/>
        <v>NO</v>
      </c>
      <c r="Q3622" s="3" t="str">
        <f>IF(AND(B3622&lt;&gt;"",M3622&lt;=0),VLOOKUP(B3622&amp;C3622,Entregas!$C$8:$G$5000,4,0),"")</f>
        <v/>
      </c>
      <c r="R3622" s="3" t="str">
        <f>IF(AND(B3622&lt;&gt;"",M3622&lt;=0),VLOOKUP(B3622&amp;C3622,Entregas!$C$8:$G$5000,5,0),"")</f>
        <v/>
      </c>
      <c r="S3622" s="18"/>
      <c r="T3622" s="18"/>
    </row>
    <row r="3623" spans="1:20" ht="15.75">
      <c r="A3623" s="10"/>
      <c r="B3623" s="10"/>
      <c r="C3623" s="3" t="str">
        <f>IF(A3623&lt;&gt;"",COUNTIF(Entregas!$B$8:$B$5000,General!B3623),"")</f>
        <v/>
      </c>
      <c r="D3623" s="10"/>
      <c r="E3623" s="10"/>
      <c r="F3623" s="10"/>
      <c r="G3623" s="10"/>
      <c r="H3623" s="10"/>
      <c r="I3623" s="10"/>
      <c r="J3623" s="26"/>
      <c r="K3623" s="10"/>
      <c r="L3623" s="7">
        <f>SUMIF(Entregas!$B$8:$B$5000,General!B3623,Entregas!$L$8:$L$5000)</f>
        <v>0</v>
      </c>
      <c r="M3623" s="7">
        <f t="shared" si="225"/>
        <v>0</v>
      </c>
      <c r="N3623" s="14">
        <f t="shared" si="226"/>
        <v>0</v>
      </c>
      <c r="O3623" s="14">
        <f t="shared" si="227"/>
        <v>0</v>
      </c>
      <c r="P3623" s="4" t="str">
        <f t="shared" si="228"/>
        <v>NO</v>
      </c>
      <c r="Q3623" s="3" t="str">
        <f>IF(AND(B3623&lt;&gt;"",M3623&lt;=0),VLOOKUP(B3623&amp;C3623,Entregas!$C$8:$G$5000,4,0),"")</f>
        <v/>
      </c>
      <c r="R3623" s="3" t="str">
        <f>IF(AND(B3623&lt;&gt;"",M3623&lt;=0),VLOOKUP(B3623&amp;C3623,Entregas!$C$8:$G$5000,5,0),"")</f>
        <v/>
      </c>
      <c r="S3623" s="18"/>
      <c r="T3623" s="18"/>
    </row>
    <row r="3624" spans="1:20" ht="15.75">
      <c r="A3624" s="10"/>
      <c r="B3624" s="10"/>
      <c r="C3624" s="3" t="str">
        <f>IF(A3624&lt;&gt;"",COUNTIF(Entregas!$B$8:$B$5000,General!B3624),"")</f>
        <v/>
      </c>
      <c r="D3624" s="10"/>
      <c r="E3624" s="10"/>
      <c r="F3624" s="10"/>
      <c r="G3624" s="10"/>
      <c r="H3624" s="10"/>
      <c r="I3624" s="10"/>
      <c r="J3624" s="26"/>
      <c r="K3624" s="10"/>
      <c r="L3624" s="7">
        <f>SUMIF(Entregas!$B$8:$B$5000,General!B3624,Entregas!$L$8:$L$5000)</f>
        <v>0</v>
      </c>
      <c r="M3624" s="7">
        <f t="shared" si="225"/>
        <v>0</v>
      </c>
      <c r="N3624" s="14">
        <f t="shared" si="226"/>
        <v>0</v>
      </c>
      <c r="O3624" s="14">
        <f t="shared" si="227"/>
        <v>0</v>
      </c>
      <c r="P3624" s="4" t="str">
        <f t="shared" si="228"/>
        <v>NO</v>
      </c>
      <c r="Q3624" s="3" t="str">
        <f>IF(AND(B3624&lt;&gt;"",M3624&lt;=0),VLOOKUP(B3624&amp;C3624,Entregas!$C$8:$G$5000,4,0),"")</f>
        <v/>
      </c>
      <c r="R3624" s="3" t="str">
        <f>IF(AND(B3624&lt;&gt;"",M3624&lt;=0),VLOOKUP(B3624&amp;C3624,Entregas!$C$8:$G$5000,5,0),"")</f>
        <v/>
      </c>
      <c r="S3624" s="18"/>
      <c r="T3624" s="18"/>
    </row>
    <row r="3625" spans="1:20" ht="15.75">
      <c r="A3625" s="10"/>
      <c r="B3625" s="10"/>
      <c r="C3625" s="3" t="str">
        <f>IF(A3625&lt;&gt;"",COUNTIF(Entregas!$B$8:$B$5000,General!B3625),"")</f>
        <v/>
      </c>
      <c r="D3625" s="10"/>
      <c r="E3625" s="10"/>
      <c r="F3625" s="10"/>
      <c r="G3625" s="10"/>
      <c r="H3625" s="10"/>
      <c r="I3625" s="10"/>
      <c r="J3625" s="26"/>
      <c r="K3625" s="10"/>
      <c r="L3625" s="7">
        <f>SUMIF(Entregas!$B$8:$B$5000,General!B3625,Entregas!$L$8:$L$5000)</f>
        <v>0</v>
      </c>
      <c r="M3625" s="7">
        <f t="shared" si="225"/>
        <v>0</v>
      </c>
      <c r="N3625" s="14">
        <f t="shared" si="226"/>
        <v>0</v>
      </c>
      <c r="O3625" s="14">
        <f t="shared" si="227"/>
        <v>0</v>
      </c>
      <c r="P3625" s="4" t="str">
        <f t="shared" si="228"/>
        <v>NO</v>
      </c>
      <c r="Q3625" s="3" t="str">
        <f>IF(AND(B3625&lt;&gt;"",M3625&lt;=0),VLOOKUP(B3625&amp;C3625,Entregas!$C$8:$G$5000,4,0),"")</f>
        <v/>
      </c>
      <c r="R3625" s="3" t="str">
        <f>IF(AND(B3625&lt;&gt;"",M3625&lt;=0),VLOOKUP(B3625&amp;C3625,Entregas!$C$8:$G$5000,5,0),"")</f>
        <v/>
      </c>
      <c r="S3625" s="18"/>
      <c r="T3625" s="18"/>
    </row>
    <row r="3626" spans="1:20" ht="15.75">
      <c r="A3626" s="10"/>
      <c r="B3626" s="10"/>
      <c r="C3626" s="3" t="str">
        <f>IF(A3626&lt;&gt;"",COUNTIF(Entregas!$B$8:$B$5000,General!B3626),"")</f>
        <v/>
      </c>
      <c r="D3626" s="10"/>
      <c r="E3626" s="10"/>
      <c r="F3626" s="10"/>
      <c r="G3626" s="10"/>
      <c r="H3626" s="10"/>
      <c r="I3626" s="10"/>
      <c r="J3626" s="26"/>
      <c r="K3626" s="10"/>
      <c r="L3626" s="7">
        <f>SUMIF(Entregas!$B$8:$B$5000,General!B3626,Entregas!$L$8:$L$5000)</f>
        <v>0</v>
      </c>
      <c r="M3626" s="7">
        <f t="shared" si="225"/>
        <v>0</v>
      </c>
      <c r="N3626" s="14">
        <f t="shared" si="226"/>
        <v>0</v>
      </c>
      <c r="O3626" s="14">
        <f t="shared" si="227"/>
        <v>0</v>
      </c>
      <c r="P3626" s="4" t="str">
        <f t="shared" si="228"/>
        <v>NO</v>
      </c>
      <c r="Q3626" s="3" t="str">
        <f>IF(AND(B3626&lt;&gt;"",M3626&lt;=0),VLOOKUP(B3626&amp;C3626,Entregas!$C$8:$G$5000,4,0),"")</f>
        <v/>
      </c>
      <c r="R3626" s="3" t="str">
        <f>IF(AND(B3626&lt;&gt;"",M3626&lt;=0),VLOOKUP(B3626&amp;C3626,Entregas!$C$8:$G$5000,5,0),"")</f>
        <v/>
      </c>
      <c r="S3626" s="18"/>
      <c r="T3626" s="18"/>
    </row>
    <row r="3627" spans="1:20" ht="15.75">
      <c r="A3627" s="10"/>
      <c r="B3627" s="10"/>
      <c r="C3627" s="3" t="str">
        <f>IF(A3627&lt;&gt;"",COUNTIF(Entregas!$B$8:$B$5000,General!B3627),"")</f>
        <v/>
      </c>
      <c r="D3627" s="10"/>
      <c r="E3627" s="10"/>
      <c r="F3627" s="10"/>
      <c r="G3627" s="10"/>
      <c r="H3627" s="10"/>
      <c r="I3627" s="10"/>
      <c r="J3627" s="26"/>
      <c r="K3627" s="10"/>
      <c r="L3627" s="7">
        <f>SUMIF(Entregas!$B$8:$B$5000,General!B3627,Entregas!$L$8:$L$5000)</f>
        <v>0</v>
      </c>
      <c r="M3627" s="7">
        <f t="shared" si="225"/>
        <v>0</v>
      </c>
      <c r="N3627" s="14">
        <f t="shared" si="226"/>
        <v>0</v>
      </c>
      <c r="O3627" s="14">
        <f t="shared" si="227"/>
        <v>0</v>
      </c>
      <c r="P3627" s="4" t="str">
        <f t="shared" si="228"/>
        <v>NO</v>
      </c>
      <c r="Q3627" s="3" t="str">
        <f>IF(AND(B3627&lt;&gt;"",M3627&lt;=0),VLOOKUP(B3627&amp;C3627,Entregas!$C$8:$G$5000,4,0),"")</f>
        <v/>
      </c>
      <c r="R3627" s="3" t="str">
        <f>IF(AND(B3627&lt;&gt;"",M3627&lt;=0),VLOOKUP(B3627&amp;C3627,Entregas!$C$8:$G$5000,5,0),"")</f>
        <v/>
      </c>
      <c r="S3627" s="18"/>
      <c r="T3627" s="18"/>
    </row>
    <row r="3628" spans="1:20" ht="15.75">
      <c r="A3628" s="10"/>
      <c r="B3628" s="10"/>
      <c r="C3628" s="3" t="str">
        <f>IF(A3628&lt;&gt;"",COUNTIF(Entregas!$B$8:$B$5000,General!B3628),"")</f>
        <v/>
      </c>
      <c r="D3628" s="10"/>
      <c r="E3628" s="10"/>
      <c r="F3628" s="10"/>
      <c r="G3628" s="10"/>
      <c r="H3628" s="10"/>
      <c r="I3628" s="10"/>
      <c r="J3628" s="26"/>
      <c r="K3628" s="10"/>
      <c r="L3628" s="7">
        <f>SUMIF(Entregas!$B$8:$B$5000,General!B3628,Entregas!$L$8:$L$5000)</f>
        <v>0</v>
      </c>
      <c r="M3628" s="7">
        <f t="shared" si="225"/>
        <v>0</v>
      </c>
      <c r="N3628" s="14">
        <f t="shared" si="226"/>
        <v>0</v>
      </c>
      <c r="O3628" s="14">
        <f t="shared" si="227"/>
        <v>0</v>
      </c>
      <c r="P3628" s="4" t="str">
        <f t="shared" si="228"/>
        <v>NO</v>
      </c>
      <c r="Q3628" s="3" t="str">
        <f>IF(AND(B3628&lt;&gt;"",M3628&lt;=0),VLOOKUP(B3628&amp;C3628,Entregas!$C$8:$G$5000,4,0),"")</f>
        <v/>
      </c>
      <c r="R3628" s="3" t="str">
        <f>IF(AND(B3628&lt;&gt;"",M3628&lt;=0),VLOOKUP(B3628&amp;C3628,Entregas!$C$8:$G$5000,5,0),"")</f>
        <v/>
      </c>
      <c r="S3628" s="18"/>
      <c r="T3628" s="18"/>
    </row>
    <row r="3629" spans="1:20" ht="15.75">
      <c r="A3629" s="10"/>
      <c r="B3629" s="10"/>
      <c r="C3629" s="3" t="str">
        <f>IF(A3629&lt;&gt;"",COUNTIF(Entregas!$B$8:$B$5000,General!B3629),"")</f>
        <v/>
      </c>
      <c r="D3629" s="10"/>
      <c r="E3629" s="10"/>
      <c r="F3629" s="10"/>
      <c r="G3629" s="10"/>
      <c r="H3629" s="10"/>
      <c r="I3629" s="10"/>
      <c r="J3629" s="26"/>
      <c r="K3629" s="10"/>
      <c r="L3629" s="7">
        <f>SUMIF(Entregas!$B$8:$B$5000,General!B3629,Entregas!$L$8:$L$5000)</f>
        <v>0</v>
      </c>
      <c r="M3629" s="7">
        <f t="shared" si="225"/>
        <v>0</v>
      </c>
      <c r="N3629" s="14">
        <f t="shared" si="226"/>
        <v>0</v>
      </c>
      <c r="O3629" s="14">
        <f t="shared" si="227"/>
        <v>0</v>
      </c>
      <c r="P3629" s="4" t="str">
        <f t="shared" si="228"/>
        <v>NO</v>
      </c>
      <c r="Q3629" s="3" t="str">
        <f>IF(AND(B3629&lt;&gt;"",M3629&lt;=0),VLOOKUP(B3629&amp;C3629,Entregas!$C$8:$G$5000,4,0),"")</f>
        <v/>
      </c>
      <c r="R3629" s="3" t="str">
        <f>IF(AND(B3629&lt;&gt;"",M3629&lt;=0),VLOOKUP(B3629&amp;C3629,Entregas!$C$8:$G$5000,5,0),"")</f>
        <v/>
      </c>
      <c r="S3629" s="18"/>
      <c r="T3629" s="18"/>
    </row>
    <row r="3630" spans="1:20" ht="15.75">
      <c r="A3630" s="10"/>
      <c r="B3630" s="10"/>
      <c r="C3630" s="3" t="str">
        <f>IF(A3630&lt;&gt;"",COUNTIF(Entregas!$B$8:$B$5000,General!B3630),"")</f>
        <v/>
      </c>
      <c r="D3630" s="10"/>
      <c r="E3630" s="10"/>
      <c r="F3630" s="10"/>
      <c r="G3630" s="10"/>
      <c r="H3630" s="10"/>
      <c r="I3630" s="10"/>
      <c r="J3630" s="26"/>
      <c r="K3630" s="10"/>
      <c r="L3630" s="7">
        <f>SUMIF(Entregas!$B$8:$B$5000,General!B3630,Entregas!$L$8:$L$5000)</f>
        <v>0</v>
      </c>
      <c r="M3630" s="7">
        <f t="shared" si="225"/>
        <v>0</v>
      </c>
      <c r="N3630" s="14">
        <f t="shared" si="226"/>
        <v>0</v>
      </c>
      <c r="O3630" s="14">
        <f t="shared" si="227"/>
        <v>0</v>
      </c>
      <c r="P3630" s="4" t="str">
        <f t="shared" si="228"/>
        <v>NO</v>
      </c>
      <c r="Q3630" s="3" t="str">
        <f>IF(AND(B3630&lt;&gt;"",M3630&lt;=0),VLOOKUP(B3630&amp;C3630,Entregas!$C$8:$G$5000,4,0),"")</f>
        <v/>
      </c>
      <c r="R3630" s="3" t="str">
        <f>IF(AND(B3630&lt;&gt;"",M3630&lt;=0),VLOOKUP(B3630&amp;C3630,Entregas!$C$8:$G$5000,5,0),"")</f>
        <v/>
      </c>
      <c r="S3630" s="18"/>
      <c r="T3630" s="18"/>
    </row>
    <row r="3631" spans="1:20" ht="15.75">
      <c r="A3631" s="10"/>
      <c r="B3631" s="10"/>
      <c r="C3631" s="3" t="str">
        <f>IF(A3631&lt;&gt;"",COUNTIF(Entregas!$B$8:$B$5000,General!B3631),"")</f>
        <v/>
      </c>
      <c r="D3631" s="10"/>
      <c r="E3631" s="10"/>
      <c r="F3631" s="10"/>
      <c r="G3631" s="10"/>
      <c r="H3631" s="10"/>
      <c r="I3631" s="10"/>
      <c r="J3631" s="26"/>
      <c r="K3631" s="10"/>
      <c r="L3631" s="7">
        <f>SUMIF(Entregas!$B$8:$B$5000,General!B3631,Entregas!$L$8:$L$5000)</f>
        <v>0</v>
      </c>
      <c r="M3631" s="7">
        <f t="shared" si="225"/>
        <v>0</v>
      </c>
      <c r="N3631" s="14">
        <f t="shared" si="226"/>
        <v>0</v>
      </c>
      <c r="O3631" s="14">
        <f t="shared" si="227"/>
        <v>0</v>
      </c>
      <c r="P3631" s="4" t="str">
        <f t="shared" si="228"/>
        <v>NO</v>
      </c>
      <c r="Q3631" s="3" t="str">
        <f>IF(AND(B3631&lt;&gt;"",M3631&lt;=0),VLOOKUP(B3631&amp;C3631,Entregas!$C$8:$G$5000,4,0),"")</f>
        <v/>
      </c>
      <c r="R3631" s="3" t="str">
        <f>IF(AND(B3631&lt;&gt;"",M3631&lt;=0),VLOOKUP(B3631&amp;C3631,Entregas!$C$8:$G$5000,5,0),"")</f>
        <v/>
      </c>
      <c r="S3631" s="18"/>
      <c r="T3631" s="18"/>
    </row>
    <row r="3632" spans="1:20" ht="15.75">
      <c r="A3632" s="10"/>
      <c r="B3632" s="10"/>
      <c r="C3632" s="3" t="str">
        <f>IF(A3632&lt;&gt;"",COUNTIF(Entregas!$B$8:$B$5000,General!B3632),"")</f>
        <v/>
      </c>
      <c r="D3632" s="10"/>
      <c r="E3632" s="10"/>
      <c r="F3632" s="10"/>
      <c r="G3632" s="10"/>
      <c r="H3632" s="10"/>
      <c r="I3632" s="10"/>
      <c r="J3632" s="26"/>
      <c r="K3632" s="10"/>
      <c r="L3632" s="7">
        <f>SUMIF(Entregas!$B$8:$B$5000,General!B3632,Entregas!$L$8:$L$5000)</f>
        <v>0</v>
      </c>
      <c r="M3632" s="7">
        <f t="shared" si="225"/>
        <v>0</v>
      </c>
      <c r="N3632" s="14">
        <f t="shared" si="226"/>
        <v>0</v>
      </c>
      <c r="O3632" s="14">
        <f t="shared" si="227"/>
        <v>0</v>
      </c>
      <c r="P3632" s="4" t="str">
        <f t="shared" si="228"/>
        <v>NO</v>
      </c>
      <c r="Q3632" s="3" t="str">
        <f>IF(AND(B3632&lt;&gt;"",M3632&lt;=0),VLOOKUP(B3632&amp;C3632,Entregas!$C$8:$G$5000,4,0),"")</f>
        <v/>
      </c>
      <c r="R3632" s="3" t="str">
        <f>IF(AND(B3632&lt;&gt;"",M3632&lt;=0),VLOOKUP(B3632&amp;C3632,Entregas!$C$8:$G$5000,5,0),"")</f>
        <v/>
      </c>
      <c r="S3632" s="18"/>
      <c r="T3632" s="18"/>
    </row>
    <row r="3633" spans="1:20" ht="15.75">
      <c r="A3633" s="10"/>
      <c r="B3633" s="10"/>
      <c r="C3633" s="3" t="str">
        <f>IF(A3633&lt;&gt;"",COUNTIF(Entregas!$B$8:$B$5000,General!B3633),"")</f>
        <v/>
      </c>
      <c r="D3633" s="10"/>
      <c r="E3633" s="10"/>
      <c r="F3633" s="10"/>
      <c r="G3633" s="10"/>
      <c r="H3633" s="10"/>
      <c r="I3633" s="10"/>
      <c r="J3633" s="26"/>
      <c r="K3633" s="10"/>
      <c r="L3633" s="7">
        <f>SUMIF(Entregas!$B$8:$B$5000,General!B3633,Entregas!$L$8:$L$5000)</f>
        <v>0</v>
      </c>
      <c r="M3633" s="7">
        <f t="shared" si="225"/>
        <v>0</v>
      </c>
      <c r="N3633" s="14">
        <f t="shared" si="226"/>
        <v>0</v>
      </c>
      <c r="O3633" s="14">
        <f t="shared" si="227"/>
        <v>0</v>
      </c>
      <c r="P3633" s="4" t="str">
        <f t="shared" si="228"/>
        <v>NO</v>
      </c>
      <c r="Q3633" s="3" t="str">
        <f>IF(AND(B3633&lt;&gt;"",M3633&lt;=0),VLOOKUP(B3633&amp;C3633,Entregas!$C$8:$G$5000,4,0),"")</f>
        <v/>
      </c>
      <c r="R3633" s="3" t="str">
        <f>IF(AND(B3633&lt;&gt;"",M3633&lt;=0),VLOOKUP(B3633&amp;C3633,Entregas!$C$8:$G$5000,5,0),"")</f>
        <v/>
      </c>
      <c r="S3633" s="18"/>
      <c r="T3633" s="18"/>
    </row>
    <row r="3634" spans="1:20" ht="15.75">
      <c r="A3634" s="10"/>
      <c r="B3634" s="10"/>
      <c r="C3634" s="3" t="str">
        <f>IF(A3634&lt;&gt;"",COUNTIF(Entregas!$B$8:$B$5000,General!B3634),"")</f>
        <v/>
      </c>
      <c r="D3634" s="10"/>
      <c r="E3634" s="10"/>
      <c r="F3634" s="10"/>
      <c r="G3634" s="10"/>
      <c r="H3634" s="10"/>
      <c r="I3634" s="10"/>
      <c r="J3634" s="26"/>
      <c r="K3634" s="10"/>
      <c r="L3634" s="7">
        <f>SUMIF(Entregas!$B$8:$B$5000,General!B3634,Entregas!$L$8:$L$5000)</f>
        <v>0</v>
      </c>
      <c r="M3634" s="7">
        <f t="shared" si="225"/>
        <v>0</v>
      </c>
      <c r="N3634" s="14">
        <f t="shared" si="226"/>
        <v>0</v>
      </c>
      <c r="O3634" s="14">
        <f t="shared" si="227"/>
        <v>0</v>
      </c>
      <c r="P3634" s="4" t="str">
        <f t="shared" si="228"/>
        <v>NO</v>
      </c>
      <c r="Q3634" s="3" t="str">
        <f>IF(AND(B3634&lt;&gt;"",M3634&lt;=0),VLOOKUP(B3634&amp;C3634,Entregas!$C$8:$G$5000,4,0),"")</f>
        <v/>
      </c>
      <c r="R3634" s="3" t="str">
        <f>IF(AND(B3634&lt;&gt;"",M3634&lt;=0),VLOOKUP(B3634&amp;C3634,Entregas!$C$8:$G$5000,5,0),"")</f>
        <v/>
      </c>
      <c r="S3634" s="18"/>
      <c r="T3634" s="18"/>
    </row>
    <row r="3635" spans="1:20" ht="15.75">
      <c r="A3635" s="10"/>
      <c r="B3635" s="10"/>
      <c r="C3635" s="3" t="str">
        <f>IF(A3635&lt;&gt;"",COUNTIF(Entregas!$B$8:$B$5000,General!B3635),"")</f>
        <v/>
      </c>
      <c r="D3635" s="10"/>
      <c r="E3635" s="10"/>
      <c r="F3635" s="10"/>
      <c r="G3635" s="10"/>
      <c r="H3635" s="10"/>
      <c r="I3635" s="10"/>
      <c r="J3635" s="26"/>
      <c r="K3635" s="10"/>
      <c r="L3635" s="7">
        <f>SUMIF(Entregas!$B$8:$B$5000,General!B3635,Entregas!$L$8:$L$5000)</f>
        <v>0</v>
      </c>
      <c r="M3635" s="7">
        <f t="shared" si="225"/>
        <v>0</v>
      </c>
      <c r="N3635" s="14">
        <f t="shared" si="226"/>
        <v>0</v>
      </c>
      <c r="O3635" s="14">
        <f t="shared" si="227"/>
        <v>0</v>
      </c>
      <c r="P3635" s="4" t="str">
        <f t="shared" si="228"/>
        <v>NO</v>
      </c>
      <c r="Q3635" s="3" t="str">
        <f>IF(AND(B3635&lt;&gt;"",M3635&lt;=0),VLOOKUP(B3635&amp;C3635,Entregas!$C$8:$G$5000,4,0),"")</f>
        <v/>
      </c>
      <c r="R3635" s="3" t="str">
        <f>IF(AND(B3635&lt;&gt;"",M3635&lt;=0),VLOOKUP(B3635&amp;C3635,Entregas!$C$8:$G$5000,5,0),"")</f>
        <v/>
      </c>
      <c r="S3635" s="18"/>
      <c r="T3635" s="18"/>
    </row>
    <row r="3636" spans="1:20" ht="15.75">
      <c r="A3636" s="10"/>
      <c r="B3636" s="10"/>
      <c r="C3636" s="3" t="str">
        <f>IF(A3636&lt;&gt;"",COUNTIF(Entregas!$B$8:$B$5000,General!B3636),"")</f>
        <v/>
      </c>
      <c r="D3636" s="10"/>
      <c r="E3636" s="10"/>
      <c r="F3636" s="10"/>
      <c r="G3636" s="10"/>
      <c r="H3636" s="10"/>
      <c r="I3636" s="10"/>
      <c r="J3636" s="26"/>
      <c r="K3636" s="10"/>
      <c r="L3636" s="7">
        <f>SUMIF(Entregas!$B$8:$B$5000,General!B3636,Entregas!$L$8:$L$5000)</f>
        <v>0</v>
      </c>
      <c r="M3636" s="7">
        <f t="shared" si="225"/>
        <v>0</v>
      </c>
      <c r="N3636" s="14">
        <f t="shared" si="226"/>
        <v>0</v>
      </c>
      <c r="O3636" s="14">
        <f t="shared" si="227"/>
        <v>0</v>
      </c>
      <c r="P3636" s="4" t="str">
        <f t="shared" si="228"/>
        <v>NO</v>
      </c>
      <c r="Q3636" s="3" t="str">
        <f>IF(AND(B3636&lt;&gt;"",M3636&lt;=0),VLOOKUP(B3636&amp;C3636,Entregas!$C$8:$G$5000,4,0),"")</f>
        <v/>
      </c>
      <c r="R3636" s="3" t="str">
        <f>IF(AND(B3636&lt;&gt;"",M3636&lt;=0),VLOOKUP(B3636&amp;C3636,Entregas!$C$8:$G$5000,5,0),"")</f>
        <v/>
      </c>
      <c r="S3636" s="18"/>
      <c r="T3636" s="18"/>
    </row>
    <row r="3637" spans="1:20" ht="15.75">
      <c r="A3637" s="10"/>
      <c r="B3637" s="10"/>
      <c r="C3637" s="3" t="str">
        <f>IF(A3637&lt;&gt;"",COUNTIF(Entregas!$B$8:$B$5000,General!B3637),"")</f>
        <v/>
      </c>
      <c r="D3637" s="10"/>
      <c r="E3637" s="10"/>
      <c r="F3637" s="10"/>
      <c r="G3637" s="10"/>
      <c r="H3637" s="10"/>
      <c r="I3637" s="10"/>
      <c r="J3637" s="26"/>
      <c r="K3637" s="10"/>
      <c r="L3637" s="7">
        <f>SUMIF(Entregas!$B$8:$B$5000,General!B3637,Entregas!$L$8:$L$5000)</f>
        <v>0</v>
      </c>
      <c r="M3637" s="7">
        <f t="shared" si="225"/>
        <v>0</v>
      </c>
      <c r="N3637" s="14">
        <f t="shared" si="226"/>
        <v>0</v>
      </c>
      <c r="O3637" s="14">
        <f t="shared" si="227"/>
        <v>0</v>
      </c>
      <c r="P3637" s="4" t="str">
        <f t="shared" si="228"/>
        <v>NO</v>
      </c>
      <c r="Q3637" s="3" t="str">
        <f>IF(AND(B3637&lt;&gt;"",M3637&lt;=0),VLOOKUP(B3637&amp;C3637,Entregas!$C$8:$G$5000,4,0),"")</f>
        <v/>
      </c>
      <c r="R3637" s="3" t="str">
        <f>IF(AND(B3637&lt;&gt;"",M3637&lt;=0),VLOOKUP(B3637&amp;C3637,Entregas!$C$8:$G$5000,5,0),"")</f>
        <v/>
      </c>
      <c r="S3637" s="18"/>
      <c r="T3637" s="18"/>
    </row>
    <row r="3638" spans="1:20" ht="15.75">
      <c r="A3638" s="10"/>
      <c r="B3638" s="10"/>
      <c r="C3638" s="3" t="str">
        <f>IF(A3638&lt;&gt;"",COUNTIF(Entregas!$B$8:$B$5000,General!B3638),"")</f>
        <v/>
      </c>
      <c r="D3638" s="10"/>
      <c r="E3638" s="10"/>
      <c r="F3638" s="10"/>
      <c r="G3638" s="10"/>
      <c r="H3638" s="10"/>
      <c r="I3638" s="10"/>
      <c r="J3638" s="26"/>
      <c r="K3638" s="10"/>
      <c r="L3638" s="7">
        <f>SUMIF(Entregas!$B$8:$B$5000,General!B3638,Entregas!$L$8:$L$5000)</f>
        <v>0</v>
      </c>
      <c r="M3638" s="7">
        <f t="shared" si="225"/>
        <v>0</v>
      </c>
      <c r="N3638" s="14">
        <f t="shared" si="226"/>
        <v>0</v>
      </c>
      <c r="O3638" s="14">
        <f t="shared" si="227"/>
        <v>0</v>
      </c>
      <c r="P3638" s="4" t="str">
        <f t="shared" si="228"/>
        <v>NO</v>
      </c>
      <c r="Q3638" s="3" t="str">
        <f>IF(AND(B3638&lt;&gt;"",M3638&lt;=0),VLOOKUP(B3638&amp;C3638,Entregas!$C$8:$G$5000,4,0),"")</f>
        <v/>
      </c>
      <c r="R3638" s="3" t="str">
        <f>IF(AND(B3638&lt;&gt;"",M3638&lt;=0),VLOOKUP(B3638&amp;C3638,Entregas!$C$8:$G$5000,5,0),"")</f>
        <v/>
      </c>
      <c r="S3638" s="18"/>
      <c r="T3638" s="18"/>
    </row>
    <row r="3639" spans="1:20" ht="15.75">
      <c r="A3639" s="10"/>
      <c r="B3639" s="10"/>
      <c r="C3639" s="3" t="str">
        <f>IF(A3639&lt;&gt;"",COUNTIF(Entregas!$B$8:$B$5000,General!B3639),"")</f>
        <v/>
      </c>
      <c r="D3639" s="10"/>
      <c r="E3639" s="10"/>
      <c r="F3639" s="10"/>
      <c r="G3639" s="10"/>
      <c r="H3639" s="10"/>
      <c r="I3639" s="10"/>
      <c r="J3639" s="26"/>
      <c r="K3639" s="10"/>
      <c r="L3639" s="7">
        <f>SUMIF(Entregas!$B$8:$B$5000,General!B3639,Entregas!$L$8:$L$5000)</f>
        <v>0</v>
      </c>
      <c r="M3639" s="7">
        <f t="shared" si="225"/>
        <v>0</v>
      </c>
      <c r="N3639" s="14">
        <f t="shared" si="226"/>
        <v>0</v>
      </c>
      <c r="O3639" s="14">
        <f t="shared" si="227"/>
        <v>0</v>
      </c>
      <c r="P3639" s="4" t="str">
        <f t="shared" si="228"/>
        <v>NO</v>
      </c>
      <c r="Q3639" s="3" t="str">
        <f>IF(AND(B3639&lt;&gt;"",M3639&lt;=0),VLOOKUP(B3639&amp;C3639,Entregas!$C$8:$G$5000,4,0),"")</f>
        <v/>
      </c>
      <c r="R3639" s="3" t="str">
        <f>IF(AND(B3639&lt;&gt;"",M3639&lt;=0),VLOOKUP(B3639&amp;C3639,Entregas!$C$8:$G$5000,5,0),"")</f>
        <v/>
      </c>
      <c r="S3639" s="18"/>
      <c r="T3639" s="18"/>
    </row>
    <row r="3640" spans="1:20" ht="15.75">
      <c r="A3640" s="10"/>
      <c r="B3640" s="10"/>
      <c r="C3640" s="3" t="str">
        <f>IF(A3640&lt;&gt;"",COUNTIF(Entregas!$B$8:$B$5000,General!B3640),"")</f>
        <v/>
      </c>
      <c r="D3640" s="10"/>
      <c r="E3640" s="10"/>
      <c r="F3640" s="10"/>
      <c r="G3640" s="10"/>
      <c r="H3640" s="10"/>
      <c r="I3640" s="10"/>
      <c r="J3640" s="26"/>
      <c r="K3640" s="10"/>
      <c r="L3640" s="7">
        <f>SUMIF(Entregas!$B$8:$B$5000,General!B3640,Entregas!$L$8:$L$5000)</f>
        <v>0</v>
      </c>
      <c r="M3640" s="7">
        <f t="shared" si="225"/>
        <v>0</v>
      </c>
      <c r="N3640" s="14">
        <f t="shared" si="226"/>
        <v>0</v>
      </c>
      <c r="O3640" s="14">
        <f t="shared" si="227"/>
        <v>0</v>
      </c>
      <c r="P3640" s="4" t="str">
        <f t="shared" si="228"/>
        <v>NO</v>
      </c>
      <c r="Q3640" s="3" t="str">
        <f>IF(AND(B3640&lt;&gt;"",M3640&lt;=0),VLOOKUP(B3640&amp;C3640,Entregas!$C$8:$G$5000,4,0),"")</f>
        <v/>
      </c>
      <c r="R3640" s="3" t="str">
        <f>IF(AND(B3640&lt;&gt;"",M3640&lt;=0),VLOOKUP(B3640&amp;C3640,Entregas!$C$8:$G$5000,5,0),"")</f>
        <v/>
      </c>
      <c r="S3640" s="18"/>
      <c r="T3640" s="18"/>
    </row>
    <row r="3641" spans="1:20" ht="15.75">
      <c r="A3641" s="10"/>
      <c r="B3641" s="10"/>
      <c r="C3641" s="3" t="str">
        <f>IF(A3641&lt;&gt;"",COUNTIF(Entregas!$B$8:$B$5000,General!B3641),"")</f>
        <v/>
      </c>
      <c r="D3641" s="10"/>
      <c r="E3641" s="10"/>
      <c r="F3641" s="10"/>
      <c r="G3641" s="10"/>
      <c r="H3641" s="10"/>
      <c r="I3641" s="10"/>
      <c r="J3641" s="26"/>
      <c r="K3641" s="10"/>
      <c r="L3641" s="7">
        <f>SUMIF(Entregas!$B$8:$B$5000,General!B3641,Entregas!$L$8:$L$5000)</f>
        <v>0</v>
      </c>
      <c r="M3641" s="7">
        <f t="shared" si="225"/>
        <v>0</v>
      </c>
      <c r="N3641" s="14">
        <f t="shared" si="226"/>
        <v>0</v>
      </c>
      <c r="O3641" s="14">
        <f t="shared" si="227"/>
        <v>0</v>
      </c>
      <c r="P3641" s="4" t="str">
        <f t="shared" si="228"/>
        <v>NO</v>
      </c>
      <c r="Q3641" s="3" t="str">
        <f>IF(AND(B3641&lt;&gt;"",M3641&lt;=0),VLOOKUP(B3641&amp;C3641,Entregas!$C$8:$G$5000,4,0),"")</f>
        <v/>
      </c>
      <c r="R3641" s="3" t="str">
        <f>IF(AND(B3641&lt;&gt;"",M3641&lt;=0),VLOOKUP(B3641&amp;C3641,Entregas!$C$8:$G$5000,5,0),"")</f>
        <v/>
      </c>
      <c r="S3641" s="18"/>
      <c r="T3641" s="18"/>
    </row>
    <row r="3642" spans="1:20" ht="15.75">
      <c r="A3642" s="10"/>
      <c r="B3642" s="10"/>
      <c r="C3642" s="3" t="str">
        <f>IF(A3642&lt;&gt;"",COUNTIF(Entregas!$B$8:$B$5000,General!B3642),"")</f>
        <v/>
      </c>
      <c r="D3642" s="10"/>
      <c r="E3642" s="10"/>
      <c r="F3642" s="10"/>
      <c r="G3642" s="10"/>
      <c r="H3642" s="10"/>
      <c r="I3642" s="10"/>
      <c r="J3642" s="26"/>
      <c r="K3642" s="10"/>
      <c r="L3642" s="7">
        <f>SUMIF(Entregas!$B$8:$B$5000,General!B3642,Entregas!$L$8:$L$5000)</f>
        <v>0</v>
      </c>
      <c r="M3642" s="7">
        <f t="shared" si="225"/>
        <v>0</v>
      </c>
      <c r="N3642" s="14">
        <f t="shared" si="226"/>
        <v>0</v>
      </c>
      <c r="O3642" s="14">
        <f t="shared" si="227"/>
        <v>0</v>
      </c>
      <c r="P3642" s="4" t="str">
        <f t="shared" si="228"/>
        <v>NO</v>
      </c>
      <c r="Q3642" s="3" t="str">
        <f>IF(AND(B3642&lt;&gt;"",M3642&lt;=0),VLOOKUP(B3642&amp;C3642,Entregas!$C$8:$G$5000,4,0),"")</f>
        <v/>
      </c>
      <c r="R3642" s="3" t="str">
        <f>IF(AND(B3642&lt;&gt;"",M3642&lt;=0),VLOOKUP(B3642&amp;C3642,Entregas!$C$8:$G$5000,5,0),"")</f>
        <v/>
      </c>
      <c r="S3642" s="18"/>
      <c r="T3642" s="18"/>
    </row>
    <row r="3643" spans="1:20" ht="15.75">
      <c r="A3643" s="10"/>
      <c r="B3643" s="10"/>
      <c r="C3643" s="3" t="str">
        <f>IF(A3643&lt;&gt;"",COUNTIF(Entregas!$B$8:$B$5000,General!B3643),"")</f>
        <v/>
      </c>
      <c r="D3643" s="10"/>
      <c r="E3643" s="10"/>
      <c r="F3643" s="10"/>
      <c r="G3643" s="10"/>
      <c r="H3643" s="10"/>
      <c r="I3643" s="10"/>
      <c r="J3643" s="26"/>
      <c r="K3643" s="10"/>
      <c r="L3643" s="7">
        <f>SUMIF(Entregas!$B$8:$B$5000,General!B3643,Entregas!$L$8:$L$5000)</f>
        <v>0</v>
      </c>
      <c r="M3643" s="7">
        <f t="shared" si="225"/>
        <v>0</v>
      </c>
      <c r="N3643" s="14">
        <f t="shared" si="226"/>
        <v>0</v>
      </c>
      <c r="O3643" s="14">
        <f t="shared" si="227"/>
        <v>0</v>
      </c>
      <c r="P3643" s="4" t="str">
        <f t="shared" si="228"/>
        <v>NO</v>
      </c>
      <c r="Q3643" s="3" t="str">
        <f>IF(AND(B3643&lt;&gt;"",M3643&lt;=0),VLOOKUP(B3643&amp;C3643,Entregas!$C$8:$G$5000,4,0),"")</f>
        <v/>
      </c>
      <c r="R3643" s="3" t="str">
        <f>IF(AND(B3643&lt;&gt;"",M3643&lt;=0),VLOOKUP(B3643&amp;C3643,Entregas!$C$8:$G$5000,5,0),"")</f>
        <v/>
      </c>
      <c r="S3643" s="18"/>
      <c r="T3643" s="18"/>
    </row>
    <row r="3644" spans="1:20" ht="15.75">
      <c r="A3644" s="10"/>
      <c r="B3644" s="10"/>
      <c r="C3644" s="3" t="str">
        <f>IF(A3644&lt;&gt;"",COUNTIF(Entregas!$B$8:$B$5000,General!B3644),"")</f>
        <v/>
      </c>
      <c r="D3644" s="10"/>
      <c r="E3644" s="10"/>
      <c r="F3644" s="10"/>
      <c r="G3644" s="10"/>
      <c r="H3644" s="10"/>
      <c r="I3644" s="10"/>
      <c r="J3644" s="26"/>
      <c r="K3644" s="10"/>
      <c r="L3644" s="7">
        <f>SUMIF(Entregas!$B$8:$B$5000,General!B3644,Entregas!$L$8:$L$5000)</f>
        <v>0</v>
      </c>
      <c r="M3644" s="7">
        <f t="shared" si="225"/>
        <v>0</v>
      </c>
      <c r="N3644" s="14">
        <f t="shared" si="226"/>
        <v>0</v>
      </c>
      <c r="O3644" s="14">
        <f t="shared" si="227"/>
        <v>0</v>
      </c>
      <c r="P3644" s="4" t="str">
        <f t="shared" si="228"/>
        <v>NO</v>
      </c>
      <c r="Q3644" s="3" t="str">
        <f>IF(AND(B3644&lt;&gt;"",M3644&lt;=0),VLOOKUP(B3644&amp;C3644,Entregas!$C$8:$G$5000,4,0),"")</f>
        <v/>
      </c>
      <c r="R3644" s="3" t="str">
        <f>IF(AND(B3644&lt;&gt;"",M3644&lt;=0),VLOOKUP(B3644&amp;C3644,Entregas!$C$8:$G$5000,5,0),"")</f>
        <v/>
      </c>
      <c r="S3644" s="18"/>
      <c r="T3644" s="18"/>
    </row>
    <row r="3645" spans="1:20" ht="15.75">
      <c r="A3645" s="10"/>
      <c r="B3645" s="10"/>
      <c r="C3645" s="3" t="str">
        <f>IF(A3645&lt;&gt;"",COUNTIF(Entregas!$B$8:$B$5000,General!B3645),"")</f>
        <v/>
      </c>
      <c r="D3645" s="10"/>
      <c r="E3645" s="10"/>
      <c r="F3645" s="10"/>
      <c r="G3645" s="10"/>
      <c r="H3645" s="10"/>
      <c r="I3645" s="10"/>
      <c r="J3645" s="26"/>
      <c r="K3645" s="10"/>
      <c r="L3645" s="7">
        <f>SUMIF(Entregas!$B$8:$B$5000,General!B3645,Entregas!$L$8:$L$5000)</f>
        <v>0</v>
      </c>
      <c r="M3645" s="7">
        <f t="shared" si="225"/>
        <v>0</v>
      </c>
      <c r="N3645" s="14">
        <f t="shared" si="226"/>
        <v>0</v>
      </c>
      <c r="O3645" s="14">
        <f t="shared" si="227"/>
        <v>0</v>
      </c>
      <c r="P3645" s="4" t="str">
        <f t="shared" si="228"/>
        <v>NO</v>
      </c>
      <c r="Q3645" s="3" t="str">
        <f>IF(AND(B3645&lt;&gt;"",M3645&lt;=0),VLOOKUP(B3645&amp;C3645,Entregas!$C$8:$G$5000,4,0),"")</f>
        <v/>
      </c>
      <c r="R3645" s="3" t="str">
        <f>IF(AND(B3645&lt;&gt;"",M3645&lt;=0),VLOOKUP(B3645&amp;C3645,Entregas!$C$8:$G$5000,5,0),"")</f>
        <v/>
      </c>
      <c r="S3645" s="18"/>
      <c r="T3645" s="18"/>
    </row>
    <row r="3646" spans="1:20" ht="15.75">
      <c r="A3646" s="10"/>
      <c r="B3646" s="10"/>
      <c r="C3646" s="3" t="str">
        <f>IF(A3646&lt;&gt;"",COUNTIF(Entregas!$B$8:$B$5000,General!B3646),"")</f>
        <v/>
      </c>
      <c r="D3646" s="10"/>
      <c r="E3646" s="10"/>
      <c r="F3646" s="10"/>
      <c r="G3646" s="10"/>
      <c r="H3646" s="10"/>
      <c r="I3646" s="10"/>
      <c r="J3646" s="26"/>
      <c r="K3646" s="10"/>
      <c r="L3646" s="7">
        <f>SUMIF(Entregas!$B$8:$B$5000,General!B3646,Entregas!$L$8:$L$5000)</f>
        <v>0</v>
      </c>
      <c r="M3646" s="7">
        <f t="shared" si="225"/>
        <v>0</v>
      </c>
      <c r="N3646" s="14">
        <f t="shared" si="226"/>
        <v>0</v>
      </c>
      <c r="O3646" s="14">
        <f t="shared" si="227"/>
        <v>0</v>
      </c>
      <c r="P3646" s="4" t="str">
        <f t="shared" si="228"/>
        <v>NO</v>
      </c>
      <c r="Q3646" s="3" t="str">
        <f>IF(AND(B3646&lt;&gt;"",M3646&lt;=0),VLOOKUP(B3646&amp;C3646,Entregas!$C$8:$G$5000,4,0),"")</f>
        <v/>
      </c>
      <c r="R3646" s="3" t="str">
        <f>IF(AND(B3646&lt;&gt;"",M3646&lt;=0),VLOOKUP(B3646&amp;C3646,Entregas!$C$8:$G$5000,5,0),"")</f>
        <v/>
      </c>
      <c r="S3646" s="18"/>
      <c r="T3646" s="18"/>
    </row>
    <row r="3647" spans="1:20" ht="15.75">
      <c r="A3647" s="10"/>
      <c r="B3647" s="10"/>
      <c r="C3647" s="3" t="str">
        <f>IF(A3647&lt;&gt;"",COUNTIF(Entregas!$B$8:$B$5000,General!B3647),"")</f>
        <v/>
      </c>
      <c r="D3647" s="10"/>
      <c r="E3647" s="10"/>
      <c r="F3647" s="10"/>
      <c r="G3647" s="10"/>
      <c r="H3647" s="10"/>
      <c r="I3647" s="10"/>
      <c r="J3647" s="26"/>
      <c r="K3647" s="10"/>
      <c r="L3647" s="7">
        <f>SUMIF(Entregas!$B$8:$B$5000,General!B3647,Entregas!$L$8:$L$5000)</f>
        <v>0</v>
      </c>
      <c r="M3647" s="7">
        <f t="shared" si="225"/>
        <v>0</v>
      </c>
      <c r="N3647" s="14">
        <f t="shared" si="226"/>
        <v>0</v>
      </c>
      <c r="O3647" s="14">
        <f t="shared" si="227"/>
        <v>0</v>
      </c>
      <c r="P3647" s="4" t="str">
        <f t="shared" si="228"/>
        <v>NO</v>
      </c>
      <c r="Q3647" s="3" t="str">
        <f>IF(AND(B3647&lt;&gt;"",M3647&lt;=0),VLOOKUP(B3647&amp;C3647,Entregas!$C$8:$G$5000,4,0),"")</f>
        <v/>
      </c>
      <c r="R3647" s="3" t="str">
        <f>IF(AND(B3647&lt;&gt;"",M3647&lt;=0),VLOOKUP(B3647&amp;C3647,Entregas!$C$8:$G$5000,5,0),"")</f>
        <v/>
      </c>
      <c r="S3647" s="18"/>
      <c r="T3647" s="18"/>
    </row>
    <row r="3648" spans="1:20" ht="15.75">
      <c r="A3648" s="10"/>
      <c r="B3648" s="10"/>
      <c r="C3648" s="3" t="str">
        <f>IF(A3648&lt;&gt;"",COUNTIF(Entregas!$B$8:$B$5000,General!B3648),"")</f>
        <v/>
      </c>
      <c r="D3648" s="10"/>
      <c r="E3648" s="10"/>
      <c r="F3648" s="10"/>
      <c r="G3648" s="10"/>
      <c r="H3648" s="10"/>
      <c r="I3648" s="10"/>
      <c r="J3648" s="26"/>
      <c r="K3648" s="10"/>
      <c r="L3648" s="7">
        <f>SUMIF(Entregas!$B$8:$B$5000,General!B3648,Entregas!$L$8:$L$5000)</f>
        <v>0</v>
      </c>
      <c r="M3648" s="7">
        <f t="shared" si="225"/>
        <v>0</v>
      </c>
      <c r="N3648" s="14">
        <f t="shared" si="226"/>
        <v>0</v>
      </c>
      <c r="O3648" s="14">
        <f t="shared" si="227"/>
        <v>0</v>
      </c>
      <c r="P3648" s="4" t="str">
        <f t="shared" si="228"/>
        <v>NO</v>
      </c>
      <c r="Q3648" s="3" t="str">
        <f>IF(AND(B3648&lt;&gt;"",M3648&lt;=0),VLOOKUP(B3648&amp;C3648,Entregas!$C$8:$G$5000,4,0),"")</f>
        <v/>
      </c>
      <c r="R3648" s="3" t="str">
        <f>IF(AND(B3648&lt;&gt;"",M3648&lt;=0),VLOOKUP(B3648&amp;C3648,Entregas!$C$8:$G$5000,5,0),"")</f>
        <v/>
      </c>
      <c r="S3648" s="18"/>
      <c r="T3648" s="18"/>
    </row>
    <row r="3649" spans="1:20" ht="15.75">
      <c r="A3649" s="10"/>
      <c r="B3649" s="10"/>
      <c r="C3649" s="3" t="str">
        <f>IF(A3649&lt;&gt;"",COUNTIF(Entregas!$B$8:$B$5000,General!B3649),"")</f>
        <v/>
      </c>
      <c r="D3649" s="10"/>
      <c r="E3649" s="10"/>
      <c r="F3649" s="10"/>
      <c r="G3649" s="10"/>
      <c r="H3649" s="10"/>
      <c r="I3649" s="10"/>
      <c r="J3649" s="26"/>
      <c r="K3649" s="10"/>
      <c r="L3649" s="7">
        <f>SUMIF(Entregas!$B$8:$B$5000,General!B3649,Entregas!$L$8:$L$5000)</f>
        <v>0</v>
      </c>
      <c r="M3649" s="7">
        <f t="shared" si="225"/>
        <v>0</v>
      </c>
      <c r="N3649" s="14">
        <f t="shared" si="226"/>
        <v>0</v>
      </c>
      <c r="O3649" s="14">
        <f t="shared" si="227"/>
        <v>0</v>
      </c>
      <c r="P3649" s="4" t="str">
        <f t="shared" si="228"/>
        <v>NO</v>
      </c>
      <c r="Q3649" s="3" t="str">
        <f>IF(AND(B3649&lt;&gt;"",M3649&lt;=0),VLOOKUP(B3649&amp;C3649,Entregas!$C$8:$G$5000,4,0),"")</f>
        <v/>
      </c>
      <c r="R3649" s="3" t="str">
        <f>IF(AND(B3649&lt;&gt;"",M3649&lt;=0),VLOOKUP(B3649&amp;C3649,Entregas!$C$8:$G$5000,5,0),"")</f>
        <v/>
      </c>
      <c r="S3649" s="18"/>
      <c r="T3649" s="18"/>
    </row>
    <row r="3650" spans="1:20" ht="15.75">
      <c r="A3650" s="10"/>
      <c r="B3650" s="10"/>
      <c r="C3650" s="3" t="str">
        <f>IF(A3650&lt;&gt;"",COUNTIF(Entregas!$B$8:$B$5000,General!B3650),"")</f>
        <v/>
      </c>
      <c r="D3650" s="10"/>
      <c r="E3650" s="10"/>
      <c r="F3650" s="10"/>
      <c r="G3650" s="10"/>
      <c r="H3650" s="10"/>
      <c r="I3650" s="10"/>
      <c r="J3650" s="26"/>
      <c r="K3650" s="10"/>
      <c r="L3650" s="7">
        <f>SUMIF(Entregas!$B$8:$B$5000,General!B3650,Entregas!$L$8:$L$5000)</f>
        <v>0</v>
      </c>
      <c r="M3650" s="7">
        <f t="shared" si="225"/>
        <v>0</v>
      </c>
      <c r="N3650" s="14">
        <f t="shared" si="226"/>
        <v>0</v>
      </c>
      <c r="O3650" s="14">
        <f t="shared" si="227"/>
        <v>0</v>
      </c>
      <c r="P3650" s="4" t="str">
        <f t="shared" si="228"/>
        <v>NO</v>
      </c>
      <c r="Q3650" s="3" t="str">
        <f>IF(AND(B3650&lt;&gt;"",M3650&lt;=0),VLOOKUP(B3650&amp;C3650,Entregas!$C$8:$G$5000,4,0),"")</f>
        <v/>
      </c>
      <c r="R3650" s="3" t="str">
        <f>IF(AND(B3650&lt;&gt;"",M3650&lt;=0),VLOOKUP(B3650&amp;C3650,Entregas!$C$8:$G$5000,5,0),"")</f>
        <v/>
      </c>
      <c r="S3650" s="18"/>
      <c r="T3650" s="18"/>
    </row>
    <row r="3651" spans="1:20" ht="15.75">
      <c r="A3651" s="10"/>
      <c r="B3651" s="10"/>
      <c r="C3651" s="3" t="str">
        <f>IF(A3651&lt;&gt;"",COUNTIF(Entregas!$B$8:$B$5000,General!B3651),"")</f>
        <v/>
      </c>
      <c r="D3651" s="10"/>
      <c r="E3651" s="10"/>
      <c r="F3651" s="10"/>
      <c r="G3651" s="10"/>
      <c r="H3651" s="10"/>
      <c r="I3651" s="10"/>
      <c r="J3651" s="26"/>
      <c r="K3651" s="10"/>
      <c r="L3651" s="7">
        <f>SUMIF(Entregas!$B$8:$B$5000,General!B3651,Entregas!$L$8:$L$5000)</f>
        <v>0</v>
      </c>
      <c r="M3651" s="7">
        <f t="shared" si="225"/>
        <v>0</v>
      </c>
      <c r="N3651" s="14">
        <f t="shared" si="226"/>
        <v>0</v>
      </c>
      <c r="O3651" s="14">
        <f t="shared" si="227"/>
        <v>0</v>
      </c>
      <c r="P3651" s="4" t="str">
        <f t="shared" si="228"/>
        <v>NO</v>
      </c>
      <c r="Q3651" s="3" t="str">
        <f>IF(AND(B3651&lt;&gt;"",M3651&lt;=0),VLOOKUP(B3651&amp;C3651,Entregas!$C$8:$G$5000,4,0),"")</f>
        <v/>
      </c>
      <c r="R3651" s="3" t="str">
        <f>IF(AND(B3651&lt;&gt;"",M3651&lt;=0),VLOOKUP(B3651&amp;C3651,Entregas!$C$8:$G$5000,5,0),"")</f>
        <v/>
      </c>
      <c r="S3651" s="18"/>
      <c r="T3651" s="18"/>
    </row>
    <row r="3652" spans="1:20" ht="15.75">
      <c r="A3652" s="10"/>
      <c r="B3652" s="10"/>
      <c r="C3652" s="3" t="str">
        <f>IF(A3652&lt;&gt;"",COUNTIF(Entregas!$B$8:$B$5000,General!B3652),"")</f>
        <v/>
      </c>
      <c r="D3652" s="10"/>
      <c r="E3652" s="10"/>
      <c r="F3652" s="10"/>
      <c r="G3652" s="10"/>
      <c r="H3652" s="10"/>
      <c r="I3652" s="10"/>
      <c r="J3652" s="26"/>
      <c r="K3652" s="10"/>
      <c r="L3652" s="7">
        <f>SUMIF(Entregas!$B$8:$B$5000,General!B3652,Entregas!$L$8:$L$5000)</f>
        <v>0</v>
      </c>
      <c r="M3652" s="7">
        <f t="shared" si="225"/>
        <v>0</v>
      </c>
      <c r="N3652" s="14">
        <f t="shared" si="226"/>
        <v>0</v>
      </c>
      <c r="O3652" s="14">
        <f t="shared" si="227"/>
        <v>0</v>
      </c>
      <c r="P3652" s="4" t="str">
        <f t="shared" si="228"/>
        <v>NO</v>
      </c>
      <c r="Q3652" s="3" t="str">
        <f>IF(AND(B3652&lt;&gt;"",M3652&lt;=0),VLOOKUP(B3652&amp;C3652,Entregas!$C$8:$G$5000,4,0),"")</f>
        <v/>
      </c>
      <c r="R3652" s="3" t="str">
        <f>IF(AND(B3652&lt;&gt;"",M3652&lt;=0),VLOOKUP(B3652&amp;C3652,Entregas!$C$8:$G$5000,5,0),"")</f>
        <v/>
      </c>
      <c r="S3652" s="18"/>
      <c r="T3652" s="18"/>
    </row>
    <row r="3653" spans="1:20" ht="15.75">
      <c r="A3653" s="10"/>
      <c r="B3653" s="10"/>
      <c r="C3653" s="3" t="str">
        <f>IF(A3653&lt;&gt;"",COUNTIF(Entregas!$B$8:$B$5000,General!B3653),"")</f>
        <v/>
      </c>
      <c r="D3653" s="10"/>
      <c r="E3653" s="10"/>
      <c r="F3653" s="10"/>
      <c r="G3653" s="10"/>
      <c r="H3653" s="10"/>
      <c r="I3653" s="10"/>
      <c r="J3653" s="26"/>
      <c r="K3653" s="10"/>
      <c r="L3653" s="7">
        <f>SUMIF(Entregas!$B$8:$B$5000,General!B3653,Entregas!$L$8:$L$5000)</f>
        <v>0</v>
      </c>
      <c r="M3653" s="7">
        <f t="shared" si="225"/>
        <v>0</v>
      </c>
      <c r="N3653" s="14">
        <f t="shared" si="226"/>
        <v>0</v>
      </c>
      <c r="O3653" s="14">
        <f t="shared" si="227"/>
        <v>0</v>
      </c>
      <c r="P3653" s="4" t="str">
        <f t="shared" si="228"/>
        <v>NO</v>
      </c>
      <c r="Q3653" s="3" t="str">
        <f>IF(AND(B3653&lt;&gt;"",M3653&lt;=0),VLOOKUP(B3653&amp;C3653,Entregas!$C$8:$G$5000,4,0),"")</f>
        <v/>
      </c>
      <c r="R3653" s="3" t="str">
        <f>IF(AND(B3653&lt;&gt;"",M3653&lt;=0),VLOOKUP(B3653&amp;C3653,Entregas!$C$8:$G$5000,5,0),"")</f>
        <v/>
      </c>
      <c r="S3653" s="18"/>
      <c r="T3653" s="18"/>
    </row>
    <row r="3654" spans="1:20" ht="15.75">
      <c r="A3654" s="10"/>
      <c r="B3654" s="10"/>
      <c r="C3654" s="3" t="str">
        <f>IF(A3654&lt;&gt;"",COUNTIF(Entregas!$B$8:$B$5000,General!B3654),"")</f>
        <v/>
      </c>
      <c r="D3654" s="10"/>
      <c r="E3654" s="10"/>
      <c r="F3654" s="10"/>
      <c r="G3654" s="10"/>
      <c r="H3654" s="10"/>
      <c r="I3654" s="10"/>
      <c r="J3654" s="26"/>
      <c r="K3654" s="10"/>
      <c r="L3654" s="7">
        <f>SUMIF(Entregas!$B$8:$B$5000,General!B3654,Entregas!$L$8:$L$5000)</f>
        <v>0</v>
      </c>
      <c r="M3654" s="7">
        <f t="shared" si="225"/>
        <v>0</v>
      </c>
      <c r="N3654" s="14">
        <f t="shared" si="226"/>
        <v>0</v>
      </c>
      <c r="O3654" s="14">
        <f t="shared" si="227"/>
        <v>0</v>
      </c>
      <c r="P3654" s="4" t="str">
        <f t="shared" si="228"/>
        <v>NO</v>
      </c>
      <c r="Q3654" s="3" t="str">
        <f>IF(AND(B3654&lt;&gt;"",M3654&lt;=0),VLOOKUP(B3654&amp;C3654,Entregas!$C$8:$G$5000,4,0),"")</f>
        <v/>
      </c>
      <c r="R3654" s="3" t="str">
        <f>IF(AND(B3654&lt;&gt;"",M3654&lt;=0),VLOOKUP(B3654&amp;C3654,Entregas!$C$8:$G$5000,5,0),"")</f>
        <v/>
      </c>
      <c r="S3654" s="18"/>
      <c r="T3654" s="18"/>
    </row>
    <row r="3655" spans="1:20" ht="15.75">
      <c r="A3655" s="10"/>
      <c r="B3655" s="10"/>
      <c r="C3655" s="3" t="str">
        <f>IF(A3655&lt;&gt;"",COUNTIF(Entregas!$B$8:$B$5000,General!B3655),"")</f>
        <v/>
      </c>
      <c r="D3655" s="10"/>
      <c r="E3655" s="10"/>
      <c r="F3655" s="10"/>
      <c r="G3655" s="10"/>
      <c r="H3655" s="10"/>
      <c r="I3655" s="10"/>
      <c r="J3655" s="26"/>
      <c r="K3655" s="10"/>
      <c r="L3655" s="7">
        <f>SUMIF(Entregas!$B$8:$B$5000,General!B3655,Entregas!$L$8:$L$5000)</f>
        <v>0</v>
      </c>
      <c r="M3655" s="7">
        <f t="shared" si="225"/>
        <v>0</v>
      </c>
      <c r="N3655" s="14">
        <f t="shared" si="226"/>
        <v>0</v>
      </c>
      <c r="O3655" s="14">
        <f t="shared" si="227"/>
        <v>0</v>
      </c>
      <c r="P3655" s="4" t="str">
        <f t="shared" si="228"/>
        <v>NO</v>
      </c>
      <c r="Q3655" s="3" t="str">
        <f>IF(AND(B3655&lt;&gt;"",M3655&lt;=0),VLOOKUP(B3655&amp;C3655,Entregas!$C$8:$G$5000,4,0),"")</f>
        <v/>
      </c>
      <c r="R3655" s="3" t="str">
        <f>IF(AND(B3655&lt;&gt;"",M3655&lt;=0),VLOOKUP(B3655&amp;C3655,Entregas!$C$8:$G$5000,5,0),"")</f>
        <v/>
      </c>
      <c r="S3655" s="18"/>
      <c r="T3655" s="18"/>
    </row>
    <row r="3656" spans="1:20" ht="15.75">
      <c r="A3656" s="10"/>
      <c r="B3656" s="10"/>
      <c r="C3656" s="3" t="str">
        <f>IF(A3656&lt;&gt;"",COUNTIF(Entregas!$B$8:$B$5000,General!B3656),"")</f>
        <v/>
      </c>
      <c r="D3656" s="10"/>
      <c r="E3656" s="10"/>
      <c r="F3656" s="10"/>
      <c r="G3656" s="10"/>
      <c r="H3656" s="10"/>
      <c r="I3656" s="10"/>
      <c r="J3656" s="26"/>
      <c r="K3656" s="10"/>
      <c r="L3656" s="7">
        <f>SUMIF(Entregas!$B$8:$B$5000,General!B3656,Entregas!$L$8:$L$5000)</f>
        <v>0</v>
      </c>
      <c r="M3656" s="7">
        <f t="shared" ref="M3656:M3719" si="229">K3656-L3656</f>
        <v>0</v>
      </c>
      <c r="N3656" s="14">
        <f t="shared" ref="N3656:N3719" si="230">M3656*J3656</f>
        <v>0</v>
      </c>
      <c r="O3656" s="14">
        <f t="shared" ref="O3656:O3719" si="231">J3656*L3656</f>
        <v>0</v>
      </c>
      <c r="P3656" s="4" t="str">
        <f t="shared" ref="P3656:P3719" si="232">IF(OR(M3656&gt;0,B3656=""),"NO","SI")</f>
        <v>NO</v>
      </c>
      <c r="Q3656" s="3" t="str">
        <f>IF(AND(B3656&lt;&gt;"",M3656&lt;=0),VLOOKUP(B3656&amp;C3656,Entregas!$C$8:$G$5000,4,0),"")</f>
        <v/>
      </c>
      <c r="R3656" s="3" t="str">
        <f>IF(AND(B3656&lt;&gt;"",M3656&lt;=0),VLOOKUP(B3656&amp;C3656,Entregas!$C$8:$G$5000,5,0),"")</f>
        <v/>
      </c>
      <c r="S3656" s="18"/>
      <c r="T3656" s="18"/>
    </row>
    <row r="3657" spans="1:20" ht="15.75">
      <c r="A3657" s="10"/>
      <c r="B3657" s="10"/>
      <c r="C3657" s="3" t="str">
        <f>IF(A3657&lt;&gt;"",COUNTIF(Entregas!$B$8:$B$5000,General!B3657),"")</f>
        <v/>
      </c>
      <c r="D3657" s="10"/>
      <c r="E3657" s="10"/>
      <c r="F3657" s="10"/>
      <c r="G3657" s="10"/>
      <c r="H3657" s="10"/>
      <c r="I3657" s="10"/>
      <c r="J3657" s="26"/>
      <c r="K3657" s="10"/>
      <c r="L3657" s="7">
        <f>SUMIF(Entregas!$B$8:$B$5000,General!B3657,Entregas!$L$8:$L$5000)</f>
        <v>0</v>
      </c>
      <c r="M3657" s="7">
        <f t="shared" si="229"/>
        <v>0</v>
      </c>
      <c r="N3657" s="14">
        <f t="shared" si="230"/>
        <v>0</v>
      </c>
      <c r="O3657" s="14">
        <f t="shared" si="231"/>
        <v>0</v>
      </c>
      <c r="P3657" s="4" t="str">
        <f t="shared" si="232"/>
        <v>NO</v>
      </c>
      <c r="Q3657" s="3" t="str">
        <f>IF(AND(B3657&lt;&gt;"",M3657&lt;=0),VLOOKUP(B3657&amp;C3657,Entregas!$C$8:$G$5000,4,0),"")</f>
        <v/>
      </c>
      <c r="R3657" s="3" t="str">
        <f>IF(AND(B3657&lt;&gt;"",M3657&lt;=0),VLOOKUP(B3657&amp;C3657,Entregas!$C$8:$G$5000,5,0),"")</f>
        <v/>
      </c>
      <c r="S3657" s="18"/>
      <c r="T3657" s="18"/>
    </row>
    <row r="3658" spans="1:20" ht="15.75">
      <c r="A3658" s="10"/>
      <c r="B3658" s="10"/>
      <c r="C3658" s="3" t="str">
        <f>IF(A3658&lt;&gt;"",COUNTIF(Entregas!$B$8:$B$5000,General!B3658),"")</f>
        <v/>
      </c>
      <c r="D3658" s="10"/>
      <c r="E3658" s="10"/>
      <c r="F3658" s="10"/>
      <c r="G3658" s="10"/>
      <c r="H3658" s="10"/>
      <c r="I3658" s="10"/>
      <c r="J3658" s="26"/>
      <c r="K3658" s="10"/>
      <c r="L3658" s="7">
        <f>SUMIF(Entregas!$B$8:$B$5000,General!B3658,Entregas!$L$8:$L$5000)</f>
        <v>0</v>
      </c>
      <c r="M3658" s="7">
        <f t="shared" si="229"/>
        <v>0</v>
      </c>
      <c r="N3658" s="14">
        <f t="shared" si="230"/>
        <v>0</v>
      </c>
      <c r="O3658" s="14">
        <f t="shared" si="231"/>
        <v>0</v>
      </c>
      <c r="P3658" s="4" t="str">
        <f t="shared" si="232"/>
        <v>NO</v>
      </c>
      <c r="Q3658" s="3" t="str">
        <f>IF(AND(B3658&lt;&gt;"",M3658&lt;=0),VLOOKUP(B3658&amp;C3658,Entregas!$C$8:$G$5000,4,0),"")</f>
        <v/>
      </c>
      <c r="R3658" s="3" t="str">
        <f>IF(AND(B3658&lt;&gt;"",M3658&lt;=0),VLOOKUP(B3658&amp;C3658,Entregas!$C$8:$G$5000,5,0),"")</f>
        <v/>
      </c>
      <c r="S3658" s="18"/>
      <c r="T3658" s="18"/>
    </row>
    <row r="3659" spans="1:20" ht="15.75">
      <c r="A3659" s="10"/>
      <c r="B3659" s="10"/>
      <c r="C3659" s="3" t="str">
        <f>IF(A3659&lt;&gt;"",COUNTIF(Entregas!$B$8:$B$5000,General!B3659),"")</f>
        <v/>
      </c>
      <c r="D3659" s="10"/>
      <c r="E3659" s="10"/>
      <c r="F3659" s="10"/>
      <c r="G3659" s="10"/>
      <c r="H3659" s="10"/>
      <c r="I3659" s="10"/>
      <c r="J3659" s="26"/>
      <c r="K3659" s="10"/>
      <c r="L3659" s="7">
        <f>SUMIF(Entregas!$B$8:$B$5000,General!B3659,Entregas!$L$8:$L$5000)</f>
        <v>0</v>
      </c>
      <c r="M3659" s="7">
        <f t="shared" si="229"/>
        <v>0</v>
      </c>
      <c r="N3659" s="14">
        <f t="shared" si="230"/>
        <v>0</v>
      </c>
      <c r="O3659" s="14">
        <f t="shared" si="231"/>
        <v>0</v>
      </c>
      <c r="P3659" s="4" t="str">
        <f t="shared" si="232"/>
        <v>NO</v>
      </c>
      <c r="Q3659" s="3" t="str">
        <f>IF(AND(B3659&lt;&gt;"",M3659&lt;=0),VLOOKUP(B3659&amp;C3659,Entregas!$C$8:$G$5000,4,0),"")</f>
        <v/>
      </c>
      <c r="R3659" s="3" t="str">
        <f>IF(AND(B3659&lt;&gt;"",M3659&lt;=0),VLOOKUP(B3659&amp;C3659,Entregas!$C$8:$G$5000,5,0),"")</f>
        <v/>
      </c>
      <c r="S3659" s="18"/>
      <c r="T3659" s="18"/>
    </row>
    <row r="3660" spans="1:20" ht="15.75">
      <c r="A3660" s="10"/>
      <c r="B3660" s="10"/>
      <c r="C3660" s="3" t="str">
        <f>IF(A3660&lt;&gt;"",COUNTIF(Entregas!$B$8:$B$5000,General!B3660),"")</f>
        <v/>
      </c>
      <c r="D3660" s="10"/>
      <c r="E3660" s="10"/>
      <c r="F3660" s="10"/>
      <c r="G3660" s="10"/>
      <c r="H3660" s="10"/>
      <c r="I3660" s="10"/>
      <c r="J3660" s="26"/>
      <c r="K3660" s="10"/>
      <c r="L3660" s="7">
        <f>SUMIF(Entregas!$B$8:$B$5000,General!B3660,Entregas!$L$8:$L$5000)</f>
        <v>0</v>
      </c>
      <c r="M3660" s="7">
        <f t="shared" si="229"/>
        <v>0</v>
      </c>
      <c r="N3660" s="14">
        <f t="shared" si="230"/>
        <v>0</v>
      </c>
      <c r="O3660" s="14">
        <f t="shared" si="231"/>
        <v>0</v>
      </c>
      <c r="P3660" s="4" t="str">
        <f t="shared" si="232"/>
        <v>NO</v>
      </c>
      <c r="Q3660" s="3" t="str">
        <f>IF(AND(B3660&lt;&gt;"",M3660&lt;=0),VLOOKUP(B3660&amp;C3660,Entregas!$C$8:$G$5000,4,0),"")</f>
        <v/>
      </c>
      <c r="R3660" s="3" t="str">
        <f>IF(AND(B3660&lt;&gt;"",M3660&lt;=0),VLOOKUP(B3660&amp;C3660,Entregas!$C$8:$G$5000,5,0),"")</f>
        <v/>
      </c>
      <c r="S3660" s="18"/>
      <c r="T3660" s="18"/>
    </row>
    <row r="3661" spans="1:20" ht="15.75">
      <c r="A3661" s="10"/>
      <c r="B3661" s="10"/>
      <c r="C3661" s="3" t="str">
        <f>IF(A3661&lt;&gt;"",COUNTIF(Entregas!$B$8:$B$5000,General!B3661),"")</f>
        <v/>
      </c>
      <c r="D3661" s="10"/>
      <c r="E3661" s="10"/>
      <c r="F3661" s="10"/>
      <c r="G3661" s="10"/>
      <c r="H3661" s="10"/>
      <c r="I3661" s="10"/>
      <c r="J3661" s="26"/>
      <c r="K3661" s="10"/>
      <c r="L3661" s="7">
        <f>SUMIF(Entregas!$B$8:$B$5000,General!B3661,Entregas!$L$8:$L$5000)</f>
        <v>0</v>
      </c>
      <c r="M3661" s="7">
        <f t="shared" si="229"/>
        <v>0</v>
      </c>
      <c r="N3661" s="14">
        <f t="shared" si="230"/>
        <v>0</v>
      </c>
      <c r="O3661" s="14">
        <f t="shared" si="231"/>
        <v>0</v>
      </c>
      <c r="P3661" s="4" t="str">
        <f t="shared" si="232"/>
        <v>NO</v>
      </c>
      <c r="Q3661" s="3" t="str">
        <f>IF(AND(B3661&lt;&gt;"",M3661&lt;=0),VLOOKUP(B3661&amp;C3661,Entregas!$C$8:$G$5000,4,0),"")</f>
        <v/>
      </c>
      <c r="R3661" s="3" t="str">
        <f>IF(AND(B3661&lt;&gt;"",M3661&lt;=0),VLOOKUP(B3661&amp;C3661,Entregas!$C$8:$G$5000,5,0),"")</f>
        <v/>
      </c>
      <c r="S3661" s="18"/>
      <c r="T3661" s="18"/>
    </row>
    <row r="3662" spans="1:20" ht="15.75">
      <c r="A3662" s="10"/>
      <c r="B3662" s="10"/>
      <c r="C3662" s="3" t="str">
        <f>IF(A3662&lt;&gt;"",COUNTIF(Entregas!$B$8:$B$5000,General!B3662),"")</f>
        <v/>
      </c>
      <c r="D3662" s="10"/>
      <c r="E3662" s="10"/>
      <c r="F3662" s="10"/>
      <c r="G3662" s="10"/>
      <c r="H3662" s="10"/>
      <c r="I3662" s="10"/>
      <c r="J3662" s="26"/>
      <c r="K3662" s="10"/>
      <c r="L3662" s="7">
        <f>SUMIF(Entregas!$B$8:$B$5000,General!B3662,Entregas!$L$8:$L$5000)</f>
        <v>0</v>
      </c>
      <c r="M3662" s="7">
        <f t="shared" si="229"/>
        <v>0</v>
      </c>
      <c r="N3662" s="14">
        <f t="shared" si="230"/>
        <v>0</v>
      </c>
      <c r="O3662" s="14">
        <f t="shared" si="231"/>
        <v>0</v>
      </c>
      <c r="P3662" s="4" t="str">
        <f t="shared" si="232"/>
        <v>NO</v>
      </c>
      <c r="Q3662" s="3" t="str">
        <f>IF(AND(B3662&lt;&gt;"",M3662&lt;=0),VLOOKUP(B3662&amp;C3662,Entregas!$C$8:$G$5000,4,0),"")</f>
        <v/>
      </c>
      <c r="R3662" s="3" t="str">
        <f>IF(AND(B3662&lt;&gt;"",M3662&lt;=0),VLOOKUP(B3662&amp;C3662,Entregas!$C$8:$G$5000,5,0),"")</f>
        <v/>
      </c>
      <c r="S3662" s="18"/>
      <c r="T3662" s="18"/>
    </row>
    <row r="3663" spans="1:20" ht="15.75">
      <c r="A3663" s="10"/>
      <c r="B3663" s="10"/>
      <c r="C3663" s="3" t="str">
        <f>IF(A3663&lt;&gt;"",COUNTIF(Entregas!$B$8:$B$5000,General!B3663),"")</f>
        <v/>
      </c>
      <c r="D3663" s="10"/>
      <c r="E3663" s="10"/>
      <c r="F3663" s="10"/>
      <c r="G3663" s="10"/>
      <c r="H3663" s="10"/>
      <c r="I3663" s="10"/>
      <c r="J3663" s="26"/>
      <c r="K3663" s="10"/>
      <c r="L3663" s="7">
        <f>SUMIF(Entregas!$B$8:$B$5000,General!B3663,Entregas!$L$8:$L$5000)</f>
        <v>0</v>
      </c>
      <c r="M3663" s="7">
        <f t="shared" si="229"/>
        <v>0</v>
      </c>
      <c r="N3663" s="14">
        <f t="shared" si="230"/>
        <v>0</v>
      </c>
      <c r="O3663" s="14">
        <f t="shared" si="231"/>
        <v>0</v>
      </c>
      <c r="P3663" s="4" t="str">
        <f t="shared" si="232"/>
        <v>NO</v>
      </c>
      <c r="Q3663" s="3" t="str">
        <f>IF(AND(B3663&lt;&gt;"",M3663&lt;=0),VLOOKUP(B3663&amp;C3663,Entregas!$C$8:$G$5000,4,0),"")</f>
        <v/>
      </c>
      <c r="R3663" s="3" t="str">
        <f>IF(AND(B3663&lt;&gt;"",M3663&lt;=0),VLOOKUP(B3663&amp;C3663,Entregas!$C$8:$G$5000,5,0),"")</f>
        <v/>
      </c>
      <c r="S3663" s="18"/>
      <c r="T3663" s="18"/>
    </row>
    <row r="3664" spans="1:20" ht="15.75">
      <c r="A3664" s="10"/>
      <c r="B3664" s="10"/>
      <c r="C3664" s="3" t="str">
        <f>IF(A3664&lt;&gt;"",COUNTIF(Entregas!$B$8:$B$5000,General!B3664),"")</f>
        <v/>
      </c>
      <c r="D3664" s="10"/>
      <c r="E3664" s="10"/>
      <c r="F3664" s="10"/>
      <c r="G3664" s="10"/>
      <c r="H3664" s="10"/>
      <c r="I3664" s="10"/>
      <c r="J3664" s="26"/>
      <c r="K3664" s="10"/>
      <c r="L3664" s="7">
        <f>SUMIF(Entregas!$B$8:$B$5000,General!B3664,Entregas!$L$8:$L$5000)</f>
        <v>0</v>
      </c>
      <c r="M3664" s="7">
        <f t="shared" si="229"/>
        <v>0</v>
      </c>
      <c r="N3664" s="14">
        <f t="shared" si="230"/>
        <v>0</v>
      </c>
      <c r="O3664" s="14">
        <f t="shared" si="231"/>
        <v>0</v>
      </c>
      <c r="P3664" s="4" t="str">
        <f t="shared" si="232"/>
        <v>NO</v>
      </c>
      <c r="Q3664" s="3" t="str">
        <f>IF(AND(B3664&lt;&gt;"",M3664&lt;=0),VLOOKUP(B3664&amp;C3664,Entregas!$C$8:$G$5000,4,0),"")</f>
        <v/>
      </c>
      <c r="R3664" s="3" t="str">
        <f>IF(AND(B3664&lt;&gt;"",M3664&lt;=0),VLOOKUP(B3664&amp;C3664,Entregas!$C$8:$G$5000,5,0),"")</f>
        <v/>
      </c>
      <c r="S3664" s="18"/>
      <c r="T3664" s="18"/>
    </row>
    <row r="3665" spans="1:20" ht="15.75">
      <c r="A3665" s="10"/>
      <c r="B3665" s="10"/>
      <c r="C3665" s="3" t="str">
        <f>IF(A3665&lt;&gt;"",COUNTIF(Entregas!$B$8:$B$5000,General!B3665),"")</f>
        <v/>
      </c>
      <c r="D3665" s="10"/>
      <c r="E3665" s="10"/>
      <c r="F3665" s="10"/>
      <c r="G3665" s="10"/>
      <c r="H3665" s="10"/>
      <c r="I3665" s="10"/>
      <c r="J3665" s="26"/>
      <c r="K3665" s="10"/>
      <c r="L3665" s="7">
        <f>SUMIF(Entregas!$B$8:$B$5000,General!B3665,Entregas!$L$8:$L$5000)</f>
        <v>0</v>
      </c>
      <c r="M3665" s="7">
        <f t="shared" si="229"/>
        <v>0</v>
      </c>
      <c r="N3665" s="14">
        <f t="shared" si="230"/>
        <v>0</v>
      </c>
      <c r="O3665" s="14">
        <f t="shared" si="231"/>
        <v>0</v>
      </c>
      <c r="P3665" s="4" t="str">
        <f t="shared" si="232"/>
        <v>NO</v>
      </c>
      <c r="Q3665" s="3" t="str">
        <f>IF(AND(B3665&lt;&gt;"",M3665&lt;=0),VLOOKUP(B3665&amp;C3665,Entregas!$C$8:$G$5000,4,0),"")</f>
        <v/>
      </c>
      <c r="R3665" s="3" t="str">
        <f>IF(AND(B3665&lt;&gt;"",M3665&lt;=0),VLOOKUP(B3665&amp;C3665,Entregas!$C$8:$G$5000,5,0),"")</f>
        <v/>
      </c>
      <c r="S3665" s="18"/>
      <c r="T3665" s="18"/>
    </row>
    <row r="3666" spans="1:20" ht="15.75">
      <c r="A3666" s="10"/>
      <c r="B3666" s="10"/>
      <c r="C3666" s="3" t="str">
        <f>IF(A3666&lt;&gt;"",COUNTIF(Entregas!$B$8:$B$5000,General!B3666),"")</f>
        <v/>
      </c>
      <c r="D3666" s="10"/>
      <c r="E3666" s="10"/>
      <c r="F3666" s="10"/>
      <c r="G3666" s="10"/>
      <c r="H3666" s="10"/>
      <c r="I3666" s="10"/>
      <c r="J3666" s="26"/>
      <c r="K3666" s="10"/>
      <c r="L3666" s="7">
        <f>SUMIF(Entregas!$B$8:$B$5000,General!B3666,Entregas!$L$8:$L$5000)</f>
        <v>0</v>
      </c>
      <c r="M3666" s="7">
        <f t="shared" si="229"/>
        <v>0</v>
      </c>
      <c r="N3666" s="14">
        <f t="shared" si="230"/>
        <v>0</v>
      </c>
      <c r="O3666" s="14">
        <f t="shared" si="231"/>
        <v>0</v>
      </c>
      <c r="P3666" s="4" t="str">
        <f t="shared" si="232"/>
        <v>NO</v>
      </c>
      <c r="Q3666" s="3" t="str">
        <f>IF(AND(B3666&lt;&gt;"",M3666&lt;=0),VLOOKUP(B3666&amp;C3666,Entregas!$C$8:$G$5000,4,0),"")</f>
        <v/>
      </c>
      <c r="R3666" s="3" t="str">
        <f>IF(AND(B3666&lt;&gt;"",M3666&lt;=0),VLOOKUP(B3666&amp;C3666,Entregas!$C$8:$G$5000,5,0),"")</f>
        <v/>
      </c>
      <c r="S3666" s="18"/>
      <c r="T3666" s="18"/>
    </row>
    <row r="3667" spans="1:20" ht="15.75">
      <c r="A3667" s="10"/>
      <c r="B3667" s="10"/>
      <c r="C3667" s="3" t="str">
        <f>IF(A3667&lt;&gt;"",COUNTIF(Entregas!$B$8:$B$5000,General!B3667),"")</f>
        <v/>
      </c>
      <c r="D3667" s="10"/>
      <c r="E3667" s="10"/>
      <c r="F3667" s="10"/>
      <c r="G3667" s="10"/>
      <c r="H3667" s="10"/>
      <c r="I3667" s="10"/>
      <c r="J3667" s="26"/>
      <c r="K3667" s="10"/>
      <c r="L3667" s="7">
        <f>SUMIF(Entregas!$B$8:$B$5000,General!B3667,Entregas!$L$8:$L$5000)</f>
        <v>0</v>
      </c>
      <c r="M3667" s="7">
        <f t="shared" si="229"/>
        <v>0</v>
      </c>
      <c r="N3667" s="14">
        <f t="shared" si="230"/>
        <v>0</v>
      </c>
      <c r="O3667" s="14">
        <f t="shared" si="231"/>
        <v>0</v>
      </c>
      <c r="P3667" s="4" t="str">
        <f t="shared" si="232"/>
        <v>NO</v>
      </c>
      <c r="Q3667" s="3" t="str">
        <f>IF(AND(B3667&lt;&gt;"",M3667&lt;=0),VLOOKUP(B3667&amp;C3667,Entregas!$C$8:$G$5000,4,0),"")</f>
        <v/>
      </c>
      <c r="R3667" s="3" t="str">
        <f>IF(AND(B3667&lt;&gt;"",M3667&lt;=0),VLOOKUP(B3667&amp;C3667,Entregas!$C$8:$G$5000,5,0),"")</f>
        <v/>
      </c>
      <c r="S3667" s="18"/>
      <c r="T3667" s="18"/>
    </row>
    <row r="3668" spans="1:20" ht="15.75">
      <c r="A3668" s="10"/>
      <c r="B3668" s="10"/>
      <c r="C3668" s="3" t="str">
        <f>IF(A3668&lt;&gt;"",COUNTIF(Entregas!$B$8:$B$5000,General!B3668),"")</f>
        <v/>
      </c>
      <c r="D3668" s="10"/>
      <c r="E3668" s="10"/>
      <c r="F3668" s="10"/>
      <c r="G3668" s="10"/>
      <c r="H3668" s="10"/>
      <c r="I3668" s="10"/>
      <c r="J3668" s="26"/>
      <c r="K3668" s="10"/>
      <c r="L3668" s="7">
        <f>SUMIF(Entregas!$B$8:$B$5000,General!B3668,Entregas!$L$8:$L$5000)</f>
        <v>0</v>
      </c>
      <c r="M3668" s="7">
        <f t="shared" si="229"/>
        <v>0</v>
      </c>
      <c r="N3668" s="14">
        <f t="shared" si="230"/>
        <v>0</v>
      </c>
      <c r="O3668" s="14">
        <f t="shared" si="231"/>
        <v>0</v>
      </c>
      <c r="P3668" s="4" t="str">
        <f t="shared" si="232"/>
        <v>NO</v>
      </c>
      <c r="Q3668" s="3" t="str">
        <f>IF(AND(B3668&lt;&gt;"",M3668&lt;=0),VLOOKUP(B3668&amp;C3668,Entregas!$C$8:$G$5000,4,0),"")</f>
        <v/>
      </c>
      <c r="R3668" s="3" t="str">
        <f>IF(AND(B3668&lt;&gt;"",M3668&lt;=0),VLOOKUP(B3668&amp;C3668,Entregas!$C$8:$G$5000,5,0),"")</f>
        <v/>
      </c>
      <c r="S3668" s="18"/>
      <c r="T3668" s="18"/>
    </row>
    <row r="3669" spans="1:20" ht="15.75">
      <c r="A3669" s="10"/>
      <c r="B3669" s="10"/>
      <c r="C3669" s="3" t="str">
        <f>IF(A3669&lt;&gt;"",COUNTIF(Entregas!$B$8:$B$5000,General!B3669),"")</f>
        <v/>
      </c>
      <c r="D3669" s="10"/>
      <c r="E3669" s="10"/>
      <c r="F3669" s="10"/>
      <c r="G3669" s="10"/>
      <c r="H3669" s="10"/>
      <c r="I3669" s="10"/>
      <c r="J3669" s="26"/>
      <c r="K3669" s="10"/>
      <c r="L3669" s="7">
        <f>SUMIF(Entregas!$B$8:$B$5000,General!B3669,Entregas!$L$8:$L$5000)</f>
        <v>0</v>
      </c>
      <c r="M3669" s="7">
        <f t="shared" si="229"/>
        <v>0</v>
      </c>
      <c r="N3669" s="14">
        <f t="shared" si="230"/>
        <v>0</v>
      </c>
      <c r="O3669" s="14">
        <f t="shared" si="231"/>
        <v>0</v>
      </c>
      <c r="P3669" s="4" t="str">
        <f t="shared" si="232"/>
        <v>NO</v>
      </c>
      <c r="Q3669" s="3" t="str">
        <f>IF(AND(B3669&lt;&gt;"",M3669&lt;=0),VLOOKUP(B3669&amp;C3669,Entregas!$C$8:$G$5000,4,0),"")</f>
        <v/>
      </c>
      <c r="R3669" s="3" t="str">
        <f>IF(AND(B3669&lt;&gt;"",M3669&lt;=0),VLOOKUP(B3669&amp;C3669,Entregas!$C$8:$G$5000,5,0),"")</f>
        <v/>
      </c>
      <c r="S3669" s="18"/>
      <c r="T3669" s="18"/>
    </row>
    <row r="3670" spans="1:20" ht="15.75">
      <c r="A3670" s="10"/>
      <c r="B3670" s="10"/>
      <c r="C3670" s="3" t="str">
        <f>IF(A3670&lt;&gt;"",COUNTIF(Entregas!$B$8:$B$5000,General!B3670),"")</f>
        <v/>
      </c>
      <c r="D3670" s="10"/>
      <c r="E3670" s="10"/>
      <c r="F3670" s="10"/>
      <c r="G3670" s="10"/>
      <c r="H3670" s="10"/>
      <c r="I3670" s="10"/>
      <c r="J3670" s="26"/>
      <c r="K3670" s="10"/>
      <c r="L3670" s="7">
        <f>SUMIF(Entregas!$B$8:$B$5000,General!B3670,Entregas!$L$8:$L$5000)</f>
        <v>0</v>
      </c>
      <c r="M3670" s="7">
        <f t="shared" si="229"/>
        <v>0</v>
      </c>
      <c r="N3670" s="14">
        <f t="shared" si="230"/>
        <v>0</v>
      </c>
      <c r="O3670" s="14">
        <f t="shared" si="231"/>
        <v>0</v>
      </c>
      <c r="P3670" s="4" t="str">
        <f t="shared" si="232"/>
        <v>NO</v>
      </c>
      <c r="Q3670" s="3" t="str">
        <f>IF(AND(B3670&lt;&gt;"",M3670&lt;=0),VLOOKUP(B3670&amp;C3670,Entregas!$C$8:$G$5000,4,0),"")</f>
        <v/>
      </c>
      <c r="R3670" s="3" t="str">
        <f>IF(AND(B3670&lt;&gt;"",M3670&lt;=0),VLOOKUP(B3670&amp;C3670,Entregas!$C$8:$G$5000,5,0),"")</f>
        <v/>
      </c>
      <c r="S3670" s="18"/>
      <c r="T3670" s="18"/>
    </row>
    <row r="3671" spans="1:20" ht="15.75">
      <c r="A3671" s="10"/>
      <c r="B3671" s="10"/>
      <c r="C3671" s="3" t="str">
        <f>IF(A3671&lt;&gt;"",COUNTIF(Entregas!$B$8:$B$5000,General!B3671),"")</f>
        <v/>
      </c>
      <c r="D3671" s="10"/>
      <c r="E3671" s="10"/>
      <c r="F3671" s="10"/>
      <c r="G3671" s="10"/>
      <c r="H3671" s="10"/>
      <c r="I3671" s="10"/>
      <c r="J3671" s="26"/>
      <c r="K3671" s="10"/>
      <c r="L3671" s="7">
        <f>SUMIF(Entregas!$B$8:$B$5000,General!B3671,Entregas!$L$8:$L$5000)</f>
        <v>0</v>
      </c>
      <c r="M3671" s="7">
        <f t="shared" si="229"/>
        <v>0</v>
      </c>
      <c r="N3671" s="14">
        <f t="shared" si="230"/>
        <v>0</v>
      </c>
      <c r="O3671" s="14">
        <f t="shared" si="231"/>
        <v>0</v>
      </c>
      <c r="P3671" s="4" t="str">
        <f t="shared" si="232"/>
        <v>NO</v>
      </c>
      <c r="Q3671" s="3" t="str">
        <f>IF(AND(B3671&lt;&gt;"",M3671&lt;=0),VLOOKUP(B3671&amp;C3671,Entregas!$C$8:$G$5000,4,0),"")</f>
        <v/>
      </c>
      <c r="R3671" s="3" t="str">
        <f>IF(AND(B3671&lt;&gt;"",M3671&lt;=0),VLOOKUP(B3671&amp;C3671,Entregas!$C$8:$G$5000,5,0),"")</f>
        <v/>
      </c>
      <c r="S3671" s="18"/>
      <c r="T3671" s="18"/>
    </row>
    <row r="3672" spans="1:20" ht="15.75">
      <c r="A3672" s="10"/>
      <c r="B3672" s="10"/>
      <c r="C3672" s="3" t="str">
        <f>IF(A3672&lt;&gt;"",COUNTIF(Entregas!$B$8:$B$5000,General!B3672),"")</f>
        <v/>
      </c>
      <c r="D3672" s="10"/>
      <c r="E3672" s="10"/>
      <c r="F3672" s="10"/>
      <c r="G3672" s="10"/>
      <c r="H3672" s="10"/>
      <c r="I3672" s="10"/>
      <c r="J3672" s="26"/>
      <c r="K3672" s="10"/>
      <c r="L3672" s="7">
        <f>SUMIF(Entregas!$B$8:$B$5000,General!B3672,Entregas!$L$8:$L$5000)</f>
        <v>0</v>
      </c>
      <c r="M3672" s="7">
        <f t="shared" si="229"/>
        <v>0</v>
      </c>
      <c r="N3672" s="14">
        <f t="shared" si="230"/>
        <v>0</v>
      </c>
      <c r="O3672" s="14">
        <f t="shared" si="231"/>
        <v>0</v>
      </c>
      <c r="P3672" s="4" t="str">
        <f t="shared" si="232"/>
        <v>NO</v>
      </c>
      <c r="Q3672" s="3" t="str">
        <f>IF(AND(B3672&lt;&gt;"",M3672&lt;=0),VLOOKUP(B3672&amp;C3672,Entregas!$C$8:$G$5000,4,0),"")</f>
        <v/>
      </c>
      <c r="R3672" s="3" t="str">
        <f>IF(AND(B3672&lt;&gt;"",M3672&lt;=0),VLOOKUP(B3672&amp;C3672,Entregas!$C$8:$G$5000,5,0),"")</f>
        <v/>
      </c>
      <c r="S3672" s="18"/>
      <c r="T3672" s="18"/>
    </row>
    <row r="3673" spans="1:20" ht="15.75">
      <c r="A3673" s="10"/>
      <c r="B3673" s="10"/>
      <c r="C3673" s="3" t="str">
        <f>IF(A3673&lt;&gt;"",COUNTIF(Entregas!$B$8:$B$5000,General!B3673),"")</f>
        <v/>
      </c>
      <c r="D3673" s="10"/>
      <c r="E3673" s="10"/>
      <c r="F3673" s="10"/>
      <c r="G3673" s="10"/>
      <c r="H3673" s="10"/>
      <c r="I3673" s="10"/>
      <c r="J3673" s="26"/>
      <c r="K3673" s="10"/>
      <c r="L3673" s="7">
        <f>SUMIF(Entregas!$B$8:$B$5000,General!B3673,Entregas!$L$8:$L$5000)</f>
        <v>0</v>
      </c>
      <c r="M3673" s="7">
        <f t="shared" si="229"/>
        <v>0</v>
      </c>
      <c r="N3673" s="14">
        <f t="shared" si="230"/>
        <v>0</v>
      </c>
      <c r="O3673" s="14">
        <f t="shared" si="231"/>
        <v>0</v>
      </c>
      <c r="P3673" s="4" t="str">
        <f t="shared" si="232"/>
        <v>NO</v>
      </c>
      <c r="Q3673" s="3" t="str">
        <f>IF(AND(B3673&lt;&gt;"",M3673&lt;=0),VLOOKUP(B3673&amp;C3673,Entregas!$C$8:$G$5000,4,0),"")</f>
        <v/>
      </c>
      <c r="R3673" s="3" t="str">
        <f>IF(AND(B3673&lt;&gt;"",M3673&lt;=0),VLOOKUP(B3673&amp;C3673,Entregas!$C$8:$G$5000,5,0),"")</f>
        <v/>
      </c>
      <c r="S3673" s="18"/>
      <c r="T3673" s="18"/>
    </row>
    <row r="3674" spans="1:20" ht="15.75">
      <c r="A3674" s="10"/>
      <c r="B3674" s="10"/>
      <c r="C3674" s="3" t="str">
        <f>IF(A3674&lt;&gt;"",COUNTIF(Entregas!$B$8:$B$5000,General!B3674),"")</f>
        <v/>
      </c>
      <c r="D3674" s="10"/>
      <c r="E3674" s="10"/>
      <c r="F3674" s="10"/>
      <c r="G3674" s="10"/>
      <c r="H3674" s="10"/>
      <c r="I3674" s="10"/>
      <c r="J3674" s="26"/>
      <c r="K3674" s="10"/>
      <c r="L3674" s="7">
        <f>SUMIF(Entregas!$B$8:$B$5000,General!B3674,Entregas!$L$8:$L$5000)</f>
        <v>0</v>
      </c>
      <c r="M3674" s="7">
        <f t="shared" si="229"/>
        <v>0</v>
      </c>
      <c r="N3674" s="14">
        <f t="shared" si="230"/>
        <v>0</v>
      </c>
      <c r="O3674" s="14">
        <f t="shared" si="231"/>
        <v>0</v>
      </c>
      <c r="P3674" s="4" t="str">
        <f t="shared" si="232"/>
        <v>NO</v>
      </c>
      <c r="Q3674" s="3" t="str">
        <f>IF(AND(B3674&lt;&gt;"",M3674&lt;=0),VLOOKUP(B3674&amp;C3674,Entregas!$C$8:$G$5000,4,0),"")</f>
        <v/>
      </c>
      <c r="R3674" s="3" t="str">
        <f>IF(AND(B3674&lt;&gt;"",M3674&lt;=0),VLOOKUP(B3674&amp;C3674,Entregas!$C$8:$G$5000,5,0),"")</f>
        <v/>
      </c>
      <c r="S3674" s="18"/>
      <c r="T3674" s="18"/>
    </row>
    <row r="3675" spans="1:20" ht="15.75">
      <c r="A3675" s="10"/>
      <c r="B3675" s="10"/>
      <c r="C3675" s="3" t="str">
        <f>IF(A3675&lt;&gt;"",COUNTIF(Entregas!$B$8:$B$5000,General!B3675),"")</f>
        <v/>
      </c>
      <c r="D3675" s="10"/>
      <c r="E3675" s="10"/>
      <c r="F3675" s="10"/>
      <c r="G3675" s="10"/>
      <c r="H3675" s="10"/>
      <c r="I3675" s="10"/>
      <c r="J3675" s="26"/>
      <c r="K3675" s="10"/>
      <c r="L3675" s="7">
        <f>SUMIF(Entregas!$B$8:$B$5000,General!B3675,Entregas!$L$8:$L$5000)</f>
        <v>0</v>
      </c>
      <c r="M3675" s="7">
        <f t="shared" si="229"/>
        <v>0</v>
      </c>
      <c r="N3675" s="14">
        <f t="shared" si="230"/>
        <v>0</v>
      </c>
      <c r="O3675" s="14">
        <f t="shared" si="231"/>
        <v>0</v>
      </c>
      <c r="P3675" s="4" t="str">
        <f t="shared" si="232"/>
        <v>NO</v>
      </c>
      <c r="Q3675" s="3" t="str">
        <f>IF(AND(B3675&lt;&gt;"",M3675&lt;=0),VLOOKUP(B3675&amp;C3675,Entregas!$C$8:$G$5000,4,0),"")</f>
        <v/>
      </c>
      <c r="R3675" s="3" t="str">
        <f>IF(AND(B3675&lt;&gt;"",M3675&lt;=0),VLOOKUP(B3675&amp;C3675,Entregas!$C$8:$G$5000,5,0),"")</f>
        <v/>
      </c>
      <c r="S3675" s="18"/>
      <c r="T3675" s="18"/>
    </row>
    <row r="3676" spans="1:20" ht="15.75">
      <c r="A3676" s="10"/>
      <c r="B3676" s="10"/>
      <c r="C3676" s="3" t="str">
        <f>IF(A3676&lt;&gt;"",COUNTIF(Entregas!$B$8:$B$5000,General!B3676),"")</f>
        <v/>
      </c>
      <c r="D3676" s="10"/>
      <c r="E3676" s="10"/>
      <c r="F3676" s="10"/>
      <c r="G3676" s="10"/>
      <c r="H3676" s="10"/>
      <c r="I3676" s="10"/>
      <c r="J3676" s="26"/>
      <c r="K3676" s="10"/>
      <c r="L3676" s="7">
        <f>SUMIF(Entregas!$B$8:$B$5000,General!B3676,Entregas!$L$8:$L$5000)</f>
        <v>0</v>
      </c>
      <c r="M3676" s="7">
        <f t="shared" si="229"/>
        <v>0</v>
      </c>
      <c r="N3676" s="14">
        <f t="shared" si="230"/>
        <v>0</v>
      </c>
      <c r="O3676" s="14">
        <f t="shared" si="231"/>
        <v>0</v>
      </c>
      <c r="P3676" s="4" t="str">
        <f t="shared" si="232"/>
        <v>NO</v>
      </c>
      <c r="Q3676" s="3" t="str">
        <f>IF(AND(B3676&lt;&gt;"",M3676&lt;=0),VLOOKUP(B3676&amp;C3676,Entregas!$C$8:$G$5000,4,0),"")</f>
        <v/>
      </c>
      <c r="R3676" s="3" t="str">
        <f>IF(AND(B3676&lt;&gt;"",M3676&lt;=0),VLOOKUP(B3676&amp;C3676,Entregas!$C$8:$G$5000,5,0),"")</f>
        <v/>
      </c>
      <c r="S3676" s="18"/>
      <c r="T3676" s="18"/>
    </row>
    <row r="3677" spans="1:20" ht="15.75">
      <c r="A3677" s="10"/>
      <c r="B3677" s="10"/>
      <c r="C3677" s="3" t="str">
        <f>IF(A3677&lt;&gt;"",COUNTIF(Entregas!$B$8:$B$5000,General!B3677),"")</f>
        <v/>
      </c>
      <c r="D3677" s="10"/>
      <c r="E3677" s="10"/>
      <c r="F3677" s="10"/>
      <c r="G3677" s="10"/>
      <c r="H3677" s="10"/>
      <c r="I3677" s="10"/>
      <c r="J3677" s="26"/>
      <c r="K3677" s="10"/>
      <c r="L3677" s="7">
        <f>SUMIF(Entregas!$B$8:$B$5000,General!B3677,Entregas!$L$8:$L$5000)</f>
        <v>0</v>
      </c>
      <c r="M3677" s="7">
        <f t="shared" si="229"/>
        <v>0</v>
      </c>
      <c r="N3677" s="14">
        <f t="shared" si="230"/>
        <v>0</v>
      </c>
      <c r="O3677" s="14">
        <f t="shared" si="231"/>
        <v>0</v>
      </c>
      <c r="P3677" s="4" t="str">
        <f t="shared" si="232"/>
        <v>NO</v>
      </c>
      <c r="Q3677" s="3" t="str">
        <f>IF(AND(B3677&lt;&gt;"",M3677&lt;=0),VLOOKUP(B3677&amp;C3677,Entregas!$C$8:$G$5000,4,0),"")</f>
        <v/>
      </c>
      <c r="R3677" s="3" t="str">
        <f>IF(AND(B3677&lt;&gt;"",M3677&lt;=0),VLOOKUP(B3677&amp;C3677,Entregas!$C$8:$G$5000,5,0),"")</f>
        <v/>
      </c>
      <c r="S3677" s="18"/>
      <c r="T3677" s="18"/>
    </row>
    <row r="3678" spans="1:20" ht="15.75">
      <c r="A3678" s="10"/>
      <c r="B3678" s="10"/>
      <c r="C3678" s="3" t="str">
        <f>IF(A3678&lt;&gt;"",COUNTIF(Entregas!$B$8:$B$5000,General!B3678),"")</f>
        <v/>
      </c>
      <c r="D3678" s="10"/>
      <c r="E3678" s="10"/>
      <c r="F3678" s="10"/>
      <c r="G3678" s="10"/>
      <c r="H3678" s="10"/>
      <c r="I3678" s="10"/>
      <c r="J3678" s="26"/>
      <c r="K3678" s="10"/>
      <c r="L3678" s="7">
        <f>SUMIF(Entregas!$B$8:$B$5000,General!B3678,Entregas!$L$8:$L$5000)</f>
        <v>0</v>
      </c>
      <c r="M3678" s="7">
        <f t="shared" si="229"/>
        <v>0</v>
      </c>
      <c r="N3678" s="14">
        <f t="shared" si="230"/>
        <v>0</v>
      </c>
      <c r="O3678" s="14">
        <f t="shared" si="231"/>
        <v>0</v>
      </c>
      <c r="P3678" s="4" t="str">
        <f t="shared" si="232"/>
        <v>NO</v>
      </c>
      <c r="Q3678" s="3" t="str">
        <f>IF(AND(B3678&lt;&gt;"",M3678&lt;=0),VLOOKUP(B3678&amp;C3678,Entregas!$C$8:$G$5000,4,0),"")</f>
        <v/>
      </c>
      <c r="R3678" s="3" t="str">
        <f>IF(AND(B3678&lt;&gt;"",M3678&lt;=0),VLOOKUP(B3678&amp;C3678,Entregas!$C$8:$G$5000,5,0),"")</f>
        <v/>
      </c>
      <c r="S3678" s="18"/>
      <c r="T3678" s="18"/>
    </row>
    <row r="3679" spans="1:20" ht="15.75">
      <c r="A3679" s="10"/>
      <c r="B3679" s="10"/>
      <c r="C3679" s="3" t="str">
        <f>IF(A3679&lt;&gt;"",COUNTIF(Entregas!$B$8:$B$5000,General!B3679),"")</f>
        <v/>
      </c>
      <c r="D3679" s="10"/>
      <c r="E3679" s="10"/>
      <c r="F3679" s="10"/>
      <c r="G3679" s="10"/>
      <c r="H3679" s="10"/>
      <c r="I3679" s="10"/>
      <c r="J3679" s="26"/>
      <c r="K3679" s="10"/>
      <c r="L3679" s="7">
        <f>SUMIF(Entregas!$B$8:$B$5000,General!B3679,Entregas!$L$8:$L$5000)</f>
        <v>0</v>
      </c>
      <c r="M3679" s="7">
        <f t="shared" si="229"/>
        <v>0</v>
      </c>
      <c r="N3679" s="14">
        <f t="shared" si="230"/>
        <v>0</v>
      </c>
      <c r="O3679" s="14">
        <f t="shared" si="231"/>
        <v>0</v>
      </c>
      <c r="P3679" s="4" t="str">
        <f t="shared" si="232"/>
        <v>NO</v>
      </c>
      <c r="Q3679" s="3" t="str">
        <f>IF(AND(B3679&lt;&gt;"",M3679&lt;=0),VLOOKUP(B3679&amp;C3679,Entregas!$C$8:$G$5000,4,0),"")</f>
        <v/>
      </c>
      <c r="R3679" s="3" t="str">
        <f>IF(AND(B3679&lt;&gt;"",M3679&lt;=0),VLOOKUP(B3679&amp;C3679,Entregas!$C$8:$G$5000,5,0),"")</f>
        <v/>
      </c>
      <c r="S3679" s="18"/>
      <c r="T3679" s="18"/>
    </row>
    <row r="3680" spans="1:20" ht="15.75">
      <c r="A3680" s="10"/>
      <c r="B3680" s="10"/>
      <c r="C3680" s="3" t="str">
        <f>IF(A3680&lt;&gt;"",COUNTIF(Entregas!$B$8:$B$5000,General!B3680),"")</f>
        <v/>
      </c>
      <c r="D3680" s="10"/>
      <c r="E3680" s="10"/>
      <c r="F3680" s="10"/>
      <c r="G3680" s="10"/>
      <c r="H3680" s="10"/>
      <c r="I3680" s="10"/>
      <c r="J3680" s="26"/>
      <c r="K3680" s="10"/>
      <c r="L3680" s="7">
        <f>SUMIF(Entregas!$B$8:$B$5000,General!B3680,Entregas!$L$8:$L$5000)</f>
        <v>0</v>
      </c>
      <c r="M3680" s="7">
        <f t="shared" si="229"/>
        <v>0</v>
      </c>
      <c r="N3680" s="14">
        <f t="shared" si="230"/>
        <v>0</v>
      </c>
      <c r="O3680" s="14">
        <f t="shared" si="231"/>
        <v>0</v>
      </c>
      <c r="P3680" s="4" t="str">
        <f t="shared" si="232"/>
        <v>NO</v>
      </c>
      <c r="Q3680" s="3" t="str">
        <f>IF(AND(B3680&lt;&gt;"",M3680&lt;=0),VLOOKUP(B3680&amp;C3680,Entregas!$C$8:$G$5000,4,0),"")</f>
        <v/>
      </c>
      <c r="R3680" s="3" t="str">
        <f>IF(AND(B3680&lt;&gt;"",M3680&lt;=0),VLOOKUP(B3680&amp;C3680,Entregas!$C$8:$G$5000,5,0),"")</f>
        <v/>
      </c>
      <c r="S3680" s="18"/>
      <c r="T3680" s="18"/>
    </row>
    <row r="3681" spans="1:20" ht="15.75">
      <c r="A3681" s="10"/>
      <c r="B3681" s="10"/>
      <c r="C3681" s="3" t="str">
        <f>IF(A3681&lt;&gt;"",COUNTIF(Entregas!$B$8:$B$5000,General!B3681),"")</f>
        <v/>
      </c>
      <c r="D3681" s="10"/>
      <c r="E3681" s="10"/>
      <c r="F3681" s="10"/>
      <c r="G3681" s="10"/>
      <c r="H3681" s="10"/>
      <c r="I3681" s="10"/>
      <c r="J3681" s="26"/>
      <c r="K3681" s="10"/>
      <c r="L3681" s="7">
        <f>SUMIF(Entregas!$B$8:$B$5000,General!B3681,Entregas!$L$8:$L$5000)</f>
        <v>0</v>
      </c>
      <c r="M3681" s="7">
        <f t="shared" si="229"/>
        <v>0</v>
      </c>
      <c r="N3681" s="14">
        <f t="shared" si="230"/>
        <v>0</v>
      </c>
      <c r="O3681" s="14">
        <f t="shared" si="231"/>
        <v>0</v>
      </c>
      <c r="P3681" s="4" t="str">
        <f t="shared" si="232"/>
        <v>NO</v>
      </c>
      <c r="Q3681" s="3" t="str">
        <f>IF(AND(B3681&lt;&gt;"",M3681&lt;=0),VLOOKUP(B3681&amp;C3681,Entregas!$C$8:$G$5000,4,0),"")</f>
        <v/>
      </c>
      <c r="R3681" s="3" t="str">
        <f>IF(AND(B3681&lt;&gt;"",M3681&lt;=0),VLOOKUP(B3681&amp;C3681,Entregas!$C$8:$G$5000,5,0),"")</f>
        <v/>
      </c>
      <c r="S3681" s="18"/>
      <c r="T3681" s="18"/>
    </row>
    <row r="3682" spans="1:20" ht="15.75">
      <c r="A3682" s="10"/>
      <c r="B3682" s="10"/>
      <c r="C3682" s="3" t="str">
        <f>IF(A3682&lt;&gt;"",COUNTIF(Entregas!$B$8:$B$5000,General!B3682),"")</f>
        <v/>
      </c>
      <c r="D3682" s="10"/>
      <c r="E3682" s="10"/>
      <c r="F3682" s="10"/>
      <c r="G3682" s="10"/>
      <c r="H3682" s="10"/>
      <c r="I3682" s="10"/>
      <c r="J3682" s="26"/>
      <c r="K3682" s="10"/>
      <c r="L3682" s="7">
        <f>SUMIF(Entregas!$B$8:$B$5000,General!B3682,Entregas!$L$8:$L$5000)</f>
        <v>0</v>
      </c>
      <c r="M3682" s="7">
        <f t="shared" si="229"/>
        <v>0</v>
      </c>
      <c r="N3682" s="14">
        <f t="shared" si="230"/>
        <v>0</v>
      </c>
      <c r="O3682" s="14">
        <f t="shared" si="231"/>
        <v>0</v>
      </c>
      <c r="P3682" s="4" t="str">
        <f t="shared" si="232"/>
        <v>NO</v>
      </c>
      <c r="Q3682" s="3" t="str">
        <f>IF(AND(B3682&lt;&gt;"",M3682&lt;=0),VLOOKUP(B3682&amp;C3682,Entregas!$C$8:$G$5000,4,0),"")</f>
        <v/>
      </c>
      <c r="R3682" s="3" t="str">
        <f>IF(AND(B3682&lt;&gt;"",M3682&lt;=0),VLOOKUP(B3682&amp;C3682,Entregas!$C$8:$G$5000,5,0),"")</f>
        <v/>
      </c>
      <c r="S3682" s="18"/>
      <c r="T3682" s="18"/>
    </row>
    <row r="3683" spans="1:20" ht="15.75">
      <c r="A3683" s="10"/>
      <c r="B3683" s="10"/>
      <c r="C3683" s="3" t="str">
        <f>IF(A3683&lt;&gt;"",COUNTIF(Entregas!$B$8:$B$5000,General!B3683),"")</f>
        <v/>
      </c>
      <c r="D3683" s="10"/>
      <c r="E3683" s="10"/>
      <c r="F3683" s="10"/>
      <c r="G3683" s="10"/>
      <c r="H3683" s="10"/>
      <c r="I3683" s="10"/>
      <c r="J3683" s="26"/>
      <c r="K3683" s="10"/>
      <c r="L3683" s="7">
        <f>SUMIF(Entregas!$B$8:$B$5000,General!B3683,Entregas!$L$8:$L$5000)</f>
        <v>0</v>
      </c>
      <c r="M3683" s="7">
        <f t="shared" si="229"/>
        <v>0</v>
      </c>
      <c r="N3683" s="14">
        <f t="shared" si="230"/>
        <v>0</v>
      </c>
      <c r="O3683" s="14">
        <f t="shared" si="231"/>
        <v>0</v>
      </c>
      <c r="P3683" s="4" t="str">
        <f t="shared" si="232"/>
        <v>NO</v>
      </c>
      <c r="Q3683" s="3" t="str">
        <f>IF(AND(B3683&lt;&gt;"",M3683&lt;=0),VLOOKUP(B3683&amp;C3683,Entregas!$C$8:$G$5000,4,0),"")</f>
        <v/>
      </c>
      <c r="R3683" s="3" t="str">
        <f>IF(AND(B3683&lt;&gt;"",M3683&lt;=0),VLOOKUP(B3683&amp;C3683,Entregas!$C$8:$G$5000,5,0),"")</f>
        <v/>
      </c>
      <c r="S3683" s="18"/>
      <c r="T3683" s="18"/>
    </row>
    <row r="3684" spans="1:20" ht="15.75">
      <c r="A3684" s="10"/>
      <c r="B3684" s="10"/>
      <c r="C3684" s="3" t="str">
        <f>IF(A3684&lt;&gt;"",COUNTIF(Entregas!$B$8:$B$5000,General!B3684),"")</f>
        <v/>
      </c>
      <c r="D3684" s="10"/>
      <c r="E3684" s="10"/>
      <c r="F3684" s="10"/>
      <c r="G3684" s="10"/>
      <c r="H3684" s="10"/>
      <c r="I3684" s="10"/>
      <c r="J3684" s="26"/>
      <c r="K3684" s="10"/>
      <c r="L3684" s="7">
        <f>SUMIF(Entregas!$B$8:$B$5000,General!B3684,Entregas!$L$8:$L$5000)</f>
        <v>0</v>
      </c>
      <c r="M3684" s="7">
        <f t="shared" si="229"/>
        <v>0</v>
      </c>
      <c r="N3684" s="14">
        <f t="shared" si="230"/>
        <v>0</v>
      </c>
      <c r="O3684" s="14">
        <f t="shared" si="231"/>
        <v>0</v>
      </c>
      <c r="P3684" s="4" t="str">
        <f t="shared" si="232"/>
        <v>NO</v>
      </c>
      <c r="Q3684" s="3" t="str">
        <f>IF(AND(B3684&lt;&gt;"",M3684&lt;=0),VLOOKUP(B3684&amp;C3684,Entregas!$C$8:$G$5000,4,0),"")</f>
        <v/>
      </c>
      <c r="R3684" s="3" t="str">
        <f>IF(AND(B3684&lt;&gt;"",M3684&lt;=0),VLOOKUP(B3684&amp;C3684,Entregas!$C$8:$G$5000,5,0),"")</f>
        <v/>
      </c>
      <c r="S3684" s="18"/>
      <c r="T3684" s="18"/>
    </row>
    <row r="3685" spans="1:20" ht="15.75">
      <c r="A3685" s="10"/>
      <c r="B3685" s="10"/>
      <c r="C3685" s="3" t="str">
        <f>IF(A3685&lt;&gt;"",COUNTIF(Entregas!$B$8:$B$5000,General!B3685),"")</f>
        <v/>
      </c>
      <c r="D3685" s="10"/>
      <c r="E3685" s="10"/>
      <c r="F3685" s="10"/>
      <c r="G3685" s="10"/>
      <c r="H3685" s="10"/>
      <c r="I3685" s="10"/>
      <c r="J3685" s="26"/>
      <c r="K3685" s="10"/>
      <c r="L3685" s="7">
        <f>SUMIF(Entregas!$B$8:$B$5000,General!B3685,Entregas!$L$8:$L$5000)</f>
        <v>0</v>
      </c>
      <c r="M3685" s="7">
        <f t="shared" si="229"/>
        <v>0</v>
      </c>
      <c r="N3685" s="14">
        <f t="shared" si="230"/>
        <v>0</v>
      </c>
      <c r="O3685" s="14">
        <f t="shared" si="231"/>
        <v>0</v>
      </c>
      <c r="P3685" s="4" t="str">
        <f t="shared" si="232"/>
        <v>NO</v>
      </c>
      <c r="Q3685" s="3" t="str">
        <f>IF(AND(B3685&lt;&gt;"",M3685&lt;=0),VLOOKUP(B3685&amp;C3685,Entregas!$C$8:$G$5000,4,0),"")</f>
        <v/>
      </c>
      <c r="R3685" s="3" t="str">
        <f>IF(AND(B3685&lt;&gt;"",M3685&lt;=0),VLOOKUP(B3685&amp;C3685,Entregas!$C$8:$G$5000,5,0),"")</f>
        <v/>
      </c>
      <c r="S3685" s="18"/>
      <c r="T3685" s="18"/>
    </row>
    <row r="3686" spans="1:20" ht="15.75">
      <c r="A3686" s="10"/>
      <c r="B3686" s="10"/>
      <c r="C3686" s="3" t="str">
        <f>IF(A3686&lt;&gt;"",COUNTIF(Entregas!$B$8:$B$5000,General!B3686),"")</f>
        <v/>
      </c>
      <c r="D3686" s="10"/>
      <c r="E3686" s="10"/>
      <c r="F3686" s="10"/>
      <c r="G3686" s="10"/>
      <c r="H3686" s="10"/>
      <c r="I3686" s="10"/>
      <c r="J3686" s="26"/>
      <c r="K3686" s="10"/>
      <c r="L3686" s="7">
        <f>SUMIF(Entregas!$B$8:$B$5000,General!B3686,Entregas!$L$8:$L$5000)</f>
        <v>0</v>
      </c>
      <c r="M3686" s="7">
        <f t="shared" si="229"/>
        <v>0</v>
      </c>
      <c r="N3686" s="14">
        <f t="shared" si="230"/>
        <v>0</v>
      </c>
      <c r="O3686" s="14">
        <f t="shared" si="231"/>
        <v>0</v>
      </c>
      <c r="P3686" s="4" t="str">
        <f t="shared" si="232"/>
        <v>NO</v>
      </c>
      <c r="Q3686" s="3" t="str">
        <f>IF(AND(B3686&lt;&gt;"",M3686&lt;=0),VLOOKUP(B3686&amp;C3686,Entregas!$C$8:$G$5000,4,0),"")</f>
        <v/>
      </c>
      <c r="R3686" s="3" t="str">
        <f>IF(AND(B3686&lt;&gt;"",M3686&lt;=0),VLOOKUP(B3686&amp;C3686,Entregas!$C$8:$G$5000,5,0),"")</f>
        <v/>
      </c>
      <c r="S3686" s="18"/>
      <c r="T3686" s="18"/>
    </row>
    <row r="3687" spans="1:20" ht="15.75">
      <c r="A3687" s="10"/>
      <c r="B3687" s="10"/>
      <c r="C3687" s="3" t="str">
        <f>IF(A3687&lt;&gt;"",COUNTIF(Entregas!$B$8:$B$5000,General!B3687),"")</f>
        <v/>
      </c>
      <c r="D3687" s="10"/>
      <c r="E3687" s="10"/>
      <c r="F3687" s="10"/>
      <c r="G3687" s="10"/>
      <c r="H3687" s="10"/>
      <c r="I3687" s="10"/>
      <c r="J3687" s="26"/>
      <c r="K3687" s="10"/>
      <c r="L3687" s="7">
        <f>SUMIF(Entregas!$B$8:$B$5000,General!B3687,Entregas!$L$8:$L$5000)</f>
        <v>0</v>
      </c>
      <c r="M3687" s="7">
        <f t="shared" si="229"/>
        <v>0</v>
      </c>
      <c r="N3687" s="14">
        <f t="shared" si="230"/>
        <v>0</v>
      </c>
      <c r="O3687" s="14">
        <f t="shared" si="231"/>
        <v>0</v>
      </c>
      <c r="P3687" s="4" t="str">
        <f t="shared" si="232"/>
        <v>NO</v>
      </c>
      <c r="Q3687" s="3" t="str">
        <f>IF(AND(B3687&lt;&gt;"",M3687&lt;=0),VLOOKUP(B3687&amp;C3687,Entregas!$C$8:$G$5000,4,0),"")</f>
        <v/>
      </c>
      <c r="R3687" s="3" t="str">
        <f>IF(AND(B3687&lt;&gt;"",M3687&lt;=0),VLOOKUP(B3687&amp;C3687,Entregas!$C$8:$G$5000,5,0),"")</f>
        <v/>
      </c>
      <c r="S3687" s="18"/>
      <c r="T3687" s="18"/>
    </row>
    <row r="3688" spans="1:20" ht="15.75">
      <c r="A3688" s="10"/>
      <c r="B3688" s="10"/>
      <c r="C3688" s="3" t="str">
        <f>IF(A3688&lt;&gt;"",COUNTIF(Entregas!$B$8:$B$5000,General!B3688),"")</f>
        <v/>
      </c>
      <c r="D3688" s="10"/>
      <c r="E3688" s="10"/>
      <c r="F3688" s="10"/>
      <c r="G3688" s="10"/>
      <c r="H3688" s="10"/>
      <c r="I3688" s="10"/>
      <c r="J3688" s="26"/>
      <c r="K3688" s="10"/>
      <c r="L3688" s="7">
        <f>SUMIF(Entregas!$B$8:$B$5000,General!B3688,Entregas!$L$8:$L$5000)</f>
        <v>0</v>
      </c>
      <c r="M3688" s="7">
        <f t="shared" si="229"/>
        <v>0</v>
      </c>
      <c r="N3688" s="14">
        <f t="shared" si="230"/>
        <v>0</v>
      </c>
      <c r="O3688" s="14">
        <f t="shared" si="231"/>
        <v>0</v>
      </c>
      <c r="P3688" s="4" t="str">
        <f t="shared" si="232"/>
        <v>NO</v>
      </c>
      <c r="Q3688" s="3" t="str">
        <f>IF(AND(B3688&lt;&gt;"",M3688&lt;=0),VLOOKUP(B3688&amp;C3688,Entregas!$C$8:$G$5000,4,0),"")</f>
        <v/>
      </c>
      <c r="R3688" s="3" t="str">
        <f>IF(AND(B3688&lt;&gt;"",M3688&lt;=0),VLOOKUP(B3688&amp;C3688,Entregas!$C$8:$G$5000,5,0),"")</f>
        <v/>
      </c>
      <c r="S3688" s="18"/>
      <c r="T3688" s="18"/>
    </row>
    <row r="3689" spans="1:20" ht="15.75">
      <c r="A3689" s="10"/>
      <c r="B3689" s="10"/>
      <c r="C3689" s="3" t="str">
        <f>IF(A3689&lt;&gt;"",COUNTIF(Entregas!$B$8:$B$5000,General!B3689),"")</f>
        <v/>
      </c>
      <c r="D3689" s="10"/>
      <c r="E3689" s="10"/>
      <c r="F3689" s="10"/>
      <c r="G3689" s="10"/>
      <c r="H3689" s="10"/>
      <c r="I3689" s="10"/>
      <c r="J3689" s="26"/>
      <c r="K3689" s="10"/>
      <c r="L3689" s="7">
        <f>SUMIF(Entregas!$B$8:$B$5000,General!B3689,Entregas!$L$8:$L$5000)</f>
        <v>0</v>
      </c>
      <c r="M3689" s="7">
        <f t="shared" si="229"/>
        <v>0</v>
      </c>
      <c r="N3689" s="14">
        <f t="shared" si="230"/>
        <v>0</v>
      </c>
      <c r="O3689" s="14">
        <f t="shared" si="231"/>
        <v>0</v>
      </c>
      <c r="P3689" s="4" t="str">
        <f t="shared" si="232"/>
        <v>NO</v>
      </c>
      <c r="Q3689" s="3" t="str">
        <f>IF(AND(B3689&lt;&gt;"",M3689&lt;=0),VLOOKUP(B3689&amp;C3689,Entregas!$C$8:$G$5000,4,0),"")</f>
        <v/>
      </c>
      <c r="R3689" s="3" t="str">
        <f>IF(AND(B3689&lt;&gt;"",M3689&lt;=0),VLOOKUP(B3689&amp;C3689,Entregas!$C$8:$G$5000,5,0),"")</f>
        <v/>
      </c>
      <c r="S3689" s="18"/>
      <c r="T3689" s="18"/>
    </row>
    <row r="3690" spans="1:20" ht="15.75">
      <c r="A3690" s="10"/>
      <c r="B3690" s="10"/>
      <c r="C3690" s="3" t="str">
        <f>IF(A3690&lt;&gt;"",COUNTIF(Entregas!$B$8:$B$5000,General!B3690),"")</f>
        <v/>
      </c>
      <c r="D3690" s="10"/>
      <c r="E3690" s="10"/>
      <c r="F3690" s="10"/>
      <c r="G3690" s="10"/>
      <c r="H3690" s="10"/>
      <c r="I3690" s="10"/>
      <c r="J3690" s="26"/>
      <c r="K3690" s="10"/>
      <c r="L3690" s="7">
        <f>SUMIF(Entregas!$B$8:$B$5000,General!B3690,Entregas!$L$8:$L$5000)</f>
        <v>0</v>
      </c>
      <c r="M3690" s="7">
        <f t="shared" si="229"/>
        <v>0</v>
      </c>
      <c r="N3690" s="14">
        <f t="shared" si="230"/>
        <v>0</v>
      </c>
      <c r="O3690" s="14">
        <f t="shared" si="231"/>
        <v>0</v>
      </c>
      <c r="P3690" s="4" t="str">
        <f t="shared" si="232"/>
        <v>NO</v>
      </c>
      <c r="Q3690" s="3" t="str">
        <f>IF(AND(B3690&lt;&gt;"",M3690&lt;=0),VLOOKUP(B3690&amp;C3690,Entregas!$C$8:$G$5000,4,0),"")</f>
        <v/>
      </c>
      <c r="R3690" s="3" t="str">
        <f>IF(AND(B3690&lt;&gt;"",M3690&lt;=0),VLOOKUP(B3690&amp;C3690,Entregas!$C$8:$G$5000,5,0),"")</f>
        <v/>
      </c>
      <c r="S3690" s="18"/>
      <c r="T3690" s="18"/>
    </row>
    <row r="3691" spans="1:20" ht="15.75">
      <c r="A3691" s="10"/>
      <c r="B3691" s="10"/>
      <c r="C3691" s="3" t="str">
        <f>IF(A3691&lt;&gt;"",COUNTIF(Entregas!$B$8:$B$5000,General!B3691),"")</f>
        <v/>
      </c>
      <c r="D3691" s="10"/>
      <c r="E3691" s="10"/>
      <c r="F3691" s="10"/>
      <c r="G3691" s="10"/>
      <c r="H3691" s="10"/>
      <c r="I3691" s="10"/>
      <c r="J3691" s="26"/>
      <c r="K3691" s="10"/>
      <c r="L3691" s="7">
        <f>SUMIF(Entregas!$B$8:$B$5000,General!B3691,Entregas!$L$8:$L$5000)</f>
        <v>0</v>
      </c>
      <c r="M3691" s="7">
        <f t="shared" si="229"/>
        <v>0</v>
      </c>
      <c r="N3691" s="14">
        <f t="shared" si="230"/>
        <v>0</v>
      </c>
      <c r="O3691" s="14">
        <f t="shared" si="231"/>
        <v>0</v>
      </c>
      <c r="P3691" s="4" t="str">
        <f t="shared" si="232"/>
        <v>NO</v>
      </c>
      <c r="Q3691" s="3" t="str">
        <f>IF(AND(B3691&lt;&gt;"",M3691&lt;=0),VLOOKUP(B3691&amp;C3691,Entregas!$C$8:$G$5000,4,0),"")</f>
        <v/>
      </c>
      <c r="R3691" s="3" t="str">
        <f>IF(AND(B3691&lt;&gt;"",M3691&lt;=0),VLOOKUP(B3691&amp;C3691,Entregas!$C$8:$G$5000,5,0),"")</f>
        <v/>
      </c>
      <c r="S3691" s="18"/>
      <c r="T3691" s="18"/>
    </row>
    <row r="3692" spans="1:20" ht="15.75">
      <c r="A3692" s="10"/>
      <c r="B3692" s="10"/>
      <c r="C3692" s="3" t="str">
        <f>IF(A3692&lt;&gt;"",COUNTIF(Entregas!$B$8:$B$5000,General!B3692),"")</f>
        <v/>
      </c>
      <c r="D3692" s="10"/>
      <c r="E3692" s="10"/>
      <c r="F3692" s="10"/>
      <c r="G3692" s="10"/>
      <c r="H3692" s="10"/>
      <c r="I3692" s="10"/>
      <c r="J3692" s="26"/>
      <c r="K3692" s="10"/>
      <c r="L3692" s="7">
        <f>SUMIF(Entregas!$B$8:$B$5000,General!B3692,Entregas!$L$8:$L$5000)</f>
        <v>0</v>
      </c>
      <c r="M3692" s="7">
        <f t="shared" si="229"/>
        <v>0</v>
      </c>
      <c r="N3692" s="14">
        <f t="shared" si="230"/>
        <v>0</v>
      </c>
      <c r="O3692" s="14">
        <f t="shared" si="231"/>
        <v>0</v>
      </c>
      <c r="P3692" s="4" t="str">
        <f t="shared" si="232"/>
        <v>NO</v>
      </c>
      <c r="Q3692" s="3" t="str">
        <f>IF(AND(B3692&lt;&gt;"",M3692&lt;=0),VLOOKUP(B3692&amp;C3692,Entregas!$C$8:$G$5000,4,0),"")</f>
        <v/>
      </c>
      <c r="R3692" s="3" t="str">
        <f>IF(AND(B3692&lt;&gt;"",M3692&lt;=0),VLOOKUP(B3692&amp;C3692,Entregas!$C$8:$G$5000,5,0),"")</f>
        <v/>
      </c>
      <c r="S3692" s="18"/>
      <c r="T3692" s="18"/>
    </row>
    <row r="3693" spans="1:20" ht="15.75">
      <c r="A3693" s="10"/>
      <c r="B3693" s="10"/>
      <c r="C3693" s="3" t="str">
        <f>IF(A3693&lt;&gt;"",COUNTIF(Entregas!$B$8:$B$5000,General!B3693),"")</f>
        <v/>
      </c>
      <c r="D3693" s="10"/>
      <c r="E3693" s="10"/>
      <c r="F3693" s="10"/>
      <c r="G3693" s="10"/>
      <c r="H3693" s="10"/>
      <c r="I3693" s="10"/>
      <c r="J3693" s="26"/>
      <c r="K3693" s="10"/>
      <c r="L3693" s="7">
        <f>SUMIF(Entregas!$B$8:$B$5000,General!B3693,Entregas!$L$8:$L$5000)</f>
        <v>0</v>
      </c>
      <c r="M3693" s="7">
        <f t="shared" si="229"/>
        <v>0</v>
      </c>
      <c r="N3693" s="14">
        <f t="shared" si="230"/>
        <v>0</v>
      </c>
      <c r="O3693" s="14">
        <f t="shared" si="231"/>
        <v>0</v>
      </c>
      <c r="P3693" s="4" t="str">
        <f t="shared" si="232"/>
        <v>NO</v>
      </c>
      <c r="Q3693" s="3" t="str">
        <f>IF(AND(B3693&lt;&gt;"",M3693&lt;=0),VLOOKUP(B3693&amp;C3693,Entregas!$C$8:$G$5000,4,0),"")</f>
        <v/>
      </c>
      <c r="R3693" s="3" t="str">
        <f>IF(AND(B3693&lt;&gt;"",M3693&lt;=0),VLOOKUP(B3693&amp;C3693,Entregas!$C$8:$G$5000,5,0),"")</f>
        <v/>
      </c>
      <c r="S3693" s="18"/>
      <c r="T3693" s="18"/>
    </row>
    <row r="3694" spans="1:20" ht="15.75">
      <c r="A3694" s="10"/>
      <c r="B3694" s="10"/>
      <c r="C3694" s="3" t="str">
        <f>IF(A3694&lt;&gt;"",COUNTIF(Entregas!$B$8:$B$5000,General!B3694),"")</f>
        <v/>
      </c>
      <c r="D3694" s="10"/>
      <c r="E3694" s="10"/>
      <c r="F3694" s="10"/>
      <c r="G3694" s="10"/>
      <c r="H3694" s="10"/>
      <c r="I3694" s="10"/>
      <c r="J3694" s="26"/>
      <c r="K3694" s="10"/>
      <c r="L3694" s="7">
        <f>SUMIF(Entregas!$B$8:$B$5000,General!B3694,Entregas!$L$8:$L$5000)</f>
        <v>0</v>
      </c>
      <c r="M3694" s="7">
        <f t="shared" si="229"/>
        <v>0</v>
      </c>
      <c r="N3694" s="14">
        <f t="shared" si="230"/>
        <v>0</v>
      </c>
      <c r="O3694" s="14">
        <f t="shared" si="231"/>
        <v>0</v>
      </c>
      <c r="P3694" s="4" t="str">
        <f t="shared" si="232"/>
        <v>NO</v>
      </c>
      <c r="Q3694" s="3" t="str">
        <f>IF(AND(B3694&lt;&gt;"",M3694&lt;=0),VLOOKUP(B3694&amp;C3694,Entregas!$C$8:$G$5000,4,0),"")</f>
        <v/>
      </c>
      <c r="R3694" s="3" t="str">
        <f>IF(AND(B3694&lt;&gt;"",M3694&lt;=0),VLOOKUP(B3694&amp;C3694,Entregas!$C$8:$G$5000,5,0),"")</f>
        <v/>
      </c>
      <c r="S3694" s="18"/>
      <c r="T3694" s="18"/>
    </row>
    <row r="3695" spans="1:20" ht="15.75">
      <c r="A3695" s="10"/>
      <c r="B3695" s="10"/>
      <c r="C3695" s="3" t="str">
        <f>IF(A3695&lt;&gt;"",COUNTIF(Entregas!$B$8:$B$5000,General!B3695),"")</f>
        <v/>
      </c>
      <c r="D3695" s="10"/>
      <c r="E3695" s="10"/>
      <c r="F3695" s="10"/>
      <c r="G3695" s="10"/>
      <c r="H3695" s="10"/>
      <c r="I3695" s="10"/>
      <c r="J3695" s="26"/>
      <c r="K3695" s="10"/>
      <c r="L3695" s="7">
        <f>SUMIF(Entregas!$B$8:$B$5000,General!B3695,Entregas!$L$8:$L$5000)</f>
        <v>0</v>
      </c>
      <c r="M3695" s="7">
        <f t="shared" si="229"/>
        <v>0</v>
      </c>
      <c r="N3695" s="14">
        <f t="shared" si="230"/>
        <v>0</v>
      </c>
      <c r="O3695" s="14">
        <f t="shared" si="231"/>
        <v>0</v>
      </c>
      <c r="P3695" s="4" t="str">
        <f t="shared" si="232"/>
        <v>NO</v>
      </c>
      <c r="Q3695" s="3" t="str">
        <f>IF(AND(B3695&lt;&gt;"",M3695&lt;=0),VLOOKUP(B3695&amp;C3695,Entregas!$C$8:$G$5000,4,0),"")</f>
        <v/>
      </c>
      <c r="R3695" s="3" t="str">
        <f>IF(AND(B3695&lt;&gt;"",M3695&lt;=0),VLOOKUP(B3695&amp;C3695,Entregas!$C$8:$G$5000,5,0),"")</f>
        <v/>
      </c>
      <c r="S3695" s="18"/>
      <c r="T3695" s="18"/>
    </row>
    <row r="3696" spans="1:20" ht="15.75">
      <c r="A3696" s="10"/>
      <c r="B3696" s="10"/>
      <c r="C3696" s="3" t="str">
        <f>IF(A3696&lt;&gt;"",COUNTIF(Entregas!$B$8:$B$5000,General!B3696),"")</f>
        <v/>
      </c>
      <c r="D3696" s="10"/>
      <c r="E3696" s="10"/>
      <c r="F3696" s="10"/>
      <c r="G3696" s="10"/>
      <c r="H3696" s="10"/>
      <c r="I3696" s="10"/>
      <c r="J3696" s="26"/>
      <c r="K3696" s="10"/>
      <c r="L3696" s="7">
        <f>SUMIF(Entregas!$B$8:$B$5000,General!B3696,Entregas!$L$8:$L$5000)</f>
        <v>0</v>
      </c>
      <c r="M3696" s="7">
        <f t="shared" si="229"/>
        <v>0</v>
      </c>
      <c r="N3696" s="14">
        <f t="shared" si="230"/>
        <v>0</v>
      </c>
      <c r="O3696" s="14">
        <f t="shared" si="231"/>
        <v>0</v>
      </c>
      <c r="P3696" s="4" t="str">
        <f t="shared" si="232"/>
        <v>NO</v>
      </c>
      <c r="Q3696" s="3" t="str">
        <f>IF(AND(B3696&lt;&gt;"",M3696&lt;=0),VLOOKUP(B3696&amp;C3696,Entregas!$C$8:$G$5000,4,0),"")</f>
        <v/>
      </c>
      <c r="R3696" s="3" t="str">
        <f>IF(AND(B3696&lt;&gt;"",M3696&lt;=0),VLOOKUP(B3696&amp;C3696,Entregas!$C$8:$G$5000,5,0),"")</f>
        <v/>
      </c>
      <c r="S3696" s="18"/>
      <c r="T3696" s="18"/>
    </row>
    <row r="3697" spans="1:20" ht="15.75">
      <c r="A3697" s="10"/>
      <c r="B3697" s="10"/>
      <c r="C3697" s="3" t="str">
        <f>IF(A3697&lt;&gt;"",COUNTIF(Entregas!$B$8:$B$5000,General!B3697),"")</f>
        <v/>
      </c>
      <c r="D3697" s="10"/>
      <c r="E3697" s="10"/>
      <c r="F3697" s="10"/>
      <c r="G3697" s="10"/>
      <c r="H3697" s="10"/>
      <c r="I3697" s="10"/>
      <c r="J3697" s="26"/>
      <c r="K3697" s="10"/>
      <c r="L3697" s="7">
        <f>SUMIF(Entregas!$B$8:$B$5000,General!B3697,Entregas!$L$8:$L$5000)</f>
        <v>0</v>
      </c>
      <c r="M3697" s="7">
        <f t="shared" si="229"/>
        <v>0</v>
      </c>
      <c r="N3697" s="14">
        <f t="shared" si="230"/>
        <v>0</v>
      </c>
      <c r="O3697" s="14">
        <f t="shared" si="231"/>
        <v>0</v>
      </c>
      <c r="P3697" s="4" t="str">
        <f t="shared" si="232"/>
        <v>NO</v>
      </c>
      <c r="Q3697" s="3" t="str">
        <f>IF(AND(B3697&lt;&gt;"",M3697&lt;=0),VLOOKUP(B3697&amp;C3697,Entregas!$C$8:$G$5000,4,0),"")</f>
        <v/>
      </c>
      <c r="R3697" s="3" t="str">
        <f>IF(AND(B3697&lt;&gt;"",M3697&lt;=0),VLOOKUP(B3697&amp;C3697,Entregas!$C$8:$G$5000,5,0),"")</f>
        <v/>
      </c>
      <c r="S3697" s="18"/>
      <c r="T3697" s="18"/>
    </row>
    <row r="3698" spans="1:20" ht="15.75">
      <c r="A3698" s="10"/>
      <c r="B3698" s="10"/>
      <c r="C3698" s="3" t="str">
        <f>IF(A3698&lt;&gt;"",COUNTIF(Entregas!$B$8:$B$5000,General!B3698),"")</f>
        <v/>
      </c>
      <c r="D3698" s="10"/>
      <c r="E3698" s="10"/>
      <c r="F3698" s="10"/>
      <c r="G3698" s="10"/>
      <c r="H3698" s="10"/>
      <c r="I3698" s="10"/>
      <c r="J3698" s="26"/>
      <c r="K3698" s="10"/>
      <c r="L3698" s="7">
        <f>SUMIF(Entregas!$B$8:$B$5000,General!B3698,Entregas!$L$8:$L$5000)</f>
        <v>0</v>
      </c>
      <c r="M3698" s="7">
        <f t="shared" si="229"/>
        <v>0</v>
      </c>
      <c r="N3698" s="14">
        <f t="shared" si="230"/>
        <v>0</v>
      </c>
      <c r="O3698" s="14">
        <f t="shared" si="231"/>
        <v>0</v>
      </c>
      <c r="P3698" s="4" t="str">
        <f t="shared" si="232"/>
        <v>NO</v>
      </c>
      <c r="Q3698" s="3" t="str">
        <f>IF(AND(B3698&lt;&gt;"",M3698&lt;=0),VLOOKUP(B3698&amp;C3698,Entregas!$C$8:$G$5000,4,0),"")</f>
        <v/>
      </c>
      <c r="R3698" s="3" t="str">
        <f>IF(AND(B3698&lt;&gt;"",M3698&lt;=0),VLOOKUP(B3698&amp;C3698,Entregas!$C$8:$G$5000,5,0),"")</f>
        <v/>
      </c>
      <c r="S3698" s="18"/>
      <c r="T3698" s="18"/>
    </row>
    <row r="3699" spans="1:20" ht="15.75">
      <c r="A3699" s="10"/>
      <c r="B3699" s="10"/>
      <c r="C3699" s="3" t="str">
        <f>IF(A3699&lt;&gt;"",COUNTIF(Entregas!$B$8:$B$5000,General!B3699),"")</f>
        <v/>
      </c>
      <c r="D3699" s="10"/>
      <c r="E3699" s="10"/>
      <c r="F3699" s="10"/>
      <c r="G3699" s="10"/>
      <c r="H3699" s="10"/>
      <c r="I3699" s="10"/>
      <c r="J3699" s="26"/>
      <c r="K3699" s="10"/>
      <c r="L3699" s="7">
        <f>SUMIF(Entregas!$B$8:$B$5000,General!B3699,Entregas!$L$8:$L$5000)</f>
        <v>0</v>
      </c>
      <c r="M3699" s="7">
        <f t="shared" si="229"/>
        <v>0</v>
      </c>
      <c r="N3699" s="14">
        <f t="shared" si="230"/>
        <v>0</v>
      </c>
      <c r="O3699" s="14">
        <f t="shared" si="231"/>
        <v>0</v>
      </c>
      <c r="P3699" s="4" t="str">
        <f t="shared" si="232"/>
        <v>NO</v>
      </c>
      <c r="Q3699" s="3" t="str">
        <f>IF(AND(B3699&lt;&gt;"",M3699&lt;=0),VLOOKUP(B3699&amp;C3699,Entregas!$C$8:$G$5000,4,0),"")</f>
        <v/>
      </c>
      <c r="R3699" s="3" t="str">
        <f>IF(AND(B3699&lt;&gt;"",M3699&lt;=0),VLOOKUP(B3699&amp;C3699,Entregas!$C$8:$G$5000,5,0),"")</f>
        <v/>
      </c>
      <c r="S3699" s="18"/>
      <c r="T3699" s="18"/>
    </row>
    <row r="3700" spans="1:20" ht="15.75">
      <c r="A3700" s="10"/>
      <c r="B3700" s="10"/>
      <c r="C3700" s="3" t="str">
        <f>IF(A3700&lt;&gt;"",COUNTIF(Entregas!$B$8:$B$5000,General!B3700),"")</f>
        <v/>
      </c>
      <c r="D3700" s="10"/>
      <c r="E3700" s="10"/>
      <c r="F3700" s="10"/>
      <c r="G3700" s="10"/>
      <c r="H3700" s="10"/>
      <c r="I3700" s="10"/>
      <c r="J3700" s="26"/>
      <c r="K3700" s="10"/>
      <c r="L3700" s="7">
        <f>SUMIF(Entregas!$B$8:$B$5000,General!B3700,Entregas!$L$8:$L$5000)</f>
        <v>0</v>
      </c>
      <c r="M3700" s="7">
        <f t="shared" si="229"/>
        <v>0</v>
      </c>
      <c r="N3700" s="14">
        <f t="shared" si="230"/>
        <v>0</v>
      </c>
      <c r="O3700" s="14">
        <f t="shared" si="231"/>
        <v>0</v>
      </c>
      <c r="P3700" s="4" t="str">
        <f t="shared" si="232"/>
        <v>NO</v>
      </c>
      <c r="Q3700" s="3" t="str">
        <f>IF(AND(B3700&lt;&gt;"",M3700&lt;=0),VLOOKUP(B3700&amp;C3700,Entregas!$C$8:$G$5000,4,0),"")</f>
        <v/>
      </c>
      <c r="R3700" s="3" t="str">
        <f>IF(AND(B3700&lt;&gt;"",M3700&lt;=0),VLOOKUP(B3700&amp;C3700,Entregas!$C$8:$G$5000,5,0),"")</f>
        <v/>
      </c>
      <c r="S3700" s="18"/>
      <c r="T3700" s="18"/>
    </row>
    <row r="3701" spans="1:20" ht="15.75">
      <c r="A3701" s="10"/>
      <c r="B3701" s="10"/>
      <c r="C3701" s="3" t="str">
        <f>IF(A3701&lt;&gt;"",COUNTIF(Entregas!$B$8:$B$5000,General!B3701),"")</f>
        <v/>
      </c>
      <c r="D3701" s="10"/>
      <c r="E3701" s="10"/>
      <c r="F3701" s="10"/>
      <c r="G3701" s="10"/>
      <c r="H3701" s="10"/>
      <c r="I3701" s="10"/>
      <c r="J3701" s="26"/>
      <c r="K3701" s="10"/>
      <c r="L3701" s="7">
        <f>SUMIF(Entregas!$B$8:$B$5000,General!B3701,Entregas!$L$8:$L$5000)</f>
        <v>0</v>
      </c>
      <c r="M3701" s="7">
        <f t="shared" si="229"/>
        <v>0</v>
      </c>
      <c r="N3701" s="14">
        <f t="shared" si="230"/>
        <v>0</v>
      </c>
      <c r="O3701" s="14">
        <f t="shared" si="231"/>
        <v>0</v>
      </c>
      <c r="P3701" s="4" t="str">
        <f t="shared" si="232"/>
        <v>NO</v>
      </c>
      <c r="Q3701" s="3" t="str">
        <f>IF(AND(B3701&lt;&gt;"",M3701&lt;=0),VLOOKUP(B3701&amp;C3701,Entregas!$C$8:$G$5000,4,0),"")</f>
        <v/>
      </c>
      <c r="R3701" s="3" t="str">
        <f>IF(AND(B3701&lt;&gt;"",M3701&lt;=0),VLOOKUP(B3701&amp;C3701,Entregas!$C$8:$G$5000,5,0),"")</f>
        <v/>
      </c>
      <c r="S3701" s="18"/>
      <c r="T3701" s="18"/>
    </row>
    <row r="3702" spans="1:20" ht="15.75">
      <c r="A3702" s="10"/>
      <c r="B3702" s="10"/>
      <c r="C3702" s="3" t="str">
        <f>IF(A3702&lt;&gt;"",COUNTIF(Entregas!$B$8:$B$5000,General!B3702),"")</f>
        <v/>
      </c>
      <c r="D3702" s="10"/>
      <c r="E3702" s="10"/>
      <c r="F3702" s="10"/>
      <c r="G3702" s="10"/>
      <c r="H3702" s="10"/>
      <c r="I3702" s="10"/>
      <c r="J3702" s="26"/>
      <c r="K3702" s="10"/>
      <c r="L3702" s="7">
        <f>SUMIF(Entregas!$B$8:$B$5000,General!B3702,Entregas!$L$8:$L$5000)</f>
        <v>0</v>
      </c>
      <c r="M3702" s="7">
        <f t="shared" si="229"/>
        <v>0</v>
      </c>
      <c r="N3702" s="14">
        <f t="shared" si="230"/>
        <v>0</v>
      </c>
      <c r="O3702" s="14">
        <f t="shared" si="231"/>
        <v>0</v>
      </c>
      <c r="P3702" s="4" t="str">
        <f t="shared" si="232"/>
        <v>NO</v>
      </c>
      <c r="Q3702" s="3" t="str">
        <f>IF(AND(B3702&lt;&gt;"",M3702&lt;=0),VLOOKUP(B3702&amp;C3702,Entregas!$C$8:$G$5000,4,0),"")</f>
        <v/>
      </c>
      <c r="R3702" s="3" t="str">
        <f>IF(AND(B3702&lt;&gt;"",M3702&lt;=0),VLOOKUP(B3702&amp;C3702,Entregas!$C$8:$G$5000,5,0),"")</f>
        <v/>
      </c>
      <c r="S3702" s="18"/>
      <c r="T3702" s="18"/>
    </row>
    <row r="3703" spans="1:20" ht="15.75">
      <c r="A3703" s="10"/>
      <c r="B3703" s="10"/>
      <c r="C3703" s="3" t="str">
        <f>IF(A3703&lt;&gt;"",COUNTIF(Entregas!$B$8:$B$5000,General!B3703),"")</f>
        <v/>
      </c>
      <c r="D3703" s="10"/>
      <c r="E3703" s="10"/>
      <c r="F3703" s="10"/>
      <c r="G3703" s="10"/>
      <c r="H3703" s="10"/>
      <c r="I3703" s="10"/>
      <c r="J3703" s="26"/>
      <c r="K3703" s="10"/>
      <c r="L3703" s="7">
        <f>SUMIF(Entregas!$B$8:$B$5000,General!B3703,Entregas!$L$8:$L$5000)</f>
        <v>0</v>
      </c>
      <c r="M3703" s="7">
        <f t="shared" si="229"/>
        <v>0</v>
      </c>
      <c r="N3703" s="14">
        <f t="shared" si="230"/>
        <v>0</v>
      </c>
      <c r="O3703" s="14">
        <f t="shared" si="231"/>
        <v>0</v>
      </c>
      <c r="P3703" s="4" t="str">
        <f t="shared" si="232"/>
        <v>NO</v>
      </c>
      <c r="Q3703" s="3" t="str">
        <f>IF(AND(B3703&lt;&gt;"",M3703&lt;=0),VLOOKUP(B3703&amp;C3703,Entregas!$C$8:$G$5000,4,0),"")</f>
        <v/>
      </c>
      <c r="R3703" s="3" t="str">
        <f>IF(AND(B3703&lt;&gt;"",M3703&lt;=0),VLOOKUP(B3703&amp;C3703,Entregas!$C$8:$G$5000,5,0),"")</f>
        <v/>
      </c>
      <c r="S3703" s="18"/>
      <c r="T3703" s="18"/>
    </row>
    <row r="3704" spans="1:20" ht="15.75">
      <c r="A3704" s="10"/>
      <c r="B3704" s="10"/>
      <c r="C3704" s="3" t="str">
        <f>IF(A3704&lt;&gt;"",COUNTIF(Entregas!$B$8:$B$5000,General!B3704),"")</f>
        <v/>
      </c>
      <c r="D3704" s="10"/>
      <c r="E3704" s="10"/>
      <c r="F3704" s="10"/>
      <c r="G3704" s="10"/>
      <c r="H3704" s="10"/>
      <c r="I3704" s="10"/>
      <c r="J3704" s="26"/>
      <c r="K3704" s="10"/>
      <c r="L3704" s="7">
        <f>SUMIF(Entregas!$B$8:$B$5000,General!B3704,Entregas!$L$8:$L$5000)</f>
        <v>0</v>
      </c>
      <c r="M3704" s="7">
        <f t="shared" si="229"/>
        <v>0</v>
      </c>
      <c r="N3704" s="14">
        <f t="shared" si="230"/>
        <v>0</v>
      </c>
      <c r="O3704" s="14">
        <f t="shared" si="231"/>
        <v>0</v>
      </c>
      <c r="P3704" s="4" t="str">
        <f t="shared" si="232"/>
        <v>NO</v>
      </c>
      <c r="Q3704" s="3" t="str">
        <f>IF(AND(B3704&lt;&gt;"",M3704&lt;=0),VLOOKUP(B3704&amp;C3704,Entregas!$C$8:$G$5000,4,0),"")</f>
        <v/>
      </c>
      <c r="R3704" s="3" t="str">
        <f>IF(AND(B3704&lt;&gt;"",M3704&lt;=0),VLOOKUP(B3704&amp;C3704,Entregas!$C$8:$G$5000,5,0),"")</f>
        <v/>
      </c>
      <c r="S3704" s="18"/>
      <c r="T3704" s="18"/>
    </row>
    <row r="3705" spans="1:20" ht="15.75">
      <c r="A3705" s="10"/>
      <c r="B3705" s="10"/>
      <c r="C3705" s="3" t="str">
        <f>IF(A3705&lt;&gt;"",COUNTIF(Entregas!$B$8:$B$5000,General!B3705),"")</f>
        <v/>
      </c>
      <c r="D3705" s="10"/>
      <c r="E3705" s="10"/>
      <c r="F3705" s="10"/>
      <c r="G3705" s="10"/>
      <c r="H3705" s="10"/>
      <c r="I3705" s="10"/>
      <c r="J3705" s="26"/>
      <c r="K3705" s="10"/>
      <c r="L3705" s="7">
        <f>SUMIF(Entregas!$B$8:$B$5000,General!B3705,Entregas!$L$8:$L$5000)</f>
        <v>0</v>
      </c>
      <c r="M3705" s="7">
        <f t="shared" si="229"/>
        <v>0</v>
      </c>
      <c r="N3705" s="14">
        <f t="shared" si="230"/>
        <v>0</v>
      </c>
      <c r="O3705" s="14">
        <f t="shared" si="231"/>
        <v>0</v>
      </c>
      <c r="P3705" s="4" t="str">
        <f t="shared" si="232"/>
        <v>NO</v>
      </c>
      <c r="Q3705" s="3" t="str">
        <f>IF(AND(B3705&lt;&gt;"",M3705&lt;=0),VLOOKUP(B3705&amp;C3705,Entregas!$C$8:$G$5000,4,0),"")</f>
        <v/>
      </c>
      <c r="R3705" s="3" t="str">
        <f>IF(AND(B3705&lt;&gt;"",M3705&lt;=0),VLOOKUP(B3705&amp;C3705,Entregas!$C$8:$G$5000,5,0),"")</f>
        <v/>
      </c>
      <c r="S3705" s="18"/>
      <c r="T3705" s="18"/>
    </row>
    <row r="3706" spans="1:20" ht="15.75">
      <c r="A3706" s="10"/>
      <c r="B3706" s="10"/>
      <c r="C3706" s="3" t="str">
        <f>IF(A3706&lt;&gt;"",COUNTIF(Entregas!$B$8:$B$5000,General!B3706),"")</f>
        <v/>
      </c>
      <c r="D3706" s="10"/>
      <c r="E3706" s="10"/>
      <c r="F3706" s="10"/>
      <c r="G3706" s="10"/>
      <c r="H3706" s="10"/>
      <c r="I3706" s="10"/>
      <c r="J3706" s="26"/>
      <c r="K3706" s="10"/>
      <c r="L3706" s="7">
        <f>SUMIF(Entregas!$B$8:$B$5000,General!B3706,Entregas!$L$8:$L$5000)</f>
        <v>0</v>
      </c>
      <c r="M3706" s="7">
        <f t="shared" si="229"/>
        <v>0</v>
      </c>
      <c r="N3706" s="14">
        <f t="shared" si="230"/>
        <v>0</v>
      </c>
      <c r="O3706" s="14">
        <f t="shared" si="231"/>
        <v>0</v>
      </c>
      <c r="P3706" s="4" t="str">
        <f t="shared" si="232"/>
        <v>NO</v>
      </c>
      <c r="Q3706" s="3" t="str">
        <f>IF(AND(B3706&lt;&gt;"",M3706&lt;=0),VLOOKUP(B3706&amp;C3706,Entregas!$C$8:$G$5000,4,0),"")</f>
        <v/>
      </c>
      <c r="R3706" s="3" t="str">
        <f>IF(AND(B3706&lt;&gt;"",M3706&lt;=0),VLOOKUP(B3706&amp;C3706,Entregas!$C$8:$G$5000,5,0),"")</f>
        <v/>
      </c>
      <c r="S3706" s="18"/>
      <c r="T3706" s="18"/>
    </row>
    <row r="3707" spans="1:20" ht="15.75">
      <c r="A3707" s="10"/>
      <c r="B3707" s="10"/>
      <c r="C3707" s="3" t="str">
        <f>IF(A3707&lt;&gt;"",COUNTIF(Entregas!$B$8:$B$5000,General!B3707),"")</f>
        <v/>
      </c>
      <c r="D3707" s="10"/>
      <c r="E3707" s="10"/>
      <c r="F3707" s="10"/>
      <c r="G3707" s="10"/>
      <c r="H3707" s="10"/>
      <c r="I3707" s="10"/>
      <c r="J3707" s="26"/>
      <c r="K3707" s="10"/>
      <c r="L3707" s="7">
        <f>SUMIF(Entregas!$B$8:$B$5000,General!B3707,Entregas!$L$8:$L$5000)</f>
        <v>0</v>
      </c>
      <c r="M3707" s="7">
        <f t="shared" si="229"/>
        <v>0</v>
      </c>
      <c r="N3707" s="14">
        <f t="shared" si="230"/>
        <v>0</v>
      </c>
      <c r="O3707" s="14">
        <f t="shared" si="231"/>
        <v>0</v>
      </c>
      <c r="P3707" s="4" t="str">
        <f t="shared" si="232"/>
        <v>NO</v>
      </c>
      <c r="Q3707" s="3" t="str">
        <f>IF(AND(B3707&lt;&gt;"",M3707&lt;=0),VLOOKUP(B3707&amp;C3707,Entregas!$C$8:$G$5000,4,0),"")</f>
        <v/>
      </c>
      <c r="R3707" s="3" t="str">
        <f>IF(AND(B3707&lt;&gt;"",M3707&lt;=0),VLOOKUP(B3707&amp;C3707,Entregas!$C$8:$G$5000,5,0),"")</f>
        <v/>
      </c>
      <c r="S3707" s="18"/>
      <c r="T3707" s="18"/>
    </row>
    <row r="3708" spans="1:20" ht="15.75">
      <c r="A3708" s="10"/>
      <c r="B3708" s="10"/>
      <c r="C3708" s="3" t="str">
        <f>IF(A3708&lt;&gt;"",COUNTIF(Entregas!$B$8:$B$5000,General!B3708),"")</f>
        <v/>
      </c>
      <c r="D3708" s="10"/>
      <c r="E3708" s="10"/>
      <c r="F3708" s="10"/>
      <c r="G3708" s="10"/>
      <c r="H3708" s="10"/>
      <c r="I3708" s="10"/>
      <c r="J3708" s="26"/>
      <c r="K3708" s="10"/>
      <c r="L3708" s="7">
        <f>SUMIF(Entregas!$B$8:$B$5000,General!B3708,Entregas!$L$8:$L$5000)</f>
        <v>0</v>
      </c>
      <c r="M3708" s="7">
        <f t="shared" si="229"/>
        <v>0</v>
      </c>
      <c r="N3708" s="14">
        <f t="shared" si="230"/>
        <v>0</v>
      </c>
      <c r="O3708" s="14">
        <f t="shared" si="231"/>
        <v>0</v>
      </c>
      <c r="P3708" s="4" t="str">
        <f t="shared" si="232"/>
        <v>NO</v>
      </c>
      <c r="Q3708" s="3" t="str">
        <f>IF(AND(B3708&lt;&gt;"",M3708&lt;=0),VLOOKUP(B3708&amp;C3708,Entregas!$C$8:$G$5000,4,0),"")</f>
        <v/>
      </c>
      <c r="R3708" s="3" t="str">
        <f>IF(AND(B3708&lt;&gt;"",M3708&lt;=0),VLOOKUP(B3708&amp;C3708,Entregas!$C$8:$G$5000,5,0),"")</f>
        <v/>
      </c>
      <c r="S3708" s="18"/>
      <c r="T3708" s="18"/>
    </row>
    <row r="3709" spans="1:20" ht="15.75">
      <c r="A3709" s="10"/>
      <c r="B3709" s="10"/>
      <c r="C3709" s="3" t="str">
        <f>IF(A3709&lt;&gt;"",COUNTIF(Entregas!$B$8:$B$5000,General!B3709),"")</f>
        <v/>
      </c>
      <c r="D3709" s="10"/>
      <c r="E3709" s="10"/>
      <c r="F3709" s="10"/>
      <c r="G3709" s="10"/>
      <c r="H3709" s="10"/>
      <c r="I3709" s="10"/>
      <c r="J3709" s="26"/>
      <c r="K3709" s="10"/>
      <c r="L3709" s="7">
        <f>SUMIF(Entregas!$B$8:$B$5000,General!B3709,Entregas!$L$8:$L$5000)</f>
        <v>0</v>
      </c>
      <c r="M3709" s="7">
        <f t="shared" si="229"/>
        <v>0</v>
      </c>
      <c r="N3709" s="14">
        <f t="shared" si="230"/>
        <v>0</v>
      </c>
      <c r="O3709" s="14">
        <f t="shared" si="231"/>
        <v>0</v>
      </c>
      <c r="P3709" s="4" t="str">
        <f t="shared" si="232"/>
        <v>NO</v>
      </c>
      <c r="Q3709" s="3" t="str">
        <f>IF(AND(B3709&lt;&gt;"",M3709&lt;=0),VLOOKUP(B3709&amp;C3709,Entregas!$C$8:$G$5000,4,0),"")</f>
        <v/>
      </c>
      <c r="R3709" s="3" t="str">
        <f>IF(AND(B3709&lt;&gt;"",M3709&lt;=0),VLOOKUP(B3709&amp;C3709,Entregas!$C$8:$G$5000,5,0),"")</f>
        <v/>
      </c>
      <c r="S3709" s="18"/>
      <c r="T3709" s="18"/>
    </row>
    <row r="3710" spans="1:20" ht="15.75">
      <c r="A3710" s="10"/>
      <c r="B3710" s="10"/>
      <c r="C3710" s="3" t="str">
        <f>IF(A3710&lt;&gt;"",COUNTIF(Entregas!$B$8:$B$5000,General!B3710),"")</f>
        <v/>
      </c>
      <c r="D3710" s="10"/>
      <c r="E3710" s="10"/>
      <c r="F3710" s="10"/>
      <c r="G3710" s="10"/>
      <c r="H3710" s="10"/>
      <c r="I3710" s="10"/>
      <c r="J3710" s="26"/>
      <c r="K3710" s="10"/>
      <c r="L3710" s="7">
        <f>SUMIF(Entregas!$B$8:$B$5000,General!B3710,Entregas!$L$8:$L$5000)</f>
        <v>0</v>
      </c>
      <c r="M3710" s="7">
        <f t="shared" si="229"/>
        <v>0</v>
      </c>
      <c r="N3710" s="14">
        <f t="shared" si="230"/>
        <v>0</v>
      </c>
      <c r="O3710" s="14">
        <f t="shared" si="231"/>
        <v>0</v>
      </c>
      <c r="P3710" s="4" t="str">
        <f t="shared" si="232"/>
        <v>NO</v>
      </c>
      <c r="Q3710" s="3" t="str">
        <f>IF(AND(B3710&lt;&gt;"",M3710&lt;=0),VLOOKUP(B3710&amp;C3710,Entregas!$C$8:$G$5000,4,0),"")</f>
        <v/>
      </c>
      <c r="R3710" s="3" t="str">
        <f>IF(AND(B3710&lt;&gt;"",M3710&lt;=0),VLOOKUP(B3710&amp;C3710,Entregas!$C$8:$G$5000,5,0),"")</f>
        <v/>
      </c>
      <c r="S3710" s="18"/>
      <c r="T3710" s="18"/>
    </row>
    <row r="3711" spans="1:20" ht="15.75">
      <c r="A3711" s="10"/>
      <c r="B3711" s="10"/>
      <c r="C3711" s="3" t="str">
        <f>IF(A3711&lt;&gt;"",COUNTIF(Entregas!$B$8:$B$5000,General!B3711),"")</f>
        <v/>
      </c>
      <c r="D3711" s="10"/>
      <c r="E3711" s="10"/>
      <c r="F3711" s="10"/>
      <c r="G3711" s="10"/>
      <c r="H3711" s="10"/>
      <c r="I3711" s="10"/>
      <c r="J3711" s="26"/>
      <c r="K3711" s="10"/>
      <c r="L3711" s="7">
        <f>SUMIF(Entregas!$B$8:$B$5000,General!B3711,Entregas!$L$8:$L$5000)</f>
        <v>0</v>
      </c>
      <c r="M3711" s="7">
        <f t="shared" si="229"/>
        <v>0</v>
      </c>
      <c r="N3711" s="14">
        <f t="shared" si="230"/>
        <v>0</v>
      </c>
      <c r="O3711" s="14">
        <f t="shared" si="231"/>
        <v>0</v>
      </c>
      <c r="P3711" s="4" t="str">
        <f t="shared" si="232"/>
        <v>NO</v>
      </c>
      <c r="Q3711" s="3" t="str">
        <f>IF(AND(B3711&lt;&gt;"",M3711&lt;=0),VLOOKUP(B3711&amp;C3711,Entregas!$C$8:$G$5000,4,0),"")</f>
        <v/>
      </c>
      <c r="R3711" s="3" t="str">
        <f>IF(AND(B3711&lt;&gt;"",M3711&lt;=0),VLOOKUP(B3711&amp;C3711,Entregas!$C$8:$G$5000,5,0),"")</f>
        <v/>
      </c>
      <c r="S3711" s="18"/>
      <c r="T3711" s="18"/>
    </row>
    <row r="3712" spans="1:20" ht="15.75">
      <c r="A3712" s="10"/>
      <c r="B3712" s="10"/>
      <c r="C3712" s="3" t="str">
        <f>IF(A3712&lt;&gt;"",COUNTIF(Entregas!$B$8:$B$5000,General!B3712),"")</f>
        <v/>
      </c>
      <c r="D3712" s="10"/>
      <c r="E3712" s="10"/>
      <c r="F3712" s="10"/>
      <c r="G3712" s="10"/>
      <c r="H3712" s="10"/>
      <c r="I3712" s="10"/>
      <c r="J3712" s="26"/>
      <c r="K3712" s="10"/>
      <c r="L3712" s="7">
        <f>SUMIF(Entregas!$B$8:$B$5000,General!B3712,Entregas!$L$8:$L$5000)</f>
        <v>0</v>
      </c>
      <c r="M3712" s="7">
        <f t="shared" si="229"/>
        <v>0</v>
      </c>
      <c r="N3712" s="14">
        <f t="shared" si="230"/>
        <v>0</v>
      </c>
      <c r="O3712" s="14">
        <f t="shared" si="231"/>
        <v>0</v>
      </c>
      <c r="P3712" s="4" t="str">
        <f t="shared" si="232"/>
        <v>NO</v>
      </c>
      <c r="Q3712" s="3" t="str">
        <f>IF(AND(B3712&lt;&gt;"",M3712&lt;=0),VLOOKUP(B3712&amp;C3712,Entregas!$C$8:$G$5000,4,0),"")</f>
        <v/>
      </c>
      <c r="R3712" s="3" t="str">
        <f>IF(AND(B3712&lt;&gt;"",M3712&lt;=0),VLOOKUP(B3712&amp;C3712,Entregas!$C$8:$G$5000,5,0),"")</f>
        <v/>
      </c>
      <c r="S3712" s="18"/>
      <c r="T3712" s="18"/>
    </row>
    <row r="3713" spans="1:20" ht="15.75">
      <c r="A3713" s="10"/>
      <c r="B3713" s="10"/>
      <c r="C3713" s="3" t="str">
        <f>IF(A3713&lt;&gt;"",COUNTIF(Entregas!$B$8:$B$5000,General!B3713),"")</f>
        <v/>
      </c>
      <c r="D3713" s="10"/>
      <c r="E3713" s="10"/>
      <c r="F3713" s="10"/>
      <c r="G3713" s="10"/>
      <c r="H3713" s="10"/>
      <c r="I3713" s="10"/>
      <c r="J3713" s="26"/>
      <c r="K3713" s="10"/>
      <c r="L3713" s="7">
        <f>SUMIF(Entregas!$B$8:$B$5000,General!B3713,Entregas!$L$8:$L$5000)</f>
        <v>0</v>
      </c>
      <c r="M3713" s="7">
        <f t="shared" si="229"/>
        <v>0</v>
      </c>
      <c r="N3713" s="14">
        <f t="shared" si="230"/>
        <v>0</v>
      </c>
      <c r="O3713" s="14">
        <f t="shared" si="231"/>
        <v>0</v>
      </c>
      <c r="P3713" s="4" t="str">
        <f t="shared" si="232"/>
        <v>NO</v>
      </c>
      <c r="Q3713" s="3" t="str">
        <f>IF(AND(B3713&lt;&gt;"",M3713&lt;=0),VLOOKUP(B3713&amp;C3713,Entregas!$C$8:$G$5000,4,0),"")</f>
        <v/>
      </c>
      <c r="R3713" s="3" t="str">
        <f>IF(AND(B3713&lt;&gt;"",M3713&lt;=0),VLOOKUP(B3713&amp;C3713,Entregas!$C$8:$G$5000,5,0),"")</f>
        <v/>
      </c>
      <c r="S3713" s="18"/>
      <c r="T3713" s="18"/>
    </row>
    <row r="3714" spans="1:20" ht="15.75">
      <c r="A3714" s="10"/>
      <c r="B3714" s="10"/>
      <c r="C3714" s="3" t="str">
        <f>IF(A3714&lt;&gt;"",COUNTIF(Entregas!$B$8:$B$5000,General!B3714),"")</f>
        <v/>
      </c>
      <c r="D3714" s="10"/>
      <c r="E3714" s="10"/>
      <c r="F3714" s="10"/>
      <c r="G3714" s="10"/>
      <c r="H3714" s="10"/>
      <c r="I3714" s="10"/>
      <c r="J3714" s="26"/>
      <c r="K3714" s="10"/>
      <c r="L3714" s="7">
        <f>SUMIF(Entregas!$B$8:$B$5000,General!B3714,Entregas!$L$8:$L$5000)</f>
        <v>0</v>
      </c>
      <c r="M3714" s="7">
        <f t="shared" si="229"/>
        <v>0</v>
      </c>
      <c r="N3714" s="14">
        <f t="shared" si="230"/>
        <v>0</v>
      </c>
      <c r="O3714" s="14">
        <f t="shared" si="231"/>
        <v>0</v>
      </c>
      <c r="P3714" s="4" t="str">
        <f t="shared" si="232"/>
        <v>NO</v>
      </c>
      <c r="Q3714" s="3" t="str">
        <f>IF(AND(B3714&lt;&gt;"",M3714&lt;=0),VLOOKUP(B3714&amp;C3714,Entregas!$C$8:$G$5000,4,0),"")</f>
        <v/>
      </c>
      <c r="R3714" s="3" t="str">
        <f>IF(AND(B3714&lt;&gt;"",M3714&lt;=0),VLOOKUP(B3714&amp;C3714,Entregas!$C$8:$G$5000,5,0),"")</f>
        <v/>
      </c>
      <c r="S3714" s="18"/>
      <c r="T3714" s="18"/>
    </row>
    <row r="3715" spans="1:20" ht="15.75">
      <c r="A3715" s="10"/>
      <c r="B3715" s="10"/>
      <c r="C3715" s="3" t="str">
        <f>IF(A3715&lt;&gt;"",COUNTIF(Entregas!$B$8:$B$5000,General!B3715),"")</f>
        <v/>
      </c>
      <c r="D3715" s="10"/>
      <c r="E3715" s="10"/>
      <c r="F3715" s="10"/>
      <c r="G3715" s="10"/>
      <c r="H3715" s="10"/>
      <c r="I3715" s="10"/>
      <c r="J3715" s="26"/>
      <c r="K3715" s="10"/>
      <c r="L3715" s="7">
        <f>SUMIF(Entregas!$B$8:$B$5000,General!B3715,Entregas!$L$8:$L$5000)</f>
        <v>0</v>
      </c>
      <c r="M3715" s="7">
        <f t="shared" si="229"/>
        <v>0</v>
      </c>
      <c r="N3715" s="14">
        <f t="shared" si="230"/>
        <v>0</v>
      </c>
      <c r="O3715" s="14">
        <f t="shared" si="231"/>
        <v>0</v>
      </c>
      <c r="P3715" s="4" t="str">
        <f t="shared" si="232"/>
        <v>NO</v>
      </c>
      <c r="Q3715" s="3" t="str">
        <f>IF(AND(B3715&lt;&gt;"",M3715&lt;=0),VLOOKUP(B3715&amp;C3715,Entregas!$C$8:$G$5000,4,0),"")</f>
        <v/>
      </c>
      <c r="R3715" s="3" t="str">
        <f>IF(AND(B3715&lt;&gt;"",M3715&lt;=0),VLOOKUP(B3715&amp;C3715,Entregas!$C$8:$G$5000,5,0),"")</f>
        <v/>
      </c>
      <c r="S3715" s="18"/>
      <c r="T3715" s="18"/>
    </row>
    <row r="3716" spans="1:20" ht="15.75">
      <c r="A3716" s="10"/>
      <c r="B3716" s="10"/>
      <c r="C3716" s="3" t="str">
        <f>IF(A3716&lt;&gt;"",COUNTIF(Entregas!$B$8:$B$5000,General!B3716),"")</f>
        <v/>
      </c>
      <c r="D3716" s="10"/>
      <c r="E3716" s="10"/>
      <c r="F3716" s="10"/>
      <c r="G3716" s="10"/>
      <c r="H3716" s="10"/>
      <c r="I3716" s="10"/>
      <c r="J3716" s="26"/>
      <c r="K3716" s="10"/>
      <c r="L3716" s="7">
        <f>SUMIF(Entregas!$B$8:$B$5000,General!B3716,Entregas!$L$8:$L$5000)</f>
        <v>0</v>
      </c>
      <c r="M3716" s="7">
        <f t="shared" si="229"/>
        <v>0</v>
      </c>
      <c r="N3716" s="14">
        <f t="shared" si="230"/>
        <v>0</v>
      </c>
      <c r="O3716" s="14">
        <f t="shared" si="231"/>
        <v>0</v>
      </c>
      <c r="P3716" s="4" t="str">
        <f t="shared" si="232"/>
        <v>NO</v>
      </c>
      <c r="Q3716" s="3" t="str">
        <f>IF(AND(B3716&lt;&gt;"",M3716&lt;=0),VLOOKUP(B3716&amp;C3716,Entregas!$C$8:$G$5000,4,0),"")</f>
        <v/>
      </c>
      <c r="R3716" s="3" t="str">
        <f>IF(AND(B3716&lt;&gt;"",M3716&lt;=0),VLOOKUP(B3716&amp;C3716,Entregas!$C$8:$G$5000,5,0),"")</f>
        <v/>
      </c>
      <c r="S3716" s="18"/>
      <c r="T3716" s="18"/>
    </row>
    <row r="3717" spans="1:20" ht="15.75">
      <c r="A3717" s="10"/>
      <c r="B3717" s="10"/>
      <c r="C3717" s="3" t="str">
        <f>IF(A3717&lt;&gt;"",COUNTIF(Entregas!$B$8:$B$5000,General!B3717),"")</f>
        <v/>
      </c>
      <c r="D3717" s="10"/>
      <c r="E3717" s="10"/>
      <c r="F3717" s="10"/>
      <c r="G3717" s="10"/>
      <c r="H3717" s="10"/>
      <c r="I3717" s="10"/>
      <c r="J3717" s="26"/>
      <c r="K3717" s="10"/>
      <c r="L3717" s="7">
        <f>SUMIF(Entregas!$B$8:$B$5000,General!B3717,Entregas!$L$8:$L$5000)</f>
        <v>0</v>
      </c>
      <c r="M3717" s="7">
        <f t="shared" si="229"/>
        <v>0</v>
      </c>
      <c r="N3717" s="14">
        <f t="shared" si="230"/>
        <v>0</v>
      </c>
      <c r="O3717" s="14">
        <f t="shared" si="231"/>
        <v>0</v>
      </c>
      <c r="P3717" s="4" t="str">
        <f t="shared" si="232"/>
        <v>NO</v>
      </c>
      <c r="Q3717" s="3" t="str">
        <f>IF(AND(B3717&lt;&gt;"",M3717&lt;=0),VLOOKUP(B3717&amp;C3717,Entregas!$C$8:$G$5000,4,0),"")</f>
        <v/>
      </c>
      <c r="R3717" s="3" t="str">
        <f>IF(AND(B3717&lt;&gt;"",M3717&lt;=0),VLOOKUP(B3717&amp;C3717,Entregas!$C$8:$G$5000,5,0),"")</f>
        <v/>
      </c>
      <c r="S3717" s="18"/>
      <c r="T3717" s="18"/>
    </row>
    <row r="3718" spans="1:20" ht="15.75">
      <c r="A3718" s="10"/>
      <c r="B3718" s="10"/>
      <c r="C3718" s="3" t="str">
        <f>IF(A3718&lt;&gt;"",COUNTIF(Entregas!$B$8:$B$5000,General!B3718),"")</f>
        <v/>
      </c>
      <c r="D3718" s="10"/>
      <c r="E3718" s="10"/>
      <c r="F3718" s="10"/>
      <c r="G3718" s="10"/>
      <c r="H3718" s="10"/>
      <c r="I3718" s="10"/>
      <c r="J3718" s="26"/>
      <c r="K3718" s="10"/>
      <c r="L3718" s="7">
        <f>SUMIF(Entregas!$B$8:$B$5000,General!B3718,Entregas!$L$8:$L$5000)</f>
        <v>0</v>
      </c>
      <c r="M3718" s="7">
        <f t="shared" si="229"/>
        <v>0</v>
      </c>
      <c r="N3718" s="14">
        <f t="shared" si="230"/>
        <v>0</v>
      </c>
      <c r="O3718" s="14">
        <f t="shared" si="231"/>
        <v>0</v>
      </c>
      <c r="P3718" s="4" t="str">
        <f t="shared" si="232"/>
        <v>NO</v>
      </c>
      <c r="Q3718" s="3" t="str">
        <f>IF(AND(B3718&lt;&gt;"",M3718&lt;=0),VLOOKUP(B3718&amp;C3718,Entregas!$C$8:$G$5000,4,0),"")</f>
        <v/>
      </c>
      <c r="R3718" s="3" t="str">
        <f>IF(AND(B3718&lt;&gt;"",M3718&lt;=0),VLOOKUP(B3718&amp;C3718,Entregas!$C$8:$G$5000,5,0),"")</f>
        <v/>
      </c>
      <c r="S3718" s="18"/>
      <c r="T3718" s="18"/>
    </row>
    <row r="3719" spans="1:20" ht="15.75">
      <c r="A3719" s="10"/>
      <c r="B3719" s="10"/>
      <c r="C3719" s="3" t="str">
        <f>IF(A3719&lt;&gt;"",COUNTIF(Entregas!$B$8:$B$5000,General!B3719),"")</f>
        <v/>
      </c>
      <c r="D3719" s="10"/>
      <c r="E3719" s="10"/>
      <c r="F3719" s="10"/>
      <c r="G3719" s="10"/>
      <c r="H3719" s="10"/>
      <c r="I3719" s="10"/>
      <c r="J3719" s="26"/>
      <c r="K3719" s="10"/>
      <c r="L3719" s="7">
        <f>SUMIF(Entregas!$B$8:$B$5000,General!B3719,Entregas!$L$8:$L$5000)</f>
        <v>0</v>
      </c>
      <c r="M3719" s="7">
        <f t="shared" si="229"/>
        <v>0</v>
      </c>
      <c r="N3719" s="14">
        <f t="shared" si="230"/>
        <v>0</v>
      </c>
      <c r="O3719" s="14">
        <f t="shared" si="231"/>
        <v>0</v>
      </c>
      <c r="P3719" s="4" t="str">
        <f t="shared" si="232"/>
        <v>NO</v>
      </c>
      <c r="Q3719" s="3" t="str">
        <f>IF(AND(B3719&lt;&gt;"",M3719&lt;=0),VLOOKUP(B3719&amp;C3719,Entregas!$C$8:$G$5000,4,0),"")</f>
        <v/>
      </c>
      <c r="R3719" s="3" t="str">
        <f>IF(AND(B3719&lt;&gt;"",M3719&lt;=0),VLOOKUP(B3719&amp;C3719,Entregas!$C$8:$G$5000,5,0),"")</f>
        <v/>
      </c>
      <c r="S3719" s="18"/>
      <c r="T3719" s="18"/>
    </row>
    <row r="3720" spans="1:20" ht="15.75">
      <c r="A3720" s="10"/>
      <c r="B3720" s="10"/>
      <c r="C3720" s="3" t="str">
        <f>IF(A3720&lt;&gt;"",COUNTIF(Entregas!$B$8:$B$5000,General!B3720),"")</f>
        <v/>
      </c>
      <c r="D3720" s="10"/>
      <c r="E3720" s="10"/>
      <c r="F3720" s="10"/>
      <c r="G3720" s="10"/>
      <c r="H3720" s="10"/>
      <c r="I3720" s="10"/>
      <c r="J3720" s="26"/>
      <c r="K3720" s="10"/>
      <c r="L3720" s="7">
        <f>SUMIF(Entregas!$B$8:$B$5000,General!B3720,Entregas!$L$8:$L$5000)</f>
        <v>0</v>
      </c>
      <c r="M3720" s="7">
        <f t="shared" ref="M3720:M3783" si="233">K3720-L3720</f>
        <v>0</v>
      </c>
      <c r="N3720" s="14">
        <f t="shared" ref="N3720:N3783" si="234">M3720*J3720</f>
        <v>0</v>
      </c>
      <c r="O3720" s="14">
        <f t="shared" ref="O3720:O3783" si="235">J3720*L3720</f>
        <v>0</v>
      </c>
      <c r="P3720" s="4" t="str">
        <f t="shared" ref="P3720:P3783" si="236">IF(OR(M3720&gt;0,B3720=""),"NO","SI")</f>
        <v>NO</v>
      </c>
      <c r="Q3720" s="3" t="str">
        <f>IF(AND(B3720&lt;&gt;"",M3720&lt;=0),VLOOKUP(B3720&amp;C3720,Entregas!$C$8:$G$5000,4,0),"")</f>
        <v/>
      </c>
      <c r="R3720" s="3" t="str">
        <f>IF(AND(B3720&lt;&gt;"",M3720&lt;=0),VLOOKUP(B3720&amp;C3720,Entregas!$C$8:$G$5000,5,0),"")</f>
        <v/>
      </c>
      <c r="S3720" s="18"/>
      <c r="T3720" s="18"/>
    </row>
    <row r="3721" spans="1:20" ht="15.75">
      <c r="A3721" s="10"/>
      <c r="B3721" s="10"/>
      <c r="C3721" s="3" t="str">
        <f>IF(A3721&lt;&gt;"",COUNTIF(Entregas!$B$8:$B$5000,General!B3721),"")</f>
        <v/>
      </c>
      <c r="D3721" s="10"/>
      <c r="E3721" s="10"/>
      <c r="F3721" s="10"/>
      <c r="G3721" s="10"/>
      <c r="H3721" s="10"/>
      <c r="I3721" s="10"/>
      <c r="J3721" s="26"/>
      <c r="K3721" s="10"/>
      <c r="L3721" s="7">
        <f>SUMIF(Entregas!$B$8:$B$5000,General!B3721,Entregas!$L$8:$L$5000)</f>
        <v>0</v>
      </c>
      <c r="M3721" s="7">
        <f t="shared" si="233"/>
        <v>0</v>
      </c>
      <c r="N3721" s="14">
        <f t="shared" si="234"/>
        <v>0</v>
      </c>
      <c r="O3721" s="14">
        <f t="shared" si="235"/>
        <v>0</v>
      </c>
      <c r="P3721" s="4" t="str">
        <f t="shared" si="236"/>
        <v>NO</v>
      </c>
      <c r="Q3721" s="3" t="str">
        <f>IF(AND(B3721&lt;&gt;"",M3721&lt;=0),VLOOKUP(B3721&amp;C3721,Entregas!$C$8:$G$5000,4,0),"")</f>
        <v/>
      </c>
      <c r="R3721" s="3" t="str">
        <f>IF(AND(B3721&lt;&gt;"",M3721&lt;=0),VLOOKUP(B3721&amp;C3721,Entregas!$C$8:$G$5000,5,0),"")</f>
        <v/>
      </c>
      <c r="S3721" s="18"/>
      <c r="T3721" s="18"/>
    </row>
    <row r="3722" spans="1:20" ht="15.75">
      <c r="A3722" s="10"/>
      <c r="B3722" s="10"/>
      <c r="C3722" s="3" t="str">
        <f>IF(A3722&lt;&gt;"",COUNTIF(Entregas!$B$8:$B$5000,General!B3722),"")</f>
        <v/>
      </c>
      <c r="D3722" s="10"/>
      <c r="E3722" s="10"/>
      <c r="F3722" s="10"/>
      <c r="G3722" s="10"/>
      <c r="H3722" s="10"/>
      <c r="I3722" s="10"/>
      <c r="J3722" s="26"/>
      <c r="K3722" s="10"/>
      <c r="L3722" s="7">
        <f>SUMIF(Entregas!$B$8:$B$5000,General!B3722,Entregas!$L$8:$L$5000)</f>
        <v>0</v>
      </c>
      <c r="M3722" s="7">
        <f t="shared" si="233"/>
        <v>0</v>
      </c>
      <c r="N3722" s="14">
        <f t="shared" si="234"/>
        <v>0</v>
      </c>
      <c r="O3722" s="14">
        <f t="shared" si="235"/>
        <v>0</v>
      </c>
      <c r="P3722" s="4" t="str">
        <f t="shared" si="236"/>
        <v>NO</v>
      </c>
      <c r="Q3722" s="3" t="str">
        <f>IF(AND(B3722&lt;&gt;"",M3722&lt;=0),VLOOKUP(B3722&amp;C3722,Entregas!$C$8:$G$5000,4,0),"")</f>
        <v/>
      </c>
      <c r="R3722" s="3" t="str">
        <f>IF(AND(B3722&lt;&gt;"",M3722&lt;=0),VLOOKUP(B3722&amp;C3722,Entregas!$C$8:$G$5000,5,0),"")</f>
        <v/>
      </c>
      <c r="S3722" s="18"/>
      <c r="T3722" s="18"/>
    </row>
    <row r="3723" spans="1:20" ht="15.75">
      <c r="A3723" s="10"/>
      <c r="B3723" s="10"/>
      <c r="C3723" s="3" t="str">
        <f>IF(A3723&lt;&gt;"",COUNTIF(Entregas!$B$8:$B$5000,General!B3723),"")</f>
        <v/>
      </c>
      <c r="D3723" s="10"/>
      <c r="E3723" s="10"/>
      <c r="F3723" s="10"/>
      <c r="G3723" s="10"/>
      <c r="H3723" s="10"/>
      <c r="I3723" s="10"/>
      <c r="J3723" s="26"/>
      <c r="K3723" s="10"/>
      <c r="L3723" s="7">
        <f>SUMIF(Entregas!$B$8:$B$5000,General!B3723,Entregas!$L$8:$L$5000)</f>
        <v>0</v>
      </c>
      <c r="M3723" s="7">
        <f t="shared" si="233"/>
        <v>0</v>
      </c>
      <c r="N3723" s="14">
        <f t="shared" si="234"/>
        <v>0</v>
      </c>
      <c r="O3723" s="14">
        <f t="shared" si="235"/>
        <v>0</v>
      </c>
      <c r="P3723" s="4" t="str">
        <f t="shared" si="236"/>
        <v>NO</v>
      </c>
      <c r="Q3723" s="3" t="str">
        <f>IF(AND(B3723&lt;&gt;"",M3723&lt;=0),VLOOKUP(B3723&amp;C3723,Entregas!$C$8:$G$5000,4,0),"")</f>
        <v/>
      </c>
      <c r="R3723" s="3" t="str">
        <f>IF(AND(B3723&lt;&gt;"",M3723&lt;=0),VLOOKUP(B3723&amp;C3723,Entregas!$C$8:$G$5000,5,0),"")</f>
        <v/>
      </c>
      <c r="S3723" s="18"/>
      <c r="T3723" s="18"/>
    </row>
    <row r="3724" spans="1:20" ht="15.75">
      <c r="A3724" s="10"/>
      <c r="B3724" s="10"/>
      <c r="C3724" s="3" t="str">
        <f>IF(A3724&lt;&gt;"",COUNTIF(Entregas!$B$8:$B$5000,General!B3724),"")</f>
        <v/>
      </c>
      <c r="D3724" s="10"/>
      <c r="E3724" s="10"/>
      <c r="F3724" s="10"/>
      <c r="G3724" s="10"/>
      <c r="H3724" s="10"/>
      <c r="I3724" s="10"/>
      <c r="J3724" s="26"/>
      <c r="K3724" s="10"/>
      <c r="L3724" s="7">
        <f>SUMIF(Entregas!$B$8:$B$5000,General!B3724,Entregas!$L$8:$L$5000)</f>
        <v>0</v>
      </c>
      <c r="M3724" s="7">
        <f t="shared" si="233"/>
        <v>0</v>
      </c>
      <c r="N3724" s="14">
        <f t="shared" si="234"/>
        <v>0</v>
      </c>
      <c r="O3724" s="14">
        <f t="shared" si="235"/>
        <v>0</v>
      </c>
      <c r="P3724" s="4" t="str">
        <f t="shared" si="236"/>
        <v>NO</v>
      </c>
      <c r="Q3724" s="3" t="str">
        <f>IF(AND(B3724&lt;&gt;"",M3724&lt;=0),VLOOKUP(B3724&amp;C3724,Entregas!$C$8:$G$5000,4,0),"")</f>
        <v/>
      </c>
      <c r="R3724" s="3" t="str">
        <f>IF(AND(B3724&lt;&gt;"",M3724&lt;=0),VLOOKUP(B3724&amp;C3724,Entregas!$C$8:$G$5000,5,0),"")</f>
        <v/>
      </c>
      <c r="S3724" s="18"/>
      <c r="T3724" s="18"/>
    </row>
    <row r="3725" spans="1:20" ht="15.75">
      <c r="A3725" s="10"/>
      <c r="B3725" s="10"/>
      <c r="C3725" s="3" t="str">
        <f>IF(A3725&lt;&gt;"",COUNTIF(Entregas!$B$8:$B$5000,General!B3725),"")</f>
        <v/>
      </c>
      <c r="D3725" s="10"/>
      <c r="E3725" s="10"/>
      <c r="F3725" s="10"/>
      <c r="G3725" s="10"/>
      <c r="H3725" s="10"/>
      <c r="I3725" s="10"/>
      <c r="J3725" s="26"/>
      <c r="K3725" s="10"/>
      <c r="L3725" s="7">
        <f>SUMIF(Entregas!$B$8:$B$5000,General!B3725,Entregas!$L$8:$L$5000)</f>
        <v>0</v>
      </c>
      <c r="M3725" s="7">
        <f t="shared" si="233"/>
        <v>0</v>
      </c>
      <c r="N3725" s="14">
        <f t="shared" si="234"/>
        <v>0</v>
      </c>
      <c r="O3725" s="14">
        <f t="shared" si="235"/>
        <v>0</v>
      </c>
      <c r="P3725" s="4" t="str">
        <f t="shared" si="236"/>
        <v>NO</v>
      </c>
      <c r="Q3725" s="3" t="str">
        <f>IF(AND(B3725&lt;&gt;"",M3725&lt;=0),VLOOKUP(B3725&amp;C3725,Entregas!$C$8:$G$5000,4,0),"")</f>
        <v/>
      </c>
      <c r="R3725" s="3" t="str">
        <f>IF(AND(B3725&lt;&gt;"",M3725&lt;=0),VLOOKUP(B3725&amp;C3725,Entregas!$C$8:$G$5000,5,0),"")</f>
        <v/>
      </c>
      <c r="S3725" s="18"/>
      <c r="T3725" s="18"/>
    </row>
    <row r="3726" spans="1:20" ht="15.75">
      <c r="A3726" s="10"/>
      <c r="B3726" s="10"/>
      <c r="C3726" s="3" t="str">
        <f>IF(A3726&lt;&gt;"",COUNTIF(Entregas!$B$8:$B$5000,General!B3726),"")</f>
        <v/>
      </c>
      <c r="D3726" s="10"/>
      <c r="E3726" s="10"/>
      <c r="F3726" s="10"/>
      <c r="G3726" s="10"/>
      <c r="H3726" s="10"/>
      <c r="I3726" s="10"/>
      <c r="J3726" s="26"/>
      <c r="K3726" s="10"/>
      <c r="L3726" s="7">
        <f>SUMIF(Entregas!$B$8:$B$5000,General!B3726,Entregas!$L$8:$L$5000)</f>
        <v>0</v>
      </c>
      <c r="M3726" s="7">
        <f t="shared" si="233"/>
        <v>0</v>
      </c>
      <c r="N3726" s="14">
        <f t="shared" si="234"/>
        <v>0</v>
      </c>
      <c r="O3726" s="14">
        <f t="shared" si="235"/>
        <v>0</v>
      </c>
      <c r="P3726" s="4" t="str">
        <f t="shared" si="236"/>
        <v>NO</v>
      </c>
      <c r="Q3726" s="3" t="str">
        <f>IF(AND(B3726&lt;&gt;"",M3726&lt;=0),VLOOKUP(B3726&amp;C3726,Entregas!$C$8:$G$5000,4,0),"")</f>
        <v/>
      </c>
      <c r="R3726" s="3" t="str">
        <f>IF(AND(B3726&lt;&gt;"",M3726&lt;=0),VLOOKUP(B3726&amp;C3726,Entregas!$C$8:$G$5000,5,0),"")</f>
        <v/>
      </c>
      <c r="S3726" s="18"/>
      <c r="T3726" s="18"/>
    </row>
    <row r="3727" spans="1:20" ht="15.75">
      <c r="A3727" s="10"/>
      <c r="B3727" s="10"/>
      <c r="C3727" s="3" t="str">
        <f>IF(A3727&lt;&gt;"",COUNTIF(Entregas!$B$8:$B$5000,General!B3727),"")</f>
        <v/>
      </c>
      <c r="D3727" s="10"/>
      <c r="E3727" s="10"/>
      <c r="F3727" s="10"/>
      <c r="G3727" s="10"/>
      <c r="H3727" s="10"/>
      <c r="I3727" s="10"/>
      <c r="J3727" s="26"/>
      <c r="K3727" s="10"/>
      <c r="L3727" s="7">
        <f>SUMIF(Entregas!$B$8:$B$5000,General!B3727,Entregas!$L$8:$L$5000)</f>
        <v>0</v>
      </c>
      <c r="M3727" s="7">
        <f t="shared" si="233"/>
        <v>0</v>
      </c>
      <c r="N3727" s="14">
        <f t="shared" si="234"/>
        <v>0</v>
      </c>
      <c r="O3727" s="14">
        <f t="shared" si="235"/>
        <v>0</v>
      </c>
      <c r="P3727" s="4" t="str">
        <f t="shared" si="236"/>
        <v>NO</v>
      </c>
      <c r="Q3727" s="3" t="str">
        <f>IF(AND(B3727&lt;&gt;"",M3727&lt;=0),VLOOKUP(B3727&amp;C3727,Entregas!$C$8:$G$5000,4,0),"")</f>
        <v/>
      </c>
      <c r="R3727" s="3" t="str">
        <f>IF(AND(B3727&lt;&gt;"",M3727&lt;=0),VLOOKUP(B3727&amp;C3727,Entregas!$C$8:$G$5000,5,0),"")</f>
        <v/>
      </c>
      <c r="S3727" s="18"/>
      <c r="T3727" s="18"/>
    </row>
    <row r="3728" spans="1:20" ht="15.75">
      <c r="A3728" s="10"/>
      <c r="B3728" s="10"/>
      <c r="C3728" s="3" t="str">
        <f>IF(A3728&lt;&gt;"",COUNTIF(Entregas!$B$8:$B$5000,General!B3728),"")</f>
        <v/>
      </c>
      <c r="D3728" s="10"/>
      <c r="E3728" s="10"/>
      <c r="F3728" s="10"/>
      <c r="G3728" s="10"/>
      <c r="H3728" s="10"/>
      <c r="I3728" s="10"/>
      <c r="J3728" s="26"/>
      <c r="K3728" s="10"/>
      <c r="L3728" s="7">
        <f>SUMIF(Entregas!$B$8:$B$5000,General!B3728,Entregas!$L$8:$L$5000)</f>
        <v>0</v>
      </c>
      <c r="M3728" s="7">
        <f t="shared" si="233"/>
        <v>0</v>
      </c>
      <c r="N3728" s="14">
        <f t="shared" si="234"/>
        <v>0</v>
      </c>
      <c r="O3728" s="14">
        <f t="shared" si="235"/>
        <v>0</v>
      </c>
      <c r="P3728" s="4" t="str">
        <f t="shared" si="236"/>
        <v>NO</v>
      </c>
      <c r="Q3728" s="3" t="str">
        <f>IF(AND(B3728&lt;&gt;"",M3728&lt;=0),VLOOKUP(B3728&amp;C3728,Entregas!$C$8:$G$5000,4,0),"")</f>
        <v/>
      </c>
      <c r="R3728" s="3" t="str">
        <f>IF(AND(B3728&lt;&gt;"",M3728&lt;=0),VLOOKUP(B3728&amp;C3728,Entregas!$C$8:$G$5000,5,0),"")</f>
        <v/>
      </c>
      <c r="S3728" s="18"/>
      <c r="T3728" s="18"/>
    </row>
    <row r="3729" spans="1:20" ht="15.75">
      <c r="A3729" s="10"/>
      <c r="B3729" s="10"/>
      <c r="C3729" s="3" t="str">
        <f>IF(A3729&lt;&gt;"",COUNTIF(Entregas!$B$8:$B$5000,General!B3729),"")</f>
        <v/>
      </c>
      <c r="D3729" s="10"/>
      <c r="E3729" s="10"/>
      <c r="F3729" s="10"/>
      <c r="G3729" s="10"/>
      <c r="H3729" s="10"/>
      <c r="I3729" s="10"/>
      <c r="J3729" s="26"/>
      <c r="K3729" s="10"/>
      <c r="L3729" s="7">
        <f>SUMIF(Entregas!$B$8:$B$5000,General!B3729,Entregas!$L$8:$L$5000)</f>
        <v>0</v>
      </c>
      <c r="M3729" s="7">
        <f t="shared" si="233"/>
        <v>0</v>
      </c>
      <c r="N3729" s="14">
        <f t="shared" si="234"/>
        <v>0</v>
      </c>
      <c r="O3729" s="14">
        <f t="shared" si="235"/>
        <v>0</v>
      </c>
      <c r="P3729" s="4" t="str">
        <f t="shared" si="236"/>
        <v>NO</v>
      </c>
      <c r="Q3729" s="3" t="str">
        <f>IF(AND(B3729&lt;&gt;"",M3729&lt;=0),VLOOKUP(B3729&amp;C3729,Entregas!$C$8:$G$5000,4,0),"")</f>
        <v/>
      </c>
      <c r="R3729" s="3" t="str">
        <f>IF(AND(B3729&lt;&gt;"",M3729&lt;=0),VLOOKUP(B3729&amp;C3729,Entregas!$C$8:$G$5000,5,0),"")</f>
        <v/>
      </c>
      <c r="S3729" s="18"/>
      <c r="T3729" s="18"/>
    </row>
    <row r="3730" spans="1:20" ht="15.75">
      <c r="A3730" s="10"/>
      <c r="B3730" s="10"/>
      <c r="C3730" s="3" t="str">
        <f>IF(A3730&lt;&gt;"",COUNTIF(Entregas!$B$8:$B$5000,General!B3730),"")</f>
        <v/>
      </c>
      <c r="D3730" s="10"/>
      <c r="E3730" s="10"/>
      <c r="F3730" s="10"/>
      <c r="G3730" s="10"/>
      <c r="H3730" s="10"/>
      <c r="I3730" s="10"/>
      <c r="J3730" s="26"/>
      <c r="K3730" s="10"/>
      <c r="L3730" s="7">
        <f>SUMIF(Entregas!$B$8:$B$5000,General!B3730,Entregas!$L$8:$L$5000)</f>
        <v>0</v>
      </c>
      <c r="M3730" s="7">
        <f t="shared" si="233"/>
        <v>0</v>
      </c>
      <c r="N3730" s="14">
        <f t="shared" si="234"/>
        <v>0</v>
      </c>
      <c r="O3730" s="14">
        <f t="shared" si="235"/>
        <v>0</v>
      </c>
      <c r="P3730" s="4" t="str">
        <f t="shared" si="236"/>
        <v>NO</v>
      </c>
      <c r="Q3730" s="3" t="str">
        <f>IF(AND(B3730&lt;&gt;"",M3730&lt;=0),VLOOKUP(B3730&amp;C3730,Entregas!$C$8:$G$5000,4,0),"")</f>
        <v/>
      </c>
      <c r="R3730" s="3" t="str">
        <f>IF(AND(B3730&lt;&gt;"",M3730&lt;=0),VLOOKUP(B3730&amp;C3730,Entregas!$C$8:$G$5000,5,0),"")</f>
        <v/>
      </c>
      <c r="S3730" s="18"/>
      <c r="T3730" s="18"/>
    </row>
    <row r="3731" spans="1:20" ht="15.75">
      <c r="A3731" s="10"/>
      <c r="B3731" s="10"/>
      <c r="C3731" s="3" t="str">
        <f>IF(A3731&lt;&gt;"",COUNTIF(Entregas!$B$8:$B$5000,General!B3731),"")</f>
        <v/>
      </c>
      <c r="D3731" s="10"/>
      <c r="E3731" s="10"/>
      <c r="F3731" s="10"/>
      <c r="G3731" s="10"/>
      <c r="H3731" s="10"/>
      <c r="I3731" s="10"/>
      <c r="J3731" s="26"/>
      <c r="K3731" s="10"/>
      <c r="L3731" s="7">
        <f>SUMIF(Entregas!$B$8:$B$5000,General!B3731,Entregas!$L$8:$L$5000)</f>
        <v>0</v>
      </c>
      <c r="M3731" s="7">
        <f t="shared" si="233"/>
        <v>0</v>
      </c>
      <c r="N3731" s="14">
        <f t="shared" si="234"/>
        <v>0</v>
      </c>
      <c r="O3731" s="14">
        <f t="shared" si="235"/>
        <v>0</v>
      </c>
      <c r="P3731" s="4" t="str">
        <f t="shared" si="236"/>
        <v>NO</v>
      </c>
      <c r="Q3731" s="3" t="str">
        <f>IF(AND(B3731&lt;&gt;"",M3731&lt;=0),VLOOKUP(B3731&amp;C3731,Entregas!$C$8:$G$5000,4,0),"")</f>
        <v/>
      </c>
      <c r="R3731" s="3" t="str">
        <f>IF(AND(B3731&lt;&gt;"",M3731&lt;=0),VLOOKUP(B3731&amp;C3731,Entregas!$C$8:$G$5000,5,0),"")</f>
        <v/>
      </c>
      <c r="S3731" s="18"/>
      <c r="T3731" s="18"/>
    </row>
    <row r="3732" spans="1:20" ht="15.75">
      <c r="A3732" s="10"/>
      <c r="B3732" s="10"/>
      <c r="C3732" s="3" t="str">
        <f>IF(A3732&lt;&gt;"",COUNTIF(Entregas!$B$8:$B$5000,General!B3732),"")</f>
        <v/>
      </c>
      <c r="D3732" s="10"/>
      <c r="E3732" s="10"/>
      <c r="F3732" s="10"/>
      <c r="G3732" s="10"/>
      <c r="H3732" s="10"/>
      <c r="I3732" s="10"/>
      <c r="J3732" s="26"/>
      <c r="K3732" s="10"/>
      <c r="L3732" s="7">
        <f>SUMIF(Entregas!$B$8:$B$5000,General!B3732,Entregas!$L$8:$L$5000)</f>
        <v>0</v>
      </c>
      <c r="M3732" s="7">
        <f t="shared" si="233"/>
        <v>0</v>
      </c>
      <c r="N3732" s="14">
        <f t="shared" si="234"/>
        <v>0</v>
      </c>
      <c r="O3732" s="14">
        <f t="shared" si="235"/>
        <v>0</v>
      </c>
      <c r="P3732" s="4" t="str">
        <f t="shared" si="236"/>
        <v>NO</v>
      </c>
      <c r="Q3732" s="3" t="str">
        <f>IF(AND(B3732&lt;&gt;"",M3732&lt;=0),VLOOKUP(B3732&amp;C3732,Entregas!$C$8:$G$5000,4,0),"")</f>
        <v/>
      </c>
      <c r="R3732" s="3" t="str">
        <f>IF(AND(B3732&lt;&gt;"",M3732&lt;=0),VLOOKUP(B3732&amp;C3732,Entregas!$C$8:$G$5000,5,0),"")</f>
        <v/>
      </c>
      <c r="S3732" s="18"/>
      <c r="T3732" s="18"/>
    </row>
    <row r="3733" spans="1:20" ht="15.75">
      <c r="A3733" s="10"/>
      <c r="B3733" s="10"/>
      <c r="C3733" s="3" t="str">
        <f>IF(A3733&lt;&gt;"",COUNTIF(Entregas!$B$8:$B$5000,General!B3733),"")</f>
        <v/>
      </c>
      <c r="D3733" s="10"/>
      <c r="E3733" s="10"/>
      <c r="F3733" s="10"/>
      <c r="G3733" s="10"/>
      <c r="H3733" s="10"/>
      <c r="I3733" s="10"/>
      <c r="J3733" s="26"/>
      <c r="K3733" s="10"/>
      <c r="L3733" s="7">
        <f>SUMIF(Entregas!$B$8:$B$5000,General!B3733,Entregas!$L$8:$L$5000)</f>
        <v>0</v>
      </c>
      <c r="M3733" s="7">
        <f t="shared" si="233"/>
        <v>0</v>
      </c>
      <c r="N3733" s="14">
        <f t="shared" si="234"/>
        <v>0</v>
      </c>
      <c r="O3733" s="14">
        <f t="shared" si="235"/>
        <v>0</v>
      </c>
      <c r="P3733" s="4" t="str">
        <f t="shared" si="236"/>
        <v>NO</v>
      </c>
      <c r="Q3733" s="3" t="str">
        <f>IF(AND(B3733&lt;&gt;"",M3733&lt;=0),VLOOKUP(B3733&amp;C3733,Entregas!$C$8:$G$5000,4,0),"")</f>
        <v/>
      </c>
      <c r="R3733" s="3" t="str">
        <f>IF(AND(B3733&lt;&gt;"",M3733&lt;=0),VLOOKUP(B3733&amp;C3733,Entregas!$C$8:$G$5000,5,0),"")</f>
        <v/>
      </c>
      <c r="S3733" s="18"/>
      <c r="T3733" s="18"/>
    </row>
    <row r="3734" spans="1:20" ht="15.75">
      <c r="A3734" s="10"/>
      <c r="B3734" s="10"/>
      <c r="C3734" s="3" t="str">
        <f>IF(A3734&lt;&gt;"",COUNTIF(Entregas!$B$8:$B$5000,General!B3734),"")</f>
        <v/>
      </c>
      <c r="D3734" s="10"/>
      <c r="E3734" s="10"/>
      <c r="F3734" s="10"/>
      <c r="G3734" s="10"/>
      <c r="H3734" s="10"/>
      <c r="I3734" s="10"/>
      <c r="J3734" s="26"/>
      <c r="K3734" s="10"/>
      <c r="L3734" s="7">
        <f>SUMIF(Entregas!$B$8:$B$5000,General!B3734,Entregas!$L$8:$L$5000)</f>
        <v>0</v>
      </c>
      <c r="M3734" s="7">
        <f t="shared" si="233"/>
        <v>0</v>
      </c>
      <c r="N3734" s="14">
        <f t="shared" si="234"/>
        <v>0</v>
      </c>
      <c r="O3734" s="14">
        <f t="shared" si="235"/>
        <v>0</v>
      </c>
      <c r="P3734" s="4" t="str">
        <f t="shared" si="236"/>
        <v>NO</v>
      </c>
      <c r="Q3734" s="3" t="str">
        <f>IF(AND(B3734&lt;&gt;"",M3734&lt;=0),VLOOKUP(B3734&amp;C3734,Entregas!$C$8:$G$5000,4,0),"")</f>
        <v/>
      </c>
      <c r="R3734" s="3" t="str">
        <f>IF(AND(B3734&lt;&gt;"",M3734&lt;=0),VLOOKUP(B3734&amp;C3734,Entregas!$C$8:$G$5000,5,0),"")</f>
        <v/>
      </c>
      <c r="S3734" s="18"/>
      <c r="T3734" s="18"/>
    </row>
    <row r="3735" spans="1:20" ht="15.75">
      <c r="A3735" s="10"/>
      <c r="B3735" s="10"/>
      <c r="C3735" s="3" t="str">
        <f>IF(A3735&lt;&gt;"",COUNTIF(Entregas!$B$8:$B$5000,General!B3735),"")</f>
        <v/>
      </c>
      <c r="D3735" s="10"/>
      <c r="E3735" s="10"/>
      <c r="F3735" s="10"/>
      <c r="G3735" s="10"/>
      <c r="H3735" s="10"/>
      <c r="I3735" s="10"/>
      <c r="J3735" s="26"/>
      <c r="K3735" s="10"/>
      <c r="L3735" s="7">
        <f>SUMIF(Entregas!$B$8:$B$5000,General!B3735,Entregas!$L$8:$L$5000)</f>
        <v>0</v>
      </c>
      <c r="M3735" s="7">
        <f t="shared" si="233"/>
        <v>0</v>
      </c>
      <c r="N3735" s="14">
        <f t="shared" si="234"/>
        <v>0</v>
      </c>
      <c r="O3735" s="14">
        <f t="shared" si="235"/>
        <v>0</v>
      </c>
      <c r="P3735" s="4" t="str">
        <f t="shared" si="236"/>
        <v>NO</v>
      </c>
      <c r="Q3735" s="3" t="str">
        <f>IF(AND(B3735&lt;&gt;"",M3735&lt;=0),VLOOKUP(B3735&amp;C3735,Entregas!$C$8:$G$5000,4,0),"")</f>
        <v/>
      </c>
      <c r="R3735" s="3" t="str">
        <f>IF(AND(B3735&lt;&gt;"",M3735&lt;=0),VLOOKUP(B3735&amp;C3735,Entregas!$C$8:$G$5000,5,0),"")</f>
        <v/>
      </c>
      <c r="S3735" s="18"/>
      <c r="T3735" s="18"/>
    </row>
    <row r="3736" spans="1:20" ht="15.75">
      <c r="A3736" s="10"/>
      <c r="B3736" s="10"/>
      <c r="C3736" s="3" t="str">
        <f>IF(A3736&lt;&gt;"",COUNTIF(Entregas!$B$8:$B$5000,General!B3736),"")</f>
        <v/>
      </c>
      <c r="D3736" s="10"/>
      <c r="E3736" s="10"/>
      <c r="F3736" s="10"/>
      <c r="G3736" s="10"/>
      <c r="H3736" s="10"/>
      <c r="I3736" s="10"/>
      <c r="J3736" s="26"/>
      <c r="K3736" s="10"/>
      <c r="L3736" s="7">
        <f>SUMIF(Entregas!$B$8:$B$5000,General!B3736,Entregas!$L$8:$L$5000)</f>
        <v>0</v>
      </c>
      <c r="M3736" s="7">
        <f t="shared" si="233"/>
        <v>0</v>
      </c>
      <c r="N3736" s="14">
        <f t="shared" si="234"/>
        <v>0</v>
      </c>
      <c r="O3736" s="14">
        <f t="shared" si="235"/>
        <v>0</v>
      </c>
      <c r="P3736" s="4" t="str">
        <f t="shared" si="236"/>
        <v>NO</v>
      </c>
      <c r="Q3736" s="3" t="str">
        <f>IF(AND(B3736&lt;&gt;"",M3736&lt;=0),VLOOKUP(B3736&amp;C3736,Entregas!$C$8:$G$5000,4,0),"")</f>
        <v/>
      </c>
      <c r="R3736" s="3" t="str">
        <f>IF(AND(B3736&lt;&gt;"",M3736&lt;=0),VLOOKUP(B3736&amp;C3736,Entregas!$C$8:$G$5000,5,0),"")</f>
        <v/>
      </c>
      <c r="S3736" s="18"/>
      <c r="T3736" s="18"/>
    </row>
    <row r="3737" spans="1:20" ht="15.75">
      <c r="A3737" s="10"/>
      <c r="B3737" s="10"/>
      <c r="C3737" s="3" t="str">
        <f>IF(A3737&lt;&gt;"",COUNTIF(Entregas!$B$8:$B$5000,General!B3737),"")</f>
        <v/>
      </c>
      <c r="D3737" s="10"/>
      <c r="E3737" s="10"/>
      <c r="F3737" s="10"/>
      <c r="G3737" s="10"/>
      <c r="H3737" s="10"/>
      <c r="I3737" s="10"/>
      <c r="J3737" s="26"/>
      <c r="K3737" s="10"/>
      <c r="L3737" s="7">
        <f>SUMIF(Entregas!$B$8:$B$5000,General!B3737,Entregas!$L$8:$L$5000)</f>
        <v>0</v>
      </c>
      <c r="M3737" s="7">
        <f t="shared" si="233"/>
        <v>0</v>
      </c>
      <c r="N3737" s="14">
        <f t="shared" si="234"/>
        <v>0</v>
      </c>
      <c r="O3737" s="14">
        <f t="shared" si="235"/>
        <v>0</v>
      </c>
      <c r="P3737" s="4" t="str">
        <f t="shared" si="236"/>
        <v>NO</v>
      </c>
      <c r="Q3737" s="3" t="str">
        <f>IF(AND(B3737&lt;&gt;"",M3737&lt;=0),VLOOKUP(B3737&amp;C3737,Entregas!$C$8:$G$5000,4,0),"")</f>
        <v/>
      </c>
      <c r="R3737" s="3" t="str">
        <f>IF(AND(B3737&lt;&gt;"",M3737&lt;=0),VLOOKUP(B3737&amp;C3737,Entregas!$C$8:$G$5000,5,0),"")</f>
        <v/>
      </c>
      <c r="S3737" s="18"/>
      <c r="T3737" s="18"/>
    </row>
    <row r="3738" spans="1:20" ht="15.75">
      <c r="A3738" s="10"/>
      <c r="B3738" s="10"/>
      <c r="C3738" s="3" t="str">
        <f>IF(A3738&lt;&gt;"",COUNTIF(Entregas!$B$8:$B$5000,General!B3738),"")</f>
        <v/>
      </c>
      <c r="D3738" s="10"/>
      <c r="E3738" s="10"/>
      <c r="F3738" s="10"/>
      <c r="G3738" s="10"/>
      <c r="H3738" s="10"/>
      <c r="I3738" s="10"/>
      <c r="J3738" s="26"/>
      <c r="K3738" s="10"/>
      <c r="L3738" s="7">
        <f>SUMIF(Entregas!$B$8:$B$5000,General!B3738,Entregas!$L$8:$L$5000)</f>
        <v>0</v>
      </c>
      <c r="M3738" s="7">
        <f t="shared" si="233"/>
        <v>0</v>
      </c>
      <c r="N3738" s="14">
        <f t="shared" si="234"/>
        <v>0</v>
      </c>
      <c r="O3738" s="14">
        <f t="shared" si="235"/>
        <v>0</v>
      </c>
      <c r="P3738" s="4" t="str">
        <f t="shared" si="236"/>
        <v>NO</v>
      </c>
      <c r="Q3738" s="3" t="str">
        <f>IF(AND(B3738&lt;&gt;"",M3738&lt;=0),VLOOKUP(B3738&amp;C3738,Entregas!$C$8:$G$5000,4,0),"")</f>
        <v/>
      </c>
      <c r="R3738" s="3" t="str">
        <f>IF(AND(B3738&lt;&gt;"",M3738&lt;=0),VLOOKUP(B3738&amp;C3738,Entregas!$C$8:$G$5000,5,0),"")</f>
        <v/>
      </c>
      <c r="S3738" s="18"/>
      <c r="T3738" s="18"/>
    </row>
    <row r="3739" spans="1:20" ht="15.75">
      <c r="A3739" s="10"/>
      <c r="B3739" s="10"/>
      <c r="C3739" s="3" t="str">
        <f>IF(A3739&lt;&gt;"",COUNTIF(Entregas!$B$8:$B$5000,General!B3739),"")</f>
        <v/>
      </c>
      <c r="D3739" s="10"/>
      <c r="E3739" s="10"/>
      <c r="F3739" s="10"/>
      <c r="G3739" s="10"/>
      <c r="H3739" s="10"/>
      <c r="I3739" s="10"/>
      <c r="J3739" s="26"/>
      <c r="K3739" s="10"/>
      <c r="L3739" s="7">
        <f>SUMIF(Entregas!$B$8:$B$5000,General!B3739,Entregas!$L$8:$L$5000)</f>
        <v>0</v>
      </c>
      <c r="M3739" s="7">
        <f t="shared" si="233"/>
        <v>0</v>
      </c>
      <c r="N3739" s="14">
        <f t="shared" si="234"/>
        <v>0</v>
      </c>
      <c r="O3739" s="14">
        <f t="shared" si="235"/>
        <v>0</v>
      </c>
      <c r="P3739" s="4" t="str">
        <f t="shared" si="236"/>
        <v>NO</v>
      </c>
      <c r="Q3739" s="3" t="str">
        <f>IF(AND(B3739&lt;&gt;"",M3739&lt;=0),VLOOKUP(B3739&amp;C3739,Entregas!$C$8:$G$5000,4,0),"")</f>
        <v/>
      </c>
      <c r="R3739" s="3" t="str">
        <f>IF(AND(B3739&lt;&gt;"",M3739&lt;=0),VLOOKUP(B3739&amp;C3739,Entregas!$C$8:$G$5000,5,0),"")</f>
        <v/>
      </c>
      <c r="S3739" s="18"/>
      <c r="T3739" s="18"/>
    </row>
    <row r="3740" spans="1:20" ht="15.75">
      <c r="A3740" s="10"/>
      <c r="B3740" s="10"/>
      <c r="C3740" s="3" t="str">
        <f>IF(A3740&lt;&gt;"",COUNTIF(Entregas!$B$8:$B$5000,General!B3740),"")</f>
        <v/>
      </c>
      <c r="D3740" s="10"/>
      <c r="E3740" s="10"/>
      <c r="F3740" s="10"/>
      <c r="G3740" s="10"/>
      <c r="H3740" s="10"/>
      <c r="I3740" s="10"/>
      <c r="J3740" s="26"/>
      <c r="K3740" s="10"/>
      <c r="L3740" s="7">
        <f>SUMIF(Entregas!$B$8:$B$5000,General!B3740,Entregas!$L$8:$L$5000)</f>
        <v>0</v>
      </c>
      <c r="M3740" s="7">
        <f t="shared" si="233"/>
        <v>0</v>
      </c>
      <c r="N3740" s="14">
        <f t="shared" si="234"/>
        <v>0</v>
      </c>
      <c r="O3740" s="14">
        <f t="shared" si="235"/>
        <v>0</v>
      </c>
      <c r="P3740" s="4" t="str">
        <f t="shared" si="236"/>
        <v>NO</v>
      </c>
      <c r="Q3740" s="3" t="str">
        <f>IF(AND(B3740&lt;&gt;"",M3740&lt;=0),VLOOKUP(B3740&amp;C3740,Entregas!$C$8:$G$5000,4,0),"")</f>
        <v/>
      </c>
      <c r="R3740" s="3" t="str">
        <f>IF(AND(B3740&lt;&gt;"",M3740&lt;=0),VLOOKUP(B3740&amp;C3740,Entregas!$C$8:$G$5000,5,0),"")</f>
        <v/>
      </c>
      <c r="S3740" s="18"/>
      <c r="T3740" s="18"/>
    </row>
    <row r="3741" spans="1:20" ht="15.75">
      <c r="A3741" s="10"/>
      <c r="B3741" s="10"/>
      <c r="C3741" s="3" t="str">
        <f>IF(A3741&lt;&gt;"",COUNTIF(Entregas!$B$8:$B$5000,General!B3741),"")</f>
        <v/>
      </c>
      <c r="D3741" s="10"/>
      <c r="E3741" s="10"/>
      <c r="F3741" s="10"/>
      <c r="G3741" s="10"/>
      <c r="H3741" s="10"/>
      <c r="I3741" s="10"/>
      <c r="J3741" s="26"/>
      <c r="K3741" s="10"/>
      <c r="L3741" s="7">
        <f>SUMIF(Entregas!$B$8:$B$5000,General!B3741,Entregas!$L$8:$L$5000)</f>
        <v>0</v>
      </c>
      <c r="M3741" s="7">
        <f t="shared" si="233"/>
        <v>0</v>
      </c>
      <c r="N3741" s="14">
        <f t="shared" si="234"/>
        <v>0</v>
      </c>
      <c r="O3741" s="14">
        <f t="shared" si="235"/>
        <v>0</v>
      </c>
      <c r="P3741" s="4" t="str">
        <f t="shared" si="236"/>
        <v>NO</v>
      </c>
      <c r="Q3741" s="3" t="str">
        <f>IF(AND(B3741&lt;&gt;"",M3741&lt;=0),VLOOKUP(B3741&amp;C3741,Entregas!$C$8:$G$5000,4,0),"")</f>
        <v/>
      </c>
      <c r="R3741" s="3" t="str">
        <f>IF(AND(B3741&lt;&gt;"",M3741&lt;=0),VLOOKUP(B3741&amp;C3741,Entregas!$C$8:$G$5000,5,0),"")</f>
        <v/>
      </c>
      <c r="S3741" s="18"/>
      <c r="T3741" s="18"/>
    </row>
    <row r="3742" spans="1:20" ht="15.75">
      <c r="A3742" s="10"/>
      <c r="B3742" s="10"/>
      <c r="C3742" s="3" t="str">
        <f>IF(A3742&lt;&gt;"",COUNTIF(Entregas!$B$8:$B$5000,General!B3742),"")</f>
        <v/>
      </c>
      <c r="D3742" s="10"/>
      <c r="E3742" s="10"/>
      <c r="F3742" s="10"/>
      <c r="G3742" s="10"/>
      <c r="H3742" s="10"/>
      <c r="I3742" s="10"/>
      <c r="J3742" s="26"/>
      <c r="K3742" s="10"/>
      <c r="L3742" s="7">
        <f>SUMIF(Entregas!$B$8:$B$5000,General!B3742,Entregas!$L$8:$L$5000)</f>
        <v>0</v>
      </c>
      <c r="M3742" s="7">
        <f t="shared" si="233"/>
        <v>0</v>
      </c>
      <c r="N3742" s="14">
        <f t="shared" si="234"/>
        <v>0</v>
      </c>
      <c r="O3742" s="14">
        <f t="shared" si="235"/>
        <v>0</v>
      </c>
      <c r="P3742" s="4" t="str">
        <f t="shared" si="236"/>
        <v>NO</v>
      </c>
      <c r="Q3742" s="3" t="str">
        <f>IF(AND(B3742&lt;&gt;"",M3742&lt;=0),VLOOKUP(B3742&amp;C3742,Entregas!$C$8:$G$5000,4,0),"")</f>
        <v/>
      </c>
      <c r="R3742" s="3" t="str">
        <f>IF(AND(B3742&lt;&gt;"",M3742&lt;=0),VLOOKUP(B3742&amp;C3742,Entregas!$C$8:$G$5000,5,0),"")</f>
        <v/>
      </c>
      <c r="S3742" s="18"/>
      <c r="T3742" s="18"/>
    </row>
    <row r="3743" spans="1:20" ht="15.75">
      <c r="A3743" s="10"/>
      <c r="B3743" s="10"/>
      <c r="C3743" s="3" t="str">
        <f>IF(A3743&lt;&gt;"",COUNTIF(Entregas!$B$8:$B$5000,General!B3743),"")</f>
        <v/>
      </c>
      <c r="D3743" s="10"/>
      <c r="E3743" s="10"/>
      <c r="F3743" s="10"/>
      <c r="G3743" s="10"/>
      <c r="H3743" s="10"/>
      <c r="I3743" s="10"/>
      <c r="J3743" s="26"/>
      <c r="K3743" s="10"/>
      <c r="L3743" s="7">
        <f>SUMIF(Entregas!$B$8:$B$5000,General!B3743,Entregas!$L$8:$L$5000)</f>
        <v>0</v>
      </c>
      <c r="M3743" s="7">
        <f t="shared" si="233"/>
        <v>0</v>
      </c>
      <c r="N3743" s="14">
        <f t="shared" si="234"/>
        <v>0</v>
      </c>
      <c r="O3743" s="14">
        <f t="shared" si="235"/>
        <v>0</v>
      </c>
      <c r="P3743" s="4" t="str">
        <f t="shared" si="236"/>
        <v>NO</v>
      </c>
      <c r="Q3743" s="3" t="str">
        <f>IF(AND(B3743&lt;&gt;"",M3743&lt;=0),VLOOKUP(B3743&amp;C3743,Entregas!$C$8:$G$5000,4,0),"")</f>
        <v/>
      </c>
      <c r="R3743" s="3" t="str">
        <f>IF(AND(B3743&lt;&gt;"",M3743&lt;=0),VLOOKUP(B3743&amp;C3743,Entregas!$C$8:$G$5000,5,0),"")</f>
        <v/>
      </c>
      <c r="S3743" s="18"/>
      <c r="T3743" s="18"/>
    </row>
    <row r="3744" spans="1:20" ht="15.75">
      <c r="A3744" s="10"/>
      <c r="B3744" s="10"/>
      <c r="C3744" s="3" t="str">
        <f>IF(A3744&lt;&gt;"",COUNTIF(Entregas!$B$8:$B$5000,General!B3744),"")</f>
        <v/>
      </c>
      <c r="D3744" s="10"/>
      <c r="E3744" s="10"/>
      <c r="F3744" s="10"/>
      <c r="G3744" s="10"/>
      <c r="H3744" s="10"/>
      <c r="I3744" s="10"/>
      <c r="J3744" s="26"/>
      <c r="K3744" s="10"/>
      <c r="L3744" s="7">
        <f>SUMIF(Entregas!$B$8:$B$5000,General!B3744,Entregas!$L$8:$L$5000)</f>
        <v>0</v>
      </c>
      <c r="M3744" s="7">
        <f t="shared" si="233"/>
        <v>0</v>
      </c>
      <c r="N3744" s="14">
        <f t="shared" si="234"/>
        <v>0</v>
      </c>
      <c r="O3744" s="14">
        <f t="shared" si="235"/>
        <v>0</v>
      </c>
      <c r="P3744" s="4" t="str">
        <f t="shared" si="236"/>
        <v>NO</v>
      </c>
      <c r="Q3744" s="3" t="str">
        <f>IF(AND(B3744&lt;&gt;"",M3744&lt;=0),VLOOKUP(B3744&amp;C3744,Entregas!$C$8:$G$5000,4,0),"")</f>
        <v/>
      </c>
      <c r="R3744" s="3" t="str">
        <f>IF(AND(B3744&lt;&gt;"",M3744&lt;=0),VLOOKUP(B3744&amp;C3744,Entregas!$C$8:$G$5000,5,0),"")</f>
        <v/>
      </c>
      <c r="S3744" s="18"/>
      <c r="T3744" s="18"/>
    </row>
    <row r="3745" spans="1:20" ht="15.75">
      <c r="A3745" s="10"/>
      <c r="B3745" s="10"/>
      <c r="C3745" s="3" t="str">
        <f>IF(A3745&lt;&gt;"",COUNTIF(Entregas!$B$8:$B$5000,General!B3745),"")</f>
        <v/>
      </c>
      <c r="D3745" s="10"/>
      <c r="E3745" s="10"/>
      <c r="F3745" s="10"/>
      <c r="G3745" s="10"/>
      <c r="H3745" s="10"/>
      <c r="I3745" s="10"/>
      <c r="J3745" s="26"/>
      <c r="K3745" s="10"/>
      <c r="L3745" s="7">
        <f>SUMIF(Entregas!$B$8:$B$5000,General!B3745,Entregas!$L$8:$L$5000)</f>
        <v>0</v>
      </c>
      <c r="M3745" s="7">
        <f t="shared" si="233"/>
        <v>0</v>
      </c>
      <c r="N3745" s="14">
        <f t="shared" si="234"/>
        <v>0</v>
      </c>
      <c r="O3745" s="14">
        <f t="shared" si="235"/>
        <v>0</v>
      </c>
      <c r="P3745" s="4" t="str">
        <f t="shared" si="236"/>
        <v>NO</v>
      </c>
      <c r="Q3745" s="3" t="str">
        <f>IF(AND(B3745&lt;&gt;"",M3745&lt;=0),VLOOKUP(B3745&amp;C3745,Entregas!$C$8:$G$5000,4,0),"")</f>
        <v/>
      </c>
      <c r="R3745" s="3" t="str">
        <f>IF(AND(B3745&lt;&gt;"",M3745&lt;=0),VLOOKUP(B3745&amp;C3745,Entregas!$C$8:$G$5000,5,0),"")</f>
        <v/>
      </c>
      <c r="S3745" s="18"/>
      <c r="T3745" s="18"/>
    </row>
    <row r="3746" spans="1:20" ht="15.75">
      <c r="A3746" s="10"/>
      <c r="B3746" s="10"/>
      <c r="C3746" s="3" t="str">
        <f>IF(A3746&lt;&gt;"",COUNTIF(Entregas!$B$8:$B$5000,General!B3746),"")</f>
        <v/>
      </c>
      <c r="D3746" s="10"/>
      <c r="E3746" s="10"/>
      <c r="F3746" s="10"/>
      <c r="G3746" s="10"/>
      <c r="H3746" s="10"/>
      <c r="I3746" s="10"/>
      <c r="J3746" s="26"/>
      <c r="K3746" s="10"/>
      <c r="L3746" s="7">
        <f>SUMIF(Entregas!$B$8:$B$5000,General!B3746,Entregas!$L$8:$L$5000)</f>
        <v>0</v>
      </c>
      <c r="M3746" s="7">
        <f t="shared" si="233"/>
        <v>0</v>
      </c>
      <c r="N3746" s="14">
        <f t="shared" si="234"/>
        <v>0</v>
      </c>
      <c r="O3746" s="14">
        <f t="shared" si="235"/>
        <v>0</v>
      </c>
      <c r="P3746" s="4" t="str">
        <f t="shared" si="236"/>
        <v>NO</v>
      </c>
      <c r="Q3746" s="3" t="str">
        <f>IF(AND(B3746&lt;&gt;"",M3746&lt;=0),VLOOKUP(B3746&amp;C3746,Entregas!$C$8:$G$5000,4,0),"")</f>
        <v/>
      </c>
      <c r="R3746" s="3" t="str">
        <f>IF(AND(B3746&lt;&gt;"",M3746&lt;=0),VLOOKUP(B3746&amp;C3746,Entregas!$C$8:$G$5000,5,0),"")</f>
        <v/>
      </c>
      <c r="S3746" s="18"/>
      <c r="T3746" s="18"/>
    </row>
    <row r="3747" spans="1:20" ht="15.75">
      <c r="A3747" s="10"/>
      <c r="B3747" s="10"/>
      <c r="C3747" s="3" t="str">
        <f>IF(A3747&lt;&gt;"",COUNTIF(Entregas!$B$8:$B$5000,General!B3747),"")</f>
        <v/>
      </c>
      <c r="D3747" s="10"/>
      <c r="E3747" s="10"/>
      <c r="F3747" s="10"/>
      <c r="G3747" s="10"/>
      <c r="H3747" s="10"/>
      <c r="I3747" s="10"/>
      <c r="J3747" s="26"/>
      <c r="K3747" s="10"/>
      <c r="L3747" s="7">
        <f>SUMIF(Entregas!$B$8:$B$5000,General!B3747,Entregas!$L$8:$L$5000)</f>
        <v>0</v>
      </c>
      <c r="M3747" s="7">
        <f t="shared" si="233"/>
        <v>0</v>
      </c>
      <c r="N3747" s="14">
        <f t="shared" si="234"/>
        <v>0</v>
      </c>
      <c r="O3747" s="14">
        <f t="shared" si="235"/>
        <v>0</v>
      </c>
      <c r="P3747" s="4" t="str">
        <f t="shared" si="236"/>
        <v>NO</v>
      </c>
      <c r="Q3747" s="3" t="str">
        <f>IF(AND(B3747&lt;&gt;"",M3747&lt;=0),VLOOKUP(B3747&amp;C3747,Entregas!$C$8:$G$5000,4,0),"")</f>
        <v/>
      </c>
      <c r="R3747" s="3" t="str">
        <f>IF(AND(B3747&lt;&gt;"",M3747&lt;=0),VLOOKUP(B3747&amp;C3747,Entregas!$C$8:$G$5000,5,0),"")</f>
        <v/>
      </c>
      <c r="S3747" s="18"/>
      <c r="T3747" s="18"/>
    </row>
    <row r="3748" spans="1:20" ht="15.75">
      <c r="A3748" s="10"/>
      <c r="B3748" s="10"/>
      <c r="C3748" s="3" t="str">
        <f>IF(A3748&lt;&gt;"",COUNTIF(Entregas!$B$8:$B$5000,General!B3748),"")</f>
        <v/>
      </c>
      <c r="D3748" s="10"/>
      <c r="E3748" s="10"/>
      <c r="F3748" s="10"/>
      <c r="G3748" s="10"/>
      <c r="H3748" s="10"/>
      <c r="I3748" s="10"/>
      <c r="J3748" s="26"/>
      <c r="K3748" s="10"/>
      <c r="L3748" s="7">
        <f>SUMIF(Entregas!$B$8:$B$5000,General!B3748,Entregas!$L$8:$L$5000)</f>
        <v>0</v>
      </c>
      <c r="M3748" s="7">
        <f t="shared" si="233"/>
        <v>0</v>
      </c>
      <c r="N3748" s="14">
        <f t="shared" si="234"/>
        <v>0</v>
      </c>
      <c r="O3748" s="14">
        <f t="shared" si="235"/>
        <v>0</v>
      </c>
      <c r="P3748" s="4" t="str">
        <f t="shared" si="236"/>
        <v>NO</v>
      </c>
      <c r="Q3748" s="3" t="str">
        <f>IF(AND(B3748&lt;&gt;"",M3748&lt;=0),VLOOKUP(B3748&amp;C3748,Entregas!$C$8:$G$5000,4,0),"")</f>
        <v/>
      </c>
      <c r="R3748" s="3" t="str">
        <f>IF(AND(B3748&lt;&gt;"",M3748&lt;=0),VLOOKUP(B3748&amp;C3748,Entregas!$C$8:$G$5000,5,0),"")</f>
        <v/>
      </c>
      <c r="S3748" s="18"/>
      <c r="T3748" s="18"/>
    </row>
    <row r="3749" spans="1:20" ht="15.75">
      <c r="A3749" s="10"/>
      <c r="B3749" s="10"/>
      <c r="C3749" s="3" t="str">
        <f>IF(A3749&lt;&gt;"",COUNTIF(Entregas!$B$8:$B$5000,General!B3749),"")</f>
        <v/>
      </c>
      <c r="D3749" s="10"/>
      <c r="E3749" s="10"/>
      <c r="F3749" s="10"/>
      <c r="G3749" s="10"/>
      <c r="H3749" s="10"/>
      <c r="I3749" s="10"/>
      <c r="J3749" s="26"/>
      <c r="K3749" s="10"/>
      <c r="L3749" s="7">
        <f>SUMIF(Entregas!$B$8:$B$5000,General!B3749,Entregas!$L$8:$L$5000)</f>
        <v>0</v>
      </c>
      <c r="M3749" s="7">
        <f t="shared" si="233"/>
        <v>0</v>
      </c>
      <c r="N3749" s="14">
        <f t="shared" si="234"/>
        <v>0</v>
      </c>
      <c r="O3749" s="14">
        <f t="shared" si="235"/>
        <v>0</v>
      </c>
      <c r="P3749" s="4" t="str">
        <f t="shared" si="236"/>
        <v>NO</v>
      </c>
      <c r="Q3749" s="3" t="str">
        <f>IF(AND(B3749&lt;&gt;"",M3749&lt;=0),VLOOKUP(B3749&amp;C3749,Entregas!$C$8:$G$5000,4,0),"")</f>
        <v/>
      </c>
      <c r="R3749" s="3" t="str">
        <f>IF(AND(B3749&lt;&gt;"",M3749&lt;=0),VLOOKUP(B3749&amp;C3749,Entregas!$C$8:$G$5000,5,0),"")</f>
        <v/>
      </c>
      <c r="S3749" s="18"/>
      <c r="T3749" s="18"/>
    </row>
    <row r="3750" spans="1:20" ht="15.75">
      <c r="A3750" s="10"/>
      <c r="B3750" s="10"/>
      <c r="C3750" s="3" t="str">
        <f>IF(A3750&lt;&gt;"",COUNTIF(Entregas!$B$8:$B$5000,General!B3750),"")</f>
        <v/>
      </c>
      <c r="D3750" s="10"/>
      <c r="E3750" s="10"/>
      <c r="F3750" s="10"/>
      <c r="G3750" s="10"/>
      <c r="H3750" s="10"/>
      <c r="I3750" s="10"/>
      <c r="J3750" s="26"/>
      <c r="K3750" s="10"/>
      <c r="L3750" s="7">
        <f>SUMIF(Entregas!$B$8:$B$5000,General!B3750,Entregas!$L$8:$L$5000)</f>
        <v>0</v>
      </c>
      <c r="M3750" s="7">
        <f t="shared" si="233"/>
        <v>0</v>
      </c>
      <c r="N3750" s="14">
        <f t="shared" si="234"/>
        <v>0</v>
      </c>
      <c r="O3750" s="14">
        <f t="shared" si="235"/>
        <v>0</v>
      </c>
      <c r="P3750" s="4" t="str">
        <f t="shared" si="236"/>
        <v>NO</v>
      </c>
      <c r="Q3750" s="3" t="str">
        <f>IF(AND(B3750&lt;&gt;"",M3750&lt;=0),VLOOKUP(B3750&amp;C3750,Entregas!$C$8:$G$5000,4,0),"")</f>
        <v/>
      </c>
      <c r="R3750" s="3" t="str">
        <f>IF(AND(B3750&lt;&gt;"",M3750&lt;=0),VLOOKUP(B3750&amp;C3750,Entregas!$C$8:$G$5000,5,0),"")</f>
        <v/>
      </c>
      <c r="S3750" s="18"/>
      <c r="T3750" s="18"/>
    </row>
    <row r="3751" spans="1:20" ht="15.75">
      <c r="A3751" s="10"/>
      <c r="B3751" s="10"/>
      <c r="C3751" s="3" t="str">
        <f>IF(A3751&lt;&gt;"",COUNTIF(Entregas!$B$8:$B$5000,General!B3751),"")</f>
        <v/>
      </c>
      <c r="D3751" s="10"/>
      <c r="E3751" s="10"/>
      <c r="F3751" s="10"/>
      <c r="G3751" s="10"/>
      <c r="H3751" s="10"/>
      <c r="I3751" s="10"/>
      <c r="J3751" s="26"/>
      <c r="K3751" s="10"/>
      <c r="L3751" s="7">
        <f>SUMIF(Entregas!$B$8:$B$5000,General!B3751,Entregas!$L$8:$L$5000)</f>
        <v>0</v>
      </c>
      <c r="M3751" s="7">
        <f t="shared" si="233"/>
        <v>0</v>
      </c>
      <c r="N3751" s="14">
        <f t="shared" si="234"/>
        <v>0</v>
      </c>
      <c r="O3751" s="14">
        <f t="shared" si="235"/>
        <v>0</v>
      </c>
      <c r="P3751" s="4" t="str">
        <f t="shared" si="236"/>
        <v>NO</v>
      </c>
      <c r="Q3751" s="3" t="str">
        <f>IF(AND(B3751&lt;&gt;"",M3751&lt;=0),VLOOKUP(B3751&amp;C3751,Entregas!$C$8:$G$5000,4,0),"")</f>
        <v/>
      </c>
      <c r="R3751" s="3" t="str">
        <f>IF(AND(B3751&lt;&gt;"",M3751&lt;=0),VLOOKUP(B3751&amp;C3751,Entregas!$C$8:$G$5000,5,0),"")</f>
        <v/>
      </c>
      <c r="S3751" s="18"/>
      <c r="T3751" s="18"/>
    </row>
    <row r="3752" spans="1:20" ht="15.75">
      <c r="A3752" s="10"/>
      <c r="B3752" s="10"/>
      <c r="C3752" s="3" t="str">
        <f>IF(A3752&lt;&gt;"",COUNTIF(Entregas!$B$8:$B$5000,General!B3752),"")</f>
        <v/>
      </c>
      <c r="D3752" s="10"/>
      <c r="E3752" s="10"/>
      <c r="F3752" s="10"/>
      <c r="G3752" s="10"/>
      <c r="H3752" s="10"/>
      <c r="I3752" s="10"/>
      <c r="J3752" s="26"/>
      <c r="K3752" s="10"/>
      <c r="L3752" s="7">
        <f>SUMIF(Entregas!$B$8:$B$5000,General!B3752,Entregas!$L$8:$L$5000)</f>
        <v>0</v>
      </c>
      <c r="M3752" s="7">
        <f t="shared" si="233"/>
        <v>0</v>
      </c>
      <c r="N3752" s="14">
        <f t="shared" si="234"/>
        <v>0</v>
      </c>
      <c r="O3752" s="14">
        <f t="shared" si="235"/>
        <v>0</v>
      </c>
      <c r="P3752" s="4" t="str">
        <f t="shared" si="236"/>
        <v>NO</v>
      </c>
      <c r="Q3752" s="3" t="str">
        <f>IF(AND(B3752&lt;&gt;"",M3752&lt;=0),VLOOKUP(B3752&amp;C3752,Entregas!$C$8:$G$5000,4,0),"")</f>
        <v/>
      </c>
      <c r="R3752" s="3" t="str">
        <f>IF(AND(B3752&lt;&gt;"",M3752&lt;=0),VLOOKUP(B3752&amp;C3752,Entregas!$C$8:$G$5000,5,0),"")</f>
        <v/>
      </c>
      <c r="S3752" s="18"/>
      <c r="T3752" s="18"/>
    </row>
    <row r="3753" spans="1:20" ht="15.75">
      <c r="A3753" s="10"/>
      <c r="B3753" s="10"/>
      <c r="C3753" s="3" t="str">
        <f>IF(A3753&lt;&gt;"",COUNTIF(Entregas!$B$8:$B$5000,General!B3753),"")</f>
        <v/>
      </c>
      <c r="D3753" s="10"/>
      <c r="E3753" s="10"/>
      <c r="F3753" s="10"/>
      <c r="G3753" s="10"/>
      <c r="H3753" s="10"/>
      <c r="I3753" s="10"/>
      <c r="J3753" s="26"/>
      <c r="K3753" s="10"/>
      <c r="L3753" s="7">
        <f>SUMIF(Entregas!$B$8:$B$5000,General!B3753,Entregas!$L$8:$L$5000)</f>
        <v>0</v>
      </c>
      <c r="M3753" s="7">
        <f t="shared" si="233"/>
        <v>0</v>
      </c>
      <c r="N3753" s="14">
        <f t="shared" si="234"/>
        <v>0</v>
      </c>
      <c r="O3753" s="14">
        <f t="shared" si="235"/>
        <v>0</v>
      </c>
      <c r="P3753" s="4" t="str">
        <f t="shared" si="236"/>
        <v>NO</v>
      </c>
      <c r="Q3753" s="3" t="str">
        <f>IF(AND(B3753&lt;&gt;"",M3753&lt;=0),VLOOKUP(B3753&amp;C3753,Entregas!$C$8:$G$5000,4,0),"")</f>
        <v/>
      </c>
      <c r="R3753" s="3" t="str">
        <f>IF(AND(B3753&lt;&gt;"",M3753&lt;=0),VLOOKUP(B3753&amp;C3753,Entregas!$C$8:$G$5000,5,0),"")</f>
        <v/>
      </c>
      <c r="S3753" s="18"/>
      <c r="T3753" s="18"/>
    </row>
    <row r="3754" spans="1:20" ht="15.75">
      <c r="A3754" s="10"/>
      <c r="B3754" s="10"/>
      <c r="C3754" s="3" t="str">
        <f>IF(A3754&lt;&gt;"",COUNTIF(Entregas!$B$8:$B$5000,General!B3754),"")</f>
        <v/>
      </c>
      <c r="D3754" s="10"/>
      <c r="E3754" s="10"/>
      <c r="F3754" s="10"/>
      <c r="G3754" s="10"/>
      <c r="H3754" s="10"/>
      <c r="I3754" s="10"/>
      <c r="J3754" s="26"/>
      <c r="K3754" s="10"/>
      <c r="L3754" s="7">
        <f>SUMIF(Entregas!$B$8:$B$5000,General!B3754,Entregas!$L$8:$L$5000)</f>
        <v>0</v>
      </c>
      <c r="M3754" s="7">
        <f t="shared" si="233"/>
        <v>0</v>
      </c>
      <c r="N3754" s="14">
        <f t="shared" si="234"/>
        <v>0</v>
      </c>
      <c r="O3754" s="14">
        <f t="shared" si="235"/>
        <v>0</v>
      </c>
      <c r="P3754" s="4" t="str">
        <f t="shared" si="236"/>
        <v>NO</v>
      </c>
      <c r="Q3754" s="3" t="str">
        <f>IF(AND(B3754&lt;&gt;"",M3754&lt;=0),VLOOKUP(B3754&amp;C3754,Entregas!$C$8:$G$5000,4,0),"")</f>
        <v/>
      </c>
      <c r="R3754" s="3" t="str">
        <f>IF(AND(B3754&lt;&gt;"",M3754&lt;=0),VLOOKUP(B3754&amp;C3754,Entregas!$C$8:$G$5000,5,0),"")</f>
        <v/>
      </c>
      <c r="S3754" s="18"/>
      <c r="T3754" s="18"/>
    </row>
    <row r="3755" spans="1:20" ht="15.75">
      <c r="A3755" s="10"/>
      <c r="B3755" s="10"/>
      <c r="C3755" s="3" t="str">
        <f>IF(A3755&lt;&gt;"",COUNTIF(Entregas!$B$8:$B$5000,General!B3755),"")</f>
        <v/>
      </c>
      <c r="D3755" s="10"/>
      <c r="E3755" s="10"/>
      <c r="F3755" s="10"/>
      <c r="G3755" s="10"/>
      <c r="H3755" s="10"/>
      <c r="I3755" s="10"/>
      <c r="J3755" s="26"/>
      <c r="K3755" s="10"/>
      <c r="L3755" s="7">
        <f>SUMIF(Entregas!$B$8:$B$5000,General!B3755,Entregas!$L$8:$L$5000)</f>
        <v>0</v>
      </c>
      <c r="M3755" s="7">
        <f t="shared" si="233"/>
        <v>0</v>
      </c>
      <c r="N3755" s="14">
        <f t="shared" si="234"/>
        <v>0</v>
      </c>
      <c r="O3755" s="14">
        <f t="shared" si="235"/>
        <v>0</v>
      </c>
      <c r="P3755" s="4" t="str">
        <f t="shared" si="236"/>
        <v>NO</v>
      </c>
      <c r="Q3755" s="3" t="str">
        <f>IF(AND(B3755&lt;&gt;"",M3755&lt;=0),VLOOKUP(B3755&amp;C3755,Entregas!$C$8:$G$5000,4,0),"")</f>
        <v/>
      </c>
      <c r="R3755" s="3" t="str">
        <f>IF(AND(B3755&lt;&gt;"",M3755&lt;=0),VLOOKUP(B3755&amp;C3755,Entregas!$C$8:$G$5000,5,0),"")</f>
        <v/>
      </c>
      <c r="S3755" s="18"/>
      <c r="T3755" s="18"/>
    </row>
    <row r="3756" spans="1:20" ht="15.75">
      <c r="A3756" s="10"/>
      <c r="B3756" s="10"/>
      <c r="C3756" s="3" t="str">
        <f>IF(A3756&lt;&gt;"",COUNTIF(Entregas!$B$8:$B$5000,General!B3756),"")</f>
        <v/>
      </c>
      <c r="D3756" s="10"/>
      <c r="E3756" s="10"/>
      <c r="F3756" s="10"/>
      <c r="G3756" s="10"/>
      <c r="H3756" s="10"/>
      <c r="I3756" s="10"/>
      <c r="J3756" s="26"/>
      <c r="K3756" s="10"/>
      <c r="L3756" s="7">
        <f>SUMIF(Entregas!$B$8:$B$5000,General!B3756,Entregas!$L$8:$L$5000)</f>
        <v>0</v>
      </c>
      <c r="M3756" s="7">
        <f t="shared" si="233"/>
        <v>0</v>
      </c>
      <c r="N3756" s="14">
        <f t="shared" si="234"/>
        <v>0</v>
      </c>
      <c r="O3756" s="14">
        <f t="shared" si="235"/>
        <v>0</v>
      </c>
      <c r="P3756" s="4" t="str">
        <f t="shared" si="236"/>
        <v>NO</v>
      </c>
      <c r="Q3756" s="3" t="str">
        <f>IF(AND(B3756&lt;&gt;"",M3756&lt;=0),VLOOKUP(B3756&amp;C3756,Entregas!$C$8:$G$5000,4,0),"")</f>
        <v/>
      </c>
      <c r="R3756" s="3" t="str">
        <f>IF(AND(B3756&lt;&gt;"",M3756&lt;=0),VLOOKUP(B3756&amp;C3756,Entregas!$C$8:$G$5000,5,0),"")</f>
        <v/>
      </c>
      <c r="S3756" s="18"/>
      <c r="T3756" s="18"/>
    </row>
    <row r="3757" spans="1:20" ht="15.75">
      <c r="A3757" s="10"/>
      <c r="B3757" s="10"/>
      <c r="C3757" s="3" t="str">
        <f>IF(A3757&lt;&gt;"",COUNTIF(Entregas!$B$8:$B$5000,General!B3757),"")</f>
        <v/>
      </c>
      <c r="D3757" s="10"/>
      <c r="E3757" s="10"/>
      <c r="F3757" s="10"/>
      <c r="G3757" s="10"/>
      <c r="H3757" s="10"/>
      <c r="I3757" s="10"/>
      <c r="J3757" s="26"/>
      <c r="K3757" s="10"/>
      <c r="L3757" s="7">
        <f>SUMIF(Entregas!$B$8:$B$5000,General!B3757,Entregas!$L$8:$L$5000)</f>
        <v>0</v>
      </c>
      <c r="M3757" s="7">
        <f t="shared" si="233"/>
        <v>0</v>
      </c>
      <c r="N3757" s="14">
        <f t="shared" si="234"/>
        <v>0</v>
      </c>
      <c r="O3757" s="14">
        <f t="shared" si="235"/>
        <v>0</v>
      </c>
      <c r="P3757" s="4" t="str">
        <f t="shared" si="236"/>
        <v>NO</v>
      </c>
      <c r="Q3757" s="3" t="str">
        <f>IF(AND(B3757&lt;&gt;"",M3757&lt;=0),VLOOKUP(B3757&amp;C3757,Entregas!$C$8:$G$5000,4,0),"")</f>
        <v/>
      </c>
      <c r="R3757" s="3" t="str">
        <f>IF(AND(B3757&lt;&gt;"",M3757&lt;=0),VLOOKUP(B3757&amp;C3757,Entregas!$C$8:$G$5000,5,0),"")</f>
        <v/>
      </c>
      <c r="S3757" s="18"/>
      <c r="T3757" s="18"/>
    </row>
    <row r="3758" spans="1:20" ht="15.75">
      <c r="A3758" s="10"/>
      <c r="B3758" s="10"/>
      <c r="C3758" s="3" t="str">
        <f>IF(A3758&lt;&gt;"",COUNTIF(Entregas!$B$8:$B$5000,General!B3758),"")</f>
        <v/>
      </c>
      <c r="D3758" s="10"/>
      <c r="E3758" s="10"/>
      <c r="F3758" s="10"/>
      <c r="G3758" s="10"/>
      <c r="H3758" s="10"/>
      <c r="I3758" s="10"/>
      <c r="J3758" s="26"/>
      <c r="K3758" s="10"/>
      <c r="L3758" s="7">
        <f>SUMIF(Entregas!$B$8:$B$5000,General!B3758,Entregas!$L$8:$L$5000)</f>
        <v>0</v>
      </c>
      <c r="M3758" s="7">
        <f t="shared" si="233"/>
        <v>0</v>
      </c>
      <c r="N3758" s="14">
        <f t="shared" si="234"/>
        <v>0</v>
      </c>
      <c r="O3758" s="14">
        <f t="shared" si="235"/>
        <v>0</v>
      </c>
      <c r="P3758" s="4" t="str">
        <f t="shared" si="236"/>
        <v>NO</v>
      </c>
      <c r="Q3758" s="3" t="str">
        <f>IF(AND(B3758&lt;&gt;"",M3758&lt;=0),VLOOKUP(B3758&amp;C3758,Entregas!$C$8:$G$5000,4,0),"")</f>
        <v/>
      </c>
      <c r="R3758" s="3" t="str">
        <f>IF(AND(B3758&lt;&gt;"",M3758&lt;=0),VLOOKUP(B3758&amp;C3758,Entregas!$C$8:$G$5000,5,0),"")</f>
        <v/>
      </c>
      <c r="S3758" s="18"/>
      <c r="T3758" s="18"/>
    </row>
    <row r="3759" spans="1:20" ht="15.75">
      <c r="A3759" s="10"/>
      <c r="B3759" s="10"/>
      <c r="C3759" s="3" t="str">
        <f>IF(A3759&lt;&gt;"",COUNTIF(Entregas!$B$8:$B$5000,General!B3759),"")</f>
        <v/>
      </c>
      <c r="D3759" s="10"/>
      <c r="E3759" s="10"/>
      <c r="F3759" s="10"/>
      <c r="G3759" s="10"/>
      <c r="H3759" s="10"/>
      <c r="I3759" s="10"/>
      <c r="J3759" s="26"/>
      <c r="K3759" s="10"/>
      <c r="L3759" s="7">
        <f>SUMIF(Entregas!$B$8:$B$5000,General!B3759,Entregas!$L$8:$L$5000)</f>
        <v>0</v>
      </c>
      <c r="M3759" s="7">
        <f t="shared" si="233"/>
        <v>0</v>
      </c>
      <c r="N3759" s="14">
        <f t="shared" si="234"/>
        <v>0</v>
      </c>
      <c r="O3759" s="14">
        <f t="shared" si="235"/>
        <v>0</v>
      </c>
      <c r="P3759" s="4" t="str">
        <f t="shared" si="236"/>
        <v>NO</v>
      </c>
      <c r="Q3759" s="3" t="str">
        <f>IF(AND(B3759&lt;&gt;"",M3759&lt;=0),VLOOKUP(B3759&amp;C3759,Entregas!$C$8:$G$5000,4,0),"")</f>
        <v/>
      </c>
      <c r="R3759" s="3" t="str">
        <f>IF(AND(B3759&lt;&gt;"",M3759&lt;=0),VLOOKUP(B3759&amp;C3759,Entregas!$C$8:$G$5000,5,0),"")</f>
        <v/>
      </c>
      <c r="S3759" s="18"/>
      <c r="T3759" s="18"/>
    </row>
    <row r="3760" spans="1:20" ht="15.75">
      <c r="A3760" s="10"/>
      <c r="B3760" s="10"/>
      <c r="C3760" s="3" t="str">
        <f>IF(A3760&lt;&gt;"",COUNTIF(Entregas!$B$8:$B$5000,General!B3760),"")</f>
        <v/>
      </c>
      <c r="D3760" s="10"/>
      <c r="E3760" s="10"/>
      <c r="F3760" s="10"/>
      <c r="G3760" s="10"/>
      <c r="H3760" s="10"/>
      <c r="I3760" s="10"/>
      <c r="J3760" s="26"/>
      <c r="K3760" s="10"/>
      <c r="L3760" s="7">
        <f>SUMIF(Entregas!$B$8:$B$5000,General!B3760,Entregas!$L$8:$L$5000)</f>
        <v>0</v>
      </c>
      <c r="M3760" s="7">
        <f t="shared" si="233"/>
        <v>0</v>
      </c>
      <c r="N3760" s="14">
        <f t="shared" si="234"/>
        <v>0</v>
      </c>
      <c r="O3760" s="14">
        <f t="shared" si="235"/>
        <v>0</v>
      </c>
      <c r="P3760" s="4" t="str">
        <f t="shared" si="236"/>
        <v>NO</v>
      </c>
      <c r="Q3760" s="3" t="str">
        <f>IF(AND(B3760&lt;&gt;"",M3760&lt;=0),VLOOKUP(B3760&amp;C3760,Entregas!$C$8:$G$5000,4,0),"")</f>
        <v/>
      </c>
      <c r="R3760" s="3" t="str">
        <f>IF(AND(B3760&lt;&gt;"",M3760&lt;=0),VLOOKUP(B3760&amp;C3760,Entregas!$C$8:$G$5000,5,0),"")</f>
        <v/>
      </c>
      <c r="S3760" s="18"/>
      <c r="T3760" s="18"/>
    </row>
    <row r="3761" spans="1:20" ht="15.75">
      <c r="A3761" s="10"/>
      <c r="B3761" s="10"/>
      <c r="C3761" s="3" t="str">
        <f>IF(A3761&lt;&gt;"",COUNTIF(Entregas!$B$8:$B$5000,General!B3761),"")</f>
        <v/>
      </c>
      <c r="D3761" s="10"/>
      <c r="E3761" s="10"/>
      <c r="F3761" s="10"/>
      <c r="G3761" s="10"/>
      <c r="H3761" s="10"/>
      <c r="I3761" s="10"/>
      <c r="J3761" s="26"/>
      <c r="K3761" s="10"/>
      <c r="L3761" s="7">
        <f>SUMIF(Entregas!$B$8:$B$5000,General!B3761,Entregas!$L$8:$L$5000)</f>
        <v>0</v>
      </c>
      <c r="M3761" s="7">
        <f t="shared" si="233"/>
        <v>0</v>
      </c>
      <c r="N3761" s="14">
        <f t="shared" si="234"/>
        <v>0</v>
      </c>
      <c r="O3761" s="14">
        <f t="shared" si="235"/>
        <v>0</v>
      </c>
      <c r="P3761" s="4" t="str">
        <f t="shared" si="236"/>
        <v>NO</v>
      </c>
      <c r="Q3761" s="3" t="str">
        <f>IF(AND(B3761&lt;&gt;"",M3761&lt;=0),VLOOKUP(B3761&amp;C3761,Entregas!$C$8:$G$5000,4,0),"")</f>
        <v/>
      </c>
      <c r="R3761" s="3" t="str">
        <f>IF(AND(B3761&lt;&gt;"",M3761&lt;=0),VLOOKUP(B3761&amp;C3761,Entregas!$C$8:$G$5000,5,0),"")</f>
        <v/>
      </c>
      <c r="S3761" s="18"/>
      <c r="T3761" s="18"/>
    </row>
    <row r="3762" spans="1:20" ht="15.75">
      <c r="A3762" s="10"/>
      <c r="B3762" s="10"/>
      <c r="C3762" s="3" t="str">
        <f>IF(A3762&lt;&gt;"",COUNTIF(Entregas!$B$8:$B$5000,General!B3762),"")</f>
        <v/>
      </c>
      <c r="D3762" s="10"/>
      <c r="E3762" s="10"/>
      <c r="F3762" s="10"/>
      <c r="G3762" s="10"/>
      <c r="H3762" s="10"/>
      <c r="I3762" s="10"/>
      <c r="J3762" s="26"/>
      <c r="K3762" s="10"/>
      <c r="L3762" s="7">
        <f>SUMIF(Entregas!$B$8:$B$5000,General!B3762,Entregas!$L$8:$L$5000)</f>
        <v>0</v>
      </c>
      <c r="M3762" s="7">
        <f t="shared" si="233"/>
        <v>0</v>
      </c>
      <c r="N3762" s="14">
        <f t="shared" si="234"/>
        <v>0</v>
      </c>
      <c r="O3762" s="14">
        <f t="shared" si="235"/>
        <v>0</v>
      </c>
      <c r="P3762" s="4" t="str">
        <f t="shared" si="236"/>
        <v>NO</v>
      </c>
      <c r="Q3762" s="3" t="str">
        <f>IF(AND(B3762&lt;&gt;"",M3762&lt;=0),VLOOKUP(B3762&amp;C3762,Entregas!$C$8:$G$5000,4,0),"")</f>
        <v/>
      </c>
      <c r="R3762" s="3" t="str">
        <f>IF(AND(B3762&lt;&gt;"",M3762&lt;=0),VLOOKUP(B3762&amp;C3762,Entregas!$C$8:$G$5000,5,0),"")</f>
        <v/>
      </c>
      <c r="S3762" s="18"/>
      <c r="T3762" s="18"/>
    </row>
    <row r="3763" spans="1:20" ht="15.75">
      <c r="A3763" s="10"/>
      <c r="B3763" s="10"/>
      <c r="C3763" s="3" t="str">
        <f>IF(A3763&lt;&gt;"",COUNTIF(Entregas!$B$8:$B$5000,General!B3763),"")</f>
        <v/>
      </c>
      <c r="D3763" s="10"/>
      <c r="E3763" s="10"/>
      <c r="F3763" s="10"/>
      <c r="G3763" s="10"/>
      <c r="H3763" s="10"/>
      <c r="I3763" s="10"/>
      <c r="J3763" s="26"/>
      <c r="K3763" s="10"/>
      <c r="L3763" s="7">
        <f>SUMIF(Entregas!$B$8:$B$5000,General!B3763,Entregas!$L$8:$L$5000)</f>
        <v>0</v>
      </c>
      <c r="M3763" s="7">
        <f t="shared" si="233"/>
        <v>0</v>
      </c>
      <c r="N3763" s="14">
        <f t="shared" si="234"/>
        <v>0</v>
      </c>
      <c r="O3763" s="14">
        <f t="shared" si="235"/>
        <v>0</v>
      </c>
      <c r="P3763" s="4" t="str">
        <f t="shared" si="236"/>
        <v>NO</v>
      </c>
      <c r="Q3763" s="3" t="str">
        <f>IF(AND(B3763&lt;&gt;"",M3763&lt;=0),VLOOKUP(B3763&amp;C3763,Entregas!$C$8:$G$5000,4,0),"")</f>
        <v/>
      </c>
      <c r="R3763" s="3" t="str">
        <f>IF(AND(B3763&lt;&gt;"",M3763&lt;=0),VLOOKUP(B3763&amp;C3763,Entregas!$C$8:$G$5000,5,0),"")</f>
        <v/>
      </c>
      <c r="S3763" s="18"/>
      <c r="T3763" s="18"/>
    </row>
    <row r="3764" spans="1:20" ht="15.75">
      <c r="A3764" s="10"/>
      <c r="B3764" s="10"/>
      <c r="C3764" s="3" t="str">
        <f>IF(A3764&lt;&gt;"",COUNTIF(Entregas!$B$8:$B$5000,General!B3764),"")</f>
        <v/>
      </c>
      <c r="D3764" s="10"/>
      <c r="E3764" s="10"/>
      <c r="F3764" s="10"/>
      <c r="G3764" s="10"/>
      <c r="H3764" s="10"/>
      <c r="I3764" s="10"/>
      <c r="J3764" s="26"/>
      <c r="K3764" s="10"/>
      <c r="L3764" s="7">
        <f>SUMIF(Entregas!$B$8:$B$5000,General!B3764,Entregas!$L$8:$L$5000)</f>
        <v>0</v>
      </c>
      <c r="M3764" s="7">
        <f t="shared" si="233"/>
        <v>0</v>
      </c>
      <c r="N3764" s="14">
        <f t="shared" si="234"/>
        <v>0</v>
      </c>
      <c r="O3764" s="14">
        <f t="shared" si="235"/>
        <v>0</v>
      </c>
      <c r="P3764" s="4" t="str">
        <f t="shared" si="236"/>
        <v>NO</v>
      </c>
      <c r="Q3764" s="3" t="str">
        <f>IF(AND(B3764&lt;&gt;"",M3764&lt;=0),VLOOKUP(B3764&amp;C3764,Entregas!$C$8:$G$5000,4,0),"")</f>
        <v/>
      </c>
      <c r="R3764" s="3" t="str">
        <f>IF(AND(B3764&lt;&gt;"",M3764&lt;=0),VLOOKUP(B3764&amp;C3764,Entregas!$C$8:$G$5000,5,0),"")</f>
        <v/>
      </c>
      <c r="S3764" s="18"/>
      <c r="T3764" s="18"/>
    </row>
    <row r="3765" spans="1:20" ht="15.75">
      <c r="A3765" s="10"/>
      <c r="B3765" s="10"/>
      <c r="C3765" s="3" t="str">
        <f>IF(A3765&lt;&gt;"",COUNTIF(Entregas!$B$8:$B$5000,General!B3765),"")</f>
        <v/>
      </c>
      <c r="D3765" s="10"/>
      <c r="E3765" s="10"/>
      <c r="F3765" s="10"/>
      <c r="G3765" s="10"/>
      <c r="H3765" s="10"/>
      <c r="I3765" s="10"/>
      <c r="J3765" s="26"/>
      <c r="K3765" s="10"/>
      <c r="L3765" s="7">
        <f>SUMIF(Entregas!$B$8:$B$5000,General!B3765,Entregas!$L$8:$L$5000)</f>
        <v>0</v>
      </c>
      <c r="M3765" s="7">
        <f t="shared" si="233"/>
        <v>0</v>
      </c>
      <c r="N3765" s="14">
        <f t="shared" si="234"/>
        <v>0</v>
      </c>
      <c r="O3765" s="14">
        <f t="shared" si="235"/>
        <v>0</v>
      </c>
      <c r="P3765" s="4" t="str">
        <f t="shared" si="236"/>
        <v>NO</v>
      </c>
      <c r="Q3765" s="3" t="str">
        <f>IF(AND(B3765&lt;&gt;"",M3765&lt;=0),VLOOKUP(B3765&amp;C3765,Entregas!$C$8:$G$5000,4,0),"")</f>
        <v/>
      </c>
      <c r="R3765" s="3" t="str">
        <f>IF(AND(B3765&lt;&gt;"",M3765&lt;=0),VLOOKUP(B3765&amp;C3765,Entregas!$C$8:$G$5000,5,0),"")</f>
        <v/>
      </c>
      <c r="S3765" s="18"/>
      <c r="T3765" s="18"/>
    </row>
    <row r="3766" spans="1:20" ht="15.75">
      <c r="A3766" s="10"/>
      <c r="B3766" s="10"/>
      <c r="C3766" s="3" t="str">
        <f>IF(A3766&lt;&gt;"",COUNTIF(Entregas!$B$8:$B$5000,General!B3766),"")</f>
        <v/>
      </c>
      <c r="D3766" s="10"/>
      <c r="E3766" s="10"/>
      <c r="F3766" s="10"/>
      <c r="G3766" s="10"/>
      <c r="H3766" s="10"/>
      <c r="I3766" s="10"/>
      <c r="J3766" s="26"/>
      <c r="K3766" s="10"/>
      <c r="L3766" s="7">
        <f>SUMIF(Entregas!$B$8:$B$5000,General!B3766,Entregas!$L$8:$L$5000)</f>
        <v>0</v>
      </c>
      <c r="M3766" s="7">
        <f t="shared" si="233"/>
        <v>0</v>
      </c>
      <c r="N3766" s="14">
        <f t="shared" si="234"/>
        <v>0</v>
      </c>
      <c r="O3766" s="14">
        <f t="shared" si="235"/>
        <v>0</v>
      </c>
      <c r="P3766" s="4" t="str">
        <f t="shared" si="236"/>
        <v>NO</v>
      </c>
      <c r="Q3766" s="3" t="str">
        <f>IF(AND(B3766&lt;&gt;"",M3766&lt;=0),VLOOKUP(B3766&amp;C3766,Entregas!$C$8:$G$5000,4,0),"")</f>
        <v/>
      </c>
      <c r="R3766" s="3" t="str">
        <f>IF(AND(B3766&lt;&gt;"",M3766&lt;=0),VLOOKUP(B3766&amp;C3766,Entregas!$C$8:$G$5000,5,0),"")</f>
        <v/>
      </c>
      <c r="S3766" s="18"/>
      <c r="T3766" s="18"/>
    </row>
    <row r="3767" spans="1:20" ht="15.75">
      <c r="A3767" s="10"/>
      <c r="B3767" s="10"/>
      <c r="C3767" s="3" t="str">
        <f>IF(A3767&lt;&gt;"",COUNTIF(Entregas!$B$8:$B$5000,General!B3767),"")</f>
        <v/>
      </c>
      <c r="D3767" s="10"/>
      <c r="E3767" s="10"/>
      <c r="F3767" s="10"/>
      <c r="G3767" s="10"/>
      <c r="H3767" s="10"/>
      <c r="I3767" s="10"/>
      <c r="J3767" s="26"/>
      <c r="K3767" s="10"/>
      <c r="L3767" s="7">
        <f>SUMIF(Entregas!$B$8:$B$5000,General!B3767,Entregas!$L$8:$L$5000)</f>
        <v>0</v>
      </c>
      <c r="M3767" s="7">
        <f t="shared" si="233"/>
        <v>0</v>
      </c>
      <c r="N3767" s="14">
        <f t="shared" si="234"/>
        <v>0</v>
      </c>
      <c r="O3767" s="14">
        <f t="shared" si="235"/>
        <v>0</v>
      </c>
      <c r="P3767" s="4" t="str">
        <f t="shared" si="236"/>
        <v>NO</v>
      </c>
      <c r="Q3767" s="3" t="str">
        <f>IF(AND(B3767&lt;&gt;"",M3767&lt;=0),VLOOKUP(B3767&amp;C3767,Entregas!$C$8:$G$5000,4,0),"")</f>
        <v/>
      </c>
      <c r="R3767" s="3" t="str">
        <f>IF(AND(B3767&lt;&gt;"",M3767&lt;=0),VLOOKUP(B3767&amp;C3767,Entregas!$C$8:$G$5000,5,0),"")</f>
        <v/>
      </c>
      <c r="S3767" s="18"/>
      <c r="T3767" s="18"/>
    </row>
    <row r="3768" spans="1:20" ht="15.75">
      <c r="A3768" s="10"/>
      <c r="B3768" s="10"/>
      <c r="C3768" s="3" t="str">
        <f>IF(A3768&lt;&gt;"",COUNTIF(Entregas!$B$8:$B$5000,General!B3768),"")</f>
        <v/>
      </c>
      <c r="D3768" s="10"/>
      <c r="E3768" s="10"/>
      <c r="F3768" s="10"/>
      <c r="G3768" s="10"/>
      <c r="H3768" s="10"/>
      <c r="I3768" s="10"/>
      <c r="J3768" s="26"/>
      <c r="K3768" s="10"/>
      <c r="L3768" s="7">
        <f>SUMIF(Entregas!$B$8:$B$5000,General!B3768,Entregas!$L$8:$L$5000)</f>
        <v>0</v>
      </c>
      <c r="M3768" s="7">
        <f t="shared" si="233"/>
        <v>0</v>
      </c>
      <c r="N3768" s="14">
        <f t="shared" si="234"/>
        <v>0</v>
      </c>
      <c r="O3768" s="14">
        <f t="shared" si="235"/>
        <v>0</v>
      </c>
      <c r="P3768" s="4" t="str">
        <f t="shared" si="236"/>
        <v>NO</v>
      </c>
      <c r="Q3768" s="3" t="str">
        <f>IF(AND(B3768&lt;&gt;"",M3768&lt;=0),VLOOKUP(B3768&amp;C3768,Entregas!$C$8:$G$5000,4,0),"")</f>
        <v/>
      </c>
      <c r="R3768" s="3" t="str">
        <f>IF(AND(B3768&lt;&gt;"",M3768&lt;=0),VLOOKUP(B3768&amp;C3768,Entregas!$C$8:$G$5000,5,0),"")</f>
        <v/>
      </c>
      <c r="S3768" s="18"/>
      <c r="T3768" s="18"/>
    </row>
    <row r="3769" spans="1:20" ht="15.75">
      <c r="A3769" s="10"/>
      <c r="B3769" s="10"/>
      <c r="C3769" s="3" t="str">
        <f>IF(A3769&lt;&gt;"",COUNTIF(Entregas!$B$8:$B$5000,General!B3769),"")</f>
        <v/>
      </c>
      <c r="D3769" s="10"/>
      <c r="E3769" s="10"/>
      <c r="F3769" s="10"/>
      <c r="G3769" s="10"/>
      <c r="H3769" s="10"/>
      <c r="I3769" s="10"/>
      <c r="J3769" s="26"/>
      <c r="K3769" s="10"/>
      <c r="L3769" s="7">
        <f>SUMIF(Entregas!$B$8:$B$5000,General!B3769,Entregas!$L$8:$L$5000)</f>
        <v>0</v>
      </c>
      <c r="M3769" s="7">
        <f t="shared" si="233"/>
        <v>0</v>
      </c>
      <c r="N3769" s="14">
        <f t="shared" si="234"/>
        <v>0</v>
      </c>
      <c r="O3769" s="14">
        <f t="shared" si="235"/>
        <v>0</v>
      </c>
      <c r="P3769" s="4" t="str">
        <f t="shared" si="236"/>
        <v>NO</v>
      </c>
      <c r="Q3769" s="3" t="str">
        <f>IF(AND(B3769&lt;&gt;"",M3769&lt;=0),VLOOKUP(B3769&amp;C3769,Entregas!$C$8:$G$5000,4,0),"")</f>
        <v/>
      </c>
      <c r="R3769" s="3" t="str">
        <f>IF(AND(B3769&lt;&gt;"",M3769&lt;=0),VLOOKUP(B3769&amp;C3769,Entregas!$C$8:$G$5000,5,0),"")</f>
        <v/>
      </c>
      <c r="S3769" s="18"/>
      <c r="T3769" s="18"/>
    </row>
    <row r="3770" spans="1:20" ht="15.75">
      <c r="A3770" s="10"/>
      <c r="B3770" s="10"/>
      <c r="C3770" s="3" t="str">
        <f>IF(A3770&lt;&gt;"",COUNTIF(Entregas!$B$8:$B$5000,General!B3770),"")</f>
        <v/>
      </c>
      <c r="D3770" s="10"/>
      <c r="E3770" s="10"/>
      <c r="F3770" s="10"/>
      <c r="G3770" s="10"/>
      <c r="H3770" s="10"/>
      <c r="I3770" s="10"/>
      <c r="J3770" s="26"/>
      <c r="K3770" s="10"/>
      <c r="L3770" s="7">
        <f>SUMIF(Entregas!$B$8:$B$5000,General!B3770,Entregas!$L$8:$L$5000)</f>
        <v>0</v>
      </c>
      <c r="M3770" s="7">
        <f t="shared" si="233"/>
        <v>0</v>
      </c>
      <c r="N3770" s="14">
        <f t="shared" si="234"/>
        <v>0</v>
      </c>
      <c r="O3770" s="14">
        <f t="shared" si="235"/>
        <v>0</v>
      </c>
      <c r="P3770" s="4" t="str">
        <f t="shared" si="236"/>
        <v>NO</v>
      </c>
      <c r="Q3770" s="3" t="str">
        <f>IF(AND(B3770&lt;&gt;"",M3770&lt;=0),VLOOKUP(B3770&amp;C3770,Entregas!$C$8:$G$5000,4,0),"")</f>
        <v/>
      </c>
      <c r="R3770" s="3" t="str">
        <f>IF(AND(B3770&lt;&gt;"",M3770&lt;=0),VLOOKUP(B3770&amp;C3770,Entregas!$C$8:$G$5000,5,0),"")</f>
        <v/>
      </c>
      <c r="S3770" s="18"/>
      <c r="T3770" s="18"/>
    </row>
    <row r="3771" spans="1:20" ht="15.75">
      <c r="A3771" s="10"/>
      <c r="B3771" s="10"/>
      <c r="C3771" s="3" t="str">
        <f>IF(A3771&lt;&gt;"",COUNTIF(Entregas!$B$8:$B$5000,General!B3771),"")</f>
        <v/>
      </c>
      <c r="D3771" s="10"/>
      <c r="E3771" s="10"/>
      <c r="F3771" s="10"/>
      <c r="G3771" s="10"/>
      <c r="H3771" s="10"/>
      <c r="I3771" s="10"/>
      <c r="J3771" s="26"/>
      <c r="K3771" s="10"/>
      <c r="L3771" s="7">
        <f>SUMIF(Entregas!$B$8:$B$5000,General!B3771,Entregas!$L$8:$L$5000)</f>
        <v>0</v>
      </c>
      <c r="M3771" s="7">
        <f t="shared" si="233"/>
        <v>0</v>
      </c>
      <c r="N3771" s="14">
        <f t="shared" si="234"/>
        <v>0</v>
      </c>
      <c r="O3771" s="14">
        <f t="shared" si="235"/>
        <v>0</v>
      </c>
      <c r="P3771" s="4" t="str">
        <f t="shared" si="236"/>
        <v>NO</v>
      </c>
      <c r="Q3771" s="3" t="str">
        <f>IF(AND(B3771&lt;&gt;"",M3771&lt;=0),VLOOKUP(B3771&amp;C3771,Entregas!$C$8:$G$5000,4,0),"")</f>
        <v/>
      </c>
      <c r="R3771" s="3" t="str">
        <f>IF(AND(B3771&lt;&gt;"",M3771&lt;=0),VLOOKUP(B3771&amp;C3771,Entregas!$C$8:$G$5000,5,0),"")</f>
        <v/>
      </c>
      <c r="S3771" s="18"/>
      <c r="T3771" s="18"/>
    </row>
    <row r="3772" spans="1:20" ht="15.75">
      <c r="A3772" s="10"/>
      <c r="B3772" s="10"/>
      <c r="C3772" s="3" t="str">
        <f>IF(A3772&lt;&gt;"",COUNTIF(Entregas!$B$8:$B$5000,General!B3772),"")</f>
        <v/>
      </c>
      <c r="D3772" s="10"/>
      <c r="E3772" s="10"/>
      <c r="F3772" s="10"/>
      <c r="G3772" s="10"/>
      <c r="H3772" s="10"/>
      <c r="I3772" s="10"/>
      <c r="J3772" s="26"/>
      <c r="K3772" s="10"/>
      <c r="L3772" s="7">
        <f>SUMIF(Entregas!$B$8:$B$5000,General!B3772,Entregas!$L$8:$L$5000)</f>
        <v>0</v>
      </c>
      <c r="M3772" s="7">
        <f t="shared" si="233"/>
        <v>0</v>
      </c>
      <c r="N3772" s="14">
        <f t="shared" si="234"/>
        <v>0</v>
      </c>
      <c r="O3772" s="14">
        <f t="shared" si="235"/>
        <v>0</v>
      </c>
      <c r="P3772" s="4" t="str">
        <f t="shared" si="236"/>
        <v>NO</v>
      </c>
      <c r="Q3772" s="3" t="str">
        <f>IF(AND(B3772&lt;&gt;"",M3772&lt;=0),VLOOKUP(B3772&amp;C3772,Entregas!$C$8:$G$5000,4,0),"")</f>
        <v/>
      </c>
      <c r="R3772" s="3" t="str">
        <f>IF(AND(B3772&lt;&gt;"",M3772&lt;=0),VLOOKUP(B3772&amp;C3772,Entregas!$C$8:$G$5000,5,0),"")</f>
        <v/>
      </c>
      <c r="S3772" s="18"/>
      <c r="T3772" s="18"/>
    </row>
    <row r="3773" spans="1:20" ht="15.75">
      <c r="A3773" s="10"/>
      <c r="B3773" s="10"/>
      <c r="C3773" s="3" t="str">
        <f>IF(A3773&lt;&gt;"",COUNTIF(Entregas!$B$8:$B$5000,General!B3773),"")</f>
        <v/>
      </c>
      <c r="D3773" s="10"/>
      <c r="E3773" s="10"/>
      <c r="F3773" s="10"/>
      <c r="G3773" s="10"/>
      <c r="H3773" s="10"/>
      <c r="I3773" s="10"/>
      <c r="J3773" s="26"/>
      <c r="K3773" s="10"/>
      <c r="L3773" s="7">
        <f>SUMIF(Entregas!$B$8:$B$5000,General!B3773,Entregas!$L$8:$L$5000)</f>
        <v>0</v>
      </c>
      <c r="M3773" s="7">
        <f t="shared" si="233"/>
        <v>0</v>
      </c>
      <c r="N3773" s="14">
        <f t="shared" si="234"/>
        <v>0</v>
      </c>
      <c r="O3773" s="14">
        <f t="shared" si="235"/>
        <v>0</v>
      </c>
      <c r="P3773" s="4" t="str">
        <f t="shared" si="236"/>
        <v>NO</v>
      </c>
      <c r="Q3773" s="3" t="str">
        <f>IF(AND(B3773&lt;&gt;"",M3773&lt;=0),VLOOKUP(B3773&amp;C3773,Entregas!$C$8:$G$5000,4,0),"")</f>
        <v/>
      </c>
      <c r="R3773" s="3" t="str">
        <f>IF(AND(B3773&lt;&gt;"",M3773&lt;=0),VLOOKUP(B3773&amp;C3773,Entregas!$C$8:$G$5000,5,0),"")</f>
        <v/>
      </c>
      <c r="S3773" s="18"/>
      <c r="T3773" s="18"/>
    </row>
    <row r="3774" spans="1:20" ht="15.75">
      <c r="A3774" s="10"/>
      <c r="B3774" s="10"/>
      <c r="C3774" s="3" t="str">
        <f>IF(A3774&lt;&gt;"",COUNTIF(Entregas!$B$8:$B$5000,General!B3774),"")</f>
        <v/>
      </c>
      <c r="D3774" s="10"/>
      <c r="E3774" s="10"/>
      <c r="F3774" s="10"/>
      <c r="G3774" s="10"/>
      <c r="H3774" s="10"/>
      <c r="I3774" s="10"/>
      <c r="J3774" s="26"/>
      <c r="K3774" s="10"/>
      <c r="L3774" s="7">
        <f>SUMIF(Entregas!$B$8:$B$5000,General!B3774,Entregas!$L$8:$L$5000)</f>
        <v>0</v>
      </c>
      <c r="M3774" s="7">
        <f t="shared" si="233"/>
        <v>0</v>
      </c>
      <c r="N3774" s="14">
        <f t="shared" si="234"/>
        <v>0</v>
      </c>
      <c r="O3774" s="14">
        <f t="shared" si="235"/>
        <v>0</v>
      </c>
      <c r="P3774" s="4" t="str">
        <f t="shared" si="236"/>
        <v>NO</v>
      </c>
      <c r="Q3774" s="3" t="str">
        <f>IF(AND(B3774&lt;&gt;"",M3774&lt;=0),VLOOKUP(B3774&amp;C3774,Entregas!$C$8:$G$5000,4,0),"")</f>
        <v/>
      </c>
      <c r="R3774" s="3" t="str">
        <f>IF(AND(B3774&lt;&gt;"",M3774&lt;=0),VLOOKUP(B3774&amp;C3774,Entregas!$C$8:$G$5000,5,0),"")</f>
        <v/>
      </c>
      <c r="S3774" s="18"/>
      <c r="T3774" s="18"/>
    </row>
    <row r="3775" spans="1:20" ht="15.75">
      <c r="A3775" s="10"/>
      <c r="B3775" s="10"/>
      <c r="C3775" s="3" t="str">
        <f>IF(A3775&lt;&gt;"",COUNTIF(Entregas!$B$8:$B$5000,General!B3775),"")</f>
        <v/>
      </c>
      <c r="D3775" s="10"/>
      <c r="E3775" s="10"/>
      <c r="F3775" s="10"/>
      <c r="G3775" s="10"/>
      <c r="H3775" s="10"/>
      <c r="I3775" s="10"/>
      <c r="J3775" s="26"/>
      <c r="K3775" s="10"/>
      <c r="L3775" s="7">
        <f>SUMIF(Entregas!$B$8:$B$5000,General!B3775,Entregas!$L$8:$L$5000)</f>
        <v>0</v>
      </c>
      <c r="M3775" s="7">
        <f t="shared" si="233"/>
        <v>0</v>
      </c>
      <c r="N3775" s="14">
        <f t="shared" si="234"/>
        <v>0</v>
      </c>
      <c r="O3775" s="14">
        <f t="shared" si="235"/>
        <v>0</v>
      </c>
      <c r="P3775" s="4" t="str">
        <f t="shared" si="236"/>
        <v>NO</v>
      </c>
      <c r="Q3775" s="3" t="str">
        <f>IF(AND(B3775&lt;&gt;"",M3775&lt;=0),VLOOKUP(B3775&amp;C3775,Entregas!$C$8:$G$5000,4,0),"")</f>
        <v/>
      </c>
      <c r="R3775" s="3" t="str">
        <f>IF(AND(B3775&lt;&gt;"",M3775&lt;=0),VLOOKUP(B3775&amp;C3775,Entregas!$C$8:$G$5000,5,0),"")</f>
        <v/>
      </c>
      <c r="S3775" s="18"/>
      <c r="T3775" s="18"/>
    </row>
    <row r="3776" spans="1:20" ht="15.75">
      <c r="A3776" s="10"/>
      <c r="B3776" s="10"/>
      <c r="C3776" s="3" t="str">
        <f>IF(A3776&lt;&gt;"",COUNTIF(Entregas!$B$8:$B$5000,General!B3776),"")</f>
        <v/>
      </c>
      <c r="D3776" s="10"/>
      <c r="E3776" s="10"/>
      <c r="F3776" s="10"/>
      <c r="G3776" s="10"/>
      <c r="H3776" s="10"/>
      <c r="I3776" s="10"/>
      <c r="J3776" s="26"/>
      <c r="K3776" s="10"/>
      <c r="L3776" s="7">
        <f>SUMIF(Entregas!$B$8:$B$5000,General!B3776,Entregas!$L$8:$L$5000)</f>
        <v>0</v>
      </c>
      <c r="M3776" s="7">
        <f t="shared" si="233"/>
        <v>0</v>
      </c>
      <c r="N3776" s="14">
        <f t="shared" si="234"/>
        <v>0</v>
      </c>
      <c r="O3776" s="14">
        <f t="shared" si="235"/>
        <v>0</v>
      </c>
      <c r="P3776" s="4" t="str">
        <f t="shared" si="236"/>
        <v>NO</v>
      </c>
      <c r="Q3776" s="3" t="str">
        <f>IF(AND(B3776&lt;&gt;"",M3776&lt;=0),VLOOKUP(B3776&amp;C3776,Entregas!$C$8:$G$5000,4,0),"")</f>
        <v/>
      </c>
      <c r="R3776" s="3" t="str">
        <f>IF(AND(B3776&lt;&gt;"",M3776&lt;=0),VLOOKUP(B3776&amp;C3776,Entregas!$C$8:$G$5000,5,0),"")</f>
        <v/>
      </c>
      <c r="S3776" s="18"/>
      <c r="T3776" s="18"/>
    </row>
    <row r="3777" spans="1:20" ht="15.75">
      <c r="A3777" s="10"/>
      <c r="B3777" s="10"/>
      <c r="C3777" s="3" t="str">
        <f>IF(A3777&lt;&gt;"",COUNTIF(Entregas!$B$8:$B$5000,General!B3777),"")</f>
        <v/>
      </c>
      <c r="D3777" s="10"/>
      <c r="E3777" s="10"/>
      <c r="F3777" s="10"/>
      <c r="G3777" s="10"/>
      <c r="H3777" s="10"/>
      <c r="I3777" s="10"/>
      <c r="J3777" s="26"/>
      <c r="K3777" s="10"/>
      <c r="L3777" s="7">
        <f>SUMIF(Entregas!$B$8:$B$5000,General!B3777,Entregas!$L$8:$L$5000)</f>
        <v>0</v>
      </c>
      <c r="M3777" s="7">
        <f t="shared" si="233"/>
        <v>0</v>
      </c>
      <c r="N3777" s="14">
        <f t="shared" si="234"/>
        <v>0</v>
      </c>
      <c r="O3777" s="14">
        <f t="shared" si="235"/>
        <v>0</v>
      </c>
      <c r="P3777" s="4" t="str">
        <f t="shared" si="236"/>
        <v>NO</v>
      </c>
      <c r="Q3777" s="3" t="str">
        <f>IF(AND(B3777&lt;&gt;"",M3777&lt;=0),VLOOKUP(B3777&amp;C3777,Entregas!$C$8:$G$5000,4,0),"")</f>
        <v/>
      </c>
      <c r="R3777" s="3" t="str">
        <f>IF(AND(B3777&lt;&gt;"",M3777&lt;=0),VLOOKUP(B3777&amp;C3777,Entregas!$C$8:$G$5000,5,0),"")</f>
        <v/>
      </c>
      <c r="S3777" s="18"/>
      <c r="T3777" s="18"/>
    </row>
    <row r="3778" spans="1:20" ht="15.75">
      <c r="A3778" s="10"/>
      <c r="B3778" s="10"/>
      <c r="C3778" s="3" t="str">
        <f>IF(A3778&lt;&gt;"",COUNTIF(Entregas!$B$8:$B$5000,General!B3778),"")</f>
        <v/>
      </c>
      <c r="D3778" s="10"/>
      <c r="E3778" s="10"/>
      <c r="F3778" s="10"/>
      <c r="G3778" s="10"/>
      <c r="H3778" s="10"/>
      <c r="I3778" s="10"/>
      <c r="J3778" s="26"/>
      <c r="K3778" s="10"/>
      <c r="L3778" s="7">
        <f>SUMIF(Entregas!$B$8:$B$5000,General!B3778,Entregas!$L$8:$L$5000)</f>
        <v>0</v>
      </c>
      <c r="M3778" s="7">
        <f t="shared" si="233"/>
        <v>0</v>
      </c>
      <c r="N3778" s="14">
        <f t="shared" si="234"/>
        <v>0</v>
      </c>
      <c r="O3778" s="14">
        <f t="shared" si="235"/>
        <v>0</v>
      </c>
      <c r="P3778" s="4" t="str">
        <f t="shared" si="236"/>
        <v>NO</v>
      </c>
      <c r="Q3778" s="3" t="str">
        <f>IF(AND(B3778&lt;&gt;"",M3778&lt;=0),VLOOKUP(B3778&amp;C3778,Entregas!$C$8:$G$5000,4,0),"")</f>
        <v/>
      </c>
      <c r="R3778" s="3" t="str">
        <f>IF(AND(B3778&lt;&gt;"",M3778&lt;=0),VLOOKUP(B3778&amp;C3778,Entregas!$C$8:$G$5000,5,0),"")</f>
        <v/>
      </c>
      <c r="S3778" s="18"/>
      <c r="T3778" s="18"/>
    </row>
    <row r="3779" spans="1:20" ht="15.75">
      <c r="A3779" s="10"/>
      <c r="B3779" s="10"/>
      <c r="C3779" s="3" t="str">
        <f>IF(A3779&lt;&gt;"",COUNTIF(Entregas!$B$8:$B$5000,General!B3779),"")</f>
        <v/>
      </c>
      <c r="D3779" s="10"/>
      <c r="E3779" s="10"/>
      <c r="F3779" s="10"/>
      <c r="G3779" s="10"/>
      <c r="H3779" s="10"/>
      <c r="I3779" s="10"/>
      <c r="J3779" s="26"/>
      <c r="K3779" s="10"/>
      <c r="L3779" s="7">
        <f>SUMIF(Entregas!$B$8:$B$5000,General!B3779,Entregas!$L$8:$L$5000)</f>
        <v>0</v>
      </c>
      <c r="M3779" s="7">
        <f t="shared" si="233"/>
        <v>0</v>
      </c>
      <c r="N3779" s="14">
        <f t="shared" si="234"/>
        <v>0</v>
      </c>
      <c r="O3779" s="14">
        <f t="shared" si="235"/>
        <v>0</v>
      </c>
      <c r="P3779" s="4" t="str">
        <f t="shared" si="236"/>
        <v>NO</v>
      </c>
      <c r="Q3779" s="3" t="str">
        <f>IF(AND(B3779&lt;&gt;"",M3779&lt;=0),VLOOKUP(B3779&amp;C3779,Entregas!$C$8:$G$5000,4,0),"")</f>
        <v/>
      </c>
      <c r="R3779" s="3" t="str">
        <f>IF(AND(B3779&lt;&gt;"",M3779&lt;=0),VLOOKUP(B3779&amp;C3779,Entregas!$C$8:$G$5000,5,0),"")</f>
        <v/>
      </c>
      <c r="S3779" s="18"/>
      <c r="T3779" s="18"/>
    </row>
    <row r="3780" spans="1:20" ht="15.75">
      <c r="A3780" s="10"/>
      <c r="B3780" s="10"/>
      <c r="C3780" s="3" t="str">
        <f>IF(A3780&lt;&gt;"",COUNTIF(Entregas!$B$8:$B$5000,General!B3780),"")</f>
        <v/>
      </c>
      <c r="D3780" s="10"/>
      <c r="E3780" s="10"/>
      <c r="F3780" s="10"/>
      <c r="G3780" s="10"/>
      <c r="H3780" s="10"/>
      <c r="I3780" s="10"/>
      <c r="J3780" s="26"/>
      <c r="K3780" s="10"/>
      <c r="L3780" s="7">
        <f>SUMIF(Entregas!$B$8:$B$5000,General!B3780,Entregas!$L$8:$L$5000)</f>
        <v>0</v>
      </c>
      <c r="M3780" s="7">
        <f t="shared" si="233"/>
        <v>0</v>
      </c>
      <c r="N3780" s="14">
        <f t="shared" si="234"/>
        <v>0</v>
      </c>
      <c r="O3780" s="14">
        <f t="shared" si="235"/>
        <v>0</v>
      </c>
      <c r="P3780" s="4" t="str">
        <f t="shared" si="236"/>
        <v>NO</v>
      </c>
      <c r="Q3780" s="3" t="str">
        <f>IF(AND(B3780&lt;&gt;"",M3780&lt;=0),VLOOKUP(B3780&amp;C3780,Entregas!$C$8:$G$5000,4,0),"")</f>
        <v/>
      </c>
      <c r="R3780" s="3" t="str">
        <f>IF(AND(B3780&lt;&gt;"",M3780&lt;=0),VLOOKUP(B3780&amp;C3780,Entregas!$C$8:$G$5000,5,0),"")</f>
        <v/>
      </c>
      <c r="S3780" s="18"/>
      <c r="T3780" s="18"/>
    </row>
    <row r="3781" spans="1:20" ht="15.75">
      <c r="A3781" s="10"/>
      <c r="B3781" s="10"/>
      <c r="C3781" s="3" t="str">
        <f>IF(A3781&lt;&gt;"",COUNTIF(Entregas!$B$8:$B$5000,General!B3781),"")</f>
        <v/>
      </c>
      <c r="D3781" s="10"/>
      <c r="E3781" s="10"/>
      <c r="F3781" s="10"/>
      <c r="G3781" s="10"/>
      <c r="H3781" s="10"/>
      <c r="I3781" s="10"/>
      <c r="J3781" s="26"/>
      <c r="K3781" s="10"/>
      <c r="L3781" s="7">
        <f>SUMIF(Entregas!$B$8:$B$5000,General!B3781,Entregas!$L$8:$L$5000)</f>
        <v>0</v>
      </c>
      <c r="M3781" s="7">
        <f t="shared" si="233"/>
        <v>0</v>
      </c>
      <c r="N3781" s="14">
        <f t="shared" si="234"/>
        <v>0</v>
      </c>
      <c r="O3781" s="14">
        <f t="shared" si="235"/>
        <v>0</v>
      </c>
      <c r="P3781" s="4" t="str">
        <f t="shared" si="236"/>
        <v>NO</v>
      </c>
      <c r="Q3781" s="3" t="str">
        <f>IF(AND(B3781&lt;&gt;"",M3781&lt;=0),VLOOKUP(B3781&amp;C3781,Entregas!$C$8:$G$5000,4,0),"")</f>
        <v/>
      </c>
      <c r="R3781" s="3" t="str">
        <f>IF(AND(B3781&lt;&gt;"",M3781&lt;=0),VLOOKUP(B3781&amp;C3781,Entregas!$C$8:$G$5000,5,0),"")</f>
        <v/>
      </c>
      <c r="S3781" s="18"/>
      <c r="T3781" s="18"/>
    </row>
    <row r="3782" spans="1:20" ht="15.75">
      <c r="A3782" s="10"/>
      <c r="B3782" s="10"/>
      <c r="C3782" s="3" t="str">
        <f>IF(A3782&lt;&gt;"",COUNTIF(Entregas!$B$8:$B$5000,General!B3782),"")</f>
        <v/>
      </c>
      <c r="D3782" s="10"/>
      <c r="E3782" s="10"/>
      <c r="F3782" s="10"/>
      <c r="G3782" s="10"/>
      <c r="H3782" s="10"/>
      <c r="I3782" s="10"/>
      <c r="J3782" s="26"/>
      <c r="K3782" s="10"/>
      <c r="L3782" s="7">
        <f>SUMIF(Entregas!$B$8:$B$5000,General!B3782,Entregas!$L$8:$L$5000)</f>
        <v>0</v>
      </c>
      <c r="M3782" s="7">
        <f t="shared" si="233"/>
        <v>0</v>
      </c>
      <c r="N3782" s="14">
        <f t="shared" si="234"/>
        <v>0</v>
      </c>
      <c r="O3782" s="14">
        <f t="shared" si="235"/>
        <v>0</v>
      </c>
      <c r="P3782" s="4" t="str">
        <f t="shared" si="236"/>
        <v>NO</v>
      </c>
      <c r="Q3782" s="3" t="str">
        <f>IF(AND(B3782&lt;&gt;"",M3782&lt;=0),VLOOKUP(B3782&amp;C3782,Entregas!$C$8:$G$5000,4,0),"")</f>
        <v/>
      </c>
      <c r="R3782" s="3" t="str">
        <f>IF(AND(B3782&lt;&gt;"",M3782&lt;=0),VLOOKUP(B3782&amp;C3782,Entregas!$C$8:$G$5000,5,0),"")</f>
        <v/>
      </c>
      <c r="S3782" s="18"/>
      <c r="T3782" s="18"/>
    </row>
    <row r="3783" spans="1:20" ht="15.75">
      <c r="A3783" s="10"/>
      <c r="B3783" s="10"/>
      <c r="C3783" s="3" t="str">
        <f>IF(A3783&lt;&gt;"",COUNTIF(Entregas!$B$8:$B$5000,General!B3783),"")</f>
        <v/>
      </c>
      <c r="D3783" s="10"/>
      <c r="E3783" s="10"/>
      <c r="F3783" s="10"/>
      <c r="G3783" s="10"/>
      <c r="H3783" s="10"/>
      <c r="I3783" s="10"/>
      <c r="J3783" s="26"/>
      <c r="K3783" s="10"/>
      <c r="L3783" s="7">
        <f>SUMIF(Entregas!$B$8:$B$5000,General!B3783,Entregas!$L$8:$L$5000)</f>
        <v>0</v>
      </c>
      <c r="M3783" s="7">
        <f t="shared" si="233"/>
        <v>0</v>
      </c>
      <c r="N3783" s="14">
        <f t="shared" si="234"/>
        <v>0</v>
      </c>
      <c r="O3783" s="14">
        <f t="shared" si="235"/>
        <v>0</v>
      </c>
      <c r="P3783" s="4" t="str">
        <f t="shared" si="236"/>
        <v>NO</v>
      </c>
      <c r="Q3783" s="3" t="str">
        <f>IF(AND(B3783&lt;&gt;"",M3783&lt;=0),VLOOKUP(B3783&amp;C3783,Entregas!$C$8:$G$5000,4,0),"")</f>
        <v/>
      </c>
      <c r="R3783" s="3" t="str">
        <f>IF(AND(B3783&lt;&gt;"",M3783&lt;=0),VLOOKUP(B3783&amp;C3783,Entregas!$C$8:$G$5000,5,0),"")</f>
        <v/>
      </c>
      <c r="S3783" s="18"/>
      <c r="T3783" s="18"/>
    </row>
    <row r="3784" spans="1:20" ht="15.75">
      <c r="A3784" s="10"/>
      <c r="B3784" s="10"/>
      <c r="C3784" s="3" t="str">
        <f>IF(A3784&lt;&gt;"",COUNTIF(Entregas!$B$8:$B$5000,General!B3784),"")</f>
        <v/>
      </c>
      <c r="D3784" s="10"/>
      <c r="E3784" s="10"/>
      <c r="F3784" s="10"/>
      <c r="G3784" s="10"/>
      <c r="H3784" s="10"/>
      <c r="I3784" s="10"/>
      <c r="J3784" s="26"/>
      <c r="K3784" s="10"/>
      <c r="L3784" s="7">
        <f>SUMIF(Entregas!$B$8:$B$5000,General!B3784,Entregas!$L$8:$L$5000)</f>
        <v>0</v>
      </c>
      <c r="M3784" s="7">
        <f t="shared" ref="M3784:M3847" si="237">K3784-L3784</f>
        <v>0</v>
      </c>
      <c r="N3784" s="14">
        <f t="shared" ref="N3784:N3847" si="238">M3784*J3784</f>
        <v>0</v>
      </c>
      <c r="O3784" s="14">
        <f t="shared" ref="O3784:O3847" si="239">J3784*L3784</f>
        <v>0</v>
      </c>
      <c r="P3784" s="4" t="str">
        <f t="shared" ref="P3784:P3847" si="240">IF(OR(M3784&gt;0,B3784=""),"NO","SI")</f>
        <v>NO</v>
      </c>
      <c r="Q3784" s="3" t="str">
        <f>IF(AND(B3784&lt;&gt;"",M3784&lt;=0),VLOOKUP(B3784&amp;C3784,Entregas!$C$8:$G$5000,4,0),"")</f>
        <v/>
      </c>
      <c r="R3784" s="3" t="str">
        <f>IF(AND(B3784&lt;&gt;"",M3784&lt;=0),VLOOKUP(B3784&amp;C3784,Entregas!$C$8:$G$5000,5,0),"")</f>
        <v/>
      </c>
      <c r="S3784" s="18"/>
      <c r="T3784" s="18"/>
    </row>
    <row r="3785" spans="1:20" ht="15.75">
      <c r="A3785" s="10"/>
      <c r="B3785" s="10"/>
      <c r="C3785" s="3" t="str">
        <f>IF(A3785&lt;&gt;"",COUNTIF(Entregas!$B$8:$B$5000,General!B3785),"")</f>
        <v/>
      </c>
      <c r="D3785" s="10"/>
      <c r="E3785" s="10"/>
      <c r="F3785" s="10"/>
      <c r="G3785" s="10"/>
      <c r="H3785" s="10"/>
      <c r="I3785" s="10"/>
      <c r="J3785" s="26"/>
      <c r="K3785" s="10"/>
      <c r="L3785" s="7">
        <f>SUMIF(Entregas!$B$8:$B$5000,General!B3785,Entregas!$L$8:$L$5000)</f>
        <v>0</v>
      </c>
      <c r="M3785" s="7">
        <f t="shared" si="237"/>
        <v>0</v>
      </c>
      <c r="N3785" s="14">
        <f t="shared" si="238"/>
        <v>0</v>
      </c>
      <c r="O3785" s="14">
        <f t="shared" si="239"/>
        <v>0</v>
      </c>
      <c r="P3785" s="4" t="str">
        <f t="shared" si="240"/>
        <v>NO</v>
      </c>
      <c r="Q3785" s="3" t="str">
        <f>IF(AND(B3785&lt;&gt;"",M3785&lt;=0),VLOOKUP(B3785&amp;C3785,Entregas!$C$8:$G$5000,4,0),"")</f>
        <v/>
      </c>
      <c r="R3785" s="3" t="str">
        <f>IF(AND(B3785&lt;&gt;"",M3785&lt;=0),VLOOKUP(B3785&amp;C3785,Entregas!$C$8:$G$5000,5,0),"")</f>
        <v/>
      </c>
      <c r="S3785" s="18"/>
      <c r="T3785" s="18"/>
    </row>
    <row r="3786" spans="1:20" ht="15.75">
      <c r="A3786" s="10"/>
      <c r="B3786" s="10"/>
      <c r="C3786" s="3" t="str">
        <f>IF(A3786&lt;&gt;"",COUNTIF(Entregas!$B$8:$B$5000,General!B3786),"")</f>
        <v/>
      </c>
      <c r="D3786" s="10"/>
      <c r="E3786" s="10"/>
      <c r="F3786" s="10"/>
      <c r="G3786" s="10"/>
      <c r="H3786" s="10"/>
      <c r="I3786" s="10"/>
      <c r="J3786" s="26"/>
      <c r="K3786" s="10"/>
      <c r="L3786" s="7">
        <f>SUMIF(Entregas!$B$8:$B$5000,General!B3786,Entregas!$L$8:$L$5000)</f>
        <v>0</v>
      </c>
      <c r="M3786" s="7">
        <f t="shared" si="237"/>
        <v>0</v>
      </c>
      <c r="N3786" s="14">
        <f t="shared" si="238"/>
        <v>0</v>
      </c>
      <c r="O3786" s="14">
        <f t="shared" si="239"/>
        <v>0</v>
      </c>
      <c r="P3786" s="4" t="str">
        <f t="shared" si="240"/>
        <v>NO</v>
      </c>
      <c r="Q3786" s="3" t="str">
        <f>IF(AND(B3786&lt;&gt;"",M3786&lt;=0),VLOOKUP(B3786&amp;C3786,Entregas!$C$8:$G$5000,4,0),"")</f>
        <v/>
      </c>
      <c r="R3786" s="3" t="str">
        <f>IF(AND(B3786&lt;&gt;"",M3786&lt;=0),VLOOKUP(B3786&amp;C3786,Entregas!$C$8:$G$5000,5,0),"")</f>
        <v/>
      </c>
      <c r="S3786" s="18"/>
      <c r="T3786" s="18"/>
    </row>
    <row r="3787" spans="1:20" ht="15.75">
      <c r="A3787" s="10"/>
      <c r="B3787" s="10"/>
      <c r="C3787" s="3" t="str">
        <f>IF(A3787&lt;&gt;"",COUNTIF(Entregas!$B$8:$B$5000,General!B3787),"")</f>
        <v/>
      </c>
      <c r="D3787" s="10"/>
      <c r="E3787" s="10"/>
      <c r="F3787" s="10"/>
      <c r="G3787" s="10"/>
      <c r="H3787" s="10"/>
      <c r="I3787" s="10"/>
      <c r="J3787" s="26"/>
      <c r="K3787" s="10"/>
      <c r="L3787" s="7">
        <f>SUMIF(Entregas!$B$8:$B$5000,General!B3787,Entregas!$L$8:$L$5000)</f>
        <v>0</v>
      </c>
      <c r="M3787" s="7">
        <f t="shared" si="237"/>
        <v>0</v>
      </c>
      <c r="N3787" s="14">
        <f t="shared" si="238"/>
        <v>0</v>
      </c>
      <c r="O3787" s="14">
        <f t="shared" si="239"/>
        <v>0</v>
      </c>
      <c r="P3787" s="4" t="str">
        <f t="shared" si="240"/>
        <v>NO</v>
      </c>
      <c r="Q3787" s="3" t="str">
        <f>IF(AND(B3787&lt;&gt;"",M3787&lt;=0),VLOOKUP(B3787&amp;C3787,Entregas!$C$8:$G$5000,4,0),"")</f>
        <v/>
      </c>
      <c r="R3787" s="3" t="str">
        <f>IF(AND(B3787&lt;&gt;"",M3787&lt;=0),VLOOKUP(B3787&amp;C3787,Entregas!$C$8:$G$5000,5,0),"")</f>
        <v/>
      </c>
      <c r="S3787" s="18"/>
      <c r="T3787" s="18"/>
    </row>
    <row r="3788" spans="1:20" ht="15.75">
      <c r="A3788" s="10"/>
      <c r="B3788" s="10"/>
      <c r="C3788" s="3" t="str">
        <f>IF(A3788&lt;&gt;"",COUNTIF(Entregas!$B$8:$B$5000,General!B3788),"")</f>
        <v/>
      </c>
      <c r="D3788" s="10"/>
      <c r="E3788" s="10"/>
      <c r="F3788" s="10"/>
      <c r="G3788" s="10"/>
      <c r="H3788" s="10"/>
      <c r="I3788" s="10"/>
      <c r="J3788" s="26"/>
      <c r="K3788" s="10"/>
      <c r="L3788" s="7">
        <f>SUMIF(Entregas!$B$8:$B$5000,General!B3788,Entregas!$L$8:$L$5000)</f>
        <v>0</v>
      </c>
      <c r="M3788" s="7">
        <f t="shared" si="237"/>
        <v>0</v>
      </c>
      <c r="N3788" s="14">
        <f t="shared" si="238"/>
        <v>0</v>
      </c>
      <c r="O3788" s="14">
        <f t="shared" si="239"/>
        <v>0</v>
      </c>
      <c r="P3788" s="4" t="str">
        <f t="shared" si="240"/>
        <v>NO</v>
      </c>
      <c r="Q3788" s="3" t="str">
        <f>IF(AND(B3788&lt;&gt;"",M3788&lt;=0),VLOOKUP(B3788&amp;C3788,Entregas!$C$8:$G$5000,4,0),"")</f>
        <v/>
      </c>
      <c r="R3788" s="3" t="str">
        <f>IF(AND(B3788&lt;&gt;"",M3788&lt;=0),VLOOKUP(B3788&amp;C3788,Entregas!$C$8:$G$5000,5,0),"")</f>
        <v/>
      </c>
      <c r="S3788" s="18"/>
      <c r="T3788" s="18"/>
    </row>
    <row r="3789" spans="1:20" ht="15.75">
      <c r="A3789" s="10"/>
      <c r="B3789" s="10"/>
      <c r="C3789" s="3" t="str">
        <f>IF(A3789&lt;&gt;"",COUNTIF(Entregas!$B$8:$B$5000,General!B3789),"")</f>
        <v/>
      </c>
      <c r="D3789" s="10"/>
      <c r="E3789" s="10"/>
      <c r="F3789" s="10"/>
      <c r="G3789" s="10"/>
      <c r="H3789" s="10"/>
      <c r="I3789" s="10"/>
      <c r="J3789" s="26"/>
      <c r="K3789" s="10"/>
      <c r="L3789" s="7">
        <f>SUMIF(Entregas!$B$8:$B$5000,General!B3789,Entregas!$L$8:$L$5000)</f>
        <v>0</v>
      </c>
      <c r="M3789" s="7">
        <f t="shared" si="237"/>
        <v>0</v>
      </c>
      <c r="N3789" s="14">
        <f t="shared" si="238"/>
        <v>0</v>
      </c>
      <c r="O3789" s="14">
        <f t="shared" si="239"/>
        <v>0</v>
      </c>
      <c r="P3789" s="4" t="str">
        <f t="shared" si="240"/>
        <v>NO</v>
      </c>
      <c r="Q3789" s="3" t="str">
        <f>IF(AND(B3789&lt;&gt;"",M3789&lt;=0),VLOOKUP(B3789&amp;C3789,Entregas!$C$8:$G$5000,4,0),"")</f>
        <v/>
      </c>
      <c r="R3789" s="3" t="str">
        <f>IF(AND(B3789&lt;&gt;"",M3789&lt;=0),VLOOKUP(B3789&amp;C3789,Entregas!$C$8:$G$5000,5,0),"")</f>
        <v/>
      </c>
      <c r="S3789" s="18"/>
      <c r="T3789" s="18"/>
    </row>
    <row r="3790" spans="1:20" ht="15.75">
      <c r="A3790" s="10"/>
      <c r="B3790" s="10"/>
      <c r="C3790" s="3" t="str">
        <f>IF(A3790&lt;&gt;"",COUNTIF(Entregas!$B$8:$B$5000,General!B3790),"")</f>
        <v/>
      </c>
      <c r="D3790" s="10"/>
      <c r="E3790" s="10"/>
      <c r="F3790" s="10"/>
      <c r="G3790" s="10"/>
      <c r="H3790" s="10"/>
      <c r="I3790" s="10"/>
      <c r="J3790" s="26"/>
      <c r="K3790" s="10"/>
      <c r="L3790" s="7">
        <f>SUMIF(Entregas!$B$8:$B$5000,General!B3790,Entregas!$L$8:$L$5000)</f>
        <v>0</v>
      </c>
      <c r="M3790" s="7">
        <f t="shared" si="237"/>
        <v>0</v>
      </c>
      <c r="N3790" s="14">
        <f t="shared" si="238"/>
        <v>0</v>
      </c>
      <c r="O3790" s="14">
        <f t="shared" si="239"/>
        <v>0</v>
      </c>
      <c r="P3790" s="4" t="str">
        <f t="shared" si="240"/>
        <v>NO</v>
      </c>
      <c r="Q3790" s="3" t="str">
        <f>IF(AND(B3790&lt;&gt;"",M3790&lt;=0),VLOOKUP(B3790&amp;C3790,Entregas!$C$8:$G$5000,4,0),"")</f>
        <v/>
      </c>
      <c r="R3790" s="3" t="str">
        <f>IF(AND(B3790&lt;&gt;"",M3790&lt;=0),VLOOKUP(B3790&amp;C3790,Entregas!$C$8:$G$5000,5,0),"")</f>
        <v/>
      </c>
      <c r="S3790" s="18"/>
      <c r="T3790" s="18"/>
    </row>
    <row r="3791" spans="1:20" ht="15.75">
      <c r="A3791" s="10"/>
      <c r="B3791" s="10"/>
      <c r="C3791" s="3" t="str">
        <f>IF(A3791&lt;&gt;"",COUNTIF(Entregas!$B$8:$B$5000,General!B3791),"")</f>
        <v/>
      </c>
      <c r="D3791" s="10"/>
      <c r="E3791" s="10"/>
      <c r="F3791" s="10"/>
      <c r="G3791" s="10"/>
      <c r="H3791" s="10"/>
      <c r="I3791" s="10"/>
      <c r="J3791" s="26"/>
      <c r="K3791" s="10"/>
      <c r="L3791" s="7">
        <f>SUMIF(Entregas!$B$8:$B$5000,General!B3791,Entregas!$L$8:$L$5000)</f>
        <v>0</v>
      </c>
      <c r="M3791" s="7">
        <f t="shared" si="237"/>
        <v>0</v>
      </c>
      <c r="N3791" s="14">
        <f t="shared" si="238"/>
        <v>0</v>
      </c>
      <c r="O3791" s="14">
        <f t="shared" si="239"/>
        <v>0</v>
      </c>
      <c r="P3791" s="4" t="str">
        <f t="shared" si="240"/>
        <v>NO</v>
      </c>
      <c r="Q3791" s="3" t="str">
        <f>IF(AND(B3791&lt;&gt;"",M3791&lt;=0),VLOOKUP(B3791&amp;C3791,Entregas!$C$8:$G$5000,4,0),"")</f>
        <v/>
      </c>
      <c r="R3791" s="3" t="str">
        <f>IF(AND(B3791&lt;&gt;"",M3791&lt;=0),VLOOKUP(B3791&amp;C3791,Entregas!$C$8:$G$5000,5,0),"")</f>
        <v/>
      </c>
      <c r="S3791" s="18"/>
      <c r="T3791" s="18"/>
    </row>
    <row r="3792" spans="1:20" ht="15.75">
      <c r="A3792" s="10"/>
      <c r="B3792" s="10"/>
      <c r="C3792" s="3" t="str">
        <f>IF(A3792&lt;&gt;"",COUNTIF(Entregas!$B$8:$B$5000,General!B3792),"")</f>
        <v/>
      </c>
      <c r="D3792" s="10"/>
      <c r="E3792" s="10"/>
      <c r="F3792" s="10"/>
      <c r="G3792" s="10"/>
      <c r="H3792" s="10"/>
      <c r="I3792" s="10"/>
      <c r="J3792" s="26"/>
      <c r="K3792" s="10"/>
      <c r="L3792" s="7">
        <f>SUMIF(Entregas!$B$8:$B$5000,General!B3792,Entregas!$L$8:$L$5000)</f>
        <v>0</v>
      </c>
      <c r="M3792" s="7">
        <f t="shared" si="237"/>
        <v>0</v>
      </c>
      <c r="N3792" s="14">
        <f t="shared" si="238"/>
        <v>0</v>
      </c>
      <c r="O3792" s="14">
        <f t="shared" si="239"/>
        <v>0</v>
      </c>
      <c r="P3792" s="4" t="str">
        <f t="shared" si="240"/>
        <v>NO</v>
      </c>
      <c r="Q3792" s="3" t="str">
        <f>IF(AND(B3792&lt;&gt;"",M3792&lt;=0),VLOOKUP(B3792&amp;C3792,Entregas!$C$8:$G$5000,4,0),"")</f>
        <v/>
      </c>
      <c r="R3792" s="3" t="str">
        <f>IF(AND(B3792&lt;&gt;"",M3792&lt;=0),VLOOKUP(B3792&amp;C3792,Entregas!$C$8:$G$5000,5,0),"")</f>
        <v/>
      </c>
      <c r="S3792" s="18"/>
      <c r="T3792" s="18"/>
    </row>
    <row r="3793" spans="1:20" ht="15.75">
      <c r="A3793" s="10"/>
      <c r="B3793" s="10"/>
      <c r="C3793" s="3" t="str">
        <f>IF(A3793&lt;&gt;"",COUNTIF(Entregas!$B$8:$B$5000,General!B3793),"")</f>
        <v/>
      </c>
      <c r="D3793" s="10"/>
      <c r="E3793" s="10"/>
      <c r="F3793" s="10"/>
      <c r="G3793" s="10"/>
      <c r="H3793" s="10"/>
      <c r="I3793" s="10"/>
      <c r="J3793" s="26"/>
      <c r="K3793" s="10"/>
      <c r="L3793" s="7">
        <f>SUMIF(Entregas!$B$8:$B$5000,General!B3793,Entregas!$L$8:$L$5000)</f>
        <v>0</v>
      </c>
      <c r="M3793" s="7">
        <f t="shared" si="237"/>
        <v>0</v>
      </c>
      <c r="N3793" s="14">
        <f t="shared" si="238"/>
        <v>0</v>
      </c>
      <c r="O3793" s="14">
        <f t="shared" si="239"/>
        <v>0</v>
      </c>
      <c r="P3793" s="4" t="str">
        <f t="shared" si="240"/>
        <v>NO</v>
      </c>
      <c r="Q3793" s="3" t="str">
        <f>IF(AND(B3793&lt;&gt;"",M3793&lt;=0),VLOOKUP(B3793&amp;C3793,Entregas!$C$8:$G$5000,4,0),"")</f>
        <v/>
      </c>
      <c r="R3793" s="3" t="str">
        <f>IF(AND(B3793&lt;&gt;"",M3793&lt;=0),VLOOKUP(B3793&amp;C3793,Entregas!$C$8:$G$5000,5,0),"")</f>
        <v/>
      </c>
      <c r="S3793" s="18"/>
      <c r="T3793" s="18"/>
    </row>
    <row r="3794" spans="1:20" ht="15.75">
      <c r="A3794" s="10"/>
      <c r="B3794" s="10"/>
      <c r="C3794" s="3" t="str">
        <f>IF(A3794&lt;&gt;"",COUNTIF(Entregas!$B$8:$B$5000,General!B3794),"")</f>
        <v/>
      </c>
      <c r="D3794" s="10"/>
      <c r="E3794" s="10"/>
      <c r="F3794" s="10"/>
      <c r="G3794" s="10"/>
      <c r="H3794" s="10"/>
      <c r="I3794" s="10"/>
      <c r="J3794" s="26"/>
      <c r="K3794" s="10"/>
      <c r="L3794" s="7">
        <f>SUMIF(Entregas!$B$8:$B$5000,General!B3794,Entregas!$L$8:$L$5000)</f>
        <v>0</v>
      </c>
      <c r="M3794" s="7">
        <f t="shared" si="237"/>
        <v>0</v>
      </c>
      <c r="N3794" s="14">
        <f t="shared" si="238"/>
        <v>0</v>
      </c>
      <c r="O3794" s="14">
        <f t="shared" si="239"/>
        <v>0</v>
      </c>
      <c r="P3794" s="4" t="str">
        <f t="shared" si="240"/>
        <v>NO</v>
      </c>
      <c r="Q3794" s="3" t="str">
        <f>IF(AND(B3794&lt;&gt;"",M3794&lt;=0),VLOOKUP(B3794&amp;C3794,Entregas!$C$8:$G$5000,4,0),"")</f>
        <v/>
      </c>
      <c r="R3794" s="3" t="str">
        <f>IF(AND(B3794&lt;&gt;"",M3794&lt;=0),VLOOKUP(B3794&amp;C3794,Entregas!$C$8:$G$5000,5,0),"")</f>
        <v/>
      </c>
      <c r="S3794" s="18"/>
      <c r="T3794" s="18"/>
    </row>
    <row r="3795" spans="1:20" ht="15.75">
      <c r="A3795" s="10"/>
      <c r="B3795" s="10"/>
      <c r="C3795" s="3" t="str">
        <f>IF(A3795&lt;&gt;"",COUNTIF(Entregas!$B$8:$B$5000,General!B3795),"")</f>
        <v/>
      </c>
      <c r="D3795" s="10"/>
      <c r="E3795" s="10"/>
      <c r="F3795" s="10"/>
      <c r="G3795" s="10"/>
      <c r="H3795" s="10"/>
      <c r="I3795" s="10"/>
      <c r="J3795" s="26"/>
      <c r="K3795" s="10"/>
      <c r="L3795" s="7">
        <f>SUMIF(Entregas!$B$8:$B$5000,General!B3795,Entregas!$L$8:$L$5000)</f>
        <v>0</v>
      </c>
      <c r="M3795" s="7">
        <f t="shared" si="237"/>
        <v>0</v>
      </c>
      <c r="N3795" s="14">
        <f t="shared" si="238"/>
        <v>0</v>
      </c>
      <c r="O3795" s="14">
        <f t="shared" si="239"/>
        <v>0</v>
      </c>
      <c r="P3795" s="4" t="str">
        <f t="shared" si="240"/>
        <v>NO</v>
      </c>
      <c r="Q3795" s="3" t="str">
        <f>IF(AND(B3795&lt;&gt;"",M3795&lt;=0),VLOOKUP(B3795&amp;C3795,Entregas!$C$8:$G$5000,4,0),"")</f>
        <v/>
      </c>
      <c r="R3795" s="3" t="str">
        <f>IF(AND(B3795&lt;&gt;"",M3795&lt;=0),VLOOKUP(B3795&amp;C3795,Entregas!$C$8:$G$5000,5,0),"")</f>
        <v/>
      </c>
      <c r="S3795" s="18"/>
      <c r="T3795" s="18"/>
    </row>
    <row r="3796" spans="1:20" ht="15.75">
      <c r="A3796" s="10"/>
      <c r="B3796" s="10"/>
      <c r="C3796" s="3" t="str">
        <f>IF(A3796&lt;&gt;"",COUNTIF(Entregas!$B$8:$B$5000,General!B3796),"")</f>
        <v/>
      </c>
      <c r="D3796" s="10"/>
      <c r="E3796" s="10"/>
      <c r="F3796" s="10"/>
      <c r="G3796" s="10"/>
      <c r="H3796" s="10"/>
      <c r="I3796" s="10"/>
      <c r="J3796" s="26"/>
      <c r="K3796" s="10"/>
      <c r="L3796" s="7">
        <f>SUMIF(Entregas!$B$8:$B$5000,General!B3796,Entregas!$L$8:$L$5000)</f>
        <v>0</v>
      </c>
      <c r="M3796" s="7">
        <f t="shared" si="237"/>
        <v>0</v>
      </c>
      <c r="N3796" s="14">
        <f t="shared" si="238"/>
        <v>0</v>
      </c>
      <c r="O3796" s="14">
        <f t="shared" si="239"/>
        <v>0</v>
      </c>
      <c r="P3796" s="4" t="str">
        <f t="shared" si="240"/>
        <v>NO</v>
      </c>
      <c r="Q3796" s="3" t="str">
        <f>IF(AND(B3796&lt;&gt;"",M3796&lt;=0),VLOOKUP(B3796&amp;C3796,Entregas!$C$8:$G$5000,4,0),"")</f>
        <v/>
      </c>
      <c r="R3796" s="3" t="str">
        <f>IF(AND(B3796&lt;&gt;"",M3796&lt;=0),VLOOKUP(B3796&amp;C3796,Entregas!$C$8:$G$5000,5,0),"")</f>
        <v/>
      </c>
      <c r="S3796" s="18"/>
      <c r="T3796" s="18"/>
    </row>
    <row r="3797" spans="1:20" ht="15.75">
      <c r="A3797" s="10"/>
      <c r="B3797" s="10"/>
      <c r="C3797" s="3" t="str">
        <f>IF(A3797&lt;&gt;"",COUNTIF(Entregas!$B$8:$B$5000,General!B3797),"")</f>
        <v/>
      </c>
      <c r="D3797" s="10"/>
      <c r="E3797" s="10"/>
      <c r="F3797" s="10"/>
      <c r="G3797" s="10"/>
      <c r="H3797" s="10"/>
      <c r="I3797" s="10"/>
      <c r="J3797" s="26"/>
      <c r="K3797" s="10"/>
      <c r="L3797" s="7">
        <f>SUMIF(Entregas!$B$8:$B$5000,General!B3797,Entregas!$L$8:$L$5000)</f>
        <v>0</v>
      </c>
      <c r="M3797" s="7">
        <f t="shared" si="237"/>
        <v>0</v>
      </c>
      <c r="N3797" s="14">
        <f t="shared" si="238"/>
        <v>0</v>
      </c>
      <c r="O3797" s="14">
        <f t="shared" si="239"/>
        <v>0</v>
      </c>
      <c r="P3797" s="4" t="str">
        <f t="shared" si="240"/>
        <v>NO</v>
      </c>
      <c r="Q3797" s="3" t="str">
        <f>IF(AND(B3797&lt;&gt;"",M3797&lt;=0),VLOOKUP(B3797&amp;C3797,Entregas!$C$8:$G$5000,4,0),"")</f>
        <v/>
      </c>
      <c r="R3797" s="3" t="str">
        <f>IF(AND(B3797&lt;&gt;"",M3797&lt;=0),VLOOKUP(B3797&amp;C3797,Entregas!$C$8:$G$5000,5,0),"")</f>
        <v/>
      </c>
      <c r="S3797" s="18"/>
      <c r="T3797" s="18"/>
    </row>
    <row r="3798" spans="1:20" ht="15.75">
      <c r="A3798" s="10"/>
      <c r="B3798" s="10"/>
      <c r="C3798" s="3" t="str">
        <f>IF(A3798&lt;&gt;"",COUNTIF(Entregas!$B$8:$B$5000,General!B3798),"")</f>
        <v/>
      </c>
      <c r="D3798" s="10"/>
      <c r="E3798" s="10"/>
      <c r="F3798" s="10"/>
      <c r="G3798" s="10"/>
      <c r="H3798" s="10"/>
      <c r="I3798" s="10"/>
      <c r="J3798" s="26"/>
      <c r="K3798" s="10"/>
      <c r="L3798" s="7">
        <f>SUMIF(Entregas!$B$8:$B$5000,General!B3798,Entregas!$L$8:$L$5000)</f>
        <v>0</v>
      </c>
      <c r="M3798" s="7">
        <f t="shared" si="237"/>
        <v>0</v>
      </c>
      <c r="N3798" s="14">
        <f t="shared" si="238"/>
        <v>0</v>
      </c>
      <c r="O3798" s="14">
        <f t="shared" si="239"/>
        <v>0</v>
      </c>
      <c r="P3798" s="4" t="str">
        <f t="shared" si="240"/>
        <v>NO</v>
      </c>
      <c r="Q3798" s="3" t="str">
        <f>IF(AND(B3798&lt;&gt;"",M3798&lt;=0),VLOOKUP(B3798&amp;C3798,Entregas!$C$8:$G$5000,4,0),"")</f>
        <v/>
      </c>
      <c r="R3798" s="3" t="str">
        <f>IF(AND(B3798&lt;&gt;"",M3798&lt;=0),VLOOKUP(B3798&amp;C3798,Entregas!$C$8:$G$5000,5,0),"")</f>
        <v/>
      </c>
      <c r="S3798" s="18"/>
      <c r="T3798" s="18"/>
    </row>
    <row r="3799" spans="1:20" ht="15.75">
      <c r="A3799" s="10"/>
      <c r="B3799" s="10"/>
      <c r="C3799" s="3" t="str">
        <f>IF(A3799&lt;&gt;"",COUNTIF(Entregas!$B$8:$B$5000,General!B3799),"")</f>
        <v/>
      </c>
      <c r="D3799" s="10"/>
      <c r="E3799" s="10"/>
      <c r="F3799" s="10"/>
      <c r="G3799" s="10"/>
      <c r="H3799" s="10"/>
      <c r="I3799" s="10"/>
      <c r="J3799" s="26"/>
      <c r="K3799" s="10"/>
      <c r="L3799" s="7">
        <f>SUMIF(Entregas!$B$8:$B$5000,General!B3799,Entregas!$L$8:$L$5000)</f>
        <v>0</v>
      </c>
      <c r="M3799" s="7">
        <f t="shared" si="237"/>
        <v>0</v>
      </c>
      <c r="N3799" s="14">
        <f t="shared" si="238"/>
        <v>0</v>
      </c>
      <c r="O3799" s="14">
        <f t="shared" si="239"/>
        <v>0</v>
      </c>
      <c r="P3799" s="4" t="str">
        <f t="shared" si="240"/>
        <v>NO</v>
      </c>
      <c r="Q3799" s="3" t="str">
        <f>IF(AND(B3799&lt;&gt;"",M3799&lt;=0),VLOOKUP(B3799&amp;C3799,Entregas!$C$8:$G$5000,4,0),"")</f>
        <v/>
      </c>
      <c r="R3799" s="3" t="str">
        <f>IF(AND(B3799&lt;&gt;"",M3799&lt;=0),VLOOKUP(B3799&amp;C3799,Entregas!$C$8:$G$5000,5,0),"")</f>
        <v/>
      </c>
      <c r="S3799" s="18"/>
      <c r="T3799" s="18"/>
    </row>
    <row r="3800" spans="1:20" ht="15.75">
      <c r="A3800" s="10"/>
      <c r="B3800" s="10"/>
      <c r="C3800" s="3" t="str">
        <f>IF(A3800&lt;&gt;"",COUNTIF(Entregas!$B$8:$B$5000,General!B3800),"")</f>
        <v/>
      </c>
      <c r="D3800" s="10"/>
      <c r="E3800" s="10"/>
      <c r="F3800" s="10"/>
      <c r="G3800" s="10"/>
      <c r="H3800" s="10"/>
      <c r="I3800" s="10"/>
      <c r="J3800" s="26"/>
      <c r="K3800" s="10"/>
      <c r="L3800" s="7">
        <f>SUMIF(Entregas!$B$8:$B$5000,General!B3800,Entregas!$L$8:$L$5000)</f>
        <v>0</v>
      </c>
      <c r="M3800" s="7">
        <f t="shared" si="237"/>
        <v>0</v>
      </c>
      <c r="N3800" s="14">
        <f t="shared" si="238"/>
        <v>0</v>
      </c>
      <c r="O3800" s="14">
        <f t="shared" si="239"/>
        <v>0</v>
      </c>
      <c r="P3800" s="4" t="str">
        <f t="shared" si="240"/>
        <v>NO</v>
      </c>
      <c r="Q3800" s="3" t="str">
        <f>IF(AND(B3800&lt;&gt;"",M3800&lt;=0),VLOOKUP(B3800&amp;C3800,Entregas!$C$8:$G$5000,4,0),"")</f>
        <v/>
      </c>
      <c r="R3800" s="3" t="str">
        <f>IF(AND(B3800&lt;&gt;"",M3800&lt;=0),VLOOKUP(B3800&amp;C3800,Entregas!$C$8:$G$5000,5,0),"")</f>
        <v/>
      </c>
      <c r="S3800" s="18"/>
      <c r="T3800" s="18"/>
    </row>
    <row r="3801" spans="1:20" ht="15.75">
      <c r="A3801" s="10"/>
      <c r="B3801" s="10"/>
      <c r="C3801" s="3" t="str">
        <f>IF(A3801&lt;&gt;"",COUNTIF(Entregas!$B$8:$B$5000,General!B3801),"")</f>
        <v/>
      </c>
      <c r="D3801" s="10"/>
      <c r="E3801" s="10"/>
      <c r="F3801" s="10"/>
      <c r="G3801" s="10"/>
      <c r="H3801" s="10"/>
      <c r="I3801" s="10"/>
      <c r="J3801" s="26"/>
      <c r="K3801" s="10"/>
      <c r="L3801" s="7">
        <f>SUMIF(Entregas!$B$8:$B$5000,General!B3801,Entregas!$L$8:$L$5000)</f>
        <v>0</v>
      </c>
      <c r="M3801" s="7">
        <f t="shared" si="237"/>
        <v>0</v>
      </c>
      <c r="N3801" s="14">
        <f t="shared" si="238"/>
        <v>0</v>
      </c>
      <c r="O3801" s="14">
        <f t="shared" si="239"/>
        <v>0</v>
      </c>
      <c r="P3801" s="4" t="str">
        <f t="shared" si="240"/>
        <v>NO</v>
      </c>
      <c r="Q3801" s="3" t="str">
        <f>IF(AND(B3801&lt;&gt;"",M3801&lt;=0),VLOOKUP(B3801&amp;C3801,Entregas!$C$8:$G$5000,4,0),"")</f>
        <v/>
      </c>
      <c r="R3801" s="3" t="str">
        <f>IF(AND(B3801&lt;&gt;"",M3801&lt;=0),VLOOKUP(B3801&amp;C3801,Entregas!$C$8:$G$5000,5,0),"")</f>
        <v/>
      </c>
      <c r="S3801" s="18"/>
      <c r="T3801" s="18"/>
    </row>
    <row r="3802" spans="1:20" ht="15.75">
      <c r="A3802" s="10"/>
      <c r="B3802" s="10"/>
      <c r="C3802" s="3" t="str">
        <f>IF(A3802&lt;&gt;"",COUNTIF(Entregas!$B$8:$B$5000,General!B3802),"")</f>
        <v/>
      </c>
      <c r="D3802" s="10"/>
      <c r="E3802" s="10"/>
      <c r="F3802" s="10"/>
      <c r="G3802" s="10"/>
      <c r="H3802" s="10"/>
      <c r="I3802" s="10"/>
      <c r="J3802" s="26"/>
      <c r="K3802" s="10"/>
      <c r="L3802" s="7">
        <f>SUMIF(Entregas!$B$8:$B$5000,General!B3802,Entregas!$L$8:$L$5000)</f>
        <v>0</v>
      </c>
      <c r="M3802" s="7">
        <f t="shared" si="237"/>
        <v>0</v>
      </c>
      <c r="N3802" s="14">
        <f t="shared" si="238"/>
        <v>0</v>
      </c>
      <c r="O3802" s="14">
        <f t="shared" si="239"/>
        <v>0</v>
      </c>
      <c r="P3802" s="4" t="str">
        <f t="shared" si="240"/>
        <v>NO</v>
      </c>
      <c r="Q3802" s="3" t="str">
        <f>IF(AND(B3802&lt;&gt;"",M3802&lt;=0),VLOOKUP(B3802&amp;C3802,Entregas!$C$8:$G$5000,4,0),"")</f>
        <v/>
      </c>
      <c r="R3802" s="3" t="str">
        <f>IF(AND(B3802&lt;&gt;"",M3802&lt;=0),VLOOKUP(B3802&amp;C3802,Entregas!$C$8:$G$5000,5,0),"")</f>
        <v/>
      </c>
      <c r="S3802" s="18"/>
      <c r="T3802" s="18"/>
    </row>
    <row r="3803" spans="1:20" ht="15.75">
      <c r="A3803" s="10"/>
      <c r="B3803" s="10"/>
      <c r="C3803" s="3" t="str">
        <f>IF(A3803&lt;&gt;"",COUNTIF(Entregas!$B$8:$B$5000,General!B3803),"")</f>
        <v/>
      </c>
      <c r="D3803" s="10"/>
      <c r="E3803" s="10"/>
      <c r="F3803" s="10"/>
      <c r="G3803" s="10"/>
      <c r="H3803" s="10"/>
      <c r="I3803" s="10"/>
      <c r="J3803" s="26"/>
      <c r="K3803" s="10"/>
      <c r="L3803" s="7">
        <f>SUMIF(Entregas!$B$8:$B$5000,General!B3803,Entregas!$L$8:$L$5000)</f>
        <v>0</v>
      </c>
      <c r="M3803" s="7">
        <f t="shared" si="237"/>
        <v>0</v>
      </c>
      <c r="N3803" s="14">
        <f t="shared" si="238"/>
        <v>0</v>
      </c>
      <c r="O3803" s="14">
        <f t="shared" si="239"/>
        <v>0</v>
      </c>
      <c r="P3803" s="4" t="str">
        <f t="shared" si="240"/>
        <v>NO</v>
      </c>
      <c r="Q3803" s="3" t="str">
        <f>IF(AND(B3803&lt;&gt;"",M3803&lt;=0),VLOOKUP(B3803&amp;C3803,Entregas!$C$8:$G$5000,4,0),"")</f>
        <v/>
      </c>
      <c r="R3803" s="3" t="str">
        <f>IF(AND(B3803&lt;&gt;"",M3803&lt;=0),VLOOKUP(B3803&amp;C3803,Entregas!$C$8:$G$5000,5,0),"")</f>
        <v/>
      </c>
      <c r="S3803" s="18"/>
      <c r="T3803" s="18"/>
    </row>
    <row r="3804" spans="1:20" ht="15.75">
      <c r="A3804" s="10"/>
      <c r="B3804" s="10"/>
      <c r="C3804" s="3" t="str">
        <f>IF(A3804&lt;&gt;"",COUNTIF(Entregas!$B$8:$B$5000,General!B3804),"")</f>
        <v/>
      </c>
      <c r="D3804" s="10"/>
      <c r="E3804" s="10"/>
      <c r="F3804" s="10"/>
      <c r="G3804" s="10"/>
      <c r="H3804" s="10"/>
      <c r="I3804" s="10"/>
      <c r="J3804" s="26"/>
      <c r="K3804" s="10"/>
      <c r="L3804" s="7">
        <f>SUMIF(Entregas!$B$8:$B$5000,General!B3804,Entregas!$L$8:$L$5000)</f>
        <v>0</v>
      </c>
      <c r="M3804" s="7">
        <f t="shared" si="237"/>
        <v>0</v>
      </c>
      <c r="N3804" s="14">
        <f t="shared" si="238"/>
        <v>0</v>
      </c>
      <c r="O3804" s="14">
        <f t="shared" si="239"/>
        <v>0</v>
      </c>
      <c r="P3804" s="4" t="str">
        <f t="shared" si="240"/>
        <v>NO</v>
      </c>
      <c r="Q3804" s="3" t="str">
        <f>IF(AND(B3804&lt;&gt;"",M3804&lt;=0),VLOOKUP(B3804&amp;C3804,Entregas!$C$8:$G$5000,4,0),"")</f>
        <v/>
      </c>
      <c r="R3804" s="3" t="str">
        <f>IF(AND(B3804&lt;&gt;"",M3804&lt;=0),VLOOKUP(B3804&amp;C3804,Entregas!$C$8:$G$5000,5,0),"")</f>
        <v/>
      </c>
      <c r="S3804" s="18"/>
      <c r="T3804" s="18"/>
    </row>
    <row r="3805" spans="1:20" ht="15.75">
      <c r="A3805" s="10"/>
      <c r="B3805" s="10"/>
      <c r="C3805" s="3" t="str">
        <f>IF(A3805&lt;&gt;"",COUNTIF(Entregas!$B$8:$B$5000,General!B3805),"")</f>
        <v/>
      </c>
      <c r="D3805" s="10"/>
      <c r="E3805" s="10"/>
      <c r="F3805" s="10"/>
      <c r="G3805" s="10"/>
      <c r="H3805" s="10"/>
      <c r="I3805" s="10"/>
      <c r="J3805" s="26"/>
      <c r="K3805" s="10"/>
      <c r="L3805" s="7">
        <f>SUMIF(Entregas!$B$8:$B$5000,General!B3805,Entregas!$L$8:$L$5000)</f>
        <v>0</v>
      </c>
      <c r="M3805" s="7">
        <f t="shared" si="237"/>
        <v>0</v>
      </c>
      <c r="N3805" s="14">
        <f t="shared" si="238"/>
        <v>0</v>
      </c>
      <c r="O3805" s="14">
        <f t="shared" si="239"/>
        <v>0</v>
      </c>
      <c r="P3805" s="4" t="str">
        <f t="shared" si="240"/>
        <v>NO</v>
      </c>
      <c r="Q3805" s="3" t="str">
        <f>IF(AND(B3805&lt;&gt;"",M3805&lt;=0),VLOOKUP(B3805&amp;C3805,Entregas!$C$8:$G$5000,4,0),"")</f>
        <v/>
      </c>
      <c r="R3805" s="3" t="str">
        <f>IF(AND(B3805&lt;&gt;"",M3805&lt;=0),VLOOKUP(B3805&amp;C3805,Entregas!$C$8:$G$5000,5,0),"")</f>
        <v/>
      </c>
      <c r="S3805" s="18"/>
      <c r="T3805" s="18"/>
    </row>
    <row r="3806" spans="1:20" ht="15.75">
      <c r="A3806" s="10"/>
      <c r="B3806" s="10"/>
      <c r="C3806" s="3" t="str">
        <f>IF(A3806&lt;&gt;"",COUNTIF(Entregas!$B$8:$B$5000,General!B3806),"")</f>
        <v/>
      </c>
      <c r="D3806" s="10"/>
      <c r="E3806" s="10"/>
      <c r="F3806" s="10"/>
      <c r="G3806" s="10"/>
      <c r="H3806" s="10"/>
      <c r="I3806" s="10"/>
      <c r="J3806" s="26"/>
      <c r="K3806" s="10"/>
      <c r="L3806" s="7">
        <f>SUMIF(Entregas!$B$8:$B$5000,General!B3806,Entregas!$L$8:$L$5000)</f>
        <v>0</v>
      </c>
      <c r="M3806" s="7">
        <f t="shared" si="237"/>
        <v>0</v>
      </c>
      <c r="N3806" s="14">
        <f t="shared" si="238"/>
        <v>0</v>
      </c>
      <c r="O3806" s="14">
        <f t="shared" si="239"/>
        <v>0</v>
      </c>
      <c r="P3806" s="4" t="str">
        <f t="shared" si="240"/>
        <v>NO</v>
      </c>
      <c r="Q3806" s="3" t="str">
        <f>IF(AND(B3806&lt;&gt;"",M3806&lt;=0),VLOOKUP(B3806&amp;C3806,Entregas!$C$8:$G$5000,4,0),"")</f>
        <v/>
      </c>
      <c r="R3806" s="3" t="str">
        <f>IF(AND(B3806&lt;&gt;"",M3806&lt;=0),VLOOKUP(B3806&amp;C3806,Entregas!$C$8:$G$5000,5,0),"")</f>
        <v/>
      </c>
      <c r="S3806" s="18"/>
      <c r="T3806" s="18"/>
    </row>
    <row r="3807" spans="1:20" ht="15.75">
      <c r="A3807" s="10"/>
      <c r="B3807" s="10"/>
      <c r="C3807" s="3" t="str">
        <f>IF(A3807&lt;&gt;"",COUNTIF(Entregas!$B$8:$B$5000,General!B3807),"")</f>
        <v/>
      </c>
      <c r="D3807" s="10"/>
      <c r="E3807" s="10"/>
      <c r="F3807" s="10"/>
      <c r="G3807" s="10"/>
      <c r="H3807" s="10"/>
      <c r="I3807" s="10"/>
      <c r="J3807" s="26"/>
      <c r="K3807" s="10"/>
      <c r="L3807" s="7">
        <f>SUMIF(Entregas!$B$8:$B$5000,General!B3807,Entregas!$L$8:$L$5000)</f>
        <v>0</v>
      </c>
      <c r="M3807" s="7">
        <f t="shared" si="237"/>
        <v>0</v>
      </c>
      <c r="N3807" s="14">
        <f t="shared" si="238"/>
        <v>0</v>
      </c>
      <c r="O3807" s="14">
        <f t="shared" si="239"/>
        <v>0</v>
      </c>
      <c r="P3807" s="4" t="str">
        <f t="shared" si="240"/>
        <v>NO</v>
      </c>
      <c r="Q3807" s="3" t="str">
        <f>IF(AND(B3807&lt;&gt;"",M3807&lt;=0),VLOOKUP(B3807&amp;C3807,Entregas!$C$8:$G$5000,4,0),"")</f>
        <v/>
      </c>
      <c r="R3807" s="3" t="str">
        <f>IF(AND(B3807&lt;&gt;"",M3807&lt;=0),VLOOKUP(B3807&amp;C3807,Entregas!$C$8:$G$5000,5,0),"")</f>
        <v/>
      </c>
      <c r="S3807" s="18"/>
      <c r="T3807" s="18"/>
    </row>
    <row r="3808" spans="1:20" ht="15.75">
      <c r="A3808" s="10"/>
      <c r="B3808" s="10"/>
      <c r="C3808" s="3" t="str">
        <f>IF(A3808&lt;&gt;"",COUNTIF(Entregas!$B$8:$B$5000,General!B3808),"")</f>
        <v/>
      </c>
      <c r="D3808" s="10"/>
      <c r="E3808" s="10"/>
      <c r="F3808" s="10"/>
      <c r="G3808" s="10"/>
      <c r="H3808" s="10"/>
      <c r="I3808" s="10"/>
      <c r="J3808" s="26"/>
      <c r="K3808" s="10"/>
      <c r="L3808" s="7">
        <f>SUMIF(Entregas!$B$8:$B$5000,General!B3808,Entregas!$L$8:$L$5000)</f>
        <v>0</v>
      </c>
      <c r="M3808" s="7">
        <f t="shared" si="237"/>
        <v>0</v>
      </c>
      <c r="N3808" s="14">
        <f t="shared" si="238"/>
        <v>0</v>
      </c>
      <c r="O3808" s="14">
        <f t="shared" si="239"/>
        <v>0</v>
      </c>
      <c r="P3808" s="4" t="str">
        <f t="shared" si="240"/>
        <v>NO</v>
      </c>
      <c r="Q3808" s="3" t="str">
        <f>IF(AND(B3808&lt;&gt;"",M3808&lt;=0),VLOOKUP(B3808&amp;C3808,Entregas!$C$8:$G$5000,4,0),"")</f>
        <v/>
      </c>
      <c r="R3808" s="3" t="str">
        <f>IF(AND(B3808&lt;&gt;"",M3808&lt;=0),VLOOKUP(B3808&amp;C3808,Entregas!$C$8:$G$5000,5,0),"")</f>
        <v/>
      </c>
      <c r="S3808" s="18"/>
      <c r="T3808" s="18"/>
    </row>
    <row r="3809" spans="1:20" ht="15.75">
      <c r="A3809" s="10"/>
      <c r="B3809" s="10"/>
      <c r="C3809" s="3" t="str">
        <f>IF(A3809&lt;&gt;"",COUNTIF(Entregas!$B$8:$B$5000,General!B3809),"")</f>
        <v/>
      </c>
      <c r="D3809" s="10"/>
      <c r="E3809" s="10"/>
      <c r="F3809" s="10"/>
      <c r="G3809" s="10"/>
      <c r="H3809" s="10"/>
      <c r="I3809" s="10"/>
      <c r="J3809" s="26"/>
      <c r="K3809" s="10"/>
      <c r="L3809" s="7">
        <f>SUMIF(Entregas!$B$8:$B$5000,General!B3809,Entregas!$L$8:$L$5000)</f>
        <v>0</v>
      </c>
      <c r="M3809" s="7">
        <f t="shared" si="237"/>
        <v>0</v>
      </c>
      <c r="N3809" s="14">
        <f t="shared" si="238"/>
        <v>0</v>
      </c>
      <c r="O3809" s="14">
        <f t="shared" si="239"/>
        <v>0</v>
      </c>
      <c r="P3809" s="4" t="str">
        <f t="shared" si="240"/>
        <v>NO</v>
      </c>
      <c r="Q3809" s="3" t="str">
        <f>IF(AND(B3809&lt;&gt;"",M3809&lt;=0),VLOOKUP(B3809&amp;C3809,Entregas!$C$8:$G$5000,4,0),"")</f>
        <v/>
      </c>
      <c r="R3809" s="3" t="str">
        <f>IF(AND(B3809&lt;&gt;"",M3809&lt;=0),VLOOKUP(B3809&amp;C3809,Entregas!$C$8:$G$5000,5,0),"")</f>
        <v/>
      </c>
      <c r="S3809" s="18"/>
      <c r="T3809" s="18"/>
    </row>
    <row r="3810" spans="1:20" ht="15.75">
      <c r="A3810" s="10"/>
      <c r="B3810" s="10"/>
      <c r="C3810" s="3" t="str">
        <f>IF(A3810&lt;&gt;"",COUNTIF(Entregas!$B$8:$B$5000,General!B3810),"")</f>
        <v/>
      </c>
      <c r="D3810" s="10"/>
      <c r="E3810" s="10"/>
      <c r="F3810" s="10"/>
      <c r="G3810" s="10"/>
      <c r="H3810" s="10"/>
      <c r="I3810" s="10"/>
      <c r="J3810" s="26"/>
      <c r="K3810" s="10"/>
      <c r="L3810" s="7">
        <f>SUMIF(Entregas!$B$8:$B$5000,General!B3810,Entregas!$L$8:$L$5000)</f>
        <v>0</v>
      </c>
      <c r="M3810" s="7">
        <f t="shared" si="237"/>
        <v>0</v>
      </c>
      <c r="N3810" s="14">
        <f t="shared" si="238"/>
        <v>0</v>
      </c>
      <c r="O3810" s="14">
        <f t="shared" si="239"/>
        <v>0</v>
      </c>
      <c r="P3810" s="4" t="str">
        <f t="shared" si="240"/>
        <v>NO</v>
      </c>
      <c r="Q3810" s="3" t="str">
        <f>IF(AND(B3810&lt;&gt;"",M3810&lt;=0),VLOOKUP(B3810&amp;C3810,Entregas!$C$8:$G$5000,4,0),"")</f>
        <v/>
      </c>
      <c r="R3810" s="3" t="str">
        <f>IF(AND(B3810&lt;&gt;"",M3810&lt;=0),VLOOKUP(B3810&amp;C3810,Entregas!$C$8:$G$5000,5,0),"")</f>
        <v/>
      </c>
      <c r="S3810" s="18"/>
      <c r="T3810" s="18"/>
    </row>
    <row r="3811" spans="1:20" ht="15.75">
      <c r="A3811" s="10"/>
      <c r="B3811" s="10"/>
      <c r="C3811" s="3" t="str">
        <f>IF(A3811&lt;&gt;"",COUNTIF(Entregas!$B$8:$B$5000,General!B3811),"")</f>
        <v/>
      </c>
      <c r="D3811" s="10"/>
      <c r="E3811" s="10"/>
      <c r="F3811" s="10"/>
      <c r="G3811" s="10"/>
      <c r="H3811" s="10"/>
      <c r="I3811" s="10"/>
      <c r="J3811" s="26"/>
      <c r="K3811" s="10"/>
      <c r="L3811" s="7">
        <f>SUMIF(Entregas!$B$8:$B$5000,General!B3811,Entregas!$L$8:$L$5000)</f>
        <v>0</v>
      </c>
      <c r="M3811" s="7">
        <f t="shared" si="237"/>
        <v>0</v>
      </c>
      <c r="N3811" s="14">
        <f t="shared" si="238"/>
        <v>0</v>
      </c>
      <c r="O3811" s="14">
        <f t="shared" si="239"/>
        <v>0</v>
      </c>
      <c r="P3811" s="4" t="str">
        <f t="shared" si="240"/>
        <v>NO</v>
      </c>
      <c r="Q3811" s="3" t="str">
        <f>IF(AND(B3811&lt;&gt;"",M3811&lt;=0),VLOOKUP(B3811&amp;C3811,Entregas!$C$8:$G$5000,4,0),"")</f>
        <v/>
      </c>
      <c r="R3811" s="3" t="str">
        <f>IF(AND(B3811&lt;&gt;"",M3811&lt;=0),VLOOKUP(B3811&amp;C3811,Entregas!$C$8:$G$5000,5,0),"")</f>
        <v/>
      </c>
      <c r="S3811" s="18"/>
      <c r="T3811" s="18"/>
    </row>
    <row r="3812" spans="1:20" ht="15.75">
      <c r="A3812" s="10"/>
      <c r="B3812" s="10"/>
      <c r="C3812" s="3" t="str">
        <f>IF(A3812&lt;&gt;"",COUNTIF(Entregas!$B$8:$B$5000,General!B3812),"")</f>
        <v/>
      </c>
      <c r="D3812" s="10"/>
      <c r="E3812" s="10"/>
      <c r="F3812" s="10"/>
      <c r="G3812" s="10"/>
      <c r="H3812" s="10"/>
      <c r="I3812" s="10"/>
      <c r="J3812" s="26"/>
      <c r="K3812" s="10"/>
      <c r="L3812" s="7">
        <f>SUMIF(Entregas!$B$8:$B$5000,General!B3812,Entregas!$L$8:$L$5000)</f>
        <v>0</v>
      </c>
      <c r="M3812" s="7">
        <f t="shared" si="237"/>
        <v>0</v>
      </c>
      <c r="N3812" s="14">
        <f t="shared" si="238"/>
        <v>0</v>
      </c>
      <c r="O3812" s="14">
        <f t="shared" si="239"/>
        <v>0</v>
      </c>
      <c r="P3812" s="4" t="str">
        <f t="shared" si="240"/>
        <v>NO</v>
      </c>
      <c r="Q3812" s="3" t="str">
        <f>IF(AND(B3812&lt;&gt;"",M3812&lt;=0),VLOOKUP(B3812&amp;C3812,Entregas!$C$8:$G$5000,4,0),"")</f>
        <v/>
      </c>
      <c r="R3812" s="3" t="str">
        <f>IF(AND(B3812&lt;&gt;"",M3812&lt;=0),VLOOKUP(B3812&amp;C3812,Entregas!$C$8:$G$5000,5,0),"")</f>
        <v/>
      </c>
      <c r="S3812" s="18"/>
      <c r="T3812" s="18"/>
    </row>
    <row r="3813" spans="1:20" ht="15.75">
      <c r="A3813" s="10"/>
      <c r="B3813" s="10"/>
      <c r="C3813" s="3" t="str">
        <f>IF(A3813&lt;&gt;"",COUNTIF(Entregas!$B$8:$B$5000,General!B3813),"")</f>
        <v/>
      </c>
      <c r="D3813" s="10"/>
      <c r="E3813" s="10"/>
      <c r="F3813" s="10"/>
      <c r="G3813" s="10"/>
      <c r="H3813" s="10"/>
      <c r="I3813" s="10"/>
      <c r="J3813" s="26"/>
      <c r="K3813" s="10"/>
      <c r="L3813" s="7">
        <f>SUMIF(Entregas!$B$8:$B$5000,General!B3813,Entregas!$L$8:$L$5000)</f>
        <v>0</v>
      </c>
      <c r="M3813" s="7">
        <f t="shared" si="237"/>
        <v>0</v>
      </c>
      <c r="N3813" s="14">
        <f t="shared" si="238"/>
        <v>0</v>
      </c>
      <c r="O3813" s="14">
        <f t="shared" si="239"/>
        <v>0</v>
      </c>
      <c r="P3813" s="4" t="str">
        <f t="shared" si="240"/>
        <v>NO</v>
      </c>
      <c r="Q3813" s="3" t="str">
        <f>IF(AND(B3813&lt;&gt;"",M3813&lt;=0),VLOOKUP(B3813&amp;C3813,Entregas!$C$8:$G$5000,4,0),"")</f>
        <v/>
      </c>
      <c r="R3813" s="3" t="str">
        <f>IF(AND(B3813&lt;&gt;"",M3813&lt;=0),VLOOKUP(B3813&amp;C3813,Entregas!$C$8:$G$5000,5,0),"")</f>
        <v/>
      </c>
      <c r="S3813" s="18"/>
      <c r="T3813" s="18"/>
    </row>
    <row r="3814" spans="1:20" ht="15.75">
      <c r="A3814" s="10"/>
      <c r="B3814" s="10"/>
      <c r="C3814" s="3" t="str">
        <f>IF(A3814&lt;&gt;"",COUNTIF(Entregas!$B$8:$B$5000,General!B3814),"")</f>
        <v/>
      </c>
      <c r="D3814" s="10"/>
      <c r="E3814" s="10"/>
      <c r="F3814" s="10"/>
      <c r="G3814" s="10"/>
      <c r="H3814" s="10"/>
      <c r="I3814" s="10"/>
      <c r="J3814" s="26"/>
      <c r="K3814" s="10"/>
      <c r="L3814" s="7">
        <f>SUMIF(Entregas!$B$8:$B$5000,General!B3814,Entregas!$L$8:$L$5000)</f>
        <v>0</v>
      </c>
      <c r="M3814" s="7">
        <f t="shared" si="237"/>
        <v>0</v>
      </c>
      <c r="N3814" s="14">
        <f t="shared" si="238"/>
        <v>0</v>
      </c>
      <c r="O3814" s="14">
        <f t="shared" si="239"/>
        <v>0</v>
      </c>
      <c r="P3814" s="4" t="str">
        <f t="shared" si="240"/>
        <v>NO</v>
      </c>
      <c r="Q3814" s="3" t="str">
        <f>IF(AND(B3814&lt;&gt;"",M3814&lt;=0),VLOOKUP(B3814&amp;C3814,Entregas!$C$8:$G$5000,4,0),"")</f>
        <v/>
      </c>
      <c r="R3814" s="3" t="str">
        <f>IF(AND(B3814&lt;&gt;"",M3814&lt;=0),VLOOKUP(B3814&amp;C3814,Entregas!$C$8:$G$5000,5,0),"")</f>
        <v/>
      </c>
      <c r="S3814" s="18"/>
      <c r="T3814" s="18"/>
    </row>
    <row r="3815" spans="1:20" ht="15.75">
      <c r="A3815" s="10"/>
      <c r="B3815" s="10"/>
      <c r="C3815" s="3" t="str">
        <f>IF(A3815&lt;&gt;"",COUNTIF(Entregas!$B$8:$B$5000,General!B3815),"")</f>
        <v/>
      </c>
      <c r="D3815" s="10"/>
      <c r="E3815" s="10"/>
      <c r="F3815" s="10"/>
      <c r="G3815" s="10"/>
      <c r="H3815" s="10"/>
      <c r="I3815" s="10"/>
      <c r="J3815" s="26"/>
      <c r="K3815" s="10"/>
      <c r="L3815" s="7">
        <f>SUMIF(Entregas!$B$8:$B$5000,General!B3815,Entregas!$L$8:$L$5000)</f>
        <v>0</v>
      </c>
      <c r="M3815" s="7">
        <f t="shared" si="237"/>
        <v>0</v>
      </c>
      <c r="N3815" s="14">
        <f t="shared" si="238"/>
        <v>0</v>
      </c>
      <c r="O3815" s="14">
        <f t="shared" si="239"/>
        <v>0</v>
      </c>
      <c r="P3815" s="4" t="str">
        <f t="shared" si="240"/>
        <v>NO</v>
      </c>
      <c r="Q3815" s="3" t="str">
        <f>IF(AND(B3815&lt;&gt;"",M3815&lt;=0),VLOOKUP(B3815&amp;C3815,Entregas!$C$8:$G$5000,4,0),"")</f>
        <v/>
      </c>
      <c r="R3815" s="3" t="str">
        <f>IF(AND(B3815&lt;&gt;"",M3815&lt;=0),VLOOKUP(B3815&amp;C3815,Entregas!$C$8:$G$5000,5,0),"")</f>
        <v/>
      </c>
      <c r="S3815" s="18"/>
      <c r="T3815" s="18"/>
    </row>
    <row r="3816" spans="1:20" ht="15.75">
      <c r="A3816" s="10"/>
      <c r="B3816" s="10"/>
      <c r="C3816" s="3" t="str">
        <f>IF(A3816&lt;&gt;"",COUNTIF(Entregas!$B$8:$B$5000,General!B3816),"")</f>
        <v/>
      </c>
      <c r="D3816" s="10"/>
      <c r="E3816" s="10"/>
      <c r="F3816" s="10"/>
      <c r="G3816" s="10"/>
      <c r="H3816" s="10"/>
      <c r="I3816" s="10"/>
      <c r="J3816" s="26"/>
      <c r="K3816" s="10"/>
      <c r="L3816" s="7">
        <f>SUMIF(Entregas!$B$8:$B$5000,General!B3816,Entregas!$L$8:$L$5000)</f>
        <v>0</v>
      </c>
      <c r="M3816" s="7">
        <f t="shared" si="237"/>
        <v>0</v>
      </c>
      <c r="N3816" s="14">
        <f t="shared" si="238"/>
        <v>0</v>
      </c>
      <c r="O3816" s="14">
        <f t="shared" si="239"/>
        <v>0</v>
      </c>
      <c r="P3816" s="4" t="str">
        <f t="shared" si="240"/>
        <v>NO</v>
      </c>
      <c r="Q3816" s="3" t="str">
        <f>IF(AND(B3816&lt;&gt;"",M3816&lt;=0),VLOOKUP(B3816&amp;C3816,Entregas!$C$8:$G$5000,4,0),"")</f>
        <v/>
      </c>
      <c r="R3816" s="3" t="str">
        <f>IF(AND(B3816&lt;&gt;"",M3816&lt;=0),VLOOKUP(B3816&amp;C3816,Entregas!$C$8:$G$5000,5,0),"")</f>
        <v/>
      </c>
      <c r="S3816" s="18"/>
      <c r="T3816" s="18"/>
    </row>
    <row r="3817" spans="1:20" ht="15.75">
      <c r="A3817" s="10"/>
      <c r="B3817" s="10"/>
      <c r="C3817" s="3" t="str">
        <f>IF(A3817&lt;&gt;"",COUNTIF(Entregas!$B$8:$B$5000,General!B3817),"")</f>
        <v/>
      </c>
      <c r="D3817" s="10"/>
      <c r="E3817" s="10"/>
      <c r="F3817" s="10"/>
      <c r="G3817" s="10"/>
      <c r="H3817" s="10"/>
      <c r="I3817" s="10"/>
      <c r="J3817" s="26"/>
      <c r="K3817" s="10"/>
      <c r="L3817" s="7">
        <f>SUMIF(Entregas!$B$8:$B$5000,General!B3817,Entregas!$L$8:$L$5000)</f>
        <v>0</v>
      </c>
      <c r="M3817" s="7">
        <f t="shared" si="237"/>
        <v>0</v>
      </c>
      <c r="N3817" s="14">
        <f t="shared" si="238"/>
        <v>0</v>
      </c>
      <c r="O3817" s="14">
        <f t="shared" si="239"/>
        <v>0</v>
      </c>
      <c r="P3817" s="4" t="str">
        <f t="shared" si="240"/>
        <v>NO</v>
      </c>
      <c r="Q3817" s="3" t="str">
        <f>IF(AND(B3817&lt;&gt;"",M3817&lt;=0),VLOOKUP(B3817&amp;C3817,Entregas!$C$8:$G$5000,4,0),"")</f>
        <v/>
      </c>
      <c r="R3817" s="3" t="str">
        <f>IF(AND(B3817&lt;&gt;"",M3817&lt;=0),VLOOKUP(B3817&amp;C3817,Entregas!$C$8:$G$5000,5,0),"")</f>
        <v/>
      </c>
      <c r="S3817" s="18"/>
      <c r="T3817" s="18"/>
    </row>
    <row r="3818" spans="1:20" ht="15.75">
      <c r="A3818" s="10"/>
      <c r="B3818" s="10"/>
      <c r="C3818" s="3" t="str">
        <f>IF(A3818&lt;&gt;"",COUNTIF(Entregas!$B$8:$B$5000,General!B3818),"")</f>
        <v/>
      </c>
      <c r="D3818" s="10"/>
      <c r="E3818" s="10"/>
      <c r="F3818" s="10"/>
      <c r="G3818" s="10"/>
      <c r="H3818" s="10"/>
      <c r="I3818" s="10"/>
      <c r="J3818" s="26"/>
      <c r="K3818" s="10"/>
      <c r="L3818" s="7">
        <f>SUMIF(Entregas!$B$8:$B$5000,General!B3818,Entregas!$L$8:$L$5000)</f>
        <v>0</v>
      </c>
      <c r="M3818" s="7">
        <f t="shared" si="237"/>
        <v>0</v>
      </c>
      <c r="N3818" s="14">
        <f t="shared" si="238"/>
        <v>0</v>
      </c>
      <c r="O3818" s="14">
        <f t="shared" si="239"/>
        <v>0</v>
      </c>
      <c r="P3818" s="4" t="str">
        <f t="shared" si="240"/>
        <v>NO</v>
      </c>
      <c r="Q3818" s="3" t="str">
        <f>IF(AND(B3818&lt;&gt;"",M3818&lt;=0),VLOOKUP(B3818&amp;C3818,Entregas!$C$8:$G$5000,4,0),"")</f>
        <v/>
      </c>
      <c r="R3818" s="3" t="str">
        <f>IF(AND(B3818&lt;&gt;"",M3818&lt;=0),VLOOKUP(B3818&amp;C3818,Entregas!$C$8:$G$5000,5,0),"")</f>
        <v/>
      </c>
      <c r="S3818" s="18"/>
      <c r="T3818" s="18"/>
    </row>
    <row r="3819" spans="1:20" ht="15.75">
      <c r="A3819" s="10"/>
      <c r="B3819" s="10"/>
      <c r="C3819" s="3" t="str">
        <f>IF(A3819&lt;&gt;"",COUNTIF(Entregas!$B$8:$B$5000,General!B3819),"")</f>
        <v/>
      </c>
      <c r="D3819" s="10"/>
      <c r="E3819" s="10"/>
      <c r="F3819" s="10"/>
      <c r="G3819" s="10"/>
      <c r="H3819" s="10"/>
      <c r="I3819" s="10"/>
      <c r="J3819" s="26"/>
      <c r="K3819" s="10"/>
      <c r="L3819" s="7">
        <f>SUMIF(Entregas!$B$8:$B$5000,General!B3819,Entregas!$L$8:$L$5000)</f>
        <v>0</v>
      </c>
      <c r="M3819" s="7">
        <f t="shared" si="237"/>
        <v>0</v>
      </c>
      <c r="N3819" s="14">
        <f t="shared" si="238"/>
        <v>0</v>
      </c>
      <c r="O3819" s="14">
        <f t="shared" si="239"/>
        <v>0</v>
      </c>
      <c r="P3819" s="4" t="str">
        <f t="shared" si="240"/>
        <v>NO</v>
      </c>
      <c r="Q3819" s="3" t="str">
        <f>IF(AND(B3819&lt;&gt;"",M3819&lt;=0),VLOOKUP(B3819&amp;C3819,Entregas!$C$8:$G$5000,4,0),"")</f>
        <v/>
      </c>
      <c r="R3819" s="3" t="str">
        <f>IF(AND(B3819&lt;&gt;"",M3819&lt;=0),VLOOKUP(B3819&amp;C3819,Entregas!$C$8:$G$5000,5,0),"")</f>
        <v/>
      </c>
      <c r="S3819" s="18"/>
      <c r="T3819" s="18"/>
    </row>
    <row r="3820" spans="1:20" ht="15.75">
      <c r="A3820" s="10"/>
      <c r="B3820" s="10"/>
      <c r="C3820" s="3" t="str">
        <f>IF(A3820&lt;&gt;"",COUNTIF(Entregas!$B$8:$B$5000,General!B3820),"")</f>
        <v/>
      </c>
      <c r="D3820" s="10"/>
      <c r="E3820" s="10"/>
      <c r="F3820" s="10"/>
      <c r="G3820" s="10"/>
      <c r="H3820" s="10"/>
      <c r="I3820" s="10"/>
      <c r="J3820" s="26"/>
      <c r="K3820" s="10"/>
      <c r="L3820" s="7">
        <f>SUMIF(Entregas!$B$8:$B$5000,General!B3820,Entregas!$L$8:$L$5000)</f>
        <v>0</v>
      </c>
      <c r="M3820" s="7">
        <f t="shared" si="237"/>
        <v>0</v>
      </c>
      <c r="N3820" s="14">
        <f t="shared" si="238"/>
        <v>0</v>
      </c>
      <c r="O3820" s="14">
        <f t="shared" si="239"/>
        <v>0</v>
      </c>
      <c r="P3820" s="4" t="str">
        <f t="shared" si="240"/>
        <v>NO</v>
      </c>
      <c r="Q3820" s="3" t="str">
        <f>IF(AND(B3820&lt;&gt;"",M3820&lt;=0),VLOOKUP(B3820&amp;C3820,Entregas!$C$8:$G$5000,4,0),"")</f>
        <v/>
      </c>
      <c r="R3820" s="3" t="str">
        <f>IF(AND(B3820&lt;&gt;"",M3820&lt;=0),VLOOKUP(B3820&amp;C3820,Entregas!$C$8:$G$5000,5,0),"")</f>
        <v/>
      </c>
      <c r="S3820" s="18"/>
      <c r="T3820" s="18"/>
    </row>
    <row r="3821" spans="1:20" ht="15.75">
      <c r="A3821" s="10"/>
      <c r="B3821" s="10"/>
      <c r="C3821" s="3" t="str">
        <f>IF(A3821&lt;&gt;"",COUNTIF(Entregas!$B$8:$B$5000,General!B3821),"")</f>
        <v/>
      </c>
      <c r="D3821" s="10"/>
      <c r="E3821" s="10"/>
      <c r="F3821" s="10"/>
      <c r="G3821" s="10"/>
      <c r="H3821" s="10"/>
      <c r="I3821" s="10"/>
      <c r="J3821" s="26"/>
      <c r="K3821" s="10"/>
      <c r="L3821" s="7">
        <f>SUMIF(Entregas!$B$8:$B$5000,General!B3821,Entregas!$L$8:$L$5000)</f>
        <v>0</v>
      </c>
      <c r="M3821" s="7">
        <f t="shared" si="237"/>
        <v>0</v>
      </c>
      <c r="N3821" s="14">
        <f t="shared" si="238"/>
        <v>0</v>
      </c>
      <c r="O3821" s="14">
        <f t="shared" si="239"/>
        <v>0</v>
      </c>
      <c r="P3821" s="4" t="str">
        <f t="shared" si="240"/>
        <v>NO</v>
      </c>
      <c r="Q3821" s="3" t="str">
        <f>IF(AND(B3821&lt;&gt;"",M3821&lt;=0),VLOOKUP(B3821&amp;C3821,Entregas!$C$8:$G$5000,4,0),"")</f>
        <v/>
      </c>
      <c r="R3821" s="3" t="str">
        <f>IF(AND(B3821&lt;&gt;"",M3821&lt;=0),VLOOKUP(B3821&amp;C3821,Entregas!$C$8:$G$5000,5,0),"")</f>
        <v/>
      </c>
      <c r="S3821" s="18"/>
      <c r="T3821" s="18"/>
    </row>
    <row r="3822" spans="1:20" ht="15.75">
      <c r="A3822" s="10"/>
      <c r="B3822" s="10"/>
      <c r="C3822" s="3" t="str">
        <f>IF(A3822&lt;&gt;"",COUNTIF(Entregas!$B$8:$B$5000,General!B3822),"")</f>
        <v/>
      </c>
      <c r="D3822" s="10"/>
      <c r="E3822" s="10"/>
      <c r="F3822" s="10"/>
      <c r="G3822" s="10"/>
      <c r="H3822" s="10"/>
      <c r="I3822" s="10"/>
      <c r="J3822" s="26"/>
      <c r="K3822" s="10"/>
      <c r="L3822" s="7">
        <f>SUMIF(Entregas!$B$8:$B$5000,General!B3822,Entregas!$L$8:$L$5000)</f>
        <v>0</v>
      </c>
      <c r="M3822" s="7">
        <f t="shared" si="237"/>
        <v>0</v>
      </c>
      <c r="N3822" s="14">
        <f t="shared" si="238"/>
        <v>0</v>
      </c>
      <c r="O3822" s="14">
        <f t="shared" si="239"/>
        <v>0</v>
      </c>
      <c r="P3822" s="4" t="str">
        <f t="shared" si="240"/>
        <v>NO</v>
      </c>
      <c r="Q3822" s="3" t="str">
        <f>IF(AND(B3822&lt;&gt;"",M3822&lt;=0),VLOOKUP(B3822&amp;C3822,Entregas!$C$8:$G$5000,4,0),"")</f>
        <v/>
      </c>
      <c r="R3822" s="3" t="str">
        <f>IF(AND(B3822&lt;&gt;"",M3822&lt;=0),VLOOKUP(B3822&amp;C3822,Entregas!$C$8:$G$5000,5,0),"")</f>
        <v/>
      </c>
      <c r="S3822" s="18"/>
      <c r="T3822" s="18"/>
    </row>
    <row r="3823" spans="1:20" ht="15.75">
      <c r="A3823" s="10"/>
      <c r="B3823" s="10"/>
      <c r="C3823" s="3" t="str">
        <f>IF(A3823&lt;&gt;"",COUNTIF(Entregas!$B$8:$B$5000,General!B3823),"")</f>
        <v/>
      </c>
      <c r="D3823" s="10"/>
      <c r="E3823" s="10"/>
      <c r="F3823" s="10"/>
      <c r="G3823" s="10"/>
      <c r="H3823" s="10"/>
      <c r="I3823" s="10"/>
      <c r="J3823" s="26"/>
      <c r="K3823" s="10"/>
      <c r="L3823" s="7">
        <f>SUMIF(Entregas!$B$8:$B$5000,General!B3823,Entregas!$L$8:$L$5000)</f>
        <v>0</v>
      </c>
      <c r="M3823" s="7">
        <f t="shared" si="237"/>
        <v>0</v>
      </c>
      <c r="N3823" s="14">
        <f t="shared" si="238"/>
        <v>0</v>
      </c>
      <c r="O3823" s="14">
        <f t="shared" si="239"/>
        <v>0</v>
      </c>
      <c r="P3823" s="4" t="str">
        <f t="shared" si="240"/>
        <v>NO</v>
      </c>
      <c r="Q3823" s="3" t="str">
        <f>IF(AND(B3823&lt;&gt;"",M3823&lt;=0),VLOOKUP(B3823&amp;C3823,Entregas!$C$8:$G$5000,4,0),"")</f>
        <v/>
      </c>
      <c r="R3823" s="3" t="str">
        <f>IF(AND(B3823&lt;&gt;"",M3823&lt;=0),VLOOKUP(B3823&amp;C3823,Entregas!$C$8:$G$5000,5,0),"")</f>
        <v/>
      </c>
      <c r="S3823" s="18"/>
      <c r="T3823" s="18"/>
    </row>
    <row r="3824" spans="1:20" ht="15.75">
      <c r="A3824" s="10"/>
      <c r="B3824" s="10"/>
      <c r="C3824" s="3" t="str">
        <f>IF(A3824&lt;&gt;"",COUNTIF(Entregas!$B$8:$B$5000,General!B3824),"")</f>
        <v/>
      </c>
      <c r="D3824" s="10"/>
      <c r="E3824" s="10"/>
      <c r="F3824" s="10"/>
      <c r="G3824" s="10"/>
      <c r="H3824" s="10"/>
      <c r="I3824" s="10"/>
      <c r="J3824" s="26"/>
      <c r="K3824" s="10"/>
      <c r="L3824" s="7">
        <f>SUMIF(Entregas!$B$8:$B$5000,General!B3824,Entregas!$L$8:$L$5000)</f>
        <v>0</v>
      </c>
      <c r="M3824" s="7">
        <f t="shared" si="237"/>
        <v>0</v>
      </c>
      <c r="N3824" s="14">
        <f t="shared" si="238"/>
        <v>0</v>
      </c>
      <c r="O3824" s="14">
        <f t="shared" si="239"/>
        <v>0</v>
      </c>
      <c r="P3824" s="4" t="str">
        <f t="shared" si="240"/>
        <v>NO</v>
      </c>
      <c r="Q3824" s="3" t="str">
        <f>IF(AND(B3824&lt;&gt;"",M3824&lt;=0),VLOOKUP(B3824&amp;C3824,Entregas!$C$8:$G$5000,4,0),"")</f>
        <v/>
      </c>
      <c r="R3824" s="3" t="str">
        <f>IF(AND(B3824&lt;&gt;"",M3824&lt;=0),VLOOKUP(B3824&amp;C3824,Entregas!$C$8:$G$5000,5,0),"")</f>
        <v/>
      </c>
      <c r="S3824" s="18"/>
      <c r="T3824" s="18"/>
    </row>
    <row r="3825" spans="1:20" ht="15.75">
      <c r="A3825" s="10"/>
      <c r="B3825" s="10"/>
      <c r="C3825" s="3" t="str">
        <f>IF(A3825&lt;&gt;"",COUNTIF(Entregas!$B$8:$B$5000,General!B3825),"")</f>
        <v/>
      </c>
      <c r="D3825" s="10"/>
      <c r="E3825" s="10"/>
      <c r="F3825" s="10"/>
      <c r="G3825" s="10"/>
      <c r="H3825" s="10"/>
      <c r="I3825" s="10"/>
      <c r="J3825" s="26"/>
      <c r="K3825" s="10"/>
      <c r="L3825" s="7">
        <f>SUMIF(Entregas!$B$8:$B$5000,General!B3825,Entregas!$L$8:$L$5000)</f>
        <v>0</v>
      </c>
      <c r="M3825" s="7">
        <f t="shared" si="237"/>
        <v>0</v>
      </c>
      <c r="N3825" s="14">
        <f t="shared" si="238"/>
        <v>0</v>
      </c>
      <c r="O3825" s="14">
        <f t="shared" si="239"/>
        <v>0</v>
      </c>
      <c r="P3825" s="4" t="str">
        <f t="shared" si="240"/>
        <v>NO</v>
      </c>
      <c r="Q3825" s="3" t="str">
        <f>IF(AND(B3825&lt;&gt;"",M3825&lt;=0),VLOOKUP(B3825&amp;C3825,Entregas!$C$8:$G$5000,4,0),"")</f>
        <v/>
      </c>
      <c r="R3825" s="3" t="str">
        <f>IF(AND(B3825&lt;&gt;"",M3825&lt;=0),VLOOKUP(B3825&amp;C3825,Entregas!$C$8:$G$5000,5,0),"")</f>
        <v/>
      </c>
      <c r="S3825" s="18"/>
      <c r="T3825" s="18"/>
    </row>
    <row r="3826" spans="1:20" ht="15.75">
      <c r="A3826" s="10"/>
      <c r="B3826" s="10"/>
      <c r="C3826" s="3" t="str">
        <f>IF(A3826&lt;&gt;"",COUNTIF(Entregas!$B$8:$B$5000,General!B3826),"")</f>
        <v/>
      </c>
      <c r="D3826" s="10"/>
      <c r="E3826" s="10"/>
      <c r="F3826" s="10"/>
      <c r="G3826" s="10"/>
      <c r="H3826" s="10"/>
      <c r="I3826" s="10"/>
      <c r="J3826" s="26"/>
      <c r="K3826" s="10"/>
      <c r="L3826" s="7">
        <f>SUMIF(Entregas!$B$8:$B$5000,General!B3826,Entregas!$L$8:$L$5000)</f>
        <v>0</v>
      </c>
      <c r="M3826" s="7">
        <f t="shared" si="237"/>
        <v>0</v>
      </c>
      <c r="N3826" s="14">
        <f t="shared" si="238"/>
        <v>0</v>
      </c>
      <c r="O3826" s="14">
        <f t="shared" si="239"/>
        <v>0</v>
      </c>
      <c r="P3826" s="4" t="str">
        <f t="shared" si="240"/>
        <v>NO</v>
      </c>
      <c r="Q3826" s="3" t="str">
        <f>IF(AND(B3826&lt;&gt;"",M3826&lt;=0),VLOOKUP(B3826&amp;C3826,Entregas!$C$8:$G$5000,4,0),"")</f>
        <v/>
      </c>
      <c r="R3826" s="3" t="str">
        <f>IF(AND(B3826&lt;&gt;"",M3826&lt;=0),VLOOKUP(B3826&amp;C3826,Entregas!$C$8:$G$5000,5,0),"")</f>
        <v/>
      </c>
      <c r="S3826" s="18"/>
      <c r="T3826" s="18"/>
    </row>
    <row r="3827" spans="1:20" ht="15.75">
      <c r="A3827" s="10"/>
      <c r="B3827" s="10"/>
      <c r="C3827" s="3" t="str">
        <f>IF(A3827&lt;&gt;"",COUNTIF(Entregas!$B$8:$B$5000,General!B3827),"")</f>
        <v/>
      </c>
      <c r="D3827" s="10"/>
      <c r="E3827" s="10"/>
      <c r="F3827" s="10"/>
      <c r="G3827" s="10"/>
      <c r="H3827" s="10"/>
      <c r="I3827" s="10"/>
      <c r="J3827" s="26"/>
      <c r="K3827" s="10"/>
      <c r="L3827" s="7">
        <f>SUMIF(Entregas!$B$8:$B$5000,General!B3827,Entregas!$L$8:$L$5000)</f>
        <v>0</v>
      </c>
      <c r="M3827" s="7">
        <f t="shared" si="237"/>
        <v>0</v>
      </c>
      <c r="N3827" s="14">
        <f t="shared" si="238"/>
        <v>0</v>
      </c>
      <c r="O3827" s="14">
        <f t="shared" si="239"/>
        <v>0</v>
      </c>
      <c r="P3827" s="4" t="str">
        <f t="shared" si="240"/>
        <v>NO</v>
      </c>
      <c r="Q3827" s="3" t="str">
        <f>IF(AND(B3827&lt;&gt;"",M3827&lt;=0),VLOOKUP(B3827&amp;C3827,Entregas!$C$8:$G$5000,4,0),"")</f>
        <v/>
      </c>
      <c r="R3827" s="3" t="str">
        <f>IF(AND(B3827&lt;&gt;"",M3827&lt;=0),VLOOKUP(B3827&amp;C3827,Entregas!$C$8:$G$5000,5,0),"")</f>
        <v/>
      </c>
      <c r="S3827" s="18"/>
      <c r="T3827" s="18"/>
    </row>
    <row r="3828" spans="1:20" ht="15.75">
      <c r="A3828" s="10"/>
      <c r="B3828" s="10"/>
      <c r="C3828" s="3" t="str">
        <f>IF(A3828&lt;&gt;"",COUNTIF(Entregas!$B$8:$B$5000,General!B3828),"")</f>
        <v/>
      </c>
      <c r="D3828" s="10"/>
      <c r="E3828" s="10"/>
      <c r="F3828" s="10"/>
      <c r="G3828" s="10"/>
      <c r="H3828" s="10"/>
      <c r="I3828" s="10"/>
      <c r="J3828" s="26"/>
      <c r="K3828" s="10"/>
      <c r="L3828" s="7">
        <f>SUMIF(Entregas!$B$8:$B$5000,General!B3828,Entregas!$L$8:$L$5000)</f>
        <v>0</v>
      </c>
      <c r="M3828" s="7">
        <f t="shared" si="237"/>
        <v>0</v>
      </c>
      <c r="N3828" s="14">
        <f t="shared" si="238"/>
        <v>0</v>
      </c>
      <c r="O3828" s="14">
        <f t="shared" si="239"/>
        <v>0</v>
      </c>
      <c r="P3828" s="4" t="str">
        <f t="shared" si="240"/>
        <v>NO</v>
      </c>
      <c r="Q3828" s="3" t="str">
        <f>IF(AND(B3828&lt;&gt;"",M3828&lt;=0),VLOOKUP(B3828&amp;C3828,Entregas!$C$8:$G$5000,4,0),"")</f>
        <v/>
      </c>
      <c r="R3828" s="3" t="str">
        <f>IF(AND(B3828&lt;&gt;"",M3828&lt;=0),VLOOKUP(B3828&amp;C3828,Entregas!$C$8:$G$5000,5,0),"")</f>
        <v/>
      </c>
      <c r="S3828" s="18"/>
      <c r="T3828" s="18"/>
    </row>
    <row r="3829" spans="1:20" ht="15.75">
      <c r="A3829" s="10"/>
      <c r="B3829" s="10"/>
      <c r="C3829" s="3" t="str">
        <f>IF(A3829&lt;&gt;"",COUNTIF(Entregas!$B$8:$B$5000,General!B3829),"")</f>
        <v/>
      </c>
      <c r="D3829" s="10"/>
      <c r="E3829" s="10"/>
      <c r="F3829" s="10"/>
      <c r="G3829" s="10"/>
      <c r="H3829" s="10"/>
      <c r="I3829" s="10"/>
      <c r="J3829" s="26"/>
      <c r="K3829" s="10"/>
      <c r="L3829" s="7">
        <f>SUMIF(Entregas!$B$8:$B$5000,General!B3829,Entregas!$L$8:$L$5000)</f>
        <v>0</v>
      </c>
      <c r="M3829" s="7">
        <f t="shared" si="237"/>
        <v>0</v>
      </c>
      <c r="N3829" s="14">
        <f t="shared" si="238"/>
        <v>0</v>
      </c>
      <c r="O3829" s="14">
        <f t="shared" si="239"/>
        <v>0</v>
      </c>
      <c r="P3829" s="4" t="str">
        <f t="shared" si="240"/>
        <v>NO</v>
      </c>
      <c r="Q3829" s="3" t="str">
        <f>IF(AND(B3829&lt;&gt;"",M3829&lt;=0),VLOOKUP(B3829&amp;C3829,Entregas!$C$8:$G$5000,4,0),"")</f>
        <v/>
      </c>
      <c r="R3829" s="3" t="str">
        <f>IF(AND(B3829&lt;&gt;"",M3829&lt;=0),VLOOKUP(B3829&amp;C3829,Entregas!$C$8:$G$5000,5,0),"")</f>
        <v/>
      </c>
      <c r="S3829" s="18"/>
      <c r="T3829" s="18"/>
    </row>
    <row r="3830" spans="1:20" ht="15.75">
      <c r="A3830" s="10"/>
      <c r="B3830" s="10"/>
      <c r="C3830" s="3" t="str">
        <f>IF(A3830&lt;&gt;"",COUNTIF(Entregas!$B$8:$B$5000,General!B3830),"")</f>
        <v/>
      </c>
      <c r="D3830" s="10"/>
      <c r="E3830" s="10"/>
      <c r="F3830" s="10"/>
      <c r="G3830" s="10"/>
      <c r="H3830" s="10"/>
      <c r="I3830" s="10"/>
      <c r="J3830" s="26"/>
      <c r="K3830" s="10"/>
      <c r="L3830" s="7">
        <f>SUMIF(Entregas!$B$8:$B$5000,General!B3830,Entregas!$L$8:$L$5000)</f>
        <v>0</v>
      </c>
      <c r="M3830" s="7">
        <f t="shared" si="237"/>
        <v>0</v>
      </c>
      <c r="N3830" s="14">
        <f t="shared" si="238"/>
        <v>0</v>
      </c>
      <c r="O3830" s="14">
        <f t="shared" si="239"/>
        <v>0</v>
      </c>
      <c r="P3830" s="4" t="str">
        <f t="shared" si="240"/>
        <v>NO</v>
      </c>
      <c r="Q3830" s="3" t="str">
        <f>IF(AND(B3830&lt;&gt;"",M3830&lt;=0),VLOOKUP(B3830&amp;C3830,Entregas!$C$8:$G$5000,4,0),"")</f>
        <v/>
      </c>
      <c r="R3830" s="3" t="str">
        <f>IF(AND(B3830&lt;&gt;"",M3830&lt;=0),VLOOKUP(B3830&amp;C3830,Entregas!$C$8:$G$5000,5,0),"")</f>
        <v/>
      </c>
      <c r="S3830" s="18"/>
      <c r="T3830" s="18"/>
    </row>
    <row r="3831" spans="1:20" ht="15.75">
      <c r="A3831" s="10"/>
      <c r="B3831" s="10"/>
      <c r="C3831" s="3" t="str">
        <f>IF(A3831&lt;&gt;"",COUNTIF(Entregas!$B$8:$B$5000,General!B3831),"")</f>
        <v/>
      </c>
      <c r="D3831" s="10"/>
      <c r="E3831" s="10"/>
      <c r="F3831" s="10"/>
      <c r="G3831" s="10"/>
      <c r="H3831" s="10"/>
      <c r="I3831" s="10"/>
      <c r="J3831" s="26"/>
      <c r="K3831" s="10"/>
      <c r="L3831" s="7">
        <f>SUMIF(Entregas!$B$8:$B$5000,General!B3831,Entregas!$L$8:$L$5000)</f>
        <v>0</v>
      </c>
      <c r="M3831" s="7">
        <f t="shared" si="237"/>
        <v>0</v>
      </c>
      <c r="N3831" s="14">
        <f t="shared" si="238"/>
        <v>0</v>
      </c>
      <c r="O3831" s="14">
        <f t="shared" si="239"/>
        <v>0</v>
      </c>
      <c r="P3831" s="4" t="str">
        <f t="shared" si="240"/>
        <v>NO</v>
      </c>
      <c r="Q3831" s="3" t="str">
        <f>IF(AND(B3831&lt;&gt;"",M3831&lt;=0),VLOOKUP(B3831&amp;C3831,Entregas!$C$8:$G$5000,4,0),"")</f>
        <v/>
      </c>
      <c r="R3831" s="3" t="str">
        <f>IF(AND(B3831&lt;&gt;"",M3831&lt;=0),VLOOKUP(B3831&amp;C3831,Entregas!$C$8:$G$5000,5,0),"")</f>
        <v/>
      </c>
      <c r="S3831" s="18"/>
      <c r="T3831" s="18"/>
    </row>
    <row r="3832" spans="1:20" ht="15.75">
      <c r="A3832" s="10"/>
      <c r="B3832" s="10"/>
      <c r="C3832" s="3" t="str">
        <f>IF(A3832&lt;&gt;"",COUNTIF(Entregas!$B$8:$B$5000,General!B3832),"")</f>
        <v/>
      </c>
      <c r="D3832" s="10"/>
      <c r="E3832" s="10"/>
      <c r="F3832" s="10"/>
      <c r="G3832" s="10"/>
      <c r="H3832" s="10"/>
      <c r="I3832" s="10"/>
      <c r="J3832" s="26"/>
      <c r="K3832" s="10"/>
      <c r="L3832" s="7">
        <f>SUMIF(Entregas!$B$8:$B$5000,General!B3832,Entregas!$L$8:$L$5000)</f>
        <v>0</v>
      </c>
      <c r="M3832" s="7">
        <f t="shared" si="237"/>
        <v>0</v>
      </c>
      <c r="N3832" s="14">
        <f t="shared" si="238"/>
        <v>0</v>
      </c>
      <c r="O3832" s="14">
        <f t="shared" si="239"/>
        <v>0</v>
      </c>
      <c r="P3832" s="4" t="str">
        <f t="shared" si="240"/>
        <v>NO</v>
      </c>
      <c r="Q3832" s="3" t="str">
        <f>IF(AND(B3832&lt;&gt;"",M3832&lt;=0),VLOOKUP(B3832&amp;C3832,Entregas!$C$8:$G$5000,4,0),"")</f>
        <v/>
      </c>
      <c r="R3832" s="3" t="str">
        <f>IF(AND(B3832&lt;&gt;"",M3832&lt;=0),VLOOKUP(B3832&amp;C3832,Entregas!$C$8:$G$5000,5,0),"")</f>
        <v/>
      </c>
      <c r="S3832" s="18"/>
      <c r="T3832" s="18"/>
    </row>
    <row r="3833" spans="1:20" ht="15.75">
      <c r="A3833" s="10"/>
      <c r="B3833" s="10"/>
      <c r="C3833" s="3" t="str">
        <f>IF(A3833&lt;&gt;"",COUNTIF(Entregas!$B$8:$B$5000,General!B3833),"")</f>
        <v/>
      </c>
      <c r="D3833" s="10"/>
      <c r="E3833" s="10"/>
      <c r="F3833" s="10"/>
      <c r="G3833" s="10"/>
      <c r="H3833" s="10"/>
      <c r="I3833" s="10"/>
      <c r="J3833" s="26"/>
      <c r="K3833" s="10"/>
      <c r="L3833" s="7">
        <f>SUMIF(Entregas!$B$8:$B$5000,General!B3833,Entregas!$L$8:$L$5000)</f>
        <v>0</v>
      </c>
      <c r="M3833" s="7">
        <f t="shared" si="237"/>
        <v>0</v>
      </c>
      <c r="N3833" s="14">
        <f t="shared" si="238"/>
        <v>0</v>
      </c>
      <c r="O3833" s="14">
        <f t="shared" si="239"/>
        <v>0</v>
      </c>
      <c r="P3833" s="4" t="str">
        <f t="shared" si="240"/>
        <v>NO</v>
      </c>
      <c r="Q3833" s="3" t="str">
        <f>IF(AND(B3833&lt;&gt;"",M3833&lt;=0),VLOOKUP(B3833&amp;C3833,Entregas!$C$8:$G$5000,4,0),"")</f>
        <v/>
      </c>
      <c r="R3833" s="3" t="str">
        <f>IF(AND(B3833&lt;&gt;"",M3833&lt;=0),VLOOKUP(B3833&amp;C3833,Entregas!$C$8:$G$5000,5,0),"")</f>
        <v/>
      </c>
      <c r="S3833" s="18"/>
      <c r="T3833" s="18"/>
    </row>
    <row r="3834" spans="1:20" ht="15.75">
      <c r="A3834" s="10"/>
      <c r="B3834" s="10"/>
      <c r="C3834" s="3" t="str">
        <f>IF(A3834&lt;&gt;"",COUNTIF(Entregas!$B$8:$B$5000,General!B3834),"")</f>
        <v/>
      </c>
      <c r="D3834" s="10"/>
      <c r="E3834" s="10"/>
      <c r="F3834" s="10"/>
      <c r="G3834" s="10"/>
      <c r="H3834" s="10"/>
      <c r="I3834" s="10"/>
      <c r="J3834" s="26"/>
      <c r="K3834" s="10"/>
      <c r="L3834" s="7">
        <f>SUMIF(Entregas!$B$8:$B$5000,General!B3834,Entregas!$L$8:$L$5000)</f>
        <v>0</v>
      </c>
      <c r="M3834" s="7">
        <f t="shared" si="237"/>
        <v>0</v>
      </c>
      <c r="N3834" s="14">
        <f t="shared" si="238"/>
        <v>0</v>
      </c>
      <c r="O3834" s="14">
        <f t="shared" si="239"/>
        <v>0</v>
      </c>
      <c r="P3834" s="4" t="str">
        <f t="shared" si="240"/>
        <v>NO</v>
      </c>
      <c r="Q3834" s="3" t="str">
        <f>IF(AND(B3834&lt;&gt;"",M3834&lt;=0),VLOOKUP(B3834&amp;C3834,Entregas!$C$8:$G$5000,4,0),"")</f>
        <v/>
      </c>
      <c r="R3834" s="3" t="str">
        <f>IF(AND(B3834&lt;&gt;"",M3834&lt;=0),VLOOKUP(B3834&amp;C3834,Entregas!$C$8:$G$5000,5,0),"")</f>
        <v/>
      </c>
      <c r="S3834" s="18"/>
      <c r="T3834" s="18"/>
    </row>
    <row r="3835" spans="1:20" ht="15.75">
      <c r="A3835" s="10"/>
      <c r="B3835" s="10"/>
      <c r="C3835" s="3" t="str">
        <f>IF(A3835&lt;&gt;"",COUNTIF(Entregas!$B$8:$B$5000,General!B3835),"")</f>
        <v/>
      </c>
      <c r="D3835" s="10"/>
      <c r="E3835" s="10"/>
      <c r="F3835" s="10"/>
      <c r="G3835" s="10"/>
      <c r="H3835" s="10"/>
      <c r="I3835" s="10"/>
      <c r="J3835" s="26"/>
      <c r="K3835" s="10"/>
      <c r="L3835" s="7">
        <f>SUMIF(Entregas!$B$8:$B$5000,General!B3835,Entregas!$L$8:$L$5000)</f>
        <v>0</v>
      </c>
      <c r="M3835" s="7">
        <f t="shared" si="237"/>
        <v>0</v>
      </c>
      <c r="N3835" s="14">
        <f t="shared" si="238"/>
        <v>0</v>
      </c>
      <c r="O3835" s="14">
        <f t="shared" si="239"/>
        <v>0</v>
      </c>
      <c r="P3835" s="4" t="str">
        <f t="shared" si="240"/>
        <v>NO</v>
      </c>
      <c r="Q3835" s="3" t="str">
        <f>IF(AND(B3835&lt;&gt;"",M3835&lt;=0),VLOOKUP(B3835&amp;C3835,Entregas!$C$8:$G$5000,4,0),"")</f>
        <v/>
      </c>
      <c r="R3835" s="3" t="str">
        <f>IF(AND(B3835&lt;&gt;"",M3835&lt;=0),VLOOKUP(B3835&amp;C3835,Entregas!$C$8:$G$5000,5,0),"")</f>
        <v/>
      </c>
      <c r="S3835" s="18"/>
      <c r="T3835" s="18"/>
    </row>
    <row r="3836" spans="1:20" ht="15.75">
      <c r="A3836" s="10"/>
      <c r="B3836" s="10"/>
      <c r="C3836" s="3" t="str">
        <f>IF(A3836&lt;&gt;"",COUNTIF(Entregas!$B$8:$B$5000,General!B3836),"")</f>
        <v/>
      </c>
      <c r="D3836" s="10"/>
      <c r="E3836" s="10"/>
      <c r="F3836" s="10"/>
      <c r="G3836" s="10"/>
      <c r="H3836" s="10"/>
      <c r="I3836" s="10"/>
      <c r="J3836" s="26"/>
      <c r="K3836" s="10"/>
      <c r="L3836" s="7">
        <f>SUMIF(Entregas!$B$8:$B$5000,General!B3836,Entregas!$L$8:$L$5000)</f>
        <v>0</v>
      </c>
      <c r="M3836" s="7">
        <f t="shared" si="237"/>
        <v>0</v>
      </c>
      <c r="N3836" s="14">
        <f t="shared" si="238"/>
        <v>0</v>
      </c>
      <c r="O3836" s="14">
        <f t="shared" si="239"/>
        <v>0</v>
      </c>
      <c r="P3836" s="4" t="str">
        <f t="shared" si="240"/>
        <v>NO</v>
      </c>
      <c r="Q3836" s="3" t="str">
        <f>IF(AND(B3836&lt;&gt;"",M3836&lt;=0),VLOOKUP(B3836&amp;C3836,Entregas!$C$8:$G$5000,4,0),"")</f>
        <v/>
      </c>
      <c r="R3836" s="3" t="str">
        <f>IF(AND(B3836&lt;&gt;"",M3836&lt;=0),VLOOKUP(B3836&amp;C3836,Entregas!$C$8:$G$5000,5,0),"")</f>
        <v/>
      </c>
      <c r="S3836" s="18"/>
      <c r="T3836" s="18"/>
    </row>
    <row r="3837" spans="1:20" ht="15.75">
      <c r="A3837" s="10"/>
      <c r="B3837" s="10"/>
      <c r="C3837" s="3" t="str">
        <f>IF(A3837&lt;&gt;"",COUNTIF(Entregas!$B$8:$B$5000,General!B3837),"")</f>
        <v/>
      </c>
      <c r="D3837" s="10"/>
      <c r="E3837" s="10"/>
      <c r="F3837" s="10"/>
      <c r="G3837" s="10"/>
      <c r="H3837" s="10"/>
      <c r="I3837" s="10"/>
      <c r="J3837" s="26"/>
      <c r="K3837" s="10"/>
      <c r="L3837" s="7">
        <f>SUMIF(Entregas!$B$8:$B$5000,General!B3837,Entregas!$L$8:$L$5000)</f>
        <v>0</v>
      </c>
      <c r="M3837" s="7">
        <f t="shared" si="237"/>
        <v>0</v>
      </c>
      <c r="N3837" s="14">
        <f t="shared" si="238"/>
        <v>0</v>
      </c>
      <c r="O3837" s="14">
        <f t="shared" si="239"/>
        <v>0</v>
      </c>
      <c r="P3837" s="4" t="str">
        <f t="shared" si="240"/>
        <v>NO</v>
      </c>
      <c r="Q3837" s="3" t="str">
        <f>IF(AND(B3837&lt;&gt;"",M3837&lt;=0),VLOOKUP(B3837&amp;C3837,Entregas!$C$8:$G$5000,4,0),"")</f>
        <v/>
      </c>
      <c r="R3837" s="3" t="str">
        <f>IF(AND(B3837&lt;&gt;"",M3837&lt;=0),VLOOKUP(B3837&amp;C3837,Entregas!$C$8:$G$5000,5,0),"")</f>
        <v/>
      </c>
      <c r="S3837" s="18"/>
      <c r="T3837" s="18"/>
    </row>
    <row r="3838" spans="1:20" ht="15.75">
      <c r="A3838" s="10"/>
      <c r="B3838" s="10"/>
      <c r="C3838" s="3" t="str">
        <f>IF(A3838&lt;&gt;"",COUNTIF(Entregas!$B$8:$B$5000,General!B3838),"")</f>
        <v/>
      </c>
      <c r="D3838" s="10"/>
      <c r="E3838" s="10"/>
      <c r="F3838" s="10"/>
      <c r="G3838" s="10"/>
      <c r="H3838" s="10"/>
      <c r="I3838" s="10"/>
      <c r="J3838" s="26"/>
      <c r="K3838" s="10"/>
      <c r="L3838" s="7">
        <f>SUMIF(Entregas!$B$8:$B$5000,General!B3838,Entregas!$L$8:$L$5000)</f>
        <v>0</v>
      </c>
      <c r="M3838" s="7">
        <f t="shared" si="237"/>
        <v>0</v>
      </c>
      <c r="N3838" s="14">
        <f t="shared" si="238"/>
        <v>0</v>
      </c>
      <c r="O3838" s="14">
        <f t="shared" si="239"/>
        <v>0</v>
      </c>
      <c r="P3838" s="4" t="str">
        <f t="shared" si="240"/>
        <v>NO</v>
      </c>
      <c r="Q3838" s="3" t="str">
        <f>IF(AND(B3838&lt;&gt;"",M3838&lt;=0),VLOOKUP(B3838&amp;C3838,Entregas!$C$8:$G$5000,4,0),"")</f>
        <v/>
      </c>
      <c r="R3838" s="3" t="str">
        <f>IF(AND(B3838&lt;&gt;"",M3838&lt;=0),VLOOKUP(B3838&amp;C3838,Entregas!$C$8:$G$5000,5,0),"")</f>
        <v/>
      </c>
      <c r="S3838" s="18"/>
      <c r="T3838" s="18"/>
    </row>
    <row r="3839" spans="1:20" ht="15.75">
      <c r="A3839" s="10"/>
      <c r="B3839" s="10"/>
      <c r="C3839" s="3" t="str">
        <f>IF(A3839&lt;&gt;"",COUNTIF(Entregas!$B$8:$B$5000,General!B3839),"")</f>
        <v/>
      </c>
      <c r="D3839" s="10"/>
      <c r="E3839" s="10"/>
      <c r="F3839" s="10"/>
      <c r="G3839" s="10"/>
      <c r="H3839" s="10"/>
      <c r="I3839" s="10"/>
      <c r="J3839" s="26"/>
      <c r="K3839" s="10"/>
      <c r="L3839" s="7">
        <f>SUMIF(Entregas!$B$8:$B$5000,General!B3839,Entregas!$L$8:$L$5000)</f>
        <v>0</v>
      </c>
      <c r="M3839" s="7">
        <f t="shared" si="237"/>
        <v>0</v>
      </c>
      <c r="N3839" s="14">
        <f t="shared" si="238"/>
        <v>0</v>
      </c>
      <c r="O3839" s="14">
        <f t="shared" si="239"/>
        <v>0</v>
      </c>
      <c r="P3839" s="4" t="str">
        <f t="shared" si="240"/>
        <v>NO</v>
      </c>
      <c r="Q3839" s="3" t="str">
        <f>IF(AND(B3839&lt;&gt;"",M3839&lt;=0),VLOOKUP(B3839&amp;C3839,Entregas!$C$8:$G$5000,4,0),"")</f>
        <v/>
      </c>
      <c r="R3839" s="3" t="str">
        <f>IF(AND(B3839&lt;&gt;"",M3839&lt;=0),VLOOKUP(B3839&amp;C3839,Entregas!$C$8:$G$5000,5,0),"")</f>
        <v/>
      </c>
      <c r="S3839" s="18"/>
      <c r="T3839" s="18"/>
    </row>
    <row r="3840" spans="1:20" ht="15.75">
      <c r="A3840" s="10"/>
      <c r="B3840" s="10"/>
      <c r="C3840" s="3" t="str">
        <f>IF(A3840&lt;&gt;"",COUNTIF(Entregas!$B$8:$B$5000,General!B3840),"")</f>
        <v/>
      </c>
      <c r="D3840" s="10"/>
      <c r="E3840" s="10"/>
      <c r="F3840" s="10"/>
      <c r="G3840" s="10"/>
      <c r="H3840" s="10"/>
      <c r="I3840" s="10"/>
      <c r="J3840" s="26"/>
      <c r="K3840" s="10"/>
      <c r="L3840" s="7">
        <f>SUMIF(Entregas!$B$8:$B$5000,General!B3840,Entregas!$L$8:$L$5000)</f>
        <v>0</v>
      </c>
      <c r="M3840" s="7">
        <f t="shared" si="237"/>
        <v>0</v>
      </c>
      <c r="N3840" s="14">
        <f t="shared" si="238"/>
        <v>0</v>
      </c>
      <c r="O3840" s="14">
        <f t="shared" si="239"/>
        <v>0</v>
      </c>
      <c r="P3840" s="4" t="str">
        <f t="shared" si="240"/>
        <v>NO</v>
      </c>
      <c r="Q3840" s="3" t="str">
        <f>IF(AND(B3840&lt;&gt;"",M3840&lt;=0),VLOOKUP(B3840&amp;C3840,Entregas!$C$8:$G$5000,4,0),"")</f>
        <v/>
      </c>
      <c r="R3840" s="3" t="str">
        <f>IF(AND(B3840&lt;&gt;"",M3840&lt;=0),VLOOKUP(B3840&amp;C3840,Entregas!$C$8:$G$5000,5,0),"")</f>
        <v/>
      </c>
      <c r="S3840" s="18"/>
      <c r="T3840" s="18"/>
    </row>
    <row r="3841" spans="1:20" ht="15.75">
      <c r="A3841" s="10"/>
      <c r="B3841" s="10"/>
      <c r="C3841" s="3" t="str">
        <f>IF(A3841&lt;&gt;"",COUNTIF(Entregas!$B$8:$B$5000,General!B3841),"")</f>
        <v/>
      </c>
      <c r="D3841" s="10"/>
      <c r="E3841" s="10"/>
      <c r="F3841" s="10"/>
      <c r="G3841" s="10"/>
      <c r="H3841" s="10"/>
      <c r="I3841" s="10"/>
      <c r="J3841" s="26"/>
      <c r="K3841" s="10"/>
      <c r="L3841" s="7">
        <f>SUMIF(Entregas!$B$8:$B$5000,General!B3841,Entregas!$L$8:$L$5000)</f>
        <v>0</v>
      </c>
      <c r="M3841" s="7">
        <f t="shared" si="237"/>
        <v>0</v>
      </c>
      <c r="N3841" s="14">
        <f t="shared" si="238"/>
        <v>0</v>
      </c>
      <c r="O3841" s="14">
        <f t="shared" si="239"/>
        <v>0</v>
      </c>
      <c r="P3841" s="4" t="str">
        <f t="shared" si="240"/>
        <v>NO</v>
      </c>
      <c r="Q3841" s="3" t="str">
        <f>IF(AND(B3841&lt;&gt;"",M3841&lt;=0),VLOOKUP(B3841&amp;C3841,Entregas!$C$8:$G$5000,4,0),"")</f>
        <v/>
      </c>
      <c r="R3841" s="3" t="str">
        <f>IF(AND(B3841&lt;&gt;"",M3841&lt;=0),VLOOKUP(B3841&amp;C3841,Entregas!$C$8:$G$5000,5,0),"")</f>
        <v/>
      </c>
      <c r="S3841" s="18"/>
      <c r="T3841" s="18"/>
    </row>
    <row r="3842" spans="1:20" ht="15.75">
      <c r="A3842" s="10"/>
      <c r="B3842" s="10"/>
      <c r="C3842" s="3" t="str">
        <f>IF(A3842&lt;&gt;"",COUNTIF(Entregas!$B$8:$B$5000,General!B3842),"")</f>
        <v/>
      </c>
      <c r="D3842" s="10"/>
      <c r="E3842" s="10"/>
      <c r="F3842" s="10"/>
      <c r="G3842" s="10"/>
      <c r="H3842" s="10"/>
      <c r="I3842" s="10"/>
      <c r="J3842" s="26"/>
      <c r="K3842" s="10"/>
      <c r="L3842" s="7">
        <f>SUMIF(Entregas!$B$8:$B$5000,General!B3842,Entregas!$L$8:$L$5000)</f>
        <v>0</v>
      </c>
      <c r="M3842" s="7">
        <f t="shared" si="237"/>
        <v>0</v>
      </c>
      <c r="N3842" s="14">
        <f t="shared" si="238"/>
        <v>0</v>
      </c>
      <c r="O3842" s="14">
        <f t="shared" si="239"/>
        <v>0</v>
      </c>
      <c r="P3842" s="4" t="str">
        <f t="shared" si="240"/>
        <v>NO</v>
      </c>
      <c r="Q3842" s="3" t="str">
        <f>IF(AND(B3842&lt;&gt;"",M3842&lt;=0),VLOOKUP(B3842&amp;C3842,Entregas!$C$8:$G$5000,4,0),"")</f>
        <v/>
      </c>
      <c r="R3842" s="3" t="str">
        <f>IF(AND(B3842&lt;&gt;"",M3842&lt;=0),VLOOKUP(B3842&amp;C3842,Entregas!$C$8:$G$5000,5,0),"")</f>
        <v/>
      </c>
      <c r="S3842" s="18"/>
      <c r="T3842" s="18"/>
    </row>
    <row r="3843" spans="1:20" ht="15.75">
      <c r="A3843" s="10"/>
      <c r="B3843" s="10"/>
      <c r="C3843" s="3" t="str">
        <f>IF(A3843&lt;&gt;"",COUNTIF(Entregas!$B$8:$B$5000,General!B3843),"")</f>
        <v/>
      </c>
      <c r="D3843" s="10"/>
      <c r="E3843" s="10"/>
      <c r="F3843" s="10"/>
      <c r="G3843" s="10"/>
      <c r="H3843" s="10"/>
      <c r="I3843" s="10"/>
      <c r="J3843" s="26"/>
      <c r="K3843" s="10"/>
      <c r="L3843" s="7">
        <f>SUMIF(Entregas!$B$8:$B$5000,General!B3843,Entregas!$L$8:$L$5000)</f>
        <v>0</v>
      </c>
      <c r="M3843" s="7">
        <f t="shared" si="237"/>
        <v>0</v>
      </c>
      <c r="N3843" s="14">
        <f t="shared" si="238"/>
        <v>0</v>
      </c>
      <c r="O3843" s="14">
        <f t="shared" si="239"/>
        <v>0</v>
      </c>
      <c r="P3843" s="4" t="str">
        <f t="shared" si="240"/>
        <v>NO</v>
      </c>
      <c r="Q3843" s="3" t="str">
        <f>IF(AND(B3843&lt;&gt;"",M3843&lt;=0),VLOOKUP(B3843&amp;C3843,Entregas!$C$8:$G$5000,4,0),"")</f>
        <v/>
      </c>
      <c r="R3843" s="3" t="str">
        <f>IF(AND(B3843&lt;&gt;"",M3843&lt;=0),VLOOKUP(B3843&amp;C3843,Entregas!$C$8:$G$5000,5,0),"")</f>
        <v/>
      </c>
      <c r="S3843" s="18"/>
      <c r="T3843" s="18"/>
    </row>
    <row r="3844" spans="1:20" ht="15.75">
      <c r="A3844" s="10"/>
      <c r="B3844" s="10"/>
      <c r="C3844" s="3" t="str">
        <f>IF(A3844&lt;&gt;"",COUNTIF(Entregas!$B$8:$B$5000,General!B3844),"")</f>
        <v/>
      </c>
      <c r="D3844" s="10"/>
      <c r="E3844" s="10"/>
      <c r="F3844" s="10"/>
      <c r="G3844" s="10"/>
      <c r="H3844" s="10"/>
      <c r="I3844" s="10"/>
      <c r="J3844" s="26"/>
      <c r="K3844" s="10"/>
      <c r="L3844" s="7">
        <f>SUMIF(Entregas!$B$8:$B$5000,General!B3844,Entregas!$L$8:$L$5000)</f>
        <v>0</v>
      </c>
      <c r="M3844" s="7">
        <f t="shared" si="237"/>
        <v>0</v>
      </c>
      <c r="N3844" s="14">
        <f t="shared" si="238"/>
        <v>0</v>
      </c>
      <c r="O3844" s="14">
        <f t="shared" si="239"/>
        <v>0</v>
      </c>
      <c r="P3844" s="4" t="str">
        <f t="shared" si="240"/>
        <v>NO</v>
      </c>
      <c r="Q3844" s="3" t="str">
        <f>IF(AND(B3844&lt;&gt;"",M3844&lt;=0),VLOOKUP(B3844&amp;C3844,Entregas!$C$8:$G$5000,4,0),"")</f>
        <v/>
      </c>
      <c r="R3844" s="3" t="str">
        <f>IF(AND(B3844&lt;&gt;"",M3844&lt;=0),VLOOKUP(B3844&amp;C3844,Entregas!$C$8:$G$5000,5,0),"")</f>
        <v/>
      </c>
      <c r="S3844" s="18"/>
      <c r="T3844" s="18"/>
    </row>
    <row r="3845" spans="1:20" ht="15.75">
      <c r="A3845" s="10"/>
      <c r="B3845" s="10"/>
      <c r="C3845" s="3" t="str">
        <f>IF(A3845&lt;&gt;"",COUNTIF(Entregas!$B$8:$B$5000,General!B3845),"")</f>
        <v/>
      </c>
      <c r="D3845" s="10"/>
      <c r="E3845" s="10"/>
      <c r="F3845" s="10"/>
      <c r="G3845" s="10"/>
      <c r="H3845" s="10"/>
      <c r="I3845" s="10"/>
      <c r="J3845" s="26"/>
      <c r="K3845" s="10"/>
      <c r="L3845" s="7">
        <f>SUMIF(Entregas!$B$8:$B$5000,General!B3845,Entregas!$L$8:$L$5000)</f>
        <v>0</v>
      </c>
      <c r="M3845" s="7">
        <f t="shared" si="237"/>
        <v>0</v>
      </c>
      <c r="N3845" s="14">
        <f t="shared" si="238"/>
        <v>0</v>
      </c>
      <c r="O3845" s="14">
        <f t="shared" si="239"/>
        <v>0</v>
      </c>
      <c r="P3845" s="4" t="str">
        <f t="shared" si="240"/>
        <v>NO</v>
      </c>
      <c r="Q3845" s="3" t="str">
        <f>IF(AND(B3845&lt;&gt;"",M3845&lt;=0),VLOOKUP(B3845&amp;C3845,Entregas!$C$8:$G$5000,4,0),"")</f>
        <v/>
      </c>
      <c r="R3845" s="3" t="str">
        <f>IF(AND(B3845&lt;&gt;"",M3845&lt;=0),VLOOKUP(B3845&amp;C3845,Entregas!$C$8:$G$5000,5,0),"")</f>
        <v/>
      </c>
      <c r="S3845" s="18"/>
      <c r="T3845" s="18"/>
    </row>
    <row r="3846" spans="1:20" ht="15.75">
      <c r="A3846" s="10"/>
      <c r="B3846" s="10"/>
      <c r="C3846" s="3" t="str">
        <f>IF(A3846&lt;&gt;"",COUNTIF(Entregas!$B$8:$B$5000,General!B3846),"")</f>
        <v/>
      </c>
      <c r="D3846" s="10"/>
      <c r="E3846" s="10"/>
      <c r="F3846" s="10"/>
      <c r="G3846" s="10"/>
      <c r="H3846" s="10"/>
      <c r="I3846" s="10"/>
      <c r="J3846" s="26"/>
      <c r="K3846" s="10"/>
      <c r="L3846" s="7">
        <f>SUMIF(Entregas!$B$8:$B$5000,General!B3846,Entregas!$L$8:$L$5000)</f>
        <v>0</v>
      </c>
      <c r="M3846" s="7">
        <f t="shared" si="237"/>
        <v>0</v>
      </c>
      <c r="N3846" s="14">
        <f t="shared" si="238"/>
        <v>0</v>
      </c>
      <c r="O3846" s="14">
        <f t="shared" si="239"/>
        <v>0</v>
      </c>
      <c r="P3846" s="4" t="str">
        <f t="shared" si="240"/>
        <v>NO</v>
      </c>
      <c r="Q3846" s="3" t="str">
        <f>IF(AND(B3846&lt;&gt;"",M3846&lt;=0),VLOOKUP(B3846&amp;C3846,Entregas!$C$8:$G$5000,4,0),"")</f>
        <v/>
      </c>
      <c r="R3846" s="3" t="str">
        <f>IF(AND(B3846&lt;&gt;"",M3846&lt;=0),VLOOKUP(B3846&amp;C3846,Entregas!$C$8:$G$5000,5,0),"")</f>
        <v/>
      </c>
      <c r="S3846" s="18"/>
      <c r="T3846" s="18"/>
    </row>
    <row r="3847" spans="1:20" ht="15.75">
      <c r="A3847" s="10"/>
      <c r="B3847" s="10"/>
      <c r="C3847" s="3" t="str">
        <f>IF(A3847&lt;&gt;"",COUNTIF(Entregas!$B$8:$B$5000,General!B3847),"")</f>
        <v/>
      </c>
      <c r="D3847" s="10"/>
      <c r="E3847" s="10"/>
      <c r="F3847" s="10"/>
      <c r="G3847" s="10"/>
      <c r="H3847" s="10"/>
      <c r="I3847" s="10"/>
      <c r="J3847" s="26"/>
      <c r="K3847" s="10"/>
      <c r="L3847" s="7">
        <f>SUMIF(Entregas!$B$8:$B$5000,General!B3847,Entregas!$L$8:$L$5000)</f>
        <v>0</v>
      </c>
      <c r="M3847" s="7">
        <f t="shared" si="237"/>
        <v>0</v>
      </c>
      <c r="N3847" s="14">
        <f t="shared" si="238"/>
        <v>0</v>
      </c>
      <c r="O3847" s="14">
        <f t="shared" si="239"/>
        <v>0</v>
      </c>
      <c r="P3847" s="4" t="str">
        <f t="shared" si="240"/>
        <v>NO</v>
      </c>
      <c r="Q3847" s="3" t="str">
        <f>IF(AND(B3847&lt;&gt;"",M3847&lt;=0),VLOOKUP(B3847&amp;C3847,Entregas!$C$8:$G$5000,4,0),"")</f>
        <v/>
      </c>
      <c r="R3847" s="3" t="str">
        <f>IF(AND(B3847&lt;&gt;"",M3847&lt;=0),VLOOKUP(B3847&amp;C3847,Entregas!$C$8:$G$5000,5,0),"")</f>
        <v/>
      </c>
      <c r="S3847" s="18"/>
      <c r="T3847" s="18"/>
    </row>
    <row r="3848" spans="1:20" ht="15.75">
      <c r="A3848" s="10"/>
      <c r="B3848" s="10"/>
      <c r="C3848" s="3" t="str">
        <f>IF(A3848&lt;&gt;"",COUNTIF(Entregas!$B$8:$B$5000,General!B3848),"")</f>
        <v/>
      </c>
      <c r="D3848" s="10"/>
      <c r="E3848" s="10"/>
      <c r="F3848" s="10"/>
      <c r="G3848" s="10"/>
      <c r="H3848" s="10"/>
      <c r="I3848" s="10"/>
      <c r="J3848" s="26"/>
      <c r="K3848" s="10"/>
      <c r="L3848" s="7">
        <f>SUMIF(Entregas!$B$8:$B$5000,General!B3848,Entregas!$L$8:$L$5000)</f>
        <v>0</v>
      </c>
      <c r="M3848" s="7">
        <f t="shared" ref="M3848:M3911" si="241">K3848-L3848</f>
        <v>0</v>
      </c>
      <c r="N3848" s="14">
        <f t="shared" ref="N3848:N3911" si="242">M3848*J3848</f>
        <v>0</v>
      </c>
      <c r="O3848" s="14">
        <f t="shared" ref="O3848:O3911" si="243">J3848*L3848</f>
        <v>0</v>
      </c>
      <c r="P3848" s="4" t="str">
        <f t="shared" ref="P3848:P3911" si="244">IF(OR(M3848&gt;0,B3848=""),"NO","SI")</f>
        <v>NO</v>
      </c>
      <c r="Q3848" s="3" t="str">
        <f>IF(AND(B3848&lt;&gt;"",M3848&lt;=0),VLOOKUP(B3848&amp;C3848,Entregas!$C$8:$G$5000,4,0),"")</f>
        <v/>
      </c>
      <c r="R3848" s="3" t="str">
        <f>IF(AND(B3848&lt;&gt;"",M3848&lt;=0),VLOOKUP(B3848&amp;C3848,Entregas!$C$8:$G$5000,5,0),"")</f>
        <v/>
      </c>
      <c r="S3848" s="18"/>
      <c r="T3848" s="18"/>
    </row>
    <row r="3849" spans="1:20" ht="15.75">
      <c r="A3849" s="10"/>
      <c r="B3849" s="10"/>
      <c r="C3849" s="3" t="str">
        <f>IF(A3849&lt;&gt;"",COUNTIF(Entregas!$B$8:$B$5000,General!B3849),"")</f>
        <v/>
      </c>
      <c r="D3849" s="10"/>
      <c r="E3849" s="10"/>
      <c r="F3849" s="10"/>
      <c r="G3849" s="10"/>
      <c r="H3849" s="10"/>
      <c r="I3849" s="10"/>
      <c r="J3849" s="26"/>
      <c r="K3849" s="10"/>
      <c r="L3849" s="7">
        <f>SUMIF(Entregas!$B$8:$B$5000,General!B3849,Entregas!$L$8:$L$5000)</f>
        <v>0</v>
      </c>
      <c r="M3849" s="7">
        <f t="shared" si="241"/>
        <v>0</v>
      </c>
      <c r="N3849" s="14">
        <f t="shared" si="242"/>
        <v>0</v>
      </c>
      <c r="O3849" s="14">
        <f t="shared" si="243"/>
        <v>0</v>
      </c>
      <c r="P3849" s="4" t="str">
        <f t="shared" si="244"/>
        <v>NO</v>
      </c>
      <c r="Q3849" s="3" t="str">
        <f>IF(AND(B3849&lt;&gt;"",M3849&lt;=0),VLOOKUP(B3849&amp;C3849,Entregas!$C$8:$G$5000,4,0),"")</f>
        <v/>
      </c>
      <c r="R3849" s="3" t="str">
        <f>IF(AND(B3849&lt;&gt;"",M3849&lt;=0),VLOOKUP(B3849&amp;C3849,Entregas!$C$8:$G$5000,5,0),"")</f>
        <v/>
      </c>
      <c r="S3849" s="18"/>
      <c r="T3849" s="18"/>
    </row>
    <row r="3850" spans="1:20" ht="15.75">
      <c r="A3850" s="10"/>
      <c r="B3850" s="10"/>
      <c r="C3850" s="3" t="str">
        <f>IF(A3850&lt;&gt;"",COUNTIF(Entregas!$B$8:$B$5000,General!B3850),"")</f>
        <v/>
      </c>
      <c r="D3850" s="10"/>
      <c r="E3850" s="10"/>
      <c r="F3850" s="10"/>
      <c r="G3850" s="10"/>
      <c r="H3850" s="10"/>
      <c r="I3850" s="10"/>
      <c r="J3850" s="26"/>
      <c r="K3850" s="10"/>
      <c r="L3850" s="7">
        <f>SUMIF(Entregas!$B$8:$B$5000,General!B3850,Entregas!$L$8:$L$5000)</f>
        <v>0</v>
      </c>
      <c r="M3850" s="7">
        <f t="shared" si="241"/>
        <v>0</v>
      </c>
      <c r="N3850" s="14">
        <f t="shared" si="242"/>
        <v>0</v>
      </c>
      <c r="O3850" s="14">
        <f t="shared" si="243"/>
        <v>0</v>
      </c>
      <c r="P3850" s="4" t="str">
        <f t="shared" si="244"/>
        <v>NO</v>
      </c>
      <c r="Q3850" s="3" t="str">
        <f>IF(AND(B3850&lt;&gt;"",M3850&lt;=0),VLOOKUP(B3850&amp;C3850,Entregas!$C$8:$G$5000,4,0),"")</f>
        <v/>
      </c>
      <c r="R3850" s="3" t="str">
        <f>IF(AND(B3850&lt;&gt;"",M3850&lt;=0),VLOOKUP(B3850&amp;C3850,Entregas!$C$8:$G$5000,5,0),"")</f>
        <v/>
      </c>
      <c r="S3850" s="18"/>
      <c r="T3850" s="18"/>
    </row>
    <row r="3851" spans="1:20" ht="15.75">
      <c r="A3851" s="10"/>
      <c r="B3851" s="10"/>
      <c r="C3851" s="3" t="str">
        <f>IF(A3851&lt;&gt;"",COUNTIF(Entregas!$B$8:$B$5000,General!B3851),"")</f>
        <v/>
      </c>
      <c r="D3851" s="10"/>
      <c r="E3851" s="10"/>
      <c r="F3851" s="10"/>
      <c r="G3851" s="10"/>
      <c r="H3851" s="10"/>
      <c r="I3851" s="10"/>
      <c r="J3851" s="26"/>
      <c r="K3851" s="10"/>
      <c r="L3851" s="7">
        <f>SUMIF(Entregas!$B$8:$B$5000,General!B3851,Entregas!$L$8:$L$5000)</f>
        <v>0</v>
      </c>
      <c r="M3851" s="7">
        <f t="shared" si="241"/>
        <v>0</v>
      </c>
      <c r="N3851" s="14">
        <f t="shared" si="242"/>
        <v>0</v>
      </c>
      <c r="O3851" s="14">
        <f t="shared" si="243"/>
        <v>0</v>
      </c>
      <c r="P3851" s="4" t="str">
        <f t="shared" si="244"/>
        <v>NO</v>
      </c>
      <c r="Q3851" s="3" t="str">
        <f>IF(AND(B3851&lt;&gt;"",M3851&lt;=0),VLOOKUP(B3851&amp;C3851,Entregas!$C$8:$G$5000,4,0),"")</f>
        <v/>
      </c>
      <c r="R3851" s="3" t="str">
        <f>IF(AND(B3851&lt;&gt;"",M3851&lt;=0),VLOOKUP(B3851&amp;C3851,Entregas!$C$8:$G$5000,5,0),"")</f>
        <v/>
      </c>
      <c r="S3851" s="18"/>
      <c r="T3851" s="18"/>
    </row>
    <row r="3852" spans="1:20" ht="15.75">
      <c r="A3852" s="10"/>
      <c r="B3852" s="10"/>
      <c r="C3852" s="3" t="str">
        <f>IF(A3852&lt;&gt;"",COUNTIF(Entregas!$B$8:$B$5000,General!B3852),"")</f>
        <v/>
      </c>
      <c r="D3852" s="10"/>
      <c r="E3852" s="10"/>
      <c r="F3852" s="10"/>
      <c r="G3852" s="10"/>
      <c r="H3852" s="10"/>
      <c r="I3852" s="10"/>
      <c r="J3852" s="26"/>
      <c r="K3852" s="10"/>
      <c r="L3852" s="7">
        <f>SUMIF(Entregas!$B$8:$B$5000,General!B3852,Entregas!$L$8:$L$5000)</f>
        <v>0</v>
      </c>
      <c r="M3852" s="7">
        <f t="shared" si="241"/>
        <v>0</v>
      </c>
      <c r="N3852" s="14">
        <f t="shared" si="242"/>
        <v>0</v>
      </c>
      <c r="O3852" s="14">
        <f t="shared" si="243"/>
        <v>0</v>
      </c>
      <c r="P3852" s="4" t="str">
        <f t="shared" si="244"/>
        <v>NO</v>
      </c>
      <c r="Q3852" s="3" t="str">
        <f>IF(AND(B3852&lt;&gt;"",M3852&lt;=0),VLOOKUP(B3852&amp;C3852,Entregas!$C$8:$G$5000,4,0),"")</f>
        <v/>
      </c>
      <c r="R3852" s="3" t="str">
        <f>IF(AND(B3852&lt;&gt;"",M3852&lt;=0),VLOOKUP(B3852&amp;C3852,Entregas!$C$8:$G$5000,5,0),"")</f>
        <v/>
      </c>
      <c r="S3852" s="18"/>
      <c r="T3852" s="18"/>
    </row>
    <row r="3853" spans="1:20" ht="15.75">
      <c r="A3853" s="10"/>
      <c r="B3853" s="10"/>
      <c r="C3853" s="3" t="str">
        <f>IF(A3853&lt;&gt;"",COUNTIF(Entregas!$B$8:$B$5000,General!B3853),"")</f>
        <v/>
      </c>
      <c r="D3853" s="10"/>
      <c r="E3853" s="10"/>
      <c r="F3853" s="10"/>
      <c r="G3853" s="10"/>
      <c r="H3853" s="10"/>
      <c r="I3853" s="10"/>
      <c r="J3853" s="26"/>
      <c r="K3853" s="10"/>
      <c r="L3853" s="7">
        <f>SUMIF(Entregas!$B$8:$B$5000,General!B3853,Entregas!$L$8:$L$5000)</f>
        <v>0</v>
      </c>
      <c r="M3853" s="7">
        <f t="shared" si="241"/>
        <v>0</v>
      </c>
      <c r="N3853" s="14">
        <f t="shared" si="242"/>
        <v>0</v>
      </c>
      <c r="O3853" s="14">
        <f t="shared" si="243"/>
        <v>0</v>
      </c>
      <c r="P3853" s="4" t="str">
        <f t="shared" si="244"/>
        <v>NO</v>
      </c>
      <c r="Q3853" s="3" t="str">
        <f>IF(AND(B3853&lt;&gt;"",M3853&lt;=0),VLOOKUP(B3853&amp;C3853,Entregas!$C$8:$G$5000,4,0),"")</f>
        <v/>
      </c>
      <c r="R3853" s="3" t="str">
        <f>IF(AND(B3853&lt;&gt;"",M3853&lt;=0),VLOOKUP(B3853&amp;C3853,Entregas!$C$8:$G$5000,5,0),"")</f>
        <v/>
      </c>
      <c r="S3853" s="18"/>
      <c r="T3853" s="18"/>
    </row>
    <row r="3854" spans="1:20" ht="15.75">
      <c r="A3854" s="10"/>
      <c r="B3854" s="10"/>
      <c r="C3854" s="3" t="str">
        <f>IF(A3854&lt;&gt;"",COUNTIF(Entregas!$B$8:$B$5000,General!B3854),"")</f>
        <v/>
      </c>
      <c r="D3854" s="10"/>
      <c r="E3854" s="10"/>
      <c r="F3854" s="10"/>
      <c r="G3854" s="10"/>
      <c r="H3854" s="10"/>
      <c r="I3854" s="10"/>
      <c r="J3854" s="26"/>
      <c r="K3854" s="10"/>
      <c r="L3854" s="7">
        <f>SUMIF(Entregas!$B$8:$B$5000,General!B3854,Entregas!$L$8:$L$5000)</f>
        <v>0</v>
      </c>
      <c r="M3854" s="7">
        <f t="shared" si="241"/>
        <v>0</v>
      </c>
      <c r="N3854" s="14">
        <f t="shared" si="242"/>
        <v>0</v>
      </c>
      <c r="O3854" s="14">
        <f t="shared" si="243"/>
        <v>0</v>
      </c>
      <c r="P3854" s="4" t="str">
        <f t="shared" si="244"/>
        <v>NO</v>
      </c>
      <c r="Q3854" s="3" t="str">
        <f>IF(AND(B3854&lt;&gt;"",M3854&lt;=0),VLOOKUP(B3854&amp;C3854,Entregas!$C$8:$G$5000,4,0),"")</f>
        <v/>
      </c>
      <c r="R3854" s="3" t="str">
        <f>IF(AND(B3854&lt;&gt;"",M3854&lt;=0),VLOOKUP(B3854&amp;C3854,Entregas!$C$8:$G$5000,5,0),"")</f>
        <v/>
      </c>
      <c r="S3854" s="18"/>
      <c r="T3854" s="18"/>
    </row>
    <row r="3855" spans="1:20" ht="15.75">
      <c r="A3855" s="10"/>
      <c r="B3855" s="10"/>
      <c r="C3855" s="3" t="str">
        <f>IF(A3855&lt;&gt;"",COUNTIF(Entregas!$B$8:$B$5000,General!B3855),"")</f>
        <v/>
      </c>
      <c r="D3855" s="10"/>
      <c r="E3855" s="10"/>
      <c r="F3855" s="10"/>
      <c r="G3855" s="10"/>
      <c r="H3855" s="10"/>
      <c r="I3855" s="10"/>
      <c r="J3855" s="26"/>
      <c r="K3855" s="10"/>
      <c r="L3855" s="7">
        <f>SUMIF(Entregas!$B$8:$B$5000,General!B3855,Entregas!$L$8:$L$5000)</f>
        <v>0</v>
      </c>
      <c r="M3855" s="7">
        <f t="shared" si="241"/>
        <v>0</v>
      </c>
      <c r="N3855" s="14">
        <f t="shared" si="242"/>
        <v>0</v>
      </c>
      <c r="O3855" s="14">
        <f t="shared" si="243"/>
        <v>0</v>
      </c>
      <c r="P3855" s="4" t="str">
        <f t="shared" si="244"/>
        <v>NO</v>
      </c>
      <c r="Q3855" s="3" t="str">
        <f>IF(AND(B3855&lt;&gt;"",M3855&lt;=0),VLOOKUP(B3855&amp;C3855,Entregas!$C$8:$G$5000,4,0),"")</f>
        <v/>
      </c>
      <c r="R3855" s="3" t="str">
        <f>IF(AND(B3855&lt;&gt;"",M3855&lt;=0),VLOOKUP(B3855&amp;C3855,Entregas!$C$8:$G$5000,5,0),"")</f>
        <v/>
      </c>
      <c r="S3855" s="18"/>
      <c r="T3855" s="18"/>
    </row>
    <row r="3856" spans="1:20" ht="15.75">
      <c r="A3856" s="10"/>
      <c r="B3856" s="10"/>
      <c r="C3856" s="3" t="str">
        <f>IF(A3856&lt;&gt;"",COUNTIF(Entregas!$B$8:$B$5000,General!B3856),"")</f>
        <v/>
      </c>
      <c r="D3856" s="10"/>
      <c r="E3856" s="10"/>
      <c r="F3856" s="10"/>
      <c r="G3856" s="10"/>
      <c r="H3856" s="10"/>
      <c r="I3856" s="10"/>
      <c r="J3856" s="26"/>
      <c r="K3856" s="10"/>
      <c r="L3856" s="7">
        <f>SUMIF(Entregas!$B$8:$B$5000,General!B3856,Entregas!$L$8:$L$5000)</f>
        <v>0</v>
      </c>
      <c r="M3856" s="7">
        <f t="shared" si="241"/>
        <v>0</v>
      </c>
      <c r="N3856" s="14">
        <f t="shared" si="242"/>
        <v>0</v>
      </c>
      <c r="O3856" s="14">
        <f t="shared" si="243"/>
        <v>0</v>
      </c>
      <c r="P3856" s="4" t="str">
        <f t="shared" si="244"/>
        <v>NO</v>
      </c>
      <c r="Q3856" s="3" t="str">
        <f>IF(AND(B3856&lt;&gt;"",M3856&lt;=0),VLOOKUP(B3856&amp;C3856,Entregas!$C$8:$G$5000,4,0),"")</f>
        <v/>
      </c>
      <c r="R3856" s="3" t="str">
        <f>IF(AND(B3856&lt;&gt;"",M3856&lt;=0),VLOOKUP(B3856&amp;C3856,Entregas!$C$8:$G$5000,5,0),"")</f>
        <v/>
      </c>
      <c r="S3856" s="18"/>
      <c r="T3856" s="18"/>
    </row>
    <row r="3857" spans="1:20" ht="15.75">
      <c r="A3857" s="10"/>
      <c r="B3857" s="10"/>
      <c r="C3857" s="3" t="str">
        <f>IF(A3857&lt;&gt;"",COUNTIF(Entregas!$B$8:$B$5000,General!B3857),"")</f>
        <v/>
      </c>
      <c r="D3857" s="10"/>
      <c r="E3857" s="10"/>
      <c r="F3857" s="10"/>
      <c r="G3857" s="10"/>
      <c r="H3857" s="10"/>
      <c r="I3857" s="10"/>
      <c r="J3857" s="26"/>
      <c r="K3857" s="10"/>
      <c r="L3857" s="7">
        <f>SUMIF(Entregas!$B$8:$B$5000,General!B3857,Entregas!$L$8:$L$5000)</f>
        <v>0</v>
      </c>
      <c r="M3857" s="7">
        <f t="shared" si="241"/>
        <v>0</v>
      </c>
      <c r="N3857" s="14">
        <f t="shared" si="242"/>
        <v>0</v>
      </c>
      <c r="O3857" s="14">
        <f t="shared" si="243"/>
        <v>0</v>
      </c>
      <c r="P3857" s="4" t="str">
        <f t="shared" si="244"/>
        <v>NO</v>
      </c>
      <c r="Q3857" s="3" t="str">
        <f>IF(AND(B3857&lt;&gt;"",M3857&lt;=0),VLOOKUP(B3857&amp;C3857,Entregas!$C$8:$G$5000,4,0),"")</f>
        <v/>
      </c>
      <c r="R3857" s="3" t="str">
        <f>IF(AND(B3857&lt;&gt;"",M3857&lt;=0),VLOOKUP(B3857&amp;C3857,Entregas!$C$8:$G$5000,5,0),"")</f>
        <v/>
      </c>
      <c r="S3857" s="18"/>
      <c r="T3857" s="18"/>
    </row>
    <row r="3858" spans="1:20" ht="15.75">
      <c r="A3858" s="10"/>
      <c r="B3858" s="10"/>
      <c r="C3858" s="3" t="str">
        <f>IF(A3858&lt;&gt;"",COUNTIF(Entregas!$B$8:$B$5000,General!B3858),"")</f>
        <v/>
      </c>
      <c r="D3858" s="10"/>
      <c r="E3858" s="10"/>
      <c r="F3858" s="10"/>
      <c r="G3858" s="10"/>
      <c r="H3858" s="10"/>
      <c r="I3858" s="10"/>
      <c r="J3858" s="26"/>
      <c r="K3858" s="10"/>
      <c r="L3858" s="7">
        <f>SUMIF(Entregas!$B$8:$B$5000,General!B3858,Entregas!$L$8:$L$5000)</f>
        <v>0</v>
      </c>
      <c r="M3858" s="7">
        <f t="shared" si="241"/>
        <v>0</v>
      </c>
      <c r="N3858" s="14">
        <f t="shared" si="242"/>
        <v>0</v>
      </c>
      <c r="O3858" s="14">
        <f t="shared" si="243"/>
        <v>0</v>
      </c>
      <c r="P3858" s="4" t="str">
        <f t="shared" si="244"/>
        <v>NO</v>
      </c>
      <c r="Q3858" s="3" t="str">
        <f>IF(AND(B3858&lt;&gt;"",M3858&lt;=0),VLOOKUP(B3858&amp;C3858,Entregas!$C$8:$G$5000,4,0),"")</f>
        <v/>
      </c>
      <c r="R3858" s="3" t="str">
        <f>IF(AND(B3858&lt;&gt;"",M3858&lt;=0),VLOOKUP(B3858&amp;C3858,Entregas!$C$8:$G$5000,5,0),"")</f>
        <v/>
      </c>
      <c r="S3858" s="18"/>
      <c r="T3858" s="18"/>
    </row>
    <row r="3859" spans="1:20" ht="15.75">
      <c r="A3859" s="10"/>
      <c r="B3859" s="10"/>
      <c r="C3859" s="3" t="str">
        <f>IF(A3859&lt;&gt;"",COUNTIF(Entregas!$B$8:$B$5000,General!B3859),"")</f>
        <v/>
      </c>
      <c r="D3859" s="10"/>
      <c r="E3859" s="10"/>
      <c r="F3859" s="10"/>
      <c r="G3859" s="10"/>
      <c r="H3859" s="10"/>
      <c r="I3859" s="10"/>
      <c r="J3859" s="26"/>
      <c r="K3859" s="10"/>
      <c r="L3859" s="7">
        <f>SUMIF(Entregas!$B$8:$B$5000,General!B3859,Entregas!$L$8:$L$5000)</f>
        <v>0</v>
      </c>
      <c r="M3859" s="7">
        <f t="shared" si="241"/>
        <v>0</v>
      </c>
      <c r="N3859" s="14">
        <f t="shared" si="242"/>
        <v>0</v>
      </c>
      <c r="O3859" s="14">
        <f t="shared" si="243"/>
        <v>0</v>
      </c>
      <c r="P3859" s="4" t="str">
        <f t="shared" si="244"/>
        <v>NO</v>
      </c>
      <c r="Q3859" s="3" t="str">
        <f>IF(AND(B3859&lt;&gt;"",M3859&lt;=0),VLOOKUP(B3859&amp;C3859,Entregas!$C$8:$G$5000,4,0),"")</f>
        <v/>
      </c>
      <c r="R3859" s="3" t="str">
        <f>IF(AND(B3859&lt;&gt;"",M3859&lt;=0),VLOOKUP(B3859&amp;C3859,Entregas!$C$8:$G$5000,5,0),"")</f>
        <v/>
      </c>
      <c r="S3859" s="18"/>
      <c r="T3859" s="18"/>
    </row>
    <row r="3860" spans="1:20" ht="15.75">
      <c r="A3860" s="10"/>
      <c r="B3860" s="10"/>
      <c r="C3860" s="3" t="str">
        <f>IF(A3860&lt;&gt;"",COUNTIF(Entregas!$B$8:$B$5000,General!B3860),"")</f>
        <v/>
      </c>
      <c r="D3860" s="10"/>
      <c r="E3860" s="10"/>
      <c r="F3860" s="10"/>
      <c r="G3860" s="10"/>
      <c r="H3860" s="10"/>
      <c r="I3860" s="10"/>
      <c r="J3860" s="26"/>
      <c r="K3860" s="10"/>
      <c r="L3860" s="7">
        <f>SUMIF(Entregas!$B$8:$B$5000,General!B3860,Entregas!$L$8:$L$5000)</f>
        <v>0</v>
      </c>
      <c r="M3860" s="7">
        <f t="shared" si="241"/>
        <v>0</v>
      </c>
      <c r="N3860" s="14">
        <f t="shared" si="242"/>
        <v>0</v>
      </c>
      <c r="O3860" s="14">
        <f t="shared" si="243"/>
        <v>0</v>
      </c>
      <c r="P3860" s="4" t="str">
        <f t="shared" si="244"/>
        <v>NO</v>
      </c>
      <c r="Q3860" s="3" t="str">
        <f>IF(AND(B3860&lt;&gt;"",M3860&lt;=0),VLOOKUP(B3860&amp;C3860,Entregas!$C$8:$G$5000,4,0),"")</f>
        <v/>
      </c>
      <c r="R3860" s="3" t="str">
        <f>IF(AND(B3860&lt;&gt;"",M3860&lt;=0),VLOOKUP(B3860&amp;C3860,Entregas!$C$8:$G$5000,5,0),"")</f>
        <v/>
      </c>
      <c r="S3860" s="18"/>
      <c r="T3860" s="18"/>
    </row>
    <row r="3861" spans="1:20" ht="15.75">
      <c r="A3861" s="10"/>
      <c r="B3861" s="10"/>
      <c r="C3861" s="3" t="str">
        <f>IF(A3861&lt;&gt;"",COUNTIF(Entregas!$B$8:$B$5000,General!B3861),"")</f>
        <v/>
      </c>
      <c r="D3861" s="10"/>
      <c r="E3861" s="10"/>
      <c r="F3861" s="10"/>
      <c r="G3861" s="10"/>
      <c r="H3861" s="10"/>
      <c r="I3861" s="10"/>
      <c r="J3861" s="26"/>
      <c r="K3861" s="10"/>
      <c r="L3861" s="7">
        <f>SUMIF(Entregas!$B$8:$B$5000,General!B3861,Entregas!$L$8:$L$5000)</f>
        <v>0</v>
      </c>
      <c r="M3861" s="7">
        <f t="shared" si="241"/>
        <v>0</v>
      </c>
      <c r="N3861" s="14">
        <f t="shared" si="242"/>
        <v>0</v>
      </c>
      <c r="O3861" s="14">
        <f t="shared" si="243"/>
        <v>0</v>
      </c>
      <c r="P3861" s="4" t="str">
        <f t="shared" si="244"/>
        <v>NO</v>
      </c>
      <c r="Q3861" s="3" t="str">
        <f>IF(AND(B3861&lt;&gt;"",M3861&lt;=0),VLOOKUP(B3861&amp;C3861,Entregas!$C$8:$G$5000,4,0),"")</f>
        <v/>
      </c>
      <c r="R3861" s="3" t="str">
        <f>IF(AND(B3861&lt;&gt;"",M3861&lt;=0),VLOOKUP(B3861&amp;C3861,Entregas!$C$8:$G$5000,5,0),"")</f>
        <v/>
      </c>
      <c r="S3861" s="18"/>
      <c r="T3861" s="18"/>
    </row>
    <row r="3862" spans="1:20" ht="15.75">
      <c r="A3862" s="10"/>
      <c r="B3862" s="10"/>
      <c r="C3862" s="3" t="str">
        <f>IF(A3862&lt;&gt;"",COUNTIF(Entregas!$B$8:$B$5000,General!B3862),"")</f>
        <v/>
      </c>
      <c r="D3862" s="10"/>
      <c r="E3862" s="10"/>
      <c r="F3862" s="10"/>
      <c r="G3862" s="10"/>
      <c r="H3862" s="10"/>
      <c r="I3862" s="10"/>
      <c r="J3862" s="26"/>
      <c r="K3862" s="10"/>
      <c r="L3862" s="7">
        <f>SUMIF(Entregas!$B$8:$B$5000,General!B3862,Entregas!$L$8:$L$5000)</f>
        <v>0</v>
      </c>
      <c r="M3862" s="7">
        <f t="shared" si="241"/>
        <v>0</v>
      </c>
      <c r="N3862" s="14">
        <f t="shared" si="242"/>
        <v>0</v>
      </c>
      <c r="O3862" s="14">
        <f t="shared" si="243"/>
        <v>0</v>
      </c>
      <c r="P3862" s="4" t="str">
        <f t="shared" si="244"/>
        <v>NO</v>
      </c>
      <c r="Q3862" s="3" t="str">
        <f>IF(AND(B3862&lt;&gt;"",M3862&lt;=0),VLOOKUP(B3862&amp;C3862,Entregas!$C$8:$G$5000,4,0),"")</f>
        <v/>
      </c>
      <c r="R3862" s="3" t="str">
        <f>IF(AND(B3862&lt;&gt;"",M3862&lt;=0),VLOOKUP(B3862&amp;C3862,Entregas!$C$8:$G$5000,5,0),"")</f>
        <v/>
      </c>
      <c r="S3862" s="18"/>
      <c r="T3862" s="18"/>
    </row>
    <row r="3863" spans="1:20" ht="15.75">
      <c r="A3863" s="10"/>
      <c r="B3863" s="10"/>
      <c r="C3863" s="3" t="str">
        <f>IF(A3863&lt;&gt;"",COUNTIF(Entregas!$B$8:$B$5000,General!B3863),"")</f>
        <v/>
      </c>
      <c r="D3863" s="10"/>
      <c r="E3863" s="10"/>
      <c r="F3863" s="10"/>
      <c r="G3863" s="10"/>
      <c r="H3863" s="10"/>
      <c r="I3863" s="10"/>
      <c r="J3863" s="26"/>
      <c r="K3863" s="10"/>
      <c r="L3863" s="7">
        <f>SUMIF(Entregas!$B$8:$B$5000,General!B3863,Entregas!$L$8:$L$5000)</f>
        <v>0</v>
      </c>
      <c r="M3863" s="7">
        <f t="shared" si="241"/>
        <v>0</v>
      </c>
      <c r="N3863" s="14">
        <f t="shared" si="242"/>
        <v>0</v>
      </c>
      <c r="O3863" s="14">
        <f t="shared" si="243"/>
        <v>0</v>
      </c>
      <c r="P3863" s="4" t="str">
        <f t="shared" si="244"/>
        <v>NO</v>
      </c>
      <c r="Q3863" s="3" t="str">
        <f>IF(AND(B3863&lt;&gt;"",M3863&lt;=0),VLOOKUP(B3863&amp;C3863,Entregas!$C$8:$G$5000,4,0),"")</f>
        <v/>
      </c>
      <c r="R3863" s="3" t="str">
        <f>IF(AND(B3863&lt;&gt;"",M3863&lt;=0),VLOOKUP(B3863&amp;C3863,Entregas!$C$8:$G$5000,5,0),"")</f>
        <v/>
      </c>
      <c r="S3863" s="18"/>
      <c r="T3863" s="18"/>
    </row>
    <row r="3864" spans="1:20" ht="15.75">
      <c r="A3864" s="10"/>
      <c r="B3864" s="10"/>
      <c r="C3864" s="3" t="str">
        <f>IF(A3864&lt;&gt;"",COUNTIF(Entregas!$B$8:$B$5000,General!B3864),"")</f>
        <v/>
      </c>
      <c r="D3864" s="10"/>
      <c r="E3864" s="10"/>
      <c r="F3864" s="10"/>
      <c r="G3864" s="10"/>
      <c r="H3864" s="10"/>
      <c r="I3864" s="10"/>
      <c r="J3864" s="26"/>
      <c r="K3864" s="10"/>
      <c r="L3864" s="7">
        <f>SUMIF(Entregas!$B$8:$B$5000,General!B3864,Entregas!$L$8:$L$5000)</f>
        <v>0</v>
      </c>
      <c r="M3864" s="7">
        <f t="shared" si="241"/>
        <v>0</v>
      </c>
      <c r="N3864" s="14">
        <f t="shared" si="242"/>
        <v>0</v>
      </c>
      <c r="O3864" s="14">
        <f t="shared" si="243"/>
        <v>0</v>
      </c>
      <c r="P3864" s="4" t="str">
        <f t="shared" si="244"/>
        <v>NO</v>
      </c>
      <c r="Q3864" s="3" t="str">
        <f>IF(AND(B3864&lt;&gt;"",M3864&lt;=0),VLOOKUP(B3864&amp;C3864,Entregas!$C$8:$G$5000,4,0),"")</f>
        <v/>
      </c>
      <c r="R3864" s="3" t="str">
        <f>IF(AND(B3864&lt;&gt;"",M3864&lt;=0),VLOOKUP(B3864&amp;C3864,Entregas!$C$8:$G$5000,5,0),"")</f>
        <v/>
      </c>
      <c r="S3864" s="18"/>
      <c r="T3864" s="18"/>
    </row>
    <row r="3865" spans="1:20" ht="15.75">
      <c r="A3865" s="10"/>
      <c r="B3865" s="10"/>
      <c r="C3865" s="3" t="str">
        <f>IF(A3865&lt;&gt;"",COUNTIF(Entregas!$B$8:$B$5000,General!B3865),"")</f>
        <v/>
      </c>
      <c r="D3865" s="10"/>
      <c r="E3865" s="10"/>
      <c r="F3865" s="10"/>
      <c r="G3865" s="10"/>
      <c r="H3865" s="10"/>
      <c r="I3865" s="10"/>
      <c r="J3865" s="26"/>
      <c r="K3865" s="10"/>
      <c r="L3865" s="7">
        <f>SUMIF(Entregas!$B$8:$B$5000,General!B3865,Entregas!$L$8:$L$5000)</f>
        <v>0</v>
      </c>
      <c r="M3865" s="7">
        <f t="shared" si="241"/>
        <v>0</v>
      </c>
      <c r="N3865" s="14">
        <f t="shared" si="242"/>
        <v>0</v>
      </c>
      <c r="O3865" s="14">
        <f t="shared" si="243"/>
        <v>0</v>
      </c>
      <c r="P3865" s="4" t="str">
        <f t="shared" si="244"/>
        <v>NO</v>
      </c>
      <c r="Q3865" s="3" t="str">
        <f>IF(AND(B3865&lt;&gt;"",M3865&lt;=0),VLOOKUP(B3865&amp;C3865,Entregas!$C$8:$G$5000,4,0),"")</f>
        <v/>
      </c>
      <c r="R3865" s="3" t="str">
        <f>IF(AND(B3865&lt;&gt;"",M3865&lt;=0),VLOOKUP(B3865&amp;C3865,Entregas!$C$8:$G$5000,5,0),"")</f>
        <v/>
      </c>
      <c r="S3865" s="18"/>
      <c r="T3865" s="18"/>
    </row>
    <row r="3866" spans="1:20" ht="15.75">
      <c r="A3866" s="10"/>
      <c r="B3866" s="10"/>
      <c r="C3866" s="3" t="str">
        <f>IF(A3866&lt;&gt;"",COUNTIF(Entregas!$B$8:$B$5000,General!B3866),"")</f>
        <v/>
      </c>
      <c r="D3866" s="10"/>
      <c r="E3866" s="10"/>
      <c r="F3866" s="10"/>
      <c r="G3866" s="10"/>
      <c r="H3866" s="10"/>
      <c r="I3866" s="10"/>
      <c r="J3866" s="26"/>
      <c r="K3866" s="10"/>
      <c r="L3866" s="7">
        <f>SUMIF(Entregas!$B$8:$B$5000,General!B3866,Entregas!$L$8:$L$5000)</f>
        <v>0</v>
      </c>
      <c r="M3866" s="7">
        <f t="shared" si="241"/>
        <v>0</v>
      </c>
      <c r="N3866" s="14">
        <f t="shared" si="242"/>
        <v>0</v>
      </c>
      <c r="O3866" s="14">
        <f t="shared" si="243"/>
        <v>0</v>
      </c>
      <c r="P3866" s="4" t="str">
        <f t="shared" si="244"/>
        <v>NO</v>
      </c>
      <c r="Q3866" s="3" t="str">
        <f>IF(AND(B3866&lt;&gt;"",M3866&lt;=0),VLOOKUP(B3866&amp;C3866,Entregas!$C$8:$G$5000,4,0),"")</f>
        <v/>
      </c>
      <c r="R3866" s="3" t="str">
        <f>IF(AND(B3866&lt;&gt;"",M3866&lt;=0),VLOOKUP(B3866&amp;C3866,Entregas!$C$8:$G$5000,5,0),"")</f>
        <v/>
      </c>
      <c r="S3866" s="18"/>
      <c r="T3866" s="18"/>
    </row>
    <row r="3867" spans="1:20" ht="15.75">
      <c r="A3867" s="10"/>
      <c r="B3867" s="10"/>
      <c r="C3867" s="3" t="str">
        <f>IF(A3867&lt;&gt;"",COUNTIF(Entregas!$B$8:$B$5000,General!B3867),"")</f>
        <v/>
      </c>
      <c r="D3867" s="10"/>
      <c r="E3867" s="10"/>
      <c r="F3867" s="10"/>
      <c r="G3867" s="10"/>
      <c r="H3867" s="10"/>
      <c r="I3867" s="10"/>
      <c r="J3867" s="26"/>
      <c r="K3867" s="10"/>
      <c r="L3867" s="7">
        <f>SUMIF(Entregas!$B$8:$B$5000,General!B3867,Entregas!$L$8:$L$5000)</f>
        <v>0</v>
      </c>
      <c r="M3867" s="7">
        <f t="shared" si="241"/>
        <v>0</v>
      </c>
      <c r="N3867" s="14">
        <f t="shared" si="242"/>
        <v>0</v>
      </c>
      <c r="O3867" s="14">
        <f t="shared" si="243"/>
        <v>0</v>
      </c>
      <c r="P3867" s="4" t="str">
        <f t="shared" si="244"/>
        <v>NO</v>
      </c>
      <c r="Q3867" s="3" t="str">
        <f>IF(AND(B3867&lt;&gt;"",M3867&lt;=0),VLOOKUP(B3867&amp;C3867,Entregas!$C$8:$G$5000,4,0),"")</f>
        <v/>
      </c>
      <c r="R3867" s="3" t="str">
        <f>IF(AND(B3867&lt;&gt;"",M3867&lt;=0),VLOOKUP(B3867&amp;C3867,Entregas!$C$8:$G$5000,5,0),"")</f>
        <v/>
      </c>
      <c r="S3867" s="18"/>
      <c r="T3867" s="18"/>
    </row>
    <row r="3868" spans="1:20" ht="15.75">
      <c r="A3868" s="10"/>
      <c r="B3868" s="10"/>
      <c r="C3868" s="3" t="str">
        <f>IF(A3868&lt;&gt;"",COUNTIF(Entregas!$B$8:$B$5000,General!B3868),"")</f>
        <v/>
      </c>
      <c r="D3868" s="10"/>
      <c r="E3868" s="10"/>
      <c r="F3868" s="10"/>
      <c r="G3868" s="10"/>
      <c r="H3868" s="10"/>
      <c r="I3868" s="10"/>
      <c r="J3868" s="26"/>
      <c r="K3868" s="10"/>
      <c r="L3868" s="7">
        <f>SUMIF(Entregas!$B$8:$B$5000,General!B3868,Entregas!$L$8:$L$5000)</f>
        <v>0</v>
      </c>
      <c r="M3868" s="7">
        <f t="shared" si="241"/>
        <v>0</v>
      </c>
      <c r="N3868" s="14">
        <f t="shared" si="242"/>
        <v>0</v>
      </c>
      <c r="O3868" s="14">
        <f t="shared" si="243"/>
        <v>0</v>
      </c>
      <c r="P3868" s="4" t="str">
        <f t="shared" si="244"/>
        <v>NO</v>
      </c>
      <c r="Q3868" s="3" t="str">
        <f>IF(AND(B3868&lt;&gt;"",M3868&lt;=0),VLOOKUP(B3868&amp;C3868,Entregas!$C$8:$G$5000,4,0),"")</f>
        <v/>
      </c>
      <c r="R3868" s="3" t="str">
        <f>IF(AND(B3868&lt;&gt;"",M3868&lt;=0),VLOOKUP(B3868&amp;C3868,Entregas!$C$8:$G$5000,5,0),"")</f>
        <v/>
      </c>
      <c r="S3868" s="18"/>
      <c r="T3868" s="18"/>
    </row>
    <row r="3869" spans="1:20" ht="15.75">
      <c r="A3869" s="10"/>
      <c r="B3869" s="10"/>
      <c r="C3869" s="3" t="str">
        <f>IF(A3869&lt;&gt;"",COUNTIF(Entregas!$B$8:$B$5000,General!B3869),"")</f>
        <v/>
      </c>
      <c r="D3869" s="10"/>
      <c r="E3869" s="10"/>
      <c r="F3869" s="10"/>
      <c r="G3869" s="10"/>
      <c r="H3869" s="10"/>
      <c r="I3869" s="10"/>
      <c r="J3869" s="26"/>
      <c r="K3869" s="10"/>
      <c r="L3869" s="7">
        <f>SUMIF(Entregas!$B$8:$B$5000,General!B3869,Entregas!$L$8:$L$5000)</f>
        <v>0</v>
      </c>
      <c r="M3869" s="7">
        <f t="shared" si="241"/>
        <v>0</v>
      </c>
      <c r="N3869" s="14">
        <f t="shared" si="242"/>
        <v>0</v>
      </c>
      <c r="O3869" s="14">
        <f t="shared" si="243"/>
        <v>0</v>
      </c>
      <c r="P3869" s="4" t="str">
        <f t="shared" si="244"/>
        <v>NO</v>
      </c>
      <c r="Q3869" s="3" t="str">
        <f>IF(AND(B3869&lt;&gt;"",M3869&lt;=0),VLOOKUP(B3869&amp;C3869,Entregas!$C$8:$G$5000,4,0),"")</f>
        <v/>
      </c>
      <c r="R3869" s="3" t="str">
        <f>IF(AND(B3869&lt;&gt;"",M3869&lt;=0),VLOOKUP(B3869&amp;C3869,Entregas!$C$8:$G$5000,5,0),"")</f>
        <v/>
      </c>
      <c r="S3869" s="18"/>
      <c r="T3869" s="18"/>
    </row>
    <row r="3870" spans="1:20" ht="15.75">
      <c r="A3870" s="10"/>
      <c r="B3870" s="10"/>
      <c r="C3870" s="3" t="str">
        <f>IF(A3870&lt;&gt;"",COUNTIF(Entregas!$B$8:$B$5000,General!B3870),"")</f>
        <v/>
      </c>
      <c r="D3870" s="10"/>
      <c r="E3870" s="10"/>
      <c r="F3870" s="10"/>
      <c r="G3870" s="10"/>
      <c r="H3870" s="10"/>
      <c r="I3870" s="10"/>
      <c r="J3870" s="26"/>
      <c r="K3870" s="10"/>
      <c r="L3870" s="7">
        <f>SUMIF(Entregas!$B$8:$B$5000,General!B3870,Entregas!$L$8:$L$5000)</f>
        <v>0</v>
      </c>
      <c r="M3870" s="7">
        <f t="shared" si="241"/>
        <v>0</v>
      </c>
      <c r="N3870" s="14">
        <f t="shared" si="242"/>
        <v>0</v>
      </c>
      <c r="O3870" s="14">
        <f t="shared" si="243"/>
        <v>0</v>
      </c>
      <c r="P3870" s="4" t="str">
        <f t="shared" si="244"/>
        <v>NO</v>
      </c>
      <c r="Q3870" s="3" t="str">
        <f>IF(AND(B3870&lt;&gt;"",M3870&lt;=0),VLOOKUP(B3870&amp;C3870,Entregas!$C$8:$G$5000,4,0),"")</f>
        <v/>
      </c>
      <c r="R3870" s="3" t="str">
        <f>IF(AND(B3870&lt;&gt;"",M3870&lt;=0),VLOOKUP(B3870&amp;C3870,Entregas!$C$8:$G$5000,5,0),"")</f>
        <v/>
      </c>
      <c r="S3870" s="18"/>
      <c r="T3870" s="18"/>
    </row>
    <row r="3871" spans="1:20" ht="15.75">
      <c r="A3871" s="10"/>
      <c r="B3871" s="10"/>
      <c r="C3871" s="3" t="str">
        <f>IF(A3871&lt;&gt;"",COUNTIF(Entregas!$B$8:$B$5000,General!B3871),"")</f>
        <v/>
      </c>
      <c r="D3871" s="10"/>
      <c r="E3871" s="10"/>
      <c r="F3871" s="10"/>
      <c r="G3871" s="10"/>
      <c r="H3871" s="10"/>
      <c r="I3871" s="10"/>
      <c r="J3871" s="26"/>
      <c r="K3871" s="10"/>
      <c r="L3871" s="7">
        <f>SUMIF(Entregas!$B$8:$B$5000,General!B3871,Entregas!$L$8:$L$5000)</f>
        <v>0</v>
      </c>
      <c r="M3871" s="7">
        <f t="shared" si="241"/>
        <v>0</v>
      </c>
      <c r="N3871" s="14">
        <f t="shared" si="242"/>
        <v>0</v>
      </c>
      <c r="O3871" s="14">
        <f t="shared" si="243"/>
        <v>0</v>
      </c>
      <c r="P3871" s="4" t="str">
        <f t="shared" si="244"/>
        <v>NO</v>
      </c>
      <c r="Q3871" s="3" t="str">
        <f>IF(AND(B3871&lt;&gt;"",M3871&lt;=0),VLOOKUP(B3871&amp;C3871,Entregas!$C$8:$G$5000,4,0),"")</f>
        <v/>
      </c>
      <c r="R3871" s="3" t="str">
        <f>IF(AND(B3871&lt;&gt;"",M3871&lt;=0),VLOOKUP(B3871&amp;C3871,Entregas!$C$8:$G$5000,5,0),"")</f>
        <v/>
      </c>
      <c r="S3871" s="18"/>
      <c r="T3871" s="18"/>
    </row>
    <row r="3872" spans="1:20" ht="15.75">
      <c r="A3872" s="10"/>
      <c r="B3872" s="10"/>
      <c r="C3872" s="3" t="str">
        <f>IF(A3872&lt;&gt;"",COUNTIF(Entregas!$B$8:$B$5000,General!B3872),"")</f>
        <v/>
      </c>
      <c r="D3872" s="10"/>
      <c r="E3872" s="10"/>
      <c r="F3872" s="10"/>
      <c r="G3872" s="10"/>
      <c r="H3872" s="10"/>
      <c r="I3872" s="10"/>
      <c r="J3872" s="26"/>
      <c r="K3872" s="10"/>
      <c r="L3872" s="7">
        <f>SUMIF(Entregas!$B$8:$B$5000,General!B3872,Entregas!$L$8:$L$5000)</f>
        <v>0</v>
      </c>
      <c r="M3872" s="7">
        <f t="shared" si="241"/>
        <v>0</v>
      </c>
      <c r="N3872" s="14">
        <f t="shared" si="242"/>
        <v>0</v>
      </c>
      <c r="O3872" s="14">
        <f t="shared" si="243"/>
        <v>0</v>
      </c>
      <c r="P3872" s="4" t="str">
        <f t="shared" si="244"/>
        <v>NO</v>
      </c>
      <c r="Q3872" s="3" t="str">
        <f>IF(AND(B3872&lt;&gt;"",M3872&lt;=0),VLOOKUP(B3872&amp;C3872,Entregas!$C$8:$G$5000,4,0),"")</f>
        <v/>
      </c>
      <c r="R3872" s="3" t="str">
        <f>IF(AND(B3872&lt;&gt;"",M3872&lt;=0),VLOOKUP(B3872&amp;C3872,Entregas!$C$8:$G$5000,5,0),"")</f>
        <v/>
      </c>
      <c r="S3872" s="18"/>
      <c r="T3872" s="18"/>
    </row>
    <row r="3873" spans="1:20" ht="15.75">
      <c r="A3873" s="10"/>
      <c r="B3873" s="10"/>
      <c r="C3873" s="3" t="str">
        <f>IF(A3873&lt;&gt;"",COUNTIF(Entregas!$B$8:$B$5000,General!B3873),"")</f>
        <v/>
      </c>
      <c r="D3873" s="10"/>
      <c r="E3873" s="10"/>
      <c r="F3873" s="10"/>
      <c r="G3873" s="10"/>
      <c r="H3873" s="10"/>
      <c r="I3873" s="10"/>
      <c r="J3873" s="26"/>
      <c r="K3873" s="10"/>
      <c r="L3873" s="7">
        <f>SUMIF(Entregas!$B$8:$B$5000,General!B3873,Entregas!$L$8:$L$5000)</f>
        <v>0</v>
      </c>
      <c r="M3873" s="7">
        <f t="shared" si="241"/>
        <v>0</v>
      </c>
      <c r="N3873" s="14">
        <f t="shared" si="242"/>
        <v>0</v>
      </c>
      <c r="O3873" s="14">
        <f t="shared" si="243"/>
        <v>0</v>
      </c>
      <c r="P3873" s="4" t="str">
        <f t="shared" si="244"/>
        <v>NO</v>
      </c>
      <c r="Q3873" s="3" t="str">
        <f>IF(AND(B3873&lt;&gt;"",M3873&lt;=0),VLOOKUP(B3873&amp;C3873,Entregas!$C$8:$G$5000,4,0),"")</f>
        <v/>
      </c>
      <c r="R3873" s="3" t="str">
        <f>IF(AND(B3873&lt;&gt;"",M3873&lt;=0),VLOOKUP(B3873&amp;C3873,Entregas!$C$8:$G$5000,5,0),"")</f>
        <v/>
      </c>
      <c r="S3873" s="18"/>
      <c r="T3873" s="18"/>
    </row>
    <row r="3874" spans="1:20" ht="15.75">
      <c r="A3874" s="10"/>
      <c r="B3874" s="10"/>
      <c r="C3874" s="3" t="str">
        <f>IF(A3874&lt;&gt;"",COUNTIF(Entregas!$B$8:$B$5000,General!B3874),"")</f>
        <v/>
      </c>
      <c r="D3874" s="10"/>
      <c r="E3874" s="10"/>
      <c r="F3874" s="10"/>
      <c r="G3874" s="10"/>
      <c r="H3874" s="10"/>
      <c r="I3874" s="10"/>
      <c r="J3874" s="26"/>
      <c r="K3874" s="10"/>
      <c r="L3874" s="7">
        <f>SUMIF(Entregas!$B$8:$B$5000,General!B3874,Entregas!$L$8:$L$5000)</f>
        <v>0</v>
      </c>
      <c r="M3874" s="7">
        <f t="shared" si="241"/>
        <v>0</v>
      </c>
      <c r="N3874" s="14">
        <f t="shared" si="242"/>
        <v>0</v>
      </c>
      <c r="O3874" s="14">
        <f t="shared" si="243"/>
        <v>0</v>
      </c>
      <c r="P3874" s="4" t="str">
        <f t="shared" si="244"/>
        <v>NO</v>
      </c>
      <c r="Q3874" s="3" t="str">
        <f>IF(AND(B3874&lt;&gt;"",M3874&lt;=0),VLOOKUP(B3874&amp;C3874,Entregas!$C$8:$G$5000,4,0),"")</f>
        <v/>
      </c>
      <c r="R3874" s="3" t="str">
        <f>IF(AND(B3874&lt;&gt;"",M3874&lt;=0),VLOOKUP(B3874&amp;C3874,Entregas!$C$8:$G$5000,5,0),"")</f>
        <v/>
      </c>
      <c r="S3874" s="18"/>
      <c r="T3874" s="18"/>
    </row>
    <row r="3875" spans="1:20" ht="15.75">
      <c r="A3875" s="10"/>
      <c r="B3875" s="10"/>
      <c r="C3875" s="3" t="str">
        <f>IF(A3875&lt;&gt;"",COUNTIF(Entregas!$B$8:$B$5000,General!B3875),"")</f>
        <v/>
      </c>
      <c r="D3875" s="10"/>
      <c r="E3875" s="10"/>
      <c r="F3875" s="10"/>
      <c r="G3875" s="10"/>
      <c r="H3875" s="10"/>
      <c r="I3875" s="10"/>
      <c r="J3875" s="26"/>
      <c r="K3875" s="10"/>
      <c r="L3875" s="7">
        <f>SUMIF(Entregas!$B$8:$B$5000,General!B3875,Entregas!$L$8:$L$5000)</f>
        <v>0</v>
      </c>
      <c r="M3875" s="7">
        <f t="shared" si="241"/>
        <v>0</v>
      </c>
      <c r="N3875" s="14">
        <f t="shared" si="242"/>
        <v>0</v>
      </c>
      <c r="O3875" s="14">
        <f t="shared" si="243"/>
        <v>0</v>
      </c>
      <c r="P3875" s="4" t="str">
        <f t="shared" si="244"/>
        <v>NO</v>
      </c>
      <c r="Q3875" s="3" t="str">
        <f>IF(AND(B3875&lt;&gt;"",M3875&lt;=0),VLOOKUP(B3875&amp;C3875,Entregas!$C$8:$G$5000,4,0),"")</f>
        <v/>
      </c>
      <c r="R3875" s="3" t="str">
        <f>IF(AND(B3875&lt;&gt;"",M3875&lt;=0),VLOOKUP(B3875&amp;C3875,Entregas!$C$8:$G$5000,5,0),"")</f>
        <v/>
      </c>
      <c r="S3875" s="18"/>
      <c r="T3875" s="18"/>
    </row>
    <row r="3876" spans="1:20" ht="15.75">
      <c r="A3876" s="10"/>
      <c r="B3876" s="10"/>
      <c r="C3876" s="3" t="str">
        <f>IF(A3876&lt;&gt;"",COUNTIF(Entregas!$B$8:$B$5000,General!B3876),"")</f>
        <v/>
      </c>
      <c r="D3876" s="10"/>
      <c r="E3876" s="10"/>
      <c r="F3876" s="10"/>
      <c r="G3876" s="10"/>
      <c r="H3876" s="10"/>
      <c r="I3876" s="10"/>
      <c r="J3876" s="26"/>
      <c r="K3876" s="10"/>
      <c r="L3876" s="7">
        <f>SUMIF(Entregas!$B$8:$B$5000,General!B3876,Entregas!$L$8:$L$5000)</f>
        <v>0</v>
      </c>
      <c r="M3876" s="7">
        <f t="shared" si="241"/>
        <v>0</v>
      </c>
      <c r="N3876" s="14">
        <f t="shared" si="242"/>
        <v>0</v>
      </c>
      <c r="O3876" s="14">
        <f t="shared" si="243"/>
        <v>0</v>
      </c>
      <c r="P3876" s="4" t="str">
        <f t="shared" si="244"/>
        <v>NO</v>
      </c>
      <c r="Q3876" s="3" t="str">
        <f>IF(AND(B3876&lt;&gt;"",M3876&lt;=0),VLOOKUP(B3876&amp;C3876,Entregas!$C$8:$G$5000,4,0),"")</f>
        <v/>
      </c>
      <c r="R3876" s="3" t="str">
        <f>IF(AND(B3876&lt;&gt;"",M3876&lt;=0),VLOOKUP(B3876&amp;C3876,Entregas!$C$8:$G$5000,5,0),"")</f>
        <v/>
      </c>
      <c r="S3876" s="18"/>
      <c r="T3876" s="18"/>
    </row>
    <row r="3877" spans="1:20" ht="15.75">
      <c r="A3877" s="10"/>
      <c r="B3877" s="10"/>
      <c r="C3877" s="3" t="str">
        <f>IF(A3877&lt;&gt;"",COUNTIF(Entregas!$B$8:$B$5000,General!B3877),"")</f>
        <v/>
      </c>
      <c r="D3877" s="10"/>
      <c r="E3877" s="10"/>
      <c r="F3877" s="10"/>
      <c r="G3877" s="10"/>
      <c r="H3877" s="10"/>
      <c r="I3877" s="10"/>
      <c r="J3877" s="26"/>
      <c r="K3877" s="10"/>
      <c r="L3877" s="7">
        <f>SUMIF(Entregas!$B$8:$B$5000,General!B3877,Entregas!$L$8:$L$5000)</f>
        <v>0</v>
      </c>
      <c r="M3877" s="7">
        <f t="shared" si="241"/>
        <v>0</v>
      </c>
      <c r="N3877" s="14">
        <f t="shared" si="242"/>
        <v>0</v>
      </c>
      <c r="O3877" s="14">
        <f t="shared" si="243"/>
        <v>0</v>
      </c>
      <c r="P3877" s="4" t="str">
        <f t="shared" si="244"/>
        <v>NO</v>
      </c>
      <c r="Q3877" s="3" t="str">
        <f>IF(AND(B3877&lt;&gt;"",M3877&lt;=0),VLOOKUP(B3877&amp;C3877,Entregas!$C$8:$G$5000,4,0),"")</f>
        <v/>
      </c>
      <c r="R3877" s="3" t="str">
        <f>IF(AND(B3877&lt;&gt;"",M3877&lt;=0),VLOOKUP(B3877&amp;C3877,Entregas!$C$8:$G$5000,5,0),"")</f>
        <v/>
      </c>
      <c r="S3877" s="18"/>
      <c r="T3877" s="18"/>
    </row>
    <row r="3878" spans="1:20" ht="15.75">
      <c r="A3878" s="10"/>
      <c r="B3878" s="10"/>
      <c r="C3878" s="3" t="str">
        <f>IF(A3878&lt;&gt;"",COUNTIF(Entregas!$B$8:$B$5000,General!B3878),"")</f>
        <v/>
      </c>
      <c r="D3878" s="10"/>
      <c r="E3878" s="10"/>
      <c r="F3878" s="10"/>
      <c r="G3878" s="10"/>
      <c r="H3878" s="10"/>
      <c r="I3878" s="10"/>
      <c r="J3878" s="26"/>
      <c r="K3878" s="10"/>
      <c r="L3878" s="7">
        <f>SUMIF(Entregas!$B$8:$B$5000,General!B3878,Entregas!$L$8:$L$5000)</f>
        <v>0</v>
      </c>
      <c r="M3878" s="7">
        <f t="shared" si="241"/>
        <v>0</v>
      </c>
      <c r="N3878" s="14">
        <f t="shared" si="242"/>
        <v>0</v>
      </c>
      <c r="O3878" s="14">
        <f t="shared" si="243"/>
        <v>0</v>
      </c>
      <c r="P3878" s="4" t="str">
        <f t="shared" si="244"/>
        <v>NO</v>
      </c>
      <c r="Q3878" s="3" t="str">
        <f>IF(AND(B3878&lt;&gt;"",M3878&lt;=0),VLOOKUP(B3878&amp;C3878,Entregas!$C$8:$G$5000,4,0),"")</f>
        <v/>
      </c>
      <c r="R3878" s="3" t="str">
        <f>IF(AND(B3878&lt;&gt;"",M3878&lt;=0),VLOOKUP(B3878&amp;C3878,Entregas!$C$8:$G$5000,5,0),"")</f>
        <v/>
      </c>
      <c r="S3878" s="18"/>
      <c r="T3878" s="18"/>
    </row>
    <row r="3879" spans="1:20" ht="15.75">
      <c r="A3879" s="10"/>
      <c r="B3879" s="10"/>
      <c r="C3879" s="3" t="str">
        <f>IF(A3879&lt;&gt;"",COUNTIF(Entregas!$B$8:$B$5000,General!B3879),"")</f>
        <v/>
      </c>
      <c r="D3879" s="10"/>
      <c r="E3879" s="10"/>
      <c r="F3879" s="10"/>
      <c r="G3879" s="10"/>
      <c r="H3879" s="10"/>
      <c r="I3879" s="10"/>
      <c r="J3879" s="26"/>
      <c r="K3879" s="10"/>
      <c r="L3879" s="7">
        <f>SUMIF(Entregas!$B$8:$B$5000,General!B3879,Entregas!$L$8:$L$5000)</f>
        <v>0</v>
      </c>
      <c r="M3879" s="7">
        <f t="shared" si="241"/>
        <v>0</v>
      </c>
      <c r="N3879" s="14">
        <f t="shared" si="242"/>
        <v>0</v>
      </c>
      <c r="O3879" s="14">
        <f t="shared" si="243"/>
        <v>0</v>
      </c>
      <c r="P3879" s="4" t="str">
        <f t="shared" si="244"/>
        <v>NO</v>
      </c>
      <c r="Q3879" s="3" t="str">
        <f>IF(AND(B3879&lt;&gt;"",M3879&lt;=0),VLOOKUP(B3879&amp;C3879,Entregas!$C$8:$G$5000,4,0),"")</f>
        <v/>
      </c>
      <c r="R3879" s="3" t="str">
        <f>IF(AND(B3879&lt;&gt;"",M3879&lt;=0),VLOOKUP(B3879&amp;C3879,Entregas!$C$8:$G$5000,5,0),"")</f>
        <v/>
      </c>
      <c r="S3879" s="18"/>
      <c r="T3879" s="18"/>
    </row>
    <row r="3880" spans="1:20" ht="15.75">
      <c r="A3880" s="10"/>
      <c r="B3880" s="10"/>
      <c r="C3880" s="3" t="str">
        <f>IF(A3880&lt;&gt;"",COUNTIF(Entregas!$B$8:$B$5000,General!B3880),"")</f>
        <v/>
      </c>
      <c r="D3880" s="10"/>
      <c r="E3880" s="10"/>
      <c r="F3880" s="10"/>
      <c r="G3880" s="10"/>
      <c r="H3880" s="10"/>
      <c r="I3880" s="10"/>
      <c r="J3880" s="26"/>
      <c r="K3880" s="10"/>
      <c r="L3880" s="7">
        <f>SUMIF(Entregas!$B$8:$B$5000,General!B3880,Entregas!$L$8:$L$5000)</f>
        <v>0</v>
      </c>
      <c r="M3880" s="7">
        <f t="shared" si="241"/>
        <v>0</v>
      </c>
      <c r="N3880" s="14">
        <f t="shared" si="242"/>
        <v>0</v>
      </c>
      <c r="O3880" s="14">
        <f t="shared" si="243"/>
        <v>0</v>
      </c>
      <c r="P3880" s="4" t="str">
        <f t="shared" si="244"/>
        <v>NO</v>
      </c>
      <c r="Q3880" s="3" t="str">
        <f>IF(AND(B3880&lt;&gt;"",M3880&lt;=0),VLOOKUP(B3880&amp;C3880,Entregas!$C$8:$G$5000,4,0),"")</f>
        <v/>
      </c>
      <c r="R3880" s="3" t="str">
        <f>IF(AND(B3880&lt;&gt;"",M3880&lt;=0),VLOOKUP(B3880&amp;C3880,Entregas!$C$8:$G$5000,5,0),"")</f>
        <v/>
      </c>
      <c r="S3880" s="18"/>
      <c r="T3880" s="18"/>
    </row>
    <row r="3881" spans="1:20" ht="15.75">
      <c r="A3881" s="10"/>
      <c r="B3881" s="10"/>
      <c r="C3881" s="3" t="str">
        <f>IF(A3881&lt;&gt;"",COUNTIF(Entregas!$B$8:$B$5000,General!B3881),"")</f>
        <v/>
      </c>
      <c r="D3881" s="10"/>
      <c r="E3881" s="10"/>
      <c r="F3881" s="10"/>
      <c r="G3881" s="10"/>
      <c r="H3881" s="10"/>
      <c r="I3881" s="10"/>
      <c r="J3881" s="26"/>
      <c r="K3881" s="10"/>
      <c r="L3881" s="7">
        <f>SUMIF(Entregas!$B$8:$B$5000,General!B3881,Entregas!$L$8:$L$5000)</f>
        <v>0</v>
      </c>
      <c r="M3881" s="7">
        <f t="shared" si="241"/>
        <v>0</v>
      </c>
      <c r="N3881" s="14">
        <f t="shared" si="242"/>
        <v>0</v>
      </c>
      <c r="O3881" s="14">
        <f t="shared" si="243"/>
        <v>0</v>
      </c>
      <c r="P3881" s="4" t="str">
        <f t="shared" si="244"/>
        <v>NO</v>
      </c>
      <c r="Q3881" s="3" t="str">
        <f>IF(AND(B3881&lt;&gt;"",M3881&lt;=0),VLOOKUP(B3881&amp;C3881,Entregas!$C$8:$G$5000,4,0),"")</f>
        <v/>
      </c>
      <c r="R3881" s="3" t="str">
        <f>IF(AND(B3881&lt;&gt;"",M3881&lt;=0),VLOOKUP(B3881&amp;C3881,Entregas!$C$8:$G$5000,5,0),"")</f>
        <v/>
      </c>
      <c r="S3881" s="18"/>
      <c r="T3881" s="18"/>
    </row>
    <row r="3882" spans="1:20" ht="15.75">
      <c r="A3882" s="10"/>
      <c r="B3882" s="10"/>
      <c r="C3882" s="3" t="str">
        <f>IF(A3882&lt;&gt;"",COUNTIF(Entregas!$B$8:$B$5000,General!B3882),"")</f>
        <v/>
      </c>
      <c r="D3882" s="10"/>
      <c r="E3882" s="10"/>
      <c r="F3882" s="10"/>
      <c r="G3882" s="10"/>
      <c r="H3882" s="10"/>
      <c r="I3882" s="10"/>
      <c r="J3882" s="26"/>
      <c r="K3882" s="10"/>
      <c r="L3882" s="7">
        <f>SUMIF(Entregas!$B$8:$B$5000,General!B3882,Entregas!$L$8:$L$5000)</f>
        <v>0</v>
      </c>
      <c r="M3882" s="7">
        <f t="shared" si="241"/>
        <v>0</v>
      </c>
      <c r="N3882" s="14">
        <f t="shared" si="242"/>
        <v>0</v>
      </c>
      <c r="O3882" s="14">
        <f t="shared" si="243"/>
        <v>0</v>
      </c>
      <c r="P3882" s="4" t="str">
        <f t="shared" si="244"/>
        <v>NO</v>
      </c>
      <c r="Q3882" s="3" t="str">
        <f>IF(AND(B3882&lt;&gt;"",M3882&lt;=0),VLOOKUP(B3882&amp;C3882,Entregas!$C$8:$G$5000,4,0),"")</f>
        <v/>
      </c>
      <c r="R3882" s="3" t="str">
        <f>IF(AND(B3882&lt;&gt;"",M3882&lt;=0),VLOOKUP(B3882&amp;C3882,Entregas!$C$8:$G$5000,5,0),"")</f>
        <v/>
      </c>
      <c r="S3882" s="18"/>
      <c r="T3882" s="18"/>
    </row>
    <row r="3883" spans="1:20" ht="15.75">
      <c r="A3883" s="10"/>
      <c r="B3883" s="10"/>
      <c r="C3883" s="3" t="str">
        <f>IF(A3883&lt;&gt;"",COUNTIF(Entregas!$B$8:$B$5000,General!B3883),"")</f>
        <v/>
      </c>
      <c r="D3883" s="10"/>
      <c r="E3883" s="10"/>
      <c r="F3883" s="10"/>
      <c r="G3883" s="10"/>
      <c r="H3883" s="10"/>
      <c r="I3883" s="10"/>
      <c r="J3883" s="26"/>
      <c r="K3883" s="10"/>
      <c r="L3883" s="7">
        <f>SUMIF(Entregas!$B$8:$B$5000,General!B3883,Entregas!$L$8:$L$5000)</f>
        <v>0</v>
      </c>
      <c r="M3883" s="7">
        <f t="shared" si="241"/>
        <v>0</v>
      </c>
      <c r="N3883" s="14">
        <f t="shared" si="242"/>
        <v>0</v>
      </c>
      <c r="O3883" s="14">
        <f t="shared" si="243"/>
        <v>0</v>
      </c>
      <c r="P3883" s="4" t="str">
        <f t="shared" si="244"/>
        <v>NO</v>
      </c>
      <c r="Q3883" s="3" t="str">
        <f>IF(AND(B3883&lt;&gt;"",M3883&lt;=0),VLOOKUP(B3883&amp;C3883,Entregas!$C$8:$G$5000,4,0),"")</f>
        <v/>
      </c>
      <c r="R3883" s="3" t="str">
        <f>IF(AND(B3883&lt;&gt;"",M3883&lt;=0),VLOOKUP(B3883&amp;C3883,Entregas!$C$8:$G$5000,5,0),"")</f>
        <v/>
      </c>
      <c r="S3883" s="18"/>
      <c r="T3883" s="18"/>
    </row>
    <row r="3884" spans="1:20" ht="15.75">
      <c r="A3884" s="10"/>
      <c r="B3884" s="10"/>
      <c r="C3884" s="3" t="str">
        <f>IF(A3884&lt;&gt;"",COUNTIF(Entregas!$B$8:$B$5000,General!B3884),"")</f>
        <v/>
      </c>
      <c r="D3884" s="10"/>
      <c r="E3884" s="10"/>
      <c r="F3884" s="10"/>
      <c r="G3884" s="10"/>
      <c r="H3884" s="10"/>
      <c r="I3884" s="10"/>
      <c r="J3884" s="26"/>
      <c r="K3884" s="10"/>
      <c r="L3884" s="7">
        <f>SUMIF(Entregas!$B$8:$B$5000,General!B3884,Entregas!$L$8:$L$5000)</f>
        <v>0</v>
      </c>
      <c r="M3884" s="7">
        <f t="shared" si="241"/>
        <v>0</v>
      </c>
      <c r="N3884" s="14">
        <f t="shared" si="242"/>
        <v>0</v>
      </c>
      <c r="O3884" s="14">
        <f t="shared" si="243"/>
        <v>0</v>
      </c>
      <c r="P3884" s="4" t="str">
        <f t="shared" si="244"/>
        <v>NO</v>
      </c>
      <c r="Q3884" s="3" t="str">
        <f>IF(AND(B3884&lt;&gt;"",M3884&lt;=0),VLOOKUP(B3884&amp;C3884,Entregas!$C$8:$G$5000,4,0),"")</f>
        <v/>
      </c>
      <c r="R3884" s="3" t="str">
        <f>IF(AND(B3884&lt;&gt;"",M3884&lt;=0),VLOOKUP(B3884&amp;C3884,Entregas!$C$8:$G$5000,5,0),"")</f>
        <v/>
      </c>
      <c r="S3884" s="18"/>
      <c r="T3884" s="18"/>
    </row>
    <row r="3885" spans="1:20" ht="15.75">
      <c r="A3885" s="10"/>
      <c r="B3885" s="10"/>
      <c r="C3885" s="3" t="str">
        <f>IF(A3885&lt;&gt;"",COUNTIF(Entregas!$B$8:$B$5000,General!B3885),"")</f>
        <v/>
      </c>
      <c r="D3885" s="10"/>
      <c r="E3885" s="10"/>
      <c r="F3885" s="10"/>
      <c r="G3885" s="10"/>
      <c r="H3885" s="10"/>
      <c r="I3885" s="10"/>
      <c r="J3885" s="26"/>
      <c r="K3885" s="10"/>
      <c r="L3885" s="7">
        <f>SUMIF(Entregas!$B$8:$B$5000,General!B3885,Entregas!$L$8:$L$5000)</f>
        <v>0</v>
      </c>
      <c r="M3885" s="7">
        <f t="shared" si="241"/>
        <v>0</v>
      </c>
      <c r="N3885" s="14">
        <f t="shared" si="242"/>
        <v>0</v>
      </c>
      <c r="O3885" s="14">
        <f t="shared" si="243"/>
        <v>0</v>
      </c>
      <c r="P3885" s="4" t="str">
        <f t="shared" si="244"/>
        <v>NO</v>
      </c>
      <c r="Q3885" s="3" t="str">
        <f>IF(AND(B3885&lt;&gt;"",M3885&lt;=0),VLOOKUP(B3885&amp;C3885,Entregas!$C$8:$G$5000,4,0),"")</f>
        <v/>
      </c>
      <c r="R3885" s="3" t="str">
        <f>IF(AND(B3885&lt;&gt;"",M3885&lt;=0),VLOOKUP(B3885&amp;C3885,Entregas!$C$8:$G$5000,5,0),"")</f>
        <v/>
      </c>
      <c r="S3885" s="18"/>
      <c r="T3885" s="18"/>
    </row>
    <row r="3886" spans="1:20" ht="15.75">
      <c r="A3886" s="10"/>
      <c r="B3886" s="10"/>
      <c r="C3886" s="3" t="str">
        <f>IF(A3886&lt;&gt;"",COUNTIF(Entregas!$B$8:$B$5000,General!B3886),"")</f>
        <v/>
      </c>
      <c r="D3886" s="10"/>
      <c r="E3886" s="10"/>
      <c r="F3886" s="10"/>
      <c r="G3886" s="10"/>
      <c r="H3886" s="10"/>
      <c r="I3886" s="10"/>
      <c r="J3886" s="26"/>
      <c r="K3886" s="10"/>
      <c r="L3886" s="7">
        <f>SUMIF(Entregas!$B$8:$B$5000,General!B3886,Entregas!$L$8:$L$5000)</f>
        <v>0</v>
      </c>
      <c r="M3886" s="7">
        <f t="shared" si="241"/>
        <v>0</v>
      </c>
      <c r="N3886" s="14">
        <f t="shared" si="242"/>
        <v>0</v>
      </c>
      <c r="O3886" s="14">
        <f t="shared" si="243"/>
        <v>0</v>
      </c>
      <c r="P3886" s="4" t="str">
        <f t="shared" si="244"/>
        <v>NO</v>
      </c>
      <c r="Q3886" s="3" t="str">
        <f>IF(AND(B3886&lt;&gt;"",M3886&lt;=0),VLOOKUP(B3886&amp;C3886,Entregas!$C$8:$G$5000,4,0),"")</f>
        <v/>
      </c>
      <c r="R3886" s="3" t="str">
        <f>IF(AND(B3886&lt;&gt;"",M3886&lt;=0),VLOOKUP(B3886&amp;C3886,Entregas!$C$8:$G$5000,5,0),"")</f>
        <v/>
      </c>
      <c r="S3886" s="18"/>
      <c r="T3886" s="18"/>
    </row>
    <row r="3887" spans="1:20" ht="15.75">
      <c r="A3887" s="10"/>
      <c r="B3887" s="10"/>
      <c r="C3887" s="3" t="str">
        <f>IF(A3887&lt;&gt;"",COUNTIF(Entregas!$B$8:$B$5000,General!B3887),"")</f>
        <v/>
      </c>
      <c r="D3887" s="10"/>
      <c r="E3887" s="10"/>
      <c r="F3887" s="10"/>
      <c r="G3887" s="10"/>
      <c r="H3887" s="10"/>
      <c r="I3887" s="10"/>
      <c r="J3887" s="26"/>
      <c r="K3887" s="10"/>
      <c r="L3887" s="7">
        <f>SUMIF(Entregas!$B$8:$B$5000,General!B3887,Entregas!$L$8:$L$5000)</f>
        <v>0</v>
      </c>
      <c r="M3887" s="7">
        <f t="shared" si="241"/>
        <v>0</v>
      </c>
      <c r="N3887" s="14">
        <f t="shared" si="242"/>
        <v>0</v>
      </c>
      <c r="O3887" s="14">
        <f t="shared" si="243"/>
        <v>0</v>
      </c>
      <c r="P3887" s="4" t="str">
        <f t="shared" si="244"/>
        <v>NO</v>
      </c>
      <c r="Q3887" s="3" t="str">
        <f>IF(AND(B3887&lt;&gt;"",M3887&lt;=0),VLOOKUP(B3887&amp;C3887,Entregas!$C$8:$G$5000,4,0),"")</f>
        <v/>
      </c>
      <c r="R3887" s="3" t="str">
        <f>IF(AND(B3887&lt;&gt;"",M3887&lt;=0),VLOOKUP(B3887&amp;C3887,Entregas!$C$8:$G$5000,5,0),"")</f>
        <v/>
      </c>
      <c r="S3887" s="18"/>
      <c r="T3887" s="18"/>
    </row>
    <row r="3888" spans="1:20" ht="15.75">
      <c r="A3888" s="10"/>
      <c r="B3888" s="10"/>
      <c r="C3888" s="3" t="str">
        <f>IF(A3888&lt;&gt;"",COUNTIF(Entregas!$B$8:$B$5000,General!B3888),"")</f>
        <v/>
      </c>
      <c r="D3888" s="10"/>
      <c r="E3888" s="10"/>
      <c r="F3888" s="10"/>
      <c r="G3888" s="10"/>
      <c r="H3888" s="10"/>
      <c r="I3888" s="10"/>
      <c r="J3888" s="26"/>
      <c r="K3888" s="10"/>
      <c r="L3888" s="7">
        <f>SUMIF(Entregas!$B$8:$B$5000,General!B3888,Entregas!$L$8:$L$5000)</f>
        <v>0</v>
      </c>
      <c r="M3888" s="7">
        <f t="shared" si="241"/>
        <v>0</v>
      </c>
      <c r="N3888" s="14">
        <f t="shared" si="242"/>
        <v>0</v>
      </c>
      <c r="O3888" s="14">
        <f t="shared" si="243"/>
        <v>0</v>
      </c>
      <c r="P3888" s="4" t="str">
        <f t="shared" si="244"/>
        <v>NO</v>
      </c>
      <c r="Q3888" s="3" t="str">
        <f>IF(AND(B3888&lt;&gt;"",M3888&lt;=0),VLOOKUP(B3888&amp;C3888,Entregas!$C$8:$G$5000,4,0),"")</f>
        <v/>
      </c>
      <c r="R3888" s="3" t="str">
        <f>IF(AND(B3888&lt;&gt;"",M3888&lt;=0),VLOOKUP(B3888&amp;C3888,Entregas!$C$8:$G$5000,5,0),"")</f>
        <v/>
      </c>
      <c r="S3888" s="18"/>
      <c r="T3888" s="18"/>
    </row>
    <row r="3889" spans="1:20" ht="15.75">
      <c r="A3889" s="10"/>
      <c r="B3889" s="10"/>
      <c r="C3889" s="3" t="str">
        <f>IF(A3889&lt;&gt;"",COUNTIF(Entregas!$B$8:$B$5000,General!B3889),"")</f>
        <v/>
      </c>
      <c r="D3889" s="10"/>
      <c r="E3889" s="10"/>
      <c r="F3889" s="10"/>
      <c r="G3889" s="10"/>
      <c r="H3889" s="10"/>
      <c r="I3889" s="10"/>
      <c r="J3889" s="26"/>
      <c r="K3889" s="10"/>
      <c r="L3889" s="7">
        <f>SUMIF(Entregas!$B$8:$B$5000,General!B3889,Entregas!$L$8:$L$5000)</f>
        <v>0</v>
      </c>
      <c r="M3889" s="7">
        <f t="shared" si="241"/>
        <v>0</v>
      </c>
      <c r="N3889" s="14">
        <f t="shared" si="242"/>
        <v>0</v>
      </c>
      <c r="O3889" s="14">
        <f t="shared" si="243"/>
        <v>0</v>
      </c>
      <c r="P3889" s="4" t="str">
        <f t="shared" si="244"/>
        <v>NO</v>
      </c>
      <c r="Q3889" s="3" t="str">
        <f>IF(AND(B3889&lt;&gt;"",M3889&lt;=0),VLOOKUP(B3889&amp;C3889,Entregas!$C$8:$G$5000,4,0),"")</f>
        <v/>
      </c>
      <c r="R3889" s="3" t="str">
        <f>IF(AND(B3889&lt;&gt;"",M3889&lt;=0),VLOOKUP(B3889&amp;C3889,Entregas!$C$8:$G$5000,5,0),"")</f>
        <v/>
      </c>
      <c r="S3889" s="18"/>
      <c r="T3889" s="18"/>
    </row>
    <row r="3890" spans="1:20" ht="15.75">
      <c r="A3890" s="10"/>
      <c r="B3890" s="10"/>
      <c r="C3890" s="3" t="str">
        <f>IF(A3890&lt;&gt;"",COUNTIF(Entregas!$B$8:$B$5000,General!B3890),"")</f>
        <v/>
      </c>
      <c r="D3890" s="10"/>
      <c r="E3890" s="10"/>
      <c r="F3890" s="10"/>
      <c r="G3890" s="10"/>
      <c r="H3890" s="10"/>
      <c r="I3890" s="10"/>
      <c r="J3890" s="26"/>
      <c r="K3890" s="10"/>
      <c r="L3890" s="7">
        <f>SUMIF(Entregas!$B$8:$B$5000,General!B3890,Entregas!$L$8:$L$5000)</f>
        <v>0</v>
      </c>
      <c r="M3890" s="7">
        <f t="shared" si="241"/>
        <v>0</v>
      </c>
      <c r="N3890" s="14">
        <f t="shared" si="242"/>
        <v>0</v>
      </c>
      <c r="O3890" s="14">
        <f t="shared" si="243"/>
        <v>0</v>
      </c>
      <c r="P3890" s="4" t="str">
        <f t="shared" si="244"/>
        <v>NO</v>
      </c>
      <c r="Q3890" s="3" t="str">
        <f>IF(AND(B3890&lt;&gt;"",M3890&lt;=0),VLOOKUP(B3890&amp;C3890,Entregas!$C$8:$G$5000,4,0),"")</f>
        <v/>
      </c>
      <c r="R3890" s="3" t="str">
        <f>IF(AND(B3890&lt;&gt;"",M3890&lt;=0),VLOOKUP(B3890&amp;C3890,Entregas!$C$8:$G$5000,5,0),"")</f>
        <v/>
      </c>
      <c r="S3890" s="18"/>
      <c r="T3890" s="18"/>
    </row>
    <row r="3891" spans="1:20" ht="15.75">
      <c r="A3891" s="10"/>
      <c r="B3891" s="10"/>
      <c r="C3891" s="3" t="str">
        <f>IF(A3891&lt;&gt;"",COUNTIF(Entregas!$B$8:$B$5000,General!B3891),"")</f>
        <v/>
      </c>
      <c r="D3891" s="10"/>
      <c r="E3891" s="10"/>
      <c r="F3891" s="10"/>
      <c r="G3891" s="10"/>
      <c r="H3891" s="10"/>
      <c r="I3891" s="10"/>
      <c r="J3891" s="26"/>
      <c r="K3891" s="10"/>
      <c r="L3891" s="7">
        <f>SUMIF(Entregas!$B$8:$B$5000,General!B3891,Entregas!$L$8:$L$5000)</f>
        <v>0</v>
      </c>
      <c r="M3891" s="7">
        <f t="shared" si="241"/>
        <v>0</v>
      </c>
      <c r="N3891" s="14">
        <f t="shared" si="242"/>
        <v>0</v>
      </c>
      <c r="O3891" s="14">
        <f t="shared" si="243"/>
        <v>0</v>
      </c>
      <c r="P3891" s="4" t="str">
        <f t="shared" si="244"/>
        <v>NO</v>
      </c>
      <c r="Q3891" s="3" t="str">
        <f>IF(AND(B3891&lt;&gt;"",M3891&lt;=0),VLOOKUP(B3891&amp;C3891,Entregas!$C$8:$G$5000,4,0),"")</f>
        <v/>
      </c>
      <c r="R3891" s="3" t="str">
        <f>IF(AND(B3891&lt;&gt;"",M3891&lt;=0),VLOOKUP(B3891&amp;C3891,Entregas!$C$8:$G$5000,5,0),"")</f>
        <v/>
      </c>
      <c r="S3891" s="18"/>
      <c r="T3891" s="18"/>
    </row>
    <row r="3892" spans="1:20" ht="15.75">
      <c r="A3892" s="10"/>
      <c r="B3892" s="10"/>
      <c r="C3892" s="3" t="str">
        <f>IF(A3892&lt;&gt;"",COUNTIF(Entregas!$B$8:$B$5000,General!B3892),"")</f>
        <v/>
      </c>
      <c r="D3892" s="10"/>
      <c r="E3892" s="10"/>
      <c r="F3892" s="10"/>
      <c r="G3892" s="10"/>
      <c r="H3892" s="10"/>
      <c r="I3892" s="10"/>
      <c r="J3892" s="26"/>
      <c r="K3892" s="10"/>
      <c r="L3892" s="7">
        <f>SUMIF(Entregas!$B$8:$B$5000,General!B3892,Entregas!$L$8:$L$5000)</f>
        <v>0</v>
      </c>
      <c r="M3892" s="7">
        <f t="shared" si="241"/>
        <v>0</v>
      </c>
      <c r="N3892" s="14">
        <f t="shared" si="242"/>
        <v>0</v>
      </c>
      <c r="O3892" s="14">
        <f t="shared" si="243"/>
        <v>0</v>
      </c>
      <c r="P3892" s="4" t="str">
        <f t="shared" si="244"/>
        <v>NO</v>
      </c>
      <c r="Q3892" s="3" t="str">
        <f>IF(AND(B3892&lt;&gt;"",M3892&lt;=0),VLOOKUP(B3892&amp;C3892,Entregas!$C$8:$G$5000,4,0),"")</f>
        <v/>
      </c>
      <c r="R3892" s="3" t="str">
        <f>IF(AND(B3892&lt;&gt;"",M3892&lt;=0),VLOOKUP(B3892&amp;C3892,Entregas!$C$8:$G$5000,5,0),"")</f>
        <v/>
      </c>
      <c r="S3892" s="18"/>
      <c r="T3892" s="18"/>
    </row>
    <row r="3893" spans="1:20" ht="15.75">
      <c r="A3893" s="10"/>
      <c r="B3893" s="10"/>
      <c r="C3893" s="3" t="str">
        <f>IF(A3893&lt;&gt;"",COUNTIF(Entregas!$B$8:$B$5000,General!B3893),"")</f>
        <v/>
      </c>
      <c r="D3893" s="10"/>
      <c r="E3893" s="10"/>
      <c r="F3893" s="10"/>
      <c r="G3893" s="10"/>
      <c r="H3893" s="10"/>
      <c r="I3893" s="10"/>
      <c r="J3893" s="26"/>
      <c r="K3893" s="10"/>
      <c r="L3893" s="7">
        <f>SUMIF(Entregas!$B$8:$B$5000,General!B3893,Entregas!$L$8:$L$5000)</f>
        <v>0</v>
      </c>
      <c r="M3893" s="7">
        <f t="shared" si="241"/>
        <v>0</v>
      </c>
      <c r="N3893" s="14">
        <f t="shared" si="242"/>
        <v>0</v>
      </c>
      <c r="O3893" s="14">
        <f t="shared" si="243"/>
        <v>0</v>
      </c>
      <c r="P3893" s="4" t="str">
        <f t="shared" si="244"/>
        <v>NO</v>
      </c>
      <c r="Q3893" s="3" t="str">
        <f>IF(AND(B3893&lt;&gt;"",M3893&lt;=0),VLOOKUP(B3893&amp;C3893,Entregas!$C$8:$G$5000,4,0),"")</f>
        <v/>
      </c>
      <c r="R3893" s="3" t="str">
        <f>IF(AND(B3893&lt;&gt;"",M3893&lt;=0),VLOOKUP(B3893&amp;C3893,Entregas!$C$8:$G$5000,5,0),"")</f>
        <v/>
      </c>
      <c r="S3893" s="18"/>
      <c r="T3893" s="18"/>
    </row>
    <row r="3894" spans="1:20" ht="15.75">
      <c r="A3894" s="10"/>
      <c r="B3894" s="10"/>
      <c r="C3894" s="3" t="str">
        <f>IF(A3894&lt;&gt;"",COUNTIF(Entregas!$B$8:$B$5000,General!B3894),"")</f>
        <v/>
      </c>
      <c r="D3894" s="10"/>
      <c r="E3894" s="10"/>
      <c r="F3894" s="10"/>
      <c r="G3894" s="10"/>
      <c r="H3894" s="10"/>
      <c r="I3894" s="10"/>
      <c r="J3894" s="26"/>
      <c r="K3894" s="10"/>
      <c r="L3894" s="7">
        <f>SUMIF(Entregas!$B$8:$B$5000,General!B3894,Entregas!$L$8:$L$5000)</f>
        <v>0</v>
      </c>
      <c r="M3894" s="7">
        <f t="shared" si="241"/>
        <v>0</v>
      </c>
      <c r="N3894" s="14">
        <f t="shared" si="242"/>
        <v>0</v>
      </c>
      <c r="O3894" s="14">
        <f t="shared" si="243"/>
        <v>0</v>
      </c>
      <c r="P3894" s="4" t="str">
        <f t="shared" si="244"/>
        <v>NO</v>
      </c>
      <c r="Q3894" s="3" t="str">
        <f>IF(AND(B3894&lt;&gt;"",M3894&lt;=0),VLOOKUP(B3894&amp;C3894,Entregas!$C$8:$G$5000,4,0),"")</f>
        <v/>
      </c>
      <c r="R3894" s="3" t="str">
        <f>IF(AND(B3894&lt;&gt;"",M3894&lt;=0),VLOOKUP(B3894&amp;C3894,Entregas!$C$8:$G$5000,5,0),"")</f>
        <v/>
      </c>
      <c r="S3894" s="18"/>
      <c r="T3894" s="18"/>
    </row>
    <row r="3895" spans="1:20" ht="15.75">
      <c r="A3895" s="10"/>
      <c r="B3895" s="10"/>
      <c r="C3895" s="3" t="str">
        <f>IF(A3895&lt;&gt;"",COUNTIF(Entregas!$B$8:$B$5000,General!B3895),"")</f>
        <v/>
      </c>
      <c r="D3895" s="10"/>
      <c r="E3895" s="10"/>
      <c r="F3895" s="10"/>
      <c r="G3895" s="10"/>
      <c r="H3895" s="10"/>
      <c r="I3895" s="10"/>
      <c r="J3895" s="26"/>
      <c r="K3895" s="10"/>
      <c r="L3895" s="7">
        <f>SUMIF(Entregas!$B$8:$B$5000,General!B3895,Entregas!$L$8:$L$5000)</f>
        <v>0</v>
      </c>
      <c r="M3895" s="7">
        <f t="shared" si="241"/>
        <v>0</v>
      </c>
      <c r="N3895" s="14">
        <f t="shared" si="242"/>
        <v>0</v>
      </c>
      <c r="O3895" s="14">
        <f t="shared" si="243"/>
        <v>0</v>
      </c>
      <c r="P3895" s="4" t="str">
        <f t="shared" si="244"/>
        <v>NO</v>
      </c>
      <c r="Q3895" s="3" t="str">
        <f>IF(AND(B3895&lt;&gt;"",M3895&lt;=0),VLOOKUP(B3895&amp;C3895,Entregas!$C$8:$G$5000,4,0),"")</f>
        <v/>
      </c>
      <c r="R3895" s="3" t="str">
        <f>IF(AND(B3895&lt;&gt;"",M3895&lt;=0),VLOOKUP(B3895&amp;C3895,Entregas!$C$8:$G$5000,5,0),"")</f>
        <v/>
      </c>
      <c r="S3895" s="18"/>
      <c r="T3895" s="18"/>
    </row>
    <row r="3896" spans="1:20" ht="15.75">
      <c r="A3896" s="10"/>
      <c r="B3896" s="10"/>
      <c r="C3896" s="3" t="str">
        <f>IF(A3896&lt;&gt;"",COUNTIF(Entregas!$B$8:$B$5000,General!B3896),"")</f>
        <v/>
      </c>
      <c r="D3896" s="10"/>
      <c r="E3896" s="10"/>
      <c r="F3896" s="10"/>
      <c r="G3896" s="10"/>
      <c r="H3896" s="10"/>
      <c r="I3896" s="10"/>
      <c r="J3896" s="26"/>
      <c r="K3896" s="10"/>
      <c r="L3896" s="7">
        <f>SUMIF(Entregas!$B$8:$B$5000,General!B3896,Entregas!$L$8:$L$5000)</f>
        <v>0</v>
      </c>
      <c r="M3896" s="7">
        <f t="shared" si="241"/>
        <v>0</v>
      </c>
      <c r="N3896" s="14">
        <f t="shared" si="242"/>
        <v>0</v>
      </c>
      <c r="O3896" s="14">
        <f t="shared" si="243"/>
        <v>0</v>
      </c>
      <c r="P3896" s="4" t="str">
        <f t="shared" si="244"/>
        <v>NO</v>
      </c>
      <c r="Q3896" s="3" t="str">
        <f>IF(AND(B3896&lt;&gt;"",M3896&lt;=0),VLOOKUP(B3896&amp;C3896,Entregas!$C$8:$G$5000,4,0),"")</f>
        <v/>
      </c>
      <c r="R3896" s="3" t="str">
        <f>IF(AND(B3896&lt;&gt;"",M3896&lt;=0),VLOOKUP(B3896&amp;C3896,Entregas!$C$8:$G$5000,5,0),"")</f>
        <v/>
      </c>
      <c r="S3896" s="18"/>
      <c r="T3896" s="18"/>
    </row>
    <row r="3897" spans="1:20" ht="15.75">
      <c r="A3897" s="10"/>
      <c r="B3897" s="10"/>
      <c r="C3897" s="3" t="str">
        <f>IF(A3897&lt;&gt;"",COUNTIF(Entregas!$B$8:$B$5000,General!B3897),"")</f>
        <v/>
      </c>
      <c r="D3897" s="10"/>
      <c r="E3897" s="10"/>
      <c r="F3897" s="10"/>
      <c r="G3897" s="10"/>
      <c r="H3897" s="10"/>
      <c r="I3897" s="10"/>
      <c r="J3897" s="26"/>
      <c r="K3897" s="10"/>
      <c r="L3897" s="7">
        <f>SUMIF(Entregas!$B$8:$B$5000,General!B3897,Entregas!$L$8:$L$5000)</f>
        <v>0</v>
      </c>
      <c r="M3897" s="7">
        <f t="shared" si="241"/>
        <v>0</v>
      </c>
      <c r="N3897" s="14">
        <f t="shared" si="242"/>
        <v>0</v>
      </c>
      <c r="O3897" s="14">
        <f t="shared" si="243"/>
        <v>0</v>
      </c>
      <c r="P3897" s="4" t="str">
        <f t="shared" si="244"/>
        <v>NO</v>
      </c>
      <c r="Q3897" s="3" t="str">
        <f>IF(AND(B3897&lt;&gt;"",M3897&lt;=0),VLOOKUP(B3897&amp;C3897,Entregas!$C$8:$G$5000,4,0),"")</f>
        <v/>
      </c>
      <c r="R3897" s="3" t="str">
        <f>IF(AND(B3897&lt;&gt;"",M3897&lt;=0),VLOOKUP(B3897&amp;C3897,Entregas!$C$8:$G$5000,5,0),"")</f>
        <v/>
      </c>
      <c r="S3897" s="18"/>
      <c r="T3897" s="18"/>
    </row>
    <row r="3898" spans="1:20" ht="15.75">
      <c r="A3898" s="10"/>
      <c r="B3898" s="10"/>
      <c r="C3898" s="3" t="str">
        <f>IF(A3898&lt;&gt;"",COUNTIF(Entregas!$B$8:$B$5000,General!B3898),"")</f>
        <v/>
      </c>
      <c r="D3898" s="10"/>
      <c r="E3898" s="10"/>
      <c r="F3898" s="10"/>
      <c r="G3898" s="10"/>
      <c r="H3898" s="10"/>
      <c r="I3898" s="10"/>
      <c r="J3898" s="26"/>
      <c r="K3898" s="10"/>
      <c r="L3898" s="7">
        <f>SUMIF(Entregas!$B$8:$B$5000,General!B3898,Entregas!$L$8:$L$5000)</f>
        <v>0</v>
      </c>
      <c r="M3898" s="7">
        <f t="shared" si="241"/>
        <v>0</v>
      </c>
      <c r="N3898" s="14">
        <f t="shared" si="242"/>
        <v>0</v>
      </c>
      <c r="O3898" s="14">
        <f t="shared" si="243"/>
        <v>0</v>
      </c>
      <c r="P3898" s="4" t="str">
        <f t="shared" si="244"/>
        <v>NO</v>
      </c>
      <c r="Q3898" s="3" t="str">
        <f>IF(AND(B3898&lt;&gt;"",M3898&lt;=0),VLOOKUP(B3898&amp;C3898,Entregas!$C$8:$G$5000,4,0),"")</f>
        <v/>
      </c>
      <c r="R3898" s="3" t="str">
        <f>IF(AND(B3898&lt;&gt;"",M3898&lt;=0),VLOOKUP(B3898&amp;C3898,Entregas!$C$8:$G$5000,5,0),"")</f>
        <v/>
      </c>
      <c r="S3898" s="18"/>
      <c r="T3898" s="18"/>
    </row>
    <row r="3899" spans="1:20" ht="15.75">
      <c r="A3899" s="10"/>
      <c r="B3899" s="10"/>
      <c r="C3899" s="3" t="str">
        <f>IF(A3899&lt;&gt;"",COUNTIF(Entregas!$B$8:$B$5000,General!B3899),"")</f>
        <v/>
      </c>
      <c r="D3899" s="10"/>
      <c r="E3899" s="10"/>
      <c r="F3899" s="10"/>
      <c r="G3899" s="10"/>
      <c r="H3899" s="10"/>
      <c r="I3899" s="10"/>
      <c r="J3899" s="26"/>
      <c r="K3899" s="10"/>
      <c r="L3899" s="7">
        <f>SUMIF(Entregas!$B$8:$B$5000,General!B3899,Entregas!$L$8:$L$5000)</f>
        <v>0</v>
      </c>
      <c r="M3899" s="7">
        <f t="shared" si="241"/>
        <v>0</v>
      </c>
      <c r="N3899" s="14">
        <f t="shared" si="242"/>
        <v>0</v>
      </c>
      <c r="O3899" s="14">
        <f t="shared" si="243"/>
        <v>0</v>
      </c>
      <c r="P3899" s="4" t="str">
        <f t="shared" si="244"/>
        <v>NO</v>
      </c>
      <c r="Q3899" s="3" t="str">
        <f>IF(AND(B3899&lt;&gt;"",M3899&lt;=0),VLOOKUP(B3899&amp;C3899,Entregas!$C$8:$G$5000,4,0),"")</f>
        <v/>
      </c>
      <c r="R3899" s="3" t="str">
        <f>IF(AND(B3899&lt;&gt;"",M3899&lt;=0),VLOOKUP(B3899&amp;C3899,Entregas!$C$8:$G$5000,5,0),"")</f>
        <v/>
      </c>
      <c r="S3899" s="18"/>
      <c r="T3899" s="18"/>
    </row>
    <row r="3900" spans="1:20" ht="15.75">
      <c r="A3900" s="10"/>
      <c r="B3900" s="10"/>
      <c r="C3900" s="3" t="str">
        <f>IF(A3900&lt;&gt;"",COUNTIF(Entregas!$B$8:$B$5000,General!B3900),"")</f>
        <v/>
      </c>
      <c r="D3900" s="10"/>
      <c r="E3900" s="10"/>
      <c r="F3900" s="10"/>
      <c r="G3900" s="10"/>
      <c r="H3900" s="10"/>
      <c r="I3900" s="10"/>
      <c r="J3900" s="26"/>
      <c r="K3900" s="10"/>
      <c r="L3900" s="7">
        <f>SUMIF(Entregas!$B$8:$B$5000,General!B3900,Entregas!$L$8:$L$5000)</f>
        <v>0</v>
      </c>
      <c r="M3900" s="7">
        <f t="shared" si="241"/>
        <v>0</v>
      </c>
      <c r="N3900" s="14">
        <f t="shared" si="242"/>
        <v>0</v>
      </c>
      <c r="O3900" s="14">
        <f t="shared" si="243"/>
        <v>0</v>
      </c>
      <c r="P3900" s="4" t="str">
        <f t="shared" si="244"/>
        <v>NO</v>
      </c>
      <c r="Q3900" s="3" t="str">
        <f>IF(AND(B3900&lt;&gt;"",M3900&lt;=0),VLOOKUP(B3900&amp;C3900,Entregas!$C$8:$G$5000,4,0),"")</f>
        <v/>
      </c>
      <c r="R3900" s="3" t="str">
        <f>IF(AND(B3900&lt;&gt;"",M3900&lt;=0),VLOOKUP(B3900&amp;C3900,Entregas!$C$8:$G$5000,5,0),"")</f>
        <v/>
      </c>
      <c r="S3900" s="18"/>
      <c r="T3900" s="18"/>
    </row>
    <row r="3901" spans="1:20" ht="15.75">
      <c r="A3901" s="10"/>
      <c r="B3901" s="10"/>
      <c r="C3901" s="3" t="str">
        <f>IF(A3901&lt;&gt;"",COUNTIF(Entregas!$B$8:$B$5000,General!B3901),"")</f>
        <v/>
      </c>
      <c r="D3901" s="10"/>
      <c r="E3901" s="10"/>
      <c r="F3901" s="10"/>
      <c r="G3901" s="10"/>
      <c r="H3901" s="10"/>
      <c r="I3901" s="10"/>
      <c r="J3901" s="26"/>
      <c r="K3901" s="10"/>
      <c r="L3901" s="7">
        <f>SUMIF(Entregas!$B$8:$B$5000,General!B3901,Entregas!$L$8:$L$5000)</f>
        <v>0</v>
      </c>
      <c r="M3901" s="7">
        <f t="shared" si="241"/>
        <v>0</v>
      </c>
      <c r="N3901" s="14">
        <f t="shared" si="242"/>
        <v>0</v>
      </c>
      <c r="O3901" s="14">
        <f t="shared" si="243"/>
        <v>0</v>
      </c>
      <c r="P3901" s="4" t="str">
        <f t="shared" si="244"/>
        <v>NO</v>
      </c>
      <c r="Q3901" s="3" t="str">
        <f>IF(AND(B3901&lt;&gt;"",M3901&lt;=0),VLOOKUP(B3901&amp;C3901,Entregas!$C$8:$G$5000,4,0),"")</f>
        <v/>
      </c>
      <c r="R3901" s="3" t="str">
        <f>IF(AND(B3901&lt;&gt;"",M3901&lt;=0),VLOOKUP(B3901&amp;C3901,Entregas!$C$8:$G$5000,5,0),"")</f>
        <v/>
      </c>
      <c r="S3901" s="18"/>
      <c r="T3901" s="18"/>
    </row>
    <row r="3902" spans="1:20" ht="15.75">
      <c r="A3902" s="10"/>
      <c r="B3902" s="10"/>
      <c r="C3902" s="3" t="str">
        <f>IF(A3902&lt;&gt;"",COUNTIF(Entregas!$B$8:$B$5000,General!B3902),"")</f>
        <v/>
      </c>
      <c r="D3902" s="10"/>
      <c r="E3902" s="10"/>
      <c r="F3902" s="10"/>
      <c r="G3902" s="10"/>
      <c r="H3902" s="10"/>
      <c r="I3902" s="10"/>
      <c r="J3902" s="26"/>
      <c r="K3902" s="10"/>
      <c r="L3902" s="7">
        <f>SUMIF(Entregas!$B$8:$B$5000,General!B3902,Entregas!$L$8:$L$5000)</f>
        <v>0</v>
      </c>
      <c r="M3902" s="7">
        <f t="shared" si="241"/>
        <v>0</v>
      </c>
      <c r="N3902" s="14">
        <f t="shared" si="242"/>
        <v>0</v>
      </c>
      <c r="O3902" s="14">
        <f t="shared" si="243"/>
        <v>0</v>
      </c>
      <c r="P3902" s="4" t="str">
        <f t="shared" si="244"/>
        <v>NO</v>
      </c>
      <c r="Q3902" s="3" t="str">
        <f>IF(AND(B3902&lt;&gt;"",M3902&lt;=0),VLOOKUP(B3902&amp;C3902,Entregas!$C$8:$G$5000,4,0),"")</f>
        <v/>
      </c>
      <c r="R3902" s="3" t="str">
        <f>IF(AND(B3902&lt;&gt;"",M3902&lt;=0),VLOOKUP(B3902&amp;C3902,Entregas!$C$8:$G$5000,5,0),"")</f>
        <v/>
      </c>
      <c r="S3902" s="18"/>
      <c r="T3902" s="18"/>
    </row>
    <row r="3903" spans="1:20" ht="15.75">
      <c r="A3903" s="10"/>
      <c r="B3903" s="10"/>
      <c r="C3903" s="3" t="str">
        <f>IF(A3903&lt;&gt;"",COUNTIF(Entregas!$B$8:$B$5000,General!B3903),"")</f>
        <v/>
      </c>
      <c r="D3903" s="10"/>
      <c r="E3903" s="10"/>
      <c r="F3903" s="10"/>
      <c r="G3903" s="10"/>
      <c r="H3903" s="10"/>
      <c r="I3903" s="10"/>
      <c r="J3903" s="26"/>
      <c r="K3903" s="10"/>
      <c r="L3903" s="7">
        <f>SUMIF(Entregas!$B$8:$B$5000,General!B3903,Entregas!$L$8:$L$5000)</f>
        <v>0</v>
      </c>
      <c r="M3903" s="7">
        <f t="shared" si="241"/>
        <v>0</v>
      </c>
      <c r="N3903" s="14">
        <f t="shared" si="242"/>
        <v>0</v>
      </c>
      <c r="O3903" s="14">
        <f t="shared" si="243"/>
        <v>0</v>
      </c>
      <c r="P3903" s="4" t="str">
        <f t="shared" si="244"/>
        <v>NO</v>
      </c>
      <c r="Q3903" s="3" t="str">
        <f>IF(AND(B3903&lt;&gt;"",M3903&lt;=0),VLOOKUP(B3903&amp;C3903,Entregas!$C$8:$G$5000,4,0),"")</f>
        <v/>
      </c>
      <c r="R3903" s="3" t="str">
        <f>IF(AND(B3903&lt;&gt;"",M3903&lt;=0),VLOOKUP(B3903&amp;C3903,Entregas!$C$8:$G$5000,5,0),"")</f>
        <v/>
      </c>
      <c r="S3903" s="18"/>
      <c r="T3903" s="18"/>
    </row>
    <row r="3904" spans="1:20" ht="15.75">
      <c r="A3904" s="10"/>
      <c r="B3904" s="10"/>
      <c r="C3904" s="3" t="str">
        <f>IF(A3904&lt;&gt;"",COUNTIF(Entregas!$B$8:$B$5000,General!B3904),"")</f>
        <v/>
      </c>
      <c r="D3904" s="10"/>
      <c r="E3904" s="10"/>
      <c r="F3904" s="10"/>
      <c r="G3904" s="10"/>
      <c r="H3904" s="10"/>
      <c r="I3904" s="10"/>
      <c r="J3904" s="26"/>
      <c r="K3904" s="10"/>
      <c r="L3904" s="7">
        <f>SUMIF(Entregas!$B$8:$B$5000,General!B3904,Entregas!$L$8:$L$5000)</f>
        <v>0</v>
      </c>
      <c r="M3904" s="7">
        <f t="shared" si="241"/>
        <v>0</v>
      </c>
      <c r="N3904" s="14">
        <f t="shared" si="242"/>
        <v>0</v>
      </c>
      <c r="O3904" s="14">
        <f t="shared" si="243"/>
        <v>0</v>
      </c>
      <c r="P3904" s="4" t="str">
        <f t="shared" si="244"/>
        <v>NO</v>
      </c>
      <c r="Q3904" s="3" t="str">
        <f>IF(AND(B3904&lt;&gt;"",M3904&lt;=0),VLOOKUP(B3904&amp;C3904,Entregas!$C$8:$G$5000,4,0),"")</f>
        <v/>
      </c>
      <c r="R3904" s="3" t="str">
        <f>IF(AND(B3904&lt;&gt;"",M3904&lt;=0),VLOOKUP(B3904&amp;C3904,Entregas!$C$8:$G$5000,5,0),"")</f>
        <v/>
      </c>
      <c r="S3904" s="18"/>
      <c r="T3904" s="18"/>
    </row>
    <row r="3905" spans="1:20" ht="15.75">
      <c r="A3905" s="10"/>
      <c r="B3905" s="10"/>
      <c r="C3905" s="3" t="str">
        <f>IF(A3905&lt;&gt;"",COUNTIF(Entregas!$B$8:$B$5000,General!B3905),"")</f>
        <v/>
      </c>
      <c r="D3905" s="10"/>
      <c r="E3905" s="10"/>
      <c r="F3905" s="10"/>
      <c r="G3905" s="10"/>
      <c r="H3905" s="10"/>
      <c r="I3905" s="10"/>
      <c r="J3905" s="26"/>
      <c r="K3905" s="10"/>
      <c r="L3905" s="7">
        <f>SUMIF(Entregas!$B$8:$B$5000,General!B3905,Entregas!$L$8:$L$5000)</f>
        <v>0</v>
      </c>
      <c r="M3905" s="7">
        <f t="shared" si="241"/>
        <v>0</v>
      </c>
      <c r="N3905" s="14">
        <f t="shared" si="242"/>
        <v>0</v>
      </c>
      <c r="O3905" s="14">
        <f t="shared" si="243"/>
        <v>0</v>
      </c>
      <c r="P3905" s="4" t="str">
        <f t="shared" si="244"/>
        <v>NO</v>
      </c>
      <c r="Q3905" s="3" t="str">
        <f>IF(AND(B3905&lt;&gt;"",M3905&lt;=0),VLOOKUP(B3905&amp;C3905,Entregas!$C$8:$G$5000,4,0),"")</f>
        <v/>
      </c>
      <c r="R3905" s="3" t="str">
        <f>IF(AND(B3905&lt;&gt;"",M3905&lt;=0),VLOOKUP(B3905&amp;C3905,Entregas!$C$8:$G$5000,5,0),"")</f>
        <v/>
      </c>
      <c r="S3905" s="18"/>
      <c r="T3905" s="18"/>
    </row>
    <row r="3906" spans="1:20" ht="15.75">
      <c r="A3906" s="10"/>
      <c r="B3906" s="10"/>
      <c r="C3906" s="3" t="str">
        <f>IF(A3906&lt;&gt;"",COUNTIF(Entregas!$B$8:$B$5000,General!B3906),"")</f>
        <v/>
      </c>
      <c r="D3906" s="10"/>
      <c r="E3906" s="10"/>
      <c r="F3906" s="10"/>
      <c r="G3906" s="10"/>
      <c r="H3906" s="10"/>
      <c r="I3906" s="10"/>
      <c r="J3906" s="26"/>
      <c r="K3906" s="10"/>
      <c r="L3906" s="7">
        <f>SUMIF(Entregas!$B$8:$B$5000,General!B3906,Entregas!$L$8:$L$5000)</f>
        <v>0</v>
      </c>
      <c r="M3906" s="7">
        <f t="shared" si="241"/>
        <v>0</v>
      </c>
      <c r="N3906" s="14">
        <f t="shared" si="242"/>
        <v>0</v>
      </c>
      <c r="O3906" s="14">
        <f t="shared" si="243"/>
        <v>0</v>
      </c>
      <c r="P3906" s="4" t="str">
        <f t="shared" si="244"/>
        <v>NO</v>
      </c>
      <c r="Q3906" s="3" t="str">
        <f>IF(AND(B3906&lt;&gt;"",M3906&lt;=0),VLOOKUP(B3906&amp;C3906,Entregas!$C$8:$G$5000,4,0),"")</f>
        <v/>
      </c>
      <c r="R3906" s="3" t="str">
        <f>IF(AND(B3906&lt;&gt;"",M3906&lt;=0),VLOOKUP(B3906&amp;C3906,Entregas!$C$8:$G$5000,5,0),"")</f>
        <v/>
      </c>
      <c r="S3906" s="18"/>
      <c r="T3906" s="18"/>
    </row>
    <row r="3907" spans="1:20" ht="15.75">
      <c r="A3907" s="10"/>
      <c r="B3907" s="10"/>
      <c r="C3907" s="3" t="str">
        <f>IF(A3907&lt;&gt;"",COUNTIF(Entregas!$B$8:$B$5000,General!B3907),"")</f>
        <v/>
      </c>
      <c r="D3907" s="10"/>
      <c r="E3907" s="10"/>
      <c r="F3907" s="10"/>
      <c r="G3907" s="10"/>
      <c r="H3907" s="10"/>
      <c r="I3907" s="10"/>
      <c r="J3907" s="26"/>
      <c r="K3907" s="10"/>
      <c r="L3907" s="7">
        <f>SUMIF(Entregas!$B$8:$B$5000,General!B3907,Entregas!$L$8:$L$5000)</f>
        <v>0</v>
      </c>
      <c r="M3907" s="7">
        <f t="shared" si="241"/>
        <v>0</v>
      </c>
      <c r="N3907" s="14">
        <f t="shared" si="242"/>
        <v>0</v>
      </c>
      <c r="O3907" s="14">
        <f t="shared" si="243"/>
        <v>0</v>
      </c>
      <c r="P3907" s="4" t="str">
        <f t="shared" si="244"/>
        <v>NO</v>
      </c>
      <c r="Q3907" s="3" t="str">
        <f>IF(AND(B3907&lt;&gt;"",M3907&lt;=0),VLOOKUP(B3907&amp;C3907,Entregas!$C$8:$G$5000,4,0),"")</f>
        <v/>
      </c>
      <c r="R3907" s="3" t="str">
        <f>IF(AND(B3907&lt;&gt;"",M3907&lt;=0),VLOOKUP(B3907&amp;C3907,Entregas!$C$8:$G$5000,5,0),"")</f>
        <v/>
      </c>
      <c r="S3907" s="18"/>
      <c r="T3907" s="18"/>
    </row>
    <row r="3908" spans="1:20" ht="15.75">
      <c r="A3908" s="10"/>
      <c r="B3908" s="10"/>
      <c r="C3908" s="3" t="str">
        <f>IF(A3908&lt;&gt;"",COUNTIF(Entregas!$B$8:$B$5000,General!B3908),"")</f>
        <v/>
      </c>
      <c r="D3908" s="10"/>
      <c r="E3908" s="10"/>
      <c r="F3908" s="10"/>
      <c r="G3908" s="10"/>
      <c r="H3908" s="10"/>
      <c r="I3908" s="10"/>
      <c r="J3908" s="26"/>
      <c r="K3908" s="10"/>
      <c r="L3908" s="7">
        <f>SUMIF(Entregas!$B$8:$B$5000,General!B3908,Entregas!$L$8:$L$5000)</f>
        <v>0</v>
      </c>
      <c r="M3908" s="7">
        <f t="shared" si="241"/>
        <v>0</v>
      </c>
      <c r="N3908" s="14">
        <f t="shared" si="242"/>
        <v>0</v>
      </c>
      <c r="O3908" s="14">
        <f t="shared" si="243"/>
        <v>0</v>
      </c>
      <c r="P3908" s="4" t="str">
        <f t="shared" si="244"/>
        <v>NO</v>
      </c>
      <c r="Q3908" s="3" t="str">
        <f>IF(AND(B3908&lt;&gt;"",M3908&lt;=0),VLOOKUP(B3908&amp;C3908,Entregas!$C$8:$G$5000,4,0),"")</f>
        <v/>
      </c>
      <c r="R3908" s="3" t="str">
        <f>IF(AND(B3908&lt;&gt;"",M3908&lt;=0),VLOOKUP(B3908&amp;C3908,Entregas!$C$8:$G$5000,5,0),"")</f>
        <v/>
      </c>
      <c r="S3908" s="18"/>
      <c r="T3908" s="18"/>
    </row>
    <row r="3909" spans="1:20" ht="15.75">
      <c r="A3909" s="10"/>
      <c r="B3909" s="10"/>
      <c r="C3909" s="3" t="str">
        <f>IF(A3909&lt;&gt;"",COUNTIF(Entregas!$B$8:$B$5000,General!B3909),"")</f>
        <v/>
      </c>
      <c r="D3909" s="10"/>
      <c r="E3909" s="10"/>
      <c r="F3909" s="10"/>
      <c r="G3909" s="10"/>
      <c r="H3909" s="10"/>
      <c r="I3909" s="10"/>
      <c r="J3909" s="26"/>
      <c r="K3909" s="10"/>
      <c r="L3909" s="7">
        <f>SUMIF(Entregas!$B$8:$B$5000,General!B3909,Entregas!$L$8:$L$5000)</f>
        <v>0</v>
      </c>
      <c r="M3909" s="7">
        <f t="shared" si="241"/>
        <v>0</v>
      </c>
      <c r="N3909" s="14">
        <f t="shared" si="242"/>
        <v>0</v>
      </c>
      <c r="O3909" s="14">
        <f t="shared" si="243"/>
        <v>0</v>
      </c>
      <c r="P3909" s="4" t="str">
        <f t="shared" si="244"/>
        <v>NO</v>
      </c>
      <c r="Q3909" s="3" t="str">
        <f>IF(AND(B3909&lt;&gt;"",M3909&lt;=0),VLOOKUP(B3909&amp;C3909,Entregas!$C$8:$G$5000,4,0),"")</f>
        <v/>
      </c>
      <c r="R3909" s="3" t="str">
        <f>IF(AND(B3909&lt;&gt;"",M3909&lt;=0),VLOOKUP(B3909&amp;C3909,Entregas!$C$8:$G$5000,5,0),"")</f>
        <v/>
      </c>
      <c r="S3909" s="18"/>
      <c r="T3909" s="18"/>
    </row>
    <row r="3910" spans="1:20" ht="15.75">
      <c r="A3910" s="10"/>
      <c r="B3910" s="10"/>
      <c r="C3910" s="3" t="str">
        <f>IF(A3910&lt;&gt;"",COUNTIF(Entregas!$B$8:$B$5000,General!B3910),"")</f>
        <v/>
      </c>
      <c r="D3910" s="10"/>
      <c r="E3910" s="10"/>
      <c r="F3910" s="10"/>
      <c r="G3910" s="10"/>
      <c r="H3910" s="10"/>
      <c r="I3910" s="10"/>
      <c r="J3910" s="26"/>
      <c r="K3910" s="10"/>
      <c r="L3910" s="7">
        <f>SUMIF(Entregas!$B$8:$B$5000,General!B3910,Entregas!$L$8:$L$5000)</f>
        <v>0</v>
      </c>
      <c r="M3910" s="7">
        <f t="shared" si="241"/>
        <v>0</v>
      </c>
      <c r="N3910" s="14">
        <f t="shared" si="242"/>
        <v>0</v>
      </c>
      <c r="O3910" s="14">
        <f t="shared" si="243"/>
        <v>0</v>
      </c>
      <c r="P3910" s="4" t="str">
        <f t="shared" si="244"/>
        <v>NO</v>
      </c>
      <c r="Q3910" s="3" t="str">
        <f>IF(AND(B3910&lt;&gt;"",M3910&lt;=0),VLOOKUP(B3910&amp;C3910,Entregas!$C$8:$G$5000,4,0),"")</f>
        <v/>
      </c>
      <c r="R3910" s="3" t="str">
        <f>IF(AND(B3910&lt;&gt;"",M3910&lt;=0),VLOOKUP(B3910&amp;C3910,Entregas!$C$8:$G$5000,5,0),"")</f>
        <v/>
      </c>
      <c r="S3910" s="18"/>
      <c r="T3910" s="18"/>
    </row>
    <row r="3911" spans="1:20" ht="15.75">
      <c r="A3911" s="10"/>
      <c r="B3911" s="10"/>
      <c r="C3911" s="3" t="str">
        <f>IF(A3911&lt;&gt;"",COUNTIF(Entregas!$B$8:$B$5000,General!B3911),"")</f>
        <v/>
      </c>
      <c r="D3911" s="10"/>
      <c r="E3911" s="10"/>
      <c r="F3911" s="10"/>
      <c r="G3911" s="10"/>
      <c r="H3911" s="10"/>
      <c r="I3911" s="10"/>
      <c r="J3911" s="26"/>
      <c r="K3911" s="10"/>
      <c r="L3911" s="7">
        <f>SUMIF(Entregas!$B$8:$B$5000,General!B3911,Entregas!$L$8:$L$5000)</f>
        <v>0</v>
      </c>
      <c r="M3911" s="7">
        <f t="shared" si="241"/>
        <v>0</v>
      </c>
      <c r="N3911" s="14">
        <f t="shared" si="242"/>
        <v>0</v>
      </c>
      <c r="O3911" s="14">
        <f t="shared" si="243"/>
        <v>0</v>
      </c>
      <c r="P3911" s="4" t="str">
        <f t="shared" si="244"/>
        <v>NO</v>
      </c>
      <c r="Q3911" s="3" t="str">
        <f>IF(AND(B3911&lt;&gt;"",M3911&lt;=0),VLOOKUP(B3911&amp;C3911,Entregas!$C$8:$G$5000,4,0),"")</f>
        <v/>
      </c>
      <c r="R3911" s="3" t="str">
        <f>IF(AND(B3911&lt;&gt;"",M3911&lt;=0),VLOOKUP(B3911&amp;C3911,Entregas!$C$8:$G$5000,5,0),"")</f>
        <v/>
      </c>
      <c r="S3911" s="18"/>
      <c r="T3911" s="18"/>
    </row>
    <row r="3912" spans="1:20" ht="15.75">
      <c r="A3912" s="10"/>
      <c r="B3912" s="10"/>
      <c r="C3912" s="3" t="str">
        <f>IF(A3912&lt;&gt;"",COUNTIF(Entregas!$B$8:$B$5000,General!B3912),"")</f>
        <v/>
      </c>
      <c r="D3912" s="10"/>
      <c r="E3912" s="10"/>
      <c r="F3912" s="10"/>
      <c r="G3912" s="10"/>
      <c r="H3912" s="10"/>
      <c r="I3912" s="10"/>
      <c r="J3912" s="26"/>
      <c r="K3912" s="10"/>
      <c r="L3912" s="7">
        <f>SUMIF(Entregas!$B$8:$B$5000,General!B3912,Entregas!$L$8:$L$5000)</f>
        <v>0</v>
      </c>
      <c r="M3912" s="7">
        <f t="shared" ref="M3912:M3975" si="245">K3912-L3912</f>
        <v>0</v>
      </c>
      <c r="N3912" s="14">
        <f t="shared" ref="N3912:N3975" si="246">M3912*J3912</f>
        <v>0</v>
      </c>
      <c r="O3912" s="14">
        <f t="shared" ref="O3912:O3975" si="247">J3912*L3912</f>
        <v>0</v>
      </c>
      <c r="P3912" s="4" t="str">
        <f t="shared" ref="P3912:P3975" si="248">IF(OR(M3912&gt;0,B3912=""),"NO","SI")</f>
        <v>NO</v>
      </c>
      <c r="Q3912" s="3" t="str">
        <f>IF(AND(B3912&lt;&gt;"",M3912&lt;=0),VLOOKUP(B3912&amp;C3912,Entregas!$C$8:$G$5000,4,0),"")</f>
        <v/>
      </c>
      <c r="R3912" s="3" t="str">
        <f>IF(AND(B3912&lt;&gt;"",M3912&lt;=0),VLOOKUP(B3912&amp;C3912,Entregas!$C$8:$G$5000,5,0),"")</f>
        <v/>
      </c>
      <c r="S3912" s="18"/>
      <c r="T3912" s="18"/>
    </row>
    <row r="3913" spans="1:20" ht="15.75">
      <c r="A3913" s="10"/>
      <c r="B3913" s="10"/>
      <c r="C3913" s="3" t="str">
        <f>IF(A3913&lt;&gt;"",COUNTIF(Entregas!$B$8:$B$5000,General!B3913),"")</f>
        <v/>
      </c>
      <c r="D3913" s="10"/>
      <c r="E3913" s="10"/>
      <c r="F3913" s="10"/>
      <c r="G3913" s="10"/>
      <c r="H3913" s="10"/>
      <c r="I3913" s="10"/>
      <c r="J3913" s="26"/>
      <c r="K3913" s="10"/>
      <c r="L3913" s="7">
        <f>SUMIF(Entregas!$B$8:$B$5000,General!B3913,Entregas!$L$8:$L$5000)</f>
        <v>0</v>
      </c>
      <c r="M3913" s="7">
        <f t="shared" si="245"/>
        <v>0</v>
      </c>
      <c r="N3913" s="14">
        <f t="shared" si="246"/>
        <v>0</v>
      </c>
      <c r="O3913" s="14">
        <f t="shared" si="247"/>
        <v>0</v>
      </c>
      <c r="P3913" s="4" t="str">
        <f t="shared" si="248"/>
        <v>NO</v>
      </c>
      <c r="Q3913" s="3" t="str">
        <f>IF(AND(B3913&lt;&gt;"",M3913&lt;=0),VLOOKUP(B3913&amp;C3913,Entregas!$C$8:$G$5000,4,0),"")</f>
        <v/>
      </c>
      <c r="R3913" s="3" t="str">
        <f>IF(AND(B3913&lt;&gt;"",M3913&lt;=0),VLOOKUP(B3913&amp;C3913,Entregas!$C$8:$G$5000,5,0),"")</f>
        <v/>
      </c>
      <c r="S3913" s="18"/>
      <c r="T3913" s="18"/>
    </row>
    <row r="3914" spans="1:20" ht="15.75">
      <c r="A3914" s="10"/>
      <c r="B3914" s="10"/>
      <c r="C3914" s="3" t="str">
        <f>IF(A3914&lt;&gt;"",COUNTIF(Entregas!$B$8:$B$5000,General!B3914),"")</f>
        <v/>
      </c>
      <c r="D3914" s="10"/>
      <c r="E3914" s="10"/>
      <c r="F3914" s="10"/>
      <c r="G3914" s="10"/>
      <c r="H3914" s="10"/>
      <c r="I3914" s="10"/>
      <c r="J3914" s="26"/>
      <c r="K3914" s="10"/>
      <c r="L3914" s="7">
        <f>SUMIF(Entregas!$B$8:$B$5000,General!B3914,Entregas!$L$8:$L$5000)</f>
        <v>0</v>
      </c>
      <c r="M3914" s="7">
        <f t="shared" si="245"/>
        <v>0</v>
      </c>
      <c r="N3914" s="14">
        <f t="shared" si="246"/>
        <v>0</v>
      </c>
      <c r="O3914" s="14">
        <f t="shared" si="247"/>
        <v>0</v>
      </c>
      <c r="P3914" s="4" t="str">
        <f t="shared" si="248"/>
        <v>NO</v>
      </c>
      <c r="Q3914" s="3" t="str">
        <f>IF(AND(B3914&lt;&gt;"",M3914&lt;=0),VLOOKUP(B3914&amp;C3914,Entregas!$C$8:$G$5000,4,0),"")</f>
        <v/>
      </c>
      <c r="R3914" s="3" t="str">
        <f>IF(AND(B3914&lt;&gt;"",M3914&lt;=0),VLOOKUP(B3914&amp;C3914,Entregas!$C$8:$G$5000,5,0),"")</f>
        <v/>
      </c>
      <c r="S3914" s="18"/>
      <c r="T3914" s="18"/>
    </row>
    <row r="3915" spans="1:20" ht="15.75">
      <c r="A3915" s="10"/>
      <c r="B3915" s="10"/>
      <c r="C3915" s="3" t="str">
        <f>IF(A3915&lt;&gt;"",COUNTIF(Entregas!$B$8:$B$5000,General!B3915),"")</f>
        <v/>
      </c>
      <c r="D3915" s="10"/>
      <c r="E3915" s="10"/>
      <c r="F3915" s="10"/>
      <c r="G3915" s="10"/>
      <c r="H3915" s="10"/>
      <c r="I3915" s="10"/>
      <c r="J3915" s="26"/>
      <c r="K3915" s="10"/>
      <c r="L3915" s="7">
        <f>SUMIF(Entregas!$B$8:$B$5000,General!B3915,Entregas!$L$8:$L$5000)</f>
        <v>0</v>
      </c>
      <c r="M3915" s="7">
        <f t="shared" si="245"/>
        <v>0</v>
      </c>
      <c r="N3915" s="14">
        <f t="shared" si="246"/>
        <v>0</v>
      </c>
      <c r="O3915" s="14">
        <f t="shared" si="247"/>
        <v>0</v>
      </c>
      <c r="P3915" s="4" t="str">
        <f t="shared" si="248"/>
        <v>NO</v>
      </c>
      <c r="Q3915" s="3" t="str">
        <f>IF(AND(B3915&lt;&gt;"",M3915&lt;=0),VLOOKUP(B3915&amp;C3915,Entregas!$C$8:$G$5000,4,0),"")</f>
        <v/>
      </c>
      <c r="R3915" s="3" t="str">
        <f>IF(AND(B3915&lt;&gt;"",M3915&lt;=0),VLOOKUP(B3915&amp;C3915,Entregas!$C$8:$G$5000,5,0),"")</f>
        <v/>
      </c>
      <c r="S3915" s="18"/>
      <c r="T3915" s="18"/>
    </row>
    <row r="3916" spans="1:20" ht="15.75">
      <c r="A3916" s="10"/>
      <c r="B3916" s="10"/>
      <c r="C3916" s="3" t="str">
        <f>IF(A3916&lt;&gt;"",COUNTIF(Entregas!$B$8:$B$5000,General!B3916),"")</f>
        <v/>
      </c>
      <c r="D3916" s="10"/>
      <c r="E3916" s="10"/>
      <c r="F3916" s="10"/>
      <c r="G3916" s="10"/>
      <c r="H3916" s="10"/>
      <c r="I3916" s="10"/>
      <c r="J3916" s="26"/>
      <c r="K3916" s="10"/>
      <c r="L3916" s="7">
        <f>SUMIF(Entregas!$B$8:$B$5000,General!B3916,Entregas!$L$8:$L$5000)</f>
        <v>0</v>
      </c>
      <c r="M3916" s="7">
        <f t="shared" si="245"/>
        <v>0</v>
      </c>
      <c r="N3916" s="14">
        <f t="shared" si="246"/>
        <v>0</v>
      </c>
      <c r="O3916" s="14">
        <f t="shared" si="247"/>
        <v>0</v>
      </c>
      <c r="P3916" s="4" t="str">
        <f t="shared" si="248"/>
        <v>NO</v>
      </c>
      <c r="Q3916" s="3" t="str">
        <f>IF(AND(B3916&lt;&gt;"",M3916&lt;=0),VLOOKUP(B3916&amp;C3916,Entregas!$C$8:$G$5000,4,0),"")</f>
        <v/>
      </c>
      <c r="R3916" s="3" t="str">
        <f>IF(AND(B3916&lt;&gt;"",M3916&lt;=0),VLOOKUP(B3916&amp;C3916,Entregas!$C$8:$G$5000,5,0),"")</f>
        <v/>
      </c>
      <c r="S3916" s="18"/>
      <c r="T3916" s="18"/>
    </row>
    <row r="3917" spans="1:20" ht="15.75">
      <c r="A3917" s="10"/>
      <c r="B3917" s="10"/>
      <c r="C3917" s="3" t="str">
        <f>IF(A3917&lt;&gt;"",COUNTIF(Entregas!$B$8:$B$5000,General!B3917),"")</f>
        <v/>
      </c>
      <c r="D3917" s="10"/>
      <c r="E3917" s="10"/>
      <c r="F3917" s="10"/>
      <c r="G3917" s="10"/>
      <c r="H3917" s="10"/>
      <c r="I3917" s="10"/>
      <c r="J3917" s="26"/>
      <c r="K3917" s="10"/>
      <c r="L3917" s="7">
        <f>SUMIF(Entregas!$B$8:$B$5000,General!B3917,Entregas!$L$8:$L$5000)</f>
        <v>0</v>
      </c>
      <c r="M3917" s="7">
        <f t="shared" si="245"/>
        <v>0</v>
      </c>
      <c r="N3917" s="14">
        <f t="shared" si="246"/>
        <v>0</v>
      </c>
      <c r="O3917" s="14">
        <f t="shared" si="247"/>
        <v>0</v>
      </c>
      <c r="P3917" s="4" t="str">
        <f t="shared" si="248"/>
        <v>NO</v>
      </c>
      <c r="Q3917" s="3" t="str">
        <f>IF(AND(B3917&lt;&gt;"",M3917&lt;=0),VLOOKUP(B3917&amp;C3917,Entregas!$C$8:$G$5000,4,0),"")</f>
        <v/>
      </c>
      <c r="R3917" s="3" t="str">
        <f>IF(AND(B3917&lt;&gt;"",M3917&lt;=0),VLOOKUP(B3917&amp;C3917,Entregas!$C$8:$G$5000,5,0),"")</f>
        <v/>
      </c>
      <c r="S3917" s="18"/>
      <c r="T3917" s="18"/>
    </row>
    <row r="3918" spans="1:20" ht="15.75">
      <c r="A3918" s="10"/>
      <c r="B3918" s="10"/>
      <c r="C3918" s="3" t="str">
        <f>IF(A3918&lt;&gt;"",COUNTIF(Entregas!$B$8:$B$5000,General!B3918),"")</f>
        <v/>
      </c>
      <c r="D3918" s="10"/>
      <c r="E3918" s="10"/>
      <c r="F3918" s="10"/>
      <c r="G3918" s="10"/>
      <c r="H3918" s="10"/>
      <c r="I3918" s="10"/>
      <c r="J3918" s="26"/>
      <c r="K3918" s="10"/>
      <c r="L3918" s="7">
        <f>SUMIF(Entregas!$B$8:$B$5000,General!B3918,Entregas!$L$8:$L$5000)</f>
        <v>0</v>
      </c>
      <c r="M3918" s="7">
        <f t="shared" si="245"/>
        <v>0</v>
      </c>
      <c r="N3918" s="14">
        <f t="shared" si="246"/>
        <v>0</v>
      </c>
      <c r="O3918" s="14">
        <f t="shared" si="247"/>
        <v>0</v>
      </c>
      <c r="P3918" s="4" t="str">
        <f t="shared" si="248"/>
        <v>NO</v>
      </c>
      <c r="Q3918" s="3" t="str">
        <f>IF(AND(B3918&lt;&gt;"",M3918&lt;=0),VLOOKUP(B3918&amp;C3918,Entregas!$C$8:$G$5000,4,0),"")</f>
        <v/>
      </c>
      <c r="R3918" s="3" t="str">
        <f>IF(AND(B3918&lt;&gt;"",M3918&lt;=0),VLOOKUP(B3918&amp;C3918,Entregas!$C$8:$G$5000,5,0),"")</f>
        <v/>
      </c>
      <c r="S3918" s="18"/>
      <c r="T3918" s="18"/>
    </row>
    <row r="3919" spans="1:20" ht="15.75">
      <c r="A3919" s="10"/>
      <c r="B3919" s="10"/>
      <c r="C3919" s="3" t="str">
        <f>IF(A3919&lt;&gt;"",COUNTIF(Entregas!$B$8:$B$5000,General!B3919),"")</f>
        <v/>
      </c>
      <c r="D3919" s="10"/>
      <c r="E3919" s="10"/>
      <c r="F3919" s="10"/>
      <c r="G3919" s="10"/>
      <c r="H3919" s="10"/>
      <c r="I3919" s="10"/>
      <c r="J3919" s="26"/>
      <c r="K3919" s="10"/>
      <c r="L3919" s="7">
        <f>SUMIF(Entregas!$B$8:$B$5000,General!B3919,Entregas!$L$8:$L$5000)</f>
        <v>0</v>
      </c>
      <c r="M3919" s="7">
        <f t="shared" si="245"/>
        <v>0</v>
      </c>
      <c r="N3919" s="14">
        <f t="shared" si="246"/>
        <v>0</v>
      </c>
      <c r="O3919" s="14">
        <f t="shared" si="247"/>
        <v>0</v>
      </c>
      <c r="P3919" s="4" t="str">
        <f t="shared" si="248"/>
        <v>NO</v>
      </c>
      <c r="Q3919" s="3" t="str">
        <f>IF(AND(B3919&lt;&gt;"",M3919&lt;=0),VLOOKUP(B3919&amp;C3919,Entregas!$C$8:$G$5000,4,0),"")</f>
        <v/>
      </c>
      <c r="R3919" s="3" t="str">
        <f>IF(AND(B3919&lt;&gt;"",M3919&lt;=0),VLOOKUP(B3919&amp;C3919,Entregas!$C$8:$G$5000,5,0),"")</f>
        <v/>
      </c>
      <c r="S3919" s="18"/>
      <c r="T3919" s="18"/>
    </row>
    <row r="3920" spans="1:20" ht="15.75">
      <c r="A3920" s="10"/>
      <c r="B3920" s="10"/>
      <c r="C3920" s="3" t="str">
        <f>IF(A3920&lt;&gt;"",COUNTIF(Entregas!$B$8:$B$5000,General!B3920),"")</f>
        <v/>
      </c>
      <c r="D3920" s="10"/>
      <c r="E3920" s="10"/>
      <c r="F3920" s="10"/>
      <c r="G3920" s="10"/>
      <c r="H3920" s="10"/>
      <c r="I3920" s="10"/>
      <c r="J3920" s="26"/>
      <c r="K3920" s="10"/>
      <c r="L3920" s="7">
        <f>SUMIF(Entregas!$B$8:$B$5000,General!B3920,Entregas!$L$8:$L$5000)</f>
        <v>0</v>
      </c>
      <c r="M3920" s="7">
        <f t="shared" si="245"/>
        <v>0</v>
      </c>
      <c r="N3920" s="14">
        <f t="shared" si="246"/>
        <v>0</v>
      </c>
      <c r="O3920" s="14">
        <f t="shared" si="247"/>
        <v>0</v>
      </c>
      <c r="P3920" s="4" t="str">
        <f t="shared" si="248"/>
        <v>NO</v>
      </c>
      <c r="Q3920" s="3" t="str">
        <f>IF(AND(B3920&lt;&gt;"",M3920&lt;=0),VLOOKUP(B3920&amp;C3920,Entregas!$C$8:$G$5000,4,0),"")</f>
        <v/>
      </c>
      <c r="R3920" s="3" t="str">
        <f>IF(AND(B3920&lt;&gt;"",M3920&lt;=0),VLOOKUP(B3920&amp;C3920,Entregas!$C$8:$G$5000,5,0),"")</f>
        <v/>
      </c>
      <c r="S3920" s="18"/>
      <c r="T3920" s="18"/>
    </row>
    <row r="3921" spans="1:20" ht="15.75">
      <c r="A3921" s="10"/>
      <c r="B3921" s="10"/>
      <c r="C3921" s="3" t="str">
        <f>IF(A3921&lt;&gt;"",COUNTIF(Entregas!$B$8:$B$5000,General!B3921),"")</f>
        <v/>
      </c>
      <c r="D3921" s="10"/>
      <c r="E3921" s="10"/>
      <c r="F3921" s="10"/>
      <c r="G3921" s="10"/>
      <c r="H3921" s="10"/>
      <c r="I3921" s="10"/>
      <c r="J3921" s="26"/>
      <c r="K3921" s="10"/>
      <c r="L3921" s="7">
        <f>SUMIF(Entregas!$B$8:$B$5000,General!B3921,Entregas!$L$8:$L$5000)</f>
        <v>0</v>
      </c>
      <c r="M3921" s="7">
        <f t="shared" si="245"/>
        <v>0</v>
      </c>
      <c r="N3921" s="14">
        <f t="shared" si="246"/>
        <v>0</v>
      </c>
      <c r="O3921" s="14">
        <f t="shared" si="247"/>
        <v>0</v>
      </c>
      <c r="P3921" s="4" t="str">
        <f t="shared" si="248"/>
        <v>NO</v>
      </c>
      <c r="Q3921" s="3" t="str">
        <f>IF(AND(B3921&lt;&gt;"",M3921&lt;=0),VLOOKUP(B3921&amp;C3921,Entregas!$C$8:$G$5000,4,0),"")</f>
        <v/>
      </c>
      <c r="R3921" s="3" t="str">
        <f>IF(AND(B3921&lt;&gt;"",M3921&lt;=0),VLOOKUP(B3921&amp;C3921,Entregas!$C$8:$G$5000,5,0),"")</f>
        <v/>
      </c>
      <c r="S3921" s="18"/>
      <c r="T3921" s="18"/>
    </row>
    <row r="3922" spans="1:20" ht="15.75">
      <c r="A3922" s="10"/>
      <c r="B3922" s="10"/>
      <c r="C3922" s="3" t="str">
        <f>IF(A3922&lt;&gt;"",COUNTIF(Entregas!$B$8:$B$5000,General!B3922),"")</f>
        <v/>
      </c>
      <c r="D3922" s="10"/>
      <c r="E3922" s="10"/>
      <c r="F3922" s="10"/>
      <c r="G3922" s="10"/>
      <c r="H3922" s="10"/>
      <c r="I3922" s="10"/>
      <c r="J3922" s="26"/>
      <c r="K3922" s="10"/>
      <c r="L3922" s="7">
        <f>SUMIF(Entregas!$B$8:$B$5000,General!B3922,Entregas!$L$8:$L$5000)</f>
        <v>0</v>
      </c>
      <c r="M3922" s="7">
        <f t="shared" si="245"/>
        <v>0</v>
      </c>
      <c r="N3922" s="14">
        <f t="shared" si="246"/>
        <v>0</v>
      </c>
      <c r="O3922" s="14">
        <f t="shared" si="247"/>
        <v>0</v>
      </c>
      <c r="P3922" s="4" t="str">
        <f t="shared" si="248"/>
        <v>NO</v>
      </c>
      <c r="Q3922" s="3" t="str">
        <f>IF(AND(B3922&lt;&gt;"",M3922&lt;=0),VLOOKUP(B3922&amp;C3922,Entregas!$C$8:$G$5000,4,0),"")</f>
        <v/>
      </c>
      <c r="R3922" s="3" t="str">
        <f>IF(AND(B3922&lt;&gt;"",M3922&lt;=0),VLOOKUP(B3922&amp;C3922,Entregas!$C$8:$G$5000,5,0),"")</f>
        <v/>
      </c>
      <c r="S3922" s="18"/>
      <c r="T3922" s="18"/>
    </row>
    <row r="3923" spans="1:20" ht="15.75">
      <c r="A3923" s="10"/>
      <c r="B3923" s="10"/>
      <c r="C3923" s="3" t="str">
        <f>IF(A3923&lt;&gt;"",COUNTIF(Entregas!$B$8:$B$5000,General!B3923),"")</f>
        <v/>
      </c>
      <c r="D3923" s="10"/>
      <c r="E3923" s="10"/>
      <c r="F3923" s="10"/>
      <c r="G3923" s="10"/>
      <c r="H3923" s="10"/>
      <c r="I3923" s="10"/>
      <c r="J3923" s="26"/>
      <c r="K3923" s="10"/>
      <c r="L3923" s="7">
        <f>SUMIF(Entregas!$B$8:$B$5000,General!B3923,Entregas!$L$8:$L$5000)</f>
        <v>0</v>
      </c>
      <c r="M3923" s="7">
        <f t="shared" si="245"/>
        <v>0</v>
      </c>
      <c r="N3923" s="14">
        <f t="shared" si="246"/>
        <v>0</v>
      </c>
      <c r="O3923" s="14">
        <f t="shared" si="247"/>
        <v>0</v>
      </c>
      <c r="P3923" s="4" t="str">
        <f t="shared" si="248"/>
        <v>NO</v>
      </c>
      <c r="Q3923" s="3" t="str">
        <f>IF(AND(B3923&lt;&gt;"",M3923&lt;=0),VLOOKUP(B3923&amp;C3923,Entregas!$C$8:$G$5000,4,0),"")</f>
        <v/>
      </c>
      <c r="R3923" s="3" t="str">
        <f>IF(AND(B3923&lt;&gt;"",M3923&lt;=0),VLOOKUP(B3923&amp;C3923,Entregas!$C$8:$G$5000,5,0),"")</f>
        <v/>
      </c>
      <c r="S3923" s="18"/>
      <c r="T3923" s="18"/>
    </row>
    <row r="3924" spans="1:20" ht="15.75">
      <c r="A3924" s="10"/>
      <c r="B3924" s="10"/>
      <c r="C3924" s="3" t="str">
        <f>IF(A3924&lt;&gt;"",COUNTIF(Entregas!$B$8:$B$5000,General!B3924),"")</f>
        <v/>
      </c>
      <c r="D3924" s="10"/>
      <c r="E3924" s="10"/>
      <c r="F3924" s="10"/>
      <c r="G3924" s="10"/>
      <c r="H3924" s="10"/>
      <c r="I3924" s="10"/>
      <c r="J3924" s="26"/>
      <c r="K3924" s="10"/>
      <c r="L3924" s="7">
        <f>SUMIF(Entregas!$B$8:$B$5000,General!B3924,Entregas!$L$8:$L$5000)</f>
        <v>0</v>
      </c>
      <c r="M3924" s="7">
        <f t="shared" si="245"/>
        <v>0</v>
      </c>
      <c r="N3924" s="14">
        <f t="shared" si="246"/>
        <v>0</v>
      </c>
      <c r="O3924" s="14">
        <f t="shared" si="247"/>
        <v>0</v>
      </c>
      <c r="P3924" s="4" t="str">
        <f t="shared" si="248"/>
        <v>NO</v>
      </c>
      <c r="Q3924" s="3" t="str">
        <f>IF(AND(B3924&lt;&gt;"",M3924&lt;=0),VLOOKUP(B3924&amp;C3924,Entregas!$C$8:$G$5000,4,0),"")</f>
        <v/>
      </c>
      <c r="R3924" s="3" t="str">
        <f>IF(AND(B3924&lt;&gt;"",M3924&lt;=0),VLOOKUP(B3924&amp;C3924,Entregas!$C$8:$G$5000,5,0),"")</f>
        <v/>
      </c>
      <c r="S3924" s="18"/>
      <c r="T3924" s="18"/>
    </row>
    <row r="3925" spans="1:20" ht="15.75">
      <c r="A3925" s="10"/>
      <c r="B3925" s="10"/>
      <c r="C3925" s="3" t="str">
        <f>IF(A3925&lt;&gt;"",COUNTIF(Entregas!$B$8:$B$5000,General!B3925),"")</f>
        <v/>
      </c>
      <c r="D3925" s="10"/>
      <c r="E3925" s="10"/>
      <c r="F3925" s="10"/>
      <c r="G3925" s="10"/>
      <c r="H3925" s="10"/>
      <c r="I3925" s="10"/>
      <c r="J3925" s="26"/>
      <c r="K3925" s="10"/>
      <c r="L3925" s="7">
        <f>SUMIF(Entregas!$B$8:$B$5000,General!B3925,Entregas!$L$8:$L$5000)</f>
        <v>0</v>
      </c>
      <c r="M3925" s="7">
        <f t="shared" si="245"/>
        <v>0</v>
      </c>
      <c r="N3925" s="14">
        <f t="shared" si="246"/>
        <v>0</v>
      </c>
      <c r="O3925" s="14">
        <f t="shared" si="247"/>
        <v>0</v>
      </c>
      <c r="P3925" s="4" t="str">
        <f t="shared" si="248"/>
        <v>NO</v>
      </c>
      <c r="Q3925" s="3" t="str">
        <f>IF(AND(B3925&lt;&gt;"",M3925&lt;=0),VLOOKUP(B3925&amp;C3925,Entregas!$C$8:$G$5000,4,0),"")</f>
        <v/>
      </c>
      <c r="R3925" s="3" t="str">
        <f>IF(AND(B3925&lt;&gt;"",M3925&lt;=0),VLOOKUP(B3925&amp;C3925,Entregas!$C$8:$G$5000,5,0),"")</f>
        <v/>
      </c>
      <c r="S3925" s="18"/>
      <c r="T3925" s="18"/>
    </row>
    <row r="3926" spans="1:20" ht="15.75">
      <c r="A3926" s="10"/>
      <c r="B3926" s="10"/>
      <c r="C3926" s="3" t="str">
        <f>IF(A3926&lt;&gt;"",COUNTIF(Entregas!$B$8:$B$5000,General!B3926),"")</f>
        <v/>
      </c>
      <c r="D3926" s="10"/>
      <c r="E3926" s="10"/>
      <c r="F3926" s="10"/>
      <c r="G3926" s="10"/>
      <c r="H3926" s="10"/>
      <c r="I3926" s="10"/>
      <c r="J3926" s="26"/>
      <c r="K3926" s="10"/>
      <c r="L3926" s="7">
        <f>SUMIF(Entregas!$B$8:$B$5000,General!B3926,Entregas!$L$8:$L$5000)</f>
        <v>0</v>
      </c>
      <c r="M3926" s="7">
        <f t="shared" si="245"/>
        <v>0</v>
      </c>
      <c r="N3926" s="14">
        <f t="shared" si="246"/>
        <v>0</v>
      </c>
      <c r="O3926" s="14">
        <f t="shared" si="247"/>
        <v>0</v>
      </c>
      <c r="P3926" s="4" t="str">
        <f t="shared" si="248"/>
        <v>NO</v>
      </c>
      <c r="Q3926" s="3" t="str">
        <f>IF(AND(B3926&lt;&gt;"",M3926&lt;=0),VLOOKUP(B3926&amp;C3926,Entregas!$C$8:$G$5000,4,0),"")</f>
        <v/>
      </c>
      <c r="R3926" s="3" t="str">
        <f>IF(AND(B3926&lt;&gt;"",M3926&lt;=0),VLOOKUP(B3926&amp;C3926,Entregas!$C$8:$G$5000,5,0),"")</f>
        <v/>
      </c>
      <c r="S3926" s="18"/>
      <c r="T3926" s="18"/>
    </row>
    <row r="3927" spans="1:20" ht="15.75">
      <c r="A3927" s="10"/>
      <c r="B3927" s="10"/>
      <c r="C3927" s="3" t="str">
        <f>IF(A3927&lt;&gt;"",COUNTIF(Entregas!$B$8:$B$5000,General!B3927),"")</f>
        <v/>
      </c>
      <c r="D3927" s="10"/>
      <c r="E3927" s="10"/>
      <c r="F3927" s="10"/>
      <c r="G3927" s="10"/>
      <c r="H3927" s="10"/>
      <c r="I3927" s="10"/>
      <c r="J3927" s="26"/>
      <c r="K3927" s="10"/>
      <c r="L3927" s="7">
        <f>SUMIF(Entregas!$B$8:$B$5000,General!B3927,Entregas!$L$8:$L$5000)</f>
        <v>0</v>
      </c>
      <c r="M3927" s="7">
        <f t="shared" si="245"/>
        <v>0</v>
      </c>
      <c r="N3927" s="14">
        <f t="shared" si="246"/>
        <v>0</v>
      </c>
      <c r="O3927" s="14">
        <f t="shared" si="247"/>
        <v>0</v>
      </c>
      <c r="P3927" s="4" t="str">
        <f t="shared" si="248"/>
        <v>NO</v>
      </c>
      <c r="Q3927" s="3" t="str">
        <f>IF(AND(B3927&lt;&gt;"",M3927&lt;=0),VLOOKUP(B3927&amp;C3927,Entregas!$C$8:$G$5000,4,0),"")</f>
        <v/>
      </c>
      <c r="R3927" s="3" t="str">
        <f>IF(AND(B3927&lt;&gt;"",M3927&lt;=0),VLOOKUP(B3927&amp;C3927,Entregas!$C$8:$G$5000,5,0),"")</f>
        <v/>
      </c>
      <c r="S3927" s="18"/>
      <c r="T3927" s="18"/>
    </row>
    <row r="3928" spans="1:20" ht="15.75">
      <c r="A3928" s="10"/>
      <c r="B3928" s="10"/>
      <c r="C3928" s="3" t="str">
        <f>IF(A3928&lt;&gt;"",COUNTIF(Entregas!$B$8:$B$5000,General!B3928),"")</f>
        <v/>
      </c>
      <c r="D3928" s="10"/>
      <c r="E3928" s="10"/>
      <c r="F3928" s="10"/>
      <c r="G3928" s="10"/>
      <c r="H3928" s="10"/>
      <c r="I3928" s="10"/>
      <c r="J3928" s="26"/>
      <c r="K3928" s="10"/>
      <c r="L3928" s="7">
        <f>SUMIF(Entregas!$B$8:$B$5000,General!B3928,Entregas!$L$8:$L$5000)</f>
        <v>0</v>
      </c>
      <c r="M3928" s="7">
        <f t="shared" si="245"/>
        <v>0</v>
      </c>
      <c r="N3928" s="14">
        <f t="shared" si="246"/>
        <v>0</v>
      </c>
      <c r="O3928" s="14">
        <f t="shared" si="247"/>
        <v>0</v>
      </c>
      <c r="P3928" s="4" t="str">
        <f t="shared" si="248"/>
        <v>NO</v>
      </c>
      <c r="Q3928" s="3" t="str">
        <f>IF(AND(B3928&lt;&gt;"",M3928&lt;=0),VLOOKUP(B3928&amp;C3928,Entregas!$C$8:$G$5000,4,0),"")</f>
        <v/>
      </c>
      <c r="R3928" s="3" t="str">
        <f>IF(AND(B3928&lt;&gt;"",M3928&lt;=0),VLOOKUP(B3928&amp;C3928,Entregas!$C$8:$G$5000,5,0),"")</f>
        <v/>
      </c>
      <c r="S3928" s="18"/>
      <c r="T3928" s="18"/>
    </row>
    <row r="3929" spans="1:20" ht="15.75">
      <c r="A3929" s="10"/>
      <c r="B3929" s="10"/>
      <c r="C3929" s="3" t="str">
        <f>IF(A3929&lt;&gt;"",COUNTIF(Entregas!$B$8:$B$5000,General!B3929),"")</f>
        <v/>
      </c>
      <c r="D3929" s="10"/>
      <c r="E3929" s="10"/>
      <c r="F3929" s="10"/>
      <c r="G3929" s="10"/>
      <c r="H3929" s="10"/>
      <c r="I3929" s="10"/>
      <c r="J3929" s="26"/>
      <c r="K3929" s="10"/>
      <c r="L3929" s="7">
        <f>SUMIF(Entregas!$B$8:$B$5000,General!B3929,Entregas!$L$8:$L$5000)</f>
        <v>0</v>
      </c>
      <c r="M3929" s="7">
        <f t="shared" si="245"/>
        <v>0</v>
      </c>
      <c r="N3929" s="14">
        <f t="shared" si="246"/>
        <v>0</v>
      </c>
      <c r="O3929" s="14">
        <f t="shared" si="247"/>
        <v>0</v>
      </c>
      <c r="P3929" s="4" t="str">
        <f t="shared" si="248"/>
        <v>NO</v>
      </c>
      <c r="Q3929" s="3" t="str">
        <f>IF(AND(B3929&lt;&gt;"",M3929&lt;=0),VLOOKUP(B3929&amp;C3929,Entregas!$C$8:$G$5000,4,0),"")</f>
        <v/>
      </c>
      <c r="R3929" s="3" t="str">
        <f>IF(AND(B3929&lt;&gt;"",M3929&lt;=0),VLOOKUP(B3929&amp;C3929,Entregas!$C$8:$G$5000,5,0),"")</f>
        <v/>
      </c>
      <c r="S3929" s="18"/>
      <c r="T3929" s="18"/>
    </row>
    <row r="3930" spans="1:20" ht="15.75">
      <c r="A3930" s="10"/>
      <c r="B3930" s="10"/>
      <c r="C3930" s="3" t="str">
        <f>IF(A3930&lt;&gt;"",COUNTIF(Entregas!$B$8:$B$5000,General!B3930),"")</f>
        <v/>
      </c>
      <c r="D3930" s="10"/>
      <c r="E3930" s="10"/>
      <c r="F3930" s="10"/>
      <c r="G3930" s="10"/>
      <c r="H3930" s="10"/>
      <c r="I3930" s="10"/>
      <c r="J3930" s="26"/>
      <c r="K3930" s="10"/>
      <c r="L3930" s="7">
        <f>SUMIF(Entregas!$B$8:$B$5000,General!B3930,Entregas!$L$8:$L$5000)</f>
        <v>0</v>
      </c>
      <c r="M3930" s="7">
        <f t="shared" si="245"/>
        <v>0</v>
      </c>
      <c r="N3930" s="14">
        <f t="shared" si="246"/>
        <v>0</v>
      </c>
      <c r="O3930" s="14">
        <f t="shared" si="247"/>
        <v>0</v>
      </c>
      <c r="P3930" s="4" t="str">
        <f t="shared" si="248"/>
        <v>NO</v>
      </c>
      <c r="Q3930" s="3" t="str">
        <f>IF(AND(B3930&lt;&gt;"",M3930&lt;=0),VLOOKUP(B3930&amp;C3930,Entregas!$C$8:$G$5000,4,0),"")</f>
        <v/>
      </c>
      <c r="R3930" s="3" t="str">
        <f>IF(AND(B3930&lt;&gt;"",M3930&lt;=0),VLOOKUP(B3930&amp;C3930,Entregas!$C$8:$G$5000,5,0),"")</f>
        <v/>
      </c>
      <c r="S3930" s="18"/>
      <c r="T3930" s="18"/>
    </row>
    <row r="3931" spans="1:20" ht="15.75">
      <c r="A3931" s="10"/>
      <c r="B3931" s="10"/>
      <c r="C3931" s="3" t="str">
        <f>IF(A3931&lt;&gt;"",COUNTIF(Entregas!$B$8:$B$5000,General!B3931),"")</f>
        <v/>
      </c>
      <c r="D3931" s="10"/>
      <c r="E3931" s="10"/>
      <c r="F3931" s="10"/>
      <c r="G3931" s="10"/>
      <c r="H3931" s="10"/>
      <c r="I3931" s="10"/>
      <c r="J3931" s="26"/>
      <c r="K3931" s="10"/>
      <c r="L3931" s="7">
        <f>SUMIF(Entregas!$B$8:$B$5000,General!B3931,Entregas!$L$8:$L$5000)</f>
        <v>0</v>
      </c>
      <c r="M3931" s="7">
        <f t="shared" si="245"/>
        <v>0</v>
      </c>
      <c r="N3931" s="14">
        <f t="shared" si="246"/>
        <v>0</v>
      </c>
      <c r="O3931" s="14">
        <f t="shared" si="247"/>
        <v>0</v>
      </c>
      <c r="P3931" s="4" t="str">
        <f t="shared" si="248"/>
        <v>NO</v>
      </c>
      <c r="Q3931" s="3" t="str">
        <f>IF(AND(B3931&lt;&gt;"",M3931&lt;=0),VLOOKUP(B3931&amp;C3931,Entregas!$C$8:$G$5000,4,0),"")</f>
        <v/>
      </c>
      <c r="R3931" s="3" t="str">
        <f>IF(AND(B3931&lt;&gt;"",M3931&lt;=0),VLOOKUP(B3931&amp;C3931,Entregas!$C$8:$G$5000,5,0),"")</f>
        <v/>
      </c>
      <c r="S3931" s="18"/>
      <c r="T3931" s="18"/>
    </row>
    <row r="3932" spans="1:20" ht="15.75">
      <c r="A3932" s="10"/>
      <c r="B3932" s="10"/>
      <c r="C3932" s="3" t="str">
        <f>IF(A3932&lt;&gt;"",COUNTIF(Entregas!$B$8:$B$5000,General!B3932),"")</f>
        <v/>
      </c>
      <c r="D3932" s="10"/>
      <c r="E3932" s="10"/>
      <c r="F3932" s="10"/>
      <c r="G3932" s="10"/>
      <c r="H3932" s="10"/>
      <c r="I3932" s="10"/>
      <c r="J3932" s="26"/>
      <c r="K3932" s="10"/>
      <c r="L3932" s="7">
        <f>SUMIF(Entregas!$B$8:$B$5000,General!B3932,Entregas!$L$8:$L$5000)</f>
        <v>0</v>
      </c>
      <c r="M3932" s="7">
        <f t="shared" si="245"/>
        <v>0</v>
      </c>
      <c r="N3932" s="14">
        <f t="shared" si="246"/>
        <v>0</v>
      </c>
      <c r="O3932" s="14">
        <f t="shared" si="247"/>
        <v>0</v>
      </c>
      <c r="P3932" s="4" t="str">
        <f t="shared" si="248"/>
        <v>NO</v>
      </c>
      <c r="Q3932" s="3" t="str">
        <f>IF(AND(B3932&lt;&gt;"",M3932&lt;=0),VLOOKUP(B3932&amp;C3932,Entregas!$C$8:$G$5000,4,0),"")</f>
        <v/>
      </c>
      <c r="R3932" s="3" t="str">
        <f>IF(AND(B3932&lt;&gt;"",M3932&lt;=0),VLOOKUP(B3932&amp;C3932,Entregas!$C$8:$G$5000,5,0),"")</f>
        <v/>
      </c>
      <c r="S3932" s="18"/>
      <c r="T3932" s="18"/>
    </row>
    <row r="3933" spans="1:20" ht="15.75">
      <c r="A3933" s="10"/>
      <c r="B3933" s="10"/>
      <c r="C3933" s="3" t="str">
        <f>IF(A3933&lt;&gt;"",COUNTIF(Entregas!$B$8:$B$5000,General!B3933),"")</f>
        <v/>
      </c>
      <c r="D3933" s="10"/>
      <c r="E3933" s="10"/>
      <c r="F3933" s="10"/>
      <c r="G3933" s="10"/>
      <c r="H3933" s="10"/>
      <c r="I3933" s="10"/>
      <c r="J3933" s="26"/>
      <c r="K3933" s="10"/>
      <c r="L3933" s="7">
        <f>SUMIF(Entregas!$B$8:$B$5000,General!B3933,Entregas!$L$8:$L$5000)</f>
        <v>0</v>
      </c>
      <c r="M3933" s="7">
        <f t="shared" si="245"/>
        <v>0</v>
      </c>
      <c r="N3933" s="14">
        <f t="shared" si="246"/>
        <v>0</v>
      </c>
      <c r="O3933" s="14">
        <f t="shared" si="247"/>
        <v>0</v>
      </c>
      <c r="P3933" s="4" t="str">
        <f t="shared" si="248"/>
        <v>NO</v>
      </c>
      <c r="Q3933" s="3" t="str">
        <f>IF(AND(B3933&lt;&gt;"",M3933&lt;=0),VLOOKUP(B3933&amp;C3933,Entregas!$C$8:$G$5000,4,0),"")</f>
        <v/>
      </c>
      <c r="R3933" s="3" t="str">
        <f>IF(AND(B3933&lt;&gt;"",M3933&lt;=0),VLOOKUP(B3933&amp;C3933,Entregas!$C$8:$G$5000,5,0),"")</f>
        <v/>
      </c>
      <c r="S3933" s="18"/>
      <c r="T3933" s="18"/>
    </row>
    <row r="3934" spans="1:20" ht="15.75">
      <c r="A3934" s="10"/>
      <c r="B3934" s="10"/>
      <c r="C3934" s="3" t="str">
        <f>IF(A3934&lt;&gt;"",COUNTIF(Entregas!$B$8:$B$5000,General!B3934),"")</f>
        <v/>
      </c>
      <c r="D3934" s="10"/>
      <c r="E3934" s="10"/>
      <c r="F3934" s="10"/>
      <c r="G3934" s="10"/>
      <c r="H3934" s="10"/>
      <c r="I3934" s="10"/>
      <c r="J3934" s="26"/>
      <c r="K3934" s="10"/>
      <c r="L3934" s="7">
        <f>SUMIF(Entregas!$B$8:$B$5000,General!B3934,Entregas!$L$8:$L$5000)</f>
        <v>0</v>
      </c>
      <c r="M3934" s="7">
        <f t="shared" si="245"/>
        <v>0</v>
      </c>
      <c r="N3934" s="14">
        <f t="shared" si="246"/>
        <v>0</v>
      </c>
      <c r="O3934" s="14">
        <f t="shared" si="247"/>
        <v>0</v>
      </c>
      <c r="P3934" s="4" t="str">
        <f t="shared" si="248"/>
        <v>NO</v>
      </c>
      <c r="Q3934" s="3" t="str">
        <f>IF(AND(B3934&lt;&gt;"",M3934&lt;=0),VLOOKUP(B3934&amp;C3934,Entregas!$C$8:$G$5000,4,0),"")</f>
        <v/>
      </c>
      <c r="R3934" s="3" t="str">
        <f>IF(AND(B3934&lt;&gt;"",M3934&lt;=0),VLOOKUP(B3934&amp;C3934,Entregas!$C$8:$G$5000,5,0),"")</f>
        <v/>
      </c>
      <c r="S3934" s="18"/>
      <c r="T3934" s="18"/>
    </row>
    <row r="3935" spans="1:20" ht="15.75">
      <c r="A3935" s="10"/>
      <c r="B3935" s="10"/>
      <c r="C3935" s="3" t="str">
        <f>IF(A3935&lt;&gt;"",COUNTIF(Entregas!$B$8:$B$5000,General!B3935),"")</f>
        <v/>
      </c>
      <c r="D3935" s="10"/>
      <c r="E3935" s="10"/>
      <c r="F3935" s="10"/>
      <c r="G3935" s="10"/>
      <c r="H3935" s="10"/>
      <c r="I3935" s="10"/>
      <c r="J3935" s="26"/>
      <c r="K3935" s="10"/>
      <c r="L3935" s="7">
        <f>SUMIF(Entregas!$B$8:$B$5000,General!B3935,Entregas!$L$8:$L$5000)</f>
        <v>0</v>
      </c>
      <c r="M3935" s="7">
        <f t="shared" si="245"/>
        <v>0</v>
      </c>
      <c r="N3935" s="14">
        <f t="shared" si="246"/>
        <v>0</v>
      </c>
      <c r="O3935" s="14">
        <f t="shared" si="247"/>
        <v>0</v>
      </c>
      <c r="P3935" s="4" t="str">
        <f t="shared" si="248"/>
        <v>NO</v>
      </c>
      <c r="Q3935" s="3" t="str">
        <f>IF(AND(B3935&lt;&gt;"",M3935&lt;=0),VLOOKUP(B3935&amp;C3935,Entregas!$C$8:$G$5000,4,0),"")</f>
        <v/>
      </c>
      <c r="R3935" s="3" t="str">
        <f>IF(AND(B3935&lt;&gt;"",M3935&lt;=0),VLOOKUP(B3935&amp;C3935,Entregas!$C$8:$G$5000,5,0),"")</f>
        <v/>
      </c>
      <c r="S3935" s="18"/>
      <c r="T3935" s="18"/>
    </row>
    <row r="3936" spans="1:20" ht="15.75">
      <c r="A3936" s="10"/>
      <c r="B3936" s="10"/>
      <c r="C3936" s="3" t="str">
        <f>IF(A3936&lt;&gt;"",COUNTIF(Entregas!$B$8:$B$5000,General!B3936),"")</f>
        <v/>
      </c>
      <c r="D3936" s="10"/>
      <c r="E3936" s="10"/>
      <c r="F3936" s="10"/>
      <c r="G3936" s="10"/>
      <c r="H3936" s="10"/>
      <c r="I3936" s="10"/>
      <c r="J3936" s="26"/>
      <c r="K3936" s="10"/>
      <c r="L3936" s="7">
        <f>SUMIF(Entregas!$B$8:$B$5000,General!B3936,Entregas!$L$8:$L$5000)</f>
        <v>0</v>
      </c>
      <c r="M3936" s="7">
        <f t="shared" si="245"/>
        <v>0</v>
      </c>
      <c r="N3936" s="14">
        <f t="shared" si="246"/>
        <v>0</v>
      </c>
      <c r="O3936" s="14">
        <f t="shared" si="247"/>
        <v>0</v>
      </c>
      <c r="P3936" s="4" t="str">
        <f t="shared" si="248"/>
        <v>NO</v>
      </c>
      <c r="Q3936" s="3" t="str">
        <f>IF(AND(B3936&lt;&gt;"",M3936&lt;=0),VLOOKUP(B3936&amp;C3936,Entregas!$C$8:$G$5000,4,0),"")</f>
        <v/>
      </c>
      <c r="R3936" s="3" t="str">
        <f>IF(AND(B3936&lt;&gt;"",M3936&lt;=0),VLOOKUP(B3936&amp;C3936,Entregas!$C$8:$G$5000,5,0),"")</f>
        <v/>
      </c>
      <c r="S3936" s="18"/>
      <c r="T3936" s="18"/>
    </row>
    <row r="3937" spans="1:20" ht="15.75">
      <c r="A3937" s="10"/>
      <c r="B3937" s="10"/>
      <c r="C3937" s="3" t="str">
        <f>IF(A3937&lt;&gt;"",COUNTIF(Entregas!$B$8:$B$5000,General!B3937),"")</f>
        <v/>
      </c>
      <c r="D3937" s="10"/>
      <c r="E3937" s="10"/>
      <c r="F3937" s="10"/>
      <c r="G3937" s="10"/>
      <c r="H3937" s="10"/>
      <c r="I3937" s="10"/>
      <c r="J3937" s="26"/>
      <c r="K3937" s="10"/>
      <c r="L3937" s="7">
        <f>SUMIF(Entregas!$B$8:$B$5000,General!B3937,Entregas!$L$8:$L$5000)</f>
        <v>0</v>
      </c>
      <c r="M3937" s="7">
        <f t="shared" si="245"/>
        <v>0</v>
      </c>
      <c r="N3937" s="14">
        <f t="shared" si="246"/>
        <v>0</v>
      </c>
      <c r="O3937" s="14">
        <f t="shared" si="247"/>
        <v>0</v>
      </c>
      <c r="P3937" s="4" t="str">
        <f t="shared" si="248"/>
        <v>NO</v>
      </c>
      <c r="Q3937" s="3" t="str">
        <f>IF(AND(B3937&lt;&gt;"",M3937&lt;=0),VLOOKUP(B3937&amp;C3937,Entregas!$C$8:$G$5000,4,0),"")</f>
        <v/>
      </c>
      <c r="R3937" s="3" t="str">
        <f>IF(AND(B3937&lt;&gt;"",M3937&lt;=0),VLOOKUP(B3937&amp;C3937,Entregas!$C$8:$G$5000,5,0),"")</f>
        <v/>
      </c>
      <c r="S3937" s="18"/>
      <c r="T3937" s="18"/>
    </row>
    <row r="3938" spans="1:20" ht="15.75">
      <c r="A3938" s="10"/>
      <c r="B3938" s="10"/>
      <c r="C3938" s="3" t="str">
        <f>IF(A3938&lt;&gt;"",COUNTIF(Entregas!$B$8:$B$5000,General!B3938),"")</f>
        <v/>
      </c>
      <c r="D3938" s="10"/>
      <c r="E3938" s="10"/>
      <c r="F3938" s="10"/>
      <c r="G3938" s="10"/>
      <c r="H3938" s="10"/>
      <c r="I3938" s="10"/>
      <c r="J3938" s="26"/>
      <c r="K3938" s="10"/>
      <c r="L3938" s="7">
        <f>SUMIF(Entregas!$B$8:$B$5000,General!B3938,Entregas!$L$8:$L$5000)</f>
        <v>0</v>
      </c>
      <c r="M3938" s="7">
        <f t="shared" si="245"/>
        <v>0</v>
      </c>
      <c r="N3938" s="14">
        <f t="shared" si="246"/>
        <v>0</v>
      </c>
      <c r="O3938" s="14">
        <f t="shared" si="247"/>
        <v>0</v>
      </c>
      <c r="P3938" s="4" t="str">
        <f t="shared" si="248"/>
        <v>NO</v>
      </c>
      <c r="Q3938" s="3" t="str">
        <f>IF(AND(B3938&lt;&gt;"",M3938&lt;=0),VLOOKUP(B3938&amp;C3938,Entregas!$C$8:$G$5000,4,0),"")</f>
        <v/>
      </c>
      <c r="R3938" s="3" t="str">
        <f>IF(AND(B3938&lt;&gt;"",M3938&lt;=0),VLOOKUP(B3938&amp;C3938,Entregas!$C$8:$G$5000,5,0),"")</f>
        <v/>
      </c>
      <c r="S3938" s="18"/>
      <c r="T3938" s="18"/>
    </row>
    <row r="3939" spans="1:20" ht="15.75">
      <c r="A3939" s="10"/>
      <c r="B3939" s="10"/>
      <c r="C3939" s="3" t="str">
        <f>IF(A3939&lt;&gt;"",COUNTIF(Entregas!$B$8:$B$5000,General!B3939),"")</f>
        <v/>
      </c>
      <c r="D3939" s="10"/>
      <c r="E3939" s="10"/>
      <c r="F3939" s="10"/>
      <c r="G3939" s="10"/>
      <c r="H3939" s="10"/>
      <c r="I3939" s="10"/>
      <c r="J3939" s="26"/>
      <c r="K3939" s="10"/>
      <c r="L3939" s="7">
        <f>SUMIF(Entregas!$B$8:$B$5000,General!B3939,Entregas!$L$8:$L$5000)</f>
        <v>0</v>
      </c>
      <c r="M3939" s="7">
        <f t="shared" si="245"/>
        <v>0</v>
      </c>
      <c r="N3939" s="14">
        <f t="shared" si="246"/>
        <v>0</v>
      </c>
      <c r="O3939" s="14">
        <f t="shared" si="247"/>
        <v>0</v>
      </c>
      <c r="P3939" s="4" t="str">
        <f t="shared" si="248"/>
        <v>NO</v>
      </c>
      <c r="Q3939" s="3" t="str">
        <f>IF(AND(B3939&lt;&gt;"",M3939&lt;=0),VLOOKUP(B3939&amp;C3939,Entregas!$C$8:$G$5000,4,0),"")</f>
        <v/>
      </c>
      <c r="R3939" s="3" t="str">
        <f>IF(AND(B3939&lt;&gt;"",M3939&lt;=0),VLOOKUP(B3939&amp;C3939,Entregas!$C$8:$G$5000,5,0),"")</f>
        <v/>
      </c>
      <c r="S3939" s="18"/>
      <c r="T3939" s="18"/>
    </row>
    <row r="3940" spans="1:20" ht="15.75">
      <c r="A3940" s="10"/>
      <c r="B3940" s="10"/>
      <c r="C3940" s="3" t="str">
        <f>IF(A3940&lt;&gt;"",COUNTIF(Entregas!$B$8:$B$5000,General!B3940),"")</f>
        <v/>
      </c>
      <c r="D3940" s="10"/>
      <c r="E3940" s="10"/>
      <c r="F3940" s="10"/>
      <c r="G3940" s="10"/>
      <c r="H3940" s="10"/>
      <c r="I3940" s="10"/>
      <c r="J3940" s="26"/>
      <c r="K3940" s="10"/>
      <c r="L3940" s="7">
        <f>SUMIF(Entregas!$B$8:$B$5000,General!B3940,Entregas!$L$8:$L$5000)</f>
        <v>0</v>
      </c>
      <c r="M3940" s="7">
        <f t="shared" si="245"/>
        <v>0</v>
      </c>
      <c r="N3940" s="14">
        <f t="shared" si="246"/>
        <v>0</v>
      </c>
      <c r="O3940" s="14">
        <f t="shared" si="247"/>
        <v>0</v>
      </c>
      <c r="P3940" s="4" t="str">
        <f t="shared" si="248"/>
        <v>NO</v>
      </c>
      <c r="Q3940" s="3" t="str">
        <f>IF(AND(B3940&lt;&gt;"",M3940&lt;=0),VLOOKUP(B3940&amp;C3940,Entregas!$C$8:$G$5000,4,0),"")</f>
        <v/>
      </c>
      <c r="R3940" s="3" t="str">
        <f>IF(AND(B3940&lt;&gt;"",M3940&lt;=0),VLOOKUP(B3940&amp;C3940,Entregas!$C$8:$G$5000,5,0),"")</f>
        <v/>
      </c>
      <c r="S3940" s="18"/>
      <c r="T3940" s="18"/>
    </row>
    <row r="3941" spans="1:20" ht="15.75">
      <c r="A3941" s="10"/>
      <c r="B3941" s="10"/>
      <c r="C3941" s="3" t="str">
        <f>IF(A3941&lt;&gt;"",COUNTIF(Entregas!$B$8:$B$5000,General!B3941),"")</f>
        <v/>
      </c>
      <c r="D3941" s="10"/>
      <c r="E3941" s="10"/>
      <c r="F3941" s="10"/>
      <c r="G3941" s="10"/>
      <c r="H3941" s="10"/>
      <c r="I3941" s="10"/>
      <c r="J3941" s="26"/>
      <c r="K3941" s="10"/>
      <c r="L3941" s="7">
        <f>SUMIF(Entregas!$B$8:$B$5000,General!B3941,Entregas!$L$8:$L$5000)</f>
        <v>0</v>
      </c>
      <c r="M3941" s="7">
        <f t="shared" si="245"/>
        <v>0</v>
      </c>
      <c r="N3941" s="14">
        <f t="shared" si="246"/>
        <v>0</v>
      </c>
      <c r="O3941" s="14">
        <f t="shared" si="247"/>
        <v>0</v>
      </c>
      <c r="P3941" s="4" t="str">
        <f t="shared" si="248"/>
        <v>NO</v>
      </c>
      <c r="Q3941" s="3" t="str">
        <f>IF(AND(B3941&lt;&gt;"",M3941&lt;=0),VLOOKUP(B3941&amp;C3941,Entregas!$C$8:$G$5000,4,0),"")</f>
        <v/>
      </c>
      <c r="R3941" s="3" t="str">
        <f>IF(AND(B3941&lt;&gt;"",M3941&lt;=0),VLOOKUP(B3941&amp;C3941,Entregas!$C$8:$G$5000,5,0),"")</f>
        <v/>
      </c>
      <c r="S3941" s="18"/>
      <c r="T3941" s="18"/>
    </row>
    <row r="3942" spans="1:20" ht="15.75">
      <c r="A3942" s="10"/>
      <c r="B3942" s="10"/>
      <c r="C3942" s="3" t="str">
        <f>IF(A3942&lt;&gt;"",COUNTIF(Entregas!$B$8:$B$5000,General!B3942),"")</f>
        <v/>
      </c>
      <c r="D3942" s="10"/>
      <c r="E3942" s="10"/>
      <c r="F3942" s="10"/>
      <c r="G3942" s="10"/>
      <c r="H3942" s="10"/>
      <c r="I3942" s="10"/>
      <c r="J3942" s="26"/>
      <c r="K3942" s="10"/>
      <c r="L3942" s="7">
        <f>SUMIF(Entregas!$B$8:$B$5000,General!B3942,Entregas!$L$8:$L$5000)</f>
        <v>0</v>
      </c>
      <c r="M3942" s="7">
        <f t="shared" si="245"/>
        <v>0</v>
      </c>
      <c r="N3942" s="14">
        <f t="shared" si="246"/>
        <v>0</v>
      </c>
      <c r="O3942" s="14">
        <f t="shared" si="247"/>
        <v>0</v>
      </c>
      <c r="P3942" s="4" t="str">
        <f t="shared" si="248"/>
        <v>NO</v>
      </c>
      <c r="Q3942" s="3" t="str">
        <f>IF(AND(B3942&lt;&gt;"",M3942&lt;=0),VLOOKUP(B3942&amp;C3942,Entregas!$C$8:$G$5000,4,0),"")</f>
        <v/>
      </c>
      <c r="R3942" s="3" t="str">
        <f>IF(AND(B3942&lt;&gt;"",M3942&lt;=0),VLOOKUP(B3942&amp;C3942,Entregas!$C$8:$G$5000,5,0),"")</f>
        <v/>
      </c>
      <c r="S3942" s="18"/>
      <c r="T3942" s="18"/>
    </row>
    <row r="3943" spans="1:20" ht="15.75">
      <c r="A3943" s="10"/>
      <c r="B3943" s="10"/>
      <c r="C3943" s="3" t="str">
        <f>IF(A3943&lt;&gt;"",COUNTIF(Entregas!$B$8:$B$5000,General!B3943),"")</f>
        <v/>
      </c>
      <c r="D3943" s="10"/>
      <c r="E3943" s="10"/>
      <c r="F3943" s="10"/>
      <c r="G3943" s="10"/>
      <c r="H3943" s="10"/>
      <c r="I3943" s="10"/>
      <c r="J3943" s="26"/>
      <c r="K3943" s="10"/>
      <c r="L3943" s="7">
        <f>SUMIF(Entregas!$B$8:$B$5000,General!B3943,Entregas!$L$8:$L$5000)</f>
        <v>0</v>
      </c>
      <c r="M3943" s="7">
        <f t="shared" si="245"/>
        <v>0</v>
      </c>
      <c r="N3943" s="14">
        <f t="shared" si="246"/>
        <v>0</v>
      </c>
      <c r="O3943" s="14">
        <f t="shared" si="247"/>
        <v>0</v>
      </c>
      <c r="P3943" s="4" t="str">
        <f t="shared" si="248"/>
        <v>NO</v>
      </c>
      <c r="Q3943" s="3" t="str">
        <f>IF(AND(B3943&lt;&gt;"",M3943&lt;=0),VLOOKUP(B3943&amp;C3943,Entregas!$C$8:$G$5000,4,0),"")</f>
        <v/>
      </c>
      <c r="R3943" s="3" t="str">
        <f>IF(AND(B3943&lt;&gt;"",M3943&lt;=0),VLOOKUP(B3943&amp;C3943,Entregas!$C$8:$G$5000,5,0),"")</f>
        <v/>
      </c>
      <c r="S3943" s="18"/>
      <c r="T3943" s="18"/>
    </row>
    <row r="3944" spans="1:20" ht="15.75">
      <c r="A3944" s="10"/>
      <c r="B3944" s="10"/>
      <c r="C3944" s="3" t="str">
        <f>IF(A3944&lt;&gt;"",COUNTIF(Entregas!$B$8:$B$5000,General!B3944),"")</f>
        <v/>
      </c>
      <c r="D3944" s="10"/>
      <c r="E3944" s="10"/>
      <c r="F3944" s="10"/>
      <c r="G3944" s="10"/>
      <c r="H3944" s="10"/>
      <c r="I3944" s="10"/>
      <c r="J3944" s="26"/>
      <c r="K3944" s="10"/>
      <c r="L3944" s="7">
        <f>SUMIF(Entregas!$B$8:$B$5000,General!B3944,Entregas!$L$8:$L$5000)</f>
        <v>0</v>
      </c>
      <c r="M3944" s="7">
        <f t="shared" si="245"/>
        <v>0</v>
      </c>
      <c r="N3944" s="14">
        <f t="shared" si="246"/>
        <v>0</v>
      </c>
      <c r="O3944" s="14">
        <f t="shared" si="247"/>
        <v>0</v>
      </c>
      <c r="P3944" s="4" t="str">
        <f t="shared" si="248"/>
        <v>NO</v>
      </c>
      <c r="Q3944" s="3" t="str">
        <f>IF(AND(B3944&lt;&gt;"",M3944&lt;=0),VLOOKUP(B3944&amp;C3944,Entregas!$C$8:$G$5000,4,0),"")</f>
        <v/>
      </c>
      <c r="R3944" s="3" t="str">
        <f>IF(AND(B3944&lt;&gt;"",M3944&lt;=0),VLOOKUP(B3944&amp;C3944,Entregas!$C$8:$G$5000,5,0),"")</f>
        <v/>
      </c>
      <c r="S3944" s="18"/>
      <c r="T3944" s="18"/>
    </row>
    <row r="3945" spans="1:20" ht="15.75">
      <c r="A3945" s="10"/>
      <c r="B3945" s="10"/>
      <c r="C3945" s="3" t="str">
        <f>IF(A3945&lt;&gt;"",COUNTIF(Entregas!$B$8:$B$5000,General!B3945),"")</f>
        <v/>
      </c>
      <c r="D3945" s="10"/>
      <c r="E3945" s="10"/>
      <c r="F3945" s="10"/>
      <c r="G3945" s="10"/>
      <c r="H3945" s="10"/>
      <c r="I3945" s="10"/>
      <c r="J3945" s="26"/>
      <c r="K3945" s="10"/>
      <c r="L3945" s="7">
        <f>SUMIF(Entregas!$B$8:$B$5000,General!B3945,Entregas!$L$8:$L$5000)</f>
        <v>0</v>
      </c>
      <c r="M3945" s="7">
        <f t="shared" si="245"/>
        <v>0</v>
      </c>
      <c r="N3945" s="14">
        <f t="shared" si="246"/>
        <v>0</v>
      </c>
      <c r="O3945" s="14">
        <f t="shared" si="247"/>
        <v>0</v>
      </c>
      <c r="P3945" s="4" t="str">
        <f t="shared" si="248"/>
        <v>NO</v>
      </c>
      <c r="Q3945" s="3" t="str">
        <f>IF(AND(B3945&lt;&gt;"",M3945&lt;=0),VLOOKUP(B3945&amp;C3945,Entregas!$C$8:$G$5000,4,0),"")</f>
        <v/>
      </c>
      <c r="R3945" s="3" t="str">
        <f>IF(AND(B3945&lt;&gt;"",M3945&lt;=0),VLOOKUP(B3945&amp;C3945,Entregas!$C$8:$G$5000,5,0),"")</f>
        <v/>
      </c>
      <c r="S3945" s="18"/>
      <c r="T3945" s="18"/>
    </row>
    <row r="3946" spans="1:20" ht="15.75">
      <c r="A3946" s="10"/>
      <c r="B3946" s="10"/>
      <c r="C3946" s="3" t="str">
        <f>IF(A3946&lt;&gt;"",COUNTIF(Entregas!$B$8:$B$5000,General!B3946),"")</f>
        <v/>
      </c>
      <c r="D3946" s="10"/>
      <c r="E3946" s="10"/>
      <c r="F3946" s="10"/>
      <c r="G3946" s="10"/>
      <c r="H3946" s="10"/>
      <c r="I3946" s="10"/>
      <c r="J3946" s="26"/>
      <c r="K3946" s="10"/>
      <c r="L3946" s="7">
        <f>SUMIF(Entregas!$B$8:$B$5000,General!B3946,Entregas!$L$8:$L$5000)</f>
        <v>0</v>
      </c>
      <c r="M3946" s="7">
        <f t="shared" si="245"/>
        <v>0</v>
      </c>
      <c r="N3946" s="14">
        <f t="shared" si="246"/>
        <v>0</v>
      </c>
      <c r="O3946" s="14">
        <f t="shared" si="247"/>
        <v>0</v>
      </c>
      <c r="P3946" s="4" t="str">
        <f t="shared" si="248"/>
        <v>NO</v>
      </c>
      <c r="Q3946" s="3" t="str">
        <f>IF(AND(B3946&lt;&gt;"",M3946&lt;=0),VLOOKUP(B3946&amp;C3946,Entregas!$C$8:$G$5000,4,0),"")</f>
        <v/>
      </c>
      <c r="R3946" s="3" t="str">
        <f>IF(AND(B3946&lt;&gt;"",M3946&lt;=0),VLOOKUP(B3946&amp;C3946,Entregas!$C$8:$G$5000,5,0),"")</f>
        <v/>
      </c>
      <c r="S3946" s="18"/>
      <c r="T3946" s="18"/>
    </row>
    <row r="3947" spans="1:20" ht="15.75">
      <c r="A3947" s="10"/>
      <c r="B3947" s="10"/>
      <c r="C3947" s="3" t="str">
        <f>IF(A3947&lt;&gt;"",COUNTIF(Entregas!$B$8:$B$5000,General!B3947),"")</f>
        <v/>
      </c>
      <c r="D3947" s="10"/>
      <c r="E3947" s="10"/>
      <c r="F3947" s="10"/>
      <c r="G3947" s="10"/>
      <c r="H3947" s="10"/>
      <c r="I3947" s="10"/>
      <c r="J3947" s="26"/>
      <c r="K3947" s="10"/>
      <c r="L3947" s="7">
        <f>SUMIF(Entregas!$B$8:$B$5000,General!B3947,Entregas!$L$8:$L$5000)</f>
        <v>0</v>
      </c>
      <c r="M3947" s="7">
        <f t="shared" si="245"/>
        <v>0</v>
      </c>
      <c r="N3947" s="14">
        <f t="shared" si="246"/>
        <v>0</v>
      </c>
      <c r="O3947" s="14">
        <f t="shared" si="247"/>
        <v>0</v>
      </c>
      <c r="P3947" s="4" t="str">
        <f t="shared" si="248"/>
        <v>NO</v>
      </c>
      <c r="Q3947" s="3" t="str">
        <f>IF(AND(B3947&lt;&gt;"",M3947&lt;=0),VLOOKUP(B3947&amp;C3947,Entregas!$C$8:$G$5000,4,0),"")</f>
        <v/>
      </c>
      <c r="R3947" s="3" t="str">
        <f>IF(AND(B3947&lt;&gt;"",M3947&lt;=0),VLOOKUP(B3947&amp;C3947,Entregas!$C$8:$G$5000,5,0),"")</f>
        <v/>
      </c>
      <c r="S3947" s="18"/>
      <c r="T3947" s="18"/>
    </row>
    <row r="3948" spans="1:20" ht="15.75">
      <c r="A3948" s="10"/>
      <c r="B3948" s="10"/>
      <c r="C3948" s="3" t="str">
        <f>IF(A3948&lt;&gt;"",COUNTIF(Entregas!$B$8:$B$5000,General!B3948),"")</f>
        <v/>
      </c>
      <c r="D3948" s="10"/>
      <c r="E3948" s="10"/>
      <c r="F3948" s="10"/>
      <c r="G3948" s="10"/>
      <c r="H3948" s="10"/>
      <c r="I3948" s="10"/>
      <c r="J3948" s="26"/>
      <c r="K3948" s="10"/>
      <c r="L3948" s="7">
        <f>SUMIF(Entregas!$B$8:$B$5000,General!B3948,Entregas!$L$8:$L$5000)</f>
        <v>0</v>
      </c>
      <c r="M3948" s="7">
        <f t="shared" si="245"/>
        <v>0</v>
      </c>
      <c r="N3948" s="14">
        <f t="shared" si="246"/>
        <v>0</v>
      </c>
      <c r="O3948" s="14">
        <f t="shared" si="247"/>
        <v>0</v>
      </c>
      <c r="P3948" s="4" t="str">
        <f t="shared" si="248"/>
        <v>NO</v>
      </c>
      <c r="Q3948" s="3" t="str">
        <f>IF(AND(B3948&lt;&gt;"",M3948&lt;=0),VLOOKUP(B3948&amp;C3948,Entregas!$C$8:$G$5000,4,0),"")</f>
        <v/>
      </c>
      <c r="R3948" s="3" t="str">
        <f>IF(AND(B3948&lt;&gt;"",M3948&lt;=0),VLOOKUP(B3948&amp;C3948,Entregas!$C$8:$G$5000,5,0),"")</f>
        <v/>
      </c>
      <c r="S3948" s="18"/>
      <c r="T3948" s="18"/>
    </row>
    <row r="3949" spans="1:20" ht="15.75">
      <c r="A3949" s="10"/>
      <c r="B3949" s="10"/>
      <c r="C3949" s="3" t="str">
        <f>IF(A3949&lt;&gt;"",COUNTIF(Entregas!$B$8:$B$5000,General!B3949),"")</f>
        <v/>
      </c>
      <c r="D3949" s="10"/>
      <c r="E3949" s="10"/>
      <c r="F3949" s="10"/>
      <c r="G3949" s="10"/>
      <c r="H3949" s="10"/>
      <c r="I3949" s="10"/>
      <c r="J3949" s="26"/>
      <c r="K3949" s="10"/>
      <c r="L3949" s="7">
        <f>SUMIF(Entregas!$B$8:$B$5000,General!B3949,Entregas!$L$8:$L$5000)</f>
        <v>0</v>
      </c>
      <c r="M3949" s="7">
        <f t="shared" si="245"/>
        <v>0</v>
      </c>
      <c r="N3949" s="14">
        <f t="shared" si="246"/>
        <v>0</v>
      </c>
      <c r="O3949" s="14">
        <f t="shared" si="247"/>
        <v>0</v>
      </c>
      <c r="P3949" s="4" t="str">
        <f t="shared" si="248"/>
        <v>NO</v>
      </c>
      <c r="Q3949" s="3" t="str">
        <f>IF(AND(B3949&lt;&gt;"",M3949&lt;=0),VLOOKUP(B3949&amp;C3949,Entregas!$C$8:$G$5000,4,0),"")</f>
        <v/>
      </c>
      <c r="R3949" s="3" t="str">
        <f>IF(AND(B3949&lt;&gt;"",M3949&lt;=0),VLOOKUP(B3949&amp;C3949,Entregas!$C$8:$G$5000,5,0),"")</f>
        <v/>
      </c>
      <c r="S3949" s="18"/>
      <c r="T3949" s="18"/>
    </row>
    <row r="3950" spans="1:20" ht="15.75">
      <c r="A3950" s="10"/>
      <c r="B3950" s="10"/>
      <c r="C3950" s="3" t="str">
        <f>IF(A3950&lt;&gt;"",COUNTIF(Entregas!$B$8:$B$5000,General!B3950),"")</f>
        <v/>
      </c>
      <c r="D3950" s="10"/>
      <c r="E3950" s="10"/>
      <c r="F3950" s="10"/>
      <c r="G3950" s="10"/>
      <c r="H3950" s="10"/>
      <c r="I3950" s="10"/>
      <c r="J3950" s="26"/>
      <c r="K3950" s="10"/>
      <c r="L3950" s="7">
        <f>SUMIF(Entregas!$B$8:$B$5000,General!B3950,Entregas!$L$8:$L$5000)</f>
        <v>0</v>
      </c>
      <c r="M3950" s="7">
        <f t="shared" si="245"/>
        <v>0</v>
      </c>
      <c r="N3950" s="14">
        <f t="shared" si="246"/>
        <v>0</v>
      </c>
      <c r="O3950" s="14">
        <f t="shared" si="247"/>
        <v>0</v>
      </c>
      <c r="P3950" s="4" t="str">
        <f t="shared" si="248"/>
        <v>NO</v>
      </c>
      <c r="Q3950" s="3" t="str">
        <f>IF(AND(B3950&lt;&gt;"",M3950&lt;=0),VLOOKUP(B3950&amp;C3950,Entregas!$C$8:$G$5000,4,0),"")</f>
        <v/>
      </c>
      <c r="R3950" s="3" t="str">
        <f>IF(AND(B3950&lt;&gt;"",M3950&lt;=0),VLOOKUP(B3950&amp;C3950,Entregas!$C$8:$G$5000,5,0),"")</f>
        <v/>
      </c>
      <c r="S3950" s="18"/>
      <c r="T3950" s="18"/>
    </row>
    <row r="3951" spans="1:20" ht="15.75">
      <c r="A3951" s="10"/>
      <c r="B3951" s="10"/>
      <c r="C3951" s="3" t="str">
        <f>IF(A3951&lt;&gt;"",COUNTIF(Entregas!$B$8:$B$5000,General!B3951),"")</f>
        <v/>
      </c>
      <c r="D3951" s="10"/>
      <c r="E3951" s="10"/>
      <c r="F3951" s="10"/>
      <c r="G3951" s="10"/>
      <c r="H3951" s="10"/>
      <c r="I3951" s="10"/>
      <c r="J3951" s="26"/>
      <c r="K3951" s="10"/>
      <c r="L3951" s="7">
        <f>SUMIF(Entregas!$B$8:$B$5000,General!B3951,Entregas!$L$8:$L$5000)</f>
        <v>0</v>
      </c>
      <c r="M3951" s="7">
        <f t="shared" si="245"/>
        <v>0</v>
      </c>
      <c r="N3951" s="14">
        <f t="shared" si="246"/>
        <v>0</v>
      </c>
      <c r="O3951" s="14">
        <f t="shared" si="247"/>
        <v>0</v>
      </c>
      <c r="P3951" s="4" t="str">
        <f t="shared" si="248"/>
        <v>NO</v>
      </c>
      <c r="Q3951" s="3" t="str">
        <f>IF(AND(B3951&lt;&gt;"",M3951&lt;=0),VLOOKUP(B3951&amp;C3951,Entregas!$C$8:$G$5000,4,0),"")</f>
        <v/>
      </c>
      <c r="R3951" s="3" t="str">
        <f>IF(AND(B3951&lt;&gt;"",M3951&lt;=0),VLOOKUP(B3951&amp;C3951,Entregas!$C$8:$G$5000,5,0),"")</f>
        <v/>
      </c>
      <c r="S3951" s="18"/>
      <c r="T3951" s="18"/>
    </row>
    <row r="3952" spans="1:20" ht="15.75">
      <c r="A3952" s="10"/>
      <c r="B3952" s="10"/>
      <c r="C3952" s="3" t="str">
        <f>IF(A3952&lt;&gt;"",COUNTIF(Entregas!$B$8:$B$5000,General!B3952),"")</f>
        <v/>
      </c>
      <c r="D3952" s="10"/>
      <c r="E3952" s="10"/>
      <c r="F3952" s="10"/>
      <c r="G3952" s="10"/>
      <c r="H3952" s="10"/>
      <c r="I3952" s="10"/>
      <c r="J3952" s="26"/>
      <c r="K3952" s="10"/>
      <c r="L3952" s="7">
        <f>SUMIF(Entregas!$B$8:$B$5000,General!B3952,Entregas!$L$8:$L$5000)</f>
        <v>0</v>
      </c>
      <c r="M3952" s="7">
        <f t="shared" si="245"/>
        <v>0</v>
      </c>
      <c r="N3952" s="14">
        <f t="shared" si="246"/>
        <v>0</v>
      </c>
      <c r="O3952" s="14">
        <f t="shared" si="247"/>
        <v>0</v>
      </c>
      <c r="P3952" s="4" t="str">
        <f t="shared" si="248"/>
        <v>NO</v>
      </c>
      <c r="Q3952" s="3" t="str">
        <f>IF(AND(B3952&lt;&gt;"",M3952&lt;=0),VLOOKUP(B3952&amp;C3952,Entregas!$C$8:$G$5000,4,0),"")</f>
        <v/>
      </c>
      <c r="R3952" s="3" t="str">
        <f>IF(AND(B3952&lt;&gt;"",M3952&lt;=0),VLOOKUP(B3952&amp;C3952,Entregas!$C$8:$G$5000,5,0),"")</f>
        <v/>
      </c>
      <c r="S3952" s="18"/>
      <c r="T3952" s="18"/>
    </row>
    <row r="3953" spans="1:20" ht="15.75">
      <c r="A3953" s="10"/>
      <c r="B3953" s="10"/>
      <c r="C3953" s="3" t="str">
        <f>IF(A3953&lt;&gt;"",COUNTIF(Entregas!$B$8:$B$5000,General!B3953),"")</f>
        <v/>
      </c>
      <c r="D3953" s="10"/>
      <c r="E3953" s="10"/>
      <c r="F3953" s="10"/>
      <c r="G3953" s="10"/>
      <c r="H3953" s="10"/>
      <c r="I3953" s="10"/>
      <c r="J3953" s="26"/>
      <c r="K3953" s="10"/>
      <c r="L3953" s="7">
        <f>SUMIF(Entregas!$B$8:$B$5000,General!B3953,Entregas!$L$8:$L$5000)</f>
        <v>0</v>
      </c>
      <c r="M3953" s="7">
        <f t="shared" si="245"/>
        <v>0</v>
      </c>
      <c r="N3953" s="14">
        <f t="shared" si="246"/>
        <v>0</v>
      </c>
      <c r="O3953" s="14">
        <f t="shared" si="247"/>
        <v>0</v>
      </c>
      <c r="P3953" s="4" t="str">
        <f t="shared" si="248"/>
        <v>NO</v>
      </c>
      <c r="Q3953" s="3" t="str">
        <f>IF(AND(B3953&lt;&gt;"",M3953&lt;=0),VLOOKUP(B3953&amp;C3953,Entregas!$C$8:$G$5000,4,0),"")</f>
        <v/>
      </c>
      <c r="R3953" s="3" t="str">
        <f>IF(AND(B3953&lt;&gt;"",M3953&lt;=0),VLOOKUP(B3953&amp;C3953,Entregas!$C$8:$G$5000,5,0),"")</f>
        <v/>
      </c>
      <c r="S3953" s="18"/>
      <c r="T3953" s="18"/>
    </row>
    <row r="3954" spans="1:20" ht="15.75">
      <c r="A3954" s="10"/>
      <c r="B3954" s="10"/>
      <c r="C3954" s="3" t="str">
        <f>IF(A3954&lt;&gt;"",COUNTIF(Entregas!$B$8:$B$5000,General!B3954),"")</f>
        <v/>
      </c>
      <c r="D3954" s="10"/>
      <c r="E3954" s="10"/>
      <c r="F3954" s="10"/>
      <c r="G3954" s="10"/>
      <c r="H3954" s="10"/>
      <c r="I3954" s="10"/>
      <c r="J3954" s="26"/>
      <c r="K3954" s="10"/>
      <c r="L3954" s="7">
        <f>SUMIF(Entregas!$B$8:$B$5000,General!B3954,Entregas!$L$8:$L$5000)</f>
        <v>0</v>
      </c>
      <c r="M3954" s="7">
        <f t="shared" si="245"/>
        <v>0</v>
      </c>
      <c r="N3954" s="14">
        <f t="shared" si="246"/>
        <v>0</v>
      </c>
      <c r="O3954" s="14">
        <f t="shared" si="247"/>
        <v>0</v>
      </c>
      <c r="P3954" s="4" t="str">
        <f t="shared" si="248"/>
        <v>NO</v>
      </c>
      <c r="Q3954" s="3" t="str">
        <f>IF(AND(B3954&lt;&gt;"",M3954&lt;=0),VLOOKUP(B3954&amp;C3954,Entregas!$C$8:$G$5000,4,0),"")</f>
        <v/>
      </c>
      <c r="R3954" s="3" t="str">
        <f>IF(AND(B3954&lt;&gt;"",M3954&lt;=0),VLOOKUP(B3954&amp;C3954,Entregas!$C$8:$G$5000,5,0),"")</f>
        <v/>
      </c>
      <c r="S3954" s="18"/>
      <c r="T3954" s="18"/>
    </row>
    <row r="3955" spans="1:20" ht="15.75">
      <c r="A3955" s="10"/>
      <c r="B3955" s="10"/>
      <c r="C3955" s="3" t="str">
        <f>IF(A3955&lt;&gt;"",COUNTIF(Entregas!$B$8:$B$5000,General!B3955),"")</f>
        <v/>
      </c>
      <c r="D3955" s="10"/>
      <c r="E3955" s="10"/>
      <c r="F3955" s="10"/>
      <c r="G3955" s="10"/>
      <c r="H3955" s="10"/>
      <c r="I3955" s="10"/>
      <c r="J3955" s="26"/>
      <c r="K3955" s="10"/>
      <c r="L3955" s="7">
        <f>SUMIF(Entregas!$B$8:$B$5000,General!B3955,Entregas!$L$8:$L$5000)</f>
        <v>0</v>
      </c>
      <c r="M3955" s="7">
        <f t="shared" si="245"/>
        <v>0</v>
      </c>
      <c r="N3955" s="14">
        <f t="shared" si="246"/>
        <v>0</v>
      </c>
      <c r="O3955" s="14">
        <f t="shared" si="247"/>
        <v>0</v>
      </c>
      <c r="P3955" s="4" t="str">
        <f t="shared" si="248"/>
        <v>NO</v>
      </c>
      <c r="Q3955" s="3" t="str">
        <f>IF(AND(B3955&lt;&gt;"",M3955&lt;=0),VLOOKUP(B3955&amp;C3955,Entregas!$C$8:$G$5000,4,0),"")</f>
        <v/>
      </c>
      <c r="R3955" s="3" t="str">
        <f>IF(AND(B3955&lt;&gt;"",M3955&lt;=0),VLOOKUP(B3955&amp;C3955,Entregas!$C$8:$G$5000,5,0),"")</f>
        <v/>
      </c>
      <c r="S3955" s="18"/>
      <c r="T3955" s="18"/>
    </row>
    <row r="3956" spans="1:20" ht="15.75">
      <c r="A3956" s="10"/>
      <c r="B3956" s="10"/>
      <c r="C3956" s="3" t="str">
        <f>IF(A3956&lt;&gt;"",COUNTIF(Entregas!$B$8:$B$5000,General!B3956),"")</f>
        <v/>
      </c>
      <c r="D3956" s="10"/>
      <c r="E3956" s="10"/>
      <c r="F3956" s="10"/>
      <c r="G3956" s="10"/>
      <c r="H3956" s="10"/>
      <c r="I3956" s="10"/>
      <c r="J3956" s="26"/>
      <c r="K3956" s="10"/>
      <c r="L3956" s="7">
        <f>SUMIF(Entregas!$B$8:$B$5000,General!B3956,Entregas!$L$8:$L$5000)</f>
        <v>0</v>
      </c>
      <c r="M3956" s="7">
        <f t="shared" si="245"/>
        <v>0</v>
      </c>
      <c r="N3956" s="14">
        <f t="shared" si="246"/>
        <v>0</v>
      </c>
      <c r="O3956" s="14">
        <f t="shared" si="247"/>
        <v>0</v>
      </c>
      <c r="P3956" s="4" t="str">
        <f t="shared" si="248"/>
        <v>NO</v>
      </c>
      <c r="Q3956" s="3" t="str">
        <f>IF(AND(B3956&lt;&gt;"",M3956&lt;=0),VLOOKUP(B3956&amp;C3956,Entregas!$C$8:$G$5000,4,0),"")</f>
        <v/>
      </c>
      <c r="R3956" s="3" t="str">
        <f>IF(AND(B3956&lt;&gt;"",M3956&lt;=0),VLOOKUP(B3956&amp;C3956,Entregas!$C$8:$G$5000,5,0),"")</f>
        <v/>
      </c>
      <c r="S3956" s="18"/>
      <c r="T3956" s="18"/>
    </row>
    <row r="3957" spans="1:20" ht="15.75">
      <c r="A3957" s="10"/>
      <c r="B3957" s="10"/>
      <c r="C3957" s="3" t="str">
        <f>IF(A3957&lt;&gt;"",COUNTIF(Entregas!$B$8:$B$5000,General!B3957),"")</f>
        <v/>
      </c>
      <c r="D3957" s="10"/>
      <c r="E3957" s="10"/>
      <c r="F3957" s="10"/>
      <c r="G3957" s="10"/>
      <c r="H3957" s="10"/>
      <c r="I3957" s="10"/>
      <c r="J3957" s="26"/>
      <c r="K3957" s="10"/>
      <c r="L3957" s="7">
        <f>SUMIF(Entregas!$B$8:$B$5000,General!B3957,Entregas!$L$8:$L$5000)</f>
        <v>0</v>
      </c>
      <c r="M3957" s="7">
        <f t="shared" si="245"/>
        <v>0</v>
      </c>
      <c r="N3957" s="14">
        <f t="shared" si="246"/>
        <v>0</v>
      </c>
      <c r="O3957" s="14">
        <f t="shared" si="247"/>
        <v>0</v>
      </c>
      <c r="P3957" s="4" t="str">
        <f t="shared" si="248"/>
        <v>NO</v>
      </c>
      <c r="Q3957" s="3" t="str">
        <f>IF(AND(B3957&lt;&gt;"",M3957&lt;=0),VLOOKUP(B3957&amp;C3957,Entregas!$C$8:$G$5000,4,0),"")</f>
        <v/>
      </c>
      <c r="R3957" s="3" t="str">
        <f>IF(AND(B3957&lt;&gt;"",M3957&lt;=0),VLOOKUP(B3957&amp;C3957,Entregas!$C$8:$G$5000,5,0),"")</f>
        <v/>
      </c>
      <c r="S3957" s="18"/>
      <c r="T3957" s="18"/>
    </row>
    <row r="3958" spans="1:20" ht="15.75">
      <c r="A3958" s="10"/>
      <c r="B3958" s="10"/>
      <c r="C3958" s="3" t="str">
        <f>IF(A3958&lt;&gt;"",COUNTIF(Entregas!$B$8:$B$5000,General!B3958),"")</f>
        <v/>
      </c>
      <c r="D3958" s="10"/>
      <c r="E3958" s="10"/>
      <c r="F3958" s="10"/>
      <c r="G3958" s="10"/>
      <c r="H3958" s="10"/>
      <c r="I3958" s="10"/>
      <c r="J3958" s="26"/>
      <c r="K3958" s="10"/>
      <c r="L3958" s="7">
        <f>SUMIF(Entregas!$B$8:$B$5000,General!B3958,Entregas!$L$8:$L$5000)</f>
        <v>0</v>
      </c>
      <c r="M3958" s="7">
        <f t="shared" si="245"/>
        <v>0</v>
      </c>
      <c r="N3958" s="14">
        <f t="shared" si="246"/>
        <v>0</v>
      </c>
      <c r="O3958" s="14">
        <f t="shared" si="247"/>
        <v>0</v>
      </c>
      <c r="P3958" s="4" t="str">
        <f t="shared" si="248"/>
        <v>NO</v>
      </c>
      <c r="Q3958" s="3" t="str">
        <f>IF(AND(B3958&lt;&gt;"",M3958&lt;=0),VLOOKUP(B3958&amp;C3958,Entregas!$C$8:$G$5000,4,0),"")</f>
        <v/>
      </c>
      <c r="R3958" s="3" t="str">
        <f>IF(AND(B3958&lt;&gt;"",M3958&lt;=0),VLOOKUP(B3958&amp;C3958,Entregas!$C$8:$G$5000,5,0),"")</f>
        <v/>
      </c>
      <c r="S3958" s="18"/>
      <c r="T3958" s="18"/>
    </row>
    <row r="3959" spans="1:20" ht="15.75">
      <c r="A3959" s="10"/>
      <c r="B3959" s="10"/>
      <c r="C3959" s="3" t="str">
        <f>IF(A3959&lt;&gt;"",COUNTIF(Entregas!$B$8:$B$5000,General!B3959),"")</f>
        <v/>
      </c>
      <c r="D3959" s="10"/>
      <c r="E3959" s="10"/>
      <c r="F3959" s="10"/>
      <c r="G3959" s="10"/>
      <c r="H3959" s="10"/>
      <c r="I3959" s="10"/>
      <c r="J3959" s="26"/>
      <c r="K3959" s="10"/>
      <c r="L3959" s="7">
        <f>SUMIF(Entregas!$B$8:$B$5000,General!B3959,Entregas!$L$8:$L$5000)</f>
        <v>0</v>
      </c>
      <c r="M3959" s="7">
        <f t="shared" si="245"/>
        <v>0</v>
      </c>
      <c r="N3959" s="14">
        <f t="shared" si="246"/>
        <v>0</v>
      </c>
      <c r="O3959" s="14">
        <f t="shared" si="247"/>
        <v>0</v>
      </c>
      <c r="P3959" s="4" t="str">
        <f t="shared" si="248"/>
        <v>NO</v>
      </c>
      <c r="Q3959" s="3" t="str">
        <f>IF(AND(B3959&lt;&gt;"",M3959&lt;=0),VLOOKUP(B3959&amp;C3959,Entregas!$C$8:$G$5000,4,0),"")</f>
        <v/>
      </c>
      <c r="R3959" s="3" t="str">
        <f>IF(AND(B3959&lt;&gt;"",M3959&lt;=0),VLOOKUP(B3959&amp;C3959,Entregas!$C$8:$G$5000,5,0),"")</f>
        <v/>
      </c>
      <c r="S3959" s="18"/>
      <c r="T3959" s="18"/>
    </row>
    <row r="3960" spans="1:20" ht="15.75">
      <c r="A3960" s="10"/>
      <c r="B3960" s="10"/>
      <c r="C3960" s="3" t="str">
        <f>IF(A3960&lt;&gt;"",COUNTIF(Entregas!$B$8:$B$5000,General!B3960),"")</f>
        <v/>
      </c>
      <c r="D3960" s="10"/>
      <c r="E3960" s="10"/>
      <c r="F3960" s="10"/>
      <c r="G3960" s="10"/>
      <c r="H3960" s="10"/>
      <c r="I3960" s="10"/>
      <c r="J3960" s="26"/>
      <c r="K3960" s="10"/>
      <c r="L3960" s="7">
        <f>SUMIF(Entregas!$B$8:$B$5000,General!B3960,Entregas!$L$8:$L$5000)</f>
        <v>0</v>
      </c>
      <c r="M3960" s="7">
        <f t="shared" si="245"/>
        <v>0</v>
      </c>
      <c r="N3960" s="14">
        <f t="shared" si="246"/>
        <v>0</v>
      </c>
      <c r="O3960" s="14">
        <f t="shared" si="247"/>
        <v>0</v>
      </c>
      <c r="P3960" s="4" t="str">
        <f t="shared" si="248"/>
        <v>NO</v>
      </c>
      <c r="Q3960" s="3" t="str">
        <f>IF(AND(B3960&lt;&gt;"",M3960&lt;=0),VLOOKUP(B3960&amp;C3960,Entregas!$C$8:$G$5000,4,0),"")</f>
        <v/>
      </c>
      <c r="R3960" s="3" t="str">
        <f>IF(AND(B3960&lt;&gt;"",M3960&lt;=0),VLOOKUP(B3960&amp;C3960,Entregas!$C$8:$G$5000,5,0),"")</f>
        <v/>
      </c>
      <c r="S3960" s="18"/>
      <c r="T3960" s="18"/>
    </row>
    <row r="3961" spans="1:20" ht="15.75">
      <c r="A3961" s="10"/>
      <c r="B3961" s="10"/>
      <c r="C3961" s="3" t="str">
        <f>IF(A3961&lt;&gt;"",COUNTIF(Entregas!$B$8:$B$5000,General!B3961),"")</f>
        <v/>
      </c>
      <c r="D3961" s="10"/>
      <c r="E3961" s="10"/>
      <c r="F3961" s="10"/>
      <c r="G3961" s="10"/>
      <c r="H3961" s="10"/>
      <c r="I3961" s="10"/>
      <c r="J3961" s="26"/>
      <c r="K3961" s="10"/>
      <c r="L3961" s="7">
        <f>SUMIF(Entregas!$B$8:$B$5000,General!B3961,Entregas!$L$8:$L$5000)</f>
        <v>0</v>
      </c>
      <c r="M3961" s="7">
        <f t="shared" si="245"/>
        <v>0</v>
      </c>
      <c r="N3961" s="14">
        <f t="shared" si="246"/>
        <v>0</v>
      </c>
      <c r="O3961" s="14">
        <f t="shared" si="247"/>
        <v>0</v>
      </c>
      <c r="P3961" s="4" t="str">
        <f t="shared" si="248"/>
        <v>NO</v>
      </c>
      <c r="Q3961" s="3" t="str">
        <f>IF(AND(B3961&lt;&gt;"",M3961&lt;=0),VLOOKUP(B3961&amp;C3961,Entregas!$C$8:$G$5000,4,0),"")</f>
        <v/>
      </c>
      <c r="R3961" s="3" t="str">
        <f>IF(AND(B3961&lt;&gt;"",M3961&lt;=0),VLOOKUP(B3961&amp;C3961,Entregas!$C$8:$G$5000,5,0),"")</f>
        <v/>
      </c>
      <c r="S3961" s="18"/>
      <c r="T3961" s="18"/>
    </row>
    <row r="3962" spans="1:20" ht="15.75">
      <c r="A3962" s="10"/>
      <c r="B3962" s="10"/>
      <c r="C3962" s="3" t="str">
        <f>IF(A3962&lt;&gt;"",COUNTIF(Entregas!$B$8:$B$5000,General!B3962),"")</f>
        <v/>
      </c>
      <c r="D3962" s="10"/>
      <c r="E3962" s="10"/>
      <c r="F3962" s="10"/>
      <c r="G3962" s="10"/>
      <c r="H3962" s="10"/>
      <c r="I3962" s="10"/>
      <c r="J3962" s="26"/>
      <c r="K3962" s="10"/>
      <c r="L3962" s="7">
        <f>SUMIF(Entregas!$B$8:$B$5000,General!B3962,Entregas!$L$8:$L$5000)</f>
        <v>0</v>
      </c>
      <c r="M3962" s="7">
        <f t="shared" si="245"/>
        <v>0</v>
      </c>
      <c r="N3962" s="14">
        <f t="shared" si="246"/>
        <v>0</v>
      </c>
      <c r="O3962" s="14">
        <f t="shared" si="247"/>
        <v>0</v>
      </c>
      <c r="P3962" s="4" t="str">
        <f t="shared" si="248"/>
        <v>NO</v>
      </c>
      <c r="Q3962" s="3" t="str">
        <f>IF(AND(B3962&lt;&gt;"",M3962&lt;=0),VLOOKUP(B3962&amp;C3962,Entregas!$C$8:$G$5000,4,0),"")</f>
        <v/>
      </c>
      <c r="R3962" s="3" t="str">
        <f>IF(AND(B3962&lt;&gt;"",M3962&lt;=0),VLOOKUP(B3962&amp;C3962,Entregas!$C$8:$G$5000,5,0),"")</f>
        <v/>
      </c>
      <c r="S3962" s="18"/>
      <c r="T3962" s="18"/>
    </row>
    <row r="3963" spans="1:20" ht="15.75">
      <c r="A3963" s="10"/>
      <c r="B3963" s="10"/>
      <c r="C3963" s="3" t="str">
        <f>IF(A3963&lt;&gt;"",COUNTIF(Entregas!$B$8:$B$5000,General!B3963),"")</f>
        <v/>
      </c>
      <c r="D3963" s="10"/>
      <c r="E3963" s="10"/>
      <c r="F3963" s="10"/>
      <c r="G3963" s="10"/>
      <c r="H3963" s="10"/>
      <c r="I3963" s="10"/>
      <c r="J3963" s="26"/>
      <c r="K3963" s="10"/>
      <c r="L3963" s="7">
        <f>SUMIF(Entregas!$B$8:$B$5000,General!B3963,Entregas!$L$8:$L$5000)</f>
        <v>0</v>
      </c>
      <c r="M3963" s="7">
        <f t="shared" si="245"/>
        <v>0</v>
      </c>
      <c r="N3963" s="14">
        <f t="shared" si="246"/>
        <v>0</v>
      </c>
      <c r="O3963" s="14">
        <f t="shared" si="247"/>
        <v>0</v>
      </c>
      <c r="P3963" s="4" t="str">
        <f t="shared" si="248"/>
        <v>NO</v>
      </c>
      <c r="Q3963" s="3" t="str">
        <f>IF(AND(B3963&lt;&gt;"",M3963&lt;=0),VLOOKUP(B3963&amp;C3963,Entregas!$C$8:$G$5000,4,0),"")</f>
        <v/>
      </c>
      <c r="R3963" s="3" t="str">
        <f>IF(AND(B3963&lt;&gt;"",M3963&lt;=0),VLOOKUP(B3963&amp;C3963,Entregas!$C$8:$G$5000,5,0),"")</f>
        <v/>
      </c>
      <c r="S3963" s="18"/>
      <c r="T3963" s="18"/>
    </row>
    <row r="3964" spans="1:20" ht="15.75">
      <c r="A3964" s="10"/>
      <c r="B3964" s="10"/>
      <c r="C3964" s="3" t="str">
        <f>IF(A3964&lt;&gt;"",COUNTIF(Entregas!$B$8:$B$5000,General!B3964),"")</f>
        <v/>
      </c>
      <c r="D3964" s="10"/>
      <c r="E3964" s="10"/>
      <c r="F3964" s="10"/>
      <c r="G3964" s="10"/>
      <c r="H3964" s="10"/>
      <c r="I3964" s="10"/>
      <c r="J3964" s="26"/>
      <c r="K3964" s="10"/>
      <c r="L3964" s="7">
        <f>SUMIF(Entregas!$B$8:$B$5000,General!B3964,Entregas!$L$8:$L$5000)</f>
        <v>0</v>
      </c>
      <c r="M3964" s="7">
        <f t="shared" si="245"/>
        <v>0</v>
      </c>
      <c r="N3964" s="14">
        <f t="shared" si="246"/>
        <v>0</v>
      </c>
      <c r="O3964" s="14">
        <f t="shared" si="247"/>
        <v>0</v>
      </c>
      <c r="P3964" s="4" t="str">
        <f t="shared" si="248"/>
        <v>NO</v>
      </c>
      <c r="Q3964" s="3" t="str">
        <f>IF(AND(B3964&lt;&gt;"",M3964&lt;=0),VLOOKUP(B3964&amp;C3964,Entregas!$C$8:$G$5000,4,0),"")</f>
        <v/>
      </c>
      <c r="R3964" s="3" t="str">
        <f>IF(AND(B3964&lt;&gt;"",M3964&lt;=0),VLOOKUP(B3964&amp;C3964,Entregas!$C$8:$G$5000,5,0),"")</f>
        <v/>
      </c>
      <c r="S3964" s="18"/>
      <c r="T3964" s="18"/>
    </row>
    <row r="3965" spans="1:20" ht="15.75">
      <c r="A3965" s="10"/>
      <c r="B3965" s="10"/>
      <c r="C3965" s="3" t="str">
        <f>IF(A3965&lt;&gt;"",COUNTIF(Entregas!$B$8:$B$5000,General!B3965),"")</f>
        <v/>
      </c>
      <c r="D3965" s="10"/>
      <c r="E3965" s="10"/>
      <c r="F3965" s="10"/>
      <c r="G3965" s="10"/>
      <c r="H3965" s="10"/>
      <c r="I3965" s="10"/>
      <c r="J3965" s="26"/>
      <c r="K3965" s="10"/>
      <c r="L3965" s="7">
        <f>SUMIF(Entregas!$B$8:$B$5000,General!B3965,Entregas!$L$8:$L$5000)</f>
        <v>0</v>
      </c>
      <c r="M3965" s="7">
        <f t="shared" si="245"/>
        <v>0</v>
      </c>
      <c r="N3965" s="14">
        <f t="shared" si="246"/>
        <v>0</v>
      </c>
      <c r="O3965" s="14">
        <f t="shared" si="247"/>
        <v>0</v>
      </c>
      <c r="P3965" s="4" t="str">
        <f t="shared" si="248"/>
        <v>NO</v>
      </c>
      <c r="Q3965" s="3" t="str">
        <f>IF(AND(B3965&lt;&gt;"",M3965&lt;=0),VLOOKUP(B3965&amp;C3965,Entregas!$C$8:$G$5000,4,0),"")</f>
        <v/>
      </c>
      <c r="R3965" s="3" t="str">
        <f>IF(AND(B3965&lt;&gt;"",M3965&lt;=0),VLOOKUP(B3965&amp;C3965,Entregas!$C$8:$G$5000,5,0),"")</f>
        <v/>
      </c>
      <c r="S3965" s="18"/>
      <c r="T3965" s="18"/>
    </row>
    <row r="3966" spans="1:20" ht="15.75">
      <c r="A3966" s="10"/>
      <c r="B3966" s="10"/>
      <c r="C3966" s="3" t="str">
        <f>IF(A3966&lt;&gt;"",COUNTIF(Entregas!$B$8:$B$5000,General!B3966),"")</f>
        <v/>
      </c>
      <c r="D3966" s="10"/>
      <c r="E3966" s="10"/>
      <c r="F3966" s="10"/>
      <c r="G3966" s="10"/>
      <c r="H3966" s="10"/>
      <c r="I3966" s="10"/>
      <c r="J3966" s="26"/>
      <c r="K3966" s="10"/>
      <c r="L3966" s="7">
        <f>SUMIF(Entregas!$B$8:$B$5000,General!B3966,Entregas!$L$8:$L$5000)</f>
        <v>0</v>
      </c>
      <c r="M3966" s="7">
        <f t="shared" si="245"/>
        <v>0</v>
      </c>
      <c r="N3966" s="14">
        <f t="shared" si="246"/>
        <v>0</v>
      </c>
      <c r="O3966" s="14">
        <f t="shared" si="247"/>
        <v>0</v>
      </c>
      <c r="P3966" s="4" t="str">
        <f t="shared" si="248"/>
        <v>NO</v>
      </c>
      <c r="Q3966" s="3" t="str">
        <f>IF(AND(B3966&lt;&gt;"",M3966&lt;=0),VLOOKUP(B3966&amp;C3966,Entregas!$C$8:$G$5000,4,0),"")</f>
        <v/>
      </c>
      <c r="R3966" s="3" t="str">
        <f>IF(AND(B3966&lt;&gt;"",M3966&lt;=0),VLOOKUP(B3966&amp;C3966,Entregas!$C$8:$G$5000,5,0),"")</f>
        <v/>
      </c>
      <c r="S3966" s="18"/>
      <c r="T3966" s="18"/>
    </row>
    <row r="3967" spans="1:20" ht="15.75">
      <c r="A3967" s="10"/>
      <c r="B3967" s="10"/>
      <c r="C3967" s="3" t="str">
        <f>IF(A3967&lt;&gt;"",COUNTIF(Entregas!$B$8:$B$5000,General!B3967),"")</f>
        <v/>
      </c>
      <c r="D3967" s="10"/>
      <c r="E3967" s="10"/>
      <c r="F3967" s="10"/>
      <c r="G3967" s="10"/>
      <c r="H3967" s="10"/>
      <c r="I3967" s="10"/>
      <c r="J3967" s="26"/>
      <c r="K3967" s="10"/>
      <c r="L3967" s="7">
        <f>SUMIF(Entregas!$B$8:$B$5000,General!B3967,Entregas!$L$8:$L$5000)</f>
        <v>0</v>
      </c>
      <c r="M3967" s="7">
        <f t="shared" si="245"/>
        <v>0</v>
      </c>
      <c r="N3967" s="14">
        <f t="shared" si="246"/>
        <v>0</v>
      </c>
      <c r="O3967" s="14">
        <f t="shared" si="247"/>
        <v>0</v>
      </c>
      <c r="P3967" s="4" t="str">
        <f t="shared" si="248"/>
        <v>NO</v>
      </c>
      <c r="Q3967" s="3" t="str">
        <f>IF(AND(B3967&lt;&gt;"",M3967&lt;=0),VLOOKUP(B3967&amp;C3967,Entregas!$C$8:$G$5000,4,0),"")</f>
        <v/>
      </c>
      <c r="R3967" s="3" t="str">
        <f>IF(AND(B3967&lt;&gt;"",M3967&lt;=0),VLOOKUP(B3967&amp;C3967,Entregas!$C$8:$G$5000,5,0),"")</f>
        <v/>
      </c>
      <c r="S3967" s="18"/>
      <c r="T3967" s="18"/>
    </row>
    <row r="3968" spans="1:20" ht="15.75">
      <c r="A3968" s="10"/>
      <c r="B3968" s="10"/>
      <c r="C3968" s="3" t="str">
        <f>IF(A3968&lt;&gt;"",COUNTIF(Entregas!$B$8:$B$5000,General!B3968),"")</f>
        <v/>
      </c>
      <c r="D3968" s="10"/>
      <c r="E3968" s="10"/>
      <c r="F3968" s="10"/>
      <c r="G3968" s="10"/>
      <c r="H3968" s="10"/>
      <c r="I3968" s="10"/>
      <c r="J3968" s="26"/>
      <c r="K3968" s="10"/>
      <c r="L3968" s="7">
        <f>SUMIF(Entregas!$B$8:$B$5000,General!B3968,Entregas!$L$8:$L$5000)</f>
        <v>0</v>
      </c>
      <c r="M3968" s="7">
        <f t="shared" si="245"/>
        <v>0</v>
      </c>
      <c r="N3968" s="14">
        <f t="shared" si="246"/>
        <v>0</v>
      </c>
      <c r="O3968" s="14">
        <f t="shared" si="247"/>
        <v>0</v>
      </c>
      <c r="P3968" s="4" t="str">
        <f t="shared" si="248"/>
        <v>NO</v>
      </c>
      <c r="Q3968" s="3" t="str">
        <f>IF(AND(B3968&lt;&gt;"",M3968&lt;=0),VLOOKUP(B3968&amp;C3968,Entregas!$C$8:$G$5000,4,0),"")</f>
        <v/>
      </c>
      <c r="R3968" s="3" t="str">
        <f>IF(AND(B3968&lt;&gt;"",M3968&lt;=0),VLOOKUP(B3968&amp;C3968,Entregas!$C$8:$G$5000,5,0),"")</f>
        <v/>
      </c>
      <c r="S3968" s="18"/>
      <c r="T3968" s="18"/>
    </row>
    <row r="3969" spans="1:20" ht="15.75">
      <c r="A3969" s="10"/>
      <c r="B3969" s="10"/>
      <c r="C3969" s="3" t="str">
        <f>IF(A3969&lt;&gt;"",COUNTIF(Entregas!$B$8:$B$5000,General!B3969),"")</f>
        <v/>
      </c>
      <c r="D3969" s="10"/>
      <c r="E3969" s="10"/>
      <c r="F3969" s="10"/>
      <c r="G3969" s="10"/>
      <c r="H3969" s="10"/>
      <c r="I3969" s="10"/>
      <c r="J3969" s="26"/>
      <c r="K3969" s="10"/>
      <c r="L3969" s="7">
        <f>SUMIF(Entregas!$B$8:$B$5000,General!B3969,Entregas!$L$8:$L$5000)</f>
        <v>0</v>
      </c>
      <c r="M3969" s="7">
        <f t="shared" si="245"/>
        <v>0</v>
      </c>
      <c r="N3969" s="14">
        <f t="shared" si="246"/>
        <v>0</v>
      </c>
      <c r="O3969" s="14">
        <f t="shared" si="247"/>
        <v>0</v>
      </c>
      <c r="P3969" s="4" t="str">
        <f t="shared" si="248"/>
        <v>NO</v>
      </c>
      <c r="Q3969" s="3" t="str">
        <f>IF(AND(B3969&lt;&gt;"",M3969&lt;=0),VLOOKUP(B3969&amp;C3969,Entregas!$C$8:$G$5000,4,0),"")</f>
        <v/>
      </c>
      <c r="R3969" s="3" t="str">
        <f>IF(AND(B3969&lt;&gt;"",M3969&lt;=0),VLOOKUP(B3969&amp;C3969,Entregas!$C$8:$G$5000,5,0),"")</f>
        <v/>
      </c>
      <c r="S3969" s="18"/>
      <c r="T3969" s="18"/>
    </row>
    <row r="3970" spans="1:20" ht="15.75">
      <c r="A3970" s="10"/>
      <c r="B3970" s="10"/>
      <c r="C3970" s="3" t="str">
        <f>IF(A3970&lt;&gt;"",COUNTIF(Entregas!$B$8:$B$5000,General!B3970),"")</f>
        <v/>
      </c>
      <c r="D3970" s="10"/>
      <c r="E3970" s="10"/>
      <c r="F3970" s="10"/>
      <c r="G3970" s="10"/>
      <c r="H3970" s="10"/>
      <c r="I3970" s="10"/>
      <c r="J3970" s="26"/>
      <c r="K3970" s="10"/>
      <c r="L3970" s="7">
        <f>SUMIF(Entregas!$B$8:$B$5000,General!B3970,Entregas!$L$8:$L$5000)</f>
        <v>0</v>
      </c>
      <c r="M3970" s="7">
        <f t="shared" si="245"/>
        <v>0</v>
      </c>
      <c r="N3970" s="14">
        <f t="shared" si="246"/>
        <v>0</v>
      </c>
      <c r="O3970" s="14">
        <f t="shared" si="247"/>
        <v>0</v>
      </c>
      <c r="P3970" s="4" t="str">
        <f t="shared" si="248"/>
        <v>NO</v>
      </c>
      <c r="Q3970" s="3" t="str">
        <f>IF(AND(B3970&lt;&gt;"",M3970&lt;=0),VLOOKUP(B3970&amp;C3970,Entregas!$C$8:$G$5000,4,0),"")</f>
        <v/>
      </c>
      <c r="R3970" s="3" t="str">
        <f>IF(AND(B3970&lt;&gt;"",M3970&lt;=0),VLOOKUP(B3970&amp;C3970,Entregas!$C$8:$G$5000,5,0),"")</f>
        <v/>
      </c>
      <c r="S3970" s="18"/>
      <c r="T3970" s="18"/>
    </row>
    <row r="3971" spans="1:20" ht="15.75">
      <c r="A3971" s="10"/>
      <c r="B3971" s="10"/>
      <c r="C3971" s="3" t="str">
        <f>IF(A3971&lt;&gt;"",COUNTIF(Entregas!$B$8:$B$5000,General!B3971),"")</f>
        <v/>
      </c>
      <c r="D3971" s="10"/>
      <c r="E3971" s="10"/>
      <c r="F3971" s="10"/>
      <c r="G3971" s="10"/>
      <c r="H3971" s="10"/>
      <c r="I3971" s="10"/>
      <c r="J3971" s="26"/>
      <c r="K3971" s="10"/>
      <c r="L3971" s="7">
        <f>SUMIF(Entregas!$B$8:$B$5000,General!B3971,Entregas!$L$8:$L$5000)</f>
        <v>0</v>
      </c>
      <c r="M3971" s="7">
        <f t="shared" si="245"/>
        <v>0</v>
      </c>
      <c r="N3971" s="14">
        <f t="shared" si="246"/>
        <v>0</v>
      </c>
      <c r="O3971" s="14">
        <f t="shared" si="247"/>
        <v>0</v>
      </c>
      <c r="P3971" s="4" t="str">
        <f t="shared" si="248"/>
        <v>NO</v>
      </c>
      <c r="Q3971" s="3" t="str">
        <f>IF(AND(B3971&lt;&gt;"",M3971&lt;=0),VLOOKUP(B3971&amp;C3971,Entregas!$C$8:$G$5000,4,0),"")</f>
        <v/>
      </c>
      <c r="R3971" s="3" t="str">
        <f>IF(AND(B3971&lt;&gt;"",M3971&lt;=0),VLOOKUP(B3971&amp;C3971,Entregas!$C$8:$G$5000,5,0),"")</f>
        <v/>
      </c>
      <c r="S3971" s="18"/>
      <c r="T3971" s="18"/>
    </row>
    <row r="3972" spans="1:20" ht="15.75">
      <c r="A3972" s="10"/>
      <c r="B3972" s="10"/>
      <c r="C3972" s="3" t="str">
        <f>IF(A3972&lt;&gt;"",COUNTIF(Entregas!$B$8:$B$5000,General!B3972),"")</f>
        <v/>
      </c>
      <c r="D3972" s="10"/>
      <c r="E3972" s="10"/>
      <c r="F3972" s="10"/>
      <c r="G3972" s="10"/>
      <c r="H3972" s="10"/>
      <c r="I3972" s="10"/>
      <c r="J3972" s="26"/>
      <c r="K3972" s="10"/>
      <c r="L3972" s="7">
        <f>SUMIF(Entregas!$B$8:$B$5000,General!B3972,Entregas!$L$8:$L$5000)</f>
        <v>0</v>
      </c>
      <c r="M3972" s="7">
        <f t="shared" si="245"/>
        <v>0</v>
      </c>
      <c r="N3972" s="14">
        <f t="shared" si="246"/>
        <v>0</v>
      </c>
      <c r="O3972" s="14">
        <f t="shared" si="247"/>
        <v>0</v>
      </c>
      <c r="P3972" s="4" t="str">
        <f t="shared" si="248"/>
        <v>NO</v>
      </c>
      <c r="Q3972" s="3" t="str">
        <f>IF(AND(B3972&lt;&gt;"",M3972&lt;=0),VLOOKUP(B3972&amp;C3972,Entregas!$C$8:$G$5000,4,0),"")</f>
        <v/>
      </c>
      <c r="R3972" s="3" t="str">
        <f>IF(AND(B3972&lt;&gt;"",M3972&lt;=0),VLOOKUP(B3972&amp;C3972,Entregas!$C$8:$G$5000,5,0),"")</f>
        <v/>
      </c>
      <c r="S3972" s="18"/>
      <c r="T3972" s="18"/>
    </row>
    <row r="3973" spans="1:20" ht="15.75">
      <c r="A3973" s="10"/>
      <c r="B3973" s="10"/>
      <c r="C3973" s="3" t="str">
        <f>IF(A3973&lt;&gt;"",COUNTIF(Entregas!$B$8:$B$5000,General!B3973),"")</f>
        <v/>
      </c>
      <c r="D3973" s="10"/>
      <c r="E3973" s="10"/>
      <c r="F3973" s="10"/>
      <c r="G3973" s="10"/>
      <c r="H3973" s="10"/>
      <c r="I3973" s="10"/>
      <c r="J3973" s="26"/>
      <c r="K3973" s="10"/>
      <c r="L3973" s="7">
        <f>SUMIF(Entregas!$B$8:$B$5000,General!B3973,Entregas!$L$8:$L$5000)</f>
        <v>0</v>
      </c>
      <c r="M3973" s="7">
        <f t="shared" si="245"/>
        <v>0</v>
      </c>
      <c r="N3973" s="14">
        <f t="shared" si="246"/>
        <v>0</v>
      </c>
      <c r="O3973" s="14">
        <f t="shared" si="247"/>
        <v>0</v>
      </c>
      <c r="P3973" s="4" t="str">
        <f t="shared" si="248"/>
        <v>NO</v>
      </c>
      <c r="Q3973" s="3" t="str">
        <f>IF(AND(B3973&lt;&gt;"",M3973&lt;=0),VLOOKUP(B3973&amp;C3973,Entregas!$C$8:$G$5000,4,0),"")</f>
        <v/>
      </c>
      <c r="R3973" s="3" t="str">
        <f>IF(AND(B3973&lt;&gt;"",M3973&lt;=0),VLOOKUP(B3973&amp;C3973,Entregas!$C$8:$G$5000,5,0),"")</f>
        <v/>
      </c>
      <c r="S3973" s="18"/>
      <c r="T3973" s="18"/>
    </row>
    <row r="3974" spans="1:20" ht="15.75">
      <c r="A3974" s="10"/>
      <c r="B3974" s="10"/>
      <c r="C3974" s="3" t="str">
        <f>IF(A3974&lt;&gt;"",COUNTIF(Entregas!$B$8:$B$5000,General!B3974),"")</f>
        <v/>
      </c>
      <c r="D3974" s="10"/>
      <c r="E3974" s="10"/>
      <c r="F3974" s="10"/>
      <c r="G3974" s="10"/>
      <c r="H3974" s="10"/>
      <c r="I3974" s="10"/>
      <c r="J3974" s="26"/>
      <c r="K3974" s="10"/>
      <c r="L3974" s="7">
        <f>SUMIF(Entregas!$B$8:$B$5000,General!B3974,Entregas!$L$8:$L$5000)</f>
        <v>0</v>
      </c>
      <c r="M3974" s="7">
        <f t="shared" si="245"/>
        <v>0</v>
      </c>
      <c r="N3974" s="14">
        <f t="shared" si="246"/>
        <v>0</v>
      </c>
      <c r="O3974" s="14">
        <f t="shared" si="247"/>
        <v>0</v>
      </c>
      <c r="P3974" s="4" t="str">
        <f t="shared" si="248"/>
        <v>NO</v>
      </c>
      <c r="Q3974" s="3" t="str">
        <f>IF(AND(B3974&lt;&gt;"",M3974&lt;=0),VLOOKUP(B3974&amp;C3974,Entregas!$C$8:$G$5000,4,0),"")</f>
        <v/>
      </c>
      <c r="R3974" s="3" t="str">
        <f>IF(AND(B3974&lt;&gt;"",M3974&lt;=0),VLOOKUP(B3974&amp;C3974,Entregas!$C$8:$G$5000,5,0),"")</f>
        <v/>
      </c>
      <c r="S3974" s="18"/>
      <c r="T3974" s="18"/>
    </row>
    <row r="3975" spans="1:20" ht="15.75">
      <c r="A3975" s="10"/>
      <c r="B3975" s="10"/>
      <c r="C3975" s="3" t="str">
        <f>IF(A3975&lt;&gt;"",COUNTIF(Entregas!$B$8:$B$5000,General!B3975),"")</f>
        <v/>
      </c>
      <c r="D3975" s="10"/>
      <c r="E3975" s="10"/>
      <c r="F3975" s="10"/>
      <c r="G3975" s="10"/>
      <c r="H3975" s="10"/>
      <c r="I3975" s="10"/>
      <c r="J3975" s="26"/>
      <c r="K3975" s="10"/>
      <c r="L3975" s="7">
        <f>SUMIF(Entregas!$B$8:$B$5000,General!B3975,Entregas!$L$8:$L$5000)</f>
        <v>0</v>
      </c>
      <c r="M3975" s="7">
        <f t="shared" si="245"/>
        <v>0</v>
      </c>
      <c r="N3975" s="14">
        <f t="shared" si="246"/>
        <v>0</v>
      </c>
      <c r="O3975" s="14">
        <f t="shared" si="247"/>
        <v>0</v>
      </c>
      <c r="P3975" s="4" t="str">
        <f t="shared" si="248"/>
        <v>NO</v>
      </c>
      <c r="Q3975" s="3" t="str">
        <f>IF(AND(B3975&lt;&gt;"",M3975&lt;=0),VLOOKUP(B3975&amp;C3975,Entregas!$C$8:$G$5000,4,0),"")</f>
        <v/>
      </c>
      <c r="R3975" s="3" t="str">
        <f>IF(AND(B3975&lt;&gt;"",M3975&lt;=0),VLOOKUP(B3975&amp;C3975,Entregas!$C$8:$G$5000,5,0),"")</f>
        <v/>
      </c>
      <c r="S3975" s="18"/>
      <c r="T3975" s="18"/>
    </row>
    <row r="3976" spans="1:20" ht="15.75">
      <c r="A3976" s="10"/>
      <c r="B3976" s="10"/>
      <c r="C3976" s="3" t="str">
        <f>IF(A3976&lt;&gt;"",COUNTIF(Entregas!$B$8:$B$5000,General!B3976),"")</f>
        <v/>
      </c>
      <c r="D3976" s="10"/>
      <c r="E3976" s="10"/>
      <c r="F3976" s="10"/>
      <c r="G3976" s="10"/>
      <c r="H3976" s="10"/>
      <c r="I3976" s="10"/>
      <c r="J3976" s="26"/>
      <c r="K3976" s="10"/>
      <c r="L3976" s="7">
        <f>SUMIF(Entregas!$B$8:$B$5000,General!B3976,Entregas!$L$8:$L$5000)</f>
        <v>0</v>
      </c>
      <c r="M3976" s="7">
        <f t="shared" ref="M3976:M4039" si="249">K3976-L3976</f>
        <v>0</v>
      </c>
      <c r="N3976" s="14">
        <f t="shared" ref="N3976:N4039" si="250">M3976*J3976</f>
        <v>0</v>
      </c>
      <c r="O3976" s="14">
        <f t="shared" ref="O3976:O4039" si="251">J3976*L3976</f>
        <v>0</v>
      </c>
      <c r="P3976" s="4" t="str">
        <f t="shared" ref="P3976:P4039" si="252">IF(OR(M3976&gt;0,B3976=""),"NO","SI")</f>
        <v>NO</v>
      </c>
      <c r="Q3976" s="3" t="str">
        <f>IF(AND(B3976&lt;&gt;"",M3976&lt;=0),VLOOKUP(B3976&amp;C3976,Entregas!$C$8:$G$5000,4,0),"")</f>
        <v/>
      </c>
      <c r="R3976" s="3" t="str">
        <f>IF(AND(B3976&lt;&gt;"",M3976&lt;=0),VLOOKUP(B3976&amp;C3976,Entregas!$C$8:$G$5000,5,0),"")</f>
        <v/>
      </c>
      <c r="S3976" s="18"/>
      <c r="T3976" s="18"/>
    </row>
    <row r="3977" spans="1:20" ht="15.75">
      <c r="A3977" s="10"/>
      <c r="B3977" s="10"/>
      <c r="C3977" s="3" t="str">
        <f>IF(A3977&lt;&gt;"",COUNTIF(Entregas!$B$8:$B$5000,General!B3977),"")</f>
        <v/>
      </c>
      <c r="D3977" s="10"/>
      <c r="E3977" s="10"/>
      <c r="F3977" s="10"/>
      <c r="G3977" s="10"/>
      <c r="H3977" s="10"/>
      <c r="I3977" s="10"/>
      <c r="J3977" s="26"/>
      <c r="K3977" s="10"/>
      <c r="L3977" s="7">
        <f>SUMIF(Entregas!$B$8:$B$5000,General!B3977,Entregas!$L$8:$L$5000)</f>
        <v>0</v>
      </c>
      <c r="M3977" s="7">
        <f t="shared" si="249"/>
        <v>0</v>
      </c>
      <c r="N3977" s="14">
        <f t="shared" si="250"/>
        <v>0</v>
      </c>
      <c r="O3977" s="14">
        <f t="shared" si="251"/>
        <v>0</v>
      </c>
      <c r="P3977" s="4" t="str">
        <f t="shared" si="252"/>
        <v>NO</v>
      </c>
      <c r="Q3977" s="3" t="str">
        <f>IF(AND(B3977&lt;&gt;"",M3977&lt;=0),VLOOKUP(B3977&amp;C3977,Entregas!$C$8:$G$5000,4,0),"")</f>
        <v/>
      </c>
      <c r="R3977" s="3" t="str">
        <f>IF(AND(B3977&lt;&gt;"",M3977&lt;=0),VLOOKUP(B3977&amp;C3977,Entregas!$C$8:$G$5000,5,0),"")</f>
        <v/>
      </c>
      <c r="S3977" s="18"/>
      <c r="T3977" s="18"/>
    </row>
    <row r="3978" spans="1:20" ht="15.75">
      <c r="A3978" s="10"/>
      <c r="B3978" s="10"/>
      <c r="C3978" s="3" t="str">
        <f>IF(A3978&lt;&gt;"",COUNTIF(Entregas!$B$8:$B$5000,General!B3978),"")</f>
        <v/>
      </c>
      <c r="D3978" s="10"/>
      <c r="E3978" s="10"/>
      <c r="F3978" s="10"/>
      <c r="G3978" s="10"/>
      <c r="H3978" s="10"/>
      <c r="I3978" s="10"/>
      <c r="J3978" s="26"/>
      <c r="K3978" s="10"/>
      <c r="L3978" s="7">
        <f>SUMIF(Entregas!$B$8:$B$5000,General!B3978,Entregas!$L$8:$L$5000)</f>
        <v>0</v>
      </c>
      <c r="M3978" s="7">
        <f t="shared" si="249"/>
        <v>0</v>
      </c>
      <c r="N3978" s="14">
        <f t="shared" si="250"/>
        <v>0</v>
      </c>
      <c r="O3978" s="14">
        <f t="shared" si="251"/>
        <v>0</v>
      </c>
      <c r="P3978" s="4" t="str">
        <f t="shared" si="252"/>
        <v>NO</v>
      </c>
      <c r="Q3978" s="3" t="str">
        <f>IF(AND(B3978&lt;&gt;"",M3978&lt;=0),VLOOKUP(B3978&amp;C3978,Entregas!$C$8:$G$5000,4,0),"")</f>
        <v/>
      </c>
      <c r="R3978" s="3" t="str">
        <f>IF(AND(B3978&lt;&gt;"",M3978&lt;=0),VLOOKUP(B3978&amp;C3978,Entregas!$C$8:$G$5000,5,0),"")</f>
        <v/>
      </c>
      <c r="S3978" s="18"/>
      <c r="T3978" s="18"/>
    </row>
    <row r="3979" spans="1:20" ht="15.75">
      <c r="A3979" s="10"/>
      <c r="B3979" s="10"/>
      <c r="C3979" s="3" t="str">
        <f>IF(A3979&lt;&gt;"",COUNTIF(Entregas!$B$8:$B$5000,General!B3979),"")</f>
        <v/>
      </c>
      <c r="D3979" s="10"/>
      <c r="E3979" s="10"/>
      <c r="F3979" s="10"/>
      <c r="G3979" s="10"/>
      <c r="H3979" s="10"/>
      <c r="I3979" s="10"/>
      <c r="J3979" s="26"/>
      <c r="K3979" s="10"/>
      <c r="L3979" s="7">
        <f>SUMIF(Entregas!$B$8:$B$5000,General!B3979,Entregas!$L$8:$L$5000)</f>
        <v>0</v>
      </c>
      <c r="M3979" s="7">
        <f t="shared" si="249"/>
        <v>0</v>
      </c>
      <c r="N3979" s="14">
        <f t="shared" si="250"/>
        <v>0</v>
      </c>
      <c r="O3979" s="14">
        <f t="shared" si="251"/>
        <v>0</v>
      </c>
      <c r="P3979" s="4" t="str">
        <f t="shared" si="252"/>
        <v>NO</v>
      </c>
      <c r="Q3979" s="3" t="str">
        <f>IF(AND(B3979&lt;&gt;"",M3979&lt;=0),VLOOKUP(B3979&amp;C3979,Entregas!$C$8:$G$5000,4,0),"")</f>
        <v/>
      </c>
      <c r="R3979" s="3" t="str">
        <f>IF(AND(B3979&lt;&gt;"",M3979&lt;=0),VLOOKUP(B3979&amp;C3979,Entregas!$C$8:$G$5000,5,0),"")</f>
        <v/>
      </c>
      <c r="S3979" s="18"/>
      <c r="T3979" s="18"/>
    </row>
    <row r="3980" spans="1:20" ht="15.75">
      <c r="A3980" s="10"/>
      <c r="B3980" s="10"/>
      <c r="C3980" s="3" t="str">
        <f>IF(A3980&lt;&gt;"",COUNTIF(Entregas!$B$8:$B$5000,General!B3980),"")</f>
        <v/>
      </c>
      <c r="D3980" s="10"/>
      <c r="E3980" s="10"/>
      <c r="F3980" s="10"/>
      <c r="G3980" s="10"/>
      <c r="H3980" s="10"/>
      <c r="I3980" s="10"/>
      <c r="J3980" s="26"/>
      <c r="K3980" s="10"/>
      <c r="L3980" s="7">
        <f>SUMIF(Entregas!$B$8:$B$5000,General!B3980,Entregas!$L$8:$L$5000)</f>
        <v>0</v>
      </c>
      <c r="M3980" s="7">
        <f t="shared" si="249"/>
        <v>0</v>
      </c>
      <c r="N3980" s="14">
        <f t="shared" si="250"/>
        <v>0</v>
      </c>
      <c r="O3980" s="14">
        <f t="shared" si="251"/>
        <v>0</v>
      </c>
      <c r="P3980" s="4" t="str">
        <f t="shared" si="252"/>
        <v>NO</v>
      </c>
      <c r="Q3980" s="3" t="str">
        <f>IF(AND(B3980&lt;&gt;"",M3980&lt;=0),VLOOKUP(B3980&amp;C3980,Entregas!$C$8:$G$5000,4,0),"")</f>
        <v/>
      </c>
      <c r="R3980" s="3" t="str">
        <f>IF(AND(B3980&lt;&gt;"",M3980&lt;=0),VLOOKUP(B3980&amp;C3980,Entregas!$C$8:$G$5000,5,0),"")</f>
        <v/>
      </c>
      <c r="S3980" s="18"/>
      <c r="T3980" s="18"/>
    </row>
    <row r="3981" spans="1:20" ht="15.75">
      <c r="A3981" s="10"/>
      <c r="B3981" s="10"/>
      <c r="C3981" s="3" t="str">
        <f>IF(A3981&lt;&gt;"",COUNTIF(Entregas!$B$8:$B$5000,General!B3981),"")</f>
        <v/>
      </c>
      <c r="D3981" s="10"/>
      <c r="E3981" s="10"/>
      <c r="F3981" s="10"/>
      <c r="G3981" s="10"/>
      <c r="H3981" s="10"/>
      <c r="I3981" s="10"/>
      <c r="J3981" s="26"/>
      <c r="K3981" s="10"/>
      <c r="L3981" s="7">
        <f>SUMIF(Entregas!$B$8:$B$5000,General!B3981,Entregas!$L$8:$L$5000)</f>
        <v>0</v>
      </c>
      <c r="M3981" s="7">
        <f t="shared" si="249"/>
        <v>0</v>
      </c>
      <c r="N3981" s="14">
        <f t="shared" si="250"/>
        <v>0</v>
      </c>
      <c r="O3981" s="14">
        <f t="shared" si="251"/>
        <v>0</v>
      </c>
      <c r="P3981" s="4" t="str">
        <f t="shared" si="252"/>
        <v>NO</v>
      </c>
      <c r="Q3981" s="3" t="str">
        <f>IF(AND(B3981&lt;&gt;"",M3981&lt;=0),VLOOKUP(B3981&amp;C3981,Entregas!$C$8:$G$5000,4,0),"")</f>
        <v/>
      </c>
      <c r="R3981" s="3" t="str">
        <f>IF(AND(B3981&lt;&gt;"",M3981&lt;=0),VLOOKUP(B3981&amp;C3981,Entregas!$C$8:$G$5000,5,0),"")</f>
        <v/>
      </c>
      <c r="S3981" s="18"/>
      <c r="T3981" s="18"/>
    </row>
    <row r="3982" spans="1:20" ht="15.75">
      <c r="A3982" s="10"/>
      <c r="B3982" s="10"/>
      <c r="C3982" s="3" t="str">
        <f>IF(A3982&lt;&gt;"",COUNTIF(Entregas!$B$8:$B$5000,General!B3982),"")</f>
        <v/>
      </c>
      <c r="D3982" s="10"/>
      <c r="E3982" s="10"/>
      <c r="F3982" s="10"/>
      <c r="G3982" s="10"/>
      <c r="H3982" s="10"/>
      <c r="I3982" s="10"/>
      <c r="J3982" s="26"/>
      <c r="K3982" s="10"/>
      <c r="L3982" s="7">
        <f>SUMIF(Entregas!$B$8:$B$5000,General!B3982,Entregas!$L$8:$L$5000)</f>
        <v>0</v>
      </c>
      <c r="M3982" s="7">
        <f t="shared" si="249"/>
        <v>0</v>
      </c>
      <c r="N3982" s="14">
        <f t="shared" si="250"/>
        <v>0</v>
      </c>
      <c r="O3982" s="14">
        <f t="shared" si="251"/>
        <v>0</v>
      </c>
      <c r="P3982" s="4" t="str">
        <f t="shared" si="252"/>
        <v>NO</v>
      </c>
      <c r="Q3982" s="3" t="str">
        <f>IF(AND(B3982&lt;&gt;"",M3982&lt;=0),VLOOKUP(B3982&amp;C3982,Entregas!$C$8:$G$5000,4,0),"")</f>
        <v/>
      </c>
      <c r="R3982" s="3" t="str">
        <f>IF(AND(B3982&lt;&gt;"",M3982&lt;=0),VLOOKUP(B3982&amp;C3982,Entregas!$C$8:$G$5000,5,0),"")</f>
        <v/>
      </c>
      <c r="S3982" s="18"/>
      <c r="T3982" s="18"/>
    </row>
    <row r="3983" spans="1:20" ht="15.75">
      <c r="A3983" s="10"/>
      <c r="B3983" s="10"/>
      <c r="C3983" s="3" t="str">
        <f>IF(A3983&lt;&gt;"",COUNTIF(Entregas!$B$8:$B$5000,General!B3983),"")</f>
        <v/>
      </c>
      <c r="D3983" s="10"/>
      <c r="E3983" s="10"/>
      <c r="F3983" s="10"/>
      <c r="G3983" s="10"/>
      <c r="H3983" s="10"/>
      <c r="I3983" s="10"/>
      <c r="J3983" s="26"/>
      <c r="K3983" s="10"/>
      <c r="L3983" s="7">
        <f>SUMIF(Entregas!$B$8:$B$5000,General!B3983,Entregas!$L$8:$L$5000)</f>
        <v>0</v>
      </c>
      <c r="M3983" s="7">
        <f t="shared" si="249"/>
        <v>0</v>
      </c>
      <c r="N3983" s="14">
        <f t="shared" si="250"/>
        <v>0</v>
      </c>
      <c r="O3983" s="14">
        <f t="shared" si="251"/>
        <v>0</v>
      </c>
      <c r="P3983" s="4" t="str">
        <f t="shared" si="252"/>
        <v>NO</v>
      </c>
      <c r="Q3983" s="3" t="str">
        <f>IF(AND(B3983&lt;&gt;"",M3983&lt;=0),VLOOKUP(B3983&amp;C3983,Entregas!$C$8:$G$5000,4,0),"")</f>
        <v/>
      </c>
      <c r="R3983" s="3" t="str">
        <f>IF(AND(B3983&lt;&gt;"",M3983&lt;=0),VLOOKUP(B3983&amp;C3983,Entregas!$C$8:$G$5000,5,0),"")</f>
        <v/>
      </c>
      <c r="S3983" s="18"/>
      <c r="T3983" s="18"/>
    </row>
    <row r="3984" spans="1:20" ht="15.75">
      <c r="A3984" s="10"/>
      <c r="B3984" s="10"/>
      <c r="C3984" s="3" t="str">
        <f>IF(A3984&lt;&gt;"",COUNTIF(Entregas!$B$8:$B$5000,General!B3984),"")</f>
        <v/>
      </c>
      <c r="D3984" s="10"/>
      <c r="E3984" s="10"/>
      <c r="F3984" s="10"/>
      <c r="G3984" s="10"/>
      <c r="H3984" s="10"/>
      <c r="I3984" s="10"/>
      <c r="J3984" s="26"/>
      <c r="K3984" s="10"/>
      <c r="L3984" s="7">
        <f>SUMIF(Entregas!$B$8:$B$5000,General!B3984,Entregas!$L$8:$L$5000)</f>
        <v>0</v>
      </c>
      <c r="M3984" s="7">
        <f t="shared" si="249"/>
        <v>0</v>
      </c>
      <c r="N3984" s="14">
        <f t="shared" si="250"/>
        <v>0</v>
      </c>
      <c r="O3984" s="14">
        <f t="shared" si="251"/>
        <v>0</v>
      </c>
      <c r="P3984" s="4" t="str">
        <f t="shared" si="252"/>
        <v>NO</v>
      </c>
      <c r="Q3984" s="3" t="str">
        <f>IF(AND(B3984&lt;&gt;"",M3984&lt;=0),VLOOKUP(B3984&amp;C3984,Entregas!$C$8:$G$5000,4,0),"")</f>
        <v/>
      </c>
      <c r="R3984" s="3" t="str">
        <f>IF(AND(B3984&lt;&gt;"",M3984&lt;=0),VLOOKUP(B3984&amp;C3984,Entregas!$C$8:$G$5000,5,0),"")</f>
        <v/>
      </c>
      <c r="S3984" s="18"/>
      <c r="T3984" s="18"/>
    </row>
    <row r="3985" spans="1:20" ht="15.75">
      <c r="A3985" s="10"/>
      <c r="B3985" s="10"/>
      <c r="C3985" s="3" t="str">
        <f>IF(A3985&lt;&gt;"",COUNTIF(Entregas!$B$8:$B$5000,General!B3985),"")</f>
        <v/>
      </c>
      <c r="D3985" s="10"/>
      <c r="E3985" s="10"/>
      <c r="F3985" s="10"/>
      <c r="G3985" s="10"/>
      <c r="H3985" s="10"/>
      <c r="I3985" s="10"/>
      <c r="J3985" s="26"/>
      <c r="K3985" s="10"/>
      <c r="L3985" s="7">
        <f>SUMIF(Entregas!$B$8:$B$5000,General!B3985,Entregas!$L$8:$L$5000)</f>
        <v>0</v>
      </c>
      <c r="M3985" s="7">
        <f t="shared" si="249"/>
        <v>0</v>
      </c>
      <c r="N3985" s="14">
        <f t="shared" si="250"/>
        <v>0</v>
      </c>
      <c r="O3985" s="14">
        <f t="shared" si="251"/>
        <v>0</v>
      </c>
      <c r="P3985" s="4" t="str">
        <f t="shared" si="252"/>
        <v>NO</v>
      </c>
      <c r="Q3985" s="3" t="str">
        <f>IF(AND(B3985&lt;&gt;"",M3985&lt;=0),VLOOKUP(B3985&amp;C3985,Entregas!$C$8:$G$5000,4,0),"")</f>
        <v/>
      </c>
      <c r="R3985" s="3" t="str">
        <f>IF(AND(B3985&lt;&gt;"",M3985&lt;=0),VLOOKUP(B3985&amp;C3985,Entregas!$C$8:$G$5000,5,0),"")</f>
        <v/>
      </c>
      <c r="S3985" s="18"/>
      <c r="T3985" s="18"/>
    </row>
    <row r="3986" spans="1:20" ht="15.75">
      <c r="A3986" s="10"/>
      <c r="B3986" s="10"/>
      <c r="C3986" s="3" t="str">
        <f>IF(A3986&lt;&gt;"",COUNTIF(Entregas!$B$8:$B$5000,General!B3986),"")</f>
        <v/>
      </c>
      <c r="D3986" s="10"/>
      <c r="E3986" s="10"/>
      <c r="F3986" s="10"/>
      <c r="G3986" s="10"/>
      <c r="H3986" s="10"/>
      <c r="I3986" s="10"/>
      <c r="J3986" s="26"/>
      <c r="K3986" s="10"/>
      <c r="L3986" s="7">
        <f>SUMIF(Entregas!$B$8:$B$5000,General!B3986,Entregas!$L$8:$L$5000)</f>
        <v>0</v>
      </c>
      <c r="M3986" s="7">
        <f t="shared" si="249"/>
        <v>0</v>
      </c>
      <c r="N3986" s="14">
        <f t="shared" si="250"/>
        <v>0</v>
      </c>
      <c r="O3986" s="14">
        <f t="shared" si="251"/>
        <v>0</v>
      </c>
      <c r="P3986" s="4" t="str">
        <f t="shared" si="252"/>
        <v>NO</v>
      </c>
      <c r="Q3986" s="3" t="str">
        <f>IF(AND(B3986&lt;&gt;"",M3986&lt;=0),VLOOKUP(B3986&amp;C3986,Entregas!$C$8:$G$5000,4,0),"")</f>
        <v/>
      </c>
      <c r="R3986" s="3" t="str">
        <f>IF(AND(B3986&lt;&gt;"",M3986&lt;=0),VLOOKUP(B3986&amp;C3986,Entregas!$C$8:$G$5000,5,0),"")</f>
        <v/>
      </c>
      <c r="S3986" s="18"/>
      <c r="T3986" s="18"/>
    </row>
    <row r="3987" spans="1:20" ht="15.75">
      <c r="A3987" s="10"/>
      <c r="B3987" s="10"/>
      <c r="C3987" s="3" t="str">
        <f>IF(A3987&lt;&gt;"",COUNTIF(Entregas!$B$8:$B$5000,General!B3987),"")</f>
        <v/>
      </c>
      <c r="D3987" s="10"/>
      <c r="E3987" s="10"/>
      <c r="F3987" s="10"/>
      <c r="G3987" s="10"/>
      <c r="H3987" s="10"/>
      <c r="I3987" s="10"/>
      <c r="J3987" s="26"/>
      <c r="K3987" s="10"/>
      <c r="L3987" s="7">
        <f>SUMIF(Entregas!$B$8:$B$5000,General!B3987,Entregas!$L$8:$L$5000)</f>
        <v>0</v>
      </c>
      <c r="M3987" s="7">
        <f t="shared" si="249"/>
        <v>0</v>
      </c>
      <c r="N3987" s="14">
        <f t="shared" si="250"/>
        <v>0</v>
      </c>
      <c r="O3987" s="14">
        <f t="shared" si="251"/>
        <v>0</v>
      </c>
      <c r="P3987" s="4" t="str">
        <f t="shared" si="252"/>
        <v>NO</v>
      </c>
      <c r="Q3987" s="3" t="str">
        <f>IF(AND(B3987&lt;&gt;"",M3987&lt;=0),VLOOKUP(B3987&amp;C3987,Entregas!$C$8:$G$5000,4,0),"")</f>
        <v/>
      </c>
      <c r="R3987" s="3" t="str">
        <f>IF(AND(B3987&lt;&gt;"",M3987&lt;=0),VLOOKUP(B3987&amp;C3987,Entregas!$C$8:$G$5000,5,0),"")</f>
        <v/>
      </c>
      <c r="S3987" s="18"/>
      <c r="T3987" s="18"/>
    </row>
    <row r="3988" spans="1:20" ht="15.75">
      <c r="A3988" s="10"/>
      <c r="B3988" s="10"/>
      <c r="C3988" s="3" t="str">
        <f>IF(A3988&lt;&gt;"",COUNTIF(Entregas!$B$8:$B$5000,General!B3988),"")</f>
        <v/>
      </c>
      <c r="D3988" s="10"/>
      <c r="E3988" s="10"/>
      <c r="F3988" s="10"/>
      <c r="G3988" s="10"/>
      <c r="H3988" s="10"/>
      <c r="I3988" s="10"/>
      <c r="J3988" s="26"/>
      <c r="K3988" s="10"/>
      <c r="L3988" s="7">
        <f>SUMIF(Entregas!$B$8:$B$5000,General!B3988,Entregas!$L$8:$L$5000)</f>
        <v>0</v>
      </c>
      <c r="M3988" s="7">
        <f t="shared" si="249"/>
        <v>0</v>
      </c>
      <c r="N3988" s="14">
        <f t="shared" si="250"/>
        <v>0</v>
      </c>
      <c r="O3988" s="14">
        <f t="shared" si="251"/>
        <v>0</v>
      </c>
      <c r="P3988" s="4" t="str">
        <f t="shared" si="252"/>
        <v>NO</v>
      </c>
      <c r="Q3988" s="3" t="str">
        <f>IF(AND(B3988&lt;&gt;"",M3988&lt;=0),VLOOKUP(B3988&amp;C3988,Entregas!$C$8:$G$5000,4,0),"")</f>
        <v/>
      </c>
      <c r="R3988" s="3" t="str">
        <f>IF(AND(B3988&lt;&gt;"",M3988&lt;=0),VLOOKUP(B3988&amp;C3988,Entregas!$C$8:$G$5000,5,0),"")</f>
        <v/>
      </c>
      <c r="S3988" s="18"/>
      <c r="T3988" s="18"/>
    </row>
    <row r="3989" spans="1:20" ht="15.75">
      <c r="A3989" s="10"/>
      <c r="B3989" s="10"/>
      <c r="C3989" s="3" t="str">
        <f>IF(A3989&lt;&gt;"",COUNTIF(Entregas!$B$8:$B$5000,General!B3989),"")</f>
        <v/>
      </c>
      <c r="D3989" s="10"/>
      <c r="E3989" s="10"/>
      <c r="F3989" s="10"/>
      <c r="G3989" s="10"/>
      <c r="H3989" s="10"/>
      <c r="I3989" s="10"/>
      <c r="J3989" s="26"/>
      <c r="K3989" s="10"/>
      <c r="L3989" s="7">
        <f>SUMIF(Entregas!$B$8:$B$5000,General!B3989,Entregas!$L$8:$L$5000)</f>
        <v>0</v>
      </c>
      <c r="M3989" s="7">
        <f t="shared" si="249"/>
        <v>0</v>
      </c>
      <c r="N3989" s="14">
        <f t="shared" si="250"/>
        <v>0</v>
      </c>
      <c r="O3989" s="14">
        <f t="shared" si="251"/>
        <v>0</v>
      </c>
      <c r="P3989" s="4" t="str">
        <f t="shared" si="252"/>
        <v>NO</v>
      </c>
      <c r="Q3989" s="3" t="str">
        <f>IF(AND(B3989&lt;&gt;"",M3989&lt;=0),VLOOKUP(B3989&amp;C3989,Entregas!$C$8:$G$5000,4,0),"")</f>
        <v/>
      </c>
      <c r="R3989" s="3" t="str">
        <f>IF(AND(B3989&lt;&gt;"",M3989&lt;=0),VLOOKUP(B3989&amp;C3989,Entregas!$C$8:$G$5000,5,0),"")</f>
        <v/>
      </c>
      <c r="S3989" s="18"/>
      <c r="T3989" s="18"/>
    </row>
    <row r="3990" spans="1:20" ht="15.75">
      <c r="A3990" s="10"/>
      <c r="B3990" s="10"/>
      <c r="C3990" s="3" t="str">
        <f>IF(A3990&lt;&gt;"",COUNTIF(Entregas!$B$8:$B$5000,General!B3990),"")</f>
        <v/>
      </c>
      <c r="D3990" s="10"/>
      <c r="E3990" s="10"/>
      <c r="F3990" s="10"/>
      <c r="G3990" s="10"/>
      <c r="H3990" s="10"/>
      <c r="I3990" s="10"/>
      <c r="J3990" s="26"/>
      <c r="K3990" s="10"/>
      <c r="L3990" s="7">
        <f>SUMIF(Entregas!$B$8:$B$5000,General!B3990,Entregas!$L$8:$L$5000)</f>
        <v>0</v>
      </c>
      <c r="M3990" s="7">
        <f t="shared" si="249"/>
        <v>0</v>
      </c>
      <c r="N3990" s="14">
        <f t="shared" si="250"/>
        <v>0</v>
      </c>
      <c r="O3990" s="14">
        <f t="shared" si="251"/>
        <v>0</v>
      </c>
      <c r="P3990" s="4" t="str">
        <f t="shared" si="252"/>
        <v>NO</v>
      </c>
      <c r="Q3990" s="3" t="str">
        <f>IF(AND(B3990&lt;&gt;"",M3990&lt;=0),VLOOKUP(B3990&amp;C3990,Entregas!$C$8:$G$5000,4,0),"")</f>
        <v/>
      </c>
      <c r="R3990" s="3" t="str">
        <f>IF(AND(B3990&lt;&gt;"",M3990&lt;=0),VLOOKUP(B3990&amp;C3990,Entregas!$C$8:$G$5000,5,0),"")</f>
        <v/>
      </c>
      <c r="S3990" s="18"/>
      <c r="T3990" s="18"/>
    </row>
    <row r="3991" spans="1:20" ht="15.75">
      <c r="A3991" s="10"/>
      <c r="B3991" s="10"/>
      <c r="C3991" s="3" t="str">
        <f>IF(A3991&lt;&gt;"",COUNTIF(Entregas!$B$8:$B$5000,General!B3991),"")</f>
        <v/>
      </c>
      <c r="D3991" s="10"/>
      <c r="E3991" s="10"/>
      <c r="F3991" s="10"/>
      <c r="G3991" s="10"/>
      <c r="H3991" s="10"/>
      <c r="I3991" s="10"/>
      <c r="J3991" s="26"/>
      <c r="K3991" s="10"/>
      <c r="L3991" s="7">
        <f>SUMIF(Entregas!$B$8:$B$5000,General!B3991,Entregas!$L$8:$L$5000)</f>
        <v>0</v>
      </c>
      <c r="M3991" s="7">
        <f t="shared" si="249"/>
        <v>0</v>
      </c>
      <c r="N3991" s="14">
        <f t="shared" si="250"/>
        <v>0</v>
      </c>
      <c r="O3991" s="14">
        <f t="shared" si="251"/>
        <v>0</v>
      </c>
      <c r="P3991" s="4" t="str">
        <f t="shared" si="252"/>
        <v>NO</v>
      </c>
      <c r="Q3991" s="3" t="str">
        <f>IF(AND(B3991&lt;&gt;"",M3991&lt;=0),VLOOKUP(B3991&amp;C3991,Entregas!$C$8:$G$5000,4,0),"")</f>
        <v/>
      </c>
      <c r="R3991" s="3" t="str">
        <f>IF(AND(B3991&lt;&gt;"",M3991&lt;=0),VLOOKUP(B3991&amp;C3991,Entregas!$C$8:$G$5000,5,0),"")</f>
        <v/>
      </c>
      <c r="S3991" s="18"/>
      <c r="T3991" s="18"/>
    </row>
    <row r="3992" spans="1:20" ht="15.75">
      <c r="A3992" s="10"/>
      <c r="B3992" s="10"/>
      <c r="C3992" s="3" t="str">
        <f>IF(A3992&lt;&gt;"",COUNTIF(Entregas!$B$8:$B$5000,General!B3992),"")</f>
        <v/>
      </c>
      <c r="D3992" s="10"/>
      <c r="E3992" s="10"/>
      <c r="F3992" s="10"/>
      <c r="G3992" s="10"/>
      <c r="H3992" s="10"/>
      <c r="I3992" s="10"/>
      <c r="J3992" s="26"/>
      <c r="K3992" s="10"/>
      <c r="L3992" s="7">
        <f>SUMIF(Entregas!$B$8:$B$5000,General!B3992,Entregas!$L$8:$L$5000)</f>
        <v>0</v>
      </c>
      <c r="M3992" s="7">
        <f t="shared" si="249"/>
        <v>0</v>
      </c>
      <c r="N3992" s="14">
        <f t="shared" si="250"/>
        <v>0</v>
      </c>
      <c r="O3992" s="14">
        <f t="shared" si="251"/>
        <v>0</v>
      </c>
      <c r="P3992" s="4" t="str">
        <f t="shared" si="252"/>
        <v>NO</v>
      </c>
      <c r="Q3992" s="3" t="str">
        <f>IF(AND(B3992&lt;&gt;"",M3992&lt;=0),VLOOKUP(B3992&amp;C3992,Entregas!$C$8:$G$5000,4,0),"")</f>
        <v/>
      </c>
      <c r="R3992" s="3" t="str">
        <f>IF(AND(B3992&lt;&gt;"",M3992&lt;=0),VLOOKUP(B3992&amp;C3992,Entregas!$C$8:$G$5000,5,0),"")</f>
        <v/>
      </c>
      <c r="S3992" s="18"/>
      <c r="T3992" s="18"/>
    </row>
    <row r="3993" spans="1:20" ht="15.75">
      <c r="A3993" s="10"/>
      <c r="B3993" s="10"/>
      <c r="C3993" s="3" t="str">
        <f>IF(A3993&lt;&gt;"",COUNTIF(Entregas!$B$8:$B$5000,General!B3993),"")</f>
        <v/>
      </c>
      <c r="D3993" s="10"/>
      <c r="E3993" s="10"/>
      <c r="F3993" s="10"/>
      <c r="G3993" s="10"/>
      <c r="H3993" s="10"/>
      <c r="I3993" s="10"/>
      <c r="J3993" s="26"/>
      <c r="K3993" s="10"/>
      <c r="L3993" s="7">
        <f>SUMIF(Entregas!$B$8:$B$5000,General!B3993,Entregas!$L$8:$L$5000)</f>
        <v>0</v>
      </c>
      <c r="M3993" s="7">
        <f t="shared" si="249"/>
        <v>0</v>
      </c>
      <c r="N3993" s="14">
        <f t="shared" si="250"/>
        <v>0</v>
      </c>
      <c r="O3993" s="14">
        <f t="shared" si="251"/>
        <v>0</v>
      </c>
      <c r="P3993" s="4" t="str">
        <f t="shared" si="252"/>
        <v>NO</v>
      </c>
      <c r="Q3993" s="3" t="str">
        <f>IF(AND(B3993&lt;&gt;"",M3993&lt;=0),VLOOKUP(B3993&amp;C3993,Entregas!$C$8:$G$5000,4,0),"")</f>
        <v/>
      </c>
      <c r="R3993" s="3" t="str">
        <f>IF(AND(B3993&lt;&gt;"",M3993&lt;=0),VLOOKUP(B3993&amp;C3993,Entregas!$C$8:$G$5000,5,0),"")</f>
        <v/>
      </c>
      <c r="S3993" s="18"/>
      <c r="T3993" s="18"/>
    </row>
    <row r="3994" spans="1:20" ht="15.75">
      <c r="A3994" s="10"/>
      <c r="B3994" s="10"/>
      <c r="C3994" s="3" t="str">
        <f>IF(A3994&lt;&gt;"",COUNTIF(Entregas!$B$8:$B$5000,General!B3994),"")</f>
        <v/>
      </c>
      <c r="D3994" s="10"/>
      <c r="E3994" s="10"/>
      <c r="F3994" s="10"/>
      <c r="G3994" s="10"/>
      <c r="H3994" s="10"/>
      <c r="I3994" s="10"/>
      <c r="J3994" s="26"/>
      <c r="K3994" s="10"/>
      <c r="L3994" s="7">
        <f>SUMIF(Entregas!$B$8:$B$5000,General!B3994,Entregas!$L$8:$L$5000)</f>
        <v>0</v>
      </c>
      <c r="M3994" s="7">
        <f t="shared" si="249"/>
        <v>0</v>
      </c>
      <c r="N3994" s="14">
        <f t="shared" si="250"/>
        <v>0</v>
      </c>
      <c r="O3994" s="14">
        <f t="shared" si="251"/>
        <v>0</v>
      </c>
      <c r="P3994" s="4" t="str">
        <f t="shared" si="252"/>
        <v>NO</v>
      </c>
      <c r="Q3994" s="3" t="str">
        <f>IF(AND(B3994&lt;&gt;"",M3994&lt;=0),VLOOKUP(B3994&amp;C3994,Entregas!$C$8:$G$5000,4,0),"")</f>
        <v/>
      </c>
      <c r="R3994" s="3" t="str">
        <f>IF(AND(B3994&lt;&gt;"",M3994&lt;=0),VLOOKUP(B3994&amp;C3994,Entregas!$C$8:$G$5000,5,0),"")</f>
        <v/>
      </c>
      <c r="S3994" s="18"/>
      <c r="T3994" s="18"/>
    </row>
    <row r="3995" spans="1:20" ht="15.75">
      <c r="A3995" s="10"/>
      <c r="B3995" s="10"/>
      <c r="C3995" s="3" t="str">
        <f>IF(A3995&lt;&gt;"",COUNTIF(Entregas!$B$8:$B$5000,General!B3995),"")</f>
        <v/>
      </c>
      <c r="D3995" s="10"/>
      <c r="E3995" s="10"/>
      <c r="F3995" s="10"/>
      <c r="G3995" s="10"/>
      <c r="H3995" s="10"/>
      <c r="I3995" s="10"/>
      <c r="J3995" s="26"/>
      <c r="K3995" s="10"/>
      <c r="L3995" s="7">
        <f>SUMIF(Entregas!$B$8:$B$5000,General!B3995,Entregas!$L$8:$L$5000)</f>
        <v>0</v>
      </c>
      <c r="M3995" s="7">
        <f t="shared" si="249"/>
        <v>0</v>
      </c>
      <c r="N3995" s="14">
        <f t="shared" si="250"/>
        <v>0</v>
      </c>
      <c r="O3995" s="14">
        <f t="shared" si="251"/>
        <v>0</v>
      </c>
      <c r="P3995" s="4" t="str">
        <f t="shared" si="252"/>
        <v>NO</v>
      </c>
      <c r="Q3995" s="3" t="str">
        <f>IF(AND(B3995&lt;&gt;"",M3995&lt;=0),VLOOKUP(B3995&amp;C3995,Entregas!$C$8:$G$5000,4,0),"")</f>
        <v/>
      </c>
      <c r="R3995" s="3" t="str">
        <f>IF(AND(B3995&lt;&gt;"",M3995&lt;=0),VLOOKUP(B3995&amp;C3995,Entregas!$C$8:$G$5000,5,0),"")</f>
        <v/>
      </c>
      <c r="S3995" s="18"/>
      <c r="T3995" s="18"/>
    </row>
    <row r="3996" spans="1:20" ht="15.75">
      <c r="A3996" s="10"/>
      <c r="B3996" s="10"/>
      <c r="C3996" s="3" t="str">
        <f>IF(A3996&lt;&gt;"",COUNTIF(Entregas!$B$8:$B$5000,General!B3996),"")</f>
        <v/>
      </c>
      <c r="D3996" s="10"/>
      <c r="E3996" s="10"/>
      <c r="F3996" s="10"/>
      <c r="G3996" s="10"/>
      <c r="H3996" s="10"/>
      <c r="I3996" s="10"/>
      <c r="J3996" s="26"/>
      <c r="K3996" s="10"/>
      <c r="L3996" s="7">
        <f>SUMIF(Entregas!$B$8:$B$5000,General!B3996,Entregas!$L$8:$L$5000)</f>
        <v>0</v>
      </c>
      <c r="M3996" s="7">
        <f t="shared" si="249"/>
        <v>0</v>
      </c>
      <c r="N3996" s="14">
        <f t="shared" si="250"/>
        <v>0</v>
      </c>
      <c r="O3996" s="14">
        <f t="shared" si="251"/>
        <v>0</v>
      </c>
      <c r="P3996" s="4" t="str">
        <f t="shared" si="252"/>
        <v>NO</v>
      </c>
      <c r="Q3996" s="3" t="str">
        <f>IF(AND(B3996&lt;&gt;"",M3996&lt;=0),VLOOKUP(B3996&amp;C3996,Entregas!$C$8:$G$5000,4,0),"")</f>
        <v/>
      </c>
      <c r="R3996" s="3" t="str">
        <f>IF(AND(B3996&lt;&gt;"",M3996&lt;=0),VLOOKUP(B3996&amp;C3996,Entregas!$C$8:$G$5000,5,0),"")</f>
        <v/>
      </c>
      <c r="S3996" s="18"/>
      <c r="T3996" s="18"/>
    </row>
    <row r="3997" spans="1:20" ht="15.75">
      <c r="A3997" s="10"/>
      <c r="B3997" s="10"/>
      <c r="C3997" s="3" t="str">
        <f>IF(A3997&lt;&gt;"",COUNTIF(Entregas!$B$8:$B$5000,General!B3997),"")</f>
        <v/>
      </c>
      <c r="D3997" s="10"/>
      <c r="E3997" s="10"/>
      <c r="F3997" s="10"/>
      <c r="G3997" s="10"/>
      <c r="H3997" s="10"/>
      <c r="I3997" s="10"/>
      <c r="J3997" s="26"/>
      <c r="K3997" s="10"/>
      <c r="L3997" s="7">
        <f>SUMIF(Entregas!$B$8:$B$5000,General!B3997,Entregas!$L$8:$L$5000)</f>
        <v>0</v>
      </c>
      <c r="M3997" s="7">
        <f t="shared" si="249"/>
        <v>0</v>
      </c>
      <c r="N3997" s="14">
        <f t="shared" si="250"/>
        <v>0</v>
      </c>
      <c r="O3997" s="14">
        <f t="shared" si="251"/>
        <v>0</v>
      </c>
      <c r="P3997" s="4" t="str">
        <f t="shared" si="252"/>
        <v>NO</v>
      </c>
      <c r="Q3997" s="3" t="str">
        <f>IF(AND(B3997&lt;&gt;"",M3997&lt;=0),VLOOKUP(B3997&amp;C3997,Entregas!$C$8:$G$5000,4,0),"")</f>
        <v/>
      </c>
      <c r="R3997" s="3" t="str">
        <f>IF(AND(B3997&lt;&gt;"",M3997&lt;=0),VLOOKUP(B3997&amp;C3997,Entregas!$C$8:$G$5000,5,0),"")</f>
        <v/>
      </c>
      <c r="S3997" s="18"/>
      <c r="T3997" s="18"/>
    </row>
    <row r="3998" spans="1:20" ht="15.75">
      <c r="A3998" s="10"/>
      <c r="B3998" s="10"/>
      <c r="C3998" s="3" t="str">
        <f>IF(A3998&lt;&gt;"",COUNTIF(Entregas!$B$8:$B$5000,General!B3998),"")</f>
        <v/>
      </c>
      <c r="D3998" s="10"/>
      <c r="E3998" s="10"/>
      <c r="F3998" s="10"/>
      <c r="G3998" s="10"/>
      <c r="H3998" s="10"/>
      <c r="I3998" s="10"/>
      <c r="J3998" s="26"/>
      <c r="K3998" s="10"/>
      <c r="L3998" s="7">
        <f>SUMIF(Entregas!$B$8:$B$5000,General!B3998,Entregas!$L$8:$L$5000)</f>
        <v>0</v>
      </c>
      <c r="M3998" s="7">
        <f t="shared" si="249"/>
        <v>0</v>
      </c>
      <c r="N3998" s="14">
        <f t="shared" si="250"/>
        <v>0</v>
      </c>
      <c r="O3998" s="14">
        <f t="shared" si="251"/>
        <v>0</v>
      </c>
      <c r="P3998" s="4" t="str">
        <f t="shared" si="252"/>
        <v>NO</v>
      </c>
      <c r="Q3998" s="3" t="str">
        <f>IF(AND(B3998&lt;&gt;"",M3998&lt;=0),VLOOKUP(B3998&amp;C3998,Entregas!$C$8:$G$5000,4,0),"")</f>
        <v/>
      </c>
      <c r="R3998" s="3" t="str">
        <f>IF(AND(B3998&lt;&gt;"",M3998&lt;=0),VLOOKUP(B3998&amp;C3998,Entregas!$C$8:$G$5000,5,0),"")</f>
        <v/>
      </c>
      <c r="S3998" s="18"/>
      <c r="T3998" s="18"/>
    </row>
    <row r="3999" spans="1:20" ht="15.75">
      <c r="A3999" s="10"/>
      <c r="B3999" s="10"/>
      <c r="C3999" s="3" t="str">
        <f>IF(A3999&lt;&gt;"",COUNTIF(Entregas!$B$8:$B$5000,General!B3999),"")</f>
        <v/>
      </c>
      <c r="D3999" s="10"/>
      <c r="E3999" s="10"/>
      <c r="F3999" s="10"/>
      <c r="G3999" s="10"/>
      <c r="H3999" s="10"/>
      <c r="I3999" s="10"/>
      <c r="J3999" s="26"/>
      <c r="K3999" s="10"/>
      <c r="L3999" s="7">
        <f>SUMIF(Entregas!$B$8:$B$5000,General!B3999,Entregas!$L$8:$L$5000)</f>
        <v>0</v>
      </c>
      <c r="M3999" s="7">
        <f t="shared" si="249"/>
        <v>0</v>
      </c>
      <c r="N3999" s="14">
        <f t="shared" si="250"/>
        <v>0</v>
      </c>
      <c r="O3999" s="14">
        <f t="shared" si="251"/>
        <v>0</v>
      </c>
      <c r="P3999" s="4" t="str">
        <f t="shared" si="252"/>
        <v>NO</v>
      </c>
      <c r="Q3999" s="3" t="str">
        <f>IF(AND(B3999&lt;&gt;"",M3999&lt;=0),VLOOKUP(B3999&amp;C3999,Entregas!$C$8:$G$5000,4,0),"")</f>
        <v/>
      </c>
      <c r="R3999" s="3" t="str">
        <f>IF(AND(B3999&lt;&gt;"",M3999&lt;=0),VLOOKUP(B3999&amp;C3999,Entregas!$C$8:$G$5000,5,0),"")</f>
        <v/>
      </c>
      <c r="S3999" s="18"/>
      <c r="T3999" s="18"/>
    </row>
    <row r="4000" spans="1:20" ht="15.75">
      <c r="A4000" s="10"/>
      <c r="B4000" s="10"/>
      <c r="C4000" s="3" t="str">
        <f>IF(A4000&lt;&gt;"",COUNTIF(Entregas!$B$8:$B$5000,General!B4000),"")</f>
        <v/>
      </c>
      <c r="D4000" s="10"/>
      <c r="E4000" s="10"/>
      <c r="F4000" s="10"/>
      <c r="G4000" s="10"/>
      <c r="H4000" s="10"/>
      <c r="I4000" s="10"/>
      <c r="J4000" s="26"/>
      <c r="K4000" s="10"/>
      <c r="L4000" s="7">
        <f>SUMIF(Entregas!$B$8:$B$5000,General!B4000,Entregas!$L$8:$L$5000)</f>
        <v>0</v>
      </c>
      <c r="M4000" s="7">
        <f t="shared" si="249"/>
        <v>0</v>
      </c>
      <c r="N4000" s="14">
        <f t="shared" si="250"/>
        <v>0</v>
      </c>
      <c r="O4000" s="14">
        <f t="shared" si="251"/>
        <v>0</v>
      </c>
      <c r="P4000" s="4" t="str">
        <f t="shared" si="252"/>
        <v>NO</v>
      </c>
      <c r="Q4000" s="3" t="str">
        <f>IF(AND(B4000&lt;&gt;"",M4000&lt;=0),VLOOKUP(B4000&amp;C4000,Entregas!$C$8:$G$5000,4,0),"")</f>
        <v/>
      </c>
      <c r="R4000" s="3" t="str">
        <f>IF(AND(B4000&lt;&gt;"",M4000&lt;=0),VLOOKUP(B4000&amp;C4000,Entregas!$C$8:$G$5000,5,0),"")</f>
        <v/>
      </c>
      <c r="S4000" s="18"/>
      <c r="T4000" s="18"/>
    </row>
    <row r="4001" spans="1:20" ht="15.75">
      <c r="A4001" s="10"/>
      <c r="B4001" s="10"/>
      <c r="C4001" s="3" t="str">
        <f>IF(A4001&lt;&gt;"",COUNTIF(Entregas!$B$8:$B$5000,General!B4001),"")</f>
        <v/>
      </c>
      <c r="D4001" s="10"/>
      <c r="E4001" s="10"/>
      <c r="F4001" s="10"/>
      <c r="G4001" s="10"/>
      <c r="H4001" s="10"/>
      <c r="I4001" s="10"/>
      <c r="J4001" s="26"/>
      <c r="K4001" s="10"/>
      <c r="L4001" s="7">
        <f>SUMIF(Entregas!$B$8:$B$5000,General!B4001,Entregas!$L$8:$L$5000)</f>
        <v>0</v>
      </c>
      <c r="M4001" s="7">
        <f t="shared" si="249"/>
        <v>0</v>
      </c>
      <c r="N4001" s="14">
        <f t="shared" si="250"/>
        <v>0</v>
      </c>
      <c r="O4001" s="14">
        <f t="shared" si="251"/>
        <v>0</v>
      </c>
      <c r="P4001" s="4" t="str">
        <f t="shared" si="252"/>
        <v>NO</v>
      </c>
      <c r="Q4001" s="3" t="str">
        <f>IF(AND(B4001&lt;&gt;"",M4001&lt;=0),VLOOKUP(B4001&amp;C4001,Entregas!$C$8:$G$5000,4,0),"")</f>
        <v/>
      </c>
      <c r="R4001" s="3" t="str">
        <f>IF(AND(B4001&lt;&gt;"",M4001&lt;=0),VLOOKUP(B4001&amp;C4001,Entregas!$C$8:$G$5000,5,0),"")</f>
        <v/>
      </c>
      <c r="S4001" s="18"/>
      <c r="T4001" s="18"/>
    </row>
    <row r="4002" spans="1:20" ht="15.75">
      <c r="A4002" s="10"/>
      <c r="B4002" s="10"/>
      <c r="C4002" s="3" t="str">
        <f>IF(A4002&lt;&gt;"",COUNTIF(Entregas!$B$8:$B$5000,General!B4002),"")</f>
        <v/>
      </c>
      <c r="D4002" s="10"/>
      <c r="E4002" s="10"/>
      <c r="F4002" s="10"/>
      <c r="G4002" s="10"/>
      <c r="H4002" s="10"/>
      <c r="I4002" s="10"/>
      <c r="J4002" s="26"/>
      <c r="K4002" s="10"/>
      <c r="L4002" s="7">
        <f>SUMIF(Entregas!$B$8:$B$5000,General!B4002,Entregas!$L$8:$L$5000)</f>
        <v>0</v>
      </c>
      <c r="M4002" s="7">
        <f t="shared" si="249"/>
        <v>0</v>
      </c>
      <c r="N4002" s="14">
        <f t="shared" si="250"/>
        <v>0</v>
      </c>
      <c r="O4002" s="14">
        <f t="shared" si="251"/>
        <v>0</v>
      </c>
      <c r="P4002" s="4" t="str">
        <f t="shared" si="252"/>
        <v>NO</v>
      </c>
      <c r="Q4002" s="3" t="str">
        <f>IF(AND(B4002&lt;&gt;"",M4002&lt;=0),VLOOKUP(B4002&amp;C4002,Entregas!$C$8:$G$5000,4,0),"")</f>
        <v/>
      </c>
      <c r="R4002" s="3" t="str">
        <f>IF(AND(B4002&lt;&gt;"",M4002&lt;=0),VLOOKUP(B4002&amp;C4002,Entregas!$C$8:$G$5000,5,0),"")</f>
        <v/>
      </c>
      <c r="S4002" s="18"/>
      <c r="T4002" s="18"/>
    </row>
    <row r="4003" spans="1:20" ht="15.75">
      <c r="A4003" s="10"/>
      <c r="B4003" s="10"/>
      <c r="C4003" s="3" t="str">
        <f>IF(A4003&lt;&gt;"",COUNTIF(Entregas!$B$8:$B$5000,General!B4003),"")</f>
        <v/>
      </c>
      <c r="D4003" s="10"/>
      <c r="E4003" s="10"/>
      <c r="F4003" s="10"/>
      <c r="G4003" s="10"/>
      <c r="H4003" s="10"/>
      <c r="I4003" s="10"/>
      <c r="J4003" s="26"/>
      <c r="K4003" s="10"/>
      <c r="L4003" s="7">
        <f>SUMIF(Entregas!$B$8:$B$5000,General!B4003,Entregas!$L$8:$L$5000)</f>
        <v>0</v>
      </c>
      <c r="M4003" s="7">
        <f t="shared" si="249"/>
        <v>0</v>
      </c>
      <c r="N4003" s="14">
        <f t="shared" si="250"/>
        <v>0</v>
      </c>
      <c r="O4003" s="14">
        <f t="shared" si="251"/>
        <v>0</v>
      </c>
      <c r="P4003" s="4" t="str">
        <f t="shared" si="252"/>
        <v>NO</v>
      </c>
      <c r="Q4003" s="3" t="str">
        <f>IF(AND(B4003&lt;&gt;"",M4003&lt;=0),VLOOKUP(B4003&amp;C4003,Entregas!$C$8:$G$5000,4,0),"")</f>
        <v/>
      </c>
      <c r="R4003" s="3" t="str">
        <f>IF(AND(B4003&lt;&gt;"",M4003&lt;=0),VLOOKUP(B4003&amp;C4003,Entregas!$C$8:$G$5000,5,0),"")</f>
        <v/>
      </c>
      <c r="S4003" s="18"/>
      <c r="T4003" s="18"/>
    </row>
    <row r="4004" spans="1:20" ht="15.75">
      <c r="A4004" s="10"/>
      <c r="B4004" s="10"/>
      <c r="C4004" s="3" t="str">
        <f>IF(A4004&lt;&gt;"",COUNTIF(Entregas!$B$8:$B$5000,General!B4004),"")</f>
        <v/>
      </c>
      <c r="D4004" s="10"/>
      <c r="E4004" s="10"/>
      <c r="F4004" s="10"/>
      <c r="G4004" s="10"/>
      <c r="H4004" s="10"/>
      <c r="I4004" s="10"/>
      <c r="J4004" s="26"/>
      <c r="K4004" s="10"/>
      <c r="L4004" s="7">
        <f>SUMIF(Entregas!$B$8:$B$5000,General!B4004,Entregas!$L$8:$L$5000)</f>
        <v>0</v>
      </c>
      <c r="M4004" s="7">
        <f t="shared" si="249"/>
        <v>0</v>
      </c>
      <c r="N4004" s="14">
        <f t="shared" si="250"/>
        <v>0</v>
      </c>
      <c r="O4004" s="14">
        <f t="shared" si="251"/>
        <v>0</v>
      </c>
      <c r="P4004" s="4" t="str">
        <f t="shared" si="252"/>
        <v>NO</v>
      </c>
      <c r="Q4004" s="3" t="str">
        <f>IF(AND(B4004&lt;&gt;"",M4004&lt;=0),VLOOKUP(B4004&amp;C4004,Entregas!$C$8:$G$5000,4,0),"")</f>
        <v/>
      </c>
      <c r="R4004" s="3" t="str">
        <f>IF(AND(B4004&lt;&gt;"",M4004&lt;=0),VLOOKUP(B4004&amp;C4004,Entregas!$C$8:$G$5000,5,0),"")</f>
        <v/>
      </c>
      <c r="S4004" s="18"/>
      <c r="T4004" s="18"/>
    </row>
    <row r="4005" spans="1:20" ht="15.75">
      <c r="A4005" s="10"/>
      <c r="B4005" s="10"/>
      <c r="C4005" s="3" t="str">
        <f>IF(A4005&lt;&gt;"",COUNTIF(Entregas!$B$8:$B$5000,General!B4005),"")</f>
        <v/>
      </c>
      <c r="D4005" s="10"/>
      <c r="E4005" s="10"/>
      <c r="F4005" s="10"/>
      <c r="G4005" s="10"/>
      <c r="H4005" s="10"/>
      <c r="I4005" s="10"/>
      <c r="J4005" s="26"/>
      <c r="K4005" s="10"/>
      <c r="L4005" s="7">
        <f>SUMIF(Entregas!$B$8:$B$5000,General!B4005,Entregas!$L$8:$L$5000)</f>
        <v>0</v>
      </c>
      <c r="M4005" s="7">
        <f t="shared" si="249"/>
        <v>0</v>
      </c>
      <c r="N4005" s="14">
        <f t="shared" si="250"/>
        <v>0</v>
      </c>
      <c r="O4005" s="14">
        <f t="shared" si="251"/>
        <v>0</v>
      </c>
      <c r="P4005" s="4" t="str">
        <f t="shared" si="252"/>
        <v>NO</v>
      </c>
      <c r="Q4005" s="3" t="str">
        <f>IF(AND(B4005&lt;&gt;"",M4005&lt;=0),VLOOKUP(B4005&amp;C4005,Entregas!$C$8:$G$5000,4,0),"")</f>
        <v/>
      </c>
      <c r="R4005" s="3" t="str">
        <f>IF(AND(B4005&lt;&gt;"",M4005&lt;=0),VLOOKUP(B4005&amp;C4005,Entregas!$C$8:$G$5000,5,0),"")</f>
        <v/>
      </c>
      <c r="S4005" s="18"/>
      <c r="T4005" s="18"/>
    </row>
    <row r="4006" spans="1:20" ht="15.75">
      <c r="A4006" s="10"/>
      <c r="B4006" s="10"/>
      <c r="C4006" s="3" t="str">
        <f>IF(A4006&lt;&gt;"",COUNTIF(Entregas!$B$8:$B$5000,General!B4006),"")</f>
        <v/>
      </c>
      <c r="D4006" s="10"/>
      <c r="E4006" s="10"/>
      <c r="F4006" s="10"/>
      <c r="G4006" s="10"/>
      <c r="H4006" s="10"/>
      <c r="I4006" s="10"/>
      <c r="J4006" s="26"/>
      <c r="K4006" s="10"/>
      <c r="L4006" s="7">
        <f>SUMIF(Entregas!$B$8:$B$5000,General!B4006,Entregas!$L$8:$L$5000)</f>
        <v>0</v>
      </c>
      <c r="M4006" s="7">
        <f t="shared" si="249"/>
        <v>0</v>
      </c>
      <c r="N4006" s="14">
        <f t="shared" si="250"/>
        <v>0</v>
      </c>
      <c r="O4006" s="14">
        <f t="shared" si="251"/>
        <v>0</v>
      </c>
      <c r="P4006" s="4" t="str">
        <f t="shared" si="252"/>
        <v>NO</v>
      </c>
      <c r="Q4006" s="3" t="str">
        <f>IF(AND(B4006&lt;&gt;"",M4006&lt;=0),VLOOKUP(B4006&amp;C4006,Entregas!$C$8:$G$5000,4,0),"")</f>
        <v/>
      </c>
      <c r="R4006" s="3" t="str">
        <f>IF(AND(B4006&lt;&gt;"",M4006&lt;=0),VLOOKUP(B4006&amp;C4006,Entregas!$C$8:$G$5000,5,0),"")</f>
        <v/>
      </c>
      <c r="S4006" s="18"/>
      <c r="T4006" s="18"/>
    </row>
    <row r="4007" spans="1:20" ht="15.75">
      <c r="A4007" s="10"/>
      <c r="B4007" s="10"/>
      <c r="C4007" s="3" t="str">
        <f>IF(A4007&lt;&gt;"",COUNTIF(Entregas!$B$8:$B$5000,General!B4007),"")</f>
        <v/>
      </c>
      <c r="D4007" s="10"/>
      <c r="E4007" s="10"/>
      <c r="F4007" s="10"/>
      <c r="G4007" s="10"/>
      <c r="H4007" s="10"/>
      <c r="I4007" s="10"/>
      <c r="J4007" s="26"/>
      <c r="K4007" s="10"/>
      <c r="L4007" s="7">
        <f>SUMIF(Entregas!$B$8:$B$5000,General!B4007,Entregas!$L$8:$L$5000)</f>
        <v>0</v>
      </c>
      <c r="M4007" s="7">
        <f t="shared" si="249"/>
        <v>0</v>
      </c>
      <c r="N4007" s="14">
        <f t="shared" si="250"/>
        <v>0</v>
      </c>
      <c r="O4007" s="14">
        <f t="shared" si="251"/>
        <v>0</v>
      </c>
      <c r="P4007" s="4" t="str">
        <f t="shared" si="252"/>
        <v>NO</v>
      </c>
      <c r="Q4007" s="3" t="str">
        <f>IF(AND(B4007&lt;&gt;"",M4007&lt;=0),VLOOKUP(B4007&amp;C4007,Entregas!$C$8:$G$5000,4,0),"")</f>
        <v/>
      </c>
      <c r="R4007" s="3" t="str">
        <f>IF(AND(B4007&lt;&gt;"",M4007&lt;=0),VLOOKUP(B4007&amp;C4007,Entregas!$C$8:$G$5000,5,0),"")</f>
        <v/>
      </c>
      <c r="S4007" s="18"/>
      <c r="T4007" s="18"/>
    </row>
    <row r="4008" spans="1:20" ht="15.75">
      <c r="A4008" s="10"/>
      <c r="B4008" s="10"/>
      <c r="C4008" s="3" t="str">
        <f>IF(A4008&lt;&gt;"",COUNTIF(Entregas!$B$8:$B$5000,General!B4008),"")</f>
        <v/>
      </c>
      <c r="D4008" s="10"/>
      <c r="E4008" s="10"/>
      <c r="F4008" s="10"/>
      <c r="G4008" s="10"/>
      <c r="H4008" s="10"/>
      <c r="I4008" s="10"/>
      <c r="J4008" s="26"/>
      <c r="K4008" s="10"/>
      <c r="L4008" s="7">
        <f>SUMIF(Entregas!$B$8:$B$5000,General!B4008,Entregas!$L$8:$L$5000)</f>
        <v>0</v>
      </c>
      <c r="M4008" s="7">
        <f t="shared" si="249"/>
        <v>0</v>
      </c>
      <c r="N4008" s="14">
        <f t="shared" si="250"/>
        <v>0</v>
      </c>
      <c r="O4008" s="14">
        <f t="shared" si="251"/>
        <v>0</v>
      </c>
      <c r="P4008" s="4" t="str">
        <f t="shared" si="252"/>
        <v>NO</v>
      </c>
      <c r="Q4008" s="3" t="str">
        <f>IF(AND(B4008&lt;&gt;"",M4008&lt;=0),VLOOKUP(B4008&amp;C4008,Entregas!$C$8:$G$5000,4,0),"")</f>
        <v/>
      </c>
      <c r="R4008" s="3" t="str">
        <f>IF(AND(B4008&lt;&gt;"",M4008&lt;=0),VLOOKUP(B4008&amp;C4008,Entregas!$C$8:$G$5000,5,0),"")</f>
        <v/>
      </c>
      <c r="S4008" s="18"/>
      <c r="T4008" s="18"/>
    </row>
    <row r="4009" spans="1:20" ht="15.75">
      <c r="A4009" s="10"/>
      <c r="B4009" s="10"/>
      <c r="C4009" s="3" t="str">
        <f>IF(A4009&lt;&gt;"",COUNTIF(Entregas!$B$8:$B$5000,General!B4009),"")</f>
        <v/>
      </c>
      <c r="D4009" s="10"/>
      <c r="E4009" s="10"/>
      <c r="F4009" s="10"/>
      <c r="G4009" s="10"/>
      <c r="H4009" s="10"/>
      <c r="I4009" s="10"/>
      <c r="J4009" s="26"/>
      <c r="K4009" s="10"/>
      <c r="L4009" s="7">
        <f>SUMIF(Entregas!$B$8:$B$5000,General!B4009,Entregas!$L$8:$L$5000)</f>
        <v>0</v>
      </c>
      <c r="M4009" s="7">
        <f t="shared" si="249"/>
        <v>0</v>
      </c>
      <c r="N4009" s="14">
        <f t="shared" si="250"/>
        <v>0</v>
      </c>
      <c r="O4009" s="14">
        <f t="shared" si="251"/>
        <v>0</v>
      </c>
      <c r="P4009" s="4" t="str">
        <f t="shared" si="252"/>
        <v>NO</v>
      </c>
      <c r="Q4009" s="3" t="str">
        <f>IF(AND(B4009&lt;&gt;"",M4009&lt;=0),VLOOKUP(B4009&amp;C4009,Entregas!$C$8:$G$5000,4,0),"")</f>
        <v/>
      </c>
      <c r="R4009" s="3" t="str">
        <f>IF(AND(B4009&lt;&gt;"",M4009&lt;=0),VLOOKUP(B4009&amp;C4009,Entregas!$C$8:$G$5000,5,0),"")</f>
        <v/>
      </c>
      <c r="S4009" s="18"/>
      <c r="T4009" s="18"/>
    </row>
    <row r="4010" spans="1:20" ht="15.75">
      <c r="A4010" s="10"/>
      <c r="B4010" s="10"/>
      <c r="C4010" s="3" t="str">
        <f>IF(A4010&lt;&gt;"",COUNTIF(Entregas!$B$8:$B$5000,General!B4010),"")</f>
        <v/>
      </c>
      <c r="D4010" s="10"/>
      <c r="E4010" s="10"/>
      <c r="F4010" s="10"/>
      <c r="G4010" s="10"/>
      <c r="H4010" s="10"/>
      <c r="I4010" s="10"/>
      <c r="J4010" s="26"/>
      <c r="K4010" s="10"/>
      <c r="L4010" s="7">
        <f>SUMIF(Entregas!$B$8:$B$5000,General!B4010,Entregas!$L$8:$L$5000)</f>
        <v>0</v>
      </c>
      <c r="M4010" s="7">
        <f t="shared" si="249"/>
        <v>0</v>
      </c>
      <c r="N4010" s="14">
        <f t="shared" si="250"/>
        <v>0</v>
      </c>
      <c r="O4010" s="14">
        <f t="shared" si="251"/>
        <v>0</v>
      </c>
      <c r="P4010" s="4" t="str">
        <f t="shared" si="252"/>
        <v>NO</v>
      </c>
      <c r="Q4010" s="3" t="str">
        <f>IF(AND(B4010&lt;&gt;"",M4010&lt;=0),VLOOKUP(B4010&amp;C4010,Entregas!$C$8:$G$5000,4,0),"")</f>
        <v/>
      </c>
      <c r="R4010" s="3" t="str">
        <f>IF(AND(B4010&lt;&gt;"",M4010&lt;=0),VLOOKUP(B4010&amp;C4010,Entregas!$C$8:$G$5000,5,0),"")</f>
        <v/>
      </c>
      <c r="S4010" s="18"/>
      <c r="T4010" s="18"/>
    </row>
    <row r="4011" spans="1:20" ht="15.75">
      <c r="A4011" s="10"/>
      <c r="B4011" s="10"/>
      <c r="C4011" s="3" t="str">
        <f>IF(A4011&lt;&gt;"",COUNTIF(Entregas!$B$8:$B$5000,General!B4011),"")</f>
        <v/>
      </c>
      <c r="D4011" s="10"/>
      <c r="E4011" s="10"/>
      <c r="F4011" s="10"/>
      <c r="G4011" s="10"/>
      <c r="H4011" s="10"/>
      <c r="I4011" s="10"/>
      <c r="J4011" s="26"/>
      <c r="K4011" s="10"/>
      <c r="L4011" s="7">
        <f>SUMIF(Entregas!$B$8:$B$5000,General!B4011,Entregas!$L$8:$L$5000)</f>
        <v>0</v>
      </c>
      <c r="M4011" s="7">
        <f t="shared" si="249"/>
        <v>0</v>
      </c>
      <c r="N4011" s="14">
        <f t="shared" si="250"/>
        <v>0</v>
      </c>
      <c r="O4011" s="14">
        <f t="shared" si="251"/>
        <v>0</v>
      </c>
      <c r="P4011" s="4" t="str">
        <f t="shared" si="252"/>
        <v>NO</v>
      </c>
      <c r="Q4011" s="3" t="str">
        <f>IF(AND(B4011&lt;&gt;"",M4011&lt;=0),VLOOKUP(B4011&amp;C4011,Entregas!$C$8:$G$5000,4,0),"")</f>
        <v/>
      </c>
      <c r="R4011" s="3" t="str">
        <f>IF(AND(B4011&lt;&gt;"",M4011&lt;=0),VLOOKUP(B4011&amp;C4011,Entregas!$C$8:$G$5000,5,0),"")</f>
        <v/>
      </c>
      <c r="S4011" s="18"/>
      <c r="T4011" s="18"/>
    </row>
    <row r="4012" spans="1:20" ht="15.75">
      <c r="A4012" s="10"/>
      <c r="B4012" s="10"/>
      <c r="C4012" s="3" t="str">
        <f>IF(A4012&lt;&gt;"",COUNTIF(Entregas!$B$8:$B$5000,General!B4012),"")</f>
        <v/>
      </c>
      <c r="D4012" s="10"/>
      <c r="E4012" s="10"/>
      <c r="F4012" s="10"/>
      <c r="G4012" s="10"/>
      <c r="H4012" s="10"/>
      <c r="I4012" s="10"/>
      <c r="J4012" s="26"/>
      <c r="K4012" s="10"/>
      <c r="L4012" s="7">
        <f>SUMIF(Entregas!$B$8:$B$5000,General!B4012,Entregas!$L$8:$L$5000)</f>
        <v>0</v>
      </c>
      <c r="M4012" s="7">
        <f t="shared" si="249"/>
        <v>0</v>
      </c>
      <c r="N4012" s="14">
        <f t="shared" si="250"/>
        <v>0</v>
      </c>
      <c r="O4012" s="14">
        <f t="shared" si="251"/>
        <v>0</v>
      </c>
      <c r="P4012" s="4" t="str">
        <f t="shared" si="252"/>
        <v>NO</v>
      </c>
      <c r="Q4012" s="3" t="str">
        <f>IF(AND(B4012&lt;&gt;"",M4012&lt;=0),VLOOKUP(B4012&amp;C4012,Entregas!$C$8:$G$5000,4,0),"")</f>
        <v/>
      </c>
      <c r="R4012" s="3" t="str">
        <f>IF(AND(B4012&lt;&gt;"",M4012&lt;=0),VLOOKUP(B4012&amp;C4012,Entregas!$C$8:$G$5000,5,0),"")</f>
        <v/>
      </c>
      <c r="S4012" s="18"/>
      <c r="T4012" s="18"/>
    </row>
    <row r="4013" spans="1:20" ht="15.75">
      <c r="A4013" s="10"/>
      <c r="B4013" s="10"/>
      <c r="C4013" s="3" t="str">
        <f>IF(A4013&lt;&gt;"",COUNTIF(Entregas!$B$8:$B$5000,General!B4013),"")</f>
        <v/>
      </c>
      <c r="D4013" s="10"/>
      <c r="E4013" s="10"/>
      <c r="F4013" s="10"/>
      <c r="G4013" s="10"/>
      <c r="H4013" s="10"/>
      <c r="I4013" s="10"/>
      <c r="J4013" s="26"/>
      <c r="K4013" s="10"/>
      <c r="L4013" s="7">
        <f>SUMIF(Entregas!$B$8:$B$5000,General!B4013,Entregas!$L$8:$L$5000)</f>
        <v>0</v>
      </c>
      <c r="M4013" s="7">
        <f t="shared" si="249"/>
        <v>0</v>
      </c>
      <c r="N4013" s="14">
        <f t="shared" si="250"/>
        <v>0</v>
      </c>
      <c r="O4013" s="14">
        <f t="shared" si="251"/>
        <v>0</v>
      </c>
      <c r="P4013" s="4" t="str">
        <f t="shared" si="252"/>
        <v>NO</v>
      </c>
      <c r="Q4013" s="3" t="str">
        <f>IF(AND(B4013&lt;&gt;"",M4013&lt;=0),VLOOKUP(B4013&amp;C4013,Entregas!$C$8:$G$5000,4,0),"")</f>
        <v/>
      </c>
      <c r="R4013" s="3" t="str">
        <f>IF(AND(B4013&lt;&gt;"",M4013&lt;=0),VLOOKUP(B4013&amp;C4013,Entregas!$C$8:$G$5000,5,0),"")</f>
        <v/>
      </c>
      <c r="S4013" s="18"/>
      <c r="T4013" s="18"/>
    </row>
    <row r="4014" spans="1:20" ht="15.75">
      <c r="A4014" s="10"/>
      <c r="B4014" s="10"/>
      <c r="C4014" s="3" t="str">
        <f>IF(A4014&lt;&gt;"",COUNTIF(Entregas!$B$8:$B$5000,General!B4014),"")</f>
        <v/>
      </c>
      <c r="D4014" s="10"/>
      <c r="E4014" s="10"/>
      <c r="F4014" s="10"/>
      <c r="G4014" s="10"/>
      <c r="H4014" s="10"/>
      <c r="I4014" s="10"/>
      <c r="J4014" s="26"/>
      <c r="K4014" s="10"/>
      <c r="L4014" s="7">
        <f>SUMIF(Entregas!$B$8:$B$5000,General!B4014,Entregas!$L$8:$L$5000)</f>
        <v>0</v>
      </c>
      <c r="M4014" s="7">
        <f t="shared" si="249"/>
        <v>0</v>
      </c>
      <c r="N4014" s="14">
        <f t="shared" si="250"/>
        <v>0</v>
      </c>
      <c r="O4014" s="14">
        <f t="shared" si="251"/>
        <v>0</v>
      </c>
      <c r="P4014" s="4" t="str">
        <f t="shared" si="252"/>
        <v>NO</v>
      </c>
      <c r="Q4014" s="3" t="str">
        <f>IF(AND(B4014&lt;&gt;"",M4014&lt;=0),VLOOKUP(B4014&amp;C4014,Entregas!$C$8:$G$5000,4,0),"")</f>
        <v/>
      </c>
      <c r="R4014" s="3" t="str">
        <f>IF(AND(B4014&lt;&gt;"",M4014&lt;=0),VLOOKUP(B4014&amp;C4014,Entregas!$C$8:$G$5000,5,0),"")</f>
        <v/>
      </c>
      <c r="S4014" s="18"/>
      <c r="T4014" s="18"/>
    </row>
    <row r="4015" spans="1:20" ht="15.75">
      <c r="A4015" s="10"/>
      <c r="B4015" s="10"/>
      <c r="C4015" s="3" t="str">
        <f>IF(A4015&lt;&gt;"",COUNTIF(Entregas!$B$8:$B$5000,General!B4015),"")</f>
        <v/>
      </c>
      <c r="D4015" s="10"/>
      <c r="E4015" s="10"/>
      <c r="F4015" s="10"/>
      <c r="G4015" s="10"/>
      <c r="H4015" s="10"/>
      <c r="I4015" s="10"/>
      <c r="J4015" s="26"/>
      <c r="K4015" s="10"/>
      <c r="L4015" s="7">
        <f>SUMIF(Entregas!$B$8:$B$5000,General!B4015,Entregas!$L$8:$L$5000)</f>
        <v>0</v>
      </c>
      <c r="M4015" s="7">
        <f t="shared" si="249"/>
        <v>0</v>
      </c>
      <c r="N4015" s="14">
        <f t="shared" si="250"/>
        <v>0</v>
      </c>
      <c r="O4015" s="14">
        <f t="shared" si="251"/>
        <v>0</v>
      </c>
      <c r="P4015" s="4" t="str">
        <f t="shared" si="252"/>
        <v>NO</v>
      </c>
      <c r="Q4015" s="3" t="str">
        <f>IF(AND(B4015&lt;&gt;"",M4015&lt;=0),VLOOKUP(B4015&amp;C4015,Entregas!$C$8:$G$5000,4,0),"")</f>
        <v/>
      </c>
      <c r="R4015" s="3" t="str">
        <f>IF(AND(B4015&lt;&gt;"",M4015&lt;=0),VLOOKUP(B4015&amp;C4015,Entregas!$C$8:$G$5000,5,0),"")</f>
        <v/>
      </c>
      <c r="S4015" s="18"/>
      <c r="T4015" s="18"/>
    </row>
    <row r="4016" spans="1:20" ht="15.75">
      <c r="A4016" s="10"/>
      <c r="B4016" s="10"/>
      <c r="C4016" s="3" t="str">
        <f>IF(A4016&lt;&gt;"",COUNTIF(Entregas!$B$8:$B$5000,General!B4016),"")</f>
        <v/>
      </c>
      <c r="D4016" s="10"/>
      <c r="E4016" s="10"/>
      <c r="F4016" s="10"/>
      <c r="G4016" s="10"/>
      <c r="H4016" s="10"/>
      <c r="I4016" s="10"/>
      <c r="J4016" s="26"/>
      <c r="K4016" s="10"/>
      <c r="L4016" s="7">
        <f>SUMIF(Entregas!$B$8:$B$5000,General!B4016,Entregas!$L$8:$L$5000)</f>
        <v>0</v>
      </c>
      <c r="M4016" s="7">
        <f t="shared" si="249"/>
        <v>0</v>
      </c>
      <c r="N4016" s="14">
        <f t="shared" si="250"/>
        <v>0</v>
      </c>
      <c r="O4016" s="14">
        <f t="shared" si="251"/>
        <v>0</v>
      </c>
      <c r="P4016" s="4" t="str">
        <f t="shared" si="252"/>
        <v>NO</v>
      </c>
      <c r="Q4016" s="3" t="str">
        <f>IF(AND(B4016&lt;&gt;"",M4016&lt;=0),VLOOKUP(B4016&amp;C4016,Entregas!$C$8:$G$5000,4,0),"")</f>
        <v/>
      </c>
      <c r="R4016" s="3" t="str">
        <f>IF(AND(B4016&lt;&gt;"",M4016&lt;=0),VLOOKUP(B4016&amp;C4016,Entregas!$C$8:$G$5000,5,0),"")</f>
        <v/>
      </c>
      <c r="S4016" s="18"/>
      <c r="T4016" s="18"/>
    </row>
    <row r="4017" spans="1:20" ht="15.75">
      <c r="A4017" s="10"/>
      <c r="B4017" s="10"/>
      <c r="C4017" s="3" t="str">
        <f>IF(A4017&lt;&gt;"",COUNTIF(Entregas!$B$8:$B$5000,General!B4017),"")</f>
        <v/>
      </c>
      <c r="D4017" s="10"/>
      <c r="E4017" s="10"/>
      <c r="F4017" s="10"/>
      <c r="G4017" s="10"/>
      <c r="H4017" s="10"/>
      <c r="I4017" s="10"/>
      <c r="J4017" s="26"/>
      <c r="K4017" s="10"/>
      <c r="L4017" s="7">
        <f>SUMIF(Entregas!$B$8:$B$5000,General!B4017,Entregas!$L$8:$L$5000)</f>
        <v>0</v>
      </c>
      <c r="M4017" s="7">
        <f t="shared" si="249"/>
        <v>0</v>
      </c>
      <c r="N4017" s="14">
        <f t="shared" si="250"/>
        <v>0</v>
      </c>
      <c r="O4017" s="14">
        <f t="shared" si="251"/>
        <v>0</v>
      </c>
      <c r="P4017" s="4" t="str">
        <f t="shared" si="252"/>
        <v>NO</v>
      </c>
      <c r="Q4017" s="3" t="str">
        <f>IF(AND(B4017&lt;&gt;"",M4017&lt;=0),VLOOKUP(B4017&amp;C4017,Entregas!$C$8:$G$5000,4,0),"")</f>
        <v/>
      </c>
      <c r="R4017" s="3" t="str">
        <f>IF(AND(B4017&lt;&gt;"",M4017&lt;=0),VLOOKUP(B4017&amp;C4017,Entregas!$C$8:$G$5000,5,0),"")</f>
        <v/>
      </c>
      <c r="S4017" s="18"/>
      <c r="T4017" s="18"/>
    </row>
    <row r="4018" spans="1:20" ht="15.75">
      <c r="A4018" s="10"/>
      <c r="B4018" s="10"/>
      <c r="C4018" s="3" t="str">
        <f>IF(A4018&lt;&gt;"",COUNTIF(Entregas!$B$8:$B$5000,General!B4018),"")</f>
        <v/>
      </c>
      <c r="D4018" s="10"/>
      <c r="E4018" s="10"/>
      <c r="F4018" s="10"/>
      <c r="G4018" s="10"/>
      <c r="H4018" s="10"/>
      <c r="I4018" s="10"/>
      <c r="J4018" s="26"/>
      <c r="K4018" s="10"/>
      <c r="L4018" s="7">
        <f>SUMIF(Entregas!$B$8:$B$5000,General!B4018,Entregas!$L$8:$L$5000)</f>
        <v>0</v>
      </c>
      <c r="M4018" s="7">
        <f t="shared" si="249"/>
        <v>0</v>
      </c>
      <c r="N4018" s="14">
        <f t="shared" si="250"/>
        <v>0</v>
      </c>
      <c r="O4018" s="14">
        <f t="shared" si="251"/>
        <v>0</v>
      </c>
      <c r="P4018" s="4" t="str">
        <f t="shared" si="252"/>
        <v>NO</v>
      </c>
      <c r="Q4018" s="3" t="str">
        <f>IF(AND(B4018&lt;&gt;"",M4018&lt;=0),VLOOKUP(B4018&amp;C4018,Entregas!$C$8:$G$5000,4,0),"")</f>
        <v/>
      </c>
      <c r="R4018" s="3" t="str">
        <f>IF(AND(B4018&lt;&gt;"",M4018&lt;=0),VLOOKUP(B4018&amp;C4018,Entregas!$C$8:$G$5000,5,0),"")</f>
        <v/>
      </c>
      <c r="S4018" s="18"/>
      <c r="T4018" s="18"/>
    </row>
    <row r="4019" spans="1:20" ht="15.75">
      <c r="A4019" s="10"/>
      <c r="B4019" s="10"/>
      <c r="C4019" s="3" t="str">
        <f>IF(A4019&lt;&gt;"",COUNTIF(Entregas!$B$8:$B$5000,General!B4019),"")</f>
        <v/>
      </c>
      <c r="D4019" s="10"/>
      <c r="E4019" s="10"/>
      <c r="F4019" s="10"/>
      <c r="G4019" s="10"/>
      <c r="H4019" s="10"/>
      <c r="I4019" s="10"/>
      <c r="J4019" s="26"/>
      <c r="K4019" s="10"/>
      <c r="L4019" s="7">
        <f>SUMIF(Entregas!$B$8:$B$5000,General!B4019,Entregas!$L$8:$L$5000)</f>
        <v>0</v>
      </c>
      <c r="M4019" s="7">
        <f t="shared" si="249"/>
        <v>0</v>
      </c>
      <c r="N4019" s="14">
        <f t="shared" si="250"/>
        <v>0</v>
      </c>
      <c r="O4019" s="14">
        <f t="shared" si="251"/>
        <v>0</v>
      </c>
      <c r="P4019" s="4" t="str">
        <f t="shared" si="252"/>
        <v>NO</v>
      </c>
      <c r="Q4019" s="3" t="str">
        <f>IF(AND(B4019&lt;&gt;"",M4019&lt;=0),VLOOKUP(B4019&amp;C4019,Entregas!$C$8:$G$5000,4,0),"")</f>
        <v/>
      </c>
      <c r="R4019" s="3" t="str">
        <f>IF(AND(B4019&lt;&gt;"",M4019&lt;=0),VLOOKUP(B4019&amp;C4019,Entregas!$C$8:$G$5000,5,0),"")</f>
        <v/>
      </c>
      <c r="S4019" s="18"/>
      <c r="T4019" s="18"/>
    </row>
    <row r="4020" spans="1:20" ht="15.75">
      <c r="A4020" s="10"/>
      <c r="B4020" s="10"/>
      <c r="C4020" s="3" t="str">
        <f>IF(A4020&lt;&gt;"",COUNTIF(Entregas!$B$8:$B$5000,General!B4020),"")</f>
        <v/>
      </c>
      <c r="D4020" s="10"/>
      <c r="E4020" s="10"/>
      <c r="F4020" s="10"/>
      <c r="G4020" s="10"/>
      <c r="H4020" s="10"/>
      <c r="I4020" s="10"/>
      <c r="J4020" s="26"/>
      <c r="K4020" s="10"/>
      <c r="L4020" s="7">
        <f>SUMIF(Entregas!$B$8:$B$5000,General!B4020,Entregas!$L$8:$L$5000)</f>
        <v>0</v>
      </c>
      <c r="M4020" s="7">
        <f t="shared" si="249"/>
        <v>0</v>
      </c>
      <c r="N4020" s="14">
        <f t="shared" si="250"/>
        <v>0</v>
      </c>
      <c r="O4020" s="14">
        <f t="shared" si="251"/>
        <v>0</v>
      </c>
      <c r="P4020" s="4" t="str">
        <f t="shared" si="252"/>
        <v>NO</v>
      </c>
      <c r="Q4020" s="3" t="str">
        <f>IF(AND(B4020&lt;&gt;"",M4020&lt;=0),VLOOKUP(B4020&amp;C4020,Entregas!$C$8:$G$5000,4,0),"")</f>
        <v/>
      </c>
      <c r="R4020" s="3" t="str">
        <f>IF(AND(B4020&lt;&gt;"",M4020&lt;=0),VLOOKUP(B4020&amp;C4020,Entregas!$C$8:$G$5000,5,0),"")</f>
        <v/>
      </c>
      <c r="S4020" s="18"/>
      <c r="T4020" s="18"/>
    </row>
    <row r="4021" spans="1:20" ht="15.75">
      <c r="A4021" s="10"/>
      <c r="B4021" s="10"/>
      <c r="C4021" s="3" t="str">
        <f>IF(A4021&lt;&gt;"",COUNTIF(Entregas!$B$8:$B$5000,General!B4021),"")</f>
        <v/>
      </c>
      <c r="D4021" s="10"/>
      <c r="E4021" s="10"/>
      <c r="F4021" s="10"/>
      <c r="G4021" s="10"/>
      <c r="H4021" s="10"/>
      <c r="I4021" s="10"/>
      <c r="J4021" s="26"/>
      <c r="K4021" s="10"/>
      <c r="L4021" s="7">
        <f>SUMIF(Entregas!$B$8:$B$5000,General!B4021,Entregas!$L$8:$L$5000)</f>
        <v>0</v>
      </c>
      <c r="M4021" s="7">
        <f t="shared" si="249"/>
        <v>0</v>
      </c>
      <c r="N4021" s="14">
        <f t="shared" si="250"/>
        <v>0</v>
      </c>
      <c r="O4021" s="14">
        <f t="shared" si="251"/>
        <v>0</v>
      </c>
      <c r="P4021" s="4" t="str">
        <f t="shared" si="252"/>
        <v>NO</v>
      </c>
      <c r="Q4021" s="3" t="str">
        <f>IF(AND(B4021&lt;&gt;"",M4021&lt;=0),VLOOKUP(B4021&amp;C4021,Entregas!$C$8:$G$5000,4,0),"")</f>
        <v/>
      </c>
      <c r="R4021" s="3" t="str">
        <f>IF(AND(B4021&lt;&gt;"",M4021&lt;=0),VLOOKUP(B4021&amp;C4021,Entregas!$C$8:$G$5000,5,0),"")</f>
        <v/>
      </c>
      <c r="S4021" s="18"/>
      <c r="T4021" s="18"/>
    </row>
    <row r="4022" spans="1:20" ht="15.75">
      <c r="A4022" s="10"/>
      <c r="B4022" s="10"/>
      <c r="C4022" s="3" t="str">
        <f>IF(A4022&lt;&gt;"",COUNTIF(Entregas!$B$8:$B$5000,General!B4022),"")</f>
        <v/>
      </c>
      <c r="D4022" s="10"/>
      <c r="E4022" s="10"/>
      <c r="F4022" s="10"/>
      <c r="G4022" s="10"/>
      <c r="H4022" s="10"/>
      <c r="I4022" s="10"/>
      <c r="J4022" s="26"/>
      <c r="K4022" s="10"/>
      <c r="L4022" s="7">
        <f>SUMIF(Entregas!$B$8:$B$5000,General!B4022,Entregas!$L$8:$L$5000)</f>
        <v>0</v>
      </c>
      <c r="M4022" s="7">
        <f t="shared" si="249"/>
        <v>0</v>
      </c>
      <c r="N4022" s="14">
        <f t="shared" si="250"/>
        <v>0</v>
      </c>
      <c r="O4022" s="14">
        <f t="shared" si="251"/>
        <v>0</v>
      </c>
      <c r="P4022" s="4" t="str">
        <f t="shared" si="252"/>
        <v>NO</v>
      </c>
      <c r="Q4022" s="3" t="str">
        <f>IF(AND(B4022&lt;&gt;"",M4022&lt;=0),VLOOKUP(B4022&amp;C4022,Entregas!$C$8:$G$5000,4,0),"")</f>
        <v/>
      </c>
      <c r="R4022" s="3" t="str">
        <f>IF(AND(B4022&lt;&gt;"",M4022&lt;=0),VLOOKUP(B4022&amp;C4022,Entregas!$C$8:$G$5000,5,0),"")</f>
        <v/>
      </c>
      <c r="S4022" s="18"/>
      <c r="T4022" s="18"/>
    </row>
    <row r="4023" spans="1:20" ht="15.75">
      <c r="A4023" s="10"/>
      <c r="B4023" s="10"/>
      <c r="C4023" s="3" t="str">
        <f>IF(A4023&lt;&gt;"",COUNTIF(Entregas!$B$8:$B$5000,General!B4023),"")</f>
        <v/>
      </c>
      <c r="D4023" s="10"/>
      <c r="E4023" s="10"/>
      <c r="F4023" s="10"/>
      <c r="G4023" s="10"/>
      <c r="H4023" s="10"/>
      <c r="I4023" s="10"/>
      <c r="J4023" s="26"/>
      <c r="K4023" s="10"/>
      <c r="L4023" s="7">
        <f>SUMIF(Entregas!$B$8:$B$5000,General!B4023,Entregas!$L$8:$L$5000)</f>
        <v>0</v>
      </c>
      <c r="M4023" s="7">
        <f t="shared" si="249"/>
        <v>0</v>
      </c>
      <c r="N4023" s="14">
        <f t="shared" si="250"/>
        <v>0</v>
      </c>
      <c r="O4023" s="14">
        <f t="shared" si="251"/>
        <v>0</v>
      </c>
      <c r="P4023" s="4" t="str">
        <f t="shared" si="252"/>
        <v>NO</v>
      </c>
      <c r="Q4023" s="3" t="str">
        <f>IF(AND(B4023&lt;&gt;"",M4023&lt;=0),VLOOKUP(B4023&amp;C4023,Entregas!$C$8:$G$5000,4,0),"")</f>
        <v/>
      </c>
      <c r="R4023" s="3" t="str">
        <f>IF(AND(B4023&lt;&gt;"",M4023&lt;=0),VLOOKUP(B4023&amp;C4023,Entregas!$C$8:$G$5000,5,0),"")</f>
        <v/>
      </c>
      <c r="S4023" s="18"/>
      <c r="T4023" s="18"/>
    </row>
    <row r="4024" spans="1:20" ht="15.75">
      <c r="A4024" s="10"/>
      <c r="B4024" s="10"/>
      <c r="C4024" s="3" t="str">
        <f>IF(A4024&lt;&gt;"",COUNTIF(Entregas!$B$8:$B$5000,General!B4024),"")</f>
        <v/>
      </c>
      <c r="D4024" s="10"/>
      <c r="E4024" s="10"/>
      <c r="F4024" s="10"/>
      <c r="G4024" s="10"/>
      <c r="H4024" s="10"/>
      <c r="I4024" s="10"/>
      <c r="J4024" s="26"/>
      <c r="K4024" s="10"/>
      <c r="L4024" s="7">
        <f>SUMIF(Entregas!$B$8:$B$5000,General!B4024,Entregas!$L$8:$L$5000)</f>
        <v>0</v>
      </c>
      <c r="M4024" s="7">
        <f t="shared" si="249"/>
        <v>0</v>
      </c>
      <c r="N4024" s="14">
        <f t="shared" si="250"/>
        <v>0</v>
      </c>
      <c r="O4024" s="14">
        <f t="shared" si="251"/>
        <v>0</v>
      </c>
      <c r="P4024" s="4" t="str">
        <f t="shared" si="252"/>
        <v>NO</v>
      </c>
      <c r="Q4024" s="3" t="str">
        <f>IF(AND(B4024&lt;&gt;"",M4024&lt;=0),VLOOKUP(B4024&amp;C4024,Entregas!$C$8:$G$5000,4,0),"")</f>
        <v/>
      </c>
      <c r="R4024" s="3" t="str">
        <f>IF(AND(B4024&lt;&gt;"",M4024&lt;=0),VLOOKUP(B4024&amp;C4024,Entregas!$C$8:$G$5000,5,0),"")</f>
        <v/>
      </c>
      <c r="S4024" s="18"/>
      <c r="T4024" s="18"/>
    </row>
    <row r="4025" spans="1:20" ht="15.75">
      <c r="A4025" s="10"/>
      <c r="B4025" s="10"/>
      <c r="C4025" s="3" t="str">
        <f>IF(A4025&lt;&gt;"",COUNTIF(Entregas!$B$8:$B$5000,General!B4025),"")</f>
        <v/>
      </c>
      <c r="D4025" s="10"/>
      <c r="E4025" s="10"/>
      <c r="F4025" s="10"/>
      <c r="G4025" s="10"/>
      <c r="H4025" s="10"/>
      <c r="I4025" s="10"/>
      <c r="J4025" s="26"/>
      <c r="K4025" s="10"/>
      <c r="L4025" s="7">
        <f>SUMIF(Entregas!$B$8:$B$5000,General!B4025,Entregas!$L$8:$L$5000)</f>
        <v>0</v>
      </c>
      <c r="M4025" s="7">
        <f t="shared" si="249"/>
        <v>0</v>
      </c>
      <c r="N4025" s="14">
        <f t="shared" si="250"/>
        <v>0</v>
      </c>
      <c r="O4025" s="14">
        <f t="shared" si="251"/>
        <v>0</v>
      </c>
      <c r="P4025" s="4" t="str">
        <f t="shared" si="252"/>
        <v>NO</v>
      </c>
      <c r="Q4025" s="3" t="str">
        <f>IF(AND(B4025&lt;&gt;"",M4025&lt;=0),VLOOKUP(B4025&amp;C4025,Entregas!$C$8:$G$5000,4,0),"")</f>
        <v/>
      </c>
      <c r="R4025" s="3" t="str">
        <f>IF(AND(B4025&lt;&gt;"",M4025&lt;=0),VLOOKUP(B4025&amp;C4025,Entregas!$C$8:$G$5000,5,0),"")</f>
        <v/>
      </c>
      <c r="S4025" s="18"/>
      <c r="T4025" s="18"/>
    </row>
    <row r="4026" spans="1:20" ht="15.75">
      <c r="A4026" s="10"/>
      <c r="B4026" s="10"/>
      <c r="C4026" s="3" t="str">
        <f>IF(A4026&lt;&gt;"",COUNTIF(Entregas!$B$8:$B$5000,General!B4026),"")</f>
        <v/>
      </c>
      <c r="D4026" s="10"/>
      <c r="E4026" s="10"/>
      <c r="F4026" s="10"/>
      <c r="G4026" s="10"/>
      <c r="H4026" s="10"/>
      <c r="I4026" s="10"/>
      <c r="J4026" s="26"/>
      <c r="K4026" s="10"/>
      <c r="L4026" s="7">
        <f>SUMIF(Entregas!$B$8:$B$5000,General!B4026,Entregas!$L$8:$L$5000)</f>
        <v>0</v>
      </c>
      <c r="M4026" s="7">
        <f t="shared" si="249"/>
        <v>0</v>
      </c>
      <c r="N4026" s="14">
        <f t="shared" si="250"/>
        <v>0</v>
      </c>
      <c r="O4026" s="14">
        <f t="shared" si="251"/>
        <v>0</v>
      </c>
      <c r="P4026" s="4" t="str">
        <f t="shared" si="252"/>
        <v>NO</v>
      </c>
      <c r="Q4026" s="3" t="str">
        <f>IF(AND(B4026&lt;&gt;"",M4026&lt;=0),VLOOKUP(B4026&amp;C4026,Entregas!$C$8:$G$5000,4,0),"")</f>
        <v/>
      </c>
      <c r="R4026" s="3" t="str">
        <f>IF(AND(B4026&lt;&gt;"",M4026&lt;=0),VLOOKUP(B4026&amp;C4026,Entregas!$C$8:$G$5000,5,0),"")</f>
        <v/>
      </c>
      <c r="S4026" s="18"/>
      <c r="T4026" s="18"/>
    </row>
    <row r="4027" spans="1:20" ht="15.75">
      <c r="A4027" s="10"/>
      <c r="B4027" s="10"/>
      <c r="C4027" s="3" t="str">
        <f>IF(A4027&lt;&gt;"",COUNTIF(Entregas!$B$8:$B$5000,General!B4027),"")</f>
        <v/>
      </c>
      <c r="D4027" s="10"/>
      <c r="E4027" s="10"/>
      <c r="F4027" s="10"/>
      <c r="G4027" s="10"/>
      <c r="H4027" s="10"/>
      <c r="I4027" s="10"/>
      <c r="J4027" s="26"/>
      <c r="K4027" s="10"/>
      <c r="L4027" s="7">
        <f>SUMIF(Entregas!$B$8:$B$5000,General!B4027,Entregas!$L$8:$L$5000)</f>
        <v>0</v>
      </c>
      <c r="M4027" s="7">
        <f t="shared" si="249"/>
        <v>0</v>
      </c>
      <c r="N4027" s="14">
        <f t="shared" si="250"/>
        <v>0</v>
      </c>
      <c r="O4027" s="14">
        <f t="shared" si="251"/>
        <v>0</v>
      </c>
      <c r="P4027" s="4" t="str">
        <f t="shared" si="252"/>
        <v>NO</v>
      </c>
      <c r="Q4027" s="3" t="str">
        <f>IF(AND(B4027&lt;&gt;"",M4027&lt;=0),VLOOKUP(B4027&amp;C4027,Entregas!$C$8:$G$5000,4,0),"")</f>
        <v/>
      </c>
      <c r="R4027" s="3" t="str">
        <f>IF(AND(B4027&lt;&gt;"",M4027&lt;=0),VLOOKUP(B4027&amp;C4027,Entregas!$C$8:$G$5000,5,0),"")</f>
        <v/>
      </c>
      <c r="S4027" s="18"/>
      <c r="T4027" s="18"/>
    </row>
    <row r="4028" spans="1:20" ht="15.75">
      <c r="A4028" s="10"/>
      <c r="B4028" s="10"/>
      <c r="C4028" s="3" t="str">
        <f>IF(A4028&lt;&gt;"",COUNTIF(Entregas!$B$8:$B$5000,General!B4028),"")</f>
        <v/>
      </c>
      <c r="D4028" s="10"/>
      <c r="E4028" s="10"/>
      <c r="F4028" s="10"/>
      <c r="G4028" s="10"/>
      <c r="H4028" s="10"/>
      <c r="I4028" s="10"/>
      <c r="J4028" s="26"/>
      <c r="K4028" s="10"/>
      <c r="L4028" s="7">
        <f>SUMIF(Entregas!$B$8:$B$5000,General!B4028,Entregas!$L$8:$L$5000)</f>
        <v>0</v>
      </c>
      <c r="M4028" s="7">
        <f t="shared" si="249"/>
        <v>0</v>
      </c>
      <c r="N4028" s="14">
        <f t="shared" si="250"/>
        <v>0</v>
      </c>
      <c r="O4028" s="14">
        <f t="shared" si="251"/>
        <v>0</v>
      </c>
      <c r="P4028" s="4" t="str">
        <f t="shared" si="252"/>
        <v>NO</v>
      </c>
      <c r="Q4028" s="3" t="str">
        <f>IF(AND(B4028&lt;&gt;"",M4028&lt;=0),VLOOKUP(B4028&amp;C4028,Entregas!$C$8:$G$5000,4,0),"")</f>
        <v/>
      </c>
      <c r="R4028" s="3" t="str">
        <f>IF(AND(B4028&lt;&gt;"",M4028&lt;=0),VLOOKUP(B4028&amp;C4028,Entregas!$C$8:$G$5000,5,0),"")</f>
        <v/>
      </c>
      <c r="S4028" s="18"/>
      <c r="T4028" s="18"/>
    </row>
    <row r="4029" spans="1:20" ht="15.75">
      <c r="A4029" s="10"/>
      <c r="B4029" s="10"/>
      <c r="C4029" s="3" t="str">
        <f>IF(A4029&lt;&gt;"",COUNTIF(Entregas!$B$8:$B$5000,General!B4029),"")</f>
        <v/>
      </c>
      <c r="D4029" s="10"/>
      <c r="E4029" s="10"/>
      <c r="F4029" s="10"/>
      <c r="G4029" s="10"/>
      <c r="H4029" s="10"/>
      <c r="I4029" s="10"/>
      <c r="J4029" s="26"/>
      <c r="K4029" s="10"/>
      <c r="L4029" s="7">
        <f>SUMIF(Entregas!$B$8:$B$5000,General!B4029,Entregas!$L$8:$L$5000)</f>
        <v>0</v>
      </c>
      <c r="M4029" s="7">
        <f t="shared" si="249"/>
        <v>0</v>
      </c>
      <c r="N4029" s="14">
        <f t="shared" si="250"/>
        <v>0</v>
      </c>
      <c r="O4029" s="14">
        <f t="shared" si="251"/>
        <v>0</v>
      </c>
      <c r="P4029" s="4" t="str">
        <f t="shared" si="252"/>
        <v>NO</v>
      </c>
      <c r="Q4029" s="3" t="str">
        <f>IF(AND(B4029&lt;&gt;"",M4029&lt;=0),VLOOKUP(B4029&amp;C4029,Entregas!$C$8:$G$5000,4,0),"")</f>
        <v/>
      </c>
      <c r="R4029" s="3" t="str">
        <f>IF(AND(B4029&lt;&gt;"",M4029&lt;=0),VLOOKUP(B4029&amp;C4029,Entregas!$C$8:$G$5000,5,0),"")</f>
        <v/>
      </c>
      <c r="S4029" s="18"/>
      <c r="T4029" s="18"/>
    </row>
    <row r="4030" spans="1:20" ht="15.75">
      <c r="A4030" s="10"/>
      <c r="B4030" s="10"/>
      <c r="C4030" s="3" t="str">
        <f>IF(A4030&lt;&gt;"",COUNTIF(Entregas!$B$8:$B$5000,General!B4030),"")</f>
        <v/>
      </c>
      <c r="D4030" s="10"/>
      <c r="E4030" s="10"/>
      <c r="F4030" s="10"/>
      <c r="G4030" s="10"/>
      <c r="H4030" s="10"/>
      <c r="I4030" s="10"/>
      <c r="J4030" s="26"/>
      <c r="K4030" s="10"/>
      <c r="L4030" s="7">
        <f>SUMIF(Entregas!$B$8:$B$5000,General!B4030,Entregas!$L$8:$L$5000)</f>
        <v>0</v>
      </c>
      <c r="M4030" s="7">
        <f t="shared" si="249"/>
        <v>0</v>
      </c>
      <c r="N4030" s="14">
        <f t="shared" si="250"/>
        <v>0</v>
      </c>
      <c r="O4030" s="14">
        <f t="shared" si="251"/>
        <v>0</v>
      </c>
      <c r="P4030" s="4" t="str">
        <f t="shared" si="252"/>
        <v>NO</v>
      </c>
      <c r="Q4030" s="3" t="str">
        <f>IF(AND(B4030&lt;&gt;"",M4030&lt;=0),VLOOKUP(B4030&amp;C4030,Entregas!$C$8:$G$5000,4,0),"")</f>
        <v/>
      </c>
      <c r="R4030" s="3" t="str">
        <f>IF(AND(B4030&lt;&gt;"",M4030&lt;=0),VLOOKUP(B4030&amp;C4030,Entregas!$C$8:$G$5000,5,0),"")</f>
        <v/>
      </c>
      <c r="S4030" s="18"/>
      <c r="T4030" s="18"/>
    </row>
    <row r="4031" spans="1:20" ht="15.75">
      <c r="A4031" s="10"/>
      <c r="B4031" s="10"/>
      <c r="C4031" s="3" t="str">
        <f>IF(A4031&lt;&gt;"",COUNTIF(Entregas!$B$8:$B$5000,General!B4031),"")</f>
        <v/>
      </c>
      <c r="D4031" s="10"/>
      <c r="E4031" s="10"/>
      <c r="F4031" s="10"/>
      <c r="G4031" s="10"/>
      <c r="H4031" s="10"/>
      <c r="I4031" s="10"/>
      <c r="J4031" s="26"/>
      <c r="K4031" s="10"/>
      <c r="L4031" s="7">
        <f>SUMIF(Entregas!$B$8:$B$5000,General!B4031,Entregas!$L$8:$L$5000)</f>
        <v>0</v>
      </c>
      <c r="M4031" s="7">
        <f t="shared" si="249"/>
        <v>0</v>
      </c>
      <c r="N4031" s="14">
        <f t="shared" si="250"/>
        <v>0</v>
      </c>
      <c r="O4031" s="14">
        <f t="shared" si="251"/>
        <v>0</v>
      </c>
      <c r="P4031" s="4" t="str">
        <f t="shared" si="252"/>
        <v>NO</v>
      </c>
      <c r="Q4031" s="3" t="str">
        <f>IF(AND(B4031&lt;&gt;"",M4031&lt;=0),VLOOKUP(B4031&amp;C4031,Entregas!$C$8:$G$5000,4,0),"")</f>
        <v/>
      </c>
      <c r="R4031" s="3" t="str">
        <f>IF(AND(B4031&lt;&gt;"",M4031&lt;=0),VLOOKUP(B4031&amp;C4031,Entregas!$C$8:$G$5000,5,0),"")</f>
        <v/>
      </c>
      <c r="S4031" s="18"/>
      <c r="T4031" s="18"/>
    </row>
    <row r="4032" spans="1:20" ht="15.75">
      <c r="A4032" s="10"/>
      <c r="B4032" s="10"/>
      <c r="C4032" s="3" t="str">
        <f>IF(A4032&lt;&gt;"",COUNTIF(Entregas!$B$8:$B$5000,General!B4032),"")</f>
        <v/>
      </c>
      <c r="D4032" s="10"/>
      <c r="E4032" s="10"/>
      <c r="F4032" s="10"/>
      <c r="G4032" s="10"/>
      <c r="H4032" s="10"/>
      <c r="I4032" s="10"/>
      <c r="J4032" s="26"/>
      <c r="K4032" s="10"/>
      <c r="L4032" s="7">
        <f>SUMIF(Entregas!$B$8:$B$5000,General!B4032,Entregas!$L$8:$L$5000)</f>
        <v>0</v>
      </c>
      <c r="M4032" s="7">
        <f t="shared" si="249"/>
        <v>0</v>
      </c>
      <c r="N4032" s="14">
        <f t="shared" si="250"/>
        <v>0</v>
      </c>
      <c r="O4032" s="14">
        <f t="shared" si="251"/>
        <v>0</v>
      </c>
      <c r="P4032" s="4" t="str">
        <f t="shared" si="252"/>
        <v>NO</v>
      </c>
      <c r="Q4032" s="3" t="str">
        <f>IF(AND(B4032&lt;&gt;"",M4032&lt;=0),VLOOKUP(B4032&amp;C4032,Entregas!$C$8:$G$5000,4,0),"")</f>
        <v/>
      </c>
      <c r="R4032" s="3" t="str">
        <f>IF(AND(B4032&lt;&gt;"",M4032&lt;=0),VLOOKUP(B4032&amp;C4032,Entregas!$C$8:$G$5000,5,0),"")</f>
        <v/>
      </c>
      <c r="S4032" s="18"/>
      <c r="T4032" s="18"/>
    </row>
    <row r="4033" spans="1:20" ht="15.75">
      <c r="A4033" s="10"/>
      <c r="B4033" s="10"/>
      <c r="C4033" s="3" t="str">
        <f>IF(A4033&lt;&gt;"",COUNTIF(Entregas!$B$8:$B$5000,General!B4033),"")</f>
        <v/>
      </c>
      <c r="D4033" s="10"/>
      <c r="E4033" s="10"/>
      <c r="F4033" s="10"/>
      <c r="G4033" s="10"/>
      <c r="H4033" s="10"/>
      <c r="I4033" s="10"/>
      <c r="J4033" s="26"/>
      <c r="K4033" s="10"/>
      <c r="L4033" s="7">
        <f>SUMIF(Entregas!$B$8:$B$5000,General!B4033,Entregas!$L$8:$L$5000)</f>
        <v>0</v>
      </c>
      <c r="M4033" s="7">
        <f t="shared" si="249"/>
        <v>0</v>
      </c>
      <c r="N4033" s="14">
        <f t="shared" si="250"/>
        <v>0</v>
      </c>
      <c r="O4033" s="14">
        <f t="shared" si="251"/>
        <v>0</v>
      </c>
      <c r="P4033" s="4" t="str">
        <f t="shared" si="252"/>
        <v>NO</v>
      </c>
      <c r="Q4033" s="3" t="str">
        <f>IF(AND(B4033&lt;&gt;"",M4033&lt;=0),VLOOKUP(B4033&amp;C4033,Entregas!$C$8:$G$5000,4,0),"")</f>
        <v/>
      </c>
      <c r="R4033" s="3" t="str">
        <f>IF(AND(B4033&lt;&gt;"",M4033&lt;=0),VLOOKUP(B4033&amp;C4033,Entregas!$C$8:$G$5000,5,0),"")</f>
        <v/>
      </c>
      <c r="S4033" s="18"/>
      <c r="T4033" s="18"/>
    </row>
    <row r="4034" spans="1:20" ht="15.75">
      <c r="A4034" s="10"/>
      <c r="B4034" s="10"/>
      <c r="C4034" s="3" t="str">
        <f>IF(A4034&lt;&gt;"",COUNTIF(Entregas!$B$8:$B$5000,General!B4034),"")</f>
        <v/>
      </c>
      <c r="D4034" s="10"/>
      <c r="E4034" s="10"/>
      <c r="F4034" s="10"/>
      <c r="G4034" s="10"/>
      <c r="H4034" s="10"/>
      <c r="I4034" s="10"/>
      <c r="J4034" s="26"/>
      <c r="K4034" s="10"/>
      <c r="L4034" s="7">
        <f>SUMIF(Entregas!$B$8:$B$5000,General!B4034,Entregas!$L$8:$L$5000)</f>
        <v>0</v>
      </c>
      <c r="M4034" s="7">
        <f t="shared" si="249"/>
        <v>0</v>
      </c>
      <c r="N4034" s="14">
        <f t="shared" si="250"/>
        <v>0</v>
      </c>
      <c r="O4034" s="14">
        <f t="shared" si="251"/>
        <v>0</v>
      </c>
      <c r="P4034" s="4" t="str">
        <f t="shared" si="252"/>
        <v>NO</v>
      </c>
      <c r="Q4034" s="3" t="str">
        <f>IF(AND(B4034&lt;&gt;"",M4034&lt;=0),VLOOKUP(B4034&amp;C4034,Entregas!$C$8:$G$5000,4,0),"")</f>
        <v/>
      </c>
      <c r="R4034" s="3" t="str">
        <f>IF(AND(B4034&lt;&gt;"",M4034&lt;=0),VLOOKUP(B4034&amp;C4034,Entregas!$C$8:$G$5000,5,0),"")</f>
        <v/>
      </c>
      <c r="S4034" s="18"/>
      <c r="T4034" s="18"/>
    </row>
    <row r="4035" spans="1:20" ht="15.75">
      <c r="A4035" s="10"/>
      <c r="B4035" s="10"/>
      <c r="C4035" s="3" t="str">
        <f>IF(A4035&lt;&gt;"",COUNTIF(Entregas!$B$8:$B$5000,General!B4035),"")</f>
        <v/>
      </c>
      <c r="D4035" s="10"/>
      <c r="E4035" s="10"/>
      <c r="F4035" s="10"/>
      <c r="G4035" s="10"/>
      <c r="H4035" s="10"/>
      <c r="I4035" s="10"/>
      <c r="J4035" s="26"/>
      <c r="K4035" s="10"/>
      <c r="L4035" s="7">
        <f>SUMIF(Entregas!$B$8:$B$5000,General!B4035,Entregas!$L$8:$L$5000)</f>
        <v>0</v>
      </c>
      <c r="M4035" s="7">
        <f t="shared" si="249"/>
        <v>0</v>
      </c>
      <c r="N4035" s="14">
        <f t="shared" si="250"/>
        <v>0</v>
      </c>
      <c r="O4035" s="14">
        <f t="shared" si="251"/>
        <v>0</v>
      </c>
      <c r="P4035" s="4" t="str">
        <f t="shared" si="252"/>
        <v>NO</v>
      </c>
      <c r="Q4035" s="3" t="str">
        <f>IF(AND(B4035&lt;&gt;"",M4035&lt;=0),VLOOKUP(B4035&amp;C4035,Entregas!$C$8:$G$5000,4,0),"")</f>
        <v/>
      </c>
      <c r="R4035" s="3" t="str">
        <f>IF(AND(B4035&lt;&gt;"",M4035&lt;=0),VLOOKUP(B4035&amp;C4035,Entregas!$C$8:$G$5000,5,0),"")</f>
        <v/>
      </c>
      <c r="S4035" s="18"/>
      <c r="T4035" s="18"/>
    </row>
    <row r="4036" spans="1:20" ht="15.75">
      <c r="A4036" s="10"/>
      <c r="B4036" s="10"/>
      <c r="C4036" s="3" t="str">
        <f>IF(A4036&lt;&gt;"",COUNTIF(Entregas!$B$8:$B$5000,General!B4036),"")</f>
        <v/>
      </c>
      <c r="D4036" s="10"/>
      <c r="E4036" s="10"/>
      <c r="F4036" s="10"/>
      <c r="G4036" s="10"/>
      <c r="H4036" s="10"/>
      <c r="I4036" s="10"/>
      <c r="J4036" s="26"/>
      <c r="K4036" s="10"/>
      <c r="L4036" s="7">
        <f>SUMIF(Entregas!$B$8:$B$5000,General!B4036,Entregas!$L$8:$L$5000)</f>
        <v>0</v>
      </c>
      <c r="M4036" s="7">
        <f t="shared" si="249"/>
        <v>0</v>
      </c>
      <c r="N4036" s="14">
        <f t="shared" si="250"/>
        <v>0</v>
      </c>
      <c r="O4036" s="14">
        <f t="shared" si="251"/>
        <v>0</v>
      </c>
      <c r="P4036" s="4" t="str">
        <f t="shared" si="252"/>
        <v>NO</v>
      </c>
      <c r="Q4036" s="3" t="str">
        <f>IF(AND(B4036&lt;&gt;"",M4036&lt;=0),VLOOKUP(B4036&amp;C4036,Entregas!$C$8:$G$5000,4,0),"")</f>
        <v/>
      </c>
      <c r="R4036" s="3" t="str">
        <f>IF(AND(B4036&lt;&gt;"",M4036&lt;=0),VLOOKUP(B4036&amp;C4036,Entregas!$C$8:$G$5000,5,0),"")</f>
        <v/>
      </c>
      <c r="S4036" s="18"/>
      <c r="T4036" s="18"/>
    </row>
    <row r="4037" spans="1:20" ht="15.75">
      <c r="A4037" s="10"/>
      <c r="B4037" s="10"/>
      <c r="C4037" s="3" t="str">
        <f>IF(A4037&lt;&gt;"",COUNTIF(Entregas!$B$8:$B$5000,General!B4037),"")</f>
        <v/>
      </c>
      <c r="D4037" s="10"/>
      <c r="E4037" s="10"/>
      <c r="F4037" s="10"/>
      <c r="G4037" s="10"/>
      <c r="H4037" s="10"/>
      <c r="I4037" s="10"/>
      <c r="J4037" s="26"/>
      <c r="K4037" s="10"/>
      <c r="L4037" s="7">
        <f>SUMIF(Entregas!$B$8:$B$5000,General!B4037,Entregas!$L$8:$L$5000)</f>
        <v>0</v>
      </c>
      <c r="M4037" s="7">
        <f t="shared" si="249"/>
        <v>0</v>
      </c>
      <c r="N4037" s="14">
        <f t="shared" si="250"/>
        <v>0</v>
      </c>
      <c r="O4037" s="14">
        <f t="shared" si="251"/>
        <v>0</v>
      </c>
      <c r="P4037" s="4" t="str">
        <f t="shared" si="252"/>
        <v>NO</v>
      </c>
      <c r="Q4037" s="3" t="str">
        <f>IF(AND(B4037&lt;&gt;"",M4037&lt;=0),VLOOKUP(B4037&amp;C4037,Entregas!$C$8:$G$5000,4,0),"")</f>
        <v/>
      </c>
      <c r="R4037" s="3" t="str">
        <f>IF(AND(B4037&lt;&gt;"",M4037&lt;=0),VLOOKUP(B4037&amp;C4037,Entregas!$C$8:$G$5000,5,0),"")</f>
        <v/>
      </c>
      <c r="S4037" s="18"/>
      <c r="T4037" s="18"/>
    </row>
    <row r="4038" spans="1:20" ht="15.75">
      <c r="A4038" s="10"/>
      <c r="B4038" s="10"/>
      <c r="C4038" s="3" t="str">
        <f>IF(A4038&lt;&gt;"",COUNTIF(Entregas!$B$8:$B$5000,General!B4038),"")</f>
        <v/>
      </c>
      <c r="D4038" s="10"/>
      <c r="E4038" s="10"/>
      <c r="F4038" s="10"/>
      <c r="G4038" s="10"/>
      <c r="H4038" s="10"/>
      <c r="I4038" s="10"/>
      <c r="J4038" s="26"/>
      <c r="K4038" s="10"/>
      <c r="L4038" s="7">
        <f>SUMIF(Entregas!$B$8:$B$5000,General!B4038,Entregas!$L$8:$L$5000)</f>
        <v>0</v>
      </c>
      <c r="M4038" s="7">
        <f t="shared" si="249"/>
        <v>0</v>
      </c>
      <c r="N4038" s="14">
        <f t="shared" si="250"/>
        <v>0</v>
      </c>
      <c r="O4038" s="14">
        <f t="shared" si="251"/>
        <v>0</v>
      </c>
      <c r="P4038" s="4" t="str">
        <f t="shared" si="252"/>
        <v>NO</v>
      </c>
      <c r="Q4038" s="3" t="str">
        <f>IF(AND(B4038&lt;&gt;"",M4038&lt;=0),VLOOKUP(B4038&amp;C4038,Entregas!$C$8:$G$5000,4,0),"")</f>
        <v/>
      </c>
      <c r="R4038" s="3" t="str">
        <f>IF(AND(B4038&lt;&gt;"",M4038&lt;=0),VLOOKUP(B4038&amp;C4038,Entregas!$C$8:$G$5000,5,0),"")</f>
        <v/>
      </c>
      <c r="S4038" s="18"/>
      <c r="T4038" s="18"/>
    </row>
    <row r="4039" spans="1:20" ht="15.75">
      <c r="A4039" s="10"/>
      <c r="B4039" s="10"/>
      <c r="C4039" s="3" t="str">
        <f>IF(A4039&lt;&gt;"",COUNTIF(Entregas!$B$8:$B$5000,General!B4039),"")</f>
        <v/>
      </c>
      <c r="D4039" s="10"/>
      <c r="E4039" s="10"/>
      <c r="F4039" s="10"/>
      <c r="G4039" s="10"/>
      <c r="H4039" s="10"/>
      <c r="I4039" s="10"/>
      <c r="J4039" s="26"/>
      <c r="K4039" s="10"/>
      <c r="L4039" s="7">
        <f>SUMIF(Entregas!$B$8:$B$5000,General!B4039,Entregas!$L$8:$L$5000)</f>
        <v>0</v>
      </c>
      <c r="M4039" s="7">
        <f t="shared" si="249"/>
        <v>0</v>
      </c>
      <c r="N4039" s="14">
        <f t="shared" si="250"/>
        <v>0</v>
      </c>
      <c r="O4039" s="14">
        <f t="shared" si="251"/>
        <v>0</v>
      </c>
      <c r="P4039" s="4" t="str">
        <f t="shared" si="252"/>
        <v>NO</v>
      </c>
      <c r="Q4039" s="3" t="str">
        <f>IF(AND(B4039&lt;&gt;"",M4039&lt;=0),VLOOKUP(B4039&amp;C4039,Entregas!$C$8:$G$5000,4,0),"")</f>
        <v/>
      </c>
      <c r="R4039" s="3" t="str">
        <f>IF(AND(B4039&lt;&gt;"",M4039&lt;=0),VLOOKUP(B4039&amp;C4039,Entregas!$C$8:$G$5000,5,0),"")</f>
        <v/>
      </c>
      <c r="S4039" s="18"/>
      <c r="T4039" s="18"/>
    </row>
    <row r="4040" spans="1:20" ht="15.75">
      <c r="A4040" s="10"/>
      <c r="B4040" s="10"/>
      <c r="C4040" s="3" t="str">
        <f>IF(A4040&lt;&gt;"",COUNTIF(Entregas!$B$8:$B$5000,General!B4040),"")</f>
        <v/>
      </c>
      <c r="D4040" s="10"/>
      <c r="E4040" s="10"/>
      <c r="F4040" s="10"/>
      <c r="G4040" s="10"/>
      <c r="H4040" s="10"/>
      <c r="I4040" s="10"/>
      <c r="J4040" s="26"/>
      <c r="K4040" s="10"/>
      <c r="L4040" s="7">
        <f>SUMIF(Entregas!$B$8:$B$5000,General!B4040,Entregas!$L$8:$L$5000)</f>
        <v>0</v>
      </c>
      <c r="M4040" s="7">
        <f t="shared" ref="M4040:M4103" si="253">K4040-L4040</f>
        <v>0</v>
      </c>
      <c r="N4040" s="14">
        <f t="shared" ref="N4040:N4103" si="254">M4040*J4040</f>
        <v>0</v>
      </c>
      <c r="O4040" s="14">
        <f t="shared" ref="O4040:O4103" si="255">J4040*L4040</f>
        <v>0</v>
      </c>
      <c r="P4040" s="4" t="str">
        <f t="shared" ref="P4040:P4103" si="256">IF(OR(M4040&gt;0,B4040=""),"NO","SI")</f>
        <v>NO</v>
      </c>
      <c r="Q4040" s="3" t="str">
        <f>IF(AND(B4040&lt;&gt;"",M4040&lt;=0),VLOOKUP(B4040&amp;C4040,Entregas!$C$8:$G$5000,4,0),"")</f>
        <v/>
      </c>
      <c r="R4040" s="3" t="str">
        <f>IF(AND(B4040&lt;&gt;"",M4040&lt;=0),VLOOKUP(B4040&amp;C4040,Entregas!$C$8:$G$5000,5,0),"")</f>
        <v/>
      </c>
      <c r="S4040" s="18"/>
      <c r="T4040" s="18"/>
    </row>
    <row r="4041" spans="1:20" ht="15.75">
      <c r="A4041" s="10"/>
      <c r="B4041" s="10"/>
      <c r="C4041" s="3" t="str">
        <f>IF(A4041&lt;&gt;"",COUNTIF(Entregas!$B$8:$B$5000,General!B4041),"")</f>
        <v/>
      </c>
      <c r="D4041" s="10"/>
      <c r="E4041" s="10"/>
      <c r="F4041" s="10"/>
      <c r="G4041" s="10"/>
      <c r="H4041" s="10"/>
      <c r="I4041" s="10"/>
      <c r="J4041" s="26"/>
      <c r="K4041" s="10"/>
      <c r="L4041" s="7">
        <f>SUMIF(Entregas!$B$8:$B$5000,General!B4041,Entregas!$L$8:$L$5000)</f>
        <v>0</v>
      </c>
      <c r="M4041" s="7">
        <f t="shared" si="253"/>
        <v>0</v>
      </c>
      <c r="N4041" s="14">
        <f t="shared" si="254"/>
        <v>0</v>
      </c>
      <c r="O4041" s="14">
        <f t="shared" si="255"/>
        <v>0</v>
      </c>
      <c r="P4041" s="4" t="str">
        <f t="shared" si="256"/>
        <v>NO</v>
      </c>
      <c r="Q4041" s="3" t="str">
        <f>IF(AND(B4041&lt;&gt;"",M4041&lt;=0),VLOOKUP(B4041&amp;C4041,Entregas!$C$8:$G$5000,4,0),"")</f>
        <v/>
      </c>
      <c r="R4041" s="3" t="str">
        <f>IF(AND(B4041&lt;&gt;"",M4041&lt;=0),VLOOKUP(B4041&amp;C4041,Entregas!$C$8:$G$5000,5,0),"")</f>
        <v/>
      </c>
      <c r="S4041" s="18"/>
      <c r="T4041" s="18"/>
    </row>
    <row r="4042" spans="1:20" ht="15.75">
      <c r="A4042" s="10"/>
      <c r="B4042" s="10"/>
      <c r="C4042" s="3" t="str">
        <f>IF(A4042&lt;&gt;"",COUNTIF(Entregas!$B$8:$B$5000,General!B4042),"")</f>
        <v/>
      </c>
      <c r="D4042" s="10"/>
      <c r="E4042" s="10"/>
      <c r="F4042" s="10"/>
      <c r="G4042" s="10"/>
      <c r="H4042" s="10"/>
      <c r="I4042" s="10"/>
      <c r="J4042" s="26"/>
      <c r="K4042" s="10"/>
      <c r="L4042" s="7">
        <f>SUMIF(Entregas!$B$8:$B$5000,General!B4042,Entregas!$L$8:$L$5000)</f>
        <v>0</v>
      </c>
      <c r="M4042" s="7">
        <f t="shared" si="253"/>
        <v>0</v>
      </c>
      <c r="N4042" s="14">
        <f t="shared" si="254"/>
        <v>0</v>
      </c>
      <c r="O4042" s="14">
        <f t="shared" si="255"/>
        <v>0</v>
      </c>
      <c r="P4042" s="4" t="str">
        <f t="shared" si="256"/>
        <v>NO</v>
      </c>
      <c r="Q4042" s="3" t="str">
        <f>IF(AND(B4042&lt;&gt;"",M4042&lt;=0),VLOOKUP(B4042&amp;C4042,Entregas!$C$8:$G$5000,4,0),"")</f>
        <v/>
      </c>
      <c r="R4042" s="3" t="str">
        <f>IF(AND(B4042&lt;&gt;"",M4042&lt;=0),VLOOKUP(B4042&amp;C4042,Entregas!$C$8:$G$5000,5,0),"")</f>
        <v/>
      </c>
      <c r="S4042" s="18"/>
      <c r="T4042" s="18"/>
    </row>
    <row r="4043" spans="1:20" ht="15.75">
      <c r="A4043" s="10"/>
      <c r="B4043" s="10"/>
      <c r="C4043" s="3" t="str">
        <f>IF(A4043&lt;&gt;"",COUNTIF(Entregas!$B$8:$B$5000,General!B4043),"")</f>
        <v/>
      </c>
      <c r="D4043" s="10"/>
      <c r="E4043" s="10"/>
      <c r="F4043" s="10"/>
      <c r="G4043" s="10"/>
      <c r="H4043" s="10"/>
      <c r="I4043" s="10"/>
      <c r="J4043" s="26"/>
      <c r="K4043" s="10"/>
      <c r="L4043" s="7">
        <f>SUMIF(Entregas!$B$8:$B$5000,General!B4043,Entregas!$L$8:$L$5000)</f>
        <v>0</v>
      </c>
      <c r="M4043" s="7">
        <f t="shared" si="253"/>
        <v>0</v>
      </c>
      <c r="N4043" s="14">
        <f t="shared" si="254"/>
        <v>0</v>
      </c>
      <c r="O4043" s="14">
        <f t="shared" si="255"/>
        <v>0</v>
      </c>
      <c r="P4043" s="4" t="str">
        <f t="shared" si="256"/>
        <v>NO</v>
      </c>
      <c r="Q4043" s="3" t="str">
        <f>IF(AND(B4043&lt;&gt;"",M4043&lt;=0),VLOOKUP(B4043&amp;C4043,Entregas!$C$8:$G$5000,4,0),"")</f>
        <v/>
      </c>
      <c r="R4043" s="3" t="str">
        <f>IF(AND(B4043&lt;&gt;"",M4043&lt;=0),VLOOKUP(B4043&amp;C4043,Entregas!$C$8:$G$5000,5,0),"")</f>
        <v/>
      </c>
      <c r="S4043" s="18"/>
      <c r="T4043" s="18"/>
    </row>
    <row r="4044" spans="1:20" ht="15.75">
      <c r="A4044" s="10"/>
      <c r="B4044" s="10"/>
      <c r="C4044" s="3" t="str">
        <f>IF(A4044&lt;&gt;"",COUNTIF(Entregas!$B$8:$B$5000,General!B4044),"")</f>
        <v/>
      </c>
      <c r="D4044" s="10"/>
      <c r="E4044" s="10"/>
      <c r="F4044" s="10"/>
      <c r="G4044" s="10"/>
      <c r="H4044" s="10"/>
      <c r="I4044" s="10"/>
      <c r="J4044" s="26"/>
      <c r="K4044" s="10"/>
      <c r="L4044" s="7">
        <f>SUMIF(Entregas!$B$8:$B$5000,General!B4044,Entregas!$L$8:$L$5000)</f>
        <v>0</v>
      </c>
      <c r="M4044" s="7">
        <f t="shared" si="253"/>
        <v>0</v>
      </c>
      <c r="N4044" s="14">
        <f t="shared" si="254"/>
        <v>0</v>
      </c>
      <c r="O4044" s="14">
        <f t="shared" si="255"/>
        <v>0</v>
      </c>
      <c r="P4044" s="4" t="str">
        <f t="shared" si="256"/>
        <v>NO</v>
      </c>
      <c r="Q4044" s="3" t="str">
        <f>IF(AND(B4044&lt;&gt;"",M4044&lt;=0),VLOOKUP(B4044&amp;C4044,Entregas!$C$8:$G$5000,4,0),"")</f>
        <v/>
      </c>
      <c r="R4044" s="3" t="str">
        <f>IF(AND(B4044&lt;&gt;"",M4044&lt;=0),VLOOKUP(B4044&amp;C4044,Entregas!$C$8:$G$5000,5,0),"")</f>
        <v/>
      </c>
      <c r="S4044" s="18"/>
      <c r="T4044" s="18"/>
    </row>
    <row r="4045" spans="1:20" ht="15.75">
      <c r="A4045" s="10"/>
      <c r="B4045" s="10"/>
      <c r="C4045" s="3" t="str">
        <f>IF(A4045&lt;&gt;"",COUNTIF(Entregas!$B$8:$B$5000,General!B4045),"")</f>
        <v/>
      </c>
      <c r="D4045" s="10"/>
      <c r="E4045" s="10"/>
      <c r="F4045" s="10"/>
      <c r="G4045" s="10"/>
      <c r="H4045" s="10"/>
      <c r="I4045" s="10"/>
      <c r="J4045" s="26"/>
      <c r="K4045" s="10"/>
      <c r="L4045" s="7">
        <f>SUMIF(Entregas!$B$8:$B$5000,General!B4045,Entregas!$L$8:$L$5000)</f>
        <v>0</v>
      </c>
      <c r="M4045" s="7">
        <f t="shared" si="253"/>
        <v>0</v>
      </c>
      <c r="N4045" s="14">
        <f t="shared" si="254"/>
        <v>0</v>
      </c>
      <c r="O4045" s="14">
        <f t="shared" si="255"/>
        <v>0</v>
      </c>
      <c r="P4045" s="4" t="str">
        <f t="shared" si="256"/>
        <v>NO</v>
      </c>
      <c r="Q4045" s="3" t="str">
        <f>IF(AND(B4045&lt;&gt;"",M4045&lt;=0),VLOOKUP(B4045&amp;C4045,Entregas!$C$8:$G$5000,4,0),"")</f>
        <v/>
      </c>
      <c r="R4045" s="3" t="str">
        <f>IF(AND(B4045&lt;&gt;"",M4045&lt;=0),VLOOKUP(B4045&amp;C4045,Entregas!$C$8:$G$5000,5,0),"")</f>
        <v/>
      </c>
      <c r="S4045" s="18"/>
      <c r="T4045" s="18"/>
    </row>
    <row r="4046" spans="1:20" ht="15.75">
      <c r="A4046" s="10"/>
      <c r="B4046" s="10"/>
      <c r="C4046" s="3" t="str">
        <f>IF(A4046&lt;&gt;"",COUNTIF(Entregas!$B$8:$B$5000,General!B4046),"")</f>
        <v/>
      </c>
      <c r="D4046" s="10"/>
      <c r="E4046" s="10"/>
      <c r="F4046" s="10"/>
      <c r="G4046" s="10"/>
      <c r="H4046" s="10"/>
      <c r="I4046" s="10"/>
      <c r="J4046" s="26"/>
      <c r="K4046" s="10"/>
      <c r="L4046" s="7">
        <f>SUMIF(Entregas!$B$8:$B$5000,General!B4046,Entregas!$L$8:$L$5000)</f>
        <v>0</v>
      </c>
      <c r="M4046" s="7">
        <f t="shared" si="253"/>
        <v>0</v>
      </c>
      <c r="N4046" s="14">
        <f t="shared" si="254"/>
        <v>0</v>
      </c>
      <c r="O4046" s="14">
        <f t="shared" si="255"/>
        <v>0</v>
      </c>
      <c r="P4046" s="4" t="str">
        <f t="shared" si="256"/>
        <v>NO</v>
      </c>
      <c r="Q4046" s="3" t="str">
        <f>IF(AND(B4046&lt;&gt;"",M4046&lt;=0),VLOOKUP(B4046&amp;C4046,Entregas!$C$8:$G$5000,4,0),"")</f>
        <v/>
      </c>
      <c r="R4046" s="3" t="str">
        <f>IF(AND(B4046&lt;&gt;"",M4046&lt;=0),VLOOKUP(B4046&amp;C4046,Entregas!$C$8:$G$5000,5,0),"")</f>
        <v/>
      </c>
      <c r="S4046" s="18"/>
      <c r="T4046" s="18"/>
    </row>
    <row r="4047" spans="1:20" ht="15.75">
      <c r="A4047" s="10"/>
      <c r="B4047" s="10"/>
      <c r="C4047" s="3" t="str">
        <f>IF(A4047&lt;&gt;"",COUNTIF(Entregas!$B$8:$B$5000,General!B4047),"")</f>
        <v/>
      </c>
      <c r="D4047" s="10"/>
      <c r="E4047" s="10"/>
      <c r="F4047" s="10"/>
      <c r="G4047" s="10"/>
      <c r="H4047" s="10"/>
      <c r="I4047" s="10"/>
      <c r="J4047" s="26"/>
      <c r="K4047" s="10"/>
      <c r="L4047" s="7">
        <f>SUMIF(Entregas!$B$8:$B$5000,General!B4047,Entregas!$L$8:$L$5000)</f>
        <v>0</v>
      </c>
      <c r="M4047" s="7">
        <f t="shared" si="253"/>
        <v>0</v>
      </c>
      <c r="N4047" s="14">
        <f t="shared" si="254"/>
        <v>0</v>
      </c>
      <c r="O4047" s="14">
        <f t="shared" si="255"/>
        <v>0</v>
      </c>
      <c r="P4047" s="4" t="str">
        <f t="shared" si="256"/>
        <v>NO</v>
      </c>
      <c r="Q4047" s="3" t="str">
        <f>IF(AND(B4047&lt;&gt;"",M4047&lt;=0),VLOOKUP(B4047&amp;C4047,Entregas!$C$8:$G$5000,4,0),"")</f>
        <v/>
      </c>
      <c r="R4047" s="3" t="str">
        <f>IF(AND(B4047&lt;&gt;"",M4047&lt;=0),VLOOKUP(B4047&amp;C4047,Entregas!$C$8:$G$5000,5,0),"")</f>
        <v/>
      </c>
      <c r="S4047" s="18"/>
      <c r="T4047" s="18"/>
    </row>
    <row r="4048" spans="1:20" ht="15.75">
      <c r="A4048" s="10"/>
      <c r="B4048" s="10"/>
      <c r="C4048" s="3" t="str">
        <f>IF(A4048&lt;&gt;"",COUNTIF(Entregas!$B$8:$B$5000,General!B4048),"")</f>
        <v/>
      </c>
      <c r="D4048" s="10"/>
      <c r="E4048" s="10"/>
      <c r="F4048" s="10"/>
      <c r="G4048" s="10"/>
      <c r="H4048" s="10"/>
      <c r="I4048" s="10"/>
      <c r="J4048" s="26"/>
      <c r="K4048" s="10"/>
      <c r="L4048" s="7">
        <f>SUMIF(Entregas!$B$8:$B$5000,General!B4048,Entregas!$L$8:$L$5000)</f>
        <v>0</v>
      </c>
      <c r="M4048" s="7">
        <f t="shared" si="253"/>
        <v>0</v>
      </c>
      <c r="N4048" s="14">
        <f t="shared" si="254"/>
        <v>0</v>
      </c>
      <c r="O4048" s="14">
        <f t="shared" si="255"/>
        <v>0</v>
      </c>
      <c r="P4048" s="4" t="str">
        <f t="shared" si="256"/>
        <v>NO</v>
      </c>
      <c r="Q4048" s="3" t="str">
        <f>IF(AND(B4048&lt;&gt;"",M4048&lt;=0),VLOOKUP(B4048&amp;C4048,Entregas!$C$8:$G$5000,4,0),"")</f>
        <v/>
      </c>
      <c r="R4048" s="3" t="str">
        <f>IF(AND(B4048&lt;&gt;"",M4048&lt;=0),VLOOKUP(B4048&amp;C4048,Entregas!$C$8:$G$5000,5,0),"")</f>
        <v/>
      </c>
      <c r="S4048" s="18"/>
      <c r="T4048" s="18"/>
    </row>
    <row r="4049" spans="1:20" ht="15.75">
      <c r="A4049" s="10"/>
      <c r="B4049" s="10"/>
      <c r="C4049" s="3" t="str">
        <f>IF(A4049&lt;&gt;"",COUNTIF(Entregas!$B$8:$B$5000,General!B4049),"")</f>
        <v/>
      </c>
      <c r="D4049" s="10"/>
      <c r="E4049" s="10"/>
      <c r="F4049" s="10"/>
      <c r="G4049" s="10"/>
      <c r="H4049" s="10"/>
      <c r="I4049" s="10"/>
      <c r="J4049" s="26"/>
      <c r="K4049" s="10"/>
      <c r="L4049" s="7">
        <f>SUMIF(Entregas!$B$8:$B$5000,General!B4049,Entregas!$L$8:$L$5000)</f>
        <v>0</v>
      </c>
      <c r="M4049" s="7">
        <f t="shared" si="253"/>
        <v>0</v>
      </c>
      <c r="N4049" s="14">
        <f t="shared" si="254"/>
        <v>0</v>
      </c>
      <c r="O4049" s="14">
        <f t="shared" si="255"/>
        <v>0</v>
      </c>
      <c r="P4049" s="4" t="str">
        <f t="shared" si="256"/>
        <v>NO</v>
      </c>
      <c r="Q4049" s="3" t="str">
        <f>IF(AND(B4049&lt;&gt;"",M4049&lt;=0),VLOOKUP(B4049&amp;C4049,Entregas!$C$8:$G$5000,4,0),"")</f>
        <v/>
      </c>
      <c r="R4049" s="3" t="str">
        <f>IF(AND(B4049&lt;&gt;"",M4049&lt;=0),VLOOKUP(B4049&amp;C4049,Entregas!$C$8:$G$5000,5,0),"")</f>
        <v/>
      </c>
      <c r="S4049" s="18"/>
      <c r="T4049" s="18"/>
    </row>
    <row r="4050" spans="1:20" ht="15.75">
      <c r="A4050" s="10"/>
      <c r="B4050" s="10"/>
      <c r="C4050" s="3" t="str">
        <f>IF(A4050&lt;&gt;"",COUNTIF(Entregas!$B$8:$B$5000,General!B4050),"")</f>
        <v/>
      </c>
      <c r="D4050" s="10"/>
      <c r="E4050" s="10"/>
      <c r="F4050" s="10"/>
      <c r="G4050" s="10"/>
      <c r="H4050" s="10"/>
      <c r="I4050" s="10"/>
      <c r="J4050" s="26"/>
      <c r="K4050" s="10"/>
      <c r="L4050" s="7">
        <f>SUMIF(Entregas!$B$8:$B$5000,General!B4050,Entregas!$L$8:$L$5000)</f>
        <v>0</v>
      </c>
      <c r="M4050" s="7">
        <f t="shared" si="253"/>
        <v>0</v>
      </c>
      <c r="N4050" s="14">
        <f t="shared" si="254"/>
        <v>0</v>
      </c>
      <c r="O4050" s="14">
        <f t="shared" si="255"/>
        <v>0</v>
      </c>
      <c r="P4050" s="4" t="str">
        <f t="shared" si="256"/>
        <v>NO</v>
      </c>
      <c r="Q4050" s="3" t="str">
        <f>IF(AND(B4050&lt;&gt;"",M4050&lt;=0),VLOOKUP(B4050&amp;C4050,Entregas!$C$8:$G$5000,4,0),"")</f>
        <v/>
      </c>
      <c r="R4050" s="3" t="str">
        <f>IF(AND(B4050&lt;&gt;"",M4050&lt;=0),VLOOKUP(B4050&amp;C4050,Entregas!$C$8:$G$5000,5,0),"")</f>
        <v/>
      </c>
      <c r="S4050" s="18"/>
      <c r="T4050" s="18"/>
    </row>
    <row r="4051" spans="1:20" ht="15.75">
      <c r="A4051" s="10"/>
      <c r="B4051" s="10"/>
      <c r="C4051" s="3" t="str">
        <f>IF(A4051&lt;&gt;"",COUNTIF(Entregas!$B$8:$B$5000,General!B4051),"")</f>
        <v/>
      </c>
      <c r="D4051" s="10"/>
      <c r="E4051" s="10"/>
      <c r="F4051" s="10"/>
      <c r="G4051" s="10"/>
      <c r="H4051" s="10"/>
      <c r="I4051" s="10"/>
      <c r="J4051" s="26"/>
      <c r="K4051" s="10"/>
      <c r="L4051" s="7">
        <f>SUMIF(Entregas!$B$8:$B$5000,General!B4051,Entregas!$L$8:$L$5000)</f>
        <v>0</v>
      </c>
      <c r="M4051" s="7">
        <f t="shared" si="253"/>
        <v>0</v>
      </c>
      <c r="N4051" s="14">
        <f t="shared" si="254"/>
        <v>0</v>
      </c>
      <c r="O4051" s="14">
        <f t="shared" si="255"/>
        <v>0</v>
      </c>
      <c r="P4051" s="4" t="str">
        <f t="shared" si="256"/>
        <v>NO</v>
      </c>
      <c r="Q4051" s="3" t="str">
        <f>IF(AND(B4051&lt;&gt;"",M4051&lt;=0),VLOOKUP(B4051&amp;C4051,Entregas!$C$8:$G$5000,4,0),"")</f>
        <v/>
      </c>
      <c r="R4051" s="3" t="str">
        <f>IF(AND(B4051&lt;&gt;"",M4051&lt;=0),VLOOKUP(B4051&amp;C4051,Entregas!$C$8:$G$5000,5,0),"")</f>
        <v/>
      </c>
      <c r="S4051" s="18"/>
      <c r="T4051" s="18"/>
    </row>
    <row r="4052" spans="1:20" ht="15.75">
      <c r="A4052" s="10"/>
      <c r="B4052" s="10"/>
      <c r="C4052" s="3" t="str">
        <f>IF(A4052&lt;&gt;"",COUNTIF(Entregas!$B$8:$B$5000,General!B4052),"")</f>
        <v/>
      </c>
      <c r="D4052" s="10"/>
      <c r="E4052" s="10"/>
      <c r="F4052" s="10"/>
      <c r="G4052" s="10"/>
      <c r="H4052" s="10"/>
      <c r="I4052" s="10"/>
      <c r="J4052" s="26"/>
      <c r="K4052" s="10"/>
      <c r="L4052" s="7">
        <f>SUMIF(Entregas!$B$8:$B$5000,General!B4052,Entregas!$L$8:$L$5000)</f>
        <v>0</v>
      </c>
      <c r="M4052" s="7">
        <f t="shared" si="253"/>
        <v>0</v>
      </c>
      <c r="N4052" s="14">
        <f t="shared" si="254"/>
        <v>0</v>
      </c>
      <c r="O4052" s="14">
        <f t="shared" si="255"/>
        <v>0</v>
      </c>
      <c r="P4052" s="4" t="str">
        <f t="shared" si="256"/>
        <v>NO</v>
      </c>
      <c r="Q4052" s="3" t="str">
        <f>IF(AND(B4052&lt;&gt;"",M4052&lt;=0),VLOOKUP(B4052&amp;C4052,Entregas!$C$8:$G$5000,4,0),"")</f>
        <v/>
      </c>
      <c r="R4052" s="3" t="str">
        <f>IF(AND(B4052&lt;&gt;"",M4052&lt;=0),VLOOKUP(B4052&amp;C4052,Entregas!$C$8:$G$5000,5,0),"")</f>
        <v/>
      </c>
      <c r="S4052" s="18"/>
      <c r="T4052" s="18"/>
    </row>
    <row r="4053" spans="1:20" ht="15.75">
      <c r="A4053" s="10"/>
      <c r="B4053" s="10"/>
      <c r="C4053" s="3" t="str">
        <f>IF(A4053&lt;&gt;"",COUNTIF(Entregas!$B$8:$B$5000,General!B4053),"")</f>
        <v/>
      </c>
      <c r="D4053" s="10"/>
      <c r="E4053" s="10"/>
      <c r="F4053" s="10"/>
      <c r="G4053" s="10"/>
      <c r="H4053" s="10"/>
      <c r="I4053" s="10"/>
      <c r="J4053" s="26"/>
      <c r="K4053" s="10"/>
      <c r="L4053" s="7">
        <f>SUMIF(Entregas!$B$8:$B$5000,General!B4053,Entregas!$L$8:$L$5000)</f>
        <v>0</v>
      </c>
      <c r="M4053" s="7">
        <f t="shared" si="253"/>
        <v>0</v>
      </c>
      <c r="N4053" s="14">
        <f t="shared" si="254"/>
        <v>0</v>
      </c>
      <c r="O4053" s="14">
        <f t="shared" si="255"/>
        <v>0</v>
      </c>
      <c r="P4053" s="4" t="str">
        <f t="shared" si="256"/>
        <v>NO</v>
      </c>
      <c r="Q4053" s="3" t="str">
        <f>IF(AND(B4053&lt;&gt;"",M4053&lt;=0),VLOOKUP(B4053&amp;C4053,Entregas!$C$8:$G$5000,4,0),"")</f>
        <v/>
      </c>
      <c r="R4053" s="3" t="str">
        <f>IF(AND(B4053&lt;&gt;"",M4053&lt;=0),VLOOKUP(B4053&amp;C4053,Entregas!$C$8:$G$5000,5,0),"")</f>
        <v/>
      </c>
      <c r="S4053" s="18"/>
      <c r="T4053" s="18"/>
    </row>
    <row r="4054" spans="1:20" ht="15.75">
      <c r="A4054" s="10"/>
      <c r="B4054" s="10"/>
      <c r="C4054" s="3" t="str">
        <f>IF(A4054&lt;&gt;"",COUNTIF(Entregas!$B$8:$B$5000,General!B4054),"")</f>
        <v/>
      </c>
      <c r="D4054" s="10"/>
      <c r="E4054" s="10"/>
      <c r="F4054" s="10"/>
      <c r="G4054" s="10"/>
      <c r="H4054" s="10"/>
      <c r="I4054" s="10"/>
      <c r="J4054" s="26"/>
      <c r="K4054" s="10"/>
      <c r="L4054" s="7">
        <f>SUMIF(Entregas!$B$8:$B$5000,General!B4054,Entregas!$L$8:$L$5000)</f>
        <v>0</v>
      </c>
      <c r="M4054" s="7">
        <f t="shared" si="253"/>
        <v>0</v>
      </c>
      <c r="N4054" s="14">
        <f t="shared" si="254"/>
        <v>0</v>
      </c>
      <c r="O4054" s="14">
        <f t="shared" si="255"/>
        <v>0</v>
      </c>
      <c r="P4054" s="4" t="str">
        <f t="shared" si="256"/>
        <v>NO</v>
      </c>
      <c r="Q4054" s="3" t="str">
        <f>IF(AND(B4054&lt;&gt;"",M4054&lt;=0),VLOOKUP(B4054&amp;C4054,Entregas!$C$8:$G$5000,4,0),"")</f>
        <v/>
      </c>
      <c r="R4054" s="3" t="str">
        <f>IF(AND(B4054&lt;&gt;"",M4054&lt;=0),VLOOKUP(B4054&amp;C4054,Entregas!$C$8:$G$5000,5,0),"")</f>
        <v/>
      </c>
      <c r="S4054" s="18"/>
      <c r="T4054" s="18"/>
    </row>
    <row r="4055" spans="1:20" ht="15.75">
      <c r="A4055" s="10"/>
      <c r="B4055" s="10"/>
      <c r="C4055" s="3" t="str">
        <f>IF(A4055&lt;&gt;"",COUNTIF(Entregas!$B$8:$B$5000,General!B4055),"")</f>
        <v/>
      </c>
      <c r="D4055" s="10"/>
      <c r="E4055" s="10"/>
      <c r="F4055" s="10"/>
      <c r="G4055" s="10"/>
      <c r="H4055" s="10"/>
      <c r="I4055" s="10"/>
      <c r="J4055" s="26"/>
      <c r="K4055" s="10"/>
      <c r="L4055" s="7">
        <f>SUMIF(Entregas!$B$8:$B$5000,General!B4055,Entregas!$L$8:$L$5000)</f>
        <v>0</v>
      </c>
      <c r="M4055" s="7">
        <f t="shared" si="253"/>
        <v>0</v>
      </c>
      <c r="N4055" s="14">
        <f t="shared" si="254"/>
        <v>0</v>
      </c>
      <c r="O4055" s="14">
        <f t="shared" si="255"/>
        <v>0</v>
      </c>
      <c r="P4055" s="4" t="str">
        <f t="shared" si="256"/>
        <v>NO</v>
      </c>
      <c r="Q4055" s="3" t="str">
        <f>IF(AND(B4055&lt;&gt;"",M4055&lt;=0),VLOOKUP(B4055&amp;C4055,Entregas!$C$8:$G$5000,4,0),"")</f>
        <v/>
      </c>
      <c r="R4055" s="3" t="str">
        <f>IF(AND(B4055&lt;&gt;"",M4055&lt;=0),VLOOKUP(B4055&amp;C4055,Entregas!$C$8:$G$5000,5,0),"")</f>
        <v/>
      </c>
      <c r="S4055" s="18"/>
      <c r="T4055" s="18"/>
    </row>
    <row r="4056" spans="1:20" ht="15.75">
      <c r="A4056" s="10"/>
      <c r="B4056" s="10"/>
      <c r="C4056" s="3" t="str">
        <f>IF(A4056&lt;&gt;"",COUNTIF(Entregas!$B$8:$B$5000,General!B4056),"")</f>
        <v/>
      </c>
      <c r="D4056" s="10"/>
      <c r="E4056" s="10"/>
      <c r="F4056" s="10"/>
      <c r="G4056" s="10"/>
      <c r="H4056" s="10"/>
      <c r="I4056" s="10"/>
      <c r="J4056" s="26"/>
      <c r="K4056" s="10"/>
      <c r="L4056" s="7">
        <f>SUMIF(Entregas!$B$8:$B$5000,General!B4056,Entregas!$L$8:$L$5000)</f>
        <v>0</v>
      </c>
      <c r="M4056" s="7">
        <f t="shared" si="253"/>
        <v>0</v>
      </c>
      <c r="N4056" s="14">
        <f t="shared" si="254"/>
        <v>0</v>
      </c>
      <c r="O4056" s="14">
        <f t="shared" si="255"/>
        <v>0</v>
      </c>
      <c r="P4056" s="4" t="str">
        <f t="shared" si="256"/>
        <v>NO</v>
      </c>
      <c r="Q4056" s="3" t="str">
        <f>IF(AND(B4056&lt;&gt;"",M4056&lt;=0),VLOOKUP(B4056&amp;C4056,Entregas!$C$8:$G$5000,4,0),"")</f>
        <v/>
      </c>
      <c r="R4056" s="3" t="str">
        <f>IF(AND(B4056&lt;&gt;"",M4056&lt;=0),VLOOKUP(B4056&amp;C4056,Entregas!$C$8:$G$5000,5,0),"")</f>
        <v/>
      </c>
      <c r="S4056" s="18"/>
      <c r="T4056" s="18"/>
    </row>
    <row r="4057" spans="1:20" ht="15.75">
      <c r="A4057" s="10"/>
      <c r="B4057" s="10"/>
      <c r="C4057" s="3" t="str">
        <f>IF(A4057&lt;&gt;"",COUNTIF(Entregas!$B$8:$B$5000,General!B4057),"")</f>
        <v/>
      </c>
      <c r="D4057" s="10"/>
      <c r="E4057" s="10"/>
      <c r="F4057" s="10"/>
      <c r="G4057" s="10"/>
      <c r="H4057" s="10"/>
      <c r="I4057" s="10"/>
      <c r="J4057" s="26"/>
      <c r="K4057" s="10"/>
      <c r="L4057" s="7">
        <f>SUMIF(Entregas!$B$8:$B$5000,General!B4057,Entregas!$L$8:$L$5000)</f>
        <v>0</v>
      </c>
      <c r="M4057" s="7">
        <f t="shared" si="253"/>
        <v>0</v>
      </c>
      <c r="N4057" s="14">
        <f t="shared" si="254"/>
        <v>0</v>
      </c>
      <c r="O4057" s="14">
        <f t="shared" si="255"/>
        <v>0</v>
      </c>
      <c r="P4057" s="4" t="str">
        <f t="shared" si="256"/>
        <v>NO</v>
      </c>
      <c r="Q4057" s="3" t="str">
        <f>IF(AND(B4057&lt;&gt;"",M4057&lt;=0),VLOOKUP(B4057&amp;C4057,Entregas!$C$8:$G$5000,4,0),"")</f>
        <v/>
      </c>
      <c r="R4057" s="3" t="str">
        <f>IF(AND(B4057&lt;&gt;"",M4057&lt;=0),VLOOKUP(B4057&amp;C4057,Entregas!$C$8:$G$5000,5,0),"")</f>
        <v/>
      </c>
      <c r="S4057" s="18"/>
      <c r="T4057" s="18"/>
    </row>
    <row r="4058" spans="1:20" ht="15.75">
      <c r="A4058" s="10"/>
      <c r="B4058" s="10"/>
      <c r="C4058" s="3" t="str">
        <f>IF(A4058&lt;&gt;"",COUNTIF(Entregas!$B$8:$B$5000,General!B4058),"")</f>
        <v/>
      </c>
      <c r="D4058" s="10"/>
      <c r="E4058" s="10"/>
      <c r="F4058" s="10"/>
      <c r="G4058" s="10"/>
      <c r="H4058" s="10"/>
      <c r="I4058" s="10"/>
      <c r="J4058" s="26"/>
      <c r="K4058" s="10"/>
      <c r="L4058" s="7">
        <f>SUMIF(Entregas!$B$8:$B$5000,General!B4058,Entregas!$L$8:$L$5000)</f>
        <v>0</v>
      </c>
      <c r="M4058" s="7">
        <f t="shared" si="253"/>
        <v>0</v>
      </c>
      <c r="N4058" s="14">
        <f t="shared" si="254"/>
        <v>0</v>
      </c>
      <c r="O4058" s="14">
        <f t="shared" si="255"/>
        <v>0</v>
      </c>
      <c r="P4058" s="4" t="str">
        <f t="shared" si="256"/>
        <v>NO</v>
      </c>
      <c r="Q4058" s="3" t="str">
        <f>IF(AND(B4058&lt;&gt;"",M4058&lt;=0),VLOOKUP(B4058&amp;C4058,Entregas!$C$8:$G$5000,4,0),"")</f>
        <v/>
      </c>
      <c r="R4058" s="3" t="str">
        <f>IF(AND(B4058&lt;&gt;"",M4058&lt;=0),VLOOKUP(B4058&amp;C4058,Entregas!$C$8:$G$5000,5,0),"")</f>
        <v/>
      </c>
      <c r="S4058" s="18"/>
      <c r="T4058" s="18"/>
    </row>
    <row r="4059" spans="1:20" ht="15.75">
      <c r="A4059" s="10"/>
      <c r="B4059" s="10"/>
      <c r="C4059" s="3" t="str">
        <f>IF(A4059&lt;&gt;"",COUNTIF(Entregas!$B$8:$B$5000,General!B4059),"")</f>
        <v/>
      </c>
      <c r="D4059" s="10"/>
      <c r="E4059" s="10"/>
      <c r="F4059" s="10"/>
      <c r="G4059" s="10"/>
      <c r="H4059" s="10"/>
      <c r="I4059" s="10"/>
      <c r="J4059" s="26"/>
      <c r="K4059" s="10"/>
      <c r="L4059" s="7">
        <f>SUMIF(Entregas!$B$8:$B$5000,General!B4059,Entregas!$L$8:$L$5000)</f>
        <v>0</v>
      </c>
      <c r="M4059" s="7">
        <f t="shared" si="253"/>
        <v>0</v>
      </c>
      <c r="N4059" s="14">
        <f t="shared" si="254"/>
        <v>0</v>
      </c>
      <c r="O4059" s="14">
        <f t="shared" si="255"/>
        <v>0</v>
      </c>
      <c r="P4059" s="4" t="str">
        <f t="shared" si="256"/>
        <v>NO</v>
      </c>
      <c r="Q4059" s="3" t="str">
        <f>IF(AND(B4059&lt;&gt;"",M4059&lt;=0),VLOOKUP(B4059&amp;C4059,Entregas!$C$8:$G$5000,4,0),"")</f>
        <v/>
      </c>
      <c r="R4059" s="3" t="str">
        <f>IF(AND(B4059&lt;&gt;"",M4059&lt;=0),VLOOKUP(B4059&amp;C4059,Entregas!$C$8:$G$5000,5,0),"")</f>
        <v/>
      </c>
      <c r="S4059" s="18"/>
      <c r="T4059" s="18"/>
    </row>
    <row r="4060" spans="1:20" ht="15.75">
      <c r="A4060" s="10"/>
      <c r="B4060" s="10"/>
      <c r="C4060" s="3" t="str">
        <f>IF(A4060&lt;&gt;"",COUNTIF(Entregas!$B$8:$B$5000,General!B4060),"")</f>
        <v/>
      </c>
      <c r="D4060" s="10"/>
      <c r="E4060" s="10"/>
      <c r="F4060" s="10"/>
      <c r="G4060" s="10"/>
      <c r="H4060" s="10"/>
      <c r="I4060" s="10"/>
      <c r="J4060" s="26"/>
      <c r="K4060" s="10"/>
      <c r="L4060" s="7">
        <f>SUMIF(Entregas!$B$8:$B$5000,General!B4060,Entregas!$L$8:$L$5000)</f>
        <v>0</v>
      </c>
      <c r="M4060" s="7">
        <f t="shared" si="253"/>
        <v>0</v>
      </c>
      <c r="N4060" s="14">
        <f t="shared" si="254"/>
        <v>0</v>
      </c>
      <c r="O4060" s="14">
        <f t="shared" si="255"/>
        <v>0</v>
      </c>
      <c r="P4060" s="4" t="str">
        <f t="shared" si="256"/>
        <v>NO</v>
      </c>
      <c r="Q4060" s="3" t="str">
        <f>IF(AND(B4060&lt;&gt;"",M4060&lt;=0),VLOOKUP(B4060&amp;C4060,Entregas!$C$8:$G$5000,4,0),"")</f>
        <v/>
      </c>
      <c r="R4060" s="3" t="str">
        <f>IF(AND(B4060&lt;&gt;"",M4060&lt;=0),VLOOKUP(B4060&amp;C4060,Entregas!$C$8:$G$5000,5,0),"")</f>
        <v/>
      </c>
      <c r="S4060" s="18"/>
      <c r="T4060" s="18"/>
    </row>
    <row r="4061" spans="1:20" ht="15.75">
      <c r="A4061" s="10"/>
      <c r="B4061" s="10"/>
      <c r="C4061" s="3" t="str">
        <f>IF(A4061&lt;&gt;"",COUNTIF(Entregas!$B$8:$B$5000,General!B4061),"")</f>
        <v/>
      </c>
      <c r="D4061" s="10"/>
      <c r="E4061" s="10"/>
      <c r="F4061" s="10"/>
      <c r="G4061" s="10"/>
      <c r="H4061" s="10"/>
      <c r="I4061" s="10"/>
      <c r="J4061" s="26"/>
      <c r="K4061" s="10"/>
      <c r="L4061" s="7">
        <f>SUMIF(Entregas!$B$8:$B$5000,General!B4061,Entregas!$L$8:$L$5000)</f>
        <v>0</v>
      </c>
      <c r="M4061" s="7">
        <f t="shared" si="253"/>
        <v>0</v>
      </c>
      <c r="N4061" s="14">
        <f t="shared" si="254"/>
        <v>0</v>
      </c>
      <c r="O4061" s="14">
        <f t="shared" si="255"/>
        <v>0</v>
      </c>
      <c r="P4061" s="4" t="str">
        <f t="shared" si="256"/>
        <v>NO</v>
      </c>
      <c r="Q4061" s="3" t="str">
        <f>IF(AND(B4061&lt;&gt;"",M4061&lt;=0),VLOOKUP(B4061&amp;C4061,Entregas!$C$8:$G$5000,4,0),"")</f>
        <v/>
      </c>
      <c r="R4061" s="3" t="str">
        <f>IF(AND(B4061&lt;&gt;"",M4061&lt;=0),VLOOKUP(B4061&amp;C4061,Entregas!$C$8:$G$5000,5,0),"")</f>
        <v/>
      </c>
      <c r="S4061" s="18"/>
      <c r="T4061" s="18"/>
    </row>
    <row r="4062" spans="1:20" ht="15.75">
      <c r="A4062" s="10"/>
      <c r="B4062" s="10"/>
      <c r="C4062" s="3" t="str">
        <f>IF(A4062&lt;&gt;"",COUNTIF(Entregas!$B$8:$B$5000,General!B4062),"")</f>
        <v/>
      </c>
      <c r="D4062" s="10"/>
      <c r="E4062" s="10"/>
      <c r="F4062" s="10"/>
      <c r="G4062" s="10"/>
      <c r="H4062" s="10"/>
      <c r="I4062" s="10"/>
      <c r="J4062" s="26"/>
      <c r="K4062" s="10"/>
      <c r="L4062" s="7">
        <f>SUMIF(Entregas!$B$8:$B$5000,General!B4062,Entregas!$L$8:$L$5000)</f>
        <v>0</v>
      </c>
      <c r="M4062" s="7">
        <f t="shared" si="253"/>
        <v>0</v>
      </c>
      <c r="N4062" s="14">
        <f t="shared" si="254"/>
        <v>0</v>
      </c>
      <c r="O4062" s="14">
        <f t="shared" si="255"/>
        <v>0</v>
      </c>
      <c r="P4062" s="4" t="str">
        <f t="shared" si="256"/>
        <v>NO</v>
      </c>
      <c r="Q4062" s="3" t="str">
        <f>IF(AND(B4062&lt;&gt;"",M4062&lt;=0),VLOOKUP(B4062&amp;C4062,Entregas!$C$8:$G$5000,4,0),"")</f>
        <v/>
      </c>
      <c r="R4062" s="3" t="str">
        <f>IF(AND(B4062&lt;&gt;"",M4062&lt;=0),VLOOKUP(B4062&amp;C4062,Entregas!$C$8:$G$5000,5,0),"")</f>
        <v/>
      </c>
      <c r="S4062" s="18"/>
      <c r="T4062" s="18"/>
    </row>
    <row r="4063" spans="1:20" ht="15.75">
      <c r="A4063" s="10"/>
      <c r="B4063" s="10"/>
      <c r="C4063" s="3" t="str">
        <f>IF(A4063&lt;&gt;"",COUNTIF(Entregas!$B$8:$B$5000,General!B4063),"")</f>
        <v/>
      </c>
      <c r="D4063" s="10"/>
      <c r="E4063" s="10"/>
      <c r="F4063" s="10"/>
      <c r="G4063" s="10"/>
      <c r="H4063" s="10"/>
      <c r="I4063" s="10"/>
      <c r="J4063" s="26"/>
      <c r="K4063" s="10"/>
      <c r="L4063" s="7">
        <f>SUMIF(Entregas!$B$8:$B$5000,General!B4063,Entregas!$L$8:$L$5000)</f>
        <v>0</v>
      </c>
      <c r="M4063" s="7">
        <f t="shared" si="253"/>
        <v>0</v>
      </c>
      <c r="N4063" s="14">
        <f t="shared" si="254"/>
        <v>0</v>
      </c>
      <c r="O4063" s="14">
        <f t="shared" si="255"/>
        <v>0</v>
      </c>
      <c r="P4063" s="4" t="str">
        <f t="shared" si="256"/>
        <v>NO</v>
      </c>
      <c r="Q4063" s="3" t="str">
        <f>IF(AND(B4063&lt;&gt;"",M4063&lt;=0),VLOOKUP(B4063&amp;C4063,Entregas!$C$8:$G$5000,4,0),"")</f>
        <v/>
      </c>
      <c r="R4063" s="3" t="str">
        <f>IF(AND(B4063&lt;&gt;"",M4063&lt;=0),VLOOKUP(B4063&amp;C4063,Entregas!$C$8:$G$5000,5,0),"")</f>
        <v/>
      </c>
      <c r="S4063" s="18"/>
      <c r="T4063" s="18"/>
    </row>
    <row r="4064" spans="1:20" ht="15.75">
      <c r="A4064" s="10"/>
      <c r="B4064" s="10"/>
      <c r="C4064" s="3" t="str">
        <f>IF(A4064&lt;&gt;"",COUNTIF(Entregas!$B$8:$B$5000,General!B4064),"")</f>
        <v/>
      </c>
      <c r="D4064" s="10"/>
      <c r="E4064" s="10"/>
      <c r="F4064" s="10"/>
      <c r="G4064" s="10"/>
      <c r="H4064" s="10"/>
      <c r="I4064" s="10"/>
      <c r="J4064" s="26"/>
      <c r="K4064" s="10"/>
      <c r="L4064" s="7">
        <f>SUMIF(Entregas!$B$8:$B$5000,General!B4064,Entregas!$L$8:$L$5000)</f>
        <v>0</v>
      </c>
      <c r="M4064" s="7">
        <f t="shared" si="253"/>
        <v>0</v>
      </c>
      <c r="N4064" s="14">
        <f t="shared" si="254"/>
        <v>0</v>
      </c>
      <c r="O4064" s="14">
        <f t="shared" si="255"/>
        <v>0</v>
      </c>
      <c r="P4064" s="4" t="str">
        <f t="shared" si="256"/>
        <v>NO</v>
      </c>
      <c r="Q4064" s="3" t="str">
        <f>IF(AND(B4064&lt;&gt;"",M4064&lt;=0),VLOOKUP(B4064&amp;C4064,Entregas!$C$8:$G$5000,4,0),"")</f>
        <v/>
      </c>
      <c r="R4064" s="3" t="str">
        <f>IF(AND(B4064&lt;&gt;"",M4064&lt;=0),VLOOKUP(B4064&amp;C4064,Entregas!$C$8:$G$5000,5,0),"")</f>
        <v/>
      </c>
      <c r="S4064" s="18"/>
      <c r="T4064" s="18"/>
    </row>
    <row r="4065" spans="1:20" ht="15.75">
      <c r="A4065" s="10"/>
      <c r="B4065" s="10"/>
      <c r="C4065" s="3" t="str">
        <f>IF(A4065&lt;&gt;"",COUNTIF(Entregas!$B$8:$B$5000,General!B4065),"")</f>
        <v/>
      </c>
      <c r="D4065" s="10"/>
      <c r="E4065" s="10"/>
      <c r="F4065" s="10"/>
      <c r="G4065" s="10"/>
      <c r="H4065" s="10"/>
      <c r="I4065" s="10"/>
      <c r="J4065" s="26"/>
      <c r="K4065" s="10"/>
      <c r="L4065" s="7">
        <f>SUMIF(Entregas!$B$8:$B$5000,General!B4065,Entregas!$L$8:$L$5000)</f>
        <v>0</v>
      </c>
      <c r="M4065" s="7">
        <f t="shared" si="253"/>
        <v>0</v>
      </c>
      <c r="N4065" s="14">
        <f t="shared" si="254"/>
        <v>0</v>
      </c>
      <c r="O4065" s="14">
        <f t="shared" si="255"/>
        <v>0</v>
      </c>
      <c r="P4065" s="4" t="str">
        <f t="shared" si="256"/>
        <v>NO</v>
      </c>
      <c r="Q4065" s="3" t="str">
        <f>IF(AND(B4065&lt;&gt;"",M4065&lt;=0),VLOOKUP(B4065&amp;C4065,Entregas!$C$8:$G$5000,4,0),"")</f>
        <v/>
      </c>
      <c r="R4065" s="3" t="str">
        <f>IF(AND(B4065&lt;&gt;"",M4065&lt;=0),VLOOKUP(B4065&amp;C4065,Entregas!$C$8:$G$5000,5,0),"")</f>
        <v/>
      </c>
      <c r="S4065" s="18"/>
      <c r="T4065" s="18"/>
    </row>
    <row r="4066" spans="1:20" ht="15.75">
      <c r="A4066" s="10"/>
      <c r="B4066" s="10"/>
      <c r="C4066" s="3" t="str">
        <f>IF(A4066&lt;&gt;"",COUNTIF(Entregas!$B$8:$B$5000,General!B4066),"")</f>
        <v/>
      </c>
      <c r="D4066" s="10"/>
      <c r="E4066" s="10"/>
      <c r="F4066" s="10"/>
      <c r="G4066" s="10"/>
      <c r="H4066" s="10"/>
      <c r="I4066" s="10"/>
      <c r="J4066" s="26"/>
      <c r="K4066" s="10"/>
      <c r="L4066" s="7">
        <f>SUMIF(Entregas!$B$8:$B$5000,General!B4066,Entregas!$L$8:$L$5000)</f>
        <v>0</v>
      </c>
      <c r="M4066" s="7">
        <f t="shared" si="253"/>
        <v>0</v>
      </c>
      <c r="N4066" s="14">
        <f t="shared" si="254"/>
        <v>0</v>
      </c>
      <c r="O4066" s="14">
        <f t="shared" si="255"/>
        <v>0</v>
      </c>
      <c r="P4066" s="4" t="str">
        <f t="shared" si="256"/>
        <v>NO</v>
      </c>
      <c r="Q4066" s="3" t="str">
        <f>IF(AND(B4066&lt;&gt;"",M4066&lt;=0),VLOOKUP(B4066&amp;C4066,Entregas!$C$8:$G$5000,4,0),"")</f>
        <v/>
      </c>
      <c r="R4066" s="3" t="str">
        <f>IF(AND(B4066&lt;&gt;"",M4066&lt;=0),VLOOKUP(B4066&amp;C4066,Entregas!$C$8:$G$5000,5,0),"")</f>
        <v/>
      </c>
      <c r="S4066" s="18"/>
      <c r="T4066" s="18"/>
    </row>
    <row r="4067" spans="1:20" ht="15.75">
      <c r="A4067" s="10"/>
      <c r="B4067" s="10"/>
      <c r="C4067" s="3" t="str">
        <f>IF(A4067&lt;&gt;"",COUNTIF(Entregas!$B$8:$B$5000,General!B4067),"")</f>
        <v/>
      </c>
      <c r="D4067" s="10"/>
      <c r="E4067" s="10"/>
      <c r="F4067" s="10"/>
      <c r="G4067" s="10"/>
      <c r="H4067" s="10"/>
      <c r="I4067" s="10"/>
      <c r="J4067" s="26"/>
      <c r="K4067" s="10"/>
      <c r="L4067" s="7">
        <f>SUMIF(Entregas!$B$8:$B$5000,General!B4067,Entregas!$L$8:$L$5000)</f>
        <v>0</v>
      </c>
      <c r="M4067" s="7">
        <f t="shared" si="253"/>
        <v>0</v>
      </c>
      <c r="N4067" s="14">
        <f t="shared" si="254"/>
        <v>0</v>
      </c>
      <c r="O4067" s="14">
        <f t="shared" si="255"/>
        <v>0</v>
      </c>
      <c r="P4067" s="4" t="str">
        <f t="shared" si="256"/>
        <v>NO</v>
      </c>
      <c r="Q4067" s="3" t="str">
        <f>IF(AND(B4067&lt;&gt;"",M4067&lt;=0),VLOOKUP(B4067&amp;C4067,Entregas!$C$8:$G$5000,4,0),"")</f>
        <v/>
      </c>
      <c r="R4067" s="3" t="str">
        <f>IF(AND(B4067&lt;&gt;"",M4067&lt;=0),VLOOKUP(B4067&amp;C4067,Entregas!$C$8:$G$5000,5,0),"")</f>
        <v/>
      </c>
      <c r="S4067" s="18"/>
      <c r="T4067" s="18"/>
    </row>
    <row r="4068" spans="1:20" ht="15.75">
      <c r="A4068" s="10"/>
      <c r="B4068" s="10"/>
      <c r="C4068" s="3" t="str">
        <f>IF(A4068&lt;&gt;"",COUNTIF(Entregas!$B$8:$B$5000,General!B4068),"")</f>
        <v/>
      </c>
      <c r="D4068" s="10"/>
      <c r="E4068" s="10"/>
      <c r="F4068" s="10"/>
      <c r="G4068" s="10"/>
      <c r="H4068" s="10"/>
      <c r="I4068" s="10"/>
      <c r="J4068" s="26"/>
      <c r="K4068" s="10"/>
      <c r="L4068" s="7">
        <f>SUMIF(Entregas!$B$8:$B$5000,General!B4068,Entregas!$L$8:$L$5000)</f>
        <v>0</v>
      </c>
      <c r="M4068" s="7">
        <f t="shared" si="253"/>
        <v>0</v>
      </c>
      <c r="N4068" s="14">
        <f t="shared" si="254"/>
        <v>0</v>
      </c>
      <c r="O4068" s="14">
        <f t="shared" si="255"/>
        <v>0</v>
      </c>
      <c r="P4068" s="4" t="str">
        <f t="shared" si="256"/>
        <v>NO</v>
      </c>
      <c r="Q4068" s="3" t="str">
        <f>IF(AND(B4068&lt;&gt;"",M4068&lt;=0),VLOOKUP(B4068&amp;C4068,Entregas!$C$8:$G$5000,4,0),"")</f>
        <v/>
      </c>
      <c r="R4068" s="3" t="str">
        <f>IF(AND(B4068&lt;&gt;"",M4068&lt;=0),VLOOKUP(B4068&amp;C4068,Entregas!$C$8:$G$5000,5,0),"")</f>
        <v/>
      </c>
      <c r="S4068" s="18"/>
      <c r="T4068" s="18"/>
    </row>
    <row r="4069" spans="1:20" ht="15.75">
      <c r="A4069" s="10"/>
      <c r="B4069" s="10"/>
      <c r="C4069" s="3" t="str">
        <f>IF(A4069&lt;&gt;"",COUNTIF(Entregas!$B$8:$B$5000,General!B4069),"")</f>
        <v/>
      </c>
      <c r="D4069" s="10"/>
      <c r="E4069" s="10"/>
      <c r="F4069" s="10"/>
      <c r="G4069" s="10"/>
      <c r="H4069" s="10"/>
      <c r="I4069" s="10"/>
      <c r="J4069" s="26"/>
      <c r="K4069" s="10"/>
      <c r="L4069" s="7">
        <f>SUMIF(Entregas!$B$8:$B$5000,General!B4069,Entregas!$L$8:$L$5000)</f>
        <v>0</v>
      </c>
      <c r="M4069" s="7">
        <f t="shared" si="253"/>
        <v>0</v>
      </c>
      <c r="N4069" s="14">
        <f t="shared" si="254"/>
        <v>0</v>
      </c>
      <c r="O4069" s="14">
        <f t="shared" si="255"/>
        <v>0</v>
      </c>
      <c r="P4069" s="4" t="str">
        <f t="shared" si="256"/>
        <v>NO</v>
      </c>
      <c r="Q4069" s="3" t="str">
        <f>IF(AND(B4069&lt;&gt;"",M4069&lt;=0),VLOOKUP(B4069&amp;C4069,Entregas!$C$8:$G$5000,4,0),"")</f>
        <v/>
      </c>
      <c r="R4069" s="3" t="str">
        <f>IF(AND(B4069&lt;&gt;"",M4069&lt;=0),VLOOKUP(B4069&amp;C4069,Entregas!$C$8:$G$5000,5,0),"")</f>
        <v/>
      </c>
      <c r="S4069" s="18"/>
      <c r="T4069" s="18"/>
    </row>
    <row r="4070" spans="1:20" ht="15.75">
      <c r="A4070" s="10"/>
      <c r="B4070" s="10"/>
      <c r="C4070" s="3" t="str">
        <f>IF(A4070&lt;&gt;"",COUNTIF(Entregas!$B$8:$B$5000,General!B4070),"")</f>
        <v/>
      </c>
      <c r="D4070" s="10"/>
      <c r="E4070" s="10"/>
      <c r="F4070" s="10"/>
      <c r="G4070" s="10"/>
      <c r="H4070" s="10"/>
      <c r="I4070" s="10"/>
      <c r="J4070" s="26"/>
      <c r="K4070" s="10"/>
      <c r="L4070" s="7">
        <f>SUMIF(Entregas!$B$8:$B$5000,General!B4070,Entregas!$L$8:$L$5000)</f>
        <v>0</v>
      </c>
      <c r="M4070" s="7">
        <f t="shared" si="253"/>
        <v>0</v>
      </c>
      <c r="N4070" s="14">
        <f t="shared" si="254"/>
        <v>0</v>
      </c>
      <c r="O4070" s="14">
        <f t="shared" si="255"/>
        <v>0</v>
      </c>
      <c r="P4070" s="4" t="str">
        <f t="shared" si="256"/>
        <v>NO</v>
      </c>
      <c r="Q4070" s="3" t="str">
        <f>IF(AND(B4070&lt;&gt;"",M4070&lt;=0),VLOOKUP(B4070&amp;C4070,Entregas!$C$8:$G$5000,4,0),"")</f>
        <v/>
      </c>
      <c r="R4070" s="3" t="str">
        <f>IF(AND(B4070&lt;&gt;"",M4070&lt;=0),VLOOKUP(B4070&amp;C4070,Entregas!$C$8:$G$5000,5,0),"")</f>
        <v/>
      </c>
      <c r="S4070" s="18"/>
      <c r="T4070" s="18"/>
    </row>
    <row r="4071" spans="1:20" ht="15.75">
      <c r="A4071" s="10"/>
      <c r="B4071" s="10"/>
      <c r="C4071" s="3" t="str">
        <f>IF(A4071&lt;&gt;"",COUNTIF(Entregas!$B$8:$B$5000,General!B4071),"")</f>
        <v/>
      </c>
      <c r="D4071" s="10"/>
      <c r="E4071" s="10"/>
      <c r="F4071" s="10"/>
      <c r="G4071" s="10"/>
      <c r="H4071" s="10"/>
      <c r="I4071" s="10"/>
      <c r="J4071" s="26"/>
      <c r="K4071" s="10"/>
      <c r="L4071" s="7">
        <f>SUMIF(Entregas!$B$8:$B$5000,General!B4071,Entregas!$L$8:$L$5000)</f>
        <v>0</v>
      </c>
      <c r="M4071" s="7">
        <f t="shared" si="253"/>
        <v>0</v>
      </c>
      <c r="N4071" s="14">
        <f t="shared" si="254"/>
        <v>0</v>
      </c>
      <c r="O4071" s="14">
        <f t="shared" si="255"/>
        <v>0</v>
      </c>
      <c r="P4071" s="4" t="str">
        <f t="shared" si="256"/>
        <v>NO</v>
      </c>
      <c r="Q4071" s="3" t="str">
        <f>IF(AND(B4071&lt;&gt;"",M4071&lt;=0),VLOOKUP(B4071&amp;C4071,Entregas!$C$8:$G$5000,4,0),"")</f>
        <v/>
      </c>
      <c r="R4071" s="3" t="str">
        <f>IF(AND(B4071&lt;&gt;"",M4071&lt;=0),VLOOKUP(B4071&amp;C4071,Entregas!$C$8:$G$5000,5,0),"")</f>
        <v/>
      </c>
      <c r="S4071" s="18"/>
      <c r="T4071" s="18"/>
    </row>
    <row r="4072" spans="1:20" ht="15.75">
      <c r="A4072" s="10"/>
      <c r="B4072" s="10"/>
      <c r="C4072" s="3" t="str">
        <f>IF(A4072&lt;&gt;"",COUNTIF(Entregas!$B$8:$B$5000,General!B4072),"")</f>
        <v/>
      </c>
      <c r="D4072" s="10"/>
      <c r="E4072" s="10"/>
      <c r="F4072" s="10"/>
      <c r="G4072" s="10"/>
      <c r="H4072" s="10"/>
      <c r="I4072" s="10"/>
      <c r="J4072" s="26"/>
      <c r="K4072" s="10"/>
      <c r="L4072" s="7">
        <f>SUMIF(Entregas!$B$8:$B$5000,General!B4072,Entregas!$L$8:$L$5000)</f>
        <v>0</v>
      </c>
      <c r="M4072" s="7">
        <f t="shared" si="253"/>
        <v>0</v>
      </c>
      <c r="N4072" s="14">
        <f t="shared" si="254"/>
        <v>0</v>
      </c>
      <c r="O4072" s="14">
        <f t="shared" si="255"/>
        <v>0</v>
      </c>
      <c r="P4072" s="4" t="str">
        <f t="shared" si="256"/>
        <v>NO</v>
      </c>
      <c r="Q4072" s="3" t="str">
        <f>IF(AND(B4072&lt;&gt;"",M4072&lt;=0),VLOOKUP(B4072&amp;C4072,Entregas!$C$8:$G$5000,4,0),"")</f>
        <v/>
      </c>
      <c r="R4072" s="3" t="str">
        <f>IF(AND(B4072&lt;&gt;"",M4072&lt;=0),VLOOKUP(B4072&amp;C4072,Entregas!$C$8:$G$5000,5,0),"")</f>
        <v/>
      </c>
      <c r="S4072" s="18"/>
      <c r="T4072" s="18"/>
    </row>
    <row r="4073" spans="1:20" ht="15.75">
      <c r="A4073" s="10"/>
      <c r="B4073" s="10"/>
      <c r="C4073" s="3" t="str">
        <f>IF(A4073&lt;&gt;"",COUNTIF(Entregas!$B$8:$B$5000,General!B4073),"")</f>
        <v/>
      </c>
      <c r="D4073" s="10"/>
      <c r="E4073" s="10"/>
      <c r="F4073" s="10"/>
      <c r="G4073" s="10"/>
      <c r="H4073" s="10"/>
      <c r="I4073" s="10"/>
      <c r="J4073" s="26"/>
      <c r="K4073" s="10"/>
      <c r="L4073" s="7">
        <f>SUMIF(Entregas!$B$8:$B$5000,General!B4073,Entregas!$L$8:$L$5000)</f>
        <v>0</v>
      </c>
      <c r="M4073" s="7">
        <f t="shared" si="253"/>
        <v>0</v>
      </c>
      <c r="N4073" s="14">
        <f t="shared" si="254"/>
        <v>0</v>
      </c>
      <c r="O4073" s="14">
        <f t="shared" si="255"/>
        <v>0</v>
      </c>
      <c r="P4073" s="4" t="str">
        <f t="shared" si="256"/>
        <v>NO</v>
      </c>
      <c r="Q4073" s="3" t="str">
        <f>IF(AND(B4073&lt;&gt;"",M4073&lt;=0),VLOOKUP(B4073&amp;C4073,Entregas!$C$8:$G$5000,4,0),"")</f>
        <v/>
      </c>
      <c r="R4073" s="3" t="str">
        <f>IF(AND(B4073&lt;&gt;"",M4073&lt;=0),VLOOKUP(B4073&amp;C4073,Entregas!$C$8:$G$5000,5,0),"")</f>
        <v/>
      </c>
      <c r="S4073" s="18"/>
      <c r="T4073" s="18"/>
    </row>
    <row r="4074" spans="1:20" ht="15.75">
      <c r="A4074" s="10"/>
      <c r="B4074" s="10"/>
      <c r="C4074" s="3" t="str">
        <f>IF(A4074&lt;&gt;"",COUNTIF(Entregas!$B$8:$B$5000,General!B4074),"")</f>
        <v/>
      </c>
      <c r="D4074" s="10"/>
      <c r="E4074" s="10"/>
      <c r="F4074" s="10"/>
      <c r="G4074" s="10"/>
      <c r="H4074" s="10"/>
      <c r="I4074" s="10"/>
      <c r="J4074" s="26"/>
      <c r="K4074" s="10"/>
      <c r="L4074" s="7">
        <f>SUMIF(Entregas!$B$8:$B$5000,General!B4074,Entregas!$L$8:$L$5000)</f>
        <v>0</v>
      </c>
      <c r="M4074" s="7">
        <f t="shared" si="253"/>
        <v>0</v>
      </c>
      <c r="N4074" s="14">
        <f t="shared" si="254"/>
        <v>0</v>
      </c>
      <c r="O4074" s="14">
        <f t="shared" si="255"/>
        <v>0</v>
      </c>
      <c r="P4074" s="4" t="str">
        <f t="shared" si="256"/>
        <v>NO</v>
      </c>
      <c r="Q4074" s="3" t="str">
        <f>IF(AND(B4074&lt;&gt;"",M4074&lt;=0),VLOOKUP(B4074&amp;C4074,Entregas!$C$8:$G$5000,4,0),"")</f>
        <v/>
      </c>
      <c r="R4074" s="3" t="str">
        <f>IF(AND(B4074&lt;&gt;"",M4074&lt;=0),VLOOKUP(B4074&amp;C4074,Entregas!$C$8:$G$5000,5,0),"")</f>
        <v/>
      </c>
      <c r="S4074" s="18"/>
      <c r="T4074" s="18"/>
    </row>
    <row r="4075" spans="1:20" ht="15.75">
      <c r="A4075" s="10"/>
      <c r="B4075" s="10"/>
      <c r="C4075" s="3" t="str">
        <f>IF(A4075&lt;&gt;"",COUNTIF(Entregas!$B$8:$B$5000,General!B4075),"")</f>
        <v/>
      </c>
      <c r="D4075" s="10"/>
      <c r="E4075" s="10"/>
      <c r="F4075" s="10"/>
      <c r="G4075" s="10"/>
      <c r="H4075" s="10"/>
      <c r="I4075" s="10"/>
      <c r="J4075" s="26"/>
      <c r="K4075" s="10"/>
      <c r="L4075" s="7">
        <f>SUMIF(Entregas!$B$8:$B$5000,General!B4075,Entregas!$L$8:$L$5000)</f>
        <v>0</v>
      </c>
      <c r="M4075" s="7">
        <f t="shared" si="253"/>
        <v>0</v>
      </c>
      <c r="N4075" s="14">
        <f t="shared" si="254"/>
        <v>0</v>
      </c>
      <c r="O4075" s="14">
        <f t="shared" si="255"/>
        <v>0</v>
      </c>
      <c r="P4075" s="4" t="str">
        <f t="shared" si="256"/>
        <v>NO</v>
      </c>
      <c r="Q4075" s="3" t="str">
        <f>IF(AND(B4075&lt;&gt;"",M4075&lt;=0),VLOOKUP(B4075&amp;C4075,Entregas!$C$8:$G$5000,4,0),"")</f>
        <v/>
      </c>
      <c r="R4075" s="3" t="str">
        <f>IF(AND(B4075&lt;&gt;"",M4075&lt;=0),VLOOKUP(B4075&amp;C4075,Entregas!$C$8:$G$5000,5,0),"")</f>
        <v/>
      </c>
      <c r="S4075" s="18"/>
      <c r="T4075" s="18"/>
    </row>
    <row r="4076" spans="1:20" ht="15.75">
      <c r="A4076" s="10"/>
      <c r="B4076" s="10"/>
      <c r="C4076" s="3" t="str">
        <f>IF(A4076&lt;&gt;"",COUNTIF(Entregas!$B$8:$B$5000,General!B4076),"")</f>
        <v/>
      </c>
      <c r="D4076" s="10"/>
      <c r="E4076" s="10"/>
      <c r="F4076" s="10"/>
      <c r="G4076" s="10"/>
      <c r="H4076" s="10"/>
      <c r="I4076" s="10"/>
      <c r="J4076" s="26"/>
      <c r="K4076" s="10"/>
      <c r="L4076" s="7">
        <f>SUMIF(Entregas!$B$8:$B$5000,General!B4076,Entregas!$L$8:$L$5000)</f>
        <v>0</v>
      </c>
      <c r="M4076" s="7">
        <f t="shared" si="253"/>
        <v>0</v>
      </c>
      <c r="N4076" s="14">
        <f t="shared" si="254"/>
        <v>0</v>
      </c>
      <c r="O4076" s="14">
        <f t="shared" si="255"/>
        <v>0</v>
      </c>
      <c r="P4076" s="4" t="str">
        <f t="shared" si="256"/>
        <v>NO</v>
      </c>
      <c r="Q4076" s="3" t="str">
        <f>IF(AND(B4076&lt;&gt;"",M4076&lt;=0),VLOOKUP(B4076&amp;C4076,Entregas!$C$8:$G$5000,4,0),"")</f>
        <v/>
      </c>
      <c r="R4076" s="3" t="str">
        <f>IF(AND(B4076&lt;&gt;"",M4076&lt;=0),VLOOKUP(B4076&amp;C4076,Entregas!$C$8:$G$5000,5,0),"")</f>
        <v/>
      </c>
      <c r="S4076" s="18"/>
      <c r="T4076" s="18"/>
    </row>
    <row r="4077" spans="1:20" ht="15.75">
      <c r="A4077" s="10"/>
      <c r="B4077" s="10"/>
      <c r="C4077" s="3" t="str">
        <f>IF(A4077&lt;&gt;"",COUNTIF(Entregas!$B$8:$B$5000,General!B4077),"")</f>
        <v/>
      </c>
      <c r="D4077" s="10"/>
      <c r="E4077" s="10"/>
      <c r="F4077" s="10"/>
      <c r="G4077" s="10"/>
      <c r="H4077" s="10"/>
      <c r="I4077" s="10"/>
      <c r="J4077" s="26"/>
      <c r="K4077" s="10"/>
      <c r="L4077" s="7">
        <f>SUMIF(Entregas!$B$8:$B$5000,General!B4077,Entregas!$L$8:$L$5000)</f>
        <v>0</v>
      </c>
      <c r="M4077" s="7">
        <f t="shared" si="253"/>
        <v>0</v>
      </c>
      <c r="N4077" s="14">
        <f t="shared" si="254"/>
        <v>0</v>
      </c>
      <c r="O4077" s="14">
        <f t="shared" si="255"/>
        <v>0</v>
      </c>
      <c r="P4077" s="4" t="str">
        <f t="shared" si="256"/>
        <v>NO</v>
      </c>
      <c r="Q4077" s="3" t="str">
        <f>IF(AND(B4077&lt;&gt;"",M4077&lt;=0),VLOOKUP(B4077&amp;C4077,Entregas!$C$8:$G$5000,4,0),"")</f>
        <v/>
      </c>
      <c r="R4077" s="3" t="str">
        <f>IF(AND(B4077&lt;&gt;"",M4077&lt;=0),VLOOKUP(B4077&amp;C4077,Entregas!$C$8:$G$5000,5,0),"")</f>
        <v/>
      </c>
      <c r="S4077" s="18"/>
      <c r="T4077" s="18"/>
    </row>
    <row r="4078" spans="1:20" ht="15.75">
      <c r="A4078" s="10"/>
      <c r="B4078" s="10"/>
      <c r="C4078" s="3" t="str">
        <f>IF(A4078&lt;&gt;"",COUNTIF(Entregas!$B$8:$B$5000,General!B4078),"")</f>
        <v/>
      </c>
      <c r="D4078" s="10"/>
      <c r="E4078" s="10"/>
      <c r="F4078" s="10"/>
      <c r="G4078" s="10"/>
      <c r="H4078" s="10"/>
      <c r="I4078" s="10"/>
      <c r="J4078" s="26"/>
      <c r="K4078" s="10"/>
      <c r="L4078" s="7">
        <f>SUMIF(Entregas!$B$8:$B$5000,General!B4078,Entregas!$L$8:$L$5000)</f>
        <v>0</v>
      </c>
      <c r="M4078" s="7">
        <f t="shared" si="253"/>
        <v>0</v>
      </c>
      <c r="N4078" s="14">
        <f t="shared" si="254"/>
        <v>0</v>
      </c>
      <c r="O4078" s="14">
        <f t="shared" si="255"/>
        <v>0</v>
      </c>
      <c r="P4078" s="4" t="str">
        <f t="shared" si="256"/>
        <v>NO</v>
      </c>
      <c r="Q4078" s="3" t="str">
        <f>IF(AND(B4078&lt;&gt;"",M4078&lt;=0),VLOOKUP(B4078&amp;C4078,Entregas!$C$8:$G$5000,4,0),"")</f>
        <v/>
      </c>
      <c r="R4078" s="3" t="str">
        <f>IF(AND(B4078&lt;&gt;"",M4078&lt;=0),VLOOKUP(B4078&amp;C4078,Entregas!$C$8:$G$5000,5,0),"")</f>
        <v/>
      </c>
      <c r="S4078" s="18"/>
      <c r="T4078" s="18"/>
    </row>
    <row r="4079" spans="1:20" ht="15.75">
      <c r="A4079" s="10"/>
      <c r="B4079" s="10"/>
      <c r="C4079" s="3" t="str">
        <f>IF(A4079&lt;&gt;"",COUNTIF(Entregas!$B$8:$B$5000,General!B4079),"")</f>
        <v/>
      </c>
      <c r="D4079" s="10"/>
      <c r="E4079" s="10"/>
      <c r="F4079" s="10"/>
      <c r="G4079" s="10"/>
      <c r="H4079" s="10"/>
      <c r="I4079" s="10"/>
      <c r="J4079" s="26"/>
      <c r="K4079" s="10"/>
      <c r="L4079" s="7">
        <f>SUMIF(Entregas!$B$8:$B$5000,General!B4079,Entregas!$L$8:$L$5000)</f>
        <v>0</v>
      </c>
      <c r="M4079" s="7">
        <f t="shared" si="253"/>
        <v>0</v>
      </c>
      <c r="N4079" s="14">
        <f t="shared" si="254"/>
        <v>0</v>
      </c>
      <c r="O4079" s="14">
        <f t="shared" si="255"/>
        <v>0</v>
      </c>
      <c r="P4079" s="4" t="str">
        <f t="shared" si="256"/>
        <v>NO</v>
      </c>
      <c r="Q4079" s="3" t="str">
        <f>IF(AND(B4079&lt;&gt;"",M4079&lt;=0),VLOOKUP(B4079&amp;C4079,Entregas!$C$8:$G$5000,4,0),"")</f>
        <v/>
      </c>
      <c r="R4079" s="3" t="str">
        <f>IF(AND(B4079&lt;&gt;"",M4079&lt;=0),VLOOKUP(B4079&amp;C4079,Entregas!$C$8:$G$5000,5,0),"")</f>
        <v/>
      </c>
      <c r="S4079" s="18"/>
      <c r="T4079" s="18"/>
    </row>
    <row r="4080" spans="1:20" ht="15.75">
      <c r="A4080" s="10"/>
      <c r="B4080" s="10"/>
      <c r="C4080" s="3" t="str">
        <f>IF(A4080&lt;&gt;"",COUNTIF(Entregas!$B$8:$B$5000,General!B4080),"")</f>
        <v/>
      </c>
      <c r="D4080" s="10"/>
      <c r="E4080" s="10"/>
      <c r="F4080" s="10"/>
      <c r="G4080" s="10"/>
      <c r="H4080" s="10"/>
      <c r="I4080" s="10"/>
      <c r="J4080" s="26"/>
      <c r="K4080" s="10"/>
      <c r="L4080" s="7">
        <f>SUMIF(Entregas!$B$8:$B$5000,General!B4080,Entregas!$L$8:$L$5000)</f>
        <v>0</v>
      </c>
      <c r="M4080" s="7">
        <f t="shared" si="253"/>
        <v>0</v>
      </c>
      <c r="N4080" s="14">
        <f t="shared" si="254"/>
        <v>0</v>
      </c>
      <c r="O4080" s="14">
        <f t="shared" si="255"/>
        <v>0</v>
      </c>
      <c r="P4080" s="4" t="str">
        <f t="shared" si="256"/>
        <v>NO</v>
      </c>
      <c r="Q4080" s="3" t="str">
        <f>IF(AND(B4080&lt;&gt;"",M4080&lt;=0),VLOOKUP(B4080&amp;C4080,Entregas!$C$8:$G$5000,4,0),"")</f>
        <v/>
      </c>
      <c r="R4080" s="3" t="str">
        <f>IF(AND(B4080&lt;&gt;"",M4080&lt;=0),VLOOKUP(B4080&amp;C4080,Entregas!$C$8:$G$5000,5,0),"")</f>
        <v/>
      </c>
      <c r="S4080" s="18"/>
      <c r="T4080" s="18"/>
    </row>
    <row r="4081" spans="1:20" ht="15.75">
      <c r="A4081" s="10"/>
      <c r="B4081" s="10"/>
      <c r="C4081" s="3" t="str">
        <f>IF(A4081&lt;&gt;"",COUNTIF(Entregas!$B$8:$B$5000,General!B4081),"")</f>
        <v/>
      </c>
      <c r="D4081" s="10"/>
      <c r="E4081" s="10"/>
      <c r="F4081" s="10"/>
      <c r="G4081" s="10"/>
      <c r="H4081" s="10"/>
      <c r="I4081" s="10"/>
      <c r="J4081" s="26"/>
      <c r="K4081" s="10"/>
      <c r="L4081" s="7">
        <f>SUMIF(Entregas!$B$8:$B$5000,General!B4081,Entregas!$L$8:$L$5000)</f>
        <v>0</v>
      </c>
      <c r="M4081" s="7">
        <f t="shared" si="253"/>
        <v>0</v>
      </c>
      <c r="N4081" s="14">
        <f t="shared" si="254"/>
        <v>0</v>
      </c>
      <c r="O4081" s="14">
        <f t="shared" si="255"/>
        <v>0</v>
      </c>
      <c r="P4081" s="4" t="str">
        <f t="shared" si="256"/>
        <v>NO</v>
      </c>
      <c r="Q4081" s="3" t="str">
        <f>IF(AND(B4081&lt;&gt;"",M4081&lt;=0),VLOOKUP(B4081&amp;C4081,Entregas!$C$8:$G$5000,4,0),"")</f>
        <v/>
      </c>
      <c r="R4081" s="3" t="str">
        <f>IF(AND(B4081&lt;&gt;"",M4081&lt;=0),VLOOKUP(B4081&amp;C4081,Entregas!$C$8:$G$5000,5,0),"")</f>
        <v/>
      </c>
      <c r="S4081" s="18"/>
      <c r="T4081" s="18"/>
    </row>
    <row r="4082" spans="1:20" ht="15.75">
      <c r="A4082" s="10"/>
      <c r="B4082" s="10"/>
      <c r="C4082" s="3" t="str">
        <f>IF(A4082&lt;&gt;"",COUNTIF(Entregas!$B$8:$B$5000,General!B4082),"")</f>
        <v/>
      </c>
      <c r="D4082" s="10"/>
      <c r="E4082" s="10"/>
      <c r="F4082" s="10"/>
      <c r="G4082" s="10"/>
      <c r="H4082" s="10"/>
      <c r="I4082" s="10"/>
      <c r="J4082" s="26"/>
      <c r="K4082" s="10"/>
      <c r="L4082" s="7">
        <f>SUMIF(Entregas!$B$8:$B$5000,General!B4082,Entregas!$L$8:$L$5000)</f>
        <v>0</v>
      </c>
      <c r="M4082" s="7">
        <f t="shared" si="253"/>
        <v>0</v>
      </c>
      <c r="N4082" s="14">
        <f t="shared" si="254"/>
        <v>0</v>
      </c>
      <c r="O4082" s="14">
        <f t="shared" si="255"/>
        <v>0</v>
      </c>
      <c r="P4082" s="4" t="str">
        <f t="shared" si="256"/>
        <v>NO</v>
      </c>
      <c r="Q4082" s="3" t="str">
        <f>IF(AND(B4082&lt;&gt;"",M4082&lt;=0),VLOOKUP(B4082&amp;C4082,Entregas!$C$8:$G$5000,4,0),"")</f>
        <v/>
      </c>
      <c r="R4082" s="3" t="str">
        <f>IF(AND(B4082&lt;&gt;"",M4082&lt;=0),VLOOKUP(B4082&amp;C4082,Entregas!$C$8:$G$5000,5,0),"")</f>
        <v/>
      </c>
      <c r="S4082" s="18"/>
      <c r="T4082" s="18"/>
    </row>
    <row r="4083" spans="1:20" ht="15.75">
      <c r="A4083" s="10"/>
      <c r="B4083" s="10"/>
      <c r="C4083" s="3" t="str">
        <f>IF(A4083&lt;&gt;"",COUNTIF(Entregas!$B$8:$B$5000,General!B4083),"")</f>
        <v/>
      </c>
      <c r="D4083" s="10"/>
      <c r="E4083" s="10"/>
      <c r="F4083" s="10"/>
      <c r="G4083" s="10"/>
      <c r="H4083" s="10"/>
      <c r="I4083" s="10"/>
      <c r="J4083" s="26"/>
      <c r="K4083" s="10"/>
      <c r="L4083" s="7">
        <f>SUMIF(Entregas!$B$8:$B$5000,General!B4083,Entregas!$L$8:$L$5000)</f>
        <v>0</v>
      </c>
      <c r="M4083" s="7">
        <f t="shared" si="253"/>
        <v>0</v>
      </c>
      <c r="N4083" s="14">
        <f t="shared" si="254"/>
        <v>0</v>
      </c>
      <c r="O4083" s="14">
        <f t="shared" si="255"/>
        <v>0</v>
      </c>
      <c r="P4083" s="4" t="str">
        <f t="shared" si="256"/>
        <v>NO</v>
      </c>
      <c r="Q4083" s="3" t="str">
        <f>IF(AND(B4083&lt;&gt;"",M4083&lt;=0),VLOOKUP(B4083&amp;C4083,Entregas!$C$8:$G$5000,4,0),"")</f>
        <v/>
      </c>
      <c r="R4083" s="3" t="str">
        <f>IF(AND(B4083&lt;&gt;"",M4083&lt;=0),VLOOKUP(B4083&amp;C4083,Entregas!$C$8:$G$5000,5,0),"")</f>
        <v/>
      </c>
      <c r="S4083" s="18"/>
      <c r="T4083" s="18"/>
    </row>
    <row r="4084" spans="1:20" ht="15.75">
      <c r="A4084" s="10"/>
      <c r="B4084" s="10"/>
      <c r="C4084" s="3" t="str">
        <f>IF(A4084&lt;&gt;"",COUNTIF(Entregas!$B$8:$B$5000,General!B4084),"")</f>
        <v/>
      </c>
      <c r="D4084" s="10"/>
      <c r="E4084" s="10"/>
      <c r="F4084" s="10"/>
      <c r="G4084" s="10"/>
      <c r="H4084" s="10"/>
      <c r="I4084" s="10"/>
      <c r="J4084" s="26"/>
      <c r="K4084" s="10"/>
      <c r="L4084" s="7">
        <f>SUMIF(Entregas!$B$8:$B$5000,General!B4084,Entregas!$L$8:$L$5000)</f>
        <v>0</v>
      </c>
      <c r="M4084" s="7">
        <f t="shared" si="253"/>
        <v>0</v>
      </c>
      <c r="N4084" s="14">
        <f t="shared" si="254"/>
        <v>0</v>
      </c>
      <c r="O4084" s="14">
        <f t="shared" si="255"/>
        <v>0</v>
      </c>
      <c r="P4084" s="4" t="str">
        <f t="shared" si="256"/>
        <v>NO</v>
      </c>
      <c r="Q4084" s="3" t="str">
        <f>IF(AND(B4084&lt;&gt;"",M4084&lt;=0),VLOOKUP(B4084&amp;C4084,Entregas!$C$8:$G$5000,4,0),"")</f>
        <v/>
      </c>
      <c r="R4084" s="3" t="str">
        <f>IF(AND(B4084&lt;&gt;"",M4084&lt;=0),VLOOKUP(B4084&amp;C4084,Entregas!$C$8:$G$5000,5,0),"")</f>
        <v/>
      </c>
      <c r="S4084" s="18"/>
      <c r="T4084" s="18"/>
    </row>
    <row r="4085" spans="1:20" ht="15.75">
      <c r="A4085" s="10"/>
      <c r="B4085" s="10"/>
      <c r="C4085" s="3" t="str">
        <f>IF(A4085&lt;&gt;"",COUNTIF(Entregas!$B$8:$B$5000,General!B4085),"")</f>
        <v/>
      </c>
      <c r="D4085" s="10"/>
      <c r="E4085" s="10"/>
      <c r="F4085" s="10"/>
      <c r="G4085" s="10"/>
      <c r="H4085" s="10"/>
      <c r="I4085" s="10"/>
      <c r="J4085" s="26"/>
      <c r="K4085" s="10"/>
      <c r="L4085" s="7">
        <f>SUMIF(Entregas!$B$8:$B$5000,General!B4085,Entregas!$L$8:$L$5000)</f>
        <v>0</v>
      </c>
      <c r="M4085" s="7">
        <f t="shared" si="253"/>
        <v>0</v>
      </c>
      <c r="N4085" s="14">
        <f t="shared" si="254"/>
        <v>0</v>
      </c>
      <c r="O4085" s="14">
        <f t="shared" si="255"/>
        <v>0</v>
      </c>
      <c r="P4085" s="4" t="str">
        <f t="shared" si="256"/>
        <v>NO</v>
      </c>
      <c r="Q4085" s="3" t="str">
        <f>IF(AND(B4085&lt;&gt;"",M4085&lt;=0),VLOOKUP(B4085&amp;C4085,Entregas!$C$8:$G$5000,4,0),"")</f>
        <v/>
      </c>
      <c r="R4085" s="3" t="str">
        <f>IF(AND(B4085&lt;&gt;"",M4085&lt;=0),VLOOKUP(B4085&amp;C4085,Entregas!$C$8:$G$5000,5,0),"")</f>
        <v/>
      </c>
      <c r="S4085" s="18"/>
      <c r="T4085" s="18"/>
    </row>
    <row r="4086" spans="1:20" ht="15.75">
      <c r="A4086" s="10"/>
      <c r="B4086" s="10"/>
      <c r="C4086" s="3" t="str">
        <f>IF(A4086&lt;&gt;"",COUNTIF(Entregas!$B$8:$B$5000,General!B4086),"")</f>
        <v/>
      </c>
      <c r="D4086" s="10"/>
      <c r="E4086" s="10"/>
      <c r="F4086" s="10"/>
      <c r="G4086" s="10"/>
      <c r="H4086" s="10"/>
      <c r="I4086" s="10"/>
      <c r="J4086" s="26"/>
      <c r="K4086" s="10"/>
      <c r="L4086" s="7">
        <f>SUMIF(Entregas!$B$8:$B$5000,General!B4086,Entregas!$L$8:$L$5000)</f>
        <v>0</v>
      </c>
      <c r="M4086" s="7">
        <f t="shared" si="253"/>
        <v>0</v>
      </c>
      <c r="N4086" s="14">
        <f t="shared" si="254"/>
        <v>0</v>
      </c>
      <c r="O4086" s="14">
        <f t="shared" si="255"/>
        <v>0</v>
      </c>
      <c r="P4086" s="4" t="str">
        <f t="shared" si="256"/>
        <v>NO</v>
      </c>
      <c r="Q4086" s="3" t="str">
        <f>IF(AND(B4086&lt;&gt;"",M4086&lt;=0),VLOOKUP(B4086&amp;C4086,Entregas!$C$8:$G$5000,4,0),"")</f>
        <v/>
      </c>
      <c r="R4086" s="3" t="str">
        <f>IF(AND(B4086&lt;&gt;"",M4086&lt;=0),VLOOKUP(B4086&amp;C4086,Entregas!$C$8:$G$5000,5,0),"")</f>
        <v/>
      </c>
      <c r="S4086" s="18"/>
      <c r="T4086" s="18"/>
    </row>
    <row r="4087" spans="1:20" ht="15.75">
      <c r="A4087" s="10"/>
      <c r="B4087" s="10"/>
      <c r="C4087" s="3" t="str">
        <f>IF(A4087&lt;&gt;"",COUNTIF(Entregas!$B$8:$B$5000,General!B4087),"")</f>
        <v/>
      </c>
      <c r="D4087" s="10"/>
      <c r="E4087" s="10"/>
      <c r="F4087" s="10"/>
      <c r="G4087" s="10"/>
      <c r="H4087" s="10"/>
      <c r="I4087" s="10"/>
      <c r="J4087" s="26"/>
      <c r="K4087" s="10"/>
      <c r="L4087" s="7">
        <f>SUMIF(Entregas!$B$8:$B$5000,General!B4087,Entregas!$L$8:$L$5000)</f>
        <v>0</v>
      </c>
      <c r="M4087" s="7">
        <f t="shared" si="253"/>
        <v>0</v>
      </c>
      <c r="N4087" s="14">
        <f t="shared" si="254"/>
        <v>0</v>
      </c>
      <c r="O4087" s="14">
        <f t="shared" si="255"/>
        <v>0</v>
      </c>
      <c r="P4087" s="4" t="str">
        <f t="shared" si="256"/>
        <v>NO</v>
      </c>
      <c r="Q4087" s="3" t="str">
        <f>IF(AND(B4087&lt;&gt;"",M4087&lt;=0),VLOOKUP(B4087&amp;C4087,Entregas!$C$8:$G$5000,4,0),"")</f>
        <v/>
      </c>
      <c r="R4087" s="3" t="str">
        <f>IF(AND(B4087&lt;&gt;"",M4087&lt;=0),VLOOKUP(B4087&amp;C4087,Entregas!$C$8:$G$5000,5,0),"")</f>
        <v/>
      </c>
      <c r="S4087" s="18"/>
      <c r="T4087" s="18"/>
    </row>
    <row r="4088" spans="1:20" ht="15.75">
      <c r="A4088" s="10"/>
      <c r="B4088" s="10"/>
      <c r="C4088" s="3" t="str">
        <f>IF(A4088&lt;&gt;"",COUNTIF(Entregas!$B$8:$B$5000,General!B4088),"")</f>
        <v/>
      </c>
      <c r="D4088" s="10"/>
      <c r="E4088" s="10"/>
      <c r="F4088" s="10"/>
      <c r="G4088" s="10"/>
      <c r="H4088" s="10"/>
      <c r="I4088" s="10"/>
      <c r="J4088" s="26"/>
      <c r="K4088" s="10"/>
      <c r="L4088" s="7">
        <f>SUMIF(Entregas!$B$8:$B$5000,General!B4088,Entregas!$L$8:$L$5000)</f>
        <v>0</v>
      </c>
      <c r="M4088" s="7">
        <f t="shared" si="253"/>
        <v>0</v>
      </c>
      <c r="N4088" s="14">
        <f t="shared" si="254"/>
        <v>0</v>
      </c>
      <c r="O4088" s="14">
        <f t="shared" si="255"/>
        <v>0</v>
      </c>
      <c r="P4088" s="4" t="str">
        <f t="shared" si="256"/>
        <v>NO</v>
      </c>
      <c r="Q4088" s="3" t="str">
        <f>IF(AND(B4088&lt;&gt;"",M4088&lt;=0),VLOOKUP(B4088&amp;C4088,Entregas!$C$8:$G$5000,4,0),"")</f>
        <v/>
      </c>
      <c r="R4088" s="3" t="str">
        <f>IF(AND(B4088&lt;&gt;"",M4088&lt;=0),VLOOKUP(B4088&amp;C4088,Entregas!$C$8:$G$5000,5,0),"")</f>
        <v/>
      </c>
      <c r="S4088" s="18"/>
      <c r="T4088" s="18"/>
    </row>
    <row r="4089" spans="1:20" ht="15.75">
      <c r="A4089" s="10"/>
      <c r="B4089" s="10"/>
      <c r="C4089" s="3" t="str">
        <f>IF(A4089&lt;&gt;"",COUNTIF(Entregas!$B$8:$B$5000,General!B4089),"")</f>
        <v/>
      </c>
      <c r="D4089" s="10"/>
      <c r="E4089" s="10"/>
      <c r="F4089" s="10"/>
      <c r="G4089" s="10"/>
      <c r="H4089" s="10"/>
      <c r="I4089" s="10"/>
      <c r="J4089" s="26"/>
      <c r="K4089" s="10"/>
      <c r="L4089" s="7">
        <f>SUMIF(Entregas!$B$8:$B$5000,General!B4089,Entregas!$L$8:$L$5000)</f>
        <v>0</v>
      </c>
      <c r="M4089" s="7">
        <f t="shared" si="253"/>
        <v>0</v>
      </c>
      <c r="N4089" s="14">
        <f t="shared" si="254"/>
        <v>0</v>
      </c>
      <c r="O4089" s="14">
        <f t="shared" si="255"/>
        <v>0</v>
      </c>
      <c r="P4089" s="4" t="str">
        <f t="shared" si="256"/>
        <v>NO</v>
      </c>
      <c r="Q4089" s="3" t="str">
        <f>IF(AND(B4089&lt;&gt;"",M4089&lt;=0),VLOOKUP(B4089&amp;C4089,Entregas!$C$8:$G$5000,4,0),"")</f>
        <v/>
      </c>
      <c r="R4089" s="3" t="str">
        <f>IF(AND(B4089&lt;&gt;"",M4089&lt;=0),VLOOKUP(B4089&amp;C4089,Entregas!$C$8:$G$5000,5,0),"")</f>
        <v/>
      </c>
      <c r="S4089" s="18"/>
      <c r="T4089" s="18"/>
    </row>
    <row r="4090" spans="1:20" ht="15.75">
      <c r="A4090" s="10"/>
      <c r="B4090" s="10"/>
      <c r="C4090" s="3" t="str">
        <f>IF(A4090&lt;&gt;"",COUNTIF(Entregas!$B$8:$B$5000,General!B4090),"")</f>
        <v/>
      </c>
      <c r="D4090" s="10"/>
      <c r="E4090" s="10"/>
      <c r="F4090" s="10"/>
      <c r="G4090" s="10"/>
      <c r="H4090" s="10"/>
      <c r="I4090" s="10"/>
      <c r="J4090" s="26"/>
      <c r="K4090" s="10"/>
      <c r="L4090" s="7">
        <f>SUMIF(Entregas!$B$8:$B$5000,General!B4090,Entregas!$L$8:$L$5000)</f>
        <v>0</v>
      </c>
      <c r="M4090" s="7">
        <f t="shared" si="253"/>
        <v>0</v>
      </c>
      <c r="N4090" s="14">
        <f t="shared" si="254"/>
        <v>0</v>
      </c>
      <c r="O4090" s="14">
        <f t="shared" si="255"/>
        <v>0</v>
      </c>
      <c r="P4090" s="4" t="str">
        <f t="shared" si="256"/>
        <v>NO</v>
      </c>
      <c r="Q4090" s="3" t="str">
        <f>IF(AND(B4090&lt;&gt;"",M4090&lt;=0),VLOOKUP(B4090&amp;C4090,Entregas!$C$8:$G$5000,4,0),"")</f>
        <v/>
      </c>
      <c r="R4090" s="3" t="str">
        <f>IF(AND(B4090&lt;&gt;"",M4090&lt;=0),VLOOKUP(B4090&amp;C4090,Entregas!$C$8:$G$5000,5,0),"")</f>
        <v/>
      </c>
      <c r="S4090" s="18"/>
      <c r="T4090" s="18"/>
    </row>
    <row r="4091" spans="1:20" ht="15.75">
      <c r="A4091" s="10"/>
      <c r="B4091" s="10"/>
      <c r="C4091" s="3" t="str">
        <f>IF(A4091&lt;&gt;"",COUNTIF(Entregas!$B$8:$B$5000,General!B4091),"")</f>
        <v/>
      </c>
      <c r="D4091" s="10"/>
      <c r="E4091" s="10"/>
      <c r="F4091" s="10"/>
      <c r="G4091" s="10"/>
      <c r="H4091" s="10"/>
      <c r="I4091" s="10"/>
      <c r="J4091" s="26"/>
      <c r="K4091" s="10"/>
      <c r="L4091" s="7">
        <f>SUMIF(Entregas!$B$8:$B$5000,General!B4091,Entregas!$L$8:$L$5000)</f>
        <v>0</v>
      </c>
      <c r="M4091" s="7">
        <f t="shared" si="253"/>
        <v>0</v>
      </c>
      <c r="N4091" s="14">
        <f t="shared" si="254"/>
        <v>0</v>
      </c>
      <c r="O4091" s="14">
        <f t="shared" si="255"/>
        <v>0</v>
      </c>
      <c r="P4091" s="4" t="str">
        <f t="shared" si="256"/>
        <v>NO</v>
      </c>
      <c r="Q4091" s="3" t="str">
        <f>IF(AND(B4091&lt;&gt;"",M4091&lt;=0),VLOOKUP(B4091&amp;C4091,Entregas!$C$8:$G$5000,4,0),"")</f>
        <v/>
      </c>
      <c r="R4091" s="3" t="str">
        <f>IF(AND(B4091&lt;&gt;"",M4091&lt;=0),VLOOKUP(B4091&amp;C4091,Entregas!$C$8:$G$5000,5,0),"")</f>
        <v/>
      </c>
      <c r="S4091" s="18"/>
      <c r="T4091" s="18"/>
    </row>
    <row r="4092" spans="1:20" ht="15.75">
      <c r="A4092" s="10"/>
      <c r="B4092" s="10"/>
      <c r="C4092" s="3" t="str">
        <f>IF(A4092&lt;&gt;"",COUNTIF(Entregas!$B$8:$B$5000,General!B4092),"")</f>
        <v/>
      </c>
      <c r="D4092" s="10"/>
      <c r="E4092" s="10"/>
      <c r="F4092" s="10"/>
      <c r="G4092" s="10"/>
      <c r="H4092" s="10"/>
      <c r="I4092" s="10"/>
      <c r="J4092" s="26"/>
      <c r="K4092" s="10"/>
      <c r="L4092" s="7">
        <f>SUMIF(Entregas!$B$8:$B$5000,General!B4092,Entregas!$L$8:$L$5000)</f>
        <v>0</v>
      </c>
      <c r="M4092" s="7">
        <f t="shared" si="253"/>
        <v>0</v>
      </c>
      <c r="N4092" s="14">
        <f t="shared" si="254"/>
        <v>0</v>
      </c>
      <c r="O4092" s="14">
        <f t="shared" si="255"/>
        <v>0</v>
      </c>
      <c r="P4092" s="4" t="str">
        <f t="shared" si="256"/>
        <v>NO</v>
      </c>
      <c r="Q4092" s="3" t="str">
        <f>IF(AND(B4092&lt;&gt;"",M4092&lt;=0),VLOOKUP(B4092&amp;C4092,Entregas!$C$8:$G$5000,4,0),"")</f>
        <v/>
      </c>
      <c r="R4092" s="3" t="str">
        <f>IF(AND(B4092&lt;&gt;"",M4092&lt;=0),VLOOKUP(B4092&amp;C4092,Entregas!$C$8:$G$5000,5,0),"")</f>
        <v/>
      </c>
      <c r="S4092" s="18"/>
      <c r="T4092" s="18"/>
    </row>
    <row r="4093" spans="1:20" ht="15.75">
      <c r="A4093" s="10"/>
      <c r="B4093" s="10"/>
      <c r="C4093" s="3" t="str">
        <f>IF(A4093&lt;&gt;"",COUNTIF(Entregas!$B$8:$B$5000,General!B4093),"")</f>
        <v/>
      </c>
      <c r="D4093" s="10"/>
      <c r="E4093" s="10"/>
      <c r="F4093" s="10"/>
      <c r="G4093" s="10"/>
      <c r="H4093" s="10"/>
      <c r="I4093" s="10"/>
      <c r="J4093" s="26"/>
      <c r="K4093" s="10"/>
      <c r="L4093" s="7">
        <f>SUMIF(Entregas!$B$8:$B$5000,General!B4093,Entregas!$L$8:$L$5000)</f>
        <v>0</v>
      </c>
      <c r="M4093" s="7">
        <f t="shared" si="253"/>
        <v>0</v>
      </c>
      <c r="N4093" s="14">
        <f t="shared" si="254"/>
        <v>0</v>
      </c>
      <c r="O4093" s="14">
        <f t="shared" si="255"/>
        <v>0</v>
      </c>
      <c r="P4093" s="4" t="str">
        <f t="shared" si="256"/>
        <v>NO</v>
      </c>
      <c r="Q4093" s="3" t="str">
        <f>IF(AND(B4093&lt;&gt;"",M4093&lt;=0),VLOOKUP(B4093&amp;C4093,Entregas!$C$8:$G$5000,4,0),"")</f>
        <v/>
      </c>
      <c r="R4093" s="3" t="str">
        <f>IF(AND(B4093&lt;&gt;"",M4093&lt;=0),VLOOKUP(B4093&amp;C4093,Entregas!$C$8:$G$5000,5,0),"")</f>
        <v/>
      </c>
      <c r="S4093" s="18"/>
      <c r="T4093" s="18"/>
    </row>
    <row r="4094" spans="1:20" ht="15.75">
      <c r="A4094" s="10"/>
      <c r="B4094" s="10"/>
      <c r="C4094" s="3" t="str">
        <f>IF(A4094&lt;&gt;"",COUNTIF(Entregas!$B$8:$B$5000,General!B4094),"")</f>
        <v/>
      </c>
      <c r="D4094" s="10"/>
      <c r="E4094" s="10"/>
      <c r="F4094" s="10"/>
      <c r="G4094" s="10"/>
      <c r="H4094" s="10"/>
      <c r="I4094" s="10"/>
      <c r="J4094" s="26"/>
      <c r="K4094" s="10"/>
      <c r="L4094" s="7">
        <f>SUMIF(Entregas!$B$8:$B$5000,General!B4094,Entregas!$L$8:$L$5000)</f>
        <v>0</v>
      </c>
      <c r="M4094" s="7">
        <f t="shared" si="253"/>
        <v>0</v>
      </c>
      <c r="N4094" s="14">
        <f t="shared" si="254"/>
        <v>0</v>
      </c>
      <c r="O4094" s="14">
        <f t="shared" si="255"/>
        <v>0</v>
      </c>
      <c r="P4094" s="4" t="str">
        <f t="shared" si="256"/>
        <v>NO</v>
      </c>
      <c r="Q4094" s="3" t="str">
        <f>IF(AND(B4094&lt;&gt;"",M4094&lt;=0),VLOOKUP(B4094&amp;C4094,Entregas!$C$8:$G$5000,4,0),"")</f>
        <v/>
      </c>
      <c r="R4094" s="3" t="str">
        <f>IF(AND(B4094&lt;&gt;"",M4094&lt;=0),VLOOKUP(B4094&amp;C4094,Entregas!$C$8:$G$5000,5,0),"")</f>
        <v/>
      </c>
      <c r="S4094" s="18"/>
      <c r="T4094" s="18"/>
    </row>
    <row r="4095" spans="1:20" ht="15.75">
      <c r="A4095" s="10"/>
      <c r="B4095" s="10"/>
      <c r="C4095" s="3" t="str">
        <f>IF(A4095&lt;&gt;"",COUNTIF(Entregas!$B$8:$B$5000,General!B4095),"")</f>
        <v/>
      </c>
      <c r="D4095" s="10"/>
      <c r="E4095" s="10"/>
      <c r="F4095" s="10"/>
      <c r="G4095" s="10"/>
      <c r="H4095" s="10"/>
      <c r="I4095" s="10"/>
      <c r="J4095" s="26"/>
      <c r="K4095" s="10"/>
      <c r="L4095" s="7">
        <f>SUMIF(Entregas!$B$8:$B$5000,General!B4095,Entregas!$L$8:$L$5000)</f>
        <v>0</v>
      </c>
      <c r="M4095" s="7">
        <f t="shared" si="253"/>
        <v>0</v>
      </c>
      <c r="N4095" s="14">
        <f t="shared" si="254"/>
        <v>0</v>
      </c>
      <c r="O4095" s="14">
        <f t="shared" si="255"/>
        <v>0</v>
      </c>
      <c r="P4095" s="4" t="str">
        <f t="shared" si="256"/>
        <v>NO</v>
      </c>
      <c r="Q4095" s="3" t="str">
        <f>IF(AND(B4095&lt;&gt;"",M4095&lt;=0),VLOOKUP(B4095&amp;C4095,Entregas!$C$8:$G$5000,4,0),"")</f>
        <v/>
      </c>
      <c r="R4095" s="3" t="str">
        <f>IF(AND(B4095&lt;&gt;"",M4095&lt;=0),VLOOKUP(B4095&amp;C4095,Entregas!$C$8:$G$5000,5,0),"")</f>
        <v/>
      </c>
      <c r="S4095" s="18"/>
      <c r="T4095" s="18"/>
    </row>
    <row r="4096" spans="1:20" ht="15.75">
      <c r="A4096" s="10"/>
      <c r="B4096" s="10"/>
      <c r="C4096" s="3" t="str">
        <f>IF(A4096&lt;&gt;"",COUNTIF(Entregas!$B$8:$B$5000,General!B4096),"")</f>
        <v/>
      </c>
      <c r="D4096" s="10"/>
      <c r="E4096" s="10"/>
      <c r="F4096" s="10"/>
      <c r="G4096" s="10"/>
      <c r="H4096" s="10"/>
      <c r="I4096" s="10"/>
      <c r="J4096" s="26"/>
      <c r="K4096" s="10"/>
      <c r="L4096" s="7">
        <f>SUMIF(Entregas!$B$8:$B$5000,General!B4096,Entregas!$L$8:$L$5000)</f>
        <v>0</v>
      </c>
      <c r="M4096" s="7">
        <f t="shared" si="253"/>
        <v>0</v>
      </c>
      <c r="N4096" s="14">
        <f t="shared" si="254"/>
        <v>0</v>
      </c>
      <c r="O4096" s="14">
        <f t="shared" si="255"/>
        <v>0</v>
      </c>
      <c r="P4096" s="4" t="str">
        <f t="shared" si="256"/>
        <v>NO</v>
      </c>
      <c r="Q4096" s="3" t="str">
        <f>IF(AND(B4096&lt;&gt;"",M4096&lt;=0),VLOOKUP(B4096&amp;C4096,Entregas!$C$8:$G$5000,4,0),"")</f>
        <v/>
      </c>
      <c r="R4096" s="3" t="str">
        <f>IF(AND(B4096&lt;&gt;"",M4096&lt;=0),VLOOKUP(B4096&amp;C4096,Entregas!$C$8:$G$5000,5,0),"")</f>
        <v/>
      </c>
      <c r="S4096" s="18"/>
      <c r="T4096" s="18"/>
    </row>
    <row r="4097" spans="1:20" ht="15.75">
      <c r="A4097" s="10"/>
      <c r="B4097" s="10"/>
      <c r="C4097" s="3" t="str">
        <f>IF(A4097&lt;&gt;"",COUNTIF(Entregas!$B$8:$B$5000,General!B4097),"")</f>
        <v/>
      </c>
      <c r="D4097" s="10"/>
      <c r="E4097" s="10"/>
      <c r="F4097" s="10"/>
      <c r="G4097" s="10"/>
      <c r="H4097" s="10"/>
      <c r="I4097" s="10"/>
      <c r="J4097" s="26"/>
      <c r="K4097" s="10"/>
      <c r="L4097" s="7">
        <f>SUMIF(Entregas!$B$8:$B$5000,General!B4097,Entregas!$L$8:$L$5000)</f>
        <v>0</v>
      </c>
      <c r="M4097" s="7">
        <f t="shared" si="253"/>
        <v>0</v>
      </c>
      <c r="N4097" s="14">
        <f t="shared" si="254"/>
        <v>0</v>
      </c>
      <c r="O4097" s="14">
        <f t="shared" si="255"/>
        <v>0</v>
      </c>
      <c r="P4097" s="4" t="str">
        <f t="shared" si="256"/>
        <v>NO</v>
      </c>
      <c r="Q4097" s="3" t="str">
        <f>IF(AND(B4097&lt;&gt;"",M4097&lt;=0),VLOOKUP(B4097&amp;C4097,Entregas!$C$8:$G$5000,4,0),"")</f>
        <v/>
      </c>
      <c r="R4097" s="3" t="str">
        <f>IF(AND(B4097&lt;&gt;"",M4097&lt;=0),VLOOKUP(B4097&amp;C4097,Entregas!$C$8:$G$5000,5,0),"")</f>
        <v/>
      </c>
      <c r="S4097" s="18"/>
      <c r="T4097" s="18"/>
    </row>
    <row r="4098" spans="1:20" ht="15.75">
      <c r="A4098" s="10"/>
      <c r="B4098" s="10"/>
      <c r="C4098" s="3" t="str">
        <f>IF(A4098&lt;&gt;"",COUNTIF(Entregas!$B$8:$B$5000,General!B4098),"")</f>
        <v/>
      </c>
      <c r="D4098" s="10"/>
      <c r="E4098" s="10"/>
      <c r="F4098" s="10"/>
      <c r="G4098" s="10"/>
      <c r="H4098" s="10"/>
      <c r="I4098" s="10"/>
      <c r="J4098" s="26"/>
      <c r="K4098" s="10"/>
      <c r="L4098" s="7">
        <f>SUMIF(Entregas!$B$8:$B$5000,General!B4098,Entregas!$L$8:$L$5000)</f>
        <v>0</v>
      </c>
      <c r="M4098" s="7">
        <f t="shared" si="253"/>
        <v>0</v>
      </c>
      <c r="N4098" s="14">
        <f t="shared" si="254"/>
        <v>0</v>
      </c>
      <c r="O4098" s="14">
        <f t="shared" si="255"/>
        <v>0</v>
      </c>
      <c r="P4098" s="4" t="str">
        <f t="shared" si="256"/>
        <v>NO</v>
      </c>
      <c r="Q4098" s="3" t="str">
        <f>IF(AND(B4098&lt;&gt;"",M4098&lt;=0),VLOOKUP(B4098&amp;C4098,Entregas!$C$8:$G$5000,4,0),"")</f>
        <v/>
      </c>
      <c r="R4098" s="3" t="str">
        <f>IF(AND(B4098&lt;&gt;"",M4098&lt;=0),VLOOKUP(B4098&amp;C4098,Entregas!$C$8:$G$5000,5,0),"")</f>
        <v/>
      </c>
      <c r="S4098" s="18"/>
      <c r="T4098" s="18"/>
    </row>
    <row r="4099" spans="1:20" ht="15.75">
      <c r="A4099" s="10"/>
      <c r="B4099" s="10"/>
      <c r="C4099" s="3" t="str">
        <f>IF(A4099&lt;&gt;"",COUNTIF(Entregas!$B$8:$B$5000,General!B4099),"")</f>
        <v/>
      </c>
      <c r="D4099" s="10"/>
      <c r="E4099" s="10"/>
      <c r="F4099" s="10"/>
      <c r="G4099" s="10"/>
      <c r="H4099" s="10"/>
      <c r="I4099" s="10"/>
      <c r="J4099" s="26"/>
      <c r="K4099" s="10"/>
      <c r="L4099" s="7">
        <f>SUMIF(Entregas!$B$8:$B$5000,General!B4099,Entregas!$L$8:$L$5000)</f>
        <v>0</v>
      </c>
      <c r="M4099" s="7">
        <f t="shared" si="253"/>
        <v>0</v>
      </c>
      <c r="N4099" s="14">
        <f t="shared" si="254"/>
        <v>0</v>
      </c>
      <c r="O4099" s="14">
        <f t="shared" si="255"/>
        <v>0</v>
      </c>
      <c r="P4099" s="4" t="str">
        <f t="shared" si="256"/>
        <v>NO</v>
      </c>
      <c r="Q4099" s="3" t="str">
        <f>IF(AND(B4099&lt;&gt;"",M4099&lt;=0),VLOOKUP(B4099&amp;C4099,Entregas!$C$8:$G$5000,4,0),"")</f>
        <v/>
      </c>
      <c r="R4099" s="3" t="str">
        <f>IF(AND(B4099&lt;&gt;"",M4099&lt;=0),VLOOKUP(B4099&amp;C4099,Entregas!$C$8:$G$5000,5,0),"")</f>
        <v/>
      </c>
      <c r="S4099" s="18"/>
      <c r="T4099" s="18"/>
    </row>
    <row r="4100" spans="1:20" ht="15.75">
      <c r="A4100" s="10"/>
      <c r="B4100" s="10"/>
      <c r="C4100" s="3" t="str">
        <f>IF(A4100&lt;&gt;"",COUNTIF(Entregas!$B$8:$B$5000,General!B4100),"")</f>
        <v/>
      </c>
      <c r="D4100" s="10"/>
      <c r="E4100" s="10"/>
      <c r="F4100" s="10"/>
      <c r="G4100" s="10"/>
      <c r="H4100" s="10"/>
      <c r="I4100" s="10"/>
      <c r="J4100" s="26"/>
      <c r="K4100" s="10"/>
      <c r="L4100" s="7">
        <f>SUMIF(Entregas!$B$8:$B$5000,General!B4100,Entregas!$L$8:$L$5000)</f>
        <v>0</v>
      </c>
      <c r="M4100" s="7">
        <f t="shared" si="253"/>
        <v>0</v>
      </c>
      <c r="N4100" s="14">
        <f t="shared" si="254"/>
        <v>0</v>
      </c>
      <c r="O4100" s="14">
        <f t="shared" si="255"/>
        <v>0</v>
      </c>
      <c r="P4100" s="4" t="str">
        <f t="shared" si="256"/>
        <v>NO</v>
      </c>
      <c r="Q4100" s="3" t="str">
        <f>IF(AND(B4100&lt;&gt;"",M4100&lt;=0),VLOOKUP(B4100&amp;C4100,Entregas!$C$8:$G$5000,4,0),"")</f>
        <v/>
      </c>
      <c r="R4100" s="3" t="str">
        <f>IF(AND(B4100&lt;&gt;"",M4100&lt;=0),VLOOKUP(B4100&amp;C4100,Entregas!$C$8:$G$5000,5,0),"")</f>
        <v/>
      </c>
      <c r="S4100" s="18"/>
      <c r="T4100" s="18"/>
    </row>
    <row r="4101" spans="1:20" ht="15.75">
      <c r="A4101" s="10"/>
      <c r="B4101" s="10"/>
      <c r="C4101" s="3" t="str">
        <f>IF(A4101&lt;&gt;"",COUNTIF(Entregas!$B$8:$B$5000,General!B4101),"")</f>
        <v/>
      </c>
      <c r="D4101" s="10"/>
      <c r="E4101" s="10"/>
      <c r="F4101" s="10"/>
      <c r="G4101" s="10"/>
      <c r="H4101" s="10"/>
      <c r="I4101" s="10"/>
      <c r="J4101" s="26"/>
      <c r="K4101" s="10"/>
      <c r="L4101" s="7">
        <f>SUMIF(Entregas!$B$8:$B$5000,General!B4101,Entregas!$L$8:$L$5000)</f>
        <v>0</v>
      </c>
      <c r="M4101" s="7">
        <f t="shared" si="253"/>
        <v>0</v>
      </c>
      <c r="N4101" s="14">
        <f t="shared" si="254"/>
        <v>0</v>
      </c>
      <c r="O4101" s="14">
        <f t="shared" si="255"/>
        <v>0</v>
      </c>
      <c r="P4101" s="4" t="str">
        <f t="shared" si="256"/>
        <v>NO</v>
      </c>
      <c r="Q4101" s="3" t="str">
        <f>IF(AND(B4101&lt;&gt;"",M4101&lt;=0),VLOOKUP(B4101&amp;C4101,Entregas!$C$8:$G$5000,4,0),"")</f>
        <v/>
      </c>
      <c r="R4101" s="3" t="str">
        <f>IF(AND(B4101&lt;&gt;"",M4101&lt;=0),VLOOKUP(B4101&amp;C4101,Entregas!$C$8:$G$5000,5,0),"")</f>
        <v/>
      </c>
      <c r="S4101" s="18"/>
      <c r="T4101" s="18"/>
    </row>
    <row r="4102" spans="1:20" ht="15.75">
      <c r="A4102" s="10"/>
      <c r="B4102" s="10"/>
      <c r="C4102" s="3" t="str">
        <f>IF(A4102&lt;&gt;"",COUNTIF(Entregas!$B$8:$B$5000,General!B4102),"")</f>
        <v/>
      </c>
      <c r="D4102" s="10"/>
      <c r="E4102" s="10"/>
      <c r="F4102" s="10"/>
      <c r="G4102" s="10"/>
      <c r="H4102" s="10"/>
      <c r="I4102" s="10"/>
      <c r="J4102" s="26"/>
      <c r="K4102" s="10"/>
      <c r="L4102" s="7">
        <f>SUMIF(Entregas!$B$8:$B$5000,General!B4102,Entregas!$L$8:$L$5000)</f>
        <v>0</v>
      </c>
      <c r="M4102" s="7">
        <f t="shared" si="253"/>
        <v>0</v>
      </c>
      <c r="N4102" s="14">
        <f t="shared" si="254"/>
        <v>0</v>
      </c>
      <c r="O4102" s="14">
        <f t="shared" si="255"/>
        <v>0</v>
      </c>
      <c r="P4102" s="4" t="str">
        <f t="shared" si="256"/>
        <v>NO</v>
      </c>
      <c r="Q4102" s="3" t="str">
        <f>IF(AND(B4102&lt;&gt;"",M4102&lt;=0),VLOOKUP(B4102&amp;C4102,Entregas!$C$8:$G$5000,4,0),"")</f>
        <v/>
      </c>
      <c r="R4102" s="3" t="str">
        <f>IF(AND(B4102&lt;&gt;"",M4102&lt;=0),VLOOKUP(B4102&amp;C4102,Entregas!$C$8:$G$5000,5,0),"")</f>
        <v/>
      </c>
      <c r="S4102" s="18"/>
      <c r="T4102" s="18"/>
    </row>
    <row r="4103" spans="1:20" ht="15.75">
      <c r="A4103" s="10"/>
      <c r="B4103" s="10"/>
      <c r="C4103" s="3" t="str">
        <f>IF(A4103&lt;&gt;"",COUNTIF(Entregas!$B$8:$B$5000,General!B4103),"")</f>
        <v/>
      </c>
      <c r="D4103" s="10"/>
      <c r="E4103" s="10"/>
      <c r="F4103" s="10"/>
      <c r="G4103" s="10"/>
      <c r="H4103" s="10"/>
      <c r="I4103" s="10"/>
      <c r="J4103" s="26"/>
      <c r="K4103" s="10"/>
      <c r="L4103" s="7">
        <f>SUMIF(Entregas!$B$8:$B$5000,General!B4103,Entregas!$L$8:$L$5000)</f>
        <v>0</v>
      </c>
      <c r="M4103" s="7">
        <f t="shared" si="253"/>
        <v>0</v>
      </c>
      <c r="N4103" s="14">
        <f t="shared" si="254"/>
        <v>0</v>
      </c>
      <c r="O4103" s="14">
        <f t="shared" si="255"/>
        <v>0</v>
      </c>
      <c r="P4103" s="4" t="str">
        <f t="shared" si="256"/>
        <v>NO</v>
      </c>
      <c r="Q4103" s="3" t="str">
        <f>IF(AND(B4103&lt;&gt;"",M4103&lt;=0),VLOOKUP(B4103&amp;C4103,Entregas!$C$8:$G$5000,4,0),"")</f>
        <v/>
      </c>
      <c r="R4103" s="3" t="str">
        <f>IF(AND(B4103&lt;&gt;"",M4103&lt;=0),VLOOKUP(B4103&amp;C4103,Entregas!$C$8:$G$5000,5,0),"")</f>
        <v/>
      </c>
      <c r="S4103" s="18"/>
      <c r="T4103" s="18"/>
    </row>
    <row r="4104" spans="1:20" ht="15.75">
      <c r="A4104" s="10"/>
      <c r="B4104" s="10"/>
      <c r="C4104" s="3" t="str">
        <f>IF(A4104&lt;&gt;"",COUNTIF(Entregas!$B$8:$B$5000,General!B4104),"")</f>
        <v/>
      </c>
      <c r="D4104" s="10"/>
      <c r="E4104" s="10"/>
      <c r="F4104" s="10"/>
      <c r="G4104" s="10"/>
      <c r="H4104" s="10"/>
      <c r="I4104" s="10"/>
      <c r="J4104" s="26"/>
      <c r="K4104" s="10"/>
      <c r="L4104" s="7">
        <f>SUMIF(Entregas!$B$8:$B$5000,General!B4104,Entregas!$L$8:$L$5000)</f>
        <v>0</v>
      </c>
      <c r="M4104" s="7">
        <f t="shared" ref="M4104:M4167" si="257">K4104-L4104</f>
        <v>0</v>
      </c>
      <c r="N4104" s="14">
        <f t="shared" ref="N4104:N4167" si="258">M4104*J4104</f>
        <v>0</v>
      </c>
      <c r="O4104" s="14">
        <f t="shared" ref="O4104:O4167" si="259">J4104*L4104</f>
        <v>0</v>
      </c>
      <c r="P4104" s="4" t="str">
        <f t="shared" ref="P4104:P4167" si="260">IF(OR(M4104&gt;0,B4104=""),"NO","SI")</f>
        <v>NO</v>
      </c>
      <c r="Q4104" s="3" t="str">
        <f>IF(AND(B4104&lt;&gt;"",M4104&lt;=0),VLOOKUP(B4104&amp;C4104,Entregas!$C$8:$G$5000,4,0),"")</f>
        <v/>
      </c>
      <c r="R4104" s="3" t="str">
        <f>IF(AND(B4104&lt;&gt;"",M4104&lt;=0),VLOOKUP(B4104&amp;C4104,Entregas!$C$8:$G$5000,5,0),"")</f>
        <v/>
      </c>
      <c r="S4104" s="18"/>
      <c r="T4104" s="18"/>
    </row>
    <row r="4105" spans="1:20" ht="15.75">
      <c r="A4105" s="10"/>
      <c r="B4105" s="10"/>
      <c r="C4105" s="3" t="str">
        <f>IF(A4105&lt;&gt;"",COUNTIF(Entregas!$B$8:$B$5000,General!B4105),"")</f>
        <v/>
      </c>
      <c r="D4105" s="10"/>
      <c r="E4105" s="10"/>
      <c r="F4105" s="10"/>
      <c r="G4105" s="10"/>
      <c r="H4105" s="10"/>
      <c r="I4105" s="10"/>
      <c r="J4105" s="26"/>
      <c r="K4105" s="10"/>
      <c r="L4105" s="7">
        <f>SUMIF(Entregas!$B$8:$B$5000,General!B4105,Entregas!$L$8:$L$5000)</f>
        <v>0</v>
      </c>
      <c r="M4105" s="7">
        <f t="shared" si="257"/>
        <v>0</v>
      </c>
      <c r="N4105" s="14">
        <f t="shared" si="258"/>
        <v>0</v>
      </c>
      <c r="O4105" s="14">
        <f t="shared" si="259"/>
        <v>0</v>
      </c>
      <c r="P4105" s="4" t="str">
        <f t="shared" si="260"/>
        <v>NO</v>
      </c>
      <c r="Q4105" s="3" t="str">
        <f>IF(AND(B4105&lt;&gt;"",M4105&lt;=0),VLOOKUP(B4105&amp;C4105,Entregas!$C$8:$G$5000,4,0),"")</f>
        <v/>
      </c>
      <c r="R4105" s="3" t="str">
        <f>IF(AND(B4105&lt;&gt;"",M4105&lt;=0),VLOOKUP(B4105&amp;C4105,Entregas!$C$8:$G$5000,5,0),"")</f>
        <v/>
      </c>
      <c r="S4105" s="18"/>
      <c r="T4105" s="18"/>
    </row>
    <row r="4106" spans="1:20" ht="15.75">
      <c r="A4106" s="10"/>
      <c r="B4106" s="10"/>
      <c r="C4106" s="3" t="str">
        <f>IF(A4106&lt;&gt;"",COUNTIF(Entregas!$B$8:$B$5000,General!B4106),"")</f>
        <v/>
      </c>
      <c r="D4106" s="10"/>
      <c r="E4106" s="10"/>
      <c r="F4106" s="10"/>
      <c r="G4106" s="10"/>
      <c r="H4106" s="10"/>
      <c r="I4106" s="10"/>
      <c r="J4106" s="26"/>
      <c r="K4106" s="10"/>
      <c r="L4106" s="7">
        <f>SUMIF(Entregas!$B$8:$B$5000,General!B4106,Entregas!$L$8:$L$5000)</f>
        <v>0</v>
      </c>
      <c r="M4106" s="7">
        <f t="shared" si="257"/>
        <v>0</v>
      </c>
      <c r="N4106" s="14">
        <f t="shared" si="258"/>
        <v>0</v>
      </c>
      <c r="O4106" s="14">
        <f t="shared" si="259"/>
        <v>0</v>
      </c>
      <c r="P4106" s="4" t="str">
        <f t="shared" si="260"/>
        <v>NO</v>
      </c>
      <c r="Q4106" s="3" t="str">
        <f>IF(AND(B4106&lt;&gt;"",M4106&lt;=0),VLOOKUP(B4106&amp;C4106,Entregas!$C$8:$G$5000,4,0),"")</f>
        <v/>
      </c>
      <c r="R4106" s="3" t="str">
        <f>IF(AND(B4106&lt;&gt;"",M4106&lt;=0),VLOOKUP(B4106&amp;C4106,Entregas!$C$8:$G$5000,5,0),"")</f>
        <v/>
      </c>
      <c r="S4106" s="18"/>
      <c r="T4106" s="18"/>
    </row>
    <row r="4107" spans="1:20" ht="15.75">
      <c r="A4107" s="10"/>
      <c r="B4107" s="10"/>
      <c r="C4107" s="3" t="str">
        <f>IF(A4107&lt;&gt;"",COUNTIF(Entregas!$B$8:$B$5000,General!B4107),"")</f>
        <v/>
      </c>
      <c r="D4107" s="10"/>
      <c r="E4107" s="10"/>
      <c r="F4107" s="10"/>
      <c r="G4107" s="10"/>
      <c r="H4107" s="10"/>
      <c r="I4107" s="10"/>
      <c r="J4107" s="26"/>
      <c r="K4107" s="10"/>
      <c r="L4107" s="7">
        <f>SUMIF(Entregas!$B$8:$B$5000,General!B4107,Entregas!$L$8:$L$5000)</f>
        <v>0</v>
      </c>
      <c r="M4107" s="7">
        <f t="shared" si="257"/>
        <v>0</v>
      </c>
      <c r="N4107" s="14">
        <f t="shared" si="258"/>
        <v>0</v>
      </c>
      <c r="O4107" s="14">
        <f t="shared" si="259"/>
        <v>0</v>
      </c>
      <c r="P4107" s="4" t="str">
        <f t="shared" si="260"/>
        <v>NO</v>
      </c>
      <c r="Q4107" s="3" t="str">
        <f>IF(AND(B4107&lt;&gt;"",M4107&lt;=0),VLOOKUP(B4107&amp;C4107,Entregas!$C$8:$G$5000,4,0),"")</f>
        <v/>
      </c>
      <c r="R4107" s="3" t="str">
        <f>IF(AND(B4107&lt;&gt;"",M4107&lt;=0),VLOOKUP(B4107&amp;C4107,Entregas!$C$8:$G$5000,5,0),"")</f>
        <v/>
      </c>
      <c r="S4107" s="18"/>
      <c r="T4107" s="18"/>
    </row>
    <row r="4108" spans="1:20" ht="15.75">
      <c r="A4108" s="10"/>
      <c r="B4108" s="10"/>
      <c r="C4108" s="3" t="str">
        <f>IF(A4108&lt;&gt;"",COUNTIF(Entregas!$B$8:$B$5000,General!B4108),"")</f>
        <v/>
      </c>
      <c r="D4108" s="10"/>
      <c r="E4108" s="10"/>
      <c r="F4108" s="10"/>
      <c r="G4108" s="10"/>
      <c r="H4108" s="10"/>
      <c r="I4108" s="10"/>
      <c r="J4108" s="26"/>
      <c r="K4108" s="10"/>
      <c r="L4108" s="7">
        <f>SUMIF(Entregas!$B$8:$B$5000,General!B4108,Entregas!$L$8:$L$5000)</f>
        <v>0</v>
      </c>
      <c r="M4108" s="7">
        <f t="shared" si="257"/>
        <v>0</v>
      </c>
      <c r="N4108" s="14">
        <f t="shared" si="258"/>
        <v>0</v>
      </c>
      <c r="O4108" s="14">
        <f t="shared" si="259"/>
        <v>0</v>
      </c>
      <c r="P4108" s="4" t="str">
        <f t="shared" si="260"/>
        <v>NO</v>
      </c>
      <c r="Q4108" s="3" t="str">
        <f>IF(AND(B4108&lt;&gt;"",M4108&lt;=0),VLOOKUP(B4108&amp;C4108,Entregas!$C$8:$G$5000,4,0),"")</f>
        <v/>
      </c>
      <c r="R4108" s="3" t="str">
        <f>IF(AND(B4108&lt;&gt;"",M4108&lt;=0),VLOOKUP(B4108&amp;C4108,Entregas!$C$8:$G$5000,5,0),"")</f>
        <v/>
      </c>
      <c r="S4108" s="18"/>
      <c r="T4108" s="18"/>
    </row>
    <row r="4109" spans="1:20" ht="15.75">
      <c r="A4109" s="10"/>
      <c r="B4109" s="10"/>
      <c r="C4109" s="3" t="str">
        <f>IF(A4109&lt;&gt;"",COUNTIF(Entregas!$B$8:$B$5000,General!B4109),"")</f>
        <v/>
      </c>
      <c r="D4109" s="10"/>
      <c r="E4109" s="10"/>
      <c r="F4109" s="10"/>
      <c r="G4109" s="10"/>
      <c r="H4109" s="10"/>
      <c r="I4109" s="10"/>
      <c r="J4109" s="26"/>
      <c r="K4109" s="10"/>
      <c r="L4109" s="7">
        <f>SUMIF(Entregas!$B$8:$B$5000,General!B4109,Entregas!$L$8:$L$5000)</f>
        <v>0</v>
      </c>
      <c r="M4109" s="7">
        <f t="shared" si="257"/>
        <v>0</v>
      </c>
      <c r="N4109" s="14">
        <f t="shared" si="258"/>
        <v>0</v>
      </c>
      <c r="O4109" s="14">
        <f t="shared" si="259"/>
        <v>0</v>
      </c>
      <c r="P4109" s="4" t="str">
        <f t="shared" si="260"/>
        <v>NO</v>
      </c>
      <c r="Q4109" s="3" t="str">
        <f>IF(AND(B4109&lt;&gt;"",M4109&lt;=0),VLOOKUP(B4109&amp;C4109,Entregas!$C$8:$G$5000,4,0),"")</f>
        <v/>
      </c>
      <c r="R4109" s="3" t="str">
        <f>IF(AND(B4109&lt;&gt;"",M4109&lt;=0),VLOOKUP(B4109&amp;C4109,Entregas!$C$8:$G$5000,5,0),"")</f>
        <v/>
      </c>
      <c r="S4109" s="18"/>
      <c r="T4109" s="18"/>
    </row>
    <row r="4110" spans="1:20" ht="15.75">
      <c r="A4110" s="10"/>
      <c r="B4110" s="10"/>
      <c r="C4110" s="3" t="str">
        <f>IF(A4110&lt;&gt;"",COUNTIF(Entregas!$B$8:$B$5000,General!B4110),"")</f>
        <v/>
      </c>
      <c r="D4110" s="10"/>
      <c r="E4110" s="10"/>
      <c r="F4110" s="10"/>
      <c r="G4110" s="10"/>
      <c r="H4110" s="10"/>
      <c r="I4110" s="10"/>
      <c r="J4110" s="26"/>
      <c r="K4110" s="10"/>
      <c r="L4110" s="7">
        <f>SUMIF(Entregas!$B$8:$B$5000,General!B4110,Entregas!$L$8:$L$5000)</f>
        <v>0</v>
      </c>
      <c r="M4110" s="7">
        <f t="shared" si="257"/>
        <v>0</v>
      </c>
      <c r="N4110" s="14">
        <f t="shared" si="258"/>
        <v>0</v>
      </c>
      <c r="O4110" s="14">
        <f t="shared" si="259"/>
        <v>0</v>
      </c>
      <c r="P4110" s="4" t="str">
        <f t="shared" si="260"/>
        <v>NO</v>
      </c>
      <c r="Q4110" s="3" t="str">
        <f>IF(AND(B4110&lt;&gt;"",M4110&lt;=0),VLOOKUP(B4110&amp;C4110,Entregas!$C$8:$G$5000,4,0),"")</f>
        <v/>
      </c>
      <c r="R4110" s="3" t="str">
        <f>IF(AND(B4110&lt;&gt;"",M4110&lt;=0),VLOOKUP(B4110&amp;C4110,Entregas!$C$8:$G$5000,5,0),"")</f>
        <v/>
      </c>
      <c r="S4110" s="18"/>
      <c r="T4110" s="18"/>
    </row>
    <row r="4111" spans="1:20" ht="15.75">
      <c r="A4111" s="10"/>
      <c r="B4111" s="10"/>
      <c r="C4111" s="3" t="str">
        <f>IF(A4111&lt;&gt;"",COUNTIF(Entregas!$B$8:$B$5000,General!B4111),"")</f>
        <v/>
      </c>
      <c r="D4111" s="10"/>
      <c r="E4111" s="10"/>
      <c r="F4111" s="10"/>
      <c r="G4111" s="10"/>
      <c r="H4111" s="10"/>
      <c r="I4111" s="10"/>
      <c r="J4111" s="26"/>
      <c r="K4111" s="10"/>
      <c r="L4111" s="7">
        <f>SUMIF(Entregas!$B$8:$B$5000,General!B4111,Entregas!$L$8:$L$5000)</f>
        <v>0</v>
      </c>
      <c r="M4111" s="7">
        <f t="shared" si="257"/>
        <v>0</v>
      </c>
      <c r="N4111" s="14">
        <f t="shared" si="258"/>
        <v>0</v>
      </c>
      <c r="O4111" s="14">
        <f t="shared" si="259"/>
        <v>0</v>
      </c>
      <c r="P4111" s="4" t="str">
        <f t="shared" si="260"/>
        <v>NO</v>
      </c>
      <c r="Q4111" s="3" t="str">
        <f>IF(AND(B4111&lt;&gt;"",M4111&lt;=0),VLOOKUP(B4111&amp;C4111,Entregas!$C$8:$G$5000,4,0),"")</f>
        <v/>
      </c>
      <c r="R4111" s="3" t="str">
        <f>IF(AND(B4111&lt;&gt;"",M4111&lt;=0),VLOOKUP(B4111&amp;C4111,Entregas!$C$8:$G$5000,5,0),"")</f>
        <v/>
      </c>
      <c r="S4111" s="18"/>
      <c r="T4111" s="18"/>
    </row>
    <row r="4112" spans="1:20" ht="15.75">
      <c r="A4112" s="10"/>
      <c r="B4112" s="10"/>
      <c r="C4112" s="3" t="str">
        <f>IF(A4112&lt;&gt;"",COUNTIF(Entregas!$B$8:$B$5000,General!B4112),"")</f>
        <v/>
      </c>
      <c r="D4112" s="10"/>
      <c r="E4112" s="10"/>
      <c r="F4112" s="10"/>
      <c r="G4112" s="10"/>
      <c r="H4112" s="10"/>
      <c r="I4112" s="10"/>
      <c r="J4112" s="26"/>
      <c r="K4112" s="10"/>
      <c r="L4112" s="7">
        <f>SUMIF(Entregas!$B$8:$B$5000,General!B4112,Entregas!$L$8:$L$5000)</f>
        <v>0</v>
      </c>
      <c r="M4112" s="7">
        <f t="shared" si="257"/>
        <v>0</v>
      </c>
      <c r="N4112" s="14">
        <f t="shared" si="258"/>
        <v>0</v>
      </c>
      <c r="O4112" s="14">
        <f t="shared" si="259"/>
        <v>0</v>
      </c>
      <c r="P4112" s="4" t="str">
        <f t="shared" si="260"/>
        <v>NO</v>
      </c>
      <c r="Q4112" s="3" t="str">
        <f>IF(AND(B4112&lt;&gt;"",M4112&lt;=0),VLOOKUP(B4112&amp;C4112,Entregas!$C$8:$G$5000,4,0),"")</f>
        <v/>
      </c>
      <c r="R4112" s="3" t="str">
        <f>IF(AND(B4112&lt;&gt;"",M4112&lt;=0),VLOOKUP(B4112&amp;C4112,Entregas!$C$8:$G$5000,5,0),"")</f>
        <v/>
      </c>
      <c r="S4112" s="18"/>
      <c r="T4112" s="18"/>
    </row>
    <row r="4113" spans="1:20" ht="15.75">
      <c r="A4113" s="10"/>
      <c r="B4113" s="10"/>
      <c r="C4113" s="3" t="str">
        <f>IF(A4113&lt;&gt;"",COUNTIF(Entregas!$B$8:$B$5000,General!B4113),"")</f>
        <v/>
      </c>
      <c r="D4113" s="10"/>
      <c r="E4113" s="10"/>
      <c r="F4113" s="10"/>
      <c r="G4113" s="10"/>
      <c r="H4113" s="10"/>
      <c r="I4113" s="10"/>
      <c r="J4113" s="26"/>
      <c r="K4113" s="10"/>
      <c r="L4113" s="7">
        <f>SUMIF(Entregas!$B$8:$B$5000,General!B4113,Entregas!$L$8:$L$5000)</f>
        <v>0</v>
      </c>
      <c r="M4113" s="7">
        <f t="shared" si="257"/>
        <v>0</v>
      </c>
      <c r="N4113" s="14">
        <f t="shared" si="258"/>
        <v>0</v>
      </c>
      <c r="O4113" s="14">
        <f t="shared" si="259"/>
        <v>0</v>
      </c>
      <c r="P4113" s="4" t="str">
        <f t="shared" si="260"/>
        <v>NO</v>
      </c>
      <c r="Q4113" s="3" t="str">
        <f>IF(AND(B4113&lt;&gt;"",M4113&lt;=0),VLOOKUP(B4113&amp;C4113,Entregas!$C$8:$G$5000,4,0),"")</f>
        <v/>
      </c>
      <c r="R4113" s="3" t="str">
        <f>IF(AND(B4113&lt;&gt;"",M4113&lt;=0),VLOOKUP(B4113&amp;C4113,Entregas!$C$8:$G$5000,5,0),"")</f>
        <v/>
      </c>
      <c r="S4113" s="18"/>
      <c r="T4113" s="18"/>
    </row>
    <row r="4114" spans="1:20" ht="15.75">
      <c r="A4114" s="10"/>
      <c r="B4114" s="10"/>
      <c r="C4114" s="3" t="str">
        <f>IF(A4114&lt;&gt;"",COUNTIF(Entregas!$B$8:$B$5000,General!B4114),"")</f>
        <v/>
      </c>
      <c r="D4114" s="10"/>
      <c r="E4114" s="10"/>
      <c r="F4114" s="10"/>
      <c r="G4114" s="10"/>
      <c r="H4114" s="10"/>
      <c r="I4114" s="10"/>
      <c r="J4114" s="26"/>
      <c r="K4114" s="10"/>
      <c r="L4114" s="7">
        <f>SUMIF(Entregas!$B$8:$B$5000,General!B4114,Entregas!$L$8:$L$5000)</f>
        <v>0</v>
      </c>
      <c r="M4114" s="7">
        <f t="shared" si="257"/>
        <v>0</v>
      </c>
      <c r="N4114" s="14">
        <f t="shared" si="258"/>
        <v>0</v>
      </c>
      <c r="O4114" s="14">
        <f t="shared" si="259"/>
        <v>0</v>
      </c>
      <c r="P4114" s="4" t="str">
        <f t="shared" si="260"/>
        <v>NO</v>
      </c>
      <c r="Q4114" s="3" t="str">
        <f>IF(AND(B4114&lt;&gt;"",M4114&lt;=0),VLOOKUP(B4114&amp;C4114,Entregas!$C$8:$G$5000,4,0),"")</f>
        <v/>
      </c>
      <c r="R4114" s="3" t="str">
        <f>IF(AND(B4114&lt;&gt;"",M4114&lt;=0),VLOOKUP(B4114&amp;C4114,Entregas!$C$8:$G$5000,5,0),"")</f>
        <v/>
      </c>
      <c r="S4114" s="18"/>
      <c r="T4114" s="18"/>
    </row>
    <row r="4115" spans="1:20" ht="15.75">
      <c r="A4115" s="10"/>
      <c r="B4115" s="10"/>
      <c r="C4115" s="3" t="str">
        <f>IF(A4115&lt;&gt;"",COUNTIF(Entregas!$B$8:$B$5000,General!B4115),"")</f>
        <v/>
      </c>
      <c r="D4115" s="10"/>
      <c r="E4115" s="10"/>
      <c r="F4115" s="10"/>
      <c r="G4115" s="10"/>
      <c r="H4115" s="10"/>
      <c r="I4115" s="10"/>
      <c r="J4115" s="26"/>
      <c r="K4115" s="10"/>
      <c r="L4115" s="7">
        <f>SUMIF(Entregas!$B$8:$B$5000,General!B4115,Entregas!$L$8:$L$5000)</f>
        <v>0</v>
      </c>
      <c r="M4115" s="7">
        <f t="shared" si="257"/>
        <v>0</v>
      </c>
      <c r="N4115" s="14">
        <f t="shared" si="258"/>
        <v>0</v>
      </c>
      <c r="O4115" s="14">
        <f t="shared" si="259"/>
        <v>0</v>
      </c>
      <c r="P4115" s="4" t="str">
        <f t="shared" si="260"/>
        <v>NO</v>
      </c>
      <c r="Q4115" s="3" t="str">
        <f>IF(AND(B4115&lt;&gt;"",M4115&lt;=0),VLOOKUP(B4115&amp;C4115,Entregas!$C$8:$G$5000,4,0),"")</f>
        <v/>
      </c>
      <c r="R4115" s="3" t="str">
        <f>IF(AND(B4115&lt;&gt;"",M4115&lt;=0),VLOOKUP(B4115&amp;C4115,Entregas!$C$8:$G$5000,5,0),"")</f>
        <v/>
      </c>
      <c r="S4115" s="18"/>
      <c r="T4115" s="18"/>
    </row>
    <row r="4116" spans="1:20" ht="15.75">
      <c r="A4116" s="10"/>
      <c r="B4116" s="10"/>
      <c r="C4116" s="3" t="str">
        <f>IF(A4116&lt;&gt;"",COUNTIF(Entregas!$B$8:$B$5000,General!B4116),"")</f>
        <v/>
      </c>
      <c r="D4116" s="10"/>
      <c r="E4116" s="10"/>
      <c r="F4116" s="10"/>
      <c r="G4116" s="10"/>
      <c r="H4116" s="10"/>
      <c r="I4116" s="10"/>
      <c r="J4116" s="26"/>
      <c r="K4116" s="10"/>
      <c r="L4116" s="7">
        <f>SUMIF(Entregas!$B$8:$B$5000,General!B4116,Entregas!$L$8:$L$5000)</f>
        <v>0</v>
      </c>
      <c r="M4116" s="7">
        <f t="shared" si="257"/>
        <v>0</v>
      </c>
      <c r="N4116" s="14">
        <f t="shared" si="258"/>
        <v>0</v>
      </c>
      <c r="O4116" s="14">
        <f t="shared" si="259"/>
        <v>0</v>
      </c>
      <c r="P4116" s="4" t="str">
        <f t="shared" si="260"/>
        <v>NO</v>
      </c>
      <c r="Q4116" s="3" t="str">
        <f>IF(AND(B4116&lt;&gt;"",M4116&lt;=0),VLOOKUP(B4116&amp;C4116,Entregas!$C$8:$G$5000,4,0),"")</f>
        <v/>
      </c>
      <c r="R4116" s="3" t="str">
        <f>IF(AND(B4116&lt;&gt;"",M4116&lt;=0),VLOOKUP(B4116&amp;C4116,Entregas!$C$8:$G$5000,5,0),"")</f>
        <v/>
      </c>
      <c r="S4116" s="18"/>
      <c r="T4116" s="18"/>
    </row>
    <row r="4117" spans="1:20" ht="15.75">
      <c r="A4117" s="10"/>
      <c r="B4117" s="10"/>
      <c r="C4117" s="3" t="str">
        <f>IF(A4117&lt;&gt;"",COUNTIF(Entregas!$B$8:$B$5000,General!B4117),"")</f>
        <v/>
      </c>
      <c r="D4117" s="10"/>
      <c r="E4117" s="10"/>
      <c r="F4117" s="10"/>
      <c r="G4117" s="10"/>
      <c r="H4117" s="10"/>
      <c r="I4117" s="10"/>
      <c r="J4117" s="26"/>
      <c r="K4117" s="10"/>
      <c r="L4117" s="7">
        <f>SUMIF(Entregas!$B$8:$B$5000,General!B4117,Entregas!$L$8:$L$5000)</f>
        <v>0</v>
      </c>
      <c r="M4117" s="7">
        <f t="shared" si="257"/>
        <v>0</v>
      </c>
      <c r="N4117" s="14">
        <f t="shared" si="258"/>
        <v>0</v>
      </c>
      <c r="O4117" s="14">
        <f t="shared" si="259"/>
        <v>0</v>
      </c>
      <c r="P4117" s="4" t="str">
        <f t="shared" si="260"/>
        <v>NO</v>
      </c>
      <c r="Q4117" s="3" t="str">
        <f>IF(AND(B4117&lt;&gt;"",M4117&lt;=0),VLOOKUP(B4117&amp;C4117,Entregas!$C$8:$G$5000,4,0),"")</f>
        <v/>
      </c>
      <c r="R4117" s="3" t="str">
        <f>IF(AND(B4117&lt;&gt;"",M4117&lt;=0),VLOOKUP(B4117&amp;C4117,Entregas!$C$8:$G$5000,5,0),"")</f>
        <v/>
      </c>
      <c r="S4117" s="18"/>
      <c r="T4117" s="18"/>
    </row>
    <row r="4118" spans="1:20" ht="15.75">
      <c r="A4118" s="10"/>
      <c r="B4118" s="10"/>
      <c r="C4118" s="3" t="str">
        <f>IF(A4118&lt;&gt;"",COUNTIF(Entregas!$B$8:$B$5000,General!B4118),"")</f>
        <v/>
      </c>
      <c r="D4118" s="10"/>
      <c r="E4118" s="10"/>
      <c r="F4118" s="10"/>
      <c r="G4118" s="10"/>
      <c r="H4118" s="10"/>
      <c r="I4118" s="10"/>
      <c r="J4118" s="26"/>
      <c r="K4118" s="10"/>
      <c r="L4118" s="7">
        <f>SUMIF(Entregas!$B$8:$B$5000,General!B4118,Entregas!$L$8:$L$5000)</f>
        <v>0</v>
      </c>
      <c r="M4118" s="7">
        <f t="shared" si="257"/>
        <v>0</v>
      </c>
      <c r="N4118" s="14">
        <f t="shared" si="258"/>
        <v>0</v>
      </c>
      <c r="O4118" s="14">
        <f t="shared" si="259"/>
        <v>0</v>
      </c>
      <c r="P4118" s="4" t="str">
        <f t="shared" si="260"/>
        <v>NO</v>
      </c>
      <c r="Q4118" s="3" t="str">
        <f>IF(AND(B4118&lt;&gt;"",M4118&lt;=0),VLOOKUP(B4118&amp;C4118,Entregas!$C$8:$G$5000,4,0),"")</f>
        <v/>
      </c>
      <c r="R4118" s="3" t="str">
        <f>IF(AND(B4118&lt;&gt;"",M4118&lt;=0),VLOOKUP(B4118&amp;C4118,Entregas!$C$8:$G$5000,5,0),"")</f>
        <v/>
      </c>
      <c r="S4118" s="18"/>
      <c r="T4118" s="18"/>
    </row>
    <row r="4119" spans="1:20" ht="15.75">
      <c r="A4119" s="10"/>
      <c r="B4119" s="10"/>
      <c r="C4119" s="3" t="str">
        <f>IF(A4119&lt;&gt;"",COUNTIF(Entregas!$B$8:$B$5000,General!B4119),"")</f>
        <v/>
      </c>
      <c r="D4119" s="10"/>
      <c r="E4119" s="10"/>
      <c r="F4119" s="10"/>
      <c r="G4119" s="10"/>
      <c r="H4119" s="10"/>
      <c r="I4119" s="10"/>
      <c r="J4119" s="26"/>
      <c r="K4119" s="10"/>
      <c r="L4119" s="7">
        <f>SUMIF(Entregas!$B$8:$B$5000,General!B4119,Entregas!$L$8:$L$5000)</f>
        <v>0</v>
      </c>
      <c r="M4119" s="7">
        <f t="shared" si="257"/>
        <v>0</v>
      </c>
      <c r="N4119" s="14">
        <f t="shared" si="258"/>
        <v>0</v>
      </c>
      <c r="O4119" s="14">
        <f t="shared" si="259"/>
        <v>0</v>
      </c>
      <c r="P4119" s="4" t="str">
        <f t="shared" si="260"/>
        <v>NO</v>
      </c>
      <c r="Q4119" s="3" t="str">
        <f>IF(AND(B4119&lt;&gt;"",M4119&lt;=0),VLOOKUP(B4119&amp;C4119,Entregas!$C$8:$G$5000,4,0),"")</f>
        <v/>
      </c>
      <c r="R4119" s="3" t="str">
        <f>IF(AND(B4119&lt;&gt;"",M4119&lt;=0),VLOOKUP(B4119&amp;C4119,Entregas!$C$8:$G$5000,5,0),"")</f>
        <v/>
      </c>
      <c r="S4119" s="18"/>
      <c r="T4119" s="18"/>
    </row>
    <row r="4120" spans="1:20" ht="15.75">
      <c r="A4120" s="10"/>
      <c r="B4120" s="10"/>
      <c r="C4120" s="3" t="str">
        <f>IF(A4120&lt;&gt;"",COUNTIF(Entregas!$B$8:$B$5000,General!B4120),"")</f>
        <v/>
      </c>
      <c r="D4120" s="10"/>
      <c r="E4120" s="10"/>
      <c r="F4120" s="10"/>
      <c r="G4120" s="10"/>
      <c r="H4120" s="10"/>
      <c r="I4120" s="10"/>
      <c r="J4120" s="26"/>
      <c r="K4120" s="10"/>
      <c r="L4120" s="7">
        <f>SUMIF(Entregas!$B$8:$B$5000,General!B4120,Entregas!$L$8:$L$5000)</f>
        <v>0</v>
      </c>
      <c r="M4120" s="7">
        <f t="shared" si="257"/>
        <v>0</v>
      </c>
      <c r="N4120" s="14">
        <f t="shared" si="258"/>
        <v>0</v>
      </c>
      <c r="O4120" s="14">
        <f t="shared" si="259"/>
        <v>0</v>
      </c>
      <c r="P4120" s="4" t="str">
        <f t="shared" si="260"/>
        <v>NO</v>
      </c>
      <c r="Q4120" s="3" t="str">
        <f>IF(AND(B4120&lt;&gt;"",M4120&lt;=0),VLOOKUP(B4120&amp;C4120,Entregas!$C$8:$G$5000,4,0),"")</f>
        <v/>
      </c>
      <c r="R4120" s="3" t="str">
        <f>IF(AND(B4120&lt;&gt;"",M4120&lt;=0),VLOOKUP(B4120&amp;C4120,Entregas!$C$8:$G$5000,5,0),"")</f>
        <v/>
      </c>
      <c r="S4120" s="18"/>
      <c r="T4120" s="18"/>
    </row>
    <row r="4121" spans="1:20" ht="15.75">
      <c r="A4121" s="10"/>
      <c r="B4121" s="10"/>
      <c r="C4121" s="3" t="str">
        <f>IF(A4121&lt;&gt;"",COUNTIF(Entregas!$B$8:$B$5000,General!B4121),"")</f>
        <v/>
      </c>
      <c r="D4121" s="10"/>
      <c r="E4121" s="10"/>
      <c r="F4121" s="10"/>
      <c r="G4121" s="10"/>
      <c r="H4121" s="10"/>
      <c r="I4121" s="10"/>
      <c r="J4121" s="26"/>
      <c r="K4121" s="10"/>
      <c r="L4121" s="7">
        <f>SUMIF(Entregas!$B$8:$B$5000,General!B4121,Entregas!$L$8:$L$5000)</f>
        <v>0</v>
      </c>
      <c r="M4121" s="7">
        <f t="shared" si="257"/>
        <v>0</v>
      </c>
      <c r="N4121" s="14">
        <f t="shared" si="258"/>
        <v>0</v>
      </c>
      <c r="O4121" s="14">
        <f t="shared" si="259"/>
        <v>0</v>
      </c>
      <c r="P4121" s="4" t="str">
        <f t="shared" si="260"/>
        <v>NO</v>
      </c>
      <c r="Q4121" s="3" t="str">
        <f>IF(AND(B4121&lt;&gt;"",M4121&lt;=0),VLOOKUP(B4121&amp;C4121,Entregas!$C$8:$G$5000,4,0),"")</f>
        <v/>
      </c>
      <c r="R4121" s="3" t="str">
        <f>IF(AND(B4121&lt;&gt;"",M4121&lt;=0),VLOOKUP(B4121&amp;C4121,Entregas!$C$8:$G$5000,5,0),"")</f>
        <v/>
      </c>
      <c r="S4121" s="18"/>
      <c r="T4121" s="18"/>
    </row>
    <row r="4122" spans="1:20" ht="15.75">
      <c r="A4122" s="10"/>
      <c r="B4122" s="10"/>
      <c r="C4122" s="3" t="str">
        <f>IF(A4122&lt;&gt;"",COUNTIF(Entregas!$B$8:$B$5000,General!B4122),"")</f>
        <v/>
      </c>
      <c r="D4122" s="10"/>
      <c r="E4122" s="10"/>
      <c r="F4122" s="10"/>
      <c r="G4122" s="10"/>
      <c r="H4122" s="10"/>
      <c r="I4122" s="10"/>
      <c r="J4122" s="26"/>
      <c r="K4122" s="10"/>
      <c r="L4122" s="7">
        <f>SUMIF(Entregas!$B$8:$B$5000,General!B4122,Entregas!$L$8:$L$5000)</f>
        <v>0</v>
      </c>
      <c r="M4122" s="7">
        <f t="shared" si="257"/>
        <v>0</v>
      </c>
      <c r="N4122" s="14">
        <f t="shared" si="258"/>
        <v>0</v>
      </c>
      <c r="O4122" s="14">
        <f t="shared" si="259"/>
        <v>0</v>
      </c>
      <c r="P4122" s="4" t="str">
        <f t="shared" si="260"/>
        <v>NO</v>
      </c>
      <c r="Q4122" s="3" t="str">
        <f>IF(AND(B4122&lt;&gt;"",M4122&lt;=0),VLOOKUP(B4122&amp;C4122,Entregas!$C$8:$G$5000,4,0),"")</f>
        <v/>
      </c>
      <c r="R4122" s="3" t="str">
        <f>IF(AND(B4122&lt;&gt;"",M4122&lt;=0),VLOOKUP(B4122&amp;C4122,Entregas!$C$8:$G$5000,5,0),"")</f>
        <v/>
      </c>
      <c r="S4122" s="18"/>
      <c r="T4122" s="18"/>
    </row>
    <row r="4123" spans="1:20" ht="15.75">
      <c r="A4123" s="10"/>
      <c r="B4123" s="10"/>
      <c r="C4123" s="3" t="str">
        <f>IF(A4123&lt;&gt;"",COUNTIF(Entregas!$B$8:$B$5000,General!B4123),"")</f>
        <v/>
      </c>
      <c r="D4123" s="10"/>
      <c r="E4123" s="10"/>
      <c r="F4123" s="10"/>
      <c r="G4123" s="10"/>
      <c r="H4123" s="10"/>
      <c r="I4123" s="10"/>
      <c r="J4123" s="26"/>
      <c r="K4123" s="10"/>
      <c r="L4123" s="7">
        <f>SUMIF(Entregas!$B$8:$B$5000,General!B4123,Entregas!$L$8:$L$5000)</f>
        <v>0</v>
      </c>
      <c r="M4123" s="7">
        <f t="shared" si="257"/>
        <v>0</v>
      </c>
      <c r="N4123" s="14">
        <f t="shared" si="258"/>
        <v>0</v>
      </c>
      <c r="O4123" s="14">
        <f t="shared" si="259"/>
        <v>0</v>
      </c>
      <c r="P4123" s="4" t="str">
        <f t="shared" si="260"/>
        <v>NO</v>
      </c>
      <c r="Q4123" s="3" t="str">
        <f>IF(AND(B4123&lt;&gt;"",M4123&lt;=0),VLOOKUP(B4123&amp;C4123,Entregas!$C$8:$G$5000,4,0),"")</f>
        <v/>
      </c>
      <c r="R4123" s="3" t="str">
        <f>IF(AND(B4123&lt;&gt;"",M4123&lt;=0),VLOOKUP(B4123&amp;C4123,Entregas!$C$8:$G$5000,5,0),"")</f>
        <v/>
      </c>
      <c r="S4123" s="18"/>
      <c r="T4123" s="18"/>
    </row>
    <row r="4124" spans="1:20" ht="15.75">
      <c r="A4124" s="10"/>
      <c r="B4124" s="10"/>
      <c r="C4124" s="3" t="str">
        <f>IF(A4124&lt;&gt;"",COUNTIF(Entregas!$B$8:$B$5000,General!B4124),"")</f>
        <v/>
      </c>
      <c r="D4124" s="10"/>
      <c r="E4124" s="10"/>
      <c r="F4124" s="10"/>
      <c r="G4124" s="10"/>
      <c r="H4124" s="10"/>
      <c r="I4124" s="10"/>
      <c r="J4124" s="26"/>
      <c r="K4124" s="10"/>
      <c r="L4124" s="7">
        <f>SUMIF(Entregas!$B$8:$B$5000,General!B4124,Entregas!$L$8:$L$5000)</f>
        <v>0</v>
      </c>
      <c r="M4124" s="7">
        <f t="shared" si="257"/>
        <v>0</v>
      </c>
      <c r="N4124" s="14">
        <f t="shared" si="258"/>
        <v>0</v>
      </c>
      <c r="O4124" s="14">
        <f t="shared" si="259"/>
        <v>0</v>
      </c>
      <c r="P4124" s="4" t="str">
        <f t="shared" si="260"/>
        <v>NO</v>
      </c>
      <c r="Q4124" s="3" t="str">
        <f>IF(AND(B4124&lt;&gt;"",M4124&lt;=0),VLOOKUP(B4124&amp;C4124,Entregas!$C$8:$G$5000,4,0),"")</f>
        <v/>
      </c>
      <c r="R4124" s="3" t="str">
        <f>IF(AND(B4124&lt;&gt;"",M4124&lt;=0),VLOOKUP(B4124&amp;C4124,Entregas!$C$8:$G$5000,5,0),"")</f>
        <v/>
      </c>
      <c r="S4124" s="18"/>
      <c r="T4124" s="18"/>
    </row>
    <row r="4125" spans="1:20" ht="15.75">
      <c r="A4125" s="10"/>
      <c r="B4125" s="10"/>
      <c r="C4125" s="3" t="str">
        <f>IF(A4125&lt;&gt;"",COUNTIF(Entregas!$B$8:$B$5000,General!B4125),"")</f>
        <v/>
      </c>
      <c r="D4125" s="10"/>
      <c r="E4125" s="10"/>
      <c r="F4125" s="10"/>
      <c r="G4125" s="10"/>
      <c r="H4125" s="10"/>
      <c r="I4125" s="10"/>
      <c r="J4125" s="26"/>
      <c r="K4125" s="10"/>
      <c r="L4125" s="7">
        <f>SUMIF(Entregas!$B$8:$B$5000,General!B4125,Entregas!$L$8:$L$5000)</f>
        <v>0</v>
      </c>
      <c r="M4125" s="7">
        <f t="shared" si="257"/>
        <v>0</v>
      </c>
      <c r="N4125" s="14">
        <f t="shared" si="258"/>
        <v>0</v>
      </c>
      <c r="O4125" s="14">
        <f t="shared" si="259"/>
        <v>0</v>
      </c>
      <c r="P4125" s="4" t="str">
        <f t="shared" si="260"/>
        <v>NO</v>
      </c>
      <c r="Q4125" s="3" t="str">
        <f>IF(AND(B4125&lt;&gt;"",M4125&lt;=0),VLOOKUP(B4125&amp;C4125,Entregas!$C$8:$G$5000,4,0),"")</f>
        <v/>
      </c>
      <c r="R4125" s="3" t="str">
        <f>IF(AND(B4125&lt;&gt;"",M4125&lt;=0),VLOOKUP(B4125&amp;C4125,Entregas!$C$8:$G$5000,5,0),"")</f>
        <v/>
      </c>
      <c r="S4125" s="18"/>
      <c r="T4125" s="18"/>
    </row>
    <row r="4126" spans="1:20" ht="15.75">
      <c r="A4126" s="10"/>
      <c r="B4126" s="10"/>
      <c r="C4126" s="3" t="str">
        <f>IF(A4126&lt;&gt;"",COUNTIF(Entregas!$B$8:$B$5000,General!B4126),"")</f>
        <v/>
      </c>
      <c r="D4126" s="10"/>
      <c r="E4126" s="10"/>
      <c r="F4126" s="10"/>
      <c r="G4126" s="10"/>
      <c r="H4126" s="10"/>
      <c r="I4126" s="10"/>
      <c r="J4126" s="26"/>
      <c r="K4126" s="10"/>
      <c r="L4126" s="7">
        <f>SUMIF(Entregas!$B$8:$B$5000,General!B4126,Entregas!$L$8:$L$5000)</f>
        <v>0</v>
      </c>
      <c r="M4126" s="7">
        <f t="shared" si="257"/>
        <v>0</v>
      </c>
      <c r="N4126" s="14">
        <f t="shared" si="258"/>
        <v>0</v>
      </c>
      <c r="O4126" s="14">
        <f t="shared" si="259"/>
        <v>0</v>
      </c>
      <c r="P4126" s="4" t="str">
        <f t="shared" si="260"/>
        <v>NO</v>
      </c>
      <c r="Q4126" s="3" t="str">
        <f>IF(AND(B4126&lt;&gt;"",M4126&lt;=0),VLOOKUP(B4126&amp;C4126,Entregas!$C$8:$G$5000,4,0),"")</f>
        <v/>
      </c>
      <c r="R4126" s="3" t="str">
        <f>IF(AND(B4126&lt;&gt;"",M4126&lt;=0),VLOOKUP(B4126&amp;C4126,Entregas!$C$8:$G$5000,5,0),"")</f>
        <v/>
      </c>
      <c r="S4126" s="18"/>
      <c r="T4126" s="18"/>
    </row>
    <row r="4127" spans="1:20" ht="15.75">
      <c r="A4127" s="10"/>
      <c r="B4127" s="10"/>
      <c r="C4127" s="3" t="str">
        <f>IF(A4127&lt;&gt;"",COUNTIF(Entregas!$B$8:$B$5000,General!B4127),"")</f>
        <v/>
      </c>
      <c r="D4127" s="10"/>
      <c r="E4127" s="10"/>
      <c r="F4127" s="10"/>
      <c r="G4127" s="10"/>
      <c r="H4127" s="10"/>
      <c r="I4127" s="10"/>
      <c r="J4127" s="26"/>
      <c r="K4127" s="10"/>
      <c r="L4127" s="7">
        <f>SUMIF(Entregas!$B$8:$B$5000,General!B4127,Entregas!$L$8:$L$5000)</f>
        <v>0</v>
      </c>
      <c r="M4127" s="7">
        <f t="shared" si="257"/>
        <v>0</v>
      </c>
      <c r="N4127" s="14">
        <f t="shared" si="258"/>
        <v>0</v>
      </c>
      <c r="O4127" s="14">
        <f t="shared" si="259"/>
        <v>0</v>
      </c>
      <c r="P4127" s="4" t="str">
        <f t="shared" si="260"/>
        <v>NO</v>
      </c>
      <c r="Q4127" s="3" t="str">
        <f>IF(AND(B4127&lt;&gt;"",M4127&lt;=0),VLOOKUP(B4127&amp;C4127,Entregas!$C$8:$G$5000,4,0),"")</f>
        <v/>
      </c>
      <c r="R4127" s="3" t="str">
        <f>IF(AND(B4127&lt;&gt;"",M4127&lt;=0),VLOOKUP(B4127&amp;C4127,Entregas!$C$8:$G$5000,5,0),"")</f>
        <v/>
      </c>
      <c r="S4127" s="18"/>
      <c r="T4127" s="18"/>
    </row>
    <row r="4128" spans="1:20" ht="15.75">
      <c r="A4128" s="10"/>
      <c r="B4128" s="10"/>
      <c r="C4128" s="3" t="str">
        <f>IF(A4128&lt;&gt;"",COUNTIF(Entregas!$B$8:$B$5000,General!B4128),"")</f>
        <v/>
      </c>
      <c r="D4128" s="10"/>
      <c r="E4128" s="10"/>
      <c r="F4128" s="10"/>
      <c r="G4128" s="10"/>
      <c r="H4128" s="10"/>
      <c r="I4128" s="10"/>
      <c r="J4128" s="26"/>
      <c r="K4128" s="10"/>
      <c r="L4128" s="7">
        <f>SUMIF(Entregas!$B$8:$B$5000,General!B4128,Entregas!$L$8:$L$5000)</f>
        <v>0</v>
      </c>
      <c r="M4128" s="7">
        <f t="shared" si="257"/>
        <v>0</v>
      </c>
      <c r="N4128" s="14">
        <f t="shared" si="258"/>
        <v>0</v>
      </c>
      <c r="O4128" s="14">
        <f t="shared" si="259"/>
        <v>0</v>
      </c>
      <c r="P4128" s="4" t="str">
        <f t="shared" si="260"/>
        <v>NO</v>
      </c>
      <c r="Q4128" s="3" t="str">
        <f>IF(AND(B4128&lt;&gt;"",M4128&lt;=0),VLOOKUP(B4128&amp;C4128,Entregas!$C$8:$G$5000,4,0),"")</f>
        <v/>
      </c>
      <c r="R4128" s="3" t="str">
        <f>IF(AND(B4128&lt;&gt;"",M4128&lt;=0),VLOOKUP(B4128&amp;C4128,Entregas!$C$8:$G$5000,5,0),"")</f>
        <v/>
      </c>
      <c r="S4128" s="18"/>
      <c r="T4128" s="18"/>
    </row>
    <row r="4129" spans="1:20" ht="15.75">
      <c r="A4129" s="10"/>
      <c r="B4129" s="10"/>
      <c r="C4129" s="3" t="str">
        <f>IF(A4129&lt;&gt;"",COUNTIF(Entregas!$B$8:$B$5000,General!B4129),"")</f>
        <v/>
      </c>
      <c r="D4129" s="10"/>
      <c r="E4129" s="10"/>
      <c r="F4129" s="10"/>
      <c r="G4129" s="10"/>
      <c r="H4129" s="10"/>
      <c r="I4129" s="10"/>
      <c r="J4129" s="26"/>
      <c r="K4129" s="10"/>
      <c r="L4129" s="7">
        <f>SUMIF(Entregas!$B$8:$B$5000,General!B4129,Entregas!$L$8:$L$5000)</f>
        <v>0</v>
      </c>
      <c r="M4129" s="7">
        <f t="shared" si="257"/>
        <v>0</v>
      </c>
      <c r="N4129" s="14">
        <f t="shared" si="258"/>
        <v>0</v>
      </c>
      <c r="O4129" s="14">
        <f t="shared" si="259"/>
        <v>0</v>
      </c>
      <c r="P4129" s="4" t="str">
        <f t="shared" si="260"/>
        <v>NO</v>
      </c>
      <c r="Q4129" s="3" t="str">
        <f>IF(AND(B4129&lt;&gt;"",M4129&lt;=0),VLOOKUP(B4129&amp;C4129,Entregas!$C$8:$G$5000,4,0),"")</f>
        <v/>
      </c>
      <c r="R4129" s="3" t="str">
        <f>IF(AND(B4129&lt;&gt;"",M4129&lt;=0),VLOOKUP(B4129&amp;C4129,Entregas!$C$8:$G$5000,5,0),"")</f>
        <v/>
      </c>
      <c r="S4129" s="18"/>
      <c r="T4129" s="18"/>
    </row>
    <row r="4130" spans="1:20" ht="15.75">
      <c r="A4130" s="10"/>
      <c r="B4130" s="10"/>
      <c r="C4130" s="3" t="str">
        <f>IF(A4130&lt;&gt;"",COUNTIF(Entregas!$B$8:$B$5000,General!B4130),"")</f>
        <v/>
      </c>
      <c r="D4130" s="10"/>
      <c r="E4130" s="10"/>
      <c r="F4130" s="10"/>
      <c r="G4130" s="10"/>
      <c r="H4130" s="10"/>
      <c r="I4130" s="10"/>
      <c r="J4130" s="26"/>
      <c r="K4130" s="10"/>
      <c r="L4130" s="7">
        <f>SUMIF(Entregas!$B$8:$B$5000,General!B4130,Entregas!$L$8:$L$5000)</f>
        <v>0</v>
      </c>
      <c r="M4130" s="7">
        <f t="shared" si="257"/>
        <v>0</v>
      </c>
      <c r="N4130" s="14">
        <f t="shared" si="258"/>
        <v>0</v>
      </c>
      <c r="O4130" s="14">
        <f t="shared" si="259"/>
        <v>0</v>
      </c>
      <c r="P4130" s="4" t="str">
        <f t="shared" si="260"/>
        <v>NO</v>
      </c>
      <c r="Q4130" s="3" t="str">
        <f>IF(AND(B4130&lt;&gt;"",M4130&lt;=0),VLOOKUP(B4130&amp;C4130,Entregas!$C$8:$G$5000,4,0),"")</f>
        <v/>
      </c>
      <c r="R4130" s="3" t="str">
        <f>IF(AND(B4130&lt;&gt;"",M4130&lt;=0),VLOOKUP(B4130&amp;C4130,Entregas!$C$8:$G$5000,5,0),"")</f>
        <v/>
      </c>
      <c r="S4130" s="18"/>
      <c r="T4130" s="18"/>
    </row>
    <row r="4131" spans="1:20" ht="15.75">
      <c r="A4131" s="10"/>
      <c r="B4131" s="10"/>
      <c r="C4131" s="3" t="str">
        <f>IF(A4131&lt;&gt;"",COUNTIF(Entregas!$B$8:$B$5000,General!B4131),"")</f>
        <v/>
      </c>
      <c r="D4131" s="10"/>
      <c r="E4131" s="10"/>
      <c r="F4131" s="10"/>
      <c r="G4131" s="10"/>
      <c r="H4131" s="10"/>
      <c r="I4131" s="10"/>
      <c r="J4131" s="26"/>
      <c r="K4131" s="10"/>
      <c r="L4131" s="7">
        <f>SUMIF(Entregas!$B$8:$B$5000,General!B4131,Entregas!$L$8:$L$5000)</f>
        <v>0</v>
      </c>
      <c r="M4131" s="7">
        <f t="shared" si="257"/>
        <v>0</v>
      </c>
      <c r="N4131" s="14">
        <f t="shared" si="258"/>
        <v>0</v>
      </c>
      <c r="O4131" s="14">
        <f t="shared" si="259"/>
        <v>0</v>
      </c>
      <c r="P4131" s="4" t="str">
        <f t="shared" si="260"/>
        <v>NO</v>
      </c>
      <c r="Q4131" s="3" t="str">
        <f>IF(AND(B4131&lt;&gt;"",M4131&lt;=0),VLOOKUP(B4131&amp;C4131,Entregas!$C$8:$G$5000,4,0),"")</f>
        <v/>
      </c>
      <c r="R4131" s="3" t="str">
        <f>IF(AND(B4131&lt;&gt;"",M4131&lt;=0),VLOOKUP(B4131&amp;C4131,Entregas!$C$8:$G$5000,5,0),"")</f>
        <v/>
      </c>
      <c r="S4131" s="18"/>
      <c r="T4131" s="18"/>
    </row>
    <row r="4132" spans="1:20" ht="15.75">
      <c r="A4132" s="10"/>
      <c r="B4132" s="10"/>
      <c r="C4132" s="3" t="str">
        <f>IF(A4132&lt;&gt;"",COUNTIF(Entregas!$B$8:$B$5000,General!B4132),"")</f>
        <v/>
      </c>
      <c r="D4132" s="10"/>
      <c r="E4132" s="10"/>
      <c r="F4132" s="10"/>
      <c r="G4132" s="10"/>
      <c r="H4132" s="10"/>
      <c r="I4132" s="10"/>
      <c r="J4132" s="26"/>
      <c r="K4132" s="10"/>
      <c r="L4132" s="7">
        <f>SUMIF(Entregas!$B$8:$B$5000,General!B4132,Entregas!$L$8:$L$5000)</f>
        <v>0</v>
      </c>
      <c r="M4132" s="7">
        <f t="shared" si="257"/>
        <v>0</v>
      </c>
      <c r="N4132" s="14">
        <f t="shared" si="258"/>
        <v>0</v>
      </c>
      <c r="O4132" s="14">
        <f t="shared" si="259"/>
        <v>0</v>
      </c>
      <c r="P4132" s="4" t="str">
        <f t="shared" si="260"/>
        <v>NO</v>
      </c>
      <c r="Q4132" s="3" t="str">
        <f>IF(AND(B4132&lt;&gt;"",M4132&lt;=0),VLOOKUP(B4132&amp;C4132,Entregas!$C$8:$G$5000,4,0),"")</f>
        <v/>
      </c>
      <c r="R4132" s="3" t="str">
        <f>IF(AND(B4132&lt;&gt;"",M4132&lt;=0),VLOOKUP(B4132&amp;C4132,Entregas!$C$8:$G$5000,5,0),"")</f>
        <v/>
      </c>
      <c r="S4132" s="18"/>
      <c r="T4132" s="18"/>
    </row>
    <row r="4133" spans="1:20" ht="15.75">
      <c r="A4133" s="10"/>
      <c r="B4133" s="10"/>
      <c r="C4133" s="3" t="str">
        <f>IF(A4133&lt;&gt;"",COUNTIF(Entregas!$B$8:$B$5000,General!B4133),"")</f>
        <v/>
      </c>
      <c r="D4133" s="10"/>
      <c r="E4133" s="10"/>
      <c r="F4133" s="10"/>
      <c r="G4133" s="10"/>
      <c r="H4133" s="10"/>
      <c r="I4133" s="10"/>
      <c r="J4133" s="26"/>
      <c r="K4133" s="10"/>
      <c r="L4133" s="7">
        <f>SUMIF(Entregas!$B$8:$B$5000,General!B4133,Entregas!$L$8:$L$5000)</f>
        <v>0</v>
      </c>
      <c r="M4133" s="7">
        <f t="shared" si="257"/>
        <v>0</v>
      </c>
      <c r="N4133" s="14">
        <f t="shared" si="258"/>
        <v>0</v>
      </c>
      <c r="O4133" s="14">
        <f t="shared" si="259"/>
        <v>0</v>
      </c>
      <c r="P4133" s="4" t="str">
        <f t="shared" si="260"/>
        <v>NO</v>
      </c>
      <c r="Q4133" s="3" t="str">
        <f>IF(AND(B4133&lt;&gt;"",M4133&lt;=0),VLOOKUP(B4133&amp;C4133,Entregas!$C$8:$G$5000,4,0),"")</f>
        <v/>
      </c>
      <c r="R4133" s="3" t="str">
        <f>IF(AND(B4133&lt;&gt;"",M4133&lt;=0),VLOOKUP(B4133&amp;C4133,Entregas!$C$8:$G$5000,5,0),"")</f>
        <v/>
      </c>
      <c r="S4133" s="18"/>
      <c r="T4133" s="18"/>
    </row>
    <row r="4134" spans="1:20" ht="15.75">
      <c r="A4134" s="10"/>
      <c r="B4134" s="10"/>
      <c r="C4134" s="3" t="str">
        <f>IF(A4134&lt;&gt;"",COUNTIF(Entregas!$B$8:$B$5000,General!B4134),"")</f>
        <v/>
      </c>
      <c r="D4134" s="10"/>
      <c r="E4134" s="10"/>
      <c r="F4134" s="10"/>
      <c r="G4134" s="10"/>
      <c r="H4134" s="10"/>
      <c r="I4134" s="10"/>
      <c r="J4134" s="26"/>
      <c r="K4134" s="10"/>
      <c r="L4134" s="7">
        <f>SUMIF(Entregas!$B$8:$B$5000,General!B4134,Entregas!$L$8:$L$5000)</f>
        <v>0</v>
      </c>
      <c r="M4134" s="7">
        <f t="shared" si="257"/>
        <v>0</v>
      </c>
      <c r="N4134" s="14">
        <f t="shared" si="258"/>
        <v>0</v>
      </c>
      <c r="O4134" s="14">
        <f t="shared" si="259"/>
        <v>0</v>
      </c>
      <c r="P4134" s="4" t="str">
        <f t="shared" si="260"/>
        <v>NO</v>
      </c>
      <c r="Q4134" s="3" t="str">
        <f>IF(AND(B4134&lt;&gt;"",M4134&lt;=0),VLOOKUP(B4134&amp;C4134,Entregas!$C$8:$G$5000,4,0),"")</f>
        <v/>
      </c>
      <c r="R4134" s="3" t="str">
        <f>IF(AND(B4134&lt;&gt;"",M4134&lt;=0),VLOOKUP(B4134&amp;C4134,Entregas!$C$8:$G$5000,5,0),"")</f>
        <v/>
      </c>
      <c r="S4134" s="18"/>
      <c r="T4134" s="18"/>
    </row>
    <row r="4135" spans="1:20" ht="15.75">
      <c r="A4135" s="10"/>
      <c r="B4135" s="10"/>
      <c r="C4135" s="3" t="str">
        <f>IF(A4135&lt;&gt;"",COUNTIF(Entregas!$B$8:$B$5000,General!B4135),"")</f>
        <v/>
      </c>
      <c r="D4135" s="10"/>
      <c r="E4135" s="10"/>
      <c r="F4135" s="10"/>
      <c r="G4135" s="10"/>
      <c r="H4135" s="10"/>
      <c r="I4135" s="10"/>
      <c r="J4135" s="26"/>
      <c r="K4135" s="10"/>
      <c r="L4135" s="7">
        <f>SUMIF(Entregas!$B$8:$B$5000,General!B4135,Entregas!$L$8:$L$5000)</f>
        <v>0</v>
      </c>
      <c r="M4135" s="7">
        <f t="shared" si="257"/>
        <v>0</v>
      </c>
      <c r="N4135" s="14">
        <f t="shared" si="258"/>
        <v>0</v>
      </c>
      <c r="O4135" s="14">
        <f t="shared" si="259"/>
        <v>0</v>
      </c>
      <c r="P4135" s="4" t="str">
        <f t="shared" si="260"/>
        <v>NO</v>
      </c>
      <c r="Q4135" s="3" t="str">
        <f>IF(AND(B4135&lt;&gt;"",M4135&lt;=0),VLOOKUP(B4135&amp;C4135,Entregas!$C$8:$G$5000,4,0),"")</f>
        <v/>
      </c>
      <c r="R4135" s="3" t="str">
        <f>IF(AND(B4135&lt;&gt;"",M4135&lt;=0),VLOOKUP(B4135&amp;C4135,Entregas!$C$8:$G$5000,5,0),"")</f>
        <v/>
      </c>
      <c r="S4135" s="18"/>
      <c r="T4135" s="18"/>
    </row>
    <row r="4136" spans="1:20" ht="15.75">
      <c r="A4136" s="10"/>
      <c r="B4136" s="10"/>
      <c r="C4136" s="3" t="str">
        <f>IF(A4136&lt;&gt;"",COUNTIF(Entregas!$B$8:$B$5000,General!B4136),"")</f>
        <v/>
      </c>
      <c r="D4136" s="10"/>
      <c r="E4136" s="10"/>
      <c r="F4136" s="10"/>
      <c r="G4136" s="10"/>
      <c r="H4136" s="10"/>
      <c r="I4136" s="10"/>
      <c r="J4136" s="26"/>
      <c r="K4136" s="10"/>
      <c r="L4136" s="7">
        <f>SUMIF(Entregas!$B$8:$B$5000,General!B4136,Entregas!$L$8:$L$5000)</f>
        <v>0</v>
      </c>
      <c r="M4136" s="7">
        <f t="shared" si="257"/>
        <v>0</v>
      </c>
      <c r="N4136" s="14">
        <f t="shared" si="258"/>
        <v>0</v>
      </c>
      <c r="O4136" s="14">
        <f t="shared" si="259"/>
        <v>0</v>
      </c>
      <c r="P4136" s="4" t="str">
        <f t="shared" si="260"/>
        <v>NO</v>
      </c>
      <c r="Q4136" s="3" t="str">
        <f>IF(AND(B4136&lt;&gt;"",M4136&lt;=0),VLOOKUP(B4136&amp;C4136,Entregas!$C$8:$G$5000,4,0),"")</f>
        <v/>
      </c>
      <c r="R4136" s="3" t="str">
        <f>IF(AND(B4136&lt;&gt;"",M4136&lt;=0),VLOOKUP(B4136&amp;C4136,Entregas!$C$8:$G$5000,5,0),"")</f>
        <v/>
      </c>
      <c r="S4136" s="18"/>
      <c r="T4136" s="18"/>
    </row>
    <row r="4137" spans="1:20" ht="15.75">
      <c r="A4137" s="10"/>
      <c r="B4137" s="10"/>
      <c r="C4137" s="3" t="str">
        <f>IF(A4137&lt;&gt;"",COUNTIF(Entregas!$B$8:$B$5000,General!B4137),"")</f>
        <v/>
      </c>
      <c r="D4137" s="10"/>
      <c r="E4137" s="10"/>
      <c r="F4137" s="10"/>
      <c r="G4137" s="10"/>
      <c r="H4137" s="10"/>
      <c r="I4137" s="10"/>
      <c r="J4137" s="26"/>
      <c r="K4137" s="10"/>
      <c r="L4137" s="7">
        <f>SUMIF(Entregas!$B$8:$B$5000,General!B4137,Entregas!$L$8:$L$5000)</f>
        <v>0</v>
      </c>
      <c r="M4137" s="7">
        <f t="shared" si="257"/>
        <v>0</v>
      </c>
      <c r="N4137" s="14">
        <f t="shared" si="258"/>
        <v>0</v>
      </c>
      <c r="O4137" s="14">
        <f t="shared" si="259"/>
        <v>0</v>
      </c>
      <c r="P4137" s="4" t="str">
        <f t="shared" si="260"/>
        <v>NO</v>
      </c>
      <c r="Q4137" s="3" t="str">
        <f>IF(AND(B4137&lt;&gt;"",M4137&lt;=0),VLOOKUP(B4137&amp;C4137,Entregas!$C$8:$G$5000,4,0),"")</f>
        <v/>
      </c>
      <c r="R4137" s="3" t="str">
        <f>IF(AND(B4137&lt;&gt;"",M4137&lt;=0),VLOOKUP(B4137&amp;C4137,Entregas!$C$8:$G$5000,5,0),"")</f>
        <v/>
      </c>
      <c r="S4137" s="18"/>
      <c r="T4137" s="18"/>
    </row>
    <row r="4138" spans="1:20" ht="15.75">
      <c r="A4138" s="10"/>
      <c r="B4138" s="10"/>
      <c r="C4138" s="3" t="str">
        <f>IF(A4138&lt;&gt;"",COUNTIF(Entregas!$B$8:$B$5000,General!B4138),"")</f>
        <v/>
      </c>
      <c r="D4138" s="10"/>
      <c r="E4138" s="10"/>
      <c r="F4138" s="10"/>
      <c r="G4138" s="10"/>
      <c r="H4138" s="10"/>
      <c r="I4138" s="10"/>
      <c r="J4138" s="26"/>
      <c r="K4138" s="10"/>
      <c r="L4138" s="7">
        <f>SUMIF(Entregas!$B$8:$B$5000,General!B4138,Entregas!$L$8:$L$5000)</f>
        <v>0</v>
      </c>
      <c r="M4138" s="7">
        <f t="shared" si="257"/>
        <v>0</v>
      </c>
      <c r="N4138" s="14">
        <f t="shared" si="258"/>
        <v>0</v>
      </c>
      <c r="O4138" s="14">
        <f t="shared" si="259"/>
        <v>0</v>
      </c>
      <c r="P4138" s="4" t="str">
        <f t="shared" si="260"/>
        <v>NO</v>
      </c>
      <c r="Q4138" s="3" t="str">
        <f>IF(AND(B4138&lt;&gt;"",M4138&lt;=0),VLOOKUP(B4138&amp;C4138,Entregas!$C$8:$G$5000,4,0),"")</f>
        <v/>
      </c>
      <c r="R4138" s="3" t="str">
        <f>IF(AND(B4138&lt;&gt;"",M4138&lt;=0),VLOOKUP(B4138&amp;C4138,Entregas!$C$8:$G$5000,5,0),"")</f>
        <v/>
      </c>
      <c r="S4138" s="18"/>
      <c r="T4138" s="18"/>
    </row>
    <row r="4139" spans="1:20" ht="15.75">
      <c r="A4139" s="10"/>
      <c r="B4139" s="10"/>
      <c r="C4139" s="3" t="str">
        <f>IF(A4139&lt;&gt;"",COUNTIF(Entregas!$B$8:$B$5000,General!B4139),"")</f>
        <v/>
      </c>
      <c r="D4139" s="10"/>
      <c r="E4139" s="10"/>
      <c r="F4139" s="10"/>
      <c r="G4139" s="10"/>
      <c r="H4139" s="10"/>
      <c r="I4139" s="10"/>
      <c r="J4139" s="26"/>
      <c r="K4139" s="10"/>
      <c r="L4139" s="7">
        <f>SUMIF(Entregas!$B$8:$B$5000,General!B4139,Entregas!$L$8:$L$5000)</f>
        <v>0</v>
      </c>
      <c r="M4139" s="7">
        <f t="shared" si="257"/>
        <v>0</v>
      </c>
      <c r="N4139" s="14">
        <f t="shared" si="258"/>
        <v>0</v>
      </c>
      <c r="O4139" s="14">
        <f t="shared" si="259"/>
        <v>0</v>
      </c>
      <c r="P4139" s="4" t="str">
        <f t="shared" si="260"/>
        <v>NO</v>
      </c>
      <c r="Q4139" s="3" t="str">
        <f>IF(AND(B4139&lt;&gt;"",M4139&lt;=0),VLOOKUP(B4139&amp;C4139,Entregas!$C$8:$G$5000,4,0),"")</f>
        <v/>
      </c>
      <c r="R4139" s="3" t="str">
        <f>IF(AND(B4139&lt;&gt;"",M4139&lt;=0),VLOOKUP(B4139&amp;C4139,Entregas!$C$8:$G$5000,5,0),"")</f>
        <v/>
      </c>
      <c r="S4139" s="18"/>
      <c r="T4139" s="18"/>
    </row>
    <row r="4140" spans="1:20" ht="15.75">
      <c r="A4140" s="10"/>
      <c r="B4140" s="10"/>
      <c r="C4140" s="3" t="str">
        <f>IF(A4140&lt;&gt;"",COUNTIF(Entregas!$B$8:$B$5000,General!B4140),"")</f>
        <v/>
      </c>
      <c r="D4140" s="10"/>
      <c r="E4140" s="10"/>
      <c r="F4140" s="10"/>
      <c r="G4140" s="10"/>
      <c r="H4140" s="10"/>
      <c r="I4140" s="10"/>
      <c r="J4140" s="26"/>
      <c r="K4140" s="10"/>
      <c r="L4140" s="7">
        <f>SUMIF(Entregas!$B$8:$B$5000,General!B4140,Entregas!$L$8:$L$5000)</f>
        <v>0</v>
      </c>
      <c r="M4140" s="7">
        <f t="shared" si="257"/>
        <v>0</v>
      </c>
      <c r="N4140" s="14">
        <f t="shared" si="258"/>
        <v>0</v>
      </c>
      <c r="O4140" s="14">
        <f t="shared" si="259"/>
        <v>0</v>
      </c>
      <c r="P4140" s="4" t="str">
        <f t="shared" si="260"/>
        <v>NO</v>
      </c>
      <c r="Q4140" s="3" t="str">
        <f>IF(AND(B4140&lt;&gt;"",M4140&lt;=0),VLOOKUP(B4140&amp;C4140,Entregas!$C$8:$G$5000,4,0),"")</f>
        <v/>
      </c>
      <c r="R4140" s="3" t="str">
        <f>IF(AND(B4140&lt;&gt;"",M4140&lt;=0),VLOOKUP(B4140&amp;C4140,Entregas!$C$8:$G$5000,5,0),"")</f>
        <v/>
      </c>
      <c r="S4140" s="18"/>
      <c r="T4140" s="18"/>
    </row>
    <row r="4141" spans="1:20" ht="15.75">
      <c r="A4141" s="10"/>
      <c r="B4141" s="10"/>
      <c r="C4141" s="3" t="str">
        <f>IF(A4141&lt;&gt;"",COUNTIF(Entregas!$B$8:$B$5000,General!B4141),"")</f>
        <v/>
      </c>
      <c r="D4141" s="10"/>
      <c r="E4141" s="10"/>
      <c r="F4141" s="10"/>
      <c r="G4141" s="10"/>
      <c r="H4141" s="10"/>
      <c r="I4141" s="10"/>
      <c r="J4141" s="26"/>
      <c r="K4141" s="10"/>
      <c r="L4141" s="7">
        <f>SUMIF(Entregas!$B$8:$B$5000,General!B4141,Entregas!$L$8:$L$5000)</f>
        <v>0</v>
      </c>
      <c r="M4141" s="7">
        <f t="shared" si="257"/>
        <v>0</v>
      </c>
      <c r="N4141" s="14">
        <f t="shared" si="258"/>
        <v>0</v>
      </c>
      <c r="O4141" s="14">
        <f t="shared" si="259"/>
        <v>0</v>
      </c>
      <c r="P4141" s="4" t="str">
        <f t="shared" si="260"/>
        <v>NO</v>
      </c>
      <c r="Q4141" s="3" t="str">
        <f>IF(AND(B4141&lt;&gt;"",M4141&lt;=0),VLOOKUP(B4141&amp;C4141,Entregas!$C$8:$G$5000,4,0),"")</f>
        <v/>
      </c>
      <c r="R4141" s="3" t="str">
        <f>IF(AND(B4141&lt;&gt;"",M4141&lt;=0),VLOOKUP(B4141&amp;C4141,Entregas!$C$8:$G$5000,5,0),"")</f>
        <v/>
      </c>
      <c r="S4141" s="18"/>
      <c r="T4141" s="18"/>
    </row>
    <row r="4142" spans="1:20" ht="15.75">
      <c r="A4142" s="10"/>
      <c r="B4142" s="10"/>
      <c r="C4142" s="3" t="str">
        <f>IF(A4142&lt;&gt;"",COUNTIF(Entregas!$B$8:$B$5000,General!B4142),"")</f>
        <v/>
      </c>
      <c r="D4142" s="10"/>
      <c r="E4142" s="10"/>
      <c r="F4142" s="10"/>
      <c r="G4142" s="10"/>
      <c r="H4142" s="10"/>
      <c r="I4142" s="10"/>
      <c r="J4142" s="26"/>
      <c r="K4142" s="10"/>
      <c r="L4142" s="7">
        <f>SUMIF(Entregas!$B$8:$B$5000,General!B4142,Entregas!$L$8:$L$5000)</f>
        <v>0</v>
      </c>
      <c r="M4142" s="7">
        <f t="shared" si="257"/>
        <v>0</v>
      </c>
      <c r="N4142" s="14">
        <f t="shared" si="258"/>
        <v>0</v>
      </c>
      <c r="O4142" s="14">
        <f t="shared" si="259"/>
        <v>0</v>
      </c>
      <c r="P4142" s="4" t="str">
        <f t="shared" si="260"/>
        <v>NO</v>
      </c>
      <c r="Q4142" s="3" t="str">
        <f>IF(AND(B4142&lt;&gt;"",M4142&lt;=0),VLOOKUP(B4142&amp;C4142,Entregas!$C$8:$G$5000,4,0),"")</f>
        <v/>
      </c>
      <c r="R4142" s="3" t="str">
        <f>IF(AND(B4142&lt;&gt;"",M4142&lt;=0),VLOOKUP(B4142&amp;C4142,Entregas!$C$8:$G$5000,5,0),"")</f>
        <v/>
      </c>
      <c r="S4142" s="18"/>
      <c r="T4142" s="18"/>
    </row>
    <row r="4143" spans="1:20" ht="15.75">
      <c r="A4143" s="10"/>
      <c r="B4143" s="10"/>
      <c r="C4143" s="3" t="str">
        <f>IF(A4143&lt;&gt;"",COUNTIF(Entregas!$B$8:$B$5000,General!B4143),"")</f>
        <v/>
      </c>
      <c r="D4143" s="10"/>
      <c r="E4143" s="10"/>
      <c r="F4143" s="10"/>
      <c r="G4143" s="10"/>
      <c r="H4143" s="10"/>
      <c r="I4143" s="10"/>
      <c r="J4143" s="26"/>
      <c r="K4143" s="10"/>
      <c r="L4143" s="7">
        <f>SUMIF(Entregas!$B$8:$B$5000,General!B4143,Entregas!$L$8:$L$5000)</f>
        <v>0</v>
      </c>
      <c r="M4143" s="7">
        <f t="shared" si="257"/>
        <v>0</v>
      </c>
      <c r="N4143" s="14">
        <f t="shared" si="258"/>
        <v>0</v>
      </c>
      <c r="O4143" s="14">
        <f t="shared" si="259"/>
        <v>0</v>
      </c>
      <c r="P4143" s="4" t="str">
        <f t="shared" si="260"/>
        <v>NO</v>
      </c>
      <c r="Q4143" s="3" t="str">
        <f>IF(AND(B4143&lt;&gt;"",M4143&lt;=0),VLOOKUP(B4143&amp;C4143,Entregas!$C$8:$G$5000,4,0),"")</f>
        <v/>
      </c>
      <c r="R4143" s="3" t="str">
        <f>IF(AND(B4143&lt;&gt;"",M4143&lt;=0),VLOOKUP(B4143&amp;C4143,Entregas!$C$8:$G$5000,5,0),"")</f>
        <v/>
      </c>
      <c r="S4143" s="18"/>
      <c r="T4143" s="18"/>
    </row>
    <row r="4144" spans="1:20" ht="15.75">
      <c r="A4144" s="10"/>
      <c r="B4144" s="10"/>
      <c r="C4144" s="3" t="str">
        <f>IF(A4144&lt;&gt;"",COUNTIF(Entregas!$B$8:$B$5000,General!B4144),"")</f>
        <v/>
      </c>
      <c r="D4144" s="10"/>
      <c r="E4144" s="10"/>
      <c r="F4144" s="10"/>
      <c r="G4144" s="10"/>
      <c r="H4144" s="10"/>
      <c r="I4144" s="10"/>
      <c r="J4144" s="26"/>
      <c r="K4144" s="10"/>
      <c r="L4144" s="7">
        <f>SUMIF(Entregas!$B$8:$B$5000,General!B4144,Entregas!$L$8:$L$5000)</f>
        <v>0</v>
      </c>
      <c r="M4144" s="7">
        <f t="shared" si="257"/>
        <v>0</v>
      </c>
      <c r="N4144" s="14">
        <f t="shared" si="258"/>
        <v>0</v>
      </c>
      <c r="O4144" s="14">
        <f t="shared" si="259"/>
        <v>0</v>
      </c>
      <c r="P4144" s="4" t="str">
        <f t="shared" si="260"/>
        <v>NO</v>
      </c>
      <c r="Q4144" s="3" t="str">
        <f>IF(AND(B4144&lt;&gt;"",M4144&lt;=0),VLOOKUP(B4144&amp;C4144,Entregas!$C$8:$G$5000,4,0),"")</f>
        <v/>
      </c>
      <c r="R4144" s="3" t="str">
        <f>IF(AND(B4144&lt;&gt;"",M4144&lt;=0),VLOOKUP(B4144&amp;C4144,Entregas!$C$8:$G$5000,5,0),"")</f>
        <v/>
      </c>
      <c r="S4144" s="18"/>
      <c r="T4144" s="18"/>
    </row>
    <row r="4145" spans="1:20" ht="15.75">
      <c r="A4145" s="10"/>
      <c r="B4145" s="10"/>
      <c r="C4145" s="3" t="str">
        <f>IF(A4145&lt;&gt;"",COUNTIF(Entregas!$B$8:$B$5000,General!B4145),"")</f>
        <v/>
      </c>
      <c r="D4145" s="10"/>
      <c r="E4145" s="10"/>
      <c r="F4145" s="10"/>
      <c r="G4145" s="10"/>
      <c r="H4145" s="10"/>
      <c r="I4145" s="10"/>
      <c r="J4145" s="26"/>
      <c r="K4145" s="10"/>
      <c r="L4145" s="7">
        <f>SUMIF(Entregas!$B$8:$B$5000,General!B4145,Entregas!$L$8:$L$5000)</f>
        <v>0</v>
      </c>
      <c r="M4145" s="7">
        <f t="shared" si="257"/>
        <v>0</v>
      </c>
      <c r="N4145" s="14">
        <f t="shared" si="258"/>
        <v>0</v>
      </c>
      <c r="O4145" s="14">
        <f t="shared" si="259"/>
        <v>0</v>
      </c>
      <c r="P4145" s="4" t="str">
        <f t="shared" si="260"/>
        <v>NO</v>
      </c>
      <c r="Q4145" s="3" t="str">
        <f>IF(AND(B4145&lt;&gt;"",M4145&lt;=0),VLOOKUP(B4145&amp;C4145,Entregas!$C$8:$G$5000,4,0),"")</f>
        <v/>
      </c>
      <c r="R4145" s="3" t="str">
        <f>IF(AND(B4145&lt;&gt;"",M4145&lt;=0),VLOOKUP(B4145&amp;C4145,Entregas!$C$8:$G$5000,5,0),"")</f>
        <v/>
      </c>
      <c r="S4145" s="18"/>
      <c r="T4145" s="18"/>
    </row>
    <row r="4146" spans="1:20" ht="15.75">
      <c r="A4146" s="10"/>
      <c r="B4146" s="10"/>
      <c r="C4146" s="3" t="str">
        <f>IF(A4146&lt;&gt;"",COUNTIF(Entregas!$B$8:$B$5000,General!B4146),"")</f>
        <v/>
      </c>
      <c r="D4146" s="10"/>
      <c r="E4146" s="10"/>
      <c r="F4146" s="10"/>
      <c r="G4146" s="10"/>
      <c r="H4146" s="10"/>
      <c r="I4146" s="10"/>
      <c r="J4146" s="26"/>
      <c r="K4146" s="10"/>
      <c r="L4146" s="7">
        <f>SUMIF(Entregas!$B$8:$B$5000,General!B4146,Entregas!$L$8:$L$5000)</f>
        <v>0</v>
      </c>
      <c r="M4146" s="7">
        <f t="shared" si="257"/>
        <v>0</v>
      </c>
      <c r="N4146" s="14">
        <f t="shared" si="258"/>
        <v>0</v>
      </c>
      <c r="O4146" s="14">
        <f t="shared" si="259"/>
        <v>0</v>
      </c>
      <c r="P4146" s="4" t="str">
        <f t="shared" si="260"/>
        <v>NO</v>
      </c>
      <c r="Q4146" s="3" t="str">
        <f>IF(AND(B4146&lt;&gt;"",M4146&lt;=0),VLOOKUP(B4146&amp;C4146,Entregas!$C$8:$G$5000,4,0),"")</f>
        <v/>
      </c>
      <c r="R4146" s="3" t="str">
        <f>IF(AND(B4146&lt;&gt;"",M4146&lt;=0),VLOOKUP(B4146&amp;C4146,Entregas!$C$8:$G$5000,5,0),"")</f>
        <v/>
      </c>
      <c r="S4146" s="18"/>
      <c r="T4146" s="18"/>
    </row>
    <row r="4147" spans="1:20" ht="15.75">
      <c r="A4147" s="10"/>
      <c r="B4147" s="10"/>
      <c r="C4147" s="3" t="str">
        <f>IF(A4147&lt;&gt;"",COUNTIF(Entregas!$B$8:$B$5000,General!B4147),"")</f>
        <v/>
      </c>
      <c r="D4147" s="10"/>
      <c r="E4147" s="10"/>
      <c r="F4147" s="10"/>
      <c r="G4147" s="10"/>
      <c r="H4147" s="10"/>
      <c r="I4147" s="10"/>
      <c r="J4147" s="26"/>
      <c r="K4147" s="10"/>
      <c r="L4147" s="7">
        <f>SUMIF(Entregas!$B$8:$B$5000,General!B4147,Entregas!$L$8:$L$5000)</f>
        <v>0</v>
      </c>
      <c r="M4147" s="7">
        <f t="shared" si="257"/>
        <v>0</v>
      </c>
      <c r="N4147" s="14">
        <f t="shared" si="258"/>
        <v>0</v>
      </c>
      <c r="O4147" s="14">
        <f t="shared" si="259"/>
        <v>0</v>
      </c>
      <c r="P4147" s="4" t="str">
        <f t="shared" si="260"/>
        <v>NO</v>
      </c>
      <c r="Q4147" s="3" t="str">
        <f>IF(AND(B4147&lt;&gt;"",M4147&lt;=0),VLOOKUP(B4147&amp;C4147,Entregas!$C$8:$G$5000,4,0),"")</f>
        <v/>
      </c>
      <c r="R4147" s="3" t="str">
        <f>IF(AND(B4147&lt;&gt;"",M4147&lt;=0),VLOOKUP(B4147&amp;C4147,Entregas!$C$8:$G$5000,5,0),"")</f>
        <v/>
      </c>
      <c r="S4147" s="18"/>
      <c r="T4147" s="18"/>
    </row>
    <row r="4148" spans="1:20" ht="15.75">
      <c r="A4148" s="10"/>
      <c r="B4148" s="10"/>
      <c r="C4148" s="3" t="str">
        <f>IF(A4148&lt;&gt;"",COUNTIF(Entregas!$B$8:$B$5000,General!B4148),"")</f>
        <v/>
      </c>
      <c r="D4148" s="10"/>
      <c r="E4148" s="10"/>
      <c r="F4148" s="10"/>
      <c r="G4148" s="10"/>
      <c r="H4148" s="10"/>
      <c r="I4148" s="10"/>
      <c r="J4148" s="26"/>
      <c r="K4148" s="10"/>
      <c r="L4148" s="7">
        <f>SUMIF(Entregas!$B$8:$B$5000,General!B4148,Entregas!$L$8:$L$5000)</f>
        <v>0</v>
      </c>
      <c r="M4148" s="7">
        <f t="shared" si="257"/>
        <v>0</v>
      </c>
      <c r="N4148" s="14">
        <f t="shared" si="258"/>
        <v>0</v>
      </c>
      <c r="O4148" s="14">
        <f t="shared" si="259"/>
        <v>0</v>
      </c>
      <c r="P4148" s="4" t="str">
        <f t="shared" si="260"/>
        <v>NO</v>
      </c>
      <c r="Q4148" s="3" t="str">
        <f>IF(AND(B4148&lt;&gt;"",M4148&lt;=0),VLOOKUP(B4148&amp;C4148,Entregas!$C$8:$G$5000,4,0),"")</f>
        <v/>
      </c>
      <c r="R4148" s="3" t="str">
        <f>IF(AND(B4148&lt;&gt;"",M4148&lt;=0),VLOOKUP(B4148&amp;C4148,Entregas!$C$8:$G$5000,5,0),"")</f>
        <v/>
      </c>
      <c r="S4148" s="18"/>
      <c r="T4148" s="18"/>
    </row>
    <row r="4149" spans="1:20" ht="15.75">
      <c r="A4149" s="10"/>
      <c r="B4149" s="10"/>
      <c r="C4149" s="3" t="str">
        <f>IF(A4149&lt;&gt;"",COUNTIF(Entregas!$B$8:$B$5000,General!B4149),"")</f>
        <v/>
      </c>
      <c r="D4149" s="10"/>
      <c r="E4149" s="10"/>
      <c r="F4149" s="10"/>
      <c r="G4149" s="10"/>
      <c r="H4149" s="10"/>
      <c r="I4149" s="10"/>
      <c r="J4149" s="26"/>
      <c r="K4149" s="10"/>
      <c r="L4149" s="7">
        <f>SUMIF(Entregas!$B$8:$B$5000,General!B4149,Entregas!$L$8:$L$5000)</f>
        <v>0</v>
      </c>
      <c r="M4149" s="7">
        <f t="shared" si="257"/>
        <v>0</v>
      </c>
      <c r="N4149" s="14">
        <f t="shared" si="258"/>
        <v>0</v>
      </c>
      <c r="O4149" s="14">
        <f t="shared" si="259"/>
        <v>0</v>
      </c>
      <c r="P4149" s="4" t="str">
        <f t="shared" si="260"/>
        <v>NO</v>
      </c>
      <c r="Q4149" s="3" t="str">
        <f>IF(AND(B4149&lt;&gt;"",M4149&lt;=0),VLOOKUP(B4149&amp;C4149,Entregas!$C$8:$G$5000,4,0),"")</f>
        <v/>
      </c>
      <c r="R4149" s="3" t="str">
        <f>IF(AND(B4149&lt;&gt;"",M4149&lt;=0),VLOOKUP(B4149&amp;C4149,Entregas!$C$8:$G$5000,5,0),"")</f>
        <v/>
      </c>
      <c r="S4149" s="18"/>
      <c r="T4149" s="18"/>
    </row>
    <row r="4150" spans="1:20" ht="15.75">
      <c r="A4150" s="10"/>
      <c r="B4150" s="10"/>
      <c r="C4150" s="3" t="str">
        <f>IF(A4150&lt;&gt;"",COUNTIF(Entregas!$B$8:$B$5000,General!B4150),"")</f>
        <v/>
      </c>
      <c r="D4150" s="10"/>
      <c r="E4150" s="10"/>
      <c r="F4150" s="10"/>
      <c r="G4150" s="10"/>
      <c r="H4150" s="10"/>
      <c r="I4150" s="10"/>
      <c r="J4150" s="26"/>
      <c r="K4150" s="10"/>
      <c r="L4150" s="7">
        <f>SUMIF(Entregas!$B$8:$B$5000,General!B4150,Entregas!$L$8:$L$5000)</f>
        <v>0</v>
      </c>
      <c r="M4150" s="7">
        <f t="shared" si="257"/>
        <v>0</v>
      </c>
      <c r="N4150" s="14">
        <f t="shared" si="258"/>
        <v>0</v>
      </c>
      <c r="O4150" s="14">
        <f t="shared" si="259"/>
        <v>0</v>
      </c>
      <c r="P4150" s="4" t="str">
        <f t="shared" si="260"/>
        <v>NO</v>
      </c>
      <c r="Q4150" s="3" t="str">
        <f>IF(AND(B4150&lt;&gt;"",M4150&lt;=0),VLOOKUP(B4150&amp;C4150,Entregas!$C$8:$G$5000,4,0),"")</f>
        <v/>
      </c>
      <c r="R4150" s="3" t="str">
        <f>IF(AND(B4150&lt;&gt;"",M4150&lt;=0),VLOOKUP(B4150&amp;C4150,Entregas!$C$8:$G$5000,5,0),"")</f>
        <v/>
      </c>
      <c r="S4150" s="18"/>
      <c r="T4150" s="18"/>
    </row>
    <row r="4151" spans="1:20" ht="15.75">
      <c r="A4151" s="10"/>
      <c r="B4151" s="10"/>
      <c r="C4151" s="3" t="str">
        <f>IF(A4151&lt;&gt;"",COUNTIF(Entregas!$B$8:$B$5000,General!B4151),"")</f>
        <v/>
      </c>
      <c r="D4151" s="10"/>
      <c r="E4151" s="10"/>
      <c r="F4151" s="10"/>
      <c r="G4151" s="10"/>
      <c r="H4151" s="10"/>
      <c r="I4151" s="10"/>
      <c r="J4151" s="26"/>
      <c r="K4151" s="10"/>
      <c r="L4151" s="7">
        <f>SUMIF(Entregas!$B$8:$B$5000,General!B4151,Entregas!$L$8:$L$5000)</f>
        <v>0</v>
      </c>
      <c r="M4151" s="7">
        <f t="shared" si="257"/>
        <v>0</v>
      </c>
      <c r="N4151" s="14">
        <f t="shared" si="258"/>
        <v>0</v>
      </c>
      <c r="O4151" s="14">
        <f t="shared" si="259"/>
        <v>0</v>
      </c>
      <c r="P4151" s="4" t="str">
        <f t="shared" si="260"/>
        <v>NO</v>
      </c>
      <c r="Q4151" s="3" t="str">
        <f>IF(AND(B4151&lt;&gt;"",M4151&lt;=0),VLOOKUP(B4151&amp;C4151,Entregas!$C$8:$G$5000,4,0),"")</f>
        <v/>
      </c>
      <c r="R4151" s="3" t="str">
        <f>IF(AND(B4151&lt;&gt;"",M4151&lt;=0),VLOOKUP(B4151&amp;C4151,Entregas!$C$8:$G$5000,5,0),"")</f>
        <v/>
      </c>
      <c r="S4151" s="18"/>
      <c r="T4151" s="18"/>
    </row>
    <row r="4152" spans="1:20" ht="15.75">
      <c r="A4152" s="10"/>
      <c r="B4152" s="10"/>
      <c r="C4152" s="3" t="str">
        <f>IF(A4152&lt;&gt;"",COUNTIF(Entregas!$B$8:$B$5000,General!B4152),"")</f>
        <v/>
      </c>
      <c r="D4152" s="10"/>
      <c r="E4152" s="10"/>
      <c r="F4152" s="10"/>
      <c r="G4152" s="10"/>
      <c r="H4152" s="10"/>
      <c r="I4152" s="10"/>
      <c r="J4152" s="26"/>
      <c r="K4152" s="10"/>
      <c r="L4152" s="7">
        <f>SUMIF(Entregas!$B$8:$B$5000,General!B4152,Entregas!$L$8:$L$5000)</f>
        <v>0</v>
      </c>
      <c r="M4152" s="7">
        <f t="shared" si="257"/>
        <v>0</v>
      </c>
      <c r="N4152" s="14">
        <f t="shared" si="258"/>
        <v>0</v>
      </c>
      <c r="O4152" s="14">
        <f t="shared" si="259"/>
        <v>0</v>
      </c>
      <c r="P4152" s="4" t="str">
        <f t="shared" si="260"/>
        <v>NO</v>
      </c>
      <c r="Q4152" s="3" t="str">
        <f>IF(AND(B4152&lt;&gt;"",M4152&lt;=0),VLOOKUP(B4152&amp;C4152,Entregas!$C$8:$G$5000,4,0),"")</f>
        <v/>
      </c>
      <c r="R4152" s="3" t="str">
        <f>IF(AND(B4152&lt;&gt;"",M4152&lt;=0),VLOOKUP(B4152&amp;C4152,Entregas!$C$8:$G$5000,5,0),"")</f>
        <v/>
      </c>
      <c r="S4152" s="18"/>
      <c r="T4152" s="18"/>
    </row>
    <row r="4153" spans="1:20" ht="15.75">
      <c r="A4153" s="10"/>
      <c r="B4153" s="10"/>
      <c r="C4153" s="3" t="str">
        <f>IF(A4153&lt;&gt;"",COUNTIF(Entregas!$B$8:$B$5000,General!B4153),"")</f>
        <v/>
      </c>
      <c r="D4153" s="10"/>
      <c r="E4153" s="10"/>
      <c r="F4153" s="10"/>
      <c r="G4153" s="10"/>
      <c r="H4153" s="10"/>
      <c r="I4153" s="10"/>
      <c r="J4153" s="26"/>
      <c r="K4153" s="10"/>
      <c r="L4153" s="7">
        <f>SUMIF(Entregas!$B$8:$B$5000,General!B4153,Entregas!$L$8:$L$5000)</f>
        <v>0</v>
      </c>
      <c r="M4153" s="7">
        <f t="shared" si="257"/>
        <v>0</v>
      </c>
      <c r="N4153" s="14">
        <f t="shared" si="258"/>
        <v>0</v>
      </c>
      <c r="O4153" s="14">
        <f t="shared" si="259"/>
        <v>0</v>
      </c>
      <c r="P4153" s="4" t="str">
        <f t="shared" si="260"/>
        <v>NO</v>
      </c>
      <c r="Q4153" s="3" t="str">
        <f>IF(AND(B4153&lt;&gt;"",M4153&lt;=0),VLOOKUP(B4153&amp;C4153,Entregas!$C$8:$G$5000,4,0),"")</f>
        <v/>
      </c>
      <c r="R4153" s="3" t="str">
        <f>IF(AND(B4153&lt;&gt;"",M4153&lt;=0),VLOOKUP(B4153&amp;C4153,Entregas!$C$8:$G$5000,5,0),"")</f>
        <v/>
      </c>
      <c r="S4153" s="18"/>
      <c r="T4153" s="18"/>
    </row>
    <row r="4154" spans="1:20" ht="15.75">
      <c r="A4154" s="10"/>
      <c r="B4154" s="10"/>
      <c r="C4154" s="3" t="str">
        <f>IF(A4154&lt;&gt;"",COUNTIF(Entregas!$B$8:$B$5000,General!B4154),"")</f>
        <v/>
      </c>
      <c r="D4154" s="10"/>
      <c r="E4154" s="10"/>
      <c r="F4154" s="10"/>
      <c r="G4154" s="10"/>
      <c r="H4154" s="10"/>
      <c r="I4154" s="10"/>
      <c r="J4154" s="26"/>
      <c r="K4154" s="10"/>
      <c r="L4154" s="7">
        <f>SUMIF(Entregas!$B$8:$B$5000,General!B4154,Entregas!$L$8:$L$5000)</f>
        <v>0</v>
      </c>
      <c r="M4154" s="7">
        <f t="shared" si="257"/>
        <v>0</v>
      </c>
      <c r="N4154" s="14">
        <f t="shared" si="258"/>
        <v>0</v>
      </c>
      <c r="O4154" s="14">
        <f t="shared" si="259"/>
        <v>0</v>
      </c>
      <c r="P4154" s="4" t="str">
        <f t="shared" si="260"/>
        <v>NO</v>
      </c>
      <c r="Q4154" s="3" t="str">
        <f>IF(AND(B4154&lt;&gt;"",M4154&lt;=0),VLOOKUP(B4154&amp;C4154,Entregas!$C$8:$G$5000,4,0),"")</f>
        <v/>
      </c>
      <c r="R4154" s="3" t="str">
        <f>IF(AND(B4154&lt;&gt;"",M4154&lt;=0),VLOOKUP(B4154&amp;C4154,Entregas!$C$8:$G$5000,5,0),"")</f>
        <v/>
      </c>
      <c r="S4154" s="18"/>
      <c r="T4154" s="18"/>
    </row>
    <row r="4155" spans="1:20" ht="15.75">
      <c r="A4155" s="10"/>
      <c r="B4155" s="10"/>
      <c r="C4155" s="3" t="str">
        <f>IF(A4155&lt;&gt;"",COUNTIF(Entregas!$B$8:$B$5000,General!B4155),"")</f>
        <v/>
      </c>
      <c r="D4155" s="10"/>
      <c r="E4155" s="10"/>
      <c r="F4155" s="10"/>
      <c r="G4155" s="10"/>
      <c r="H4155" s="10"/>
      <c r="I4155" s="10"/>
      <c r="J4155" s="26"/>
      <c r="K4155" s="10"/>
      <c r="L4155" s="7">
        <f>SUMIF(Entregas!$B$8:$B$5000,General!B4155,Entregas!$L$8:$L$5000)</f>
        <v>0</v>
      </c>
      <c r="M4155" s="7">
        <f t="shared" si="257"/>
        <v>0</v>
      </c>
      <c r="N4155" s="14">
        <f t="shared" si="258"/>
        <v>0</v>
      </c>
      <c r="O4155" s="14">
        <f t="shared" si="259"/>
        <v>0</v>
      </c>
      <c r="P4155" s="4" t="str">
        <f t="shared" si="260"/>
        <v>NO</v>
      </c>
      <c r="Q4155" s="3" t="str">
        <f>IF(AND(B4155&lt;&gt;"",M4155&lt;=0),VLOOKUP(B4155&amp;C4155,Entregas!$C$8:$G$5000,4,0),"")</f>
        <v/>
      </c>
      <c r="R4155" s="3" t="str">
        <f>IF(AND(B4155&lt;&gt;"",M4155&lt;=0),VLOOKUP(B4155&amp;C4155,Entregas!$C$8:$G$5000,5,0),"")</f>
        <v/>
      </c>
      <c r="S4155" s="18"/>
      <c r="T4155" s="18"/>
    </row>
    <row r="4156" spans="1:20" ht="15.75">
      <c r="A4156" s="10"/>
      <c r="B4156" s="10"/>
      <c r="C4156" s="3" t="str">
        <f>IF(A4156&lt;&gt;"",COUNTIF(Entregas!$B$8:$B$5000,General!B4156),"")</f>
        <v/>
      </c>
      <c r="D4156" s="10"/>
      <c r="E4156" s="10"/>
      <c r="F4156" s="10"/>
      <c r="G4156" s="10"/>
      <c r="H4156" s="10"/>
      <c r="I4156" s="10"/>
      <c r="J4156" s="26"/>
      <c r="K4156" s="10"/>
      <c r="L4156" s="7">
        <f>SUMIF(Entregas!$B$8:$B$5000,General!B4156,Entregas!$L$8:$L$5000)</f>
        <v>0</v>
      </c>
      <c r="M4156" s="7">
        <f t="shared" si="257"/>
        <v>0</v>
      </c>
      <c r="N4156" s="14">
        <f t="shared" si="258"/>
        <v>0</v>
      </c>
      <c r="O4156" s="14">
        <f t="shared" si="259"/>
        <v>0</v>
      </c>
      <c r="P4156" s="4" t="str">
        <f t="shared" si="260"/>
        <v>NO</v>
      </c>
      <c r="Q4156" s="3" t="str">
        <f>IF(AND(B4156&lt;&gt;"",M4156&lt;=0),VLOOKUP(B4156&amp;C4156,Entregas!$C$8:$G$5000,4,0),"")</f>
        <v/>
      </c>
      <c r="R4156" s="3" t="str">
        <f>IF(AND(B4156&lt;&gt;"",M4156&lt;=0),VLOOKUP(B4156&amp;C4156,Entregas!$C$8:$G$5000,5,0),"")</f>
        <v/>
      </c>
      <c r="S4156" s="18"/>
      <c r="T4156" s="18"/>
    </row>
    <row r="4157" spans="1:20" ht="15.75">
      <c r="A4157" s="10"/>
      <c r="B4157" s="10"/>
      <c r="C4157" s="3" t="str">
        <f>IF(A4157&lt;&gt;"",COUNTIF(Entregas!$B$8:$B$5000,General!B4157),"")</f>
        <v/>
      </c>
      <c r="D4157" s="10"/>
      <c r="E4157" s="10"/>
      <c r="F4157" s="10"/>
      <c r="G4157" s="10"/>
      <c r="H4157" s="10"/>
      <c r="I4157" s="10"/>
      <c r="J4157" s="26"/>
      <c r="K4157" s="10"/>
      <c r="L4157" s="7">
        <f>SUMIF(Entregas!$B$8:$B$5000,General!B4157,Entregas!$L$8:$L$5000)</f>
        <v>0</v>
      </c>
      <c r="M4157" s="7">
        <f t="shared" si="257"/>
        <v>0</v>
      </c>
      <c r="N4157" s="14">
        <f t="shared" si="258"/>
        <v>0</v>
      </c>
      <c r="O4157" s="14">
        <f t="shared" si="259"/>
        <v>0</v>
      </c>
      <c r="P4157" s="4" t="str">
        <f t="shared" si="260"/>
        <v>NO</v>
      </c>
      <c r="Q4157" s="3" t="str">
        <f>IF(AND(B4157&lt;&gt;"",M4157&lt;=0),VLOOKUP(B4157&amp;C4157,Entregas!$C$8:$G$5000,4,0),"")</f>
        <v/>
      </c>
      <c r="R4157" s="3" t="str">
        <f>IF(AND(B4157&lt;&gt;"",M4157&lt;=0),VLOOKUP(B4157&amp;C4157,Entregas!$C$8:$G$5000,5,0),"")</f>
        <v/>
      </c>
      <c r="S4157" s="18"/>
      <c r="T4157" s="18"/>
    </row>
    <row r="4158" spans="1:20" ht="15.75">
      <c r="A4158" s="10"/>
      <c r="B4158" s="10"/>
      <c r="C4158" s="3" t="str">
        <f>IF(A4158&lt;&gt;"",COUNTIF(Entregas!$B$8:$B$5000,General!B4158),"")</f>
        <v/>
      </c>
      <c r="D4158" s="10"/>
      <c r="E4158" s="10"/>
      <c r="F4158" s="10"/>
      <c r="G4158" s="10"/>
      <c r="H4158" s="10"/>
      <c r="I4158" s="10"/>
      <c r="J4158" s="26"/>
      <c r="K4158" s="10"/>
      <c r="L4158" s="7">
        <f>SUMIF(Entregas!$B$8:$B$5000,General!B4158,Entregas!$L$8:$L$5000)</f>
        <v>0</v>
      </c>
      <c r="M4158" s="7">
        <f t="shared" si="257"/>
        <v>0</v>
      </c>
      <c r="N4158" s="14">
        <f t="shared" si="258"/>
        <v>0</v>
      </c>
      <c r="O4158" s="14">
        <f t="shared" si="259"/>
        <v>0</v>
      </c>
      <c r="P4158" s="4" t="str">
        <f t="shared" si="260"/>
        <v>NO</v>
      </c>
      <c r="Q4158" s="3" t="str">
        <f>IF(AND(B4158&lt;&gt;"",M4158&lt;=0),VLOOKUP(B4158&amp;C4158,Entregas!$C$8:$G$5000,4,0),"")</f>
        <v/>
      </c>
      <c r="R4158" s="3" t="str">
        <f>IF(AND(B4158&lt;&gt;"",M4158&lt;=0),VLOOKUP(B4158&amp;C4158,Entregas!$C$8:$G$5000,5,0),"")</f>
        <v/>
      </c>
      <c r="S4158" s="18"/>
      <c r="T4158" s="18"/>
    </row>
    <row r="4159" spans="1:20" ht="15.75">
      <c r="A4159" s="10"/>
      <c r="B4159" s="10"/>
      <c r="C4159" s="3" t="str">
        <f>IF(A4159&lt;&gt;"",COUNTIF(Entregas!$B$8:$B$5000,General!B4159),"")</f>
        <v/>
      </c>
      <c r="D4159" s="10"/>
      <c r="E4159" s="10"/>
      <c r="F4159" s="10"/>
      <c r="G4159" s="10"/>
      <c r="H4159" s="10"/>
      <c r="I4159" s="10"/>
      <c r="J4159" s="26"/>
      <c r="K4159" s="10"/>
      <c r="L4159" s="7">
        <f>SUMIF(Entregas!$B$8:$B$5000,General!B4159,Entregas!$L$8:$L$5000)</f>
        <v>0</v>
      </c>
      <c r="M4159" s="7">
        <f t="shared" si="257"/>
        <v>0</v>
      </c>
      <c r="N4159" s="14">
        <f t="shared" si="258"/>
        <v>0</v>
      </c>
      <c r="O4159" s="14">
        <f t="shared" si="259"/>
        <v>0</v>
      </c>
      <c r="P4159" s="4" t="str">
        <f t="shared" si="260"/>
        <v>NO</v>
      </c>
      <c r="Q4159" s="3" t="str">
        <f>IF(AND(B4159&lt;&gt;"",M4159&lt;=0),VLOOKUP(B4159&amp;C4159,Entregas!$C$8:$G$5000,4,0),"")</f>
        <v/>
      </c>
      <c r="R4159" s="3" t="str">
        <f>IF(AND(B4159&lt;&gt;"",M4159&lt;=0),VLOOKUP(B4159&amp;C4159,Entregas!$C$8:$G$5000,5,0),"")</f>
        <v/>
      </c>
      <c r="S4159" s="18"/>
      <c r="T4159" s="18"/>
    </row>
    <row r="4160" spans="1:20" ht="15.75">
      <c r="A4160" s="10"/>
      <c r="B4160" s="10"/>
      <c r="C4160" s="3" t="str">
        <f>IF(A4160&lt;&gt;"",COUNTIF(Entregas!$B$8:$B$5000,General!B4160),"")</f>
        <v/>
      </c>
      <c r="D4160" s="10"/>
      <c r="E4160" s="10"/>
      <c r="F4160" s="10"/>
      <c r="G4160" s="10"/>
      <c r="H4160" s="10"/>
      <c r="I4160" s="10"/>
      <c r="J4160" s="26"/>
      <c r="K4160" s="10"/>
      <c r="L4160" s="7">
        <f>SUMIF(Entregas!$B$8:$B$5000,General!B4160,Entregas!$L$8:$L$5000)</f>
        <v>0</v>
      </c>
      <c r="M4160" s="7">
        <f t="shared" si="257"/>
        <v>0</v>
      </c>
      <c r="N4160" s="14">
        <f t="shared" si="258"/>
        <v>0</v>
      </c>
      <c r="O4160" s="14">
        <f t="shared" si="259"/>
        <v>0</v>
      </c>
      <c r="P4160" s="4" t="str">
        <f t="shared" si="260"/>
        <v>NO</v>
      </c>
      <c r="Q4160" s="3" t="str">
        <f>IF(AND(B4160&lt;&gt;"",M4160&lt;=0),VLOOKUP(B4160&amp;C4160,Entregas!$C$8:$G$5000,4,0),"")</f>
        <v/>
      </c>
      <c r="R4160" s="3" t="str">
        <f>IF(AND(B4160&lt;&gt;"",M4160&lt;=0),VLOOKUP(B4160&amp;C4160,Entregas!$C$8:$G$5000,5,0),"")</f>
        <v/>
      </c>
      <c r="S4160" s="18"/>
      <c r="T4160" s="18"/>
    </row>
    <row r="4161" spans="1:20" ht="15.75">
      <c r="A4161" s="10"/>
      <c r="B4161" s="10"/>
      <c r="C4161" s="3" t="str">
        <f>IF(A4161&lt;&gt;"",COUNTIF(Entregas!$B$8:$B$5000,General!B4161),"")</f>
        <v/>
      </c>
      <c r="D4161" s="10"/>
      <c r="E4161" s="10"/>
      <c r="F4161" s="10"/>
      <c r="G4161" s="10"/>
      <c r="H4161" s="10"/>
      <c r="I4161" s="10"/>
      <c r="J4161" s="26"/>
      <c r="K4161" s="10"/>
      <c r="L4161" s="7">
        <f>SUMIF(Entregas!$B$8:$B$5000,General!B4161,Entregas!$L$8:$L$5000)</f>
        <v>0</v>
      </c>
      <c r="M4161" s="7">
        <f t="shared" si="257"/>
        <v>0</v>
      </c>
      <c r="N4161" s="14">
        <f t="shared" si="258"/>
        <v>0</v>
      </c>
      <c r="O4161" s="14">
        <f t="shared" si="259"/>
        <v>0</v>
      </c>
      <c r="P4161" s="4" t="str">
        <f t="shared" si="260"/>
        <v>NO</v>
      </c>
      <c r="Q4161" s="3" t="str">
        <f>IF(AND(B4161&lt;&gt;"",M4161&lt;=0),VLOOKUP(B4161&amp;C4161,Entregas!$C$8:$G$5000,4,0),"")</f>
        <v/>
      </c>
      <c r="R4161" s="3" t="str">
        <f>IF(AND(B4161&lt;&gt;"",M4161&lt;=0),VLOOKUP(B4161&amp;C4161,Entregas!$C$8:$G$5000,5,0),"")</f>
        <v/>
      </c>
      <c r="S4161" s="18"/>
      <c r="T4161" s="18"/>
    </row>
    <row r="4162" spans="1:20" ht="15.75">
      <c r="A4162" s="10"/>
      <c r="B4162" s="10"/>
      <c r="C4162" s="3" t="str">
        <f>IF(A4162&lt;&gt;"",COUNTIF(Entregas!$B$8:$B$5000,General!B4162),"")</f>
        <v/>
      </c>
      <c r="D4162" s="10"/>
      <c r="E4162" s="10"/>
      <c r="F4162" s="10"/>
      <c r="G4162" s="10"/>
      <c r="H4162" s="10"/>
      <c r="I4162" s="10"/>
      <c r="J4162" s="26"/>
      <c r="K4162" s="10"/>
      <c r="L4162" s="7">
        <f>SUMIF(Entregas!$B$8:$B$5000,General!B4162,Entregas!$L$8:$L$5000)</f>
        <v>0</v>
      </c>
      <c r="M4162" s="7">
        <f t="shared" si="257"/>
        <v>0</v>
      </c>
      <c r="N4162" s="14">
        <f t="shared" si="258"/>
        <v>0</v>
      </c>
      <c r="O4162" s="14">
        <f t="shared" si="259"/>
        <v>0</v>
      </c>
      <c r="P4162" s="4" t="str">
        <f t="shared" si="260"/>
        <v>NO</v>
      </c>
      <c r="Q4162" s="3" t="str">
        <f>IF(AND(B4162&lt;&gt;"",M4162&lt;=0),VLOOKUP(B4162&amp;C4162,Entregas!$C$8:$G$5000,4,0),"")</f>
        <v/>
      </c>
      <c r="R4162" s="3" t="str">
        <f>IF(AND(B4162&lt;&gt;"",M4162&lt;=0),VLOOKUP(B4162&amp;C4162,Entregas!$C$8:$G$5000,5,0),"")</f>
        <v/>
      </c>
      <c r="S4162" s="18"/>
      <c r="T4162" s="18"/>
    </row>
    <row r="4163" spans="1:20" ht="15.75">
      <c r="A4163" s="10"/>
      <c r="B4163" s="10"/>
      <c r="C4163" s="3" t="str">
        <f>IF(A4163&lt;&gt;"",COUNTIF(Entregas!$B$8:$B$5000,General!B4163),"")</f>
        <v/>
      </c>
      <c r="D4163" s="10"/>
      <c r="E4163" s="10"/>
      <c r="F4163" s="10"/>
      <c r="G4163" s="10"/>
      <c r="H4163" s="10"/>
      <c r="I4163" s="10"/>
      <c r="J4163" s="26"/>
      <c r="K4163" s="10"/>
      <c r="L4163" s="7">
        <f>SUMIF(Entregas!$B$8:$B$5000,General!B4163,Entregas!$L$8:$L$5000)</f>
        <v>0</v>
      </c>
      <c r="M4163" s="7">
        <f t="shared" si="257"/>
        <v>0</v>
      </c>
      <c r="N4163" s="14">
        <f t="shared" si="258"/>
        <v>0</v>
      </c>
      <c r="O4163" s="14">
        <f t="shared" si="259"/>
        <v>0</v>
      </c>
      <c r="P4163" s="4" t="str">
        <f t="shared" si="260"/>
        <v>NO</v>
      </c>
      <c r="Q4163" s="3" t="str">
        <f>IF(AND(B4163&lt;&gt;"",M4163&lt;=0),VLOOKUP(B4163&amp;C4163,Entregas!$C$8:$G$5000,4,0),"")</f>
        <v/>
      </c>
      <c r="R4163" s="3" t="str">
        <f>IF(AND(B4163&lt;&gt;"",M4163&lt;=0),VLOOKUP(B4163&amp;C4163,Entregas!$C$8:$G$5000,5,0),"")</f>
        <v/>
      </c>
      <c r="S4163" s="18"/>
      <c r="T4163" s="18"/>
    </row>
    <row r="4164" spans="1:20" ht="15.75">
      <c r="A4164" s="10"/>
      <c r="B4164" s="10"/>
      <c r="C4164" s="3" t="str">
        <f>IF(A4164&lt;&gt;"",COUNTIF(Entregas!$B$8:$B$5000,General!B4164),"")</f>
        <v/>
      </c>
      <c r="D4164" s="10"/>
      <c r="E4164" s="10"/>
      <c r="F4164" s="10"/>
      <c r="G4164" s="10"/>
      <c r="H4164" s="10"/>
      <c r="I4164" s="10"/>
      <c r="J4164" s="26"/>
      <c r="K4164" s="10"/>
      <c r="L4164" s="7">
        <f>SUMIF(Entregas!$B$8:$B$5000,General!B4164,Entregas!$L$8:$L$5000)</f>
        <v>0</v>
      </c>
      <c r="M4164" s="7">
        <f t="shared" si="257"/>
        <v>0</v>
      </c>
      <c r="N4164" s="14">
        <f t="shared" si="258"/>
        <v>0</v>
      </c>
      <c r="O4164" s="14">
        <f t="shared" si="259"/>
        <v>0</v>
      </c>
      <c r="P4164" s="4" t="str">
        <f t="shared" si="260"/>
        <v>NO</v>
      </c>
      <c r="Q4164" s="3" t="str">
        <f>IF(AND(B4164&lt;&gt;"",M4164&lt;=0),VLOOKUP(B4164&amp;C4164,Entregas!$C$8:$G$5000,4,0),"")</f>
        <v/>
      </c>
      <c r="R4164" s="3" t="str">
        <f>IF(AND(B4164&lt;&gt;"",M4164&lt;=0),VLOOKUP(B4164&amp;C4164,Entregas!$C$8:$G$5000,5,0),"")</f>
        <v/>
      </c>
      <c r="S4164" s="18"/>
      <c r="T4164" s="18"/>
    </row>
    <row r="4165" spans="1:20" ht="15.75">
      <c r="A4165" s="10"/>
      <c r="B4165" s="10"/>
      <c r="C4165" s="3" t="str">
        <f>IF(A4165&lt;&gt;"",COUNTIF(Entregas!$B$8:$B$5000,General!B4165),"")</f>
        <v/>
      </c>
      <c r="D4165" s="10"/>
      <c r="E4165" s="10"/>
      <c r="F4165" s="10"/>
      <c r="G4165" s="10"/>
      <c r="H4165" s="10"/>
      <c r="I4165" s="10"/>
      <c r="J4165" s="26"/>
      <c r="K4165" s="10"/>
      <c r="L4165" s="7">
        <f>SUMIF(Entregas!$B$8:$B$5000,General!B4165,Entregas!$L$8:$L$5000)</f>
        <v>0</v>
      </c>
      <c r="M4165" s="7">
        <f t="shared" si="257"/>
        <v>0</v>
      </c>
      <c r="N4165" s="14">
        <f t="shared" si="258"/>
        <v>0</v>
      </c>
      <c r="O4165" s="14">
        <f t="shared" si="259"/>
        <v>0</v>
      </c>
      <c r="P4165" s="4" t="str">
        <f t="shared" si="260"/>
        <v>NO</v>
      </c>
      <c r="Q4165" s="3" t="str">
        <f>IF(AND(B4165&lt;&gt;"",M4165&lt;=0),VLOOKUP(B4165&amp;C4165,Entregas!$C$8:$G$5000,4,0),"")</f>
        <v/>
      </c>
      <c r="R4165" s="3" t="str">
        <f>IF(AND(B4165&lt;&gt;"",M4165&lt;=0),VLOOKUP(B4165&amp;C4165,Entregas!$C$8:$G$5000,5,0),"")</f>
        <v/>
      </c>
      <c r="S4165" s="18"/>
      <c r="T4165" s="18"/>
    </row>
    <row r="4166" spans="1:20" ht="15.75">
      <c r="A4166" s="10"/>
      <c r="B4166" s="10"/>
      <c r="C4166" s="3" t="str">
        <f>IF(A4166&lt;&gt;"",COUNTIF(Entregas!$B$8:$B$5000,General!B4166),"")</f>
        <v/>
      </c>
      <c r="D4166" s="10"/>
      <c r="E4166" s="10"/>
      <c r="F4166" s="10"/>
      <c r="G4166" s="10"/>
      <c r="H4166" s="10"/>
      <c r="I4166" s="10"/>
      <c r="J4166" s="26"/>
      <c r="K4166" s="10"/>
      <c r="L4166" s="7">
        <f>SUMIF(Entregas!$B$8:$B$5000,General!B4166,Entregas!$L$8:$L$5000)</f>
        <v>0</v>
      </c>
      <c r="M4166" s="7">
        <f t="shared" si="257"/>
        <v>0</v>
      </c>
      <c r="N4166" s="14">
        <f t="shared" si="258"/>
        <v>0</v>
      </c>
      <c r="O4166" s="14">
        <f t="shared" si="259"/>
        <v>0</v>
      </c>
      <c r="P4166" s="4" t="str">
        <f t="shared" si="260"/>
        <v>NO</v>
      </c>
      <c r="Q4166" s="3" t="str">
        <f>IF(AND(B4166&lt;&gt;"",M4166&lt;=0),VLOOKUP(B4166&amp;C4166,Entregas!$C$8:$G$5000,4,0),"")</f>
        <v/>
      </c>
      <c r="R4166" s="3" t="str">
        <f>IF(AND(B4166&lt;&gt;"",M4166&lt;=0),VLOOKUP(B4166&amp;C4166,Entregas!$C$8:$G$5000,5,0),"")</f>
        <v/>
      </c>
      <c r="S4166" s="18"/>
      <c r="T4166" s="18"/>
    </row>
    <row r="4167" spans="1:20" ht="15.75">
      <c r="A4167" s="10"/>
      <c r="B4167" s="10"/>
      <c r="C4167" s="3" t="str">
        <f>IF(A4167&lt;&gt;"",COUNTIF(Entregas!$B$8:$B$5000,General!B4167),"")</f>
        <v/>
      </c>
      <c r="D4167" s="10"/>
      <c r="E4167" s="10"/>
      <c r="F4167" s="10"/>
      <c r="G4167" s="10"/>
      <c r="H4167" s="10"/>
      <c r="I4167" s="10"/>
      <c r="J4167" s="26"/>
      <c r="K4167" s="10"/>
      <c r="L4167" s="7">
        <f>SUMIF(Entregas!$B$8:$B$5000,General!B4167,Entregas!$L$8:$L$5000)</f>
        <v>0</v>
      </c>
      <c r="M4167" s="7">
        <f t="shared" si="257"/>
        <v>0</v>
      </c>
      <c r="N4167" s="14">
        <f t="shared" si="258"/>
        <v>0</v>
      </c>
      <c r="O4167" s="14">
        <f t="shared" si="259"/>
        <v>0</v>
      </c>
      <c r="P4167" s="4" t="str">
        <f t="shared" si="260"/>
        <v>NO</v>
      </c>
      <c r="Q4167" s="3" t="str">
        <f>IF(AND(B4167&lt;&gt;"",M4167&lt;=0),VLOOKUP(B4167&amp;C4167,Entregas!$C$8:$G$5000,4,0),"")</f>
        <v/>
      </c>
      <c r="R4167" s="3" t="str">
        <f>IF(AND(B4167&lt;&gt;"",M4167&lt;=0),VLOOKUP(B4167&amp;C4167,Entregas!$C$8:$G$5000,5,0),"")</f>
        <v/>
      </c>
      <c r="S4167" s="18"/>
      <c r="T4167" s="18"/>
    </row>
    <row r="4168" spans="1:20" ht="15.75">
      <c r="A4168" s="10"/>
      <c r="B4168" s="10"/>
      <c r="C4168" s="3" t="str">
        <f>IF(A4168&lt;&gt;"",COUNTIF(Entregas!$B$8:$B$5000,General!B4168),"")</f>
        <v/>
      </c>
      <c r="D4168" s="10"/>
      <c r="E4168" s="10"/>
      <c r="F4168" s="10"/>
      <c r="G4168" s="10"/>
      <c r="H4168" s="10"/>
      <c r="I4168" s="10"/>
      <c r="J4168" s="26"/>
      <c r="K4168" s="10"/>
      <c r="L4168" s="7">
        <f>SUMIF(Entregas!$B$8:$B$5000,General!B4168,Entregas!$L$8:$L$5000)</f>
        <v>0</v>
      </c>
      <c r="M4168" s="7">
        <f t="shared" ref="M4168:M4231" si="261">K4168-L4168</f>
        <v>0</v>
      </c>
      <c r="N4168" s="14">
        <f t="shared" ref="N4168:N4231" si="262">M4168*J4168</f>
        <v>0</v>
      </c>
      <c r="O4168" s="14">
        <f t="shared" ref="O4168:O4231" si="263">J4168*L4168</f>
        <v>0</v>
      </c>
      <c r="P4168" s="4" t="str">
        <f t="shared" ref="P4168:P4231" si="264">IF(OR(M4168&gt;0,B4168=""),"NO","SI")</f>
        <v>NO</v>
      </c>
      <c r="Q4168" s="3" t="str">
        <f>IF(AND(B4168&lt;&gt;"",M4168&lt;=0),VLOOKUP(B4168&amp;C4168,Entregas!$C$8:$G$5000,4,0),"")</f>
        <v/>
      </c>
      <c r="R4168" s="3" t="str">
        <f>IF(AND(B4168&lt;&gt;"",M4168&lt;=0),VLOOKUP(B4168&amp;C4168,Entregas!$C$8:$G$5000,5,0),"")</f>
        <v/>
      </c>
      <c r="S4168" s="18"/>
      <c r="T4168" s="18"/>
    </row>
    <row r="4169" spans="1:20" ht="15.75">
      <c r="A4169" s="10"/>
      <c r="B4169" s="10"/>
      <c r="C4169" s="3" t="str">
        <f>IF(A4169&lt;&gt;"",COUNTIF(Entregas!$B$8:$B$5000,General!B4169),"")</f>
        <v/>
      </c>
      <c r="D4169" s="10"/>
      <c r="E4169" s="10"/>
      <c r="F4169" s="10"/>
      <c r="G4169" s="10"/>
      <c r="H4169" s="10"/>
      <c r="I4169" s="10"/>
      <c r="J4169" s="26"/>
      <c r="K4169" s="10"/>
      <c r="L4169" s="7">
        <f>SUMIF(Entregas!$B$8:$B$5000,General!B4169,Entregas!$L$8:$L$5000)</f>
        <v>0</v>
      </c>
      <c r="M4169" s="7">
        <f t="shared" si="261"/>
        <v>0</v>
      </c>
      <c r="N4169" s="14">
        <f t="shared" si="262"/>
        <v>0</v>
      </c>
      <c r="O4169" s="14">
        <f t="shared" si="263"/>
        <v>0</v>
      </c>
      <c r="P4169" s="4" t="str">
        <f t="shared" si="264"/>
        <v>NO</v>
      </c>
      <c r="Q4169" s="3" t="str">
        <f>IF(AND(B4169&lt;&gt;"",M4169&lt;=0),VLOOKUP(B4169&amp;C4169,Entregas!$C$8:$G$5000,4,0),"")</f>
        <v/>
      </c>
      <c r="R4169" s="3" t="str">
        <f>IF(AND(B4169&lt;&gt;"",M4169&lt;=0),VLOOKUP(B4169&amp;C4169,Entregas!$C$8:$G$5000,5,0),"")</f>
        <v/>
      </c>
      <c r="S4169" s="18"/>
      <c r="T4169" s="18"/>
    </row>
    <row r="4170" spans="1:20" ht="15.75">
      <c r="A4170" s="10"/>
      <c r="B4170" s="10"/>
      <c r="C4170" s="3" t="str">
        <f>IF(A4170&lt;&gt;"",COUNTIF(Entregas!$B$8:$B$5000,General!B4170),"")</f>
        <v/>
      </c>
      <c r="D4170" s="10"/>
      <c r="E4170" s="10"/>
      <c r="F4170" s="10"/>
      <c r="G4170" s="10"/>
      <c r="H4170" s="10"/>
      <c r="I4170" s="10"/>
      <c r="J4170" s="26"/>
      <c r="K4170" s="10"/>
      <c r="L4170" s="7">
        <f>SUMIF(Entregas!$B$8:$B$5000,General!B4170,Entregas!$L$8:$L$5000)</f>
        <v>0</v>
      </c>
      <c r="M4170" s="7">
        <f t="shared" si="261"/>
        <v>0</v>
      </c>
      <c r="N4170" s="14">
        <f t="shared" si="262"/>
        <v>0</v>
      </c>
      <c r="O4170" s="14">
        <f t="shared" si="263"/>
        <v>0</v>
      </c>
      <c r="P4170" s="4" t="str">
        <f t="shared" si="264"/>
        <v>NO</v>
      </c>
      <c r="Q4170" s="3" t="str">
        <f>IF(AND(B4170&lt;&gt;"",M4170&lt;=0),VLOOKUP(B4170&amp;C4170,Entregas!$C$8:$G$5000,4,0),"")</f>
        <v/>
      </c>
      <c r="R4170" s="3" t="str">
        <f>IF(AND(B4170&lt;&gt;"",M4170&lt;=0),VLOOKUP(B4170&amp;C4170,Entregas!$C$8:$G$5000,5,0),"")</f>
        <v/>
      </c>
      <c r="S4170" s="18"/>
      <c r="T4170" s="18"/>
    </row>
    <row r="4171" spans="1:20" ht="15.75">
      <c r="A4171" s="10"/>
      <c r="B4171" s="10"/>
      <c r="C4171" s="3" t="str">
        <f>IF(A4171&lt;&gt;"",COUNTIF(Entregas!$B$8:$B$5000,General!B4171),"")</f>
        <v/>
      </c>
      <c r="D4171" s="10"/>
      <c r="E4171" s="10"/>
      <c r="F4171" s="10"/>
      <c r="G4171" s="10"/>
      <c r="H4171" s="10"/>
      <c r="I4171" s="10"/>
      <c r="J4171" s="26"/>
      <c r="K4171" s="10"/>
      <c r="L4171" s="7">
        <f>SUMIF(Entregas!$B$8:$B$5000,General!B4171,Entregas!$L$8:$L$5000)</f>
        <v>0</v>
      </c>
      <c r="M4171" s="7">
        <f t="shared" si="261"/>
        <v>0</v>
      </c>
      <c r="N4171" s="14">
        <f t="shared" si="262"/>
        <v>0</v>
      </c>
      <c r="O4171" s="14">
        <f t="shared" si="263"/>
        <v>0</v>
      </c>
      <c r="P4171" s="4" t="str">
        <f t="shared" si="264"/>
        <v>NO</v>
      </c>
      <c r="Q4171" s="3" t="str">
        <f>IF(AND(B4171&lt;&gt;"",M4171&lt;=0),VLOOKUP(B4171&amp;C4171,Entregas!$C$8:$G$5000,4,0),"")</f>
        <v/>
      </c>
      <c r="R4171" s="3" t="str">
        <f>IF(AND(B4171&lt;&gt;"",M4171&lt;=0),VLOOKUP(B4171&amp;C4171,Entregas!$C$8:$G$5000,5,0),"")</f>
        <v/>
      </c>
      <c r="S4171" s="18"/>
      <c r="T4171" s="18"/>
    </row>
    <row r="4172" spans="1:20" ht="15.75">
      <c r="A4172" s="10"/>
      <c r="B4172" s="10"/>
      <c r="C4172" s="3" t="str">
        <f>IF(A4172&lt;&gt;"",COUNTIF(Entregas!$B$8:$B$5000,General!B4172),"")</f>
        <v/>
      </c>
      <c r="D4172" s="10"/>
      <c r="E4172" s="10"/>
      <c r="F4172" s="10"/>
      <c r="G4172" s="10"/>
      <c r="H4172" s="10"/>
      <c r="I4172" s="10"/>
      <c r="J4172" s="26"/>
      <c r="K4172" s="10"/>
      <c r="L4172" s="7">
        <f>SUMIF(Entregas!$B$8:$B$5000,General!B4172,Entregas!$L$8:$L$5000)</f>
        <v>0</v>
      </c>
      <c r="M4172" s="7">
        <f t="shared" si="261"/>
        <v>0</v>
      </c>
      <c r="N4172" s="14">
        <f t="shared" si="262"/>
        <v>0</v>
      </c>
      <c r="O4172" s="14">
        <f t="shared" si="263"/>
        <v>0</v>
      </c>
      <c r="P4172" s="4" t="str">
        <f t="shared" si="264"/>
        <v>NO</v>
      </c>
      <c r="Q4172" s="3" t="str">
        <f>IF(AND(B4172&lt;&gt;"",M4172&lt;=0),VLOOKUP(B4172&amp;C4172,Entregas!$C$8:$G$5000,4,0),"")</f>
        <v/>
      </c>
      <c r="R4172" s="3" t="str">
        <f>IF(AND(B4172&lt;&gt;"",M4172&lt;=0),VLOOKUP(B4172&amp;C4172,Entregas!$C$8:$G$5000,5,0),"")</f>
        <v/>
      </c>
      <c r="S4172" s="18"/>
      <c r="T4172" s="18"/>
    </row>
    <row r="4173" spans="1:20" ht="15.75">
      <c r="A4173" s="10"/>
      <c r="B4173" s="10"/>
      <c r="C4173" s="3" t="str">
        <f>IF(A4173&lt;&gt;"",COUNTIF(Entregas!$B$8:$B$5000,General!B4173),"")</f>
        <v/>
      </c>
      <c r="D4173" s="10"/>
      <c r="E4173" s="10"/>
      <c r="F4173" s="10"/>
      <c r="G4173" s="10"/>
      <c r="H4173" s="10"/>
      <c r="I4173" s="10"/>
      <c r="J4173" s="26"/>
      <c r="K4173" s="10"/>
      <c r="L4173" s="7">
        <f>SUMIF(Entregas!$B$8:$B$5000,General!B4173,Entregas!$L$8:$L$5000)</f>
        <v>0</v>
      </c>
      <c r="M4173" s="7">
        <f t="shared" si="261"/>
        <v>0</v>
      </c>
      <c r="N4173" s="14">
        <f t="shared" si="262"/>
        <v>0</v>
      </c>
      <c r="O4173" s="14">
        <f t="shared" si="263"/>
        <v>0</v>
      </c>
      <c r="P4173" s="4" t="str">
        <f t="shared" si="264"/>
        <v>NO</v>
      </c>
      <c r="Q4173" s="3" t="str">
        <f>IF(AND(B4173&lt;&gt;"",M4173&lt;=0),VLOOKUP(B4173&amp;C4173,Entregas!$C$8:$G$5000,4,0),"")</f>
        <v/>
      </c>
      <c r="R4173" s="3" t="str">
        <f>IF(AND(B4173&lt;&gt;"",M4173&lt;=0),VLOOKUP(B4173&amp;C4173,Entregas!$C$8:$G$5000,5,0),"")</f>
        <v/>
      </c>
      <c r="S4173" s="18"/>
      <c r="T4173" s="18"/>
    </row>
    <row r="4174" spans="1:20" ht="15.75">
      <c r="A4174" s="10"/>
      <c r="B4174" s="10"/>
      <c r="C4174" s="3" t="str">
        <f>IF(A4174&lt;&gt;"",COUNTIF(Entregas!$B$8:$B$5000,General!B4174),"")</f>
        <v/>
      </c>
      <c r="D4174" s="10"/>
      <c r="E4174" s="10"/>
      <c r="F4174" s="10"/>
      <c r="G4174" s="10"/>
      <c r="H4174" s="10"/>
      <c r="I4174" s="10"/>
      <c r="J4174" s="26"/>
      <c r="K4174" s="10"/>
      <c r="L4174" s="7">
        <f>SUMIF(Entregas!$B$8:$B$5000,General!B4174,Entregas!$L$8:$L$5000)</f>
        <v>0</v>
      </c>
      <c r="M4174" s="7">
        <f t="shared" si="261"/>
        <v>0</v>
      </c>
      <c r="N4174" s="14">
        <f t="shared" si="262"/>
        <v>0</v>
      </c>
      <c r="O4174" s="14">
        <f t="shared" si="263"/>
        <v>0</v>
      </c>
      <c r="P4174" s="4" t="str">
        <f t="shared" si="264"/>
        <v>NO</v>
      </c>
      <c r="Q4174" s="3" t="str">
        <f>IF(AND(B4174&lt;&gt;"",M4174&lt;=0),VLOOKUP(B4174&amp;C4174,Entregas!$C$8:$G$5000,4,0),"")</f>
        <v/>
      </c>
      <c r="R4174" s="3" t="str">
        <f>IF(AND(B4174&lt;&gt;"",M4174&lt;=0),VLOOKUP(B4174&amp;C4174,Entregas!$C$8:$G$5000,5,0),"")</f>
        <v/>
      </c>
      <c r="S4174" s="18"/>
      <c r="T4174" s="18"/>
    </row>
    <row r="4175" spans="1:20" ht="15.75">
      <c r="A4175" s="10"/>
      <c r="B4175" s="10"/>
      <c r="C4175" s="3" t="str">
        <f>IF(A4175&lt;&gt;"",COUNTIF(Entregas!$B$8:$B$5000,General!B4175),"")</f>
        <v/>
      </c>
      <c r="D4175" s="10"/>
      <c r="E4175" s="10"/>
      <c r="F4175" s="10"/>
      <c r="G4175" s="10"/>
      <c r="H4175" s="10"/>
      <c r="I4175" s="10"/>
      <c r="J4175" s="26"/>
      <c r="K4175" s="10"/>
      <c r="L4175" s="7">
        <f>SUMIF(Entregas!$B$8:$B$5000,General!B4175,Entregas!$L$8:$L$5000)</f>
        <v>0</v>
      </c>
      <c r="M4175" s="7">
        <f t="shared" si="261"/>
        <v>0</v>
      </c>
      <c r="N4175" s="14">
        <f t="shared" si="262"/>
        <v>0</v>
      </c>
      <c r="O4175" s="14">
        <f t="shared" si="263"/>
        <v>0</v>
      </c>
      <c r="P4175" s="4" t="str">
        <f t="shared" si="264"/>
        <v>NO</v>
      </c>
      <c r="Q4175" s="3" t="str">
        <f>IF(AND(B4175&lt;&gt;"",M4175&lt;=0),VLOOKUP(B4175&amp;C4175,Entregas!$C$8:$G$5000,4,0),"")</f>
        <v/>
      </c>
      <c r="R4175" s="3" t="str">
        <f>IF(AND(B4175&lt;&gt;"",M4175&lt;=0),VLOOKUP(B4175&amp;C4175,Entregas!$C$8:$G$5000,5,0),"")</f>
        <v/>
      </c>
      <c r="S4175" s="18"/>
      <c r="T4175" s="18"/>
    </row>
    <row r="4176" spans="1:20" ht="15.75">
      <c r="A4176" s="10"/>
      <c r="B4176" s="10"/>
      <c r="C4176" s="3" t="str">
        <f>IF(A4176&lt;&gt;"",COUNTIF(Entregas!$B$8:$B$5000,General!B4176),"")</f>
        <v/>
      </c>
      <c r="D4176" s="10"/>
      <c r="E4176" s="10"/>
      <c r="F4176" s="10"/>
      <c r="G4176" s="10"/>
      <c r="H4176" s="10"/>
      <c r="I4176" s="10"/>
      <c r="J4176" s="26"/>
      <c r="K4176" s="10"/>
      <c r="L4176" s="7">
        <f>SUMIF(Entregas!$B$8:$B$5000,General!B4176,Entregas!$L$8:$L$5000)</f>
        <v>0</v>
      </c>
      <c r="M4176" s="7">
        <f t="shared" si="261"/>
        <v>0</v>
      </c>
      <c r="N4176" s="14">
        <f t="shared" si="262"/>
        <v>0</v>
      </c>
      <c r="O4176" s="14">
        <f t="shared" si="263"/>
        <v>0</v>
      </c>
      <c r="P4176" s="4" t="str">
        <f t="shared" si="264"/>
        <v>NO</v>
      </c>
      <c r="Q4176" s="3" t="str">
        <f>IF(AND(B4176&lt;&gt;"",M4176&lt;=0),VLOOKUP(B4176&amp;C4176,Entregas!$C$8:$G$5000,4,0),"")</f>
        <v/>
      </c>
      <c r="R4176" s="3" t="str">
        <f>IF(AND(B4176&lt;&gt;"",M4176&lt;=0),VLOOKUP(B4176&amp;C4176,Entregas!$C$8:$G$5000,5,0),"")</f>
        <v/>
      </c>
      <c r="S4176" s="18"/>
      <c r="T4176" s="18"/>
    </row>
    <row r="4177" spans="1:20" ht="15.75">
      <c r="A4177" s="10"/>
      <c r="B4177" s="10"/>
      <c r="C4177" s="3" t="str">
        <f>IF(A4177&lt;&gt;"",COUNTIF(Entregas!$B$8:$B$5000,General!B4177),"")</f>
        <v/>
      </c>
      <c r="D4177" s="10"/>
      <c r="E4177" s="10"/>
      <c r="F4177" s="10"/>
      <c r="G4177" s="10"/>
      <c r="H4177" s="10"/>
      <c r="I4177" s="10"/>
      <c r="J4177" s="26"/>
      <c r="K4177" s="10"/>
      <c r="L4177" s="7">
        <f>SUMIF(Entregas!$B$8:$B$5000,General!B4177,Entregas!$L$8:$L$5000)</f>
        <v>0</v>
      </c>
      <c r="M4177" s="7">
        <f t="shared" si="261"/>
        <v>0</v>
      </c>
      <c r="N4177" s="14">
        <f t="shared" si="262"/>
        <v>0</v>
      </c>
      <c r="O4177" s="14">
        <f t="shared" si="263"/>
        <v>0</v>
      </c>
      <c r="P4177" s="4" t="str">
        <f t="shared" si="264"/>
        <v>NO</v>
      </c>
      <c r="Q4177" s="3" t="str">
        <f>IF(AND(B4177&lt;&gt;"",M4177&lt;=0),VLOOKUP(B4177&amp;C4177,Entregas!$C$8:$G$5000,4,0),"")</f>
        <v/>
      </c>
      <c r="R4177" s="3" t="str">
        <f>IF(AND(B4177&lt;&gt;"",M4177&lt;=0),VLOOKUP(B4177&amp;C4177,Entregas!$C$8:$G$5000,5,0),"")</f>
        <v/>
      </c>
      <c r="S4177" s="18"/>
      <c r="T4177" s="18"/>
    </row>
    <row r="4178" spans="1:20" ht="15.75">
      <c r="A4178" s="10"/>
      <c r="B4178" s="10"/>
      <c r="C4178" s="3" t="str">
        <f>IF(A4178&lt;&gt;"",COUNTIF(Entregas!$B$8:$B$5000,General!B4178),"")</f>
        <v/>
      </c>
      <c r="D4178" s="10"/>
      <c r="E4178" s="10"/>
      <c r="F4178" s="10"/>
      <c r="G4178" s="10"/>
      <c r="H4178" s="10"/>
      <c r="I4178" s="10"/>
      <c r="J4178" s="26"/>
      <c r="K4178" s="10"/>
      <c r="L4178" s="7">
        <f>SUMIF(Entregas!$B$8:$B$5000,General!B4178,Entregas!$L$8:$L$5000)</f>
        <v>0</v>
      </c>
      <c r="M4178" s="7">
        <f t="shared" si="261"/>
        <v>0</v>
      </c>
      <c r="N4178" s="14">
        <f t="shared" si="262"/>
        <v>0</v>
      </c>
      <c r="O4178" s="14">
        <f t="shared" si="263"/>
        <v>0</v>
      </c>
      <c r="P4178" s="4" t="str">
        <f t="shared" si="264"/>
        <v>NO</v>
      </c>
      <c r="Q4178" s="3" t="str">
        <f>IF(AND(B4178&lt;&gt;"",M4178&lt;=0),VLOOKUP(B4178&amp;C4178,Entregas!$C$8:$G$5000,4,0),"")</f>
        <v/>
      </c>
      <c r="R4178" s="3" t="str">
        <f>IF(AND(B4178&lt;&gt;"",M4178&lt;=0),VLOOKUP(B4178&amp;C4178,Entregas!$C$8:$G$5000,5,0),"")</f>
        <v/>
      </c>
      <c r="S4178" s="18"/>
      <c r="T4178" s="18"/>
    </row>
    <row r="4179" spans="1:20" ht="15.75">
      <c r="A4179" s="10"/>
      <c r="B4179" s="10"/>
      <c r="C4179" s="3" t="str">
        <f>IF(A4179&lt;&gt;"",COUNTIF(Entregas!$B$8:$B$5000,General!B4179),"")</f>
        <v/>
      </c>
      <c r="D4179" s="10"/>
      <c r="E4179" s="10"/>
      <c r="F4179" s="10"/>
      <c r="G4179" s="10"/>
      <c r="H4179" s="10"/>
      <c r="I4179" s="10"/>
      <c r="J4179" s="26"/>
      <c r="K4179" s="10"/>
      <c r="L4179" s="7">
        <f>SUMIF(Entregas!$B$8:$B$5000,General!B4179,Entregas!$L$8:$L$5000)</f>
        <v>0</v>
      </c>
      <c r="M4179" s="7">
        <f t="shared" si="261"/>
        <v>0</v>
      </c>
      <c r="N4179" s="14">
        <f t="shared" si="262"/>
        <v>0</v>
      </c>
      <c r="O4179" s="14">
        <f t="shared" si="263"/>
        <v>0</v>
      </c>
      <c r="P4179" s="4" t="str">
        <f t="shared" si="264"/>
        <v>NO</v>
      </c>
      <c r="Q4179" s="3" t="str">
        <f>IF(AND(B4179&lt;&gt;"",M4179&lt;=0),VLOOKUP(B4179&amp;C4179,Entregas!$C$8:$G$5000,4,0),"")</f>
        <v/>
      </c>
      <c r="R4179" s="3" t="str">
        <f>IF(AND(B4179&lt;&gt;"",M4179&lt;=0),VLOOKUP(B4179&amp;C4179,Entregas!$C$8:$G$5000,5,0),"")</f>
        <v/>
      </c>
      <c r="S4179" s="18"/>
      <c r="T4179" s="18"/>
    </row>
    <row r="4180" spans="1:20" ht="15.75">
      <c r="A4180" s="10"/>
      <c r="B4180" s="10"/>
      <c r="C4180" s="3" t="str">
        <f>IF(A4180&lt;&gt;"",COUNTIF(Entregas!$B$8:$B$5000,General!B4180),"")</f>
        <v/>
      </c>
      <c r="D4180" s="10"/>
      <c r="E4180" s="10"/>
      <c r="F4180" s="10"/>
      <c r="G4180" s="10"/>
      <c r="H4180" s="10"/>
      <c r="I4180" s="10"/>
      <c r="J4180" s="26"/>
      <c r="K4180" s="10"/>
      <c r="L4180" s="7">
        <f>SUMIF(Entregas!$B$8:$B$5000,General!B4180,Entregas!$L$8:$L$5000)</f>
        <v>0</v>
      </c>
      <c r="M4180" s="7">
        <f t="shared" si="261"/>
        <v>0</v>
      </c>
      <c r="N4180" s="14">
        <f t="shared" si="262"/>
        <v>0</v>
      </c>
      <c r="O4180" s="14">
        <f t="shared" si="263"/>
        <v>0</v>
      </c>
      <c r="P4180" s="4" t="str">
        <f t="shared" si="264"/>
        <v>NO</v>
      </c>
      <c r="Q4180" s="3" t="str">
        <f>IF(AND(B4180&lt;&gt;"",M4180&lt;=0),VLOOKUP(B4180&amp;C4180,Entregas!$C$8:$G$5000,4,0),"")</f>
        <v/>
      </c>
      <c r="R4180" s="3" t="str">
        <f>IF(AND(B4180&lt;&gt;"",M4180&lt;=0),VLOOKUP(B4180&amp;C4180,Entregas!$C$8:$G$5000,5,0),"")</f>
        <v/>
      </c>
      <c r="S4180" s="18"/>
      <c r="T4180" s="18"/>
    </row>
    <row r="4181" spans="1:20" ht="15.75">
      <c r="A4181" s="10"/>
      <c r="B4181" s="10"/>
      <c r="C4181" s="3" t="str">
        <f>IF(A4181&lt;&gt;"",COUNTIF(Entregas!$B$8:$B$5000,General!B4181),"")</f>
        <v/>
      </c>
      <c r="D4181" s="10"/>
      <c r="E4181" s="10"/>
      <c r="F4181" s="10"/>
      <c r="G4181" s="10"/>
      <c r="H4181" s="10"/>
      <c r="I4181" s="10"/>
      <c r="J4181" s="26"/>
      <c r="K4181" s="10"/>
      <c r="L4181" s="7">
        <f>SUMIF(Entregas!$B$8:$B$5000,General!B4181,Entregas!$L$8:$L$5000)</f>
        <v>0</v>
      </c>
      <c r="M4181" s="7">
        <f t="shared" si="261"/>
        <v>0</v>
      </c>
      <c r="N4181" s="14">
        <f t="shared" si="262"/>
        <v>0</v>
      </c>
      <c r="O4181" s="14">
        <f t="shared" si="263"/>
        <v>0</v>
      </c>
      <c r="P4181" s="4" t="str">
        <f t="shared" si="264"/>
        <v>NO</v>
      </c>
      <c r="Q4181" s="3" t="str">
        <f>IF(AND(B4181&lt;&gt;"",M4181&lt;=0),VLOOKUP(B4181&amp;C4181,Entregas!$C$8:$G$5000,4,0),"")</f>
        <v/>
      </c>
      <c r="R4181" s="3" t="str">
        <f>IF(AND(B4181&lt;&gt;"",M4181&lt;=0),VLOOKUP(B4181&amp;C4181,Entregas!$C$8:$G$5000,5,0),"")</f>
        <v/>
      </c>
      <c r="S4181" s="18"/>
      <c r="T4181" s="18"/>
    </row>
    <row r="4182" spans="1:20" ht="15.75">
      <c r="A4182" s="10"/>
      <c r="B4182" s="10"/>
      <c r="C4182" s="3" t="str">
        <f>IF(A4182&lt;&gt;"",COUNTIF(Entregas!$B$8:$B$5000,General!B4182),"")</f>
        <v/>
      </c>
      <c r="D4182" s="10"/>
      <c r="E4182" s="10"/>
      <c r="F4182" s="10"/>
      <c r="G4182" s="10"/>
      <c r="H4182" s="10"/>
      <c r="I4182" s="10"/>
      <c r="J4182" s="26"/>
      <c r="K4182" s="10"/>
      <c r="L4182" s="7">
        <f>SUMIF(Entregas!$B$8:$B$5000,General!B4182,Entregas!$L$8:$L$5000)</f>
        <v>0</v>
      </c>
      <c r="M4182" s="7">
        <f t="shared" si="261"/>
        <v>0</v>
      </c>
      <c r="N4182" s="14">
        <f t="shared" si="262"/>
        <v>0</v>
      </c>
      <c r="O4182" s="14">
        <f t="shared" si="263"/>
        <v>0</v>
      </c>
      <c r="P4182" s="4" t="str">
        <f t="shared" si="264"/>
        <v>NO</v>
      </c>
      <c r="Q4182" s="3" t="str">
        <f>IF(AND(B4182&lt;&gt;"",M4182&lt;=0),VLOOKUP(B4182&amp;C4182,Entregas!$C$8:$G$5000,4,0),"")</f>
        <v/>
      </c>
      <c r="R4182" s="3" t="str">
        <f>IF(AND(B4182&lt;&gt;"",M4182&lt;=0),VLOOKUP(B4182&amp;C4182,Entregas!$C$8:$G$5000,5,0),"")</f>
        <v/>
      </c>
      <c r="S4182" s="18"/>
      <c r="T4182" s="18"/>
    </row>
    <row r="4183" spans="1:20" ht="15.75">
      <c r="A4183" s="10"/>
      <c r="B4183" s="10"/>
      <c r="C4183" s="3" t="str">
        <f>IF(A4183&lt;&gt;"",COUNTIF(Entregas!$B$8:$B$5000,General!B4183),"")</f>
        <v/>
      </c>
      <c r="D4183" s="10"/>
      <c r="E4183" s="10"/>
      <c r="F4183" s="10"/>
      <c r="G4183" s="10"/>
      <c r="H4183" s="10"/>
      <c r="I4183" s="10"/>
      <c r="J4183" s="26"/>
      <c r="K4183" s="10"/>
      <c r="L4183" s="7">
        <f>SUMIF(Entregas!$B$8:$B$5000,General!B4183,Entregas!$L$8:$L$5000)</f>
        <v>0</v>
      </c>
      <c r="M4183" s="7">
        <f t="shared" si="261"/>
        <v>0</v>
      </c>
      <c r="N4183" s="14">
        <f t="shared" si="262"/>
        <v>0</v>
      </c>
      <c r="O4183" s="14">
        <f t="shared" si="263"/>
        <v>0</v>
      </c>
      <c r="P4183" s="4" t="str">
        <f t="shared" si="264"/>
        <v>NO</v>
      </c>
      <c r="Q4183" s="3" t="str">
        <f>IF(AND(B4183&lt;&gt;"",M4183&lt;=0),VLOOKUP(B4183&amp;C4183,Entregas!$C$8:$G$5000,4,0),"")</f>
        <v/>
      </c>
      <c r="R4183" s="3" t="str">
        <f>IF(AND(B4183&lt;&gt;"",M4183&lt;=0),VLOOKUP(B4183&amp;C4183,Entregas!$C$8:$G$5000,5,0),"")</f>
        <v/>
      </c>
      <c r="S4183" s="18"/>
      <c r="T4183" s="18"/>
    </row>
    <row r="4184" spans="1:20" ht="15.75">
      <c r="A4184" s="10"/>
      <c r="B4184" s="10"/>
      <c r="C4184" s="3" t="str">
        <f>IF(A4184&lt;&gt;"",COUNTIF(Entregas!$B$8:$B$5000,General!B4184),"")</f>
        <v/>
      </c>
      <c r="D4184" s="10"/>
      <c r="E4184" s="10"/>
      <c r="F4184" s="10"/>
      <c r="G4184" s="10"/>
      <c r="H4184" s="10"/>
      <c r="I4184" s="10"/>
      <c r="J4184" s="26"/>
      <c r="K4184" s="10"/>
      <c r="L4184" s="7">
        <f>SUMIF(Entregas!$B$8:$B$5000,General!B4184,Entregas!$L$8:$L$5000)</f>
        <v>0</v>
      </c>
      <c r="M4184" s="7">
        <f t="shared" si="261"/>
        <v>0</v>
      </c>
      <c r="N4184" s="14">
        <f t="shared" si="262"/>
        <v>0</v>
      </c>
      <c r="O4184" s="14">
        <f t="shared" si="263"/>
        <v>0</v>
      </c>
      <c r="P4184" s="4" t="str">
        <f t="shared" si="264"/>
        <v>NO</v>
      </c>
      <c r="Q4184" s="3" t="str">
        <f>IF(AND(B4184&lt;&gt;"",M4184&lt;=0),VLOOKUP(B4184&amp;C4184,Entregas!$C$8:$G$5000,4,0),"")</f>
        <v/>
      </c>
      <c r="R4184" s="3" t="str">
        <f>IF(AND(B4184&lt;&gt;"",M4184&lt;=0),VLOOKUP(B4184&amp;C4184,Entregas!$C$8:$G$5000,5,0),"")</f>
        <v/>
      </c>
      <c r="S4184" s="18"/>
      <c r="T4184" s="18"/>
    </row>
    <row r="4185" spans="1:20" ht="15.75">
      <c r="A4185" s="10"/>
      <c r="B4185" s="10"/>
      <c r="C4185" s="3" t="str">
        <f>IF(A4185&lt;&gt;"",COUNTIF(Entregas!$B$8:$B$5000,General!B4185),"")</f>
        <v/>
      </c>
      <c r="D4185" s="10"/>
      <c r="E4185" s="10"/>
      <c r="F4185" s="10"/>
      <c r="G4185" s="10"/>
      <c r="H4185" s="10"/>
      <c r="I4185" s="10"/>
      <c r="J4185" s="26"/>
      <c r="K4185" s="10"/>
      <c r="L4185" s="7">
        <f>SUMIF(Entregas!$B$8:$B$5000,General!B4185,Entregas!$L$8:$L$5000)</f>
        <v>0</v>
      </c>
      <c r="M4185" s="7">
        <f t="shared" si="261"/>
        <v>0</v>
      </c>
      <c r="N4185" s="14">
        <f t="shared" si="262"/>
        <v>0</v>
      </c>
      <c r="O4185" s="14">
        <f t="shared" si="263"/>
        <v>0</v>
      </c>
      <c r="P4185" s="4" t="str">
        <f t="shared" si="264"/>
        <v>NO</v>
      </c>
      <c r="Q4185" s="3" t="str">
        <f>IF(AND(B4185&lt;&gt;"",M4185&lt;=0),VLOOKUP(B4185&amp;C4185,Entregas!$C$8:$G$5000,4,0),"")</f>
        <v/>
      </c>
      <c r="R4185" s="3" t="str">
        <f>IF(AND(B4185&lt;&gt;"",M4185&lt;=0),VLOOKUP(B4185&amp;C4185,Entregas!$C$8:$G$5000,5,0),"")</f>
        <v/>
      </c>
      <c r="S4185" s="18"/>
      <c r="T4185" s="18"/>
    </row>
    <row r="4186" spans="1:20" ht="15.75">
      <c r="A4186" s="10"/>
      <c r="B4186" s="10"/>
      <c r="C4186" s="3" t="str">
        <f>IF(A4186&lt;&gt;"",COUNTIF(Entregas!$B$8:$B$5000,General!B4186),"")</f>
        <v/>
      </c>
      <c r="D4186" s="10"/>
      <c r="E4186" s="10"/>
      <c r="F4186" s="10"/>
      <c r="G4186" s="10"/>
      <c r="H4186" s="10"/>
      <c r="I4186" s="10"/>
      <c r="J4186" s="26"/>
      <c r="K4186" s="10"/>
      <c r="L4186" s="7">
        <f>SUMIF(Entregas!$B$8:$B$5000,General!B4186,Entregas!$L$8:$L$5000)</f>
        <v>0</v>
      </c>
      <c r="M4186" s="7">
        <f t="shared" si="261"/>
        <v>0</v>
      </c>
      <c r="N4186" s="14">
        <f t="shared" si="262"/>
        <v>0</v>
      </c>
      <c r="O4186" s="14">
        <f t="shared" si="263"/>
        <v>0</v>
      </c>
      <c r="P4186" s="4" t="str">
        <f t="shared" si="264"/>
        <v>NO</v>
      </c>
      <c r="Q4186" s="3" t="str">
        <f>IF(AND(B4186&lt;&gt;"",M4186&lt;=0),VLOOKUP(B4186&amp;C4186,Entregas!$C$8:$G$5000,4,0),"")</f>
        <v/>
      </c>
      <c r="R4186" s="3" t="str">
        <f>IF(AND(B4186&lt;&gt;"",M4186&lt;=0),VLOOKUP(B4186&amp;C4186,Entregas!$C$8:$G$5000,5,0),"")</f>
        <v/>
      </c>
      <c r="S4186" s="18"/>
      <c r="T4186" s="18"/>
    </row>
    <row r="4187" spans="1:20" ht="15.75">
      <c r="A4187" s="10"/>
      <c r="B4187" s="10"/>
      <c r="C4187" s="3" t="str">
        <f>IF(A4187&lt;&gt;"",COUNTIF(Entregas!$B$8:$B$5000,General!B4187),"")</f>
        <v/>
      </c>
      <c r="D4187" s="10"/>
      <c r="E4187" s="10"/>
      <c r="F4187" s="10"/>
      <c r="G4187" s="10"/>
      <c r="H4187" s="10"/>
      <c r="I4187" s="10"/>
      <c r="J4187" s="26"/>
      <c r="K4187" s="10"/>
      <c r="L4187" s="7">
        <f>SUMIF(Entregas!$B$8:$B$5000,General!B4187,Entregas!$L$8:$L$5000)</f>
        <v>0</v>
      </c>
      <c r="M4187" s="7">
        <f t="shared" si="261"/>
        <v>0</v>
      </c>
      <c r="N4187" s="14">
        <f t="shared" si="262"/>
        <v>0</v>
      </c>
      <c r="O4187" s="14">
        <f t="shared" si="263"/>
        <v>0</v>
      </c>
      <c r="P4187" s="4" t="str">
        <f t="shared" si="264"/>
        <v>NO</v>
      </c>
      <c r="Q4187" s="3" t="str">
        <f>IF(AND(B4187&lt;&gt;"",M4187&lt;=0),VLOOKUP(B4187&amp;C4187,Entregas!$C$8:$G$5000,4,0),"")</f>
        <v/>
      </c>
      <c r="R4187" s="3" t="str">
        <f>IF(AND(B4187&lt;&gt;"",M4187&lt;=0),VLOOKUP(B4187&amp;C4187,Entregas!$C$8:$G$5000,5,0),"")</f>
        <v/>
      </c>
      <c r="S4187" s="18"/>
      <c r="T4187" s="18"/>
    </row>
    <row r="4188" spans="1:20" ht="15.75">
      <c r="A4188" s="10"/>
      <c r="B4188" s="10"/>
      <c r="C4188" s="3" t="str">
        <f>IF(A4188&lt;&gt;"",COUNTIF(Entregas!$B$8:$B$5000,General!B4188),"")</f>
        <v/>
      </c>
      <c r="D4188" s="10"/>
      <c r="E4188" s="10"/>
      <c r="F4188" s="10"/>
      <c r="G4188" s="10"/>
      <c r="H4188" s="10"/>
      <c r="I4188" s="10"/>
      <c r="J4188" s="26"/>
      <c r="K4188" s="10"/>
      <c r="L4188" s="7">
        <f>SUMIF(Entregas!$B$8:$B$5000,General!B4188,Entregas!$L$8:$L$5000)</f>
        <v>0</v>
      </c>
      <c r="M4188" s="7">
        <f t="shared" si="261"/>
        <v>0</v>
      </c>
      <c r="N4188" s="14">
        <f t="shared" si="262"/>
        <v>0</v>
      </c>
      <c r="O4188" s="14">
        <f t="shared" si="263"/>
        <v>0</v>
      </c>
      <c r="P4188" s="4" t="str">
        <f t="shared" si="264"/>
        <v>NO</v>
      </c>
      <c r="Q4188" s="3" t="str">
        <f>IF(AND(B4188&lt;&gt;"",M4188&lt;=0),VLOOKUP(B4188&amp;C4188,Entregas!$C$8:$G$5000,4,0),"")</f>
        <v/>
      </c>
      <c r="R4188" s="3" t="str">
        <f>IF(AND(B4188&lt;&gt;"",M4188&lt;=0),VLOOKUP(B4188&amp;C4188,Entregas!$C$8:$G$5000,5,0),"")</f>
        <v/>
      </c>
      <c r="S4188" s="18"/>
      <c r="T4188" s="18"/>
    </row>
    <row r="4189" spans="1:20" ht="15.75">
      <c r="A4189" s="10"/>
      <c r="B4189" s="10"/>
      <c r="C4189" s="3" t="str">
        <f>IF(A4189&lt;&gt;"",COUNTIF(Entregas!$B$8:$B$5000,General!B4189),"")</f>
        <v/>
      </c>
      <c r="D4189" s="10"/>
      <c r="E4189" s="10"/>
      <c r="F4189" s="10"/>
      <c r="G4189" s="10"/>
      <c r="H4189" s="10"/>
      <c r="I4189" s="10"/>
      <c r="J4189" s="26"/>
      <c r="K4189" s="10"/>
      <c r="L4189" s="7">
        <f>SUMIF(Entregas!$B$8:$B$5000,General!B4189,Entregas!$L$8:$L$5000)</f>
        <v>0</v>
      </c>
      <c r="M4189" s="7">
        <f t="shared" si="261"/>
        <v>0</v>
      </c>
      <c r="N4189" s="14">
        <f t="shared" si="262"/>
        <v>0</v>
      </c>
      <c r="O4189" s="14">
        <f t="shared" si="263"/>
        <v>0</v>
      </c>
      <c r="P4189" s="4" t="str">
        <f t="shared" si="264"/>
        <v>NO</v>
      </c>
      <c r="Q4189" s="3" t="str">
        <f>IF(AND(B4189&lt;&gt;"",M4189&lt;=0),VLOOKUP(B4189&amp;C4189,Entregas!$C$8:$G$5000,4,0),"")</f>
        <v/>
      </c>
      <c r="R4189" s="3" t="str">
        <f>IF(AND(B4189&lt;&gt;"",M4189&lt;=0),VLOOKUP(B4189&amp;C4189,Entregas!$C$8:$G$5000,5,0),"")</f>
        <v/>
      </c>
      <c r="S4189" s="18"/>
      <c r="T4189" s="18"/>
    </row>
    <row r="4190" spans="1:20" ht="15.75">
      <c r="A4190" s="10"/>
      <c r="B4190" s="10"/>
      <c r="C4190" s="3" t="str">
        <f>IF(A4190&lt;&gt;"",COUNTIF(Entregas!$B$8:$B$5000,General!B4190),"")</f>
        <v/>
      </c>
      <c r="D4190" s="10"/>
      <c r="E4190" s="10"/>
      <c r="F4190" s="10"/>
      <c r="G4190" s="10"/>
      <c r="H4190" s="10"/>
      <c r="I4190" s="10"/>
      <c r="J4190" s="26"/>
      <c r="K4190" s="10"/>
      <c r="L4190" s="7">
        <f>SUMIF(Entregas!$B$8:$B$5000,General!B4190,Entregas!$L$8:$L$5000)</f>
        <v>0</v>
      </c>
      <c r="M4190" s="7">
        <f t="shared" si="261"/>
        <v>0</v>
      </c>
      <c r="N4190" s="14">
        <f t="shared" si="262"/>
        <v>0</v>
      </c>
      <c r="O4190" s="14">
        <f t="shared" si="263"/>
        <v>0</v>
      </c>
      <c r="P4190" s="4" t="str">
        <f t="shared" si="264"/>
        <v>NO</v>
      </c>
      <c r="Q4190" s="3" t="str">
        <f>IF(AND(B4190&lt;&gt;"",M4190&lt;=0),VLOOKUP(B4190&amp;C4190,Entregas!$C$8:$G$5000,4,0),"")</f>
        <v/>
      </c>
      <c r="R4190" s="3" t="str">
        <f>IF(AND(B4190&lt;&gt;"",M4190&lt;=0),VLOOKUP(B4190&amp;C4190,Entregas!$C$8:$G$5000,5,0),"")</f>
        <v/>
      </c>
      <c r="S4190" s="18"/>
      <c r="T4190" s="18"/>
    </row>
    <row r="4191" spans="1:20" ht="15.75">
      <c r="A4191" s="10"/>
      <c r="B4191" s="10"/>
      <c r="C4191" s="3" t="str">
        <f>IF(A4191&lt;&gt;"",COUNTIF(Entregas!$B$8:$B$5000,General!B4191),"")</f>
        <v/>
      </c>
      <c r="D4191" s="10"/>
      <c r="E4191" s="10"/>
      <c r="F4191" s="10"/>
      <c r="G4191" s="10"/>
      <c r="H4191" s="10"/>
      <c r="I4191" s="10"/>
      <c r="J4191" s="26"/>
      <c r="K4191" s="10"/>
      <c r="L4191" s="7">
        <f>SUMIF(Entregas!$B$8:$B$5000,General!B4191,Entregas!$L$8:$L$5000)</f>
        <v>0</v>
      </c>
      <c r="M4191" s="7">
        <f t="shared" si="261"/>
        <v>0</v>
      </c>
      <c r="N4191" s="14">
        <f t="shared" si="262"/>
        <v>0</v>
      </c>
      <c r="O4191" s="14">
        <f t="shared" si="263"/>
        <v>0</v>
      </c>
      <c r="P4191" s="4" t="str">
        <f t="shared" si="264"/>
        <v>NO</v>
      </c>
      <c r="Q4191" s="3" t="str">
        <f>IF(AND(B4191&lt;&gt;"",M4191&lt;=0),VLOOKUP(B4191&amp;C4191,Entregas!$C$8:$G$5000,4,0),"")</f>
        <v/>
      </c>
      <c r="R4191" s="3" t="str">
        <f>IF(AND(B4191&lt;&gt;"",M4191&lt;=0),VLOOKUP(B4191&amp;C4191,Entregas!$C$8:$G$5000,5,0),"")</f>
        <v/>
      </c>
      <c r="S4191" s="18"/>
      <c r="T4191" s="18"/>
    </row>
    <row r="4192" spans="1:20" ht="15.75">
      <c r="A4192" s="10"/>
      <c r="B4192" s="10"/>
      <c r="C4192" s="3" t="str">
        <f>IF(A4192&lt;&gt;"",COUNTIF(Entregas!$B$8:$B$5000,General!B4192),"")</f>
        <v/>
      </c>
      <c r="D4192" s="10"/>
      <c r="E4192" s="10"/>
      <c r="F4192" s="10"/>
      <c r="G4192" s="10"/>
      <c r="H4192" s="10"/>
      <c r="I4192" s="10"/>
      <c r="J4192" s="26"/>
      <c r="K4192" s="10"/>
      <c r="L4192" s="7">
        <f>SUMIF(Entregas!$B$8:$B$5000,General!B4192,Entregas!$L$8:$L$5000)</f>
        <v>0</v>
      </c>
      <c r="M4192" s="7">
        <f t="shared" si="261"/>
        <v>0</v>
      </c>
      <c r="N4192" s="14">
        <f t="shared" si="262"/>
        <v>0</v>
      </c>
      <c r="O4192" s="14">
        <f t="shared" si="263"/>
        <v>0</v>
      </c>
      <c r="P4192" s="4" t="str">
        <f t="shared" si="264"/>
        <v>NO</v>
      </c>
      <c r="Q4192" s="3" t="str">
        <f>IF(AND(B4192&lt;&gt;"",M4192&lt;=0),VLOOKUP(B4192&amp;C4192,Entregas!$C$8:$G$5000,4,0),"")</f>
        <v/>
      </c>
      <c r="R4192" s="3" t="str">
        <f>IF(AND(B4192&lt;&gt;"",M4192&lt;=0),VLOOKUP(B4192&amp;C4192,Entregas!$C$8:$G$5000,5,0),"")</f>
        <v/>
      </c>
      <c r="S4192" s="18"/>
      <c r="T4192" s="18"/>
    </row>
    <row r="4193" spans="1:20" ht="15.75">
      <c r="A4193" s="10"/>
      <c r="B4193" s="10"/>
      <c r="C4193" s="3" t="str">
        <f>IF(A4193&lt;&gt;"",COUNTIF(Entregas!$B$8:$B$5000,General!B4193),"")</f>
        <v/>
      </c>
      <c r="D4193" s="10"/>
      <c r="E4193" s="10"/>
      <c r="F4193" s="10"/>
      <c r="G4193" s="10"/>
      <c r="H4193" s="10"/>
      <c r="I4193" s="10"/>
      <c r="J4193" s="26"/>
      <c r="K4193" s="10"/>
      <c r="L4193" s="7">
        <f>SUMIF(Entregas!$B$8:$B$5000,General!B4193,Entregas!$L$8:$L$5000)</f>
        <v>0</v>
      </c>
      <c r="M4193" s="7">
        <f t="shared" si="261"/>
        <v>0</v>
      </c>
      <c r="N4193" s="14">
        <f t="shared" si="262"/>
        <v>0</v>
      </c>
      <c r="O4193" s="14">
        <f t="shared" si="263"/>
        <v>0</v>
      </c>
      <c r="P4193" s="4" t="str">
        <f t="shared" si="264"/>
        <v>NO</v>
      </c>
      <c r="Q4193" s="3" t="str">
        <f>IF(AND(B4193&lt;&gt;"",M4193&lt;=0),VLOOKUP(B4193&amp;C4193,Entregas!$C$8:$G$5000,4,0),"")</f>
        <v/>
      </c>
      <c r="R4193" s="3" t="str">
        <f>IF(AND(B4193&lt;&gt;"",M4193&lt;=0),VLOOKUP(B4193&amp;C4193,Entregas!$C$8:$G$5000,5,0),"")</f>
        <v/>
      </c>
      <c r="S4193" s="18"/>
      <c r="T4193" s="18"/>
    </row>
    <row r="4194" spans="1:20" ht="15.75">
      <c r="A4194" s="10"/>
      <c r="B4194" s="10"/>
      <c r="C4194" s="3" t="str">
        <f>IF(A4194&lt;&gt;"",COUNTIF(Entregas!$B$8:$B$5000,General!B4194),"")</f>
        <v/>
      </c>
      <c r="D4194" s="10"/>
      <c r="E4194" s="10"/>
      <c r="F4194" s="10"/>
      <c r="G4194" s="10"/>
      <c r="H4194" s="10"/>
      <c r="I4194" s="10"/>
      <c r="J4194" s="26"/>
      <c r="K4194" s="10"/>
      <c r="L4194" s="7">
        <f>SUMIF(Entregas!$B$8:$B$5000,General!B4194,Entregas!$L$8:$L$5000)</f>
        <v>0</v>
      </c>
      <c r="M4194" s="7">
        <f t="shared" si="261"/>
        <v>0</v>
      </c>
      <c r="N4194" s="14">
        <f t="shared" si="262"/>
        <v>0</v>
      </c>
      <c r="O4194" s="14">
        <f t="shared" si="263"/>
        <v>0</v>
      </c>
      <c r="P4194" s="4" t="str">
        <f t="shared" si="264"/>
        <v>NO</v>
      </c>
      <c r="Q4194" s="3" t="str">
        <f>IF(AND(B4194&lt;&gt;"",M4194&lt;=0),VLOOKUP(B4194&amp;C4194,Entregas!$C$8:$G$5000,4,0),"")</f>
        <v/>
      </c>
      <c r="R4194" s="3" t="str">
        <f>IF(AND(B4194&lt;&gt;"",M4194&lt;=0),VLOOKUP(B4194&amp;C4194,Entregas!$C$8:$G$5000,5,0),"")</f>
        <v/>
      </c>
      <c r="S4194" s="18"/>
      <c r="T4194" s="18"/>
    </row>
    <row r="4195" spans="1:20" ht="15.75">
      <c r="A4195" s="10"/>
      <c r="B4195" s="10"/>
      <c r="C4195" s="3" t="str">
        <f>IF(A4195&lt;&gt;"",COUNTIF(Entregas!$B$8:$B$5000,General!B4195),"")</f>
        <v/>
      </c>
      <c r="D4195" s="10"/>
      <c r="E4195" s="10"/>
      <c r="F4195" s="10"/>
      <c r="G4195" s="10"/>
      <c r="H4195" s="10"/>
      <c r="I4195" s="10"/>
      <c r="J4195" s="26"/>
      <c r="K4195" s="10"/>
      <c r="L4195" s="7">
        <f>SUMIF(Entregas!$B$8:$B$5000,General!B4195,Entregas!$L$8:$L$5000)</f>
        <v>0</v>
      </c>
      <c r="M4195" s="7">
        <f t="shared" si="261"/>
        <v>0</v>
      </c>
      <c r="N4195" s="14">
        <f t="shared" si="262"/>
        <v>0</v>
      </c>
      <c r="O4195" s="14">
        <f t="shared" si="263"/>
        <v>0</v>
      </c>
      <c r="P4195" s="4" t="str">
        <f t="shared" si="264"/>
        <v>NO</v>
      </c>
      <c r="Q4195" s="3" t="str">
        <f>IF(AND(B4195&lt;&gt;"",M4195&lt;=0),VLOOKUP(B4195&amp;C4195,Entregas!$C$8:$G$5000,4,0),"")</f>
        <v/>
      </c>
      <c r="R4195" s="3" t="str">
        <f>IF(AND(B4195&lt;&gt;"",M4195&lt;=0),VLOOKUP(B4195&amp;C4195,Entregas!$C$8:$G$5000,5,0),"")</f>
        <v/>
      </c>
      <c r="S4195" s="18"/>
      <c r="T4195" s="18"/>
    </row>
    <row r="4196" spans="1:20" ht="15.75">
      <c r="A4196" s="10"/>
      <c r="B4196" s="10"/>
      <c r="C4196" s="3" t="str">
        <f>IF(A4196&lt;&gt;"",COUNTIF(Entregas!$B$8:$B$5000,General!B4196),"")</f>
        <v/>
      </c>
      <c r="D4196" s="10"/>
      <c r="E4196" s="10"/>
      <c r="F4196" s="10"/>
      <c r="G4196" s="10"/>
      <c r="H4196" s="10"/>
      <c r="I4196" s="10"/>
      <c r="J4196" s="26"/>
      <c r="K4196" s="10"/>
      <c r="L4196" s="7">
        <f>SUMIF(Entregas!$B$8:$B$5000,General!B4196,Entregas!$L$8:$L$5000)</f>
        <v>0</v>
      </c>
      <c r="M4196" s="7">
        <f t="shared" si="261"/>
        <v>0</v>
      </c>
      <c r="N4196" s="14">
        <f t="shared" si="262"/>
        <v>0</v>
      </c>
      <c r="O4196" s="14">
        <f t="shared" si="263"/>
        <v>0</v>
      </c>
      <c r="P4196" s="4" t="str">
        <f t="shared" si="264"/>
        <v>NO</v>
      </c>
      <c r="Q4196" s="3" t="str">
        <f>IF(AND(B4196&lt;&gt;"",M4196&lt;=0),VLOOKUP(B4196&amp;C4196,Entregas!$C$8:$G$5000,4,0),"")</f>
        <v/>
      </c>
      <c r="R4196" s="3" t="str">
        <f>IF(AND(B4196&lt;&gt;"",M4196&lt;=0),VLOOKUP(B4196&amp;C4196,Entregas!$C$8:$G$5000,5,0),"")</f>
        <v/>
      </c>
      <c r="S4196" s="18"/>
      <c r="T4196" s="18"/>
    </row>
    <row r="4197" spans="1:20" ht="15.75">
      <c r="A4197" s="10"/>
      <c r="B4197" s="10"/>
      <c r="C4197" s="3" t="str">
        <f>IF(A4197&lt;&gt;"",COUNTIF(Entregas!$B$8:$B$5000,General!B4197),"")</f>
        <v/>
      </c>
      <c r="D4197" s="10"/>
      <c r="E4197" s="10"/>
      <c r="F4197" s="10"/>
      <c r="G4197" s="10"/>
      <c r="H4197" s="10"/>
      <c r="I4197" s="10"/>
      <c r="J4197" s="26"/>
      <c r="K4197" s="10"/>
      <c r="L4197" s="7">
        <f>SUMIF(Entregas!$B$8:$B$5000,General!B4197,Entregas!$L$8:$L$5000)</f>
        <v>0</v>
      </c>
      <c r="M4197" s="7">
        <f t="shared" si="261"/>
        <v>0</v>
      </c>
      <c r="N4197" s="14">
        <f t="shared" si="262"/>
        <v>0</v>
      </c>
      <c r="O4197" s="14">
        <f t="shared" si="263"/>
        <v>0</v>
      </c>
      <c r="P4197" s="4" t="str">
        <f t="shared" si="264"/>
        <v>NO</v>
      </c>
      <c r="Q4197" s="3" t="str">
        <f>IF(AND(B4197&lt;&gt;"",M4197&lt;=0),VLOOKUP(B4197&amp;C4197,Entregas!$C$8:$G$5000,4,0),"")</f>
        <v/>
      </c>
      <c r="R4197" s="3" t="str">
        <f>IF(AND(B4197&lt;&gt;"",M4197&lt;=0),VLOOKUP(B4197&amp;C4197,Entregas!$C$8:$G$5000,5,0),"")</f>
        <v/>
      </c>
      <c r="S4197" s="18"/>
      <c r="T4197" s="18"/>
    </row>
    <row r="4198" spans="1:20" ht="15.75">
      <c r="A4198" s="10"/>
      <c r="B4198" s="10"/>
      <c r="C4198" s="3" t="str">
        <f>IF(A4198&lt;&gt;"",COUNTIF(Entregas!$B$8:$B$5000,General!B4198),"")</f>
        <v/>
      </c>
      <c r="D4198" s="10"/>
      <c r="E4198" s="10"/>
      <c r="F4198" s="10"/>
      <c r="G4198" s="10"/>
      <c r="H4198" s="10"/>
      <c r="I4198" s="10"/>
      <c r="J4198" s="26"/>
      <c r="K4198" s="10"/>
      <c r="L4198" s="7">
        <f>SUMIF(Entregas!$B$8:$B$5000,General!B4198,Entregas!$L$8:$L$5000)</f>
        <v>0</v>
      </c>
      <c r="M4198" s="7">
        <f t="shared" si="261"/>
        <v>0</v>
      </c>
      <c r="N4198" s="14">
        <f t="shared" si="262"/>
        <v>0</v>
      </c>
      <c r="O4198" s="14">
        <f t="shared" si="263"/>
        <v>0</v>
      </c>
      <c r="P4198" s="4" t="str">
        <f t="shared" si="264"/>
        <v>NO</v>
      </c>
      <c r="Q4198" s="3" t="str">
        <f>IF(AND(B4198&lt;&gt;"",M4198&lt;=0),VLOOKUP(B4198&amp;C4198,Entregas!$C$8:$G$5000,4,0),"")</f>
        <v/>
      </c>
      <c r="R4198" s="3" t="str">
        <f>IF(AND(B4198&lt;&gt;"",M4198&lt;=0),VLOOKUP(B4198&amp;C4198,Entregas!$C$8:$G$5000,5,0),"")</f>
        <v/>
      </c>
      <c r="S4198" s="18"/>
      <c r="T4198" s="18"/>
    </row>
    <row r="4199" spans="1:20" ht="15.75">
      <c r="A4199" s="10"/>
      <c r="B4199" s="10"/>
      <c r="C4199" s="3" t="str">
        <f>IF(A4199&lt;&gt;"",COUNTIF(Entregas!$B$8:$B$5000,General!B4199),"")</f>
        <v/>
      </c>
      <c r="D4199" s="10"/>
      <c r="E4199" s="10"/>
      <c r="F4199" s="10"/>
      <c r="G4199" s="10"/>
      <c r="H4199" s="10"/>
      <c r="I4199" s="10"/>
      <c r="J4199" s="26"/>
      <c r="K4199" s="10"/>
      <c r="L4199" s="7">
        <f>SUMIF(Entregas!$B$8:$B$5000,General!B4199,Entregas!$L$8:$L$5000)</f>
        <v>0</v>
      </c>
      <c r="M4199" s="7">
        <f t="shared" si="261"/>
        <v>0</v>
      </c>
      <c r="N4199" s="14">
        <f t="shared" si="262"/>
        <v>0</v>
      </c>
      <c r="O4199" s="14">
        <f t="shared" si="263"/>
        <v>0</v>
      </c>
      <c r="P4199" s="4" t="str">
        <f t="shared" si="264"/>
        <v>NO</v>
      </c>
      <c r="Q4199" s="3" t="str">
        <f>IF(AND(B4199&lt;&gt;"",M4199&lt;=0),VLOOKUP(B4199&amp;C4199,Entregas!$C$8:$G$5000,4,0),"")</f>
        <v/>
      </c>
      <c r="R4199" s="3" t="str">
        <f>IF(AND(B4199&lt;&gt;"",M4199&lt;=0),VLOOKUP(B4199&amp;C4199,Entregas!$C$8:$G$5000,5,0),"")</f>
        <v/>
      </c>
      <c r="S4199" s="18"/>
      <c r="T4199" s="18"/>
    </row>
    <row r="4200" spans="1:20" ht="15.75">
      <c r="A4200" s="10"/>
      <c r="B4200" s="10"/>
      <c r="C4200" s="3" t="str">
        <f>IF(A4200&lt;&gt;"",COUNTIF(Entregas!$B$8:$B$5000,General!B4200),"")</f>
        <v/>
      </c>
      <c r="D4200" s="10"/>
      <c r="E4200" s="10"/>
      <c r="F4200" s="10"/>
      <c r="G4200" s="10"/>
      <c r="H4200" s="10"/>
      <c r="I4200" s="10"/>
      <c r="J4200" s="26"/>
      <c r="K4200" s="10"/>
      <c r="L4200" s="7">
        <f>SUMIF(Entregas!$B$8:$B$5000,General!B4200,Entregas!$L$8:$L$5000)</f>
        <v>0</v>
      </c>
      <c r="M4200" s="7">
        <f t="shared" si="261"/>
        <v>0</v>
      </c>
      <c r="N4200" s="14">
        <f t="shared" si="262"/>
        <v>0</v>
      </c>
      <c r="O4200" s="14">
        <f t="shared" si="263"/>
        <v>0</v>
      </c>
      <c r="P4200" s="4" t="str">
        <f t="shared" si="264"/>
        <v>NO</v>
      </c>
      <c r="Q4200" s="3" t="str">
        <f>IF(AND(B4200&lt;&gt;"",M4200&lt;=0),VLOOKUP(B4200&amp;C4200,Entregas!$C$8:$G$5000,4,0),"")</f>
        <v/>
      </c>
      <c r="R4200" s="3" t="str">
        <f>IF(AND(B4200&lt;&gt;"",M4200&lt;=0),VLOOKUP(B4200&amp;C4200,Entregas!$C$8:$G$5000,5,0),"")</f>
        <v/>
      </c>
      <c r="S4200" s="18"/>
      <c r="T4200" s="18"/>
    </row>
    <row r="4201" spans="1:20" ht="15.75">
      <c r="A4201" s="10"/>
      <c r="B4201" s="10"/>
      <c r="C4201" s="3" t="str">
        <f>IF(A4201&lt;&gt;"",COUNTIF(Entregas!$B$8:$B$5000,General!B4201),"")</f>
        <v/>
      </c>
      <c r="D4201" s="10"/>
      <c r="E4201" s="10"/>
      <c r="F4201" s="10"/>
      <c r="G4201" s="10"/>
      <c r="H4201" s="10"/>
      <c r="I4201" s="10"/>
      <c r="J4201" s="26"/>
      <c r="K4201" s="10"/>
      <c r="L4201" s="7">
        <f>SUMIF(Entregas!$B$8:$B$5000,General!B4201,Entregas!$L$8:$L$5000)</f>
        <v>0</v>
      </c>
      <c r="M4201" s="7">
        <f t="shared" si="261"/>
        <v>0</v>
      </c>
      <c r="N4201" s="14">
        <f t="shared" si="262"/>
        <v>0</v>
      </c>
      <c r="O4201" s="14">
        <f t="shared" si="263"/>
        <v>0</v>
      </c>
      <c r="P4201" s="4" t="str">
        <f t="shared" si="264"/>
        <v>NO</v>
      </c>
      <c r="Q4201" s="3" t="str">
        <f>IF(AND(B4201&lt;&gt;"",M4201&lt;=0),VLOOKUP(B4201&amp;C4201,Entregas!$C$8:$G$5000,4,0),"")</f>
        <v/>
      </c>
      <c r="R4201" s="3" t="str">
        <f>IF(AND(B4201&lt;&gt;"",M4201&lt;=0),VLOOKUP(B4201&amp;C4201,Entregas!$C$8:$G$5000,5,0),"")</f>
        <v/>
      </c>
      <c r="S4201" s="18"/>
      <c r="T4201" s="18"/>
    </row>
    <row r="4202" spans="1:20" ht="15.75">
      <c r="A4202" s="10"/>
      <c r="B4202" s="10"/>
      <c r="C4202" s="3" t="str">
        <f>IF(A4202&lt;&gt;"",COUNTIF(Entregas!$B$8:$B$5000,General!B4202),"")</f>
        <v/>
      </c>
      <c r="D4202" s="10"/>
      <c r="E4202" s="10"/>
      <c r="F4202" s="10"/>
      <c r="G4202" s="10"/>
      <c r="H4202" s="10"/>
      <c r="I4202" s="10"/>
      <c r="J4202" s="26"/>
      <c r="K4202" s="10"/>
      <c r="L4202" s="7">
        <f>SUMIF(Entregas!$B$8:$B$5000,General!B4202,Entregas!$L$8:$L$5000)</f>
        <v>0</v>
      </c>
      <c r="M4202" s="7">
        <f t="shared" si="261"/>
        <v>0</v>
      </c>
      <c r="N4202" s="14">
        <f t="shared" si="262"/>
        <v>0</v>
      </c>
      <c r="O4202" s="14">
        <f t="shared" si="263"/>
        <v>0</v>
      </c>
      <c r="P4202" s="4" t="str">
        <f t="shared" si="264"/>
        <v>NO</v>
      </c>
      <c r="Q4202" s="3" t="str">
        <f>IF(AND(B4202&lt;&gt;"",M4202&lt;=0),VLOOKUP(B4202&amp;C4202,Entregas!$C$8:$G$5000,4,0),"")</f>
        <v/>
      </c>
      <c r="R4202" s="3" t="str">
        <f>IF(AND(B4202&lt;&gt;"",M4202&lt;=0),VLOOKUP(B4202&amp;C4202,Entregas!$C$8:$G$5000,5,0),"")</f>
        <v/>
      </c>
      <c r="S4202" s="18"/>
      <c r="T4202" s="18"/>
    </row>
    <row r="4203" spans="1:20" ht="15.75">
      <c r="A4203" s="10"/>
      <c r="B4203" s="10"/>
      <c r="C4203" s="3" t="str">
        <f>IF(A4203&lt;&gt;"",COUNTIF(Entregas!$B$8:$B$5000,General!B4203),"")</f>
        <v/>
      </c>
      <c r="D4203" s="10"/>
      <c r="E4203" s="10"/>
      <c r="F4203" s="10"/>
      <c r="G4203" s="10"/>
      <c r="H4203" s="10"/>
      <c r="I4203" s="10"/>
      <c r="J4203" s="26"/>
      <c r="K4203" s="10"/>
      <c r="L4203" s="7">
        <f>SUMIF(Entregas!$B$8:$B$5000,General!B4203,Entregas!$L$8:$L$5000)</f>
        <v>0</v>
      </c>
      <c r="M4203" s="7">
        <f t="shared" si="261"/>
        <v>0</v>
      </c>
      <c r="N4203" s="14">
        <f t="shared" si="262"/>
        <v>0</v>
      </c>
      <c r="O4203" s="14">
        <f t="shared" si="263"/>
        <v>0</v>
      </c>
      <c r="P4203" s="4" t="str">
        <f t="shared" si="264"/>
        <v>NO</v>
      </c>
      <c r="Q4203" s="3" t="str">
        <f>IF(AND(B4203&lt;&gt;"",M4203&lt;=0),VLOOKUP(B4203&amp;C4203,Entregas!$C$8:$G$5000,4,0),"")</f>
        <v/>
      </c>
      <c r="R4203" s="3" t="str">
        <f>IF(AND(B4203&lt;&gt;"",M4203&lt;=0),VLOOKUP(B4203&amp;C4203,Entregas!$C$8:$G$5000,5,0),"")</f>
        <v/>
      </c>
      <c r="S4203" s="18"/>
      <c r="T4203" s="18"/>
    </row>
    <row r="4204" spans="1:20" ht="15.75">
      <c r="A4204" s="10"/>
      <c r="B4204" s="10"/>
      <c r="C4204" s="3" t="str">
        <f>IF(A4204&lt;&gt;"",COUNTIF(Entregas!$B$8:$B$5000,General!B4204),"")</f>
        <v/>
      </c>
      <c r="D4204" s="10"/>
      <c r="E4204" s="10"/>
      <c r="F4204" s="10"/>
      <c r="G4204" s="10"/>
      <c r="H4204" s="10"/>
      <c r="I4204" s="10"/>
      <c r="J4204" s="26"/>
      <c r="K4204" s="10"/>
      <c r="L4204" s="7">
        <f>SUMIF(Entregas!$B$8:$B$5000,General!B4204,Entregas!$L$8:$L$5000)</f>
        <v>0</v>
      </c>
      <c r="M4204" s="7">
        <f t="shared" si="261"/>
        <v>0</v>
      </c>
      <c r="N4204" s="14">
        <f t="shared" si="262"/>
        <v>0</v>
      </c>
      <c r="O4204" s="14">
        <f t="shared" si="263"/>
        <v>0</v>
      </c>
      <c r="P4204" s="4" t="str">
        <f t="shared" si="264"/>
        <v>NO</v>
      </c>
      <c r="Q4204" s="3" t="str">
        <f>IF(AND(B4204&lt;&gt;"",M4204&lt;=0),VLOOKUP(B4204&amp;C4204,Entregas!$C$8:$G$5000,4,0),"")</f>
        <v/>
      </c>
      <c r="R4204" s="3" t="str">
        <f>IF(AND(B4204&lt;&gt;"",M4204&lt;=0),VLOOKUP(B4204&amp;C4204,Entregas!$C$8:$G$5000,5,0),"")</f>
        <v/>
      </c>
      <c r="S4204" s="18"/>
      <c r="T4204" s="18"/>
    </row>
    <row r="4205" spans="1:20" ht="15.75">
      <c r="A4205" s="10"/>
      <c r="B4205" s="10"/>
      <c r="C4205" s="3" t="str">
        <f>IF(A4205&lt;&gt;"",COUNTIF(Entregas!$B$8:$B$5000,General!B4205),"")</f>
        <v/>
      </c>
      <c r="D4205" s="10"/>
      <c r="E4205" s="10"/>
      <c r="F4205" s="10"/>
      <c r="G4205" s="10"/>
      <c r="H4205" s="10"/>
      <c r="I4205" s="10"/>
      <c r="J4205" s="26"/>
      <c r="K4205" s="10"/>
      <c r="L4205" s="7">
        <f>SUMIF(Entregas!$B$8:$B$5000,General!B4205,Entregas!$L$8:$L$5000)</f>
        <v>0</v>
      </c>
      <c r="M4205" s="7">
        <f t="shared" si="261"/>
        <v>0</v>
      </c>
      <c r="N4205" s="14">
        <f t="shared" si="262"/>
        <v>0</v>
      </c>
      <c r="O4205" s="14">
        <f t="shared" si="263"/>
        <v>0</v>
      </c>
      <c r="P4205" s="4" t="str">
        <f t="shared" si="264"/>
        <v>NO</v>
      </c>
      <c r="Q4205" s="3" t="str">
        <f>IF(AND(B4205&lt;&gt;"",M4205&lt;=0),VLOOKUP(B4205&amp;C4205,Entregas!$C$8:$G$5000,4,0),"")</f>
        <v/>
      </c>
      <c r="R4205" s="3" t="str">
        <f>IF(AND(B4205&lt;&gt;"",M4205&lt;=0),VLOOKUP(B4205&amp;C4205,Entregas!$C$8:$G$5000,5,0),"")</f>
        <v/>
      </c>
      <c r="S4205" s="18"/>
      <c r="T4205" s="18"/>
    </row>
    <row r="4206" spans="1:20" ht="15.75">
      <c r="A4206" s="10"/>
      <c r="B4206" s="10"/>
      <c r="C4206" s="3" t="str">
        <f>IF(A4206&lt;&gt;"",COUNTIF(Entregas!$B$8:$B$5000,General!B4206),"")</f>
        <v/>
      </c>
      <c r="D4206" s="10"/>
      <c r="E4206" s="10"/>
      <c r="F4206" s="10"/>
      <c r="G4206" s="10"/>
      <c r="H4206" s="10"/>
      <c r="I4206" s="10"/>
      <c r="J4206" s="26"/>
      <c r="K4206" s="10"/>
      <c r="L4206" s="7">
        <f>SUMIF(Entregas!$B$8:$B$5000,General!B4206,Entregas!$L$8:$L$5000)</f>
        <v>0</v>
      </c>
      <c r="M4206" s="7">
        <f t="shared" si="261"/>
        <v>0</v>
      </c>
      <c r="N4206" s="14">
        <f t="shared" si="262"/>
        <v>0</v>
      </c>
      <c r="O4206" s="14">
        <f t="shared" si="263"/>
        <v>0</v>
      </c>
      <c r="P4206" s="4" t="str">
        <f t="shared" si="264"/>
        <v>NO</v>
      </c>
      <c r="Q4206" s="3" t="str">
        <f>IF(AND(B4206&lt;&gt;"",M4206&lt;=0),VLOOKUP(B4206&amp;C4206,Entregas!$C$8:$G$5000,4,0),"")</f>
        <v/>
      </c>
      <c r="R4206" s="3" t="str">
        <f>IF(AND(B4206&lt;&gt;"",M4206&lt;=0),VLOOKUP(B4206&amp;C4206,Entregas!$C$8:$G$5000,5,0),"")</f>
        <v/>
      </c>
      <c r="S4206" s="18"/>
      <c r="T4206" s="18"/>
    </row>
    <row r="4207" spans="1:20" ht="15.75">
      <c r="A4207" s="10"/>
      <c r="B4207" s="10"/>
      <c r="C4207" s="3" t="str">
        <f>IF(A4207&lt;&gt;"",COUNTIF(Entregas!$B$8:$B$5000,General!B4207),"")</f>
        <v/>
      </c>
      <c r="D4207" s="10"/>
      <c r="E4207" s="10"/>
      <c r="F4207" s="10"/>
      <c r="G4207" s="10"/>
      <c r="H4207" s="10"/>
      <c r="I4207" s="10"/>
      <c r="J4207" s="26"/>
      <c r="K4207" s="10"/>
      <c r="L4207" s="7">
        <f>SUMIF(Entregas!$B$8:$B$5000,General!B4207,Entregas!$L$8:$L$5000)</f>
        <v>0</v>
      </c>
      <c r="M4207" s="7">
        <f t="shared" si="261"/>
        <v>0</v>
      </c>
      <c r="N4207" s="14">
        <f t="shared" si="262"/>
        <v>0</v>
      </c>
      <c r="O4207" s="14">
        <f t="shared" si="263"/>
        <v>0</v>
      </c>
      <c r="P4207" s="4" t="str">
        <f t="shared" si="264"/>
        <v>NO</v>
      </c>
      <c r="Q4207" s="3" t="str">
        <f>IF(AND(B4207&lt;&gt;"",M4207&lt;=0),VLOOKUP(B4207&amp;C4207,Entregas!$C$8:$G$5000,4,0),"")</f>
        <v/>
      </c>
      <c r="R4207" s="3" t="str">
        <f>IF(AND(B4207&lt;&gt;"",M4207&lt;=0),VLOOKUP(B4207&amp;C4207,Entregas!$C$8:$G$5000,5,0),"")</f>
        <v/>
      </c>
      <c r="S4207" s="18"/>
      <c r="T4207" s="18"/>
    </row>
    <row r="4208" spans="1:20" ht="15.75">
      <c r="A4208" s="10"/>
      <c r="B4208" s="10"/>
      <c r="C4208" s="3" t="str">
        <f>IF(A4208&lt;&gt;"",COUNTIF(Entregas!$B$8:$B$5000,General!B4208),"")</f>
        <v/>
      </c>
      <c r="D4208" s="10"/>
      <c r="E4208" s="10"/>
      <c r="F4208" s="10"/>
      <c r="G4208" s="10"/>
      <c r="H4208" s="10"/>
      <c r="I4208" s="10"/>
      <c r="J4208" s="26"/>
      <c r="K4208" s="10"/>
      <c r="L4208" s="7">
        <f>SUMIF(Entregas!$B$8:$B$5000,General!B4208,Entregas!$L$8:$L$5000)</f>
        <v>0</v>
      </c>
      <c r="M4208" s="7">
        <f t="shared" si="261"/>
        <v>0</v>
      </c>
      <c r="N4208" s="14">
        <f t="shared" si="262"/>
        <v>0</v>
      </c>
      <c r="O4208" s="14">
        <f t="shared" si="263"/>
        <v>0</v>
      </c>
      <c r="P4208" s="4" t="str">
        <f t="shared" si="264"/>
        <v>NO</v>
      </c>
      <c r="Q4208" s="3" t="str">
        <f>IF(AND(B4208&lt;&gt;"",M4208&lt;=0),VLOOKUP(B4208&amp;C4208,Entregas!$C$8:$G$5000,4,0),"")</f>
        <v/>
      </c>
      <c r="R4208" s="3" t="str">
        <f>IF(AND(B4208&lt;&gt;"",M4208&lt;=0),VLOOKUP(B4208&amp;C4208,Entregas!$C$8:$G$5000,5,0),"")</f>
        <v/>
      </c>
      <c r="S4208" s="18"/>
      <c r="T4208" s="18"/>
    </row>
    <row r="4209" spans="1:20" ht="15.75">
      <c r="A4209" s="10"/>
      <c r="B4209" s="10"/>
      <c r="C4209" s="3" t="str">
        <f>IF(A4209&lt;&gt;"",COUNTIF(Entregas!$B$8:$B$5000,General!B4209),"")</f>
        <v/>
      </c>
      <c r="D4209" s="10"/>
      <c r="E4209" s="10"/>
      <c r="F4209" s="10"/>
      <c r="G4209" s="10"/>
      <c r="H4209" s="10"/>
      <c r="I4209" s="10"/>
      <c r="J4209" s="26"/>
      <c r="K4209" s="10"/>
      <c r="L4209" s="7">
        <f>SUMIF(Entregas!$B$8:$B$5000,General!B4209,Entregas!$L$8:$L$5000)</f>
        <v>0</v>
      </c>
      <c r="M4209" s="7">
        <f t="shared" si="261"/>
        <v>0</v>
      </c>
      <c r="N4209" s="14">
        <f t="shared" si="262"/>
        <v>0</v>
      </c>
      <c r="O4209" s="14">
        <f t="shared" si="263"/>
        <v>0</v>
      </c>
      <c r="P4209" s="4" t="str">
        <f t="shared" si="264"/>
        <v>NO</v>
      </c>
      <c r="Q4209" s="3" t="str">
        <f>IF(AND(B4209&lt;&gt;"",M4209&lt;=0),VLOOKUP(B4209&amp;C4209,Entregas!$C$8:$G$5000,4,0),"")</f>
        <v/>
      </c>
      <c r="R4209" s="3" t="str">
        <f>IF(AND(B4209&lt;&gt;"",M4209&lt;=0),VLOOKUP(B4209&amp;C4209,Entregas!$C$8:$G$5000,5,0),"")</f>
        <v/>
      </c>
      <c r="S4209" s="18"/>
      <c r="T4209" s="18"/>
    </row>
    <row r="4210" spans="1:20" ht="15.75">
      <c r="A4210" s="10"/>
      <c r="B4210" s="10"/>
      <c r="C4210" s="3" t="str">
        <f>IF(A4210&lt;&gt;"",COUNTIF(Entregas!$B$8:$B$5000,General!B4210),"")</f>
        <v/>
      </c>
      <c r="D4210" s="10"/>
      <c r="E4210" s="10"/>
      <c r="F4210" s="10"/>
      <c r="G4210" s="10"/>
      <c r="H4210" s="10"/>
      <c r="I4210" s="10"/>
      <c r="J4210" s="26"/>
      <c r="K4210" s="10"/>
      <c r="L4210" s="7">
        <f>SUMIF(Entregas!$B$8:$B$5000,General!B4210,Entregas!$L$8:$L$5000)</f>
        <v>0</v>
      </c>
      <c r="M4210" s="7">
        <f t="shared" si="261"/>
        <v>0</v>
      </c>
      <c r="N4210" s="14">
        <f t="shared" si="262"/>
        <v>0</v>
      </c>
      <c r="O4210" s="14">
        <f t="shared" si="263"/>
        <v>0</v>
      </c>
      <c r="P4210" s="4" t="str">
        <f t="shared" si="264"/>
        <v>NO</v>
      </c>
      <c r="Q4210" s="3" t="str">
        <f>IF(AND(B4210&lt;&gt;"",M4210&lt;=0),VLOOKUP(B4210&amp;C4210,Entregas!$C$8:$G$5000,4,0),"")</f>
        <v/>
      </c>
      <c r="R4210" s="3" t="str">
        <f>IF(AND(B4210&lt;&gt;"",M4210&lt;=0),VLOOKUP(B4210&amp;C4210,Entregas!$C$8:$G$5000,5,0),"")</f>
        <v/>
      </c>
      <c r="S4210" s="18"/>
      <c r="T4210" s="18"/>
    </row>
    <row r="4211" spans="1:20" ht="15.75">
      <c r="A4211" s="10"/>
      <c r="B4211" s="10"/>
      <c r="C4211" s="3" t="str">
        <f>IF(A4211&lt;&gt;"",COUNTIF(Entregas!$B$8:$B$5000,General!B4211),"")</f>
        <v/>
      </c>
      <c r="D4211" s="10"/>
      <c r="E4211" s="10"/>
      <c r="F4211" s="10"/>
      <c r="G4211" s="10"/>
      <c r="H4211" s="10"/>
      <c r="I4211" s="10"/>
      <c r="J4211" s="26"/>
      <c r="K4211" s="10"/>
      <c r="L4211" s="7">
        <f>SUMIF(Entregas!$B$8:$B$5000,General!B4211,Entregas!$L$8:$L$5000)</f>
        <v>0</v>
      </c>
      <c r="M4211" s="7">
        <f t="shared" si="261"/>
        <v>0</v>
      </c>
      <c r="N4211" s="14">
        <f t="shared" si="262"/>
        <v>0</v>
      </c>
      <c r="O4211" s="14">
        <f t="shared" si="263"/>
        <v>0</v>
      </c>
      <c r="P4211" s="4" t="str">
        <f t="shared" si="264"/>
        <v>NO</v>
      </c>
      <c r="Q4211" s="3" t="str">
        <f>IF(AND(B4211&lt;&gt;"",M4211&lt;=0),VLOOKUP(B4211&amp;C4211,Entregas!$C$8:$G$5000,4,0),"")</f>
        <v/>
      </c>
      <c r="R4211" s="3" t="str">
        <f>IF(AND(B4211&lt;&gt;"",M4211&lt;=0),VLOOKUP(B4211&amp;C4211,Entregas!$C$8:$G$5000,5,0),"")</f>
        <v/>
      </c>
      <c r="S4211" s="18"/>
      <c r="T4211" s="18"/>
    </row>
    <row r="4212" spans="1:20" ht="15.75">
      <c r="A4212" s="10"/>
      <c r="B4212" s="10"/>
      <c r="C4212" s="3" t="str">
        <f>IF(A4212&lt;&gt;"",COUNTIF(Entregas!$B$8:$B$5000,General!B4212),"")</f>
        <v/>
      </c>
      <c r="D4212" s="10"/>
      <c r="E4212" s="10"/>
      <c r="F4212" s="10"/>
      <c r="G4212" s="10"/>
      <c r="H4212" s="10"/>
      <c r="I4212" s="10"/>
      <c r="J4212" s="26"/>
      <c r="K4212" s="10"/>
      <c r="L4212" s="7">
        <f>SUMIF(Entregas!$B$8:$B$5000,General!B4212,Entregas!$L$8:$L$5000)</f>
        <v>0</v>
      </c>
      <c r="M4212" s="7">
        <f t="shared" si="261"/>
        <v>0</v>
      </c>
      <c r="N4212" s="14">
        <f t="shared" si="262"/>
        <v>0</v>
      </c>
      <c r="O4212" s="14">
        <f t="shared" si="263"/>
        <v>0</v>
      </c>
      <c r="P4212" s="4" t="str">
        <f t="shared" si="264"/>
        <v>NO</v>
      </c>
      <c r="Q4212" s="3" t="str">
        <f>IF(AND(B4212&lt;&gt;"",M4212&lt;=0),VLOOKUP(B4212&amp;C4212,Entregas!$C$8:$G$5000,4,0),"")</f>
        <v/>
      </c>
      <c r="R4212" s="3" t="str">
        <f>IF(AND(B4212&lt;&gt;"",M4212&lt;=0),VLOOKUP(B4212&amp;C4212,Entregas!$C$8:$G$5000,5,0),"")</f>
        <v/>
      </c>
      <c r="S4212" s="18"/>
      <c r="T4212" s="18"/>
    </row>
    <row r="4213" spans="1:20" ht="15.75">
      <c r="A4213" s="10"/>
      <c r="B4213" s="10"/>
      <c r="C4213" s="3" t="str">
        <f>IF(A4213&lt;&gt;"",COUNTIF(Entregas!$B$8:$B$5000,General!B4213),"")</f>
        <v/>
      </c>
      <c r="D4213" s="10"/>
      <c r="E4213" s="10"/>
      <c r="F4213" s="10"/>
      <c r="G4213" s="10"/>
      <c r="H4213" s="10"/>
      <c r="I4213" s="10"/>
      <c r="J4213" s="26"/>
      <c r="K4213" s="10"/>
      <c r="L4213" s="7">
        <f>SUMIF(Entregas!$B$8:$B$5000,General!B4213,Entregas!$L$8:$L$5000)</f>
        <v>0</v>
      </c>
      <c r="M4213" s="7">
        <f t="shared" si="261"/>
        <v>0</v>
      </c>
      <c r="N4213" s="14">
        <f t="shared" si="262"/>
        <v>0</v>
      </c>
      <c r="O4213" s="14">
        <f t="shared" si="263"/>
        <v>0</v>
      </c>
      <c r="P4213" s="4" t="str">
        <f t="shared" si="264"/>
        <v>NO</v>
      </c>
      <c r="Q4213" s="3" t="str">
        <f>IF(AND(B4213&lt;&gt;"",M4213&lt;=0),VLOOKUP(B4213&amp;C4213,Entregas!$C$8:$G$5000,4,0),"")</f>
        <v/>
      </c>
      <c r="R4213" s="3" t="str">
        <f>IF(AND(B4213&lt;&gt;"",M4213&lt;=0),VLOOKUP(B4213&amp;C4213,Entregas!$C$8:$G$5000,5,0),"")</f>
        <v/>
      </c>
      <c r="S4213" s="18"/>
      <c r="T4213" s="18"/>
    </row>
    <row r="4214" spans="1:20" ht="15.75">
      <c r="A4214" s="10"/>
      <c r="B4214" s="10"/>
      <c r="C4214" s="3" t="str">
        <f>IF(A4214&lt;&gt;"",COUNTIF(Entregas!$B$8:$B$5000,General!B4214),"")</f>
        <v/>
      </c>
      <c r="D4214" s="10"/>
      <c r="E4214" s="10"/>
      <c r="F4214" s="10"/>
      <c r="G4214" s="10"/>
      <c r="H4214" s="10"/>
      <c r="I4214" s="10"/>
      <c r="J4214" s="26"/>
      <c r="K4214" s="10"/>
      <c r="L4214" s="7">
        <f>SUMIF(Entregas!$B$8:$B$5000,General!B4214,Entregas!$L$8:$L$5000)</f>
        <v>0</v>
      </c>
      <c r="M4214" s="7">
        <f t="shared" si="261"/>
        <v>0</v>
      </c>
      <c r="N4214" s="14">
        <f t="shared" si="262"/>
        <v>0</v>
      </c>
      <c r="O4214" s="14">
        <f t="shared" si="263"/>
        <v>0</v>
      </c>
      <c r="P4214" s="4" t="str">
        <f t="shared" si="264"/>
        <v>NO</v>
      </c>
      <c r="Q4214" s="3" t="str">
        <f>IF(AND(B4214&lt;&gt;"",M4214&lt;=0),VLOOKUP(B4214&amp;C4214,Entregas!$C$8:$G$5000,4,0),"")</f>
        <v/>
      </c>
      <c r="R4214" s="3" t="str">
        <f>IF(AND(B4214&lt;&gt;"",M4214&lt;=0),VLOOKUP(B4214&amp;C4214,Entregas!$C$8:$G$5000,5,0),"")</f>
        <v/>
      </c>
      <c r="S4214" s="18"/>
      <c r="T4214" s="18"/>
    </row>
    <row r="4215" spans="1:20" ht="15.75">
      <c r="A4215" s="10"/>
      <c r="B4215" s="10"/>
      <c r="C4215" s="3" t="str">
        <f>IF(A4215&lt;&gt;"",COUNTIF(Entregas!$B$8:$B$5000,General!B4215),"")</f>
        <v/>
      </c>
      <c r="D4215" s="10"/>
      <c r="E4215" s="10"/>
      <c r="F4215" s="10"/>
      <c r="G4215" s="10"/>
      <c r="H4215" s="10"/>
      <c r="I4215" s="10"/>
      <c r="J4215" s="26"/>
      <c r="K4215" s="10"/>
      <c r="L4215" s="7">
        <f>SUMIF(Entregas!$B$8:$B$5000,General!B4215,Entregas!$L$8:$L$5000)</f>
        <v>0</v>
      </c>
      <c r="M4215" s="7">
        <f t="shared" si="261"/>
        <v>0</v>
      </c>
      <c r="N4215" s="14">
        <f t="shared" si="262"/>
        <v>0</v>
      </c>
      <c r="O4215" s="14">
        <f t="shared" si="263"/>
        <v>0</v>
      </c>
      <c r="P4215" s="4" t="str">
        <f t="shared" si="264"/>
        <v>NO</v>
      </c>
      <c r="Q4215" s="3" t="str">
        <f>IF(AND(B4215&lt;&gt;"",M4215&lt;=0),VLOOKUP(B4215&amp;C4215,Entregas!$C$8:$G$5000,4,0),"")</f>
        <v/>
      </c>
      <c r="R4215" s="3" t="str">
        <f>IF(AND(B4215&lt;&gt;"",M4215&lt;=0),VLOOKUP(B4215&amp;C4215,Entregas!$C$8:$G$5000,5,0),"")</f>
        <v/>
      </c>
      <c r="S4215" s="18"/>
      <c r="T4215" s="18"/>
    </row>
    <row r="4216" spans="1:20" ht="15.75">
      <c r="A4216" s="10"/>
      <c r="B4216" s="10"/>
      <c r="C4216" s="3" t="str">
        <f>IF(A4216&lt;&gt;"",COUNTIF(Entregas!$B$8:$B$5000,General!B4216),"")</f>
        <v/>
      </c>
      <c r="D4216" s="10"/>
      <c r="E4216" s="10"/>
      <c r="F4216" s="10"/>
      <c r="G4216" s="10"/>
      <c r="H4216" s="10"/>
      <c r="I4216" s="10"/>
      <c r="J4216" s="26"/>
      <c r="K4216" s="10"/>
      <c r="L4216" s="7">
        <f>SUMIF(Entregas!$B$8:$B$5000,General!B4216,Entregas!$L$8:$L$5000)</f>
        <v>0</v>
      </c>
      <c r="M4216" s="7">
        <f t="shared" si="261"/>
        <v>0</v>
      </c>
      <c r="N4216" s="14">
        <f t="shared" si="262"/>
        <v>0</v>
      </c>
      <c r="O4216" s="14">
        <f t="shared" si="263"/>
        <v>0</v>
      </c>
      <c r="P4216" s="4" t="str">
        <f t="shared" si="264"/>
        <v>NO</v>
      </c>
      <c r="Q4216" s="3" t="str">
        <f>IF(AND(B4216&lt;&gt;"",M4216&lt;=0),VLOOKUP(B4216&amp;C4216,Entregas!$C$8:$G$5000,4,0),"")</f>
        <v/>
      </c>
      <c r="R4216" s="3" t="str">
        <f>IF(AND(B4216&lt;&gt;"",M4216&lt;=0),VLOOKUP(B4216&amp;C4216,Entregas!$C$8:$G$5000,5,0),"")</f>
        <v/>
      </c>
      <c r="S4216" s="18"/>
      <c r="T4216" s="18"/>
    </row>
    <row r="4217" spans="1:20" ht="15.75">
      <c r="A4217" s="10"/>
      <c r="B4217" s="10"/>
      <c r="C4217" s="3" t="str">
        <f>IF(A4217&lt;&gt;"",COUNTIF(Entregas!$B$8:$B$5000,General!B4217),"")</f>
        <v/>
      </c>
      <c r="D4217" s="10"/>
      <c r="E4217" s="10"/>
      <c r="F4217" s="10"/>
      <c r="G4217" s="10"/>
      <c r="H4217" s="10"/>
      <c r="I4217" s="10"/>
      <c r="J4217" s="26"/>
      <c r="K4217" s="10"/>
      <c r="L4217" s="7">
        <f>SUMIF(Entregas!$B$8:$B$5000,General!B4217,Entregas!$L$8:$L$5000)</f>
        <v>0</v>
      </c>
      <c r="M4217" s="7">
        <f t="shared" si="261"/>
        <v>0</v>
      </c>
      <c r="N4217" s="14">
        <f t="shared" si="262"/>
        <v>0</v>
      </c>
      <c r="O4217" s="14">
        <f t="shared" si="263"/>
        <v>0</v>
      </c>
      <c r="P4217" s="4" t="str">
        <f t="shared" si="264"/>
        <v>NO</v>
      </c>
      <c r="Q4217" s="3" t="str">
        <f>IF(AND(B4217&lt;&gt;"",M4217&lt;=0),VLOOKUP(B4217&amp;C4217,Entregas!$C$8:$G$5000,4,0),"")</f>
        <v/>
      </c>
      <c r="R4217" s="3" t="str">
        <f>IF(AND(B4217&lt;&gt;"",M4217&lt;=0),VLOOKUP(B4217&amp;C4217,Entregas!$C$8:$G$5000,5,0),"")</f>
        <v/>
      </c>
      <c r="S4217" s="18"/>
      <c r="T4217" s="18"/>
    </row>
    <row r="4218" spans="1:20" ht="15.75">
      <c r="A4218" s="10"/>
      <c r="B4218" s="10"/>
      <c r="C4218" s="3" t="str">
        <f>IF(A4218&lt;&gt;"",COUNTIF(Entregas!$B$8:$B$5000,General!B4218),"")</f>
        <v/>
      </c>
      <c r="D4218" s="10"/>
      <c r="E4218" s="10"/>
      <c r="F4218" s="10"/>
      <c r="G4218" s="10"/>
      <c r="H4218" s="10"/>
      <c r="I4218" s="10"/>
      <c r="J4218" s="26"/>
      <c r="K4218" s="10"/>
      <c r="L4218" s="7">
        <f>SUMIF(Entregas!$B$8:$B$5000,General!B4218,Entregas!$L$8:$L$5000)</f>
        <v>0</v>
      </c>
      <c r="M4218" s="7">
        <f t="shared" si="261"/>
        <v>0</v>
      </c>
      <c r="N4218" s="14">
        <f t="shared" si="262"/>
        <v>0</v>
      </c>
      <c r="O4218" s="14">
        <f t="shared" si="263"/>
        <v>0</v>
      </c>
      <c r="P4218" s="4" t="str">
        <f t="shared" si="264"/>
        <v>NO</v>
      </c>
      <c r="Q4218" s="3" t="str">
        <f>IF(AND(B4218&lt;&gt;"",M4218&lt;=0),VLOOKUP(B4218&amp;C4218,Entregas!$C$8:$G$5000,4,0),"")</f>
        <v/>
      </c>
      <c r="R4218" s="3" t="str">
        <f>IF(AND(B4218&lt;&gt;"",M4218&lt;=0),VLOOKUP(B4218&amp;C4218,Entregas!$C$8:$G$5000,5,0),"")</f>
        <v/>
      </c>
      <c r="S4218" s="18"/>
      <c r="T4218" s="18"/>
    </row>
    <row r="4219" spans="1:20" ht="15.75">
      <c r="A4219" s="10"/>
      <c r="B4219" s="10"/>
      <c r="C4219" s="3" t="str">
        <f>IF(A4219&lt;&gt;"",COUNTIF(Entregas!$B$8:$B$5000,General!B4219),"")</f>
        <v/>
      </c>
      <c r="D4219" s="10"/>
      <c r="E4219" s="10"/>
      <c r="F4219" s="10"/>
      <c r="G4219" s="10"/>
      <c r="H4219" s="10"/>
      <c r="I4219" s="10"/>
      <c r="J4219" s="26"/>
      <c r="K4219" s="10"/>
      <c r="L4219" s="7">
        <f>SUMIF(Entregas!$B$8:$B$5000,General!B4219,Entregas!$L$8:$L$5000)</f>
        <v>0</v>
      </c>
      <c r="M4219" s="7">
        <f t="shared" si="261"/>
        <v>0</v>
      </c>
      <c r="N4219" s="14">
        <f t="shared" si="262"/>
        <v>0</v>
      </c>
      <c r="O4219" s="14">
        <f t="shared" si="263"/>
        <v>0</v>
      </c>
      <c r="P4219" s="4" t="str">
        <f t="shared" si="264"/>
        <v>NO</v>
      </c>
      <c r="Q4219" s="3" t="str">
        <f>IF(AND(B4219&lt;&gt;"",M4219&lt;=0),VLOOKUP(B4219&amp;C4219,Entregas!$C$8:$G$5000,4,0),"")</f>
        <v/>
      </c>
      <c r="R4219" s="3" t="str">
        <f>IF(AND(B4219&lt;&gt;"",M4219&lt;=0),VLOOKUP(B4219&amp;C4219,Entregas!$C$8:$G$5000,5,0),"")</f>
        <v/>
      </c>
      <c r="S4219" s="18"/>
      <c r="T4219" s="18"/>
    </row>
    <row r="4220" spans="1:20" ht="15.75">
      <c r="A4220" s="10"/>
      <c r="B4220" s="10"/>
      <c r="C4220" s="3" t="str">
        <f>IF(A4220&lt;&gt;"",COUNTIF(Entregas!$B$8:$B$5000,General!B4220),"")</f>
        <v/>
      </c>
      <c r="D4220" s="10"/>
      <c r="E4220" s="10"/>
      <c r="F4220" s="10"/>
      <c r="G4220" s="10"/>
      <c r="H4220" s="10"/>
      <c r="I4220" s="10"/>
      <c r="J4220" s="26"/>
      <c r="K4220" s="10"/>
      <c r="L4220" s="7">
        <f>SUMIF(Entregas!$B$8:$B$5000,General!B4220,Entregas!$L$8:$L$5000)</f>
        <v>0</v>
      </c>
      <c r="M4220" s="7">
        <f t="shared" si="261"/>
        <v>0</v>
      </c>
      <c r="N4220" s="14">
        <f t="shared" si="262"/>
        <v>0</v>
      </c>
      <c r="O4220" s="14">
        <f t="shared" si="263"/>
        <v>0</v>
      </c>
      <c r="P4220" s="4" t="str">
        <f t="shared" si="264"/>
        <v>NO</v>
      </c>
      <c r="Q4220" s="3" t="str">
        <f>IF(AND(B4220&lt;&gt;"",M4220&lt;=0),VLOOKUP(B4220&amp;C4220,Entregas!$C$8:$G$5000,4,0),"")</f>
        <v/>
      </c>
      <c r="R4220" s="3" t="str">
        <f>IF(AND(B4220&lt;&gt;"",M4220&lt;=0),VLOOKUP(B4220&amp;C4220,Entregas!$C$8:$G$5000,5,0),"")</f>
        <v/>
      </c>
      <c r="S4220" s="18"/>
      <c r="T4220" s="18"/>
    </row>
    <row r="4221" spans="1:20" ht="15.75">
      <c r="A4221" s="10"/>
      <c r="B4221" s="10"/>
      <c r="C4221" s="3" t="str">
        <f>IF(A4221&lt;&gt;"",COUNTIF(Entregas!$B$8:$B$5000,General!B4221),"")</f>
        <v/>
      </c>
      <c r="D4221" s="10"/>
      <c r="E4221" s="10"/>
      <c r="F4221" s="10"/>
      <c r="G4221" s="10"/>
      <c r="H4221" s="10"/>
      <c r="I4221" s="10"/>
      <c r="J4221" s="26"/>
      <c r="K4221" s="10"/>
      <c r="L4221" s="7">
        <f>SUMIF(Entregas!$B$8:$B$5000,General!B4221,Entregas!$L$8:$L$5000)</f>
        <v>0</v>
      </c>
      <c r="M4221" s="7">
        <f t="shared" si="261"/>
        <v>0</v>
      </c>
      <c r="N4221" s="14">
        <f t="shared" si="262"/>
        <v>0</v>
      </c>
      <c r="O4221" s="14">
        <f t="shared" si="263"/>
        <v>0</v>
      </c>
      <c r="P4221" s="4" t="str">
        <f t="shared" si="264"/>
        <v>NO</v>
      </c>
      <c r="Q4221" s="3" t="str">
        <f>IF(AND(B4221&lt;&gt;"",M4221&lt;=0),VLOOKUP(B4221&amp;C4221,Entregas!$C$8:$G$5000,4,0),"")</f>
        <v/>
      </c>
      <c r="R4221" s="3" t="str">
        <f>IF(AND(B4221&lt;&gt;"",M4221&lt;=0),VLOOKUP(B4221&amp;C4221,Entregas!$C$8:$G$5000,5,0),"")</f>
        <v/>
      </c>
      <c r="S4221" s="18"/>
      <c r="T4221" s="18"/>
    </row>
    <row r="4222" spans="1:20" ht="15.75">
      <c r="A4222" s="10"/>
      <c r="B4222" s="10"/>
      <c r="C4222" s="3" t="str">
        <f>IF(A4222&lt;&gt;"",COUNTIF(Entregas!$B$8:$B$5000,General!B4222),"")</f>
        <v/>
      </c>
      <c r="D4222" s="10"/>
      <c r="E4222" s="10"/>
      <c r="F4222" s="10"/>
      <c r="G4222" s="10"/>
      <c r="H4222" s="10"/>
      <c r="I4222" s="10"/>
      <c r="J4222" s="26"/>
      <c r="K4222" s="10"/>
      <c r="L4222" s="7">
        <f>SUMIF(Entregas!$B$8:$B$5000,General!B4222,Entregas!$L$8:$L$5000)</f>
        <v>0</v>
      </c>
      <c r="M4222" s="7">
        <f t="shared" si="261"/>
        <v>0</v>
      </c>
      <c r="N4222" s="14">
        <f t="shared" si="262"/>
        <v>0</v>
      </c>
      <c r="O4222" s="14">
        <f t="shared" si="263"/>
        <v>0</v>
      </c>
      <c r="P4222" s="4" t="str">
        <f t="shared" si="264"/>
        <v>NO</v>
      </c>
      <c r="Q4222" s="3" t="str">
        <f>IF(AND(B4222&lt;&gt;"",M4222&lt;=0),VLOOKUP(B4222&amp;C4222,Entregas!$C$8:$G$5000,4,0),"")</f>
        <v/>
      </c>
      <c r="R4222" s="3" t="str">
        <f>IF(AND(B4222&lt;&gt;"",M4222&lt;=0),VLOOKUP(B4222&amp;C4222,Entregas!$C$8:$G$5000,5,0),"")</f>
        <v/>
      </c>
      <c r="S4222" s="18"/>
      <c r="T4222" s="18"/>
    </row>
    <row r="4223" spans="1:20" ht="15.75">
      <c r="A4223" s="10"/>
      <c r="B4223" s="10"/>
      <c r="C4223" s="3" t="str">
        <f>IF(A4223&lt;&gt;"",COUNTIF(Entregas!$B$8:$B$5000,General!B4223),"")</f>
        <v/>
      </c>
      <c r="D4223" s="10"/>
      <c r="E4223" s="10"/>
      <c r="F4223" s="10"/>
      <c r="G4223" s="10"/>
      <c r="H4223" s="10"/>
      <c r="I4223" s="10"/>
      <c r="J4223" s="26"/>
      <c r="K4223" s="10"/>
      <c r="L4223" s="7">
        <f>SUMIF(Entregas!$B$8:$B$5000,General!B4223,Entregas!$L$8:$L$5000)</f>
        <v>0</v>
      </c>
      <c r="M4223" s="7">
        <f t="shared" si="261"/>
        <v>0</v>
      </c>
      <c r="N4223" s="14">
        <f t="shared" si="262"/>
        <v>0</v>
      </c>
      <c r="O4223" s="14">
        <f t="shared" si="263"/>
        <v>0</v>
      </c>
      <c r="P4223" s="4" t="str">
        <f t="shared" si="264"/>
        <v>NO</v>
      </c>
      <c r="Q4223" s="3" t="str">
        <f>IF(AND(B4223&lt;&gt;"",M4223&lt;=0),VLOOKUP(B4223&amp;C4223,Entregas!$C$8:$G$5000,4,0),"")</f>
        <v/>
      </c>
      <c r="R4223" s="3" t="str">
        <f>IF(AND(B4223&lt;&gt;"",M4223&lt;=0),VLOOKUP(B4223&amp;C4223,Entregas!$C$8:$G$5000,5,0),"")</f>
        <v/>
      </c>
      <c r="S4223" s="18"/>
      <c r="T4223" s="18"/>
    </row>
    <row r="4224" spans="1:20" ht="15.75">
      <c r="A4224" s="10"/>
      <c r="B4224" s="10"/>
      <c r="C4224" s="3" t="str">
        <f>IF(A4224&lt;&gt;"",COUNTIF(Entregas!$B$8:$B$5000,General!B4224),"")</f>
        <v/>
      </c>
      <c r="D4224" s="10"/>
      <c r="E4224" s="10"/>
      <c r="F4224" s="10"/>
      <c r="G4224" s="10"/>
      <c r="H4224" s="10"/>
      <c r="I4224" s="10"/>
      <c r="J4224" s="26"/>
      <c r="K4224" s="10"/>
      <c r="L4224" s="7">
        <f>SUMIF(Entregas!$B$8:$B$5000,General!B4224,Entregas!$L$8:$L$5000)</f>
        <v>0</v>
      </c>
      <c r="M4224" s="7">
        <f t="shared" si="261"/>
        <v>0</v>
      </c>
      <c r="N4224" s="14">
        <f t="shared" si="262"/>
        <v>0</v>
      </c>
      <c r="O4224" s="14">
        <f t="shared" si="263"/>
        <v>0</v>
      </c>
      <c r="P4224" s="4" t="str">
        <f t="shared" si="264"/>
        <v>NO</v>
      </c>
      <c r="Q4224" s="3" t="str">
        <f>IF(AND(B4224&lt;&gt;"",M4224&lt;=0),VLOOKUP(B4224&amp;C4224,Entregas!$C$8:$G$5000,4,0),"")</f>
        <v/>
      </c>
      <c r="R4224" s="3" t="str">
        <f>IF(AND(B4224&lt;&gt;"",M4224&lt;=0),VLOOKUP(B4224&amp;C4224,Entregas!$C$8:$G$5000,5,0),"")</f>
        <v/>
      </c>
      <c r="S4224" s="18"/>
      <c r="T4224" s="18"/>
    </row>
    <row r="4225" spans="1:20" ht="15.75">
      <c r="A4225" s="10"/>
      <c r="B4225" s="10"/>
      <c r="C4225" s="3" t="str">
        <f>IF(A4225&lt;&gt;"",COUNTIF(Entregas!$B$8:$B$5000,General!B4225),"")</f>
        <v/>
      </c>
      <c r="D4225" s="10"/>
      <c r="E4225" s="10"/>
      <c r="F4225" s="10"/>
      <c r="G4225" s="10"/>
      <c r="H4225" s="10"/>
      <c r="I4225" s="10"/>
      <c r="J4225" s="26"/>
      <c r="K4225" s="10"/>
      <c r="L4225" s="7">
        <f>SUMIF(Entregas!$B$8:$B$5000,General!B4225,Entregas!$L$8:$L$5000)</f>
        <v>0</v>
      </c>
      <c r="M4225" s="7">
        <f t="shared" si="261"/>
        <v>0</v>
      </c>
      <c r="N4225" s="14">
        <f t="shared" si="262"/>
        <v>0</v>
      </c>
      <c r="O4225" s="14">
        <f t="shared" si="263"/>
        <v>0</v>
      </c>
      <c r="P4225" s="4" t="str">
        <f t="shared" si="264"/>
        <v>NO</v>
      </c>
      <c r="Q4225" s="3" t="str">
        <f>IF(AND(B4225&lt;&gt;"",M4225&lt;=0),VLOOKUP(B4225&amp;C4225,Entregas!$C$8:$G$5000,4,0),"")</f>
        <v/>
      </c>
      <c r="R4225" s="3" t="str">
        <f>IF(AND(B4225&lt;&gt;"",M4225&lt;=0),VLOOKUP(B4225&amp;C4225,Entregas!$C$8:$G$5000,5,0),"")</f>
        <v/>
      </c>
      <c r="S4225" s="18"/>
      <c r="T4225" s="18"/>
    </row>
    <row r="4226" spans="1:20" ht="15.75">
      <c r="A4226" s="10"/>
      <c r="B4226" s="10"/>
      <c r="C4226" s="3" t="str">
        <f>IF(A4226&lt;&gt;"",COUNTIF(Entregas!$B$8:$B$5000,General!B4226),"")</f>
        <v/>
      </c>
      <c r="D4226" s="10"/>
      <c r="E4226" s="10"/>
      <c r="F4226" s="10"/>
      <c r="G4226" s="10"/>
      <c r="H4226" s="10"/>
      <c r="I4226" s="10"/>
      <c r="J4226" s="26"/>
      <c r="K4226" s="10"/>
      <c r="L4226" s="7">
        <f>SUMIF(Entregas!$B$8:$B$5000,General!B4226,Entregas!$L$8:$L$5000)</f>
        <v>0</v>
      </c>
      <c r="M4226" s="7">
        <f t="shared" si="261"/>
        <v>0</v>
      </c>
      <c r="N4226" s="14">
        <f t="shared" si="262"/>
        <v>0</v>
      </c>
      <c r="O4226" s="14">
        <f t="shared" si="263"/>
        <v>0</v>
      </c>
      <c r="P4226" s="4" t="str">
        <f t="shared" si="264"/>
        <v>NO</v>
      </c>
      <c r="Q4226" s="3" t="str">
        <f>IF(AND(B4226&lt;&gt;"",M4226&lt;=0),VLOOKUP(B4226&amp;C4226,Entregas!$C$8:$G$5000,4,0),"")</f>
        <v/>
      </c>
      <c r="R4226" s="3" t="str">
        <f>IF(AND(B4226&lt;&gt;"",M4226&lt;=0),VLOOKUP(B4226&amp;C4226,Entregas!$C$8:$G$5000,5,0),"")</f>
        <v/>
      </c>
      <c r="S4226" s="18"/>
      <c r="T4226" s="18"/>
    </row>
    <row r="4227" spans="1:20" ht="15.75">
      <c r="A4227" s="10"/>
      <c r="B4227" s="10"/>
      <c r="C4227" s="3" t="str">
        <f>IF(A4227&lt;&gt;"",COUNTIF(Entregas!$B$8:$B$5000,General!B4227),"")</f>
        <v/>
      </c>
      <c r="D4227" s="10"/>
      <c r="E4227" s="10"/>
      <c r="F4227" s="10"/>
      <c r="G4227" s="10"/>
      <c r="H4227" s="10"/>
      <c r="I4227" s="10"/>
      <c r="J4227" s="26"/>
      <c r="K4227" s="10"/>
      <c r="L4227" s="7">
        <f>SUMIF(Entregas!$B$8:$B$5000,General!B4227,Entregas!$L$8:$L$5000)</f>
        <v>0</v>
      </c>
      <c r="M4227" s="7">
        <f t="shared" si="261"/>
        <v>0</v>
      </c>
      <c r="N4227" s="14">
        <f t="shared" si="262"/>
        <v>0</v>
      </c>
      <c r="O4227" s="14">
        <f t="shared" si="263"/>
        <v>0</v>
      </c>
      <c r="P4227" s="4" t="str">
        <f t="shared" si="264"/>
        <v>NO</v>
      </c>
      <c r="Q4227" s="3" t="str">
        <f>IF(AND(B4227&lt;&gt;"",M4227&lt;=0),VLOOKUP(B4227&amp;C4227,Entregas!$C$8:$G$5000,4,0),"")</f>
        <v/>
      </c>
      <c r="R4227" s="3" t="str">
        <f>IF(AND(B4227&lt;&gt;"",M4227&lt;=0),VLOOKUP(B4227&amp;C4227,Entregas!$C$8:$G$5000,5,0),"")</f>
        <v/>
      </c>
      <c r="S4227" s="18"/>
      <c r="T4227" s="18"/>
    </row>
    <row r="4228" spans="1:20" ht="15.75">
      <c r="A4228" s="10"/>
      <c r="B4228" s="10"/>
      <c r="C4228" s="3" t="str">
        <f>IF(A4228&lt;&gt;"",COUNTIF(Entregas!$B$8:$B$5000,General!B4228),"")</f>
        <v/>
      </c>
      <c r="D4228" s="10"/>
      <c r="E4228" s="10"/>
      <c r="F4228" s="10"/>
      <c r="G4228" s="10"/>
      <c r="H4228" s="10"/>
      <c r="I4228" s="10"/>
      <c r="J4228" s="26"/>
      <c r="K4228" s="10"/>
      <c r="L4228" s="7">
        <f>SUMIF(Entregas!$B$8:$B$5000,General!B4228,Entregas!$L$8:$L$5000)</f>
        <v>0</v>
      </c>
      <c r="M4228" s="7">
        <f t="shared" si="261"/>
        <v>0</v>
      </c>
      <c r="N4228" s="14">
        <f t="shared" si="262"/>
        <v>0</v>
      </c>
      <c r="O4228" s="14">
        <f t="shared" si="263"/>
        <v>0</v>
      </c>
      <c r="P4228" s="4" t="str">
        <f t="shared" si="264"/>
        <v>NO</v>
      </c>
      <c r="Q4228" s="3" t="str">
        <f>IF(AND(B4228&lt;&gt;"",M4228&lt;=0),VLOOKUP(B4228&amp;C4228,Entregas!$C$8:$G$5000,4,0),"")</f>
        <v/>
      </c>
      <c r="R4228" s="3" t="str">
        <f>IF(AND(B4228&lt;&gt;"",M4228&lt;=0),VLOOKUP(B4228&amp;C4228,Entregas!$C$8:$G$5000,5,0),"")</f>
        <v/>
      </c>
      <c r="S4228" s="18"/>
      <c r="T4228" s="18"/>
    </row>
    <row r="4229" spans="1:20" ht="15.75">
      <c r="A4229" s="10"/>
      <c r="B4229" s="10"/>
      <c r="C4229" s="3" t="str">
        <f>IF(A4229&lt;&gt;"",COUNTIF(Entregas!$B$8:$B$5000,General!B4229),"")</f>
        <v/>
      </c>
      <c r="D4229" s="10"/>
      <c r="E4229" s="10"/>
      <c r="F4229" s="10"/>
      <c r="G4229" s="10"/>
      <c r="H4229" s="10"/>
      <c r="I4229" s="10"/>
      <c r="J4229" s="26"/>
      <c r="K4229" s="10"/>
      <c r="L4229" s="7">
        <f>SUMIF(Entregas!$B$8:$B$5000,General!B4229,Entregas!$L$8:$L$5000)</f>
        <v>0</v>
      </c>
      <c r="M4229" s="7">
        <f t="shared" si="261"/>
        <v>0</v>
      </c>
      <c r="N4229" s="14">
        <f t="shared" si="262"/>
        <v>0</v>
      </c>
      <c r="O4229" s="14">
        <f t="shared" si="263"/>
        <v>0</v>
      </c>
      <c r="P4229" s="4" t="str">
        <f t="shared" si="264"/>
        <v>NO</v>
      </c>
      <c r="Q4229" s="3" t="str">
        <f>IF(AND(B4229&lt;&gt;"",M4229&lt;=0),VLOOKUP(B4229&amp;C4229,Entregas!$C$8:$G$5000,4,0),"")</f>
        <v/>
      </c>
      <c r="R4229" s="3" t="str">
        <f>IF(AND(B4229&lt;&gt;"",M4229&lt;=0),VLOOKUP(B4229&amp;C4229,Entregas!$C$8:$G$5000,5,0),"")</f>
        <v/>
      </c>
      <c r="S4229" s="18"/>
      <c r="T4229" s="18"/>
    </row>
    <row r="4230" spans="1:20" ht="15.75">
      <c r="A4230" s="10"/>
      <c r="B4230" s="10"/>
      <c r="C4230" s="3" t="str">
        <f>IF(A4230&lt;&gt;"",COUNTIF(Entregas!$B$8:$B$5000,General!B4230),"")</f>
        <v/>
      </c>
      <c r="D4230" s="10"/>
      <c r="E4230" s="10"/>
      <c r="F4230" s="10"/>
      <c r="G4230" s="10"/>
      <c r="H4230" s="10"/>
      <c r="I4230" s="10"/>
      <c r="J4230" s="26"/>
      <c r="K4230" s="10"/>
      <c r="L4230" s="7">
        <f>SUMIF(Entregas!$B$8:$B$5000,General!B4230,Entregas!$L$8:$L$5000)</f>
        <v>0</v>
      </c>
      <c r="M4230" s="7">
        <f t="shared" si="261"/>
        <v>0</v>
      </c>
      <c r="N4230" s="14">
        <f t="shared" si="262"/>
        <v>0</v>
      </c>
      <c r="O4230" s="14">
        <f t="shared" si="263"/>
        <v>0</v>
      </c>
      <c r="P4230" s="4" t="str">
        <f t="shared" si="264"/>
        <v>NO</v>
      </c>
      <c r="Q4230" s="3" t="str">
        <f>IF(AND(B4230&lt;&gt;"",M4230&lt;=0),VLOOKUP(B4230&amp;C4230,Entregas!$C$8:$G$5000,4,0),"")</f>
        <v/>
      </c>
      <c r="R4230" s="3" t="str">
        <f>IF(AND(B4230&lt;&gt;"",M4230&lt;=0),VLOOKUP(B4230&amp;C4230,Entregas!$C$8:$G$5000,5,0),"")</f>
        <v/>
      </c>
      <c r="S4230" s="18"/>
      <c r="T4230" s="18"/>
    </row>
    <row r="4231" spans="1:20" ht="15.75">
      <c r="A4231" s="10"/>
      <c r="B4231" s="10"/>
      <c r="C4231" s="3" t="str">
        <f>IF(A4231&lt;&gt;"",COUNTIF(Entregas!$B$8:$B$5000,General!B4231),"")</f>
        <v/>
      </c>
      <c r="D4231" s="10"/>
      <c r="E4231" s="10"/>
      <c r="F4231" s="10"/>
      <c r="G4231" s="10"/>
      <c r="H4231" s="10"/>
      <c r="I4231" s="10"/>
      <c r="J4231" s="26"/>
      <c r="K4231" s="10"/>
      <c r="L4231" s="7">
        <f>SUMIF(Entregas!$B$8:$B$5000,General!B4231,Entregas!$L$8:$L$5000)</f>
        <v>0</v>
      </c>
      <c r="M4231" s="7">
        <f t="shared" si="261"/>
        <v>0</v>
      </c>
      <c r="N4231" s="14">
        <f t="shared" si="262"/>
        <v>0</v>
      </c>
      <c r="O4231" s="14">
        <f t="shared" si="263"/>
        <v>0</v>
      </c>
      <c r="P4231" s="4" t="str">
        <f t="shared" si="264"/>
        <v>NO</v>
      </c>
      <c r="Q4231" s="3" t="str">
        <f>IF(AND(B4231&lt;&gt;"",M4231&lt;=0),VLOOKUP(B4231&amp;C4231,Entregas!$C$8:$G$5000,4,0),"")</f>
        <v/>
      </c>
      <c r="R4231" s="3" t="str">
        <f>IF(AND(B4231&lt;&gt;"",M4231&lt;=0),VLOOKUP(B4231&amp;C4231,Entregas!$C$8:$G$5000,5,0),"")</f>
        <v/>
      </c>
      <c r="S4231" s="18"/>
      <c r="T4231" s="18"/>
    </row>
    <row r="4232" spans="1:20" ht="15.75">
      <c r="A4232" s="10"/>
      <c r="B4232" s="10"/>
      <c r="C4232" s="3" t="str">
        <f>IF(A4232&lt;&gt;"",COUNTIF(Entregas!$B$8:$B$5000,General!B4232),"")</f>
        <v/>
      </c>
      <c r="D4232" s="10"/>
      <c r="E4232" s="10"/>
      <c r="F4232" s="10"/>
      <c r="G4232" s="10"/>
      <c r="H4232" s="10"/>
      <c r="I4232" s="10"/>
      <c r="J4232" s="26"/>
      <c r="K4232" s="10"/>
      <c r="L4232" s="7">
        <f>SUMIF(Entregas!$B$8:$B$5000,General!B4232,Entregas!$L$8:$L$5000)</f>
        <v>0</v>
      </c>
      <c r="M4232" s="7">
        <f t="shared" ref="M4232:M4295" si="265">K4232-L4232</f>
        <v>0</v>
      </c>
      <c r="N4232" s="14">
        <f t="shared" ref="N4232:N4295" si="266">M4232*J4232</f>
        <v>0</v>
      </c>
      <c r="O4232" s="14">
        <f t="shared" ref="O4232:O4295" si="267">J4232*L4232</f>
        <v>0</v>
      </c>
      <c r="P4232" s="4" t="str">
        <f t="shared" ref="P4232:P4295" si="268">IF(OR(M4232&gt;0,B4232=""),"NO","SI")</f>
        <v>NO</v>
      </c>
      <c r="Q4232" s="3" t="str">
        <f>IF(AND(B4232&lt;&gt;"",M4232&lt;=0),VLOOKUP(B4232&amp;C4232,Entregas!$C$8:$G$5000,4,0),"")</f>
        <v/>
      </c>
      <c r="R4232" s="3" t="str">
        <f>IF(AND(B4232&lt;&gt;"",M4232&lt;=0),VLOOKUP(B4232&amp;C4232,Entregas!$C$8:$G$5000,5,0),"")</f>
        <v/>
      </c>
      <c r="S4232" s="18"/>
      <c r="T4232" s="18"/>
    </row>
    <row r="4233" spans="1:20" ht="15.75">
      <c r="A4233" s="10"/>
      <c r="B4233" s="10"/>
      <c r="C4233" s="3" t="str">
        <f>IF(A4233&lt;&gt;"",COUNTIF(Entregas!$B$8:$B$5000,General!B4233),"")</f>
        <v/>
      </c>
      <c r="D4233" s="10"/>
      <c r="E4233" s="10"/>
      <c r="F4233" s="10"/>
      <c r="G4233" s="10"/>
      <c r="H4233" s="10"/>
      <c r="I4233" s="10"/>
      <c r="J4233" s="26"/>
      <c r="K4233" s="10"/>
      <c r="L4233" s="7">
        <f>SUMIF(Entregas!$B$8:$B$5000,General!B4233,Entregas!$L$8:$L$5000)</f>
        <v>0</v>
      </c>
      <c r="M4233" s="7">
        <f t="shared" si="265"/>
        <v>0</v>
      </c>
      <c r="N4233" s="14">
        <f t="shared" si="266"/>
        <v>0</v>
      </c>
      <c r="O4233" s="14">
        <f t="shared" si="267"/>
        <v>0</v>
      </c>
      <c r="P4233" s="4" t="str">
        <f t="shared" si="268"/>
        <v>NO</v>
      </c>
      <c r="Q4233" s="3" t="str">
        <f>IF(AND(B4233&lt;&gt;"",M4233&lt;=0),VLOOKUP(B4233&amp;C4233,Entregas!$C$8:$G$5000,4,0),"")</f>
        <v/>
      </c>
      <c r="R4233" s="3" t="str">
        <f>IF(AND(B4233&lt;&gt;"",M4233&lt;=0),VLOOKUP(B4233&amp;C4233,Entregas!$C$8:$G$5000,5,0),"")</f>
        <v/>
      </c>
      <c r="S4233" s="18"/>
      <c r="T4233" s="18"/>
    </row>
    <row r="4234" spans="1:20" ht="15.75">
      <c r="A4234" s="10"/>
      <c r="B4234" s="10"/>
      <c r="C4234" s="3" t="str">
        <f>IF(A4234&lt;&gt;"",COUNTIF(Entregas!$B$8:$B$5000,General!B4234),"")</f>
        <v/>
      </c>
      <c r="D4234" s="10"/>
      <c r="E4234" s="10"/>
      <c r="F4234" s="10"/>
      <c r="G4234" s="10"/>
      <c r="H4234" s="10"/>
      <c r="I4234" s="10"/>
      <c r="J4234" s="26"/>
      <c r="K4234" s="10"/>
      <c r="L4234" s="7">
        <f>SUMIF(Entregas!$B$8:$B$5000,General!B4234,Entregas!$L$8:$L$5000)</f>
        <v>0</v>
      </c>
      <c r="M4234" s="7">
        <f t="shared" si="265"/>
        <v>0</v>
      </c>
      <c r="N4234" s="14">
        <f t="shared" si="266"/>
        <v>0</v>
      </c>
      <c r="O4234" s="14">
        <f t="shared" si="267"/>
        <v>0</v>
      </c>
      <c r="P4234" s="4" t="str">
        <f t="shared" si="268"/>
        <v>NO</v>
      </c>
      <c r="Q4234" s="3" t="str">
        <f>IF(AND(B4234&lt;&gt;"",M4234&lt;=0),VLOOKUP(B4234&amp;C4234,Entregas!$C$8:$G$5000,4,0),"")</f>
        <v/>
      </c>
      <c r="R4234" s="3" t="str">
        <f>IF(AND(B4234&lt;&gt;"",M4234&lt;=0),VLOOKUP(B4234&amp;C4234,Entregas!$C$8:$G$5000,5,0),"")</f>
        <v/>
      </c>
      <c r="S4234" s="18"/>
      <c r="T4234" s="18"/>
    </row>
    <row r="4235" spans="1:20" ht="15.75">
      <c r="A4235" s="10"/>
      <c r="B4235" s="10"/>
      <c r="C4235" s="3" t="str">
        <f>IF(A4235&lt;&gt;"",COUNTIF(Entregas!$B$8:$B$5000,General!B4235),"")</f>
        <v/>
      </c>
      <c r="D4235" s="10"/>
      <c r="E4235" s="10"/>
      <c r="F4235" s="10"/>
      <c r="G4235" s="10"/>
      <c r="H4235" s="10"/>
      <c r="I4235" s="10"/>
      <c r="J4235" s="26"/>
      <c r="K4235" s="10"/>
      <c r="L4235" s="7">
        <f>SUMIF(Entregas!$B$8:$B$5000,General!B4235,Entregas!$L$8:$L$5000)</f>
        <v>0</v>
      </c>
      <c r="M4235" s="7">
        <f t="shared" si="265"/>
        <v>0</v>
      </c>
      <c r="N4235" s="14">
        <f t="shared" si="266"/>
        <v>0</v>
      </c>
      <c r="O4235" s="14">
        <f t="shared" si="267"/>
        <v>0</v>
      </c>
      <c r="P4235" s="4" t="str">
        <f t="shared" si="268"/>
        <v>NO</v>
      </c>
      <c r="Q4235" s="3" t="str">
        <f>IF(AND(B4235&lt;&gt;"",M4235&lt;=0),VLOOKUP(B4235&amp;C4235,Entregas!$C$8:$G$5000,4,0),"")</f>
        <v/>
      </c>
      <c r="R4235" s="3" t="str">
        <f>IF(AND(B4235&lt;&gt;"",M4235&lt;=0),VLOOKUP(B4235&amp;C4235,Entregas!$C$8:$G$5000,5,0),"")</f>
        <v/>
      </c>
      <c r="S4235" s="18"/>
      <c r="T4235" s="18"/>
    </row>
    <row r="4236" spans="1:20" ht="15.75">
      <c r="A4236" s="10"/>
      <c r="B4236" s="10"/>
      <c r="C4236" s="3" t="str">
        <f>IF(A4236&lt;&gt;"",COUNTIF(Entregas!$B$8:$B$5000,General!B4236),"")</f>
        <v/>
      </c>
      <c r="D4236" s="10"/>
      <c r="E4236" s="10"/>
      <c r="F4236" s="10"/>
      <c r="G4236" s="10"/>
      <c r="H4236" s="10"/>
      <c r="I4236" s="10"/>
      <c r="J4236" s="26"/>
      <c r="K4236" s="10"/>
      <c r="L4236" s="7">
        <f>SUMIF(Entregas!$B$8:$B$5000,General!B4236,Entregas!$L$8:$L$5000)</f>
        <v>0</v>
      </c>
      <c r="M4236" s="7">
        <f t="shared" si="265"/>
        <v>0</v>
      </c>
      <c r="N4236" s="14">
        <f t="shared" si="266"/>
        <v>0</v>
      </c>
      <c r="O4236" s="14">
        <f t="shared" si="267"/>
        <v>0</v>
      </c>
      <c r="P4236" s="4" t="str">
        <f t="shared" si="268"/>
        <v>NO</v>
      </c>
      <c r="Q4236" s="3" t="str">
        <f>IF(AND(B4236&lt;&gt;"",M4236&lt;=0),VLOOKUP(B4236&amp;C4236,Entregas!$C$8:$G$5000,4,0),"")</f>
        <v/>
      </c>
      <c r="R4236" s="3" t="str">
        <f>IF(AND(B4236&lt;&gt;"",M4236&lt;=0),VLOOKUP(B4236&amp;C4236,Entregas!$C$8:$G$5000,5,0),"")</f>
        <v/>
      </c>
      <c r="S4236" s="18"/>
      <c r="T4236" s="18"/>
    </row>
    <row r="4237" spans="1:20" ht="15.75">
      <c r="A4237" s="10"/>
      <c r="B4237" s="10"/>
      <c r="C4237" s="3" t="str">
        <f>IF(A4237&lt;&gt;"",COUNTIF(Entregas!$B$8:$B$5000,General!B4237),"")</f>
        <v/>
      </c>
      <c r="D4237" s="10"/>
      <c r="E4237" s="10"/>
      <c r="F4237" s="10"/>
      <c r="G4237" s="10"/>
      <c r="H4237" s="10"/>
      <c r="I4237" s="10"/>
      <c r="J4237" s="26"/>
      <c r="K4237" s="10"/>
      <c r="L4237" s="7">
        <f>SUMIF(Entregas!$B$8:$B$5000,General!B4237,Entregas!$L$8:$L$5000)</f>
        <v>0</v>
      </c>
      <c r="M4237" s="7">
        <f t="shared" si="265"/>
        <v>0</v>
      </c>
      <c r="N4237" s="14">
        <f t="shared" si="266"/>
        <v>0</v>
      </c>
      <c r="O4237" s="14">
        <f t="shared" si="267"/>
        <v>0</v>
      </c>
      <c r="P4237" s="4" t="str">
        <f t="shared" si="268"/>
        <v>NO</v>
      </c>
      <c r="Q4237" s="3" t="str">
        <f>IF(AND(B4237&lt;&gt;"",M4237&lt;=0),VLOOKUP(B4237&amp;C4237,Entregas!$C$8:$G$5000,4,0),"")</f>
        <v/>
      </c>
      <c r="R4237" s="3" t="str">
        <f>IF(AND(B4237&lt;&gt;"",M4237&lt;=0),VLOOKUP(B4237&amp;C4237,Entregas!$C$8:$G$5000,5,0),"")</f>
        <v/>
      </c>
      <c r="S4237" s="18"/>
      <c r="T4237" s="18"/>
    </row>
    <row r="4238" spans="1:20" ht="15.75">
      <c r="A4238" s="10"/>
      <c r="B4238" s="10"/>
      <c r="C4238" s="3" t="str">
        <f>IF(A4238&lt;&gt;"",COUNTIF(Entregas!$B$8:$B$5000,General!B4238),"")</f>
        <v/>
      </c>
      <c r="D4238" s="10"/>
      <c r="E4238" s="10"/>
      <c r="F4238" s="10"/>
      <c r="G4238" s="10"/>
      <c r="H4238" s="10"/>
      <c r="I4238" s="10"/>
      <c r="J4238" s="26"/>
      <c r="K4238" s="10"/>
      <c r="L4238" s="7">
        <f>SUMIF(Entregas!$B$8:$B$5000,General!B4238,Entregas!$L$8:$L$5000)</f>
        <v>0</v>
      </c>
      <c r="M4238" s="7">
        <f t="shared" si="265"/>
        <v>0</v>
      </c>
      <c r="N4238" s="14">
        <f t="shared" si="266"/>
        <v>0</v>
      </c>
      <c r="O4238" s="14">
        <f t="shared" si="267"/>
        <v>0</v>
      </c>
      <c r="P4238" s="4" t="str">
        <f t="shared" si="268"/>
        <v>NO</v>
      </c>
      <c r="Q4238" s="3" t="str">
        <f>IF(AND(B4238&lt;&gt;"",M4238&lt;=0),VLOOKUP(B4238&amp;C4238,Entregas!$C$8:$G$5000,4,0),"")</f>
        <v/>
      </c>
      <c r="R4238" s="3" t="str">
        <f>IF(AND(B4238&lt;&gt;"",M4238&lt;=0),VLOOKUP(B4238&amp;C4238,Entregas!$C$8:$G$5000,5,0),"")</f>
        <v/>
      </c>
      <c r="S4238" s="18"/>
      <c r="T4238" s="18"/>
    </row>
    <row r="4239" spans="1:20" ht="15.75">
      <c r="A4239" s="10"/>
      <c r="B4239" s="10"/>
      <c r="C4239" s="3" t="str">
        <f>IF(A4239&lt;&gt;"",COUNTIF(Entregas!$B$8:$B$5000,General!B4239),"")</f>
        <v/>
      </c>
      <c r="D4239" s="10"/>
      <c r="E4239" s="10"/>
      <c r="F4239" s="10"/>
      <c r="G4239" s="10"/>
      <c r="H4239" s="10"/>
      <c r="I4239" s="10"/>
      <c r="J4239" s="26"/>
      <c r="K4239" s="10"/>
      <c r="L4239" s="7">
        <f>SUMIF(Entregas!$B$8:$B$5000,General!B4239,Entregas!$L$8:$L$5000)</f>
        <v>0</v>
      </c>
      <c r="M4239" s="7">
        <f t="shared" si="265"/>
        <v>0</v>
      </c>
      <c r="N4239" s="14">
        <f t="shared" si="266"/>
        <v>0</v>
      </c>
      <c r="O4239" s="14">
        <f t="shared" si="267"/>
        <v>0</v>
      </c>
      <c r="P4239" s="4" t="str">
        <f t="shared" si="268"/>
        <v>NO</v>
      </c>
      <c r="Q4239" s="3" t="str">
        <f>IF(AND(B4239&lt;&gt;"",M4239&lt;=0),VLOOKUP(B4239&amp;C4239,Entregas!$C$8:$G$5000,4,0),"")</f>
        <v/>
      </c>
      <c r="R4239" s="3" t="str">
        <f>IF(AND(B4239&lt;&gt;"",M4239&lt;=0),VLOOKUP(B4239&amp;C4239,Entregas!$C$8:$G$5000,5,0),"")</f>
        <v/>
      </c>
      <c r="S4239" s="18"/>
      <c r="T4239" s="18"/>
    </row>
    <row r="4240" spans="1:20" ht="15.75">
      <c r="A4240" s="10"/>
      <c r="B4240" s="10"/>
      <c r="C4240" s="3" t="str">
        <f>IF(A4240&lt;&gt;"",COUNTIF(Entregas!$B$8:$B$5000,General!B4240),"")</f>
        <v/>
      </c>
      <c r="D4240" s="10"/>
      <c r="E4240" s="10"/>
      <c r="F4240" s="10"/>
      <c r="G4240" s="10"/>
      <c r="H4240" s="10"/>
      <c r="I4240" s="10"/>
      <c r="J4240" s="26"/>
      <c r="K4240" s="10"/>
      <c r="L4240" s="7">
        <f>SUMIF(Entregas!$B$8:$B$5000,General!B4240,Entregas!$L$8:$L$5000)</f>
        <v>0</v>
      </c>
      <c r="M4240" s="7">
        <f t="shared" si="265"/>
        <v>0</v>
      </c>
      <c r="N4240" s="14">
        <f t="shared" si="266"/>
        <v>0</v>
      </c>
      <c r="O4240" s="14">
        <f t="shared" si="267"/>
        <v>0</v>
      </c>
      <c r="P4240" s="4" t="str">
        <f t="shared" si="268"/>
        <v>NO</v>
      </c>
      <c r="Q4240" s="3" t="str">
        <f>IF(AND(B4240&lt;&gt;"",M4240&lt;=0),VLOOKUP(B4240&amp;C4240,Entregas!$C$8:$G$5000,4,0),"")</f>
        <v/>
      </c>
      <c r="R4240" s="3" t="str">
        <f>IF(AND(B4240&lt;&gt;"",M4240&lt;=0),VLOOKUP(B4240&amp;C4240,Entregas!$C$8:$G$5000,5,0),"")</f>
        <v/>
      </c>
      <c r="S4240" s="18"/>
      <c r="T4240" s="18"/>
    </row>
    <row r="4241" spans="1:20" ht="15.75">
      <c r="A4241" s="10"/>
      <c r="B4241" s="10"/>
      <c r="C4241" s="3" t="str">
        <f>IF(A4241&lt;&gt;"",COUNTIF(Entregas!$B$8:$B$5000,General!B4241),"")</f>
        <v/>
      </c>
      <c r="D4241" s="10"/>
      <c r="E4241" s="10"/>
      <c r="F4241" s="10"/>
      <c r="G4241" s="10"/>
      <c r="H4241" s="10"/>
      <c r="I4241" s="10"/>
      <c r="J4241" s="26"/>
      <c r="K4241" s="10"/>
      <c r="L4241" s="7">
        <f>SUMIF(Entregas!$B$8:$B$5000,General!B4241,Entregas!$L$8:$L$5000)</f>
        <v>0</v>
      </c>
      <c r="M4241" s="7">
        <f t="shared" si="265"/>
        <v>0</v>
      </c>
      <c r="N4241" s="14">
        <f t="shared" si="266"/>
        <v>0</v>
      </c>
      <c r="O4241" s="14">
        <f t="shared" si="267"/>
        <v>0</v>
      </c>
      <c r="P4241" s="4" t="str">
        <f t="shared" si="268"/>
        <v>NO</v>
      </c>
      <c r="Q4241" s="3" t="str">
        <f>IF(AND(B4241&lt;&gt;"",M4241&lt;=0),VLOOKUP(B4241&amp;C4241,Entregas!$C$8:$G$5000,4,0),"")</f>
        <v/>
      </c>
      <c r="R4241" s="3" t="str">
        <f>IF(AND(B4241&lt;&gt;"",M4241&lt;=0),VLOOKUP(B4241&amp;C4241,Entregas!$C$8:$G$5000,5,0),"")</f>
        <v/>
      </c>
      <c r="S4241" s="18"/>
      <c r="T4241" s="18"/>
    </row>
    <row r="4242" spans="1:20" ht="15.75">
      <c r="A4242" s="10"/>
      <c r="B4242" s="10"/>
      <c r="C4242" s="3" t="str">
        <f>IF(A4242&lt;&gt;"",COUNTIF(Entregas!$B$8:$B$5000,General!B4242),"")</f>
        <v/>
      </c>
      <c r="D4242" s="10"/>
      <c r="E4242" s="10"/>
      <c r="F4242" s="10"/>
      <c r="G4242" s="10"/>
      <c r="H4242" s="10"/>
      <c r="I4242" s="10"/>
      <c r="J4242" s="26"/>
      <c r="K4242" s="10"/>
      <c r="L4242" s="7">
        <f>SUMIF(Entregas!$B$8:$B$5000,General!B4242,Entregas!$L$8:$L$5000)</f>
        <v>0</v>
      </c>
      <c r="M4242" s="7">
        <f t="shared" si="265"/>
        <v>0</v>
      </c>
      <c r="N4242" s="14">
        <f t="shared" si="266"/>
        <v>0</v>
      </c>
      <c r="O4242" s="14">
        <f t="shared" si="267"/>
        <v>0</v>
      </c>
      <c r="P4242" s="4" t="str">
        <f t="shared" si="268"/>
        <v>NO</v>
      </c>
      <c r="Q4242" s="3" t="str">
        <f>IF(AND(B4242&lt;&gt;"",M4242&lt;=0),VLOOKUP(B4242&amp;C4242,Entregas!$C$8:$G$5000,4,0),"")</f>
        <v/>
      </c>
      <c r="R4242" s="3" t="str">
        <f>IF(AND(B4242&lt;&gt;"",M4242&lt;=0),VLOOKUP(B4242&amp;C4242,Entregas!$C$8:$G$5000,5,0),"")</f>
        <v/>
      </c>
      <c r="S4242" s="18"/>
      <c r="T4242" s="18"/>
    </row>
    <row r="4243" spans="1:20" ht="15.75">
      <c r="A4243" s="10"/>
      <c r="B4243" s="10"/>
      <c r="C4243" s="3" t="str">
        <f>IF(A4243&lt;&gt;"",COUNTIF(Entregas!$B$8:$B$5000,General!B4243),"")</f>
        <v/>
      </c>
      <c r="D4243" s="10"/>
      <c r="E4243" s="10"/>
      <c r="F4243" s="10"/>
      <c r="G4243" s="10"/>
      <c r="H4243" s="10"/>
      <c r="I4243" s="10"/>
      <c r="J4243" s="26"/>
      <c r="K4243" s="10"/>
      <c r="L4243" s="7">
        <f>SUMIF(Entregas!$B$8:$B$5000,General!B4243,Entregas!$L$8:$L$5000)</f>
        <v>0</v>
      </c>
      <c r="M4243" s="7">
        <f t="shared" si="265"/>
        <v>0</v>
      </c>
      <c r="N4243" s="14">
        <f t="shared" si="266"/>
        <v>0</v>
      </c>
      <c r="O4243" s="14">
        <f t="shared" si="267"/>
        <v>0</v>
      </c>
      <c r="P4243" s="4" t="str">
        <f t="shared" si="268"/>
        <v>NO</v>
      </c>
      <c r="Q4243" s="3" t="str">
        <f>IF(AND(B4243&lt;&gt;"",M4243&lt;=0),VLOOKUP(B4243&amp;C4243,Entregas!$C$8:$G$5000,4,0),"")</f>
        <v/>
      </c>
      <c r="R4243" s="3" t="str">
        <f>IF(AND(B4243&lt;&gt;"",M4243&lt;=0),VLOOKUP(B4243&amp;C4243,Entregas!$C$8:$G$5000,5,0),"")</f>
        <v/>
      </c>
      <c r="S4243" s="18"/>
      <c r="T4243" s="18"/>
    </row>
    <row r="4244" spans="1:20" ht="15.75">
      <c r="A4244" s="10"/>
      <c r="B4244" s="10"/>
      <c r="C4244" s="3" t="str">
        <f>IF(A4244&lt;&gt;"",COUNTIF(Entregas!$B$8:$B$5000,General!B4244),"")</f>
        <v/>
      </c>
      <c r="D4244" s="10"/>
      <c r="E4244" s="10"/>
      <c r="F4244" s="10"/>
      <c r="G4244" s="10"/>
      <c r="H4244" s="10"/>
      <c r="I4244" s="10"/>
      <c r="J4244" s="26"/>
      <c r="K4244" s="10"/>
      <c r="L4244" s="7">
        <f>SUMIF(Entregas!$B$8:$B$5000,General!B4244,Entregas!$L$8:$L$5000)</f>
        <v>0</v>
      </c>
      <c r="M4244" s="7">
        <f t="shared" si="265"/>
        <v>0</v>
      </c>
      <c r="N4244" s="14">
        <f t="shared" si="266"/>
        <v>0</v>
      </c>
      <c r="O4244" s="14">
        <f t="shared" si="267"/>
        <v>0</v>
      </c>
      <c r="P4244" s="4" t="str">
        <f t="shared" si="268"/>
        <v>NO</v>
      </c>
      <c r="Q4244" s="3" t="str">
        <f>IF(AND(B4244&lt;&gt;"",M4244&lt;=0),VLOOKUP(B4244&amp;C4244,Entregas!$C$8:$G$5000,4,0),"")</f>
        <v/>
      </c>
      <c r="R4244" s="3" t="str">
        <f>IF(AND(B4244&lt;&gt;"",M4244&lt;=0),VLOOKUP(B4244&amp;C4244,Entregas!$C$8:$G$5000,5,0),"")</f>
        <v/>
      </c>
      <c r="S4244" s="18"/>
      <c r="T4244" s="18"/>
    </row>
    <row r="4245" spans="1:20" ht="15.75">
      <c r="A4245" s="10"/>
      <c r="B4245" s="10"/>
      <c r="C4245" s="3" t="str">
        <f>IF(A4245&lt;&gt;"",COUNTIF(Entregas!$B$8:$B$5000,General!B4245),"")</f>
        <v/>
      </c>
      <c r="D4245" s="10"/>
      <c r="E4245" s="10"/>
      <c r="F4245" s="10"/>
      <c r="G4245" s="10"/>
      <c r="H4245" s="10"/>
      <c r="I4245" s="10"/>
      <c r="J4245" s="26"/>
      <c r="K4245" s="10"/>
      <c r="L4245" s="7">
        <f>SUMIF(Entregas!$B$8:$B$5000,General!B4245,Entregas!$L$8:$L$5000)</f>
        <v>0</v>
      </c>
      <c r="M4245" s="7">
        <f t="shared" si="265"/>
        <v>0</v>
      </c>
      <c r="N4245" s="14">
        <f t="shared" si="266"/>
        <v>0</v>
      </c>
      <c r="O4245" s="14">
        <f t="shared" si="267"/>
        <v>0</v>
      </c>
      <c r="P4245" s="4" t="str">
        <f t="shared" si="268"/>
        <v>NO</v>
      </c>
      <c r="Q4245" s="3" t="str">
        <f>IF(AND(B4245&lt;&gt;"",M4245&lt;=0),VLOOKUP(B4245&amp;C4245,Entregas!$C$8:$G$5000,4,0),"")</f>
        <v/>
      </c>
      <c r="R4245" s="3" t="str">
        <f>IF(AND(B4245&lt;&gt;"",M4245&lt;=0),VLOOKUP(B4245&amp;C4245,Entregas!$C$8:$G$5000,5,0),"")</f>
        <v/>
      </c>
      <c r="S4245" s="18"/>
      <c r="T4245" s="18"/>
    </row>
    <row r="4246" spans="1:20" ht="15.75">
      <c r="A4246" s="10"/>
      <c r="B4246" s="10"/>
      <c r="C4246" s="3" t="str">
        <f>IF(A4246&lt;&gt;"",COUNTIF(Entregas!$B$8:$B$5000,General!B4246),"")</f>
        <v/>
      </c>
      <c r="D4246" s="10"/>
      <c r="E4246" s="10"/>
      <c r="F4246" s="10"/>
      <c r="G4246" s="10"/>
      <c r="H4246" s="10"/>
      <c r="I4246" s="10"/>
      <c r="J4246" s="26"/>
      <c r="K4246" s="10"/>
      <c r="L4246" s="7">
        <f>SUMIF(Entregas!$B$8:$B$5000,General!B4246,Entregas!$L$8:$L$5000)</f>
        <v>0</v>
      </c>
      <c r="M4246" s="7">
        <f t="shared" si="265"/>
        <v>0</v>
      </c>
      <c r="N4246" s="14">
        <f t="shared" si="266"/>
        <v>0</v>
      </c>
      <c r="O4246" s="14">
        <f t="shared" si="267"/>
        <v>0</v>
      </c>
      <c r="P4246" s="4" t="str">
        <f t="shared" si="268"/>
        <v>NO</v>
      </c>
      <c r="Q4246" s="3" t="str">
        <f>IF(AND(B4246&lt;&gt;"",M4246&lt;=0),VLOOKUP(B4246&amp;C4246,Entregas!$C$8:$G$5000,4,0),"")</f>
        <v/>
      </c>
      <c r="R4246" s="3" t="str">
        <f>IF(AND(B4246&lt;&gt;"",M4246&lt;=0),VLOOKUP(B4246&amp;C4246,Entregas!$C$8:$G$5000,5,0),"")</f>
        <v/>
      </c>
      <c r="S4246" s="18"/>
      <c r="T4246" s="18"/>
    </row>
    <row r="4247" spans="1:20" ht="15.75">
      <c r="A4247" s="10"/>
      <c r="B4247" s="10"/>
      <c r="C4247" s="3" t="str">
        <f>IF(A4247&lt;&gt;"",COUNTIF(Entregas!$B$8:$B$5000,General!B4247),"")</f>
        <v/>
      </c>
      <c r="D4247" s="10"/>
      <c r="E4247" s="10"/>
      <c r="F4247" s="10"/>
      <c r="G4247" s="10"/>
      <c r="H4247" s="10"/>
      <c r="I4247" s="10"/>
      <c r="J4247" s="26"/>
      <c r="K4247" s="10"/>
      <c r="L4247" s="7">
        <f>SUMIF(Entregas!$B$8:$B$5000,General!B4247,Entregas!$L$8:$L$5000)</f>
        <v>0</v>
      </c>
      <c r="M4247" s="7">
        <f t="shared" si="265"/>
        <v>0</v>
      </c>
      <c r="N4247" s="14">
        <f t="shared" si="266"/>
        <v>0</v>
      </c>
      <c r="O4247" s="14">
        <f t="shared" si="267"/>
        <v>0</v>
      </c>
      <c r="P4247" s="4" t="str">
        <f t="shared" si="268"/>
        <v>NO</v>
      </c>
      <c r="Q4247" s="3" t="str">
        <f>IF(AND(B4247&lt;&gt;"",M4247&lt;=0),VLOOKUP(B4247&amp;C4247,Entregas!$C$8:$G$5000,4,0),"")</f>
        <v/>
      </c>
      <c r="R4247" s="3" t="str">
        <f>IF(AND(B4247&lt;&gt;"",M4247&lt;=0),VLOOKUP(B4247&amp;C4247,Entregas!$C$8:$G$5000,5,0),"")</f>
        <v/>
      </c>
      <c r="S4247" s="18"/>
      <c r="T4247" s="18"/>
    </row>
    <row r="4248" spans="1:20" ht="15.75">
      <c r="A4248" s="10"/>
      <c r="B4248" s="10"/>
      <c r="C4248" s="3" t="str">
        <f>IF(A4248&lt;&gt;"",COUNTIF(Entregas!$B$8:$B$5000,General!B4248),"")</f>
        <v/>
      </c>
      <c r="D4248" s="10"/>
      <c r="E4248" s="10"/>
      <c r="F4248" s="10"/>
      <c r="G4248" s="10"/>
      <c r="H4248" s="10"/>
      <c r="I4248" s="10"/>
      <c r="J4248" s="26"/>
      <c r="K4248" s="10"/>
      <c r="L4248" s="7">
        <f>SUMIF(Entregas!$B$8:$B$5000,General!B4248,Entregas!$L$8:$L$5000)</f>
        <v>0</v>
      </c>
      <c r="M4248" s="7">
        <f t="shared" si="265"/>
        <v>0</v>
      </c>
      <c r="N4248" s="14">
        <f t="shared" si="266"/>
        <v>0</v>
      </c>
      <c r="O4248" s="14">
        <f t="shared" si="267"/>
        <v>0</v>
      </c>
      <c r="P4248" s="4" t="str">
        <f t="shared" si="268"/>
        <v>NO</v>
      </c>
      <c r="Q4248" s="3" t="str">
        <f>IF(AND(B4248&lt;&gt;"",M4248&lt;=0),VLOOKUP(B4248&amp;C4248,Entregas!$C$8:$G$5000,4,0),"")</f>
        <v/>
      </c>
      <c r="R4248" s="3" t="str">
        <f>IF(AND(B4248&lt;&gt;"",M4248&lt;=0),VLOOKUP(B4248&amp;C4248,Entregas!$C$8:$G$5000,5,0),"")</f>
        <v/>
      </c>
      <c r="S4248" s="18"/>
      <c r="T4248" s="18"/>
    </row>
    <row r="4249" spans="1:20" ht="15.75">
      <c r="A4249" s="10"/>
      <c r="B4249" s="10"/>
      <c r="C4249" s="3" t="str">
        <f>IF(A4249&lt;&gt;"",COUNTIF(Entregas!$B$8:$B$5000,General!B4249),"")</f>
        <v/>
      </c>
      <c r="D4249" s="10"/>
      <c r="E4249" s="10"/>
      <c r="F4249" s="10"/>
      <c r="G4249" s="10"/>
      <c r="H4249" s="10"/>
      <c r="I4249" s="10"/>
      <c r="J4249" s="26"/>
      <c r="K4249" s="10"/>
      <c r="L4249" s="7">
        <f>SUMIF(Entregas!$B$8:$B$5000,General!B4249,Entregas!$L$8:$L$5000)</f>
        <v>0</v>
      </c>
      <c r="M4249" s="7">
        <f t="shared" si="265"/>
        <v>0</v>
      </c>
      <c r="N4249" s="14">
        <f t="shared" si="266"/>
        <v>0</v>
      </c>
      <c r="O4249" s="14">
        <f t="shared" si="267"/>
        <v>0</v>
      </c>
      <c r="P4249" s="4" t="str">
        <f t="shared" si="268"/>
        <v>NO</v>
      </c>
      <c r="Q4249" s="3" t="str">
        <f>IF(AND(B4249&lt;&gt;"",M4249&lt;=0),VLOOKUP(B4249&amp;C4249,Entregas!$C$8:$G$5000,4,0),"")</f>
        <v/>
      </c>
      <c r="R4249" s="3" t="str">
        <f>IF(AND(B4249&lt;&gt;"",M4249&lt;=0),VLOOKUP(B4249&amp;C4249,Entregas!$C$8:$G$5000,5,0),"")</f>
        <v/>
      </c>
      <c r="S4249" s="18"/>
      <c r="T4249" s="18"/>
    </row>
    <row r="4250" spans="1:20" ht="15.75">
      <c r="A4250" s="10"/>
      <c r="B4250" s="10"/>
      <c r="C4250" s="3" t="str">
        <f>IF(A4250&lt;&gt;"",COUNTIF(Entregas!$B$8:$B$5000,General!B4250),"")</f>
        <v/>
      </c>
      <c r="D4250" s="10"/>
      <c r="E4250" s="10"/>
      <c r="F4250" s="10"/>
      <c r="G4250" s="10"/>
      <c r="H4250" s="10"/>
      <c r="I4250" s="10"/>
      <c r="J4250" s="26"/>
      <c r="K4250" s="10"/>
      <c r="L4250" s="7">
        <f>SUMIF(Entregas!$B$8:$B$5000,General!B4250,Entregas!$L$8:$L$5000)</f>
        <v>0</v>
      </c>
      <c r="M4250" s="7">
        <f t="shared" si="265"/>
        <v>0</v>
      </c>
      <c r="N4250" s="14">
        <f t="shared" si="266"/>
        <v>0</v>
      </c>
      <c r="O4250" s="14">
        <f t="shared" si="267"/>
        <v>0</v>
      </c>
      <c r="P4250" s="4" t="str">
        <f t="shared" si="268"/>
        <v>NO</v>
      </c>
      <c r="Q4250" s="3" t="str">
        <f>IF(AND(B4250&lt;&gt;"",M4250&lt;=0),VLOOKUP(B4250&amp;C4250,Entregas!$C$8:$G$5000,4,0),"")</f>
        <v/>
      </c>
      <c r="R4250" s="3" t="str">
        <f>IF(AND(B4250&lt;&gt;"",M4250&lt;=0),VLOOKUP(B4250&amp;C4250,Entregas!$C$8:$G$5000,5,0),"")</f>
        <v/>
      </c>
      <c r="S4250" s="18"/>
      <c r="T4250" s="18"/>
    </row>
    <row r="4251" spans="1:20" ht="15.75">
      <c r="A4251" s="10"/>
      <c r="B4251" s="10"/>
      <c r="C4251" s="3" t="str">
        <f>IF(A4251&lt;&gt;"",COUNTIF(Entregas!$B$8:$B$5000,General!B4251),"")</f>
        <v/>
      </c>
      <c r="D4251" s="10"/>
      <c r="E4251" s="10"/>
      <c r="F4251" s="10"/>
      <c r="G4251" s="10"/>
      <c r="H4251" s="10"/>
      <c r="I4251" s="10"/>
      <c r="J4251" s="26"/>
      <c r="K4251" s="10"/>
      <c r="L4251" s="7">
        <f>SUMIF(Entregas!$B$8:$B$5000,General!B4251,Entregas!$L$8:$L$5000)</f>
        <v>0</v>
      </c>
      <c r="M4251" s="7">
        <f t="shared" si="265"/>
        <v>0</v>
      </c>
      <c r="N4251" s="14">
        <f t="shared" si="266"/>
        <v>0</v>
      </c>
      <c r="O4251" s="14">
        <f t="shared" si="267"/>
        <v>0</v>
      </c>
      <c r="P4251" s="4" t="str">
        <f t="shared" si="268"/>
        <v>NO</v>
      </c>
      <c r="Q4251" s="3" t="str">
        <f>IF(AND(B4251&lt;&gt;"",M4251&lt;=0),VLOOKUP(B4251&amp;C4251,Entregas!$C$8:$G$5000,4,0),"")</f>
        <v/>
      </c>
      <c r="R4251" s="3" t="str">
        <f>IF(AND(B4251&lt;&gt;"",M4251&lt;=0),VLOOKUP(B4251&amp;C4251,Entregas!$C$8:$G$5000,5,0),"")</f>
        <v/>
      </c>
      <c r="S4251" s="18"/>
      <c r="T4251" s="18"/>
    </row>
    <row r="4252" spans="1:20" ht="15.75">
      <c r="A4252" s="10"/>
      <c r="B4252" s="10"/>
      <c r="C4252" s="3" t="str">
        <f>IF(A4252&lt;&gt;"",COUNTIF(Entregas!$B$8:$B$5000,General!B4252),"")</f>
        <v/>
      </c>
      <c r="D4252" s="10"/>
      <c r="E4252" s="10"/>
      <c r="F4252" s="10"/>
      <c r="G4252" s="10"/>
      <c r="H4252" s="10"/>
      <c r="I4252" s="10"/>
      <c r="J4252" s="26"/>
      <c r="K4252" s="10"/>
      <c r="L4252" s="7">
        <f>SUMIF(Entregas!$B$8:$B$5000,General!B4252,Entregas!$L$8:$L$5000)</f>
        <v>0</v>
      </c>
      <c r="M4252" s="7">
        <f t="shared" si="265"/>
        <v>0</v>
      </c>
      <c r="N4252" s="14">
        <f t="shared" si="266"/>
        <v>0</v>
      </c>
      <c r="O4252" s="14">
        <f t="shared" si="267"/>
        <v>0</v>
      </c>
      <c r="P4252" s="4" t="str">
        <f t="shared" si="268"/>
        <v>NO</v>
      </c>
      <c r="Q4252" s="3" t="str">
        <f>IF(AND(B4252&lt;&gt;"",M4252&lt;=0),VLOOKUP(B4252&amp;C4252,Entregas!$C$8:$G$5000,4,0),"")</f>
        <v/>
      </c>
      <c r="R4252" s="3" t="str">
        <f>IF(AND(B4252&lt;&gt;"",M4252&lt;=0),VLOOKUP(B4252&amp;C4252,Entregas!$C$8:$G$5000,5,0),"")</f>
        <v/>
      </c>
      <c r="S4252" s="18"/>
      <c r="T4252" s="18"/>
    </row>
    <row r="4253" spans="1:20" ht="15.75">
      <c r="A4253" s="10"/>
      <c r="B4253" s="10"/>
      <c r="C4253" s="3" t="str">
        <f>IF(A4253&lt;&gt;"",COUNTIF(Entregas!$B$8:$B$5000,General!B4253),"")</f>
        <v/>
      </c>
      <c r="D4253" s="10"/>
      <c r="E4253" s="10"/>
      <c r="F4253" s="10"/>
      <c r="G4253" s="10"/>
      <c r="H4253" s="10"/>
      <c r="I4253" s="10"/>
      <c r="J4253" s="26"/>
      <c r="K4253" s="10"/>
      <c r="L4253" s="7">
        <f>SUMIF(Entregas!$B$8:$B$5000,General!B4253,Entregas!$L$8:$L$5000)</f>
        <v>0</v>
      </c>
      <c r="M4253" s="7">
        <f t="shared" si="265"/>
        <v>0</v>
      </c>
      <c r="N4253" s="14">
        <f t="shared" si="266"/>
        <v>0</v>
      </c>
      <c r="O4253" s="14">
        <f t="shared" si="267"/>
        <v>0</v>
      </c>
      <c r="P4253" s="4" t="str">
        <f t="shared" si="268"/>
        <v>NO</v>
      </c>
      <c r="Q4253" s="3" t="str">
        <f>IF(AND(B4253&lt;&gt;"",M4253&lt;=0),VLOOKUP(B4253&amp;C4253,Entregas!$C$8:$G$5000,4,0),"")</f>
        <v/>
      </c>
      <c r="R4253" s="3" t="str">
        <f>IF(AND(B4253&lt;&gt;"",M4253&lt;=0),VLOOKUP(B4253&amp;C4253,Entregas!$C$8:$G$5000,5,0),"")</f>
        <v/>
      </c>
      <c r="S4253" s="18"/>
      <c r="T4253" s="18"/>
    </row>
    <row r="4254" spans="1:20" ht="15.75">
      <c r="A4254" s="10"/>
      <c r="B4254" s="10"/>
      <c r="C4254" s="3" t="str">
        <f>IF(A4254&lt;&gt;"",COUNTIF(Entregas!$B$8:$B$5000,General!B4254),"")</f>
        <v/>
      </c>
      <c r="D4254" s="10"/>
      <c r="E4254" s="10"/>
      <c r="F4254" s="10"/>
      <c r="G4254" s="10"/>
      <c r="H4254" s="10"/>
      <c r="I4254" s="10"/>
      <c r="J4254" s="26"/>
      <c r="K4254" s="10"/>
      <c r="L4254" s="7">
        <f>SUMIF(Entregas!$B$8:$B$5000,General!B4254,Entregas!$L$8:$L$5000)</f>
        <v>0</v>
      </c>
      <c r="M4254" s="7">
        <f t="shared" si="265"/>
        <v>0</v>
      </c>
      <c r="N4254" s="14">
        <f t="shared" si="266"/>
        <v>0</v>
      </c>
      <c r="O4254" s="14">
        <f t="shared" si="267"/>
        <v>0</v>
      </c>
      <c r="P4254" s="4" t="str">
        <f t="shared" si="268"/>
        <v>NO</v>
      </c>
      <c r="Q4254" s="3" t="str">
        <f>IF(AND(B4254&lt;&gt;"",M4254&lt;=0),VLOOKUP(B4254&amp;C4254,Entregas!$C$8:$G$5000,4,0),"")</f>
        <v/>
      </c>
      <c r="R4254" s="3" t="str">
        <f>IF(AND(B4254&lt;&gt;"",M4254&lt;=0),VLOOKUP(B4254&amp;C4254,Entregas!$C$8:$G$5000,5,0),"")</f>
        <v/>
      </c>
      <c r="S4254" s="18"/>
      <c r="T4254" s="18"/>
    </row>
    <row r="4255" spans="1:20" ht="15.75">
      <c r="A4255" s="10"/>
      <c r="B4255" s="10"/>
      <c r="C4255" s="3" t="str">
        <f>IF(A4255&lt;&gt;"",COUNTIF(Entregas!$B$8:$B$5000,General!B4255),"")</f>
        <v/>
      </c>
      <c r="D4255" s="10"/>
      <c r="E4255" s="10"/>
      <c r="F4255" s="10"/>
      <c r="G4255" s="10"/>
      <c r="H4255" s="10"/>
      <c r="I4255" s="10"/>
      <c r="J4255" s="26"/>
      <c r="K4255" s="10"/>
      <c r="L4255" s="7">
        <f>SUMIF(Entregas!$B$8:$B$5000,General!B4255,Entregas!$L$8:$L$5000)</f>
        <v>0</v>
      </c>
      <c r="M4255" s="7">
        <f t="shared" si="265"/>
        <v>0</v>
      </c>
      <c r="N4255" s="14">
        <f t="shared" si="266"/>
        <v>0</v>
      </c>
      <c r="O4255" s="14">
        <f t="shared" si="267"/>
        <v>0</v>
      </c>
      <c r="P4255" s="4" t="str">
        <f t="shared" si="268"/>
        <v>NO</v>
      </c>
      <c r="Q4255" s="3" t="str">
        <f>IF(AND(B4255&lt;&gt;"",M4255&lt;=0),VLOOKUP(B4255&amp;C4255,Entregas!$C$8:$G$5000,4,0),"")</f>
        <v/>
      </c>
      <c r="R4255" s="3" t="str">
        <f>IF(AND(B4255&lt;&gt;"",M4255&lt;=0),VLOOKUP(B4255&amp;C4255,Entregas!$C$8:$G$5000,5,0),"")</f>
        <v/>
      </c>
      <c r="S4255" s="18"/>
      <c r="T4255" s="18"/>
    </row>
    <row r="4256" spans="1:20" ht="15.75">
      <c r="A4256" s="10"/>
      <c r="B4256" s="10"/>
      <c r="C4256" s="3" t="str">
        <f>IF(A4256&lt;&gt;"",COUNTIF(Entregas!$B$8:$B$5000,General!B4256),"")</f>
        <v/>
      </c>
      <c r="D4256" s="10"/>
      <c r="E4256" s="10"/>
      <c r="F4256" s="10"/>
      <c r="G4256" s="10"/>
      <c r="H4256" s="10"/>
      <c r="I4256" s="10"/>
      <c r="J4256" s="26"/>
      <c r="K4256" s="10"/>
      <c r="L4256" s="7">
        <f>SUMIF(Entregas!$B$8:$B$5000,General!B4256,Entregas!$L$8:$L$5000)</f>
        <v>0</v>
      </c>
      <c r="M4256" s="7">
        <f t="shared" si="265"/>
        <v>0</v>
      </c>
      <c r="N4256" s="14">
        <f t="shared" si="266"/>
        <v>0</v>
      </c>
      <c r="O4256" s="14">
        <f t="shared" si="267"/>
        <v>0</v>
      </c>
      <c r="P4256" s="4" t="str">
        <f t="shared" si="268"/>
        <v>NO</v>
      </c>
      <c r="Q4256" s="3" t="str">
        <f>IF(AND(B4256&lt;&gt;"",M4256&lt;=0),VLOOKUP(B4256&amp;C4256,Entregas!$C$8:$G$5000,4,0),"")</f>
        <v/>
      </c>
      <c r="R4256" s="3" t="str">
        <f>IF(AND(B4256&lt;&gt;"",M4256&lt;=0),VLOOKUP(B4256&amp;C4256,Entregas!$C$8:$G$5000,5,0),"")</f>
        <v/>
      </c>
      <c r="S4256" s="18"/>
      <c r="T4256" s="18"/>
    </row>
    <row r="4257" spans="1:20" ht="15.75">
      <c r="A4257" s="10"/>
      <c r="B4257" s="10"/>
      <c r="C4257" s="3" t="str">
        <f>IF(A4257&lt;&gt;"",COUNTIF(Entregas!$B$8:$B$5000,General!B4257),"")</f>
        <v/>
      </c>
      <c r="D4257" s="10"/>
      <c r="E4257" s="10"/>
      <c r="F4257" s="10"/>
      <c r="G4257" s="10"/>
      <c r="H4257" s="10"/>
      <c r="I4257" s="10"/>
      <c r="J4257" s="26"/>
      <c r="K4257" s="10"/>
      <c r="L4257" s="7">
        <f>SUMIF(Entregas!$B$8:$B$5000,General!B4257,Entregas!$L$8:$L$5000)</f>
        <v>0</v>
      </c>
      <c r="M4257" s="7">
        <f t="shared" si="265"/>
        <v>0</v>
      </c>
      <c r="N4257" s="14">
        <f t="shared" si="266"/>
        <v>0</v>
      </c>
      <c r="O4257" s="14">
        <f t="shared" si="267"/>
        <v>0</v>
      </c>
      <c r="P4257" s="4" t="str">
        <f t="shared" si="268"/>
        <v>NO</v>
      </c>
      <c r="Q4257" s="3" t="str">
        <f>IF(AND(B4257&lt;&gt;"",M4257&lt;=0),VLOOKUP(B4257&amp;C4257,Entregas!$C$8:$G$5000,4,0),"")</f>
        <v/>
      </c>
      <c r="R4257" s="3" t="str">
        <f>IF(AND(B4257&lt;&gt;"",M4257&lt;=0),VLOOKUP(B4257&amp;C4257,Entregas!$C$8:$G$5000,5,0),"")</f>
        <v/>
      </c>
      <c r="S4257" s="18"/>
      <c r="T4257" s="18"/>
    </row>
    <row r="4258" spans="1:20" ht="15.75">
      <c r="A4258" s="10"/>
      <c r="B4258" s="10"/>
      <c r="C4258" s="3" t="str">
        <f>IF(A4258&lt;&gt;"",COUNTIF(Entregas!$B$8:$B$5000,General!B4258),"")</f>
        <v/>
      </c>
      <c r="D4258" s="10"/>
      <c r="E4258" s="10"/>
      <c r="F4258" s="10"/>
      <c r="G4258" s="10"/>
      <c r="H4258" s="10"/>
      <c r="I4258" s="10"/>
      <c r="J4258" s="26"/>
      <c r="K4258" s="10"/>
      <c r="L4258" s="7">
        <f>SUMIF(Entregas!$B$8:$B$5000,General!B4258,Entregas!$L$8:$L$5000)</f>
        <v>0</v>
      </c>
      <c r="M4258" s="7">
        <f t="shared" si="265"/>
        <v>0</v>
      </c>
      <c r="N4258" s="14">
        <f t="shared" si="266"/>
        <v>0</v>
      </c>
      <c r="O4258" s="14">
        <f t="shared" si="267"/>
        <v>0</v>
      </c>
      <c r="P4258" s="4" t="str">
        <f t="shared" si="268"/>
        <v>NO</v>
      </c>
      <c r="Q4258" s="3" t="str">
        <f>IF(AND(B4258&lt;&gt;"",M4258&lt;=0),VLOOKUP(B4258&amp;C4258,Entregas!$C$8:$G$5000,4,0),"")</f>
        <v/>
      </c>
      <c r="R4258" s="3" t="str">
        <f>IF(AND(B4258&lt;&gt;"",M4258&lt;=0),VLOOKUP(B4258&amp;C4258,Entregas!$C$8:$G$5000,5,0),"")</f>
        <v/>
      </c>
      <c r="S4258" s="18"/>
      <c r="T4258" s="18"/>
    </row>
    <row r="4259" spans="1:20" ht="15.75">
      <c r="A4259" s="10"/>
      <c r="B4259" s="10"/>
      <c r="C4259" s="3" t="str">
        <f>IF(A4259&lt;&gt;"",COUNTIF(Entregas!$B$8:$B$5000,General!B4259),"")</f>
        <v/>
      </c>
      <c r="D4259" s="10"/>
      <c r="E4259" s="10"/>
      <c r="F4259" s="10"/>
      <c r="G4259" s="10"/>
      <c r="H4259" s="10"/>
      <c r="I4259" s="10"/>
      <c r="J4259" s="26"/>
      <c r="K4259" s="10"/>
      <c r="L4259" s="7">
        <f>SUMIF(Entregas!$B$8:$B$5000,General!B4259,Entregas!$L$8:$L$5000)</f>
        <v>0</v>
      </c>
      <c r="M4259" s="7">
        <f t="shared" si="265"/>
        <v>0</v>
      </c>
      <c r="N4259" s="14">
        <f t="shared" si="266"/>
        <v>0</v>
      </c>
      <c r="O4259" s="14">
        <f t="shared" si="267"/>
        <v>0</v>
      </c>
      <c r="P4259" s="4" t="str">
        <f t="shared" si="268"/>
        <v>NO</v>
      </c>
      <c r="Q4259" s="3" t="str">
        <f>IF(AND(B4259&lt;&gt;"",M4259&lt;=0),VLOOKUP(B4259&amp;C4259,Entregas!$C$8:$G$5000,4,0),"")</f>
        <v/>
      </c>
      <c r="R4259" s="3" t="str">
        <f>IF(AND(B4259&lt;&gt;"",M4259&lt;=0),VLOOKUP(B4259&amp;C4259,Entregas!$C$8:$G$5000,5,0),"")</f>
        <v/>
      </c>
      <c r="S4259" s="18"/>
      <c r="T4259" s="18"/>
    </row>
    <row r="4260" spans="1:20" ht="15.75">
      <c r="A4260" s="10"/>
      <c r="B4260" s="10"/>
      <c r="C4260" s="3" t="str">
        <f>IF(A4260&lt;&gt;"",COUNTIF(Entregas!$B$8:$B$5000,General!B4260),"")</f>
        <v/>
      </c>
      <c r="D4260" s="10"/>
      <c r="E4260" s="10"/>
      <c r="F4260" s="10"/>
      <c r="G4260" s="10"/>
      <c r="H4260" s="10"/>
      <c r="I4260" s="10"/>
      <c r="J4260" s="26"/>
      <c r="K4260" s="10"/>
      <c r="L4260" s="7">
        <f>SUMIF(Entregas!$B$8:$B$5000,General!B4260,Entregas!$L$8:$L$5000)</f>
        <v>0</v>
      </c>
      <c r="M4260" s="7">
        <f t="shared" si="265"/>
        <v>0</v>
      </c>
      <c r="N4260" s="14">
        <f t="shared" si="266"/>
        <v>0</v>
      </c>
      <c r="O4260" s="14">
        <f t="shared" si="267"/>
        <v>0</v>
      </c>
      <c r="P4260" s="4" t="str">
        <f t="shared" si="268"/>
        <v>NO</v>
      </c>
      <c r="Q4260" s="3" t="str">
        <f>IF(AND(B4260&lt;&gt;"",M4260&lt;=0),VLOOKUP(B4260&amp;C4260,Entregas!$C$8:$G$5000,4,0),"")</f>
        <v/>
      </c>
      <c r="R4260" s="3" t="str">
        <f>IF(AND(B4260&lt;&gt;"",M4260&lt;=0),VLOOKUP(B4260&amp;C4260,Entregas!$C$8:$G$5000,5,0),"")</f>
        <v/>
      </c>
      <c r="S4260" s="18"/>
      <c r="T4260" s="18"/>
    </row>
    <row r="4261" spans="1:20" ht="15.75">
      <c r="A4261" s="10"/>
      <c r="B4261" s="10"/>
      <c r="C4261" s="3" t="str">
        <f>IF(A4261&lt;&gt;"",COUNTIF(Entregas!$B$8:$B$5000,General!B4261),"")</f>
        <v/>
      </c>
      <c r="D4261" s="10"/>
      <c r="E4261" s="10"/>
      <c r="F4261" s="10"/>
      <c r="G4261" s="10"/>
      <c r="H4261" s="10"/>
      <c r="I4261" s="10"/>
      <c r="J4261" s="26"/>
      <c r="K4261" s="10"/>
      <c r="L4261" s="7">
        <f>SUMIF(Entregas!$B$8:$B$5000,General!B4261,Entregas!$L$8:$L$5000)</f>
        <v>0</v>
      </c>
      <c r="M4261" s="7">
        <f t="shared" si="265"/>
        <v>0</v>
      </c>
      <c r="N4261" s="14">
        <f t="shared" si="266"/>
        <v>0</v>
      </c>
      <c r="O4261" s="14">
        <f t="shared" si="267"/>
        <v>0</v>
      </c>
      <c r="P4261" s="4" t="str">
        <f t="shared" si="268"/>
        <v>NO</v>
      </c>
      <c r="Q4261" s="3" t="str">
        <f>IF(AND(B4261&lt;&gt;"",M4261&lt;=0),VLOOKUP(B4261&amp;C4261,Entregas!$C$8:$G$5000,4,0),"")</f>
        <v/>
      </c>
      <c r="R4261" s="3" t="str">
        <f>IF(AND(B4261&lt;&gt;"",M4261&lt;=0),VLOOKUP(B4261&amp;C4261,Entregas!$C$8:$G$5000,5,0),"")</f>
        <v/>
      </c>
      <c r="S4261" s="18"/>
      <c r="T4261" s="18"/>
    </row>
    <row r="4262" spans="1:20" ht="15.75">
      <c r="A4262" s="10"/>
      <c r="B4262" s="10"/>
      <c r="C4262" s="3" t="str">
        <f>IF(A4262&lt;&gt;"",COUNTIF(Entregas!$B$8:$B$5000,General!B4262),"")</f>
        <v/>
      </c>
      <c r="D4262" s="10"/>
      <c r="E4262" s="10"/>
      <c r="F4262" s="10"/>
      <c r="G4262" s="10"/>
      <c r="H4262" s="10"/>
      <c r="I4262" s="10"/>
      <c r="J4262" s="26"/>
      <c r="K4262" s="10"/>
      <c r="L4262" s="7">
        <f>SUMIF(Entregas!$B$8:$B$5000,General!B4262,Entregas!$L$8:$L$5000)</f>
        <v>0</v>
      </c>
      <c r="M4262" s="7">
        <f t="shared" si="265"/>
        <v>0</v>
      </c>
      <c r="N4262" s="14">
        <f t="shared" si="266"/>
        <v>0</v>
      </c>
      <c r="O4262" s="14">
        <f t="shared" si="267"/>
        <v>0</v>
      </c>
      <c r="P4262" s="4" t="str">
        <f t="shared" si="268"/>
        <v>NO</v>
      </c>
      <c r="Q4262" s="3" t="str">
        <f>IF(AND(B4262&lt;&gt;"",M4262&lt;=0),VLOOKUP(B4262&amp;C4262,Entregas!$C$8:$G$5000,4,0),"")</f>
        <v/>
      </c>
      <c r="R4262" s="3" t="str">
        <f>IF(AND(B4262&lt;&gt;"",M4262&lt;=0),VLOOKUP(B4262&amp;C4262,Entregas!$C$8:$G$5000,5,0),"")</f>
        <v/>
      </c>
      <c r="S4262" s="18"/>
      <c r="T4262" s="18"/>
    </row>
    <row r="4263" spans="1:20" ht="15.75">
      <c r="A4263" s="10"/>
      <c r="B4263" s="10"/>
      <c r="C4263" s="3" t="str">
        <f>IF(A4263&lt;&gt;"",COUNTIF(Entregas!$B$8:$B$5000,General!B4263),"")</f>
        <v/>
      </c>
      <c r="D4263" s="10"/>
      <c r="E4263" s="10"/>
      <c r="F4263" s="10"/>
      <c r="G4263" s="10"/>
      <c r="H4263" s="10"/>
      <c r="I4263" s="10"/>
      <c r="J4263" s="26"/>
      <c r="K4263" s="10"/>
      <c r="L4263" s="7">
        <f>SUMIF(Entregas!$B$8:$B$5000,General!B4263,Entregas!$L$8:$L$5000)</f>
        <v>0</v>
      </c>
      <c r="M4263" s="7">
        <f t="shared" si="265"/>
        <v>0</v>
      </c>
      <c r="N4263" s="14">
        <f t="shared" si="266"/>
        <v>0</v>
      </c>
      <c r="O4263" s="14">
        <f t="shared" si="267"/>
        <v>0</v>
      </c>
      <c r="P4263" s="4" t="str">
        <f t="shared" si="268"/>
        <v>NO</v>
      </c>
      <c r="Q4263" s="3" t="str">
        <f>IF(AND(B4263&lt;&gt;"",M4263&lt;=0),VLOOKUP(B4263&amp;C4263,Entregas!$C$8:$G$5000,4,0),"")</f>
        <v/>
      </c>
      <c r="R4263" s="3" t="str">
        <f>IF(AND(B4263&lt;&gt;"",M4263&lt;=0),VLOOKUP(B4263&amp;C4263,Entregas!$C$8:$G$5000,5,0),"")</f>
        <v/>
      </c>
      <c r="S4263" s="18"/>
      <c r="T4263" s="18"/>
    </row>
    <row r="4264" spans="1:20" ht="15.75">
      <c r="A4264" s="10"/>
      <c r="B4264" s="10"/>
      <c r="C4264" s="3" t="str">
        <f>IF(A4264&lt;&gt;"",COUNTIF(Entregas!$B$8:$B$5000,General!B4264),"")</f>
        <v/>
      </c>
      <c r="D4264" s="10"/>
      <c r="E4264" s="10"/>
      <c r="F4264" s="10"/>
      <c r="G4264" s="10"/>
      <c r="H4264" s="10"/>
      <c r="I4264" s="10"/>
      <c r="J4264" s="26"/>
      <c r="K4264" s="10"/>
      <c r="L4264" s="7">
        <f>SUMIF(Entregas!$B$8:$B$5000,General!B4264,Entregas!$L$8:$L$5000)</f>
        <v>0</v>
      </c>
      <c r="M4264" s="7">
        <f t="shared" si="265"/>
        <v>0</v>
      </c>
      <c r="N4264" s="14">
        <f t="shared" si="266"/>
        <v>0</v>
      </c>
      <c r="O4264" s="14">
        <f t="shared" si="267"/>
        <v>0</v>
      </c>
      <c r="P4264" s="4" t="str">
        <f t="shared" si="268"/>
        <v>NO</v>
      </c>
      <c r="Q4264" s="3" t="str">
        <f>IF(AND(B4264&lt;&gt;"",M4264&lt;=0),VLOOKUP(B4264&amp;C4264,Entregas!$C$8:$G$5000,4,0),"")</f>
        <v/>
      </c>
      <c r="R4264" s="3" t="str">
        <f>IF(AND(B4264&lt;&gt;"",M4264&lt;=0),VLOOKUP(B4264&amp;C4264,Entregas!$C$8:$G$5000,5,0),"")</f>
        <v/>
      </c>
      <c r="S4264" s="18"/>
      <c r="T4264" s="18"/>
    </row>
    <row r="4265" spans="1:20" ht="15.75">
      <c r="A4265" s="10"/>
      <c r="B4265" s="10"/>
      <c r="C4265" s="3" t="str">
        <f>IF(A4265&lt;&gt;"",COUNTIF(Entregas!$B$8:$B$5000,General!B4265),"")</f>
        <v/>
      </c>
      <c r="D4265" s="10"/>
      <c r="E4265" s="10"/>
      <c r="F4265" s="10"/>
      <c r="G4265" s="10"/>
      <c r="H4265" s="10"/>
      <c r="I4265" s="10"/>
      <c r="J4265" s="26"/>
      <c r="K4265" s="10"/>
      <c r="L4265" s="7">
        <f>SUMIF(Entregas!$B$8:$B$5000,General!B4265,Entregas!$L$8:$L$5000)</f>
        <v>0</v>
      </c>
      <c r="M4265" s="7">
        <f t="shared" si="265"/>
        <v>0</v>
      </c>
      <c r="N4265" s="14">
        <f t="shared" si="266"/>
        <v>0</v>
      </c>
      <c r="O4265" s="14">
        <f t="shared" si="267"/>
        <v>0</v>
      </c>
      <c r="P4265" s="4" t="str">
        <f t="shared" si="268"/>
        <v>NO</v>
      </c>
      <c r="Q4265" s="3" t="str">
        <f>IF(AND(B4265&lt;&gt;"",M4265&lt;=0),VLOOKUP(B4265&amp;C4265,Entregas!$C$8:$G$5000,4,0),"")</f>
        <v/>
      </c>
      <c r="R4265" s="3" t="str">
        <f>IF(AND(B4265&lt;&gt;"",M4265&lt;=0),VLOOKUP(B4265&amp;C4265,Entregas!$C$8:$G$5000,5,0),"")</f>
        <v/>
      </c>
      <c r="S4265" s="18"/>
      <c r="T4265" s="18"/>
    </row>
    <row r="4266" spans="1:20" ht="15.75">
      <c r="A4266" s="10"/>
      <c r="B4266" s="10"/>
      <c r="C4266" s="3" t="str">
        <f>IF(A4266&lt;&gt;"",COUNTIF(Entregas!$B$8:$B$5000,General!B4266),"")</f>
        <v/>
      </c>
      <c r="D4266" s="10"/>
      <c r="E4266" s="10"/>
      <c r="F4266" s="10"/>
      <c r="G4266" s="10"/>
      <c r="H4266" s="10"/>
      <c r="I4266" s="10"/>
      <c r="J4266" s="26"/>
      <c r="K4266" s="10"/>
      <c r="L4266" s="7">
        <f>SUMIF(Entregas!$B$8:$B$5000,General!B4266,Entregas!$L$8:$L$5000)</f>
        <v>0</v>
      </c>
      <c r="M4266" s="7">
        <f t="shared" si="265"/>
        <v>0</v>
      </c>
      <c r="N4266" s="14">
        <f t="shared" si="266"/>
        <v>0</v>
      </c>
      <c r="O4266" s="14">
        <f t="shared" si="267"/>
        <v>0</v>
      </c>
      <c r="P4266" s="4" t="str">
        <f t="shared" si="268"/>
        <v>NO</v>
      </c>
      <c r="Q4266" s="3" t="str">
        <f>IF(AND(B4266&lt;&gt;"",M4266&lt;=0),VLOOKUP(B4266&amp;C4266,Entregas!$C$8:$G$5000,4,0),"")</f>
        <v/>
      </c>
      <c r="R4266" s="3" t="str">
        <f>IF(AND(B4266&lt;&gt;"",M4266&lt;=0),VLOOKUP(B4266&amp;C4266,Entregas!$C$8:$G$5000,5,0),"")</f>
        <v/>
      </c>
      <c r="S4266" s="18"/>
      <c r="T4266" s="18"/>
    </row>
    <row r="4267" spans="1:20" ht="15.75">
      <c r="A4267" s="10"/>
      <c r="B4267" s="10"/>
      <c r="C4267" s="3" t="str">
        <f>IF(A4267&lt;&gt;"",COUNTIF(Entregas!$B$8:$B$5000,General!B4267),"")</f>
        <v/>
      </c>
      <c r="D4267" s="10"/>
      <c r="E4267" s="10"/>
      <c r="F4267" s="10"/>
      <c r="G4267" s="10"/>
      <c r="H4267" s="10"/>
      <c r="I4267" s="10"/>
      <c r="J4267" s="26"/>
      <c r="K4267" s="10"/>
      <c r="L4267" s="7">
        <f>SUMIF(Entregas!$B$8:$B$5000,General!B4267,Entregas!$L$8:$L$5000)</f>
        <v>0</v>
      </c>
      <c r="M4267" s="7">
        <f t="shared" si="265"/>
        <v>0</v>
      </c>
      <c r="N4267" s="14">
        <f t="shared" si="266"/>
        <v>0</v>
      </c>
      <c r="O4267" s="14">
        <f t="shared" si="267"/>
        <v>0</v>
      </c>
      <c r="P4267" s="4" t="str">
        <f t="shared" si="268"/>
        <v>NO</v>
      </c>
      <c r="Q4267" s="3" t="str">
        <f>IF(AND(B4267&lt;&gt;"",M4267&lt;=0),VLOOKUP(B4267&amp;C4267,Entregas!$C$8:$G$5000,4,0),"")</f>
        <v/>
      </c>
      <c r="R4267" s="3" t="str">
        <f>IF(AND(B4267&lt;&gt;"",M4267&lt;=0),VLOOKUP(B4267&amp;C4267,Entregas!$C$8:$G$5000,5,0),"")</f>
        <v/>
      </c>
      <c r="S4267" s="18"/>
      <c r="T4267" s="18"/>
    </row>
    <row r="4268" spans="1:20" ht="15.75">
      <c r="A4268" s="10"/>
      <c r="B4268" s="10"/>
      <c r="C4268" s="3" t="str">
        <f>IF(A4268&lt;&gt;"",COUNTIF(Entregas!$B$8:$B$5000,General!B4268),"")</f>
        <v/>
      </c>
      <c r="D4268" s="10"/>
      <c r="E4268" s="10"/>
      <c r="F4268" s="10"/>
      <c r="G4268" s="10"/>
      <c r="H4268" s="10"/>
      <c r="I4268" s="10"/>
      <c r="J4268" s="26"/>
      <c r="K4268" s="10"/>
      <c r="L4268" s="7">
        <f>SUMIF(Entregas!$B$8:$B$5000,General!B4268,Entregas!$L$8:$L$5000)</f>
        <v>0</v>
      </c>
      <c r="M4268" s="7">
        <f t="shared" si="265"/>
        <v>0</v>
      </c>
      <c r="N4268" s="14">
        <f t="shared" si="266"/>
        <v>0</v>
      </c>
      <c r="O4268" s="14">
        <f t="shared" si="267"/>
        <v>0</v>
      </c>
      <c r="P4268" s="4" t="str">
        <f t="shared" si="268"/>
        <v>NO</v>
      </c>
      <c r="Q4268" s="3" t="str">
        <f>IF(AND(B4268&lt;&gt;"",M4268&lt;=0),VLOOKUP(B4268&amp;C4268,Entregas!$C$8:$G$5000,4,0),"")</f>
        <v/>
      </c>
      <c r="R4268" s="3" t="str">
        <f>IF(AND(B4268&lt;&gt;"",M4268&lt;=0),VLOOKUP(B4268&amp;C4268,Entregas!$C$8:$G$5000,5,0),"")</f>
        <v/>
      </c>
      <c r="S4268" s="18"/>
      <c r="T4268" s="18"/>
    </row>
    <row r="4269" spans="1:20" ht="15.75">
      <c r="A4269" s="10"/>
      <c r="B4269" s="10"/>
      <c r="C4269" s="3" t="str">
        <f>IF(A4269&lt;&gt;"",COUNTIF(Entregas!$B$8:$B$5000,General!B4269),"")</f>
        <v/>
      </c>
      <c r="D4269" s="10"/>
      <c r="E4269" s="10"/>
      <c r="F4269" s="10"/>
      <c r="G4269" s="10"/>
      <c r="H4269" s="10"/>
      <c r="I4269" s="10"/>
      <c r="J4269" s="26"/>
      <c r="K4269" s="10"/>
      <c r="L4269" s="7">
        <f>SUMIF(Entregas!$B$8:$B$5000,General!B4269,Entregas!$L$8:$L$5000)</f>
        <v>0</v>
      </c>
      <c r="M4269" s="7">
        <f t="shared" si="265"/>
        <v>0</v>
      </c>
      <c r="N4269" s="14">
        <f t="shared" si="266"/>
        <v>0</v>
      </c>
      <c r="O4269" s="14">
        <f t="shared" si="267"/>
        <v>0</v>
      </c>
      <c r="P4269" s="4" t="str">
        <f t="shared" si="268"/>
        <v>NO</v>
      </c>
      <c r="Q4269" s="3" t="str">
        <f>IF(AND(B4269&lt;&gt;"",M4269&lt;=0),VLOOKUP(B4269&amp;C4269,Entregas!$C$8:$G$5000,4,0),"")</f>
        <v/>
      </c>
      <c r="R4269" s="3" t="str">
        <f>IF(AND(B4269&lt;&gt;"",M4269&lt;=0),VLOOKUP(B4269&amp;C4269,Entregas!$C$8:$G$5000,5,0),"")</f>
        <v/>
      </c>
      <c r="S4269" s="18"/>
      <c r="T4269" s="18"/>
    </row>
    <row r="4270" spans="1:20" ht="15.75">
      <c r="A4270" s="10"/>
      <c r="B4270" s="10"/>
      <c r="C4270" s="3" t="str">
        <f>IF(A4270&lt;&gt;"",COUNTIF(Entregas!$B$8:$B$5000,General!B4270),"")</f>
        <v/>
      </c>
      <c r="D4270" s="10"/>
      <c r="E4270" s="10"/>
      <c r="F4270" s="10"/>
      <c r="G4270" s="10"/>
      <c r="H4270" s="10"/>
      <c r="I4270" s="10"/>
      <c r="J4270" s="26"/>
      <c r="K4270" s="10"/>
      <c r="L4270" s="7">
        <f>SUMIF(Entregas!$B$8:$B$5000,General!B4270,Entregas!$L$8:$L$5000)</f>
        <v>0</v>
      </c>
      <c r="M4270" s="7">
        <f t="shared" si="265"/>
        <v>0</v>
      </c>
      <c r="N4270" s="14">
        <f t="shared" si="266"/>
        <v>0</v>
      </c>
      <c r="O4270" s="14">
        <f t="shared" si="267"/>
        <v>0</v>
      </c>
      <c r="P4270" s="4" t="str">
        <f t="shared" si="268"/>
        <v>NO</v>
      </c>
      <c r="Q4270" s="3" t="str">
        <f>IF(AND(B4270&lt;&gt;"",M4270&lt;=0),VLOOKUP(B4270&amp;C4270,Entregas!$C$8:$G$5000,4,0),"")</f>
        <v/>
      </c>
      <c r="R4270" s="3" t="str">
        <f>IF(AND(B4270&lt;&gt;"",M4270&lt;=0),VLOOKUP(B4270&amp;C4270,Entregas!$C$8:$G$5000,5,0),"")</f>
        <v/>
      </c>
      <c r="S4270" s="18"/>
      <c r="T4270" s="18"/>
    </row>
    <row r="4271" spans="1:20" ht="15.75">
      <c r="A4271" s="10"/>
      <c r="B4271" s="10"/>
      <c r="C4271" s="3" t="str">
        <f>IF(A4271&lt;&gt;"",COUNTIF(Entregas!$B$8:$B$5000,General!B4271),"")</f>
        <v/>
      </c>
      <c r="D4271" s="10"/>
      <c r="E4271" s="10"/>
      <c r="F4271" s="10"/>
      <c r="G4271" s="10"/>
      <c r="H4271" s="10"/>
      <c r="I4271" s="10"/>
      <c r="J4271" s="26"/>
      <c r="K4271" s="10"/>
      <c r="L4271" s="7">
        <f>SUMIF(Entregas!$B$8:$B$5000,General!B4271,Entregas!$L$8:$L$5000)</f>
        <v>0</v>
      </c>
      <c r="M4271" s="7">
        <f t="shared" si="265"/>
        <v>0</v>
      </c>
      <c r="N4271" s="14">
        <f t="shared" si="266"/>
        <v>0</v>
      </c>
      <c r="O4271" s="14">
        <f t="shared" si="267"/>
        <v>0</v>
      </c>
      <c r="P4271" s="4" t="str">
        <f t="shared" si="268"/>
        <v>NO</v>
      </c>
      <c r="Q4271" s="3" t="str">
        <f>IF(AND(B4271&lt;&gt;"",M4271&lt;=0),VLOOKUP(B4271&amp;C4271,Entregas!$C$8:$G$5000,4,0),"")</f>
        <v/>
      </c>
      <c r="R4271" s="3" t="str">
        <f>IF(AND(B4271&lt;&gt;"",M4271&lt;=0),VLOOKUP(B4271&amp;C4271,Entregas!$C$8:$G$5000,5,0),"")</f>
        <v/>
      </c>
      <c r="S4271" s="18"/>
      <c r="T4271" s="18"/>
    </row>
    <row r="4272" spans="1:20" ht="15.75">
      <c r="A4272" s="10"/>
      <c r="B4272" s="10"/>
      <c r="C4272" s="3" t="str">
        <f>IF(A4272&lt;&gt;"",COUNTIF(Entregas!$B$8:$B$5000,General!B4272),"")</f>
        <v/>
      </c>
      <c r="D4272" s="10"/>
      <c r="E4272" s="10"/>
      <c r="F4272" s="10"/>
      <c r="G4272" s="10"/>
      <c r="H4272" s="10"/>
      <c r="I4272" s="10"/>
      <c r="J4272" s="26"/>
      <c r="K4272" s="10"/>
      <c r="L4272" s="7">
        <f>SUMIF(Entregas!$B$8:$B$5000,General!B4272,Entregas!$L$8:$L$5000)</f>
        <v>0</v>
      </c>
      <c r="M4272" s="7">
        <f t="shared" si="265"/>
        <v>0</v>
      </c>
      <c r="N4272" s="14">
        <f t="shared" si="266"/>
        <v>0</v>
      </c>
      <c r="O4272" s="14">
        <f t="shared" si="267"/>
        <v>0</v>
      </c>
      <c r="P4272" s="4" t="str">
        <f t="shared" si="268"/>
        <v>NO</v>
      </c>
      <c r="Q4272" s="3" t="str">
        <f>IF(AND(B4272&lt;&gt;"",M4272&lt;=0),VLOOKUP(B4272&amp;C4272,Entregas!$C$8:$G$5000,4,0),"")</f>
        <v/>
      </c>
      <c r="R4272" s="3" t="str">
        <f>IF(AND(B4272&lt;&gt;"",M4272&lt;=0),VLOOKUP(B4272&amp;C4272,Entregas!$C$8:$G$5000,5,0),"")</f>
        <v/>
      </c>
      <c r="S4272" s="18"/>
      <c r="T4272" s="18"/>
    </row>
    <row r="4273" spans="1:20" ht="15.75">
      <c r="A4273" s="10"/>
      <c r="B4273" s="10"/>
      <c r="C4273" s="3" t="str">
        <f>IF(A4273&lt;&gt;"",COUNTIF(Entregas!$B$8:$B$5000,General!B4273),"")</f>
        <v/>
      </c>
      <c r="D4273" s="10"/>
      <c r="E4273" s="10"/>
      <c r="F4273" s="10"/>
      <c r="G4273" s="10"/>
      <c r="H4273" s="10"/>
      <c r="I4273" s="10"/>
      <c r="J4273" s="26"/>
      <c r="K4273" s="10"/>
      <c r="L4273" s="7">
        <f>SUMIF(Entregas!$B$8:$B$5000,General!B4273,Entregas!$L$8:$L$5000)</f>
        <v>0</v>
      </c>
      <c r="M4273" s="7">
        <f t="shared" si="265"/>
        <v>0</v>
      </c>
      <c r="N4273" s="14">
        <f t="shared" si="266"/>
        <v>0</v>
      </c>
      <c r="O4273" s="14">
        <f t="shared" si="267"/>
        <v>0</v>
      </c>
      <c r="P4273" s="4" t="str">
        <f t="shared" si="268"/>
        <v>NO</v>
      </c>
      <c r="Q4273" s="3" t="str">
        <f>IF(AND(B4273&lt;&gt;"",M4273&lt;=0),VLOOKUP(B4273&amp;C4273,Entregas!$C$8:$G$5000,4,0),"")</f>
        <v/>
      </c>
      <c r="R4273" s="3" t="str">
        <f>IF(AND(B4273&lt;&gt;"",M4273&lt;=0),VLOOKUP(B4273&amp;C4273,Entregas!$C$8:$G$5000,5,0),"")</f>
        <v/>
      </c>
      <c r="S4273" s="18"/>
      <c r="T4273" s="18"/>
    </row>
    <row r="4274" spans="1:20" ht="15.75">
      <c r="A4274" s="10"/>
      <c r="B4274" s="10"/>
      <c r="C4274" s="3" t="str">
        <f>IF(A4274&lt;&gt;"",COUNTIF(Entregas!$B$8:$B$5000,General!B4274),"")</f>
        <v/>
      </c>
      <c r="D4274" s="10"/>
      <c r="E4274" s="10"/>
      <c r="F4274" s="10"/>
      <c r="G4274" s="10"/>
      <c r="H4274" s="10"/>
      <c r="I4274" s="10"/>
      <c r="J4274" s="26"/>
      <c r="K4274" s="10"/>
      <c r="L4274" s="7">
        <f>SUMIF(Entregas!$B$8:$B$5000,General!B4274,Entregas!$L$8:$L$5000)</f>
        <v>0</v>
      </c>
      <c r="M4274" s="7">
        <f t="shared" si="265"/>
        <v>0</v>
      </c>
      <c r="N4274" s="14">
        <f t="shared" si="266"/>
        <v>0</v>
      </c>
      <c r="O4274" s="14">
        <f t="shared" si="267"/>
        <v>0</v>
      </c>
      <c r="P4274" s="4" t="str">
        <f t="shared" si="268"/>
        <v>NO</v>
      </c>
      <c r="Q4274" s="3" t="str">
        <f>IF(AND(B4274&lt;&gt;"",M4274&lt;=0),VLOOKUP(B4274&amp;C4274,Entregas!$C$8:$G$5000,4,0),"")</f>
        <v/>
      </c>
      <c r="R4274" s="3" t="str">
        <f>IF(AND(B4274&lt;&gt;"",M4274&lt;=0),VLOOKUP(B4274&amp;C4274,Entregas!$C$8:$G$5000,5,0),"")</f>
        <v/>
      </c>
      <c r="S4274" s="18"/>
      <c r="T4274" s="18"/>
    </row>
    <row r="4275" spans="1:20" ht="15.75">
      <c r="A4275" s="10"/>
      <c r="B4275" s="10"/>
      <c r="C4275" s="3" t="str">
        <f>IF(A4275&lt;&gt;"",COUNTIF(Entregas!$B$8:$B$5000,General!B4275),"")</f>
        <v/>
      </c>
      <c r="D4275" s="10"/>
      <c r="E4275" s="10"/>
      <c r="F4275" s="10"/>
      <c r="G4275" s="10"/>
      <c r="H4275" s="10"/>
      <c r="I4275" s="10"/>
      <c r="J4275" s="26"/>
      <c r="K4275" s="10"/>
      <c r="L4275" s="7">
        <f>SUMIF(Entregas!$B$8:$B$5000,General!B4275,Entregas!$L$8:$L$5000)</f>
        <v>0</v>
      </c>
      <c r="M4275" s="7">
        <f t="shared" si="265"/>
        <v>0</v>
      </c>
      <c r="N4275" s="14">
        <f t="shared" si="266"/>
        <v>0</v>
      </c>
      <c r="O4275" s="14">
        <f t="shared" si="267"/>
        <v>0</v>
      </c>
      <c r="P4275" s="4" t="str">
        <f t="shared" si="268"/>
        <v>NO</v>
      </c>
      <c r="Q4275" s="3" t="str">
        <f>IF(AND(B4275&lt;&gt;"",M4275&lt;=0),VLOOKUP(B4275&amp;C4275,Entregas!$C$8:$G$5000,4,0),"")</f>
        <v/>
      </c>
      <c r="R4275" s="3" t="str">
        <f>IF(AND(B4275&lt;&gt;"",M4275&lt;=0),VLOOKUP(B4275&amp;C4275,Entregas!$C$8:$G$5000,5,0),"")</f>
        <v/>
      </c>
      <c r="S4275" s="18"/>
      <c r="T4275" s="18"/>
    </row>
    <row r="4276" spans="1:20" ht="15.75">
      <c r="A4276" s="10"/>
      <c r="B4276" s="10"/>
      <c r="C4276" s="3" t="str">
        <f>IF(A4276&lt;&gt;"",COUNTIF(Entregas!$B$8:$B$5000,General!B4276),"")</f>
        <v/>
      </c>
      <c r="D4276" s="10"/>
      <c r="E4276" s="10"/>
      <c r="F4276" s="10"/>
      <c r="G4276" s="10"/>
      <c r="H4276" s="10"/>
      <c r="I4276" s="10"/>
      <c r="J4276" s="26"/>
      <c r="K4276" s="10"/>
      <c r="L4276" s="7">
        <f>SUMIF(Entregas!$B$8:$B$5000,General!B4276,Entregas!$L$8:$L$5000)</f>
        <v>0</v>
      </c>
      <c r="M4276" s="7">
        <f t="shared" si="265"/>
        <v>0</v>
      </c>
      <c r="N4276" s="14">
        <f t="shared" si="266"/>
        <v>0</v>
      </c>
      <c r="O4276" s="14">
        <f t="shared" si="267"/>
        <v>0</v>
      </c>
      <c r="P4276" s="4" t="str">
        <f t="shared" si="268"/>
        <v>NO</v>
      </c>
      <c r="Q4276" s="3" t="str">
        <f>IF(AND(B4276&lt;&gt;"",M4276&lt;=0),VLOOKUP(B4276&amp;C4276,Entregas!$C$8:$G$5000,4,0),"")</f>
        <v/>
      </c>
      <c r="R4276" s="3" t="str">
        <f>IF(AND(B4276&lt;&gt;"",M4276&lt;=0),VLOOKUP(B4276&amp;C4276,Entregas!$C$8:$G$5000,5,0),"")</f>
        <v/>
      </c>
      <c r="S4276" s="18"/>
      <c r="T4276" s="18"/>
    </row>
    <row r="4277" spans="1:20" ht="15.75">
      <c r="A4277" s="10"/>
      <c r="B4277" s="10"/>
      <c r="C4277" s="3" t="str">
        <f>IF(A4277&lt;&gt;"",COUNTIF(Entregas!$B$8:$B$5000,General!B4277),"")</f>
        <v/>
      </c>
      <c r="D4277" s="10"/>
      <c r="E4277" s="10"/>
      <c r="F4277" s="10"/>
      <c r="G4277" s="10"/>
      <c r="H4277" s="10"/>
      <c r="I4277" s="10"/>
      <c r="J4277" s="26"/>
      <c r="K4277" s="10"/>
      <c r="L4277" s="7">
        <f>SUMIF(Entregas!$B$8:$B$5000,General!B4277,Entregas!$L$8:$L$5000)</f>
        <v>0</v>
      </c>
      <c r="M4277" s="7">
        <f t="shared" si="265"/>
        <v>0</v>
      </c>
      <c r="N4277" s="14">
        <f t="shared" si="266"/>
        <v>0</v>
      </c>
      <c r="O4277" s="14">
        <f t="shared" si="267"/>
        <v>0</v>
      </c>
      <c r="P4277" s="4" t="str">
        <f t="shared" si="268"/>
        <v>NO</v>
      </c>
      <c r="Q4277" s="3" t="str">
        <f>IF(AND(B4277&lt;&gt;"",M4277&lt;=0),VLOOKUP(B4277&amp;C4277,Entregas!$C$8:$G$5000,4,0),"")</f>
        <v/>
      </c>
      <c r="R4277" s="3" t="str">
        <f>IF(AND(B4277&lt;&gt;"",M4277&lt;=0),VLOOKUP(B4277&amp;C4277,Entregas!$C$8:$G$5000,5,0),"")</f>
        <v/>
      </c>
      <c r="S4277" s="18"/>
      <c r="T4277" s="18"/>
    </row>
    <row r="4278" spans="1:20" ht="15.75">
      <c r="A4278" s="10"/>
      <c r="B4278" s="10"/>
      <c r="C4278" s="3" t="str">
        <f>IF(A4278&lt;&gt;"",COUNTIF(Entregas!$B$8:$B$5000,General!B4278),"")</f>
        <v/>
      </c>
      <c r="D4278" s="10"/>
      <c r="E4278" s="10"/>
      <c r="F4278" s="10"/>
      <c r="G4278" s="10"/>
      <c r="H4278" s="10"/>
      <c r="I4278" s="10"/>
      <c r="J4278" s="26"/>
      <c r="K4278" s="10"/>
      <c r="L4278" s="7">
        <f>SUMIF(Entregas!$B$8:$B$5000,General!B4278,Entregas!$L$8:$L$5000)</f>
        <v>0</v>
      </c>
      <c r="M4278" s="7">
        <f t="shared" si="265"/>
        <v>0</v>
      </c>
      <c r="N4278" s="14">
        <f t="shared" si="266"/>
        <v>0</v>
      </c>
      <c r="O4278" s="14">
        <f t="shared" si="267"/>
        <v>0</v>
      </c>
      <c r="P4278" s="4" t="str">
        <f t="shared" si="268"/>
        <v>NO</v>
      </c>
      <c r="Q4278" s="3" t="str">
        <f>IF(AND(B4278&lt;&gt;"",M4278&lt;=0),VLOOKUP(B4278&amp;C4278,Entregas!$C$8:$G$5000,4,0),"")</f>
        <v/>
      </c>
      <c r="R4278" s="3" t="str">
        <f>IF(AND(B4278&lt;&gt;"",M4278&lt;=0),VLOOKUP(B4278&amp;C4278,Entregas!$C$8:$G$5000,5,0),"")</f>
        <v/>
      </c>
      <c r="S4278" s="18"/>
      <c r="T4278" s="18"/>
    </row>
    <row r="4279" spans="1:20" ht="15.75">
      <c r="A4279" s="10"/>
      <c r="B4279" s="10"/>
      <c r="C4279" s="3" t="str">
        <f>IF(A4279&lt;&gt;"",COUNTIF(Entregas!$B$8:$B$5000,General!B4279),"")</f>
        <v/>
      </c>
      <c r="D4279" s="10"/>
      <c r="E4279" s="10"/>
      <c r="F4279" s="10"/>
      <c r="G4279" s="10"/>
      <c r="H4279" s="10"/>
      <c r="I4279" s="10"/>
      <c r="J4279" s="26"/>
      <c r="K4279" s="10"/>
      <c r="L4279" s="7">
        <f>SUMIF(Entregas!$B$8:$B$5000,General!B4279,Entregas!$L$8:$L$5000)</f>
        <v>0</v>
      </c>
      <c r="M4279" s="7">
        <f t="shared" si="265"/>
        <v>0</v>
      </c>
      <c r="N4279" s="14">
        <f t="shared" si="266"/>
        <v>0</v>
      </c>
      <c r="O4279" s="14">
        <f t="shared" si="267"/>
        <v>0</v>
      </c>
      <c r="P4279" s="4" t="str">
        <f t="shared" si="268"/>
        <v>NO</v>
      </c>
      <c r="Q4279" s="3" t="str">
        <f>IF(AND(B4279&lt;&gt;"",M4279&lt;=0),VLOOKUP(B4279&amp;C4279,Entregas!$C$8:$G$5000,4,0),"")</f>
        <v/>
      </c>
      <c r="R4279" s="3" t="str">
        <f>IF(AND(B4279&lt;&gt;"",M4279&lt;=0),VLOOKUP(B4279&amp;C4279,Entregas!$C$8:$G$5000,5,0),"")</f>
        <v/>
      </c>
      <c r="S4279" s="18"/>
      <c r="T4279" s="18"/>
    </row>
    <row r="4280" spans="1:20" ht="15.75">
      <c r="A4280" s="10"/>
      <c r="B4280" s="10"/>
      <c r="C4280" s="3" t="str">
        <f>IF(A4280&lt;&gt;"",COUNTIF(Entregas!$B$8:$B$5000,General!B4280),"")</f>
        <v/>
      </c>
      <c r="D4280" s="10"/>
      <c r="E4280" s="10"/>
      <c r="F4280" s="10"/>
      <c r="G4280" s="10"/>
      <c r="H4280" s="10"/>
      <c r="I4280" s="10"/>
      <c r="J4280" s="26"/>
      <c r="K4280" s="10"/>
      <c r="L4280" s="7">
        <f>SUMIF(Entregas!$B$8:$B$5000,General!B4280,Entregas!$L$8:$L$5000)</f>
        <v>0</v>
      </c>
      <c r="M4280" s="7">
        <f t="shared" si="265"/>
        <v>0</v>
      </c>
      <c r="N4280" s="14">
        <f t="shared" si="266"/>
        <v>0</v>
      </c>
      <c r="O4280" s="14">
        <f t="shared" si="267"/>
        <v>0</v>
      </c>
      <c r="P4280" s="4" t="str">
        <f t="shared" si="268"/>
        <v>NO</v>
      </c>
      <c r="Q4280" s="3" t="str">
        <f>IF(AND(B4280&lt;&gt;"",M4280&lt;=0),VLOOKUP(B4280&amp;C4280,Entregas!$C$8:$G$5000,4,0),"")</f>
        <v/>
      </c>
      <c r="R4280" s="3" t="str">
        <f>IF(AND(B4280&lt;&gt;"",M4280&lt;=0),VLOOKUP(B4280&amp;C4280,Entregas!$C$8:$G$5000,5,0),"")</f>
        <v/>
      </c>
      <c r="S4280" s="18"/>
      <c r="T4280" s="18"/>
    </row>
    <row r="4281" spans="1:20" ht="15.75">
      <c r="A4281" s="10"/>
      <c r="B4281" s="10"/>
      <c r="C4281" s="3" t="str">
        <f>IF(A4281&lt;&gt;"",COUNTIF(Entregas!$B$8:$B$5000,General!B4281),"")</f>
        <v/>
      </c>
      <c r="D4281" s="10"/>
      <c r="E4281" s="10"/>
      <c r="F4281" s="10"/>
      <c r="G4281" s="10"/>
      <c r="H4281" s="10"/>
      <c r="I4281" s="10"/>
      <c r="J4281" s="26"/>
      <c r="K4281" s="10"/>
      <c r="L4281" s="7">
        <f>SUMIF(Entregas!$B$8:$B$5000,General!B4281,Entregas!$L$8:$L$5000)</f>
        <v>0</v>
      </c>
      <c r="M4281" s="7">
        <f t="shared" si="265"/>
        <v>0</v>
      </c>
      <c r="N4281" s="14">
        <f t="shared" si="266"/>
        <v>0</v>
      </c>
      <c r="O4281" s="14">
        <f t="shared" si="267"/>
        <v>0</v>
      </c>
      <c r="P4281" s="4" t="str">
        <f t="shared" si="268"/>
        <v>NO</v>
      </c>
      <c r="Q4281" s="3" t="str">
        <f>IF(AND(B4281&lt;&gt;"",M4281&lt;=0),VLOOKUP(B4281&amp;C4281,Entregas!$C$8:$G$5000,4,0),"")</f>
        <v/>
      </c>
      <c r="R4281" s="3" t="str">
        <f>IF(AND(B4281&lt;&gt;"",M4281&lt;=0),VLOOKUP(B4281&amp;C4281,Entregas!$C$8:$G$5000,5,0),"")</f>
        <v/>
      </c>
      <c r="S4281" s="18"/>
      <c r="T4281" s="18"/>
    </row>
    <row r="4282" spans="1:20" ht="15.75">
      <c r="A4282" s="10"/>
      <c r="B4282" s="10"/>
      <c r="C4282" s="3" t="str">
        <f>IF(A4282&lt;&gt;"",COUNTIF(Entregas!$B$8:$B$5000,General!B4282),"")</f>
        <v/>
      </c>
      <c r="D4282" s="10"/>
      <c r="E4282" s="10"/>
      <c r="F4282" s="10"/>
      <c r="G4282" s="10"/>
      <c r="H4282" s="10"/>
      <c r="I4282" s="10"/>
      <c r="J4282" s="26"/>
      <c r="K4282" s="10"/>
      <c r="L4282" s="7">
        <f>SUMIF(Entregas!$B$8:$B$5000,General!B4282,Entregas!$L$8:$L$5000)</f>
        <v>0</v>
      </c>
      <c r="M4282" s="7">
        <f t="shared" si="265"/>
        <v>0</v>
      </c>
      <c r="N4282" s="14">
        <f t="shared" si="266"/>
        <v>0</v>
      </c>
      <c r="O4282" s="14">
        <f t="shared" si="267"/>
        <v>0</v>
      </c>
      <c r="P4282" s="4" t="str">
        <f t="shared" si="268"/>
        <v>NO</v>
      </c>
      <c r="Q4282" s="3" t="str">
        <f>IF(AND(B4282&lt;&gt;"",M4282&lt;=0),VLOOKUP(B4282&amp;C4282,Entregas!$C$8:$G$5000,4,0),"")</f>
        <v/>
      </c>
      <c r="R4282" s="3" t="str">
        <f>IF(AND(B4282&lt;&gt;"",M4282&lt;=0),VLOOKUP(B4282&amp;C4282,Entregas!$C$8:$G$5000,5,0),"")</f>
        <v/>
      </c>
      <c r="S4282" s="18"/>
      <c r="T4282" s="18"/>
    </row>
    <row r="4283" spans="1:20" ht="15.75">
      <c r="A4283" s="10"/>
      <c r="B4283" s="10"/>
      <c r="C4283" s="3" t="str">
        <f>IF(A4283&lt;&gt;"",COUNTIF(Entregas!$B$8:$B$5000,General!B4283),"")</f>
        <v/>
      </c>
      <c r="D4283" s="10"/>
      <c r="E4283" s="10"/>
      <c r="F4283" s="10"/>
      <c r="G4283" s="10"/>
      <c r="H4283" s="10"/>
      <c r="I4283" s="10"/>
      <c r="J4283" s="26"/>
      <c r="K4283" s="10"/>
      <c r="L4283" s="7">
        <f>SUMIF(Entregas!$B$8:$B$5000,General!B4283,Entregas!$L$8:$L$5000)</f>
        <v>0</v>
      </c>
      <c r="M4283" s="7">
        <f t="shared" si="265"/>
        <v>0</v>
      </c>
      <c r="N4283" s="14">
        <f t="shared" si="266"/>
        <v>0</v>
      </c>
      <c r="O4283" s="14">
        <f t="shared" si="267"/>
        <v>0</v>
      </c>
      <c r="P4283" s="4" t="str">
        <f t="shared" si="268"/>
        <v>NO</v>
      </c>
      <c r="Q4283" s="3" t="str">
        <f>IF(AND(B4283&lt;&gt;"",M4283&lt;=0),VLOOKUP(B4283&amp;C4283,Entregas!$C$8:$G$5000,4,0),"")</f>
        <v/>
      </c>
      <c r="R4283" s="3" t="str">
        <f>IF(AND(B4283&lt;&gt;"",M4283&lt;=0),VLOOKUP(B4283&amp;C4283,Entregas!$C$8:$G$5000,5,0),"")</f>
        <v/>
      </c>
      <c r="S4283" s="18"/>
      <c r="T4283" s="18"/>
    </row>
    <row r="4284" spans="1:20" ht="15.75">
      <c r="A4284" s="10"/>
      <c r="B4284" s="10"/>
      <c r="C4284" s="3" t="str">
        <f>IF(A4284&lt;&gt;"",COUNTIF(Entregas!$B$8:$B$5000,General!B4284),"")</f>
        <v/>
      </c>
      <c r="D4284" s="10"/>
      <c r="E4284" s="10"/>
      <c r="F4284" s="10"/>
      <c r="G4284" s="10"/>
      <c r="H4284" s="10"/>
      <c r="I4284" s="10"/>
      <c r="J4284" s="26"/>
      <c r="K4284" s="10"/>
      <c r="L4284" s="7">
        <f>SUMIF(Entregas!$B$8:$B$5000,General!B4284,Entregas!$L$8:$L$5000)</f>
        <v>0</v>
      </c>
      <c r="M4284" s="7">
        <f t="shared" si="265"/>
        <v>0</v>
      </c>
      <c r="N4284" s="14">
        <f t="shared" si="266"/>
        <v>0</v>
      </c>
      <c r="O4284" s="14">
        <f t="shared" si="267"/>
        <v>0</v>
      </c>
      <c r="P4284" s="4" t="str">
        <f t="shared" si="268"/>
        <v>NO</v>
      </c>
      <c r="Q4284" s="3" t="str">
        <f>IF(AND(B4284&lt;&gt;"",M4284&lt;=0),VLOOKUP(B4284&amp;C4284,Entregas!$C$8:$G$5000,4,0),"")</f>
        <v/>
      </c>
      <c r="R4284" s="3" t="str">
        <f>IF(AND(B4284&lt;&gt;"",M4284&lt;=0),VLOOKUP(B4284&amp;C4284,Entregas!$C$8:$G$5000,5,0),"")</f>
        <v/>
      </c>
      <c r="S4284" s="18"/>
      <c r="T4284" s="18"/>
    </row>
    <row r="4285" spans="1:20" ht="15.75">
      <c r="A4285" s="10"/>
      <c r="B4285" s="10"/>
      <c r="C4285" s="3" t="str">
        <f>IF(A4285&lt;&gt;"",COUNTIF(Entregas!$B$8:$B$5000,General!B4285),"")</f>
        <v/>
      </c>
      <c r="D4285" s="10"/>
      <c r="E4285" s="10"/>
      <c r="F4285" s="10"/>
      <c r="G4285" s="10"/>
      <c r="H4285" s="10"/>
      <c r="I4285" s="10"/>
      <c r="J4285" s="26"/>
      <c r="K4285" s="10"/>
      <c r="L4285" s="7">
        <f>SUMIF(Entregas!$B$8:$B$5000,General!B4285,Entregas!$L$8:$L$5000)</f>
        <v>0</v>
      </c>
      <c r="M4285" s="7">
        <f t="shared" si="265"/>
        <v>0</v>
      </c>
      <c r="N4285" s="14">
        <f t="shared" si="266"/>
        <v>0</v>
      </c>
      <c r="O4285" s="14">
        <f t="shared" si="267"/>
        <v>0</v>
      </c>
      <c r="P4285" s="4" t="str">
        <f t="shared" si="268"/>
        <v>NO</v>
      </c>
      <c r="Q4285" s="3" t="str">
        <f>IF(AND(B4285&lt;&gt;"",M4285&lt;=0),VLOOKUP(B4285&amp;C4285,Entregas!$C$8:$G$5000,4,0),"")</f>
        <v/>
      </c>
      <c r="R4285" s="3" t="str">
        <f>IF(AND(B4285&lt;&gt;"",M4285&lt;=0),VLOOKUP(B4285&amp;C4285,Entregas!$C$8:$G$5000,5,0),"")</f>
        <v/>
      </c>
      <c r="S4285" s="18"/>
      <c r="T4285" s="18"/>
    </row>
    <row r="4286" spans="1:20" ht="15.75">
      <c r="A4286" s="10"/>
      <c r="B4286" s="10"/>
      <c r="C4286" s="3" t="str">
        <f>IF(A4286&lt;&gt;"",COUNTIF(Entregas!$B$8:$B$5000,General!B4286),"")</f>
        <v/>
      </c>
      <c r="D4286" s="10"/>
      <c r="E4286" s="10"/>
      <c r="F4286" s="10"/>
      <c r="G4286" s="10"/>
      <c r="H4286" s="10"/>
      <c r="I4286" s="10"/>
      <c r="J4286" s="26"/>
      <c r="K4286" s="10"/>
      <c r="L4286" s="7">
        <f>SUMIF(Entregas!$B$8:$B$5000,General!B4286,Entregas!$L$8:$L$5000)</f>
        <v>0</v>
      </c>
      <c r="M4286" s="7">
        <f t="shared" si="265"/>
        <v>0</v>
      </c>
      <c r="N4286" s="14">
        <f t="shared" si="266"/>
        <v>0</v>
      </c>
      <c r="O4286" s="14">
        <f t="shared" si="267"/>
        <v>0</v>
      </c>
      <c r="P4286" s="4" t="str">
        <f t="shared" si="268"/>
        <v>NO</v>
      </c>
      <c r="Q4286" s="3" t="str">
        <f>IF(AND(B4286&lt;&gt;"",M4286&lt;=0),VLOOKUP(B4286&amp;C4286,Entregas!$C$8:$G$5000,4,0),"")</f>
        <v/>
      </c>
      <c r="R4286" s="3" t="str">
        <f>IF(AND(B4286&lt;&gt;"",M4286&lt;=0),VLOOKUP(B4286&amp;C4286,Entregas!$C$8:$G$5000,5,0),"")</f>
        <v/>
      </c>
      <c r="S4286" s="18"/>
      <c r="T4286" s="18"/>
    </row>
    <row r="4287" spans="1:20" ht="15.75">
      <c r="A4287" s="10"/>
      <c r="B4287" s="10"/>
      <c r="C4287" s="3" t="str">
        <f>IF(A4287&lt;&gt;"",COUNTIF(Entregas!$B$8:$B$5000,General!B4287),"")</f>
        <v/>
      </c>
      <c r="D4287" s="10"/>
      <c r="E4287" s="10"/>
      <c r="F4287" s="10"/>
      <c r="G4287" s="10"/>
      <c r="H4287" s="10"/>
      <c r="I4287" s="10"/>
      <c r="J4287" s="26"/>
      <c r="K4287" s="10"/>
      <c r="L4287" s="7">
        <f>SUMIF(Entregas!$B$8:$B$5000,General!B4287,Entregas!$L$8:$L$5000)</f>
        <v>0</v>
      </c>
      <c r="M4287" s="7">
        <f t="shared" si="265"/>
        <v>0</v>
      </c>
      <c r="N4287" s="14">
        <f t="shared" si="266"/>
        <v>0</v>
      </c>
      <c r="O4287" s="14">
        <f t="shared" si="267"/>
        <v>0</v>
      </c>
      <c r="P4287" s="4" t="str">
        <f t="shared" si="268"/>
        <v>NO</v>
      </c>
      <c r="Q4287" s="3" t="str">
        <f>IF(AND(B4287&lt;&gt;"",M4287&lt;=0),VLOOKUP(B4287&amp;C4287,Entregas!$C$8:$G$5000,4,0),"")</f>
        <v/>
      </c>
      <c r="R4287" s="3" t="str">
        <f>IF(AND(B4287&lt;&gt;"",M4287&lt;=0),VLOOKUP(B4287&amp;C4287,Entregas!$C$8:$G$5000,5,0),"")</f>
        <v/>
      </c>
      <c r="S4287" s="18"/>
      <c r="T4287" s="18"/>
    </row>
    <row r="4288" spans="1:20" ht="15.75">
      <c r="A4288" s="10"/>
      <c r="B4288" s="10"/>
      <c r="C4288" s="3" t="str">
        <f>IF(A4288&lt;&gt;"",COUNTIF(Entregas!$B$8:$B$5000,General!B4288),"")</f>
        <v/>
      </c>
      <c r="D4288" s="10"/>
      <c r="E4288" s="10"/>
      <c r="F4288" s="10"/>
      <c r="G4288" s="10"/>
      <c r="H4288" s="10"/>
      <c r="I4288" s="10"/>
      <c r="J4288" s="26"/>
      <c r="K4288" s="10"/>
      <c r="L4288" s="7">
        <f>SUMIF(Entregas!$B$8:$B$5000,General!B4288,Entregas!$L$8:$L$5000)</f>
        <v>0</v>
      </c>
      <c r="M4288" s="7">
        <f t="shared" si="265"/>
        <v>0</v>
      </c>
      <c r="N4288" s="14">
        <f t="shared" si="266"/>
        <v>0</v>
      </c>
      <c r="O4288" s="14">
        <f t="shared" si="267"/>
        <v>0</v>
      </c>
      <c r="P4288" s="4" t="str">
        <f t="shared" si="268"/>
        <v>NO</v>
      </c>
      <c r="Q4288" s="3" t="str">
        <f>IF(AND(B4288&lt;&gt;"",M4288&lt;=0),VLOOKUP(B4288&amp;C4288,Entregas!$C$8:$G$5000,4,0),"")</f>
        <v/>
      </c>
      <c r="R4288" s="3" t="str">
        <f>IF(AND(B4288&lt;&gt;"",M4288&lt;=0),VLOOKUP(B4288&amp;C4288,Entregas!$C$8:$G$5000,5,0),"")</f>
        <v/>
      </c>
      <c r="S4288" s="18"/>
      <c r="T4288" s="18"/>
    </row>
    <row r="4289" spans="1:20" ht="15.75">
      <c r="A4289" s="10"/>
      <c r="B4289" s="10"/>
      <c r="C4289" s="3" t="str">
        <f>IF(A4289&lt;&gt;"",COUNTIF(Entregas!$B$8:$B$5000,General!B4289),"")</f>
        <v/>
      </c>
      <c r="D4289" s="10"/>
      <c r="E4289" s="10"/>
      <c r="F4289" s="10"/>
      <c r="G4289" s="10"/>
      <c r="H4289" s="10"/>
      <c r="I4289" s="10"/>
      <c r="J4289" s="26"/>
      <c r="K4289" s="10"/>
      <c r="L4289" s="7">
        <f>SUMIF(Entregas!$B$8:$B$5000,General!B4289,Entregas!$L$8:$L$5000)</f>
        <v>0</v>
      </c>
      <c r="M4289" s="7">
        <f t="shared" si="265"/>
        <v>0</v>
      </c>
      <c r="N4289" s="14">
        <f t="shared" si="266"/>
        <v>0</v>
      </c>
      <c r="O4289" s="14">
        <f t="shared" si="267"/>
        <v>0</v>
      </c>
      <c r="P4289" s="4" t="str">
        <f t="shared" si="268"/>
        <v>NO</v>
      </c>
      <c r="Q4289" s="3" t="str">
        <f>IF(AND(B4289&lt;&gt;"",M4289&lt;=0),VLOOKUP(B4289&amp;C4289,Entregas!$C$8:$G$5000,4,0),"")</f>
        <v/>
      </c>
      <c r="R4289" s="3" t="str">
        <f>IF(AND(B4289&lt;&gt;"",M4289&lt;=0),VLOOKUP(B4289&amp;C4289,Entregas!$C$8:$G$5000,5,0),"")</f>
        <v/>
      </c>
      <c r="S4289" s="18"/>
      <c r="T4289" s="18"/>
    </row>
    <row r="4290" spans="1:20" ht="15.75">
      <c r="A4290" s="10"/>
      <c r="B4290" s="10"/>
      <c r="C4290" s="3" t="str">
        <f>IF(A4290&lt;&gt;"",COUNTIF(Entregas!$B$8:$B$5000,General!B4290),"")</f>
        <v/>
      </c>
      <c r="D4290" s="10"/>
      <c r="E4290" s="10"/>
      <c r="F4290" s="10"/>
      <c r="G4290" s="10"/>
      <c r="H4290" s="10"/>
      <c r="I4290" s="10"/>
      <c r="J4290" s="26"/>
      <c r="K4290" s="10"/>
      <c r="L4290" s="7">
        <f>SUMIF(Entregas!$B$8:$B$5000,General!B4290,Entregas!$L$8:$L$5000)</f>
        <v>0</v>
      </c>
      <c r="M4290" s="7">
        <f t="shared" si="265"/>
        <v>0</v>
      </c>
      <c r="N4290" s="14">
        <f t="shared" si="266"/>
        <v>0</v>
      </c>
      <c r="O4290" s="14">
        <f t="shared" si="267"/>
        <v>0</v>
      </c>
      <c r="P4290" s="4" t="str">
        <f t="shared" si="268"/>
        <v>NO</v>
      </c>
      <c r="Q4290" s="3" t="str">
        <f>IF(AND(B4290&lt;&gt;"",M4290&lt;=0),VLOOKUP(B4290&amp;C4290,Entregas!$C$8:$G$5000,4,0),"")</f>
        <v/>
      </c>
      <c r="R4290" s="3" t="str">
        <f>IF(AND(B4290&lt;&gt;"",M4290&lt;=0),VLOOKUP(B4290&amp;C4290,Entregas!$C$8:$G$5000,5,0),"")</f>
        <v/>
      </c>
      <c r="S4290" s="18"/>
      <c r="T4290" s="18"/>
    </row>
    <row r="4291" spans="1:20" ht="15.75">
      <c r="A4291" s="10"/>
      <c r="B4291" s="10"/>
      <c r="C4291" s="3" t="str">
        <f>IF(A4291&lt;&gt;"",COUNTIF(Entregas!$B$8:$B$5000,General!B4291),"")</f>
        <v/>
      </c>
      <c r="D4291" s="10"/>
      <c r="E4291" s="10"/>
      <c r="F4291" s="10"/>
      <c r="G4291" s="10"/>
      <c r="H4291" s="10"/>
      <c r="I4291" s="10"/>
      <c r="J4291" s="26"/>
      <c r="K4291" s="10"/>
      <c r="L4291" s="7">
        <f>SUMIF(Entregas!$B$8:$B$5000,General!B4291,Entregas!$L$8:$L$5000)</f>
        <v>0</v>
      </c>
      <c r="M4291" s="7">
        <f t="shared" si="265"/>
        <v>0</v>
      </c>
      <c r="N4291" s="14">
        <f t="shared" si="266"/>
        <v>0</v>
      </c>
      <c r="O4291" s="14">
        <f t="shared" si="267"/>
        <v>0</v>
      </c>
      <c r="P4291" s="4" t="str">
        <f t="shared" si="268"/>
        <v>NO</v>
      </c>
      <c r="Q4291" s="3" t="str">
        <f>IF(AND(B4291&lt;&gt;"",M4291&lt;=0),VLOOKUP(B4291&amp;C4291,Entregas!$C$8:$G$5000,4,0),"")</f>
        <v/>
      </c>
      <c r="R4291" s="3" t="str">
        <f>IF(AND(B4291&lt;&gt;"",M4291&lt;=0),VLOOKUP(B4291&amp;C4291,Entregas!$C$8:$G$5000,5,0),"")</f>
        <v/>
      </c>
      <c r="S4291" s="18"/>
      <c r="T4291" s="18"/>
    </row>
    <row r="4292" spans="1:20" ht="15.75">
      <c r="A4292" s="10"/>
      <c r="B4292" s="10"/>
      <c r="C4292" s="3" t="str">
        <f>IF(A4292&lt;&gt;"",COUNTIF(Entregas!$B$8:$B$5000,General!B4292),"")</f>
        <v/>
      </c>
      <c r="D4292" s="10"/>
      <c r="E4292" s="10"/>
      <c r="F4292" s="10"/>
      <c r="G4292" s="10"/>
      <c r="H4292" s="10"/>
      <c r="I4292" s="10"/>
      <c r="J4292" s="26"/>
      <c r="K4292" s="10"/>
      <c r="L4292" s="7">
        <f>SUMIF(Entregas!$B$8:$B$5000,General!B4292,Entregas!$L$8:$L$5000)</f>
        <v>0</v>
      </c>
      <c r="M4292" s="7">
        <f t="shared" si="265"/>
        <v>0</v>
      </c>
      <c r="N4292" s="14">
        <f t="shared" si="266"/>
        <v>0</v>
      </c>
      <c r="O4292" s="14">
        <f t="shared" si="267"/>
        <v>0</v>
      </c>
      <c r="P4292" s="4" t="str">
        <f t="shared" si="268"/>
        <v>NO</v>
      </c>
      <c r="Q4292" s="3" t="str">
        <f>IF(AND(B4292&lt;&gt;"",M4292&lt;=0),VLOOKUP(B4292&amp;C4292,Entregas!$C$8:$G$5000,4,0),"")</f>
        <v/>
      </c>
      <c r="R4292" s="3" t="str">
        <f>IF(AND(B4292&lt;&gt;"",M4292&lt;=0),VLOOKUP(B4292&amp;C4292,Entregas!$C$8:$G$5000,5,0),"")</f>
        <v/>
      </c>
      <c r="S4292" s="18"/>
      <c r="T4292" s="18"/>
    </row>
    <row r="4293" spans="1:20" ht="15.75">
      <c r="A4293" s="10"/>
      <c r="B4293" s="10"/>
      <c r="C4293" s="3" t="str">
        <f>IF(A4293&lt;&gt;"",COUNTIF(Entregas!$B$8:$B$5000,General!B4293),"")</f>
        <v/>
      </c>
      <c r="D4293" s="10"/>
      <c r="E4293" s="10"/>
      <c r="F4293" s="10"/>
      <c r="G4293" s="10"/>
      <c r="H4293" s="10"/>
      <c r="I4293" s="10"/>
      <c r="J4293" s="26"/>
      <c r="K4293" s="10"/>
      <c r="L4293" s="7">
        <f>SUMIF(Entregas!$B$8:$B$5000,General!B4293,Entregas!$L$8:$L$5000)</f>
        <v>0</v>
      </c>
      <c r="M4293" s="7">
        <f t="shared" si="265"/>
        <v>0</v>
      </c>
      <c r="N4293" s="14">
        <f t="shared" si="266"/>
        <v>0</v>
      </c>
      <c r="O4293" s="14">
        <f t="shared" si="267"/>
        <v>0</v>
      </c>
      <c r="P4293" s="4" t="str">
        <f t="shared" si="268"/>
        <v>NO</v>
      </c>
      <c r="Q4293" s="3" t="str">
        <f>IF(AND(B4293&lt;&gt;"",M4293&lt;=0),VLOOKUP(B4293&amp;C4293,Entregas!$C$8:$G$5000,4,0),"")</f>
        <v/>
      </c>
      <c r="R4293" s="3" t="str">
        <f>IF(AND(B4293&lt;&gt;"",M4293&lt;=0),VLOOKUP(B4293&amp;C4293,Entregas!$C$8:$G$5000,5,0),"")</f>
        <v/>
      </c>
      <c r="S4293" s="18"/>
      <c r="T4293" s="18"/>
    </row>
    <row r="4294" spans="1:20" ht="15.75">
      <c r="A4294" s="10"/>
      <c r="B4294" s="10"/>
      <c r="C4294" s="3" t="str">
        <f>IF(A4294&lt;&gt;"",COUNTIF(Entregas!$B$8:$B$5000,General!B4294),"")</f>
        <v/>
      </c>
      <c r="D4294" s="10"/>
      <c r="E4294" s="10"/>
      <c r="F4294" s="10"/>
      <c r="G4294" s="10"/>
      <c r="H4294" s="10"/>
      <c r="I4294" s="10"/>
      <c r="J4294" s="26"/>
      <c r="K4294" s="10"/>
      <c r="L4294" s="7">
        <f>SUMIF(Entregas!$B$8:$B$5000,General!B4294,Entregas!$L$8:$L$5000)</f>
        <v>0</v>
      </c>
      <c r="M4294" s="7">
        <f t="shared" si="265"/>
        <v>0</v>
      </c>
      <c r="N4294" s="14">
        <f t="shared" si="266"/>
        <v>0</v>
      </c>
      <c r="O4294" s="14">
        <f t="shared" si="267"/>
        <v>0</v>
      </c>
      <c r="P4294" s="4" t="str">
        <f t="shared" si="268"/>
        <v>NO</v>
      </c>
      <c r="Q4294" s="3" t="str">
        <f>IF(AND(B4294&lt;&gt;"",M4294&lt;=0),VLOOKUP(B4294&amp;C4294,Entregas!$C$8:$G$5000,4,0),"")</f>
        <v/>
      </c>
      <c r="R4294" s="3" t="str">
        <f>IF(AND(B4294&lt;&gt;"",M4294&lt;=0),VLOOKUP(B4294&amp;C4294,Entregas!$C$8:$G$5000,5,0),"")</f>
        <v/>
      </c>
      <c r="S4294" s="18"/>
      <c r="T4294" s="18"/>
    </row>
    <row r="4295" spans="1:20" ht="15.75">
      <c r="A4295" s="10"/>
      <c r="B4295" s="10"/>
      <c r="C4295" s="3" t="str">
        <f>IF(A4295&lt;&gt;"",COUNTIF(Entregas!$B$8:$B$5000,General!B4295),"")</f>
        <v/>
      </c>
      <c r="D4295" s="10"/>
      <c r="E4295" s="10"/>
      <c r="F4295" s="10"/>
      <c r="G4295" s="10"/>
      <c r="H4295" s="10"/>
      <c r="I4295" s="10"/>
      <c r="J4295" s="26"/>
      <c r="K4295" s="10"/>
      <c r="L4295" s="7">
        <f>SUMIF(Entregas!$B$8:$B$5000,General!B4295,Entregas!$L$8:$L$5000)</f>
        <v>0</v>
      </c>
      <c r="M4295" s="7">
        <f t="shared" si="265"/>
        <v>0</v>
      </c>
      <c r="N4295" s="14">
        <f t="shared" si="266"/>
        <v>0</v>
      </c>
      <c r="O4295" s="14">
        <f t="shared" si="267"/>
        <v>0</v>
      </c>
      <c r="P4295" s="4" t="str">
        <f t="shared" si="268"/>
        <v>NO</v>
      </c>
      <c r="Q4295" s="3" t="str">
        <f>IF(AND(B4295&lt;&gt;"",M4295&lt;=0),VLOOKUP(B4295&amp;C4295,Entregas!$C$8:$G$5000,4,0),"")</f>
        <v/>
      </c>
      <c r="R4295" s="3" t="str">
        <f>IF(AND(B4295&lt;&gt;"",M4295&lt;=0),VLOOKUP(B4295&amp;C4295,Entregas!$C$8:$G$5000,5,0),"")</f>
        <v/>
      </c>
      <c r="S4295" s="18"/>
      <c r="T4295" s="18"/>
    </row>
    <row r="4296" spans="1:20" ht="15.75">
      <c r="A4296" s="10"/>
      <c r="B4296" s="10"/>
      <c r="C4296" s="3" t="str">
        <f>IF(A4296&lt;&gt;"",COUNTIF(Entregas!$B$8:$B$5000,General!B4296),"")</f>
        <v/>
      </c>
      <c r="D4296" s="10"/>
      <c r="E4296" s="10"/>
      <c r="F4296" s="10"/>
      <c r="G4296" s="10"/>
      <c r="H4296" s="10"/>
      <c r="I4296" s="10"/>
      <c r="J4296" s="26"/>
      <c r="K4296" s="10"/>
      <c r="L4296" s="7">
        <f>SUMIF(Entregas!$B$8:$B$5000,General!B4296,Entregas!$L$8:$L$5000)</f>
        <v>0</v>
      </c>
      <c r="M4296" s="7">
        <f t="shared" ref="M4296:M4359" si="269">K4296-L4296</f>
        <v>0</v>
      </c>
      <c r="N4296" s="14">
        <f t="shared" ref="N4296:N4359" si="270">M4296*J4296</f>
        <v>0</v>
      </c>
      <c r="O4296" s="14">
        <f t="shared" ref="O4296:O4359" si="271">J4296*L4296</f>
        <v>0</v>
      </c>
      <c r="P4296" s="4" t="str">
        <f t="shared" ref="P4296:P4359" si="272">IF(OR(M4296&gt;0,B4296=""),"NO","SI")</f>
        <v>NO</v>
      </c>
      <c r="Q4296" s="3" t="str">
        <f>IF(AND(B4296&lt;&gt;"",M4296&lt;=0),VLOOKUP(B4296&amp;C4296,Entregas!$C$8:$G$5000,4,0),"")</f>
        <v/>
      </c>
      <c r="R4296" s="3" t="str">
        <f>IF(AND(B4296&lt;&gt;"",M4296&lt;=0),VLOOKUP(B4296&amp;C4296,Entregas!$C$8:$G$5000,5,0),"")</f>
        <v/>
      </c>
      <c r="S4296" s="18"/>
      <c r="T4296" s="18"/>
    </row>
    <row r="4297" spans="1:20" ht="15.75">
      <c r="A4297" s="10"/>
      <c r="B4297" s="10"/>
      <c r="C4297" s="3" t="str">
        <f>IF(A4297&lt;&gt;"",COUNTIF(Entregas!$B$8:$B$5000,General!B4297),"")</f>
        <v/>
      </c>
      <c r="D4297" s="10"/>
      <c r="E4297" s="10"/>
      <c r="F4297" s="10"/>
      <c r="G4297" s="10"/>
      <c r="H4297" s="10"/>
      <c r="I4297" s="10"/>
      <c r="J4297" s="26"/>
      <c r="K4297" s="10"/>
      <c r="L4297" s="7">
        <f>SUMIF(Entregas!$B$8:$B$5000,General!B4297,Entregas!$L$8:$L$5000)</f>
        <v>0</v>
      </c>
      <c r="M4297" s="7">
        <f t="shared" si="269"/>
        <v>0</v>
      </c>
      <c r="N4297" s="14">
        <f t="shared" si="270"/>
        <v>0</v>
      </c>
      <c r="O4297" s="14">
        <f t="shared" si="271"/>
        <v>0</v>
      </c>
      <c r="P4297" s="4" t="str">
        <f t="shared" si="272"/>
        <v>NO</v>
      </c>
      <c r="Q4297" s="3" t="str">
        <f>IF(AND(B4297&lt;&gt;"",M4297&lt;=0),VLOOKUP(B4297&amp;C4297,Entregas!$C$8:$G$5000,4,0),"")</f>
        <v/>
      </c>
      <c r="R4297" s="3" t="str">
        <f>IF(AND(B4297&lt;&gt;"",M4297&lt;=0),VLOOKUP(B4297&amp;C4297,Entregas!$C$8:$G$5000,5,0),"")</f>
        <v/>
      </c>
      <c r="S4297" s="18"/>
      <c r="T4297" s="18"/>
    </row>
    <row r="4298" spans="1:20" ht="15.75">
      <c r="A4298" s="10"/>
      <c r="B4298" s="10"/>
      <c r="C4298" s="3" t="str">
        <f>IF(A4298&lt;&gt;"",COUNTIF(Entregas!$B$8:$B$5000,General!B4298),"")</f>
        <v/>
      </c>
      <c r="D4298" s="10"/>
      <c r="E4298" s="10"/>
      <c r="F4298" s="10"/>
      <c r="G4298" s="10"/>
      <c r="H4298" s="10"/>
      <c r="I4298" s="10"/>
      <c r="J4298" s="26"/>
      <c r="K4298" s="10"/>
      <c r="L4298" s="7">
        <f>SUMIF(Entregas!$B$8:$B$5000,General!B4298,Entregas!$L$8:$L$5000)</f>
        <v>0</v>
      </c>
      <c r="M4298" s="7">
        <f t="shared" si="269"/>
        <v>0</v>
      </c>
      <c r="N4298" s="14">
        <f t="shared" si="270"/>
        <v>0</v>
      </c>
      <c r="O4298" s="14">
        <f t="shared" si="271"/>
        <v>0</v>
      </c>
      <c r="P4298" s="4" t="str">
        <f t="shared" si="272"/>
        <v>NO</v>
      </c>
      <c r="Q4298" s="3" t="str">
        <f>IF(AND(B4298&lt;&gt;"",M4298&lt;=0),VLOOKUP(B4298&amp;C4298,Entregas!$C$8:$G$5000,4,0),"")</f>
        <v/>
      </c>
      <c r="R4298" s="3" t="str">
        <f>IF(AND(B4298&lt;&gt;"",M4298&lt;=0),VLOOKUP(B4298&amp;C4298,Entregas!$C$8:$G$5000,5,0),"")</f>
        <v/>
      </c>
      <c r="S4298" s="18"/>
      <c r="T4298" s="18"/>
    </row>
    <row r="4299" spans="1:20" ht="15.75">
      <c r="A4299" s="10"/>
      <c r="B4299" s="10"/>
      <c r="C4299" s="3" t="str">
        <f>IF(A4299&lt;&gt;"",COUNTIF(Entregas!$B$8:$B$5000,General!B4299),"")</f>
        <v/>
      </c>
      <c r="D4299" s="10"/>
      <c r="E4299" s="10"/>
      <c r="F4299" s="10"/>
      <c r="G4299" s="10"/>
      <c r="H4299" s="10"/>
      <c r="I4299" s="10"/>
      <c r="J4299" s="26"/>
      <c r="K4299" s="10"/>
      <c r="L4299" s="7">
        <f>SUMIF(Entregas!$B$8:$B$5000,General!B4299,Entregas!$L$8:$L$5000)</f>
        <v>0</v>
      </c>
      <c r="M4299" s="7">
        <f t="shared" si="269"/>
        <v>0</v>
      </c>
      <c r="N4299" s="14">
        <f t="shared" si="270"/>
        <v>0</v>
      </c>
      <c r="O4299" s="14">
        <f t="shared" si="271"/>
        <v>0</v>
      </c>
      <c r="P4299" s="4" t="str">
        <f t="shared" si="272"/>
        <v>NO</v>
      </c>
      <c r="Q4299" s="3" t="str">
        <f>IF(AND(B4299&lt;&gt;"",M4299&lt;=0),VLOOKUP(B4299&amp;C4299,Entregas!$C$8:$G$5000,4,0),"")</f>
        <v/>
      </c>
      <c r="R4299" s="3" t="str">
        <f>IF(AND(B4299&lt;&gt;"",M4299&lt;=0),VLOOKUP(B4299&amp;C4299,Entregas!$C$8:$G$5000,5,0),"")</f>
        <v/>
      </c>
      <c r="S4299" s="18"/>
      <c r="T4299" s="18"/>
    </row>
    <row r="4300" spans="1:20" ht="15.75">
      <c r="A4300" s="10"/>
      <c r="B4300" s="10"/>
      <c r="C4300" s="3" t="str">
        <f>IF(A4300&lt;&gt;"",COUNTIF(Entregas!$B$8:$B$5000,General!B4300),"")</f>
        <v/>
      </c>
      <c r="D4300" s="10"/>
      <c r="E4300" s="10"/>
      <c r="F4300" s="10"/>
      <c r="G4300" s="10"/>
      <c r="H4300" s="10"/>
      <c r="I4300" s="10"/>
      <c r="J4300" s="26"/>
      <c r="K4300" s="10"/>
      <c r="L4300" s="7">
        <f>SUMIF(Entregas!$B$8:$B$5000,General!B4300,Entregas!$L$8:$L$5000)</f>
        <v>0</v>
      </c>
      <c r="M4300" s="7">
        <f t="shared" si="269"/>
        <v>0</v>
      </c>
      <c r="N4300" s="14">
        <f t="shared" si="270"/>
        <v>0</v>
      </c>
      <c r="O4300" s="14">
        <f t="shared" si="271"/>
        <v>0</v>
      </c>
      <c r="P4300" s="4" t="str">
        <f t="shared" si="272"/>
        <v>NO</v>
      </c>
      <c r="Q4300" s="3" t="str">
        <f>IF(AND(B4300&lt;&gt;"",M4300&lt;=0),VLOOKUP(B4300&amp;C4300,Entregas!$C$8:$G$5000,4,0),"")</f>
        <v/>
      </c>
      <c r="R4300" s="3" t="str">
        <f>IF(AND(B4300&lt;&gt;"",M4300&lt;=0),VLOOKUP(B4300&amp;C4300,Entregas!$C$8:$G$5000,5,0),"")</f>
        <v/>
      </c>
      <c r="S4300" s="18"/>
      <c r="T4300" s="18"/>
    </row>
    <row r="4301" spans="1:20" ht="15.75">
      <c r="A4301" s="10"/>
      <c r="B4301" s="10"/>
      <c r="C4301" s="3" t="str">
        <f>IF(A4301&lt;&gt;"",COUNTIF(Entregas!$B$8:$B$5000,General!B4301),"")</f>
        <v/>
      </c>
      <c r="D4301" s="10"/>
      <c r="E4301" s="10"/>
      <c r="F4301" s="10"/>
      <c r="G4301" s="10"/>
      <c r="H4301" s="10"/>
      <c r="I4301" s="10"/>
      <c r="J4301" s="26"/>
      <c r="K4301" s="10"/>
      <c r="L4301" s="7">
        <f>SUMIF(Entregas!$B$8:$B$5000,General!B4301,Entregas!$L$8:$L$5000)</f>
        <v>0</v>
      </c>
      <c r="M4301" s="7">
        <f t="shared" si="269"/>
        <v>0</v>
      </c>
      <c r="N4301" s="14">
        <f t="shared" si="270"/>
        <v>0</v>
      </c>
      <c r="O4301" s="14">
        <f t="shared" si="271"/>
        <v>0</v>
      </c>
      <c r="P4301" s="4" t="str">
        <f t="shared" si="272"/>
        <v>NO</v>
      </c>
      <c r="Q4301" s="3" t="str">
        <f>IF(AND(B4301&lt;&gt;"",M4301&lt;=0),VLOOKUP(B4301&amp;C4301,Entregas!$C$8:$G$5000,4,0),"")</f>
        <v/>
      </c>
      <c r="R4301" s="3" t="str">
        <f>IF(AND(B4301&lt;&gt;"",M4301&lt;=0),VLOOKUP(B4301&amp;C4301,Entregas!$C$8:$G$5000,5,0),"")</f>
        <v/>
      </c>
      <c r="S4301" s="18"/>
      <c r="T4301" s="18"/>
    </row>
    <row r="4302" spans="1:20" ht="15.75">
      <c r="A4302" s="10"/>
      <c r="B4302" s="10"/>
      <c r="C4302" s="3" t="str">
        <f>IF(A4302&lt;&gt;"",COUNTIF(Entregas!$B$8:$B$5000,General!B4302),"")</f>
        <v/>
      </c>
      <c r="D4302" s="10"/>
      <c r="E4302" s="10"/>
      <c r="F4302" s="10"/>
      <c r="G4302" s="10"/>
      <c r="H4302" s="10"/>
      <c r="I4302" s="10"/>
      <c r="J4302" s="26"/>
      <c r="K4302" s="10"/>
      <c r="L4302" s="7">
        <f>SUMIF(Entregas!$B$8:$B$5000,General!B4302,Entregas!$L$8:$L$5000)</f>
        <v>0</v>
      </c>
      <c r="M4302" s="7">
        <f t="shared" si="269"/>
        <v>0</v>
      </c>
      <c r="N4302" s="14">
        <f t="shared" si="270"/>
        <v>0</v>
      </c>
      <c r="O4302" s="14">
        <f t="shared" si="271"/>
        <v>0</v>
      </c>
      <c r="P4302" s="4" t="str">
        <f t="shared" si="272"/>
        <v>NO</v>
      </c>
      <c r="Q4302" s="3" t="str">
        <f>IF(AND(B4302&lt;&gt;"",M4302&lt;=0),VLOOKUP(B4302&amp;C4302,Entregas!$C$8:$G$5000,4,0),"")</f>
        <v/>
      </c>
      <c r="R4302" s="3" t="str">
        <f>IF(AND(B4302&lt;&gt;"",M4302&lt;=0),VLOOKUP(B4302&amp;C4302,Entregas!$C$8:$G$5000,5,0),"")</f>
        <v/>
      </c>
      <c r="S4302" s="18"/>
      <c r="T4302" s="18"/>
    </row>
    <row r="4303" spans="1:20" ht="15.75">
      <c r="A4303" s="10"/>
      <c r="B4303" s="10"/>
      <c r="C4303" s="3" t="str">
        <f>IF(A4303&lt;&gt;"",COUNTIF(Entregas!$B$8:$B$5000,General!B4303),"")</f>
        <v/>
      </c>
      <c r="D4303" s="10"/>
      <c r="E4303" s="10"/>
      <c r="F4303" s="10"/>
      <c r="G4303" s="10"/>
      <c r="H4303" s="10"/>
      <c r="I4303" s="10"/>
      <c r="J4303" s="26"/>
      <c r="K4303" s="10"/>
      <c r="L4303" s="7">
        <f>SUMIF(Entregas!$B$8:$B$5000,General!B4303,Entregas!$L$8:$L$5000)</f>
        <v>0</v>
      </c>
      <c r="M4303" s="7">
        <f t="shared" si="269"/>
        <v>0</v>
      </c>
      <c r="N4303" s="14">
        <f t="shared" si="270"/>
        <v>0</v>
      </c>
      <c r="O4303" s="14">
        <f t="shared" si="271"/>
        <v>0</v>
      </c>
      <c r="P4303" s="4" t="str">
        <f t="shared" si="272"/>
        <v>NO</v>
      </c>
      <c r="Q4303" s="3" t="str">
        <f>IF(AND(B4303&lt;&gt;"",M4303&lt;=0),VLOOKUP(B4303&amp;C4303,Entregas!$C$8:$G$5000,4,0),"")</f>
        <v/>
      </c>
      <c r="R4303" s="3" t="str">
        <f>IF(AND(B4303&lt;&gt;"",M4303&lt;=0),VLOOKUP(B4303&amp;C4303,Entregas!$C$8:$G$5000,5,0),"")</f>
        <v/>
      </c>
      <c r="S4303" s="18"/>
      <c r="T4303" s="18"/>
    </row>
    <row r="4304" spans="1:20" ht="15.75">
      <c r="A4304" s="10"/>
      <c r="B4304" s="10"/>
      <c r="C4304" s="3" t="str">
        <f>IF(A4304&lt;&gt;"",COUNTIF(Entregas!$B$8:$B$5000,General!B4304),"")</f>
        <v/>
      </c>
      <c r="D4304" s="10"/>
      <c r="E4304" s="10"/>
      <c r="F4304" s="10"/>
      <c r="G4304" s="10"/>
      <c r="H4304" s="10"/>
      <c r="I4304" s="10"/>
      <c r="J4304" s="26"/>
      <c r="K4304" s="10"/>
      <c r="L4304" s="7">
        <f>SUMIF(Entregas!$B$8:$B$5000,General!B4304,Entregas!$L$8:$L$5000)</f>
        <v>0</v>
      </c>
      <c r="M4304" s="7">
        <f t="shared" si="269"/>
        <v>0</v>
      </c>
      <c r="N4304" s="14">
        <f t="shared" si="270"/>
        <v>0</v>
      </c>
      <c r="O4304" s="14">
        <f t="shared" si="271"/>
        <v>0</v>
      </c>
      <c r="P4304" s="4" t="str">
        <f t="shared" si="272"/>
        <v>NO</v>
      </c>
      <c r="Q4304" s="3" t="str">
        <f>IF(AND(B4304&lt;&gt;"",M4304&lt;=0),VLOOKUP(B4304&amp;C4304,Entregas!$C$8:$G$5000,4,0),"")</f>
        <v/>
      </c>
      <c r="R4304" s="3" t="str">
        <f>IF(AND(B4304&lt;&gt;"",M4304&lt;=0),VLOOKUP(B4304&amp;C4304,Entregas!$C$8:$G$5000,5,0),"")</f>
        <v/>
      </c>
      <c r="S4304" s="18"/>
      <c r="T4304" s="18"/>
    </row>
    <row r="4305" spans="1:20" ht="15.75">
      <c r="A4305" s="10"/>
      <c r="B4305" s="10"/>
      <c r="C4305" s="3" t="str">
        <f>IF(A4305&lt;&gt;"",COUNTIF(Entregas!$B$8:$B$5000,General!B4305),"")</f>
        <v/>
      </c>
      <c r="D4305" s="10"/>
      <c r="E4305" s="10"/>
      <c r="F4305" s="10"/>
      <c r="G4305" s="10"/>
      <c r="H4305" s="10"/>
      <c r="I4305" s="10"/>
      <c r="J4305" s="26"/>
      <c r="K4305" s="10"/>
      <c r="L4305" s="7">
        <f>SUMIF(Entregas!$B$8:$B$5000,General!B4305,Entregas!$L$8:$L$5000)</f>
        <v>0</v>
      </c>
      <c r="M4305" s="7">
        <f t="shared" si="269"/>
        <v>0</v>
      </c>
      <c r="N4305" s="14">
        <f t="shared" si="270"/>
        <v>0</v>
      </c>
      <c r="O4305" s="14">
        <f t="shared" si="271"/>
        <v>0</v>
      </c>
      <c r="P4305" s="4" t="str">
        <f t="shared" si="272"/>
        <v>NO</v>
      </c>
      <c r="Q4305" s="3" t="str">
        <f>IF(AND(B4305&lt;&gt;"",M4305&lt;=0),VLOOKUP(B4305&amp;C4305,Entregas!$C$8:$G$5000,4,0),"")</f>
        <v/>
      </c>
      <c r="R4305" s="3" t="str">
        <f>IF(AND(B4305&lt;&gt;"",M4305&lt;=0),VLOOKUP(B4305&amp;C4305,Entregas!$C$8:$G$5000,5,0),"")</f>
        <v/>
      </c>
      <c r="S4305" s="18"/>
      <c r="T4305" s="18"/>
    </row>
    <row r="4306" spans="1:20" ht="15.75">
      <c r="A4306" s="10"/>
      <c r="B4306" s="10"/>
      <c r="C4306" s="3" t="str">
        <f>IF(A4306&lt;&gt;"",COUNTIF(Entregas!$B$8:$B$5000,General!B4306),"")</f>
        <v/>
      </c>
      <c r="D4306" s="10"/>
      <c r="E4306" s="10"/>
      <c r="F4306" s="10"/>
      <c r="G4306" s="10"/>
      <c r="H4306" s="10"/>
      <c r="I4306" s="10"/>
      <c r="J4306" s="26"/>
      <c r="K4306" s="10"/>
      <c r="L4306" s="7">
        <f>SUMIF(Entregas!$B$8:$B$5000,General!B4306,Entregas!$L$8:$L$5000)</f>
        <v>0</v>
      </c>
      <c r="M4306" s="7">
        <f t="shared" si="269"/>
        <v>0</v>
      </c>
      <c r="N4306" s="14">
        <f t="shared" si="270"/>
        <v>0</v>
      </c>
      <c r="O4306" s="14">
        <f t="shared" si="271"/>
        <v>0</v>
      </c>
      <c r="P4306" s="4" t="str">
        <f t="shared" si="272"/>
        <v>NO</v>
      </c>
      <c r="Q4306" s="3" t="str">
        <f>IF(AND(B4306&lt;&gt;"",M4306&lt;=0),VLOOKUP(B4306&amp;C4306,Entregas!$C$8:$G$5000,4,0),"")</f>
        <v/>
      </c>
      <c r="R4306" s="3" t="str">
        <f>IF(AND(B4306&lt;&gt;"",M4306&lt;=0),VLOOKUP(B4306&amp;C4306,Entregas!$C$8:$G$5000,5,0),"")</f>
        <v/>
      </c>
      <c r="S4306" s="18"/>
      <c r="T4306" s="18"/>
    </row>
    <row r="4307" spans="1:20" ht="15.75">
      <c r="A4307" s="10"/>
      <c r="B4307" s="10"/>
      <c r="C4307" s="3" t="str">
        <f>IF(A4307&lt;&gt;"",COUNTIF(Entregas!$B$8:$B$5000,General!B4307),"")</f>
        <v/>
      </c>
      <c r="D4307" s="10"/>
      <c r="E4307" s="10"/>
      <c r="F4307" s="10"/>
      <c r="G4307" s="10"/>
      <c r="H4307" s="10"/>
      <c r="I4307" s="10"/>
      <c r="J4307" s="26"/>
      <c r="K4307" s="10"/>
      <c r="L4307" s="7">
        <f>SUMIF(Entregas!$B$8:$B$5000,General!B4307,Entregas!$L$8:$L$5000)</f>
        <v>0</v>
      </c>
      <c r="M4307" s="7">
        <f t="shared" si="269"/>
        <v>0</v>
      </c>
      <c r="N4307" s="14">
        <f t="shared" si="270"/>
        <v>0</v>
      </c>
      <c r="O4307" s="14">
        <f t="shared" si="271"/>
        <v>0</v>
      </c>
      <c r="P4307" s="4" t="str">
        <f t="shared" si="272"/>
        <v>NO</v>
      </c>
      <c r="Q4307" s="3" t="str">
        <f>IF(AND(B4307&lt;&gt;"",M4307&lt;=0),VLOOKUP(B4307&amp;C4307,Entregas!$C$8:$G$5000,4,0),"")</f>
        <v/>
      </c>
      <c r="R4307" s="3" t="str">
        <f>IF(AND(B4307&lt;&gt;"",M4307&lt;=0),VLOOKUP(B4307&amp;C4307,Entregas!$C$8:$G$5000,5,0),"")</f>
        <v/>
      </c>
      <c r="S4307" s="18"/>
      <c r="T4307" s="18"/>
    </row>
    <row r="4308" spans="1:20" ht="15.75">
      <c r="A4308" s="10"/>
      <c r="B4308" s="10"/>
      <c r="C4308" s="3" t="str">
        <f>IF(A4308&lt;&gt;"",COUNTIF(Entregas!$B$8:$B$5000,General!B4308),"")</f>
        <v/>
      </c>
      <c r="D4308" s="10"/>
      <c r="E4308" s="10"/>
      <c r="F4308" s="10"/>
      <c r="G4308" s="10"/>
      <c r="H4308" s="10"/>
      <c r="I4308" s="10"/>
      <c r="J4308" s="26"/>
      <c r="K4308" s="10"/>
      <c r="L4308" s="7">
        <f>SUMIF(Entregas!$B$8:$B$5000,General!B4308,Entregas!$L$8:$L$5000)</f>
        <v>0</v>
      </c>
      <c r="M4308" s="7">
        <f t="shared" si="269"/>
        <v>0</v>
      </c>
      <c r="N4308" s="14">
        <f t="shared" si="270"/>
        <v>0</v>
      </c>
      <c r="O4308" s="14">
        <f t="shared" si="271"/>
        <v>0</v>
      </c>
      <c r="P4308" s="4" t="str">
        <f t="shared" si="272"/>
        <v>NO</v>
      </c>
      <c r="Q4308" s="3" t="str">
        <f>IF(AND(B4308&lt;&gt;"",M4308&lt;=0),VLOOKUP(B4308&amp;C4308,Entregas!$C$8:$G$5000,4,0),"")</f>
        <v/>
      </c>
      <c r="R4308" s="3" t="str">
        <f>IF(AND(B4308&lt;&gt;"",M4308&lt;=0),VLOOKUP(B4308&amp;C4308,Entregas!$C$8:$G$5000,5,0),"")</f>
        <v/>
      </c>
      <c r="S4308" s="18"/>
      <c r="T4308" s="18"/>
    </row>
    <row r="4309" spans="1:20" ht="15.75">
      <c r="A4309" s="10"/>
      <c r="B4309" s="10"/>
      <c r="C4309" s="3" t="str">
        <f>IF(A4309&lt;&gt;"",COUNTIF(Entregas!$B$8:$B$5000,General!B4309),"")</f>
        <v/>
      </c>
      <c r="D4309" s="10"/>
      <c r="E4309" s="10"/>
      <c r="F4309" s="10"/>
      <c r="G4309" s="10"/>
      <c r="H4309" s="10"/>
      <c r="I4309" s="10"/>
      <c r="J4309" s="26"/>
      <c r="K4309" s="10"/>
      <c r="L4309" s="7">
        <f>SUMIF(Entregas!$B$8:$B$5000,General!B4309,Entregas!$L$8:$L$5000)</f>
        <v>0</v>
      </c>
      <c r="M4309" s="7">
        <f t="shared" si="269"/>
        <v>0</v>
      </c>
      <c r="N4309" s="14">
        <f t="shared" si="270"/>
        <v>0</v>
      </c>
      <c r="O4309" s="14">
        <f t="shared" si="271"/>
        <v>0</v>
      </c>
      <c r="P4309" s="4" t="str">
        <f t="shared" si="272"/>
        <v>NO</v>
      </c>
      <c r="Q4309" s="3" t="str">
        <f>IF(AND(B4309&lt;&gt;"",M4309&lt;=0),VLOOKUP(B4309&amp;C4309,Entregas!$C$8:$G$5000,4,0),"")</f>
        <v/>
      </c>
      <c r="R4309" s="3" t="str">
        <f>IF(AND(B4309&lt;&gt;"",M4309&lt;=0),VLOOKUP(B4309&amp;C4309,Entregas!$C$8:$G$5000,5,0),"")</f>
        <v/>
      </c>
      <c r="S4309" s="18"/>
      <c r="T4309" s="18"/>
    </row>
    <row r="4310" spans="1:20" ht="15.75">
      <c r="A4310" s="10"/>
      <c r="B4310" s="10"/>
      <c r="C4310" s="3" t="str">
        <f>IF(A4310&lt;&gt;"",COUNTIF(Entregas!$B$8:$B$5000,General!B4310),"")</f>
        <v/>
      </c>
      <c r="D4310" s="10"/>
      <c r="E4310" s="10"/>
      <c r="F4310" s="10"/>
      <c r="G4310" s="10"/>
      <c r="H4310" s="10"/>
      <c r="I4310" s="10"/>
      <c r="J4310" s="26"/>
      <c r="K4310" s="10"/>
      <c r="L4310" s="7">
        <f>SUMIF(Entregas!$B$8:$B$5000,General!B4310,Entregas!$L$8:$L$5000)</f>
        <v>0</v>
      </c>
      <c r="M4310" s="7">
        <f t="shared" si="269"/>
        <v>0</v>
      </c>
      <c r="N4310" s="14">
        <f t="shared" si="270"/>
        <v>0</v>
      </c>
      <c r="O4310" s="14">
        <f t="shared" si="271"/>
        <v>0</v>
      </c>
      <c r="P4310" s="4" t="str">
        <f t="shared" si="272"/>
        <v>NO</v>
      </c>
      <c r="Q4310" s="3" t="str">
        <f>IF(AND(B4310&lt;&gt;"",M4310&lt;=0),VLOOKUP(B4310&amp;C4310,Entregas!$C$8:$G$5000,4,0),"")</f>
        <v/>
      </c>
      <c r="R4310" s="3" t="str">
        <f>IF(AND(B4310&lt;&gt;"",M4310&lt;=0),VLOOKUP(B4310&amp;C4310,Entregas!$C$8:$G$5000,5,0),"")</f>
        <v/>
      </c>
      <c r="S4310" s="18"/>
      <c r="T4310" s="18"/>
    </row>
    <row r="4311" spans="1:20" ht="15.75">
      <c r="A4311" s="10"/>
      <c r="B4311" s="10"/>
      <c r="C4311" s="3" t="str">
        <f>IF(A4311&lt;&gt;"",COUNTIF(Entregas!$B$8:$B$5000,General!B4311),"")</f>
        <v/>
      </c>
      <c r="D4311" s="10"/>
      <c r="E4311" s="10"/>
      <c r="F4311" s="10"/>
      <c r="G4311" s="10"/>
      <c r="H4311" s="10"/>
      <c r="I4311" s="10"/>
      <c r="J4311" s="26"/>
      <c r="K4311" s="10"/>
      <c r="L4311" s="7">
        <f>SUMIF(Entregas!$B$8:$B$5000,General!B4311,Entregas!$L$8:$L$5000)</f>
        <v>0</v>
      </c>
      <c r="M4311" s="7">
        <f t="shared" si="269"/>
        <v>0</v>
      </c>
      <c r="N4311" s="14">
        <f t="shared" si="270"/>
        <v>0</v>
      </c>
      <c r="O4311" s="14">
        <f t="shared" si="271"/>
        <v>0</v>
      </c>
      <c r="P4311" s="4" t="str">
        <f t="shared" si="272"/>
        <v>NO</v>
      </c>
      <c r="Q4311" s="3" t="str">
        <f>IF(AND(B4311&lt;&gt;"",M4311&lt;=0),VLOOKUP(B4311&amp;C4311,Entregas!$C$8:$G$5000,4,0),"")</f>
        <v/>
      </c>
      <c r="R4311" s="3" t="str">
        <f>IF(AND(B4311&lt;&gt;"",M4311&lt;=0),VLOOKUP(B4311&amp;C4311,Entregas!$C$8:$G$5000,5,0),"")</f>
        <v/>
      </c>
      <c r="S4311" s="18"/>
      <c r="T4311" s="18"/>
    </row>
    <row r="4312" spans="1:20" ht="15.75">
      <c r="A4312" s="10"/>
      <c r="B4312" s="10"/>
      <c r="C4312" s="3" t="str">
        <f>IF(A4312&lt;&gt;"",COUNTIF(Entregas!$B$8:$B$5000,General!B4312),"")</f>
        <v/>
      </c>
      <c r="D4312" s="10"/>
      <c r="E4312" s="10"/>
      <c r="F4312" s="10"/>
      <c r="G4312" s="10"/>
      <c r="H4312" s="10"/>
      <c r="I4312" s="10"/>
      <c r="J4312" s="26"/>
      <c r="K4312" s="10"/>
      <c r="L4312" s="7">
        <f>SUMIF(Entregas!$B$8:$B$5000,General!B4312,Entregas!$L$8:$L$5000)</f>
        <v>0</v>
      </c>
      <c r="M4312" s="7">
        <f t="shared" si="269"/>
        <v>0</v>
      </c>
      <c r="N4312" s="14">
        <f t="shared" si="270"/>
        <v>0</v>
      </c>
      <c r="O4312" s="14">
        <f t="shared" si="271"/>
        <v>0</v>
      </c>
      <c r="P4312" s="4" t="str">
        <f t="shared" si="272"/>
        <v>NO</v>
      </c>
      <c r="Q4312" s="3" t="str">
        <f>IF(AND(B4312&lt;&gt;"",M4312&lt;=0),VLOOKUP(B4312&amp;C4312,Entregas!$C$8:$G$5000,4,0),"")</f>
        <v/>
      </c>
      <c r="R4312" s="3" t="str">
        <f>IF(AND(B4312&lt;&gt;"",M4312&lt;=0),VLOOKUP(B4312&amp;C4312,Entregas!$C$8:$G$5000,5,0),"")</f>
        <v/>
      </c>
      <c r="S4312" s="18"/>
      <c r="T4312" s="18"/>
    </row>
    <row r="4313" spans="1:20" ht="15.75">
      <c r="A4313" s="10"/>
      <c r="B4313" s="10"/>
      <c r="C4313" s="3" t="str">
        <f>IF(A4313&lt;&gt;"",COUNTIF(Entregas!$B$8:$B$5000,General!B4313),"")</f>
        <v/>
      </c>
      <c r="D4313" s="10"/>
      <c r="E4313" s="10"/>
      <c r="F4313" s="10"/>
      <c r="G4313" s="10"/>
      <c r="H4313" s="10"/>
      <c r="I4313" s="10"/>
      <c r="J4313" s="26"/>
      <c r="K4313" s="10"/>
      <c r="L4313" s="7">
        <f>SUMIF(Entregas!$B$8:$B$5000,General!B4313,Entregas!$L$8:$L$5000)</f>
        <v>0</v>
      </c>
      <c r="M4313" s="7">
        <f t="shared" si="269"/>
        <v>0</v>
      </c>
      <c r="N4313" s="14">
        <f t="shared" si="270"/>
        <v>0</v>
      </c>
      <c r="O4313" s="14">
        <f t="shared" si="271"/>
        <v>0</v>
      </c>
      <c r="P4313" s="4" t="str">
        <f t="shared" si="272"/>
        <v>NO</v>
      </c>
      <c r="Q4313" s="3" t="str">
        <f>IF(AND(B4313&lt;&gt;"",M4313&lt;=0),VLOOKUP(B4313&amp;C4313,Entregas!$C$8:$G$5000,4,0),"")</f>
        <v/>
      </c>
      <c r="R4313" s="3" t="str">
        <f>IF(AND(B4313&lt;&gt;"",M4313&lt;=0),VLOOKUP(B4313&amp;C4313,Entregas!$C$8:$G$5000,5,0),"")</f>
        <v/>
      </c>
      <c r="S4313" s="18"/>
      <c r="T4313" s="18"/>
    </row>
    <row r="4314" spans="1:20" ht="15.75">
      <c r="A4314" s="10"/>
      <c r="B4314" s="10"/>
      <c r="C4314" s="3" t="str">
        <f>IF(A4314&lt;&gt;"",COUNTIF(Entregas!$B$8:$B$5000,General!B4314),"")</f>
        <v/>
      </c>
      <c r="D4314" s="10"/>
      <c r="E4314" s="10"/>
      <c r="F4314" s="10"/>
      <c r="G4314" s="10"/>
      <c r="H4314" s="10"/>
      <c r="I4314" s="10"/>
      <c r="J4314" s="26"/>
      <c r="K4314" s="10"/>
      <c r="L4314" s="7">
        <f>SUMIF(Entregas!$B$8:$B$5000,General!B4314,Entregas!$L$8:$L$5000)</f>
        <v>0</v>
      </c>
      <c r="M4314" s="7">
        <f t="shared" si="269"/>
        <v>0</v>
      </c>
      <c r="N4314" s="14">
        <f t="shared" si="270"/>
        <v>0</v>
      </c>
      <c r="O4314" s="14">
        <f t="shared" si="271"/>
        <v>0</v>
      </c>
      <c r="P4314" s="4" t="str">
        <f t="shared" si="272"/>
        <v>NO</v>
      </c>
      <c r="Q4314" s="3" t="str">
        <f>IF(AND(B4314&lt;&gt;"",M4314&lt;=0),VLOOKUP(B4314&amp;C4314,Entregas!$C$8:$G$5000,4,0),"")</f>
        <v/>
      </c>
      <c r="R4314" s="3" t="str">
        <f>IF(AND(B4314&lt;&gt;"",M4314&lt;=0),VLOOKUP(B4314&amp;C4314,Entregas!$C$8:$G$5000,5,0),"")</f>
        <v/>
      </c>
      <c r="S4314" s="18"/>
      <c r="T4314" s="18"/>
    </row>
    <row r="4315" spans="1:20" ht="15.75">
      <c r="A4315" s="10"/>
      <c r="B4315" s="10"/>
      <c r="C4315" s="3" t="str">
        <f>IF(A4315&lt;&gt;"",COUNTIF(Entregas!$B$8:$B$5000,General!B4315),"")</f>
        <v/>
      </c>
      <c r="D4315" s="10"/>
      <c r="E4315" s="10"/>
      <c r="F4315" s="10"/>
      <c r="G4315" s="10"/>
      <c r="H4315" s="10"/>
      <c r="I4315" s="10"/>
      <c r="J4315" s="26"/>
      <c r="K4315" s="10"/>
      <c r="L4315" s="7">
        <f>SUMIF(Entregas!$B$8:$B$5000,General!B4315,Entregas!$L$8:$L$5000)</f>
        <v>0</v>
      </c>
      <c r="M4315" s="7">
        <f t="shared" si="269"/>
        <v>0</v>
      </c>
      <c r="N4315" s="14">
        <f t="shared" si="270"/>
        <v>0</v>
      </c>
      <c r="O4315" s="14">
        <f t="shared" si="271"/>
        <v>0</v>
      </c>
      <c r="P4315" s="4" t="str">
        <f t="shared" si="272"/>
        <v>NO</v>
      </c>
      <c r="Q4315" s="3" t="str">
        <f>IF(AND(B4315&lt;&gt;"",M4315&lt;=0),VLOOKUP(B4315&amp;C4315,Entregas!$C$8:$G$5000,4,0),"")</f>
        <v/>
      </c>
      <c r="R4315" s="3" t="str">
        <f>IF(AND(B4315&lt;&gt;"",M4315&lt;=0),VLOOKUP(B4315&amp;C4315,Entregas!$C$8:$G$5000,5,0),"")</f>
        <v/>
      </c>
      <c r="S4315" s="18"/>
      <c r="T4315" s="18"/>
    </row>
    <row r="4316" spans="1:20" ht="15.75">
      <c r="A4316" s="10"/>
      <c r="B4316" s="10"/>
      <c r="C4316" s="3" t="str">
        <f>IF(A4316&lt;&gt;"",COUNTIF(Entregas!$B$8:$B$5000,General!B4316),"")</f>
        <v/>
      </c>
      <c r="D4316" s="10"/>
      <c r="E4316" s="10"/>
      <c r="F4316" s="10"/>
      <c r="G4316" s="10"/>
      <c r="H4316" s="10"/>
      <c r="I4316" s="10"/>
      <c r="J4316" s="26"/>
      <c r="K4316" s="10"/>
      <c r="L4316" s="7">
        <f>SUMIF(Entregas!$B$8:$B$5000,General!B4316,Entregas!$L$8:$L$5000)</f>
        <v>0</v>
      </c>
      <c r="M4316" s="7">
        <f t="shared" si="269"/>
        <v>0</v>
      </c>
      <c r="N4316" s="14">
        <f t="shared" si="270"/>
        <v>0</v>
      </c>
      <c r="O4316" s="14">
        <f t="shared" si="271"/>
        <v>0</v>
      </c>
      <c r="P4316" s="4" t="str">
        <f t="shared" si="272"/>
        <v>NO</v>
      </c>
      <c r="Q4316" s="3" t="str">
        <f>IF(AND(B4316&lt;&gt;"",M4316&lt;=0),VLOOKUP(B4316&amp;C4316,Entregas!$C$8:$G$5000,4,0),"")</f>
        <v/>
      </c>
      <c r="R4316" s="3" t="str">
        <f>IF(AND(B4316&lt;&gt;"",M4316&lt;=0),VLOOKUP(B4316&amp;C4316,Entregas!$C$8:$G$5000,5,0),"")</f>
        <v/>
      </c>
      <c r="S4316" s="18"/>
      <c r="T4316" s="18"/>
    </row>
    <row r="4317" spans="1:20" ht="15.75">
      <c r="A4317" s="10"/>
      <c r="B4317" s="10"/>
      <c r="C4317" s="3" t="str">
        <f>IF(A4317&lt;&gt;"",COUNTIF(Entregas!$B$8:$B$5000,General!B4317),"")</f>
        <v/>
      </c>
      <c r="D4317" s="10"/>
      <c r="E4317" s="10"/>
      <c r="F4317" s="10"/>
      <c r="G4317" s="10"/>
      <c r="H4317" s="10"/>
      <c r="I4317" s="10"/>
      <c r="J4317" s="26"/>
      <c r="K4317" s="10"/>
      <c r="L4317" s="7">
        <f>SUMIF(Entregas!$B$8:$B$5000,General!B4317,Entregas!$L$8:$L$5000)</f>
        <v>0</v>
      </c>
      <c r="M4317" s="7">
        <f t="shared" si="269"/>
        <v>0</v>
      </c>
      <c r="N4317" s="14">
        <f t="shared" si="270"/>
        <v>0</v>
      </c>
      <c r="O4317" s="14">
        <f t="shared" si="271"/>
        <v>0</v>
      </c>
      <c r="P4317" s="4" t="str">
        <f t="shared" si="272"/>
        <v>NO</v>
      </c>
      <c r="Q4317" s="3" t="str">
        <f>IF(AND(B4317&lt;&gt;"",M4317&lt;=0),VLOOKUP(B4317&amp;C4317,Entregas!$C$8:$G$5000,4,0),"")</f>
        <v/>
      </c>
      <c r="R4317" s="3" t="str">
        <f>IF(AND(B4317&lt;&gt;"",M4317&lt;=0),VLOOKUP(B4317&amp;C4317,Entregas!$C$8:$G$5000,5,0),"")</f>
        <v/>
      </c>
      <c r="S4317" s="18"/>
      <c r="T4317" s="18"/>
    </row>
    <row r="4318" spans="1:20" ht="15.75">
      <c r="A4318" s="10"/>
      <c r="B4318" s="10"/>
      <c r="C4318" s="3" t="str">
        <f>IF(A4318&lt;&gt;"",COUNTIF(Entregas!$B$8:$B$5000,General!B4318),"")</f>
        <v/>
      </c>
      <c r="D4318" s="10"/>
      <c r="E4318" s="10"/>
      <c r="F4318" s="10"/>
      <c r="G4318" s="10"/>
      <c r="H4318" s="10"/>
      <c r="I4318" s="10"/>
      <c r="J4318" s="26"/>
      <c r="K4318" s="10"/>
      <c r="L4318" s="7">
        <f>SUMIF(Entregas!$B$8:$B$5000,General!B4318,Entregas!$L$8:$L$5000)</f>
        <v>0</v>
      </c>
      <c r="M4318" s="7">
        <f t="shared" si="269"/>
        <v>0</v>
      </c>
      <c r="N4318" s="14">
        <f t="shared" si="270"/>
        <v>0</v>
      </c>
      <c r="O4318" s="14">
        <f t="shared" si="271"/>
        <v>0</v>
      </c>
      <c r="P4318" s="4" t="str">
        <f t="shared" si="272"/>
        <v>NO</v>
      </c>
      <c r="Q4318" s="3" t="str">
        <f>IF(AND(B4318&lt;&gt;"",M4318&lt;=0),VLOOKUP(B4318&amp;C4318,Entregas!$C$8:$G$5000,4,0),"")</f>
        <v/>
      </c>
      <c r="R4318" s="3" t="str">
        <f>IF(AND(B4318&lt;&gt;"",M4318&lt;=0),VLOOKUP(B4318&amp;C4318,Entregas!$C$8:$G$5000,5,0),"")</f>
        <v/>
      </c>
      <c r="S4318" s="18"/>
      <c r="T4318" s="18"/>
    </row>
    <row r="4319" spans="1:20" ht="15.75">
      <c r="A4319" s="10"/>
      <c r="B4319" s="10"/>
      <c r="C4319" s="3" t="str">
        <f>IF(A4319&lt;&gt;"",COUNTIF(Entregas!$B$8:$B$5000,General!B4319),"")</f>
        <v/>
      </c>
      <c r="D4319" s="10"/>
      <c r="E4319" s="10"/>
      <c r="F4319" s="10"/>
      <c r="G4319" s="10"/>
      <c r="H4319" s="10"/>
      <c r="I4319" s="10"/>
      <c r="J4319" s="26"/>
      <c r="K4319" s="10"/>
      <c r="L4319" s="7">
        <f>SUMIF(Entregas!$B$8:$B$5000,General!B4319,Entregas!$L$8:$L$5000)</f>
        <v>0</v>
      </c>
      <c r="M4319" s="7">
        <f t="shared" si="269"/>
        <v>0</v>
      </c>
      <c r="N4319" s="14">
        <f t="shared" si="270"/>
        <v>0</v>
      </c>
      <c r="O4319" s="14">
        <f t="shared" si="271"/>
        <v>0</v>
      </c>
      <c r="P4319" s="4" t="str">
        <f t="shared" si="272"/>
        <v>NO</v>
      </c>
      <c r="Q4319" s="3" t="str">
        <f>IF(AND(B4319&lt;&gt;"",M4319&lt;=0),VLOOKUP(B4319&amp;C4319,Entregas!$C$8:$G$5000,4,0),"")</f>
        <v/>
      </c>
      <c r="R4319" s="3" t="str">
        <f>IF(AND(B4319&lt;&gt;"",M4319&lt;=0),VLOOKUP(B4319&amp;C4319,Entregas!$C$8:$G$5000,5,0),"")</f>
        <v/>
      </c>
      <c r="S4319" s="18"/>
      <c r="T4319" s="18"/>
    </row>
    <row r="4320" spans="1:20" ht="15.75">
      <c r="A4320" s="10"/>
      <c r="B4320" s="10"/>
      <c r="C4320" s="3" t="str">
        <f>IF(A4320&lt;&gt;"",COUNTIF(Entregas!$B$8:$B$5000,General!B4320),"")</f>
        <v/>
      </c>
      <c r="D4320" s="10"/>
      <c r="E4320" s="10"/>
      <c r="F4320" s="10"/>
      <c r="G4320" s="10"/>
      <c r="H4320" s="10"/>
      <c r="I4320" s="10"/>
      <c r="J4320" s="26"/>
      <c r="K4320" s="10"/>
      <c r="L4320" s="7">
        <f>SUMIF(Entregas!$B$8:$B$5000,General!B4320,Entregas!$L$8:$L$5000)</f>
        <v>0</v>
      </c>
      <c r="M4320" s="7">
        <f t="shared" si="269"/>
        <v>0</v>
      </c>
      <c r="N4320" s="14">
        <f t="shared" si="270"/>
        <v>0</v>
      </c>
      <c r="O4320" s="14">
        <f t="shared" si="271"/>
        <v>0</v>
      </c>
      <c r="P4320" s="4" t="str">
        <f t="shared" si="272"/>
        <v>NO</v>
      </c>
      <c r="Q4320" s="3" t="str">
        <f>IF(AND(B4320&lt;&gt;"",M4320&lt;=0),VLOOKUP(B4320&amp;C4320,Entregas!$C$8:$G$5000,4,0),"")</f>
        <v/>
      </c>
      <c r="R4320" s="3" t="str">
        <f>IF(AND(B4320&lt;&gt;"",M4320&lt;=0),VLOOKUP(B4320&amp;C4320,Entregas!$C$8:$G$5000,5,0),"")</f>
        <v/>
      </c>
      <c r="S4320" s="18"/>
      <c r="T4320" s="18"/>
    </row>
    <row r="4321" spans="1:20" ht="15.75">
      <c r="A4321" s="10"/>
      <c r="B4321" s="10"/>
      <c r="C4321" s="3" t="str">
        <f>IF(A4321&lt;&gt;"",COUNTIF(Entregas!$B$8:$B$5000,General!B4321),"")</f>
        <v/>
      </c>
      <c r="D4321" s="10"/>
      <c r="E4321" s="10"/>
      <c r="F4321" s="10"/>
      <c r="G4321" s="10"/>
      <c r="H4321" s="10"/>
      <c r="I4321" s="10"/>
      <c r="J4321" s="26"/>
      <c r="K4321" s="10"/>
      <c r="L4321" s="7">
        <f>SUMIF(Entregas!$B$8:$B$5000,General!B4321,Entregas!$L$8:$L$5000)</f>
        <v>0</v>
      </c>
      <c r="M4321" s="7">
        <f t="shared" si="269"/>
        <v>0</v>
      </c>
      <c r="N4321" s="14">
        <f t="shared" si="270"/>
        <v>0</v>
      </c>
      <c r="O4321" s="14">
        <f t="shared" si="271"/>
        <v>0</v>
      </c>
      <c r="P4321" s="4" t="str">
        <f t="shared" si="272"/>
        <v>NO</v>
      </c>
      <c r="Q4321" s="3" t="str">
        <f>IF(AND(B4321&lt;&gt;"",M4321&lt;=0),VLOOKUP(B4321&amp;C4321,Entregas!$C$8:$G$5000,4,0),"")</f>
        <v/>
      </c>
      <c r="R4321" s="3" t="str">
        <f>IF(AND(B4321&lt;&gt;"",M4321&lt;=0),VLOOKUP(B4321&amp;C4321,Entregas!$C$8:$G$5000,5,0),"")</f>
        <v/>
      </c>
      <c r="S4321" s="18"/>
      <c r="T4321" s="18"/>
    </row>
    <row r="4322" spans="1:20" ht="15.75">
      <c r="A4322" s="10"/>
      <c r="B4322" s="10"/>
      <c r="C4322" s="3" t="str">
        <f>IF(A4322&lt;&gt;"",COUNTIF(Entregas!$B$8:$B$5000,General!B4322),"")</f>
        <v/>
      </c>
      <c r="D4322" s="10"/>
      <c r="E4322" s="10"/>
      <c r="F4322" s="10"/>
      <c r="G4322" s="10"/>
      <c r="H4322" s="10"/>
      <c r="I4322" s="10"/>
      <c r="J4322" s="26"/>
      <c r="K4322" s="10"/>
      <c r="L4322" s="7">
        <f>SUMIF(Entregas!$B$8:$B$5000,General!B4322,Entregas!$L$8:$L$5000)</f>
        <v>0</v>
      </c>
      <c r="M4322" s="7">
        <f t="shared" si="269"/>
        <v>0</v>
      </c>
      <c r="N4322" s="14">
        <f t="shared" si="270"/>
        <v>0</v>
      </c>
      <c r="O4322" s="14">
        <f t="shared" si="271"/>
        <v>0</v>
      </c>
      <c r="P4322" s="4" t="str">
        <f t="shared" si="272"/>
        <v>NO</v>
      </c>
      <c r="Q4322" s="3" t="str">
        <f>IF(AND(B4322&lt;&gt;"",M4322&lt;=0),VLOOKUP(B4322&amp;C4322,Entregas!$C$8:$G$5000,4,0),"")</f>
        <v/>
      </c>
      <c r="R4322" s="3" t="str">
        <f>IF(AND(B4322&lt;&gt;"",M4322&lt;=0),VLOOKUP(B4322&amp;C4322,Entregas!$C$8:$G$5000,5,0),"")</f>
        <v/>
      </c>
      <c r="S4322" s="18"/>
      <c r="T4322" s="18"/>
    </row>
    <row r="4323" spans="1:20" ht="15.75">
      <c r="A4323" s="10"/>
      <c r="B4323" s="10"/>
      <c r="C4323" s="3" t="str">
        <f>IF(A4323&lt;&gt;"",COUNTIF(Entregas!$B$8:$B$5000,General!B4323),"")</f>
        <v/>
      </c>
      <c r="D4323" s="10"/>
      <c r="E4323" s="10"/>
      <c r="F4323" s="10"/>
      <c r="G4323" s="10"/>
      <c r="H4323" s="10"/>
      <c r="I4323" s="10"/>
      <c r="J4323" s="26"/>
      <c r="K4323" s="10"/>
      <c r="L4323" s="7">
        <f>SUMIF(Entregas!$B$8:$B$5000,General!B4323,Entregas!$L$8:$L$5000)</f>
        <v>0</v>
      </c>
      <c r="M4323" s="7">
        <f t="shared" si="269"/>
        <v>0</v>
      </c>
      <c r="N4323" s="14">
        <f t="shared" si="270"/>
        <v>0</v>
      </c>
      <c r="O4323" s="14">
        <f t="shared" si="271"/>
        <v>0</v>
      </c>
      <c r="P4323" s="4" t="str">
        <f t="shared" si="272"/>
        <v>NO</v>
      </c>
      <c r="Q4323" s="3" t="str">
        <f>IF(AND(B4323&lt;&gt;"",M4323&lt;=0),VLOOKUP(B4323&amp;C4323,Entregas!$C$8:$G$5000,4,0),"")</f>
        <v/>
      </c>
      <c r="R4323" s="3" t="str">
        <f>IF(AND(B4323&lt;&gt;"",M4323&lt;=0),VLOOKUP(B4323&amp;C4323,Entregas!$C$8:$G$5000,5,0),"")</f>
        <v/>
      </c>
      <c r="S4323" s="18"/>
      <c r="T4323" s="18"/>
    </row>
    <row r="4324" spans="1:20" ht="15.75">
      <c r="A4324" s="10"/>
      <c r="B4324" s="10"/>
      <c r="C4324" s="3" t="str">
        <f>IF(A4324&lt;&gt;"",COUNTIF(Entregas!$B$8:$B$5000,General!B4324),"")</f>
        <v/>
      </c>
      <c r="D4324" s="10"/>
      <c r="E4324" s="10"/>
      <c r="F4324" s="10"/>
      <c r="G4324" s="10"/>
      <c r="H4324" s="10"/>
      <c r="I4324" s="10"/>
      <c r="J4324" s="26"/>
      <c r="K4324" s="10"/>
      <c r="L4324" s="7">
        <f>SUMIF(Entregas!$B$8:$B$5000,General!B4324,Entregas!$L$8:$L$5000)</f>
        <v>0</v>
      </c>
      <c r="M4324" s="7">
        <f t="shared" si="269"/>
        <v>0</v>
      </c>
      <c r="N4324" s="14">
        <f t="shared" si="270"/>
        <v>0</v>
      </c>
      <c r="O4324" s="14">
        <f t="shared" si="271"/>
        <v>0</v>
      </c>
      <c r="P4324" s="4" t="str">
        <f t="shared" si="272"/>
        <v>NO</v>
      </c>
      <c r="Q4324" s="3" t="str">
        <f>IF(AND(B4324&lt;&gt;"",M4324&lt;=0),VLOOKUP(B4324&amp;C4324,Entregas!$C$8:$G$5000,4,0),"")</f>
        <v/>
      </c>
      <c r="R4324" s="3" t="str">
        <f>IF(AND(B4324&lt;&gt;"",M4324&lt;=0),VLOOKUP(B4324&amp;C4324,Entregas!$C$8:$G$5000,5,0),"")</f>
        <v/>
      </c>
      <c r="S4324" s="18"/>
      <c r="T4324" s="18"/>
    </row>
    <row r="4325" spans="1:20" ht="15.75">
      <c r="A4325" s="10"/>
      <c r="B4325" s="10"/>
      <c r="C4325" s="3" t="str">
        <f>IF(A4325&lt;&gt;"",COUNTIF(Entregas!$B$8:$B$5000,General!B4325),"")</f>
        <v/>
      </c>
      <c r="D4325" s="10"/>
      <c r="E4325" s="10"/>
      <c r="F4325" s="10"/>
      <c r="G4325" s="10"/>
      <c r="H4325" s="10"/>
      <c r="I4325" s="10"/>
      <c r="J4325" s="26"/>
      <c r="K4325" s="10"/>
      <c r="L4325" s="7">
        <f>SUMIF(Entregas!$B$8:$B$5000,General!B4325,Entregas!$L$8:$L$5000)</f>
        <v>0</v>
      </c>
      <c r="M4325" s="7">
        <f t="shared" si="269"/>
        <v>0</v>
      </c>
      <c r="N4325" s="14">
        <f t="shared" si="270"/>
        <v>0</v>
      </c>
      <c r="O4325" s="14">
        <f t="shared" si="271"/>
        <v>0</v>
      </c>
      <c r="P4325" s="4" t="str">
        <f t="shared" si="272"/>
        <v>NO</v>
      </c>
      <c r="Q4325" s="3" t="str">
        <f>IF(AND(B4325&lt;&gt;"",M4325&lt;=0),VLOOKUP(B4325&amp;C4325,Entregas!$C$8:$G$5000,4,0),"")</f>
        <v/>
      </c>
      <c r="R4325" s="3" t="str">
        <f>IF(AND(B4325&lt;&gt;"",M4325&lt;=0),VLOOKUP(B4325&amp;C4325,Entregas!$C$8:$G$5000,5,0),"")</f>
        <v/>
      </c>
      <c r="S4325" s="18"/>
      <c r="T4325" s="18"/>
    </row>
    <row r="4326" spans="1:20" ht="15.75">
      <c r="A4326" s="10"/>
      <c r="B4326" s="10"/>
      <c r="C4326" s="3" t="str">
        <f>IF(A4326&lt;&gt;"",COUNTIF(Entregas!$B$8:$B$5000,General!B4326),"")</f>
        <v/>
      </c>
      <c r="D4326" s="10"/>
      <c r="E4326" s="10"/>
      <c r="F4326" s="10"/>
      <c r="G4326" s="10"/>
      <c r="H4326" s="10"/>
      <c r="I4326" s="10"/>
      <c r="J4326" s="26"/>
      <c r="K4326" s="10"/>
      <c r="L4326" s="7">
        <f>SUMIF(Entregas!$B$8:$B$5000,General!B4326,Entregas!$L$8:$L$5000)</f>
        <v>0</v>
      </c>
      <c r="M4326" s="7">
        <f t="shared" si="269"/>
        <v>0</v>
      </c>
      <c r="N4326" s="14">
        <f t="shared" si="270"/>
        <v>0</v>
      </c>
      <c r="O4326" s="14">
        <f t="shared" si="271"/>
        <v>0</v>
      </c>
      <c r="P4326" s="4" t="str">
        <f t="shared" si="272"/>
        <v>NO</v>
      </c>
      <c r="Q4326" s="3" t="str">
        <f>IF(AND(B4326&lt;&gt;"",M4326&lt;=0),VLOOKUP(B4326&amp;C4326,Entregas!$C$8:$G$5000,4,0),"")</f>
        <v/>
      </c>
      <c r="R4326" s="3" t="str">
        <f>IF(AND(B4326&lt;&gt;"",M4326&lt;=0),VLOOKUP(B4326&amp;C4326,Entregas!$C$8:$G$5000,5,0),"")</f>
        <v/>
      </c>
      <c r="S4326" s="18"/>
      <c r="T4326" s="18"/>
    </row>
    <row r="4327" spans="1:20" ht="15.75">
      <c r="A4327" s="10"/>
      <c r="B4327" s="10"/>
      <c r="C4327" s="3" t="str">
        <f>IF(A4327&lt;&gt;"",COUNTIF(Entregas!$B$8:$B$5000,General!B4327),"")</f>
        <v/>
      </c>
      <c r="D4327" s="10"/>
      <c r="E4327" s="10"/>
      <c r="F4327" s="10"/>
      <c r="G4327" s="10"/>
      <c r="H4327" s="10"/>
      <c r="I4327" s="10"/>
      <c r="J4327" s="26"/>
      <c r="K4327" s="10"/>
      <c r="L4327" s="7">
        <f>SUMIF(Entregas!$B$8:$B$5000,General!B4327,Entregas!$L$8:$L$5000)</f>
        <v>0</v>
      </c>
      <c r="M4327" s="7">
        <f t="shared" si="269"/>
        <v>0</v>
      </c>
      <c r="N4327" s="14">
        <f t="shared" si="270"/>
        <v>0</v>
      </c>
      <c r="O4327" s="14">
        <f t="shared" si="271"/>
        <v>0</v>
      </c>
      <c r="P4327" s="4" t="str">
        <f t="shared" si="272"/>
        <v>NO</v>
      </c>
      <c r="Q4327" s="3" t="str">
        <f>IF(AND(B4327&lt;&gt;"",M4327&lt;=0),VLOOKUP(B4327&amp;C4327,Entregas!$C$8:$G$5000,4,0),"")</f>
        <v/>
      </c>
      <c r="R4327" s="3" t="str">
        <f>IF(AND(B4327&lt;&gt;"",M4327&lt;=0),VLOOKUP(B4327&amp;C4327,Entregas!$C$8:$G$5000,5,0),"")</f>
        <v/>
      </c>
      <c r="S4327" s="18"/>
      <c r="T4327" s="18"/>
    </row>
    <row r="4328" spans="1:20" ht="15.75">
      <c r="A4328" s="10"/>
      <c r="B4328" s="10"/>
      <c r="C4328" s="3" t="str">
        <f>IF(A4328&lt;&gt;"",COUNTIF(Entregas!$B$8:$B$5000,General!B4328),"")</f>
        <v/>
      </c>
      <c r="D4328" s="10"/>
      <c r="E4328" s="10"/>
      <c r="F4328" s="10"/>
      <c r="G4328" s="10"/>
      <c r="H4328" s="10"/>
      <c r="I4328" s="10"/>
      <c r="J4328" s="26"/>
      <c r="K4328" s="10"/>
      <c r="L4328" s="7">
        <f>SUMIF(Entregas!$B$8:$B$5000,General!B4328,Entregas!$L$8:$L$5000)</f>
        <v>0</v>
      </c>
      <c r="M4328" s="7">
        <f t="shared" si="269"/>
        <v>0</v>
      </c>
      <c r="N4328" s="14">
        <f t="shared" si="270"/>
        <v>0</v>
      </c>
      <c r="O4328" s="14">
        <f t="shared" si="271"/>
        <v>0</v>
      </c>
      <c r="P4328" s="4" t="str">
        <f t="shared" si="272"/>
        <v>NO</v>
      </c>
      <c r="Q4328" s="3" t="str">
        <f>IF(AND(B4328&lt;&gt;"",M4328&lt;=0),VLOOKUP(B4328&amp;C4328,Entregas!$C$8:$G$5000,4,0),"")</f>
        <v/>
      </c>
      <c r="R4328" s="3" t="str">
        <f>IF(AND(B4328&lt;&gt;"",M4328&lt;=0),VLOOKUP(B4328&amp;C4328,Entregas!$C$8:$G$5000,5,0),"")</f>
        <v/>
      </c>
      <c r="S4328" s="18"/>
      <c r="T4328" s="18"/>
    </row>
    <row r="4329" spans="1:20" ht="15.75">
      <c r="A4329" s="10"/>
      <c r="B4329" s="10"/>
      <c r="C4329" s="3" t="str">
        <f>IF(A4329&lt;&gt;"",COUNTIF(Entregas!$B$8:$B$5000,General!B4329),"")</f>
        <v/>
      </c>
      <c r="D4329" s="10"/>
      <c r="E4329" s="10"/>
      <c r="F4329" s="10"/>
      <c r="G4329" s="10"/>
      <c r="H4329" s="10"/>
      <c r="I4329" s="10"/>
      <c r="J4329" s="26"/>
      <c r="K4329" s="10"/>
      <c r="L4329" s="7">
        <f>SUMIF(Entregas!$B$8:$B$5000,General!B4329,Entregas!$L$8:$L$5000)</f>
        <v>0</v>
      </c>
      <c r="M4329" s="7">
        <f t="shared" si="269"/>
        <v>0</v>
      </c>
      <c r="N4329" s="14">
        <f t="shared" si="270"/>
        <v>0</v>
      </c>
      <c r="O4329" s="14">
        <f t="shared" si="271"/>
        <v>0</v>
      </c>
      <c r="P4329" s="4" t="str">
        <f t="shared" si="272"/>
        <v>NO</v>
      </c>
      <c r="Q4329" s="3" t="str">
        <f>IF(AND(B4329&lt;&gt;"",M4329&lt;=0),VLOOKUP(B4329&amp;C4329,Entregas!$C$8:$G$5000,4,0),"")</f>
        <v/>
      </c>
      <c r="R4329" s="3" t="str">
        <f>IF(AND(B4329&lt;&gt;"",M4329&lt;=0),VLOOKUP(B4329&amp;C4329,Entregas!$C$8:$G$5000,5,0),"")</f>
        <v/>
      </c>
      <c r="S4329" s="18"/>
      <c r="T4329" s="18"/>
    </row>
    <row r="4330" spans="1:20" ht="15.75">
      <c r="A4330" s="10"/>
      <c r="B4330" s="10"/>
      <c r="C4330" s="3" t="str">
        <f>IF(A4330&lt;&gt;"",COUNTIF(Entregas!$B$8:$B$5000,General!B4330),"")</f>
        <v/>
      </c>
      <c r="D4330" s="10"/>
      <c r="E4330" s="10"/>
      <c r="F4330" s="10"/>
      <c r="G4330" s="10"/>
      <c r="H4330" s="10"/>
      <c r="I4330" s="10"/>
      <c r="J4330" s="26"/>
      <c r="K4330" s="10"/>
      <c r="L4330" s="7">
        <f>SUMIF(Entregas!$B$8:$B$5000,General!B4330,Entregas!$L$8:$L$5000)</f>
        <v>0</v>
      </c>
      <c r="M4330" s="7">
        <f t="shared" si="269"/>
        <v>0</v>
      </c>
      <c r="N4330" s="14">
        <f t="shared" si="270"/>
        <v>0</v>
      </c>
      <c r="O4330" s="14">
        <f t="shared" si="271"/>
        <v>0</v>
      </c>
      <c r="P4330" s="4" t="str">
        <f t="shared" si="272"/>
        <v>NO</v>
      </c>
      <c r="Q4330" s="3" t="str">
        <f>IF(AND(B4330&lt;&gt;"",M4330&lt;=0),VLOOKUP(B4330&amp;C4330,Entregas!$C$8:$G$5000,4,0),"")</f>
        <v/>
      </c>
      <c r="R4330" s="3" t="str">
        <f>IF(AND(B4330&lt;&gt;"",M4330&lt;=0),VLOOKUP(B4330&amp;C4330,Entregas!$C$8:$G$5000,5,0),"")</f>
        <v/>
      </c>
      <c r="S4330" s="18"/>
      <c r="T4330" s="18"/>
    </row>
    <row r="4331" spans="1:20" ht="15.75">
      <c r="A4331" s="10"/>
      <c r="B4331" s="10"/>
      <c r="C4331" s="3" t="str">
        <f>IF(A4331&lt;&gt;"",COUNTIF(Entregas!$B$8:$B$5000,General!B4331),"")</f>
        <v/>
      </c>
      <c r="D4331" s="10"/>
      <c r="E4331" s="10"/>
      <c r="F4331" s="10"/>
      <c r="G4331" s="10"/>
      <c r="H4331" s="10"/>
      <c r="I4331" s="10"/>
      <c r="J4331" s="26"/>
      <c r="K4331" s="10"/>
      <c r="L4331" s="7">
        <f>SUMIF(Entregas!$B$8:$B$5000,General!B4331,Entregas!$L$8:$L$5000)</f>
        <v>0</v>
      </c>
      <c r="M4331" s="7">
        <f t="shared" si="269"/>
        <v>0</v>
      </c>
      <c r="N4331" s="14">
        <f t="shared" si="270"/>
        <v>0</v>
      </c>
      <c r="O4331" s="14">
        <f t="shared" si="271"/>
        <v>0</v>
      </c>
      <c r="P4331" s="4" t="str">
        <f t="shared" si="272"/>
        <v>NO</v>
      </c>
      <c r="Q4331" s="3" t="str">
        <f>IF(AND(B4331&lt;&gt;"",M4331&lt;=0),VLOOKUP(B4331&amp;C4331,Entregas!$C$8:$G$5000,4,0),"")</f>
        <v/>
      </c>
      <c r="R4331" s="3" t="str">
        <f>IF(AND(B4331&lt;&gt;"",M4331&lt;=0),VLOOKUP(B4331&amp;C4331,Entregas!$C$8:$G$5000,5,0),"")</f>
        <v/>
      </c>
      <c r="S4331" s="18"/>
      <c r="T4331" s="18"/>
    </row>
    <row r="4332" spans="1:20" ht="15.75">
      <c r="A4332" s="10"/>
      <c r="B4332" s="10"/>
      <c r="C4332" s="3" t="str">
        <f>IF(A4332&lt;&gt;"",COUNTIF(Entregas!$B$8:$B$5000,General!B4332),"")</f>
        <v/>
      </c>
      <c r="D4332" s="10"/>
      <c r="E4332" s="10"/>
      <c r="F4332" s="10"/>
      <c r="G4332" s="10"/>
      <c r="H4332" s="10"/>
      <c r="I4332" s="10"/>
      <c r="J4332" s="26"/>
      <c r="K4332" s="10"/>
      <c r="L4332" s="7">
        <f>SUMIF(Entregas!$B$8:$B$5000,General!B4332,Entregas!$L$8:$L$5000)</f>
        <v>0</v>
      </c>
      <c r="M4332" s="7">
        <f t="shared" si="269"/>
        <v>0</v>
      </c>
      <c r="N4332" s="14">
        <f t="shared" si="270"/>
        <v>0</v>
      </c>
      <c r="O4332" s="14">
        <f t="shared" si="271"/>
        <v>0</v>
      </c>
      <c r="P4332" s="4" t="str">
        <f t="shared" si="272"/>
        <v>NO</v>
      </c>
      <c r="Q4332" s="3" t="str">
        <f>IF(AND(B4332&lt;&gt;"",M4332&lt;=0),VLOOKUP(B4332&amp;C4332,Entregas!$C$8:$G$5000,4,0),"")</f>
        <v/>
      </c>
      <c r="R4332" s="3" t="str">
        <f>IF(AND(B4332&lt;&gt;"",M4332&lt;=0),VLOOKUP(B4332&amp;C4332,Entregas!$C$8:$G$5000,5,0),"")</f>
        <v/>
      </c>
      <c r="S4332" s="18"/>
      <c r="T4332" s="18"/>
    </row>
    <row r="4333" spans="1:20" ht="15.75">
      <c r="A4333" s="10"/>
      <c r="B4333" s="10"/>
      <c r="C4333" s="3" t="str">
        <f>IF(A4333&lt;&gt;"",COUNTIF(Entregas!$B$8:$B$5000,General!B4333),"")</f>
        <v/>
      </c>
      <c r="D4333" s="10"/>
      <c r="E4333" s="10"/>
      <c r="F4333" s="10"/>
      <c r="G4333" s="10"/>
      <c r="H4333" s="10"/>
      <c r="I4333" s="10"/>
      <c r="J4333" s="26"/>
      <c r="K4333" s="10"/>
      <c r="L4333" s="7">
        <f>SUMIF(Entregas!$B$8:$B$5000,General!B4333,Entregas!$L$8:$L$5000)</f>
        <v>0</v>
      </c>
      <c r="M4333" s="7">
        <f t="shared" si="269"/>
        <v>0</v>
      </c>
      <c r="N4333" s="14">
        <f t="shared" si="270"/>
        <v>0</v>
      </c>
      <c r="O4333" s="14">
        <f t="shared" si="271"/>
        <v>0</v>
      </c>
      <c r="P4333" s="4" t="str">
        <f t="shared" si="272"/>
        <v>NO</v>
      </c>
      <c r="Q4333" s="3" t="str">
        <f>IF(AND(B4333&lt;&gt;"",M4333&lt;=0),VLOOKUP(B4333&amp;C4333,Entregas!$C$8:$G$5000,4,0),"")</f>
        <v/>
      </c>
      <c r="R4333" s="3" t="str">
        <f>IF(AND(B4333&lt;&gt;"",M4333&lt;=0),VLOOKUP(B4333&amp;C4333,Entregas!$C$8:$G$5000,5,0),"")</f>
        <v/>
      </c>
      <c r="S4333" s="18"/>
      <c r="T4333" s="18"/>
    </row>
    <row r="4334" spans="1:20" ht="15.75">
      <c r="A4334" s="10"/>
      <c r="B4334" s="10"/>
      <c r="C4334" s="3" t="str">
        <f>IF(A4334&lt;&gt;"",COUNTIF(Entregas!$B$8:$B$5000,General!B4334),"")</f>
        <v/>
      </c>
      <c r="D4334" s="10"/>
      <c r="E4334" s="10"/>
      <c r="F4334" s="10"/>
      <c r="G4334" s="10"/>
      <c r="H4334" s="10"/>
      <c r="I4334" s="10"/>
      <c r="J4334" s="26"/>
      <c r="K4334" s="10"/>
      <c r="L4334" s="7">
        <f>SUMIF(Entregas!$B$8:$B$5000,General!B4334,Entregas!$L$8:$L$5000)</f>
        <v>0</v>
      </c>
      <c r="M4334" s="7">
        <f t="shared" si="269"/>
        <v>0</v>
      </c>
      <c r="N4334" s="14">
        <f t="shared" si="270"/>
        <v>0</v>
      </c>
      <c r="O4334" s="14">
        <f t="shared" si="271"/>
        <v>0</v>
      </c>
      <c r="P4334" s="4" t="str">
        <f t="shared" si="272"/>
        <v>NO</v>
      </c>
      <c r="Q4334" s="3" t="str">
        <f>IF(AND(B4334&lt;&gt;"",M4334&lt;=0),VLOOKUP(B4334&amp;C4334,Entregas!$C$8:$G$5000,4,0),"")</f>
        <v/>
      </c>
      <c r="R4334" s="3" t="str">
        <f>IF(AND(B4334&lt;&gt;"",M4334&lt;=0),VLOOKUP(B4334&amp;C4334,Entregas!$C$8:$G$5000,5,0),"")</f>
        <v/>
      </c>
      <c r="S4334" s="18"/>
      <c r="T4334" s="18"/>
    </row>
    <row r="4335" spans="1:20" ht="15.75">
      <c r="A4335" s="10"/>
      <c r="B4335" s="10"/>
      <c r="C4335" s="3" t="str">
        <f>IF(A4335&lt;&gt;"",COUNTIF(Entregas!$B$8:$B$5000,General!B4335),"")</f>
        <v/>
      </c>
      <c r="D4335" s="10"/>
      <c r="E4335" s="10"/>
      <c r="F4335" s="10"/>
      <c r="G4335" s="10"/>
      <c r="H4335" s="10"/>
      <c r="I4335" s="10"/>
      <c r="J4335" s="26"/>
      <c r="K4335" s="10"/>
      <c r="L4335" s="7">
        <f>SUMIF(Entregas!$B$8:$B$5000,General!B4335,Entregas!$L$8:$L$5000)</f>
        <v>0</v>
      </c>
      <c r="M4335" s="7">
        <f t="shared" si="269"/>
        <v>0</v>
      </c>
      <c r="N4335" s="14">
        <f t="shared" si="270"/>
        <v>0</v>
      </c>
      <c r="O4335" s="14">
        <f t="shared" si="271"/>
        <v>0</v>
      </c>
      <c r="P4335" s="4" t="str">
        <f t="shared" si="272"/>
        <v>NO</v>
      </c>
      <c r="Q4335" s="3" t="str">
        <f>IF(AND(B4335&lt;&gt;"",M4335&lt;=0),VLOOKUP(B4335&amp;C4335,Entregas!$C$8:$G$5000,4,0),"")</f>
        <v/>
      </c>
      <c r="R4335" s="3" t="str">
        <f>IF(AND(B4335&lt;&gt;"",M4335&lt;=0),VLOOKUP(B4335&amp;C4335,Entregas!$C$8:$G$5000,5,0),"")</f>
        <v/>
      </c>
      <c r="S4335" s="18"/>
      <c r="T4335" s="18"/>
    </row>
    <row r="4336" spans="1:20" ht="15.75">
      <c r="A4336" s="10"/>
      <c r="B4336" s="10"/>
      <c r="C4336" s="3" t="str">
        <f>IF(A4336&lt;&gt;"",COUNTIF(Entregas!$B$8:$B$5000,General!B4336),"")</f>
        <v/>
      </c>
      <c r="D4336" s="10"/>
      <c r="E4336" s="10"/>
      <c r="F4336" s="10"/>
      <c r="G4336" s="10"/>
      <c r="H4336" s="10"/>
      <c r="I4336" s="10"/>
      <c r="J4336" s="26"/>
      <c r="K4336" s="10"/>
      <c r="L4336" s="7">
        <f>SUMIF(Entregas!$B$8:$B$5000,General!B4336,Entregas!$L$8:$L$5000)</f>
        <v>0</v>
      </c>
      <c r="M4336" s="7">
        <f t="shared" si="269"/>
        <v>0</v>
      </c>
      <c r="N4336" s="14">
        <f t="shared" si="270"/>
        <v>0</v>
      </c>
      <c r="O4336" s="14">
        <f t="shared" si="271"/>
        <v>0</v>
      </c>
      <c r="P4336" s="4" t="str">
        <f t="shared" si="272"/>
        <v>NO</v>
      </c>
      <c r="Q4336" s="3" t="str">
        <f>IF(AND(B4336&lt;&gt;"",M4336&lt;=0),VLOOKUP(B4336&amp;C4336,Entregas!$C$8:$G$5000,4,0),"")</f>
        <v/>
      </c>
      <c r="R4336" s="3" t="str">
        <f>IF(AND(B4336&lt;&gt;"",M4336&lt;=0),VLOOKUP(B4336&amp;C4336,Entregas!$C$8:$G$5000,5,0),"")</f>
        <v/>
      </c>
      <c r="S4336" s="18"/>
      <c r="T4336" s="18"/>
    </row>
    <row r="4337" spans="1:20" ht="15.75">
      <c r="A4337" s="10"/>
      <c r="B4337" s="10"/>
      <c r="C4337" s="3" t="str">
        <f>IF(A4337&lt;&gt;"",COUNTIF(Entregas!$B$8:$B$5000,General!B4337),"")</f>
        <v/>
      </c>
      <c r="D4337" s="10"/>
      <c r="E4337" s="10"/>
      <c r="F4337" s="10"/>
      <c r="G4337" s="10"/>
      <c r="H4337" s="10"/>
      <c r="I4337" s="10"/>
      <c r="J4337" s="26"/>
      <c r="K4337" s="10"/>
      <c r="L4337" s="7">
        <f>SUMIF(Entregas!$B$8:$B$5000,General!B4337,Entregas!$L$8:$L$5000)</f>
        <v>0</v>
      </c>
      <c r="M4337" s="7">
        <f t="shared" si="269"/>
        <v>0</v>
      </c>
      <c r="N4337" s="14">
        <f t="shared" si="270"/>
        <v>0</v>
      </c>
      <c r="O4337" s="14">
        <f t="shared" si="271"/>
        <v>0</v>
      </c>
      <c r="P4337" s="4" t="str">
        <f t="shared" si="272"/>
        <v>NO</v>
      </c>
      <c r="Q4337" s="3" t="str">
        <f>IF(AND(B4337&lt;&gt;"",M4337&lt;=0),VLOOKUP(B4337&amp;C4337,Entregas!$C$8:$G$5000,4,0),"")</f>
        <v/>
      </c>
      <c r="R4337" s="3" t="str">
        <f>IF(AND(B4337&lt;&gt;"",M4337&lt;=0),VLOOKUP(B4337&amp;C4337,Entregas!$C$8:$G$5000,5,0),"")</f>
        <v/>
      </c>
      <c r="S4337" s="18"/>
      <c r="T4337" s="18"/>
    </row>
    <row r="4338" spans="1:20" ht="15.75">
      <c r="A4338" s="10"/>
      <c r="B4338" s="10"/>
      <c r="C4338" s="3" t="str">
        <f>IF(A4338&lt;&gt;"",COUNTIF(Entregas!$B$8:$B$5000,General!B4338),"")</f>
        <v/>
      </c>
      <c r="D4338" s="10"/>
      <c r="E4338" s="10"/>
      <c r="F4338" s="10"/>
      <c r="G4338" s="10"/>
      <c r="H4338" s="10"/>
      <c r="I4338" s="10"/>
      <c r="J4338" s="26"/>
      <c r="K4338" s="10"/>
      <c r="L4338" s="7">
        <f>SUMIF(Entregas!$B$8:$B$5000,General!B4338,Entregas!$L$8:$L$5000)</f>
        <v>0</v>
      </c>
      <c r="M4338" s="7">
        <f t="shared" si="269"/>
        <v>0</v>
      </c>
      <c r="N4338" s="14">
        <f t="shared" si="270"/>
        <v>0</v>
      </c>
      <c r="O4338" s="14">
        <f t="shared" si="271"/>
        <v>0</v>
      </c>
      <c r="P4338" s="4" t="str">
        <f t="shared" si="272"/>
        <v>NO</v>
      </c>
      <c r="Q4338" s="3" t="str">
        <f>IF(AND(B4338&lt;&gt;"",M4338&lt;=0),VLOOKUP(B4338&amp;C4338,Entregas!$C$8:$G$5000,4,0),"")</f>
        <v/>
      </c>
      <c r="R4338" s="3" t="str">
        <f>IF(AND(B4338&lt;&gt;"",M4338&lt;=0),VLOOKUP(B4338&amp;C4338,Entregas!$C$8:$G$5000,5,0),"")</f>
        <v/>
      </c>
      <c r="S4338" s="18"/>
      <c r="T4338" s="18"/>
    </row>
    <row r="4339" spans="1:20" ht="15.75">
      <c r="A4339" s="10"/>
      <c r="B4339" s="10"/>
      <c r="C4339" s="3" t="str">
        <f>IF(A4339&lt;&gt;"",COUNTIF(Entregas!$B$8:$B$5000,General!B4339),"")</f>
        <v/>
      </c>
      <c r="D4339" s="10"/>
      <c r="E4339" s="10"/>
      <c r="F4339" s="10"/>
      <c r="G4339" s="10"/>
      <c r="H4339" s="10"/>
      <c r="I4339" s="10"/>
      <c r="J4339" s="26"/>
      <c r="K4339" s="10"/>
      <c r="L4339" s="7">
        <f>SUMIF(Entregas!$B$8:$B$5000,General!B4339,Entregas!$L$8:$L$5000)</f>
        <v>0</v>
      </c>
      <c r="M4339" s="7">
        <f t="shared" si="269"/>
        <v>0</v>
      </c>
      <c r="N4339" s="14">
        <f t="shared" si="270"/>
        <v>0</v>
      </c>
      <c r="O4339" s="14">
        <f t="shared" si="271"/>
        <v>0</v>
      </c>
      <c r="P4339" s="4" t="str">
        <f t="shared" si="272"/>
        <v>NO</v>
      </c>
      <c r="Q4339" s="3" t="str">
        <f>IF(AND(B4339&lt;&gt;"",M4339&lt;=0),VLOOKUP(B4339&amp;C4339,Entregas!$C$8:$G$5000,4,0),"")</f>
        <v/>
      </c>
      <c r="R4339" s="3" t="str">
        <f>IF(AND(B4339&lt;&gt;"",M4339&lt;=0),VLOOKUP(B4339&amp;C4339,Entregas!$C$8:$G$5000,5,0),"")</f>
        <v/>
      </c>
      <c r="S4339" s="18"/>
      <c r="T4339" s="18"/>
    </row>
    <row r="4340" spans="1:20" ht="15.75">
      <c r="A4340" s="10"/>
      <c r="B4340" s="10"/>
      <c r="C4340" s="3" t="str">
        <f>IF(A4340&lt;&gt;"",COUNTIF(Entregas!$B$8:$B$5000,General!B4340),"")</f>
        <v/>
      </c>
      <c r="D4340" s="10"/>
      <c r="E4340" s="10"/>
      <c r="F4340" s="10"/>
      <c r="G4340" s="10"/>
      <c r="H4340" s="10"/>
      <c r="I4340" s="10"/>
      <c r="J4340" s="26"/>
      <c r="K4340" s="10"/>
      <c r="L4340" s="7">
        <f>SUMIF(Entregas!$B$8:$B$5000,General!B4340,Entregas!$L$8:$L$5000)</f>
        <v>0</v>
      </c>
      <c r="M4340" s="7">
        <f t="shared" si="269"/>
        <v>0</v>
      </c>
      <c r="N4340" s="14">
        <f t="shared" si="270"/>
        <v>0</v>
      </c>
      <c r="O4340" s="14">
        <f t="shared" si="271"/>
        <v>0</v>
      </c>
      <c r="P4340" s="4" t="str">
        <f t="shared" si="272"/>
        <v>NO</v>
      </c>
      <c r="Q4340" s="3" t="str">
        <f>IF(AND(B4340&lt;&gt;"",M4340&lt;=0),VLOOKUP(B4340&amp;C4340,Entregas!$C$8:$G$5000,4,0),"")</f>
        <v/>
      </c>
      <c r="R4340" s="3" t="str">
        <f>IF(AND(B4340&lt;&gt;"",M4340&lt;=0),VLOOKUP(B4340&amp;C4340,Entregas!$C$8:$G$5000,5,0),"")</f>
        <v/>
      </c>
      <c r="S4340" s="18"/>
      <c r="T4340" s="18"/>
    </row>
    <row r="4341" spans="1:20" ht="15.75">
      <c r="A4341" s="10"/>
      <c r="B4341" s="10"/>
      <c r="C4341" s="3" t="str">
        <f>IF(A4341&lt;&gt;"",COUNTIF(Entregas!$B$8:$B$5000,General!B4341),"")</f>
        <v/>
      </c>
      <c r="D4341" s="10"/>
      <c r="E4341" s="10"/>
      <c r="F4341" s="10"/>
      <c r="G4341" s="10"/>
      <c r="H4341" s="10"/>
      <c r="I4341" s="10"/>
      <c r="J4341" s="26"/>
      <c r="K4341" s="10"/>
      <c r="L4341" s="7">
        <f>SUMIF(Entregas!$B$8:$B$5000,General!B4341,Entregas!$L$8:$L$5000)</f>
        <v>0</v>
      </c>
      <c r="M4341" s="7">
        <f t="shared" si="269"/>
        <v>0</v>
      </c>
      <c r="N4341" s="14">
        <f t="shared" si="270"/>
        <v>0</v>
      </c>
      <c r="O4341" s="14">
        <f t="shared" si="271"/>
        <v>0</v>
      </c>
      <c r="P4341" s="4" t="str">
        <f t="shared" si="272"/>
        <v>NO</v>
      </c>
      <c r="Q4341" s="3" t="str">
        <f>IF(AND(B4341&lt;&gt;"",M4341&lt;=0),VLOOKUP(B4341&amp;C4341,Entregas!$C$8:$G$5000,4,0),"")</f>
        <v/>
      </c>
      <c r="R4341" s="3" t="str">
        <f>IF(AND(B4341&lt;&gt;"",M4341&lt;=0),VLOOKUP(B4341&amp;C4341,Entregas!$C$8:$G$5000,5,0),"")</f>
        <v/>
      </c>
      <c r="S4341" s="18"/>
      <c r="T4341" s="18"/>
    </row>
    <row r="4342" spans="1:20" ht="15.75">
      <c r="A4342" s="10"/>
      <c r="B4342" s="10"/>
      <c r="C4342" s="3" t="str">
        <f>IF(A4342&lt;&gt;"",COUNTIF(Entregas!$B$8:$B$5000,General!B4342),"")</f>
        <v/>
      </c>
      <c r="D4342" s="10"/>
      <c r="E4342" s="10"/>
      <c r="F4342" s="10"/>
      <c r="G4342" s="10"/>
      <c r="H4342" s="10"/>
      <c r="I4342" s="10"/>
      <c r="J4342" s="26"/>
      <c r="K4342" s="10"/>
      <c r="L4342" s="7">
        <f>SUMIF(Entregas!$B$8:$B$5000,General!B4342,Entregas!$L$8:$L$5000)</f>
        <v>0</v>
      </c>
      <c r="M4342" s="7">
        <f t="shared" si="269"/>
        <v>0</v>
      </c>
      <c r="N4342" s="14">
        <f t="shared" si="270"/>
        <v>0</v>
      </c>
      <c r="O4342" s="14">
        <f t="shared" si="271"/>
        <v>0</v>
      </c>
      <c r="P4342" s="4" t="str">
        <f t="shared" si="272"/>
        <v>NO</v>
      </c>
      <c r="Q4342" s="3" t="str">
        <f>IF(AND(B4342&lt;&gt;"",M4342&lt;=0),VLOOKUP(B4342&amp;C4342,Entregas!$C$8:$G$5000,4,0),"")</f>
        <v/>
      </c>
      <c r="R4342" s="3" t="str">
        <f>IF(AND(B4342&lt;&gt;"",M4342&lt;=0),VLOOKUP(B4342&amp;C4342,Entregas!$C$8:$G$5000,5,0),"")</f>
        <v/>
      </c>
      <c r="S4342" s="18"/>
      <c r="T4342" s="18"/>
    </row>
    <row r="4343" spans="1:20" ht="15.75">
      <c r="A4343" s="10"/>
      <c r="B4343" s="10"/>
      <c r="C4343" s="3" t="str">
        <f>IF(A4343&lt;&gt;"",COUNTIF(Entregas!$B$8:$B$5000,General!B4343),"")</f>
        <v/>
      </c>
      <c r="D4343" s="10"/>
      <c r="E4343" s="10"/>
      <c r="F4343" s="10"/>
      <c r="G4343" s="10"/>
      <c r="H4343" s="10"/>
      <c r="I4343" s="10"/>
      <c r="J4343" s="26"/>
      <c r="K4343" s="10"/>
      <c r="L4343" s="7">
        <f>SUMIF(Entregas!$B$8:$B$5000,General!B4343,Entregas!$L$8:$L$5000)</f>
        <v>0</v>
      </c>
      <c r="M4343" s="7">
        <f t="shared" si="269"/>
        <v>0</v>
      </c>
      <c r="N4343" s="14">
        <f t="shared" si="270"/>
        <v>0</v>
      </c>
      <c r="O4343" s="14">
        <f t="shared" si="271"/>
        <v>0</v>
      </c>
      <c r="P4343" s="4" t="str">
        <f t="shared" si="272"/>
        <v>NO</v>
      </c>
      <c r="Q4343" s="3" t="str">
        <f>IF(AND(B4343&lt;&gt;"",M4343&lt;=0),VLOOKUP(B4343&amp;C4343,Entregas!$C$8:$G$5000,4,0),"")</f>
        <v/>
      </c>
      <c r="R4343" s="3" t="str">
        <f>IF(AND(B4343&lt;&gt;"",M4343&lt;=0),VLOOKUP(B4343&amp;C4343,Entregas!$C$8:$G$5000,5,0),"")</f>
        <v/>
      </c>
      <c r="S4343" s="18"/>
      <c r="T4343" s="18"/>
    </row>
    <row r="4344" spans="1:20" ht="15.75">
      <c r="A4344" s="10"/>
      <c r="B4344" s="10"/>
      <c r="C4344" s="3" t="str">
        <f>IF(A4344&lt;&gt;"",COUNTIF(Entregas!$B$8:$B$5000,General!B4344),"")</f>
        <v/>
      </c>
      <c r="D4344" s="10"/>
      <c r="E4344" s="10"/>
      <c r="F4344" s="10"/>
      <c r="G4344" s="10"/>
      <c r="H4344" s="10"/>
      <c r="I4344" s="10"/>
      <c r="J4344" s="26"/>
      <c r="K4344" s="10"/>
      <c r="L4344" s="7">
        <f>SUMIF(Entregas!$B$8:$B$5000,General!B4344,Entregas!$L$8:$L$5000)</f>
        <v>0</v>
      </c>
      <c r="M4344" s="7">
        <f t="shared" si="269"/>
        <v>0</v>
      </c>
      <c r="N4344" s="14">
        <f t="shared" si="270"/>
        <v>0</v>
      </c>
      <c r="O4344" s="14">
        <f t="shared" si="271"/>
        <v>0</v>
      </c>
      <c r="P4344" s="4" t="str">
        <f t="shared" si="272"/>
        <v>NO</v>
      </c>
      <c r="Q4344" s="3" t="str">
        <f>IF(AND(B4344&lt;&gt;"",M4344&lt;=0),VLOOKUP(B4344&amp;C4344,Entregas!$C$8:$G$5000,4,0),"")</f>
        <v/>
      </c>
      <c r="R4344" s="3" t="str">
        <f>IF(AND(B4344&lt;&gt;"",M4344&lt;=0),VLOOKUP(B4344&amp;C4344,Entregas!$C$8:$G$5000,5,0),"")</f>
        <v/>
      </c>
      <c r="S4344" s="18"/>
      <c r="T4344" s="18"/>
    </row>
    <row r="4345" spans="1:20" ht="15.75">
      <c r="A4345" s="10"/>
      <c r="B4345" s="10"/>
      <c r="C4345" s="3" t="str">
        <f>IF(A4345&lt;&gt;"",COUNTIF(Entregas!$B$8:$B$5000,General!B4345),"")</f>
        <v/>
      </c>
      <c r="D4345" s="10"/>
      <c r="E4345" s="10"/>
      <c r="F4345" s="10"/>
      <c r="G4345" s="10"/>
      <c r="H4345" s="10"/>
      <c r="I4345" s="10"/>
      <c r="J4345" s="26"/>
      <c r="K4345" s="10"/>
      <c r="L4345" s="7">
        <f>SUMIF(Entregas!$B$8:$B$5000,General!B4345,Entregas!$L$8:$L$5000)</f>
        <v>0</v>
      </c>
      <c r="M4345" s="7">
        <f t="shared" si="269"/>
        <v>0</v>
      </c>
      <c r="N4345" s="14">
        <f t="shared" si="270"/>
        <v>0</v>
      </c>
      <c r="O4345" s="14">
        <f t="shared" si="271"/>
        <v>0</v>
      </c>
      <c r="P4345" s="4" t="str">
        <f t="shared" si="272"/>
        <v>NO</v>
      </c>
      <c r="Q4345" s="3" t="str">
        <f>IF(AND(B4345&lt;&gt;"",M4345&lt;=0),VLOOKUP(B4345&amp;C4345,Entregas!$C$8:$G$5000,4,0),"")</f>
        <v/>
      </c>
      <c r="R4345" s="3" t="str">
        <f>IF(AND(B4345&lt;&gt;"",M4345&lt;=0),VLOOKUP(B4345&amp;C4345,Entregas!$C$8:$G$5000,5,0),"")</f>
        <v/>
      </c>
      <c r="S4345" s="18"/>
      <c r="T4345" s="18"/>
    </row>
    <row r="4346" spans="1:20" ht="15.75">
      <c r="A4346" s="10"/>
      <c r="B4346" s="10"/>
      <c r="C4346" s="3" t="str">
        <f>IF(A4346&lt;&gt;"",COUNTIF(Entregas!$B$8:$B$5000,General!B4346),"")</f>
        <v/>
      </c>
      <c r="D4346" s="10"/>
      <c r="E4346" s="10"/>
      <c r="F4346" s="10"/>
      <c r="G4346" s="10"/>
      <c r="H4346" s="10"/>
      <c r="I4346" s="10"/>
      <c r="J4346" s="26"/>
      <c r="K4346" s="10"/>
      <c r="L4346" s="7">
        <f>SUMIF(Entregas!$B$8:$B$5000,General!B4346,Entregas!$L$8:$L$5000)</f>
        <v>0</v>
      </c>
      <c r="M4346" s="7">
        <f t="shared" si="269"/>
        <v>0</v>
      </c>
      <c r="N4346" s="14">
        <f t="shared" si="270"/>
        <v>0</v>
      </c>
      <c r="O4346" s="14">
        <f t="shared" si="271"/>
        <v>0</v>
      </c>
      <c r="P4346" s="4" t="str">
        <f t="shared" si="272"/>
        <v>NO</v>
      </c>
      <c r="Q4346" s="3" t="str">
        <f>IF(AND(B4346&lt;&gt;"",M4346&lt;=0),VLOOKUP(B4346&amp;C4346,Entregas!$C$8:$G$5000,4,0),"")</f>
        <v/>
      </c>
      <c r="R4346" s="3" t="str">
        <f>IF(AND(B4346&lt;&gt;"",M4346&lt;=0),VLOOKUP(B4346&amp;C4346,Entregas!$C$8:$G$5000,5,0),"")</f>
        <v/>
      </c>
      <c r="S4346" s="18"/>
      <c r="T4346" s="18"/>
    </row>
    <row r="4347" spans="1:20" ht="15.75">
      <c r="A4347" s="10"/>
      <c r="B4347" s="10"/>
      <c r="C4347" s="3" t="str">
        <f>IF(A4347&lt;&gt;"",COUNTIF(Entregas!$B$8:$B$5000,General!B4347),"")</f>
        <v/>
      </c>
      <c r="D4347" s="10"/>
      <c r="E4347" s="10"/>
      <c r="F4347" s="10"/>
      <c r="G4347" s="10"/>
      <c r="H4347" s="10"/>
      <c r="I4347" s="10"/>
      <c r="J4347" s="26"/>
      <c r="K4347" s="10"/>
      <c r="L4347" s="7">
        <f>SUMIF(Entregas!$B$8:$B$5000,General!B4347,Entregas!$L$8:$L$5000)</f>
        <v>0</v>
      </c>
      <c r="M4347" s="7">
        <f t="shared" si="269"/>
        <v>0</v>
      </c>
      <c r="N4347" s="14">
        <f t="shared" si="270"/>
        <v>0</v>
      </c>
      <c r="O4347" s="14">
        <f t="shared" si="271"/>
        <v>0</v>
      </c>
      <c r="P4347" s="4" t="str">
        <f t="shared" si="272"/>
        <v>NO</v>
      </c>
      <c r="Q4347" s="3" t="str">
        <f>IF(AND(B4347&lt;&gt;"",M4347&lt;=0),VLOOKUP(B4347&amp;C4347,Entregas!$C$8:$G$5000,4,0),"")</f>
        <v/>
      </c>
      <c r="R4347" s="3" t="str">
        <f>IF(AND(B4347&lt;&gt;"",M4347&lt;=0),VLOOKUP(B4347&amp;C4347,Entregas!$C$8:$G$5000,5,0),"")</f>
        <v/>
      </c>
      <c r="S4347" s="18"/>
      <c r="T4347" s="18"/>
    </row>
    <row r="4348" spans="1:20" ht="15.75">
      <c r="A4348" s="10"/>
      <c r="B4348" s="10"/>
      <c r="C4348" s="3" t="str">
        <f>IF(A4348&lt;&gt;"",COUNTIF(Entregas!$B$8:$B$5000,General!B4348),"")</f>
        <v/>
      </c>
      <c r="D4348" s="10"/>
      <c r="E4348" s="10"/>
      <c r="F4348" s="10"/>
      <c r="G4348" s="10"/>
      <c r="H4348" s="10"/>
      <c r="I4348" s="10"/>
      <c r="J4348" s="26"/>
      <c r="K4348" s="10"/>
      <c r="L4348" s="7">
        <f>SUMIF(Entregas!$B$8:$B$5000,General!B4348,Entregas!$L$8:$L$5000)</f>
        <v>0</v>
      </c>
      <c r="M4348" s="7">
        <f t="shared" si="269"/>
        <v>0</v>
      </c>
      <c r="N4348" s="14">
        <f t="shared" si="270"/>
        <v>0</v>
      </c>
      <c r="O4348" s="14">
        <f t="shared" si="271"/>
        <v>0</v>
      </c>
      <c r="P4348" s="4" t="str">
        <f t="shared" si="272"/>
        <v>NO</v>
      </c>
      <c r="Q4348" s="3" t="str">
        <f>IF(AND(B4348&lt;&gt;"",M4348&lt;=0),VLOOKUP(B4348&amp;C4348,Entregas!$C$8:$G$5000,4,0),"")</f>
        <v/>
      </c>
      <c r="R4348" s="3" t="str">
        <f>IF(AND(B4348&lt;&gt;"",M4348&lt;=0),VLOOKUP(B4348&amp;C4348,Entregas!$C$8:$G$5000,5,0),"")</f>
        <v/>
      </c>
      <c r="S4348" s="18"/>
      <c r="T4348" s="18"/>
    </row>
    <row r="4349" spans="1:20" ht="15.75">
      <c r="A4349" s="10"/>
      <c r="B4349" s="10"/>
      <c r="C4349" s="3" t="str">
        <f>IF(A4349&lt;&gt;"",COUNTIF(Entregas!$B$8:$B$5000,General!B4349),"")</f>
        <v/>
      </c>
      <c r="D4349" s="10"/>
      <c r="E4349" s="10"/>
      <c r="F4349" s="10"/>
      <c r="G4349" s="10"/>
      <c r="H4349" s="10"/>
      <c r="I4349" s="10"/>
      <c r="J4349" s="26"/>
      <c r="K4349" s="10"/>
      <c r="L4349" s="7">
        <f>SUMIF(Entregas!$B$8:$B$5000,General!B4349,Entregas!$L$8:$L$5000)</f>
        <v>0</v>
      </c>
      <c r="M4349" s="7">
        <f t="shared" si="269"/>
        <v>0</v>
      </c>
      <c r="N4349" s="14">
        <f t="shared" si="270"/>
        <v>0</v>
      </c>
      <c r="O4349" s="14">
        <f t="shared" si="271"/>
        <v>0</v>
      </c>
      <c r="P4349" s="4" t="str">
        <f t="shared" si="272"/>
        <v>NO</v>
      </c>
      <c r="Q4349" s="3" t="str">
        <f>IF(AND(B4349&lt;&gt;"",M4349&lt;=0),VLOOKUP(B4349&amp;C4349,Entregas!$C$8:$G$5000,4,0),"")</f>
        <v/>
      </c>
      <c r="R4349" s="3" t="str">
        <f>IF(AND(B4349&lt;&gt;"",M4349&lt;=0),VLOOKUP(B4349&amp;C4349,Entregas!$C$8:$G$5000,5,0),"")</f>
        <v/>
      </c>
      <c r="S4349" s="18"/>
      <c r="T4349" s="18"/>
    </row>
    <row r="4350" spans="1:20" ht="15.75">
      <c r="A4350" s="10"/>
      <c r="B4350" s="10"/>
      <c r="C4350" s="3" t="str">
        <f>IF(A4350&lt;&gt;"",COUNTIF(Entregas!$B$8:$B$5000,General!B4350),"")</f>
        <v/>
      </c>
      <c r="D4350" s="10"/>
      <c r="E4350" s="10"/>
      <c r="F4350" s="10"/>
      <c r="G4350" s="10"/>
      <c r="H4350" s="10"/>
      <c r="I4350" s="10"/>
      <c r="J4350" s="26"/>
      <c r="K4350" s="10"/>
      <c r="L4350" s="7">
        <f>SUMIF(Entregas!$B$8:$B$5000,General!B4350,Entregas!$L$8:$L$5000)</f>
        <v>0</v>
      </c>
      <c r="M4350" s="7">
        <f t="shared" si="269"/>
        <v>0</v>
      </c>
      <c r="N4350" s="14">
        <f t="shared" si="270"/>
        <v>0</v>
      </c>
      <c r="O4350" s="14">
        <f t="shared" si="271"/>
        <v>0</v>
      </c>
      <c r="P4350" s="4" t="str">
        <f t="shared" si="272"/>
        <v>NO</v>
      </c>
      <c r="Q4350" s="3" t="str">
        <f>IF(AND(B4350&lt;&gt;"",M4350&lt;=0),VLOOKUP(B4350&amp;C4350,Entregas!$C$8:$G$5000,4,0),"")</f>
        <v/>
      </c>
      <c r="R4350" s="3" t="str">
        <f>IF(AND(B4350&lt;&gt;"",M4350&lt;=0),VLOOKUP(B4350&amp;C4350,Entregas!$C$8:$G$5000,5,0),"")</f>
        <v/>
      </c>
      <c r="S4350" s="18"/>
      <c r="T4350" s="18"/>
    </row>
    <row r="4351" spans="1:20" ht="15.75">
      <c r="A4351" s="10"/>
      <c r="B4351" s="10"/>
      <c r="C4351" s="3" t="str">
        <f>IF(A4351&lt;&gt;"",COUNTIF(Entregas!$B$8:$B$5000,General!B4351),"")</f>
        <v/>
      </c>
      <c r="D4351" s="10"/>
      <c r="E4351" s="10"/>
      <c r="F4351" s="10"/>
      <c r="G4351" s="10"/>
      <c r="H4351" s="10"/>
      <c r="I4351" s="10"/>
      <c r="J4351" s="26"/>
      <c r="K4351" s="10"/>
      <c r="L4351" s="7">
        <f>SUMIF(Entregas!$B$8:$B$5000,General!B4351,Entregas!$L$8:$L$5000)</f>
        <v>0</v>
      </c>
      <c r="M4351" s="7">
        <f t="shared" si="269"/>
        <v>0</v>
      </c>
      <c r="N4351" s="14">
        <f t="shared" si="270"/>
        <v>0</v>
      </c>
      <c r="O4351" s="14">
        <f t="shared" si="271"/>
        <v>0</v>
      </c>
      <c r="P4351" s="4" t="str">
        <f t="shared" si="272"/>
        <v>NO</v>
      </c>
      <c r="Q4351" s="3" t="str">
        <f>IF(AND(B4351&lt;&gt;"",M4351&lt;=0),VLOOKUP(B4351&amp;C4351,Entregas!$C$8:$G$5000,4,0),"")</f>
        <v/>
      </c>
      <c r="R4351" s="3" t="str">
        <f>IF(AND(B4351&lt;&gt;"",M4351&lt;=0),VLOOKUP(B4351&amp;C4351,Entregas!$C$8:$G$5000,5,0),"")</f>
        <v/>
      </c>
      <c r="S4351" s="18"/>
      <c r="T4351" s="18"/>
    </row>
    <row r="4352" spans="1:20" ht="15.75">
      <c r="A4352" s="10"/>
      <c r="B4352" s="10"/>
      <c r="C4352" s="3" t="str">
        <f>IF(A4352&lt;&gt;"",COUNTIF(Entregas!$B$8:$B$5000,General!B4352),"")</f>
        <v/>
      </c>
      <c r="D4352" s="10"/>
      <c r="E4352" s="10"/>
      <c r="F4352" s="10"/>
      <c r="G4352" s="10"/>
      <c r="H4352" s="10"/>
      <c r="I4352" s="10"/>
      <c r="J4352" s="26"/>
      <c r="K4352" s="10"/>
      <c r="L4352" s="7">
        <f>SUMIF(Entregas!$B$8:$B$5000,General!B4352,Entregas!$L$8:$L$5000)</f>
        <v>0</v>
      </c>
      <c r="M4352" s="7">
        <f t="shared" si="269"/>
        <v>0</v>
      </c>
      <c r="N4352" s="14">
        <f t="shared" si="270"/>
        <v>0</v>
      </c>
      <c r="O4352" s="14">
        <f t="shared" si="271"/>
        <v>0</v>
      </c>
      <c r="P4352" s="4" t="str">
        <f t="shared" si="272"/>
        <v>NO</v>
      </c>
      <c r="Q4352" s="3" t="str">
        <f>IF(AND(B4352&lt;&gt;"",M4352&lt;=0),VLOOKUP(B4352&amp;C4352,Entregas!$C$8:$G$5000,4,0),"")</f>
        <v/>
      </c>
      <c r="R4352" s="3" t="str">
        <f>IF(AND(B4352&lt;&gt;"",M4352&lt;=0),VLOOKUP(B4352&amp;C4352,Entregas!$C$8:$G$5000,5,0),"")</f>
        <v/>
      </c>
      <c r="S4352" s="18"/>
      <c r="T4352" s="18"/>
    </row>
    <row r="4353" spans="1:20" ht="15.75">
      <c r="A4353" s="10"/>
      <c r="B4353" s="10"/>
      <c r="C4353" s="3" t="str">
        <f>IF(A4353&lt;&gt;"",COUNTIF(Entregas!$B$8:$B$5000,General!B4353),"")</f>
        <v/>
      </c>
      <c r="D4353" s="10"/>
      <c r="E4353" s="10"/>
      <c r="F4353" s="10"/>
      <c r="G4353" s="10"/>
      <c r="H4353" s="10"/>
      <c r="I4353" s="10"/>
      <c r="J4353" s="26"/>
      <c r="K4353" s="10"/>
      <c r="L4353" s="7">
        <f>SUMIF(Entregas!$B$8:$B$5000,General!B4353,Entregas!$L$8:$L$5000)</f>
        <v>0</v>
      </c>
      <c r="M4353" s="7">
        <f t="shared" si="269"/>
        <v>0</v>
      </c>
      <c r="N4353" s="14">
        <f t="shared" si="270"/>
        <v>0</v>
      </c>
      <c r="O4353" s="14">
        <f t="shared" si="271"/>
        <v>0</v>
      </c>
      <c r="P4353" s="4" t="str">
        <f t="shared" si="272"/>
        <v>NO</v>
      </c>
      <c r="Q4353" s="3" t="str">
        <f>IF(AND(B4353&lt;&gt;"",M4353&lt;=0),VLOOKUP(B4353&amp;C4353,Entregas!$C$8:$G$5000,4,0),"")</f>
        <v/>
      </c>
      <c r="R4353" s="3" t="str">
        <f>IF(AND(B4353&lt;&gt;"",M4353&lt;=0),VLOOKUP(B4353&amp;C4353,Entregas!$C$8:$G$5000,5,0),"")</f>
        <v/>
      </c>
      <c r="S4353" s="18"/>
      <c r="T4353" s="18"/>
    </row>
    <row r="4354" spans="1:20" ht="15.75">
      <c r="A4354" s="10"/>
      <c r="B4354" s="10"/>
      <c r="C4354" s="3" t="str">
        <f>IF(A4354&lt;&gt;"",COUNTIF(Entregas!$B$8:$B$5000,General!B4354),"")</f>
        <v/>
      </c>
      <c r="D4354" s="10"/>
      <c r="E4354" s="10"/>
      <c r="F4354" s="10"/>
      <c r="G4354" s="10"/>
      <c r="H4354" s="10"/>
      <c r="I4354" s="10"/>
      <c r="J4354" s="26"/>
      <c r="K4354" s="10"/>
      <c r="L4354" s="7">
        <f>SUMIF(Entregas!$B$8:$B$5000,General!B4354,Entregas!$L$8:$L$5000)</f>
        <v>0</v>
      </c>
      <c r="M4354" s="7">
        <f t="shared" si="269"/>
        <v>0</v>
      </c>
      <c r="N4354" s="14">
        <f t="shared" si="270"/>
        <v>0</v>
      </c>
      <c r="O4354" s="14">
        <f t="shared" si="271"/>
        <v>0</v>
      </c>
      <c r="P4354" s="4" t="str">
        <f t="shared" si="272"/>
        <v>NO</v>
      </c>
      <c r="Q4354" s="3" t="str">
        <f>IF(AND(B4354&lt;&gt;"",M4354&lt;=0),VLOOKUP(B4354&amp;C4354,Entregas!$C$8:$G$5000,4,0),"")</f>
        <v/>
      </c>
      <c r="R4354" s="3" t="str">
        <f>IF(AND(B4354&lt;&gt;"",M4354&lt;=0),VLOOKUP(B4354&amp;C4354,Entregas!$C$8:$G$5000,5,0),"")</f>
        <v/>
      </c>
      <c r="S4354" s="18"/>
      <c r="T4354" s="18"/>
    </row>
    <row r="4355" spans="1:20" ht="15.75">
      <c r="A4355" s="10"/>
      <c r="B4355" s="10"/>
      <c r="C4355" s="3" t="str">
        <f>IF(A4355&lt;&gt;"",COUNTIF(Entregas!$B$8:$B$5000,General!B4355),"")</f>
        <v/>
      </c>
      <c r="D4355" s="10"/>
      <c r="E4355" s="10"/>
      <c r="F4355" s="10"/>
      <c r="G4355" s="10"/>
      <c r="H4355" s="10"/>
      <c r="I4355" s="10"/>
      <c r="J4355" s="26"/>
      <c r="K4355" s="10"/>
      <c r="L4355" s="7">
        <f>SUMIF(Entregas!$B$8:$B$5000,General!B4355,Entregas!$L$8:$L$5000)</f>
        <v>0</v>
      </c>
      <c r="M4355" s="7">
        <f t="shared" si="269"/>
        <v>0</v>
      </c>
      <c r="N4355" s="14">
        <f t="shared" si="270"/>
        <v>0</v>
      </c>
      <c r="O4355" s="14">
        <f t="shared" si="271"/>
        <v>0</v>
      </c>
      <c r="P4355" s="4" t="str">
        <f t="shared" si="272"/>
        <v>NO</v>
      </c>
      <c r="Q4355" s="3" t="str">
        <f>IF(AND(B4355&lt;&gt;"",M4355&lt;=0),VLOOKUP(B4355&amp;C4355,Entregas!$C$8:$G$5000,4,0),"")</f>
        <v/>
      </c>
      <c r="R4355" s="3" t="str">
        <f>IF(AND(B4355&lt;&gt;"",M4355&lt;=0),VLOOKUP(B4355&amp;C4355,Entregas!$C$8:$G$5000,5,0),"")</f>
        <v/>
      </c>
      <c r="S4355" s="18"/>
      <c r="T4355" s="18"/>
    </row>
    <row r="4356" spans="1:20" ht="15.75">
      <c r="A4356" s="10"/>
      <c r="B4356" s="10"/>
      <c r="C4356" s="3" t="str">
        <f>IF(A4356&lt;&gt;"",COUNTIF(Entregas!$B$8:$B$5000,General!B4356),"")</f>
        <v/>
      </c>
      <c r="D4356" s="10"/>
      <c r="E4356" s="10"/>
      <c r="F4356" s="10"/>
      <c r="G4356" s="10"/>
      <c r="H4356" s="10"/>
      <c r="I4356" s="10"/>
      <c r="J4356" s="26"/>
      <c r="K4356" s="10"/>
      <c r="L4356" s="7">
        <f>SUMIF(Entregas!$B$8:$B$5000,General!B4356,Entregas!$L$8:$L$5000)</f>
        <v>0</v>
      </c>
      <c r="M4356" s="7">
        <f t="shared" si="269"/>
        <v>0</v>
      </c>
      <c r="N4356" s="14">
        <f t="shared" si="270"/>
        <v>0</v>
      </c>
      <c r="O4356" s="14">
        <f t="shared" si="271"/>
        <v>0</v>
      </c>
      <c r="P4356" s="4" t="str">
        <f t="shared" si="272"/>
        <v>NO</v>
      </c>
      <c r="Q4356" s="3" t="str">
        <f>IF(AND(B4356&lt;&gt;"",M4356&lt;=0),VLOOKUP(B4356&amp;C4356,Entregas!$C$8:$G$5000,4,0),"")</f>
        <v/>
      </c>
      <c r="R4356" s="3" t="str">
        <f>IF(AND(B4356&lt;&gt;"",M4356&lt;=0),VLOOKUP(B4356&amp;C4356,Entregas!$C$8:$G$5000,5,0),"")</f>
        <v/>
      </c>
      <c r="S4356" s="18"/>
      <c r="T4356" s="18"/>
    </row>
    <row r="4357" spans="1:20" ht="15.75">
      <c r="A4357" s="10"/>
      <c r="B4357" s="10"/>
      <c r="C4357" s="3" t="str">
        <f>IF(A4357&lt;&gt;"",COUNTIF(Entregas!$B$8:$B$5000,General!B4357),"")</f>
        <v/>
      </c>
      <c r="D4357" s="10"/>
      <c r="E4357" s="10"/>
      <c r="F4357" s="10"/>
      <c r="G4357" s="10"/>
      <c r="H4357" s="10"/>
      <c r="I4357" s="10"/>
      <c r="J4357" s="26"/>
      <c r="K4357" s="10"/>
      <c r="L4357" s="7">
        <f>SUMIF(Entregas!$B$8:$B$5000,General!B4357,Entregas!$L$8:$L$5000)</f>
        <v>0</v>
      </c>
      <c r="M4357" s="7">
        <f t="shared" si="269"/>
        <v>0</v>
      </c>
      <c r="N4357" s="14">
        <f t="shared" si="270"/>
        <v>0</v>
      </c>
      <c r="O4357" s="14">
        <f t="shared" si="271"/>
        <v>0</v>
      </c>
      <c r="P4357" s="4" t="str">
        <f t="shared" si="272"/>
        <v>NO</v>
      </c>
      <c r="Q4357" s="3" t="str">
        <f>IF(AND(B4357&lt;&gt;"",M4357&lt;=0),VLOOKUP(B4357&amp;C4357,Entregas!$C$8:$G$5000,4,0),"")</f>
        <v/>
      </c>
      <c r="R4357" s="3" t="str">
        <f>IF(AND(B4357&lt;&gt;"",M4357&lt;=0),VLOOKUP(B4357&amp;C4357,Entregas!$C$8:$G$5000,5,0),"")</f>
        <v/>
      </c>
      <c r="S4357" s="18"/>
      <c r="T4357" s="18"/>
    </row>
    <row r="4358" spans="1:20" ht="15.75">
      <c r="A4358" s="10"/>
      <c r="B4358" s="10"/>
      <c r="C4358" s="3" t="str">
        <f>IF(A4358&lt;&gt;"",COUNTIF(Entregas!$B$8:$B$5000,General!B4358),"")</f>
        <v/>
      </c>
      <c r="D4358" s="10"/>
      <c r="E4358" s="10"/>
      <c r="F4358" s="10"/>
      <c r="G4358" s="10"/>
      <c r="H4358" s="10"/>
      <c r="I4358" s="10"/>
      <c r="J4358" s="26"/>
      <c r="K4358" s="10"/>
      <c r="L4358" s="7">
        <f>SUMIF(Entregas!$B$8:$B$5000,General!B4358,Entregas!$L$8:$L$5000)</f>
        <v>0</v>
      </c>
      <c r="M4358" s="7">
        <f t="shared" si="269"/>
        <v>0</v>
      </c>
      <c r="N4358" s="14">
        <f t="shared" si="270"/>
        <v>0</v>
      </c>
      <c r="O4358" s="14">
        <f t="shared" si="271"/>
        <v>0</v>
      </c>
      <c r="P4358" s="4" t="str">
        <f t="shared" si="272"/>
        <v>NO</v>
      </c>
      <c r="Q4358" s="3" t="str">
        <f>IF(AND(B4358&lt;&gt;"",M4358&lt;=0),VLOOKUP(B4358&amp;C4358,Entregas!$C$8:$G$5000,4,0),"")</f>
        <v/>
      </c>
      <c r="R4358" s="3" t="str">
        <f>IF(AND(B4358&lt;&gt;"",M4358&lt;=0),VLOOKUP(B4358&amp;C4358,Entregas!$C$8:$G$5000,5,0),"")</f>
        <v/>
      </c>
      <c r="S4358" s="18"/>
      <c r="T4358" s="18"/>
    </row>
    <row r="4359" spans="1:20" ht="15.75">
      <c r="A4359" s="10"/>
      <c r="B4359" s="10"/>
      <c r="C4359" s="3" t="str">
        <f>IF(A4359&lt;&gt;"",COUNTIF(Entregas!$B$8:$B$5000,General!B4359),"")</f>
        <v/>
      </c>
      <c r="D4359" s="10"/>
      <c r="E4359" s="10"/>
      <c r="F4359" s="10"/>
      <c r="G4359" s="10"/>
      <c r="H4359" s="10"/>
      <c r="I4359" s="10"/>
      <c r="J4359" s="26"/>
      <c r="K4359" s="10"/>
      <c r="L4359" s="7">
        <f>SUMIF(Entregas!$B$8:$B$5000,General!B4359,Entregas!$L$8:$L$5000)</f>
        <v>0</v>
      </c>
      <c r="M4359" s="7">
        <f t="shared" si="269"/>
        <v>0</v>
      </c>
      <c r="N4359" s="14">
        <f t="shared" si="270"/>
        <v>0</v>
      </c>
      <c r="O4359" s="14">
        <f t="shared" si="271"/>
        <v>0</v>
      </c>
      <c r="P4359" s="4" t="str">
        <f t="shared" si="272"/>
        <v>NO</v>
      </c>
      <c r="Q4359" s="3" t="str">
        <f>IF(AND(B4359&lt;&gt;"",M4359&lt;=0),VLOOKUP(B4359&amp;C4359,Entregas!$C$8:$G$5000,4,0),"")</f>
        <v/>
      </c>
      <c r="R4359" s="3" t="str">
        <f>IF(AND(B4359&lt;&gt;"",M4359&lt;=0),VLOOKUP(B4359&amp;C4359,Entregas!$C$8:$G$5000,5,0),"")</f>
        <v/>
      </c>
      <c r="S4359" s="18"/>
      <c r="T4359" s="18"/>
    </row>
    <row r="4360" spans="1:20" ht="15.75">
      <c r="A4360" s="10"/>
      <c r="B4360" s="10"/>
      <c r="C4360" s="3" t="str">
        <f>IF(A4360&lt;&gt;"",COUNTIF(Entregas!$B$8:$B$5000,General!B4360),"")</f>
        <v/>
      </c>
      <c r="D4360" s="10"/>
      <c r="E4360" s="10"/>
      <c r="F4360" s="10"/>
      <c r="G4360" s="10"/>
      <c r="H4360" s="10"/>
      <c r="I4360" s="10"/>
      <c r="J4360" s="26"/>
      <c r="K4360" s="10"/>
      <c r="L4360" s="7">
        <f>SUMIF(Entregas!$B$8:$B$5000,General!B4360,Entregas!$L$8:$L$5000)</f>
        <v>0</v>
      </c>
      <c r="M4360" s="7">
        <f t="shared" ref="M4360:M4423" si="273">K4360-L4360</f>
        <v>0</v>
      </c>
      <c r="N4360" s="14">
        <f t="shared" ref="N4360:N4423" si="274">M4360*J4360</f>
        <v>0</v>
      </c>
      <c r="O4360" s="14">
        <f t="shared" ref="O4360:O4423" si="275">J4360*L4360</f>
        <v>0</v>
      </c>
      <c r="P4360" s="4" t="str">
        <f t="shared" ref="P4360:P4423" si="276">IF(OR(M4360&gt;0,B4360=""),"NO","SI")</f>
        <v>NO</v>
      </c>
      <c r="Q4360" s="3" t="str">
        <f>IF(AND(B4360&lt;&gt;"",M4360&lt;=0),VLOOKUP(B4360&amp;C4360,Entregas!$C$8:$G$5000,4,0),"")</f>
        <v/>
      </c>
      <c r="R4360" s="3" t="str">
        <f>IF(AND(B4360&lt;&gt;"",M4360&lt;=0),VLOOKUP(B4360&amp;C4360,Entregas!$C$8:$G$5000,5,0),"")</f>
        <v/>
      </c>
      <c r="S4360" s="18"/>
      <c r="T4360" s="18"/>
    </row>
    <row r="4361" spans="1:20" ht="15.75">
      <c r="A4361" s="10"/>
      <c r="B4361" s="10"/>
      <c r="C4361" s="3" t="str">
        <f>IF(A4361&lt;&gt;"",COUNTIF(Entregas!$B$8:$B$5000,General!B4361),"")</f>
        <v/>
      </c>
      <c r="D4361" s="10"/>
      <c r="E4361" s="10"/>
      <c r="F4361" s="10"/>
      <c r="G4361" s="10"/>
      <c r="H4361" s="10"/>
      <c r="I4361" s="10"/>
      <c r="J4361" s="26"/>
      <c r="K4361" s="10"/>
      <c r="L4361" s="7">
        <f>SUMIF(Entregas!$B$8:$B$5000,General!B4361,Entregas!$L$8:$L$5000)</f>
        <v>0</v>
      </c>
      <c r="M4361" s="7">
        <f t="shared" si="273"/>
        <v>0</v>
      </c>
      <c r="N4361" s="14">
        <f t="shared" si="274"/>
        <v>0</v>
      </c>
      <c r="O4361" s="14">
        <f t="shared" si="275"/>
        <v>0</v>
      </c>
      <c r="P4361" s="4" t="str">
        <f t="shared" si="276"/>
        <v>NO</v>
      </c>
      <c r="Q4361" s="3" t="str">
        <f>IF(AND(B4361&lt;&gt;"",M4361&lt;=0),VLOOKUP(B4361&amp;C4361,Entregas!$C$8:$G$5000,4,0),"")</f>
        <v/>
      </c>
      <c r="R4361" s="3" t="str">
        <f>IF(AND(B4361&lt;&gt;"",M4361&lt;=0),VLOOKUP(B4361&amp;C4361,Entregas!$C$8:$G$5000,5,0),"")</f>
        <v/>
      </c>
      <c r="S4361" s="18"/>
      <c r="T4361" s="18"/>
    </row>
    <row r="4362" spans="1:20" ht="15.75">
      <c r="A4362" s="10"/>
      <c r="B4362" s="10"/>
      <c r="C4362" s="3" t="str">
        <f>IF(A4362&lt;&gt;"",COUNTIF(Entregas!$B$8:$B$5000,General!B4362),"")</f>
        <v/>
      </c>
      <c r="D4362" s="10"/>
      <c r="E4362" s="10"/>
      <c r="F4362" s="10"/>
      <c r="G4362" s="10"/>
      <c r="H4362" s="10"/>
      <c r="I4362" s="10"/>
      <c r="J4362" s="26"/>
      <c r="K4362" s="10"/>
      <c r="L4362" s="7">
        <f>SUMIF(Entregas!$B$8:$B$5000,General!B4362,Entregas!$L$8:$L$5000)</f>
        <v>0</v>
      </c>
      <c r="M4362" s="7">
        <f t="shared" si="273"/>
        <v>0</v>
      </c>
      <c r="N4362" s="14">
        <f t="shared" si="274"/>
        <v>0</v>
      </c>
      <c r="O4362" s="14">
        <f t="shared" si="275"/>
        <v>0</v>
      </c>
      <c r="P4362" s="4" t="str">
        <f t="shared" si="276"/>
        <v>NO</v>
      </c>
      <c r="Q4362" s="3" t="str">
        <f>IF(AND(B4362&lt;&gt;"",M4362&lt;=0),VLOOKUP(B4362&amp;C4362,Entregas!$C$8:$G$5000,4,0),"")</f>
        <v/>
      </c>
      <c r="R4362" s="3" t="str">
        <f>IF(AND(B4362&lt;&gt;"",M4362&lt;=0),VLOOKUP(B4362&amp;C4362,Entregas!$C$8:$G$5000,5,0),"")</f>
        <v/>
      </c>
      <c r="S4362" s="18"/>
      <c r="T4362" s="18"/>
    </row>
    <row r="4363" spans="1:20" ht="15.75">
      <c r="A4363" s="10"/>
      <c r="B4363" s="10"/>
      <c r="C4363" s="3" t="str">
        <f>IF(A4363&lt;&gt;"",COUNTIF(Entregas!$B$8:$B$5000,General!B4363),"")</f>
        <v/>
      </c>
      <c r="D4363" s="10"/>
      <c r="E4363" s="10"/>
      <c r="F4363" s="10"/>
      <c r="G4363" s="10"/>
      <c r="H4363" s="10"/>
      <c r="I4363" s="10"/>
      <c r="J4363" s="26"/>
      <c r="K4363" s="10"/>
      <c r="L4363" s="7">
        <f>SUMIF(Entregas!$B$8:$B$5000,General!B4363,Entregas!$L$8:$L$5000)</f>
        <v>0</v>
      </c>
      <c r="M4363" s="7">
        <f t="shared" si="273"/>
        <v>0</v>
      </c>
      <c r="N4363" s="14">
        <f t="shared" si="274"/>
        <v>0</v>
      </c>
      <c r="O4363" s="14">
        <f t="shared" si="275"/>
        <v>0</v>
      </c>
      <c r="P4363" s="4" t="str">
        <f t="shared" si="276"/>
        <v>NO</v>
      </c>
      <c r="Q4363" s="3" t="str">
        <f>IF(AND(B4363&lt;&gt;"",M4363&lt;=0),VLOOKUP(B4363&amp;C4363,Entregas!$C$8:$G$5000,4,0),"")</f>
        <v/>
      </c>
      <c r="R4363" s="3" t="str">
        <f>IF(AND(B4363&lt;&gt;"",M4363&lt;=0),VLOOKUP(B4363&amp;C4363,Entregas!$C$8:$G$5000,5,0),"")</f>
        <v/>
      </c>
      <c r="S4363" s="18"/>
      <c r="T4363" s="18"/>
    </row>
    <row r="4364" spans="1:20" ht="15.75">
      <c r="A4364" s="10"/>
      <c r="B4364" s="10"/>
      <c r="C4364" s="3" t="str">
        <f>IF(A4364&lt;&gt;"",COUNTIF(Entregas!$B$8:$B$5000,General!B4364),"")</f>
        <v/>
      </c>
      <c r="D4364" s="10"/>
      <c r="E4364" s="10"/>
      <c r="F4364" s="10"/>
      <c r="G4364" s="10"/>
      <c r="H4364" s="10"/>
      <c r="I4364" s="10"/>
      <c r="J4364" s="26"/>
      <c r="K4364" s="10"/>
      <c r="L4364" s="7">
        <f>SUMIF(Entregas!$B$8:$B$5000,General!B4364,Entregas!$L$8:$L$5000)</f>
        <v>0</v>
      </c>
      <c r="M4364" s="7">
        <f t="shared" si="273"/>
        <v>0</v>
      </c>
      <c r="N4364" s="14">
        <f t="shared" si="274"/>
        <v>0</v>
      </c>
      <c r="O4364" s="14">
        <f t="shared" si="275"/>
        <v>0</v>
      </c>
      <c r="P4364" s="4" t="str">
        <f t="shared" si="276"/>
        <v>NO</v>
      </c>
      <c r="Q4364" s="3" t="str">
        <f>IF(AND(B4364&lt;&gt;"",M4364&lt;=0),VLOOKUP(B4364&amp;C4364,Entregas!$C$8:$G$5000,4,0),"")</f>
        <v/>
      </c>
      <c r="R4364" s="3" t="str">
        <f>IF(AND(B4364&lt;&gt;"",M4364&lt;=0),VLOOKUP(B4364&amp;C4364,Entregas!$C$8:$G$5000,5,0),"")</f>
        <v/>
      </c>
      <c r="S4364" s="18"/>
      <c r="T4364" s="18"/>
    </row>
    <row r="4365" spans="1:20" ht="15.75">
      <c r="A4365" s="10"/>
      <c r="B4365" s="10"/>
      <c r="C4365" s="3" t="str">
        <f>IF(A4365&lt;&gt;"",COUNTIF(Entregas!$B$8:$B$5000,General!B4365),"")</f>
        <v/>
      </c>
      <c r="D4365" s="10"/>
      <c r="E4365" s="10"/>
      <c r="F4365" s="10"/>
      <c r="G4365" s="10"/>
      <c r="H4365" s="10"/>
      <c r="I4365" s="10"/>
      <c r="J4365" s="26"/>
      <c r="K4365" s="10"/>
      <c r="L4365" s="7">
        <f>SUMIF(Entregas!$B$8:$B$5000,General!B4365,Entregas!$L$8:$L$5000)</f>
        <v>0</v>
      </c>
      <c r="M4365" s="7">
        <f t="shared" si="273"/>
        <v>0</v>
      </c>
      <c r="N4365" s="14">
        <f t="shared" si="274"/>
        <v>0</v>
      </c>
      <c r="O4365" s="14">
        <f t="shared" si="275"/>
        <v>0</v>
      </c>
      <c r="P4365" s="4" t="str">
        <f t="shared" si="276"/>
        <v>NO</v>
      </c>
      <c r="Q4365" s="3" t="str">
        <f>IF(AND(B4365&lt;&gt;"",M4365&lt;=0),VLOOKUP(B4365&amp;C4365,Entregas!$C$8:$G$5000,4,0),"")</f>
        <v/>
      </c>
      <c r="R4365" s="3" t="str">
        <f>IF(AND(B4365&lt;&gt;"",M4365&lt;=0),VLOOKUP(B4365&amp;C4365,Entregas!$C$8:$G$5000,5,0),"")</f>
        <v/>
      </c>
      <c r="S4365" s="18"/>
      <c r="T4365" s="18"/>
    </row>
    <row r="4366" spans="1:20" ht="15.75">
      <c r="A4366" s="10"/>
      <c r="B4366" s="10"/>
      <c r="C4366" s="3" t="str">
        <f>IF(A4366&lt;&gt;"",COUNTIF(Entregas!$B$8:$B$5000,General!B4366),"")</f>
        <v/>
      </c>
      <c r="D4366" s="10"/>
      <c r="E4366" s="10"/>
      <c r="F4366" s="10"/>
      <c r="G4366" s="10"/>
      <c r="H4366" s="10"/>
      <c r="I4366" s="10"/>
      <c r="J4366" s="26"/>
      <c r="K4366" s="10"/>
      <c r="L4366" s="7">
        <f>SUMIF(Entregas!$B$8:$B$5000,General!B4366,Entregas!$L$8:$L$5000)</f>
        <v>0</v>
      </c>
      <c r="M4366" s="7">
        <f t="shared" si="273"/>
        <v>0</v>
      </c>
      <c r="N4366" s="14">
        <f t="shared" si="274"/>
        <v>0</v>
      </c>
      <c r="O4366" s="14">
        <f t="shared" si="275"/>
        <v>0</v>
      </c>
      <c r="P4366" s="4" t="str">
        <f t="shared" si="276"/>
        <v>NO</v>
      </c>
      <c r="Q4366" s="3" t="str">
        <f>IF(AND(B4366&lt;&gt;"",M4366&lt;=0),VLOOKUP(B4366&amp;C4366,Entregas!$C$8:$G$5000,4,0),"")</f>
        <v/>
      </c>
      <c r="R4366" s="3" t="str">
        <f>IF(AND(B4366&lt;&gt;"",M4366&lt;=0),VLOOKUP(B4366&amp;C4366,Entregas!$C$8:$G$5000,5,0),"")</f>
        <v/>
      </c>
      <c r="S4366" s="18"/>
      <c r="T4366" s="18"/>
    </row>
    <row r="4367" spans="1:20" ht="15.75">
      <c r="A4367" s="10"/>
      <c r="B4367" s="10"/>
      <c r="C4367" s="3" t="str">
        <f>IF(A4367&lt;&gt;"",COUNTIF(Entregas!$B$8:$B$5000,General!B4367),"")</f>
        <v/>
      </c>
      <c r="D4367" s="10"/>
      <c r="E4367" s="10"/>
      <c r="F4367" s="10"/>
      <c r="G4367" s="10"/>
      <c r="H4367" s="10"/>
      <c r="I4367" s="10"/>
      <c r="J4367" s="26"/>
      <c r="K4367" s="10"/>
      <c r="L4367" s="7">
        <f>SUMIF(Entregas!$B$8:$B$5000,General!B4367,Entregas!$L$8:$L$5000)</f>
        <v>0</v>
      </c>
      <c r="M4367" s="7">
        <f t="shared" si="273"/>
        <v>0</v>
      </c>
      <c r="N4367" s="14">
        <f t="shared" si="274"/>
        <v>0</v>
      </c>
      <c r="O4367" s="14">
        <f t="shared" si="275"/>
        <v>0</v>
      </c>
      <c r="P4367" s="4" t="str">
        <f t="shared" si="276"/>
        <v>NO</v>
      </c>
      <c r="Q4367" s="3" t="str">
        <f>IF(AND(B4367&lt;&gt;"",M4367&lt;=0),VLOOKUP(B4367&amp;C4367,Entregas!$C$8:$G$5000,4,0),"")</f>
        <v/>
      </c>
      <c r="R4367" s="3" t="str">
        <f>IF(AND(B4367&lt;&gt;"",M4367&lt;=0),VLOOKUP(B4367&amp;C4367,Entregas!$C$8:$G$5000,5,0),"")</f>
        <v/>
      </c>
      <c r="S4367" s="18"/>
      <c r="T4367" s="18"/>
    </row>
    <row r="4368" spans="1:20" ht="15.75">
      <c r="A4368" s="10"/>
      <c r="B4368" s="10"/>
      <c r="C4368" s="3" t="str">
        <f>IF(A4368&lt;&gt;"",COUNTIF(Entregas!$B$8:$B$5000,General!B4368),"")</f>
        <v/>
      </c>
      <c r="D4368" s="10"/>
      <c r="E4368" s="10"/>
      <c r="F4368" s="10"/>
      <c r="G4368" s="10"/>
      <c r="H4368" s="10"/>
      <c r="I4368" s="10"/>
      <c r="J4368" s="26"/>
      <c r="K4368" s="10"/>
      <c r="L4368" s="7">
        <f>SUMIF(Entregas!$B$8:$B$5000,General!B4368,Entregas!$L$8:$L$5000)</f>
        <v>0</v>
      </c>
      <c r="M4368" s="7">
        <f t="shared" si="273"/>
        <v>0</v>
      </c>
      <c r="N4368" s="14">
        <f t="shared" si="274"/>
        <v>0</v>
      </c>
      <c r="O4368" s="14">
        <f t="shared" si="275"/>
        <v>0</v>
      </c>
      <c r="P4368" s="4" t="str">
        <f t="shared" si="276"/>
        <v>NO</v>
      </c>
      <c r="Q4368" s="3" t="str">
        <f>IF(AND(B4368&lt;&gt;"",M4368&lt;=0),VLOOKUP(B4368&amp;C4368,Entregas!$C$8:$G$5000,4,0),"")</f>
        <v/>
      </c>
      <c r="R4368" s="3" t="str">
        <f>IF(AND(B4368&lt;&gt;"",M4368&lt;=0),VLOOKUP(B4368&amp;C4368,Entregas!$C$8:$G$5000,5,0),"")</f>
        <v/>
      </c>
      <c r="S4368" s="18"/>
      <c r="T4368" s="18"/>
    </row>
    <row r="4369" spans="1:20" ht="15.75">
      <c r="A4369" s="10"/>
      <c r="B4369" s="10"/>
      <c r="C4369" s="3" t="str">
        <f>IF(A4369&lt;&gt;"",COUNTIF(Entregas!$B$8:$B$5000,General!B4369),"")</f>
        <v/>
      </c>
      <c r="D4369" s="10"/>
      <c r="E4369" s="10"/>
      <c r="F4369" s="10"/>
      <c r="G4369" s="10"/>
      <c r="H4369" s="10"/>
      <c r="I4369" s="10"/>
      <c r="J4369" s="26"/>
      <c r="K4369" s="10"/>
      <c r="L4369" s="7">
        <f>SUMIF(Entregas!$B$8:$B$5000,General!B4369,Entregas!$L$8:$L$5000)</f>
        <v>0</v>
      </c>
      <c r="M4369" s="7">
        <f t="shared" si="273"/>
        <v>0</v>
      </c>
      <c r="N4369" s="14">
        <f t="shared" si="274"/>
        <v>0</v>
      </c>
      <c r="O4369" s="14">
        <f t="shared" si="275"/>
        <v>0</v>
      </c>
      <c r="P4369" s="4" t="str">
        <f t="shared" si="276"/>
        <v>NO</v>
      </c>
      <c r="Q4369" s="3" t="str">
        <f>IF(AND(B4369&lt;&gt;"",M4369&lt;=0),VLOOKUP(B4369&amp;C4369,Entregas!$C$8:$G$5000,4,0),"")</f>
        <v/>
      </c>
      <c r="R4369" s="3" t="str">
        <f>IF(AND(B4369&lt;&gt;"",M4369&lt;=0),VLOOKUP(B4369&amp;C4369,Entregas!$C$8:$G$5000,5,0),"")</f>
        <v/>
      </c>
      <c r="S4369" s="18"/>
      <c r="T4369" s="18"/>
    </row>
    <row r="4370" spans="1:20" ht="15.75">
      <c r="A4370" s="10"/>
      <c r="B4370" s="10"/>
      <c r="C4370" s="3" t="str">
        <f>IF(A4370&lt;&gt;"",COUNTIF(Entregas!$B$8:$B$5000,General!B4370),"")</f>
        <v/>
      </c>
      <c r="D4370" s="10"/>
      <c r="E4370" s="10"/>
      <c r="F4370" s="10"/>
      <c r="G4370" s="10"/>
      <c r="H4370" s="10"/>
      <c r="I4370" s="10"/>
      <c r="J4370" s="26"/>
      <c r="K4370" s="10"/>
      <c r="L4370" s="7">
        <f>SUMIF(Entregas!$B$8:$B$5000,General!B4370,Entregas!$L$8:$L$5000)</f>
        <v>0</v>
      </c>
      <c r="M4370" s="7">
        <f t="shared" si="273"/>
        <v>0</v>
      </c>
      <c r="N4370" s="14">
        <f t="shared" si="274"/>
        <v>0</v>
      </c>
      <c r="O4370" s="14">
        <f t="shared" si="275"/>
        <v>0</v>
      </c>
      <c r="P4370" s="4" t="str">
        <f t="shared" si="276"/>
        <v>NO</v>
      </c>
      <c r="Q4370" s="3" t="str">
        <f>IF(AND(B4370&lt;&gt;"",M4370&lt;=0),VLOOKUP(B4370&amp;C4370,Entregas!$C$8:$G$5000,4,0),"")</f>
        <v/>
      </c>
      <c r="R4370" s="3" t="str">
        <f>IF(AND(B4370&lt;&gt;"",M4370&lt;=0),VLOOKUP(B4370&amp;C4370,Entregas!$C$8:$G$5000,5,0),"")</f>
        <v/>
      </c>
      <c r="S4370" s="18"/>
      <c r="T4370" s="18"/>
    </row>
    <row r="4371" spans="1:20" ht="15.75">
      <c r="A4371" s="10"/>
      <c r="B4371" s="10"/>
      <c r="C4371" s="3" t="str">
        <f>IF(A4371&lt;&gt;"",COUNTIF(Entregas!$B$8:$B$5000,General!B4371),"")</f>
        <v/>
      </c>
      <c r="D4371" s="10"/>
      <c r="E4371" s="10"/>
      <c r="F4371" s="10"/>
      <c r="G4371" s="10"/>
      <c r="H4371" s="10"/>
      <c r="I4371" s="10"/>
      <c r="J4371" s="26"/>
      <c r="K4371" s="10"/>
      <c r="L4371" s="7">
        <f>SUMIF(Entregas!$B$8:$B$5000,General!B4371,Entregas!$L$8:$L$5000)</f>
        <v>0</v>
      </c>
      <c r="M4371" s="7">
        <f t="shared" si="273"/>
        <v>0</v>
      </c>
      <c r="N4371" s="14">
        <f t="shared" si="274"/>
        <v>0</v>
      </c>
      <c r="O4371" s="14">
        <f t="shared" si="275"/>
        <v>0</v>
      </c>
      <c r="P4371" s="4" t="str">
        <f t="shared" si="276"/>
        <v>NO</v>
      </c>
      <c r="Q4371" s="3" t="str">
        <f>IF(AND(B4371&lt;&gt;"",M4371&lt;=0),VLOOKUP(B4371&amp;C4371,Entregas!$C$8:$G$5000,4,0),"")</f>
        <v/>
      </c>
      <c r="R4371" s="3" t="str">
        <f>IF(AND(B4371&lt;&gt;"",M4371&lt;=0),VLOOKUP(B4371&amp;C4371,Entregas!$C$8:$G$5000,5,0),"")</f>
        <v/>
      </c>
      <c r="S4371" s="18"/>
      <c r="T4371" s="18"/>
    </row>
    <row r="4372" spans="1:20" ht="15.75">
      <c r="A4372" s="10"/>
      <c r="B4372" s="10"/>
      <c r="C4372" s="3" t="str">
        <f>IF(A4372&lt;&gt;"",COUNTIF(Entregas!$B$8:$B$5000,General!B4372),"")</f>
        <v/>
      </c>
      <c r="D4372" s="10"/>
      <c r="E4372" s="10"/>
      <c r="F4372" s="10"/>
      <c r="G4372" s="10"/>
      <c r="H4372" s="10"/>
      <c r="I4372" s="10"/>
      <c r="J4372" s="26"/>
      <c r="K4372" s="10"/>
      <c r="L4372" s="7">
        <f>SUMIF(Entregas!$B$8:$B$5000,General!B4372,Entregas!$L$8:$L$5000)</f>
        <v>0</v>
      </c>
      <c r="M4372" s="7">
        <f t="shared" si="273"/>
        <v>0</v>
      </c>
      <c r="N4372" s="14">
        <f t="shared" si="274"/>
        <v>0</v>
      </c>
      <c r="O4372" s="14">
        <f t="shared" si="275"/>
        <v>0</v>
      </c>
      <c r="P4372" s="4" t="str">
        <f t="shared" si="276"/>
        <v>NO</v>
      </c>
      <c r="Q4372" s="3" t="str">
        <f>IF(AND(B4372&lt;&gt;"",M4372&lt;=0),VLOOKUP(B4372&amp;C4372,Entregas!$C$8:$G$5000,4,0),"")</f>
        <v/>
      </c>
      <c r="R4372" s="3" t="str">
        <f>IF(AND(B4372&lt;&gt;"",M4372&lt;=0),VLOOKUP(B4372&amp;C4372,Entregas!$C$8:$G$5000,5,0),"")</f>
        <v/>
      </c>
      <c r="S4372" s="18"/>
      <c r="T4372" s="18"/>
    </row>
    <row r="4373" spans="1:20" ht="15.75">
      <c r="A4373" s="10"/>
      <c r="B4373" s="10"/>
      <c r="C4373" s="3" t="str">
        <f>IF(A4373&lt;&gt;"",COUNTIF(Entregas!$B$8:$B$5000,General!B4373),"")</f>
        <v/>
      </c>
      <c r="D4373" s="10"/>
      <c r="E4373" s="10"/>
      <c r="F4373" s="10"/>
      <c r="G4373" s="10"/>
      <c r="H4373" s="10"/>
      <c r="I4373" s="10"/>
      <c r="J4373" s="26"/>
      <c r="K4373" s="10"/>
      <c r="L4373" s="7">
        <f>SUMIF(Entregas!$B$8:$B$5000,General!B4373,Entregas!$L$8:$L$5000)</f>
        <v>0</v>
      </c>
      <c r="M4373" s="7">
        <f t="shared" si="273"/>
        <v>0</v>
      </c>
      <c r="N4373" s="14">
        <f t="shared" si="274"/>
        <v>0</v>
      </c>
      <c r="O4373" s="14">
        <f t="shared" si="275"/>
        <v>0</v>
      </c>
      <c r="P4373" s="4" t="str">
        <f t="shared" si="276"/>
        <v>NO</v>
      </c>
      <c r="Q4373" s="3" t="str">
        <f>IF(AND(B4373&lt;&gt;"",M4373&lt;=0),VLOOKUP(B4373&amp;C4373,Entregas!$C$8:$G$5000,4,0),"")</f>
        <v/>
      </c>
      <c r="R4373" s="3" t="str">
        <f>IF(AND(B4373&lt;&gt;"",M4373&lt;=0),VLOOKUP(B4373&amp;C4373,Entregas!$C$8:$G$5000,5,0),"")</f>
        <v/>
      </c>
      <c r="S4373" s="18"/>
      <c r="T4373" s="18"/>
    </row>
    <row r="4374" spans="1:20" ht="15.75">
      <c r="A4374" s="10"/>
      <c r="B4374" s="10"/>
      <c r="C4374" s="3" t="str">
        <f>IF(A4374&lt;&gt;"",COUNTIF(Entregas!$B$8:$B$5000,General!B4374),"")</f>
        <v/>
      </c>
      <c r="D4374" s="10"/>
      <c r="E4374" s="10"/>
      <c r="F4374" s="10"/>
      <c r="G4374" s="10"/>
      <c r="H4374" s="10"/>
      <c r="I4374" s="10"/>
      <c r="J4374" s="26"/>
      <c r="K4374" s="10"/>
      <c r="L4374" s="7">
        <f>SUMIF(Entregas!$B$8:$B$5000,General!B4374,Entregas!$L$8:$L$5000)</f>
        <v>0</v>
      </c>
      <c r="M4374" s="7">
        <f t="shared" si="273"/>
        <v>0</v>
      </c>
      <c r="N4374" s="14">
        <f t="shared" si="274"/>
        <v>0</v>
      </c>
      <c r="O4374" s="14">
        <f t="shared" si="275"/>
        <v>0</v>
      </c>
      <c r="P4374" s="4" t="str">
        <f t="shared" si="276"/>
        <v>NO</v>
      </c>
      <c r="Q4374" s="3" t="str">
        <f>IF(AND(B4374&lt;&gt;"",M4374&lt;=0),VLOOKUP(B4374&amp;C4374,Entregas!$C$8:$G$5000,4,0),"")</f>
        <v/>
      </c>
      <c r="R4374" s="3" t="str">
        <f>IF(AND(B4374&lt;&gt;"",M4374&lt;=0),VLOOKUP(B4374&amp;C4374,Entregas!$C$8:$G$5000,5,0),"")</f>
        <v/>
      </c>
      <c r="S4374" s="18"/>
      <c r="T4374" s="18"/>
    </row>
    <row r="4375" spans="1:20" ht="15.75">
      <c r="A4375" s="10"/>
      <c r="B4375" s="10"/>
      <c r="C4375" s="3" t="str">
        <f>IF(A4375&lt;&gt;"",COUNTIF(Entregas!$B$8:$B$5000,General!B4375),"")</f>
        <v/>
      </c>
      <c r="D4375" s="10"/>
      <c r="E4375" s="10"/>
      <c r="F4375" s="10"/>
      <c r="G4375" s="10"/>
      <c r="H4375" s="10"/>
      <c r="I4375" s="10"/>
      <c r="J4375" s="26"/>
      <c r="K4375" s="10"/>
      <c r="L4375" s="7">
        <f>SUMIF(Entregas!$B$8:$B$5000,General!B4375,Entregas!$L$8:$L$5000)</f>
        <v>0</v>
      </c>
      <c r="M4375" s="7">
        <f t="shared" si="273"/>
        <v>0</v>
      </c>
      <c r="N4375" s="14">
        <f t="shared" si="274"/>
        <v>0</v>
      </c>
      <c r="O4375" s="14">
        <f t="shared" si="275"/>
        <v>0</v>
      </c>
      <c r="P4375" s="4" t="str">
        <f t="shared" si="276"/>
        <v>NO</v>
      </c>
      <c r="Q4375" s="3" t="str">
        <f>IF(AND(B4375&lt;&gt;"",M4375&lt;=0),VLOOKUP(B4375&amp;C4375,Entregas!$C$8:$G$5000,4,0),"")</f>
        <v/>
      </c>
      <c r="R4375" s="3" t="str">
        <f>IF(AND(B4375&lt;&gt;"",M4375&lt;=0),VLOOKUP(B4375&amp;C4375,Entregas!$C$8:$G$5000,5,0),"")</f>
        <v/>
      </c>
      <c r="S4375" s="18"/>
      <c r="T4375" s="18"/>
    </row>
    <row r="4376" spans="1:20" ht="15.75">
      <c r="A4376" s="10"/>
      <c r="B4376" s="10"/>
      <c r="C4376" s="3" t="str">
        <f>IF(A4376&lt;&gt;"",COUNTIF(Entregas!$B$8:$B$5000,General!B4376),"")</f>
        <v/>
      </c>
      <c r="D4376" s="10"/>
      <c r="E4376" s="10"/>
      <c r="F4376" s="10"/>
      <c r="G4376" s="10"/>
      <c r="H4376" s="10"/>
      <c r="I4376" s="10"/>
      <c r="J4376" s="26"/>
      <c r="K4376" s="10"/>
      <c r="L4376" s="7">
        <f>SUMIF(Entregas!$B$8:$B$5000,General!B4376,Entregas!$L$8:$L$5000)</f>
        <v>0</v>
      </c>
      <c r="M4376" s="7">
        <f t="shared" si="273"/>
        <v>0</v>
      </c>
      <c r="N4376" s="14">
        <f t="shared" si="274"/>
        <v>0</v>
      </c>
      <c r="O4376" s="14">
        <f t="shared" si="275"/>
        <v>0</v>
      </c>
      <c r="P4376" s="4" t="str">
        <f t="shared" si="276"/>
        <v>NO</v>
      </c>
      <c r="Q4376" s="3" t="str">
        <f>IF(AND(B4376&lt;&gt;"",M4376&lt;=0),VLOOKUP(B4376&amp;C4376,Entregas!$C$8:$G$5000,4,0),"")</f>
        <v/>
      </c>
      <c r="R4376" s="3" t="str">
        <f>IF(AND(B4376&lt;&gt;"",M4376&lt;=0),VLOOKUP(B4376&amp;C4376,Entregas!$C$8:$G$5000,5,0),"")</f>
        <v/>
      </c>
      <c r="S4376" s="18"/>
      <c r="T4376" s="18"/>
    </row>
    <row r="4377" spans="1:20" ht="15.75">
      <c r="A4377" s="10"/>
      <c r="B4377" s="10"/>
      <c r="C4377" s="3" t="str">
        <f>IF(A4377&lt;&gt;"",COUNTIF(Entregas!$B$8:$B$5000,General!B4377),"")</f>
        <v/>
      </c>
      <c r="D4377" s="10"/>
      <c r="E4377" s="10"/>
      <c r="F4377" s="10"/>
      <c r="G4377" s="10"/>
      <c r="H4377" s="10"/>
      <c r="I4377" s="10"/>
      <c r="J4377" s="26"/>
      <c r="K4377" s="10"/>
      <c r="L4377" s="7">
        <f>SUMIF(Entregas!$B$8:$B$5000,General!B4377,Entregas!$L$8:$L$5000)</f>
        <v>0</v>
      </c>
      <c r="M4377" s="7">
        <f t="shared" si="273"/>
        <v>0</v>
      </c>
      <c r="N4377" s="14">
        <f t="shared" si="274"/>
        <v>0</v>
      </c>
      <c r="O4377" s="14">
        <f t="shared" si="275"/>
        <v>0</v>
      </c>
      <c r="P4377" s="4" t="str">
        <f t="shared" si="276"/>
        <v>NO</v>
      </c>
      <c r="Q4377" s="3" t="str">
        <f>IF(AND(B4377&lt;&gt;"",M4377&lt;=0),VLOOKUP(B4377&amp;C4377,Entregas!$C$8:$G$5000,4,0),"")</f>
        <v/>
      </c>
      <c r="R4377" s="3" t="str">
        <f>IF(AND(B4377&lt;&gt;"",M4377&lt;=0),VLOOKUP(B4377&amp;C4377,Entregas!$C$8:$G$5000,5,0),"")</f>
        <v/>
      </c>
      <c r="S4377" s="18"/>
      <c r="T4377" s="18"/>
    </row>
    <row r="4378" spans="1:20" ht="15.75">
      <c r="A4378" s="10"/>
      <c r="B4378" s="10"/>
      <c r="C4378" s="3" t="str">
        <f>IF(A4378&lt;&gt;"",COUNTIF(Entregas!$B$8:$B$5000,General!B4378),"")</f>
        <v/>
      </c>
      <c r="D4378" s="10"/>
      <c r="E4378" s="10"/>
      <c r="F4378" s="10"/>
      <c r="G4378" s="10"/>
      <c r="H4378" s="10"/>
      <c r="I4378" s="10"/>
      <c r="J4378" s="26"/>
      <c r="K4378" s="10"/>
      <c r="L4378" s="7">
        <f>SUMIF(Entregas!$B$8:$B$5000,General!B4378,Entregas!$L$8:$L$5000)</f>
        <v>0</v>
      </c>
      <c r="M4378" s="7">
        <f t="shared" si="273"/>
        <v>0</v>
      </c>
      <c r="N4378" s="14">
        <f t="shared" si="274"/>
        <v>0</v>
      </c>
      <c r="O4378" s="14">
        <f t="shared" si="275"/>
        <v>0</v>
      </c>
      <c r="P4378" s="4" t="str">
        <f t="shared" si="276"/>
        <v>NO</v>
      </c>
      <c r="Q4378" s="3" t="str">
        <f>IF(AND(B4378&lt;&gt;"",M4378&lt;=0),VLOOKUP(B4378&amp;C4378,Entregas!$C$8:$G$5000,4,0),"")</f>
        <v/>
      </c>
      <c r="R4378" s="3" t="str">
        <f>IF(AND(B4378&lt;&gt;"",M4378&lt;=0),VLOOKUP(B4378&amp;C4378,Entregas!$C$8:$G$5000,5,0),"")</f>
        <v/>
      </c>
      <c r="S4378" s="18"/>
      <c r="T4378" s="18"/>
    </row>
    <row r="4379" spans="1:20" ht="15.75">
      <c r="A4379" s="10"/>
      <c r="B4379" s="10"/>
      <c r="C4379" s="3" t="str">
        <f>IF(A4379&lt;&gt;"",COUNTIF(Entregas!$B$8:$B$5000,General!B4379),"")</f>
        <v/>
      </c>
      <c r="D4379" s="10"/>
      <c r="E4379" s="10"/>
      <c r="F4379" s="10"/>
      <c r="G4379" s="10"/>
      <c r="H4379" s="10"/>
      <c r="I4379" s="10"/>
      <c r="J4379" s="26"/>
      <c r="K4379" s="10"/>
      <c r="L4379" s="7">
        <f>SUMIF(Entregas!$B$8:$B$5000,General!B4379,Entregas!$L$8:$L$5000)</f>
        <v>0</v>
      </c>
      <c r="M4379" s="7">
        <f t="shared" si="273"/>
        <v>0</v>
      </c>
      <c r="N4379" s="14">
        <f t="shared" si="274"/>
        <v>0</v>
      </c>
      <c r="O4379" s="14">
        <f t="shared" si="275"/>
        <v>0</v>
      </c>
      <c r="P4379" s="4" t="str">
        <f t="shared" si="276"/>
        <v>NO</v>
      </c>
      <c r="Q4379" s="3" t="str">
        <f>IF(AND(B4379&lt;&gt;"",M4379&lt;=0),VLOOKUP(B4379&amp;C4379,Entregas!$C$8:$G$5000,4,0),"")</f>
        <v/>
      </c>
      <c r="R4379" s="3" t="str">
        <f>IF(AND(B4379&lt;&gt;"",M4379&lt;=0),VLOOKUP(B4379&amp;C4379,Entregas!$C$8:$G$5000,5,0),"")</f>
        <v/>
      </c>
      <c r="S4379" s="18"/>
      <c r="T4379" s="18"/>
    </row>
    <row r="4380" spans="1:20" ht="15.75">
      <c r="A4380" s="10"/>
      <c r="B4380" s="10"/>
      <c r="C4380" s="3" t="str">
        <f>IF(A4380&lt;&gt;"",COUNTIF(Entregas!$B$8:$B$5000,General!B4380),"")</f>
        <v/>
      </c>
      <c r="D4380" s="10"/>
      <c r="E4380" s="10"/>
      <c r="F4380" s="10"/>
      <c r="G4380" s="10"/>
      <c r="H4380" s="10"/>
      <c r="I4380" s="10"/>
      <c r="J4380" s="26"/>
      <c r="K4380" s="10"/>
      <c r="L4380" s="7">
        <f>SUMIF(Entregas!$B$8:$B$5000,General!B4380,Entregas!$L$8:$L$5000)</f>
        <v>0</v>
      </c>
      <c r="M4380" s="7">
        <f t="shared" si="273"/>
        <v>0</v>
      </c>
      <c r="N4380" s="14">
        <f t="shared" si="274"/>
        <v>0</v>
      </c>
      <c r="O4380" s="14">
        <f t="shared" si="275"/>
        <v>0</v>
      </c>
      <c r="P4380" s="4" t="str">
        <f t="shared" si="276"/>
        <v>NO</v>
      </c>
      <c r="Q4380" s="3" t="str">
        <f>IF(AND(B4380&lt;&gt;"",M4380&lt;=0),VLOOKUP(B4380&amp;C4380,Entregas!$C$8:$G$5000,4,0),"")</f>
        <v/>
      </c>
      <c r="R4380" s="3" t="str">
        <f>IF(AND(B4380&lt;&gt;"",M4380&lt;=0),VLOOKUP(B4380&amp;C4380,Entregas!$C$8:$G$5000,5,0),"")</f>
        <v/>
      </c>
      <c r="S4380" s="18"/>
      <c r="T4380" s="18"/>
    </row>
    <row r="4381" spans="1:20" ht="15.75">
      <c r="A4381" s="10"/>
      <c r="B4381" s="10"/>
      <c r="C4381" s="3" t="str">
        <f>IF(A4381&lt;&gt;"",COUNTIF(Entregas!$B$8:$B$5000,General!B4381),"")</f>
        <v/>
      </c>
      <c r="D4381" s="10"/>
      <c r="E4381" s="10"/>
      <c r="F4381" s="10"/>
      <c r="G4381" s="10"/>
      <c r="H4381" s="10"/>
      <c r="I4381" s="10"/>
      <c r="J4381" s="26"/>
      <c r="K4381" s="10"/>
      <c r="L4381" s="7">
        <f>SUMIF(Entregas!$B$8:$B$5000,General!B4381,Entregas!$L$8:$L$5000)</f>
        <v>0</v>
      </c>
      <c r="M4381" s="7">
        <f t="shared" si="273"/>
        <v>0</v>
      </c>
      <c r="N4381" s="14">
        <f t="shared" si="274"/>
        <v>0</v>
      </c>
      <c r="O4381" s="14">
        <f t="shared" si="275"/>
        <v>0</v>
      </c>
      <c r="P4381" s="4" t="str">
        <f t="shared" si="276"/>
        <v>NO</v>
      </c>
      <c r="Q4381" s="3" t="str">
        <f>IF(AND(B4381&lt;&gt;"",M4381&lt;=0),VLOOKUP(B4381&amp;C4381,Entregas!$C$8:$G$5000,4,0),"")</f>
        <v/>
      </c>
      <c r="R4381" s="3" t="str">
        <f>IF(AND(B4381&lt;&gt;"",M4381&lt;=0),VLOOKUP(B4381&amp;C4381,Entregas!$C$8:$G$5000,5,0),"")</f>
        <v/>
      </c>
      <c r="S4381" s="18"/>
      <c r="T4381" s="18"/>
    </row>
    <row r="4382" spans="1:20" ht="15.75">
      <c r="A4382" s="10"/>
      <c r="B4382" s="10"/>
      <c r="C4382" s="3" t="str">
        <f>IF(A4382&lt;&gt;"",COUNTIF(Entregas!$B$8:$B$5000,General!B4382),"")</f>
        <v/>
      </c>
      <c r="D4382" s="10"/>
      <c r="E4382" s="10"/>
      <c r="F4382" s="10"/>
      <c r="G4382" s="10"/>
      <c r="H4382" s="10"/>
      <c r="I4382" s="10"/>
      <c r="J4382" s="26"/>
      <c r="K4382" s="10"/>
      <c r="L4382" s="7">
        <f>SUMIF(Entregas!$B$8:$B$5000,General!B4382,Entregas!$L$8:$L$5000)</f>
        <v>0</v>
      </c>
      <c r="M4382" s="7">
        <f t="shared" si="273"/>
        <v>0</v>
      </c>
      <c r="N4382" s="14">
        <f t="shared" si="274"/>
        <v>0</v>
      </c>
      <c r="O4382" s="14">
        <f t="shared" si="275"/>
        <v>0</v>
      </c>
      <c r="P4382" s="4" t="str">
        <f t="shared" si="276"/>
        <v>NO</v>
      </c>
      <c r="Q4382" s="3" t="str">
        <f>IF(AND(B4382&lt;&gt;"",M4382&lt;=0),VLOOKUP(B4382&amp;C4382,Entregas!$C$8:$G$5000,4,0),"")</f>
        <v/>
      </c>
      <c r="R4382" s="3" t="str">
        <f>IF(AND(B4382&lt;&gt;"",M4382&lt;=0),VLOOKUP(B4382&amp;C4382,Entregas!$C$8:$G$5000,5,0),"")</f>
        <v/>
      </c>
      <c r="S4382" s="18"/>
      <c r="T4382" s="18"/>
    </row>
    <row r="4383" spans="1:20" ht="15.75">
      <c r="A4383" s="10"/>
      <c r="B4383" s="10"/>
      <c r="C4383" s="3" t="str">
        <f>IF(A4383&lt;&gt;"",COUNTIF(Entregas!$B$8:$B$5000,General!B4383),"")</f>
        <v/>
      </c>
      <c r="D4383" s="10"/>
      <c r="E4383" s="10"/>
      <c r="F4383" s="10"/>
      <c r="G4383" s="10"/>
      <c r="H4383" s="10"/>
      <c r="I4383" s="10"/>
      <c r="J4383" s="26"/>
      <c r="K4383" s="10"/>
      <c r="L4383" s="7">
        <f>SUMIF(Entregas!$B$8:$B$5000,General!B4383,Entregas!$L$8:$L$5000)</f>
        <v>0</v>
      </c>
      <c r="M4383" s="7">
        <f t="shared" si="273"/>
        <v>0</v>
      </c>
      <c r="N4383" s="14">
        <f t="shared" si="274"/>
        <v>0</v>
      </c>
      <c r="O4383" s="14">
        <f t="shared" si="275"/>
        <v>0</v>
      </c>
      <c r="P4383" s="4" t="str">
        <f t="shared" si="276"/>
        <v>NO</v>
      </c>
      <c r="Q4383" s="3" t="str">
        <f>IF(AND(B4383&lt;&gt;"",M4383&lt;=0),VLOOKUP(B4383&amp;C4383,Entregas!$C$8:$G$5000,4,0),"")</f>
        <v/>
      </c>
      <c r="R4383" s="3" t="str">
        <f>IF(AND(B4383&lt;&gt;"",M4383&lt;=0),VLOOKUP(B4383&amp;C4383,Entregas!$C$8:$G$5000,5,0),"")</f>
        <v/>
      </c>
      <c r="S4383" s="18"/>
      <c r="T4383" s="18"/>
    </row>
    <row r="4384" spans="1:20" ht="15.75">
      <c r="A4384" s="10"/>
      <c r="B4384" s="10"/>
      <c r="C4384" s="3" t="str">
        <f>IF(A4384&lt;&gt;"",COUNTIF(Entregas!$B$8:$B$5000,General!B4384),"")</f>
        <v/>
      </c>
      <c r="D4384" s="10"/>
      <c r="E4384" s="10"/>
      <c r="F4384" s="10"/>
      <c r="G4384" s="10"/>
      <c r="H4384" s="10"/>
      <c r="I4384" s="10"/>
      <c r="J4384" s="26"/>
      <c r="K4384" s="10"/>
      <c r="L4384" s="7">
        <f>SUMIF(Entregas!$B$8:$B$5000,General!B4384,Entregas!$L$8:$L$5000)</f>
        <v>0</v>
      </c>
      <c r="M4384" s="7">
        <f t="shared" si="273"/>
        <v>0</v>
      </c>
      <c r="N4384" s="14">
        <f t="shared" si="274"/>
        <v>0</v>
      </c>
      <c r="O4384" s="14">
        <f t="shared" si="275"/>
        <v>0</v>
      </c>
      <c r="P4384" s="4" t="str">
        <f t="shared" si="276"/>
        <v>NO</v>
      </c>
      <c r="Q4384" s="3" t="str">
        <f>IF(AND(B4384&lt;&gt;"",M4384&lt;=0),VLOOKUP(B4384&amp;C4384,Entregas!$C$8:$G$5000,4,0),"")</f>
        <v/>
      </c>
      <c r="R4384" s="3" t="str">
        <f>IF(AND(B4384&lt;&gt;"",M4384&lt;=0),VLOOKUP(B4384&amp;C4384,Entregas!$C$8:$G$5000,5,0),"")</f>
        <v/>
      </c>
      <c r="S4384" s="18"/>
      <c r="T4384" s="18"/>
    </row>
    <row r="4385" spans="1:20" ht="15.75">
      <c r="A4385" s="10"/>
      <c r="B4385" s="10"/>
      <c r="C4385" s="3" t="str">
        <f>IF(A4385&lt;&gt;"",COUNTIF(Entregas!$B$8:$B$5000,General!B4385),"")</f>
        <v/>
      </c>
      <c r="D4385" s="10"/>
      <c r="E4385" s="10"/>
      <c r="F4385" s="10"/>
      <c r="G4385" s="10"/>
      <c r="H4385" s="10"/>
      <c r="I4385" s="10"/>
      <c r="J4385" s="26"/>
      <c r="K4385" s="10"/>
      <c r="L4385" s="7">
        <f>SUMIF(Entregas!$B$8:$B$5000,General!B4385,Entregas!$L$8:$L$5000)</f>
        <v>0</v>
      </c>
      <c r="M4385" s="7">
        <f t="shared" si="273"/>
        <v>0</v>
      </c>
      <c r="N4385" s="14">
        <f t="shared" si="274"/>
        <v>0</v>
      </c>
      <c r="O4385" s="14">
        <f t="shared" si="275"/>
        <v>0</v>
      </c>
      <c r="P4385" s="4" t="str">
        <f t="shared" si="276"/>
        <v>NO</v>
      </c>
      <c r="Q4385" s="3" t="str">
        <f>IF(AND(B4385&lt;&gt;"",M4385&lt;=0),VLOOKUP(B4385&amp;C4385,Entregas!$C$8:$G$5000,4,0),"")</f>
        <v/>
      </c>
      <c r="R4385" s="3" t="str">
        <f>IF(AND(B4385&lt;&gt;"",M4385&lt;=0),VLOOKUP(B4385&amp;C4385,Entregas!$C$8:$G$5000,5,0),"")</f>
        <v/>
      </c>
      <c r="S4385" s="18"/>
      <c r="T4385" s="18"/>
    </row>
    <row r="4386" spans="1:20" ht="15.75">
      <c r="A4386" s="10"/>
      <c r="B4386" s="10"/>
      <c r="C4386" s="3" t="str">
        <f>IF(A4386&lt;&gt;"",COUNTIF(Entregas!$B$8:$B$5000,General!B4386),"")</f>
        <v/>
      </c>
      <c r="D4386" s="10"/>
      <c r="E4386" s="10"/>
      <c r="F4386" s="10"/>
      <c r="G4386" s="10"/>
      <c r="H4386" s="10"/>
      <c r="I4386" s="10"/>
      <c r="J4386" s="26"/>
      <c r="K4386" s="10"/>
      <c r="L4386" s="7">
        <f>SUMIF(Entregas!$B$8:$B$5000,General!B4386,Entregas!$L$8:$L$5000)</f>
        <v>0</v>
      </c>
      <c r="M4386" s="7">
        <f t="shared" si="273"/>
        <v>0</v>
      </c>
      <c r="N4386" s="14">
        <f t="shared" si="274"/>
        <v>0</v>
      </c>
      <c r="O4386" s="14">
        <f t="shared" si="275"/>
        <v>0</v>
      </c>
      <c r="P4386" s="4" t="str">
        <f t="shared" si="276"/>
        <v>NO</v>
      </c>
      <c r="Q4386" s="3" t="str">
        <f>IF(AND(B4386&lt;&gt;"",M4386&lt;=0),VLOOKUP(B4386&amp;C4386,Entregas!$C$8:$G$5000,4,0),"")</f>
        <v/>
      </c>
      <c r="R4386" s="3" t="str">
        <f>IF(AND(B4386&lt;&gt;"",M4386&lt;=0),VLOOKUP(B4386&amp;C4386,Entregas!$C$8:$G$5000,5,0),"")</f>
        <v/>
      </c>
      <c r="S4386" s="18"/>
      <c r="T4386" s="18"/>
    </row>
    <row r="4387" spans="1:20" ht="15.75">
      <c r="A4387" s="10"/>
      <c r="B4387" s="10"/>
      <c r="C4387" s="3" t="str">
        <f>IF(A4387&lt;&gt;"",COUNTIF(Entregas!$B$8:$B$5000,General!B4387),"")</f>
        <v/>
      </c>
      <c r="D4387" s="10"/>
      <c r="E4387" s="10"/>
      <c r="F4387" s="10"/>
      <c r="G4387" s="10"/>
      <c r="H4387" s="10"/>
      <c r="I4387" s="10"/>
      <c r="J4387" s="26"/>
      <c r="K4387" s="10"/>
      <c r="L4387" s="7">
        <f>SUMIF(Entregas!$B$8:$B$5000,General!B4387,Entregas!$L$8:$L$5000)</f>
        <v>0</v>
      </c>
      <c r="M4387" s="7">
        <f t="shared" si="273"/>
        <v>0</v>
      </c>
      <c r="N4387" s="14">
        <f t="shared" si="274"/>
        <v>0</v>
      </c>
      <c r="O4387" s="14">
        <f t="shared" si="275"/>
        <v>0</v>
      </c>
      <c r="P4387" s="4" t="str">
        <f t="shared" si="276"/>
        <v>NO</v>
      </c>
      <c r="Q4387" s="3" t="str">
        <f>IF(AND(B4387&lt;&gt;"",M4387&lt;=0),VLOOKUP(B4387&amp;C4387,Entregas!$C$8:$G$5000,4,0),"")</f>
        <v/>
      </c>
      <c r="R4387" s="3" t="str">
        <f>IF(AND(B4387&lt;&gt;"",M4387&lt;=0),VLOOKUP(B4387&amp;C4387,Entregas!$C$8:$G$5000,5,0),"")</f>
        <v/>
      </c>
      <c r="S4387" s="18"/>
      <c r="T4387" s="18"/>
    </row>
    <row r="4388" spans="1:20" ht="15.75">
      <c r="A4388" s="10"/>
      <c r="B4388" s="10"/>
      <c r="C4388" s="3" t="str">
        <f>IF(A4388&lt;&gt;"",COUNTIF(Entregas!$B$8:$B$5000,General!B4388),"")</f>
        <v/>
      </c>
      <c r="D4388" s="10"/>
      <c r="E4388" s="10"/>
      <c r="F4388" s="10"/>
      <c r="G4388" s="10"/>
      <c r="H4388" s="10"/>
      <c r="I4388" s="10"/>
      <c r="J4388" s="26"/>
      <c r="K4388" s="10"/>
      <c r="L4388" s="7">
        <f>SUMIF(Entregas!$B$8:$B$5000,General!B4388,Entregas!$L$8:$L$5000)</f>
        <v>0</v>
      </c>
      <c r="M4388" s="7">
        <f t="shared" si="273"/>
        <v>0</v>
      </c>
      <c r="N4388" s="14">
        <f t="shared" si="274"/>
        <v>0</v>
      </c>
      <c r="O4388" s="14">
        <f t="shared" si="275"/>
        <v>0</v>
      </c>
      <c r="P4388" s="4" t="str">
        <f t="shared" si="276"/>
        <v>NO</v>
      </c>
      <c r="Q4388" s="3" t="str">
        <f>IF(AND(B4388&lt;&gt;"",M4388&lt;=0),VLOOKUP(B4388&amp;C4388,Entregas!$C$8:$G$5000,4,0),"")</f>
        <v/>
      </c>
      <c r="R4388" s="3" t="str">
        <f>IF(AND(B4388&lt;&gt;"",M4388&lt;=0),VLOOKUP(B4388&amp;C4388,Entregas!$C$8:$G$5000,5,0),"")</f>
        <v/>
      </c>
      <c r="S4388" s="18"/>
      <c r="T4388" s="18"/>
    </row>
    <row r="4389" spans="1:20" ht="15.75">
      <c r="A4389" s="10"/>
      <c r="B4389" s="10"/>
      <c r="C4389" s="3" t="str">
        <f>IF(A4389&lt;&gt;"",COUNTIF(Entregas!$B$8:$B$5000,General!B4389),"")</f>
        <v/>
      </c>
      <c r="D4389" s="10"/>
      <c r="E4389" s="10"/>
      <c r="F4389" s="10"/>
      <c r="G4389" s="10"/>
      <c r="H4389" s="10"/>
      <c r="I4389" s="10"/>
      <c r="J4389" s="26"/>
      <c r="K4389" s="10"/>
      <c r="L4389" s="7">
        <f>SUMIF(Entregas!$B$8:$B$5000,General!B4389,Entregas!$L$8:$L$5000)</f>
        <v>0</v>
      </c>
      <c r="M4389" s="7">
        <f t="shared" si="273"/>
        <v>0</v>
      </c>
      <c r="N4389" s="14">
        <f t="shared" si="274"/>
        <v>0</v>
      </c>
      <c r="O4389" s="14">
        <f t="shared" si="275"/>
        <v>0</v>
      </c>
      <c r="P4389" s="4" t="str">
        <f t="shared" si="276"/>
        <v>NO</v>
      </c>
      <c r="Q4389" s="3" t="str">
        <f>IF(AND(B4389&lt;&gt;"",M4389&lt;=0),VLOOKUP(B4389&amp;C4389,Entregas!$C$8:$G$5000,4,0),"")</f>
        <v/>
      </c>
      <c r="R4389" s="3" t="str">
        <f>IF(AND(B4389&lt;&gt;"",M4389&lt;=0),VLOOKUP(B4389&amp;C4389,Entregas!$C$8:$G$5000,5,0),"")</f>
        <v/>
      </c>
      <c r="S4389" s="18"/>
      <c r="T4389" s="18"/>
    </row>
    <row r="4390" spans="1:20" ht="15.75">
      <c r="A4390" s="10"/>
      <c r="B4390" s="10"/>
      <c r="C4390" s="3" t="str">
        <f>IF(A4390&lt;&gt;"",COUNTIF(Entregas!$B$8:$B$5000,General!B4390),"")</f>
        <v/>
      </c>
      <c r="D4390" s="10"/>
      <c r="E4390" s="10"/>
      <c r="F4390" s="10"/>
      <c r="G4390" s="10"/>
      <c r="H4390" s="10"/>
      <c r="I4390" s="10"/>
      <c r="J4390" s="26"/>
      <c r="K4390" s="10"/>
      <c r="L4390" s="7">
        <f>SUMIF(Entregas!$B$8:$B$5000,General!B4390,Entregas!$L$8:$L$5000)</f>
        <v>0</v>
      </c>
      <c r="M4390" s="7">
        <f t="shared" si="273"/>
        <v>0</v>
      </c>
      <c r="N4390" s="14">
        <f t="shared" si="274"/>
        <v>0</v>
      </c>
      <c r="O4390" s="14">
        <f t="shared" si="275"/>
        <v>0</v>
      </c>
      <c r="P4390" s="4" t="str">
        <f t="shared" si="276"/>
        <v>NO</v>
      </c>
      <c r="Q4390" s="3" t="str">
        <f>IF(AND(B4390&lt;&gt;"",M4390&lt;=0),VLOOKUP(B4390&amp;C4390,Entregas!$C$8:$G$5000,4,0),"")</f>
        <v/>
      </c>
      <c r="R4390" s="3" t="str">
        <f>IF(AND(B4390&lt;&gt;"",M4390&lt;=0),VLOOKUP(B4390&amp;C4390,Entregas!$C$8:$G$5000,5,0),"")</f>
        <v/>
      </c>
      <c r="S4390" s="18"/>
      <c r="T4390" s="18"/>
    </row>
    <row r="4391" spans="1:20" ht="15.75">
      <c r="A4391" s="10"/>
      <c r="B4391" s="10"/>
      <c r="C4391" s="3" t="str">
        <f>IF(A4391&lt;&gt;"",COUNTIF(Entregas!$B$8:$B$5000,General!B4391),"")</f>
        <v/>
      </c>
      <c r="D4391" s="10"/>
      <c r="E4391" s="10"/>
      <c r="F4391" s="10"/>
      <c r="G4391" s="10"/>
      <c r="H4391" s="10"/>
      <c r="I4391" s="10"/>
      <c r="J4391" s="26"/>
      <c r="K4391" s="10"/>
      <c r="L4391" s="7">
        <f>SUMIF(Entregas!$B$8:$B$5000,General!B4391,Entregas!$L$8:$L$5000)</f>
        <v>0</v>
      </c>
      <c r="M4391" s="7">
        <f t="shared" si="273"/>
        <v>0</v>
      </c>
      <c r="N4391" s="14">
        <f t="shared" si="274"/>
        <v>0</v>
      </c>
      <c r="O4391" s="14">
        <f t="shared" si="275"/>
        <v>0</v>
      </c>
      <c r="P4391" s="4" t="str">
        <f t="shared" si="276"/>
        <v>NO</v>
      </c>
      <c r="Q4391" s="3" t="str">
        <f>IF(AND(B4391&lt;&gt;"",M4391&lt;=0),VLOOKUP(B4391&amp;C4391,Entregas!$C$8:$G$5000,4,0),"")</f>
        <v/>
      </c>
      <c r="R4391" s="3" t="str">
        <f>IF(AND(B4391&lt;&gt;"",M4391&lt;=0),VLOOKUP(B4391&amp;C4391,Entregas!$C$8:$G$5000,5,0),"")</f>
        <v/>
      </c>
      <c r="S4391" s="18"/>
      <c r="T4391" s="18"/>
    </row>
    <row r="4392" spans="1:20" ht="15.75">
      <c r="A4392" s="10"/>
      <c r="B4392" s="10"/>
      <c r="C4392" s="3" t="str">
        <f>IF(A4392&lt;&gt;"",COUNTIF(Entregas!$B$8:$B$5000,General!B4392),"")</f>
        <v/>
      </c>
      <c r="D4392" s="10"/>
      <c r="E4392" s="10"/>
      <c r="F4392" s="10"/>
      <c r="G4392" s="10"/>
      <c r="H4392" s="10"/>
      <c r="I4392" s="10"/>
      <c r="J4392" s="26"/>
      <c r="K4392" s="10"/>
      <c r="L4392" s="7">
        <f>SUMIF(Entregas!$B$8:$B$5000,General!B4392,Entregas!$L$8:$L$5000)</f>
        <v>0</v>
      </c>
      <c r="M4392" s="7">
        <f t="shared" si="273"/>
        <v>0</v>
      </c>
      <c r="N4392" s="14">
        <f t="shared" si="274"/>
        <v>0</v>
      </c>
      <c r="O4392" s="14">
        <f t="shared" si="275"/>
        <v>0</v>
      </c>
      <c r="P4392" s="4" t="str">
        <f t="shared" si="276"/>
        <v>NO</v>
      </c>
      <c r="Q4392" s="3" t="str">
        <f>IF(AND(B4392&lt;&gt;"",M4392&lt;=0),VLOOKUP(B4392&amp;C4392,Entregas!$C$8:$G$5000,4,0),"")</f>
        <v/>
      </c>
      <c r="R4392" s="3" t="str">
        <f>IF(AND(B4392&lt;&gt;"",M4392&lt;=0),VLOOKUP(B4392&amp;C4392,Entregas!$C$8:$G$5000,5,0),"")</f>
        <v/>
      </c>
      <c r="S4392" s="18"/>
      <c r="T4392" s="18"/>
    </row>
    <row r="4393" spans="1:20" ht="15.75">
      <c r="A4393" s="10"/>
      <c r="B4393" s="10"/>
      <c r="C4393" s="3" t="str">
        <f>IF(A4393&lt;&gt;"",COUNTIF(Entregas!$B$8:$B$5000,General!B4393),"")</f>
        <v/>
      </c>
      <c r="D4393" s="10"/>
      <c r="E4393" s="10"/>
      <c r="F4393" s="10"/>
      <c r="G4393" s="10"/>
      <c r="H4393" s="10"/>
      <c r="I4393" s="10"/>
      <c r="J4393" s="26"/>
      <c r="K4393" s="10"/>
      <c r="L4393" s="7">
        <f>SUMIF(Entregas!$B$8:$B$5000,General!B4393,Entregas!$L$8:$L$5000)</f>
        <v>0</v>
      </c>
      <c r="M4393" s="7">
        <f t="shared" si="273"/>
        <v>0</v>
      </c>
      <c r="N4393" s="14">
        <f t="shared" si="274"/>
        <v>0</v>
      </c>
      <c r="O4393" s="14">
        <f t="shared" si="275"/>
        <v>0</v>
      </c>
      <c r="P4393" s="4" t="str">
        <f t="shared" si="276"/>
        <v>NO</v>
      </c>
      <c r="Q4393" s="3" t="str">
        <f>IF(AND(B4393&lt;&gt;"",M4393&lt;=0),VLOOKUP(B4393&amp;C4393,Entregas!$C$8:$G$5000,4,0),"")</f>
        <v/>
      </c>
      <c r="R4393" s="3" t="str">
        <f>IF(AND(B4393&lt;&gt;"",M4393&lt;=0),VLOOKUP(B4393&amp;C4393,Entregas!$C$8:$G$5000,5,0),"")</f>
        <v/>
      </c>
      <c r="S4393" s="18"/>
      <c r="T4393" s="18"/>
    </row>
    <row r="4394" spans="1:20" ht="15.75">
      <c r="A4394" s="10"/>
      <c r="B4394" s="10"/>
      <c r="C4394" s="3" t="str">
        <f>IF(A4394&lt;&gt;"",COUNTIF(Entregas!$B$8:$B$5000,General!B4394),"")</f>
        <v/>
      </c>
      <c r="D4394" s="10"/>
      <c r="E4394" s="10"/>
      <c r="F4394" s="10"/>
      <c r="G4394" s="10"/>
      <c r="H4394" s="10"/>
      <c r="I4394" s="10"/>
      <c r="J4394" s="26"/>
      <c r="K4394" s="10"/>
      <c r="L4394" s="7">
        <f>SUMIF(Entregas!$B$8:$B$5000,General!B4394,Entregas!$L$8:$L$5000)</f>
        <v>0</v>
      </c>
      <c r="M4394" s="7">
        <f t="shared" si="273"/>
        <v>0</v>
      </c>
      <c r="N4394" s="14">
        <f t="shared" si="274"/>
        <v>0</v>
      </c>
      <c r="O4394" s="14">
        <f t="shared" si="275"/>
        <v>0</v>
      </c>
      <c r="P4394" s="4" t="str">
        <f t="shared" si="276"/>
        <v>NO</v>
      </c>
      <c r="Q4394" s="3" t="str">
        <f>IF(AND(B4394&lt;&gt;"",M4394&lt;=0),VLOOKUP(B4394&amp;C4394,Entregas!$C$8:$G$5000,4,0),"")</f>
        <v/>
      </c>
      <c r="R4394" s="3" t="str">
        <f>IF(AND(B4394&lt;&gt;"",M4394&lt;=0),VLOOKUP(B4394&amp;C4394,Entregas!$C$8:$G$5000,5,0),"")</f>
        <v/>
      </c>
      <c r="S4394" s="18"/>
      <c r="T4394" s="18"/>
    </row>
    <row r="4395" spans="1:20" ht="15.75">
      <c r="A4395" s="10"/>
      <c r="B4395" s="10"/>
      <c r="C4395" s="3" t="str">
        <f>IF(A4395&lt;&gt;"",COUNTIF(Entregas!$B$8:$B$5000,General!B4395),"")</f>
        <v/>
      </c>
      <c r="D4395" s="10"/>
      <c r="E4395" s="10"/>
      <c r="F4395" s="10"/>
      <c r="G4395" s="10"/>
      <c r="H4395" s="10"/>
      <c r="I4395" s="10"/>
      <c r="J4395" s="26"/>
      <c r="K4395" s="10"/>
      <c r="L4395" s="7">
        <f>SUMIF(Entregas!$B$8:$B$5000,General!B4395,Entregas!$L$8:$L$5000)</f>
        <v>0</v>
      </c>
      <c r="M4395" s="7">
        <f t="shared" si="273"/>
        <v>0</v>
      </c>
      <c r="N4395" s="14">
        <f t="shared" si="274"/>
        <v>0</v>
      </c>
      <c r="O4395" s="14">
        <f t="shared" si="275"/>
        <v>0</v>
      </c>
      <c r="P4395" s="4" t="str">
        <f t="shared" si="276"/>
        <v>NO</v>
      </c>
      <c r="Q4395" s="3" t="str">
        <f>IF(AND(B4395&lt;&gt;"",M4395&lt;=0),VLOOKUP(B4395&amp;C4395,Entregas!$C$8:$G$5000,4,0),"")</f>
        <v/>
      </c>
      <c r="R4395" s="3" t="str">
        <f>IF(AND(B4395&lt;&gt;"",M4395&lt;=0),VLOOKUP(B4395&amp;C4395,Entregas!$C$8:$G$5000,5,0),"")</f>
        <v/>
      </c>
      <c r="S4395" s="18"/>
      <c r="T4395" s="18"/>
    </row>
    <row r="4396" spans="1:20" ht="15.75">
      <c r="A4396" s="10"/>
      <c r="B4396" s="10"/>
      <c r="C4396" s="3" t="str">
        <f>IF(A4396&lt;&gt;"",COUNTIF(Entregas!$B$8:$B$5000,General!B4396),"")</f>
        <v/>
      </c>
      <c r="D4396" s="10"/>
      <c r="E4396" s="10"/>
      <c r="F4396" s="10"/>
      <c r="G4396" s="10"/>
      <c r="H4396" s="10"/>
      <c r="I4396" s="10"/>
      <c r="J4396" s="26"/>
      <c r="K4396" s="10"/>
      <c r="L4396" s="7">
        <f>SUMIF(Entregas!$B$8:$B$5000,General!B4396,Entregas!$L$8:$L$5000)</f>
        <v>0</v>
      </c>
      <c r="M4396" s="7">
        <f t="shared" si="273"/>
        <v>0</v>
      </c>
      <c r="N4396" s="14">
        <f t="shared" si="274"/>
        <v>0</v>
      </c>
      <c r="O4396" s="14">
        <f t="shared" si="275"/>
        <v>0</v>
      </c>
      <c r="P4396" s="4" t="str">
        <f t="shared" si="276"/>
        <v>NO</v>
      </c>
      <c r="Q4396" s="3" t="str">
        <f>IF(AND(B4396&lt;&gt;"",M4396&lt;=0),VLOOKUP(B4396&amp;C4396,Entregas!$C$8:$G$5000,4,0),"")</f>
        <v/>
      </c>
      <c r="R4396" s="3" t="str">
        <f>IF(AND(B4396&lt;&gt;"",M4396&lt;=0),VLOOKUP(B4396&amp;C4396,Entregas!$C$8:$G$5000,5,0),"")</f>
        <v/>
      </c>
      <c r="S4396" s="18"/>
      <c r="T4396" s="18"/>
    </row>
    <row r="4397" spans="1:20" ht="15.75">
      <c r="A4397" s="10"/>
      <c r="B4397" s="10"/>
      <c r="C4397" s="3" t="str">
        <f>IF(A4397&lt;&gt;"",COUNTIF(Entregas!$B$8:$B$5000,General!B4397),"")</f>
        <v/>
      </c>
      <c r="D4397" s="10"/>
      <c r="E4397" s="10"/>
      <c r="F4397" s="10"/>
      <c r="G4397" s="10"/>
      <c r="H4397" s="10"/>
      <c r="I4397" s="10"/>
      <c r="J4397" s="26"/>
      <c r="K4397" s="10"/>
      <c r="L4397" s="7">
        <f>SUMIF(Entregas!$B$8:$B$5000,General!B4397,Entregas!$L$8:$L$5000)</f>
        <v>0</v>
      </c>
      <c r="M4397" s="7">
        <f t="shared" si="273"/>
        <v>0</v>
      </c>
      <c r="N4397" s="14">
        <f t="shared" si="274"/>
        <v>0</v>
      </c>
      <c r="O4397" s="14">
        <f t="shared" si="275"/>
        <v>0</v>
      </c>
      <c r="P4397" s="4" t="str">
        <f t="shared" si="276"/>
        <v>NO</v>
      </c>
      <c r="Q4397" s="3" t="str">
        <f>IF(AND(B4397&lt;&gt;"",M4397&lt;=0),VLOOKUP(B4397&amp;C4397,Entregas!$C$8:$G$5000,4,0),"")</f>
        <v/>
      </c>
      <c r="R4397" s="3" t="str">
        <f>IF(AND(B4397&lt;&gt;"",M4397&lt;=0),VLOOKUP(B4397&amp;C4397,Entregas!$C$8:$G$5000,5,0),"")</f>
        <v/>
      </c>
      <c r="S4397" s="18"/>
      <c r="T4397" s="18"/>
    </row>
    <row r="4398" spans="1:20" ht="15.75">
      <c r="A4398" s="10"/>
      <c r="B4398" s="10"/>
      <c r="C4398" s="3" t="str">
        <f>IF(A4398&lt;&gt;"",COUNTIF(Entregas!$B$8:$B$5000,General!B4398),"")</f>
        <v/>
      </c>
      <c r="D4398" s="10"/>
      <c r="E4398" s="10"/>
      <c r="F4398" s="10"/>
      <c r="G4398" s="10"/>
      <c r="H4398" s="10"/>
      <c r="I4398" s="10"/>
      <c r="J4398" s="26"/>
      <c r="K4398" s="10"/>
      <c r="L4398" s="7">
        <f>SUMIF(Entregas!$B$8:$B$5000,General!B4398,Entregas!$L$8:$L$5000)</f>
        <v>0</v>
      </c>
      <c r="M4398" s="7">
        <f t="shared" si="273"/>
        <v>0</v>
      </c>
      <c r="N4398" s="14">
        <f t="shared" si="274"/>
        <v>0</v>
      </c>
      <c r="O4398" s="14">
        <f t="shared" si="275"/>
        <v>0</v>
      </c>
      <c r="P4398" s="4" t="str">
        <f t="shared" si="276"/>
        <v>NO</v>
      </c>
      <c r="Q4398" s="3" t="str">
        <f>IF(AND(B4398&lt;&gt;"",M4398&lt;=0),VLOOKUP(B4398&amp;C4398,Entregas!$C$8:$G$5000,4,0),"")</f>
        <v/>
      </c>
      <c r="R4398" s="3" t="str">
        <f>IF(AND(B4398&lt;&gt;"",M4398&lt;=0),VLOOKUP(B4398&amp;C4398,Entregas!$C$8:$G$5000,5,0),"")</f>
        <v/>
      </c>
      <c r="S4398" s="18"/>
      <c r="T4398" s="18"/>
    </row>
    <row r="4399" spans="1:20" ht="15.75">
      <c r="A4399" s="10"/>
      <c r="B4399" s="10"/>
      <c r="C4399" s="3" t="str">
        <f>IF(A4399&lt;&gt;"",COUNTIF(Entregas!$B$8:$B$5000,General!B4399),"")</f>
        <v/>
      </c>
      <c r="D4399" s="10"/>
      <c r="E4399" s="10"/>
      <c r="F4399" s="10"/>
      <c r="G4399" s="10"/>
      <c r="H4399" s="10"/>
      <c r="I4399" s="10"/>
      <c r="J4399" s="26"/>
      <c r="K4399" s="10"/>
      <c r="L4399" s="7">
        <f>SUMIF(Entregas!$B$8:$B$5000,General!B4399,Entregas!$L$8:$L$5000)</f>
        <v>0</v>
      </c>
      <c r="M4399" s="7">
        <f t="shared" si="273"/>
        <v>0</v>
      </c>
      <c r="N4399" s="14">
        <f t="shared" si="274"/>
        <v>0</v>
      </c>
      <c r="O4399" s="14">
        <f t="shared" si="275"/>
        <v>0</v>
      </c>
      <c r="P4399" s="4" t="str">
        <f t="shared" si="276"/>
        <v>NO</v>
      </c>
      <c r="Q4399" s="3" t="str">
        <f>IF(AND(B4399&lt;&gt;"",M4399&lt;=0),VLOOKUP(B4399&amp;C4399,Entregas!$C$8:$G$5000,4,0),"")</f>
        <v/>
      </c>
      <c r="R4399" s="3" t="str">
        <f>IF(AND(B4399&lt;&gt;"",M4399&lt;=0),VLOOKUP(B4399&amp;C4399,Entregas!$C$8:$G$5000,5,0),"")</f>
        <v/>
      </c>
      <c r="S4399" s="18"/>
      <c r="T4399" s="18"/>
    </row>
    <row r="4400" spans="1:20" ht="15.75">
      <c r="A4400" s="10"/>
      <c r="B4400" s="10"/>
      <c r="C4400" s="3" t="str">
        <f>IF(A4400&lt;&gt;"",COUNTIF(Entregas!$B$8:$B$5000,General!B4400),"")</f>
        <v/>
      </c>
      <c r="D4400" s="10"/>
      <c r="E4400" s="10"/>
      <c r="F4400" s="10"/>
      <c r="G4400" s="10"/>
      <c r="H4400" s="10"/>
      <c r="I4400" s="10"/>
      <c r="J4400" s="26"/>
      <c r="K4400" s="10"/>
      <c r="L4400" s="7">
        <f>SUMIF(Entregas!$B$8:$B$5000,General!B4400,Entregas!$L$8:$L$5000)</f>
        <v>0</v>
      </c>
      <c r="M4400" s="7">
        <f t="shared" si="273"/>
        <v>0</v>
      </c>
      <c r="N4400" s="14">
        <f t="shared" si="274"/>
        <v>0</v>
      </c>
      <c r="O4400" s="14">
        <f t="shared" si="275"/>
        <v>0</v>
      </c>
      <c r="P4400" s="4" t="str">
        <f t="shared" si="276"/>
        <v>NO</v>
      </c>
      <c r="Q4400" s="3" t="str">
        <f>IF(AND(B4400&lt;&gt;"",M4400&lt;=0),VLOOKUP(B4400&amp;C4400,Entregas!$C$8:$G$5000,4,0),"")</f>
        <v/>
      </c>
      <c r="R4400" s="3" t="str">
        <f>IF(AND(B4400&lt;&gt;"",M4400&lt;=0),VLOOKUP(B4400&amp;C4400,Entregas!$C$8:$G$5000,5,0),"")</f>
        <v/>
      </c>
      <c r="S4400" s="18"/>
      <c r="T4400" s="18"/>
    </row>
    <row r="4401" spans="1:20" ht="15.75">
      <c r="A4401" s="10"/>
      <c r="B4401" s="10"/>
      <c r="C4401" s="3" t="str">
        <f>IF(A4401&lt;&gt;"",COUNTIF(Entregas!$B$8:$B$5000,General!B4401),"")</f>
        <v/>
      </c>
      <c r="D4401" s="10"/>
      <c r="E4401" s="10"/>
      <c r="F4401" s="10"/>
      <c r="G4401" s="10"/>
      <c r="H4401" s="10"/>
      <c r="I4401" s="10"/>
      <c r="J4401" s="26"/>
      <c r="K4401" s="10"/>
      <c r="L4401" s="7">
        <f>SUMIF(Entregas!$B$8:$B$5000,General!B4401,Entregas!$L$8:$L$5000)</f>
        <v>0</v>
      </c>
      <c r="M4401" s="7">
        <f t="shared" si="273"/>
        <v>0</v>
      </c>
      <c r="N4401" s="14">
        <f t="shared" si="274"/>
        <v>0</v>
      </c>
      <c r="O4401" s="14">
        <f t="shared" si="275"/>
        <v>0</v>
      </c>
      <c r="P4401" s="4" t="str">
        <f t="shared" si="276"/>
        <v>NO</v>
      </c>
      <c r="Q4401" s="3" t="str">
        <f>IF(AND(B4401&lt;&gt;"",M4401&lt;=0),VLOOKUP(B4401&amp;C4401,Entregas!$C$8:$G$5000,4,0),"")</f>
        <v/>
      </c>
      <c r="R4401" s="3" t="str">
        <f>IF(AND(B4401&lt;&gt;"",M4401&lt;=0),VLOOKUP(B4401&amp;C4401,Entregas!$C$8:$G$5000,5,0),"")</f>
        <v/>
      </c>
      <c r="S4401" s="18"/>
      <c r="T4401" s="18"/>
    </row>
    <row r="4402" spans="1:20" ht="15.75">
      <c r="A4402" s="10"/>
      <c r="B4402" s="10"/>
      <c r="C4402" s="3" t="str">
        <f>IF(A4402&lt;&gt;"",COUNTIF(Entregas!$B$8:$B$5000,General!B4402),"")</f>
        <v/>
      </c>
      <c r="D4402" s="10"/>
      <c r="E4402" s="10"/>
      <c r="F4402" s="10"/>
      <c r="G4402" s="10"/>
      <c r="H4402" s="10"/>
      <c r="I4402" s="10"/>
      <c r="J4402" s="26"/>
      <c r="K4402" s="10"/>
      <c r="L4402" s="7">
        <f>SUMIF(Entregas!$B$8:$B$5000,General!B4402,Entregas!$L$8:$L$5000)</f>
        <v>0</v>
      </c>
      <c r="M4402" s="7">
        <f t="shared" si="273"/>
        <v>0</v>
      </c>
      <c r="N4402" s="14">
        <f t="shared" si="274"/>
        <v>0</v>
      </c>
      <c r="O4402" s="14">
        <f t="shared" si="275"/>
        <v>0</v>
      </c>
      <c r="P4402" s="4" t="str">
        <f t="shared" si="276"/>
        <v>NO</v>
      </c>
      <c r="Q4402" s="3" t="str">
        <f>IF(AND(B4402&lt;&gt;"",M4402&lt;=0),VLOOKUP(B4402&amp;C4402,Entregas!$C$8:$G$5000,4,0),"")</f>
        <v/>
      </c>
      <c r="R4402" s="3" t="str">
        <f>IF(AND(B4402&lt;&gt;"",M4402&lt;=0),VLOOKUP(B4402&amp;C4402,Entregas!$C$8:$G$5000,5,0),"")</f>
        <v/>
      </c>
      <c r="S4402" s="18"/>
      <c r="T4402" s="18"/>
    </row>
    <row r="4403" spans="1:20" ht="15.75">
      <c r="A4403" s="10"/>
      <c r="B4403" s="10"/>
      <c r="C4403" s="3" t="str">
        <f>IF(A4403&lt;&gt;"",COUNTIF(Entregas!$B$8:$B$5000,General!B4403),"")</f>
        <v/>
      </c>
      <c r="D4403" s="10"/>
      <c r="E4403" s="10"/>
      <c r="F4403" s="10"/>
      <c r="G4403" s="10"/>
      <c r="H4403" s="10"/>
      <c r="I4403" s="10"/>
      <c r="J4403" s="26"/>
      <c r="K4403" s="10"/>
      <c r="L4403" s="7">
        <f>SUMIF(Entregas!$B$8:$B$5000,General!B4403,Entregas!$L$8:$L$5000)</f>
        <v>0</v>
      </c>
      <c r="M4403" s="7">
        <f t="shared" si="273"/>
        <v>0</v>
      </c>
      <c r="N4403" s="14">
        <f t="shared" si="274"/>
        <v>0</v>
      </c>
      <c r="O4403" s="14">
        <f t="shared" si="275"/>
        <v>0</v>
      </c>
      <c r="P4403" s="4" t="str">
        <f t="shared" si="276"/>
        <v>NO</v>
      </c>
      <c r="Q4403" s="3" t="str">
        <f>IF(AND(B4403&lt;&gt;"",M4403&lt;=0),VLOOKUP(B4403&amp;C4403,Entregas!$C$8:$G$5000,4,0),"")</f>
        <v/>
      </c>
      <c r="R4403" s="3" t="str">
        <f>IF(AND(B4403&lt;&gt;"",M4403&lt;=0),VLOOKUP(B4403&amp;C4403,Entregas!$C$8:$G$5000,5,0),"")</f>
        <v/>
      </c>
      <c r="S4403" s="18"/>
      <c r="T4403" s="18"/>
    </row>
    <row r="4404" spans="1:20" ht="15.75">
      <c r="A4404" s="10"/>
      <c r="B4404" s="10"/>
      <c r="C4404" s="3" t="str">
        <f>IF(A4404&lt;&gt;"",COUNTIF(Entregas!$B$8:$B$5000,General!B4404),"")</f>
        <v/>
      </c>
      <c r="D4404" s="10"/>
      <c r="E4404" s="10"/>
      <c r="F4404" s="10"/>
      <c r="G4404" s="10"/>
      <c r="H4404" s="10"/>
      <c r="I4404" s="10"/>
      <c r="J4404" s="26"/>
      <c r="K4404" s="10"/>
      <c r="L4404" s="7">
        <f>SUMIF(Entregas!$B$8:$B$5000,General!B4404,Entregas!$L$8:$L$5000)</f>
        <v>0</v>
      </c>
      <c r="M4404" s="7">
        <f t="shared" si="273"/>
        <v>0</v>
      </c>
      <c r="N4404" s="14">
        <f t="shared" si="274"/>
        <v>0</v>
      </c>
      <c r="O4404" s="14">
        <f t="shared" si="275"/>
        <v>0</v>
      </c>
      <c r="P4404" s="4" t="str">
        <f t="shared" si="276"/>
        <v>NO</v>
      </c>
      <c r="Q4404" s="3" t="str">
        <f>IF(AND(B4404&lt;&gt;"",M4404&lt;=0),VLOOKUP(B4404&amp;C4404,Entregas!$C$8:$G$5000,4,0),"")</f>
        <v/>
      </c>
      <c r="R4404" s="3" t="str">
        <f>IF(AND(B4404&lt;&gt;"",M4404&lt;=0),VLOOKUP(B4404&amp;C4404,Entregas!$C$8:$G$5000,5,0),"")</f>
        <v/>
      </c>
      <c r="S4404" s="18"/>
      <c r="T4404" s="18"/>
    </row>
    <row r="4405" spans="1:20" ht="15.75">
      <c r="A4405" s="10"/>
      <c r="B4405" s="10"/>
      <c r="C4405" s="3" t="str">
        <f>IF(A4405&lt;&gt;"",COUNTIF(Entregas!$B$8:$B$5000,General!B4405),"")</f>
        <v/>
      </c>
      <c r="D4405" s="10"/>
      <c r="E4405" s="10"/>
      <c r="F4405" s="10"/>
      <c r="G4405" s="10"/>
      <c r="H4405" s="10"/>
      <c r="I4405" s="10"/>
      <c r="J4405" s="26"/>
      <c r="K4405" s="10"/>
      <c r="L4405" s="7">
        <f>SUMIF(Entregas!$B$8:$B$5000,General!B4405,Entregas!$L$8:$L$5000)</f>
        <v>0</v>
      </c>
      <c r="M4405" s="7">
        <f t="shared" si="273"/>
        <v>0</v>
      </c>
      <c r="N4405" s="14">
        <f t="shared" si="274"/>
        <v>0</v>
      </c>
      <c r="O4405" s="14">
        <f t="shared" si="275"/>
        <v>0</v>
      </c>
      <c r="P4405" s="4" t="str">
        <f t="shared" si="276"/>
        <v>NO</v>
      </c>
      <c r="Q4405" s="3" t="str">
        <f>IF(AND(B4405&lt;&gt;"",M4405&lt;=0),VLOOKUP(B4405&amp;C4405,Entregas!$C$8:$G$5000,4,0),"")</f>
        <v/>
      </c>
      <c r="R4405" s="3" t="str">
        <f>IF(AND(B4405&lt;&gt;"",M4405&lt;=0),VLOOKUP(B4405&amp;C4405,Entregas!$C$8:$G$5000,5,0),"")</f>
        <v/>
      </c>
      <c r="S4405" s="18"/>
      <c r="T4405" s="18"/>
    </row>
    <row r="4406" spans="1:20" ht="15.75">
      <c r="A4406" s="10"/>
      <c r="B4406" s="10"/>
      <c r="C4406" s="3" t="str">
        <f>IF(A4406&lt;&gt;"",COUNTIF(Entregas!$B$8:$B$5000,General!B4406),"")</f>
        <v/>
      </c>
      <c r="D4406" s="10"/>
      <c r="E4406" s="10"/>
      <c r="F4406" s="10"/>
      <c r="G4406" s="10"/>
      <c r="H4406" s="10"/>
      <c r="I4406" s="10"/>
      <c r="J4406" s="26"/>
      <c r="K4406" s="10"/>
      <c r="L4406" s="7">
        <f>SUMIF(Entregas!$B$8:$B$5000,General!B4406,Entregas!$L$8:$L$5000)</f>
        <v>0</v>
      </c>
      <c r="M4406" s="7">
        <f t="shared" si="273"/>
        <v>0</v>
      </c>
      <c r="N4406" s="14">
        <f t="shared" si="274"/>
        <v>0</v>
      </c>
      <c r="O4406" s="14">
        <f t="shared" si="275"/>
        <v>0</v>
      </c>
      <c r="P4406" s="4" t="str">
        <f t="shared" si="276"/>
        <v>NO</v>
      </c>
      <c r="Q4406" s="3" t="str">
        <f>IF(AND(B4406&lt;&gt;"",M4406&lt;=0),VLOOKUP(B4406&amp;C4406,Entregas!$C$8:$G$5000,4,0),"")</f>
        <v/>
      </c>
      <c r="R4406" s="3" t="str">
        <f>IF(AND(B4406&lt;&gt;"",M4406&lt;=0),VLOOKUP(B4406&amp;C4406,Entregas!$C$8:$G$5000,5,0),"")</f>
        <v/>
      </c>
      <c r="S4406" s="18"/>
      <c r="T4406" s="18"/>
    </row>
    <row r="4407" spans="1:20" ht="15.75">
      <c r="A4407" s="10"/>
      <c r="B4407" s="10"/>
      <c r="C4407" s="3" t="str">
        <f>IF(A4407&lt;&gt;"",COUNTIF(Entregas!$B$8:$B$5000,General!B4407),"")</f>
        <v/>
      </c>
      <c r="D4407" s="10"/>
      <c r="E4407" s="10"/>
      <c r="F4407" s="10"/>
      <c r="G4407" s="10"/>
      <c r="H4407" s="10"/>
      <c r="I4407" s="10"/>
      <c r="J4407" s="26"/>
      <c r="K4407" s="10"/>
      <c r="L4407" s="7">
        <f>SUMIF(Entregas!$B$8:$B$5000,General!B4407,Entregas!$L$8:$L$5000)</f>
        <v>0</v>
      </c>
      <c r="M4407" s="7">
        <f t="shared" si="273"/>
        <v>0</v>
      </c>
      <c r="N4407" s="14">
        <f t="shared" si="274"/>
        <v>0</v>
      </c>
      <c r="O4407" s="14">
        <f t="shared" si="275"/>
        <v>0</v>
      </c>
      <c r="P4407" s="4" t="str">
        <f t="shared" si="276"/>
        <v>NO</v>
      </c>
      <c r="Q4407" s="3" t="str">
        <f>IF(AND(B4407&lt;&gt;"",M4407&lt;=0),VLOOKUP(B4407&amp;C4407,Entregas!$C$8:$G$5000,4,0),"")</f>
        <v/>
      </c>
      <c r="R4407" s="3" t="str">
        <f>IF(AND(B4407&lt;&gt;"",M4407&lt;=0),VLOOKUP(B4407&amp;C4407,Entregas!$C$8:$G$5000,5,0),"")</f>
        <v/>
      </c>
      <c r="S4407" s="18"/>
      <c r="T4407" s="18"/>
    </row>
    <row r="4408" spans="1:20" ht="15.75">
      <c r="A4408" s="10"/>
      <c r="B4408" s="10"/>
      <c r="C4408" s="3" t="str">
        <f>IF(A4408&lt;&gt;"",COUNTIF(Entregas!$B$8:$B$5000,General!B4408),"")</f>
        <v/>
      </c>
      <c r="D4408" s="10"/>
      <c r="E4408" s="10"/>
      <c r="F4408" s="10"/>
      <c r="G4408" s="10"/>
      <c r="H4408" s="10"/>
      <c r="I4408" s="10"/>
      <c r="J4408" s="26"/>
      <c r="K4408" s="10"/>
      <c r="L4408" s="7">
        <f>SUMIF(Entregas!$B$8:$B$5000,General!B4408,Entregas!$L$8:$L$5000)</f>
        <v>0</v>
      </c>
      <c r="M4408" s="7">
        <f t="shared" si="273"/>
        <v>0</v>
      </c>
      <c r="N4408" s="14">
        <f t="shared" si="274"/>
        <v>0</v>
      </c>
      <c r="O4408" s="14">
        <f t="shared" si="275"/>
        <v>0</v>
      </c>
      <c r="P4408" s="4" t="str">
        <f t="shared" si="276"/>
        <v>NO</v>
      </c>
      <c r="Q4408" s="3" t="str">
        <f>IF(AND(B4408&lt;&gt;"",M4408&lt;=0),VLOOKUP(B4408&amp;C4408,Entregas!$C$8:$G$5000,4,0),"")</f>
        <v/>
      </c>
      <c r="R4408" s="3" t="str">
        <f>IF(AND(B4408&lt;&gt;"",M4408&lt;=0),VLOOKUP(B4408&amp;C4408,Entregas!$C$8:$G$5000,5,0),"")</f>
        <v/>
      </c>
      <c r="S4408" s="18"/>
      <c r="T4408" s="18"/>
    </row>
    <row r="4409" spans="1:20" ht="15.75">
      <c r="A4409" s="10"/>
      <c r="B4409" s="10"/>
      <c r="C4409" s="3" t="str">
        <f>IF(A4409&lt;&gt;"",COUNTIF(Entregas!$B$8:$B$5000,General!B4409),"")</f>
        <v/>
      </c>
      <c r="D4409" s="10"/>
      <c r="E4409" s="10"/>
      <c r="F4409" s="10"/>
      <c r="G4409" s="10"/>
      <c r="H4409" s="10"/>
      <c r="I4409" s="10"/>
      <c r="J4409" s="26"/>
      <c r="K4409" s="10"/>
      <c r="L4409" s="7">
        <f>SUMIF(Entregas!$B$8:$B$5000,General!B4409,Entregas!$L$8:$L$5000)</f>
        <v>0</v>
      </c>
      <c r="M4409" s="7">
        <f t="shared" si="273"/>
        <v>0</v>
      </c>
      <c r="N4409" s="14">
        <f t="shared" si="274"/>
        <v>0</v>
      </c>
      <c r="O4409" s="14">
        <f t="shared" si="275"/>
        <v>0</v>
      </c>
      <c r="P4409" s="4" t="str">
        <f t="shared" si="276"/>
        <v>NO</v>
      </c>
      <c r="Q4409" s="3" t="str">
        <f>IF(AND(B4409&lt;&gt;"",M4409&lt;=0),VLOOKUP(B4409&amp;C4409,Entregas!$C$8:$G$5000,4,0),"")</f>
        <v/>
      </c>
      <c r="R4409" s="3" t="str">
        <f>IF(AND(B4409&lt;&gt;"",M4409&lt;=0),VLOOKUP(B4409&amp;C4409,Entregas!$C$8:$G$5000,5,0),"")</f>
        <v/>
      </c>
      <c r="S4409" s="18"/>
      <c r="T4409" s="18"/>
    </row>
    <row r="4410" spans="1:20" ht="15.75">
      <c r="A4410" s="10"/>
      <c r="B4410" s="10"/>
      <c r="C4410" s="3" t="str">
        <f>IF(A4410&lt;&gt;"",COUNTIF(Entregas!$B$8:$B$5000,General!B4410),"")</f>
        <v/>
      </c>
      <c r="D4410" s="10"/>
      <c r="E4410" s="10"/>
      <c r="F4410" s="10"/>
      <c r="G4410" s="10"/>
      <c r="H4410" s="10"/>
      <c r="I4410" s="10"/>
      <c r="J4410" s="26"/>
      <c r="K4410" s="10"/>
      <c r="L4410" s="7">
        <f>SUMIF(Entregas!$B$8:$B$5000,General!B4410,Entregas!$L$8:$L$5000)</f>
        <v>0</v>
      </c>
      <c r="M4410" s="7">
        <f t="shared" si="273"/>
        <v>0</v>
      </c>
      <c r="N4410" s="14">
        <f t="shared" si="274"/>
        <v>0</v>
      </c>
      <c r="O4410" s="14">
        <f t="shared" si="275"/>
        <v>0</v>
      </c>
      <c r="P4410" s="4" t="str">
        <f t="shared" si="276"/>
        <v>NO</v>
      </c>
      <c r="Q4410" s="3" t="str">
        <f>IF(AND(B4410&lt;&gt;"",M4410&lt;=0),VLOOKUP(B4410&amp;C4410,Entregas!$C$8:$G$5000,4,0),"")</f>
        <v/>
      </c>
      <c r="R4410" s="3" t="str">
        <f>IF(AND(B4410&lt;&gt;"",M4410&lt;=0),VLOOKUP(B4410&amp;C4410,Entregas!$C$8:$G$5000,5,0),"")</f>
        <v/>
      </c>
      <c r="S4410" s="18"/>
      <c r="T4410" s="18"/>
    </row>
    <row r="4411" spans="1:20" ht="15.75">
      <c r="A4411" s="10"/>
      <c r="B4411" s="10"/>
      <c r="C4411" s="3" t="str">
        <f>IF(A4411&lt;&gt;"",COUNTIF(Entregas!$B$8:$B$5000,General!B4411),"")</f>
        <v/>
      </c>
      <c r="D4411" s="10"/>
      <c r="E4411" s="10"/>
      <c r="F4411" s="10"/>
      <c r="G4411" s="10"/>
      <c r="H4411" s="10"/>
      <c r="I4411" s="10"/>
      <c r="J4411" s="26"/>
      <c r="K4411" s="10"/>
      <c r="L4411" s="7">
        <f>SUMIF(Entregas!$B$8:$B$5000,General!B4411,Entregas!$L$8:$L$5000)</f>
        <v>0</v>
      </c>
      <c r="M4411" s="7">
        <f t="shared" si="273"/>
        <v>0</v>
      </c>
      <c r="N4411" s="14">
        <f t="shared" si="274"/>
        <v>0</v>
      </c>
      <c r="O4411" s="14">
        <f t="shared" si="275"/>
        <v>0</v>
      </c>
      <c r="P4411" s="4" t="str">
        <f t="shared" si="276"/>
        <v>NO</v>
      </c>
      <c r="Q4411" s="3" t="str">
        <f>IF(AND(B4411&lt;&gt;"",M4411&lt;=0),VLOOKUP(B4411&amp;C4411,Entregas!$C$8:$G$5000,4,0),"")</f>
        <v/>
      </c>
      <c r="R4411" s="3" t="str">
        <f>IF(AND(B4411&lt;&gt;"",M4411&lt;=0),VLOOKUP(B4411&amp;C4411,Entregas!$C$8:$G$5000,5,0),"")</f>
        <v/>
      </c>
      <c r="S4411" s="18"/>
      <c r="T4411" s="18"/>
    </row>
    <row r="4412" spans="1:20" ht="15.75">
      <c r="A4412" s="10"/>
      <c r="B4412" s="10"/>
      <c r="C4412" s="3" t="str">
        <f>IF(A4412&lt;&gt;"",COUNTIF(Entregas!$B$8:$B$5000,General!B4412),"")</f>
        <v/>
      </c>
      <c r="D4412" s="10"/>
      <c r="E4412" s="10"/>
      <c r="F4412" s="10"/>
      <c r="G4412" s="10"/>
      <c r="H4412" s="10"/>
      <c r="I4412" s="10"/>
      <c r="J4412" s="26"/>
      <c r="K4412" s="10"/>
      <c r="L4412" s="7">
        <f>SUMIF(Entregas!$B$8:$B$5000,General!B4412,Entregas!$L$8:$L$5000)</f>
        <v>0</v>
      </c>
      <c r="M4412" s="7">
        <f t="shared" si="273"/>
        <v>0</v>
      </c>
      <c r="N4412" s="14">
        <f t="shared" si="274"/>
        <v>0</v>
      </c>
      <c r="O4412" s="14">
        <f t="shared" si="275"/>
        <v>0</v>
      </c>
      <c r="P4412" s="4" t="str">
        <f t="shared" si="276"/>
        <v>NO</v>
      </c>
      <c r="Q4412" s="3" t="str">
        <f>IF(AND(B4412&lt;&gt;"",M4412&lt;=0),VLOOKUP(B4412&amp;C4412,Entregas!$C$8:$G$5000,4,0),"")</f>
        <v/>
      </c>
      <c r="R4412" s="3" t="str">
        <f>IF(AND(B4412&lt;&gt;"",M4412&lt;=0),VLOOKUP(B4412&amp;C4412,Entregas!$C$8:$G$5000,5,0),"")</f>
        <v/>
      </c>
      <c r="S4412" s="18"/>
      <c r="T4412" s="18"/>
    </row>
    <row r="4413" spans="1:20" ht="15.75">
      <c r="A4413" s="10"/>
      <c r="B4413" s="10"/>
      <c r="C4413" s="3" t="str">
        <f>IF(A4413&lt;&gt;"",COUNTIF(Entregas!$B$8:$B$5000,General!B4413),"")</f>
        <v/>
      </c>
      <c r="D4413" s="10"/>
      <c r="E4413" s="10"/>
      <c r="F4413" s="10"/>
      <c r="G4413" s="10"/>
      <c r="H4413" s="10"/>
      <c r="I4413" s="10"/>
      <c r="J4413" s="26"/>
      <c r="K4413" s="10"/>
      <c r="L4413" s="7">
        <f>SUMIF(Entregas!$B$8:$B$5000,General!B4413,Entregas!$L$8:$L$5000)</f>
        <v>0</v>
      </c>
      <c r="M4413" s="7">
        <f t="shared" si="273"/>
        <v>0</v>
      </c>
      <c r="N4413" s="14">
        <f t="shared" si="274"/>
        <v>0</v>
      </c>
      <c r="O4413" s="14">
        <f t="shared" si="275"/>
        <v>0</v>
      </c>
      <c r="P4413" s="4" t="str">
        <f t="shared" si="276"/>
        <v>NO</v>
      </c>
      <c r="Q4413" s="3" t="str">
        <f>IF(AND(B4413&lt;&gt;"",M4413&lt;=0),VLOOKUP(B4413&amp;C4413,Entregas!$C$8:$G$5000,4,0),"")</f>
        <v/>
      </c>
      <c r="R4413" s="3" t="str">
        <f>IF(AND(B4413&lt;&gt;"",M4413&lt;=0),VLOOKUP(B4413&amp;C4413,Entregas!$C$8:$G$5000,5,0),"")</f>
        <v/>
      </c>
      <c r="S4413" s="18"/>
      <c r="T4413" s="18"/>
    </row>
    <row r="4414" spans="1:20" ht="15.75">
      <c r="A4414" s="10"/>
      <c r="B4414" s="10"/>
      <c r="C4414" s="3" t="str">
        <f>IF(A4414&lt;&gt;"",COUNTIF(Entregas!$B$8:$B$5000,General!B4414),"")</f>
        <v/>
      </c>
      <c r="D4414" s="10"/>
      <c r="E4414" s="10"/>
      <c r="F4414" s="10"/>
      <c r="G4414" s="10"/>
      <c r="H4414" s="10"/>
      <c r="I4414" s="10"/>
      <c r="J4414" s="26"/>
      <c r="K4414" s="10"/>
      <c r="L4414" s="7">
        <f>SUMIF(Entregas!$B$8:$B$5000,General!B4414,Entregas!$L$8:$L$5000)</f>
        <v>0</v>
      </c>
      <c r="M4414" s="7">
        <f t="shared" si="273"/>
        <v>0</v>
      </c>
      <c r="N4414" s="14">
        <f t="shared" si="274"/>
        <v>0</v>
      </c>
      <c r="O4414" s="14">
        <f t="shared" si="275"/>
        <v>0</v>
      </c>
      <c r="P4414" s="4" t="str">
        <f t="shared" si="276"/>
        <v>NO</v>
      </c>
      <c r="Q4414" s="3" t="str">
        <f>IF(AND(B4414&lt;&gt;"",M4414&lt;=0),VLOOKUP(B4414&amp;C4414,Entregas!$C$8:$G$5000,4,0),"")</f>
        <v/>
      </c>
      <c r="R4414" s="3" t="str">
        <f>IF(AND(B4414&lt;&gt;"",M4414&lt;=0),VLOOKUP(B4414&amp;C4414,Entregas!$C$8:$G$5000,5,0),"")</f>
        <v/>
      </c>
      <c r="S4414" s="18"/>
      <c r="T4414" s="18"/>
    </row>
    <row r="4415" spans="1:20" ht="15.75">
      <c r="A4415" s="10"/>
      <c r="B4415" s="10"/>
      <c r="C4415" s="3" t="str">
        <f>IF(A4415&lt;&gt;"",COUNTIF(Entregas!$B$8:$B$5000,General!B4415),"")</f>
        <v/>
      </c>
      <c r="D4415" s="10"/>
      <c r="E4415" s="10"/>
      <c r="F4415" s="10"/>
      <c r="G4415" s="10"/>
      <c r="H4415" s="10"/>
      <c r="I4415" s="10"/>
      <c r="J4415" s="26"/>
      <c r="K4415" s="10"/>
      <c r="L4415" s="7">
        <f>SUMIF(Entregas!$B$8:$B$5000,General!B4415,Entregas!$L$8:$L$5000)</f>
        <v>0</v>
      </c>
      <c r="M4415" s="7">
        <f t="shared" si="273"/>
        <v>0</v>
      </c>
      <c r="N4415" s="14">
        <f t="shared" si="274"/>
        <v>0</v>
      </c>
      <c r="O4415" s="14">
        <f t="shared" si="275"/>
        <v>0</v>
      </c>
      <c r="P4415" s="4" t="str">
        <f t="shared" si="276"/>
        <v>NO</v>
      </c>
      <c r="Q4415" s="3" t="str">
        <f>IF(AND(B4415&lt;&gt;"",M4415&lt;=0),VLOOKUP(B4415&amp;C4415,Entregas!$C$8:$G$5000,4,0),"")</f>
        <v/>
      </c>
      <c r="R4415" s="3" t="str">
        <f>IF(AND(B4415&lt;&gt;"",M4415&lt;=0),VLOOKUP(B4415&amp;C4415,Entregas!$C$8:$G$5000,5,0),"")</f>
        <v/>
      </c>
      <c r="S4415" s="18"/>
      <c r="T4415" s="18"/>
    </row>
    <row r="4416" spans="1:20" ht="15.75">
      <c r="A4416" s="10"/>
      <c r="B4416" s="10"/>
      <c r="C4416" s="3" t="str">
        <f>IF(A4416&lt;&gt;"",COUNTIF(Entregas!$B$8:$B$5000,General!B4416),"")</f>
        <v/>
      </c>
      <c r="D4416" s="10"/>
      <c r="E4416" s="10"/>
      <c r="F4416" s="10"/>
      <c r="G4416" s="10"/>
      <c r="H4416" s="10"/>
      <c r="I4416" s="10"/>
      <c r="J4416" s="26"/>
      <c r="K4416" s="10"/>
      <c r="L4416" s="7">
        <f>SUMIF(Entregas!$B$8:$B$5000,General!B4416,Entregas!$L$8:$L$5000)</f>
        <v>0</v>
      </c>
      <c r="M4416" s="7">
        <f t="shared" si="273"/>
        <v>0</v>
      </c>
      <c r="N4416" s="14">
        <f t="shared" si="274"/>
        <v>0</v>
      </c>
      <c r="O4416" s="14">
        <f t="shared" si="275"/>
        <v>0</v>
      </c>
      <c r="P4416" s="4" t="str">
        <f t="shared" si="276"/>
        <v>NO</v>
      </c>
      <c r="Q4416" s="3" t="str">
        <f>IF(AND(B4416&lt;&gt;"",M4416&lt;=0),VLOOKUP(B4416&amp;C4416,Entregas!$C$8:$G$5000,4,0),"")</f>
        <v/>
      </c>
      <c r="R4416" s="3" t="str">
        <f>IF(AND(B4416&lt;&gt;"",M4416&lt;=0),VLOOKUP(B4416&amp;C4416,Entregas!$C$8:$G$5000,5,0),"")</f>
        <v/>
      </c>
      <c r="S4416" s="18"/>
      <c r="T4416" s="18"/>
    </row>
    <row r="4417" spans="1:20" ht="15.75">
      <c r="A4417" s="10"/>
      <c r="B4417" s="10"/>
      <c r="C4417" s="3" t="str">
        <f>IF(A4417&lt;&gt;"",COUNTIF(Entregas!$B$8:$B$5000,General!B4417),"")</f>
        <v/>
      </c>
      <c r="D4417" s="10"/>
      <c r="E4417" s="10"/>
      <c r="F4417" s="10"/>
      <c r="G4417" s="10"/>
      <c r="H4417" s="10"/>
      <c r="I4417" s="10"/>
      <c r="J4417" s="26"/>
      <c r="K4417" s="10"/>
      <c r="L4417" s="7">
        <f>SUMIF(Entregas!$B$8:$B$5000,General!B4417,Entregas!$L$8:$L$5000)</f>
        <v>0</v>
      </c>
      <c r="M4417" s="7">
        <f t="shared" si="273"/>
        <v>0</v>
      </c>
      <c r="N4417" s="14">
        <f t="shared" si="274"/>
        <v>0</v>
      </c>
      <c r="O4417" s="14">
        <f t="shared" si="275"/>
        <v>0</v>
      </c>
      <c r="P4417" s="4" t="str">
        <f t="shared" si="276"/>
        <v>NO</v>
      </c>
      <c r="Q4417" s="3" t="str">
        <f>IF(AND(B4417&lt;&gt;"",M4417&lt;=0),VLOOKUP(B4417&amp;C4417,Entregas!$C$8:$G$5000,4,0),"")</f>
        <v/>
      </c>
      <c r="R4417" s="3" t="str">
        <f>IF(AND(B4417&lt;&gt;"",M4417&lt;=0),VLOOKUP(B4417&amp;C4417,Entregas!$C$8:$G$5000,5,0),"")</f>
        <v/>
      </c>
      <c r="S4417" s="18"/>
      <c r="T4417" s="18"/>
    </row>
    <row r="4418" spans="1:20" ht="15.75">
      <c r="A4418" s="10"/>
      <c r="B4418" s="10"/>
      <c r="C4418" s="3" t="str">
        <f>IF(A4418&lt;&gt;"",COUNTIF(Entregas!$B$8:$B$5000,General!B4418),"")</f>
        <v/>
      </c>
      <c r="D4418" s="10"/>
      <c r="E4418" s="10"/>
      <c r="F4418" s="10"/>
      <c r="G4418" s="10"/>
      <c r="H4418" s="10"/>
      <c r="I4418" s="10"/>
      <c r="J4418" s="26"/>
      <c r="K4418" s="10"/>
      <c r="L4418" s="7">
        <f>SUMIF(Entregas!$B$8:$B$5000,General!B4418,Entregas!$L$8:$L$5000)</f>
        <v>0</v>
      </c>
      <c r="M4418" s="7">
        <f t="shared" si="273"/>
        <v>0</v>
      </c>
      <c r="N4418" s="14">
        <f t="shared" si="274"/>
        <v>0</v>
      </c>
      <c r="O4418" s="14">
        <f t="shared" si="275"/>
        <v>0</v>
      </c>
      <c r="P4418" s="4" t="str">
        <f t="shared" si="276"/>
        <v>NO</v>
      </c>
      <c r="Q4418" s="3" t="str">
        <f>IF(AND(B4418&lt;&gt;"",M4418&lt;=0),VLOOKUP(B4418&amp;C4418,Entregas!$C$8:$G$5000,4,0),"")</f>
        <v/>
      </c>
      <c r="R4418" s="3" t="str">
        <f>IF(AND(B4418&lt;&gt;"",M4418&lt;=0),VLOOKUP(B4418&amp;C4418,Entregas!$C$8:$G$5000,5,0),"")</f>
        <v/>
      </c>
      <c r="S4418" s="18"/>
      <c r="T4418" s="18"/>
    </row>
    <row r="4419" spans="1:20" ht="15.75">
      <c r="A4419" s="10"/>
      <c r="B4419" s="10"/>
      <c r="C4419" s="3" t="str">
        <f>IF(A4419&lt;&gt;"",COUNTIF(Entregas!$B$8:$B$5000,General!B4419),"")</f>
        <v/>
      </c>
      <c r="D4419" s="10"/>
      <c r="E4419" s="10"/>
      <c r="F4419" s="10"/>
      <c r="G4419" s="10"/>
      <c r="H4419" s="10"/>
      <c r="I4419" s="10"/>
      <c r="J4419" s="26"/>
      <c r="K4419" s="10"/>
      <c r="L4419" s="7">
        <f>SUMIF(Entregas!$B$8:$B$5000,General!B4419,Entregas!$L$8:$L$5000)</f>
        <v>0</v>
      </c>
      <c r="M4419" s="7">
        <f t="shared" si="273"/>
        <v>0</v>
      </c>
      <c r="N4419" s="14">
        <f t="shared" si="274"/>
        <v>0</v>
      </c>
      <c r="O4419" s="14">
        <f t="shared" si="275"/>
        <v>0</v>
      </c>
      <c r="P4419" s="4" t="str">
        <f t="shared" si="276"/>
        <v>NO</v>
      </c>
      <c r="Q4419" s="3" t="str">
        <f>IF(AND(B4419&lt;&gt;"",M4419&lt;=0),VLOOKUP(B4419&amp;C4419,Entregas!$C$8:$G$5000,4,0),"")</f>
        <v/>
      </c>
      <c r="R4419" s="3" t="str">
        <f>IF(AND(B4419&lt;&gt;"",M4419&lt;=0),VLOOKUP(B4419&amp;C4419,Entregas!$C$8:$G$5000,5,0),"")</f>
        <v/>
      </c>
      <c r="S4419" s="18"/>
      <c r="T4419" s="18"/>
    </row>
    <row r="4420" spans="1:20" ht="15.75">
      <c r="A4420" s="10"/>
      <c r="B4420" s="10"/>
      <c r="C4420" s="3" t="str">
        <f>IF(A4420&lt;&gt;"",COUNTIF(Entregas!$B$8:$B$5000,General!B4420),"")</f>
        <v/>
      </c>
      <c r="D4420" s="10"/>
      <c r="E4420" s="10"/>
      <c r="F4420" s="10"/>
      <c r="G4420" s="10"/>
      <c r="H4420" s="10"/>
      <c r="I4420" s="10"/>
      <c r="J4420" s="26"/>
      <c r="K4420" s="10"/>
      <c r="L4420" s="7">
        <f>SUMIF(Entregas!$B$8:$B$5000,General!B4420,Entregas!$L$8:$L$5000)</f>
        <v>0</v>
      </c>
      <c r="M4420" s="7">
        <f t="shared" si="273"/>
        <v>0</v>
      </c>
      <c r="N4420" s="14">
        <f t="shared" si="274"/>
        <v>0</v>
      </c>
      <c r="O4420" s="14">
        <f t="shared" si="275"/>
        <v>0</v>
      </c>
      <c r="P4420" s="4" t="str">
        <f t="shared" si="276"/>
        <v>NO</v>
      </c>
      <c r="Q4420" s="3" t="str">
        <f>IF(AND(B4420&lt;&gt;"",M4420&lt;=0),VLOOKUP(B4420&amp;C4420,Entregas!$C$8:$G$5000,4,0),"")</f>
        <v/>
      </c>
      <c r="R4420" s="3" t="str">
        <f>IF(AND(B4420&lt;&gt;"",M4420&lt;=0),VLOOKUP(B4420&amp;C4420,Entregas!$C$8:$G$5000,5,0),"")</f>
        <v/>
      </c>
      <c r="S4420" s="18"/>
      <c r="T4420" s="18"/>
    </row>
    <row r="4421" spans="1:20" ht="15.75">
      <c r="A4421" s="10"/>
      <c r="B4421" s="10"/>
      <c r="C4421" s="3" t="str">
        <f>IF(A4421&lt;&gt;"",COUNTIF(Entregas!$B$8:$B$5000,General!B4421),"")</f>
        <v/>
      </c>
      <c r="D4421" s="10"/>
      <c r="E4421" s="10"/>
      <c r="F4421" s="10"/>
      <c r="G4421" s="10"/>
      <c r="H4421" s="10"/>
      <c r="I4421" s="10"/>
      <c r="J4421" s="26"/>
      <c r="K4421" s="10"/>
      <c r="L4421" s="7">
        <f>SUMIF(Entregas!$B$8:$B$5000,General!B4421,Entregas!$L$8:$L$5000)</f>
        <v>0</v>
      </c>
      <c r="M4421" s="7">
        <f t="shared" si="273"/>
        <v>0</v>
      </c>
      <c r="N4421" s="14">
        <f t="shared" si="274"/>
        <v>0</v>
      </c>
      <c r="O4421" s="14">
        <f t="shared" si="275"/>
        <v>0</v>
      </c>
      <c r="P4421" s="4" t="str">
        <f t="shared" si="276"/>
        <v>NO</v>
      </c>
      <c r="Q4421" s="3" t="str">
        <f>IF(AND(B4421&lt;&gt;"",M4421&lt;=0),VLOOKUP(B4421&amp;C4421,Entregas!$C$8:$G$5000,4,0),"")</f>
        <v/>
      </c>
      <c r="R4421" s="3" t="str">
        <f>IF(AND(B4421&lt;&gt;"",M4421&lt;=0),VLOOKUP(B4421&amp;C4421,Entregas!$C$8:$G$5000,5,0),"")</f>
        <v/>
      </c>
      <c r="S4421" s="18"/>
      <c r="T4421" s="18"/>
    </row>
    <row r="4422" spans="1:20" ht="15.75">
      <c r="A4422" s="10"/>
      <c r="B4422" s="10"/>
      <c r="C4422" s="3" t="str">
        <f>IF(A4422&lt;&gt;"",COUNTIF(Entregas!$B$8:$B$5000,General!B4422),"")</f>
        <v/>
      </c>
      <c r="D4422" s="10"/>
      <c r="E4422" s="10"/>
      <c r="F4422" s="10"/>
      <c r="G4422" s="10"/>
      <c r="H4422" s="10"/>
      <c r="I4422" s="10"/>
      <c r="J4422" s="26"/>
      <c r="K4422" s="10"/>
      <c r="L4422" s="7">
        <f>SUMIF(Entregas!$B$8:$B$5000,General!B4422,Entregas!$L$8:$L$5000)</f>
        <v>0</v>
      </c>
      <c r="M4422" s="7">
        <f t="shared" si="273"/>
        <v>0</v>
      </c>
      <c r="N4422" s="14">
        <f t="shared" si="274"/>
        <v>0</v>
      </c>
      <c r="O4422" s="14">
        <f t="shared" si="275"/>
        <v>0</v>
      </c>
      <c r="P4422" s="4" t="str">
        <f t="shared" si="276"/>
        <v>NO</v>
      </c>
      <c r="Q4422" s="3" t="str">
        <f>IF(AND(B4422&lt;&gt;"",M4422&lt;=0),VLOOKUP(B4422&amp;C4422,Entregas!$C$8:$G$5000,4,0),"")</f>
        <v/>
      </c>
      <c r="R4422" s="3" t="str">
        <f>IF(AND(B4422&lt;&gt;"",M4422&lt;=0),VLOOKUP(B4422&amp;C4422,Entregas!$C$8:$G$5000,5,0),"")</f>
        <v/>
      </c>
      <c r="S4422" s="18"/>
      <c r="T4422" s="18"/>
    </row>
    <row r="4423" spans="1:20" ht="15.75">
      <c r="A4423" s="10"/>
      <c r="B4423" s="10"/>
      <c r="C4423" s="3" t="str">
        <f>IF(A4423&lt;&gt;"",COUNTIF(Entregas!$B$8:$B$5000,General!B4423),"")</f>
        <v/>
      </c>
      <c r="D4423" s="10"/>
      <c r="E4423" s="10"/>
      <c r="F4423" s="10"/>
      <c r="G4423" s="10"/>
      <c r="H4423" s="10"/>
      <c r="I4423" s="10"/>
      <c r="J4423" s="26"/>
      <c r="K4423" s="10"/>
      <c r="L4423" s="7">
        <f>SUMIF(Entregas!$B$8:$B$5000,General!B4423,Entregas!$L$8:$L$5000)</f>
        <v>0</v>
      </c>
      <c r="M4423" s="7">
        <f t="shared" si="273"/>
        <v>0</v>
      </c>
      <c r="N4423" s="14">
        <f t="shared" si="274"/>
        <v>0</v>
      </c>
      <c r="O4423" s="14">
        <f t="shared" si="275"/>
        <v>0</v>
      </c>
      <c r="P4423" s="4" t="str">
        <f t="shared" si="276"/>
        <v>NO</v>
      </c>
      <c r="Q4423" s="3" t="str">
        <f>IF(AND(B4423&lt;&gt;"",M4423&lt;=0),VLOOKUP(B4423&amp;C4423,Entregas!$C$8:$G$5000,4,0),"")</f>
        <v/>
      </c>
      <c r="R4423" s="3" t="str">
        <f>IF(AND(B4423&lt;&gt;"",M4423&lt;=0),VLOOKUP(B4423&amp;C4423,Entregas!$C$8:$G$5000,5,0),"")</f>
        <v/>
      </c>
      <c r="S4423" s="18"/>
      <c r="T4423" s="18"/>
    </row>
    <row r="4424" spans="1:20" ht="15.75">
      <c r="A4424" s="10"/>
      <c r="B4424" s="10"/>
      <c r="C4424" s="3" t="str">
        <f>IF(A4424&lt;&gt;"",COUNTIF(Entregas!$B$8:$B$5000,General!B4424),"")</f>
        <v/>
      </c>
      <c r="D4424" s="10"/>
      <c r="E4424" s="10"/>
      <c r="F4424" s="10"/>
      <c r="G4424" s="10"/>
      <c r="H4424" s="10"/>
      <c r="I4424" s="10"/>
      <c r="J4424" s="26"/>
      <c r="K4424" s="10"/>
      <c r="L4424" s="7">
        <f>SUMIF(Entregas!$B$8:$B$5000,General!B4424,Entregas!$L$8:$L$5000)</f>
        <v>0</v>
      </c>
      <c r="M4424" s="7">
        <f t="shared" ref="M4424:M4487" si="277">K4424-L4424</f>
        <v>0</v>
      </c>
      <c r="N4424" s="14">
        <f t="shared" ref="N4424:N4487" si="278">M4424*J4424</f>
        <v>0</v>
      </c>
      <c r="O4424" s="14">
        <f t="shared" ref="O4424:O4487" si="279">J4424*L4424</f>
        <v>0</v>
      </c>
      <c r="P4424" s="4" t="str">
        <f t="shared" ref="P4424:P4487" si="280">IF(OR(M4424&gt;0,B4424=""),"NO","SI")</f>
        <v>NO</v>
      </c>
      <c r="Q4424" s="3" t="str">
        <f>IF(AND(B4424&lt;&gt;"",M4424&lt;=0),VLOOKUP(B4424&amp;C4424,Entregas!$C$8:$G$5000,4,0),"")</f>
        <v/>
      </c>
      <c r="R4424" s="3" t="str">
        <f>IF(AND(B4424&lt;&gt;"",M4424&lt;=0),VLOOKUP(B4424&amp;C4424,Entregas!$C$8:$G$5000,5,0),"")</f>
        <v/>
      </c>
      <c r="S4424" s="18"/>
      <c r="T4424" s="18"/>
    </row>
    <row r="4425" spans="1:20" ht="15.75">
      <c r="A4425" s="10"/>
      <c r="B4425" s="10"/>
      <c r="C4425" s="3" t="str">
        <f>IF(A4425&lt;&gt;"",COUNTIF(Entregas!$B$8:$B$5000,General!B4425),"")</f>
        <v/>
      </c>
      <c r="D4425" s="10"/>
      <c r="E4425" s="10"/>
      <c r="F4425" s="10"/>
      <c r="G4425" s="10"/>
      <c r="H4425" s="10"/>
      <c r="I4425" s="10"/>
      <c r="J4425" s="26"/>
      <c r="K4425" s="10"/>
      <c r="L4425" s="7">
        <f>SUMIF(Entregas!$B$8:$B$5000,General!B4425,Entregas!$L$8:$L$5000)</f>
        <v>0</v>
      </c>
      <c r="M4425" s="7">
        <f t="shared" si="277"/>
        <v>0</v>
      </c>
      <c r="N4425" s="14">
        <f t="shared" si="278"/>
        <v>0</v>
      </c>
      <c r="O4425" s="14">
        <f t="shared" si="279"/>
        <v>0</v>
      </c>
      <c r="P4425" s="4" t="str">
        <f t="shared" si="280"/>
        <v>NO</v>
      </c>
      <c r="Q4425" s="3" t="str">
        <f>IF(AND(B4425&lt;&gt;"",M4425&lt;=0),VLOOKUP(B4425&amp;C4425,Entregas!$C$8:$G$5000,4,0),"")</f>
        <v/>
      </c>
      <c r="R4425" s="3" t="str">
        <f>IF(AND(B4425&lt;&gt;"",M4425&lt;=0),VLOOKUP(B4425&amp;C4425,Entregas!$C$8:$G$5000,5,0),"")</f>
        <v/>
      </c>
      <c r="S4425" s="18"/>
      <c r="T4425" s="18"/>
    </row>
    <row r="4426" spans="1:20" ht="15.75">
      <c r="A4426" s="10"/>
      <c r="B4426" s="10"/>
      <c r="C4426" s="3" t="str">
        <f>IF(A4426&lt;&gt;"",COUNTIF(Entregas!$B$8:$B$5000,General!B4426),"")</f>
        <v/>
      </c>
      <c r="D4426" s="10"/>
      <c r="E4426" s="10"/>
      <c r="F4426" s="10"/>
      <c r="G4426" s="10"/>
      <c r="H4426" s="10"/>
      <c r="I4426" s="10"/>
      <c r="J4426" s="26"/>
      <c r="K4426" s="10"/>
      <c r="L4426" s="7">
        <f>SUMIF(Entregas!$B$8:$B$5000,General!B4426,Entregas!$L$8:$L$5000)</f>
        <v>0</v>
      </c>
      <c r="M4426" s="7">
        <f t="shared" si="277"/>
        <v>0</v>
      </c>
      <c r="N4426" s="14">
        <f t="shared" si="278"/>
        <v>0</v>
      </c>
      <c r="O4426" s="14">
        <f t="shared" si="279"/>
        <v>0</v>
      </c>
      <c r="P4426" s="4" t="str">
        <f t="shared" si="280"/>
        <v>NO</v>
      </c>
      <c r="Q4426" s="3" t="str">
        <f>IF(AND(B4426&lt;&gt;"",M4426&lt;=0),VLOOKUP(B4426&amp;C4426,Entregas!$C$8:$G$5000,4,0),"")</f>
        <v/>
      </c>
      <c r="R4426" s="3" t="str">
        <f>IF(AND(B4426&lt;&gt;"",M4426&lt;=0),VLOOKUP(B4426&amp;C4426,Entregas!$C$8:$G$5000,5,0),"")</f>
        <v/>
      </c>
      <c r="S4426" s="18"/>
      <c r="T4426" s="18"/>
    </row>
    <row r="4427" spans="1:20" ht="15.75">
      <c r="A4427" s="10"/>
      <c r="B4427" s="10"/>
      <c r="C4427" s="3" t="str">
        <f>IF(A4427&lt;&gt;"",COUNTIF(Entregas!$B$8:$B$5000,General!B4427),"")</f>
        <v/>
      </c>
      <c r="D4427" s="10"/>
      <c r="E4427" s="10"/>
      <c r="F4427" s="10"/>
      <c r="G4427" s="10"/>
      <c r="H4427" s="10"/>
      <c r="I4427" s="10"/>
      <c r="J4427" s="26"/>
      <c r="K4427" s="10"/>
      <c r="L4427" s="7">
        <f>SUMIF(Entregas!$B$8:$B$5000,General!B4427,Entregas!$L$8:$L$5000)</f>
        <v>0</v>
      </c>
      <c r="M4427" s="7">
        <f t="shared" si="277"/>
        <v>0</v>
      </c>
      <c r="N4427" s="14">
        <f t="shared" si="278"/>
        <v>0</v>
      </c>
      <c r="O4427" s="14">
        <f t="shared" si="279"/>
        <v>0</v>
      </c>
      <c r="P4427" s="4" t="str">
        <f t="shared" si="280"/>
        <v>NO</v>
      </c>
      <c r="Q4427" s="3" t="str">
        <f>IF(AND(B4427&lt;&gt;"",M4427&lt;=0),VLOOKUP(B4427&amp;C4427,Entregas!$C$8:$G$5000,4,0),"")</f>
        <v/>
      </c>
      <c r="R4427" s="3" t="str">
        <f>IF(AND(B4427&lt;&gt;"",M4427&lt;=0),VLOOKUP(B4427&amp;C4427,Entregas!$C$8:$G$5000,5,0),"")</f>
        <v/>
      </c>
      <c r="S4427" s="18"/>
      <c r="T4427" s="18"/>
    </row>
    <row r="4428" spans="1:20" ht="15.75">
      <c r="A4428" s="10"/>
      <c r="B4428" s="10"/>
      <c r="C4428" s="3" t="str">
        <f>IF(A4428&lt;&gt;"",COUNTIF(Entregas!$B$8:$B$5000,General!B4428),"")</f>
        <v/>
      </c>
      <c r="D4428" s="10"/>
      <c r="E4428" s="10"/>
      <c r="F4428" s="10"/>
      <c r="G4428" s="10"/>
      <c r="H4428" s="10"/>
      <c r="I4428" s="10"/>
      <c r="J4428" s="26"/>
      <c r="K4428" s="10"/>
      <c r="L4428" s="7">
        <f>SUMIF(Entregas!$B$8:$B$5000,General!B4428,Entregas!$L$8:$L$5000)</f>
        <v>0</v>
      </c>
      <c r="M4428" s="7">
        <f t="shared" si="277"/>
        <v>0</v>
      </c>
      <c r="N4428" s="14">
        <f t="shared" si="278"/>
        <v>0</v>
      </c>
      <c r="O4428" s="14">
        <f t="shared" si="279"/>
        <v>0</v>
      </c>
      <c r="P4428" s="4" t="str">
        <f t="shared" si="280"/>
        <v>NO</v>
      </c>
      <c r="Q4428" s="3" t="str">
        <f>IF(AND(B4428&lt;&gt;"",M4428&lt;=0),VLOOKUP(B4428&amp;C4428,Entregas!$C$8:$G$5000,4,0),"")</f>
        <v/>
      </c>
      <c r="R4428" s="3" t="str">
        <f>IF(AND(B4428&lt;&gt;"",M4428&lt;=0),VLOOKUP(B4428&amp;C4428,Entregas!$C$8:$G$5000,5,0),"")</f>
        <v/>
      </c>
      <c r="S4428" s="18"/>
      <c r="T4428" s="18"/>
    </row>
    <row r="4429" spans="1:20" ht="15.75">
      <c r="A4429" s="10"/>
      <c r="B4429" s="10"/>
      <c r="C4429" s="3" t="str">
        <f>IF(A4429&lt;&gt;"",COUNTIF(Entregas!$B$8:$B$5000,General!B4429),"")</f>
        <v/>
      </c>
      <c r="D4429" s="10"/>
      <c r="E4429" s="10"/>
      <c r="F4429" s="10"/>
      <c r="G4429" s="10"/>
      <c r="H4429" s="10"/>
      <c r="I4429" s="10"/>
      <c r="J4429" s="26"/>
      <c r="K4429" s="10"/>
      <c r="L4429" s="7">
        <f>SUMIF(Entregas!$B$8:$B$5000,General!B4429,Entregas!$L$8:$L$5000)</f>
        <v>0</v>
      </c>
      <c r="M4429" s="7">
        <f t="shared" si="277"/>
        <v>0</v>
      </c>
      <c r="N4429" s="14">
        <f t="shared" si="278"/>
        <v>0</v>
      </c>
      <c r="O4429" s="14">
        <f t="shared" si="279"/>
        <v>0</v>
      </c>
      <c r="P4429" s="4" t="str">
        <f t="shared" si="280"/>
        <v>NO</v>
      </c>
      <c r="Q4429" s="3" t="str">
        <f>IF(AND(B4429&lt;&gt;"",M4429&lt;=0),VLOOKUP(B4429&amp;C4429,Entregas!$C$8:$G$5000,4,0),"")</f>
        <v/>
      </c>
      <c r="R4429" s="3" t="str">
        <f>IF(AND(B4429&lt;&gt;"",M4429&lt;=0),VLOOKUP(B4429&amp;C4429,Entregas!$C$8:$G$5000,5,0),"")</f>
        <v/>
      </c>
      <c r="S4429" s="18"/>
      <c r="T4429" s="18"/>
    </row>
    <row r="4430" spans="1:20" ht="15.75">
      <c r="A4430" s="10"/>
      <c r="B4430" s="10"/>
      <c r="C4430" s="3" t="str">
        <f>IF(A4430&lt;&gt;"",COUNTIF(Entregas!$B$8:$B$5000,General!B4430),"")</f>
        <v/>
      </c>
      <c r="D4430" s="10"/>
      <c r="E4430" s="10"/>
      <c r="F4430" s="10"/>
      <c r="G4430" s="10"/>
      <c r="H4430" s="10"/>
      <c r="I4430" s="10"/>
      <c r="J4430" s="26"/>
      <c r="K4430" s="10"/>
      <c r="L4430" s="7">
        <f>SUMIF(Entregas!$B$8:$B$5000,General!B4430,Entregas!$L$8:$L$5000)</f>
        <v>0</v>
      </c>
      <c r="M4430" s="7">
        <f t="shared" si="277"/>
        <v>0</v>
      </c>
      <c r="N4430" s="14">
        <f t="shared" si="278"/>
        <v>0</v>
      </c>
      <c r="O4430" s="14">
        <f t="shared" si="279"/>
        <v>0</v>
      </c>
      <c r="P4430" s="4" t="str">
        <f t="shared" si="280"/>
        <v>NO</v>
      </c>
      <c r="Q4430" s="3" t="str">
        <f>IF(AND(B4430&lt;&gt;"",M4430&lt;=0),VLOOKUP(B4430&amp;C4430,Entregas!$C$8:$G$5000,4,0),"")</f>
        <v/>
      </c>
      <c r="R4430" s="3" t="str">
        <f>IF(AND(B4430&lt;&gt;"",M4430&lt;=0),VLOOKUP(B4430&amp;C4430,Entregas!$C$8:$G$5000,5,0),"")</f>
        <v/>
      </c>
      <c r="S4430" s="18"/>
      <c r="T4430" s="18"/>
    </row>
    <row r="4431" spans="1:20" ht="15.75">
      <c r="A4431" s="10"/>
      <c r="B4431" s="10"/>
      <c r="C4431" s="3" t="str">
        <f>IF(A4431&lt;&gt;"",COUNTIF(Entregas!$B$8:$B$5000,General!B4431),"")</f>
        <v/>
      </c>
      <c r="D4431" s="10"/>
      <c r="E4431" s="10"/>
      <c r="F4431" s="10"/>
      <c r="G4431" s="10"/>
      <c r="H4431" s="10"/>
      <c r="I4431" s="10"/>
      <c r="J4431" s="26"/>
      <c r="K4431" s="10"/>
      <c r="L4431" s="7">
        <f>SUMIF(Entregas!$B$8:$B$5000,General!B4431,Entregas!$L$8:$L$5000)</f>
        <v>0</v>
      </c>
      <c r="M4431" s="7">
        <f t="shared" si="277"/>
        <v>0</v>
      </c>
      <c r="N4431" s="14">
        <f t="shared" si="278"/>
        <v>0</v>
      </c>
      <c r="O4431" s="14">
        <f t="shared" si="279"/>
        <v>0</v>
      </c>
      <c r="P4431" s="4" t="str">
        <f t="shared" si="280"/>
        <v>NO</v>
      </c>
      <c r="Q4431" s="3" t="str">
        <f>IF(AND(B4431&lt;&gt;"",M4431&lt;=0),VLOOKUP(B4431&amp;C4431,Entregas!$C$8:$G$5000,4,0),"")</f>
        <v/>
      </c>
      <c r="R4431" s="3" t="str">
        <f>IF(AND(B4431&lt;&gt;"",M4431&lt;=0),VLOOKUP(B4431&amp;C4431,Entregas!$C$8:$G$5000,5,0),"")</f>
        <v/>
      </c>
      <c r="S4431" s="18"/>
      <c r="T4431" s="18"/>
    </row>
    <row r="4432" spans="1:20" ht="15.75">
      <c r="A4432" s="10"/>
      <c r="B4432" s="10"/>
      <c r="C4432" s="3" t="str">
        <f>IF(A4432&lt;&gt;"",COUNTIF(Entregas!$B$8:$B$5000,General!B4432),"")</f>
        <v/>
      </c>
      <c r="D4432" s="10"/>
      <c r="E4432" s="10"/>
      <c r="F4432" s="10"/>
      <c r="G4432" s="10"/>
      <c r="H4432" s="10"/>
      <c r="I4432" s="10"/>
      <c r="J4432" s="26"/>
      <c r="K4432" s="10"/>
      <c r="L4432" s="7">
        <f>SUMIF(Entregas!$B$8:$B$5000,General!B4432,Entregas!$L$8:$L$5000)</f>
        <v>0</v>
      </c>
      <c r="M4432" s="7">
        <f t="shared" si="277"/>
        <v>0</v>
      </c>
      <c r="N4432" s="14">
        <f t="shared" si="278"/>
        <v>0</v>
      </c>
      <c r="O4432" s="14">
        <f t="shared" si="279"/>
        <v>0</v>
      </c>
      <c r="P4432" s="4" t="str">
        <f t="shared" si="280"/>
        <v>NO</v>
      </c>
      <c r="Q4432" s="3" t="str">
        <f>IF(AND(B4432&lt;&gt;"",M4432&lt;=0),VLOOKUP(B4432&amp;C4432,Entregas!$C$8:$G$5000,4,0),"")</f>
        <v/>
      </c>
      <c r="R4432" s="3" t="str">
        <f>IF(AND(B4432&lt;&gt;"",M4432&lt;=0),VLOOKUP(B4432&amp;C4432,Entregas!$C$8:$G$5000,5,0),"")</f>
        <v/>
      </c>
      <c r="S4432" s="18"/>
      <c r="T4432" s="18"/>
    </row>
    <row r="4433" spans="1:20" ht="15.75">
      <c r="A4433" s="10"/>
      <c r="B4433" s="10"/>
      <c r="C4433" s="3" t="str">
        <f>IF(A4433&lt;&gt;"",COUNTIF(Entregas!$B$8:$B$5000,General!B4433),"")</f>
        <v/>
      </c>
      <c r="D4433" s="10"/>
      <c r="E4433" s="10"/>
      <c r="F4433" s="10"/>
      <c r="G4433" s="10"/>
      <c r="H4433" s="10"/>
      <c r="I4433" s="10"/>
      <c r="J4433" s="26"/>
      <c r="K4433" s="10"/>
      <c r="L4433" s="7">
        <f>SUMIF(Entregas!$B$8:$B$5000,General!B4433,Entregas!$L$8:$L$5000)</f>
        <v>0</v>
      </c>
      <c r="M4433" s="7">
        <f t="shared" si="277"/>
        <v>0</v>
      </c>
      <c r="N4433" s="14">
        <f t="shared" si="278"/>
        <v>0</v>
      </c>
      <c r="O4433" s="14">
        <f t="shared" si="279"/>
        <v>0</v>
      </c>
      <c r="P4433" s="4" t="str">
        <f t="shared" si="280"/>
        <v>NO</v>
      </c>
      <c r="Q4433" s="3" t="str">
        <f>IF(AND(B4433&lt;&gt;"",M4433&lt;=0),VLOOKUP(B4433&amp;C4433,Entregas!$C$8:$G$5000,4,0),"")</f>
        <v/>
      </c>
      <c r="R4433" s="3" t="str">
        <f>IF(AND(B4433&lt;&gt;"",M4433&lt;=0),VLOOKUP(B4433&amp;C4433,Entregas!$C$8:$G$5000,5,0),"")</f>
        <v/>
      </c>
      <c r="S4433" s="18"/>
      <c r="T4433" s="18"/>
    </row>
    <row r="4434" spans="1:20" ht="15.75">
      <c r="A4434" s="10"/>
      <c r="B4434" s="10"/>
      <c r="C4434" s="3" t="str">
        <f>IF(A4434&lt;&gt;"",COUNTIF(Entregas!$B$8:$B$5000,General!B4434),"")</f>
        <v/>
      </c>
      <c r="D4434" s="10"/>
      <c r="E4434" s="10"/>
      <c r="F4434" s="10"/>
      <c r="G4434" s="10"/>
      <c r="H4434" s="10"/>
      <c r="I4434" s="10"/>
      <c r="J4434" s="26"/>
      <c r="K4434" s="10"/>
      <c r="L4434" s="7">
        <f>SUMIF(Entregas!$B$8:$B$5000,General!B4434,Entregas!$L$8:$L$5000)</f>
        <v>0</v>
      </c>
      <c r="M4434" s="7">
        <f t="shared" si="277"/>
        <v>0</v>
      </c>
      <c r="N4434" s="14">
        <f t="shared" si="278"/>
        <v>0</v>
      </c>
      <c r="O4434" s="14">
        <f t="shared" si="279"/>
        <v>0</v>
      </c>
      <c r="P4434" s="4" t="str">
        <f t="shared" si="280"/>
        <v>NO</v>
      </c>
      <c r="Q4434" s="3" t="str">
        <f>IF(AND(B4434&lt;&gt;"",M4434&lt;=0),VLOOKUP(B4434&amp;C4434,Entregas!$C$8:$G$5000,4,0),"")</f>
        <v/>
      </c>
      <c r="R4434" s="3" t="str">
        <f>IF(AND(B4434&lt;&gt;"",M4434&lt;=0),VLOOKUP(B4434&amp;C4434,Entregas!$C$8:$G$5000,5,0),"")</f>
        <v/>
      </c>
      <c r="S4434" s="18"/>
      <c r="T4434" s="18"/>
    </row>
    <row r="4435" spans="1:20" ht="15.75">
      <c r="A4435" s="10"/>
      <c r="B4435" s="10"/>
      <c r="C4435" s="3" t="str">
        <f>IF(A4435&lt;&gt;"",COUNTIF(Entregas!$B$8:$B$5000,General!B4435),"")</f>
        <v/>
      </c>
      <c r="D4435" s="10"/>
      <c r="E4435" s="10"/>
      <c r="F4435" s="10"/>
      <c r="G4435" s="10"/>
      <c r="H4435" s="10"/>
      <c r="I4435" s="10"/>
      <c r="J4435" s="26"/>
      <c r="K4435" s="10"/>
      <c r="L4435" s="7">
        <f>SUMIF(Entregas!$B$8:$B$5000,General!B4435,Entregas!$L$8:$L$5000)</f>
        <v>0</v>
      </c>
      <c r="M4435" s="7">
        <f t="shared" si="277"/>
        <v>0</v>
      </c>
      <c r="N4435" s="14">
        <f t="shared" si="278"/>
        <v>0</v>
      </c>
      <c r="O4435" s="14">
        <f t="shared" si="279"/>
        <v>0</v>
      </c>
      <c r="P4435" s="4" t="str">
        <f t="shared" si="280"/>
        <v>NO</v>
      </c>
      <c r="Q4435" s="3" t="str">
        <f>IF(AND(B4435&lt;&gt;"",M4435&lt;=0),VLOOKUP(B4435&amp;C4435,Entregas!$C$8:$G$5000,4,0),"")</f>
        <v/>
      </c>
      <c r="R4435" s="3" t="str">
        <f>IF(AND(B4435&lt;&gt;"",M4435&lt;=0),VLOOKUP(B4435&amp;C4435,Entregas!$C$8:$G$5000,5,0),"")</f>
        <v/>
      </c>
      <c r="S4435" s="18"/>
      <c r="T4435" s="18"/>
    </row>
    <row r="4436" spans="1:20" ht="15.75">
      <c r="A4436" s="10"/>
      <c r="B4436" s="10"/>
      <c r="C4436" s="3" t="str">
        <f>IF(A4436&lt;&gt;"",COUNTIF(Entregas!$B$8:$B$5000,General!B4436),"")</f>
        <v/>
      </c>
      <c r="D4436" s="10"/>
      <c r="E4436" s="10"/>
      <c r="F4436" s="10"/>
      <c r="G4436" s="10"/>
      <c r="H4436" s="10"/>
      <c r="I4436" s="10"/>
      <c r="J4436" s="26"/>
      <c r="K4436" s="10"/>
      <c r="L4436" s="7">
        <f>SUMIF(Entregas!$B$8:$B$5000,General!B4436,Entregas!$L$8:$L$5000)</f>
        <v>0</v>
      </c>
      <c r="M4436" s="7">
        <f t="shared" si="277"/>
        <v>0</v>
      </c>
      <c r="N4436" s="14">
        <f t="shared" si="278"/>
        <v>0</v>
      </c>
      <c r="O4436" s="14">
        <f t="shared" si="279"/>
        <v>0</v>
      </c>
      <c r="P4436" s="4" t="str">
        <f t="shared" si="280"/>
        <v>NO</v>
      </c>
      <c r="Q4436" s="3" t="str">
        <f>IF(AND(B4436&lt;&gt;"",M4436&lt;=0),VLOOKUP(B4436&amp;C4436,Entregas!$C$8:$G$5000,4,0),"")</f>
        <v/>
      </c>
      <c r="R4436" s="3" t="str">
        <f>IF(AND(B4436&lt;&gt;"",M4436&lt;=0),VLOOKUP(B4436&amp;C4436,Entregas!$C$8:$G$5000,5,0),"")</f>
        <v/>
      </c>
      <c r="S4436" s="18"/>
      <c r="T4436" s="18"/>
    </row>
    <row r="4437" spans="1:20" ht="15.75">
      <c r="A4437" s="10"/>
      <c r="B4437" s="10"/>
      <c r="C4437" s="3" t="str">
        <f>IF(A4437&lt;&gt;"",COUNTIF(Entregas!$B$8:$B$5000,General!B4437),"")</f>
        <v/>
      </c>
      <c r="D4437" s="10"/>
      <c r="E4437" s="10"/>
      <c r="F4437" s="10"/>
      <c r="G4437" s="10"/>
      <c r="H4437" s="10"/>
      <c r="I4437" s="10"/>
      <c r="J4437" s="26"/>
      <c r="K4437" s="10"/>
      <c r="L4437" s="7">
        <f>SUMIF(Entregas!$B$8:$B$5000,General!B4437,Entregas!$L$8:$L$5000)</f>
        <v>0</v>
      </c>
      <c r="M4437" s="7">
        <f t="shared" si="277"/>
        <v>0</v>
      </c>
      <c r="N4437" s="14">
        <f t="shared" si="278"/>
        <v>0</v>
      </c>
      <c r="O4437" s="14">
        <f t="shared" si="279"/>
        <v>0</v>
      </c>
      <c r="P4437" s="4" t="str">
        <f t="shared" si="280"/>
        <v>NO</v>
      </c>
      <c r="Q4437" s="3" t="str">
        <f>IF(AND(B4437&lt;&gt;"",M4437&lt;=0),VLOOKUP(B4437&amp;C4437,Entregas!$C$8:$G$5000,4,0),"")</f>
        <v/>
      </c>
      <c r="R4437" s="3" t="str">
        <f>IF(AND(B4437&lt;&gt;"",M4437&lt;=0),VLOOKUP(B4437&amp;C4437,Entregas!$C$8:$G$5000,5,0),"")</f>
        <v/>
      </c>
      <c r="S4437" s="18"/>
      <c r="T4437" s="18"/>
    </row>
    <row r="4438" spans="1:20" ht="15.75">
      <c r="A4438" s="10"/>
      <c r="B4438" s="10"/>
      <c r="C4438" s="3" t="str">
        <f>IF(A4438&lt;&gt;"",COUNTIF(Entregas!$B$8:$B$5000,General!B4438),"")</f>
        <v/>
      </c>
      <c r="D4438" s="10"/>
      <c r="E4438" s="10"/>
      <c r="F4438" s="10"/>
      <c r="G4438" s="10"/>
      <c r="H4438" s="10"/>
      <c r="I4438" s="10"/>
      <c r="J4438" s="26"/>
      <c r="K4438" s="10"/>
      <c r="L4438" s="7">
        <f>SUMIF(Entregas!$B$8:$B$5000,General!B4438,Entregas!$L$8:$L$5000)</f>
        <v>0</v>
      </c>
      <c r="M4438" s="7">
        <f t="shared" si="277"/>
        <v>0</v>
      </c>
      <c r="N4438" s="14">
        <f t="shared" si="278"/>
        <v>0</v>
      </c>
      <c r="O4438" s="14">
        <f t="shared" si="279"/>
        <v>0</v>
      </c>
      <c r="P4438" s="4" t="str">
        <f t="shared" si="280"/>
        <v>NO</v>
      </c>
      <c r="Q4438" s="3" t="str">
        <f>IF(AND(B4438&lt;&gt;"",M4438&lt;=0),VLOOKUP(B4438&amp;C4438,Entregas!$C$8:$G$5000,4,0),"")</f>
        <v/>
      </c>
      <c r="R4438" s="3" t="str">
        <f>IF(AND(B4438&lt;&gt;"",M4438&lt;=0),VLOOKUP(B4438&amp;C4438,Entregas!$C$8:$G$5000,5,0),"")</f>
        <v/>
      </c>
      <c r="S4438" s="18"/>
      <c r="T4438" s="18"/>
    </row>
    <row r="4439" spans="1:20" ht="15.75">
      <c r="A4439" s="10"/>
      <c r="B4439" s="10"/>
      <c r="C4439" s="3" t="str">
        <f>IF(A4439&lt;&gt;"",COUNTIF(Entregas!$B$8:$B$5000,General!B4439),"")</f>
        <v/>
      </c>
      <c r="D4439" s="10"/>
      <c r="E4439" s="10"/>
      <c r="F4439" s="10"/>
      <c r="G4439" s="10"/>
      <c r="H4439" s="10"/>
      <c r="I4439" s="10"/>
      <c r="J4439" s="26"/>
      <c r="K4439" s="10"/>
      <c r="L4439" s="7">
        <f>SUMIF(Entregas!$B$8:$B$5000,General!B4439,Entregas!$L$8:$L$5000)</f>
        <v>0</v>
      </c>
      <c r="M4439" s="7">
        <f t="shared" si="277"/>
        <v>0</v>
      </c>
      <c r="N4439" s="14">
        <f t="shared" si="278"/>
        <v>0</v>
      </c>
      <c r="O4439" s="14">
        <f t="shared" si="279"/>
        <v>0</v>
      </c>
      <c r="P4439" s="4" t="str">
        <f t="shared" si="280"/>
        <v>NO</v>
      </c>
      <c r="Q4439" s="3" t="str">
        <f>IF(AND(B4439&lt;&gt;"",M4439&lt;=0),VLOOKUP(B4439&amp;C4439,Entregas!$C$8:$G$5000,4,0),"")</f>
        <v/>
      </c>
      <c r="R4439" s="3" t="str">
        <f>IF(AND(B4439&lt;&gt;"",M4439&lt;=0),VLOOKUP(B4439&amp;C4439,Entregas!$C$8:$G$5000,5,0),"")</f>
        <v/>
      </c>
      <c r="S4439" s="18"/>
      <c r="T4439" s="18"/>
    </row>
    <row r="4440" spans="1:20" ht="15.75">
      <c r="A4440" s="10"/>
      <c r="B4440" s="10"/>
      <c r="C4440" s="3" t="str">
        <f>IF(A4440&lt;&gt;"",COUNTIF(Entregas!$B$8:$B$5000,General!B4440),"")</f>
        <v/>
      </c>
      <c r="D4440" s="10"/>
      <c r="E4440" s="10"/>
      <c r="F4440" s="10"/>
      <c r="G4440" s="10"/>
      <c r="H4440" s="10"/>
      <c r="I4440" s="10"/>
      <c r="J4440" s="26"/>
      <c r="K4440" s="10"/>
      <c r="L4440" s="7">
        <f>SUMIF(Entregas!$B$8:$B$5000,General!B4440,Entregas!$L$8:$L$5000)</f>
        <v>0</v>
      </c>
      <c r="M4440" s="7">
        <f t="shared" si="277"/>
        <v>0</v>
      </c>
      <c r="N4440" s="14">
        <f t="shared" si="278"/>
        <v>0</v>
      </c>
      <c r="O4440" s="14">
        <f t="shared" si="279"/>
        <v>0</v>
      </c>
      <c r="P4440" s="4" t="str">
        <f t="shared" si="280"/>
        <v>NO</v>
      </c>
      <c r="Q4440" s="3" t="str">
        <f>IF(AND(B4440&lt;&gt;"",M4440&lt;=0),VLOOKUP(B4440&amp;C4440,Entregas!$C$8:$G$5000,4,0),"")</f>
        <v/>
      </c>
      <c r="R4440" s="3" t="str">
        <f>IF(AND(B4440&lt;&gt;"",M4440&lt;=0),VLOOKUP(B4440&amp;C4440,Entregas!$C$8:$G$5000,5,0),"")</f>
        <v/>
      </c>
      <c r="S4440" s="18"/>
      <c r="T4440" s="18"/>
    </row>
    <row r="4441" spans="1:20" ht="15.75">
      <c r="A4441" s="10"/>
      <c r="B4441" s="10"/>
      <c r="C4441" s="3" t="str">
        <f>IF(A4441&lt;&gt;"",COUNTIF(Entregas!$B$8:$B$5000,General!B4441),"")</f>
        <v/>
      </c>
      <c r="D4441" s="10"/>
      <c r="E4441" s="10"/>
      <c r="F4441" s="10"/>
      <c r="G4441" s="10"/>
      <c r="H4441" s="10"/>
      <c r="I4441" s="10"/>
      <c r="J4441" s="26"/>
      <c r="K4441" s="10"/>
      <c r="L4441" s="7">
        <f>SUMIF(Entregas!$B$8:$B$5000,General!B4441,Entregas!$L$8:$L$5000)</f>
        <v>0</v>
      </c>
      <c r="M4441" s="7">
        <f t="shared" si="277"/>
        <v>0</v>
      </c>
      <c r="N4441" s="14">
        <f t="shared" si="278"/>
        <v>0</v>
      </c>
      <c r="O4441" s="14">
        <f t="shared" si="279"/>
        <v>0</v>
      </c>
      <c r="P4441" s="4" t="str">
        <f t="shared" si="280"/>
        <v>NO</v>
      </c>
      <c r="Q4441" s="3" t="str">
        <f>IF(AND(B4441&lt;&gt;"",M4441&lt;=0),VLOOKUP(B4441&amp;C4441,Entregas!$C$8:$G$5000,4,0),"")</f>
        <v/>
      </c>
      <c r="R4441" s="3" t="str">
        <f>IF(AND(B4441&lt;&gt;"",M4441&lt;=0),VLOOKUP(B4441&amp;C4441,Entregas!$C$8:$G$5000,5,0),"")</f>
        <v/>
      </c>
      <c r="S4441" s="18"/>
      <c r="T4441" s="18"/>
    </row>
    <row r="4442" spans="1:20" ht="15.75">
      <c r="A4442" s="10"/>
      <c r="B4442" s="10"/>
      <c r="C4442" s="3" t="str">
        <f>IF(A4442&lt;&gt;"",COUNTIF(Entregas!$B$8:$B$5000,General!B4442),"")</f>
        <v/>
      </c>
      <c r="D4442" s="10"/>
      <c r="E4442" s="10"/>
      <c r="F4442" s="10"/>
      <c r="G4442" s="10"/>
      <c r="H4442" s="10"/>
      <c r="I4442" s="10"/>
      <c r="J4442" s="26"/>
      <c r="K4442" s="10"/>
      <c r="L4442" s="7">
        <f>SUMIF(Entregas!$B$8:$B$5000,General!B4442,Entregas!$L$8:$L$5000)</f>
        <v>0</v>
      </c>
      <c r="M4442" s="7">
        <f t="shared" si="277"/>
        <v>0</v>
      </c>
      <c r="N4442" s="14">
        <f t="shared" si="278"/>
        <v>0</v>
      </c>
      <c r="O4442" s="14">
        <f t="shared" si="279"/>
        <v>0</v>
      </c>
      <c r="P4442" s="4" t="str">
        <f t="shared" si="280"/>
        <v>NO</v>
      </c>
      <c r="Q4442" s="3" t="str">
        <f>IF(AND(B4442&lt;&gt;"",M4442&lt;=0),VLOOKUP(B4442&amp;C4442,Entregas!$C$8:$G$5000,4,0),"")</f>
        <v/>
      </c>
      <c r="R4442" s="3" t="str">
        <f>IF(AND(B4442&lt;&gt;"",M4442&lt;=0),VLOOKUP(B4442&amp;C4442,Entregas!$C$8:$G$5000,5,0),"")</f>
        <v/>
      </c>
      <c r="S4442" s="18"/>
      <c r="T4442" s="18"/>
    </row>
    <row r="4443" spans="1:20" ht="15.75">
      <c r="A4443" s="10"/>
      <c r="B4443" s="10"/>
      <c r="C4443" s="3" t="str">
        <f>IF(A4443&lt;&gt;"",COUNTIF(Entregas!$B$8:$B$5000,General!B4443),"")</f>
        <v/>
      </c>
      <c r="D4443" s="10"/>
      <c r="E4443" s="10"/>
      <c r="F4443" s="10"/>
      <c r="G4443" s="10"/>
      <c r="H4443" s="10"/>
      <c r="I4443" s="10"/>
      <c r="J4443" s="26"/>
      <c r="K4443" s="10"/>
      <c r="L4443" s="7">
        <f>SUMIF(Entregas!$B$8:$B$5000,General!B4443,Entregas!$L$8:$L$5000)</f>
        <v>0</v>
      </c>
      <c r="M4443" s="7">
        <f t="shared" si="277"/>
        <v>0</v>
      </c>
      <c r="N4443" s="14">
        <f t="shared" si="278"/>
        <v>0</v>
      </c>
      <c r="O4443" s="14">
        <f t="shared" si="279"/>
        <v>0</v>
      </c>
      <c r="P4443" s="4" t="str">
        <f t="shared" si="280"/>
        <v>NO</v>
      </c>
      <c r="Q4443" s="3" t="str">
        <f>IF(AND(B4443&lt;&gt;"",M4443&lt;=0),VLOOKUP(B4443&amp;C4443,Entregas!$C$8:$G$5000,4,0),"")</f>
        <v/>
      </c>
      <c r="R4443" s="3" t="str">
        <f>IF(AND(B4443&lt;&gt;"",M4443&lt;=0),VLOOKUP(B4443&amp;C4443,Entregas!$C$8:$G$5000,5,0),"")</f>
        <v/>
      </c>
      <c r="S4443" s="18"/>
      <c r="T4443" s="18"/>
    </row>
    <row r="4444" spans="1:20" ht="15.75">
      <c r="A4444" s="10"/>
      <c r="B4444" s="10"/>
      <c r="C4444" s="3" t="str">
        <f>IF(A4444&lt;&gt;"",COUNTIF(Entregas!$B$8:$B$5000,General!B4444),"")</f>
        <v/>
      </c>
      <c r="D4444" s="10"/>
      <c r="E4444" s="10"/>
      <c r="F4444" s="10"/>
      <c r="G4444" s="10"/>
      <c r="H4444" s="10"/>
      <c r="I4444" s="10"/>
      <c r="J4444" s="26"/>
      <c r="K4444" s="10"/>
      <c r="L4444" s="7">
        <f>SUMIF(Entregas!$B$8:$B$5000,General!B4444,Entregas!$L$8:$L$5000)</f>
        <v>0</v>
      </c>
      <c r="M4444" s="7">
        <f t="shared" si="277"/>
        <v>0</v>
      </c>
      <c r="N4444" s="14">
        <f t="shared" si="278"/>
        <v>0</v>
      </c>
      <c r="O4444" s="14">
        <f t="shared" si="279"/>
        <v>0</v>
      </c>
      <c r="P4444" s="4" t="str">
        <f t="shared" si="280"/>
        <v>NO</v>
      </c>
      <c r="Q4444" s="3" t="str">
        <f>IF(AND(B4444&lt;&gt;"",M4444&lt;=0),VLOOKUP(B4444&amp;C4444,Entregas!$C$8:$G$5000,4,0),"")</f>
        <v/>
      </c>
      <c r="R4444" s="3" t="str">
        <f>IF(AND(B4444&lt;&gt;"",M4444&lt;=0),VLOOKUP(B4444&amp;C4444,Entregas!$C$8:$G$5000,5,0),"")</f>
        <v/>
      </c>
      <c r="S4444" s="18"/>
      <c r="T4444" s="18"/>
    </row>
    <row r="4445" spans="1:20" ht="15.75">
      <c r="A4445" s="10"/>
      <c r="B4445" s="10"/>
      <c r="C4445" s="3" t="str">
        <f>IF(A4445&lt;&gt;"",COUNTIF(Entregas!$B$8:$B$5000,General!B4445),"")</f>
        <v/>
      </c>
      <c r="D4445" s="10"/>
      <c r="E4445" s="10"/>
      <c r="F4445" s="10"/>
      <c r="G4445" s="10"/>
      <c r="H4445" s="10"/>
      <c r="I4445" s="10"/>
      <c r="J4445" s="26"/>
      <c r="K4445" s="10"/>
      <c r="L4445" s="7">
        <f>SUMIF(Entregas!$B$8:$B$5000,General!B4445,Entregas!$L$8:$L$5000)</f>
        <v>0</v>
      </c>
      <c r="M4445" s="7">
        <f t="shared" si="277"/>
        <v>0</v>
      </c>
      <c r="N4445" s="14">
        <f t="shared" si="278"/>
        <v>0</v>
      </c>
      <c r="O4445" s="14">
        <f t="shared" si="279"/>
        <v>0</v>
      </c>
      <c r="P4445" s="4" t="str">
        <f t="shared" si="280"/>
        <v>NO</v>
      </c>
      <c r="Q4445" s="3" t="str">
        <f>IF(AND(B4445&lt;&gt;"",M4445&lt;=0),VLOOKUP(B4445&amp;C4445,Entregas!$C$8:$G$5000,4,0),"")</f>
        <v/>
      </c>
      <c r="R4445" s="3" t="str">
        <f>IF(AND(B4445&lt;&gt;"",M4445&lt;=0),VLOOKUP(B4445&amp;C4445,Entregas!$C$8:$G$5000,5,0),"")</f>
        <v/>
      </c>
      <c r="S4445" s="18"/>
      <c r="T4445" s="18"/>
    </row>
    <row r="4446" spans="1:20" ht="15.75">
      <c r="A4446" s="10"/>
      <c r="B4446" s="10"/>
      <c r="C4446" s="3" t="str">
        <f>IF(A4446&lt;&gt;"",COUNTIF(Entregas!$B$8:$B$5000,General!B4446),"")</f>
        <v/>
      </c>
      <c r="D4446" s="10"/>
      <c r="E4446" s="10"/>
      <c r="F4446" s="10"/>
      <c r="G4446" s="10"/>
      <c r="H4446" s="10"/>
      <c r="I4446" s="10"/>
      <c r="J4446" s="26"/>
      <c r="K4446" s="10"/>
      <c r="L4446" s="7">
        <f>SUMIF(Entregas!$B$8:$B$5000,General!B4446,Entregas!$L$8:$L$5000)</f>
        <v>0</v>
      </c>
      <c r="M4446" s="7">
        <f t="shared" si="277"/>
        <v>0</v>
      </c>
      <c r="N4446" s="14">
        <f t="shared" si="278"/>
        <v>0</v>
      </c>
      <c r="O4446" s="14">
        <f t="shared" si="279"/>
        <v>0</v>
      </c>
      <c r="P4446" s="4" t="str">
        <f t="shared" si="280"/>
        <v>NO</v>
      </c>
      <c r="Q4446" s="3" t="str">
        <f>IF(AND(B4446&lt;&gt;"",M4446&lt;=0),VLOOKUP(B4446&amp;C4446,Entregas!$C$8:$G$5000,4,0),"")</f>
        <v/>
      </c>
      <c r="R4446" s="3" t="str">
        <f>IF(AND(B4446&lt;&gt;"",M4446&lt;=0),VLOOKUP(B4446&amp;C4446,Entregas!$C$8:$G$5000,5,0),"")</f>
        <v/>
      </c>
      <c r="S4446" s="18"/>
      <c r="T4446" s="18"/>
    </row>
    <row r="4447" spans="1:20" ht="15.75">
      <c r="A4447" s="10"/>
      <c r="B4447" s="10"/>
      <c r="C4447" s="3" t="str">
        <f>IF(A4447&lt;&gt;"",COUNTIF(Entregas!$B$8:$B$5000,General!B4447),"")</f>
        <v/>
      </c>
      <c r="D4447" s="10"/>
      <c r="E4447" s="10"/>
      <c r="F4447" s="10"/>
      <c r="G4447" s="10"/>
      <c r="H4447" s="10"/>
      <c r="I4447" s="10"/>
      <c r="J4447" s="26"/>
      <c r="K4447" s="10"/>
      <c r="L4447" s="7">
        <f>SUMIF(Entregas!$B$8:$B$5000,General!B4447,Entregas!$L$8:$L$5000)</f>
        <v>0</v>
      </c>
      <c r="M4447" s="7">
        <f t="shared" si="277"/>
        <v>0</v>
      </c>
      <c r="N4447" s="14">
        <f t="shared" si="278"/>
        <v>0</v>
      </c>
      <c r="O4447" s="14">
        <f t="shared" si="279"/>
        <v>0</v>
      </c>
      <c r="P4447" s="4" t="str">
        <f t="shared" si="280"/>
        <v>NO</v>
      </c>
      <c r="Q4447" s="3" t="str">
        <f>IF(AND(B4447&lt;&gt;"",M4447&lt;=0),VLOOKUP(B4447&amp;C4447,Entregas!$C$8:$G$5000,4,0),"")</f>
        <v/>
      </c>
      <c r="R4447" s="3" t="str">
        <f>IF(AND(B4447&lt;&gt;"",M4447&lt;=0),VLOOKUP(B4447&amp;C4447,Entregas!$C$8:$G$5000,5,0),"")</f>
        <v/>
      </c>
      <c r="S4447" s="18"/>
      <c r="T4447" s="18"/>
    </row>
    <row r="4448" spans="1:20" ht="15.75">
      <c r="A4448" s="10"/>
      <c r="B4448" s="10"/>
      <c r="C4448" s="3" t="str">
        <f>IF(A4448&lt;&gt;"",COUNTIF(Entregas!$B$8:$B$5000,General!B4448),"")</f>
        <v/>
      </c>
      <c r="D4448" s="10"/>
      <c r="E4448" s="10"/>
      <c r="F4448" s="10"/>
      <c r="G4448" s="10"/>
      <c r="H4448" s="10"/>
      <c r="I4448" s="10"/>
      <c r="J4448" s="26"/>
      <c r="K4448" s="10"/>
      <c r="L4448" s="7">
        <f>SUMIF(Entregas!$B$8:$B$5000,General!B4448,Entregas!$L$8:$L$5000)</f>
        <v>0</v>
      </c>
      <c r="M4448" s="7">
        <f t="shared" si="277"/>
        <v>0</v>
      </c>
      <c r="N4448" s="14">
        <f t="shared" si="278"/>
        <v>0</v>
      </c>
      <c r="O4448" s="14">
        <f t="shared" si="279"/>
        <v>0</v>
      </c>
      <c r="P4448" s="4" t="str">
        <f t="shared" si="280"/>
        <v>NO</v>
      </c>
      <c r="Q4448" s="3" t="str">
        <f>IF(AND(B4448&lt;&gt;"",M4448&lt;=0),VLOOKUP(B4448&amp;C4448,Entregas!$C$8:$G$5000,4,0),"")</f>
        <v/>
      </c>
      <c r="R4448" s="3" t="str">
        <f>IF(AND(B4448&lt;&gt;"",M4448&lt;=0),VLOOKUP(B4448&amp;C4448,Entregas!$C$8:$G$5000,5,0),"")</f>
        <v/>
      </c>
      <c r="S4448" s="18"/>
      <c r="T4448" s="18"/>
    </row>
    <row r="4449" spans="1:20" ht="15.75">
      <c r="A4449" s="10"/>
      <c r="B4449" s="10"/>
      <c r="C4449" s="3" t="str">
        <f>IF(A4449&lt;&gt;"",COUNTIF(Entregas!$B$8:$B$5000,General!B4449),"")</f>
        <v/>
      </c>
      <c r="D4449" s="10"/>
      <c r="E4449" s="10"/>
      <c r="F4449" s="10"/>
      <c r="G4449" s="10"/>
      <c r="H4449" s="10"/>
      <c r="I4449" s="10"/>
      <c r="J4449" s="26"/>
      <c r="K4449" s="10"/>
      <c r="L4449" s="7">
        <f>SUMIF(Entregas!$B$8:$B$5000,General!B4449,Entregas!$L$8:$L$5000)</f>
        <v>0</v>
      </c>
      <c r="M4449" s="7">
        <f t="shared" si="277"/>
        <v>0</v>
      </c>
      <c r="N4449" s="14">
        <f t="shared" si="278"/>
        <v>0</v>
      </c>
      <c r="O4449" s="14">
        <f t="shared" si="279"/>
        <v>0</v>
      </c>
      <c r="P4449" s="4" t="str">
        <f t="shared" si="280"/>
        <v>NO</v>
      </c>
      <c r="Q4449" s="3" t="str">
        <f>IF(AND(B4449&lt;&gt;"",M4449&lt;=0),VLOOKUP(B4449&amp;C4449,Entregas!$C$8:$G$5000,4,0),"")</f>
        <v/>
      </c>
      <c r="R4449" s="3" t="str">
        <f>IF(AND(B4449&lt;&gt;"",M4449&lt;=0),VLOOKUP(B4449&amp;C4449,Entregas!$C$8:$G$5000,5,0),"")</f>
        <v/>
      </c>
      <c r="S4449" s="18"/>
      <c r="T4449" s="18"/>
    </row>
    <row r="4450" spans="1:20" ht="15.75">
      <c r="A4450" s="10"/>
      <c r="B4450" s="10"/>
      <c r="C4450" s="3" t="str">
        <f>IF(A4450&lt;&gt;"",COUNTIF(Entregas!$B$8:$B$5000,General!B4450),"")</f>
        <v/>
      </c>
      <c r="D4450" s="10"/>
      <c r="E4450" s="10"/>
      <c r="F4450" s="10"/>
      <c r="G4450" s="10"/>
      <c r="H4450" s="10"/>
      <c r="I4450" s="10"/>
      <c r="J4450" s="26"/>
      <c r="K4450" s="10"/>
      <c r="L4450" s="7">
        <f>SUMIF(Entregas!$B$8:$B$5000,General!B4450,Entregas!$L$8:$L$5000)</f>
        <v>0</v>
      </c>
      <c r="M4450" s="7">
        <f t="shared" si="277"/>
        <v>0</v>
      </c>
      <c r="N4450" s="14">
        <f t="shared" si="278"/>
        <v>0</v>
      </c>
      <c r="O4450" s="14">
        <f t="shared" si="279"/>
        <v>0</v>
      </c>
      <c r="P4450" s="4" t="str">
        <f t="shared" si="280"/>
        <v>NO</v>
      </c>
      <c r="Q4450" s="3" t="str">
        <f>IF(AND(B4450&lt;&gt;"",M4450&lt;=0),VLOOKUP(B4450&amp;C4450,Entregas!$C$8:$G$5000,4,0),"")</f>
        <v/>
      </c>
      <c r="R4450" s="3" t="str">
        <f>IF(AND(B4450&lt;&gt;"",M4450&lt;=0),VLOOKUP(B4450&amp;C4450,Entregas!$C$8:$G$5000,5,0),"")</f>
        <v/>
      </c>
      <c r="S4450" s="18"/>
      <c r="T4450" s="18"/>
    </row>
    <row r="4451" spans="1:20" ht="15.75">
      <c r="A4451" s="10"/>
      <c r="B4451" s="10"/>
      <c r="C4451" s="3" t="str">
        <f>IF(A4451&lt;&gt;"",COUNTIF(Entregas!$B$8:$B$5000,General!B4451),"")</f>
        <v/>
      </c>
      <c r="D4451" s="10"/>
      <c r="E4451" s="10"/>
      <c r="F4451" s="10"/>
      <c r="G4451" s="10"/>
      <c r="H4451" s="10"/>
      <c r="I4451" s="10"/>
      <c r="J4451" s="26"/>
      <c r="K4451" s="10"/>
      <c r="L4451" s="7">
        <f>SUMIF(Entregas!$B$8:$B$5000,General!B4451,Entregas!$L$8:$L$5000)</f>
        <v>0</v>
      </c>
      <c r="M4451" s="7">
        <f t="shared" si="277"/>
        <v>0</v>
      </c>
      <c r="N4451" s="14">
        <f t="shared" si="278"/>
        <v>0</v>
      </c>
      <c r="O4451" s="14">
        <f t="shared" si="279"/>
        <v>0</v>
      </c>
      <c r="P4451" s="4" t="str">
        <f t="shared" si="280"/>
        <v>NO</v>
      </c>
      <c r="Q4451" s="3" t="str">
        <f>IF(AND(B4451&lt;&gt;"",M4451&lt;=0),VLOOKUP(B4451&amp;C4451,Entregas!$C$8:$G$5000,4,0),"")</f>
        <v/>
      </c>
      <c r="R4451" s="3" t="str">
        <f>IF(AND(B4451&lt;&gt;"",M4451&lt;=0),VLOOKUP(B4451&amp;C4451,Entregas!$C$8:$G$5000,5,0),"")</f>
        <v/>
      </c>
      <c r="S4451" s="18"/>
      <c r="T4451" s="18"/>
    </row>
    <row r="4452" spans="1:20" ht="15.75">
      <c r="A4452" s="10"/>
      <c r="B4452" s="10"/>
      <c r="C4452" s="3" t="str">
        <f>IF(A4452&lt;&gt;"",COUNTIF(Entregas!$B$8:$B$5000,General!B4452),"")</f>
        <v/>
      </c>
      <c r="D4452" s="10"/>
      <c r="E4452" s="10"/>
      <c r="F4452" s="10"/>
      <c r="G4452" s="10"/>
      <c r="H4452" s="10"/>
      <c r="I4452" s="10"/>
      <c r="J4452" s="26"/>
      <c r="K4452" s="10"/>
      <c r="L4452" s="7">
        <f>SUMIF(Entregas!$B$8:$B$5000,General!B4452,Entregas!$L$8:$L$5000)</f>
        <v>0</v>
      </c>
      <c r="M4452" s="7">
        <f t="shared" si="277"/>
        <v>0</v>
      </c>
      <c r="N4452" s="14">
        <f t="shared" si="278"/>
        <v>0</v>
      </c>
      <c r="O4452" s="14">
        <f t="shared" si="279"/>
        <v>0</v>
      </c>
      <c r="P4452" s="4" t="str">
        <f t="shared" si="280"/>
        <v>NO</v>
      </c>
      <c r="Q4452" s="3" t="str">
        <f>IF(AND(B4452&lt;&gt;"",M4452&lt;=0),VLOOKUP(B4452&amp;C4452,Entregas!$C$8:$G$5000,4,0),"")</f>
        <v/>
      </c>
      <c r="R4452" s="3" t="str">
        <f>IF(AND(B4452&lt;&gt;"",M4452&lt;=0),VLOOKUP(B4452&amp;C4452,Entregas!$C$8:$G$5000,5,0),"")</f>
        <v/>
      </c>
      <c r="S4452" s="18"/>
      <c r="T4452" s="18"/>
    </row>
    <row r="4453" spans="1:20" ht="15.75">
      <c r="A4453" s="10"/>
      <c r="B4453" s="10"/>
      <c r="C4453" s="3" t="str">
        <f>IF(A4453&lt;&gt;"",COUNTIF(Entregas!$B$8:$B$5000,General!B4453),"")</f>
        <v/>
      </c>
      <c r="D4453" s="10"/>
      <c r="E4453" s="10"/>
      <c r="F4453" s="10"/>
      <c r="G4453" s="10"/>
      <c r="H4453" s="10"/>
      <c r="I4453" s="10"/>
      <c r="J4453" s="26"/>
      <c r="K4453" s="10"/>
      <c r="L4453" s="7">
        <f>SUMIF(Entregas!$B$8:$B$5000,General!B4453,Entregas!$L$8:$L$5000)</f>
        <v>0</v>
      </c>
      <c r="M4453" s="7">
        <f t="shared" si="277"/>
        <v>0</v>
      </c>
      <c r="N4453" s="14">
        <f t="shared" si="278"/>
        <v>0</v>
      </c>
      <c r="O4453" s="14">
        <f t="shared" si="279"/>
        <v>0</v>
      </c>
      <c r="P4453" s="4" t="str">
        <f t="shared" si="280"/>
        <v>NO</v>
      </c>
      <c r="Q4453" s="3" t="str">
        <f>IF(AND(B4453&lt;&gt;"",M4453&lt;=0),VLOOKUP(B4453&amp;C4453,Entregas!$C$8:$G$5000,4,0),"")</f>
        <v/>
      </c>
      <c r="R4453" s="3" t="str">
        <f>IF(AND(B4453&lt;&gt;"",M4453&lt;=0),VLOOKUP(B4453&amp;C4453,Entregas!$C$8:$G$5000,5,0),"")</f>
        <v/>
      </c>
      <c r="S4453" s="18"/>
      <c r="T4453" s="18"/>
    </row>
    <row r="4454" spans="1:20" ht="15.75">
      <c r="A4454" s="10"/>
      <c r="B4454" s="10"/>
      <c r="C4454" s="3" t="str">
        <f>IF(A4454&lt;&gt;"",COUNTIF(Entregas!$B$8:$B$5000,General!B4454),"")</f>
        <v/>
      </c>
      <c r="D4454" s="10"/>
      <c r="E4454" s="10"/>
      <c r="F4454" s="10"/>
      <c r="G4454" s="10"/>
      <c r="H4454" s="10"/>
      <c r="I4454" s="10"/>
      <c r="J4454" s="26"/>
      <c r="K4454" s="10"/>
      <c r="L4454" s="7">
        <f>SUMIF(Entregas!$B$8:$B$5000,General!B4454,Entregas!$L$8:$L$5000)</f>
        <v>0</v>
      </c>
      <c r="M4454" s="7">
        <f t="shared" si="277"/>
        <v>0</v>
      </c>
      <c r="N4454" s="14">
        <f t="shared" si="278"/>
        <v>0</v>
      </c>
      <c r="O4454" s="14">
        <f t="shared" si="279"/>
        <v>0</v>
      </c>
      <c r="P4454" s="4" t="str">
        <f t="shared" si="280"/>
        <v>NO</v>
      </c>
      <c r="Q4454" s="3" t="str">
        <f>IF(AND(B4454&lt;&gt;"",M4454&lt;=0),VLOOKUP(B4454&amp;C4454,Entregas!$C$8:$G$5000,4,0),"")</f>
        <v/>
      </c>
      <c r="R4454" s="3" t="str">
        <f>IF(AND(B4454&lt;&gt;"",M4454&lt;=0),VLOOKUP(B4454&amp;C4454,Entregas!$C$8:$G$5000,5,0),"")</f>
        <v/>
      </c>
      <c r="S4454" s="18"/>
      <c r="T4454" s="18"/>
    </row>
    <row r="4455" spans="1:20" ht="15.75">
      <c r="A4455" s="10"/>
      <c r="B4455" s="10"/>
      <c r="C4455" s="3" t="str">
        <f>IF(A4455&lt;&gt;"",COUNTIF(Entregas!$B$8:$B$5000,General!B4455),"")</f>
        <v/>
      </c>
      <c r="D4455" s="10"/>
      <c r="E4455" s="10"/>
      <c r="F4455" s="10"/>
      <c r="G4455" s="10"/>
      <c r="H4455" s="10"/>
      <c r="I4455" s="10"/>
      <c r="J4455" s="26"/>
      <c r="K4455" s="10"/>
      <c r="L4455" s="7">
        <f>SUMIF(Entregas!$B$8:$B$5000,General!B4455,Entregas!$L$8:$L$5000)</f>
        <v>0</v>
      </c>
      <c r="M4455" s="7">
        <f t="shared" si="277"/>
        <v>0</v>
      </c>
      <c r="N4455" s="14">
        <f t="shared" si="278"/>
        <v>0</v>
      </c>
      <c r="O4455" s="14">
        <f t="shared" si="279"/>
        <v>0</v>
      </c>
      <c r="P4455" s="4" t="str">
        <f t="shared" si="280"/>
        <v>NO</v>
      </c>
      <c r="Q4455" s="3" t="str">
        <f>IF(AND(B4455&lt;&gt;"",M4455&lt;=0),VLOOKUP(B4455&amp;C4455,Entregas!$C$8:$G$5000,4,0),"")</f>
        <v/>
      </c>
      <c r="R4455" s="3" t="str">
        <f>IF(AND(B4455&lt;&gt;"",M4455&lt;=0),VLOOKUP(B4455&amp;C4455,Entregas!$C$8:$G$5000,5,0),"")</f>
        <v/>
      </c>
      <c r="S4455" s="18"/>
      <c r="T4455" s="18"/>
    </row>
    <row r="4456" spans="1:20" ht="15.75">
      <c r="A4456" s="10"/>
      <c r="B4456" s="10"/>
      <c r="C4456" s="3" t="str">
        <f>IF(A4456&lt;&gt;"",COUNTIF(Entregas!$B$8:$B$5000,General!B4456),"")</f>
        <v/>
      </c>
      <c r="D4456" s="10"/>
      <c r="E4456" s="10"/>
      <c r="F4456" s="10"/>
      <c r="G4456" s="10"/>
      <c r="H4456" s="10"/>
      <c r="I4456" s="10"/>
      <c r="J4456" s="26"/>
      <c r="K4456" s="10"/>
      <c r="L4456" s="7">
        <f>SUMIF(Entregas!$B$8:$B$5000,General!B4456,Entregas!$L$8:$L$5000)</f>
        <v>0</v>
      </c>
      <c r="M4456" s="7">
        <f t="shared" si="277"/>
        <v>0</v>
      </c>
      <c r="N4456" s="14">
        <f t="shared" si="278"/>
        <v>0</v>
      </c>
      <c r="O4456" s="14">
        <f t="shared" si="279"/>
        <v>0</v>
      </c>
      <c r="P4456" s="4" t="str">
        <f t="shared" si="280"/>
        <v>NO</v>
      </c>
      <c r="Q4456" s="3" t="str">
        <f>IF(AND(B4456&lt;&gt;"",M4456&lt;=0),VLOOKUP(B4456&amp;C4456,Entregas!$C$8:$G$5000,4,0),"")</f>
        <v/>
      </c>
      <c r="R4456" s="3" t="str">
        <f>IF(AND(B4456&lt;&gt;"",M4456&lt;=0),VLOOKUP(B4456&amp;C4456,Entregas!$C$8:$G$5000,5,0),"")</f>
        <v/>
      </c>
      <c r="S4456" s="18"/>
      <c r="T4456" s="18"/>
    </row>
    <row r="4457" spans="1:20" ht="15.75">
      <c r="A4457" s="10"/>
      <c r="B4457" s="10"/>
      <c r="C4457" s="3" t="str">
        <f>IF(A4457&lt;&gt;"",COUNTIF(Entregas!$B$8:$B$5000,General!B4457),"")</f>
        <v/>
      </c>
      <c r="D4457" s="10"/>
      <c r="E4457" s="10"/>
      <c r="F4457" s="10"/>
      <c r="G4457" s="10"/>
      <c r="H4457" s="10"/>
      <c r="I4457" s="10"/>
      <c r="J4457" s="26"/>
      <c r="K4457" s="10"/>
      <c r="L4457" s="7">
        <f>SUMIF(Entregas!$B$8:$B$5000,General!B4457,Entregas!$L$8:$L$5000)</f>
        <v>0</v>
      </c>
      <c r="M4457" s="7">
        <f t="shared" si="277"/>
        <v>0</v>
      </c>
      <c r="N4457" s="14">
        <f t="shared" si="278"/>
        <v>0</v>
      </c>
      <c r="O4457" s="14">
        <f t="shared" si="279"/>
        <v>0</v>
      </c>
      <c r="P4457" s="4" t="str">
        <f t="shared" si="280"/>
        <v>NO</v>
      </c>
      <c r="Q4457" s="3" t="str">
        <f>IF(AND(B4457&lt;&gt;"",M4457&lt;=0),VLOOKUP(B4457&amp;C4457,Entregas!$C$8:$G$5000,4,0),"")</f>
        <v/>
      </c>
      <c r="R4457" s="3" t="str">
        <f>IF(AND(B4457&lt;&gt;"",M4457&lt;=0),VLOOKUP(B4457&amp;C4457,Entregas!$C$8:$G$5000,5,0),"")</f>
        <v/>
      </c>
      <c r="S4457" s="18"/>
      <c r="T4457" s="18"/>
    </row>
    <row r="4458" spans="1:20" ht="15.75">
      <c r="A4458" s="10"/>
      <c r="B4458" s="10"/>
      <c r="C4458" s="3" t="str">
        <f>IF(A4458&lt;&gt;"",COUNTIF(Entregas!$B$8:$B$5000,General!B4458),"")</f>
        <v/>
      </c>
      <c r="D4458" s="10"/>
      <c r="E4458" s="10"/>
      <c r="F4458" s="10"/>
      <c r="G4458" s="10"/>
      <c r="H4458" s="10"/>
      <c r="I4458" s="10"/>
      <c r="J4458" s="26"/>
      <c r="K4458" s="10"/>
      <c r="L4458" s="7">
        <f>SUMIF(Entregas!$B$8:$B$5000,General!B4458,Entregas!$L$8:$L$5000)</f>
        <v>0</v>
      </c>
      <c r="M4458" s="7">
        <f t="shared" si="277"/>
        <v>0</v>
      </c>
      <c r="N4458" s="14">
        <f t="shared" si="278"/>
        <v>0</v>
      </c>
      <c r="O4458" s="14">
        <f t="shared" si="279"/>
        <v>0</v>
      </c>
      <c r="P4458" s="4" t="str">
        <f t="shared" si="280"/>
        <v>NO</v>
      </c>
      <c r="Q4458" s="3" t="str">
        <f>IF(AND(B4458&lt;&gt;"",M4458&lt;=0),VLOOKUP(B4458&amp;C4458,Entregas!$C$8:$G$5000,4,0),"")</f>
        <v/>
      </c>
      <c r="R4458" s="3" t="str">
        <f>IF(AND(B4458&lt;&gt;"",M4458&lt;=0),VLOOKUP(B4458&amp;C4458,Entregas!$C$8:$G$5000,5,0),"")</f>
        <v/>
      </c>
      <c r="S4458" s="18"/>
      <c r="T4458" s="18"/>
    </row>
    <row r="4459" spans="1:20" ht="15.75">
      <c r="A4459" s="10"/>
      <c r="B4459" s="10"/>
      <c r="C4459" s="3" t="str">
        <f>IF(A4459&lt;&gt;"",COUNTIF(Entregas!$B$8:$B$5000,General!B4459),"")</f>
        <v/>
      </c>
      <c r="D4459" s="10"/>
      <c r="E4459" s="10"/>
      <c r="F4459" s="10"/>
      <c r="G4459" s="10"/>
      <c r="H4459" s="10"/>
      <c r="I4459" s="10"/>
      <c r="J4459" s="26"/>
      <c r="K4459" s="10"/>
      <c r="L4459" s="7">
        <f>SUMIF(Entregas!$B$8:$B$5000,General!B4459,Entregas!$L$8:$L$5000)</f>
        <v>0</v>
      </c>
      <c r="M4459" s="7">
        <f t="shared" si="277"/>
        <v>0</v>
      </c>
      <c r="N4459" s="14">
        <f t="shared" si="278"/>
        <v>0</v>
      </c>
      <c r="O4459" s="14">
        <f t="shared" si="279"/>
        <v>0</v>
      </c>
      <c r="P4459" s="4" t="str">
        <f t="shared" si="280"/>
        <v>NO</v>
      </c>
      <c r="Q4459" s="3" t="str">
        <f>IF(AND(B4459&lt;&gt;"",M4459&lt;=0),VLOOKUP(B4459&amp;C4459,Entregas!$C$8:$G$5000,4,0),"")</f>
        <v/>
      </c>
      <c r="R4459" s="3" t="str">
        <f>IF(AND(B4459&lt;&gt;"",M4459&lt;=0),VLOOKUP(B4459&amp;C4459,Entregas!$C$8:$G$5000,5,0),"")</f>
        <v/>
      </c>
      <c r="S4459" s="18"/>
      <c r="T4459" s="18"/>
    </row>
    <row r="4460" spans="1:20" ht="15.75">
      <c r="A4460" s="10"/>
      <c r="B4460" s="10"/>
      <c r="C4460" s="3" t="str">
        <f>IF(A4460&lt;&gt;"",COUNTIF(Entregas!$B$8:$B$5000,General!B4460),"")</f>
        <v/>
      </c>
      <c r="D4460" s="10"/>
      <c r="E4460" s="10"/>
      <c r="F4460" s="10"/>
      <c r="G4460" s="10"/>
      <c r="H4460" s="10"/>
      <c r="I4460" s="10"/>
      <c r="J4460" s="26"/>
      <c r="K4460" s="10"/>
      <c r="L4460" s="7">
        <f>SUMIF(Entregas!$B$8:$B$5000,General!B4460,Entregas!$L$8:$L$5000)</f>
        <v>0</v>
      </c>
      <c r="M4460" s="7">
        <f t="shared" si="277"/>
        <v>0</v>
      </c>
      <c r="N4460" s="14">
        <f t="shared" si="278"/>
        <v>0</v>
      </c>
      <c r="O4460" s="14">
        <f t="shared" si="279"/>
        <v>0</v>
      </c>
      <c r="P4460" s="4" t="str">
        <f t="shared" si="280"/>
        <v>NO</v>
      </c>
      <c r="Q4460" s="3" t="str">
        <f>IF(AND(B4460&lt;&gt;"",M4460&lt;=0),VLOOKUP(B4460&amp;C4460,Entregas!$C$8:$G$5000,4,0),"")</f>
        <v/>
      </c>
      <c r="R4460" s="3" t="str">
        <f>IF(AND(B4460&lt;&gt;"",M4460&lt;=0),VLOOKUP(B4460&amp;C4460,Entregas!$C$8:$G$5000,5,0),"")</f>
        <v/>
      </c>
      <c r="S4460" s="18"/>
      <c r="T4460" s="18"/>
    </row>
    <row r="4461" spans="1:20" ht="15.75">
      <c r="A4461" s="10"/>
      <c r="B4461" s="10"/>
      <c r="C4461" s="3" t="str">
        <f>IF(A4461&lt;&gt;"",COUNTIF(Entregas!$B$8:$B$5000,General!B4461),"")</f>
        <v/>
      </c>
      <c r="D4461" s="10"/>
      <c r="E4461" s="10"/>
      <c r="F4461" s="10"/>
      <c r="G4461" s="10"/>
      <c r="H4461" s="10"/>
      <c r="I4461" s="10"/>
      <c r="J4461" s="26"/>
      <c r="K4461" s="10"/>
      <c r="L4461" s="7">
        <f>SUMIF(Entregas!$B$8:$B$5000,General!B4461,Entregas!$L$8:$L$5000)</f>
        <v>0</v>
      </c>
      <c r="M4461" s="7">
        <f t="shared" si="277"/>
        <v>0</v>
      </c>
      <c r="N4461" s="14">
        <f t="shared" si="278"/>
        <v>0</v>
      </c>
      <c r="O4461" s="14">
        <f t="shared" si="279"/>
        <v>0</v>
      </c>
      <c r="P4461" s="4" t="str">
        <f t="shared" si="280"/>
        <v>NO</v>
      </c>
      <c r="Q4461" s="3" t="str">
        <f>IF(AND(B4461&lt;&gt;"",M4461&lt;=0),VLOOKUP(B4461&amp;C4461,Entregas!$C$8:$G$5000,4,0),"")</f>
        <v/>
      </c>
      <c r="R4461" s="3" t="str">
        <f>IF(AND(B4461&lt;&gt;"",M4461&lt;=0),VLOOKUP(B4461&amp;C4461,Entregas!$C$8:$G$5000,5,0),"")</f>
        <v/>
      </c>
      <c r="S4461" s="18"/>
      <c r="T4461" s="18"/>
    </row>
    <row r="4462" spans="1:20" ht="15.75">
      <c r="A4462" s="10"/>
      <c r="B4462" s="10"/>
      <c r="C4462" s="3" t="str">
        <f>IF(A4462&lt;&gt;"",COUNTIF(Entregas!$B$8:$B$5000,General!B4462),"")</f>
        <v/>
      </c>
      <c r="D4462" s="10"/>
      <c r="E4462" s="10"/>
      <c r="F4462" s="10"/>
      <c r="G4462" s="10"/>
      <c r="H4462" s="10"/>
      <c r="I4462" s="10"/>
      <c r="J4462" s="26"/>
      <c r="K4462" s="10"/>
      <c r="L4462" s="7">
        <f>SUMIF(Entregas!$B$8:$B$5000,General!B4462,Entregas!$L$8:$L$5000)</f>
        <v>0</v>
      </c>
      <c r="M4462" s="7">
        <f t="shared" si="277"/>
        <v>0</v>
      </c>
      <c r="N4462" s="14">
        <f t="shared" si="278"/>
        <v>0</v>
      </c>
      <c r="O4462" s="14">
        <f t="shared" si="279"/>
        <v>0</v>
      </c>
      <c r="P4462" s="4" t="str">
        <f t="shared" si="280"/>
        <v>NO</v>
      </c>
      <c r="Q4462" s="3" t="str">
        <f>IF(AND(B4462&lt;&gt;"",M4462&lt;=0),VLOOKUP(B4462&amp;C4462,Entregas!$C$8:$G$5000,4,0),"")</f>
        <v/>
      </c>
      <c r="R4462" s="3" t="str">
        <f>IF(AND(B4462&lt;&gt;"",M4462&lt;=0),VLOOKUP(B4462&amp;C4462,Entregas!$C$8:$G$5000,5,0),"")</f>
        <v/>
      </c>
      <c r="S4462" s="18"/>
      <c r="T4462" s="18"/>
    </row>
    <row r="4463" spans="1:20" ht="15.75">
      <c r="A4463" s="10"/>
      <c r="B4463" s="10"/>
      <c r="C4463" s="3" t="str">
        <f>IF(A4463&lt;&gt;"",COUNTIF(Entregas!$B$8:$B$5000,General!B4463),"")</f>
        <v/>
      </c>
      <c r="D4463" s="10"/>
      <c r="E4463" s="10"/>
      <c r="F4463" s="10"/>
      <c r="G4463" s="10"/>
      <c r="H4463" s="10"/>
      <c r="I4463" s="10"/>
      <c r="J4463" s="26"/>
      <c r="K4463" s="10"/>
      <c r="L4463" s="7">
        <f>SUMIF(Entregas!$B$8:$B$5000,General!B4463,Entregas!$L$8:$L$5000)</f>
        <v>0</v>
      </c>
      <c r="M4463" s="7">
        <f t="shared" si="277"/>
        <v>0</v>
      </c>
      <c r="N4463" s="14">
        <f t="shared" si="278"/>
        <v>0</v>
      </c>
      <c r="O4463" s="14">
        <f t="shared" si="279"/>
        <v>0</v>
      </c>
      <c r="P4463" s="4" t="str">
        <f t="shared" si="280"/>
        <v>NO</v>
      </c>
      <c r="Q4463" s="3" t="str">
        <f>IF(AND(B4463&lt;&gt;"",M4463&lt;=0),VLOOKUP(B4463&amp;C4463,Entregas!$C$8:$G$5000,4,0),"")</f>
        <v/>
      </c>
      <c r="R4463" s="3" t="str">
        <f>IF(AND(B4463&lt;&gt;"",M4463&lt;=0),VLOOKUP(B4463&amp;C4463,Entregas!$C$8:$G$5000,5,0),"")</f>
        <v/>
      </c>
      <c r="S4463" s="18"/>
      <c r="T4463" s="18"/>
    </row>
    <row r="4464" spans="1:20" ht="15.75">
      <c r="A4464" s="10"/>
      <c r="B4464" s="10"/>
      <c r="C4464" s="3" t="str">
        <f>IF(A4464&lt;&gt;"",COUNTIF(Entregas!$B$8:$B$5000,General!B4464),"")</f>
        <v/>
      </c>
      <c r="D4464" s="10"/>
      <c r="E4464" s="10"/>
      <c r="F4464" s="10"/>
      <c r="G4464" s="10"/>
      <c r="H4464" s="10"/>
      <c r="I4464" s="10"/>
      <c r="J4464" s="26"/>
      <c r="K4464" s="10"/>
      <c r="L4464" s="7">
        <f>SUMIF(Entregas!$B$8:$B$5000,General!B4464,Entregas!$L$8:$L$5000)</f>
        <v>0</v>
      </c>
      <c r="M4464" s="7">
        <f t="shared" si="277"/>
        <v>0</v>
      </c>
      <c r="N4464" s="14">
        <f t="shared" si="278"/>
        <v>0</v>
      </c>
      <c r="O4464" s="14">
        <f t="shared" si="279"/>
        <v>0</v>
      </c>
      <c r="P4464" s="4" t="str">
        <f t="shared" si="280"/>
        <v>NO</v>
      </c>
      <c r="Q4464" s="3" t="str">
        <f>IF(AND(B4464&lt;&gt;"",M4464&lt;=0),VLOOKUP(B4464&amp;C4464,Entregas!$C$8:$G$5000,4,0),"")</f>
        <v/>
      </c>
      <c r="R4464" s="3" t="str">
        <f>IF(AND(B4464&lt;&gt;"",M4464&lt;=0),VLOOKUP(B4464&amp;C4464,Entregas!$C$8:$G$5000,5,0),"")</f>
        <v/>
      </c>
      <c r="S4464" s="18"/>
      <c r="T4464" s="18"/>
    </row>
    <row r="4465" spans="1:20" ht="15.75">
      <c r="A4465" s="10"/>
      <c r="B4465" s="10"/>
      <c r="C4465" s="3" t="str">
        <f>IF(A4465&lt;&gt;"",COUNTIF(Entregas!$B$8:$B$5000,General!B4465),"")</f>
        <v/>
      </c>
      <c r="D4465" s="10"/>
      <c r="E4465" s="10"/>
      <c r="F4465" s="10"/>
      <c r="G4465" s="10"/>
      <c r="H4465" s="10"/>
      <c r="I4465" s="10"/>
      <c r="J4465" s="26"/>
      <c r="K4465" s="10"/>
      <c r="L4465" s="7">
        <f>SUMIF(Entregas!$B$8:$B$5000,General!B4465,Entregas!$L$8:$L$5000)</f>
        <v>0</v>
      </c>
      <c r="M4465" s="7">
        <f t="shared" si="277"/>
        <v>0</v>
      </c>
      <c r="N4465" s="14">
        <f t="shared" si="278"/>
        <v>0</v>
      </c>
      <c r="O4465" s="14">
        <f t="shared" si="279"/>
        <v>0</v>
      </c>
      <c r="P4465" s="4" t="str">
        <f t="shared" si="280"/>
        <v>NO</v>
      </c>
      <c r="Q4465" s="3" t="str">
        <f>IF(AND(B4465&lt;&gt;"",M4465&lt;=0),VLOOKUP(B4465&amp;C4465,Entregas!$C$8:$G$5000,4,0),"")</f>
        <v/>
      </c>
      <c r="R4465" s="3" t="str">
        <f>IF(AND(B4465&lt;&gt;"",M4465&lt;=0),VLOOKUP(B4465&amp;C4465,Entregas!$C$8:$G$5000,5,0),"")</f>
        <v/>
      </c>
      <c r="S4465" s="18"/>
      <c r="T4465" s="18"/>
    </row>
    <row r="4466" spans="1:20" ht="15.75">
      <c r="A4466" s="10"/>
      <c r="B4466" s="10"/>
      <c r="C4466" s="3" t="str">
        <f>IF(A4466&lt;&gt;"",COUNTIF(Entregas!$B$8:$B$5000,General!B4466),"")</f>
        <v/>
      </c>
      <c r="D4466" s="10"/>
      <c r="E4466" s="10"/>
      <c r="F4466" s="10"/>
      <c r="G4466" s="10"/>
      <c r="H4466" s="10"/>
      <c r="I4466" s="10"/>
      <c r="J4466" s="26"/>
      <c r="K4466" s="10"/>
      <c r="L4466" s="7">
        <f>SUMIF(Entregas!$B$8:$B$5000,General!B4466,Entregas!$L$8:$L$5000)</f>
        <v>0</v>
      </c>
      <c r="M4466" s="7">
        <f t="shared" si="277"/>
        <v>0</v>
      </c>
      <c r="N4466" s="14">
        <f t="shared" si="278"/>
        <v>0</v>
      </c>
      <c r="O4466" s="14">
        <f t="shared" si="279"/>
        <v>0</v>
      </c>
      <c r="P4466" s="4" t="str">
        <f t="shared" si="280"/>
        <v>NO</v>
      </c>
      <c r="Q4466" s="3" t="str">
        <f>IF(AND(B4466&lt;&gt;"",M4466&lt;=0),VLOOKUP(B4466&amp;C4466,Entregas!$C$8:$G$5000,4,0),"")</f>
        <v/>
      </c>
      <c r="R4466" s="3" t="str">
        <f>IF(AND(B4466&lt;&gt;"",M4466&lt;=0),VLOOKUP(B4466&amp;C4466,Entregas!$C$8:$G$5000,5,0),"")</f>
        <v/>
      </c>
      <c r="S4466" s="18"/>
      <c r="T4466" s="18"/>
    </row>
    <row r="4467" spans="1:20" ht="15.75">
      <c r="A4467" s="10"/>
      <c r="B4467" s="10"/>
      <c r="C4467" s="3" t="str">
        <f>IF(A4467&lt;&gt;"",COUNTIF(Entregas!$B$8:$B$5000,General!B4467),"")</f>
        <v/>
      </c>
      <c r="D4467" s="10"/>
      <c r="E4467" s="10"/>
      <c r="F4467" s="10"/>
      <c r="G4467" s="10"/>
      <c r="H4467" s="10"/>
      <c r="I4467" s="10"/>
      <c r="J4467" s="26"/>
      <c r="K4467" s="10"/>
      <c r="L4467" s="7">
        <f>SUMIF(Entregas!$B$8:$B$5000,General!B4467,Entregas!$L$8:$L$5000)</f>
        <v>0</v>
      </c>
      <c r="M4467" s="7">
        <f t="shared" si="277"/>
        <v>0</v>
      </c>
      <c r="N4467" s="14">
        <f t="shared" si="278"/>
        <v>0</v>
      </c>
      <c r="O4467" s="14">
        <f t="shared" si="279"/>
        <v>0</v>
      </c>
      <c r="P4467" s="4" t="str">
        <f t="shared" si="280"/>
        <v>NO</v>
      </c>
      <c r="Q4467" s="3" t="str">
        <f>IF(AND(B4467&lt;&gt;"",M4467&lt;=0),VLOOKUP(B4467&amp;C4467,Entregas!$C$8:$G$5000,4,0),"")</f>
        <v/>
      </c>
      <c r="R4467" s="3" t="str">
        <f>IF(AND(B4467&lt;&gt;"",M4467&lt;=0),VLOOKUP(B4467&amp;C4467,Entregas!$C$8:$G$5000,5,0),"")</f>
        <v/>
      </c>
      <c r="S4467" s="18"/>
      <c r="T4467" s="18"/>
    </row>
    <row r="4468" spans="1:20" ht="15.75">
      <c r="A4468" s="10"/>
      <c r="B4468" s="10"/>
      <c r="C4468" s="3" t="str">
        <f>IF(A4468&lt;&gt;"",COUNTIF(Entregas!$B$8:$B$5000,General!B4468),"")</f>
        <v/>
      </c>
      <c r="D4468" s="10"/>
      <c r="E4468" s="10"/>
      <c r="F4468" s="10"/>
      <c r="G4468" s="10"/>
      <c r="H4468" s="10"/>
      <c r="I4468" s="10"/>
      <c r="J4468" s="26"/>
      <c r="K4468" s="10"/>
      <c r="L4468" s="7">
        <f>SUMIF(Entregas!$B$8:$B$5000,General!B4468,Entregas!$L$8:$L$5000)</f>
        <v>0</v>
      </c>
      <c r="M4468" s="7">
        <f t="shared" si="277"/>
        <v>0</v>
      </c>
      <c r="N4468" s="14">
        <f t="shared" si="278"/>
        <v>0</v>
      </c>
      <c r="O4468" s="14">
        <f t="shared" si="279"/>
        <v>0</v>
      </c>
      <c r="P4468" s="4" t="str">
        <f t="shared" si="280"/>
        <v>NO</v>
      </c>
      <c r="Q4468" s="3" t="str">
        <f>IF(AND(B4468&lt;&gt;"",M4468&lt;=0),VLOOKUP(B4468&amp;C4468,Entregas!$C$8:$G$5000,4,0),"")</f>
        <v/>
      </c>
      <c r="R4468" s="3" t="str">
        <f>IF(AND(B4468&lt;&gt;"",M4468&lt;=0),VLOOKUP(B4468&amp;C4468,Entregas!$C$8:$G$5000,5,0),"")</f>
        <v/>
      </c>
      <c r="S4468" s="18"/>
      <c r="T4468" s="18"/>
    </row>
    <row r="4469" spans="1:20" ht="15.75">
      <c r="A4469" s="10"/>
      <c r="B4469" s="10"/>
      <c r="C4469" s="3" t="str">
        <f>IF(A4469&lt;&gt;"",COUNTIF(Entregas!$B$8:$B$5000,General!B4469),"")</f>
        <v/>
      </c>
      <c r="D4469" s="10"/>
      <c r="E4469" s="10"/>
      <c r="F4469" s="10"/>
      <c r="G4469" s="10"/>
      <c r="H4469" s="10"/>
      <c r="I4469" s="10"/>
      <c r="J4469" s="26"/>
      <c r="K4469" s="10"/>
      <c r="L4469" s="7">
        <f>SUMIF(Entregas!$B$8:$B$5000,General!B4469,Entregas!$L$8:$L$5000)</f>
        <v>0</v>
      </c>
      <c r="M4469" s="7">
        <f t="shared" si="277"/>
        <v>0</v>
      </c>
      <c r="N4469" s="14">
        <f t="shared" si="278"/>
        <v>0</v>
      </c>
      <c r="O4469" s="14">
        <f t="shared" si="279"/>
        <v>0</v>
      </c>
      <c r="P4469" s="4" t="str">
        <f t="shared" si="280"/>
        <v>NO</v>
      </c>
      <c r="Q4469" s="3" t="str">
        <f>IF(AND(B4469&lt;&gt;"",M4469&lt;=0),VLOOKUP(B4469&amp;C4469,Entregas!$C$8:$G$5000,4,0),"")</f>
        <v/>
      </c>
      <c r="R4469" s="3" t="str">
        <f>IF(AND(B4469&lt;&gt;"",M4469&lt;=0),VLOOKUP(B4469&amp;C4469,Entregas!$C$8:$G$5000,5,0),"")</f>
        <v/>
      </c>
      <c r="S4469" s="18"/>
      <c r="T4469" s="18"/>
    </row>
    <row r="4470" spans="1:20" ht="15.75">
      <c r="A4470" s="10"/>
      <c r="B4470" s="10"/>
      <c r="C4470" s="3" t="str">
        <f>IF(A4470&lt;&gt;"",COUNTIF(Entregas!$B$8:$B$5000,General!B4470),"")</f>
        <v/>
      </c>
      <c r="D4470" s="10"/>
      <c r="E4470" s="10"/>
      <c r="F4470" s="10"/>
      <c r="G4470" s="10"/>
      <c r="H4470" s="10"/>
      <c r="I4470" s="10"/>
      <c r="J4470" s="26"/>
      <c r="K4470" s="10"/>
      <c r="L4470" s="7">
        <f>SUMIF(Entregas!$B$8:$B$5000,General!B4470,Entregas!$L$8:$L$5000)</f>
        <v>0</v>
      </c>
      <c r="M4470" s="7">
        <f t="shared" si="277"/>
        <v>0</v>
      </c>
      <c r="N4470" s="14">
        <f t="shared" si="278"/>
        <v>0</v>
      </c>
      <c r="O4470" s="14">
        <f t="shared" si="279"/>
        <v>0</v>
      </c>
      <c r="P4470" s="4" t="str">
        <f t="shared" si="280"/>
        <v>NO</v>
      </c>
      <c r="Q4470" s="3" t="str">
        <f>IF(AND(B4470&lt;&gt;"",M4470&lt;=0),VLOOKUP(B4470&amp;C4470,Entregas!$C$8:$G$5000,4,0),"")</f>
        <v/>
      </c>
      <c r="R4470" s="3" t="str">
        <f>IF(AND(B4470&lt;&gt;"",M4470&lt;=0),VLOOKUP(B4470&amp;C4470,Entregas!$C$8:$G$5000,5,0),"")</f>
        <v/>
      </c>
      <c r="S4470" s="18"/>
      <c r="T4470" s="18"/>
    </row>
    <row r="4471" spans="1:20" ht="15.75">
      <c r="A4471" s="10"/>
      <c r="B4471" s="10"/>
      <c r="C4471" s="3" t="str">
        <f>IF(A4471&lt;&gt;"",COUNTIF(Entregas!$B$8:$B$5000,General!B4471),"")</f>
        <v/>
      </c>
      <c r="D4471" s="10"/>
      <c r="E4471" s="10"/>
      <c r="F4471" s="10"/>
      <c r="G4471" s="10"/>
      <c r="H4471" s="10"/>
      <c r="I4471" s="10"/>
      <c r="J4471" s="26"/>
      <c r="K4471" s="10"/>
      <c r="L4471" s="7">
        <f>SUMIF(Entregas!$B$8:$B$5000,General!B4471,Entregas!$L$8:$L$5000)</f>
        <v>0</v>
      </c>
      <c r="M4471" s="7">
        <f t="shared" si="277"/>
        <v>0</v>
      </c>
      <c r="N4471" s="14">
        <f t="shared" si="278"/>
        <v>0</v>
      </c>
      <c r="O4471" s="14">
        <f t="shared" si="279"/>
        <v>0</v>
      </c>
      <c r="P4471" s="4" t="str">
        <f t="shared" si="280"/>
        <v>NO</v>
      </c>
      <c r="Q4471" s="3" t="str">
        <f>IF(AND(B4471&lt;&gt;"",M4471&lt;=0),VLOOKUP(B4471&amp;C4471,Entregas!$C$8:$G$5000,4,0),"")</f>
        <v/>
      </c>
      <c r="R4471" s="3" t="str">
        <f>IF(AND(B4471&lt;&gt;"",M4471&lt;=0),VLOOKUP(B4471&amp;C4471,Entregas!$C$8:$G$5000,5,0),"")</f>
        <v/>
      </c>
      <c r="S4471" s="18"/>
      <c r="T4471" s="18"/>
    </row>
    <row r="4472" spans="1:20" ht="15.75">
      <c r="A4472" s="10"/>
      <c r="B4472" s="10"/>
      <c r="C4472" s="3" t="str">
        <f>IF(A4472&lt;&gt;"",COUNTIF(Entregas!$B$8:$B$5000,General!B4472),"")</f>
        <v/>
      </c>
      <c r="D4472" s="10"/>
      <c r="E4472" s="10"/>
      <c r="F4472" s="10"/>
      <c r="G4472" s="10"/>
      <c r="H4472" s="10"/>
      <c r="I4472" s="10"/>
      <c r="J4472" s="26"/>
      <c r="K4472" s="10"/>
      <c r="L4472" s="7">
        <f>SUMIF(Entregas!$B$8:$B$5000,General!B4472,Entregas!$L$8:$L$5000)</f>
        <v>0</v>
      </c>
      <c r="M4472" s="7">
        <f t="shared" si="277"/>
        <v>0</v>
      </c>
      <c r="N4472" s="14">
        <f t="shared" si="278"/>
        <v>0</v>
      </c>
      <c r="O4472" s="14">
        <f t="shared" si="279"/>
        <v>0</v>
      </c>
      <c r="P4472" s="4" t="str">
        <f t="shared" si="280"/>
        <v>NO</v>
      </c>
      <c r="Q4472" s="3" t="str">
        <f>IF(AND(B4472&lt;&gt;"",M4472&lt;=0),VLOOKUP(B4472&amp;C4472,Entregas!$C$8:$G$5000,4,0),"")</f>
        <v/>
      </c>
      <c r="R4472" s="3" t="str">
        <f>IF(AND(B4472&lt;&gt;"",M4472&lt;=0),VLOOKUP(B4472&amp;C4472,Entregas!$C$8:$G$5000,5,0),"")</f>
        <v/>
      </c>
      <c r="S4472" s="18"/>
      <c r="T4472" s="18"/>
    </row>
    <row r="4473" spans="1:20" ht="15.75">
      <c r="A4473" s="10"/>
      <c r="B4473" s="10"/>
      <c r="C4473" s="3" t="str">
        <f>IF(A4473&lt;&gt;"",COUNTIF(Entregas!$B$8:$B$5000,General!B4473),"")</f>
        <v/>
      </c>
      <c r="D4473" s="10"/>
      <c r="E4473" s="10"/>
      <c r="F4473" s="10"/>
      <c r="G4473" s="10"/>
      <c r="H4473" s="10"/>
      <c r="I4473" s="10"/>
      <c r="J4473" s="26"/>
      <c r="K4473" s="10"/>
      <c r="L4473" s="7">
        <f>SUMIF(Entregas!$B$8:$B$5000,General!B4473,Entregas!$L$8:$L$5000)</f>
        <v>0</v>
      </c>
      <c r="M4473" s="7">
        <f t="shared" si="277"/>
        <v>0</v>
      </c>
      <c r="N4473" s="14">
        <f t="shared" si="278"/>
        <v>0</v>
      </c>
      <c r="O4473" s="14">
        <f t="shared" si="279"/>
        <v>0</v>
      </c>
      <c r="P4473" s="4" t="str">
        <f t="shared" si="280"/>
        <v>NO</v>
      </c>
      <c r="Q4473" s="3" t="str">
        <f>IF(AND(B4473&lt;&gt;"",M4473&lt;=0),VLOOKUP(B4473&amp;C4473,Entregas!$C$8:$G$5000,4,0),"")</f>
        <v/>
      </c>
      <c r="R4473" s="3" t="str">
        <f>IF(AND(B4473&lt;&gt;"",M4473&lt;=0),VLOOKUP(B4473&amp;C4473,Entregas!$C$8:$G$5000,5,0),"")</f>
        <v/>
      </c>
      <c r="S4473" s="18"/>
      <c r="T4473" s="18"/>
    </row>
    <row r="4474" spans="1:20" ht="15.75">
      <c r="A4474" s="10"/>
      <c r="B4474" s="10"/>
      <c r="C4474" s="3" t="str">
        <f>IF(A4474&lt;&gt;"",COUNTIF(Entregas!$B$8:$B$5000,General!B4474),"")</f>
        <v/>
      </c>
      <c r="D4474" s="10"/>
      <c r="E4474" s="10"/>
      <c r="F4474" s="10"/>
      <c r="G4474" s="10"/>
      <c r="H4474" s="10"/>
      <c r="I4474" s="10"/>
      <c r="J4474" s="26"/>
      <c r="K4474" s="10"/>
      <c r="L4474" s="7">
        <f>SUMIF(Entregas!$B$8:$B$5000,General!B4474,Entregas!$L$8:$L$5000)</f>
        <v>0</v>
      </c>
      <c r="M4474" s="7">
        <f t="shared" si="277"/>
        <v>0</v>
      </c>
      <c r="N4474" s="14">
        <f t="shared" si="278"/>
        <v>0</v>
      </c>
      <c r="O4474" s="14">
        <f t="shared" si="279"/>
        <v>0</v>
      </c>
      <c r="P4474" s="4" t="str">
        <f t="shared" si="280"/>
        <v>NO</v>
      </c>
      <c r="Q4474" s="3" t="str">
        <f>IF(AND(B4474&lt;&gt;"",M4474&lt;=0),VLOOKUP(B4474&amp;C4474,Entregas!$C$8:$G$5000,4,0),"")</f>
        <v/>
      </c>
      <c r="R4474" s="3" t="str">
        <f>IF(AND(B4474&lt;&gt;"",M4474&lt;=0),VLOOKUP(B4474&amp;C4474,Entregas!$C$8:$G$5000,5,0),"")</f>
        <v/>
      </c>
      <c r="S4474" s="18"/>
      <c r="T4474" s="18"/>
    </row>
    <row r="4475" spans="1:20" ht="15.75">
      <c r="A4475" s="10"/>
      <c r="B4475" s="10"/>
      <c r="C4475" s="3" t="str">
        <f>IF(A4475&lt;&gt;"",COUNTIF(Entregas!$B$8:$B$5000,General!B4475),"")</f>
        <v/>
      </c>
      <c r="D4475" s="10"/>
      <c r="E4475" s="10"/>
      <c r="F4475" s="10"/>
      <c r="G4475" s="10"/>
      <c r="H4475" s="10"/>
      <c r="I4475" s="10"/>
      <c r="J4475" s="26"/>
      <c r="K4475" s="10"/>
      <c r="L4475" s="7">
        <f>SUMIF(Entregas!$B$8:$B$5000,General!B4475,Entregas!$L$8:$L$5000)</f>
        <v>0</v>
      </c>
      <c r="M4475" s="7">
        <f t="shared" si="277"/>
        <v>0</v>
      </c>
      <c r="N4475" s="14">
        <f t="shared" si="278"/>
        <v>0</v>
      </c>
      <c r="O4475" s="14">
        <f t="shared" si="279"/>
        <v>0</v>
      </c>
      <c r="P4475" s="4" t="str">
        <f t="shared" si="280"/>
        <v>NO</v>
      </c>
      <c r="Q4475" s="3" t="str">
        <f>IF(AND(B4475&lt;&gt;"",M4475&lt;=0),VLOOKUP(B4475&amp;C4475,Entregas!$C$8:$G$5000,4,0),"")</f>
        <v/>
      </c>
      <c r="R4475" s="3" t="str">
        <f>IF(AND(B4475&lt;&gt;"",M4475&lt;=0),VLOOKUP(B4475&amp;C4475,Entregas!$C$8:$G$5000,5,0),"")</f>
        <v/>
      </c>
      <c r="S4475" s="18"/>
      <c r="T4475" s="18"/>
    </row>
    <row r="4476" spans="1:20" ht="15.75">
      <c r="A4476" s="10"/>
      <c r="B4476" s="10"/>
      <c r="C4476" s="3" t="str">
        <f>IF(A4476&lt;&gt;"",COUNTIF(Entregas!$B$8:$B$5000,General!B4476),"")</f>
        <v/>
      </c>
      <c r="D4476" s="10"/>
      <c r="E4476" s="10"/>
      <c r="F4476" s="10"/>
      <c r="G4476" s="10"/>
      <c r="H4476" s="10"/>
      <c r="I4476" s="10"/>
      <c r="J4476" s="26"/>
      <c r="K4476" s="10"/>
      <c r="L4476" s="7">
        <f>SUMIF(Entregas!$B$8:$B$5000,General!B4476,Entregas!$L$8:$L$5000)</f>
        <v>0</v>
      </c>
      <c r="M4476" s="7">
        <f t="shared" si="277"/>
        <v>0</v>
      </c>
      <c r="N4476" s="14">
        <f t="shared" si="278"/>
        <v>0</v>
      </c>
      <c r="O4476" s="14">
        <f t="shared" si="279"/>
        <v>0</v>
      </c>
      <c r="P4476" s="4" t="str">
        <f t="shared" si="280"/>
        <v>NO</v>
      </c>
      <c r="Q4476" s="3" t="str">
        <f>IF(AND(B4476&lt;&gt;"",M4476&lt;=0),VLOOKUP(B4476&amp;C4476,Entregas!$C$8:$G$5000,4,0),"")</f>
        <v/>
      </c>
      <c r="R4476" s="3" t="str">
        <f>IF(AND(B4476&lt;&gt;"",M4476&lt;=0),VLOOKUP(B4476&amp;C4476,Entregas!$C$8:$G$5000,5,0),"")</f>
        <v/>
      </c>
      <c r="S4476" s="18"/>
      <c r="T4476" s="18"/>
    </row>
    <row r="4477" spans="1:20" ht="15.75">
      <c r="A4477" s="10"/>
      <c r="B4477" s="10"/>
      <c r="C4477" s="3" t="str">
        <f>IF(A4477&lt;&gt;"",COUNTIF(Entregas!$B$8:$B$5000,General!B4477),"")</f>
        <v/>
      </c>
      <c r="D4477" s="10"/>
      <c r="E4477" s="10"/>
      <c r="F4477" s="10"/>
      <c r="G4477" s="10"/>
      <c r="H4477" s="10"/>
      <c r="I4477" s="10"/>
      <c r="J4477" s="26"/>
      <c r="K4477" s="10"/>
      <c r="L4477" s="7">
        <f>SUMIF(Entregas!$B$8:$B$5000,General!B4477,Entregas!$L$8:$L$5000)</f>
        <v>0</v>
      </c>
      <c r="M4477" s="7">
        <f t="shared" si="277"/>
        <v>0</v>
      </c>
      <c r="N4477" s="14">
        <f t="shared" si="278"/>
        <v>0</v>
      </c>
      <c r="O4477" s="14">
        <f t="shared" si="279"/>
        <v>0</v>
      </c>
      <c r="P4477" s="4" t="str">
        <f t="shared" si="280"/>
        <v>NO</v>
      </c>
      <c r="Q4477" s="3" t="str">
        <f>IF(AND(B4477&lt;&gt;"",M4477&lt;=0),VLOOKUP(B4477&amp;C4477,Entregas!$C$8:$G$5000,4,0),"")</f>
        <v/>
      </c>
      <c r="R4477" s="3" t="str">
        <f>IF(AND(B4477&lt;&gt;"",M4477&lt;=0),VLOOKUP(B4477&amp;C4477,Entregas!$C$8:$G$5000,5,0),"")</f>
        <v/>
      </c>
      <c r="S4477" s="18"/>
      <c r="T4477" s="18"/>
    </row>
    <row r="4478" spans="1:20" ht="15.75">
      <c r="A4478" s="10"/>
      <c r="B4478" s="10"/>
      <c r="C4478" s="3" t="str">
        <f>IF(A4478&lt;&gt;"",COUNTIF(Entregas!$B$8:$B$5000,General!B4478),"")</f>
        <v/>
      </c>
      <c r="D4478" s="10"/>
      <c r="E4478" s="10"/>
      <c r="F4478" s="10"/>
      <c r="G4478" s="10"/>
      <c r="H4478" s="10"/>
      <c r="I4478" s="10"/>
      <c r="J4478" s="26"/>
      <c r="K4478" s="10"/>
      <c r="L4478" s="7">
        <f>SUMIF(Entregas!$B$8:$B$5000,General!B4478,Entregas!$L$8:$L$5000)</f>
        <v>0</v>
      </c>
      <c r="M4478" s="7">
        <f t="shared" si="277"/>
        <v>0</v>
      </c>
      <c r="N4478" s="14">
        <f t="shared" si="278"/>
        <v>0</v>
      </c>
      <c r="O4478" s="14">
        <f t="shared" si="279"/>
        <v>0</v>
      </c>
      <c r="P4478" s="4" t="str">
        <f t="shared" si="280"/>
        <v>NO</v>
      </c>
      <c r="Q4478" s="3" t="str">
        <f>IF(AND(B4478&lt;&gt;"",M4478&lt;=0),VLOOKUP(B4478&amp;C4478,Entregas!$C$8:$G$5000,4,0),"")</f>
        <v/>
      </c>
      <c r="R4478" s="3" t="str">
        <f>IF(AND(B4478&lt;&gt;"",M4478&lt;=0),VLOOKUP(B4478&amp;C4478,Entregas!$C$8:$G$5000,5,0),"")</f>
        <v/>
      </c>
      <c r="S4478" s="18"/>
      <c r="T4478" s="18"/>
    </row>
    <row r="4479" spans="1:20" ht="15.75">
      <c r="A4479" s="10"/>
      <c r="B4479" s="10"/>
      <c r="C4479" s="3" t="str">
        <f>IF(A4479&lt;&gt;"",COUNTIF(Entregas!$B$8:$B$5000,General!B4479),"")</f>
        <v/>
      </c>
      <c r="D4479" s="10"/>
      <c r="E4479" s="10"/>
      <c r="F4479" s="10"/>
      <c r="G4479" s="10"/>
      <c r="H4479" s="10"/>
      <c r="I4479" s="10"/>
      <c r="J4479" s="26"/>
      <c r="K4479" s="10"/>
      <c r="L4479" s="7">
        <f>SUMIF(Entregas!$B$8:$B$5000,General!B4479,Entregas!$L$8:$L$5000)</f>
        <v>0</v>
      </c>
      <c r="M4479" s="7">
        <f t="shared" si="277"/>
        <v>0</v>
      </c>
      <c r="N4479" s="14">
        <f t="shared" si="278"/>
        <v>0</v>
      </c>
      <c r="O4479" s="14">
        <f t="shared" si="279"/>
        <v>0</v>
      </c>
      <c r="P4479" s="4" t="str">
        <f t="shared" si="280"/>
        <v>NO</v>
      </c>
      <c r="Q4479" s="3" t="str">
        <f>IF(AND(B4479&lt;&gt;"",M4479&lt;=0),VLOOKUP(B4479&amp;C4479,Entregas!$C$8:$G$5000,4,0),"")</f>
        <v/>
      </c>
      <c r="R4479" s="3" t="str">
        <f>IF(AND(B4479&lt;&gt;"",M4479&lt;=0),VLOOKUP(B4479&amp;C4479,Entregas!$C$8:$G$5000,5,0),"")</f>
        <v/>
      </c>
      <c r="S4479" s="18"/>
      <c r="T4479" s="18"/>
    </row>
    <row r="4480" spans="1:20" ht="15.75">
      <c r="A4480" s="10"/>
      <c r="B4480" s="10"/>
      <c r="C4480" s="3" t="str">
        <f>IF(A4480&lt;&gt;"",COUNTIF(Entregas!$B$8:$B$5000,General!B4480),"")</f>
        <v/>
      </c>
      <c r="D4480" s="10"/>
      <c r="E4480" s="10"/>
      <c r="F4480" s="10"/>
      <c r="G4480" s="10"/>
      <c r="H4480" s="10"/>
      <c r="I4480" s="10"/>
      <c r="J4480" s="26"/>
      <c r="K4480" s="10"/>
      <c r="L4480" s="7">
        <f>SUMIF(Entregas!$B$8:$B$5000,General!B4480,Entregas!$L$8:$L$5000)</f>
        <v>0</v>
      </c>
      <c r="M4480" s="7">
        <f t="shared" si="277"/>
        <v>0</v>
      </c>
      <c r="N4480" s="14">
        <f t="shared" si="278"/>
        <v>0</v>
      </c>
      <c r="O4480" s="14">
        <f t="shared" si="279"/>
        <v>0</v>
      </c>
      <c r="P4480" s="4" t="str">
        <f t="shared" si="280"/>
        <v>NO</v>
      </c>
      <c r="Q4480" s="3" t="str">
        <f>IF(AND(B4480&lt;&gt;"",M4480&lt;=0),VLOOKUP(B4480&amp;C4480,Entregas!$C$8:$G$5000,4,0),"")</f>
        <v/>
      </c>
      <c r="R4480" s="3" t="str">
        <f>IF(AND(B4480&lt;&gt;"",M4480&lt;=0),VLOOKUP(B4480&amp;C4480,Entregas!$C$8:$G$5000,5,0),"")</f>
        <v/>
      </c>
      <c r="S4480" s="18"/>
      <c r="T4480" s="18"/>
    </row>
    <row r="4481" spans="1:20" ht="15.75">
      <c r="A4481" s="10"/>
      <c r="B4481" s="10"/>
      <c r="C4481" s="3" t="str">
        <f>IF(A4481&lt;&gt;"",COUNTIF(Entregas!$B$8:$B$5000,General!B4481),"")</f>
        <v/>
      </c>
      <c r="D4481" s="10"/>
      <c r="E4481" s="10"/>
      <c r="F4481" s="10"/>
      <c r="G4481" s="10"/>
      <c r="H4481" s="10"/>
      <c r="I4481" s="10"/>
      <c r="J4481" s="26"/>
      <c r="K4481" s="10"/>
      <c r="L4481" s="7">
        <f>SUMIF(Entregas!$B$8:$B$5000,General!B4481,Entregas!$L$8:$L$5000)</f>
        <v>0</v>
      </c>
      <c r="M4481" s="7">
        <f t="shared" si="277"/>
        <v>0</v>
      </c>
      <c r="N4481" s="14">
        <f t="shared" si="278"/>
        <v>0</v>
      </c>
      <c r="O4481" s="14">
        <f t="shared" si="279"/>
        <v>0</v>
      </c>
      <c r="P4481" s="4" t="str">
        <f t="shared" si="280"/>
        <v>NO</v>
      </c>
      <c r="Q4481" s="3" t="str">
        <f>IF(AND(B4481&lt;&gt;"",M4481&lt;=0),VLOOKUP(B4481&amp;C4481,Entregas!$C$8:$G$5000,4,0),"")</f>
        <v/>
      </c>
      <c r="R4481" s="3" t="str">
        <f>IF(AND(B4481&lt;&gt;"",M4481&lt;=0),VLOOKUP(B4481&amp;C4481,Entregas!$C$8:$G$5000,5,0),"")</f>
        <v/>
      </c>
      <c r="S4481" s="18"/>
      <c r="T4481" s="18"/>
    </row>
    <row r="4482" spans="1:20" ht="15.75">
      <c r="A4482" s="10"/>
      <c r="B4482" s="10"/>
      <c r="C4482" s="3" t="str">
        <f>IF(A4482&lt;&gt;"",COUNTIF(Entregas!$B$8:$B$5000,General!B4482),"")</f>
        <v/>
      </c>
      <c r="D4482" s="10"/>
      <c r="E4482" s="10"/>
      <c r="F4482" s="10"/>
      <c r="G4482" s="10"/>
      <c r="H4482" s="10"/>
      <c r="I4482" s="10"/>
      <c r="J4482" s="26"/>
      <c r="K4482" s="10"/>
      <c r="L4482" s="7">
        <f>SUMIF(Entregas!$B$8:$B$5000,General!B4482,Entregas!$L$8:$L$5000)</f>
        <v>0</v>
      </c>
      <c r="M4482" s="7">
        <f t="shared" si="277"/>
        <v>0</v>
      </c>
      <c r="N4482" s="14">
        <f t="shared" si="278"/>
        <v>0</v>
      </c>
      <c r="O4482" s="14">
        <f t="shared" si="279"/>
        <v>0</v>
      </c>
      <c r="P4482" s="4" t="str">
        <f t="shared" si="280"/>
        <v>NO</v>
      </c>
      <c r="Q4482" s="3" t="str">
        <f>IF(AND(B4482&lt;&gt;"",M4482&lt;=0),VLOOKUP(B4482&amp;C4482,Entregas!$C$8:$G$5000,4,0),"")</f>
        <v/>
      </c>
      <c r="R4482" s="3" t="str">
        <f>IF(AND(B4482&lt;&gt;"",M4482&lt;=0),VLOOKUP(B4482&amp;C4482,Entregas!$C$8:$G$5000,5,0),"")</f>
        <v/>
      </c>
      <c r="S4482" s="18"/>
      <c r="T4482" s="18"/>
    </row>
    <row r="4483" spans="1:20" ht="15.75">
      <c r="A4483" s="10"/>
      <c r="B4483" s="10"/>
      <c r="C4483" s="3" t="str">
        <f>IF(A4483&lt;&gt;"",COUNTIF(Entregas!$B$8:$B$5000,General!B4483),"")</f>
        <v/>
      </c>
      <c r="D4483" s="10"/>
      <c r="E4483" s="10"/>
      <c r="F4483" s="10"/>
      <c r="G4483" s="10"/>
      <c r="H4483" s="10"/>
      <c r="I4483" s="10"/>
      <c r="J4483" s="26"/>
      <c r="K4483" s="10"/>
      <c r="L4483" s="7">
        <f>SUMIF(Entregas!$B$8:$B$5000,General!B4483,Entregas!$L$8:$L$5000)</f>
        <v>0</v>
      </c>
      <c r="M4483" s="7">
        <f t="shared" si="277"/>
        <v>0</v>
      </c>
      <c r="N4483" s="14">
        <f t="shared" si="278"/>
        <v>0</v>
      </c>
      <c r="O4483" s="14">
        <f t="shared" si="279"/>
        <v>0</v>
      </c>
      <c r="P4483" s="4" t="str">
        <f t="shared" si="280"/>
        <v>NO</v>
      </c>
      <c r="Q4483" s="3" t="str">
        <f>IF(AND(B4483&lt;&gt;"",M4483&lt;=0),VLOOKUP(B4483&amp;C4483,Entregas!$C$8:$G$5000,4,0),"")</f>
        <v/>
      </c>
      <c r="R4483" s="3" t="str">
        <f>IF(AND(B4483&lt;&gt;"",M4483&lt;=0),VLOOKUP(B4483&amp;C4483,Entregas!$C$8:$G$5000,5,0),"")</f>
        <v/>
      </c>
      <c r="S4483" s="18"/>
      <c r="T4483" s="18"/>
    </row>
    <row r="4484" spans="1:20" ht="15.75">
      <c r="A4484" s="10"/>
      <c r="B4484" s="10"/>
      <c r="C4484" s="3" t="str">
        <f>IF(A4484&lt;&gt;"",COUNTIF(Entregas!$B$8:$B$5000,General!B4484),"")</f>
        <v/>
      </c>
      <c r="D4484" s="10"/>
      <c r="E4484" s="10"/>
      <c r="F4484" s="10"/>
      <c r="G4484" s="10"/>
      <c r="H4484" s="10"/>
      <c r="I4484" s="10"/>
      <c r="J4484" s="26"/>
      <c r="K4484" s="10"/>
      <c r="L4484" s="7">
        <f>SUMIF(Entregas!$B$8:$B$5000,General!B4484,Entregas!$L$8:$L$5000)</f>
        <v>0</v>
      </c>
      <c r="M4484" s="7">
        <f t="shared" si="277"/>
        <v>0</v>
      </c>
      <c r="N4484" s="14">
        <f t="shared" si="278"/>
        <v>0</v>
      </c>
      <c r="O4484" s="14">
        <f t="shared" si="279"/>
        <v>0</v>
      </c>
      <c r="P4484" s="4" t="str">
        <f t="shared" si="280"/>
        <v>NO</v>
      </c>
      <c r="Q4484" s="3" t="str">
        <f>IF(AND(B4484&lt;&gt;"",M4484&lt;=0),VLOOKUP(B4484&amp;C4484,Entregas!$C$8:$G$5000,4,0),"")</f>
        <v/>
      </c>
      <c r="R4484" s="3" t="str">
        <f>IF(AND(B4484&lt;&gt;"",M4484&lt;=0),VLOOKUP(B4484&amp;C4484,Entregas!$C$8:$G$5000,5,0),"")</f>
        <v/>
      </c>
      <c r="S4484" s="18"/>
      <c r="T4484" s="18"/>
    </row>
    <row r="4485" spans="1:20" ht="15.75">
      <c r="A4485" s="10"/>
      <c r="B4485" s="10"/>
      <c r="C4485" s="3" t="str">
        <f>IF(A4485&lt;&gt;"",COUNTIF(Entregas!$B$8:$B$5000,General!B4485),"")</f>
        <v/>
      </c>
      <c r="D4485" s="10"/>
      <c r="E4485" s="10"/>
      <c r="F4485" s="10"/>
      <c r="G4485" s="10"/>
      <c r="H4485" s="10"/>
      <c r="I4485" s="10"/>
      <c r="J4485" s="26"/>
      <c r="K4485" s="10"/>
      <c r="L4485" s="7">
        <f>SUMIF(Entregas!$B$8:$B$5000,General!B4485,Entregas!$L$8:$L$5000)</f>
        <v>0</v>
      </c>
      <c r="M4485" s="7">
        <f t="shared" si="277"/>
        <v>0</v>
      </c>
      <c r="N4485" s="14">
        <f t="shared" si="278"/>
        <v>0</v>
      </c>
      <c r="O4485" s="14">
        <f t="shared" si="279"/>
        <v>0</v>
      </c>
      <c r="P4485" s="4" t="str">
        <f t="shared" si="280"/>
        <v>NO</v>
      </c>
      <c r="Q4485" s="3" t="str">
        <f>IF(AND(B4485&lt;&gt;"",M4485&lt;=0),VLOOKUP(B4485&amp;C4485,Entregas!$C$8:$G$5000,4,0),"")</f>
        <v/>
      </c>
      <c r="R4485" s="3" t="str">
        <f>IF(AND(B4485&lt;&gt;"",M4485&lt;=0),VLOOKUP(B4485&amp;C4485,Entregas!$C$8:$G$5000,5,0),"")</f>
        <v/>
      </c>
      <c r="S4485" s="18"/>
      <c r="T4485" s="18"/>
    </row>
    <row r="4486" spans="1:20" ht="15.75">
      <c r="A4486" s="10"/>
      <c r="B4486" s="10"/>
      <c r="C4486" s="3" t="str">
        <f>IF(A4486&lt;&gt;"",COUNTIF(Entregas!$B$8:$B$5000,General!B4486),"")</f>
        <v/>
      </c>
      <c r="D4486" s="10"/>
      <c r="E4486" s="10"/>
      <c r="F4486" s="10"/>
      <c r="G4486" s="10"/>
      <c r="H4486" s="10"/>
      <c r="I4486" s="10"/>
      <c r="J4486" s="26"/>
      <c r="K4486" s="10"/>
      <c r="L4486" s="7">
        <f>SUMIF(Entregas!$B$8:$B$5000,General!B4486,Entregas!$L$8:$L$5000)</f>
        <v>0</v>
      </c>
      <c r="M4486" s="7">
        <f t="shared" si="277"/>
        <v>0</v>
      </c>
      <c r="N4486" s="14">
        <f t="shared" si="278"/>
        <v>0</v>
      </c>
      <c r="O4486" s="14">
        <f t="shared" si="279"/>
        <v>0</v>
      </c>
      <c r="P4486" s="4" t="str">
        <f t="shared" si="280"/>
        <v>NO</v>
      </c>
      <c r="Q4486" s="3" t="str">
        <f>IF(AND(B4486&lt;&gt;"",M4486&lt;=0),VLOOKUP(B4486&amp;C4486,Entregas!$C$8:$G$5000,4,0),"")</f>
        <v/>
      </c>
      <c r="R4486" s="3" t="str">
        <f>IF(AND(B4486&lt;&gt;"",M4486&lt;=0),VLOOKUP(B4486&amp;C4486,Entregas!$C$8:$G$5000,5,0),"")</f>
        <v/>
      </c>
      <c r="S4486" s="18"/>
      <c r="T4486" s="18"/>
    </row>
    <row r="4487" spans="1:20" ht="15.75">
      <c r="A4487" s="10"/>
      <c r="B4487" s="10"/>
      <c r="C4487" s="3" t="str">
        <f>IF(A4487&lt;&gt;"",COUNTIF(Entregas!$B$8:$B$5000,General!B4487),"")</f>
        <v/>
      </c>
      <c r="D4487" s="10"/>
      <c r="E4487" s="10"/>
      <c r="F4487" s="10"/>
      <c r="G4487" s="10"/>
      <c r="H4487" s="10"/>
      <c r="I4487" s="10"/>
      <c r="J4487" s="26"/>
      <c r="K4487" s="10"/>
      <c r="L4487" s="7">
        <f>SUMIF(Entregas!$B$8:$B$5000,General!B4487,Entregas!$L$8:$L$5000)</f>
        <v>0</v>
      </c>
      <c r="M4487" s="7">
        <f t="shared" si="277"/>
        <v>0</v>
      </c>
      <c r="N4487" s="14">
        <f t="shared" si="278"/>
        <v>0</v>
      </c>
      <c r="O4487" s="14">
        <f t="shared" si="279"/>
        <v>0</v>
      </c>
      <c r="P4487" s="4" t="str">
        <f t="shared" si="280"/>
        <v>NO</v>
      </c>
      <c r="Q4487" s="3" t="str">
        <f>IF(AND(B4487&lt;&gt;"",M4487&lt;=0),VLOOKUP(B4487&amp;C4487,Entregas!$C$8:$G$5000,4,0),"")</f>
        <v/>
      </c>
      <c r="R4487" s="3" t="str">
        <f>IF(AND(B4487&lt;&gt;"",M4487&lt;=0),VLOOKUP(B4487&amp;C4487,Entregas!$C$8:$G$5000,5,0),"")</f>
        <v/>
      </c>
      <c r="S4487" s="18"/>
      <c r="T4487" s="18"/>
    </row>
    <row r="4488" spans="1:20" ht="15.75">
      <c r="A4488" s="10"/>
      <c r="B4488" s="10"/>
      <c r="C4488" s="3" t="str">
        <f>IF(A4488&lt;&gt;"",COUNTIF(Entregas!$B$8:$B$5000,General!B4488),"")</f>
        <v/>
      </c>
      <c r="D4488" s="10"/>
      <c r="E4488" s="10"/>
      <c r="F4488" s="10"/>
      <c r="G4488" s="10"/>
      <c r="H4488" s="10"/>
      <c r="I4488" s="10"/>
      <c r="J4488" s="26"/>
      <c r="K4488" s="10"/>
      <c r="L4488" s="7">
        <f>SUMIF(Entregas!$B$8:$B$5000,General!B4488,Entregas!$L$8:$L$5000)</f>
        <v>0</v>
      </c>
      <c r="M4488" s="7">
        <f t="shared" ref="M4488:M4551" si="281">K4488-L4488</f>
        <v>0</v>
      </c>
      <c r="N4488" s="14">
        <f t="shared" ref="N4488:N4551" si="282">M4488*J4488</f>
        <v>0</v>
      </c>
      <c r="O4488" s="14">
        <f t="shared" ref="O4488:O4551" si="283">J4488*L4488</f>
        <v>0</v>
      </c>
      <c r="P4488" s="4" t="str">
        <f t="shared" ref="P4488:P4551" si="284">IF(OR(M4488&gt;0,B4488=""),"NO","SI")</f>
        <v>NO</v>
      </c>
      <c r="Q4488" s="3" t="str">
        <f>IF(AND(B4488&lt;&gt;"",M4488&lt;=0),VLOOKUP(B4488&amp;C4488,Entregas!$C$8:$G$5000,4,0),"")</f>
        <v/>
      </c>
      <c r="R4488" s="3" t="str">
        <f>IF(AND(B4488&lt;&gt;"",M4488&lt;=0),VLOOKUP(B4488&amp;C4488,Entregas!$C$8:$G$5000,5,0),"")</f>
        <v/>
      </c>
      <c r="S4488" s="18"/>
      <c r="T4488" s="18"/>
    </row>
    <row r="4489" spans="1:20" ht="15.75">
      <c r="A4489" s="10"/>
      <c r="B4489" s="10"/>
      <c r="C4489" s="3" t="str">
        <f>IF(A4489&lt;&gt;"",COUNTIF(Entregas!$B$8:$B$5000,General!B4489),"")</f>
        <v/>
      </c>
      <c r="D4489" s="10"/>
      <c r="E4489" s="10"/>
      <c r="F4489" s="10"/>
      <c r="G4489" s="10"/>
      <c r="H4489" s="10"/>
      <c r="I4489" s="10"/>
      <c r="J4489" s="26"/>
      <c r="K4489" s="10"/>
      <c r="L4489" s="7">
        <f>SUMIF(Entregas!$B$8:$B$5000,General!B4489,Entregas!$L$8:$L$5000)</f>
        <v>0</v>
      </c>
      <c r="M4489" s="7">
        <f t="shared" si="281"/>
        <v>0</v>
      </c>
      <c r="N4489" s="14">
        <f t="shared" si="282"/>
        <v>0</v>
      </c>
      <c r="O4489" s="14">
        <f t="shared" si="283"/>
        <v>0</v>
      </c>
      <c r="P4489" s="4" t="str">
        <f t="shared" si="284"/>
        <v>NO</v>
      </c>
      <c r="Q4489" s="3" t="str">
        <f>IF(AND(B4489&lt;&gt;"",M4489&lt;=0),VLOOKUP(B4489&amp;C4489,Entregas!$C$8:$G$5000,4,0),"")</f>
        <v/>
      </c>
      <c r="R4489" s="3" t="str">
        <f>IF(AND(B4489&lt;&gt;"",M4489&lt;=0),VLOOKUP(B4489&amp;C4489,Entregas!$C$8:$G$5000,5,0),"")</f>
        <v/>
      </c>
      <c r="S4489" s="18"/>
      <c r="T4489" s="18"/>
    </row>
    <row r="4490" spans="1:20" ht="15.75">
      <c r="A4490" s="10"/>
      <c r="B4490" s="10"/>
      <c r="C4490" s="3" t="str">
        <f>IF(A4490&lt;&gt;"",COUNTIF(Entregas!$B$8:$B$5000,General!B4490),"")</f>
        <v/>
      </c>
      <c r="D4490" s="10"/>
      <c r="E4490" s="10"/>
      <c r="F4490" s="10"/>
      <c r="G4490" s="10"/>
      <c r="H4490" s="10"/>
      <c r="I4490" s="10"/>
      <c r="J4490" s="26"/>
      <c r="K4490" s="10"/>
      <c r="L4490" s="7">
        <f>SUMIF(Entregas!$B$8:$B$5000,General!B4490,Entregas!$L$8:$L$5000)</f>
        <v>0</v>
      </c>
      <c r="M4490" s="7">
        <f t="shared" si="281"/>
        <v>0</v>
      </c>
      <c r="N4490" s="14">
        <f t="shared" si="282"/>
        <v>0</v>
      </c>
      <c r="O4490" s="14">
        <f t="shared" si="283"/>
        <v>0</v>
      </c>
      <c r="P4490" s="4" t="str">
        <f t="shared" si="284"/>
        <v>NO</v>
      </c>
      <c r="Q4490" s="3" t="str">
        <f>IF(AND(B4490&lt;&gt;"",M4490&lt;=0),VLOOKUP(B4490&amp;C4490,Entregas!$C$8:$G$5000,4,0),"")</f>
        <v/>
      </c>
      <c r="R4490" s="3" t="str">
        <f>IF(AND(B4490&lt;&gt;"",M4490&lt;=0),VLOOKUP(B4490&amp;C4490,Entregas!$C$8:$G$5000,5,0),"")</f>
        <v/>
      </c>
      <c r="S4490" s="18"/>
      <c r="T4490" s="18"/>
    </row>
    <row r="4491" spans="1:20" ht="15.75">
      <c r="A4491" s="10"/>
      <c r="B4491" s="10"/>
      <c r="C4491" s="3" t="str">
        <f>IF(A4491&lt;&gt;"",COUNTIF(Entregas!$B$8:$B$5000,General!B4491),"")</f>
        <v/>
      </c>
      <c r="D4491" s="10"/>
      <c r="E4491" s="10"/>
      <c r="F4491" s="10"/>
      <c r="G4491" s="10"/>
      <c r="H4491" s="10"/>
      <c r="I4491" s="10"/>
      <c r="J4491" s="26"/>
      <c r="K4491" s="10"/>
      <c r="L4491" s="7">
        <f>SUMIF(Entregas!$B$8:$B$5000,General!B4491,Entregas!$L$8:$L$5000)</f>
        <v>0</v>
      </c>
      <c r="M4491" s="7">
        <f t="shared" si="281"/>
        <v>0</v>
      </c>
      <c r="N4491" s="14">
        <f t="shared" si="282"/>
        <v>0</v>
      </c>
      <c r="O4491" s="14">
        <f t="shared" si="283"/>
        <v>0</v>
      </c>
      <c r="P4491" s="4" t="str">
        <f t="shared" si="284"/>
        <v>NO</v>
      </c>
      <c r="Q4491" s="3" t="str">
        <f>IF(AND(B4491&lt;&gt;"",M4491&lt;=0),VLOOKUP(B4491&amp;C4491,Entregas!$C$8:$G$5000,4,0),"")</f>
        <v/>
      </c>
      <c r="R4491" s="3" t="str">
        <f>IF(AND(B4491&lt;&gt;"",M4491&lt;=0),VLOOKUP(B4491&amp;C4491,Entregas!$C$8:$G$5000,5,0),"")</f>
        <v/>
      </c>
      <c r="S4491" s="18"/>
      <c r="T4491" s="18"/>
    </row>
    <row r="4492" spans="1:20" ht="15.75">
      <c r="A4492" s="10"/>
      <c r="B4492" s="10"/>
      <c r="C4492" s="3" t="str">
        <f>IF(A4492&lt;&gt;"",COUNTIF(Entregas!$B$8:$B$5000,General!B4492),"")</f>
        <v/>
      </c>
      <c r="D4492" s="10"/>
      <c r="E4492" s="10"/>
      <c r="F4492" s="10"/>
      <c r="G4492" s="10"/>
      <c r="H4492" s="10"/>
      <c r="I4492" s="10"/>
      <c r="J4492" s="26"/>
      <c r="K4492" s="10"/>
      <c r="L4492" s="7">
        <f>SUMIF(Entregas!$B$8:$B$5000,General!B4492,Entregas!$L$8:$L$5000)</f>
        <v>0</v>
      </c>
      <c r="M4492" s="7">
        <f t="shared" si="281"/>
        <v>0</v>
      </c>
      <c r="N4492" s="14">
        <f t="shared" si="282"/>
        <v>0</v>
      </c>
      <c r="O4492" s="14">
        <f t="shared" si="283"/>
        <v>0</v>
      </c>
      <c r="P4492" s="4" t="str">
        <f t="shared" si="284"/>
        <v>NO</v>
      </c>
      <c r="Q4492" s="3" t="str">
        <f>IF(AND(B4492&lt;&gt;"",M4492&lt;=0),VLOOKUP(B4492&amp;C4492,Entregas!$C$8:$G$5000,4,0),"")</f>
        <v/>
      </c>
      <c r="R4492" s="3" t="str">
        <f>IF(AND(B4492&lt;&gt;"",M4492&lt;=0),VLOOKUP(B4492&amp;C4492,Entregas!$C$8:$G$5000,5,0),"")</f>
        <v/>
      </c>
      <c r="S4492" s="18"/>
      <c r="T4492" s="18"/>
    </row>
    <row r="4493" spans="1:20" ht="15.75">
      <c r="A4493" s="10"/>
      <c r="B4493" s="10"/>
      <c r="C4493" s="3" t="str">
        <f>IF(A4493&lt;&gt;"",COUNTIF(Entregas!$B$8:$B$5000,General!B4493),"")</f>
        <v/>
      </c>
      <c r="D4493" s="10"/>
      <c r="E4493" s="10"/>
      <c r="F4493" s="10"/>
      <c r="G4493" s="10"/>
      <c r="H4493" s="10"/>
      <c r="I4493" s="10"/>
      <c r="J4493" s="26"/>
      <c r="K4493" s="10"/>
      <c r="L4493" s="7">
        <f>SUMIF(Entregas!$B$8:$B$5000,General!B4493,Entregas!$L$8:$L$5000)</f>
        <v>0</v>
      </c>
      <c r="M4493" s="7">
        <f t="shared" si="281"/>
        <v>0</v>
      </c>
      <c r="N4493" s="14">
        <f t="shared" si="282"/>
        <v>0</v>
      </c>
      <c r="O4493" s="14">
        <f t="shared" si="283"/>
        <v>0</v>
      </c>
      <c r="P4493" s="4" t="str">
        <f t="shared" si="284"/>
        <v>NO</v>
      </c>
      <c r="Q4493" s="3" t="str">
        <f>IF(AND(B4493&lt;&gt;"",M4493&lt;=0),VLOOKUP(B4493&amp;C4493,Entregas!$C$8:$G$5000,4,0),"")</f>
        <v/>
      </c>
      <c r="R4493" s="3" t="str">
        <f>IF(AND(B4493&lt;&gt;"",M4493&lt;=0),VLOOKUP(B4493&amp;C4493,Entregas!$C$8:$G$5000,5,0),"")</f>
        <v/>
      </c>
      <c r="S4493" s="18"/>
      <c r="T4493" s="18"/>
    </row>
    <row r="4494" spans="1:20" ht="15.75">
      <c r="A4494" s="10"/>
      <c r="B4494" s="10"/>
      <c r="C4494" s="3" t="str">
        <f>IF(A4494&lt;&gt;"",COUNTIF(Entregas!$B$8:$B$5000,General!B4494),"")</f>
        <v/>
      </c>
      <c r="D4494" s="10"/>
      <c r="E4494" s="10"/>
      <c r="F4494" s="10"/>
      <c r="G4494" s="10"/>
      <c r="H4494" s="10"/>
      <c r="I4494" s="10"/>
      <c r="J4494" s="26"/>
      <c r="K4494" s="10"/>
      <c r="L4494" s="7">
        <f>SUMIF(Entregas!$B$8:$B$5000,General!B4494,Entregas!$L$8:$L$5000)</f>
        <v>0</v>
      </c>
      <c r="M4494" s="7">
        <f t="shared" si="281"/>
        <v>0</v>
      </c>
      <c r="N4494" s="14">
        <f t="shared" si="282"/>
        <v>0</v>
      </c>
      <c r="O4494" s="14">
        <f t="shared" si="283"/>
        <v>0</v>
      </c>
      <c r="P4494" s="4" t="str">
        <f t="shared" si="284"/>
        <v>NO</v>
      </c>
      <c r="Q4494" s="3" t="str">
        <f>IF(AND(B4494&lt;&gt;"",M4494&lt;=0),VLOOKUP(B4494&amp;C4494,Entregas!$C$8:$G$5000,4,0),"")</f>
        <v/>
      </c>
      <c r="R4494" s="3" t="str">
        <f>IF(AND(B4494&lt;&gt;"",M4494&lt;=0),VLOOKUP(B4494&amp;C4494,Entregas!$C$8:$G$5000,5,0),"")</f>
        <v/>
      </c>
      <c r="S4494" s="18"/>
      <c r="T4494" s="18"/>
    </row>
    <row r="4495" spans="1:20" ht="15.75">
      <c r="A4495" s="10"/>
      <c r="B4495" s="10"/>
      <c r="C4495" s="3" t="str">
        <f>IF(A4495&lt;&gt;"",COUNTIF(Entregas!$B$8:$B$5000,General!B4495),"")</f>
        <v/>
      </c>
      <c r="D4495" s="10"/>
      <c r="E4495" s="10"/>
      <c r="F4495" s="10"/>
      <c r="G4495" s="10"/>
      <c r="H4495" s="10"/>
      <c r="I4495" s="10"/>
      <c r="J4495" s="26"/>
      <c r="K4495" s="10"/>
      <c r="L4495" s="7">
        <f>SUMIF(Entregas!$B$8:$B$5000,General!B4495,Entregas!$L$8:$L$5000)</f>
        <v>0</v>
      </c>
      <c r="M4495" s="7">
        <f t="shared" si="281"/>
        <v>0</v>
      </c>
      <c r="N4495" s="14">
        <f t="shared" si="282"/>
        <v>0</v>
      </c>
      <c r="O4495" s="14">
        <f t="shared" si="283"/>
        <v>0</v>
      </c>
      <c r="P4495" s="4" t="str">
        <f t="shared" si="284"/>
        <v>NO</v>
      </c>
      <c r="Q4495" s="3" t="str">
        <f>IF(AND(B4495&lt;&gt;"",M4495&lt;=0),VLOOKUP(B4495&amp;C4495,Entregas!$C$8:$G$5000,4,0),"")</f>
        <v/>
      </c>
      <c r="R4495" s="3" t="str">
        <f>IF(AND(B4495&lt;&gt;"",M4495&lt;=0),VLOOKUP(B4495&amp;C4495,Entregas!$C$8:$G$5000,5,0),"")</f>
        <v/>
      </c>
      <c r="S4495" s="18"/>
      <c r="T4495" s="18"/>
    </row>
    <row r="4496" spans="1:20" ht="15.75">
      <c r="A4496" s="10"/>
      <c r="B4496" s="10"/>
      <c r="C4496" s="3" t="str">
        <f>IF(A4496&lt;&gt;"",COUNTIF(Entregas!$B$8:$B$5000,General!B4496),"")</f>
        <v/>
      </c>
      <c r="D4496" s="10"/>
      <c r="E4496" s="10"/>
      <c r="F4496" s="10"/>
      <c r="G4496" s="10"/>
      <c r="H4496" s="10"/>
      <c r="I4496" s="10"/>
      <c r="J4496" s="26"/>
      <c r="K4496" s="10"/>
      <c r="L4496" s="7">
        <f>SUMIF(Entregas!$B$8:$B$5000,General!B4496,Entregas!$L$8:$L$5000)</f>
        <v>0</v>
      </c>
      <c r="M4496" s="7">
        <f t="shared" si="281"/>
        <v>0</v>
      </c>
      <c r="N4496" s="14">
        <f t="shared" si="282"/>
        <v>0</v>
      </c>
      <c r="O4496" s="14">
        <f t="shared" si="283"/>
        <v>0</v>
      </c>
      <c r="P4496" s="4" t="str">
        <f t="shared" si="284"/>
        <v>NO</v>
      </c>
      <c r="Q4496" s="3" t="str">
        <f>IF(AND(B4496&lt;&gt;"",M4496&lt;=0),VLOOKUP(B4496&amp;C4496,Entregas!$C$8:$G$5000,4,0),"")</f>
        <v/>
      </c>
      <c r="R4496" s="3" t="str">
        <f>IF(AND(B4496&lt;&gt;"",M4496&lt;=0),VLOOKUP(B4496&amp;C4496,Entregas!$C$8:$G$5000,5,0),"")</f>
        <v/>
      </c>
      <c r="S4496" s="18"/>
      <c r="T4496" s="18"/>
    </row>
    <row r="4497" spans="1:20" ht="15.75">
      <c r="A4497" s="10"/>
      <c r="B4497" s="10"/>
      <c r="C4497" s="3" t="str">
        <f>IF(A4497&lt;&gt;"",COUNTIF(Entregas!$B$8:$B$5000,General!B4497),"")</f>
        <v/>
      </c>
      <c r="D4497" s="10"/>
      <c r="E4497" s="10"/>
      <c r="F4497" s="10"/>
      <c r="G4497" s="10"/>
      <c r="H4497" s="10"/>
      <c r="I4497" s="10"/>
      <c r="J4497" s="26"/>
      <c r="K4497" s="10"/>
      <c r="L4497" s="7">
        <f>SUMIF(Entregas!$B$8:$B$5000,General!B4497,Entregas!$L$8:$L$5000)</f>
        <v>0</v>
      </c>
      <c r="M4497" s="7">
        <f t="shared" si="281"/>
        <v>0</v>
      </c>
      <c r="N4497" s="14">
        <f t="shared" si="282"/>
        <v>0</v>
      </c>
      <c r="O4497" s="14">
        <f t="shared" si="283"/>
        <v>0</v>
      </c>
      <c r="P4497" s="4" t="str">
        <f t="shared" si="284"/>
        <v>NO</v>
      </c>
      <c r="Q4497" s="3" t="str">
        <f>IF(AND(B4497&lt;&gt;"",M4497&lt;=0),VLOOKUP(B4497&amp;C4497,Entregas!$C$8:$G$5000,4,0),"")</f>
        <v/>
      </c>
      <c r="R4497" s="3" t="str">
        <f>IF(AND(B4497&lt;&gt;"",M4497&lt;=0),VLOOKUP(B4497&amp;C4497,Entregas!$C$8:$G$5000,5,0),"")</f>
        <v/>
      </c>
      <c r="S4497" s="18"/>
      <c r="T4497" s="18"/>
    </row>
    <row r="4498" spans="1:20" ht="15.75">
      <c r="A4498" s="10"/>
      <c r="B4498" s="10"/>
      <c r="C4498" s="3" t="str">
        <f>IF(A4498&lt;&gt;"",COUNTIF(Entregas!$B$8:$B$5000,General!B4498),"")</f>
        <v/>
      </c>
      <c r="D4498" s="10"/>
      <c r="E4498" s="10"/>
      <c r="F4498" s="10"/>
      <c r="G4498" s="10"/>
      <c r="H4498" s="10"/>
      <c r="I4498" s="10"/>
      <c r="J4498" s="26"/>
      <c r="K4498" s="10"/>
      <c r="L4498" s="7">
        <f>SUMIF(Entregas!$B$8:$B$5000,General!B4498,Entregas!$L$8:$L$5000)</f>
        <v>0</v>
      </c>
      <c r="M4498" s="7">
        <f t="shared" si="281"/>
        <v>0</v>
      </c>
      <c r="N4498" s="14">
        <f t="shared" si="282"/>
        <v>0</v>
      </c>
      <c r="O4498" s="14">
        <f t="shared" si="283"/>
        <v>0</v>
      </c>
      <c r="P4498" s="4" t="str">
        <f t="shared" si="284"/>
        <v>NO</v>
      </c>
      <c r="Q4498" s="3" t="str">
        <f>IF(AND(B4498&lt;&gt;"",M4498&lt;=0),VLOOKUP(B4498&amp;C4498,Entregas!$C$8:$G$5000,4,0),"")</f>
        <v/>
      </c>
      <c r="R4498" s="3" t="str">
        <f>IF(AND(B4498&lt;&gt;"",M4498&lt;=0),VLOOKUP(B4498&amp;C4498,Entregas!$C$8:$G$5000,5,0),"")</f>
        <v/>
      </c>
      <c r="S4498" s="18"/>
      <c r="T4498" s="18"/>
    </row>
    <row r="4499" spans="1:20" ht="15.75">
      <c r="A4499" s="10"/>
      <c r="B4499" s="10"/>
      <c r="C4499" s="3" t="str">
        <f>IF(A4499&lt;&gt;"",COUNTIF(Entregas!$B$8:$B$5000,General!B4499),"")</f>
        <v/>
      </c>
      <c r="D4499" s="10"/>
      <c r="E4499" s="10"/>
      <c r="F4499" s="10"/>
      <c r="G4499" s="10"/>
      <c r="H4499" s="10"/>
      <c r="I4499" s="10"/>
      <c r="J4499" s="26"/>
      <c r="K4499" s="10"/>
      <c r="L4499" s="7">
        <f>SUMIF(Entregas!$B$8:$B$5000,General!B4499,Entregas!$L$8:$L$5000)</f>
        <v>0</v>
      </c>
      <c r="M4499" s="7">
        <f t="shared" si="281"/>
        <v>0</v>
      </c>
      <c r="N4499" s="14">
        <f t="shared" si="282"/>
        <v>0</v>
      </c>
      <c r="O4499" s="14">
        <f t="shared" si="283"/>
        <v>0</v>
      </c>
      <c r="P4499" s="4" t="str">
        <f t="shared" si="284"/>
        <v>NO</v>
      </c>
      <c r="Q4499" s="3" t="str">
        <f>IF(AND(B4499&lt;&gt;"",M4499&lt;=0),VLOOKUP(B4499&amp;C4499,Entregas!$C$8:$G$5000,4,0),"")</f>
        <v/>
      </c>
      <c r="R4499" s="3" t="str">
        <f>IF(AND(B4499&lt;&gt;"",M4499&lt;=0),VLOOKUP(B4499&amp;C4499,Entregas!$C$8:$G$5000,5,0),"")</f>
        <v/>
      </c>
      <c r="S4499" s="18"/>
      <c r="T4499" s="18"/>
    </row>
    <row r="4500" spans="1:20" ht="15.75">
      <c r="A4500" s="10"/>
      <c r="B4500" s="10"/>
      <c r="C4500" s="3" t="str">
        <f>IF(A4500&lt;&gt;"",COUNTIF(Entregas!$B$8:$B$5000,General!B4500),"")</f>
        <v/>
      </c>
      <c r="D4500" s="10"/>
      <c r="E4500" s="10"/>
      <c r="F4500" s="10"/>
      <c r="G4500" s="10"/>
      <c r="H4500" s="10"/>
      <c r="I4500" s="10"/>
      <c r="J4500" s="26"/>
      <c r="K4500" s="10"/>
      <c r="L4500" s="7">
        <f>SUMIF(Entregas!$B$8:$B$5000,General!B4500,Entregas!$L$8:$L$5000)</f>
        <v>0</v>
      </c>
      <c r="M4500" s="7">
        <f t="shared" si="281"/>
        <v>0</v>
      </c>
      <c r="N4500" s="14">
        <f t="shared" si="282"/>
        <v>0</v>
      </c>
      <c r="O4500" s="14">
        <f t="shared" si="283"/>
        <v>0</v>
      </c>
      <c r="P4500" s="4" t="str">
        <f t="shared" si="284"/>
        <v>NO</v>
      </c>
      <c r="Q4500" s="3" t="str">
        <f>IF(AND(B4500&lt;&gt;"",M4500&lt;=0),VLOOKUP(B4500&amp;C4500,Entregas!$C$8:$G$5000,4,0),"")</f>
        <v/>
      </c>
      <c r="R4500" s="3" t="str">
        <f>IF(AND(B4500&lt;&gt;"",M4500&lt;=0),VLOOKUP(B4500&amp;C4500,Entregas!$C$8:$G$5000,5,0),"")</f>
        <v/>
      </c>
      <c r="S4500" s="18"/>
      <c r="T4500" s="18"/>
    </row>
    <row r="4501" spans="1:20" ht="15.75">
      <c r="A4501" s="10"/>
      <c r="B4501" s="10"/>
      <c r="C4501" s="3" t="str">
        <f>IF(A4501&lt;&gt;"",COUNTIF(Entregas!$B$8:$B$5000,General!B4501),"")</f>
        <v/>
      </c>
      <c r="D4501" s="10"/>
      <c r="E4501" s="10"/>
      <c r="F4501" s="10"/>
      <c r="G4501" s="10"/>
      <c r="H4501" s="10"/>
      <c r="I4501" s="10"/>
      <c r="J4501" s="26"/>
      <c r="K4501" s="10"/>
      <c r="L4501" s="7">
        <f>SUMIF(Entregas!$B$8:$B$5000,General!B4501,Entregas!$L$8:$L$5000)</f>
        <v>0</v>
      </c>
      <c r="M4501" s="7">
        <f t="shared" si="281"/>
        <v>0</v>
      </c>
      <c r="N4501" s="14">
        <f t="shared" si="282"/>
        <v>0</v>
      </c>
      <c r="O4501" s="14">
        <f t="shared" si="283"/>
        <v>0</v>
      </c>
      <c r="P4501" s="4" t="str">
        <f t="shared" si="284"/>
        <v>NO</v>
      </c>
      <c r="Q4501" s="3" t="str">
        <f>IF(AND(B4501&lt;&gt;"",M4501&lt;=0),VLOOKUP(B4501&amp;C4501,Entregas!$C$8:$G$5000,4,0),"")</f>
        <v/>
      </c>
      <c r="R4501" s="3" t="str">
        <f>IF(AND(B4501&lt;&gt;"",M4501&lt;=0),VLOOKUP(B4501&amp;C4501,Entregas!$C$8:$G$5000,5,0),"")</f>
        <v/>
      </c>
      <c r="S4501" s="18"/>
      <c r="T4501" s="18"/>
    </row>
    <row r="4502" spans="1:20" ht="15.75">
      <c r="A4502" s="10"/>
      <c r="B4502" s="10"/>
      <c r="C4502" s="3" t="str">
        <f>IF(A4502&lt;&gt;"",COUNTIF(Entregas!$B$8:$B$5000,General!B4502),"")</f>
        <v/>
      </c>
      <c r="D4502" s="10"/>
      <c r="E4502" s="10"/>
      <c r="F4502" s="10"/>
      <c r="G4502" s="10"/>
      <c r="H4502" s="10"/>
      <c r="I4502" s="10"/>
      <c r="J4502" s="26"/>
      <c r="K4502" s="10"/>
      <c r="L4502" s="7">
        <f>SUMIF(Entregas!$B$8:$B$5000,General!B4502,Entregas!$L$8:$L$5000)</f>
        <v>0</v>
      </c>
      <c r="M4502" s="7">
        <f t="shared" si="281"/>
        <v>0</v>
      </c>
      <c r="N4502" s="14">
        <f t="shared" si="282"/>
        <v>0</v>
      </c>
      <c r="O4502" s="14">
        <f t="shared" si="283"/>
        <v>0</v>
      </c>
      <c r="P4502" s="4" t="str">
        <f t="shared" si="284"/>
        <v>NO</v>
      </c>
      <c r="Q4502" s="3" t="str">
        <f>IF(AND(B4502&lt;&gt;"",M4502&lt;=0),VLOOKUP(B4502&amp;C4502,Entregas!$C$8:$G$5000,4,0),"")</f>
        <v/>
      </c>
      <c r="R4502" s="3" t="str">
        <f>IF(AND(B4502&lt;&gt;"",M4502&lt;=0),VLOOKUP(B4502&amp;C4502,Entregas!$C$8:$G$5000,5,0),"")</f>
        <v/>
      </c>
      <c r="S4502" s="18"/>
      <c r="T4502" s="18"/>
    </row>
    <row r="4503" spans="1:20" ht="15.75">
      <c r="A4503" s="10"/>
      <c r="B4503" s="10"/>
      <c r="C4503" s="3" t="str">
        <f>IF(A4503&lt;&gt;"",COUNTIF(Entregas!$B$8:$B$5000,General!B4503),"")</f>
        <v/>
      </c>
      <c r="D4503" s="10"/>
      <c r="E4503" s="10"/>
      <c r="F4503" s="10"/>
      <c r="G4503" s="10"/>
      <c r="H4503" s="10"/>
      <c r="I4503" s="10"/>
      <c r="J4503" s="26"/>
      <c r="K4503" s="10"/>
      <c r="L4503" s="7">
        <f>SUMIF(Entregas!$B$8:$B$5000,General!B4503,Entregas!$L$8:$L$5000)</f>
        <v>0</v>
      </c>
      <c r="M4503" s="7">
        <f t="shared" si="281"/>
        <v>0</v>
      </c>
      <c r="N4503" s="14">
        <f t="shared" si="282"/>
        <v>0</v>
      </c>
      <c r="O4503" s="14">
        <f t="shared" si="283"/>
        <v>0</v>
      </c>
      <c r="P4503" s="4" t="str">
        <f t="shared" si="284"/>
        <v>NO</v>
      </c>
      <c r="Q4503" s="3" t="str">
        <f>IF(AND(B4503&lt;&gt;"",M4503&lt;=0),VLOOKUP(B4503&amp;C4503,Entregas!$C$8:$G$5000,4,0),"")</f>
        <v/>
      </c>
      <c r="R4503" s="3" t="str">
        <f>IF(AND(B4503&lt;&gt;"",M4503&lt;=0),VLOOKUP(B4503&amp;C4503,Entregas!$C$8:$G$5000,5,0),"")</f>
        <v/>
      </c>
      <c r="S4503" s="18"/>
      <c r="T4503" s="18"/>
    </row>
    <row r="4504" spans="1:20" ht="15.75">
      <c r="A4504" s="10"/>
      <c r="B4504" s="10"/>
      <c r="C4504" s="3" t="str">
        <f>IF(A4504&lt;&gt;"",COUNTIF(Entregas!$B$8:$B$5000,General!B4504),"")</f>
        <v/>
      </c>
      <c r="D4504" s="10"/>
      <c r="E4504" s="10"/>
      <c r="F4504" s="10"/>
      <c r="G4504" s="10"/>
      <c r="H4504" s="10"/>
      <c r="I4504" s="10"/>
      <c r="J4504" s="26"/>
      <c r="K4504" s="10"/>
      <c r="L4504" s="7">
        <f>SUMIF(Entregas!$B$8:$B$5000,General!B4504,Entregas!$L$8:$L$5000)</f>
        <v>0</v>
      </c>
      <c r="M4504" s="7">
        <f t="shared" si="281"/>
        <v>0</v>
      </c>
      <c r="N4504" s="14">
        <f t="shared" si="282"/>
        <v>0</v>
      </c>
      <c r="O4504" s="14">
        <f t="shared" si="283"/>
        <v>0</v>
      </c>
      <c r="P4504" s="4" t="str">
        <f t="shared" si="284"/>
        <v>NO</v>
      </c>
      <c r="Q4504" s="3" t="str">
        <f>IF(AND(B4504&lt;&gt;"",M4504&lt;=0),VLOOKUP(B4504&amp;C4504,Entregas!$C$8:$G$5000,4,0),"")</f>
        <v/>
      </c>
      <c r="R4504" s="3" t="str">
        <f>IF(AND(B4504&lt;&gt;"",M4504&lt;=0),VLOOKUP(B4504&amp;C4504,Entregas!$C$8:$G$5000,5,0),"")</f>
        <v/>
      </c>
      <c r="S4504" s="18"/>
      <c r="T4504" s="18"/>
    </row>
    <row r="4505" spans="1:20" ht="15.75">
      <c r="A4505" s="10"/>
      <c r="B4505" s="10"/>
      <c r="C4505" s="3" t="str">
        <f>IF(A4505&lt;&gt;"",COUNTIF(Entregas!$B$8:$B$5000,General!B4505),"")</f>
        <v/>
      </c>
      <c r="D4505" s="10"/>
      <c r="E4505" s="10"/>
      <c r="F4505" s="10"/>
      <c r="G4505" s="10"/>
      <c r="H4505" s="10"/>
      <c r="I4505" s="10"/>
      <c r="J4505" s="26"/>
      <c r="K4505" s="10"/>
      <c r="L4505" s="7">
        <f>SUMIF(Entregas!$B$8:$B$5000,General!B4505,Entregas!$L$8:$L$5000)</f>
        <v>0</v>
      </c>
      <c r="M4505" s="7">
        <f t="shared" si="281"/>
        <v>0</v>
      </c>
      <c r="N4505" s="14">
        <f t="shared" si="282"/>
        <v>0</v>
      </c>
      <c r="O4505" s="14">
        <f t="shared" si="283"/>
        <v>0</v>
      </c>
      <c r="P4505" s="4" t="str">
        <f t="shared" si="284"/>
        <v>NO</v>
      </c>
      <c r="Q4505" s="3" t="str">
        <f>IF(AND(B4505&lt;&gt;"",M4505&lt;=0),VLOOKUP(B4505&amp;C4505,Entregas!$C$8:$G$5000,4,0),"")</f>
        <v/>
      </c>
      <c r="R4505" s="3" t="str">
        <f>IF(AND(B4505&lt;&gt;"",M4505&lt;=0),VLOOKUP(B4505&amp;C4505,Entregas!$C$8:$G$5000,5,0),"")</f>
        <v/>
      </c>
      <c r="S4505" s="18"/>
      <c r="T4505" s="18"/>
    </row>
    <row r="4506" spans="1:20" ht="15.75">
      <c r="A4506" s="10"/>
      <c r="B4506" s="10"/>
      <c r="C4506" s="3" t="str">
        <f>IF(A4506&lt;&gt;"",COUNTIF(Entregas!$B$8:$B$5000,General!B4506),"")</f>
        <v/>
      </c>
      <c r="D4506" s="10"/>
      <c r="E4506" s="10"/>
      <c r="F4506" s="10"/>
      <c r="G4506" s="10"/>
      <c r="H4506" s="10"/>
      <c r="I4506" s="10"/>
      <c r="J4506" s="26"/>
      <c r="K4506" s="10"/>
      <c r="L4506" s="7">
        <f>SUMIF(Entregas!$B$8:$B$5000,General!B4506,Entregas!$L$8:$L$5000)</f>
        <v>0</v>
      </c>
      <c r="M4506" s="7">
        <f t="shared" si="281"/>
        <v>0</v>
      </c>
      <c r="N4506" s="14">
        <f t="shared" si="282"/>
        <v>0</v>
      </c>
      <c r="O4506" s="14">
        <f t="shared" si="283"/>
        <v>0</v>
      </c>
      <c r="P4506" s="4" t="str">
        <f t="shared" si="284"/>
        <v>NO</v>
      </c>
      <c r="Q4506" s="3" t="str">
        <f>IF(AND(B4506&lt;&gt;"",M4506&lt;=0),VLOOKUP(B4506&amp;C4506,Entregas!$C$8:$G$5000,4,0),"")</f>
        <v/>
      </c>
      <c r="R4506" s="3" t="str">
        <f>IF(AND(B4506&lt;&gt;"",M4506&lt;=0),VLOOKUP(B4506&amp;C4506,Entregas!$C$8:$G$5000,5,0),"")</f>
        <v/>
      </c>
      <c r="S4506" s="18"/>
      <c r="T4506" s="18"/>
    </row>
    <row r="4507" spans="1:20" ht="15.75">
      <c r="A4507" s="10"/>
      <c r="B4507" s="10"/>
      <c r="C4507" s="3" t="str">
        <f>IF(A4507&lt;&gt;"",COUNTIF(Entregas!$B$8:$B$5000,General!B4507),"")</f>
        <v/>
      </c>
      <c r="D4507" s="10"/>
      <c r="E4507" s="10"/>
      <c r="F4507" s="10"/>
      <c r="G4507" s="10"/>
      <c r="H4507" s="10"/>
      <c r="I4507" s="10"/>
      <c r="J4507" s="26"/>
      <c r="K4507" s="10"/>
      <c r="L4507" s="7">
        <f>SUMIF(Entregas!$B$8:$B$5000,General!B4507,Entregas!$L$8:$L$5000)</f>
        <v>0</v>
      </c>
      <c r="M4507" s="7">
        <f t="shared" si="281"/>
        <v>0</v>
      </c>
      <c r="N4507" s="14">
        <f t="shared" si="282"/>
        <v>0</v>
      </c>
      <c r="O4507" s="14">
        <f t="shared" si="283"/>
        <v>0</v>
      </c>
      <c r="P4507" s="4" t="str">
        <f t="shared" si="284"/>
        <v>NO</v>
      </c>
      <c r="Q4507" s="3" t="str">
        <f>IF(AND(B4507&lt;&gt;"",M4507&lt;=0),VLOOKUP(B4507&amp;C4507,Entregas!$C$8:$G$5000,4,0),"")</f>
        <v/>
      </c>
      <c r="R4507" s="3" t="str">
        <f>IF(AND(B4507&lt;&gt;"",M4507&lt;=0),VLOOKUP(B4507&amp;C4507,Entregas!$C$8:$G$5000,5,0),"")</f>
        <v/>
      </c>
      <c r="S4507" s="18"/>
      <c r="T4507" s="18"/>
    </row>
    <row r="4508" spans="1:20" ht="15.75">
      <c r="A4508" s="10"/>
      <c r="B4508" s="10"/>
      <c r="C4508" s="3" t="str">
        <f>IF(A4508&lt;&gt;"",COUNTIF(Entregas!$B$8:$B$5000,General!B4508),"")</f>
        <v/>
      </c>
      <c r="D4508" s="10"/>
      <c r="E4508" s="10"/>
      <c r="F4508" s="10"/>
      <c r="G4508" s="10"/>
      <c r="H4508" s="10"/>
      <c r="I4508" s="10"/>
      <c r="J4508" s="26"/>
      <c r="K4508" s="10"/>
      <c r="L4508" s="7">
        <f>SUMIF(Entregas!$B$8:$B$5000,General!B4508,Entregas!$L$8:$L$5000)</f>
        <v>0</v>
      </c>
      <c r="M4508" s="7">
        <f t="shared" si="281"/>
        <v>0</v>
      </c>
      <c r="N4508" s="14">
        <f t="shared" si="282"/>
        <v>0</v>
      </c>
      <c r="O4508" s="14">
        <f t="shared" si="283"/>
        <v>0</v>
      </c>
      <c r="P4508" s="4" t="str">
        <f t="shared" si="284"/>
        <v>NO</v>
      </c>
      <c r="Q4508" s="3" t="str">
        <f>IF(AND(B4508&lt;&gt;"",M4508&lt;=0),VLOOKUP(B4508&amp;C4508,Entregas!$C$8:$G$5000,4,0),"")</f>
        <v/>
      </c>
      <c r="R4508" s="3" t="str">
        <f>IF(AND(B4508&lt;&gt;"",M4508&lt;=0),VLOOKUP(B4508&amp;C4508,Entregas!$C$8:$G$5000,5,0),"")</f>
        <v/>
      </c>
      <c r="S4508" s="18"/>
      <c r="T4508" s="18"/>
    </row>
    <row r="4509" spans="1:20" ht="15.75">
      <c r="A4509" s="10"/>
      <c r="B4509" s="10"/>
      <c r="C4509" s="3" t="str">
        <f>IF(A4509&lt;&gt;"",COUNTIF(Entregas!$B$8:$B$5000,General!B4509),"")</f>
        <v/>
      </c>
      <c r="D4509" s="10"/>
      <c r="E4509" s="10"/>
      <c r="F4509" s="10"/>
      <c r="G4509" s="10"/>
      <c r="H4509" s="10"/>
      <c r="I4509" s="10"/>
      <c r="J4509" s="26"/>
      <c r="K4509" s="10"/>
      <c r="L4509" s="7">
        <f>SUMIF(Entregas!$B$8:$B$5000,General!B4509,Entregas!$L$8:$L$5000)</f>
        <v>0</v>
      </c>
      <c r="M4509" s="7">
        <f t="shared" si="281"/>
        <v>0</v>
      </c>
      <c r="N4509" s="14">
        <f t="shared" si="282"/>
        <v>0</v>
      </c>
      <c r="O4509" s="14">
        <f t="shared" si="283"/>
        <v>0</v>
      </c>
      <c r="P4509" s="4" t="str">
        <f t="shared" si="284"/>
        <v>NO</v>
      </c>
      <c r="Q4509" s="3" t="str">
        <f>IF(AND(B4509&lt;&gt;"",M4509&lt;=0),VLOOKUP(B4509&amp;C4509,Entregas!$C$8:$G$5000,4,0),"")</f>
        <v/>
      </c>
      <c r="R4509" s="3" t="str">
        <f>IF(AND(B4509&lt;&gt;"",M4509&lt;=0),VLOOKUP(B4509&amp;C4509,Entregas!$C$8:$G$5000,5,0),"")</f>
        <v/>
      </c>
      <c r="S4509" s="18"/>
      <c r="T4509" s="18"/>
    </row>
    <row r="4510" spans="1:20" ht="15.75">
      <c r="A4510" s="10"/>
      <c r="B4510" s="10"/>
      <c r="C4510" s="3" t="str">
        <f>IF(A4510&lt;&gt;"",COUNTIF(Entregas!$B$8:$B$5000,General!B4510),"")</f>
        <v/>
      </c>
      <c r="D4510" s="10"/>
      <c r="E4510" s="10"/>
      <c r="F4510" s="10"/>
      <c r="G4510" s="10"/>
      <c r="H4510" s="10"/>
      <c r="I4510" s="10"/>
      <c r="J4510" s="26"/>
      <c r="K4510" s="10"/>
      <c r="L4510" s="7">
        <f>SUMIF(Entregas!$B$8:$B$5000,General!B4510,Entregas!$L$8:$L$5000)</f>
        <v>0</v>
      </c>
      <c r="M4510" s="7">
        <f t="shared" si="281"/>
        <v>0</v>
      </c>
      <c r="N4510" s="14">
        <f t="shared" si="282"/>
        <v>0</v>
      </c>
      <c r="O4510" s="14">
        <f t="shared" si="283"/>
        <v>0</v>
      </c>
      <c r="P4510" s="4" t="str">
        <f t="shared" si="284"/>
        <v>NO</v>
      </c>
      <c r="Q4510" s="3" t="str">
        <f>IF(AND(B4510&lt;&gt;"",M4510&lt;=0),VLOOKUP(B4510&amp;C4510,Entregas!$C$8:$G$5000,4,0),"")</f>
        <v/>
      </c>
      <c r="R4510" s="3" t="str">
        <f>IF(AND(B4510&lt;&gt;"",M4510&lt;=0),VLOOKUP(B4510&amp;C4510,Entregas!$C$8:$G$5000,5,0),"")</f>
        <v/>
      </c>
      <c r="S4510" s="18"/>
      <c r="T4510" s="18"/>
    </row>
    <row r="4511" spans="1:20" ht="15.75">
      <c r="A4511" s="10"/>
      <c r="B4511" s="10"/>
      <c r="C4511" s="3" t="str">
        <f>IF(A4511&lt;&gt;"",COUNTIF(Entregas!$B$8:$B$5000,General!B4511),"")</f>
        <v/>
      </c>
      <c r="D4511" s="10"/>
      <c r="E4511" s="10"/>
      <c r="F4511" s="10"/>
      <c r="G4511" s="10"/>
      <c r="H4511" s="10"/>
      <c r="I4511" s="10"/>
      <c r="J4511" s="26"/>
      <c r="K4511" s="10"/>
      <c r="L4511" s="7">
        <f>SUMIF(Entregas!$B$8:$B$5000,General!B4511,Entregas!$L$8:$L$5000)</f>
        <v>0</v>
      </c>
      <c r="M4511" s="7">
        <f t="shared" si="281"/>
        <v>0</v>
      </c>
      <c r="N4511" s="14">
        <f t="shared" si="282"/>
        <v>0</v>
      </c>
      <c r="O4511" s="14">
        <f t="shared" si="283"/>
        <v>0</v>
      </c>
      <c r="P4511" s="4" t="str">
        <f t="shared" si="284"/>
        <v>NO</v>
      </c>
      <c r="Q4511" s="3" t="str">
        <f>IF(AND(B4511&lt;&gt;"",M4511&lt;=0),VLOOKUP(B4511&amp;C4511,Entregas!$C$8:$G$5000,4,0),"")</f>
        <v/>
      </c>
      <c r="R4511" s="3" t="str">
        <f>IF(AND(B4511&lt;&gt;"",M4511&lt;=0),VLOOKUP(B4511&amp;C4511,Entregas!$C$8:$G$5000,5,0),"")</f>
        <v/>
      </c>
      <c r="S4511" s="18"/>
      <c r="T4511" s="18"/>
    </row>
    <row r="4512" spans="1:20" ht="15.75">
      <c r="A4512" s="10"/>
      <c r="B4512" s="10"/>
      <c r="C4512" s="3" t="str">
        <f>IF(A4512&lt;&gt;"",COUNTIF(Entregas!$B$8:$B$5000,General!B4512),"")</f>
        <v/>
      </c>
      <c r="D4512" s="10"/>
      <c r="E4512" s="10"/>
      <c r="F4512" s="10"/>
      <c r="G4512" s="10"/>
      <c r="H4512" s="10"/>
      <c r="I4512" s="10"/>
      <c r="J4512" s="26"/>
      <c r="K4512" s="10"/>
      <c r="L4512" s="7">
        <f>SUMIF(Entregas!$B$8:$B$5000,General!B4512,Entregas!$L$8:$L$5000)</f>
        <v>0</v>
      </c>
      <c r="M4512" s="7">
        <f t="shared" si="281"/>
        <v>0</v>
      </c>
      <c r="N4512" s="14">
        <f t="shared" si="282"/>
        <v>0</v>
      </c>
      <c r="O4512" s="14">
        <f t="shared" si="283"/>
        <v>0</v>
      </c>
      <c r="P4512" s="4" t="str">
        <f t="shared" si="284"/>
        <v>NO</v>
      </c>
      <c r="Q4512" s="3" t="str">
        <f>IF(AND(B4512&lt;&gt;"",M4512&lt;=0),VLOOKUP(B4512&amp;C4512,Entregas!$C$8:$G$5000,4,0),"")</f>
        <v/>
      </c>
      <c r="R4512" s="3" t="str">
        <f>IF(AND(B4512&lt;&gt;"",M4512&lt;=0),VLOOKUP(B4512&amp;C4512,Entregas!$C$8:$G$5000,5,0),"")</f>
        <v/>
      </c>
      <c r="S4512" s="18"/>
      <c r="T4512" s="18"/>
    </row>
    <row r="4513" spans="1:20" ht="15.75">
      <c r="A4513" s="10"/>
      <c r="B4513" s="10"/>
      <c r="C4513" s="3" t="str">
        <f>IF(A4513&lt;&gt;"",COUNTIF(Entregas!$B$8:$B$5000,General!B4513),"")</f>
        <v/>
      </c>
      <c r="D4513" s="10"/>
      <c r="E4513" s="10"/>
      <c r="F4513" s="10"/>
      <c r="G4513" s="10"/>
      <c r="H4513" s="10"/>
      <c r="I4513" s="10"/>
      <c r="J4513" s="26"/>
      <c r="K4513" s="10"/>
      <c r="L4513" s="7">
        <f>SUMIF(Entregas!$B$8:$B$5000,General!B4513,Entregas!$L$8:$L$5000)</f>
        <v>0</v>
      </c>
      <c r="M4513" s="7">
        <f t="shared" si="281"/>
        <v>0</v>
      </c>
      <c r="N4513" s="14">
        <f t="shared" si="282"/>
        <v>0</v>
      </c>
      <c r="O4513" s="14">
        <f t="shared" si="283"/>
        <v>0</v>
      </c>
      <c r="P4513" s="4" t="str">
        <f t="shared" si="284"/>
        <v>NO</v>
      </c>
      <c r="Q4513" s="3" t="str">
        <f>IF(AND(B4513&lt;&gt;"",M4513&lt;=0),VLOOKUP(B4513&amp;C4513,Entregas!$C$8:$G$5000,4,0),"")</f>
        <v/>
      </c>
      <c r="R4513" s="3" t="str">
        <f>IF(AND(B4513&lt;&gt;"",M4513&lt;=0),VLOOKUP(B4513&amp;C4513,Entregas!$C$8:$G$5000,5,0),"")</f>
        <v/>
      </c>
      <c r="S4513" s="18"/>
      <c r="T4513" s="18"/>
    </row>
    <row r="4514" spans="1:20" ht="15.75">
      <c r="A4514" s="10"/>
      <c r="B4514" s="10"/>
      <c r="C4514" s="3" t="str">
        <f>IF(A4514&lt;&gt;"",COUNTIF(Entregas!$B$8:$B$5000,General!B4514),"")</f>
        <v/>
      </c>
      <c r="D4514" s="10"/>
      <c r="E4514" s="10"/>
      <c r="F4514" s="10"/>
      <c r="G4514" s="10"/>
      <c r="H4514" s="10"/>
      <c r="I4514" s="10"/>
      <c r="J4514" s="26"/>
      <c r="K4514" s="10"/>
      <c r="L4514" s="7">
        <f>SUMIF(Entregas!$B$8:$B$5000,General!B4514,Entregas!$L$8:$L$5000)</f>
        <v>0</v>
      </c>
      <c r="M4514" s="7">
        <f t="shared" si="281"/>
        <v>0</v>
      </c>
      <c r="N4514" s="14">
        <f t="shared" si="282"/>
        <v>0</v>
      </c>
      <c r="O4514" s="14">
        <f t="shared" si="283"/>
        <v>0</v>
      </c>
      <c r="P4514" s="4" t="str">
        <f t="shared" si="284"/>
        <v>NO</v>
      </c>
      <c r="Q4514" s="3" t="str">
        <f>IF(AND(B4514&lt;&gt;"",M4514&lt;=0),VLOOKUP(B4514&amp;C4514,Entregas!$C$8:$G$5000,4,0),"")</f>
        <v/>
      </c>
      <c r="R4514" s="3" t="str">
        <f>IF(AND(B4514&lt;&gt;"",M4514&lt;=0),VLOOKUP(B4514&amp;C4514,Entregas!$C$8:$G$5000,5,0),"")</f>
        <v/>
      </c>
      <c r="S4514" s="18"/>
      <c r="T4514" s="18"/>
    </row>
    <row r="4515" spans="1:20" ht="15.75">
      <c r="A4515" s="10"/>
      <c r="B4515" s="10"/>
      <c r="C4515" s="3" t="str">
        <f>IF(A4515&lt;&gt;"",COUNTIF(Entregas!$B$8:$B$5000,General!B4515),"")</f>
        <v/>
      </c>
      <c r="D4515" s="10"/>
      <c r="E4515" s="10"/>
      <c r="F4515" s="10"/>
      <c r="G4515" s="10"/>
      <c r="H4515" s="10"/>
      <c r="I4515" s="10"/>
      <c r="J4515" s="26"/>
      <c r="K4515" s="10"/>
      <c r="L4515" s="7">
        <f>SUMIF(Entregas!$B$8:$B$5000,General!B4515,Entregas!$L$8:$L$5000)</f>
        <v>0</v>
      </c>
      <c r="M4515" s="7">
        <f t="shared" si="281"/>
        <v>0</v>
      </c>
      <c r="N4515" s="14">
        <f t="shared" si="282"/>
        <v>0</v>
      </c>
      <c r="O4515" s="14">
        <f t="shared" si="283"/>
        <v>0</v>
      </c>
      <c r="P4515" s="4" t="str">
        <f t="shared" si="284"/>
        <v>NO</v>
      </c>
      <c r="Q4515" s="3" t="str">
        <f>IF(AND(B4515&lt;&gt;"",M4515&lt;=0),VLOOKUP(B4515&amp;C4515,Entregas!$C$8:$G$5000,4,0),"")</f>
        <v/>
      </c>
      <c r="R4515" s="3" t="str">
        <f>IF(AND(B4515&lt;&gt;"",M4515&lt;=0),VLOOKUP(B4515&amp;C4515,Entregas!$C$8:$G$5000,5,0),"")</f>
        <v/>
      </c>
      <c r="S4515" s="18"/>
      <c r="T4515" s="18"/>
    </row>
    <row r="4516" spans="1:20" ht="15.75">
      <c r="A4516" s="10"/>
      <c r="B4516" s="10"/>
      <c r="C4516" s="3" t="str">
        <f>IF(A4516&lt;&gt;"",COUNTIF(Entregas!$B$8:$B$5000,General!B4516),"")</f>
        <v/>
      </c>
      <c r="D4516" s="10"/>
      <c r="E4516" s="10"/>
      <c r="F4516" s="10"/>
      <c r="G4516" s="10"/>
      <c r="H4516" s="10"/>
      <c r="I4516" s="10"/>
      <c r="J4516" s="26"/>
      <c r="K4516" s="10"/>
      <c r="L4516" s="7">
        <f>SUMIF(Entregas!$B$8:$B$5000,General!B4516,Entregas!$L$8:$L$5000)</f>
        <v>0</v>
      </c>
      <c r="M4516" s="7">
        <f t="shared" si="281"/>
        <v>0</v>
      </c>
      <c r="N4516" s="14">
        <f t="shared" si="282"/>
        <v>0</v>
      </c>
      <c r="O4516" s="14">
        <f t="shared" si="283"/>
        <v>0</v>
      </c>
      <c r="P4516" s="4" t="str">
        <f t="shared" si="284"/>
        <v>NO</v>
      </c>
      <c r="Q4516" s="3" t="str">
        <f>IF(AND(B4516&lt;&gt;"",M4516&lt;=0),VLOOKUP(B4516&amp;C4516,Entregas!$C$8:$G$5000,4,0),"")</f>
        <v/>
      </c>
      <c r="R4516" s="3" t="str">
        <f>IF(AND(B4516&lt;&gt;"",M4516&lt;=0),VLOOKUP(B4516&amp;C4516,Entregas!$C$8:$G$5000,5,0),"")</f>
        <v/>
      </c>
      <c r="S4516" s="18"/>
      <c r="T4516" s="18"/>
    </row>
    <row r="4517" spans="1:20" ht="15.75">
      <c r="A4517" s="10"/>
      <c r="B4517" s="10"/>
      <c r="C4517" s="3" t="str">
        <f>IF(A4517&lt;&gt;"",COUNTIF(Entregas!$B$8:$B$5000,General!B4517),"")</f>
        <v/>
      </c>
      <c r="D4517" s="10"/>
      <c r="E4517" s="10"/>
      <c r="F4517" s="10"/>
      <c r="G4517" s="10"/>
      <c r="H4517" s="10"/>
      <c r="I4517" s="10"/>
      <c r="J4517" s="26"/>
      <c r="K4517" s="10"/>
      <c r="L4517" s="7">
        <f>SUMIF(Entregas!$B$8:$B$5000,General!B4517,Entregas!$L$8:$L$5000)</f>
        <v>0</v>
      </c>
      <c r="M4517" s="7">
        <f t="shared" si="281"/>
        <v>0</v>
      </c>
      <c r="N4517" s="14">
        <f t="shared" si="282"/>
        <v>0</v>
      </c>
      <c r="O4517" s="14">
        <f t="shared" si="283"/>
        <v>0</v>
      </c>
      <c r="P4517" s="4" t="str">
        <f t="shared" si="284"/>
        <v>NO</v>
      </c>
      <c r="Q4517" s="3" t="str">
        <f>IF(AND(B4517&lt;&gt;"",M4517&lt;=0),VLOOKUP(B4517&amp;C4517,Entregas!$C$8:$G$5000,4,0),"")</f>
        <v/>
      </c>
      <c r="R4517" s="3" t="str">
        <f>IF(AND(B4517&lt;&gt;"",M4517&lt;=0),VLOOKUP(B4517&amp;C4517,Entregas!$C$8:$G$5000,5,0),"")</f>
        <v/>
      </c>
      <c r="S4517" s="18"/>
      <c r="T4517" s="18"/>
    </row>
    <row r="4518" spans="1:20" ht="15.75">
      <c r="A4518" s="10"/>
      <c r="B4518" s="10"/>
      <c r="C4518" s="3" t="str">
        <f>IF(A4518&lt;&gt;"",COUNTIF(Entregas!$B$8:$B$5000,General!B4518),"")</f>
        <v/>
      </c>
      <c r="D4518" s="10"/>
      <c r="E4518" s="10"/>
      <c r="F4518" s="10"/>
      <c r="G4518" s="10"/>
      <c r="H4518" s="10"/>
      <c r="I4518" s="10"/>
      <c r="J4518" s="26"/>
      <c r="K4518" s="10"/>
      <c r="L4518" s="7">
        <f>SUMIF(Entregas!$B$8:$B$5000,General!B4518,Entregas!$L$8:$L$5000)</f>
        <v>0</v>
      </c>
      <c r="M4518" s="7">
        <f t="shared" si="281"/>
        <v>0</v>
      </c>
      <c r="N4518" s="14">
        <f t="shared" si="282"/>
        <v>0</v>
      </c>
      <c r="O4518" s="14">
        <f t="shared" si="283"/>
        <v>0</v>
      </c>
      <c r="P4518" s="4" t="str">
        <f t="shared" si="284"/>
        <v>NO</v>
      </c>
      <c r="Q4518" s="3" t="str">
        <f>IF(AND(B4518&lt;&gt;"",M4518&lt;=0),VLOOKUP(B4518&amp;C4518,Entregas!$C$8:$G$5000,4,0),"")</f>
        <v/>
      </c>
      <c r="R4518" s="3" t="str">
        <f>IF(AND(B4518&lt;&gt;"",M4518&lt;=0),VLOOKUP(B4518&amp;C4518,Entregas!$C$8:$G$5000,5,0),"")</f>
        <v/>
      </c>
      <c r="S4518" s="18"/>
      <c r="T4518" s="18"/>
    </row>
    <row r="4519" spans="1:20" ht="15.75">
      <c r="A4519" s="10"/>
      <c r="B4519" s="10"/>
      <c r="C4519" s="3" t="str">
        <f>IF(A4519&lt;&gt;"",COUNTIF(Entregas!$B$8:$B$5000,General!B4519),"")</f>
        <v/>
      </c>
      <c r="D4519" s="10"/>
      <c r="E4519" s="10"/>
      <c r="F4519" s="10"/>
      <c r="G4519" s="10"/>
      <c r="H4519" s="10"/>
      <c r="I4519" s="10"/>
      <c r="J4519" s="26"/>
      <c r="K4519" s="10"/>
      <c r="L4519" s="7">
        <f>SUMIF(Entregas!$B$8:$B$5000,General!B4519,Entregas!$L$8:$L$5000)</f>
        <v>0</v>
      </c>
      <c r="M4519" s="7">
        <f t="shared" si="281"/>
        <v>0</v>
      </c>
      <c r="N4519" s="14">
        <f t="shared" si="282"/>
        <v>0</v>
      </c>
      <c r="O4519" s="14">
        <f t="shared" si="283"/>
        <v>0</v>
      </c>
      <c r="P4519" s="4" t="str">
        <f t="shared" si="284"/>
        <v>NO</v>
      </c>
      <c r="Q4519" s="3" t="str">
        <f>IF(AND(B4519&lt;&gt;"",M4519&lt;=0),VLOOKUP(B4519&amp;C4519,Entregas!$C$8:$G$5000,4,0),"")</f>
        <v/>
      </c>
      <c r="R4519" s="3" t="str">
        <f>IF(AND(B4519&lt;&gt;"",M4519&lt;=0),VLOOKUP(B4519&amp;C4519,Entregas!$C$8:$G$5000,5,0),"")</f>
        <v/>
      </c>
      <c r="S4519" s="18"/>
      <c r="T4519" s="18"/>
    </row>
    <row r="4520" spans="1:20" ht="15.75">
      <c r="A4520" s="10"/>
      <c r="B4520" s="10"/>
      <c r="C4520" s="3" t="str">
        <f>IF(A4520&lt;&gt;"",COUNTIF(Entregas!$B$8:$B$5000,General!B4520),"")</f>
        <v/>
      </c>
      <c r="D4520" s="10"/>
      <c r="E4520" s="10"/>
      <c r="F4520" s="10"/>
      <c r="G4520" s="10"/>
      <c r="H4520" s="10"/>
      <c r="I4520" s="10"/>
      <c r="J4520" s="26"/>
      <c r="K4520" s="10"/>
      <c r="L4520" s="7">
        <f>SUMIF(Entregas!$B$8:$B$5000,General!B4520,Entregas!$L$8:$L$5000)</f>
        <v>0</v>
      </c>
      <c r="M4520" s="7">
        <f t="shared" si="281"/>
        <v>0</v>
      </c>
      <c r="N4520" s="14">
        <f t="shared" si="282"/>
        <v>0</v>
      </c>
      <c r="O4520" s="14">
        <f t="shared" si="283"/>
        <v>0</v>
      </c>
      <c r="P4520" s="4" t="str">
        <f t="shared" si="284"/>
        <v>NO</v>
      </c>
      <c r="Q4520" s="3" t="str">
        <f>IF(AND(B4520&lt;&gt;"",M4520&lt;=0),VLOOKUP(B4520&amp;C4520,Entregas!$C$8:$G$5000,4,0),"")</f>
        <v/>
      </c>
      <c r="R4520" s="3" t="str">
        <f>IF(AND(B4520&lt;&gt;"",M4520&lt;=0),VLOOKUP(B4520&amp;C4520,Entregas!$C$8:$G$5000,5,0),"")</f>
        <v/>
      </c>
      <c r="S4520" s="18"/>
      <c r="T4520" s="18"/>
    </row>
    <row r="4521" spans="1:20" ht="15.75">
      <c r="A4521" s="10"/>
      <c r="B4521" s="10"/>
      <c r="C4521" s="3" t="str">
        <f>IF(A4521&lt;&gt;"",COUNTIF(Entregas!$B$8:$B$5000,General!B4521),"")</f>
        <v/>
      </c>
      <c r="D4521" s="10"/>
      <c r="E4521" s="10"/>
      <c r="F4521" s="10"/>
      <c r="G4521" s="10"/>
      <c r="H4521" s="10"/>
      <c r="I4521" s="10"/>
      <c r="J4521" s="26"/>
      <c r="K4521" s="10"/>
      <c r="L4521" s="7">
        <f>SUMIF(Entregas!$B$8:$B$5000,General!B4521,Entregas!$L$8:$L$5000)</f>
        <v>0</v>
      </c>
      <c r="M4521" s="7">
        <f t="shared" si="281"/>
        <v>0</v>
      </c>
      <c r="N4521" s="14">
        <f t="shared" si="282"/>
        <v>0</v>
      </c>
      <c r="O4521" s="14">
        <f t="shared" si="283"/>
        <v>0</v>
      </c>
      <c r="P4521" s="4" t="str">
        <f t="shared" si="284"/>
        <v>NO</v>
      </c>
      <c r="Q4521" s="3" t="str">
        <f>IF(AND(B4521&lt;&gt;"",M4521&lt;=0),VLOOKUP(B4521&amp;C4521,Entregas!$C$8:$G$5000,4,0),"")</f>
        <v/>
      </c>
      <c r="R4521" s="3" t="str">
        <f>IF(AND(B4521&lt;&gt;"",M4521&lt;=0),VLOOKUP(B4521&amp;C4521,Entregas!$C$8:$G$5000,5,0),"")</f>
        <v/>
      </c>
      <c r="S4521" s="18"/>
      <c r="T4521" s="18"/>
    </row>
    <row r="4522" spans="1:20" ht="15.75">
      <c r="A4522" s="10"/>
      <c r="B4522" s="10"/>
      <c r="C4522" s="3" t="str">
        <f>IF(A4522&lt;&gt;"",COUNTIF(Entregas!$B$8:$B$5000,General!B4522),"")</f>
        <v/>
      </c>
      <c r="D4522" s="10"/>
      <c r="E4522" s="10"/>
      <c r="F4522" s="10"/>
      <c r="G4522" s="10"/>
      <c r="H4522" s="10"/>
      <c r="I4522" s="10"/>
      <c r="J4522" s="26"/>
      <c r="K4522" s="10"/>
      <c r="L4522" s="7">
        <f>SUMIF(Entregas!$B$8:$B$5000,General!B4522,Entregas!$L$8:$L$5000)</f>
        <v>0</v>
      </c>
      <c r="M4522" s="7">
        <f t="shared" si="281"/>
        <v>0</v>
      </c>
      <c r="N4522" s="14">
        <f t="shared" si="282"/>
        <v>0</v>
      </c>
      <c r="O4522" s="14">
        <f t="shared" si="283"/>
        <v>0</v>
      </c>
      <c r="P4522" s="4" t="str">
        <f t="shared" si="284"/>
        <v>NO</v>
      </c>
      <c r="Q4522" s="3" t="str">
        <f>IF(AND(B4522&lt;&gt;"",M4522&lt;=0),VLOOKUP(B4522&amp;C4522,Entregas!$C$8:$G$5000,4,0),"")</f>
        <v/>
      </c>
      <c r="R4522" s="3" t="str">
        <f>IF(AND(B4522&lt;&gt;"",M4522&lt;=0),VLOOKUP(B4522&amp;C4522,Entregas!$C$8:$G$5000,5,0),"")</f>
        <v/>
      </c>
      <c r="S4522" s="18"/>
      <c r="T4522" s="18"/>
    </row>
    <row r="4523" spans="1:20" ht="15.75">
      <c r="A4523" s="10"/>
      <c r="B4523" s="10"/>
      <c r="C4523" s="3" t="str">
        <f>IF(A4523&lt;&gt;"",COUNTIF(Entregas!$B$8:$B$5000,General!B4523),"")</f>
        <v/>
      </c>
      <c r="D4523" s="10"/>
      <c r="E4523" s="10"/>
      <c r="F4523" s="10"/>
      <c r="G4523" s="10"/>
      <c r="H4523" s="10"/>
      <c r="I4523" s="10"/>
      <c r="J4523" s="26"/>
      <c r="K4523" s="10"/>
      <c r="L4523" s="7">
        <f>SUMIF(Entregas!$B$8:$B$5000,General!B4523,Entregas!$L$8:$L$5000)</f>
        <v>0</v>
      </c>
      <c r="M4523" s="7">
        <f t="shared" si="281"/>
        <v>0</v>
      </c>
      <c r="N4523" s="14">
        <f t="shared" si="282"/>
        <v>0</v>
      </c>
      <c r="O4523" s="14">
        <f t="shared" si="283"/>
        <v>0</v>
      </c>
      <c r="P4523" s="4" t="str">
        <f t="shared" si="284"/>
        <v>NO</v>
      </c>
      <c r="Q4523" s="3" t="str">
        <f>IF(AND(B4523&lt;&gt;"",M4523&lt;=0),VLOOKUP(B4523&amp;C4523,Entregas!$C$8:$G$5000,4,0),"")</f>
        <v/>
      </c>
      <c r="R4523" s="3" t="str">
        <f>IF(AND(B4523&lt;&gt;"",M4523&lt;=0),VLOOKUP(B4523&amp;C4523,Entregas!$C$8:$G$5000,5,0),"")</f>
        <v/>
      </c>
      <c r="S4523" s="18"/>
      <c r="T4523" s="18"/>
    </row>
    <row r="4524" spans="1:20" ht="15.75">
      <c r="A4524" s="10"/>
      <c r="B4524" s="10"/>
      <c r="C4524" s="3" t="str">
        <f>IF(A4524&lt;&gt;"",COUNTIF(Entregas!$B$8:$B$5000,General!B4524),"")</f>
        <v/>
      </c>
      <c r="D4524" s="10"/>
      <c r="E4524" s="10"/>
      <c r="F4524" s="10"/>
      <c r="G4524" s="10"/>
      <c r="H4524" s="10"/>
      <c r="I4524" s="10"/>
      <c r="J4524" s="26"/>
      <c r="K4524" s="10"/>
      <c r="L4524" s="7">
        <f>SUMIF(Entregas!$B$8:$B$5000,General!B4524,Entregas!$L$8:$L$5000)</f>
        <v>0</v>
      </c>
      <c r="M4524" s="7">
        <f t="shared" si="281"/>
        <v>0</v>
      </c>
      <c r="N4524" s="14">
        <f t="shared" si="282"/>
        <v>0</v>
      </c>
      <c r="O4524" s="14">
        <f t="shared" si="283"/>
        <v>0</v>
      </c>
      <c r="P4524" s="4" t="str">
        <f t="shared" si="284"/>
        <v>NO</v>
      </c>
      <c r="Q4524" s="3" t="str">
        <f>IF(AND(B4524&lt;&gt;"",M4524&lt;=0),VLOOKUP(B4524&amp;C4524,Entregas!$C$8:$G$5000,4,0),"")</f>
        <v/>
      </c>
      <c r="R4524" s="3" t="str">
        <f>IF(AND(B4524&lt;&gt;"",M4524&lt;=0),VLOOKUP(B4524&amp;C4524,Entregas!$C$8:$G$5000,5,0),"")</f>
        <v/>
      </c>
      <c r="S4524" s="18"/>
      <c r="T4524" s="18"/>
    </row>
    <row r="4525" spans="1:20" ht="15.75">
      <c r="A4525" s="10"/>
      <c r="B4525" s="10"/>
      <c r="C4525" s="3" t="str">
        <f>IF(A4525&lt;&gt;"",COUNTIF(Entregas!$B$8:$B$5000,General!B4525),"")</f>
        <v/>
      </c>
      <c r="D4525" s="10"/>
      <c r="E4525" s="10"/>
      <c r="F4525" s="10"/>
      <c r="G4525" s="10"/>
      <c r="H4525" s="10"/>
      <c r="I4525" s="10"/>
      <c r="J4525" s="26"/>
      <c r="K4525" s="10"/>
      <c r="L4525" s="7">
        <f>SUMIF(Entregas!$B$8:$B$5000,General!B4525,Entregas!$L$8:$L$5000)</f>
        <v>0</v>
      </c>
      <c r="M4525" s="7">
        <f t="shared" si="281"/>
        <v>0</v>
      </c>
      <c r="N4525" s="14">
        <f t="shared" si="282"/>
        <v>0</v>
      </c>
      <c r="O4525" s="14">
        <f t="shared" si="283"/>
        <v>0</v>
      </c>
      <c r="P4525" s="4" t="str">
        <f t="shared" si="284"/>
        <v>NO</v>
      </c>
      <c r="Q4525" s="3" t="str">
        <f>IF(AND(B4525&lt;&gt;"",M4525&lt;=0),VLOOKUP(B4525&amp;C4525,Entregas!$C$8:$G$5000,4,0),"")</f>
        <v/>
      </c>
      <c r="R4525" s="3" t="str">
        <f>IF(AND(B4525&lt;&gt;"",M4525&lt;=0),VLOOKUP(B4525&amp;C4525,Entregas!$C$8:$G$5000,5,0),"")</f>
        <v/>
      </c>
      <c r="S4525" s="18"/>
      <c r="T4525" s="18"/>
    </row>
    <row r="4526" spans="1:20" ht="15.75">
      <c r="A4526" s="10"/>
      <c r="B4526" s="10"/>
      <c r="C4526" s="3" t="str">
        <f>IF(A4526&lt;&gt;"",COUNTIF(Entregas!$B$8:$B$5000,General!B4526),"")</f>
        <v/>
      </c>
      <c r="D4526" s="10"/>
      <c r="E4526" s="10"/>
      <c r="F4526" s="10"/>
      <c r="G4526" s="10"/>
      <c r="H4526" s="10"/>
      <c r="I4526" s="10"/>
      <c r="J4526" s="26"/>
      <c r="K4526" s="10"/>
      <c r="L4526" s="7">
        <f>SUMIF(Entregas!$B$8:$B$5000,General!B4526,Entregas!$L$8:$L$5000)</f>
        <v>0</v>
      </c>
      <c r="M4526" s="7">
        <f t="shared" si="281"/>
        <v>0</v>
      </c>
      <c r="N4526" s="14">
        <f t="shared" si="282"/>
        <v>0</v>
      </c>
      <c r="O4526" s="14">
        <f t="shared" si="283"/>
        <v>0</v>
      </c>
      <c r="P4526" s="4" t="str">
        <f t="shared" si="284"/>
        <v>NO</v>
      </c>
      <c r="Q4526" s="3" t="str">
        <f>IF(AND(B4526&lt;&gt;"",M4526&lt;=0),VLOOKUP(B4526&amp;C4526,Entregas!$C$8:$G$5000,4,0),"")</f>
        <v/>
      </c>
      <c r="R4526" s="3" t="str">
        <f>IF(AND(B4526&lt;&gt;"",M4526&lt;=0),VLOOKUP(B4526&amp;C4526,Entregas!$C$8:$G$5000,5,0),"")</f>
        <v/>
      </c>
      <c r="S4526" s="18"/>
      <c r="T4526" s="18"/>
    </row>
    <row r="4527" spans="1:20" ht="15.75">
      <c r="A4527" s="10"/>
      <c r="B4527" s="10"/>
      <c r="C4527" s="3" t="str">
        <f>IF(A4527&lt;&gt;"",COUNTIF(Entregas!$B$8:$B$5000,General!B4527),"")</f>
        <v/>
      </c>
      <c r="D4527" s="10"/>
      <c r="E4527" s="10"/>
      <c r="F4527" s="10"/>
      <c r="G4527" s="10"/>
      <c r="H4527" s="10"/>
      <c r="I4527" s="10"/>
      <c r="J4527" s="26"/>
      <c r="K4527" s="10"/>
      <c r="L4527" s="7">
        <f>SUMIF(Entregas!$B$8:$B$5000,General!B4527,Entregas!$L$8:$L$5000)</f>
        <v>0</v>
      </c>
      <c r="M4527" s="7">
        <f t="shared" si="281"/>
        <v>0</v>
      </c>
      <c r="N4527" s="14">
        <f t="shared" si="282"/>
        <v>0</v>
      </c>
      <c r="O4527" s="14">
        <f t="shared" si="283"/>
        <v>0</v>
      </c>
      <c r="P4527" s="4" t="str">
        <f t="shared" si="284"/>
        <v>NO</v>
      </c>
      <c r="Q4527" s="3" t="str">
        <f>IF(AND(B4527&lt;&gt;"",M4527&lt;=0),VLOOKUP(B4527&amp;C4527,Entregas!$C$8:$G$5000,4,0),"")</f>
        <v/>
      </c>
      <c r="R4527" s="3" t="str">
        <f>IF(AND(B4527&lt;&gt;"",M4527&lt;=0),VLOOKUP(B4527&amp;C4527,Entregas!$C$8:$G$5000,5,0),"")</f>
        <v/>
      </c>
      <c r="S4527" s="18"/>
      <c r="T4527" s="18"/>
    </row>
    <row r="4528" spans="1:20" ht="15.75">
      <c r="A4528" s="10"/>
      <c r="B4528" s="10"/>
      <c r="C4528" s="3" t="str">
        <f>IF(A4528&lt;&gt;"",COUNTIF(Entregas!$B$8:$B$5000,General!B4528),"")</f>
        <v/>
      </c>
      <c r="D4528" s="10"/>
      <c r="E4528" s="10"/>
      <c r="F4528" s="10"/>
      <c r="G4528" s="10"/>
      <c r="H4528" s="10"/>
      <c r="I4528" s="10"/>
      <c r="J4528" s="26"/>
      <c r="K4528" s="10"/>
      <c r="L4528" s="7">
        <f>SUMIF(Entregas!$B$8:$B$5000,General!B4528,Entregas!$L$8:$L$5000)</f>
        <v>0</v>
      </c>
      <c r="M4528" s="7">
        <f t="shared" si="281"/>
        <v>0</v>
      </c>
      <c r="N4528" s="14">
        <f t="shared" si="282"/>
        <v>0</v>
      </c>
      <c r="O4528" s="14">
        <f t="shared" si="283"/>
        <v>0</v>
      </c>
      <c r="P4528" s="4" t="str">
        <f t="shared" si="284"/>
        <v>NO</v>
      </c>
      <c r="Q4528" s="3" t="str">
        <f>IF(AND(B4528&lt;&gt;"",M4528&lt;=0),VLOOKUP(B4528&amp;C4528,Entregas!$C$8:$G$5000,4,0),"")</f>
        <v/>
      </c>
      <c r="R4528" s="3" t="str">
        <f>IF(AND(B4528&lt;&gt;"",M4528&lt;=0),VLOOKUP(B4528&amp;C4528,Entregas!$C$8:$G$5000,5,0),"")</f>
        <v/>
      </c>
      <c r="S4528" s="18"/>
      <c r="T4528" s="18"/>
    </row>
    <row r="4529" spans="1:20" ht="15.75">
      <c r="A4529" s="10"/>
      <c r="B4529" s="10"/>
      <c r="C4529" s="3" t="str">
        <f>IF(A4529&lt;&gt;"",COUNTIF(Entregas!$B$8:$B$5000,General!B4529),"")</f>
        <v/>
      </c>
      <c r="D4529" s="10"/>
      <c r="E4529" s="10"/>
      <c r="F4529" s="10"/>
      <c r="G4529" s="10"/>
      <c r="H4529" s="10"/>
      <c r="I4529" s="10"/>
      <c r="J4529" s="26"/>
      <c r="K4529" s="10"/>
      <c r="L4529" s="7">
        <f>SUMIF(Entregas!$B$8:$B$5000,General!B4529,Entregas!$L$8:$L$5000)</f>
        <v>0</v>
      </c>
      <c r="M4529" s="7">
        <f t="shared" si="281"/>
        <v>0</v>
      </c>
      <c r="N4529" s="14">
        <f t="shared" si="282"/>
        <v>0</v>
      </c>
      <c r="O4529" s="14">
        <f t="shared" si="283"/>
        <v>0</v>
      </c>
      <c r="P4529" s="4" t="str">
        <f t="shared" si="284"/>
        <v>NO</v>
      </c>
      <c r="Q4529" s="3" t="str">
        <f>IF(AND(B4529&lt;&gt;"",M4529&lt;=0),VLOOKUP(B4529&amp;C4529,Entregas!$C$8:$G$5000,4,0),"")</f>
        <v/>
      </c>
      <c r="R4529" s="3" t="str">
        <f>IF(AND(B4529&lt;&gt;"",M4529&lt;=0),VLOOKUP(B4529&amp;C4529,Entregas!$C$8:$G$5000,5,0),"")</f>
        <v/>
      </c>
      <c r="S4529" s="18"/>
      <c r="T4529" s="18"/>
    </row>
    <row r="4530" spans="1:20" ht="15.75">
      <c r="A4530" s="10"/>
      <c r="B4530" s="10"/>
      <c r="C4530" s="3" t="str">
        <f>IF(A4530&lt;&gt;"",COUNTIF(Entregas!$B$8:$B$5000,General!B4530),"")</f>
        <v/>
      </c>
      <c r="D4530" s="10"/>
      <c r="E4530" s="10"/>
      <c r="F4530" s="10"/>
      <c r="G4530" s="10"/>
      <c r="H4530" s="10"/>
      <c r="I4530" s="10"/>
      <c r="J4530" s="26"/>
      <c r="K4530" s="10"/>
      <c r="L4530" s="7">
        <f>SUMIF(Entregas!$B$8:$B$5000,General!B4530,Entregas!$L$8:$L$5000)</f>
        <v>0</v>
      </c>
      <c r="M4530" s="7">
        <f t="shared" si="281"/>
        <v>0</v>
      </c>
      <c r="N4530" s="14">
        <f t="shared" si="282"/>
        <v>0</v>
      </c>
      <c r="O4530" s="14">
        <f t="shared" si="283"/>
        <v>0</v>
      </c>
      <c r="P4530" s="4" t="str">
        <f t="shared" si="284"/>
        <v>NO</v>
      </c>
      <c r="Q4530" s="3" t="str">
        <f>IF(AND(B4530&lt;&gt;"",M4530&lt;=0),VLOOKUP(B4530&amp;C4530,Entregas!$C$8:$G$5000,4,0),"")</f>
        <v/>
      </c>
      <c r="R4530" s="3" t="str">
        <f>IF(AND(B4530&lt;&gt;"",M4530&lt;=0),VLOOKUP(B4530&amp;C4530,Entregas!$C$8:$G$5000,5,0),"")</f>
        <v/>
      </c>
      <c r="S4530" s="18"/>
      <c r="T4530" s="18"/>
    </row>
    <row r="4531" spans="1:20" ht="15.75">
      <c r="A4531" s="10"/>
      <c r="B4531" s="10"/>
      <c r="C4531" s="3" t="str">
        <f>IF(A4531&lt;&gt;"",COUNTIF(Entregas!$B$8:$B$5000,General!B4531),"")</f>
        <v/>
      </c>
      <c r="D4531" s="10"/>
      <c r="E4531" s="10"/>
      <c r="F4531" s="10"/>
      <c r="G4531" s="10"/>
      <c r="H4531" s="10"/>
      <c r="I4531" s="10"/>
      <c r="J4531" s="26"/>
      <c r="K4531" s="10"/>
      <c r="L4531" s="7">
        <f>SUMIF(Entregas!$B$8:$B$5000,General!B4531,Entregas!$L$8:$L$5000)</f>
        <v>0</v>
      </c>
      <c r="M4531" s="7">
        <f t="shared" si="281"/>
        <v>0</v>
      </c>
      <c r="N4531" s="14">
        <f t="shared" si="282"/>
        <v>0</v>
      </c>
      <c r="O4531" s="14">
        <f t="shared" si="283"/>
        <v>0</v>
      </c>
      <c r="P4531" s="4" t="str">
        <f t="shared" si="284"/>
        <v>NO</v>
      </c>
      <c r="Q4531" s="3" t="str">
        <f>IF(AND(B4531&lt;&gt;"",M4531&lt;=0),VLOOKUP(B4531&amp;C4531,Entregas!$C$8:$G$5000,4,0),"")</f>
        <v/>
      </c>
      <c r="R4531" s="3" t="str">
        <f>IF(AND(B4531&lt;&gt;"",M4531&lt;=0),VLOOKUP(B4531&amp;C4531,Entregas!$C$8:$G$5000,5,0),"")</f>
        <v/>
      </c>
      <c r="S4531" s="18"/>
      <c r="T4531" s="18"/>
    </row>
    <row r="4532" spans="1:20" ht="15.75">
      <c r="A4532" s="10"/>
      <c r="B4532" s="10"/>
      <c r="C4532" s="3" t="str">
        <f>IF(A4532&lt;&gt;"",COUNTIF(Entregas!$B$8:$B$5000,General!B4532),"")</f>
        <v/>
      </c>
      <c r="D4532" s="10"/>
      <c r="E4532" s="10"/>
      <c r="F4532" s="10"/>
      <c r="G4532" s="10"/>
      <c r="H4532" s="10"/>
      <c r="I4532" s="10"/>
      <c r="J4532" s="26"/>
      <c r="K4532" s="10"/>
      <c r="L4532" s="7">
        <f>SUMIF(Entregas!$B$8:$B$5000,General!B4532,Entregas!$L$8:$L$5000)</f>
        <v>0</v>
      </c>
      <c r="M4532" s="7">
        <f t="shared" si="281"/>
        <v>0</v>
      </c>
      <c r="N4532" s="14">
        <f t="shared" si="282"/>
        <v>0</v>
      </c>
      <c r="O4532" s="14">
        <f t="shared" si="283"/>
        <v>0</v>
      </c>
      <c r="P4532" s="4" t="str">
        <f t="shared" si="284"/>
        <v>NO</v>
      </c>
      <c r="Q4532" s="3" t="str">
        <f>IF(AND(B4532&lt;&gt;"",M4532&lt;=0),VLOOKUP(B4532&amp;C4532,Entregas!$C$8:$G$5000,4,0),"")</f>
        <v/>
      </c>
      <c r="R4532" s="3" t="str">
        <f>IF(AND(B4532&lt;&gt;"",M4532&lt;=0),VLOOKUP(B4532&amp;C4532,Entregas!$C$8:$G$5000,5,0),"")</f>
        <v/>
      </c>
      <c r="S4532" s="18"/>
      <c r="T4532" s="18"/>
    </row>
    <row r="4533" spans="1:20" ht="15.75">
      <c r="A4533" s="10"/>
      <c r="B4533" s="10"/>
      <c r="C4533" s="3" t="str">
        <f>IF(A4533&lt;&gt;"",COUNTIF(Entregas!$B$8:$B$5000,General!B4533),"")</f>
        <v/>
      </c>
      <c r="D4533" s="10"/>
      <c r="E4533" s="10"/>
      <c r="F4533" s="10"/>
      <c r="G4533" s="10"/>
      <c r="H4533" s="10"/>
      <c r="I4533" s="10"/>
      <c r="J4533" s="26"/>
      <c r="K4533" s="10"/>
      <c r="L4533" s="7">
        <f>SUMIF(Entregas!$B$8:$B$5000,General!B4533,Entregas!$L$8:$L$5000)</f>
        <v>0</v>
      </c>
      <c r="M4533" s="7">
        <f t="shared" si="281"/>
        <v>0</v>
      </c>
      <c r="N4533" s="14">
        <f t="shared" si="282"/>
        <v>0</v>
      </c>
      <c r="O4533" s="14">
        <f t="shared" si="283"/>
        <v>0</v>
      </c>
      <c r="P4533" s="4" t="str">
        <f t="shared" si="284"/>
        <v>NO</v>
      </c>
      <c r="Q4533" s="3" t="str">
        <f>IF(AND(B4533&lt;&gt;"",M4533&lt;=0),VLOOKUP(B4533&amp;C4533,Entregas!$C$8:$G$5000,4,0),"")</f>
        <v/>
      </c>
      <c r="R4533" s="3" t="str">
        <f>IF(AND(B4533&lt;&gt;"",M4533&lt;=0),VLOOKUP(B4533&amp;C4533,Entregas!$C$8:$G$5000,5,0),"")</f>
        <v/>
      </c>
      <c r="S4533" s="18"/>
      <c r="T4533" s="18"/>
    </row>
    <row r="4534" spans="1:20" ht="15.75">
      <c r="A4534" s="10"/>
      <c r="B4534" s="10"/>
      <c r="C4534" s="3" t="str">
        <f>IF(A4534&lt;&gt;"",COUNTIF(Entregas!$B$8:$B$5000,General!B4534),"")</f>
        <v/>
      </c>
      <c r="D4534" s="10"/>
      <c r="E4534" s="10"/>
      <c r="F4534" s="10"/>
      <c r="G4534" s="10"/>
      <c r="H4534" s="10"/>
      <c r="I4534" s="10"/>
      <c r="J4534" s="26"/>
      <c r="K4534" s="10"/>
      <c r="L4534" s="7">
        <f>SUMIF(Entregas!$B$8:$B$5000,General!B4534,Entregas!$L$8:$L$5000)</f>
        <v>0</v>
      </c>
      <c r="M4534" s="7">
        <f t="shared" si="281"/>
        <v>0</v>
      </c>
      <c r="N4534" s="14">
        <f t="shared" si="282"/>
        <v>0</v>
      </c>
      <c r="O4534" s="14">
        <f t="shared" si="283"/>
        <v>0</v>
      </c>
      <c r="P4534" s="4" t="str">
        <f t="shared" si="284"/>
        <v>NO</v>
      </c>
      <c r="Q4534" s="3" t="str">
        <f>IF(AND(B4534&lt;&gt;"",M4534&lt;=0),VLOOKUP(B4534&amp;C4534,Entregas!$C$8:$G$5000,4,0),"")</f>
        <v/>
      </c>
      <c r="R4534" s="3" t="str">
        <f>IF(AND(B4534&lt;&gt;"",M4534&lt;=0),VLOOKUP(B4534&amp;C4534,Entregas!$C$8:$G$5000,5,0),"")</f>
        <v/>
      </c>
      <c r="S4534" s="18"/>
      <c r="T4534" s="18"/>
    </row>
    <row r="4535" spans="1:20" ht="15.75">
      <c r="A4535" s="10"/>
      <c r="B4535" s="10"/>
      <c r="C4535" s="3" t="str">
        <f>IF(A4535&lt;&gt;"",COUNTIF(Entregas!$B$8:$B$5000,General!B4535),"")</f>
        <v/>
      </c>
      <c r="D4535" s="10"/>
      <c r="E4535" s="10"/>
      <c r="F4535" s="10"/>
      <c r="G4535" s="10"/>
      <c r="H4535" s="10"/>
      <c r="I4535" s="10"/>
      <c r="J4535" s="26"/>
      <c r="K4535" s="10"/>
      <c r="L4535" s="7">
        <f>SUMIF(Entregas!$B$8:$B$5000,General!B4535,Entregas!$L$8:$L$5000)</f>
        <v>0</v>
      </c>
      <c r="M4535" s="7">
        <f t="shared" si="281"/>
        <v>0</v>
      </c>
      <c r="N4535" s="14">
        <f t="shared" si="282"/>
        <v>0</v>
      </c>
      <c r="O4535" s="14">
        <f t="shared" si="283"/>
        <v>0</v>
      </c>
      <c r="P4535" s="4" t="str">
        <f t="shared" si="284"/>
        <v>NO</v>
      </c>
      <c r="Q4535" s="3" t="str">
        <f>IF(AND(B4535&lt;&gt;"",M4535&lt;=0),VLOOKUP(B4535&amp;C4535,Entregas!$C$8:$G$5000,4,0),"")</f>
        <v/>
      </c>
      <c r="R4535" s="3" t="str">
        <f>IF(AND(B4535&lt;&gt;"",M4535&lt;=0),VLOOKUP(B4535&amp;C4535,Entregas!$C$8:$G$5000,5,0),"")</f>
        <v/>
      </c>
      <c r="S4535" s="18"/>
      <c r="T4535" s="18"/>
    </row>
    <row r="4536" spans="1:20" ht="15.75">
      <c r="A4536" s="10"/>
      <c r="B4536" s="10"/>
      <c r="C4536" s="3" t="str">
        <f>IF(A4536&lt;&gt;"",COUNTIF(Entregas!$B$8:$B$5000,General!B4536),"")</f>
        <v/>
      </c>
      <c r="D4536" s="10"/>
      <c r="E4536" s="10"/>
      <c r="F4536" s="10"/>
      <c r="G4536" s="10"/>
      <c r="H4536" s="10"/>
      <c r="I4536" s="10"/>
      <c r="J4536" s="26"/>
      <c r="K4536" s="10"/>
      <c r="L4536" s="7">
        <f>SUMIF(Entregas!$B$8:$B$5000,General!B4536,Entregas!$L$8:$L$5000)</f>
        <v>0</v>
      </c>
      <c r="M4536" s="7">
        <f t="shared" si="281"/>
        <v>0</v>
      </c>
      <c r="N4536" s="14">
        <f t="shared" si="282"/>
        <v>0</v>
      </c>
      <c r="O4536" s="14">
        <f t="shared" si="283"/>
        <v>0</v>
      </c>
      <c r="P4536" s="4" t="str">
        <f t="shared" si="284"/>
        <v>NO</v>
      </c>
      <c r="Q4536" s="3" t="str">
        <f>IF(AND(B4536&lt;&gt;"",M4536&lt;=0),VLOOKUP(B4536&amp;C4536,Entregas!$C$8:$G$5000,4,0),"")</f>
        <v/>
      </c>
      <c r="R4536" s="3" t="str">
        <f>IF(AND(B4536&lt;&gt;"",M4536&lt;=0),VLOOKUP(B4536&amp;C4536,Entregas!$C$8:$G$5000,5,0),"")</f>
        <v/>
      </c>
      <c r="S4536" s="18"/>
      <c r="T4536" s="18"/>
    </row>
    <row r="4537" spans="1:20" ht="15.75">
      <c r="A4537" s="10"/>
      <c r="B4537" s="10"/>
      <c r="C4537" s="3" t="str">
        <f>IF(A4537&lt;&gt;"",COUNTIF(Entregas!$B$8:$B$5000,General!B4537),"")</f>
        <v/>
      </c>
      <c r="D4537" s="10"/>
      <c r="E4537" s="10"/>
      <c r="F4537" s="10"/>
      <c r="G4537" s="10"/>
      <c r="H4537" s="10"/>
      <c r="I4537" s="10"/>
      <c r="J4537" s="26"/>
      <c r="K4537" s="10"/>
      <c r="L4537" s="7">
        <f>SUMIF(Entregas!$B$8:$B$5000,General!B4537,Entregas!$L$8:$L$5000)</f>
        <v>0</v>
      </c>
      <c r="M4537" s="7">
        <f t="shared" si="281"/>
        <v>0</v>
      </c>
      <c r="N4537" s="14">
        <f t="shared" si="282"/>
        <v>0</v>
      </c>
      <c r="O4537" s="14">
        <f t="shared" si="283"/>
        <v>0</v>
      </c>
      <c r="P4537" s="4" t="str">
        <f t="shared" si="284"/>
        <v>NO</v>
      </c>
      <c r="Q4537" s="3" t="str">
        <f>IF(AND(B4537&lt;&gt;"",M4537&lt;=0),VLOOKUP(B4537&amp;C4537,Entregas!$C$8:$G$5000,4,0),"")</f>
        <v/>
      </c>
      <c r="R4537" s="3" t="str">
        <f>IF(AND(B4537&lt;&gt;"",M4537&lt;=0),VLOOKUP(B4537&amp;C4537,Entregas!$C$8:$G$5000,5,0),"")</f>
        <v/>
      </c>
      <c r="S4537" s="18"/>
      <c r="T4537" s="18"/>
    </row>
    <row r="4538" spans="1:20" ht="15.75">
      <c r="A4538" s="10"/>
      <c r="B4538" s="10"/>
      <c r="C4538" s="3" t="str">
        <f>IF(A4538&lt;&gt;"",COUNTIF(Entregas!$B$8:$B$5000,General!B4538),"")</f>
        <v/>
      </c>
      <c r="D4538" s="10"/>
      <c r="E4538" s="10"/>
      <c r="F4538" s="10"/>
      <c r="G4538" s="10"/>
      <c r="H4538" s="10"/>
      <c r="I4538" s="10"/>
      <c r="J4538" s="26"/>
      <c r="K4538" s="10"/>
      <c r="L4538" s="7">
        <f>SUMIF(Entregas!$B$8:$B$5000,General!B4538,Entregas!$L$8:$L$5000)</f>
        <v>0</v>
      </c>
      <c r="M4538" s="7">
        <f t="shared" si="281"/>
        <v>0</v>
      </c>
      <c r="N4538" s="14">
        <f t="shared" si="282"/>
        <v>0</v>
      </c>
      <c r="O4538" s="14">
        <f t="shared" si="283"/>
        <v>0</v>
      </c>
      <c r="P4538" s="4" t="str">
        <f t="shared" si="284"/>
        <v>NO</v>
      </c>
      <c r="Q4538" s="3" t="str">
        <f>IF(AND(B4538&lt;&gt;"",M4538&lt;=0),VLOOKUP(B4538&amp;C4538,Entregas!$C$8:$G$5000,4,0),"")</f>
        <v/>
      </c>
      <c r="R4538" s="3" t="str">
        <f>IF(AND(B4538&lt;&gt;"",M4538&lt;=0),VLOOKUP(B4538&amp;C4538,Entregas!$C$8:$G$5000,5,0),"")</f>
        <v/>
      </c>
      <c r="S4538" s="18"/>
      <c r="T4538" s="18"/>
    </row>
    <row r="4539" spans="1:20" ht="15.75">
      <c r="A4539" s="10"/>
      <c r="B4539" s="10"/>
      <c r="C4539" s="3" t="str">
        <f>IF(A4539&lt;&gt;"",COUNTIF(Entregas!$B$8:$B$5000,General!B4539),"")</f>
        <v/>
      </c>
      <c r="D4539" s="10"/>
      <c r="E4539" s="10"/>
      <c r="F4539" s="10"/>
      <c r="G4539" s="10"/>
      <c r="H4539" s="10"/>
      <c r="I4539" s="10"/>
      <c r="J4539" s="26"/>
      <c r="K4539" s="10"/>
      <c r="L4539" s="7">
        <f>SUMIF(Entregas!$B$8:$B$5000,General!B4539,Entregas!$L$8:$L$5000)</f>
        <v>0</v>
      </c>
      <c r="M4539" s="7">
        <f t="shared" si="281"/>
        <v>0</v>
      </c>
      <c r="N4539" s="14">
        <f t="shared" si="282"/>
        <v>0</v>
      </c>
      <c r="O4539" s="14">
        <f t="shared" si="283"/>
        <v>0</v>
      </c>
      <c r="P4539" s="4" t="str">
        <f t="shared" si="284"/>
        <v>NO</v>
      </c>
      <c r="Q4539" s="3" t="str">
        <f>IF(AND(B4539&lt;&gt;"",M4539&lt;=0),VLOOKUP(B4539&amp;C4539,Entregas!$C$8:$G$5000,4,0),"")</f>
        <v/>
      </c>
      <c r="R4539" s="3" t="str">
        <f>IF(AND(B4539&lt;&gt;"",M4539&lt;=0),VLOOKUP(B4539&amp;C4539,Entregas!$C$8:$G$5000,5,0),"")</f>
        <v/>
      </c>
      <c r="S4539" s="18"/>
      <c r="T4539" s="18"/>
    </row>
    <row r="4540" spans="1:20" ht="15.75">
      <c r="A4540" s="10"/>
      <c r="B4540" s="10"/>
      <c r="C4540" s="3" t="str">
        <f>IF(A4540&lt;&gt;"",COUNTIF(Entregas!$B$8:$B$5000,General!B4540),"")</f>
        <v/>
      </c>
      <c r="D4540" s="10"/>
      <c r="E4540" s="10"/>
      <c r="F4540" s="10"/>
      <c r="G4540" s="10"/>
      <c r="H4540" s="10"/>
      <c r="I4540" s="10"/>
      <c r="J4540" s="26"/>
      <c r="K4540" s="10"/>
      <c r="L4540" s="7">
        <f>SUMIF(Entregas!$B$8:$B$5000,General!B4540,Entregas!$L$8:$L$5000)</f>
        <v>0</v>
      </c>
      <c r="M4540" s="7">
        <f t="shared" si="281"/>
        <v>0</v>
      </c>
      <c r="N4540" s="14">
        <f t="shared" si="282"/>
        <v>0</v>
      </c>
      <c r="O4540" s="14">
        <f t="shared" si="283"/>
        <v>0</v>
      </c>
      <c r="P4540" s="4" t="str">
        <f t="shared" si="284"/>
        <v>NO</v>
      </c>
      <c r="Q4540" s="3" t="str">
        <f>IF(AND(B4540&lt;&gt;"",M4540&lt;=0),VLOOKUP(B4540&amp;C4540,Entregas!$C$8:$G$5000,4,0),"")</f>
        <v/>
      </c>
      <c r="R4540" s="3" t="str">
        <f>IF(AND(B4540&lt;&gt;"",M4540&lt;=0),VLOOKUP(B4540&amp;C4540,Entregas!$C$8:$G$5000,5,0),"")</f>
        <v/>
      </c>
      <c r="S4540" s="18"/>
      <c r="T4540" s="18"/>
    </row>
    <row r="4541" spans="1:20" ht="15.75">
      <c r="A4541" s="10"/>
      <c r="B4541" s="10"/>
      <c r="C4541" s="3" t="str">
        <f>IF(A4541&lt;&gt;"",COUNTIF(Entregas!$B$8:$B$5000,General!B4541),"")</f>
        <v/>
      </c>
      <c r="D4541" s="10"/>
      <c r="E4541" s="10"/>
      <c r="F4541" s="10"/>
      <c r="G4541" s="10"/>
      <c r="H4541" s="10"/>
      <c r="I4541" s="10"/>
      <c r="J4541" s="26"/>
      <c r="K4541" s="10"/>
      <c r="L4541" s="7">
        <f>SUMIF(Entregas!$B$8:$B$5000,General!B4541,Entregas!$L$8:$L$5000)</f>
        <v>0</v>
      </c>
      <c r="M4541" s="7">
        <f t="shared" si="281"/>
        <v>0</v>
      </c>
      <c r="N4541" s="14">
        <f t="shared" si="282"/>
        <v>0</v>
      </c>
      <c r="O4541" s="14">
        <f t="shared" si="283"/>
        <v>0</v>
      </c>
      <c r="P4541" s="4" t="str">
        <f t="shared" si="284"/>
        <v>NO</v>
      </c>
      <c r="Q4541" s="3" t="str">
        <f>IF(AND(B4541&lt;&gt;"",M4541&lt;=0),VLOOKUP(B4541&amp;C4541,Entregas!$C$8:$G$5000,4,0),"")</f>
        <v/>
      </c>
      <c r="R4541" s="3" t="str">
        <f>IF(AND(B4541&lt;&gt;"",M4541&lt;=0),VLOOKUP(B4541&amp;C4541,Entregas!$C$8:$G$5000,5,0),"")</f>
        <v/>
      </c>
      <c r="S4541" s="18"/>
      <c r="T4541" s="18"/>
    </row>
    <row r="4542" spans="1:20" ht="15.75">
      <c r="A4542" s="10"/>
      <c r="B4542" s="10"/>
      <c r="C4542" s="3" t="str">
        <f>IF(A4542&lt;&gt;"",COUNTIF(Entregas!$B$8:$B$5000,General!B4542),"")</f>
        <v/>
      </c>
      <c r="D4542" s="10"/>
      <c r="E4542" s="10"/>
      <c r="F4542" s="10"/>
      <c r="G4542" s="10"/>
      <c r="H4542" s="10"/>
      <c r="I4542" s="10"/>
      <c r="J4542" s="26"/>
      <c r="K4542" s="10"/>
      <c r="L4542" s="7">
        <f>SUMIF(Entregas!$B$8:$B$5000,General!B4542,Entregas!$L$8:$L$5000)</f>
        <v>0</v>
      </c>
      <c r="M4542" s="7">
        <f t="shared" si="281"/>
        <v>0</v>
      </c>
      <c r="N4542" s="14">
        <f t="shared" si="282"/>
        <v>0</v>
      </c>
      <c r="O4542" s="14">
        <f t="shared" si="283"/>
        <v>0</v>
      </c>
      <c r="P4542" s="4" t="str">
        <f t="shared" si="284"/>
        <v>NO</v>
      </c>
      <c r="Q4542" s="3" t="str">
        <f>IF(AND(B4542&lt;&gt;"",M4542&lt;=0),VLOOKUP(B4542&amp;C4542,Entregas!$C$8:$G$5000,4,0),"")</f>
        <v/>
      </c>
      <c r="R4542" s="3" t="str">
        <f>IF(AND(B4542&lt;&gt;"",M4542&lt;=0),VLOOKUP(B4542&amp;C4542,Entregas!$C$8:$G$5000,5,0),"")</f>
        <v/>
      </c>
      <c r="S4542" s="18"/>
      <c r="T4542" s="18"/>
    </row>
    <row r="4543" spans="1:20" ht="15.75">
      <c r="A4543" s="10"/>
      <c r="B4543" s="10"/>
      <c r="C4543" s="3" t="str">
        <f>IF(A4543&lt;&gt;"",COUNTIF(Entregas!$B$8:$B$5000,General!B4543),"")</f>
        <v/>
      </c>
      <c r="D4543" s="10"/>
      <c r="E4543" s="10"/>
      <c r="F4543" s="10"/>
      <c r="G4543" s="10"/>
      <c r="H4543" s="10"/>
      <c r="I4543" s="10"/>
      <c r="J4543" s="26"/>
      <c r="K4543" s="10"/>
      <c r="L4543" s="7">
        <f>SUMIF(Entregas!$B$8:$B$5000,General!B4543,Entregas!$L$8:$L$5000)</f>
        <v>0</v>
      </c>
      <c r="M4543" s="7">
        <f t="shared" si="281"/>
        <v>0</v>
      </c>
      <c r="N4543" s="14">
        <f t="shared" si="282"/>
        <v>0</v>
      </c>
      <c r="O4543" s="14">
        <f t="shared" si="283"/>
        <v>0</v>
      </c>
      <c r="P4543" s="4" t="str">
        <f t="shared" si="284"/>
        <v>NO</v>
      </c>
      <c r="Q4543" s="3" t="str">
        <f>IF(AND(B4543&lt;&gt;"",M4543&lt;=0),VLOOKUP(B4543&amp;C4543,Entregas!$C$8:$G$5000,4,0),"")</f>
        <v/>
      </c>
      <c r="R4543" s="3" t="str">
        <f>IF(AND(B4543&lt;&gt;"",M4543&lt;=0),VLOOKUP(B4543&amp;C4543,Entregas!$C$8:$G$5000,5,0),"")</f>
        <v/>
      </c>
      <c r="S4543" s="18"/>
      <c r="T4543" s="18"/>
    </row>
    <row r="4544" spans="1:20" ht="15.75">
      <c r="A4544" s="10"/>
      <c r="B4544" s="10"/>
      <c r="C4544" s="3" t="str">
        <f>IF(A4544&lt;&gt;"",COUNTIF(Entregas!$B$8:$B$5000,General!B4544),"")</f>
        <v/>
      </c>
      <c r="D4544" s="10"/>
      <c r="E4544" s="10"/>
      <c r="F4544" s="10"/>
      <c r="G4544" s="10"/>
      <c r="H4544" s="10"/>
      <c r="I4544" s="10"/>
      <c r="J4544" s="26"/>
      <c r="K4544" s="10"/>
      <c r="L4544" s="7">
        <f>SUMIF(Entregas!$B$8:$B$5000,General!B4544,Entregas!$L$8:$L$5000)</f>
        <v>0</v>
      </c>
      <c r="M4544" s="7">
        <f t="shared" si="281"/>
        <v>0</v>
      </c>
      <c r="N4544" s="14">
        <f t="shared" si="282"/>
        <v>0</v>
      </c>
      <c r="O4544" s="14">
        <f t="shared" si="283"/>
        <v>0</v>
      </c>
      <c r="P4544" s="4" t="str">
        <f t="shared" si="284"/>
        <v>NO</v>
      </c>
      <c r="Q4544" s="3" t="str">
        <f>IF(AND(B4544&lt;&gt;"",M4544&lt;=0),VLOOKUP(B4544&amp;C4544,Entregas!$C$8:$G$5000,4,0),"")</f>
        <v/>
      </c>
      <c r="R4544" s="3" t="str">
        <f>IF(AND(B4544&lt;&gt;"",M4544&lt;=0),VLOOKUP(B4544&amp;C4544,Entregas!$C$8:$G$5000,5,0),"")</f>
        <v/>
      </c>
      <c r="S4544" s="18"/>
      <c r="T4544" s="18"/>
    </row>
    <row r="4545" spans="1:20" ht="15.75">
      <c r="A4545" s="10"/>
      <c r="B4545" s="10"/>
      <c r="C4545" s="3" t="str">
        <f>IF(A4545&lt;&gt;"",COUNTIF(Entregas!$B$8:$B$5000,General!B4545),"")</f>
        <v/>
      </c>
      <c r="D4545" s="10"/>
      <c r="E4545" s="10"/>
      <c r="F4545" s="10"/>
      <c r="G4545" s="10"/>
      <c r="H4545" s="10"/>
      <c r="I4545" s="10"/>
      <c r="J4545" s="26"/>
      <c r="K4545" s="10"/>
      <c r="L4545" s="7">
        <f>SUMIF(Entregas!$B$8:$B$5000,General!B4545,Entregas!$L$8:$L$5000)</f>
        <v>0</v>
      </c>
      <c r="M4545" s="7">
        <f t="shared" si="281"/>
        <v>0</v>
      </c>
      <c r="N4545" s="14">
        <f t="shared" si="282"/>
        <v>0</v>
      </c>
      <c r="O4545" s="14">
        <f t="shared" si="283"/>
        <v>0</v>
      </c>
      <c r="P4545" s="4" t="str">
        <f t="shared" si="284"/>
        <v>NO</v>
      </c>
      <c r="Q4545" s="3" t="str">
        <f>IF(AND(B4545&lt;&gt;"",M4545&lt;=0),VLOOKUP(B4545&amp;C4545,Entregas!$C$8:$G$5000,4,0),"")</f>
        <v/>
      </c>
      <c r="R4545" s="3" t="str">
        <f>IF(AND(B4545&lt;&gt;"",M4545&lt;=0),VLOOKUP(B4545&amp;C4545,Entregas!$C$8:$G$5000,5,0),"")</f>
        <v/>
      </c>
      <c r="S4545" s="18"/>
      <c r="T4545" s="18"/>
    </row>
    <row r="4546" spans="1:20" ht="15.75">
      <c r="A4546" s="10"/>
      <c r="B4546" s="10"/>
      <c r="C4546" s="3" t="str">
        <f>IF(A4546&lt;&gt;"",COUNTIF(Entregas!$B$8:$B$5000,General!B4546),"")</f>
        <v/>
      </c>
      <c r="D4546" s="10"/>
      <c r="E4546" s="10"/>
      <c r="F4546" s="10"/>
      <c r="G4546" s="10"/>
      <c r="H4546" s="10"/>
      <c r="I4546" s="10"/>
      <c r="J4546" s="26"/>
      <c r="K4546" s="10"/>
      <c r="L4546" s="7">
        <f>SUMIF(Entregas!$B$8:$B$5000,General!B4546,Entregas!$L$8:$L$5000)</f>
        <v>0</v>
      </c>
      <c r="M4546" s="7">
        <f t="shared" si="281"/>
        <v>0</v>
      </c>
      <c r="N4546" s="14">
        <f t="shared" si="282"/>
        <v>0</v>
      </c>
      <c r="O4546" s="14">
        <f t="shared" si="283"/>
        <v>0</v>
      </c>
      <c r="P4546" s="4" t="str">
        <f t="shared" si="284"/>
        <v>NO</v>
      </c>
      <c r="Q4546" s="3" t="str">
        <f>IF(AND(B4546&lt;&gt;"",M4546&lt;=0),VLOOKUP(B4546&amp;C4546,Entregas!$C$8:$G$5000,4,0),"")</f>
        <v/>
      </c>
      <c r="R4546" s="3" t="str">
        <f>IF(AND(B4546&lt;&gt;"",M4546&lt;=0),VLOOKUP(B4546&amp;C4546,Entregas!$C$8:$G$5000,5,0),"")</f>
        <v/>
      </c>
      <c r="S4546" s="18"/>
      <c r="T4546" s="18"/>
    </row>
    <row r="4547" spans="1:20" ht="15.75">
      <c r="A4547" s="10"/>
      <c r="B4547" s="10"/>
      <c r="C4547" s="3" t="str">
        <f>IF(A4547&lt;&gt;"",COUNTIF(Entregas!$B$8:$B$5000,General!B4547),"")</f>
        <v/>
      </c>
      <c r="D4547" s="10"/>
      <c r="E4547" s="10"/>
      <c r="F4547" s="10"/>
      <c r="G4547" s="10"/>
      <c r="H4547" s="10"/>
      <c r="I4547" s="10"/>
      <c r="J4547" s="26"/>
      <c r="K4547" s="10"/>
      <c r="L4547" s="7">
        <f>SUMIF(Entregas!$B$8:$B$5000,General!B4547,Entregas!$L$8:$L$5000)</f>
        <v>0</v>
      </c>
      <c r="M4547" s="7">
        <f t="shared" si="281"/>
        <v>0</v>
      </c>
      <c r="N4547" s="14">
        <f t="shared" si="282"/>
        <v>0</v>
      </c>
      <c r="O4547" s="14">
        <f t="shared" si="283"/>
        <v>0</v>
      </c>
      <c r="P4547" s="4" t="str">
        <f t="shared" si="284"/>
        <v>NO</v>
      </c>
      <c r="Q4547" s="3" t="str">
        <f>IF(AND(B4547&lt;&gt;"",M4547&lt;=0),VLOOKUP(B4547&amp;C4547,Entregas!$C$8:$G$5000,4,0),"")</f>
        <v/>
      </c>
      <c r="R4547" s="3" t="str">
        <f>IF(AND(B4547&lt;&gt;"",M4547&lt;=0),VLOOKUP(B4547&amp;C4547,Entregas!$C$8:$G$5000,5,0),"")</f>
        <v/>
      </c>
      <c r="S4547" s="18"/>
      <c r="T4547" s="18"/>
    </row>
    <row r="4548" spans="1:20" ht="15.75">
      <c r="A4548" s="10"/>
      <c r="B4548" s="10"/>
      <c r="C4548" s="3" t="str">
        <f>IF(A4548&lt;&gt;"",COUNTIF(Entregas!$B$8:$B$5000,General!B4548),"")</f>
        <v/>
      </c>
      <c r="D4548" s="10"/>
      <c r="E4548" s="10"/>
      <c r="F4548" s="10"/>
      <c r="G4548" s="10"/>
      <c r="H4548" s="10"/>
      <c r="I4548" s="10"/>
      <c r="J4548" s="26"/>
      <c r="K4548" s="10"/>
      <c r="L4548" s="7">
        <f>SUMIF(Entregas!$B$8:$B$5000,General!B4548,Entregas!$L$8:$L$5000)</f>
        <v>0</v>
      </c>
      <c r="M4548" s="7">
        <f t="shared" si="281"/>
        <v>0</v>
      </c>
      <c r="N4548" s="14">
        <f t="shared" si="282"/>
        <v>0</v>
      </c>
      <c r="O4548" s="14">
        <f t="shared" si="283"/>
        <v>0</v>
      </c>
      <c r="P4548" s="4" t="str">
        <f t="shared" si="284"/>
        <v>NO</v>
      </c>
      <c r="Q4548" s="3" t="str">
        <f>IF(AND(B4548&lt;&gt;"",M4548&lt;=0),VLOOKUP(B4548&amp;C4548,Entregas!$C$8:$G$5000,4,0),"")</f>
        <v/>
      </c>
      <c r="R4548" s="3" t="str">
        <f>IF(AND(B4548&lt;&gt;"",M4548&lt;=0),VLOOKUP(B4548&amp;C4548,Entregas!$C$8:$G$5000,5,0),"")</f>
        <v/>
      </c>
      <c r="S4548" s="18"/>
      <c r="T4548" s="18"/>
    </row>
    <row r="4549" spans="1:20" ht="15.75">
      <c r="A4549" s="10"/>
      <c r="B4549" s="10"/>
      <c r="C4549" s="3" t="str">
        <f>IF(A4549&lt;&gt;"",COUNTIF(Entregas!$B$8:$B$5000,General!B4549),"")</f>
        <v/>
      </c>
      <c r="D4549" s="10"/>
      <c r="E4549" s="10"/>
      <c r="F4549" s="10"/>
      <c r="G4549" s="10"/>
      <c r="H4549" s="10"/>
      <c r="I4549" s="10"/>
      <c r="J4549" s="26"/>
      <c r="K4549" s="10"/>
      <c r="L4549" s="7">
        <f>SUMIF(Entregas!$B$8:$B$5000,General!B4549,Entregas!$L$8:$L$5000)</f>
        <v>0</v>
      </c>
      <c r="M4549" s="7">
        <f t="shared" si="281"/>
        <v>0</v>
      </c>
      <c r="N4549" s="14">
        <f t="shared" si="282"/>
        <v>0</v>
      </c>
      <c r="O4549" s="14">
        <f t="shared" si="283"/>
        <v>0</v>
      </c>
      <c r="P4549" s="4" t="str">
        <f t="shared" si="284"/>
        <v>NO</v>
      </c>
      <c r="Q4549" s="3" t="str">
        <f>IF(AND(B4549&lt;&gt;"",M4549&lt;=0),VLOOKUP(B4549&amp;C4549,Entregas!$C$8:$G$5000,4,0),"")</f>
        <v/>
      </c>
      <c r="R4549" s="3" t="str">
        <f>IF(AND(B4549&lt;&gt;"",M4549&lt;=0),VLOOKUP(B4549&amp;C4549,Entregas!$C$8:$G$5000,5,0),"")</f>
        <v/>
      </c>
      <c r="S4549" s="18"/>
      <c r="T4549" s="18"/>
    </row>
    <row r="4550" spans="1:20" ht="15.75">
      <c r="A4550" s="10"/>
      <c r="B4550" s="10"/>
      <c r="C4550" s="3" t="str">
        <f>IF(A4550&lt;&gt;"",COUNTIF(Entregas!$B$8:$B$5000,General!B4550),"")</f>
        <v/>
      </c>
      <c r="D4550" s="10"/>
      <c r="E4550" s="10"/>
      <c r="F4550" s="10"/>
      <c r="G4550" s="10"/>
      <c r="H4550" s="10"/>
      <c r="I4550" s="10"/>
      <c r="J4550" s="26"/>
      <c r="K4550" s="10"/>
      <c r="L4550" s="7">
        <f>SUMIF(Entregas!$B$8:$B$5000,General!B4550,Entregas!$L$8:$L$5000)</f>
        <v>0</v>
      </c>
      <c r="M4550" s="7">
        <f t="shared" si="281"/>
        <v>0</v>
      </c>
      <c r="N4550" s="14">
        <f t="shared" si="282"/>
        <v>0</v>
      </c>
      <c r="O4550" s="14">
        <f t="shared" si="283"/>
        <v>0</v>
      </c>
      <c r="P4550" s="4" t="str">
        <f t="shared" si="284"/>
        <v>NO</v>
      </c>
      <c r="Q4550" s="3" t="str">
        <f>IF(AND(B4550&lt;&gt;"",M4550&lt;=0),VLOOKUP(B4550&amp;C4550,Entregas!$C$8:$G$5000,4,0),"")</f>
        <v/>
      </c>
      <c r="R4550" s="3" t="str">
        <f>IF(AND(B4550&lt;&gt;"",M4550&lt;=0),VLOOKUP(B4550&amp;C4550,Entregas!$C$8:$G$5000,5,0),"")</f>
        <v/>
      </c>
      <c r="S4550" s="18"/>
      <c r="T4550" s="18"/>
    </row>
    <row r="4551" spans="1:20" ht="15.75">
      <c r="A4551" s="10"/>
      <c r="B4551" s="10"/>
      <c r="C4551" s="3" t="str">
        <f>IF(A4551&lt;&gt;"",COUNTIF(Entregas!$B$8:$B$5000,General!B4551),"")</f>
        <v/>
      </c>
      <c r="D4551" s="10"/>
      <c r="E4551" s="10"/>
      <c r="F4551" s="10"/>
      <c r="G4551" s="10"/>
      <c r="H4551" s="10"/>
      <c r="I4551" s="10"/>
      <c r="J4551" s="26"/>
      <c r="K4551" s="10"/>
      <c r="L4551" s="7">
        <f>SUMIF(Entregas!$B$8:$B$5000,General!B4551,Entregas!$L$8:$L$5000)</f>
        <v>0</v>
      </c>
      <c r="M4551" s="7">
        <f t="shared" si="281"/>
        <v>0</v>
      </c>
      <c r="N4551" s="14">
        <f t="shared" si="282"/>
        <v>0</v>
      </c>
      <c r="O4551" s="14">
        <f t="shared" si="283"/>
        <v>0</v>
      </c>
      <c r="P4551" s="4" t="str">
        <f t="shared" si="284"/>
        <v>NO</v>
      </c>
      <c r="Q4551" s="3" t="str">
        <f>IF(AND(B4551&lt;&gt;"",M4551&lt;=0),VLOOKUP(B4551&amp;C4551,Entregas!$C$8:$G$5000,4,0),"")</f>
        <v/>
      </c>
      <c r="R4551" s="3" t="str">
        <f>IF(AND(B4551&lt;&gt;"",M4551&lt;=0),VLOOKUP(B4551&amp;C4551,Entregas!$C$8:$G$5000,5,0),"")</f>
        <v/>
      </c>
      <c r="S4551" s="18"/>
      <c r="T4551" s="18"/>
    </row>
    <row r="4552" spans="1:20" ht="15.75">
      <c r="A4552" s="10"/>
      <c r="B4552" s="10"/>
      <c r="C4552" s="3" t="str">
        <f>IF(A4552&lt;&gt;"",COUNTIF(Entregas!$B$8:$B$5000,General!B4552),"")</f>
        <v/>
      </c>
      <c r="D4552" s="10"/>
      <c r="E4552" s="10"/>
      <c r="F4552" s="10"/>
      <c r="G4552" s="10"/>
      <c r="H4552" s="10"/>
      <c r="I4552" s="10"/>
      <c r="J4552" s="26"/>
      <c r="K4552" s="10"/>
      <c r="L4552" s="7">
        <f>SUMIF(Entregas!$B$8:$B$5000,General!B4552,Entregas!$L$8:$L$5000)</f>
        <v>0</v>
      </c>
      <c r="M4552" s="7">
        <f t="shared" ref="M4552:M4615" si="285">K4552-L4552</f>
        <v>0</v>
      </c>
      <c r="N4552" s="14">
        <f t="shared" ref="N4552:N4615" si="286">M4552*J4552</f>
        <v>0</v>
      </c>
      <c r="O4552" s="14">
        <f t="shared" ref="O4552:O4615" si="287">J4552*L4552</f>
        <v>0</v>
      </c>
      <c r="P4552" s="4" t="str">
        <f t="shared" ref="P4552:P4615" si="288">IF(OR(M4552&gt;0,B4552=""),"NO","SI")</f>
        <v>NO</v>
      </c>
      <c r="Q4552" s="3" t="str">
        <f>IF(AND(B4552&lt;&gt;"",M4552&lt;=0),VLOOKUP(B4552&amp;C4552,Entregas!$C$8:$G$5000,4,0),"")</f>
        <v/>
      </c>
      <c r="R4552" s="3" t="str">
        <f>IF(AND(B4552&lt;&gt;"",M4552&lt;=0),VLOOKUP(B4552&amp;C4552,Entregas!$C$8:$G$5000,5,0),"")</f>
        <v/>
      </c>
      <c r="S4552" s="18"/>
      <c r="T4552" s="18"/>
    </row>
    <row r="4553" spans="1:20" ht="15.75">
      <c r="A4553" s="10"/>
      <c r="B4553" s="10"/>
      <c r="C4553" s="3" t="str">
        <f>IF(A4553&lt;&gt;"",COUNTIF(Entregas!$B$8:$B$5000,General!B4553),"")</f>
        <v/>
      </c>
      <c r="D4553" s="10"/>
      <c r="E4553" s="10"/>
      <c r="F4553" s="10"/>
      <c r="G4553" s="10"/>
      <c r="H4553" s="10"/>
      <c r="I4553" s="10"/>
      <c r="J4553" s="26"/>
      <c r="K4553" s="10"/>
      <c r="L4553" s="7">
        <f>SUMIF(Entregas!$B$8:$B$5000,General!B4553,Entregas!$L$8:$L$5000)</f>
        <v>0</v>
      </c>
      <c r="M4553" s="7">
        <f t="shared" si="285"/>
        <v>0</v>
      </c>
      <c r="N4553" s="14">
        <f t="shared" si="286"/>
        <v>0</v>
      </c>
      <c r="O4553" s="14">
        <f t="shared" si="287"/>
        <v>0</v>
      </c>
      <c r="P4553" s="4" t="str">
        <f t="shared" si="288"/>
        <v>NO</v>
      </c>
      <c r="Q4553" s="3" t="str">
        <f>IF(AND(B4553&lt;&gt;"",M4553&lt;=0),VLOOKUP(B4553&amp;C4553,Entregas!$C$8:$G$5000,4,0),"")</f>
        <v/>
      </c>
      <c r="R4553" s="3" t="str">
        <f>IF(AND(B4553&lt;&gt;"",M4553&lt;=0),VLOOKUP(B4553&amp;C4553,Entregas!$C$8:$G$5000,5,0),"")</f>
        <v/>
      </c>
      <c r="S4553" s="18"/>
      <c r="T4553" s="18"/>
    </row>
    <row r="4554" spans="1:20" ht="15.75">
      <c r="A4554" s="10"/>
      <c r="B4554" s="10"/>
      <c r="C4554" s="3" t="str">
        <f>IF(A4554&lt;&gt;"",COUNTIF(Entregas!$B$8:$B$5000,General!B4554),"")</f>
        <v/>
      </c>
      <c r="D4554" s="10"/>
      <c r="E4554" s="10"/>
      <c r="F4554" s="10"/>
      <c r="G4554" s="10"/>
      <c r="H4554" s="10"/>
      <c r="I4554" s="10"/>
      <c r="J4554" s="26"/>
      <c r="K4554" s="10"/>
      <c r="L4554" s="7">
        <f>SUMIF(Entregas!$B$8:$B$5000,General!B4554,Entregas!$L$8:$L$5000)</f>
        <v>0</v>
      </c>
      <c r="M4554" s="7">
        <f t="shared" si="285"/>
        <v>0</v>
      </c>
      <c r="N4554" s="14">
        <f t="shared" si="286"/>
        <v>0</v>
      </c>
      <c r="O4554" s="14">
        <f t="shared" si="287"/>
        <v>0</v>
      </c>
      <c r="P4554" s="4" t="str">
        <f t="shared" si="288"/>
        <v>NO</v>
      </c>
      <c r="Q4554" s="3" t="str">
        <f>IF(AND(B4554&lt;&gt;"",M4554&lt;=0),VLOOKUP(B4554&amp;C4554,Entregas!$C$8:$G$5000,4,0),"")</f>
        <v/>
      </c>
      <c r="R4554" s="3" t="str">
        <f>IF(AND(B4554&lt;&gt;"",M4554&lt;=0),VLOOKUP(B4554&amp;C4554,Entregas!$C$8:$G$5000,5,0),"")</f>
        <v/>
      </c>
      <c r="S4554" s="18"/>
      <c r="T4554" s="18"/>
    </row>
    <row r="4555" spans="1:20" ht="15.75">
      <c r="A4555" s="10"/>
      <c r="B4555" s="10"/>
      <c r="C4555" s="3" t="str">
        <f>IF(A4555&lt;&gt;"",COUNTIF(Entregas!$B$8:$B$5000,General!B4555),"")</f>
        <v/>
      </c>
      <c r="D4555" s="10"/>
      <c r="E4555" s="10"/>
      <c r="F4555" s="10"/>
      <c r="G4555" s="10"/>
      <c r="H4555" s="10"/>
      <c r="I4555" s="10"/>
      <c r="J4555" s="26"/>
      <c r="K4555" s="10"/>
      <c r="L4555" s="7">
        <f>SUMIF(Entregas!$B$8:$B$5000,General!B4555,Entregas!$L$8:$L$5000)</f>
        <v>0</v>
      </c>
      <c r="M4555" s="7">
        <f t="shared" si="285"/>
        <v>0</v>
      </c>
      <c r="N4555" s="14">
        <f t="shared" si="286"/>
        <v>0</v>
      </c>
      <c r="O4555" s="14">
        <f t="shared" si="287"/>
        <v>0</v>
      </c>
      <c r="P4555" s="4" t="str">
        <f t="shared" si="288"/>
        <v>NO</v>
      </c>
      <c r="Q4555" s="3" t="str">
        <f>IF(AND(B4555&lt;&gt;"",M4555&lt;=0),VLOOKUP(B4555&amp;C4555,Entregas!$C$8:$G$5000,4,0),"")</f>
        <v/>
      </c>
      <c r="R4555" s="3" t="str">
        <f>IF(AND(B4555&lt;&gt;"",M4555&lt;=0),VLOOKUP(B4555&amp;C4555,Entregas!$C$8:$G$5000,5,0),"")</f>
        <v/>
      </c>
      <c r="S4555" s="18"/>
      <c r="T4555" s="18"/>
    </row>
    <row r="4556" spans="1:20" ht="15.75">
      <c r="A4556" s="10"/>
      <c r="B4556" s="10"/>
      <c r="C4556" s="3" t="str">
        <f>IF(A4556&lt;&gt;"",COUNTIF(Entregas!$B$8:$B$5000,General!B4556),"")</f>
        <v/>
      </c>
      <c r="D4556" s="10"/>
      <c r="E4556" s="10"/>
      <c r="F4556" s="10"/>
      <c r="G4556" s="10"/>
      <c r="H4556" s="10"/>
      <c r="I4556" s="10"/>
      <c r="J4556" s="26"/>
      <c r="K4556" s="10"/>
      <c r="L4556" s="7">
        <f>SUMIF(Entregas!$B$8:$B$5000,General!B4556,Entregas!$L$8:$L$5000)</f>
        <v>0</v>
      </c>
      <c r="M4556" s="7">
        <f t="shared" si="285"/>
        <v>0</v>
      </c>
      <c r="N4556" s="14">
        <f t="shared" si="286"/>
        <v>0</v>
      </c>
      <c r="O4556" s="14">
        <f t="shared" si="287"/>
        <v>0</v>
      </c>
      <c r="P4556" s="4" t="str">
        <f t="shared" si="288"/>
        <v>NO</v>
      </c>
      <c r="Q4556" s="3" t="str">
        <f>IF(AND(B4556&lt;&gt;"",M4556&lt;=0),VLOOKUP(B4556&amp;C4556,Entregas!$C$8:$G$5000,4,0),"")</f>
        <v/>
      </c>
      <c r="R4556" s="3" t="str">
        <f>IF(AND(B4556&lt;&gt;"",M4556&lt;=0),VLOOKUP(B4556&amp;C4556,Entregas!$C$8:$G$5000,5,0),"")</f>
        <v/>
      </c>
      <c r="S4556" s="18"/>
      <c r="T4556" s="18"/>
    </row>
    <row r="4557" spans="1:20" ht="15.75">
      <c r="A4557" s="10"/>
      <c r="B4557" s="10"/>
      <c r="C4557" s="3" t="str">
        <f>IF(A4557&lt;&gt;"",COUNTIF(Entregas!$B$8:$B$5000,General!B4557),"")</f>
        <v/>
      </c>
      <c r="D4557" s="10"/>
      <c r="E4557" s="10"/>
      <c r="F4557" s="10"/>
      <c r="G4557" s="10"/>
      <c r="H4557" s="10"/>
      <c r="I4557" s="10"/>
      <c r="J4557" s="26"/>
      <c r="K4557" s="10"/>
      <c r="L4557" s="7">
        <f>SUMIF(Entregas!$B$8:$B$5000,General!B4557,Entregas!$L$8:$L$5000)</f>
        <v>0</v>
      </c>
      <c r="M4557" s="7">
        <f t="shared" si="285"/>
        <v>0</v>
      </c>
      <c r="N4557" s="14">
        <f t="shared" si="286"/>
        <v>0</v>
      </c>
      <c r="O4557" s="14">
        <f t="shared" si="287"/>
        <v>0</v>
      </c>
      <c r="P4557" s="4" t="str">
        <f t="shared" si="288"/>
        <v>NO</v>
      </c>
      <c r="Q4557" s="3" t="str">
        <f>IF(AND(B4557&lt;&gt;"",M4557&lt;=0),VLOOKUP(B4557&amp;C4557,Entregas!$C$8:$G$5000,4,0),"")</f>
        <v/>
      </c>
      <c r="R4557" s="3" t="str">
        <f>IF(AND(B4557&lt;&gt;"",M4557&lt;=0),VLOOKUP(B4557&amp;C4557,Entregas!$C$8:$G$5000,5,0),"")</f>
        <v/>
      </c>
      <c r="S4557" s="18"/>
      <c r="T4557" s="18"/>
    </row>
    <row r="4558" spans="1:20" ht="15.75">
      <c r="A4558" s="10"/>
      <c r="B4558" s="10"/>
      <c r="C4558" s="3" t="str">
        <f>IF(A4558&lt;&gt;"",COUNTIF(Entregas!$B$8:$B$5000,General!B4558),"")</f>
        <v/>
      </c>
      <c r="D4558" s="10"/>
      <c r="E4558" s="10"/>
      <c r="F4558" s="10"/>
      <c r="G4558" s="10"/>
      <c r="H4558" s="10"/>
      <c r="I4558" s="10"/>
      <c r="J4558" s="26"/>
      <c r="K4558" s="10"/>
      <c r="L4558" s="7">
        <f>SUMIF(Entregas!$B$8:$B$5000,General!B4558,Entregas!$L$8:$L$5000)</f>
        <v>0</v>
      </c>
      <c r="M4558" s="7">
        <f t="shared" si="285"/>
        <v>0</v>
      </c>
      <c r="N4558" s="14">
        <f t="shared" si="286"/>
        <v>0</v>
      </c>
      <c r="O4558" s="14">
        <f t="shared" si="287"/>
        <v>0</v>
      </c>
      <c r="P4558" s="4" t="str">
        <f t="shared" si="288"/>
        <v>NO</v>
      </c>
      <c r="Q4558" s="3" t="str">
        <f>IF(AND(B4558&lt;&gt;"",M4558&lt;=0),VLOOKUP(B4558&amp;C4558,Entregas!$C$8:$G$5000,4,0),"")</f>
        <v/>
      </c>
      <c r="R4558" s="3" t="str">
        <f>IF(AND(B4558&lt;&gt;"",M4558&lt;=0),VLOOKUP(B4558&amp;C4558,Entregas!$C$8:$G$5000,5,0),"")</f>
        <v/>
      </c>
      <c r="S4558" s="18"/>
      <c r="T4558" s="18"/>
    </row>
    <row r="4559" spans="1:20" ht="15.75">
      <c r="A4559" s="10"/>
      <c r="B4559" s="10"/>
      <c r="C4559" s="3" t="str">
        <f>IF(A4559&lt;&gt;"",COUNTIF(Entregas!$B$8:$B$5000,General!B4559),"")</f>
        <v/>
      </c>
      <c r="D4559" s="10"/>
      <c r="E4559" s="10"/>
      <c r="F4559" s="10"/>
      <c r="G4559" s="10"/>
      <c r="H4559" s="10"/>
      <c r="I4559" s="10"/>
      <c r="J4559" s="26"/>
      <c r="K4559" s="10"/>
      <c r="L4559" s="7">
        <f>SUMIF(Entregas!$B$8:$B$5000,General!B4559,Entregas!$L$8:$L$5000)</f>
        <v>0</v>
      </c>
      <c r="M4559" s="7">
        <f t="shared" si="285"/>
        <v>0</v>
      </c>
      <c r="N4559" s="14">
        <f t="shared" si="286"/>
        <v>0</v>
      </c>
      <c r="O4559" s="14">
        <f t="shared" si="287"/>
        <v>0</v>
      </c>
      <c r="P4559" s="4" t="str">
        <f t="shared" si="288"/>
        <v>NO</v>
      </c>
      <c r="Q4559" s="3" t="str">
        <f>IF(AND(B4559&lt;&gt;"",M4559&lt;=0),VLOOKUP(B4559&amp;C4559,Entregas!$C$8:$G$5000,4,0),"")</f>
        <v/>
      </c>
      <c r="R4559" s="3" t="str">
        <f>IF(AND(B4559&lt;&gt;"",M4559&lt;=0),VLOOKUP(B4559&amp;C4559,Entregas!$C$8:$G$5000,5,0),"")</f>
        <v/>
      </c>
      <c r="S4559" s="18"/>
      <c r="T4559" s="18"/>
    </row>
    <row r="4560" spans="1:20" ht="15.75">
      <c r="A4560" s="10"/>
      <c r="B4560" s="10"/>
      <c r="C4560" s="3" t="str">
        <f>IF(A4560&lt;&gt;"",COUNTIF(Entregas!$B$8:$B$5000,General!B4560),"")</f>
        <v/>
      </c>
      <c r="D4560" s="10"/>
      <c r="E4560" s="10"/>
      <c r="F4560" s="10"/>
      <c r="G4560" s="10"/>
      <c r="H4560" s="10"/>
      <c r="I4560" s="10"/>
      <c r="J4560" s="26"/>
      <c r="K4560" s="10"/>
      <c r="L4560" s="7">
        <f>SUMIF(Entregas!$B$8:$B$5000,General!B4560,Entregas!$L$8:$L$5000)</f>
        <v>0</v>
      </c>
      <c r="M4560" s="7">
        <f t="shared" si="285"/>
        <v>0</v>
      </c>
      <c r="N4560" s="14">
        <f t="shared" si="286"/>
        <v>0</v>
      </c>
      <c r="O4560" s="14">
        <f t="shared" si="287"/>
        <v>0</v>
      </c>
      <c r="P4560" s="4" t="str">
        <f t="shared" si="288"/>
        <v>NO</v>
      </c>
      <c r="Q4560" s="3" t="str">
        <f>IF(AND(B4560&lt;&gt;"",M4560&lt;=0),VLOOKUP(B4560&amp;C4560,Entregas!$C$8:$G$5000,4,0),"")</f>
        <v/>
      </c>
      <c r="R4560" s="3" t="str">
        <f>IF(AND(B4560&lt;&gt;"",M4560&lt;=0),VLOOKUP(B4560&amp;C4560,Entregas!$C$8:$G$5000,5,0),"")</f>
        <v/>
      </c>
      <c r="S4560" s="18"/>
      <c r="T4560" s="18"/>
    </row>
    <row r="4561" spans="1:20" ht="15.75">
      <c r="A4561" s="10"/>
      <c r="B4561" s="10"/>
      <c r="C4561" s="3" t="str">
        <f>IF(A4561&lt;&gt;"",COUNTIF(Entregas!$B$8:$B$5000,General!B4561),"")</f>
        <v/>
      </c>
      <c r="D4561" s="10"/>
      <c r="E4561" s="10"/>
      <c r="F4561" s="10"/>
      <c r="G4561" s="10"/>
      <c r="H4561" s="10"/>
      <c r="I4561" s="10"/>
      <c r="J4561" s="26"/>
      <c r="K4561" s="10"/>
      <c r="L4561" s="7">
        <f>SUMIF(Entregas!$B$8:$B$5000,General!B4561,Entregas!$L$8:$L$5000)</f>
        <v>0</v>
      </c>
      <c r="M4561" s="7">
        <f t="shared" si="285"/>
        <v>0</v>
      </c>
      <c r="N4561" s="14">
        <f t="shared" si="286"/>
        <v>0</v>
      </c>
      <c r="O4561" s="14">
        <f t="shared" si="287"/>
        <v>0</v>
      </c>
      <c r="P4561" s="4" t="str">
        <f t="shared" si="288"/>
        <v>NO</v>
      </c>
      <c r="Q4561" s="3" t="str">
        <f>IF(AND(B4561&lt;&gt;"",M4561&lt;=0),VLOOKUP(B4561&amp;C4561,Entregas!$C$8:$G$5000,4,0),"")</f>
        <v/>
      </c>
      <c r="R4561" s="3" t="str">
        <f>IF(AND(B4561&lt;&gt;"",M4561&lt;=0),VLOOKUP(B4561&amp;C4561,Entregas!$C$8:$G$5000,5,0),"")</f>
        <v/>
      </c>
      <c r="S4561" s="18"/>
      <c r="T4561" s="18"/>
    </row>
    <row r="4562" spans="1:20" ht="15.75">
      <c r="A4562" s="10"/>
      <c r="B4562" s="10"/>
      <c r="C4562" s="3" t="str">
        <f>IF(A4562&lt;&gt;"",COUNTIF(Entregas!$B$8:$B$5000,General!B4562),"")</f>
        <v/>
      </c>
      <c r="D4562" s="10"/>
      <c r="E4562" s="10"/>
      <c r="F4562" s="10"/>
      <c r="G4562" s="10"/>
      <c r="H4562" s="10"/>
      <c r="I4562" s="10"/>
      <c r="J4562" s="26"/>
      <c r="K4562" s="10"/>
      <c r="L4562" s="7">
        <f>SUMIF(Entregas!$B$8:$B$5000,General!B4562,Entregas!$L$8:$L$5000)</f>
        <v>0</v>
      </c>
      <c r="M4562" s="7">
        <f t="shared" si="285"/>
        <v>0</v>
      </c>
      <c r="N4562" s="14">
        <f t="shared" si="286"/>
        <v>0</v>
      </c>
      <c r="O4562" s="14">
        <f t="shared" si="287"/>
        <v>0</v>
      </c>
      <c r="P4562" s="4" t="str">
        <f t="shared" si="288"/>
        <v>NO</v>
      </c>
      <c r="Q4562" s="3" t="str">
        <f>IF(AND(B4562&lt;&gt;"",M4562&lt;=0),VLOOKUP(B4562&amp;C4562,Entregas!$C$8:$G$5000,4,0),"")</f>
        <v/>
      </c>
      <c r="R4562" s="3" t="str">
        <f>IF(AND(B4562&lt;&gt;"",M4562&lt;=0),VLOOKUP(B4562&amp;C4562,Entregas!$C$8:$G$5000,5,0),"")</f>
        <v/>
      </c>
      <c r="S4562" s="18"/>
      <c r="T4562" s="18"/>
    </row>
    <row r="4563" spans="1:20" ht="15.75">
      <c r="A4563" s="10"/>
      <c r="B4563" s="10"/>
      <c r="C4563" s="3" t="str">
        <f>IF(A4563&lt;&gt;"",COUNTIF(Entregas!$B$8:$B$5000,General!B4563),"")</f>
        <v/>
      </c>
      <c r="D4563" s="10"/>
      <c r="E4563" s="10"/>
      <c r="F4563" s="10"/>
      <c r="G4563" s="10"/>
      <c r="H4563" s="10"/>
      <c r="I4563" s="10"/>
      <c r="J4563" s="26"/>
      <c r="K4563" s="10"/>
      <c r="L4563" s="7">
        <f>SUMIF(Entregas!$B$8:$B$5000,General!B4563,Entregas!$L$8:$L$5000)</f>
        <v>0</v>
      </c>
      <c r="M4563" s="7">
        <f t="shared" si="285"/>
        <v>0</v>
      </c>
      <c r="N4563" s="14">
        <f t="shared" si="286"/>
        <v>0</v>
      </c>
      <c r="O4563" s="14">
        <f t="shared" si="287"/>
        <v>0</v>
      </c>
      <c r="P4563" s="4" t="str">
        <f t="shared" si="288"/>
        <v>NO</v>
      </c>
      <c r="Q4563" s="3" t="str">
        <f>IF(AND(B4563&lt;&gt;"",M4563&lt;=0),VLOOKUP(B4563&amp;C4563,Entregas!$C$8:$G$5000,4,0),"")</f>
        <v/>
      </c>
      <c r="R4563" s="3" t="str">
        <f>IF(AND(B4563&lt;&gt;"",M4563&lt;=0),VLOOKUP(B4563&amp;C4563,Entregas!$C$8:$G$5000,5,0),"")</f>
        <v/>
      </c>
      <c r="S4563" s="18"/>
      <c r="T4563" s="18"/>
    </row>
    <row r="4564" spans="1:20" ht="15.75">
      <c r="A4564" s="10"/>
      <c r="B4564" s="10"/>
      <c r="C4564" s="3" t="str">
        <f>IF(A4564&lt;&gt;"",COUNTIF(Entregas!$B$8:$B$5000,General!B4564),"")</f>
        <v/>
      </c>
      <c r="D4564" s="10"/>
      <c r="E4564" s="10"/>
      <c r="F4564" s="10"/>
      <c r="G4564" s="10"/>
      <c r="H4564" s="10"/>
      <c r="I4564" s="10"/>
      <c r="J4564" s="26"/>
      <c r="K4564" s="10"/>
      <c r="L4564" s="7">
        <f>SUMIF(Entregas!$B$8:$B$5000,General!B4564,Entregas!$L$8:$L$5000)</f>
        <v>0</v>
      </c>
      <c r="M4564" s="7">
        <f t="shared" si="285"/>
        <v>0</v>
      </c>
      <c r="N4564" s="14">
        <f t="shared" si="286"/>
        <v>0</v>
      </c>
      <c r="O4564" s="14">
        <f t="shared" si="287"/>
        <v>0</v>
      </c>
      <c r="P4564" s="4" t="str">
        <f t="shared" si="288"/>
        <v>NO</v>
      </c>
      <c r="Q4564" s="3" t="str">
        <f>IF(AND(B4564&lt;&gt;"",M4564&lt;=0),VLOOKUP(B4564&amp;C4564,Entregas!$C$8:$G$5000,4,0),"")</f>
        <v/>
      </c>
      <c r="R4564" s="3" t="str">
        <f>IF(AND(B4564&lt;&gt;"",M4564&lt;=0),VLOOKUP(B4564&amp;C4564,Entregas!$C$8:$G$5000,5,0),"")</f>
        <v/>
      </c>
      <c r="S4564" s="18"/>
      <c r="T4564" s="18"/>
    </row>
    <row r="4565" spans="1:20" ht="15.75">
      <c r="A4565" s="10"/>
      <c r="B4565" s="10"/>
      <c r="C4565" s="3" t="str">
        <f>IF(A4565&lt;&gt;"",COUNTIF(Entregas!$B$8:$B$5000,General!B4565),"")</f>
        <v/>
      </c>
      <c r="D4565" s="10"/>
      <c r="E4565" s="10"/>
      <c r="F4565" s="10"/>
      <c r="G4565" s="10"/>
      <c r="H4565" s="10"/>
      <c r="I4565" s="10"/>
      <c r="J4565" s="26"/>
      <c r="K4565" s="10"/>
      <c r="L4565" s="7">
        <f>SUMIF(Entregas!$B$8:$B$5000,General!B4565,Entregas!$L$8:$L$5000)</f>
        <v>0</v>
      </c>
      <c r="M4565" s="7">
        <f t="shared" si="285"/>
        <v>0</v>
      </c>
      <c r="N4565" s="14">
        <f t="shared" si="286"/>
        <v>0</v>
      </c>
      <c r="O4565" s="14">
        <f t="shared" si="287"/>
        <v>0</v>
      </c>
      <c r="P4565" s="4" t="str">
        <f t="shared" si="288"/>
        <v>NO</v>
      </c>
      <c r="Q4565" s="3" t="str">
        <f>IF(AND(B4565&lt;&gt;"",M4565&lt;=0),VLOOKUP(B4565&amp;C4565,Entregas!$C$8:$G$5000,4,0),"")</f>
        <v/>
      </c>
      <c r="R4565" s="3" t="str">
        <f>IF(AND(B4565&lt;&gt;"",M4565&lt;=0),VLOOKUP(B4565&amp;C4565,Entregas!$C$8:$G$5000,5,0),"")</f>
        <v/>
      </c>
      <c r="S4565" s="18"/>
      <c r="T4565" s="18"/>
    </row>
    <row r="4566" spans="1:20" ht="15.75">
      <c r="A4566" s="10"/>
      <c r="B4566" s="10"/>
      <c r="C4566" s="3" t="str">
        <f>IF(A4566&lt;&gt;"",COUNTIF(Entregas!$B$8:$B$5000,General!B4566),"")</f>
        <v/>
      </c>
      <c r="D4566" s="10"/>
      <c r="E4566" s="10"/>
      <c r="F4566" s="10"/>
      <c r="G4566" s="10"/>
      <c r="H4566" s="10"/>
      <c r="I4566" s="10"/>
      <c r="J4566" s="26"/>
      <c r="K4566" s="10"/>
      <c r="L4566" s="7">
        <f>SUMIF(Entregas!$B$8:$B$5000,General!B4566,Entregas!$L$8:$L$5000)</f>
        <v>0</v>
      </c>
      <c r="M4566" s="7">
        <f t="shared" si="285"/>
        <v>0</v>
      </c>
      <c r="N4566" s="14">
        <f t="shared" si="286"/>
        <v>0</v>
      </c>
      <c r="O4566" s="14">
        <f t="shared" si="287"/>
        <v>0</v>
      </c>
      <c r="P4566" s="4" t="str">
        <f t="shared" si="288"/>
        <v>NO</v>
      </c>
      <c r="Q4566" s="3" t="str">
        <f>IF(AND(B4566&lt;&gt;"",M4566&lt;=0),VLOOKUP(B4566&amp;C4566,Entregas!$C$8:$G$5000,4,0),"")</f>
        <v/>
      </c>
      <c r="R4566" s="3" t="str">
        <f>IF(AND(B4566&lt;&gt;"",M4566&lt;=0),VLOOKUP(B4566&amp;C4566,Entregas!$C$8:$G$5000,5,0),"")</f>
        <v/>
      </c>
      <c r="S4566" s="18"/>
      <c r="T4566" s="18"/>
    </row>
    <row r="4567" spans="1:20" ht="15.75">
      <c r="A4567" s="10"/>
      <c r="B4567" s="10"/>
      <c r="C4567" s="3" t="str">
        <f>IF(A4567&lt;&gt;"",COUNTIF(Entregas!$B$8:$B$5000,General!B4567),"")</f>
        <v/>
      </c>
      <c r="D4567" s="10"/>
      <c r="E4567" s="10"/>
      <c r="F4567" s="10"/>
      <c r="G4567" s="10"/>
      <c r="H4567" s="10"/>
      <c r="I4567" s="10"/>
      <c r="J4567" s="26"/>
      <c r="K4567" s="10"/>
      <c r="L4567" s="7">
        <f>SUMIF(Entregas!$B$8:$B$5000,General!B4567,Entregas!$L$8:$L$5000)</f>
        <v>0</v>
      </c>
      <c r="M4567" s="7">
        <f t="shared" si="285"/>
        <v>0</v>
      </c>
      <c r="N4567" s="14">
        <f t="shared" si="286"/>
        <v>0</v>
      </c>
      <c r="O4567" s="14">
        <f t="shared" si="287"/>
        <v>0</v>
      </c>
      <c r="P4567" s="4" t="str">
        <f t="shared" si="288"/>
        <v>NO</v>
      </c>
      <c r="Q4567" s="3" t="str">
        <f>IF(AND(B4567&lt;&gt;"",M4567&lt;=0),VLOOKUP(B4567&amp;C4567,Entregas!$C$8:$G$5000,4,0),"")</f>
        <v/>
      </c>
      <c r="R4567" s="3" t="str">
        <f>IF(AND(B4567&lt;&gt;"",M4567&lt;=0),VLOOKUP(B4567&amp;C4567,Entregas!$C$8:$G$5000,5,0),"")</f>
        <v/>
      </c>
      <c r="S4567" s="18"/>
      <c r="T4567" s="18"/>
    </row>
    <row r="4568" spans="1:20" ht="15.75">
      <c r="A4568" s="10"/>
      <c r="B4568" s="10"/>
      <c r="C4568" s="3" t="str">
        <f>IF(A4568&lt;&gt;"",COUNTIF(Entregas!$B$8:$B$5000,General!B4568),"")</f>
        <v/>
      </c>
      <c r="D4568" s="10"/>
      <c r="E4568" s="10"/>
      <c r="F4568" s="10"/>
      <c r="G4568" s="10"/>
      <c r="H4568" s="10"/>
      <c r="I4568" s="10"/>
      <c r="J4568" s="26"/>
      <c r="K4568" s="10"/>
      <c r="L4568" s="7">
        <f>SUMIF(Entregas!$B$8:$B$5000,General!B4568,Entregas!$L$8:$L$5000)</f>
        <v>0</v>
      </c>
      <c r="M4568" s="7">
        <f t="shared" si="285"/>
        <v>0</v>
      </c>
      <c r="N4568" s="14">
        <f t="shared" si="286"/>
        <v>0</v>
      </c>
      <c r="O4568" s="14">
        <f t="shared" si="287"/>
        <v>0</v>
      </c>
      <c r="P4568" s="4" t="str">
        <f t="shared" si="288"/>
        <v>NO</v>
      </c>
      <c r="Q4568" s="3" t="str">
        <f>IF(AND(B4568&lt;&gt;"",M4568&lt;=0),VLOOKUP(B4568&amp;C4568,Entregas!$C$8:$G$5000,4,0),"")</f>
        <v/>
      </c>
      <c r="R4568" s="3" t="str">
        <f>IF(AND(B4568&lt;&gt;"",M4568&lt;=0),VLOOKUP(B4568&amp;C4568,Entregas!$C$8:$G$5000,5,0),"")</f>
        <v/>
      </c>
      <c r="S4568" s="18"/>
      <c r="T4568" s="18"/>
    </row>
    <row r="4569" spans="1:20" ht="15.75">
      <c r="A4569" s="10"/>
      <c r="B4569" s="10"/>
      <c r="C4569" s="3" t="str">
        <f>IF(A4569&lt;&gt;"",COUNTIF(Entregas!$B$8:$B$5000,General!B4569),"")</f>
        <v/>
      </c>
      <c r="D4569" s="10"/>
      <c r="E4569" s="10"/>
      <c r="F4569" s="10"/>
      <c r="G4569" s="10"/>
      <c r="H4569" s="10"/>
      <c r="I4569" s="10"/>
      <c r="J4569" s="26"/>
      <c r="K4569" s="10"/>
      <c r="L4569" s="7">
        <f>SUMIF(Entregas!$B$8:$B$5000,General!B4569,Entregas!$L$8:$L$5000)</f>
        <v>0</v>
      </c>
      <c r="M4569" s="7">
        <f t="shared" si="285"/>
        <v>0</v>
      </c>
      <c r="N4569" s="14">
        <f t="shared" si="286"/>
        <v>0</v>
      </c>
      <c r="O4569" s="14">
        <f t="shared" si="287"/>
        <v>0</v>
      </c>
      <c r="P4569" s="4" t="str">
        <f t="shared" si="288"/>
        <v>NO</v>
      </c>
      <c r="Q4569" s="3" t="str">
        <f>IF(AND(B4569&lt;&gt;"",M4569&lt;=0),VLOOKUP(B4569&amp;C4569,Entregas!$C$8:$G$5000,4,0),"")</f>
        <v/>
      </c>
      <c r="R4569" s="3" t="str">
        <f>IF(AND(B4569&lt;&gt;"",M4569&lt;=0),VLOOKUP(B4569&amp;C4569,Entregas!$C$8:$G$5000,5,0),"")</f>
        <v/>
      </c>
      <c r="S4569" s="18"/>
      <c r="T4569" s="18"/>
    </row>
    <row r="4570" spans="1:20" ht="15.75">
      <c r="A4570" s="10"/>
      <c r="B4570" s="10"/>
      <c r="C4570" s="3" t="str">
        <f>IF(A4570&lt;&gt;"",COUNTIF(Entregas!$B$8:$B$5000,General!B4570),"")</f>
        <v/>
      </c>
      <c r="D4570" s="10"/>
      <c r="E4570" s="10"/>
      <c r="F4570" s="10"/>
      <c r="G4570" s="10"/>
      <c r="H4570" s="10"/>
      <c r="I4570" s="10"/>
      <c r="J4570" s="26"/>
      <c r="K4570" s="10"/>
      <c r="L4570" s="7">
        <f>SUMIF(Entregas!$B$8:$B$5000,General!B4570,Entregas!$L$8:$L$5000)</f>
        <v>0</v>
      </c>
      <c r="M4570" s="7">
        <f t="shared" si="285"/>
        <v>0</v>
      </c>
      <c r="N4570" s="14">
        <f t="shared" si="286"/>
        <v>0</v>
      </c>
      <c r="O4570" s="14">
        <f t="shared" si="287"/>
        <v>0</v>
      </c>
      <c r="P4570" s="4" t="str">
        <f t="shared" si="288"/>
        <v>NO</v>
      </c>
      <c r="Q4570" s="3" t="str">
        <f>IF(AND(B4570&lt;&gt;"",M4570&lt;=0),VLOOKUP(B4570&amp;C4570,Entregas!$C$8:$G$5000,4,0),"")</f>
        <v/>
      </c>
      <c r="R4570" s="3" t="str">
        <f>IF(AND(B4570&lt;&gt;"",M4570&lt;=0),VLOOKUP(B4570&amp;C4570,Entregas!$C$8:$G$5000,5,0),"")</f>
        <v/>
      </c>
      <c r="S4570" s="18"/>
      <c r="T4570" s="18"/>
    </row>
    <row r="4571" spans="1:20" ht="15.75">
      <c r="A4571" s="10"/>
      <c r="B4571" s="10"/>
      <c r="C4571" s="3" t="str">
        <f>IF(A4571&lt;&gt;"",COUNTIF(Entregas!$B$8:$B$5000,General!B4571),"")</f>
        <v/>
      </c>
      <c r="D4571" s="10"/>
      <c r="E4571" s="10"/>
      <c r="F4571" s="10"/>
      <c r="G4571" s="10"/>
      <c r="H4571" s="10"/>
      <c r="I4571" s="10"/>
      <c r="J4571" s="26"/>
      <c r="K4571" s="10"/>
      <c r="L4571" s="7">
        <f>SUMIF(Entregas!$B$8:$B$5000,General!B4571,Entregas!$L$8:$L$5000)</f>
        <v>0</v>
      </c>
      <c r="M4571" s="7">
        <f t="shared" si="285"/>
        <v>0</v>
      </c>
      <c r="N4571" s="14">
        <f t="shared" si="286"/>
        <v>0</v>
      </c>
      <c r="O4571" s="14">
        <f t="shared" si="287"/>
        <v>0</v>
      </c>
      <c r="P4571" s="4" t="str">
        <f t="shared" si="288"/>
        <v>NO</v>
      </c>
      <c r="Q4571" s="3" t="str">
        <f>IF(AND(B4571&lt;&gt;"",M4571&lt;=0),VLOOKUP(B4571&amp;C4571,Entregas!$C$8:$G$5000,4,0),"")</f>
        <v/>
      </c>
      <c r="R4571" s="3" t="str">
        <f>IF(AND(B4571&lt;&gt;"",M4571&lt;=0),VLOOKUP(B4571&amp;C4571,Entregas!$C$8:$G$5000,5,0),"")</f>
        <v/>
      </c>
      <c r="S4571" s="18"/>
      <c r="T4571" s="18"/>
    </row>
    <row r="4572" spans="1:20" ht="15.75">
      <c r="A4572" s="10"/>
      <c r="B4572" s="10"/>
      <c r="C4572" s="3" t="str">
        <f>IF(A4572&lt;&gt;"",COUNTIF(Entregas!$B$8:$B$5000,General!B4572),"")</f>
        <v/>
      </c>
      <c r="D4572" s="10"/>
      <c r="E4572" s="10"/>
      <c r="F4572" s="10"/>
      <c r="G4572" s="10"/>
      <c r="H4572" s="10"/>
      <c r="I4572" s="10"/>
      <c r="J4572" s="26"/>
      <c r="K4572" s="10"/>
      <c r="L4572" s="7">
        <f>SUMIF(Entregas!$B$8:$B$5000,General!B4572,Entregas!$L$8:$L$5000)</f>
        <v>0</v>
      </c>
      <c r="M4572" s="7">
        <f t="shared" si="285"/>
        <v>0</v>
      </c>
      <c r="N4572" s="14">
        <f t="shared" si="286"/>
        <v>0</v>
      </c>
      <c r="O4572" s="14">
        <f t="shared" si="287"/>
        <v>0</v>
      </c>
      <c r="P4572" s="4" t="str">
        <f t="shared" si="288"/>
        <v>NO</v>
      </c>
      <c r="Q4572" s="3" t="str">
        <f>IF(AND(B4572&lt;&gt;"",M4572&lt;=0),VLOOKUP(B4572&amp;C4572,Entregas!$C$8:$G$5000,4,0),"")</f>
        <v/>
      </c>
      <c r="R4572" s="3" t="str">
        <f>IF(AND(B4572&lt;&gt;"",M4572&lt;=0),VLOOKUP(B4572&amp;C4572,Entregas!$C$8:$G$5000,5,0),"")</f>
        <v/>
      </c>
      <c r="S4572" s="18"/>
      <c r="T4572" s="18"/>
    </row>
    <row r="4573" spans="1:20" ht="15.75">
      <c r="A4573" s="10"/>
      <c r="B4573" s="10"/>
      <c r="C4573" s="3" t="str">
        <f>IF(A4573&lt;&gt;"",COUNTIF(Entregas!$B$8:$B$5000,General!B4573),"")</f>
        <v/>
      </c>
      <c r="D4573" s="10"/>
      <c r="E4573" s="10"/>
      <c r="F4573" s="10"/>
      <c r="G4573" s="10"/>
      <c r="H4573" s="10"/>
      <c r="I4573" s="10"/>
      <c r="J4573" s="26"/>
      <c r="K4573" s="10"/>
      <c r="L4573" s="7">
        <f>SUMIF(Entregas!$B$8:$B$5000,General!B4573,Entregas!$L$8:$L$5000)</f>
        <v>0</v>
      </c>
      <c r="M4573" s="7">
        <f t="shared" si="285"/>
        <v>0</v>
      </c>
      <c r="N4573" s="14">
        <f t="shared" si="286"/>
        <v>0</v>
      </c>
      <c r="O4573" s="14">
        <f t="shared" si="287"/>
        <v>0</v>
      </c>
      <c r="P4573" s="4" t="str">
        <f t="shared" si="288"/>
        <v>NO</v>
      </c>
      <c r="Q4573" s="3" t="str">
        <f>IF(AND(B4573&lt;&gt;"",M4573&lt;=0),VLOOKUP(B4573&amp;C4573,Entregas!$C$8:$G$5000,4,0),"")</f>
        <v/>
      </c>
      <c r="R4573" s="3" t="str">
        <f>IF(AND(B4573&lt;&gt;"",M4573&lt;=0),VLOOKUP(B4573&amp;C4573,Entregas!$C$8:$G$5000,5,0),"")</f>
        <v/>
      </c>
      <c r="S4573" s="18"/>
      <c r="T4573" s="18"/>
    </row>
    <row r="4574" spans="1:20" ht="15.75">
      <c r="A4574" s="10"/>
      <c r="B4574" s="10"/>
      <c r="C4574" s="3" t="str">
        <f>IF(A4574&lt;&gt;"",COUNTIF(Entregas!$B$8:$B$5000,General!B4574),"")</f>
        <v/>
      </c>
      <c r="D4574" s="10"/>
      <c r="E4574" s="10"/>
      <c r="F4574" s="10"/>
      <c r="G4574" s="10"/>
      <c r="H4574" s="10"/>
      <c r="I4574" s="10"/>
      <c r="J4574" s="26"/>
      <c r="K4574" s="10"/>
      <c r="L4574" s="7">
        <f>SUMIF(Entregas!$B$8:$B$5000,General!B4574,Entregas!$L$8:$L$5000)</f>
        <v>0</v>
      </c>
      <c r="M4574" s="7">
        <f t="shared" si="285"/>
        <v>0</v>
      </c>
      <c r="N4574" s="14">
        <f t="shared" si="286"/>
        <v>0</v>
      </c>
      <c r="O4574" s="14">
        <f t="shared" si="287"/>
        <v>0</v>
      </c>
      <c r="P4574" s="4" t="str">
        <f t="shared" si="288"/>
        <v>NO</v>
      </c>
      <c r="Q4574" s="3" t="str">
        <f>IF(AND(B4574&lt;&gt;"",M4574&lt;=0),VLOOKUP(B4574&amp;C4574,Entregas!$C$8:$G$5000,4,0),"")</f>
        <v/>
      </c>
      <c r="R4574" s="3" t="str">
        <f>IF(AND(B4574&lt;&gt;"",M4574&lt;=0),VLOOKUP(B4574&amp;C4574,Entregas!$C$8:$G$5000,5,0),"")</f>
        <v/>
      </c>
      <c r="S4574" s="18"/>
      <c r="T4574" s="18"/>
    </row>
    <row r="4575" spans="1:20" ht="15.75">
      <c r="A4575" s="10"/>
      <c r="B4575" s="10"/>
      <c r="C4575" s="3" t="str">
        <f>IF(A4575&lt;&gt;"",COUNTIF(Entregas!$B$8:$B$5000,General!B4575),"")</f>
        <v/>
      </c>
      <c r="D4575" s="10"/>
      <c r="E4575" s="10"/>
      <c r="F4575" s="10"/>
      <c r="G4575" s="10"/>
      <c r="H4575" s="10"/>
      <c r="I4575" s="10"/>
      <c r="J4575" s="26"/>
      <c r="K4575" s="10"/>
      <c r="L4575" s="7">
        <f>SUMIF(Entregas!$B$8:$B$5000,General!B4575,Entregas!$L$8:$L$5000)</f>
        <v>0</v>
      </c>
      <c r="M4575" s="7">
        <f t="shared" si="285"/>
        <v>0</v>
      </c>
      <c r="N4575" s="14">
        <f t="shared" si="286"/>
        <v>0</v>
      </c>
      <c r="O4575" s="14">
        <f t="shared" si="287"/>
        <v>0</v>
      </c>
      <c r="P4575" s="4" t="str">
        <f t="shared" si="288"/>
        <v>NO</v>
      </c>
      <c r="Q4575" s="3" t="str">
        <f>IF(AND(B4575&lt;&gt;"",M4575&lt;=0),VLOOKUP(B4575&amp;C4575,Entregas!$C$8:$G$5000,4,0),"")</f>
        <v/>
      </c>
      <c r="R4575" s="3" t="str">
        <f>IF(AND(B4575&lt;&gt;"",M4575&lt;=0),VLOOKUP(B4575&amp;C4575,Entregas!$C$8:$G$5000,5,0),"")</f>
        <v/>
      </c>
      <c r="S4575" s="18"/>
      <c r="T4575" s="18"/>
    </row>
    <row r="4576" spans="1:20" ht="15.75">
      <c r="A4576" s="10"/>
      <c r="B4576" s="10"/>
      <c r="C4576" s="3" t="str">
        <f>IF(A4576&lt;&gt;"",COUNTIF(Entregas!$B$8:$B$5000,General!B4576),"")</f>
        <v/>
      </c>
      <c r="D4576" s="10"/>
      <c r="E4576" s="10"/>
      <c r="F4576" s="10"/>
      <c r="G4576" s="10"/>
      <c r="H4576" s="10"/>
      <c r="I4576" s="10"/>
      <c r="J4576" s="26"/>
      <c r="K4576" s="10"/>
      <c r="L4576" s="7">
        <f>SUMIF(Entregas!$B$8:$B$5000,General!B4576,Entregas!$L$8:$L$5000)</f>
        <v>0</v>
      </c>
      <c r="M4576" s="7">
        <f t="shared" si="285"/>
        <v>0</v>
      </c>
      <c r="N4576" s="14">
        <f t="shared" si="286"/>
        <v>0</v>
      </c>
      <c r="O4576" s="14">
        <f t="shared" si="287"/>
        <v>0</v>
      </c>
      <c r="P4576" s="4" t="str">
        <f t="shared" si="288"/>
        <v>NO</v>
      </c>
      <c r="Q4576" s="3" t="str">
        <f>IF(AND(B4576&lt;&gt;"",M4576&lt;=0),VLOOKUP(B4576&amp;C4576,Entregas!$C$8:$G$5000,4,0),"")</f>
        <v/>
      </c>
      <c r="R4576" s="3" t="str">
        <f>IF(AND(B4576&lt;&gt;"",M4576&lt;=0),VLOOKUP(B4576&amp;C4576,Entregas!$C$8:$G$5000,5,0),"")</f>
        <v/>
      </c>
      <c r="S4576" s="18"/>
      <c r="T4576" s="18"/>
    </row>
    <row r="4577" spans="1:20" ht="15.75">
      <c r="A4577" s="10"/>
      <c r="B4577" s="10"/>
      <c r="C4577" s="3" t="str">
        <f>IF(A4577&lt;&gt;"",COUNTIF(Entregas!$B$8:$B$5000,General!B4577),"")</f>
        <v/>
      </c>
      <c r="D4577" s="10"/>
      <c r="E4577" s="10"/>
      <c r="F4577" s="10"/>
      <c r="G4577" s="10"/>
      <c r="H4577" s="10"/>
      <c r="I4577" s="10"/>
      <c r="J4577" s="26"/>
      <c r="K4577" s="10"/>
      <c r="L4577" s="7">
        <f>SUMIF(Entregas!$B$8:$B$5000,General!B4577,Entregas!$L$8:$L$5000)</f>
        <v>0</v>
      </c>
      <c r="M4577" s="7">
        <f t="shared" si="285"/>
        <v>0</v>
      </c>
      <c r="N4577" s="14">
        <f t="shared" si="286"/>
        <v>0</v>
      </c>
      <c r="O4577" s="14">
        <f t="shared" si="287"/>
        <v>0</v>
      </c>
      <c r="P4577" s="4" t="str">
        <f t="shared" si="288"/>
        <v>NO</v>
      </c>
      <c r="Q4577" s="3" t="str">
        <f>IF(AND(B4577&lt;&gt;"",M4577&lt;=0),VLOOKUP(B4577&amp;C4577,Entregas!$C$8:$G$5000,4,0),"")</f>
        <v/>
      </c>
      <c r="R4577" s="3" t="str">
        <f>IF(AND(B4577&lt;&gt;"",M4577&lt;=0),VLOOKUP(B4577&amp;C4577,Entregas!$C$8:$G$5000,5,0),"")</f>
        <v/>
      </c>
      <c r="S4577" s="18"/>
      <c r="T4577" s="18"/>
    </row>
    <row r="4578" spans="1:20" ht="15.75">
      <c r="A4578" s="10"/>
      <c r="B4578" s="10"/>
      <c r="C4578" s="3" t="str">
        <f>IF(A4578&lt;&gt;"",COUNTIF(Entregas!$B$8:$B$5000,General!B4578),"")</f>
        <v/>
      </c>
      <c r="D4578" s="10"/>
      <c r="E4578" s="10"/>
      <c r="F4578" s="10"/>
      <c r="G4578" s="10"/>
      <c r="H4578" s="10"/>
      <c r="I4578" s="10"/>
      <c r="J4578" s="26"/>
      <c r="K4578" s="10"/>
      <c r="L4578" s="7">
        <f>SUMIF(Entregas!$B$8:$B$5000,General!B4578,Entregas!$L$8:$L$5000)</f>
        <v>0</v>
      </c>
      <c r="M4578" s="7">
        <f t="shared" si="285"/>
        <v>0</v>
      </c>
      <c r="N4578" s="14">
        <f t="shared" si="286"/>
        <v>0</v>
      </c>
      <c r="O4578" s="14">
        <f t="shared" si="287"/>
        <v>0</v>
      </c>
      <c r="P4578" s="4" t="str">
        <f t="shared" si="288"/>
        <v>NO</v>
      </c>
      <c r="Q4578" s="3" t="str">
        <f>IF(AND(B4578&lt;&gt;"",M4578&lt;=0),VLOOKUP(B4578&amp;C4578,Entregas!$C$8:$G$5000,4,0),"")</f>
        <v/>
      </c>
      <c r="R4578" s="3" t="str">
        <f>IF(AND(B4578&lt;&gt;"",M4578&lt;=0),VLOOKUP(B4578&amp;C4578,Entregas!$C$8:$G$5000,5,0),"")</f>
        <v/>
      </c>
      <c r="S4578" s="18"/>
      <c r="T4578" s="18"/>
    </row>
    <row r="4579" spans="1:20" ht="15.75">
      <c r="A4579" s="10"/>
      <c r="B4579" s="10"/>
      <c r="C4579" s="3" t="str">
        <f>IF(A4579&lt;&gt;"",COUNTIF(Entregas!$B$8:$B$5000,General!B4579),"")</f>
        <v/>
      </c>
      <c r="D4579" s="10"/>
      <c r="E4579" s="10"/>
      <c r="F4579" s="10"/>
      <c r="G4579" s="10"/>
      <c r="H4579" s="10"/>
      <c r="I4579" s="10"/>
      <c r="J4579" s="26"/>
      <c r="K4579" s="10"/>
      <c r="L4579" s="7">
        <f>SUMIF(Entregas!$B$8:$B$5000,General!B4579,Entregas!$L$8:$L$5000)</f>
        <v>0</v>
      </c>
      <c r="M4579" s="7">
        <f t="shared" si="285"/>
        <v>0</v>
      </c>
      <c r="N4579" s="14">
        <f t="shared" si="286"/>
        <v>0</v>
      </c>
      <c r="O4579" s="14">
        <f t="shared" si="287"/>
        <v>0</v>
      </c>
      <c r="P4579" s="4" t="str">
        <f t="shared" si="288"/>
        <v>NO</v>
      </c>
      <c r="Q4579" s="3" t="str">
        <f>IF(AND(B4579&lt;&gt;"",M4579&lt;=0),VLOOKUP(B4579&amp;C4579,Entregas!$C$8:$G$5000,4,0),"")</f>
        <v/>
      </c>
      <c r="R4579" s="3" t="str">
        <f>IF(AND(B4579&lt;&gt;"",M4579&lt;=0),VLOOKUP(B4579&amp;C4579,Entregas!$C$8:$G$5000,5,0),"")</f>
        <v/>
      </c>
      <c r="S4579" s="18"/>
      <c r="T4579" s="18"/>
    </row>
    <row r="4580" spans="1:20" ht="15.75">
      <c r="A4580" s="10"/>
      <c r="B4580" s="10"/>
      <c r="C4580" s="3" t="str">
        <f>IF(A4580&lt;&gt;"",COUNTIF(Entregas!$B$8:$B$5000,General!B4580),"")</f>
        <v/>
      </c>
      <c r="D4580" s="10"/>
      <c r="E4580" s="10"/>
      <c r="F4580" s="10"/>
      <c r="G4580" s="10"/>
      <c r="H4580" s="10"/>
      <c r="I4580" s="10"/>
      <c r="J4580" s="26"/>
      <c r="K4580" s="10"/>
      <c r="L4580" s="7">
        <f>SUMIF(Entregas!$B$8:$B$5000,General!B4580,Entregas!$L$8:$L$5000)</f>
        <v>0</v>
      </c>
      <c r="M4580" s="7">
        <f t="shared" si="285"/>
        <v>0</v>
      </c>
      <c r="N4580" s="14">
        <f t="shared" si="286"/>
        <v>0</v>
      </c>
      <c r="O4580" s="14">
        <f t="shared" si="287"/>
        <v>0</v>
      </c>
      <c r="P4580" s="4" t="str">
        <f t="shared" si="288"/>
        <v>NO</v>
      </c>
      <c r="Q4580" s="3" t="str">
        <f>IF(AND(B4580&lt;&gt;"",M4580&lt;=0),VLOOKUP(B4580&amp;C4580,Entregas!$C$8:$G$5000,4,0),"")</f>
        <v/>
      </c>
      <c r="R4580" s="3" t="str">
        <f>IF(AND(B4580&lt;&gt;"",M4580&lt;=0),VLOOKUP(B4580&amp;C4580,Entregas!$C$8:$G$5000,5,0),"")</f>
        <v/>
      </c>
      <c r="S4580" s="18"/>
      <c r="T4580" s="18"/>
    </row>
    <row r="4581" spans="1:20" ht="15.75">
      <c r="A4581" s="10"/>
      <c r="B4581" s="10"/>
      <c r="C4581" s="3" t="str">
        <f>IF(A4581&lt;&gt;"",COUNTIF(Entregas!$B$8:$B$5000,General!B4581),"")</f>
        <v/>
      </c>
      <c r="D4581" s="10"/>
      <c r="E4581" s="10"/>
      <c r="F4581" s="10"/>
      <c r="G4581" s="10"/>
      <c r="H4581" s="10"/>
      <c r="I4581" s="10"/>
      <c r="J4581" s="26"/>
      <c r="K4581" s="10"/>
      <c r="L4581" s="7">
        <f>SUMIF(Entregas!$B$8:$B$5000,General!B4581,Entregas!$L$8:$L$5000)</f>
        <v>0</v>
      </c>
      <c r="M4581" s="7">
        <f t="shared" si="285"/>
        <v>0</v>
      </c>
      <c r="N4581" s="14">
        <f t="shared" si="286"/>
        <v>0</v>
      </c>
      <c r="O4581" s="14">
        <f t="shared" si="287"/>
        <v>0</v>
      </c>
      <c r="P4581" s="4" t="str">
        <f t="shared" si="288"/>
        <v>NO</v>
      </c>
      <c r="Q4581" s="3" t="str">
        <f>IF(AND(B4581&lt;&gt;"",M4581&lt;=0),VLOOKUP(B4581&amp;C4581,Entregas!$C$8:$G$5000,4,0),"")</f>
        <v/>
      </c>
      <c r="R4581" s="3" t="str">
        <f>IF(AND(B4581&lt;&gt;"",M4581&lt;=0),VLOOKUP(B4581&amp;C4581,Entregas!$C$8:$G$5000,5,0),"")</f>
        <v/>
      </c>
      <c r="S4581" s="18"/>
      <c r="T4581" s="18"/>
    </row>
    <row r="4582" spans="1:20" ht="15.75">
      <c r="A4582" s="10"/>
      <c r="B4582" s="10"/>
      <c r="C4582" s="3" t="str">
        <f>IF(A4582&lt;&gt;"",COUNTIF(Entregas!$B$8:$B$5000,General!B4582),"")</f>
        <v/>
      </c>
      <c r="D4582" s="10"/>
      <c r="E4582" s="10"/>
      <c r="F4582" s="10"/>
      <c r="G4582" s="10"/>
      <c r="H4582" s="10"/>
      <c r="I4582" s="10"/>
      <c r="J4582" s="26"/>
      <c r="K4582" s="10"/>
      <c r="L4582" s="7">
        <f>SUMIF(Entregas!$B$8:$B$5000,General!B4582,Entregas!$L$8:$L$5000)</f>
        <v>0</v>
      </c>
      <c r="M4582" s="7">
        <f t="shared" si="285"/>
        <v>0</v>
      </c>
      <c r="N4582" s="14">
        <f t="shared" si="286"/>
        <v>0</v>
      </c>
      <c r="O4582" s="14">
        <f t="shared" si="287"/>
        <v>0</v>
      </c>
      <c r="P4582" s="4" t="str">
        <f t="shared" si="288"/>
        <v>NO</v>
      </c>
      <c r="Q4582" s="3" t="str">
        <f>IF(AND(B4582&lt;&gt;"",M4582&lt;=0),VLOOKUP(B4582&amp;C4582,Entregas!$C$8:$G$5000,4,0),"")</f>
        <v/>
      </c>
      <c r="R4582" s="3" t="str">
        <f>IF(AND(B4582&lt;&gt;"",M4582&lt;=0),VLOOKUP(B4582&amp;C4582,Entregas!$C$8:$G$5000,5,0),"")</f>
        <v/>
      </c>
      <c r="S4582" s="18"/>
      <c r="T4582" s="18"/>
    </row>
    <row r="4583" spans="1:20" ht="15.75">
      <c r="A4583" s="10"/>
      <c r="B4583" s="10"/>
      <c r="C4583" s="3" t="str">
        <f>IF(A4583&lt;&gt;"",COUNTIF(Entregas!$B$8:$B$5000,General!B4583),"")</f>
        <v/>
      </c>
      <c r="D4583" s="10"/>
      <c r="E4583" s="10"/>
      <c r="F4583" s="10"/>
      <c r="G4583" s="10"/>
      <c r="H4583" s="10"/>
      <c r="I4583" s="10"/>
      <c r="J4583" s="26"/>
      <c r="K4583" s="10"/>
      <c r="L4583" s="7">
        <f>SUMIF(Entregas!$B$8:$B$5000,General!B4583,Entregas!$L$8:$L$5000)</f>
        <v>0</v>
      </c>
      <c r="M4583" s="7">
        <f t="shared" si="285"/>
        <v>0</v>
      </c>
      <c r="N4583" s="14">
        <f t="shared" si="286"/>
        <v>0</v>
      </c>
      <c r="O4583" s="14">
        <f t="shared" si="287"/>
        <v>0</v>
      </c>
      <c r="P4583" s="4" t="str">
        <f t="shared" si="288"/>
        <v>NO</v>
      </c>
      <c r="Q4583" s="3" t="str">
        <f>IF(AND(B4583&lt;&gt;"",M4583&lt;=0),VLOOKUP(B4583&amp;C4583,Entregas!$C$8:$G$5000,4,0),"")</f>
        <v/>
      </c>
      <c r="R4583" s="3" t="str">
        <f>IF(AND(B4583&lt;&gt;"",M4583&lt;=0),VLOOKUP(B4583&amp;C4583,Entregas!$C$8:$G$5000,5,0),"")</f>
        <v/>
      </c>
      <c r="S4583" s="18"/>
      <c r="T4583" s="18"/>
    </row>
    <row r="4584" spans="1:20" ht="15.75">
      <c r="A4584" s="10"/>
      <c r="B4584" s="10"/>
      <c r="C4584" s="3" t="str">
        <f>IF(A4584&lt;&gt;"",COUNTIF(Entregas!$B$8:$B$5000,General!B4584),"")</f>
        <v/>
      </c>
      <c r="D4584" s="10"/>
      <c r="E4584" s="10"/>
      <c r="F4584" s="10"/>
      <c r="G4584" s="10"/>
      <c r="H4584" s="10"/>
      <c r="I4584" s="10"/>
      <c r="J4584" s="26"/>
      <c r="K4584" s="10"/>
      <c r="L4584" s="7">
        <f>SUMIF(Entregas!$B$8:$B$5000,General!B4584,Entregas!$L$8:$L$5000)</f>
        <v>0</v>
      </c>
      <c r="M4584" s="7">
        <f t="shared" si="285"/>
        <v>0</v>
      </c>
      <c r="N4584" s="14">
        <f t="shared" si="286"/>
        <v>0</v>
      </c>
      <c r="O4584" s="14">
        <f t="shared" si="287"/>
        <v>0</v>
      </c>
      <c r="P4584" s="4" t="str">
        <f t="shared" si="288"/>
        <v>NO</v>
      </c>
      <c r="Q4584" s="3" t="str">
        <f>IF(AND(B4584&lt;&gt;"",M4584&lt;=0),VLOOKUP(B4584&amp;C4584,Entregas!$C$8:$G$5000,4,0),"")</f>
        <v/>
      </c>
      <c r="R4584" s="3" t="str">
        <f>IF(AND(B4584&lt;&gt;"",M4584&lt;=0),VLOOKUP(B4584&amp;C4584,Entregas!$C$8:$G$5000,5,0),"")</f>
        <v/>
      </c>
      <c r="S4584" s="18"/>
      <c r="T4584" s="18"/>
    </row>
    <row r="4585" spans="1:20" ht="15.75">
      <c r="A4585" s="10"/>
      <c r="B4585" s="10"/>
      <c r="C4585" s="3" t="str">
        <f>IF(A4585&lt;&gt;"",COUNTIF(Entregas!$B$8:$B$5000,General!B4585),"")</f>
        <v/>
      </c>
      <c r="D4585" s="10"/>
      <c r="E4585" s="10"/>
      <c r="F4585" s="10"/>
      <c r="G4585" s="10"/>
      <c r="H4585" s="10"/>
      <c r="I4585" s="10"/>
      <c r="J4585" s="26"/>
      <c r="K4585" s="10"/>
      <c r="L4585" s="7">
        <f>SUMIF(Entregas!$B$8:$B$5000,General!B4585,Entregas!$L$8:$L$5000)</f>
        <v>0</v>
      </c>
      <c r="M4585" s="7">
        <f t="shared" si="285"/>
        <v>0</v>
      </c>
      <c r="N4585" s="14">
        <f t="shared" si="286"/>
        <v>0</v>
      </c>
      <c r="O4585" s="14">
        <f t="shared" si="287"/>
        <v>0</v>
      </c>
      <c r="P4585" s="4" t="str">
        <f t="shared" si="288"/>
        <v>NO</v>
      </c>
      <c r="Q4585" s="3" t="str">
        <f>IF(AND(B4585&lt;&gt;"",M4585&lt;=0),VLOOKUP(B4585&amp;C4585,Entregas!$C$8:$G$5000,4,0),"")</f>
        <v/>
      </c>
      <c r="R4585" s="3" t="str">
        <f>IF(AND(B4585&lt;&gt;"",M4585&lt;=0),VLOOKUP(B4585&amp;C4585,Entregas!$C$8:$G$5000,5,0),"")</f>
        <v/>
      </c>
      <c r="S4585" s="18"/>
      <c r="T4585" s="18"/>
    </row>
    <row r="4586" spans="1:20" ht="15.75">
      <c r="A4586" s="10"/>
      <c r="B4586" s="10"/>
      <c r="C4586" s="3" t="str">
        <f>IF(A4586&lt;&gt;"",COUNTIF(Entregas!$B$8:$B$5000,General!B4586),"")</f>
        <v/>
      </c>
      <c r="D4586" s="10"/>
      <c r="E4586" s="10"/>
      <c r="F4586" s="10"/>
      <c r="G4586" s="10"/>
      <c r="H4586" s="10"/>
      <c r="I4586" s="10"/>
      <c r="J4586" s="26"/>
      <c r="K4586" s="10"/>
      <c r="L4586" s="7">
        <f>SUMIF(Entregas!$B$8:$B$5000,General!B4586,Entregas!$L$8:$L$5000)</f>
        <v>0</v>
      </c>
      <c r="M4586" s="7">
        <f t="shared" si="285"/>
        <v>0</v>
      </c>
      <c r="N4586" s="14">
        <f t="shared" si="286"/>
        <v>0</v>
      </c>
      <c r="O4586" s="14">
        <f t="shared" si="287"/>
        <v>0</v>
      </c>
      <c r="P4586" s="4" t="str">
        <f t="shared" si="288"/>
        <v>NO</v>
      </c>
      <c r="Q4586" s="3" t="str">
        <f>IF(AND(B4586&lt;&gt;"",M4586&lt;=0),VLOOKUP(B4586&amp;C4586,Entregas!$C$8:$G$5000,4,0),"")</f>
        <v/>
      </c>
      <c r="R4586" s="3" t="str">
        <f>IF(AND(B4586&lt;&gt;"",M4586&lt;=0),VLOOKUP(B4586&amp;C4586,Entregas!$C$8:$G$5000,5,0),"")</f>
        <v/>
      </c>
      <c r="S4586" s="18"/>
      <c r="T4586" s="18"/>
    </row>
    <row r="4587" spans="1:20" ht="15.75">
      <c r="A4587" s="10"/>
      <c r="B4587" s="10"/>
      <c r="C4587" s="3" t="str">
        <f>IF(A4587&lt;&gt;"",COUNTIF(Entregas!$B$8:$B$5000,General!B4587),"")</f>
        <v/>
      </c>
      <c r="D4587" s="10"/>
      <c r="E4587" s="10"/>
      <c r="F4587" s="10"/>
      <c r="G4587" s="10"/>
      <c r="H4587" s="10"/>
      <c r="I4587" s="10"/>
      <c r="J4587" s="26"/>
      <c r="K4587" s="10"/>
      <c r="L4587" s="7">
        <f>SUMIF(Entregas!$B$8:$B$5000,General!B4587,Entregas!$L$8:$L$5000)</f>
        <v>0</v>
      </c>
      <c r="M4587" s="7">
        <f t="shared" si="285"/>
        <v>0</v>
      </c>
      <c r="N4587" s="14">
        <f t="shared" si="286"/>
        <v>0</v>
      </c>
      <c r="O4587" s="14">
        <f t="shared" si="287"/>
        <v>0</v>
      </c>
      <c r="P4587" s="4" t="str">
        <f t="shared" si="288"/>
        <v>NO</v>
      </c>
      <c r="Q4587" s="3" t="str">
        <f>IF(AND(B4587&lt;&gt;"",M4587&lt;=0),VLOOKUP(B4587&amp;C4587,Entregas!$C$8:$G$5000,4,0),"")</f>
        <v/>
      </c>
      <c r="R4587" s="3" t="str">
        <f>IF(AND(B4587&lt;&gt;"",M4587&lt;=0),VLOOKUP(B4587&amp;C4587,Entregas!$C$8:$G$5000,5,0),"")</f>
        <v/>
      </c>
      <c r="S4587" s="18"/>
      <c r="T4587" s="18"/>
    </row>
    <row r="4588" spans="1:20" ht="15.75">
      <c r="A4588" s="10"/>
      <c r="B4588" s="10"/>
      <c r="C4588" s="3" t="str">
        <f>IF(A4588&lt;&gt;"",COUNTIF(Entregas!$B$8:$B$5000,General!B4588),"")</f>
        <v/>
      </c>
      <c r="D4588" s="10"/>
      <c r="E4588" s="10"/>
      <c r="F4588" s="10"/>
      <c r="G4588" s="10"/>
      <c r="H4588" s="10"/>
      <c r="I4588" s="10"/>
      <c r="J4588" s="26"/>
      <c r="K4588" s="10"/>
      <c r="L4588" s="7">
        <f>SUMIF(Entregas!$B$8:$B$5000,General!B4588,Entregas!$L$8:$L$5000)</f>
        <v>0</v>
      </c>
      <c r="M4588" s="7">
        <f t="shared" si="285"/>
        <v>0</v>
      </c>
      <c r="N4588" s="14">
        <f t="shared" si="286"/>
        <v>0</v>
      </c>
      <c r="O4588" s="14">
        <f t="shared" si="287"/>
        <v>0</v>
      </c>
      <c r="P4588" s="4" t="str">
        <f t="shared" si="288"/>
        <v>NO</v>
      </c>
      <c r="Q4588" s="3" t="str">
        <f>IF(AND(B4588&lt;&gt;"",M4588&lt;=0),VLOOKUP(B4588&amp;C4588,Entregas!$C$8:$G$5000,4,0),"")</f>
        <v/>
      </c>
      <c r="R4588" s="3" t="str">
        <f>IF(AND(B4588&lt;&gt;"",M4588&lt;=0),VLOOKUP(B4588&amp;C4588,Entregas!$C$8:$G$5000,5,0),"")</f>
        <v/>
      </c>
      <c r="S4588" s="18"/>
      <c r="T4588" s="18"/>
    </row>
    <row r="4589" spans="1:20" ht="15.75">
      <c r="A4589" s="10"/>
      <c r="B4589" s="10"/>
      <c r="C4589" s="3" t="str">
        <f>IF(A4589&lt;&gt;"",COUNTIF(Entregas!$B$8:$B$5000,General!B4589),"")</f>
        <v/>
      </c>
      <c r="D4589" s="10"/>
      <c r="E4589" s="10"/>
      <c r="F4589" s="10"/>
      <c r="G4589" s="10"/>
      <c r="H4589" s="10"/>
      <c r="I4589" s="10"/>
      <c r="J4589" s="26"/>
      <c r="K4589" s="10"/>
      <c r="L4589" s="7">
        <f>SUMIF(Entregas!$B$8:$B$5000,General!B4589,Entregas!$L$8:$L$5000)</f>
        <v>0</v>
      </c>
      <c r="M4589" s="7">
        <f t="shared" si="285"/>
        <v>0</v>
      </c>
      <c r="N4589" s="14">
        <f t="shared" si="286"/>
        <v>0</v>
      </c>
      <c r="O4589" s="14">
        <f t="shared" si="287"/>
        <v>0</v>
      </c>
      <c r="P4589" s="4" t="str">
        <f t="shared" si="288"/>
        <v>NO</v>
      </c>
      <c r="Q4589" s="3" t="str">
        <f>IF(AND(B4589&lt;&gt;"",M4589&lt;=0),VLOOKUP(B4589&amp;C4589,Entregas!$C$8:$G$5000,4,0),"")</f>
        <v/>
      </c>
      <c r="R4589" s="3" t="str">
        <f>IF(AND(B4589&lt;&gt;"",M4589&lt;=0),VLOOKUP(B4589&amp;C4589,Entregas!$C$8:$G$5000,5,0),"")</f>
        <v/>
      </c>
      <c r="S4589" s="18"/>
      <c r="T4589" s="18"/>
    </row>
    <row r="4590" spans="1:20" ht="15.75">
      <c r="A4590" s="10"/>
      <c r="B4590" s="10"/>
      <c r="C4590" s="3" t="str">
        <f>IF(A4590&lt;&gt;"",COUNTIF(Entregas!$B$8:$B$5000,General!B4590),"")</f>
        <v/>
      </c>
      <c r="D4590" s="10"/>
      <c r="E4590" s="10"/>
      <c r="F4590" s="10"/>
      <c r="G4590" s="10"/>
      <c r="H4590" s="10"/>
      <c r="I4590" s="10"/>
      <c r="J4590" s="26"/>
      <c r="K4590" s="10"/>
      <c r="L4590" s="7">
        <f>SUMIF(Entregas!$B$8:$B$5000,General!B4590,Entregas!$L$8:$L$5000)</f>
        <v>0</v>
      </c>
      <c r="M4590" s="7">
        <f t="shared" si="285"/>
        <v>0</v>
      </c>
      <c r="N4590" s="14">
        <f t="shared" si="286"/>
        <v>0</v>
      </c>
      <c r="O4590" s="14">
        <f t="shared" si="287"/>
        <v>0</v>
      </c>
      <c r="P4590" s="4" t="str">
        <f t="shared" si="288"/>
        <v>NO</v>
      </c>
      <c r="Q4590" s="3" t="str">
        <f>IF(AND(B4590&lt;&gt;"",M4590&lt;=0),VLOOKUP(B4590&amp;C4590,Entregas!$C$8:$G$5000,4,0),"")</f>
        <v/>
      </c>
      <c r="R4590" s="3" t="str">
        <f>IF(AND(B4590&lt;&gt;"",M4590&lt;=0),VLOOKUP(B4590&amp;C4590,Entregas!$C$8:$G$5000,5,0),"")</f>
        <v/>
      </c>
      <c r="S4590" s="18"/>
      <c r="T4590" s="18"/>
    </row>
    <row r="4591" spans="1:20" ht="15.75">
      <c r="A4591" s="10"/>
      <c r="B4591" s="10"/>
      <c r="C4591" s="3" t="str">
        <f>IF(A4591&lt;&gt;"",COUNTIF(Entregas!$B$8:$B$5000,General!B4591),"")</f>
        <v/>
      </c>
      <c r="D4591" s="10"/>
      <c r="E4591" s="10"/>
      <c r="F4591" s="10"/>
      <c r="G4591" s="10"/>
      <c r="H4591" s="10"/>
      <c r="I4591" s="10"/>
      <c r="J4591" s="26"/>
      <c r="K4591" s="10"/>
      <c r="L4591" s="7">
        <f>SUMIF(Entregas!$B$8:$B$5000,General!B4591,Entregas!$L$8:$L$5000)</f>
        <v>0</v>
      </c>
      <c r="M4591" s="7">
        <f t="shared" si="285"/>
        <v>0</v>
      </c>
      <c r="N4591" s="14">
        <f t="shared" si="286"/>
        <v>0</v>
      </c>
      <c r="O4591" s="14">
        <f t="shared" si="287"/>
        <v>0</v>
      </c>
      <c r="P4591" s="4" t="str">
        <f t="shared" si="288"/>
        <v>NO</v>
      </c>
      <c r="Q4591" s="3" t="str">
        <f>IF(AND(B4591&lt;&gt;"",M4591&lt;=0),VLOOKUP(B4591&amp;C4591,Entregas!$C$8:$G$5000,4,0),"")</f>
        <v/>
      </c>
      <c r="R4591" s="3" t="str">
        <f>IF(AND(B4591&lt;&gt;"",M4591&lt;=0),VLOOKUP(B4591&amp;C4591,Entregas!$C$8:$G$5000,5,0),"")</f>
        <v/>
      </c>
      <c r="S4591" s="18"/>
      <c r="T4591" s="18"/>
    </row>
    <row r="4592" spans="1:20" ht="15.75">
      <c r="A4592" s="10"/>
      <c r="B4592" s="10"/>
      <c r="C4592" s="3" t="str">
        <f>IF(A4592&lt;&gt;"",COUNTIF(Entregas!$B$8:$B$5000,General!B4592),"")</f>
        <v/>
      </c>
      <c r="D4592" s="10"/>
      <c r="E4592" s="10"/>
      <c r="F4592" s="10"/>
      <c r="G4592" s="10"/>
      <c r="H4592" s="10"/>
      <c r="I4592" s="10"/>
      <c r="J4592" s="26"/>
      <c r="K4592" s="10"/>
      <c r="L4592" s="7">
        <f>SUMIF(Entregas!$B$8:$B$5000,General!B4592,Entregas!$L$8:$L$5000)</f>
        <v>0</v>
      </c>
      <c r="M4592" s="7">
        <f t="shared" si="285"/>
        <v>0</v>
      </c>
      <c r="N4592" s="14">
        <f t="shared" si="286"/>
        <v>0</v>
      </c>
      <c r="O4592" s="14">
        <f t="shared" si="287"/>
        <v>0</v>
      </c>
      <c r="P4592" s="4" t="str">
        <f t="shared" si="288"/>
        <v>NO</v>
      </c>
      <c r="Q4592" s="3" t="str">
        <f>IF(AND(B4592&lt;&gt;"",M4592&lt;=0),VLOOKUP(B4592&amp;C4592,Entregas!$C$8:$G$5000,4,0),"")</f>
        <v/>
      </c>
      <c r="R4592" s="3" t="str">
        <f>IF(AND(B4592&lt;&gt;"",M4592&lt;=0),VLOOKUP(B4592&amp;C4592,Entregas!$C$8:$G$5000,5,0),"")</f>
        <v/>
      </c>
      <c r="S4592" s="18"/>
      <c r="T4592" s="18"/>
    </row>
    <row r="4593" spans="1:20" ht="15.75">
      <c r="A4593" s="10"/>
      <c r="B4593" s="10"/>
      <c r="C4593" s="3" t="str">
        <f>IF(A4593&lt;&gt;"",COUNTIF(Entregas!$B$8:$B$5000,General!B4593),"")</f>
        <v/>
      </c>
      <c r="D4593" s="10"/>
      <c r="E4593" s="10"/>
      <c r="F4593" s="10"/>
      <c r="G4593" s="10"/>
      <c r="H4593" s="10"/>
      <c r="I4593" s="10"/>
      <c r="J4593" s="26"/>
      <c r="K4593" s="10"/>
      <c r="L4593" s="7">
        <f>SUMIF(Entregas!$B$8:$B$5000,General!B4593,Entregas!$L$8:$L$5000)</f>
        <v>0</v>
      </c>
      <c r="M4593" s="7">
        <f t="shared" si="285"/>
        <v>0</v>
      </c>
      <c r="N4593" s="14">
        <f t="shared" si="286"/>
        <v>0</v>
      </c>
      <c r="O4593" s="14">
        <f t="shared" si="287"/>
        <v>0</v>
      </c>
      <c r="P4593" s="4" t="str">
        <f t="shared" si="288"/>
        <v>NO</v>
      </c>
      <c r="Q4593" s="3" t="str">
        <f>IF(AND(B4593&lt;&gt;"",M4593&lt;=0),VLOOKUP(B4593&amp;C4593,Entregas!$C$8:$G$5000,4,0),"")</f>
        <v/>
      </c>
      <c r="R4593" s="3" t="str">
        <f>IF(AND(B4593&lt;&gt;"",M4593&lt;=0),VLOOKUP(B4593&amp;C4593,Entregas!$C$8:$G$5000,5,0),"")</f>
        <v/>
      </c>
      <c r="S4593" s="18"/>
      <c r="T4593" s="18"/>
    </row>
    <row r="4594" spans="1:20" ht="15.75">
      <c r="A4594" s="10"/>
      <c r="B4594" s="10"/>
      <c r="C4594" s="3" t="str">
        <f>IF(A4594&lt;&gt;"",COUNTIF(Entregas!$B$8:$B$5000,General!B4594),"")</f>
        <v/>
      </c>
      <c r="D4594" s="10"/>
      <c r="E4594" s="10"/>
      <c r="F4594" s="10"/>
      <c r="G4594" s="10"/>
      <c r="H4594" s="10"/>
      <c r="I4594" s="10"/>
      <c r="J4594" s="26"/>
      <c r="K4594" s="10"/>
      <c r="L4594" s="7">
        <f>SUMIF(Entregas!$B$8:$B$5000,General!B4594,Entregas!$L$8:$L$5000)</f>
        <v>0</v>
      </c>
      <c r="M4594" s="7">
        <f t="shared" si="285"/>
        <v>0</v>
      </c>
      <c r="N4594" s="14">
        <f t="shared" si="286"/>
        <v>0</v>
      </c>
      <c r="O4594" s="14">
        <f t="shared" si="287"/>
        <v>0</v>
      </c>
      <c r="P4594" s="4" t="str">
        <f t="shared" si="288"/>
        <v>NO</v>
      </c>
      <c r="Q4594" s="3" t="str">
        <f>IF(AND(B4594&lt;&gt;"",M4594&lt;=0),VLOOKUP(B4594&amp;C4594,Entregas!$C$8:$G$5000,4,0),"")</f>
        <v/>
      </c>
      <c r="R4594" s="3" t="str">
        <f>IF(AND(B4594&lt;&gt;"",M4594&lt;=0),VLOOKUP(B4594&amp;C4594,Entregas!$C$8:$G$5000,5,0),"")</f>
        <v/>
      </c>
      <c r="S4594" s="18"/>
      <c r="T4594" s="18"/>
    </row>
    <row r="4595" spans="1:20" ht="15.75">
      <c r="A4595" s="10"/>
      <c r="B4595" s="10"/>
      <c r="C4595" s="3" t="str">
        <f>IF(A4595&lt;&gt;"",COUNTIF(Entregas!$B$8:$B$5000,General!B4595),"")</f>
        <v/>
      </c>
      <c r="D4595" s="10"/>
      <c r="E4595" s="10"/>
      <c r="F4595" s="10"/>
      <c r="G4595" s="10"/>
      <c r="H4595" s="10"/>
      <c r="I4595" s="10"/>
      <c r="J4595" s="26"/>
      <c r="K4595" s="10"/>
      <c r="L4595" s="7">
        <f>SUMIF(Entregas!$B$8:$B$5000,General!B4595,Entregas!$L$8:$L$5000)</f>
        <v>0</v>
      </c>
      <c r="M4595" s="7">
        <f t="shared" si="285"/>
        <v>0</v>
      </c>
      <c r="N4595" s="14">
        <f t="shared" si="286"/>
        <v>0</v>
      </c>
      <c r="O4595" s="14">
        <f t="shared" si="287"/>
        <v>0</v>
      </c>
      <c r="P4595" s="4" t="str">
        <f t="shared" si="288"/>
        <v>NO</v>
      </c>
      <c r="Q4595" s="3" t="str">
        <f>IF(AND(B4595&lt;&gt;"",M4595&lt;=0),VLOOKUP(B4595&amp;C4595,Entregas!$C$8:$G$5000,4,0),"")</f>
        <v/>
      </c>
      <c r="R4595" s="3" t="str">
        <f>IF(AND(B4595&lt;&gt;"",M4595&lt;=0),VLOOKUP(B4595&amp;C4595,Entregas!$C$8:$G$5000,5,0),"")</f>
        <v/>
      </c>
      <c r="S4595" s="18"/>
      <c r="T4595" s="18"/>
    </row>
    <row r="4596" spans="1:20" ht="15.75">
      <c r="A4596" s="10"/>
      <c r="B4596" s="10"/>
      <c r="C4596" s="3" t="str">
        <f>IF(A4596&lt;&gt;"",COUNTIF(Entregas!$B$8:$B$5000,General!B4596),"")</f>
        <v/>
      </c>
      <c r="D4596" s="10"/>
      <c r="E4596" s="10"/>
      <c r="F4596" s="10"/>
      <c r="G4596" s="10"/>
      <c r="H4596" s="10"/>
      <c r="I4596" s="10"/>
      <c r="J4596" s="26"/>
      <c r="K4596" s="10"/>
      <c r="L4596" s="7">
        <f>SUMIF(Entregas!$B$8:$B$5000,General!B4596,Entregas!$L$8:$L$5000)</f>
        <v>0</v>
      </c>
      <c r="M4596" s="7">
        <f t="shared" si="285"/>
        <v>0</v>
      </c>
      <c r="N4596" s="14">
        <f t="shared" si="286"/>
        <v>0</v>
      </c>
      <c r="O4596" s="14">
        <f t="shared" si="287"/>
        <v>0</v>
      </c>
      <c r="P4596" s="4" t="str">
        <f t="shared" si="288"/>
        <v>NO</v>
      </c>
      <c r="Q4596" s="3" t="str">
        <f>IF(AND(B4596&lt;&gt;"",M4596&lt;=0),VLOOKUP(B4596&amp;C4596,Entregas!$C$8:$G$5000,4,0),"")</f>
        <v/>
      </c>
      <c r="R4596" s="3" t="str">
        <f>IF(AND(B4596&lt;&gt;"",M4596&lt;=0),VLOOKUP(B4596&amp;C4596,Entregas!$C$8:$G$5000,5,0),"")</f>
        <v/>
      </c>
      <c r="S4596" s="18"/>
      <c r="T4596" s="18"/>
    </row>
    <row r="4597" spans="1:20" ht="15.75">
      <c r="A4597" s="10"/>
      <c r="B4597" s="10"/>
      <c r="C4597" s="3" t="str">
        <f>IF(A4597&lt;&gt;"",COUNTIF(Entregas!$B$8:$B$5000,General!B4597),"")</f>
        <v/>
      </c>
      <c r="D4597" s="10"/>
      <c r="E4597" s="10"/>
      <c r="F4597" s="10"/>
      <c r="G4597" s="10"/>
      <c r="H4597" s="10"/>
      <c r="I4597" s="10"/>
      <c r="J4597" s="26"/>
      <c r="K4597" s="10"/>
      <c r="L4597" s="7">
        <f>SUMIF(Entregas!$B$8:$B$5000,General!B4597,Entregas!$L$8:$L$5000)</f>
        <v>0</v>
      </c>
      <c r="M4597" s="7">
        <f t="shared" si="285"/>
        <v>0</v>
      </c>
      <c r="N4597" s="14">
        <f t="shared" si="286"/>
        <v>0</v>
      </c>
      <c r="O4597" s="14">
        <f t="shared" si="287"/>
        <v>0</v>
      </c>
      <c r="P4597" s="4" t="str">
        <f t="shared" si="288"/>
        <v>NO</v>
      </c>
      <c r="Q4597" s="3" t="str">
        <f>IF(AND(B4597&lt;&gt;"",M4597&lt;=0),VLOOKUP(B4597&amp;C4597,Entregas!$C$8:$G$5000,4,0),"")</f>
        <v/>
      </c>
      <c r="R4597" s="3" t="str">
        <f>IF(AND(B4597&lt;&gt;"",M4597&lt;=0),VLOOKUP(B4597&amp;C4597,Entregas!$C$8:$G$5000,5,0),"")</f>
        <v/>
      </c>
      <c r="S4597" s="18"/>
      <c r="T4597" s="18"/>
    </row>
    <row r="4598" spans="1:20" ht="15.75">
      <c r="A4598" s="10"/>
      <c r="B4598" s="10"/>
      <c r="C4598" s="3" t="str">
        <f>IF(A4598&lt;&gt;"",COUNTIF(Entregas!$B$8:$B$5000,General!B4598),"")</f>
        <v/>
      </c>
      <c r="D4598" s="10"/>
      <c r="E4598" s="10"/>
      <c r="F4598" s="10"/>
      <c r="G4598" s="10"/>
      <c r="H4598" s="10"/>
      <c r="I4598" s="10"/>
      <c r="J4598" s="26"/>
      <c r="K4598" s="10"/>
      <c r="L4598" s="7">
        <f>SUMIF(Entregas!$B$8:$B$5000,General!B4598,Entregas!$L$8:$L$5000)</f>
        <v>0</v>
      </c>
      <c r="M4598" s="7">
        <f t="shared" si="285"/>
        <v>0</v>
      </c>
      <c r="N4598" s="14">
        <f t="shared" si="286"/>
        <v>0</v>
      </c>
      <c r="O4598" s="14">
        <f t="shared" si="287"/>
        <v>0</v>
      </c>
      <c r="P4598" s="4" t="str">
        <f t="shared" si="288"/>
        <v>NO</v>
      </c>
      <c r="Q4598" s="3" t="str">
        <f>IF(AND(B4598&lt;&gt;"",M4598&lt;=0),VLOOKUP(B4598&amp;C4598,Entregas!$C$8:$G$5000,4,0),"")</f>
        <v/>
      </c>
      <c r="R4598" s="3" t="str">
        <f>IF(AND(B4598&lt;&gt;"",M4598&lt;=0),VLOOKUP(B4598&amp;C4598,Entregas!$C$8:$G$5000,5,0),"")</f>
        <v/>
      </c>
      <c r="S4598" s="18"/>
      <c r="T4598" s="18"/>
    </row>
    <row r="4599" spans="1:20" ht="15.75">
      <c r="A4599" s="10"/>
      <c r="B4599" s="10"/>
      <c r="C4599" s="3" t="str">
        <f>IF(A4599&lt;&gt;"",COUNTIF(Entregas!$B$8:$B$5000,General!B4599),"")</f>
        <v/>
      </c>
      <c r="D4599" s="10"/>
      <c r="E4599" s="10"/>
      <c r="F4599" s="10"/>
      <c r="G4599" s="10"/>
      <c r="H4599" s="10"/>
      <c r="I4599" s="10"/>
      <c r="J4599" s="26"/>
      <c r="K4599" s="10"/>
      <c r="L4599" s="7">
        <f>SUMIF(Entregas!$B$8:$B$5000,General!B4599,Entregas!$L$8:$L$5000)</f>
        <v>0</v>
      </c>
      <c r="M4599" s="7">
        <f t="shared" si="285"/>
        <v>0</v>
      </c>
      <c r="N4599" s="14">
        <f t="shared" si="286"/>
        <v>0</v>
      </c>
      <c r="O4599" s="14">
        <f t="shared" si="287"/>
        <v>0</v>
      </c>
      <c r="P4599" s="4" t="str">
        <f t="shared" si="288"/>
        <v>NO</v>
      </c>
      <c r="Q4599" s="3" t="str">
        <f>IF(AND(B4599&lt;&gt;"",M4599&lt;=0),VLOOKUP(B4599&amp;C4599,Entregas!$C$8:$G$5000,4,0),"")</f>
        <v/>
      </c>
      <c r="R4599" s="3" t="str">
        <f>IF(AND(B4599&lt;&gt;"",M4599&lt;=0),VLOOKUP(B4599&amp;C4599,Entregas!$C$8:$G$5000,5,0),"")</f>
        <v/>
      </c>
      <c r="S4599" s="18"/>
      <c r="T4599" s="18"/>
    </row>
    <row r="4600" spans="1:20" ht="15.75">
      <c r="A4600" s="10"/>
      <c r="B4600" s="10"/>
      <c r="C4600" s="3" t="str">
        <f>IF(A4600&lt;&gt;"",COUNTIF(Entregas!$B$8:$B$5000,General!B4600),"")</f>
        <v/>
      </c>
      <c r="D4600" s="10"/>
      <c r="E4600" s="10"/>
      <c r="F4600" s="10"/>
      <c r="G4600" s="10"/>
      <c r="H4600" s="10"/>
      <c r="I4600" s="10"/>
      <c r="J4600" s="26"/>
      <c r="K4600" s="10"/>
      <c r="L4600" s="7">
        <f>SUMIF(Entregas!$B$8:$B$5000,General!B4600,Entregas!$L$8:$L$5000)</f>
        <v>0</v>
      </c>
      <c r="M4600" s="7">
        <f t="shared" si="285"/>
        <v>0</v>
      </c>
      <c r="N4600" s="14">
        <f t="shared" si="286"/>
        <v>0</v>
      </c>
      <c r="O4600" s="14">
        <f t="shared" si="287"/>
        <v>0</v>
      </c>
      <c r="P4600" s="4" t="str">
        <f t="shared" si="288"/>
        <v>NO</v>
      </c>
      <c r="Q4600" s="3" t="str">
        <f>IF(AND(B4600&lt;&gt;"",M4600&lt;=0),VLOOKUP(B4600&amp;C4600,Entregas!$C$8:$G$5000,4,0),"")</f>
        <v/>
      </c>
      <c r="R4600" s="3" t="str">
        <f>IF(AND(B4600&lt;&gt;"",M4600&lt;=0),VLOOKUP(B4600&amp;C4600,Entregas!$C$8:$G$5000,5,0),"")</f>
        <v/>
      </c>
      <c r="S4600" s="18"/>
      <c r="T4600" s="18"/>
    </row>
    <row r="4601" spans="1:20" ht="15.75">
      <c r="A4601" s="10"/>
      <c r="B4601" s="10"/>
      <c r="C4601" s="3" t="str">
        <f>IF(A4601&lt;&gt;"",COUNTIF(Entregas!$B$8:$B$5000,General!B4601),"")</f>
        <v/>
      </c>
      <c r="D4601" s="10"/>
      <c r="E4601" s="10"/>
      <c r="F4601" s="10"/>
      <c r="G4601" s="10"/>
      <c r="H4601" s="10"/>
      <c r="I4601" s="10"/>
      <c r="J4601" s="26"/>
      <c r="K4601" s="10"/>
      <c r="L4601" s="7">
        <f>SUMIF(Entregas!$B$8:$B$5000,General!B4601,Entregas!$L$8:$L$5000)</f>
        <v>0</v>
      </c>
      <c r="M4601" s="7">
        <f t="shared" si="285"/>
        <v>0</v>
      </c>
      <c r="N4601" s="14">
        <f t="shared" si="286"/>
        <v>0</v>
      </c>
      <c r="O4601" s="14">
        <f t="shared" si="287"/>
        <v>0</v>
      </c>
      <c r="P4601" s="4" t="str">
        <f t="shared" si="288"/>
        <v>NO</v>
      </c>
      <c r="Q4601" s="3" t="str">
        <f>IF(AND(B4601&lt;&gt;"",M4601&lt;=0),VLOOKUP(B4601&amp;C4601,Entregas!$C$8:$G$5000,4,0),"")</f>
        <v/>
      </c>
      <c r="R4601" s="3" t="str">
        <f>IF(AND(B4601&lt;&gt;"",M4601&lt;=0),VLOOKUP(B4601&amp;C4601,Entregas!$C$8:$G$5000,5,0),"")</f>
        <v/>
      </c>
      <c r="S4601" s="18"/>
      <c r="T4601" s="18"/>
    </row>
    <row r="4602" spans="1:20" ht="15.75">
      <c r="A4602" s="10"/>
      <c r="B4602" s="10"/>
      <c r="C4602" s="3" t="str">
        <f>IF(A4602&lt;&gt;"",COUNTIF(Entregas!$B$8:$B$5000,General!B4602),"")</f>
        <v/>
      </c>
      <c r="D4602" s="10"/>
      <c r="E4602" s="10"/>
      <c r="F4602" s="10"/>
      <c r="G4602" s="10"/>
      <c r="H4602" s="10"/>
      <c r="I4602" s="10"/>
      <c r="J4602" s="26"/>
      <c r="K4602" s="10"/>
      <c r="L4602" s="7">
        <f>SUMIF(Entregas!$B$8:$B$5000,General!B4602,Entregas!$L$8:$L$5000)</f>
        <v>0</v>
      </c>
      <c r="M4602" s="7">
        <f t="shared" si="285"/>
        <v>0</v>
      </c>
      <c r="N4602" s="14">
        <f t="shared" si="286"/>
        <v>0</v>
      </c>
      <c r="O4602" s="14">
        <f t="shared" si="287"/>
        <v>0</v>
      </c>
      <c r="P4602" s="4" t="str">
        <f t="shared" si="288"/>
        <v>NO</v>
      </c>
      <c r="Q4602" s="3" t="str">
        <f>IF(AND(B4602&lt;&gt;"",M4602&lt;=0),VLOOKUP(B4602&amp;C4602,Entregas!$C$8:$G$5000,4,0),"")</f>
        <v/>
      </c>
      <c r="R4602" s="3" t="str">
        <f>IF(AND(B4602&lt;&gt;"",M4602&lt;=0),VLOOKUP(B4602&amp;C4602,Entregas!$C$8:$G$5000,5,0),"")</f>
        <v/>
      </c>
      <c r="S4602" s="18"/>
      <c r="T4602" s="18"/>
    </row>
    <row r="4603" spans="1:20" ht="15.75">
      <c r="A4603" s="10"/>
      <c r="B4603" s="10"/>
      <c r="C4603" s="3" t="str">
        <f>IF(A4603&lt;&gt;"",COUNTIF(Entregas!$B$8:$B$5000,General!B4603),"")</f>
        <v/>
      </c>
      <c r="D4603" s="10"/>
      <c r="E4603" s="10"/>
      <c r="F4603" s="10"/>
      <c r="G4603" s="10"/>
      <c r="H4603" s="10"/>
      <c r="I4603" s="10"/>
      <c r="J4603" s="26"/>
      <c r="K4603" s="10"/>
      <c r="L4603" s="7">
        <f>SUMIF(Entregas!$B$8:$B$5000,General!B4603,Entregas!$L$8:$L$5000)</f>
        <v>0</v>
      </c>
      <c r="M4603" s="7">
        <f t="shared" si="285"/>
        <v>0</v>
      </c>
      <c r="N4603" s="14">
        <f t="shared" si="286"/>
        <v>0</v>
      </c>
      <c r="O4603" s="14">
        <f t="shared" si="287"/>
        <v>0</v>
      </c>
      <c r="P4603" s="4" t="str">
        <f t="shared" si="288"/>
        <v>NO</v>
      </c>
      <c r="Q4603" s="3" t="str">
        <f>IF(AND(B4603&lt;&gt;"",M4603&lt;=0),VLOOKUP(B4603&amp;C4603,Entregas!$C$8:$G$5000,4,0),"")</f>
        <v/>
      </c>
      <c r="R4603" s="3" t="str">
        <f>IF(AND(B4603&lt;&gt;"",M4603&lt;=0),VLOOKUP(B4603&amp;C4603,Entregas!$C$8:$G$5000,5,0),"")</f>
        <v/>
      </c>
      <c r="S4603" s="18"/>
      <c r="T4603" s="18"/>
    </row>
    <row r="4604" spans="1:20" ht="15.75">
      <c r="A4604" s="10"/>
      <c r="B4604" s="10"/>
      <c r="C4604" s="3" t="str">
        <f>IF(A4604&lt;&gt;"",COUNTIF(Entregas!$B$8:$B$5000,General!B4604),"")</f>
        <v/>
      </c>
      <c r="D4604" s="10"/>
      <c r="E4604" s="10"/>
      <c r="F4604" s="10"/>
      <c r="G4604" s="10"/>
      <c r="H4604" s="10"/>
      <c r="I4604" s="10"/>
      <c r="J4604" s="26"/>
      <c r="K4604" s="10"/>
      <c r="L4604" s="7">
        <f>SUMIF(Entregas!$B$8:$B$5000,General!B4604,Entregas!$L$8:$L$5000)</f>
        <v>0</v>
      </c>
      <c r="M4604" s="7">
        <f t="shared" si="285"/>
        <v>0</v>
      </c>
      <c r="N4604" s="14">
        <f t="shared" si="286"/>
        <v>0</v>
      </c>
      <c r="O4604" s="14">
        <f t="shared" si="287"/>
        <v>0</v>
      </c>
      <c r="P4604" s="4" t="str">
        <f t="shared" si="288"/>
        <v>NO</v>
      </c>
      <c r="Q4604" s="3" t="str">
        <f>IF(AND(B4604&lt;&gt;"",M4604&lt;=0),VLOOKUP(B4604&amp;C4604,Entregas!$C$8:$G$5000,4,0),"")</f>
        <v/>
      </c>
      <c r="R4604" s="3" t="str">
        <f>IF(AND(B4604&lt;&gt;"",M4604&lt;=0),VLOOKUP(B4604&amp;C4604,Entregas!$C$8:$G$5000,5,0),"")</f>
        <v/>
      </c>
      <c r="S4604" s="18"/>
      <c r="T4604" s="18"/>
    </row>
    <row r="4605" spans="1:20" ht="15.75">
      <c r="A4605" s="10"/>
      <c r="B4605" s="10"/>
      <c r="C4605" s="3" t="str">
        <f>IF(A4605&lt;&gt;"",COUNTIF(Entregas!$B$8:$B$5000,General!B4605),"")</f>
        <v/>
      </c>
      <c r="D4605" s="10"/>
      <c r="E4605" s="10"/>
      <c r="F4605" s="10"/>
      <c r="G4605" s="10"/>
      <c r="H4605" s="10"/>
      <c r="I4605" s="10"/>
      <c r="J4605" s="26"/>
      <c r="K4605" s="10"/>
      <c r="L4605" s="7">
        <f>SUMIF(Entregas!$B$8:$B$5000,General!B4605,Entregas!$L$8:$L$5000)</f>
        <v>0</v>
      </c>
      <c r="M4605" s="7">
        <f t="shared" si="285"/>
        <v>0</v>
      </c>
      <c r="N4605" s="14">
        <f t="shared" si="286"/>
        <v>0</v>
      </c>
      <c r="O4605" s="14">
        <f t="shared" si="287"/>
        <v>0</v>
      </c>
      <c r="P4605" s="4" t="str">
        <f t="shared" si="288"/>
        <v>NO</v>
      </c>
      <c r="Q4605" s="3" t="str">
        <f>IF(AND(B4605&lt;&gt;"",M4605&lt;=0),VLOOKUP(B4605&amp;C4605,Entregas!$C$8:$G$5000,4,0),"")</f>
        <v/>
      </c>
      <c r="R4605" s="3" t="str">
        <f>IF(AND(B4605&lt;&gt;"",M4605&lt;=0),VLOOKUP(B4605&amp;C4605,Entregas!$C$8:$G$5000,5,0),"")</f>
        <v/>
      </c>
      <c r="S4605" s="18"/>
      <c r="T4605" s="18"/>
    </row>
    <row r="4606" spans="1:20" ht="15.75">
      <c r="A4606" s="10"/>
      <c r="B4606" s="10"/>
      <c r="C4606" s="3" t="str">
        <f>IF(A4606&lt;&gt;"",COUNTIF(Entregas!$B$8:$B$5000,General!B4606),"")</f>
        <v/>
      </c>
      <c r="D4606" s="10"/>
      <c r="E4606" s="10"/>
      <c r="F4606" s="10"/>
      <c r="G4606" s="10"/>
      <c r="H4606" s="10"/>
      <c r="I4606" s="10"/>
      <c r="J4606" s="26"/>
      <c r="K4606" s="10"/>
      <c r="L4606" s="7">
        <f>SUMIF(Entregas!$B$8:$B$5000,General!B4606,Entregas!$L$8:$L$5000)</f>
        <v>0</v>
      </c>
      <c r="M4606" s="7">
        <f t="shared" si="285"/>
        <v>0</v>
      </c>
      <c r="N4606" s="14">
        <f t="shared" si="286"/>
        <v>0</v>
      </c>
      <c r="O4606" s="14">
        <f t="shared" si="287"/>
        <v>0</v>
      </c>
      <c r="P4606" s="4" t="str">
        <f t="shared" si="288"/>
        <v>NO</v>
      </c>
      <c r="Q4606" s="3" t="str">
        <f>IF(AND(B4606&lt;&gt;"",M4606&lt;=0),VLOOKUP(B4606&amp;C4606,Entregas!$C$8:$G$5000,4,0),"")</f>
        <v/>
      </c>
      <c r="R4606" s="3" t="str">
        <f>IF(AND(B4606&lt;&gt;"",M4606&lt;=0),VLOOKUP(B4606&amp;C4606,Entregas!$C$8:$G$5000,5,0),"")</f>
        <v/>
      </c>
      <c r="S4606" s="18"/>
      <c r="T4606" s="18"/>
    </row>
    <row r="4607" spans="1:20" ht="15.75">
      <c r="A4607" s="10"/>
      <c r="B4607" s="10"/>
      <c r="C4607" s="3" t="str">
        <f>IF(A4607&lt;&gt;"",COUNTIF(Entregas!$B$8:$B$5000,General!B4607),"")</f>
        <v/>
      </c>
      <c r="D4607" s="10"/>
      <c r="E4607" s="10"/>
      <c r="F4607" s="10"/>
      <c r="G4607" s="10"/>
      <c r="H4607" s="10"/>
      <c r="I4607" s="10"/>
      <c r="J4607" s="26"/>
      <c r="K4607" s="10"/>
      <c r="L4607" s="7">
        <f>SUMIF(Entregas!$B$8:$B$5000,General!B4607,Entregas!$L$8:$L$5000)</f>
        <v>0</v>
      </c>
      <c r="M4607" s="7">
        <f t="shared" si="285"/>
        <v>0</v>
      </c>
      <c r="N4607" s="14">
        <f t="shared" si="286"/>
        <v>0</v>
      </c>
      <c r="O4607" s="14">
        <f t="shared" si="287"/>
        <v>0</v>
      </c>
      <c r="P4607" s="4" t="str">
        <f t="shared" si="288"/>
        <v>NO</v>
      </c>
      <c r="Q4607" s="3" t="str">
        <f>IF(AND(B4607&lt;&gt;"",M4607&lt;=0),VLOOKUP(B4607&amp;C4607,Entregas!$C$8:$G$5000,4,0),"")</f>
        <v/>
      </c>
      <c r="R4607" s="3" t="str">
        <f>IF(AND(B4607&lt;&gt;"",M4607&lt;=0),VLOOKUP(B4607&amp;C4607,Entregas!$C$8:$G$5000,5,0),"")</f>
        <v/>
      </c>
      <c r="S4607" s="18"/>
      <c r="T4607" s="18"/>
    </row>
    <row r="4608" spans="1:20" ht="15.75">
      <c r="A4608" s="10"/>
      <c r="B4608" s="10"/>
      <c r="C4608" s="3" t="str">
        <f>IF(A4608&lt;&gt;"",COUNTIF(Entregas!$B$8:$B$5000,General!B4608),"")</f>
        <v/>
      </c>
      <c r="D4608" s="10"/>
      <c r="E4608" s="10"/>
      <c r="F4608" s="10"/>
      <c r="G4608" s="10"/>
      <c r="H4608" s="10"/>
      <c r="I4608" s="10"/>
      <c r="J4608" s="26"/>
      <c r="K4608" s="10"/>
      <c r="L4608" s="7">
        <f>SUMIF(Entregas!$B$8:$B$5000,General!B4608,Entregas!$L$8:$L$5000)</f>
        <v>0</v>
      </c>
      <c r="M4608" s="7">
        <f t="shared" si="285"/>
        <v>0</v>
      </c>
      <c r="N4608" s="14">
        <f t="shared" si="286"/>
        <v>0</v>
      </c>
      <c r="O4608" s="14">
        <f t="shared" si="287"/>
        <v>0</v>
      </c>
      <c r="P4608" s="4" t="str">
        <f t="shared" si="288"/>
        <v>NO</v>
      </c>
      <c r="Q4608" s="3" t="str">
        <f>IF(AND(B4608&lt;&gt;"",M4608&lt;=0),VLOOKUP(B4608&amp;C4608,Entregas!$C$8:$G$5000,4,0),"")</f>
        <v/>
      </c>
      <c r="R4608" s="3" t="str">
        <f>IF(AND(B4608&lt;&gt;"",M4608&lt;=0),VLOOKUP(B4608&amp;C4608,Entregas!$C$8:$G$5000,5,0),"")</f>
        <v/>
      </c>
      <c r="S4608" s="18"/>
      <c r="T4608" s="18"/>
    </row>
    <row r="4609" spans="1:20" ht="15.75">
      <c r="A4609" s="10"/>
      <c r="B4609" s="10"/>
      <c r="C4609" s="3" t="str">
        <f>IF(A4609&lt;&gt;"",COUNTIF(Entregas!$B$8:$B$5000,General!B4609),"")</f>
        <v/>
      </c>
      <c r="D4609" s="10"/>
      <c r="E4609" s="10"/>
      <c r="F4609" s="10"/>
      <c r="G4609" s="10"/>
      <c r="H4609" s="10"/>
      <c r="I4609" s="10"/>
      <c r="J4609" s="26"/>
      <c r="K4609" s="10"/>
      <c r="L4609" s="7">
        <f>SUMIF(Entregas!$B$8:$B$5000,General!B4609,Entregas!$L$8:$L$5000)</f>
        <v>0</v>
      </c>
      <c r="M4609" s="7">
        <f t="shared" si="285"/>
        <v>0</v>
      </c>
      <c r="N4609" s="14">
        <f t="shared" si="286"/>
        <v>0</v>
      </c>
      <c r="O4609" s="14">
        <f t="shared" si="287"/>
        <v>0</v>
      </c>
      <c r="P4609" s="4" t="str">
        <f t="shared" si="288"/>
        <v>NO</v>
      </c>
      <c r="Q4609" s="3" t="str">
        <f>IF(AND(B4609&lt;&gt;"",M4609&lt;=0),VLOOKUP(B4609&amp;C4609,Entregas!$C$8:$G$5000,4,0),"")</f>
        <v/>
      </c>
      <c r="R4609" s="3" t="str">
        <f>IF(AND(B4609&lt;&gt;"",M4609&lt;=0),VLOOKUP(B4609&amp;C4609,Entregas!$C$8:$G$5000,5,0),"")</f>
        <v/>
      </c>
      <c r="S4609" s="18"/>
      <c r="T4609" s="18"/>
    </row>
    <row r="4610" spans="1:20" ht="15.75">
      <c r="A4610" s="10"/>
      <c r="B4610" s="10"/>
      <c r="C4610" s="3" t="str">
        <f>IF(A4610&lt;&gt;"",COUNTIF(Entregas!$B$8:$B$5000,General!B4610),"")</f>
        <v/>
      </c>
      <c r="D4610" s="10"/>
      <c r="E4610" s="10"/>
      <c r="F4610" s="10"/>
      <c r="G4610" s="10"/>
      <c r="H4610" s="10"/>
      <c r="I4610" s="10"/>
      <c r="J4610" s="26"/>
      <c r="K4610" s="10"/>
      <c r="L4610" s="7">
        <f>SUMIF(Entregas!$B$8:$B$5000,General!B4610,Entregas!$L$8:$L$5000)</f>
        <v>0</v>
      </c>
      <c r="M4610" s="7">
        <f t="shared" si="285"/>
        <v>0</v>
      </c>
      <c r="N4610" s="14">
        <f t="shared" si="286"/>
        <v>0</v>
      </c>
      <c r="O4610" s="14">
        <f t="shared" si="287"/>
        <v>0</v>
      </c>
      <c r="P4610" s="4" t="str">
        <f t="shared" si="288"/>
        <v>NO</v>
      </c>
      <c r="Q4610" s="3" t="str">
        <f>IF(AND(B4610&lt;&gt;"",M4610&lt;=0),VLOOKUP(B4610&amp;C4610,Entregas!$C$8:$G$5000,4,0),"")</f>
        <v/>
      </c>
      <c r="R4610" s="3" t="str">
        <f>IF(AND(B4610&lt;&gt;"",M4610&lt;=0),VLOOKUP(B4610&amp;C4610,Entregas!$C$8:$G$5000,5,0),"")</f>
        <v/>
      </c>
      <c r="S4610" s="18"/>
      <c r="T4610" s="18"/>
    </row>
    <row r="4611" spans="1:20" ht="15.75">
      <c r="A4611" s="10"/>
      <c r="B4611" s="10"/>
      <c r="C4611" s="3" t="str">
        <f>IF(A4611&lt;&gt;"",COUNTIF(Entregas!$B$8:$B$5000,General!B4611),"")</f>
        <v/>
      </c>
      <c r="D4611" s="10"/>
      <c r="E4611" s="10"/>
      <c r="F4611" s="10"/>
      <c r="G4611" s="10"/>
      <c r="H4611" s="10"/>
      <c r="I4611" s="10"/>
      <c r="J4611" s="26"/>
      <c r="K4611" s="10"/>
      <c r="L4611" s="7">
        <f>SUMIF(Entregas!$B$8:$B$5000,General!B4611,Entregas!$L$8:$L$5000)</f>
        <v>0</v>
      </c>
      <c r="M4611" s="7">
        <f t="shared" si="285"/>
        <v>0</v>
      </c>
      <c r="N4611" s="14">
        <f t="shared" si="286"/>
        <v>0</v>
      </c>
      <c r="O4611" s="14">
        <f t="shared" si="287"/>
        <v>0</v>
      </c>
      <c r="P4611" s="4" t="str">
        <f t="shared" si="288"/>
        <v>NO</v>
      </c>
      <c r="Q4611" s="3" t="str">
        <f>IF(AND(B4611&lt;&gt;"",M4611&lt;=0),VLOOKUP(B4611&amp;C4611,Entregas!$C$8:$G$5000,4,0),"")</f>
        <v/>
      </c>
      <c r="R4611" s="3" t="str">
        <f>IF(AND(B4611&lt;&gt;"",M4611&lt;=0),VLOOKUP(B4611&amp;C4611,Entregas!$C$8:$G$5000,5,0),"")</f>
        <v/>
      </c>
      <c r="S4611" s="18"/>
      <c r="T4611" s="18"/>
    </row>
    <row r="4612" spans="1:20" ht="15.75">
      <c r="A4612" s="10"/>
      <c r="B4612" s="10"/>
      <c r="C4612" s="3" t="str">
        <f>IF(A4612&lt;&gt;"",COUNTIF(Entregas!$B$8:$B$5000,General!B4612),"")</f>
        <v/>
      </c>
      <c r="D4612" s="10"/>
      <c r="E4612" s="10"/>
      <c r="F4612" s="10"/>
      <c r="G4612" s="10"/>
      <c r="H4612" s="10"/>
      <c r="I4612" s="10"/>
      <c r="J4612" s="26"/>
      <c r="K4612" s="10"/>
      <c r="L4612" s="7">
        <f>SUMIF(Entregas!$B$8:$B$5000,General!B4612,Entregas!$L$8:$L$5000)</f>
        <v>0</v>
      </c>
      <c r="M4612" s="7">
        <f t="shared" si="285"/>
        <v>0</v>
      </c>
      <c r="N4612" s="14">
        <f t="shared" si="286"/>
        <v>0</v>
      </c>
      <c r="O4612" s="14">
        <f t="shared" si="287"/>
        <v>0</v>
      </c>
      <c r="P4612" s="4" t="str">
        <f t="shared" si="288"/>
        <v>NO</v>
      </c>
      <c r="Q4612" s="3" t="str">
        <f>IF(AND(B4612&lt;&gt;"",M4612&lt;=0),VLOOKUP(B4612&amp;C4612,Entregas!$C$8:$G$5000,4,0),"")</f>
        <v/>
      </c>
      <c r="R4612" s="3" t="str">
        <f>IF(AND(B4612&lt;&gt;"",M4612&lt;=0),VLOOKUP(B4612&amp;C4612,Entregas!$C$8:$G$5000,5,0),"")</f>
        <v/>
      </c>
      <c r="S4612" s="18"/>
      <c r="T4612" s="18"/>
    </row>
    <row r="4613" spans="1:20" ht="15.75">
      <c r="A4613" s="10"/>
      <c r="B4613" s="10"/>
      <c r="C4613" s="3" t="str">
        <f>IF(A4613&lt;&gt;"",COUNTIF(Entregas!$B$8:$B$5000,General!B4613),"")</f>
        <v/>
      </c>
      <c r="D4613" s="10"/>
      <c r="E4613" s="10"/>
      <c r="F4613" s="10"/>
      <c r="G4613" s="10"/>
      <c r="H4613" s="10"/>
      <c r="I4613" s="10"/>
      <c r="J4613" s="26"/>
      <c r="K4613" s="10"/>
      <c r="L4613" s="7">
        <f>SUMIF(Entregas!$B$8:$B$5000,General!B4613,Entregas!$L$8:$L$5000)</f>
        <v>0</v>
      </c>
      <c r="M4613" s="7">
        <f t="shared" si="285"/>
        <v>0</v>
      </c>
      <c r="N4613" s="14">
        <f t="shared" si="286"/>
        <v>0</v>
      </c>
      <c r="O4613" s="14">
        <f t="shared" si="287"/>
        <v>0</v>
      </c>
      <c r="P4613" s="4" t="str">
        <f t="shared" si="288"/>
        <v>NO</v>
      </c>
      <c r="Q4613" s="3" t="str">
        <f>IF(AND(B4613&lt;&gt;"",M4613&lt;=0),VLOOKUP(B4613&amp;C4613,Entregas!$C$8:$G$5000,4,0),"")</f>
        <v/>
      </c>
      <c r="R4613" s="3" t="str">
        <f>IF(AND(B4613&lt;&gt;"",M4613&lt;=0),VLOOKUP(B4613&amp;C4613,Entregas!$C$8:$G$5000,5,0),"")</f>
        <v/>
      </c>
      <c r="S4613" s="18"/>
      <c r="T4613" s="18"/>
    </row>
    <row r="4614" spans="1:20" ht="15.75">
      <c r="A4614" s="10"/>
      <c r="B4614" s="10"/>
      <c r="C4614" s="3" t="str">
        <f>IF(A4614&lt;&gt;"",COUNTIF(Entregas!$B$8:$B$5000,General!B4614),"")</f>
        <v/>
      </c>
      <c r="D4614" s="10"/>
      <c r="E4614" s="10"/>
      <c r="F4614" s="10"/>
      <c r="G4614" s="10"/>
      <c r="H4614" s="10"/>
      <c r="I4614" s="10"/>
      <c r="J4614" s="26"/>
      <c r="K4614" s="10"/>
      <c r="L4614" s="7">
        <f>SUMIF(Entregas!$B$8:$B$5000,General!B4614,Entregas!$L$8:$L$5000)</f>
        <v>0</v>
      </c>
      <c r="M4614" s="7">
        <f t="shared" si="285"/>
        <v>0</v>
      </c>
      <c r="N4614" s="14">
        <f t="shared" si="286"/>
        <v>0</v>
      </c>
      <c r="O4614" s="14">
        <f t="shared" si="287"/>
        <v>0</v>
      </c>
      <c r="P4614" s="4" t="str">
        <f t="shared" si="288"/>
        <v>NO</v>
      </c>
      <c r="Q4614" s="3" t="str">
        <f>IF(AND(B4614&lt;&gt;"",M4614&lt;=0),VLOOKUP(B4614&amp;C4614,Entregas!$C$8:$G$5000,4,0),"")</f>
        <v/>
      </c>
      <c r="R4614" s="3" t="str">
        <f>IF(AND(B4614&lt;&gt;"",M4614&lt;=0),VLOOKUP(B4614&amp;C4614,Entregas!$C$8:$G$5000,5,0),"")</f>
        <v/>
      </c>
      <c r="S4614" s="18"/>
      <c r="T4614" s="18"/>
    </row>
    <row r="4615" spans="1:20" ht="15.75">
      <c r="A4615" s="10"/>
      <c r="B4615" s="10"/>
      <c r="C4615" s="3" t="str">
        <f>IF(A4615&lt;&gt;"",COUNTIF(Entregas!$B$8:$B$5000,General!B4615),"")</f>
        <v/>
      </c>
      <c r="D4615" s="10"/>
      <c r="E4615" s="10"/>
      <c r="F4615" s="10"/>
      <c r="G4615" s="10"/>
      <c r="H4615" s="10"/>
      <c r="I4615" s="10"/>
      <c r="J4615" s="26"/>
      <c r="K4615" s="10"/>
      <c r="L4615" s="7">
        <f>SUMIF(Entregas!$B$8:$B$5000,General!B4615,Entregas!$L$8:$L$5000)</f>
        <v>0</v>
      </c>
      <c r="M4615" s="7">
        <f t="shared" si="285"/>
        <v>0</v>
      </c>
      <c r="N4615" s="14">
        <f t="shared" si="286"/>
        <v>0</v>
      </c>
      <c r="O4615" s="14">
        <f t="shared" si="287"/>
        <v>0</v>
      </c>
      <c r="P4615" s="4" t="str">
        <f t="shared" si="288"/>
        <v>NO</v>
      </c>
      <c r="Q4615" s="3" t="str">
        <f>IF(AND(B4615&lt;&gt;"",M4615&lt;=0),VLOOKUP(B4615&amp;C4615,Entregas!$C$8:$G$5000,4,0),"")</f>
        <v/>
      </c>
      <c r="R4615" s="3" t="str">
        <f>IF(AND(B4615&lt;&gt;"",M4615&lt;=0),VLOOKUP(B4615&amp;C4615,Entregas!$C$8:$G$5000,5,0),"")</f>
        <v/>
      </c>
      <c r="S4615" s="18"/>
      <c r="T4615" s="18"/>
    </row>
    <row r="4616" spans="1:20" ht="15.75">
      <c r="A4616" s="10"/>
      <c r="B4616" s="10"/>
      <c r="C4616" s="3" t="str">
        <f>IF(A4616&lt;&gt;"",COUNTIF(Entregas!$B$8:$B$5000,General!B4616),"")</f>
        <v/>
      </c>
      <c r="D4616" s="10"/>
      <c r="E4616" s="10"/>
      <c r="F4616" s="10"/>
      <c r="G4616" s="10"/>
      <c r="H4616" s="10"/>
      <c r="I4616" s="10"/>
      <c r="J4616" s="26"/>
      <c r="K4616" s="10"/>
      <c r="L4616" s="7">
        <f>SUMIF(Entregas!$B$8:$B$5000,General!B4616,Entregas!$L$8:$L$5000)</f>
        <v>0</v>
      </c>
      <c r="M4616" s="7">
        <f t="shared" ref="M4616:M4679" si="289">K4616-L4616</f>
        <v>0</v>
      </c>
      <c r="N4616" s="14">
        <f t="shared" ref="N4616:N4679" si="290">M4616*J4616</f>
        <v>0</v>
      </c>
      <c r="O4616" s="14">
        <f t="shared" ref="O4616:O4679" si="291">J4616*L4616</f>
        <v>0</v>
      </c>
      <c r="P4616" s="4" t="str">
        <f t="shared" ref="P4616:P4679" si="292">IF(OR(M4616&gt;0,B4616=""),"NO","SI")</f>
        <v>NO</v>
      </c>
      <c r="Q4616" s="3" t="str">
        <f>IF(AND(B4616&lt;&gt;"",M4616&lt;=0),VLOOKUP(B4616&amp;C4616,Entregas!$C$8:$G$5000,4,0),"")</f>
        <v/>
      </c>
      <c r="R4616" s="3" t="str">
        <f>IF(AND(B4616&lt;&gt;"",M4616&lt;=0),VLOOKUP(B4616&amp;C4616,Entregas!$C$8:$G$5000,5,0),"")</f>
        <v/>
      </c>
      <c r="S4616" s="18"/>
      <c r="T4616" s="18"/>
    </row>
    <row r="4617" spans="1:20" ht="15.75">
      <c r="A4617" s="10"/>
      <c r="B4617" s="10"/>
      <c r="C4617" s="3" t="str">
        <f>IF(A4617&lt;&gt;"",COUNTIF(Entregas!$B$8:$B$5000,General!B4617),"")</f>
        <v/>
      </c>
      <c r="D4617" s="10"/>
      <c r="E4617" s="10"/>
      <c r="F4617" s="10"/>
      <c r="G4617" s="10"/>
      <c r="H4617" s="10"/>
      <c r="I4617" s="10"/>
      <c r="J4617" s="26"/>
      <c r="K4617" s="10"/>
      <c r="L4617" s="7">
        <f>SUMIF(Entregas!$B$8:$B$5000,General!B4617,Entregas!$L$8:$L$5000)</f>
        <v>0</v>
      </c>
      <c r="M4617" s="7">
        <f t="shared" si="289"/>
        <v>0</v>
      </c>
      <c r="N4617" s="14">
        <f t="shared" si="290"/>
        <v>0</v>
      </c>
      <c r="O4617" s="14">
        <f t="shared" si="291"/>
        <v>0</v>
      </c>
      <c r="P4617" s="4" t="str">
        <f t="shared" si="292"/>
        <v>NO</v>
      </c>
      <c r="Q4617" s="3" t="str">
        <f>IF(AND(B4617&lt;&gt;"",M4617&lt;=0),VLOOKUP(B4617&amp;C4617,Entregas!$C$8:$G$5000,4,0),"")</f>
        <v/>
      </c>
      <c r="R4617" s="3" t="str">
        <f>IF(AND(B4617&lt;&gt;"",M4617&lt;=0),VLOOKUP(B4617&amp;C4617,Entregas!$C$8:$G$5000,5,0),"")</f>
        <v/>
      </c>
      <c r="S4617" s="18"/>
      <c r="T4617" s="18"/>
    </row>
    <row r="4618" spans="1:20" ht="15.75">
      <c r="A4618" s="10"/>
      <c r="B4618" s="10"/>
      <c r="C4618" s="3" t="str">
        <f>IF(A4618&lt;&gt;"",COUNTIF(Entregas!$B$8:$B$5000,General!B4618),"")</f>
        <v/>
      </c>
      <c r="D4618" s="10"/>
      <c r="E4618" s="10"/>
      <c r="F4618" s="10"/>
      <c r="G4618" s="10"/>
      <c r="H4618" s="10"/>
      <c r="I4618" s="10"/>
      <c r="J4618" s="26"/>
      <c r="K4618" s="10"/>
      <c r="L4618" s="7">
        <f>SUMIF(Entregas!$B$8:$B$5000,General!B4618,Entregas!$L$8:$L$5000)</f>
        <v>0</v>
      </c>
      <c r="M4618" s="7">
        <f t="shared" si="289"/>
        <v>0</v>
      </c>
      <c r="N4618" s="14">
        <f t="shared" si="290"/>
        <v>0</v>
      </c>
      <c r="O4618" s="14">
        <f t="shared" si="291"/>
        <v>0</v>
      </c>
      <c r="P4618" s="4" t="str">
        <f t="shared" si="292"/>
        <v>NO</v>
      </c>
      <c r="Q4618" s="3" t="str">
        <f>IF(AND(B4618&lt;&gt;"",M4618&lt;=0),VLOOKUP(B4618&amp;C4618,Entregas!$C$8:$G$5000,4,0),"")</f>
        <v/>
      </c>
      <c r="R4618" s="3" t="str">
        <f>IF(AND(B4618&lt;&gt;"",M4618&lt;=0),VLOOKUP(B4618&amp;C4618,Entregas!$C$8:$G$5000,5,0),"")</f>
        <v/>
      </c>
      <c r="S4618" s="18"/>
      <c r="T4618" s="18"/>
    </row>
    <row r="4619" spans="1:20" ht="15.75">
      <c r="A4619" s="10"/>
      <c r="B4619" s="10"/>
      <c r="C4619" s="3" t="str">
        <f>IF(A4619&lt;&gt;"",COUNTIF(Entregas!$B$8:$B$5000,General!B4619),"")</f>
        <v/>
      </c>
      <c r="D4619" s="10"/>
      <c r="E4619" s="10"/>
      <c r="F4619" s="10"/>
      <c r="G4619" s="10"/>
      <c r="H4619" s="10"/>
      <c r="I4619" s="10"/>
      <c r="J4619" s="26"/>
      <c r="K4619" s="10"/>
      <c r="L4619" s="7">
        <f>SUMIF(Entregas!$B$8:$B$5000,General!B4619,Entregas!$L$8:$L$5000)</f>
        <v>0</v>
      </c>
      <c r="M4619" s="7">
        <f t="shared" si="289"/>
        <v>0</v>
      </c>
      <c r="N4619" s="14">
        <f t="shared" si="290"/>
        <v>0</v>
      </c>
      <c r="O4619" s="14">
        <f t="shared" si="291"/>
        <v>0</v>
      </c>
      <c r="P4619" s="4" t="str">
        <f t="shared" si="292"/>
        <v>NO</v>
      </c>
      <c r="Q4619" s="3" t="str">
        <f>IF(AND(B4619&lt;&gt;"",M4619&lt;=0),VLOOKUP(B4619&amp;C4619,Entregas!$C$8:$G$5000,4,0),"")</f>
        <v/>
      </c>
      <c r="R4619" s="3" t="str">
        <f>IF(AND(B4619&lt;&gt;"",M4619&lt;=0),VLOOKUP(B4619&amp;C4619,Entregas!$C$8:$G$5000,5,0),"")</f>
        <v/>
      </c>
      <c r="S4619" s="18"/>
      <c r="T4619" s="18"/>
    </row>
    <row r="4620" spans="1:20" ht="15.75">
      <c r="A4620" s="10"/>
      <c r="B4620" s="10"/>
      <c r="C4620" s="3" t="str">
        <f>IF(A4620&lt;&gt;"",COUNTIF(Entregas!$B$8:$B$5000,General!B4620),"")</f>
        <v/>
      </c>
      <c r="D4620" s="10"/>
      <c r="E4620" s="10"/>
      <c r="F4620" s="10"/>
      <c r="G4620" s="10"/>
      <c r="H4620" s="10"/>
      <c r="I4620" s="10"/>
      <c r="J4620" s="26"/>
      <c r="K4620" s="10"/>
      <c r="L4620" s="7">
        <f>SUMIF(Entregas!$B$8:$B$5000,General!B4620,Entregas!$L$8:$L$5000)</f>
        <v>0</v>
      </c>
      <c r="M4620" s="7">
        <f t="shared" si="289"/>
        <v>0</v>
      </c>
      <c r="N4620" s="14">
        <f t="shared" si="290"/>
        <v>0</v>
      </c>
      <c r="O4620" s="14">
        <f t="shared" si="291"/>
        <v>0</v>
      </c>
      <c r="P4620" s="4" t="str">
        <f t="shared" si="292"/>
        <v>NO</v>
      </c>
      <c r="Q4620" s="3" t="str">
        <f>IF(AND(B4620&lt;&gt;"",M4620&lt;=0),VLOOKUP(B4620&amp;C4620,Entregas!$C$8:$G$5000,4,0),"")</f>
        <v/>
      </c>
      <c r="R4620" s="3" t="str">
        <f>IF(AND(B4620&lt;&gt;"",M4620&lt;=0),VLOOKUP(B4620&amp;C4620,Entregas!$C$8:$G$5000,5,0),"")</f>
        <v/>
      </c>
      <c r="S4620" s="18"/>
      <c r="T4620" s="18"/>
    </row>
    <row r="4621" spans="1:20" ht="15.75">
      <c r="A4621" s="10"/>
      <c r="B4621" s="10"/>
      <c r="C4621" s="3" t="str">
        <f>IF(A4621&lt;&gt;"",COUNTIF(Entregas!$B$8:$B$5000,General!B4621),"")</f>
        <v/>
      </c>
      <c r="D4621" s="10"/>
      <c r="E4621" s="10"/>
      <c r="F4621" s="10"/>
      <c r="G4621" s="10"/>
      <c r="H4621" s="10"/>
      <c r="I4621" s="10"/>
      <c r="J4621" s="26"/>
      <c r="K4621" s="10"/>
      <c r="L4621" s="7">
        <f>SUMIF(Entregas!$B$8:$B$5000,General!B4621,Entregas!$L$8:$L$5000)</f>
        <v>0</v>
      </c>
      <c r="M4621" s="7">
        <f t="shared" si="289"/>
        <v>0</v>
      </c>
      <c r="N4621" s="14">
        <f t="shared" si="290"/>
        <v>0</v>
      </c>
      <c r="O4621" s="14">
        <f t="shared" si="291"/>
        <v>0</v>
      </c>
      <c r="P4621" s="4" t="str">
        <f t="shared" si="292"/>
        <v>NO</v>
      </c>
      <c r="Q4621" s="3" t="str">
        <f>IF(AND(B4621&lt;&gt;"",M4621&lt;=0),VLOOKUP(B4621&amp;C4621,Entregas!$C$8:$G$5000,4,0),"")</f>
        <v/>
      </c>
      <c r="R4621" s="3" t="str">
        <f>IF(AND(B4621&lt;&gt;"",M4621&lt;=0),VLOOKUP(B4621&amp;C4621,Entregas!$C$8:$G$5000,5,0),"")</f>
        <v/>
      </c>
      <c r="S4621" s="18"/>
      <c r="T4621" s="18"/>
    </row>
    <row r="4622" spans="1:20" ht="15.75">
      <c r="A4622" s="10"/>
      <c r="B4622" s="10"/>
      <c r="C4622" s="3" t="str">
        <f>IF(A4622&lt;&gt;"",COUNTIF(Entregas!$B$8:$B$5000,General!B4622),"")</f>
        <v/>
      </c>
      <c r="D4622" s="10"/>
      <c r="E4622" s="10"/>
      <c r="F4622" s="10"/>
      <c r="G4622" s="10"/>
      <c r="H4622" s="10"/>
      <c r="I4622" s="10"/>
      <c r="J4622" s="26"/>
      <c r="K4622" s="10"/>
      <c r="L4622" s="7">
        <f>SUMIF(Entregas!$B$8:$B$5000,General!B4622,Entregas!$L$8:$L$5000)</f>
        <v>0</v>
      </c>
      <c r="M4622" s="7">
        <f t="shared" si="289"/>
        <v>0</v>
      </c>
      <c r="N4622" s="14">
        <f t="shared" si="290"/>
        <v>0</v>
      </c>
      <c r="O4622" s="14">
        <f t="shared" si="291"/>
        <v>0</v>
      </c>
      <c r="P4622" s="4" t="str">
        <f t="shared" si="292"/>
        <v>NO</v>
      </c>
      <c r="Q4622" s="3" t="str">
        <f>IF(AND(B4622&lt;&gt;"",M4622&lt;=0),VLOOKUP(B4622&amp;C4622,Entregas!$C$8:$G$5000,4,0),"")</f>
        <v/>
      </c>
      <c r="R4622" s="3" t="str">
        <f>IF(AND(B4622&lt;&gt;"",M4622&lt;=0),VLOOKUP(B4622&amp;C4622,Entregas!$C$8:$G$5000,5,0),"")</f>
        <v/>
      </c>
      <c r="S4622" s="18"/>
      <c r="T4622" s="18"/>
    </row>
    <row r="4623" spans="1:20" ht="15.75">
      <c r="A4623" s="10"/>
      <c r="B4623" s="10"/>
      <c r="C4623" s="3" t="str">
        <f>IF(A4623&lt;&gt;"",COUNTIF(Entregas!$B$8:$B$5000,General!B4623),"")</f>
        <v/>
      </c>
      <c r="D4623" s="10"/>
      <c r="E4623" s="10"/>
      <c r="F4623" s="10"/>
      <c r="G4623" s="10"/>
      <c r="H4623" s="10"/>
      <c r="I4623" s="10"/>
      <c r="J4623" s="26"/>
      <c r="K4623" s="10"/>
      <c r="L4623" s="7">
        <f>SUMIF(Entregas!$B$8:$B$5000,General!B4623,Entregas!$L$8:$L$5000)</f>
        <v>0</v>
      </c>
      <c r="M4623" s="7">
        <f t="shared" si="289"/>
        <v>0</v>
      </c>
      <c r="N4623" s="14">
        <f t="shared" si="290"/>
        <v>0</v>
      </c>
      <c r="O4623" s="14">
        <f t="shared" si="291"/>
        <v>0</v>
      </c>
      <c r="P4623" s="4" t="str">
        <f t="shared" si="292"/>
        <v>NO</v>
      </c>
      <c r="Q4623" s="3" t="str">
        <f>IF(AND(B4623&lt;&gt;"",M4623&lt;=0),VLOOKUP(B4623&amp;C4623,Entregas!$C$8:$G$5000,4,0),"")</f>
        <v/>
      </c>
      <c r="R4623" s="3" t="str">
        <f>IF(AND(B4623&lt;&gt;"",M4623&lt;=0),VLOOKUP(B4623&amp;C4623,Entregas!$C$8:$G$5000,5,0),"")</f>
        <v/>
      </c>
      <c r="S4623" s="18"/>
      <c r="T4623" s="18"/>
    </row>
    <row r="4624" spans="1:20" ht="15.75">
      <c r="A4624" s="10"/>
      <c r="B4624" s="10"/>
      <c r="C4624" s="3" t="str">
        <f>IF(A4624&lt;&gt;"",COUNTIF(Entregas!$B$8:$B$5000,General!B4624),"")</f>
        <v/>
      </c>
      <c r="D4624" s="10"/>
      <c r="E4624" s="10"/>
      <c r="F4624" s="10"/>
      <c r="G4624" s="10"/>
      <c r="H4624" s="10"/>
      <c r="I4624" s="10"/>
      <c r="J4624" s="26"/>
      <c r="K4624" s="10"/>
      <c r="L4624" s="7">
        <f>SUMIF(Entregas!$B$8:$B$5000,General!B4624,Entregas!$L$8:$L$5000)</f>
        <v>0</v>
      </c>
      <c r="M4624" s="7">
        <f t="shared" si="289"/>
        <v>0</v>
      </c>
      <c r="N4624" s="14">
        <f t="shared" si="290"/>
        <v>0</v>
      </c>
      <c r="O4624" s="14">
        <f t="shared" si="291"/>
        <v>0</v>
      </c>
      <c r="P4624" s="4" t="str">
        <f t="shared" si="292"/>
        <v>NO</v>
      </c>
      <c r="Q4624" s="3" t="str">
        <f>IF(AND(B4624&lt;&gt;"",M4624&lt;=0),VLOOKUP(B4624&amp;C4624,Entregas!$C$8:$G$5000,4,0),"")</f>
        <v/>
      </c>
      <c r="R4624" s="3" t="str">
        <f>IF(AND(B4624&lt;&gt;"",M4624&lt;=0),VLOOKUP(B4624&amp;C4624,Entregas!$C$8:$G$5000,5,0),"")</f>
        <v/>
      </c>
      <c r="S4624" s="18"/>
      <c r="T4624" s="18"/>
    </row>
    <row r="4625" spans="1:20" ht="15.75">
      <c r="A4625" s="10"/>
      <c r="B4625" s="10"/>
      <c r="C4625" s="3" t="str">
        <f>IF(A4625&lt;&gt;"",COUNTIF(Entregas!$B$8:$B$5000,General!B4625),"")</f>
        <v/>
      </c>
      <c r="D4625" s="10"/>
      <c r="E4625" s="10"/>
      <c r="F4625" s="10"/>
      <c r="G4625" s="10"/>
      <c r="H4625" s="10"/>
      <c r="I4625" s="10"/>
      <c r="J4625" s="26"/>
      <c r="K4625" s="10"/>
      <c r="L4625" s="7">
        <f>SUMIF(Entregas!$B$8:$B$5000,General!B4625,Entregas!$L$8:$L$5000)</f>
        <v>0</v>
      </c>
      <c r="M4625" s="7">
        <f t="shared" si="289"/>
        <v>0</v>
      </c>
      <c r="N4625" s="14">
        <f t="shared" si="290"/>
        <v>0</v>
      </c>
      <c r="O4625" s="14">
        <f t="shared" si="291"/>
        <v>0</v>
      </c>
      <c r="P4625" s="4" t="str">
        <f t="shared" si="292"/>
        <v>NO</v>
      </c>
      <c r="Q4625" s="3" t="str">
        <f>IF(AND(B4625&lt;&gt;"",M4625&lt;=0),VLOOKUP(B4625&amp;C4625,Entregas!$C$8:$G$5000,4,0),"")</f>
        <v/>
      </c>
      <c r="R4625" s="3" t="str">
        <f>IF(AND(B4625&lt;&gt;"",M4625&lt;=0),VLOOKUP(B4625&amp;C4625,Entregas!$C$8:$G$5000,5,0),"")</f>
        <v/>
      </c>
      <c r="S4625" s="18"/>
      <c r="T4625" s="18"/>
    </row>
    <row r="4626" spans="1:20" ht="15.75">
      <c r="A4626" s="10"/>
      <c r="B4626" s="10"/>
      <c r="C4626" s="3" t="str">
        <f>IF(A4626&lt;&gt;"",COUNTIF(Entregas!$B$8:$B$5000,General!B4626),"")</f>
        <v/>
      </c>
      <c r="D4626" s="10"/>
      <c r="E4626" s="10"/>
      <c r="F4626" s="10"/>
      <c r="G4626" s="10"/>
      <c r="H4626" s="10"/>
      <c r="I4626" s="10"/>
      <c r="J4626" s="26"/>
      <c r="K4626" s="10"/>
      <c r="L4626" s="7">
        <f>SUMIF(Entregas!$B$8:$B$5000,General!B4626,Entregas!$L$8:$L$5000)</f>
        <v>0</v>
      </c>
      <c r="M4626" s="7">
        <f t="shared" si="289"/>
        <v>0</v>
      </c>
      <c r="N4626" s="14">
        <f t="shared" si="290"/>
        <v>0</v>
      </c>
      <c r="O4626" s="14">
        <f t="shared" si="291"/>
        <v>0</v>
      </c>
      <c r="P4626" s="4" t="str">
        <f t="shared" si="292"/>
        <v>NO</v>
      </c>
      <c r="Q4626" s="3" t="str">
        <f>IF(AND(B4626&lt;&gt;"",M4626&lt;=0),VLOOKUP(B4626&amp;C4626,Entregas!$C$8:$G$5000,4,0),"")</f>
        <v/>
      </c>
      <c r="R4626" s="3" t="str">
        <f>IF(AND(B4626&lt;&gt;"",M4626&lt;=0),VLOOKUP(B4626&amp;C4626,Entregas!$C$8:$G$5000,5,0),"")</f>
        <v/>
      </c>
      <c r="S4626" s="18"/>
      <c r="T4626" s="18"/>
    </row>
    <row r="4627" spans="1:20" ht="15.75">
      <c r="A4627" s="10"/>
      <c r="B4627" s="10"/>
      <c r="C4627" s="3" t="str">
        <f>IF(A4627&lt;&gt;"",COUNTIF(Entregas!$B$8:$B$5000,General!B4627),"")</f>
        <v/>
      </c>
      <c r="D4627" s="10"/>
      <c r="E4627" s="10"/>
      <c r="F4627" s="10"/>
      <c r="G4627" s="10"/>
      <c r="H4627" s="10"/>
      <c r="I4627" s="10"/>
      <c r="J4627" s="26"/>
      <c r="K4627" s="10"/>
      <c r="L4627" s="7">
        <f>SUMIF(Entregas!$B$8:$B$5000,General!B4627,Entregas!$L$8:$L$5000)</f>
        <v>0</v>
      </c>
      <c r="M4627" s="7">
        <f t="shared" si="289"/>
        <v>0</v>
      </c>
      <c r="N4627" s="14">
        <f t="shared" si="290"/>
        <v>0</v>
      </c>
      <c r="O4627" s="14">
        <f t="shared" si="291"/>
        <v>0</v>
      </c>
      <c r="P4627" s="4" t="str">
        <f t="shared" si="292"/>
        <v>NO</v>
      </c>
      <c r="Q4627" s="3" t="str">
        <f>IF(AND(B4627&lt;&gt;"",M4627&lt;=0),VLOOKUP(B4627&amp;C4627,Entregas!$C$8:$G$5000,4,0),"")</f>
        <v/>
      </c>
      <c r="R4627" s="3" t="str">
        <f>IF(AND(B4627&lt;&gt;"",M4627&lt;=0),VLOOKUP(B4627&amp;C4627,Entregas!$C$8:$G$5000,5,0),"")</f>
        <v/>
      </c>
      <c r="S4627" s="18"/>
      <c r="T4627" s="18"/>
    </row>
    <row r="4628" spans="1:20" ht="15.75">
      <c r="A4628" s="10"/>
      <c r="B4628" s="10"/>
      <c r="C4628" s="3" t="str">
        <f>IF(A4628&lt;&gt;"",COUNTIF(Entregas!$B$8:$B$5000,General!B4628),"")</f>
        <v/>
      </c>
      <c r="D4628" s="10"/>
      <c r="E4628" s="10"/>
      <c r="F4628" s="10"/>
      <c r="G4628" s="10"/>
      <c r="H4628" s="10"/>
      <c r="I4628" s="10"/>
      <c r="J4628" s="26"/>
      <c r="K4628" s="10"/>
      <c r="L4628" s="7">
        <f>SUMIF(Entregas!$B$8:$B$5000,General!B4628,Entregas!$L$8:$L$5000)</f>
        <v>0</v>
      </c>
      <c r="M4628" s="7">
        <f t="shared" si="289"/>
        <v>0</v>
      </c>
      <c r="N4628" s="14">
        <f t="shared" si="290"/>
        <v>0</v>
      </c>
      <c r="O4628" s="14">
        <f t="shared" si="291"/>
        <v>0</v>
      </c>
      <c r="P4628" s="4" t="str">
        <f t="shared" si="292"/>
        <v>NO</v>
      </c>
      <c r="Q4628" s="3" t="str">
        <f>IF(AND(B4628&lt;&gt;"",M4628&lt;=0),VLOOKUP(B4628&amp;C4628,Entregas!$C$8:$G$5000,4,0),"")</f>
        <v/>
      </c>
      <c r="R4628" s="3" t="str">
        <f>IF(AND(B4628&lt;&gt;"",M4628&lt;=0),VLOOKUP(B4628&amp;C4628,Entregas!$C$8:$G$5000,5,0),"")</f>
        <v/>
      </c>
      <c r="S4628" s="18"/>
      <c r="T4628" s="18"/>
    </row>
    <row r="4629" spans="1:20" ht="15.75">
      <c r="A4629" s="10"/>
      <c r="B4629" s="10"/>
      <c r="C4629" s="3" t="str">
        <f>IF(A4629&lt;&gt;"",COUNTIF(Entregas!$B$8:$B$5000,General!B4629),"")</f>
        <v/>
      </c>
      <c r="D4629" s="10"/>
      <c r="E4629" s="10"/>
      <c r="F4629" s="10"/>
      <c r="G4629" s="10"/>
      <c r="H4629" s="10"/>
      <c r="I4629" s="10"/>
      <c r="J4629" s="26"/>
      <c r="K4629" s="10"/>
      <c r="L4629" s="7">
        <f>SUMIF(Entregas!$B$8:$B$5000,General!B4629,Entregas!$L$8:$L$5000)</f>
        <v>0</v>
      </c>
      <c r="M4629" s="7">
        <f t="shared" si="289"/>
        <v>0</v>
      </c>
      <c r="N4629" s="14">
        <f t="shared" si="290"/>
        <v>0</v>
      </c>
      <c r="O4629" s="14">
        <f t="shared" si="291"/>
        <v>0</v>
      </c>
      <c r="P4629" s="4" t="str">
        <f t="shared" si="292"/>
        <v>NO</v>
      </c>
      <c r="Q4629" s="3" t="str">
        <f>IF(AND(B4629&lt;&gt;"",M4629&lt;=0),VLOOKUP(B4629&amp;C4629,Entregas!$C$8:$G$5000,4,0),"")</f>
        <v/>
      </c>
      <c r="R4629" s="3" t="str">
        <f>IF(AND(B4629&lt;&gt;"",M4629&lt;=0),VLOOKUP(B4629&amp;C4629,Entregas!$C$8:$G$5000,5,0),"")</f>
        <v/>
      </c>
      <c r="S4629" s="18"/>
      <c r="T4629" s="18"/>
    </row>
    <row r="4630" spans="1:20" ht="15.75">
      <c r="A4630" s="10"/>
      <c r="B4630" s="10"/>
      <c r="C4630" s="3" t="str">
        <f>IF(A4630&lt;&gt;"",COUNTIF(Entregas!$B$8:$B$5000,General!B4630),"")</f>
        <v/>
      </c>
      <c r="D4630" s="10"/>
      <c r="E4630" s="10"/>
      <c r="F4630" s="10"/>
      <c r="G4630" s="10"/>
      <c r="H4630" s="10"/>
      <c r="I4630" s="10"/>
      <c r="J4630" s="26"/>
      <c r="K4630" s="10"/>
      <c r="L4630" s="7">
        <f>SUMIF(Entregas!$B$8:$B$5000,General!B4630,Entregas!$L$8:$L$5000)</f>
        <v>0</v>
      </c>
      <c r="M4630" s="7">
        <f t="shared" si="289"/>
        <v>0</v>
      </c>
      <c r="N4630" s="14">
        <f t="shared" si="290"/>
        <v>0</v>
      </c>
      <c r="O4630" s="14">
        <f t="shared" si="291"/>
        <v>0</v>
      </c>
      <c r="P4630" s="4" t="str">
        <f t="shared" si="292"/>
        <v>NO</v>
      </c>
      <c r="Q4630" s="3" t="str">
        <f>IF(AND(B4630&lt;&gt;"",M4630&lt;=0),VLOOKUP(B4630&amp;C4630,Entregas!$C$8:$G$5000,4,0),"")</f>
        <v/>
      </c>
      <c r="R4630" s="3" t="str">
        <f>IF(AND(B4630&lt;&gt;"",M4630&lt;=0),VLOOKUP(B4630&amp;C4630,Entregas!$C$8:$G$5000,5,0),"")</f>
        <v/>
      </c>
      <c r="S4630" s="18"/>
      <c r="T4630" s="18"/>
    </row>
    <row r="4631" spans="1:20" ht="15.75">
      <c r="A4631" s="10"/>
      <c r="B4631" s="10"/>
      <c r="C4631" s="3" t="str">
        <f>IF(A4631&lt;&gt;"",COUNTIF(Entregas!$B$8:$B$5000,General!B4631),"")</f>
        <v/>
      </c>
      <c r="D4631" s="10"/>
      <c r="E4631" s="10"/>
      <c r="F4631" s="10"/>
      <c r="G4631" s="10"/>
      <c r="H4631" s="10"/>
      <c r="I4631" s="10"/>
      <c r="J4631" s="26"/>
      <c r="K4631" s="10"/>
      <c r="L4631" s="7">
        <f>SUMIF(Entregas!$B$8:$B$5000,General!B4631,Entregas!$L$8:$L$5000)</f>
        <v>0</v>
      </c>
      <c r="M4631" s="7">
        <f t="shared" si="289"/>
        <v>0</v>
      </c>
      <c r="N4631" s="14">
        <f t="shared" si="290"/>
        <v>0</v>
      </c>
      <c r="O4631" s="14">
        <f t="shared" si="291"/>
        <v>0</v>
      </c>
      <c r="P4631" s="4" t="str">
        <f t="shared" si="292"/>
        <v>NO</v>
      </c>
      <c r="Q4631" s="3" t="str">
        <f>IF(AND(B4631&lt;&gt;"",M4631&lt;=0),VLOOKUP(B4631&amp;C4631,Entregas!$C$8:$G$5000,4,0),"")</f>
        <v/>
      </c>
      <c r="R4631" s="3" t="str">
        <f>IF(AND(B4631&lt;&gt;"",M4631&lt;=0),VLOOKUP(B4631&amp;C4631,Entregas!$C$8:$G$5000,5,0),"")</f>
        <v/>
      </c>
      <c r="S4631" s="18"/>
      <c r="T4631" s="18"/>
    </row>
    <row r="4632" spans="1:20" ht="15.75">
      <c r="A4632" s="10"/>
      <c r="B4632" s="10"/>
      <c r="C4632" s="3" t="str">
        <f>IF(A4632&lt;&gt;"",COUNTIF(Entregas!$B$8:$B$5000,General!B4632),"")</f>
        <v/>
      </c>
      <c r="D4632" s="10"/>
      <c r="E4632" s="10"/>
      <c r="F4632" s="10"/>
      <c r="G4632" s="10"/>
      <c r="H4632" s="10"/>
      <c r="I4632" s="10"/>
      <c r="J4632" s="26"/>
      <c r="K4632" s="10"/>
      <c r="L4632" s="7">
        <f>SUMIF(Entregas!$B$8:$B$5000,General!B4632,Entregas!$L$8:$L$5000)</f>
        <v>0</v>
      </c>
      <c r="M4632" s="7">
        <f t="shared" si="289"/>
        <v>0</v>
      </c>
      <c r="N4632" s="14">
        <f t="shared" si="290"/>
        <v>0</v>
      </c>
      <c r="O4632" s="14">
        <f t="shared" si="291"/>
        <v>0</v>
      </c>
      <c r="P4632" s="4" t="str">
        <f t="shared" si="292"/>
        <v>NO</v>
      </c>
      <c r="Q4632" s="3" t="str">
        <f>IF(AND(B4632&lt;&gt;"",M4632&lt;=0),VLOOKUP(B4632&amp;C4632,Entregas!$C$8:$G$5000,4,0),"")</f>
        <v/>
      </c>
      <c r="R4632" s="3" t="str">
        <f>IF(AND(B4632&lt;&gt;"",M4632&lt;=0),VLOOKUP(B4632&amp;C4632,Entregas!$C$8:$G$5000,5,0),"")</f>
        <v/>
      </c>
      <c r="S4632" s="18"/>
      <c r="T4632" s="18"/>
    </row>
    <row r="4633" spans="1:20" ht="15.75">
      <c r="A4633" s="10"/>
      <c r="B4633" s="10"/>
      <c r="C4633" s="3" t="str">
        <f>IF(A4633&lt;&gt;"",COUNTIF(Entregas!$B$8:$B$5000,General!B4633),"")</f>
        <v/>
      </c>
      <c r="D4633" s="10"/>
      <c r="E4633" s="10"/>
      <c r="F4633" s="10"/>
      <c r="G4633" s="10"/>
      <c r="H4633" s="10"/>
      <c r="I4633" s="10"/>
      <c r="J4633" s="26"/>
      <c r="K4633" s="10"/>
      <c r="L4633" s="7">
        <f>SUMIF(Entregas!$B$8:$B$5000,General!B4633,Entregas!$L$8:$L$5000)</f>
        <v>0</v>
      </c>
      <c r="M4633" s="7">
        <f t="shared" si="289"/>
        <v>0</v>
      </c>
      <c r="N4633" s="14">
        <f t="shared" si="290"/>
        <v>0</v>
      </c>
      <c r="O4633" s="14">
        <f t="shared" si="291"/>
        <v>0</v>
      </c>
      <c r="P4633" s="4" t="str">
        <f t="shared" si="292"/>
        <v>NO</v>
      </c>
      <c r="Q4633" s="3" t="str">
        <f>IF(AND(B4633&lt;&gt;"",M4633&lt;=0),VLOOKUP(B4633&amp;C4633,Entregas!$C$8:$G$5000,4,0),"")</f>
        <v/>
      </c>
      <c r="R4633" s="3" t="str">
        <f>IF(AND(B4633&lt;&gt;"",M4633&lt;=0),VLOOKUP(B4633&amp;C4633,Entregas!$C$8:$G$5000,5,0),"")</f>
        <v/>
      </c>
      <c r="S4633" s="18"/>
      <c r="T4633" s="18"/>
    </row>
    <row r="4634" spans="1:20" ht="15.75">
      <c r="A4634" s="10"/>
      <c r="B4634" s="10"/>
      <c r="C4634" s="3" t="str">
        <f>IF(A4634&lt;&gt;"",COUNTIF(Entregas!$B$8:$B$5000,General!B4634),"")</f>
        <v/>
      </c>
      <c r="D4634" s="10"/>
      <c r="E4634" s="10"/>
      <c r="F4634" s="10"/>
      <c r="G4634" s="10"/>
      <c r="H4634" s="10"/>
      <c r="I4634" s="10"/>
      <c r="J4634" s="26"/>
      <c r="K4634" s="10"/>
      <c r="L4634" s="7">
        <f>SUMIF(Entregas!$B$8:$B$5000,General!B4634,Entregas!$L$8:$L$5000)</f>
        <v>0</v>
      </c>
      <c r="M4634" s="7">
        <f t="shared" si="289"/>
        <v>0</v>
      </c>
      <c r="N4634" s="14">
        <f t="shared" si="290"/>
        <v>0</v>
      </c>
      <c r="O4634" s="14">
        <f t="shared" si="291"/>
        <v>0</v>
      </c>
      <c r="P4634" s="4" t="str">
        <f t="shared" si="292"/>
        <v>NO</v>
      </c>
      <c r="Q4634" s="3" t="str">
        <f>IF(AND(B4634&lt;&gt;"",M4634&lt;=0),VLOOKUP(B4634&amp;C4634,Entregas!$C$8:$G$5000,4,0),"")</f>
        <v/>
      </c>
      <c r="R4634" s="3" t="str">
        <f>IF(AND(B4634&lt;&gt;"",M4634&lt;=0),VLOOKUP(B4634&amp;C4634,Entregas!$C$8:$G$5000,5,0),"")</f>
        <v/>
      </c>
      <c r="S4634" s="18"/>
      <c r="T4634" s="18"/>
    </row>
    <row r="4635" spans="1:20" ht="15.75">
      <c r="A4635" s="10"/>
      <c r="B4635" s="10"/>
      <c r="C4635" s="3" t="str">
        <f>IF(A4635&lt;&gt;"",COUNTIF(Entregas!$B$8:$B$5000,General!B4635),"")</f>
        <v/>
      </c>
      <c r="D4635" s="10"/>
      <c r="E4635" s="10"/>
      <c r="F4635" s="10"/>
      <c r="G4635" s="10"/>
      <c r="H4635" s="10"/>
      <c r="I4635" s="10"/>
      <c r="J4635" s="26"/>
      <c r="K4635" s="10"/>
      <c r="L4635" s="7">
        <f>SUMIF(Entregas!$B$8:$B$5000,General!B4635,Entregas!$L$8:$L$5000)</f>
        <v>0</v>
      </c>
      <c r="M4635" s="7">
        <f t="shared" si="289"/>
        <v>0</v>
      </c>
      <c r="N4635" s="14">
        <f t="shared" si="290"/>
        <v>0</v>
      </c>
      <c r="O4635" s="14">
        <f t="shared" si="291"/>
        <v>0</v>
      </c>
      <c r="P4635" s="4" t="str">
        <f t="shared" si="292"/>
        <v>NO</v>
      </c>
      <c r="Q4635" s="3" t="str">
        <f>IF(AND(B4635&lt;&gt;"",M4635&lt;=0),VLOOKUP(B4635&amp;C4635,Entregas!$C$8:$G$5000,4,0),"")</f>
        <v/>
      </c>
      <c r="R4635" s="3" t="str">
        <f>IF(AND(B4635&lt;&gt;"",M4635&lt;=0),VLOOKUP(B4635&amp;C4635,Entregas!$C$8:$G$5000,5,0),"")</f>
        <v/>
      </c>
      <c r="S4635" s="18"/>
      <c r="T4635" s="18"/>
    </row>
    <row r="4636" spans="1:20" ht="15.75">
      <c r="A4636" s="10"/>
      <c r="B4636" s="10"/>
      <c r="C4636" s="3" t="str">
        <f>IF(A4636&lt;&gt;"",COUNTIF(Entregas!$B$8:$B$5000,General!B4636),"")</f>
        <v/>
      </c>
      <c r="D4636" s="10"/>
      <c r="E4636" s="10"/>
      <c r="F4636" s="10"/>
      <c r="G4636" s="10"/>
      <c r="H4636" s="10"/>
      <c r="I4636" s="10"/>
      <c r="J4636" s="26"/>
      <c r="K4636" s="10"/>
      <c r="L4636" s="7">
        <f>SUMIF(Entregas!$B$8:$B$5000,General!B4636,Entregas!$L$8:$L$5000)</f>
        <v>0</v>
      </c>
      <c r="M4636" s="7">
        <f t="shared" si="289"/>
        <v>0</v>
      </c>
      <c r="N4636" s="14">
        <f t="shared" si="290"/>
        <v>0</v>
      </c>
      <c r="O4636" s="14">
        <f t="shared" si="291"/>
        <v>0</v>
      </c>
      <c r="P4636" s="4" t="str">
        <f t="shared" si="292"/>
        <v>NO</v>
      </c>
      <c r="Q4636" s="3" t="str">
        <f>IF(AND(B4636&lt;&gt;"",M4636&lt;=0),VLOOKUP(B4636&amp;C4636,Entregas!$C$8:$G$5000,4,0),"")</f>
        <v/>
      </c>
      <c r="R4636" s="3" t="str">
        <f>IF(AND(B4636&lt;&gt;"",M4636&lt;=0),VLOOKUP(B4636&amp;C4636,Entregas!$C$8:$G$5000,5,0),"")</f>
        <v/>
      </c>
      <c r="S4636" s="18"/>
      <c r="T4636" s="18"/>
    </row>
    <row r="4637" spans="1:20" ht="15.75">
      <c r="A4637" s="10"/>
      <c r="B4637" s="10"/>
      <c r="C4637" s="3" t="str">
        <f>IF(A4637&lt;&gt;"",COUNTIF(Entregas!$B$8:$B$5000,General!B4637),"")</f>
        <v/>
      </c>
      <c r="D4637" s="10"/>
      <c r="E4637" s="10"/>
      <c r="F4637" s="10"/>
      <c r="G4637" s="10"/>
      <c r="H4637" s="10"/>
      <c r="I4637" s="10"/>
      <c r="J4637" s="26"/>
      <c r="K4637" s="10"/>
      <c r="L4637" s="7">
        <f>SUMIF(Entregas!$B$8:$B$5000,General!B4637,Entregas!$L$8:$L$5000)</f>
        <v>0</v>
      </c>
      <c r="M4637" s="7">
        <f t="shared" si="289"/>
        <v>0</v>
      </c>
      <c r="N4637" s="14">
        <f t="shared" si="290"/>
        <v>0</v>
      </c>
      <c r="O4637" s="14">
        <f t="shared" si="291"/>
        <v>0</v>
      </c>
      <c r="P4637" s="4" t="str">
        <f t="shared" si="292"/>
        <v>NO</v>
      </c>
      <c r="Q4637" s="3" t="str">
        <f>IF(AND(B4637&lt;&gt;"",M4637&lt;=0),VLOOKUP(B4637&amp;C4637,Entregas!$C$8:$G$5000,4,0),"")</f>
        <v/>
      </c>
      <c r="R4637" s="3" t="str">
        <f>IF(AND(B4637&lt;&gt;"",M4637&lt;=0),VLOOKUP(B4637&amp;C4637,Entregas!$C$8:$G$5000,5,0),"")</f>
        <v/>
      </c>
      <c r="S4637" s="18"/>
      <c r="T4637" s="18"/>
    </row>
    <row r="4638" spans="1:20" ht="15.75">
      <c r="A4638" s="10"/>
      <c r="B4638" s="10"/>
      <c r="C4638" s="3" t="str">
        <f>IF(A4638&lt;&gt;"",COUNTIF(Entregas!$B$8:$B$5000,General!B4638),"")</f>
        <v/>
      </c>
      <c r="D4638" s="10"/>
      <c r="E4638" s="10"/>
      <c r="F4638" s="10"/>
      <c r="G4638" s="10"/>
      <c r="H4638" s="10"/>
      <c r="I4638" s="10"/>
      <c r="J4638" s="26"/>
      <c r="K4638" s="10"/>
      <c r="L4638" s="7">
        <f>SUMIF(Entregas!$B$8:$B$5000,General!B4638,Entregas!$L$8:$L$5000)</f>
        <v>0</v>
      </c>
      <c r="M4638" s="7">
        <f t="shared" si="289"/>
        <v>0</v>
      </c>
      <c r="N4638" s="14">
        <f t="shared" si="290"/>
        <v>0</v>
      </c>
      <c r="O4638" s="14">
        <f t="shared" si="291"/>
        <v>0</v>
      </c>
      <c r="P4638" s="4" t="str">
        <f t="shared" si="292"/>
        <v>NO</v>
      </c>
      <c r="Q4638" s="3" t="str">
        <f>IF(AND(B4638&lt;&gt;"",M4638&lt;=0),VLOOKUP(B4638&amp;C4638,Entregas!$C$8:$G$5000,4,0),"")</f>
        <v/>
      </c>
      <c r="R4638" s="3" t="str">
        <f>IF(AND(B4638&lt;&gt;"",M4638&lt;=0),VLOOKUP(B4638&amp;C4638,Entregas!$C$8:$G$5000,5,0),"")</f>
        <v/>
      </c>
      <c r="S4638" s="18"/>
      <c r="T4638" s="18"/>
    </row>
    <row r="4639" spans="1:20" ht="15.75">
      <c r="A4639" s="10"/>
      <c r="B4639" s="10"/>
      <c r="C4639" s="3" t="str">
        <f>IF(A4639&lt;&gt;"",COUNTIF(Entregas!$B$8:$B$5000,General!B4639),"")</f>
        <v/>
      </c>
      <c r="D4639" s="10"/>
      <c r="E4639" s="10"/>
      <c r="F4639" s="10"/>
      <c r="G4639" s="10"/>
      <c r="H4639" s="10"/>
      <c r="I4639" s="10"/>
      <c r="J4639" s="26"/>
      <c r="K4639" s="10"/>
      <c r="L4639" s="7">
        <f>SUMIF(Entregas!$B$8:$B$5000,General!B4639,Entregas!$L$8:$L$5000)</f>
        <v>0</v>
      </c>
      <c r="M4639" s="7">
        <f t="shared" si="289"/>
        <v>0</v>
      </c>
      <c r="N4639" s="14">
        <f t="shared" si="290"/>
        <v>0</v>
      </c>
      <c r="O4639" s="14">
        <f t="shared" si="291"/>
        <v>0</v>
      </c>
      <c r="P4639" s="4" t="str">
        <f t="shared" si="292"/>
        <v>NO</v>
      </c>
      <c r="Q4639" s="3" t="str">
        <f>IF(AND(B4639&lt;&gt;"",M4639&lt;=0),VLOOKUP(B4639&amp;C4639,Entregas!$C$8:$G$5000,4,0),"")</f>
        <v/>
      </c>
      <c r="R4639" s="3" t="str">
        <f>IF(AND(B4639&lt;&gt;"",M4639&lt;=0),VLOOKUP(B4639&amp;C4639,Entregas!$C$8:$G$5000,5,0),"")</f>
        <v/>
      </c>
      <c r="S4639" s="18"/>
      <c r="T4639" s="18"/>
    </row>
    <row r="4640" spans="1:20" ht="15.75">
      <c r="A4640" s="10"/>
      <c r="B4640" s="10"/>
      <c r="C4640" s="3" t="str">
        <f>IF(A4640&lt;&gt;"",COUNTIF(Entregas!$B$8:$B$5000,General!B4640),"")</f>
        <v/>
      </c>
      <c r="D4640" s="10"/>
      <c r="E4640" s="10"/>
      <c r="F4640" s="10"/>
      <c r="G4640" s="10"/>
      <c r="H4640" s="10"/>
      <c r="I4640" s="10"/>
      <c r="J4640" s="26"/>
      <c r="K4640" s="10"/>
      <c r="L4640" s="7">
        <f>SUMIF(Entregas!$B$8:$B$5000,General!B4640,Entregas!$L$8:$L$5000)</f>
        <v>0</v>
      </c>
      <c r="M4640" s="7">
        <f t="shared" si="289"/>
        <v>0</v>
      </c>
      <c r="N4640" s="14">
        <f t="shared" si="290"/>
        <v>0</v>
      </c>
      <c r="O4640" s="14">
        <f t="shared" si="291"/>
        <v>0</v>
      </c>
      <c r="P4640" s="4" t="str">
        <f t="shared" si="292"/>
        <v>NO</v>
      </c>
      <c r="Q4640" s="3" t="str">
        <f>IF(AND(B4640&lt;&gt;"",M4640&lt;=0),VLOOKUP(B4640&amp;C4640,Entregas!$C$8:$G$5000,4,0),"")</f>
        <v/>
      </c>
      <c r="R4640" s="3" t="str">
        <f>IF(AND(B4640&lt;&gt;"",M4640&lt;=0),VLOOKUP(B4640&amp;C4640,Entregas!$C$8:$G$5000,5,0),"")</f>
        <v/>
      </c>
      <c r="S4640" s="18"/>
      <c r="T4640" s="18"/>
    </row>
    <row r="4641" spans="1:20" ht="15.75">
      <c r="A4641" s="10"/>
      <c r="B4641" s="10"/>
      <c r="C4641" s="3" t="str">
        <f>IF(A4641&lt;&gt;"",COUNTIF(Entregas!$B$8:$B$5000,General!B4641),"")</f>
        <v/>
      </c>
      <c r="D4641" s="10"/>
      <c r="E4641" s="10"/>
      <c r="F4641" s="10"/>
      <c r="G4641" s="10"/>
      <c r="H4641" s="10"/>
      <c r="I4641" s="10"/>
      <c r="J4641" s="26"/>
      <c r="K4641" s="10"/>
      <c r="L4641" s="7">
        <f>SUMIF(Entregas!$B$8:$B$5000,General!B4641,Entregas!$L$8:$L$5000)</f>
        <v>0</v>
      </c>
      <c r="M4641" s="7">
        <f t="shared" si="289"/>
        <v>0</v>
      </c>
      <c r="N4641" s="14">
        <f t="shared" si="290"/>
        <v>0</v>
      </c>
      <c r="O4641" s="14">
        <f t="shared" si="291"/>
        <v>0</v>
      </c>
      <c r="P4641" s="4" t="str">
        <f t="shared" si="292"/>
        <v>NO</v>
      </c>
      <c r="Q4641" s="3" t="str">
        <f>IF(AND(B4641&lt;&gt;"",M4641&lt;=0),VLOOKUP(B4641&amp;C4641,Entregas!$C$8:$G$5000,4,0),"")</f>
        <v/>
      </c>
      <c r="R4641" s="3" t="str">
        <f>IF(AND(B4641&lt;&gt;"",M4641&lt;=0),VLOOKUP(B4641&amp;C4641,Entregas!$C$8:$G$5000,5,0),"")</f>
        <v/>
      </c>
      <c r="S4641" s="18"/>
      <c r="T4641" s="18"/>
    </row>
    <row r="4642" spans="1:20" ht="15.75">
      <c r="A4642" s="10"/>
      <c r="B4642" s="10"/>
      <c r="C4642" s="3" t="str">
        <f>IF(A4642&lt;&gt;"",COUNTIF(Entregas!$B$8:$B$5000,General!B4642),"")</f>
        <v/>
      </c>
      <c r="D4642" s="10"/>
      <c r="E4642" s="10"/>
      <c r="F4642" s="10"/>
      <c r="G4642" s="10"/>
      <c r="H4642" s="10"/>
      <c r="I4642" s="10"/>
      <c r="J4642" s="26"/>
      <c r="K4642" s="10"/>
      <c r="L4642" s="7">
        <f>SUMIF(Entregas!$B$8:$B$5000,General!B4642,Entregas!$L$8:$L$5000)</f>
        <v>0</v>
      </c>
      <c r="M4642" s="7">
        <f t="shared" si="289"/>
        <v>0</v>
      </c>
      <c r="N4642" s="14">
        <f t="shared" si="290"/>
        <v>0</v>
      </c>
      <c r="O4642" s="14">
        <f t="shared" si="291"/>
        <v>0</v>
      </c>
      <c r="P4642" s="4" t="str">
        <f t="shared" si="292"/>
        <v>NO</v>
      </c>
      <c r="Q4642" s="3" t="str">
        <f>IF(AND(B4642&lt;&gt;"",M4642&lt;=0),VLOOKUP(B4642&amp;C4642,Entregas!$C$8:$G$5000,4,0),"")</f>
        <v/>
      </c>
      <c r="R4642" s="3" t="str">
        <f>IF(AND(B4642&lt;&gt;"",M4642&lt;=0),VLOOKUP(B4642&amp;C4642,Entregas!$C$8:$G$5000,5,0),"")</f>
        <v/>
      </c>
      <c r="S4642" s="18"/>
      <c r="T4642" s="18"/>
    </row>
    <row r="4643" spans="1:20" ht="15.75">
      <c r="A4643" s="10"/>
      <c r="B4643" s="10"/>
      <c r="C4643" s="3" t="str">
        <f>IF(A4643&lt;&gt;"",COUNTIF(Entregas!$B$8:$B$5000,General!B4643),"")</f>
        <v/>
      </c>
      <c r="D4643" s="10"/>
      <c r="E4643" s="10"/>
      <c r="F4643" s="10"/>
      <c r="G4643" s="10"/>
      <c r="H4643" s="10"/>
      <c r="I4643" s="10"/>
      <c r="J4643" s="26"/>
      <c r="K4643" s="10"/>
      <c r="L4643" s="7">
        <f>SUMIF(Entregas!$B$8:$B$5000,General!B4643,Entregas!$L$8:$L$5000)</f>
        <v>0</v>
      </c>
      <c r="M4643" s="7">
        <f t="shared" si="289"/>
        <v>0</v>
      </c>
      <c r="N4643" s="14">
        <f t="shared" si="290"/>
        <v>0</v>
      </c>
      <c r="O4643" s="14">
        <f t="shared" si="291"/>
        <v>0</v>
      </c>
      <c r="P4643" s="4" t="str">
        <f t="shared" si="292"/>
        <v>NO</v>
      </c>
      <c r="Q4643" s="3" t="str">
        <f>IF(AND(B4643&lt;&gt;"",M4643&lt;=0),VLOOKUP(B4643&amp;C4643,Entregas!$C$8:$G$5000,4,0),"")</f>
        <v/>
      </c>
      <c r="R4643" s="3" t="str">
        <f>IF(AND(B4643&lt;&gt;"",M4643&lt;=0),VLOOKUP(B4643&amp;C4643,Entregas!$C$8:$G$5000,5,0),"")</f>
        <v/>
      </c>
      <c r="S4643" s="18"/>
      <c r="T4643" s="18"/>
    </row>
    <row r="4644" spans="1:20" ht="15.75">
      <c r="A4644" s="10"/>
      <c r="B4644" s="10"/>
      <c r="C4644" s="3" t="str">
        <f>IF(A4644&lt;&gt;"",COUNTIF(Entregas!$B$8:$B$5000,General!B4644),"")</f>
        <v/>
      </c>
      <c r="D4644" s="10"/>
      <c r="E4644" s="10"/>
      <c r="F4644" s="10"/>
      <c r="G4644" s="10"/>
      <c r="H4644" s="10"/>
      <c r="I4644" s="10"/>
      <c r="J4644" s="26"/>
      <c r="K4644" s="10"/>
      <c r="L4644" s="7">
        <f>SUMIF(Entregas!$B$8:$B$5000,General!B4644,Entregas!$L$8:$L$5000)</f>
        <v>0</v>
      </c>
      <c r="M4644" s="7">
        <f t="shared" si="289"/>
        <v>0</v>
      </c>
      <c r="N4644" s="14">
        <f t="shared" si="290"/>
        <v>0</v>
      </c>
      <c r="O4644" s="14">
        <f t="shared" si="291"/>
        <v>0</v>
      </c>
      <c r="P4644" s="4" t="str">
        <f t="shared" si="292"/>
        <v>NO</v>
      </c>
      <c r="Q4644" s="3" t="str">
        <f>IF(AND(B4644&lt;&gt;"",M4644&lt;=0),VLOOKUP(B4644&amp;C4644,Entregas!$C$8:$G$5000,4,0),"")</f>
        <v/>
      </c>
      <c r="R4644" s="3" t="str">
        <f>IF(AND(B4644&lt;&gt;"",M4644&lt;=0),VLOOKUP(B4644&amp;C4644,Entregas!$C$8:$G$5000,5,0),"")</f>
        <v/>
      </c>
      <c r="S4644" s="18"/>
      <c r="T4644" s="18"/>
    </row>
    <row r="4645" spans="1:20" ht="15.75">
      <c r="A4645" s="10"/>
      <c r="B4645" s="10"/>
      <c r="C4645" s="3" t="str">
        <f>IF(A4645&lt;&gt;"",COUNTIF(Entregas!$B$8:$B$5000,General!B4645),"")</f>
        <v/>
      </c>
      <c r="D4645" s="10"/>
      <c r="E4645" s="10"/>
      <c r="F4645" s="10"/>
      <c r="G4645" s="10"/>
      <c r="H4645" s="10"/>
      <c r="I4645" s="10"/>
      <c r="J4645" s="26"/>
      <c r="K4645" s="10"/>
      <c r="L4645" s="7">
        <f>SUMIF(Entregas!$B$8:$B$5000,General!B4645,Entregas!$L$8:$L$5000)</f>
        <v>0</v>
      </c>
      <c r="M4645" s="7">
        <f t="shared" si="289"/>
        <v>0</v>
      </c>
      <c r="N4645" s="14">
        <f t="shared" si="290"/>
        <v>0</v>
      </c>
      <c r="O4645" s="14">
        <f t="shared" si="291"/>
        <v>0</v>
      </c>
      <c r="P4645" s="4" t="str">
        <f t="shared" si="292"/>
        <v>NO</v>
      </c>
      <c r="Q4645" s="3" t="str">
        <f>IF(AND(B4645&lt;&gt;"",M4645&lt;=0),VLOOKUP(B4645&amp;C4645,Entregas!$C$8:$G$5000,4,0),"")</f>
        <v/>
      </c>
      <c r="R4645" s="3" t="str">
        <f>IF(AND(B4645&lt;&gt;"",M4645&lt;=0),VLOOKUP(B4645&amp;C4645,Entregas!$C$8:$G$5000,5,0),"")</f>
        <v/>
      </c>
      <c r="S4645" s="18"/>
      <c r="T4645" s="18"/>
    </row>
    <row r="4646" spans="1:20" ht="15.75">
      <c r="A4646" s="10"/>
      <c r="B4646" s="10"/>
      <c r="C4646" s="3" t="str">
        <f>IF(A4646&lt;&gt;"",COUNTIF(Entregas!$B$8:$B$5000,General!B4646),"")</f>
        <v/>
      </c>
      <c r="D4646" s="10"/>
      <c r="E4646" s="10"/>
      <c r="F4646" s="10"/>
      <c r="G4646" s="10"/>
      <c r="H4646" s="10"/>
      <c r="I4646" s="10"/>
      <c r="J4646" s="26"/>
      <c r="K4646" s="10"/>
      <c r="L4646" s="7">
        <f>SUMIF(Entregas!$B$8:$B$5000,General!B4646,Entregas!$L$8:$L$5000)</f>
        <v>0</v>
      </c>
      <c r="M4646" s="7">
        <f t="shared" si="289"/>
        <v>0</v>
      </c>
      <c r="N4646" s="14">
        <f t="shared" si="290"/>
        <v>0</v>
      </c>
      <c r="O4646" s="14">
        <f t="shared" si="291"/>
        <v>0</v>
      </c>
      <c r="P4646" s="4" t="str">
        <f t="shared" si="292"/>
        <v>NO</v>
      </c>
      <c r="Q4646" s="3" t="str">
        <f>IF(AND(B4646&lt;&gt;"",M4646&lt;=0),VLOOKUP(B4646&amp;C4646,Entregas!$C$8:$G$5000,4,0),"")</f>
        <v/>
      </c>
      <c r="R4646" s="3" t="str">
        <f>IF(AND(B4646&lt;&gt;"",M4646&lt;=0),VLOOKUP(B4646&amp;C4646,Entregas!$C$8:$G$5000,5,0),"")</f>
        <v/>
      </c>
      <c r="S4646" s="18"/>
      <c r="T4646" s="18"/>
    </row>
    <row r="4647" spans="1:20" ht="15.75">
      <c r="A4647" s="10"/>
      <c r="B4647" s="10"/>
      <c r="C4647" s="3" t="str">
        <f>IF(A4647&lt;&gt;"",COUNTIF(Entregas!$B$8:$B$5000,General!B4647),"")</f>
        <v/>
      </c>
      <c r="D4647" s="10"/>
      <c r="E4647" s="10"/>
      <c r="F4647" s="10"/>
      <c r="G4647" s="10"/>
      <c r="H4647" s="10"/>
      <c r="I4647" s="10"/>
      <c r="J4647" s="26"/>
      <c r="K4647" s="10"/>
      <c r="L4647" s="7">
        <f>SUMIF(Entregas!$B$8:$B$5000,General!B4647,Entregas!$L$8:$L$5000)</f>
        <v>0</v>
      </c>
      <c r="M4647" s="7">
        <f t="shared" si="289"/>
        <v>0</v>
      </c>
      <c r="N4647" s="14">
        <f t="shared" si="290"/>
        <v>0</v>
      </c>
      <c r="O4647" s="14">
        <f t="shared" si="291"/>
        <v>0</v>
      </c>
      <c r="P4647" s="4" t="str">
        <f t="shared" si="292"/>
        <v>NO</v>
      </c>
      <c r="Q4647" s="3" t="str">
        <f>IF(AND(B4647&lt;&gt;"",M4647&lt;=0),VLOOKUP(B4647&amp;C4647,Entregas!$C$8:$G$5000,4,0),"")</f>
        <v/>
      </c>
      <c r="R4647" s="3" t="str">
        <f>IF(AND(B4647&lt;&gt;"",M4647&lt;=0),VLOOKUP(B4647&amp;C4647,Entregas!$C$8:$G$5000,5,0),"")</f>
        <v/>
      </c>
      <c r="S4647" s="18"/>
      <c r="T4647" s="18"/>
    </row>
    <row r="4648" spans="1:20" ht="15.75">
      <c r="A4648" s="10"/>
      <c r="B4648" s="10"/>
      <c r="C4648" s="3" t="str">
        <f>IF(A4648&lt;&gt;"",COUNTIF(Entregas!$B$8:$B$5000,General!B4648),"")</f>
        <v/>
      </c>
      <c r="D4648" s="10"/>
      <c r="E4648" s="10"/>
      <c r="F4648" s="10"/>
      <c r="G4648" s="10"/>
      <c r="H4648" s="10"/>
      <c r="I4648" s="10"/>
      <c r="J4648" s="26"/>
      <c r="K4648" s="10"/>
      <c r="L4648" s="7">
        <f>SUMIF(Entregas!$B$8:$B$5000,General!B4648,Entregas!$L$8:$L$5000)</f>
        <v>0</v>
      </c>
      <c r="M4648" s="7">
        <f t="shared" si="289"/>
        <v>0</v>
      </c>
      <c r="N4648" s="14">
        <f t="shared" si="290"/>
        <v>0</v>
      </c>
      <c r="O4648" s="14">
        <f t="shared" si="291"/>
        <v>0</v>
      </c>
      <c r="P4648" s="4" t="str">
        <f t="shared" si="292"/>
        <v>NO</v>
      </c>
      <c r="Q4648" s="3" t="str">
        <f>IF(AND(B4648&lt;&gt;"",M4648&lt;=0),VLOOKUP(B4648&amp;C4648,Entregas!$C$8:$G$5000,4,0),"")</f>
        <v/>
      </c>
      <c r="R4648" s="3" t="str">
        <f>IF(AND(B4648&lt;&gt;"",M4648&lt;=0),VLOOKUP(B4648&amp;C4648,Entregas!$C$8:$G$5000,5,0),"")</f>
        <v/>
      </c>
      <c r="S4648" s="18"/>
      <c r="T4648" s="18"/>
    </row>
    <row r="4649" spans="1:20" ht="15.75">
      <c r="A4649" s="10"/>
      <c r="B4649" s="10"/>
      <c r="C4649" s="3" t="str">
        <f>IF(A4649&lt;&gt;"",COUNTIF(Entregas!$B$8:$B$5000,General!B4649),"")</f>
        <v/>
      </c>
      <c r="D4649" s="10"/>
      <c r="E4649" s="10"/>
      <c r="F4649" s="10"/>
      <c r="G4649" s="10"/>
      <c r="H4649" s="10"/>
      <c r="I4649" s="10"/>
      <c r="J4649" s="26"/>
      <c r="K4649" s="10"/>
      <c r="L4649" s="7">
        <f>SUMIF(Entregas!$B$8:$B$5000,General!B4649,Entregas!$L$8:$L$5000)</f>
        <v>0</v>
      </c>
      <c r="M4649" s="7">
        <f t="shared" si="289"/>
        <v>0</v>
      </c>
      <c r="N4649" s="14">
        <f t="shared" si="290"/>
        <v>0</v>
      </c>
      <c r="O4649" s="14">
        <f t="shared" si="291"/>
        <v>0</v>
      </c>
      <c r="P4649" s="4" t="str">
        <f t="shared" si="292"/>
        <v>NO</v>
      </c>
      <c r="Q4649" s="3" t="str">
        <f>IF(AND(B4649&lt;&gt;"",M4649&lt;=0),VLOOKUP(B4649&amp;C4649,Entregas!$C$8:$G$5000,4,0),"")</f>
        <v/>
      </c>
      <c r="R4649" s="3" t="str">
        <f>IF(AND(B4649&lt;&gt;"",M4649&lt;=0),VLOOKUP(B4649&amp;C4649,Entregas!$C$8:$G$5000,5,0),"")</f>
        <v/>
      </c>
      <c r="S4649" s="18"/>
      <c r="T4649" s="18"/>
    </row>
    <row r="4650" spans="1:20" ht="15.75">
      <c r="A4650" s="10"/>
      <c r="B4650" s="10"/>
      <c r="C4650" s="3" t="str">
        <f>IF(A4650&lt;&gt;"",COUNTIF(Entregas!$B$8:$B$5000,General!B4650),"")</f>
        <v/>
      </c>
      <c r="D4650" s="10"/>
      <c r="E4650" s="10"/>
      <c r="F4650" s="10"/>
      <c r="G4650" s="10"/>
      <c r="H4650" s="10"/>
      <c r="I4650" s="10"/>
      <c r="J4650" s="26"/>
      <c r="K4650" s="10"/>
      <c r="L4650" s="7">
        <f>SUMIF(Entregas!$B$8:$B$5000,General!B4650,Entregas!$L$8:$L$5000)</f>
        <v>0</v>
      </c>
      <c r="M4650" s="7">
        <f t="shared" si="289"/>
        <v>0</v>
      </c>
      <c r="N4650" s="14">
        <f t="shared" si="290"/>
        <v>0</v>
      </c>
      <c r="O4650" s="14">
        <f t="shared" si="291"/>
        <v>0</v>
      </c>
      <c r="P4650" s="4" t="str">
        <f t="shared" si="292"/>
        <v>NO</v>
      </c>
      <c r="Q4650" s="3" t="str">
        <f>IF(AND(B4650&lt;&gt;"",M4650&lt;=0),VLOOKUP(B4650&amp;C4650,Entregas!$C$8:$G$5000,4,0),"")</f>
        <v/>
      </c>
      <c r="R4650" s="3" t="str">
        <f>IF(AND(B4650&lt;&gt;"",M4650&lt;=0),VLOOKUP(B4650&amp;C4650,Entregas!$C$8:$G$5000,5,0),"")</f>
        <v/>
      </c>
      <c r="S4650" s="18"/>
      <c r="T4650" s="18"/>
    </row>
    <row r="4651" spans="1:20" ht="15.75">
      <c r="A4651" s="10"/>
      <c r="B4651" s="10"/>
      <c r="C4651" s="3" t="str">
        <f>IF(A4651&lt;&gt;"",COUNTIF(Entregas!$B$8:$B$5000,General!B4651),"")</f>
        <v/>
      </c>
      <c r="D4651" s="10"/>
      <c r="E4651" s="10"/>
      <c r="F4651" s="10"/>
      <c r="G4651" s="10"/>
      <c r="H4651" s="10"/>
      <c r="I4651" s="10"/>
      <c r="J4651" s="26"/>
      <c r="K4651" s="10"/>
      <c r="L4651" s="7">
        <f>SUMIF(Entregas!$B$8:$B$5000,General!B4651,Entregas!$L$8:$L$5000)</f>
        <v>0</v>
      </c>
      <c r="M4651" s="7">
        <f t="shared" si="289"/>
        <v>0</v>
      </c>
      <c r="N4651" s="14">
        <f t="shared" si="290"/>
        <v>0</v>
      </c>
      <c r="O4651" s="14">
        <f t="shared" si="291"/>
        <v>0</v>
      </c>
      <c r="P4651" s="4" t="str">
        <f t="shared" si="292"/>
        <v>NO</v>
      </c>
      <c r="Q4651" s="3" t="str">
        <f>IF(AND(B4651&lt;&gt;"",M4651&lt;=0),VLOOKUP(B4651&amp;C4651,Entregas!$C$8:$G$5000,4,0),"")</f>
        <v/>
      </c>
      <c r="R4651" s="3" t="str">
        <f>IF(AND(B4651&lt;&gt;"",M4651&lt;=0),VLOOKUP(B4651&amp;C4651,Entregas!$C$8:$G$5000,5,0),"")</f>
        <v/>
      </c>
      <c r="S4651" s="18"/>
      <c r="T4651" s="18"/>
    </row>
    <row r="4652" spans="1:20" ht="15.75">
      <c r="A4652" s="10"/>
      <c r="B4652" s="10"/>
      <c r="C4652" s="3" t="str">
        <f>IF(A4652&lt;&gt;"",COUNTIF(Entregas!$B$8:$B$5000,General!B4652),"")</f>
        <v/>
      </c>
      <c r="D4652" s="10"/>
      <c r="E4652" s="10"/>
      <c r="F4652" s="10"/>
      <c r="G4652" s="10"/>
      <c r="H4652" s="10"/>
      <c r="I4652" s="10"/>
      <c r="J4652" s="26"/>
      <c r="K4652" s="10"/>
      <c r="L4652" s="7">
        <f>SUMIF(Entregas!$B$8:$B$5000,General!B4652,Entregas!$L$8:$L$5000)</f>
        <v>0</v>
      </c>
      <c r="M4652" s="7">
        <f t="shared" si="289"/>
        <v>0</v>
      </c>
      <c r="N4652" s="14">
        <f t="shared" si="290"/>
        <v>0</v>
      </c>
      <c r="O4652" s="14">
        <f t="shared" si="291"/>
        <v>0</v>
      </c>
      <c r="P4652" s="4" t="str">
        <f t="shared" si="292"/>
        <v>NO</v>
      </c>
      <c r="Q4652" s="3" t="str">
        <f>IF(AND(B4652&lt;&gt;"",M4652&lt;=0),VLOOKUP(B4652&amp;C4652,Entregas!$C$8:$G$5000,4,0),"")</f>
        <v/>
      </c>
      <c r="R4652" s="3" t="str">
        <f>IF(AND(B4652&lt;&gt;"",M4652&lt;=0),VLOOKUP(B4652&amp;C4652,Entregas!$C$8:$G$5000,5,0),"")</f>
        <v/>
      </c>
      <c r="S4652" s="18"/>
      <c r="T4652" s="18"/>
    </row>
    <row r="4653" spans="1:20" ht="15.75">
      <c r="A4653" s="10"/>
      <c r="B4653" s="10"/>
      <c r="C4653" s="3" t="str">
        <f>IF(A4653&lt;&gt;"",COUNTIF(Entregas!$B$8:$B$5000,General!B4653),"")</f>
        <v/>
      </c>
      <c r="D4653" s="10"/>
      <c r="E4653" s="10"/>
      <c r="F4653" s="10"/>
      <c r="G4653" s="10"/>
      <c r="H4653" s="10"/>
      <c r="I4653" s="10"/>
      <c r="J4653" s="26"/>
      <c r="K4653" s="10"/>
      <c r="L4653" s="7">
        <f>SUMIF(Entregas!$B$8:$B$5000,General!B4653,Entregas!$L$8:$L$5000)</f>
        <v>0</v>
      </c>
      <c r="M4653" s="7">
        <f t="shared" si="289"/>
        <v>0</v>
      </c>
      <c r="N4653" s="14">
        <f t="shared" si="290"/>
        <v>0</v>
      </c>
      <c r="O4653" s="14">
        <f t="shared" si="291"/>
        <v>0</v>
      </c>
      <c r="P4653" s="4" t="str">
        <f t="shared" si="292"/>
        <v>NO</v>
      </c>
      <c r="Q4653" s="3" t="str">
        <f>IF(AND(B4653&lt;&gt;"",M4653&lt;=0),VLOOKUP(B4653&amp;C4653,Entregas!$C$8:$G$5000,4,0),"")</f>
        <v/>
      </c>
      <c r="R4653" s="3" t="str">
        <f>IF(AND(B4653&lt;&gt;"",M4653&lt;=0),VLOOKUP(B4653&amp;C4653,Entregas!$C$8:$G$5000,5,0),"")</f>
        <v/>
      </c>
      <c r="S4653" s="18"/>
      <c r="T4653" s="18"/>
    </row>
    <row r="4654" spans="1:20" ht="15.75">
      <c r="A4654" s="10"/>
      <c r="B4654" s="10"/>
      <c r="C4654" s="3" t="str">
        <f>IF(A4654&lt;&gt;"",COUNTIF(Entregas!$B$8:$B$5000,General!B4654),"")</f>
        <v/>
      </c>
      <c r="D4654" s="10"/>
      <c r="E4654" s="10"/>
      <c r="F4654" s="10"/>
      <c r="G4654" s="10"/>
      <c r="H4654" s="10"/>
      <c r="I4654" s="10"/>
      <c r="J4654" s="26"/>
      <c r="K4654" s="10"/>
      <c r="L4654" s="7">
        <f>SUMIF(Entregas!$B$8:$B$5000,General!B4654,Entregas!$L$8:$L$5000)</f>
        <v>0</v>
      </c>
      <c r="M4654" s="7">
        <f t="shared" si="289"/>
        <v>0</v>
      </c>
      <c r="N4654" s="14">
        <f t="shared" si="290"/>
        <v>0</v>
      </c>
      <c r="O4654" s="14">
        <f t="shared" si="291"/>
        <v>0</v>
      </c>
      <c r="P4654" s="4" t="str">
        <f t="shared" si="292"/>
        <v>NO</v>
      </c>
      <c r="Q4654" s="3" t="str">
        <f>IF(AND(B4654&lt;&gt;"",M4654&lt;=0),VLOOKUP(B4654&amp;C4654,Entregas!$C$8:$G$5000,4,0),"")</f>
        <v/>
      </c>
      <c r="R4654" s="3" t="str">
        <f>IF(AND(B4654&lt;&gt;"",M4654&lt;=0),VLOOKUP(B4654&amp;C4654,Entregas!$C$8:$G$5000,5,0),"")</f>
        <v/>
      </c>
      <c r="S4654" s="18"/>
      <c r="T4654" s="18"/>
    </row>
    <row r="4655" spans="1:20" ht="15.75">
      <c r="A4655" s="10"/>
      <c r="B4655" s="10"/>
      <c r="C4655" s="3" t="str">
        <f>IF(A4655&lt;&gt;"",COUNTIF(Entregas!$B$8:$B$5000,General!B4655),"")</f>
        <v/>
      </c>
      <c r="D4655" s="10"/>
      <c r="E4655" s="10"/>
      <c r="F4655" s="10"/>
      <c r="G4655" s="10"/>
      <c r="H4655" s="10"/>
      <c r="I4655" s="10"/>
      <c r="J4655" s="26"/>
      <c r="K4655" s="10"/>
      <c r="L4655" s="7">
        <f>SUMIF(Entregas!$B$8:$B$5000,General!B4655,Entregas!$L$8:$L$5000)</f>
        <v>0</v>
      </c>
      <c r="M4655" s="7">
        <f t="shared" si="289"/>
        <v>0</v>
      </c>
      <c r="N4655" s="14">
        <f t="shared" si="290"/>
        <v>0</v>
      </c>
      <c r="O4655" s="14">
        <f t="shared" si="291"/>
        <v>0</v>
      </c>
      <c r="P4655" s="4" t="str">
        <f t="shared" si="292"/>
        <v>NO</v>
      </c>
      <c r="Q4655" s="3" t="str">
        <f>IF(AND(B4655&lt;&gt;"",M4655&lt;=0),VLOOKUP(B4655&amp;C4655,Entregas!$C$8:$G$5000,4,0),"")</f>
        <v/>
      </c>
      <c r="R4655" s="3" t="str">
        <f>IF(AND(B4655&lt;&gt;"",M4655&lt;=0),VLOOKUP(B4655&amp;C4655,Entregas!$C$8:$G$5000,5,0),"")</f>
        <v/>
      </c>
      <c r="S4655" s="18"/>
      <c r="T4655" s="18"/>
    </row>
    <row r="4656" spans="1:20" ht="15.75">
      <c r="A4656" s="10"/>
      <c r="B4656" s="10"/>
      <c r="C4656" s="3" t="str">
        <f>IF(A4656&lt;&gt;"",COUNTIF(Entregas!$B$8:$B$5000,General!B4656),"")</f>
        <v/>
      </c>
      <c r="D4656" s="10"/>
      <c r="E4656" s="10"/>
      <c r="F4656" s="10"/>
      <c r="G4656" s="10"/>
      <c r="H4656" s="10"/>
      <c r="I4656" s="10"/>
      <c r="J4656" s="26"/>
      <c r="K4656" s="10"/>
      <c r="L4656" s="7">
        <f>SUMIF(Entregas!$B$8:$B$5000,General!B4656,Entregas!$L$8:$L$5000)</f>
        <v>0</v>
      </c>
      <c r="M4656" s="7">
        <f t="shared" si="289"/>
        <v>0</v>
      </c>
      <c r="N4656" s="14">
        <f t="shared" si="290"/>
        <v>0</v>
      </c>
      <c r="O4656" s="14">
        <f t="shared" si="291"/>
        <v>0</v>
      </c>
      <c r="P4656" s="4" t="str">
        <f t="shared" si="292"/>
        <v>NO</v>
      </c>
      <c r="Q4656" s="3" t="str">
        <f>IF(AND(B4656&lt;&gt;"",M4656&lt;=0),VLOOKUP(B4656&amp;C4656,Entregas!$C$8:$G$5000,4,0),"")</f>
        <v/>
      </c>
      <c r="R4656" s="3" t="str">
        <f>IF(AND(B4656&lt;&gt;"",M4656&lt;=0),VLOOKUP(B4656&amp;C4656,Entregas!$C$8:$G$5000,5,0),"")</f>
        <v/>
      </c>
      <c r="S4656" s="18"/>
      <c r="T4656" s="18"/>
    </row>
    <row r="4657" spans="1:20" ht="15.75">
      <c r="A4657" s="10"/>
      <c r="B4657" s="10"/>
      <c r="C4657" s="3" t="str">
        <f>IF(A4657&lt;&gt;"",COUNTIF(Entregas!$B$8:$B$5000,General!B4657),"")</f>
        <v/>
      </c>
      <c r="D4657" s="10"/>
      <c r="E4657" s="10"/>
      <c r="F4657" s="10"/>
      <c r="G4657" s="10"/>
      <c r="H4657" s="10"/>
      <c r="I4657" s="10"/>
      <c r="J4657" s="26"/>
      <c r="K4657" s="10"/>
      <c r="L4657" s="7">
        <f>SUMIF(Entregas!$B$8:$B$5000,General!B4657,Entregas!$L$8:$L$5000)</f>
        <v>0</v>
      </c>
      <c r="M4657" s="7">
        <f t="shared" si="289"/>
        <v>0</v>
      </c>
      <c r="N4657" s="14">
        <f t="shared" si="290"/>
        <v>0</v>
      </c>
      <c r="O4657" s="14">
        <f t="shared" si="291"/>
        <v>0</v>
      </c>
      <c r="P4657" s="4" t="str">
        <f t="shared" si="292"/>
        <v>NO</v>
      </c>
      <c r="Q4657" s="3" t="str">
        <f>IF(AND(B4657&lt;&gt;"",M4657&lt;=0),VLOOKUP(B4657&amp;C4657,Entregas!$C$8:$G$5000,4,0),"")</f>
        <v/>
      </c>
      <c r="R4657" s="3" t="str">
        <f>IF(AND(B4657&lt;&gt;"",M4657&lt;=0),VLOOKUP(B4657&amp;C4657,Entregas!$C$8:$G$5000,5,0),"")</f>
        <v/>
      </c>
      <c r="S4657" s="18"/>
      <c r="T4657" s="18"/>
    </row>
    <row r="4658" spans="1:20" ht="15.75">
      <c r="A4658" s="10"/>
      <c r="B4658" s="10"/>
      <c r="C4658" s="3" t="str">
        <f>IF(A4658&lt;&gt;"",COUNTIF(Entregas!$B$8:$B$5000,General!B4658),"")</f>
        <v/>
      </c>
      <c r="D4658" s="10"/>
      <c r="E4658" s="10"/>
      <c r="F4658" s="10"/>
      <c r="G4658" s="10"/>
      <c r="H4658" s="10"/>
      <c r="I4658" s="10"/>
      <c r="J4658" s="26"/>
      <c r="K4658" s="10"/>
      <c r="L4658" s="7">
        <f>SUMIF(Entregas!$B$8:$B$5000,General!B4658,Entregas!$L$8:$L$5000)</f>
        <v>0</v>
      </c>
      <c r="M4658" s="7">
        <f t="shared" si="289"/>
        <v>0</v>
      </c>
      <c r="N4658" s="14">
        <f t="shared" si="290"/>
        <v>0</v>
      </c>
      <c r="O4658" s="14">
        <f t="shared" si="291"/>
        <v>0</v>
      </c>
      <c r="P4658" s="4" t="str">
        <f t="shared" si="292"/>
        <v>NO</v>
      </c>
      <c r="Q4658" s="3" t="str">
        <f>IF(AND(B4658&lt;&gt;"",M4658&lt;=0),VLOOKUP(B4658&amp;C4658,Entregas!$C$8:$G$5000,4,0),"")</f>
        <v/>
      </c>
      <c r="R4658" s="3" t="str">
        <f>IF(AND(B4658&lt;&gt;"",M4658&lt;=0),VLOOKUP(B4658&amp;C4658,Entregas!$C$8:$G$5000,5,0),"")</f>
        <v/>
      </c>
      <c r="S4658" s="18"/>
      <c r="T4658" s="18"/>
    </row>
    <row r="4659" spans="1:20" ht="15.75">
      <c r="A4659" s="10"/>
      <c r="B4659" s="10"/>
      <c r="C4659" s="3" t="str">
        <f>IF(A4659&lt;&gt;"",COUNTIF(Entregas!$B$8:$B$5000,General!B4659),"")</f>
        <v/>
      </c>
      <c r="D4659" s="10"/>
      <c r="E4659" s="10"/>
      <c r="F4659" s="10"/>
      <c r="G4659" s="10"/>
      <c r="H4659" s="10"/>
      <c r="I4659" s="10"/>
      <c r="J4659" s="26"/>
      <c r="K4659" s="10"/>
      <c r="L4659" s="7">
        <f>SUMIF(Entregas!$B$8:$B$5000,General!B4659,Entregas!$L$8:$L$5000)</f>
        <v>0</v>
      </c>
      <c r="M4659" s="7">
        <f t="shared" si="289"/>
        <v>0</v>
      </c>
      <c r="N4659" s="14">
        <f t="shared" si="290"/>
        <v>0</v>
      </c>
      <c r="O4659" s="14">
        <f t="shared" si="291"/>
        <v>0</v>
      </c>
      <c r="P4659" s="4" t="str">
        <f t="shared" si="292"/>
        <v>NO</v>
      </c>
      <c r="Q4659" s="3" t="str">
        <f>IF(AND(B4659&lt;&gt;"",M4659&lt;=0),VLOOKUP(B4659&amp;C4659,Entregas!$C$8:$G$5000,4,0),"")</f>
        <v/>
      </c>
      <c r="R4659" s="3" t="str">
        <f>IF(AND(B4659&lt;&gt;"",M4659&lt;=0),VLOOKUP(B4659&amp;C4659,Entregas!$C$8:$G$5000,5,0),"")</f>
        <v/>
      </c>
      <c r="S4659" s="18"/>
      <c r="T4659" s="18"/>
    </row>
    <row r="4660" spans="1:20" ht="15.75">
      <c r="A4660" s="10"/>
      <c r="B4660" s="10"/>
      <c r="C4660" s="3" t="str">
        <f>IF(A4660&lt;&gt;"",COUNTIF(Entregas!$B$8:$B$5000,General!B4660),"")</f>
        <v/>
      </c>
      <c r="D4660" s="10"/>
      <c r="E4660" s="10"/>
      <c r="F4660" s="10"/>
      <c r="G4660" s="10"/>
      <c r="H4660" s="10"/>
      <c r="I4660" s="10"/>
      <c r="J4660" s="26"/>
      <c r="K4660" s="10"/>
      <c r="L4660" s="7">
        <f>SUMIF(Entregas!$B$8:$B$5000,General!B4660,Entregas!$L$8:$L$5000)</f>
        <v>0</v>
      </c>
      <c r="M4660" s="7">
        <f t="shared" si="289"/>
        <v>0</v>
      </c>
      <c r="N4660" s="14">
        <f t="shared" si="290"/>
        <v>0</v>
      </c>
      <c r="O4660" s="14">
        <f t="shared" si="291"/>
        <v>0</v>
      </c>
      <c r="P4660" s="4" t="str">
        <f t="shared" si="292"/>
        <v>NO</v>
      </c>
      <c r="Q4660" s="3" t="str">
        <f>IF(AND(B4660&lt;&gt;"",M4660&lt;=0),VLOOKUP(B4660&amp;C4660,Entregas!$C$8:$G$5000,4,0),"")</f>
        <v/>
      </c>
      <c r="R4660" s="3" t="str">
        <f>IF(AND(B4660&lt;&gt;"",M4660&lt;=0),VLOOKUP(B4660&amp;C4660,Entregas!$C$8:$G$5000,5,0),"")</f>
        <v/>
      </c>
      <c r="S4660" s="18"/>
      <c r="T4660" s="18"/>
    </row>
    <row r="4661" spans="1:20" ht="15.75">
      <c r="A4661" s="10"/>
      <c r="B4661" s="10"/>
      <c r="C4661" s="3" t="str">
        <f>IF(A4661&lt;&gt;"",COUNTIF(Entregas!$B$8:$B$5000,General!B4661),"")</f>
        <v/>
      </c>
      <c r="D4661" s="10"/>
      <c r="E4661" s="10"/>
      <c r="F4661" s="10"/>
      <c r="G4661" s="10"/>
      <c r="H4661" s="10"/>
      <c r="I4661" s="10"/>
      <c r="J4661" s="26"/>
      <c r="K4661" s="10"/>
      <c r="L4661" s="7">
        <f>SUMIF(Entregas!$B$8:$B$5000,General!B4661,Entregas!$L$8:$L$5000)</f>
        <v>0</v>
      </c>
      <c r="M4661" s="7">
        <f t="shared" si="289"/>
        <v>0</v>
      </c>
      <c r="N4661" s="14">
        <f t="shared" si="290"/>
        <v>0</v>
      </c>
      <c r="O4661" s="14">
        <f t="shared" si="291"/>
        <v>0</v>
      </c>
      <c r="P4661" s="4" t="str">
        <f t="shared" si="292"/>
        <v>NO</v>
      </c>
      <c r="Q4661" s="3" t="str">
        <f>IF(AND(B4661&lt;&gt;"",M4661&lt;=0),VLOOKUP(B4661&amp;C4661,Entregas!$C$8:$G$5000,4,0),"")</f>
        <v/>
      </c>
      <c r="R4661" s="3" t="str">
        <f>IF(AND(B4661&lt;&gt;"",M4661&lt;=0),VLOOKUP(B4661&amp;C4661,Entregas!$C$8:$G$5000,5,0),"")</f>
        <v/>
      </c>
      <c r="S4661" s="18"/>
      <c r="T4661" s="18"/>
    </row>
    <row r="4662" spans="1:20" ht="15.75">
      <c r="A4662" s="10"/>
      <c r="B4662" s="10"/>
      <c r="C4662" s="3" t="str">
        <f>IF(A4662&lt;&gt;"",COUNTIF(Entregas!$B$8:$B$5000,General!B4662),"")</f>
        <v/>
      </c>
      <c r="D4662" s="10"/>
      <c r="E4662" s="10"/>
      <c r="F4662" s="10"/>
      <c r="G4662" s="10"/>
      <c r="H4662" s="10"/>
      <c r="I4662" s="10"/>
      <c r="J4662" s="26"/>
      <c r="K4662" s="10"/>
      <c r="L4662" s="7">
        <f>SUMIF(Entregas!$B$8:$B$5000,General!B4662,Entregas!$L$8:$L$5000)</f>
        <v>0</v>
      </c>
      <c r="M4662" s="7">
        <f t="shared" si="289"/>
        <v>0</v>
      </c>
      <c r="N4662" s="14">
        <f t="shared" si="290"/>
        <v>0</v>
      </c>
      <c r="O4662" s="14">
        <f t="shared" si="291"/>
        <v>0</v>
      </c>
      <c r="P4662" s="4" t="str">
        <f t="shared" si="292"/>
        <v>NO</v>
      </c>
      <c r="Q4662" s="3" t="str">
        <f>IF(AND(B4662&lt;&gt;"",M4662&lt;=0),VLOOKUP(B4662&amp;C4662,Entregas!$C$8:$G$5000,4,0),"")</f>
        <v/>
      </c>
      <c r="R4662" s="3" t="str">
        <f>IF(AND(B4662&lt;&gt;"",M4662&lt;=0),VLOOKUP(B4662&amp;C4662,Entregas!$C$8:$G$5000,5,0),"")</f>
        <v/>
      </c>
      <c r="S4662" s="18"/>
      <c r="T4662" s="18"/>
    </row>
    <row r="4663" spans="1:20" ht="15.75">
      <c r="A4663" s="10"/>
      <c r="B4663" s="10"/>
      <c r="C4663" s="3" t="str">
        <f>IF(A4663&lt;&gt;"",COUNTIF(Entregas!$B$8:$B$5000,General!B4663),"")</f>
        <v/>
      </c>
      <c r="D4663" s="10"/>
      <c r="E4663" s="10"/>
      <c r="F4663" s="10"/>
      <c r="G4663" s="10"/>
      <c r="H4663" s="10"/>
      <c r="I4663" s="10"/>
      <c r="J4663" s="26"/>
      <c r="K4663" s="10"/>
      <c r="L4663" s="7">
        <f>SUMIF(Entregas!$B$8:$B$5000,General!B4663,Entregas!$L$8:$L$5000)</f>
        <v>0</v>
      </c>
      <c r="M4663" s="7">
        <f t="shared" si="289"/>
        <v>0</v>
      </c>
      <c r="N4663" s="14">
        <f t="shared" si="290"/>
        <v>0</v>
      </c>
      <c r="O4663" s="14">
        <f t="shared" si="291"/>
        <v>0</v>
      </c>
      <c r="P4663" s="4" t="str">
        <f t="shared" si="292"/>
        <v>NO</v>
      </c>
      <c r="Q4663" s="3" t="str">
        <f>IF(AND(B4663&lt;&gt;"",M4663&lt;=0),VLOOKUP(B4663&amp;C4663,Entregas!$C$8:$G$5000,4,0),"")</f>
        <v/>
      </c>
      <c r="R4663" s="3" t="str">
        <f>IF(AND(B4663&lt;&gt;"",M4663&lt;=0),VLOOKUP(B4663&amp;C4663,Entregas!$C$8:$G$5000,5,0),"")</f>
        <v/>
      </c>
      <c r="S4663" s="18"/>
      <c r="T4663" s="18"/>
    </row>
    <row r="4664" spans="1:20" ht="15.75">
      <c r="A4664" s="10"/>
      <c r="B4664" s="10"/>
      <c r="C4664" s="3" t="str">
        <f>IF(A4664&lt;&gt;"",COUNTIF(Entregas!$B$8:$B$5000,General!B4664),"")</f>
        <v/>
      </c>
      <c r="D4664" s="10"/>
      <c r="E4664" s="10"/>
      <c r="F4664" s="10"/>
      <c r="G4664" s="10"/>
      <c r="H4664" s="10"/>
      <c r="I4664" s="10"/>
      <c r="J4664" s="26"/>
      <c r="K4664" s="10"/>
      <c r="L4664" s="7">
        <f>SUMIF(Entregas!$B$8:$B$5000,General!B4664,Entregas!$L$8:$L$5000)</f>
        <v>0</v>
      </c>
      <c r="M4664" s="7">
        <f t="shared" si="289"/>
        <v>0</v>
      </c>
      <c r="N4664" s="14">
        <f t="shared" si="290"/>
        <v>0</v>
      </c>
      <c r="O4664" s="14">
        <f t="shared" si="291"/>
        <v>0</v>
      </c>
      <c r="P4664" s="4" t="str">
        <f t="shared" si="292"/>
        <v>NO</v>
      </c>
      <c r="Q4664" s="3" t="str">
        <f>IF(AND(B4664&lt;&gt;"",M4664&lt;=0),VLOOKUP(B4664&amp;C4664,Entregas!$C$8:$G$5000,4,0),"")</f>
        <v/>
      </c>
      <c r="R4664" s="3" t="str">
        <f>IF(AND(B4664&lt;&gt;"",M4664&lt;=0),VLOOKUP(B4664&amp;C4664,Entregas!$C$8:$G$5000,5,0),"")</f>
        <v/>
      </c>
      <c r="S4664" s="18"/>
      <c r="T4664" s="18"/>
    </row>
    <row r="4665" spans="1:20" ht="15.75">
      <c r="A4665" s="10"/>
      <c r="B4665" s="10"/>
      <c r="C4665" s="3" t="str">
        <f>IF(A4665&lt;&gt;"",COUNTIF(Entregas!$B$8:$B$5000,General!B4665),"")</f>
        <v/>
      </c>
      <c r="D4665" s="10"/>
      <c r="E4665" s="10"/>
      <c r="F4665" s="10"/>
      <c r="G4665" s="10"/>
      <c r="H4665" s="10"/>
      <c r="I4665" s="10"/>
      <c r="J4665" s="26"/>
      <c r="K4665" s="10"/>
      <c r="L4665" s="7">
        <f>SUMIF(Entregas!$B$8:$B$5000,General!B4665,Entregas!$L$8:$L$5000)</f>
        <v>0</v>
      </c>
      <c r="M4665" s="7">
        <f t="shared" si="289"/>
        <v>0</v>
      </c>
      <c r="N4665" s="14">
        <f t="shared" si="290"/>
        <v>0</v>
      </c>
      <c r="O4665" s="14">
        <f t="shared" si="291"/>
        <v>0</v>
      </c>
      <c r="P4665" s="4" t="str">
        <f t="shared" si="292"/>
        <v>NO</v>
      </c>
      <c r="Q4665" s="3" t="str">
        <f>IF(AND(B4665&lt;&gt;"",M4665&lt;=0),VLOOKUP(B4665&amp;C4665,Entregas!$C$8:$G$5000,4,0),"")</f>
        <v/>
      </c>
      <c r="R4665" s="3" t="str">
        <f>IF(AND(B4665&lt;&gt;"",M4665&lt;=0),VLOOKUP(B4665&amp;C4665,Entregas!$C$8:$G$5000,5,0),"")</f>
        <v/>
      </c>
      <c r="S4665" s="18"/>
      <c r="T4665" s="18"/>
    </row>
    <row r="4666" spans="1:20" ht="15.75">
      <c r="A4666" s="10"/>
      <c r="B4666" s="10"/>
      <c r="C4666" s="3" t="str">
        <f>IF(A4666&lt;&gt;"",COUNTIF(Entregas!$B$8:$B$5000,General!B4666),"")</f>
        <v/>
      </c>
      <c r="D4666" s="10"/>
      <c r="E4666" s="10"/>
      <c r="F4666" s="10"/>
      <c r="G4666" s="10"/>
      <c r="H4666" s="10"/>
      <c r="I4666" s="10"/>
      <c r="J4666" s="26"/>
      <c r="K4666" s="10"/>
      <c r="L4666" s="7">
        <f>SUMIF(Entregas!$B$8:$B$5000,General!B4666,Entregas!$L$8:$L$5000)</f>
        <v>0</v>
      </c>
      <c r="M4666" s="7">
        <f t="shared" si="289"/>
        <v>0</v>
      </c>
      <c r="N4666" s="14">
        <f t="shared" si="290"/>
        <v>0</v>
      </c>
      <c r="O4666" s="14">
        <f t="shared" si="291"/>
        <v>0</v>
      </c>
      <c r="P4666" s="4" t="str">
        <f t="shared" si="292"/>
        <v>NO</v>
      </c>
      <c r="Q4666" s="3" t="str">
        <f>IF(AND(B4666&lt;&gt;"",M4666&lt;=0),VLOOKUP(B4666&amp;C4666,Entregas!$C$8:$G$5000,4,0),"")</f>
        <v/>
      </c>
      <c r="R4666" s="3" t="str">
        <f>IF(AND(B4666&lt;&gt;"",M4666&lt;=0),VLOOKUP(B4666&amp;C4666,Entregas!$C$8:$G$5000,5,0),"")</f>
        <v/>
      </c>
      <c r="S4666" s="18"/>
      <c r="T4666" s="18"/>
    </row>
    <row r="4667" spans="1:20" ht="15.75">
      <c r="A4667" s="10"/>
      <c r="B4667" s="10"/>
      <c r="C4667" s="3" t="str">
        <f>IF(A4667&lt;&gt;"",COUNTIF(Entregas!$B$8:$B$5000,General!B4667),"")</f>
        <v/>
      </c>
      <c r="D4667" s="10"/>
      <c r="E4667" s="10"/>
      <c r="F4667" s="10"/>
      <c r="G4667" s="10"/>
      <c r="H4667" s="10"/>
      <c r="I4667" s="10"/>
      <c r="J4667" s="26"/>
      <c r="K4667" s="10"/>
      <c r="L4667" s="7">
        <f>SUMIF(Entregas!$B$8:$B$5000,General!B4667,Entregas!$L$8:$L$5000)</f>
        <v>0</v>
      </c>
      <c r="M4667" s="7">
        <f t="shared" si="289"/>
        <v>0</v>
      </c>
      <c r="N4667" s="14">
        <f t="shared" si="290"/>
        <v>0</v>
      </c>
      <c r="O4667" s="14">
        <f t="shared" si="291"/>
        <v>0</v>
      </c>
      <c r="P4667" s="4" t="str">
        <f t="shared" si="292"/>
        <v>NO</v>
      </c>
      <c r="Q4667" s="3" t="str">
        <f>IF(AND(B4667&lt;&gt;"",M4667&lt;=0),VLOOKUP(B4667&amp;C4667,Entregas!$C$8:$G$5000,4,0),"")</f>
        <v/>
      </c>
      <c r="R4667" s="3" t="str">
        <f>IF(AND(B4667&lt;&gt;"",M4667&lt;=0),VLOOKUP(B4667&amp;C4667,Entregas!$C$8:$G$5000,5,0),"")</f>
        <v/>
      </c>
      <c r="S4667" s="18"/>
      <c r="T4667" s="18"/>
    </row>
    <row r="4668" spans="1:20" ht="15.75">
      <c r="A4668" s="10"/>
      <c r="B4668" s="10"/>
      <c r="C4668" s="3" t="str">
        <f>IF(A4668&lt;&gt;"",COUNTIF(Entregas!$B$8:$B$5000,General!B4668),"")</f>
        <v/>
      </c>
      <c r="D4668" s="10"/>
      <c r="E4668" s="10"/>
      <c r="F4668" s="10"/>
      <c r="G4668" s="10"/>
      <c r="H4668" s="10"/>
      <c r="I4668" s="10"/>
      <c r="J4668" s="26"/>
      <c r="K4668" s="10"/>
      <c r="L4668" s="7">
        <f>SUMIF(Entregas!$B$8:$B$5000,General!B4668,Entregas!$L$8:$L$5000)</f>
        <v>0</v>
      </c>
      <c r="M4668" s="7">
        <f t="shared" si="289"/>
        <v>0</v>
      </c>
      <c r="N4668" s="14">
        <f t="shared" si="290"/>
        <v>0</v>
      </c>
      <c r="O4668" s="14">
        <f t="shared" si="291"/>
        <v>0</v>
      </c>
      <c r="P4668" s="4" t="str">
        <f t="shared" si="292"/>
        <v>NO</v>
      </c>
      <c r="Q4668" s="3" t="str">
        <f>IF(AND(B4668&lt;&gt;"",M4668&lt;=0),VLOOKUP(B4668&amp;C4668,Entregas!$C$8:$G$5000,4,0),"")</f>
        <v/>
      </c>
      <c r="R4668" s="3" t="str">
        <f>IF(AND(B4668&lt;&gt;"",M4668&lt;=0),VLOOKUP(B4668&amp;C4668,Entregas!$C$8:$G$5000,5,0),"")</f>
        <v/>
      </c>
      <c r="S4668" s="18"/>
      <c r="T4668" s="18"/>
    </row>
    <row r="4669" spans="1:20" ht="15.75">
      <c r="A4669" s="10"/>
      <c r="B4669" s="10"/>
      <c r="C4669" s="3" t="str">
        <f>IF(A4669&lt;&gt;"",COUNTIF(Entregas!$B$8:$B$5000,General!B4669),"")</f>
        <v/>
      </c>
      <c r="D4669" s="10"/>
      <c r="E4669" s="10"/>
      <c r="F4669" s="10"/>
      <c r="G4669" s="10"/>
      <c r="H4669" s="10"/>
      <c r="I4669" s="10"/>
      <c r="J4669" s="26"/>
      <c r="K4669" s="10"/>
      <c r="L4669" s="7">
        <f>SUMIF(Entregas!$B$8:$B$5000,General!B4669,Entregas!$L$8:$L$5000)</f>
        <v>0</v>
      </c>
      <c r="M4669" s="7">
        <f t="shared" si="289"/>
        <v>0</v>
      </c>
      <c r="N4669" s="14">
        <f t="shared" si="290"/>
        <v>0</v>
      </c>
      <c r="O4669" s="14">
        <f t="shared" si="291"/>
        <v>0</v>
      </c>
      <c r="P4669" s="4" t="str">
        <f t="shared" si="292"/>
        <v>NO</v>
      </c>
      <c r="Q4669" s="3" t="str">
        <f>IF(AND(B4669&lt;&gt;"",M4669&lt;=0),VLOOKUP(B4669&amp;C4669,Entregas!$C$8:$G$5000,4,0),"")</f>
        <v/>
      </c>
      <c r="R4669" s="3" t="str">
        <f>IF(AND(B4669&lt;&gt;"",M4669&lt;=0),VLOOKUP(B4669&amp;C4669,Entregas!$C$8:$G$5000,5,0),"")</f>
        <v/>
      </c>
      <c r="S4669" s="18"/>
      <c r="T4669" s="18"/>
    </row>
    <row r="4670" spans="1:20" ht="15.75">
      <c r="A4670" s="10"/>
      <c r="B4670" s="10"/>
      <c r="C4670" s="3" t="str">
        <f>IF(A4670&lt;&gt;"",COUNTIF(Entregas!$B$8:$B$5000,General!B4670),"")</f>
        <v/>
      </c>
      <c r="D4670" s="10"/>
      <c r="E4670" s="10"/>
      <c r="F4670" s="10"/>
      <c r="G4670" s="10"/>
      <c r="H4670" s="10"/>
      <c r="I4670" s="10"/>
      <c r="J4670" s="26"/>
      <c r="K4670" s="10"/>
      <c r="L4670" s="7">
        <f>SUMIF(Entregas!$B$8:$B$5000,General!B4670,Entregas!$L$8:$L$5000)</f>
        <v>0</v>
      </c>
      <c r="M4670" s="7">
        <f t="shared" si="289"/>
        <v>0</v>
      </c>
      <c r="N4670" s="14">
        <f t="shared" si="290"/>
        <v>0</v>
      </c>
      <c r="O4670" s="14">
        <f t="shared" si="291"/>
        <v>0</v>
      </c>
      <c r="P4670" s="4" t="str">
        <f t="shared" si="292"/>
        <v>NO</v>
      </c>
      <c r="Q4670" s="3" t="str">
        <f>IF(AND(B4670&lt;&gt;"",M4670&lt;=0),VLOOKUP(B4670&amp;C4670,Entregas!$C$8:$G$5000,4,0),"")</f>
        <v/>
      </c>
      <c r="R4670" s="3" t="str">
        <f>IF(AND(B4670&lt;&gt;"",M4670&lt;=0),VLOOKUP(B4670&amp;C4670,Entregas!$C$8:$G$5000,5,0),"")</f>
        <v/>
      </c>
      <c r="S4670" s="18"/>
      <c r="T4670" s="18"/>
    </row>
    <row r="4671" spans="1:20" ht="15.75">
      <c r="A4671" s="10"/>
      <c r="B4671" s="10"/>
      <c r="C4671" s="3" t="str">
        <f>IF(A4671&lt;&gt;"",COUNTIF(Entregas!$B$8:$B$5000,General!B4671),"")</f>
        <v/>
      </c>
      <c r="D4671" s="10"/>
      <c r="E4671" s="10"/>
      <c r="F4671" s="10"/>
      <c r="G4671" s="10"/>
      <c r="H4671" s="10"/>
      <c r="I4671" s="10"/>
      <c r="J4671" s="26"/>
      <c r="K4671" s="10"/>
      <c r="L4671" s="7">
        <f>SUMIF(Entregas!$B$8:$B$5000,General!B4671,Entregas!$L$8:$L$5000)</f>
        <v>0</v>
      </c>
      <c r="M4671" s="7">
        <f t="shared" si="289"/>
        <v>0</v>
      </c>
      <c r="N4671" s="14">
        <f t="shared" si="290"/>
        <v>0</v>
      </c>
      <c r="O4671" s="14">
        <f t="shared" si="291"/>
        <v>0</v>
      </c>
      <c r="P4671" s="4" t="str">
        <f t="shared" si="292"/>
        <v>NO</v>
      </c>
      <c r="Q4671" s="3" t="str">
        <f>IF(AND(B4671&lt;&gt;"",M4671&lt;=0),VLOOKUP(B4671&amp;C4671,Entregas!$C$8:$G$5000,4,0),"")</f>
        <v/>
      </c>
      <c r="R4671" s="3" t="str">
        <f>IF(AND(B4671&lt;&gt;"",M4671&lt;=0),VLOOKUP(B4671&amp;C4671,Entregas!$C$8:$G$5000,5,0),"")</f>
        <v/>
      </c>
      <c r="S4671" s="18"/>
      <c r="T4671" s="18"/>
    </row>
    <row r="4672" spans="1:20" ht="15.75">
      <c r="A4672" s="10"/>
      <c r="B4672" s="10"/>
      <c r="C4672" s="3" t="str">
        <f>IF(A4672&lt;&gt;"",COUNTIF(Entregas!$B$8:$B$5000,General!B4672),"")</f>
        <v/>
      </c>
      <c r="D4672" s="10"/>
      <c r="E4672" s="10"/>
      <c r="F4672" s="10"/>
      <c r="G4672" s="10"/>
      <c r="H4672" s="10"/>
      <c r="I4672" s="10"/>
      <c r="J4672" s="26"/>
      <c r="K4672" s="10"/>
      <c r="L4672" s="7">
        <f>SUMIF(Entregas!$B$8:$B$5000,General!B4672,Entregas!$L$8:$L$5000)</f>
        <v>0</v>
      </c>
      <c r="M4672" s="7">
        <f t="shared" si="289"/>
        <v>0</v>
      </c>
      <c r="N4672" s="14">
        <f t="shared" si="290"/>
        <v>0</v>
      </c>
      <c r="O4672" s="14">
        <f t="shared" si="291"/>
        <v>0</v>
      </c>
      <c r="P4672" s="4" t="str">
        <f t="shared" si="292"/>
        <v>NO</v>
      </c>
      <c r="Q4672" s="3" t="str">
        <f>IF(AND(B4672&lt;&gt;"",M4672&lt;=0),VLOOKUP(B4672&amp;C4672,Entregas!$C$8:$G$5000,4,0),"")</f>
        <v/>
      </c>
      <c r="R4672" s="3" t="str">
        <f>IF(AND(B4672&lt;&gt;"",M4672&lt;=0),VLOOKUP(B4672&amp;C4672,Entregas!$C$8:$G$5000,5,0),"")</f>
        <v/>
      </c>
      <c r="S4672" s="18"/>
      <c r="T4672" s="18"/>
    </row>
    <row r="4673" spans="1:20" ht="15.75">
      <c r="A4673" s="10"/>
      <c r="B4673" s="10"/>
      <c r="C4673" s="3" t="str">
        <f>IF(A4673&lt;&gt;"",COUNTIF(Entregas!$B$8:$B$5000,General!B4673),"")</f>
        <v/>
      </c>
      <c r="D4673" s="10"/>
      <c r="E4673" s="10"/>
      <c r="F4673" s="10"/>
      <c r="G4673" s="10"/>
      <c r="H4673" s="10"/>
      <c r="I4673" s="10"/>
      <c r="J4673" s="26"/>
      <c r="K4673" s="10"/>
      <c r="L4673" s="7">
        <f>SUMIF(Entregas!$B$8:$B$5000,General!B4673,Entregas!$L$8:$L$5000)</f>
        <v>0</v>
      </c>
      <c r="M4673" s="7">
        <f t="shared" si="289"/>
        <v>0</v>
      </c>
      <c r="N4673" s="14">
        <f t="shared" si="290"/>
        <v>0</v>
      </c>
      <c r="O4673" s="14">
        <f t="shared" si="291"/>
        <v>0</v>
      </c>
      <c r="P4673" s="4" t="str">
        <f t="shared" si="292"/>
        <v>NO</v>
      </c>
      <c r="Q4673" s="3" t="str">
        <f>IF(AND(B4673&lt;&gt;"",M4673&lt;=0),VLOOKUP(B4673&amp;C4673,Entregas!$C$8:$G$5000,4,0),"")</f>
        <v/>
      </c>
      <c r="R4673" s="3" t="str">
        <f>IF(AND(B4673&lt;&gt;"",M4673&lt;=0),VLOOKUP(B4673&amp;C4673,Entregas!$C$8:$G$5000,5,0),"")</f>
        <v/>
      </c>
      <c r="S4673" s="18"/>
      <c r="T4673" s="18"/>
    </row>
    <row r="4674" spans="1:20" ht="15.75">
      <c r="A4674" s="10"/>
      <c r="B4674" s="10"/>
      <c r="C4674" s="3" t="str">
        <f>IF(A4674&lt;&gt;"",COUNTIF(Entregas!$B$8:$B$5000,General!B4674),"")</f>
        <v/>
      </c>
      <c r="D4674" s="10"/>
      <c r="E4674" s="10"/>
      <c r="F4674" s="10"/>
      <c r="G4674" s="10"/>
      <c r="H4674" s="10"/>
      <c r="I4674" s="10"/>
      <c r="J4674" s="26"/>
      <c r="K4674" s="10"/>
      <c r="L4674" s="7">
        <f>SUMIF(Entregas!$B$8:$B$5000,General!B4674,Entregas!$L$8:$L$5000)</f>
        <v>0</v>
      </c>
      <c r="M4674" s="7">
        <f t="shared" si="289"/>
        <v>0</v>
      </c>
      <c r="N4674" s="14">
        <f t="shared" si="290"/>
        <v>0</v>
      </c>
      <c r="O4674" s="14">
        <f t="shared" si="291"/>
        <v>0</v>
      </c>
      <c r="P4674" s="4" t="str">
        <f t="shared" si="292"/>
        <v>NO</v>
      </c>
      <c r="Q4674" s="3" t="str">
        <f>IF(AND(B4674&lt;&gt;"",M4674&lt;=0),VLOOKUP(B4674&amp;C4674,Entregas!$C$8:$G$5000,4,0),"")</f>
        <v/>
      </c>
      <c r="R4674" s="3" t="str">
        <f>IF(AND(B4674&lt;&gt;"",M4674&lt;=0),VLOOKUP(B4674&amp;C4674,Entregas!$C$8:$G$5000,5,0),"")</f>
        <v/>
      </c>
      <c r="S4674" s="18"/>
      <c r="T4674" s="18"/>
    </row>
    <row r="4675" spans="1:20" ht="15.75">
      <c r="A4675" s="10"/>
      <c r="B4675" s="10"/>
      <c r="C4675" s="3" t="str">
        <f>IF(A4675&lt;&gt;"",COUNTIF(Entregas!$B$8:$B$5000,General!B4675),"")</f>
        <v/>
      </c>
      <c r="D4675" s="10"/>
      <c r="E4675" s="10"/>
      <c r="F4675" s="10"/>
      <c r="G4675" s="10"/>
      <c r="H4675" s="10"/>
      <c r="I4675" s="10"/>
      <c r="J4675" s="26"/>
      <c r="K4675" s="10"/>
      <c r="L4675" s="7">
        <f>SUMIF(Entregas!$B$8:$B$5000,General!B4675,Entregas!$L$8:$L$5000)</f>
        <v>0</v>
      </c>
      <c r="M4675" s="7">
        <f t="shared" si="289"/>
        <v>0</v>
      </c>
      <c r="N4675" s="14">
        <f t="shared" si="290"/>
        <v>0</v>
      </c>
      <c r="O4675" s="14">
        <f t="shared" si="291"/>
        <v>0</v>
      </c>
      <c r="P4675" s="4" t="str">
        <f t="shared" si="292"/>
        <v>NO</v>
      </c>
      <c r="Q4675" s="3" t="str">
        <f>IF(AND(B4675&lt;&gt;"",M4675&lt;=0),VLOOKUP(B4675&amp;C4675,Entregas!$C$8:$G$5000,4,0),"")</f>
        <v/>
      </c>
      <c r="R4675" s="3" t="str">
        <f>IF(AND(B4675&lt;&gt;"",M4675&lt;=0),VLOOKUP(B4675&amp;C4675,Entregas!$C$8:$G$5000,5,0),"")</f>
        <v/>
      </c>
      <c r="S4675" s="18"/>
      <c r="T4675" s="18"/>
    </row>
    <row r="4676" spans="1:20" ht="15.75">
      <c r="A4676" s="10"/>
      <c r="B4676" s="10"/>
      <c r="C4676" s="3" t="str">
        <f>IF(A4676&lt;&gt;"",COUNTIF(Entregas!$B$8:$B$5000,General!B4676),"")</f>
        <v/>
      </c>
      <c r="D4676" s="10"/>
      <c r="E4676" s="10"/>
      <c r="F4676" s="10"/>
      <c r="G4676" s="10"/>
      <c r="H4676" s="10"/>
      <c r="I4676" s="10"/>
      <c r="J4676" s="26"/>
      <c r="K4676" s="10"/>
      <c r="L4676" s="7">
        <f>SUMIF(Entregas!$B$8:$B$5000,General!B4676,Entregas!$L$8:$L$5000)</f>
        <v>0</v>
      </c>
      <c r="M4676" s="7">
        <f t="shared" si="289"/>
        <v>0</v>
      </c>
      <c r="N4676" s="14">
        <f t="shared" si="290"/>
        <v>0</v>
      </c>
      <c r="O4676" s="14">
        <f t="shared" si="291"/>
        <v>0</v>
      </c>
      <c r="P4676" s="4" t="str">
        <f t="shared" si="292"/>
        <v>NO</v>
      </c>
      <c r="Q4676" s="3" t="str">
        <f>IF(AND(B4676&lt;&gt;"",M4676&lt;=0),VLOOKUP(B4676&amp;C4676,Entregas!$C$8:$G$5000,4,0),"")</f>
        <v/>
      </c>
      <c r="R4676" s="3" t="str">
        <f>IF(AND(B4676&lt;&gt;"",M4676&lt;=0),VLOOKUP(B4676&amp;C4676,Entregas!$C$8:$G$5000,5,0),"")</f>
        <v/>
      </c>
      <c r="S4676" s="18"/>
      <c r="T4676" s="18"/>
    </row>
    <row r="4677" spans="1:20" ht="15.75">
      <c r="A4677" s="10"/>
      <c r="B4677" s="10"/>
      <c r="C4677" s="3" t="str">
        <f>IF(A4677&lt;&gt;"",COUNTIF(Entregas!$B$8:$B$5000,General!B4677),"")</f>
        <v/>
      </c>
      <c r="D4677" s="10"/>
      <c r="E4677" s="10"/>
      <c r="F4677" s="10"/>
      <c r="G4677" s="10"/>
      <c r="H4677" s="10"/>
      <c r="I4677" s="10"/>
      <c r="J4677" s="26"/>
      <c r="K4677" s="10"/>
      <c r="L4677" s="7">
        <f>SUMIF(Entregas!$B$8:$B$5000,General!B4677,Entregas!$L$8:$L$5000)</f>
        <v>0</v>
      </c>
      <c r="M4677" s="7">
        <f t="shared" si="289"/>
        <v>0</v>
      </c>
      <c r="N4677" s="14">
        <f t="shared" si="290"/>
        <v>0</v>
      </c>
      <c r="O4677" s="14">
        <f t="shared" si="291"/>
        <v>0</v>
      </c>
      <c r="P4677" s="4" t="str">
        <f t="shared" si="292"/>
        <v>NO</v>
      </c>
      <c r="Q4677" s="3" t="str">
        <f>IF(AND(B4677&lt;&gt;"",M4677&lt;=0),VLOOKUP(B4677&amp;C4677,Entregas!$C$8:$G$5000,4,0),"")</f>
        <v/>
      </c>
      <c r="R4677" s="3" t="str">
        <f>IF(AND(B4677&lt;&gt;"",M4677&lt;=0),VLOOKUP(B4677&amp;C4677,Entregas!$C$8:$G$5000,5,0),"")</f>
        <v/>
      </c>
      <c r="S4677" s="18"/>
      <c r="T4677" s="18"/>
    </row>
    <row r="4678" spans="1:20" ht="15.75">
      <c r="A4678" s="10"/>
      <c r="B4678" s="10"/>
      <c r="C4678" s="3" t="str">
        <f>IF(A4678&lt;&gt;"",COUNTIF(Entregas!$B$8:$B$5000,General!B4678),"")</f>
        <v/>
      </c>
      <c r="D4678" s="10"/>
      <c r="E4678" s="10"/>
      <c r="F4678" s="10"/>
      <c r="G4678" s="10"/>
      <c r="H4678" s="10"/>
      <c r="I4678" s="10"/>
      <c r="J4678" s="26"/>
      <c r="K4678" s="10"/>
      <c r="L4678" s="7">
        <f>SUMIF(Entregas!$B$8:$B$5000,General!B4678,Entregas!$L$8:$L$5000)</f>
        <v>0</v>
      </c>
      <c r="M4678" s="7">
        <f t="shared" si="289"/>
        <v>0</v>
      </c>
      <c r="N4678" s="14">
        <f t="shared" si="290"/>
        <v>0</v>
      </c>
      <c r="O4678" s="14">
        <f t="shared" si="291"/>
        <v>0</v>
      </c>
      <c r="P4678" s="4" t="str">
        <f t="shared" si="292"/>
        <v>NO</v>
      </c>
      <c r="Q4678" s="3" t="str">
        <f>IF(AND(B4678&lt;&gt;"",M4678&lt;=0),VLOOKUP(B4678&amp;C4678,Entregas!$C$8:$G$5000,4,0),"")</f>
        <v/>
      </c>
      <c r="R4678" s="3" t="str">
        <f>IF(AND(B4678&lt;&gt;"",M4678&lt;=0),VLOOKUP(B4678&amp;C4678,Entregas!$C$8:$G$5000,5,0),"")</f>
        <v/>
      </c>
      <c r="S4678" s="18"/>
      <c r="T4678" s="18"/>
    </row>
    <row r="4679" spans="1:20" ht="15.75">
      <c r="A4679" s="10"/>
      <c r="B4679" s="10"/>
      <c r="C4679" s="3" t="str">
        <f>IF(A4679&lt;&gt;"",COUNTIF(Entregas!$B$8:$B$5000,General!B4679),"")</f>
        <v/>
      </c>
      <c r="D4679" s="10"/>
      <c r="E4679" s="10"/>
      <c r="F4679" s="10"/>
      <c r="G4679" s="10"/>
      <c r="H4679" s="10"/>
      <c r="I4679" s="10"/>
      <c r="J4679" s="26"/>
      <c r="K4679" s="10"/>
      <c r="L4679" s="7">
        <f>SUMIF(Entregas!$B$8:$B$5000,General!B4679,Entregas!$L$8:$L$5000)</f>
        <v>0</v>
      </c>
      <c r="M4679" s="7">
        <f t="shared" si="289"/>
        <v>0</v>
      </c>
      <c r="N4679" s="14">
        <f t="shared" si="290"/>
        <v>0</v>
      </c>
      <c r="O4679" s="14">
        <f t="shared" si="291"/>
        <v>0</v>
      </c>
      <c r="P4679" s="4" t="str">
        <f t="shared" si="292"/>
        <v>NO</v>
      </c>
      <c r="Q4679" s="3" t="str">
        <f>IF(AND(B4679&lt;&gt;"",M4679&lt;=0),VLOOKUP(B4679&amp;C4679,Entregas!$C$8:$G$5000,4,0),"")</f>
        <v/>
      </c>
      <c r="R4679" s="3" t="str">
        <f>IF(AND(B4679&lt;&gt;"",M4679&lt;=0),VLOOKUP(B4679&amp;C4679,Entregas!$C$8:$G$5000,5,0),"")</f>
        <v/>
      </c>
      <c r="S4679" s="18"/>
      <c r="T4679" s="18"/>
    </row>
    <row r="4680" spans="1:20" ht="15.75">
      <c r="A4680" s="10"/>
      <c r="B4680" s="10"/>
      <c r="C4680" s="3" t="str">
        <f>IF(A4680&lt;&gt;"",COUNTIF(Entregas!$B$8:$B$5000,General!B4680),"")</f>
        <v/>
      </c>
      <c r="D4680" s="10"/>
      <c r="E4680" s="10"/>
      <c r="F4680" s="10"/>
      <c r="G4680" s="10"/>
      <c r="H4680" s="10"/>
      <c r="I4680" s="10"/>
      <c r="J4680" s="26"/>
      <c r="K4680" s="10"/>
      <c r="L4680" s="7">
        <f>SUMIF(Entregas!$B$8:$B$5000,General!B4680,Entregas!$L$8:$L$5000)</f>
        <v>0</v>
      </c>
      <c r="M4680" s="7">
        <f t="shared" ref="M4680:M4743" si="293">K4680-L4680</f>
        <v>0</v>
      </c>
      <c r="N4680" s="14">
        <f t="shared" ref="N4680:N4743" si="294">M4680*J4680</f>
        <v>0</v>
      </c>
      <c r="O4680" s="14">
        <f t="shared" ref="O4680:O4743" si="295">J4680*L4680</f>
        <v>0</v>
      </c>
      <c r="P4680" s="4" t="str">
        <f t="shared" ref="P4680:P4743" si="296">IF(OR(M4680&gt;0,B4680=""),"NO","SI")</f>
        <v>NO</v>
      </c>
      <c r="Q4680" s="3" t="str">
        <f>IF(AND(B4680&lt;&gt;"",M4680&lt;=0),VLOOKUP(B4680&amp;C4680,Entregas!$C$8:$G$5000,4,0),"")</f>
        <v/>
      </c>
      <c r="R4680" s="3" t="str">
        <f>IF(AND(B4680&lt;&gt;"",M4680&lt;=0),VLOOKUP(B4680&amp;C4680,Entregas!$C$8:$G$5000,5,0),"")</f>
        <v/>
      </c>
      <c r="S4680" s="18"/>
      <c r="T4680" s="18"/>
    </row>
    <row r="4681" spans="1:20" ht="15.75">
      <c r="A4681" s="10"/>
      <c r="B4681" s="10"/>
      <c r="C4681" s="3" t="str">
        <f>IF(A4681&lt;&gt;"",COUNTIF(Entregas!$B$8:$B$5000,General!B4681),"")</f>
        <v/>
      </c>
      <c r="D4681" s="10"/>
      <c r="E4681" s="10"/>
      <c r="F4681" s="10"/>
      <c r="G4681" s="10"/>
      <c r="H4681" s="10"/>
      <c r="I4681" s="10"/>
      <c r="J4681" s="26"/>
      <c r="K4681" s="10"/>
      <c r="L4681" s="7">
        <f>SUMIF(Entregas!$B$8:$B$5000,General!B4681,Entregas!$L$8:$L$5000)</f>
        <v>0</v>
      </c>
      <c r="M4681" s="7">
        <f t="shared" si="293"/>
        <v>0</v>
      </c>
      <c r="N4681" s="14">
        <f t="shared" si="294"/>
        <v>0</v>
      </c>
      <c r="O4681" s="14">
        <f t="shared" si="295"/>
        <v>0</v>
      </c>
      <c r="P4681" s="4" t="str">
        <f t="shared" si="296"/>
        <v>NO</v>
      </c>
      <c r="Q4681" s="3" t="str">
        <f>IF(AND(B4681&lt;&gt;"",M4681&lt;=0),VLOOKUP(B4681&amp;C4681,Entregas!$C$8:$G$5000,4,0),"")</f>
        <v/>
      </c>
      <c r="R4681" s="3" t="str">
        <f>IF(AND(B4681&lt;&gt;"",M4681&lt;=0),VLOOKUP(B4681&amp;C4681,Entregas!$C$8:$G$5000,5,0),"")</f>
        <v/>
      </c>
      <c r="S4681" s="18"/>
      <c r="T4681" s="18"/>
    </row>
    <row r="4682" spans="1:20" ht="15.75">
      <c r="A4682" s="10"/>
      <c r="B4682" s="10"/>
      <c r="C4682" s="3" t="str">
        <f>IF(A4682&lt;&gt;"",COUNTIF(Entregas!$B$8:$B$5000,General!B4682),"")</f>
        <v/>
      </c>
      <c r="D4682" s="10"/>
      <c r="E4682" s="10"/>
      <c r="F4682" s="10"/>
      <c r="G4682" s="10"/>
      <c r="H4682" s="10"/>
      <c r="I4682" s="10"/>
      <c r="J4682" s="26"/>
      <c r="K4682" s="10"/>
      <c r="L4682" s="7">
        <f>SUMIF(Entregas!$B$8:$B$5000,General!B4682,Entregas!$L$8:$L$5000)</f>
        <v>0</v>
      </c>
      <c r="M4682" s="7">
        <f t="shared" si="293"/>
        <v>0</v>
      </c>
      <c r="N4682" s="14">
        <f t="shared" si="294"/>
        <v>0</v>
      </c>
      <c r="O4682" s="14">
        <f t="shared" si="295"/>
        <v>0</v>
      </c>
      <c r="P4682" s="4" t="str">
        <f t="shared" si="296"/>
        <v>NO</v>
      </c>
      <c r="Q4682" s="3" t="str">
        <f>IF(AND(B4682&lt;&gt;"",M4682&lt;=0),VLOOKUP(B4682&amp;C4682,Entregas!$C$8:$G$5000,4,0),"")</f>
        <v/>
      </c>
      <c r="R4682" s="3" t="str">
        <f>IF(AND(B4682&lt;&gt;"",M4682&lt;=0),VLOOKUP(B4682&amp;C4682,Entregas!$C$8:$G$5000,5,0),"")</f>
        <v/>
      </c>
      <c r="S4682" s="18"/>
      <c r="T4682" s="18"/>
    </row>
    <row r="4683" spans="1:20" ht="15.75">
      <c r="A4683" s="10"/>
      <c r="B4683" s="10"/>
      <c r="C4683" s="3" t="str">
        <f>IF(A4683&lt;&gt;"",COUNTIF(Entregas!$B$8:$B$5000,General!B4683),"")</f>
        <v/>
      </c>
      <c r="D4683" s="10"/>
      <c r="E4683" s="10"/>
      <c r="F4683" s="10"/>
      <c r="G4683" s="10"/>
      <c r="H4683" s="10"/>
      <c r="I4683" s="10"/>
      <c r="J4683" s="26"/>
      <c r="K4683" s="10"/>
      <c r="L4683" s="7">
        <f>SUMIF(Entregas!$B$8:$B$5000,General!B4683,Entregas!$L$8:$L$5000)</f>
        <v>0</v>
      </c>
      <c r="M4683" s="7">
        <f t="shared" si="293"/>
        <v>0</v>
      </c>
      <c r="N4683" s="14">
        <f t="shared" si="294"/>
        <v>0</v>
      </c>
      <c r="O4683" s="14">
        <f t="shared" si="295"/>
        <v>0</v>
      </c>
      <c r="P4683" s="4" t="str">
        <f t="shared" si="296"/>
        <v>NO</v>
      </c>
      <c r="Q4683" s="3" t="str">
        <f>IF(AND(B4683&lt;&gt;"",M4683&lt;=0),VLOOKUP(B4683&amp;C4683,Entregas!$C$8:$G$5000,4,0),"")</f>
        <v/>
      </c>
      <c r="R4683" s="3" t="str">
        <f>IF(AND(B4683&lt;&gt;"",M4683&lt;=0),VLOOKUP(B4683&amp;C4683,Entregas!$C$8:$G$5000,5,0),"")</f>
        <v/>
      </c>
      <c r="S4683" s="18"/>
      <c r="T4683" s="18"/>
    </row>
    <row r="4684" spans="1:20" ht="15.75">
      <c r="A4684" s="10"/>
      <c r="B4684" s="10"/>
      <c r="C4684" s="3" t="str">
        <f>IF(A4684&lt;&gt;"",COUNTIF(Entregas!$B$8:$B$5000,General!B4684),"")</f>
        <v/>
      </c>
      <c r="D4684" s="10"/>
      <c r="E4684" s="10"/>
      <c r="F4684" s="10"/>
      <c r="G4684" s="10"/>
      <c r="H4684" s="10"/>
      <c r="I4684" s="10"/>
      <c r="J4684" s="26"/>
      <c r="K4684" s="10"/>
      <c r="L4684" s="7">
        <f>SUMIF(Entregas!$B$8:$B$5000,General!B4684,Entregas!$L$8:$L$5000)</f>
        <v>0</v>
      </c>
      <c r="M4684" s="7">
        <f t="shared" si="293"/>
        <v>0</v>
      </c>
      <c r="N4684" s="14">
        <f t="shared" si="294"/>
        <v>0</v>
      </c>
      <c r="O4684" s="14">
        <f t="shared" si="295"/>
        <v>0</v>
      </c>
      <c r="P4684" s="4" t="str">
        <f t="shared" si="296"/>
        <v>NO</v>
      </c>
      <c r="Q4684" s="3" t="str">
        <f>IF(AND(B4684&lt;&gt;"",M4684&lt;=0),VLOOKUP(B4684&amp;C4684,Entregas!$C$8:$G$5000,4,0),"")</f>
        <v/>
      </c>
      <c r="R4684" s="3" t="str">
        <f>IF(AND(B4684&lt;&gt;"",M4684&lt;=0),VLOOKUP(B4684&amp;C4684,Entregas!$C$8:$G$5000,5,0),"")</f>
        <v/>
      </c>
      <c r="S4684" s="18"/>
      <c r="T4684" s="18"/>
    </row>
    <row r="4685" spans="1:20" ht="15.75">
      <c r="A4685" s="10"/>
      <c r="B4685" s="10"/>
      <c r="C4685" s="3" t="str">
        <f>IF(A4685&lt;&gt;"",COUNTIF(Entregas!$B$8:$B$5000,General!B4685),"")</f>
        <v/>
      </c>
      <c r="D4685" s="10"/>
      <c r="E4685" s="10"/>
      <c r="F4685" s="10"/>
      <c r="G4685" s="10"/>
      <c r="H4685" s="10"/>
      <c r="I4685" s="10"/>
      <c r="J4685" s="26"/>
      <c r="K4685" s="10"/>
      <c r="L4685" s="7">
        <f>SUMIF(Entregas!$B$8:$B$5000,General!B4685,Entregas!$L$8:$L$5000)</f>
        <v>0</v>
      </c>
      <c r="M4685" s="7">
        <f t="shared" si="293"/>
        <v>0</v>
      </c>
      <c r="N4685" s="14">
        <f t="shared" si="294"/>
        <v>0</v>
      </c>
      <c r="O4685" s="14">
        <f t="shared" si="295"/>
        <v>0</v>
      </c>
      <c r="P4685" s="4" t="str">
        <f t="shared" si="296"/>
        <v>NO</v>
      </c>
      <c r="Q4685" s="3" t="str">
        <f>IF(AND(B4685&lt;&gt;"",M4685&lt;=0),VLOOKUP(B4685&amp;C4685,Entregas!$C$8:$G$5000,4,0),"")</f>
        <v/>
      </c>
      <c r="R4685" s="3" t="str">
        <f>IF(AND(B4685&lt;&gt;"",M4685&lt;=0),VLOOKUP(B4685&amp;C4685,Entregas!$C$8:$G$5000,5,0),"")</f>
        <v/>
      </c>
      <c r="S4685" s="18"/>
      <c r="T4685" s="18"/>
    </row>
    <row r="4686" spans="1:20" ht="15.75">
      <c r="A4686" s="10"/>
      <c r="B4686" s="10"/>
      <c r="C4686" s="3" t="str">
        <f>IF(A4686&lt;&gt;"",COUNTIF(Entregas!$B$8:$B$5000,General!B4686),"")</f>
        <v/>
      </c>
      <c r="D4686" s="10"/>
      <c r="E4686" s="10"/>
      <c r="F4686" s="10"/>
      <c r="G4686" s="10"/>
      <c r="H4686" s="10"/>
      <c r="I4686" s="10"/>
      <c r="J4686" s="26"/>
      <c r="K4686" s="10"/>
      <c r="L4686" s="7">
        <f>SUMIF(Entregas!$B$8:$B$5000,General!B4686,Entregas!$L$8:$L$5000)</f>
        <v>0</v>
      </c>
      <c r="M4686" s="7">
        <f t="shared" si="293"/>
        <v>0</v>
      </c>
      <c r="N4686" s="14">
        <f t="shared" si="294"/>
        <v>0</v>
      </c>
      <c r="O4686" s="14">
        <f t="shared" si="295"/>
        <v>0</v>
      </c>
      <c r="P4686" s="4" t="str">
        <f t="shared" si="296"/>
        <v>NO</v>
      </c>
      <c r="Q4686" s="3" t="str">
        <f>IF(AND(B4686&lt;&gt;"",M4686&lt;=0),VLOOKUP(B4686&amp;C4686,Entregas!$C$8:$G$5000,4,0),"")</f>
        <v/>
      </c>
      <c r="R4686" s="3" t="str">
        <f>IF(AND(B4686&lt;&gt;"",M4686&lt;=0),VLOOKUP(B4686&amp;C4686,Entregas!$C$8:$G$5000,5,0),"")</f>
        <v/>
      </c>
      <c r="S4686" s="18"/>
      <c r="T4686" s="18"/>
    </row>
    <row r="4687" spans="1:20" ht="15.75">
      <c r="A4687" s="10"/>
      <c r="B4687" s="10"/>
      <c r="C4687" s="3" t="str">
        <f>IF(A4687&lt;&gt;"",COUNTIF(Entregas!$B$8:$B$5000,General!B4687),"")</f>
        <v/>
      </c>
      <c r="D4687" s="10"/>
      <c r="E4687" s="10"/>
      <c r="F4687" s="10"/>
      <c r="G4687" s="10"/>
      <c r="H4687" s="10"/>
      <c r="I4687" s="10"/>
      <c r="J4687" s="26"/>
      <c r="K4687" s="10"/>
      <c r="L4687" s="7">
        <f>SUMIF(Entregas!$B$8:$B$5000,General!B4687,Entregas!$L$8:$L$5000)</f>
        <v>0</v>
      </c>
      <c r="M4687" s="7">
        <f t="shared" si="293"/>
        <v>0</v>
      </c>
      <c r="N4687" s="14">
        <f t="shared" si="294"/>
        <v>0</v>
      </c>
      <c r="O4687" s="14">
        <f t="shared" si="295"/>
        <v>0</v>
      </c>
      <c r="P4687" s="4" t="str">
        <f t="shared" si="296"/>
        <v>NO</v>
      </c>
      <c r="Q4687" s="3" t="str">
        <f>IF(AND(B4687&lt;&gt;"",M4687&lt;=0),VLOOKUP(B4687&amp;C4687,Entregas!$C$8:$G$5000,4,0),"")</f>
        <v/>
      </c>
      <c r="R4687" s="3" t="str">
        <f>IF(AND(B4687&lt;&gt;"",M4687&lt;=0),VLOOKUP(B4687&amp;C4687,Entregas!$C$8:$G$5000,5,0),"")</f>
        <v/>
      </c>
      <c r="S4687" s="18"/>
      <c r="T4687" s="18"/>
    </row>
    <row r="4688" spans="1:20" ht="15.75">
      <c r="A4688" s="10"/>
      <c r="B4688" s="10"/>
      <c r="C4688" s="3" t="str">
        <f>IF(A4688&lt;&gt;"",COUNTIF(Entregas!$B$8:$B$5000,General!B4688),"")</f>
        <v/>
      </c>
      <c r="D4688" s="10"/>
      <c r="E4688" s="10"/>
      <c r="F4688" s="10"/>
      <c r="G4688" s="10"/>
      <c r="H4688" s="10"/>
      <c r="I4688" s="10"/>
      <c r="J4688" s="26"/>
      <c r="K4688" s="10"/>
      <c r="L4688" s="7">
        <f>SUMIF(Entregas!$B$8:$B$5000,General!B4688,Entregas!$L$8:$L$5000)</f>
        <v>0</v>
      </c>
      <c r="M4688" s="7">
        <f t="shared" si="293"/>
        <v>0</v>
      </c>
      <c r="N4688" s="14">
        <f t="shared" si="294"/>
        <v>0</v>
      </c>
      <c r="O4688" s="14">
        <f t="shared" si="295"/>
        <v>0</v>
      </c>
      <c r="P4688" s="4" t="str">
        <f t="shared" si="296"/>
        <v>NO</v>
      </c>
      <c r="Q4688" s="3" t="str">
        <f>IF(AND(B4688&lt;&gt;"",M4688&lt;=0),VLOOKUP(B4688&amp;C4688,Entregas!$C$8:$G$5000,4,0),"")</f>
        <v/>
      </c>
      <c r="R4688" s="3" t="str">
        <f>IF(AND(B4688&lt;&gt;"",M4688&lt;=0),VLOOKUP(B4688&amp;C4688,Entregas!$C$8:$G$5000,5,0),"")</f>
        <v/>
      </c>
      <c r="S4688" s="18"/>
      <c r="T4688" s="18"/>
    </row>
    <row r="4689" spans="1:20" ht="15.75">
      <c r="A4689" s="10"/>
      <c r="B4689" s="10"/>
      <c r="C4689" s="3" t="str">
        <f>IF(A4689&lt;&gt;"",COUNTIF(Entregas!$B$8:$B$5000,General!B4689),"")</f>
        <v/>
      </c>
      <c r="D4689" s="10"/>
      <c r="E4689" s="10"/>
      <c r="F4689" s="10"/>
      <c r="G4689" s="10"/>
      <c r="H4689" s="10"/>
      <c r="I4689" s="10"/>
      <c r="J4689" s="26"/>
      <c r="K4689" s="10"/>
      <c r="L4689" s="7">
        <f>SUMIF(Entregas!$B$8:$B$5000,General!B4689,Entregas!$L$8:$L$5000)</f>
        <v>0</v>
      </c>
      <c r="M4689" s="7">
        <f t="shared" si="293"/>
        <v>0</v>
      </c>
      <c r="N4689" s="14">
        <f t="shared" si="294"/>
        <v>0</v>
      </c>
      <c r="O4689" s="14">
        <f t="shared" si="295"/>
        <v>0</v>
      </c>
      <c r="P4689" s="4" t="str">
        <f t="shared" si="296"/>
        <v>NO</v>
      </c>
      <c r="Q4689" s="3" t="str">
        <f>IF(AND(B4689&lt;&gt;"",M4689&lt;=0),VLOOKUP(B4689&amp;C4689,Entregas!$C$8:$G$5000,4,0),"")</f>
        <v/>
      </c>
      <c r="R4689" s="3" t="str">
        <f>IF(AND(B4689&lt;&gt;"",M4689&lt;=0),VLOOKUP(B4689&amp;C4689,Entregas!$C$8:$G$5000,5,0),"")</f>
        <v/>
      </c>
      <c r="S4689" s="18"/>
      <c r="T4689" s="18"/>
    </row>
    <row r="4690" spans="1:20" ht="15.75">
      <c r="A4690" s="10"/>
      <c r="B4690" s="10"/>
      <c r="C4690" s="3" t="str">
        <f>IF(A4690&lt;&gt;"",COUNTIF(Entregas!$B$8:$B$5000,General!B4690),"")</f>
        <v/>
      </c>
      <c r="D4690" s="10"/>
      <c r="E4690" s="10"/>
      <c r="F4690" s="10"/>
      <c r="G4690" s="10"/>
      <c r="H4690" s="10"/>
      <c r="I4690" s="10"/>
      <c r="J4690" s="26"/>
      <c r="K4690" s="10"/>
      <c r="L4690" s="7">
        <f>SUMIF(Entregas!$B$8:$B$5000,General!B4690,Entregas!$L$8:$L$5000)</f>
        <v>0</v>
      </c>
      <c r="M4690" s="7">
        <f t="shared" si="293"/>
        <v>0</v>
      </c>
      <c r="N4690" s="14">
        <f t="shared" si="294"/>
        <v>0</v>
      </c>
      <c r="O4690" s="14">
        <f t="shared" si="295"/>
        <v>0</v>
      </c>
      <c r="P4690" s="4" t="str">
        <f t="shared" si="296"/>
        <v>NO</v>
      </c>
      <c r="Q4690" s="3" t="str">
        <f>IF(AND(B4690&lt;&gt;"",M4690&lt;=0),VLOOKUP(B4690&amp;C4690,Entregas!$C$8:$G$5000,4,0),"")</f>
        <v/>
      </c>
      <c r="R4690" s="3" t="str">
        <f>IF(AND(B4690&lt;&gt;"",M4690&lt;=0),VLOOKUP(B4690&amp;C4690,Entregas!$C$8:$G$5000,5,0),"")</f>
        <v/>
      </c>
      <c r="S4690" s="18"/>
      <c r="T4690" s="18"/>
    </row>
    <row r="4691" spans="1:20" ht="15.75">
      <c r="A4691" s="10"/>
      <c r="B4691" s="10"/>
      <c r="C4691" s="3" t="str">
        <f>IF(A4691&lt;&gt;"",COUNTIF(Entregas!$B$8:$B$5000,General!B4691),"")</f>
        <v/>
      </c>
      <c r="D4691" s="10"/>
      <c r="E4691" s="10"/>
      <c r="F4691" s="10"/>
      <c r="G4691" s="10"/>
      <c r="H4691" s="10"/>
      <c r="I4691" s="10"/>
      <c r="J4691" s="26"/>
      <c r="K4691" s="10"/>
      <c r="L4691" s="7">
        <f>SUMIF(Entregas!$B$8:$B$5000,General!B4691,Entregas!$L$8:$L$5000)</f>
        <v>0</v>
      </c>
      <c r="M4691" s="7">
        <f t="shared" si="293"/>
        <v>0</v>
      </c>
      <c r="N4691" s="14">
        <f t="shared" si="294"/>
        <v>0</v>
      </c>
      <c r="O4691" s="14">
        <f t="shared" si="295"/>
        <v>0</v>
      </c>
      <c r="P4691" s="4" t="str">
        <f t="shared" si="296"/>
        <v>NO</v>
      </c>
      <c r="Q4691" s="3" t="str">
        <f>IF(AND(B4691&lt;&gt;"",M4691&lt;=0),VLOOKUP(B4691&amp;C4691,Entregas!$C$8:$G$5000,4,0),"")</f>
        <v/>
      </c>
      <c r="R4691" s="3" t="str">
        <f>IF(AND(B4691&lt;&gt;"",M4691&lt;=0),VLOOKUP(B4691&amp;C4691,Entregas!$C$8:$G$5000,5,0),"")</f>
        <v/>
      </c>
      <c r="S4691" s="18"/>
      <c r="T4691" s="18"/>
    </row>
    <row r="4692" spans="1:20" ht="15.75">
      <c r="A4692" s="10"/>
      <c r="B4692" s="10"/>
      <c r="C4692" s="3" t="str">
        <f>IF(A4692&lt;&gt;"",COUNTIF(Entregas!$B$8:$B$5000,General!B4692),"")</f>
        <v/>
      </c>
      <c r="D4692" s="10"/>
      <c r="E4692" s="10"/>
      <c r="F4692" s="10"/>
      <c r="G4692" s="10"/>
      <c r="H4692" s="10"/>
      <c r="I4692" s="10"/>
      <c r="J4692" s="26"/>
      <c r="K4692" s="10"/>
      <c r="L4692" s="7">
        <f>SUMIF(Entregas!$B$8:$B$5000,General!B4692,Entregas!$L$8:$L$5000)</f>
        <v>0</v>
      </c>
      <c r="M4692" s="7">
        <f t="shared" si="293"/>
        <v>0</v>
      </c>
      <c r="N4692" s="14">
        <f t="shared" si="294"/>
        <v>0</v>
      </c>
      <c r="O4692" s="14">
        <f t="shared" si="295"/>
        <v>0</v>
      </c>
      <c r="P4692" s="4" t="str">
        <f t="shared" si="296"/>
        <v>NO</v>
      </c>
      <c r="Q4692" s="3" t="str">
        <f>IF(AND(B4692&lt;&gt;"",M4692&lt;=0),VLOOKUP(B4692&amp;C4692,Entregas!$C$8:$G$5000,4,0),"")</f>
        <v/>
      </c>
      <c r="R4692" s="3" t="str">
        <f>IF(AND(B4692&lt;&gt;"",M4692&lt;=0),VLOOKUP(B4692&amp;C4692,Entregas!$C$8:$G$5000,5,0),"")</f>
        <v/>
      </c>
      <c r="S4692" s="18"/>
      <c r="T4692" s="18"/>
    </row>
    <row r="4693" spans="1:20" ht="15.75">
      <c r="A4693" s="10"/>
      <c r="B4693" s="10"/>
      <c r="C4693" s="3" t="str">
        <f>IF(A4693&lt;&gt;"",COUNTIF(Entregas!$B$8:$B$5000,General!B4693),"")</f>
        <v/>
      </c>
      <c r="D4693" s="10"/>
      <c r="E4693" s="10"/>
      <c r="F4693" s="10"/>
      <c r="G4693" s="10"/>
      <c r="H4693" s="10"/>
      <c r="I4693" s="10"/>
      <c r="J4693" s="26"/>
      <c r="K4693" s="10"/>
      <c r="L4693" s="7">
        <f>SUMIF(Entregas!$B$8:$B$5000,General!B4693,Entregas!$L$8:$L$5000)</f>
        <v>0</v>
      </c>
      <c r="M4693" s="7">
        <f t="shared" si="293"/>
        <v>0</v>
      </c>
      <c r="N4693" s="14">
        <f t="shared" si="294"/>
        <v>0</v>
      </c>
      <c r="O4693" s="14">
        <f t="shared" si="295"/>
        <v>0</v>
      </c>
      <c r="P4693" s="4" t="str">
        <f t="shared" si="296"/>
        <v>NO</v>
      </c>
      <c r="Q4693" s="3" t="str">
        <f>IF(AND(B4693&lt;&gt;"",M4693&lt;=0),VLOOKUP(B4693&amp;C4693,Entregas!$C$8:$G$5000,4,0),"")</f>
        <v/>
      </c>
      <c r="R4693" s="3" t="str">
        <f>IF(AND(B4693&lt;&gt;"",M4693&lt;=0),VLOOKUP(B4693&amp;C4693,Entregas!$C$8:$G$5000,5,0),"")</f>
        <v/>
      </c>
      <c r="S4693" s="18"/>
      <c r="T4693" s="18"/>
    </row>
    <row r="4694" spans="1:20" ht="15.75">
      <c r="A4694" s="10"/>
      <c r="B4694" s="10"/>
      <c r="C4694" s="3" t="str">
        <f>IF(A4694&lt;&gt;"",COUNTIF(Entregas!$B$8:$B$5000,General!B4694),"")</f>
        <v/>
      </c>
      <c r="D4694" s="10"/>
      <c r="E4694" s="10"/>
      <c r="F4694" s="10"/>
      <c r="G4694" s="10"/>
      <c r="H4694" s="10"/>
      <c r="I4694" s="10"/>
      <c r="J4694" s="26"/>
      <c r="K4694" s="10"/>
      <c r="L4694" s="7">
        <f>SUMIF(Entregas!$B$8:$B$5000,General!B4694,Entregas!$L$8:$L$5000)</f>
        <v>0</v>
      </c>
      <c r="M4694" s="7">
        <f t="shared" si="293"/>
        <v>0</v>
      </c>
      <c r="N4694" s="14">
        <f t="shared" si="294"/>
        <v>0</v>
      </c>
      <c r="O4694" s="14">
        <f t="shared" si="295"/>
        <v>0</v>
      </c>
      <c r="P4694" s="4" t="str">
        <f t="shared" si="296"/>
        <v>NO</v>
      </c>
      <c r="Q4694" s="3" t="str">
        <f>IF(AND(B4694&lt;&gt;"",M4694&lt;=0),VLOOKUP(B4694&amp;C4694,Entregas!$C$8:$G$5000,4,0),"")</f>
        <v/>
      </c>
      <c r="R4694" s="3" t="str">
        <f>IF(AND(B4694&lt;&gt;"",M4694&lt;=0),VLOOKUP(B4694&amp;C4694,Entregas!$C$8:$G$5000,5,0),"")</f>
        <v/>
      </c>
      <c r="S4694" s="18"/>
      <c r="T4694" s="18"/>
    </row>
    <row r="4695" spans="1:20" ht="15.75">
      <c r="A4695" s="10"/>
      <c r="B4695" s="10"/>
      <c r="C4695" s="3" t="str">
        <f>IF(A4695&lt;&gt;"",COUNTIF(Entregas!$B$8:$B$5000,General!B4695),"")</f>
        <v/>
      </c>
      <c r="D4695" s="10"/>
      <c r="E4695" s="10"/>
      <c r="F4695" s="10"/>
      <c r="G4695" s="10"/>
      <c r="H4695" s="10"/>
      <c r="I4695" s="10"/>
      <c r="J4695" s="26"/>
      <c r="K4695" s="10"/>
      <c r="L4695" s="7">
        <f>SUMIF(Entregas!$B$8:$B$5000,General!B4695,Entregas!$L$8:$L$5000)</f>
        <v>0</v>
      </c>
      <c r="M4695" s="7">
        <f t="shared" si="293"/>
        <v>0</v>
      </c>
      <c r="N4695" s="14">
        <f t="shared" si="294"/>
        <v>0</v>
      </c>
      <c r="O4695" s="14">
        <f t="shared" si="295"/>
        <v>0</v>
      </c>
      <c r="P4695" s="4" t="str">
        <f t="shared" si="296"/>
        <v>NO</v>
      </c>
      <c r="Q4695" s="3" t="str">
        <f>IF(AND(B4695&lt;&gt;"",M4695&lt;=0),VLOOKUP(B4695&amp;C4695,Entregas!$C$8:$G$5000,4,0),"")</f>
        <v/>
      </c>
      <c r="R4695" s="3" t="str">
        <f>IF(AND(B4695&lt;&gt;"",M4695&lt;=0),VLOOKUP(B4695&amp;C4695,Entregas!$C$8:$G$5000,5,0),"")</f>
        <v/>
      </c>
      <c r="S4695" s="18"/>
      <c r="T4695" s="18"/>
    </row>
    <row r="4696" spans="1:20" ht="15.75">
      <c r="A4696" s="10"/>
      <c r="B4696" s="10"/>
      <c r="C4696" s="3" t="str">
        <f>IF(A4696&lt;&gt;"",COUNTIF(Entregas!$B$8:$B$5000,General!B4696),"")</f>
        <v/>
      </c>
      <c r="D4696" s="10"/>
      <c r="E4696" s="10"/>
      <c r="F4696" s="10"/>
      <c r="G4696" s="10"/>
      <c r="H4696" s="10"/>
      <c r="I4696" s="10"/>
      <c r="J4696" s="26"/>
      <c r="K4696" s="10"/>
      <c r="L4696" s="7">
        <f>SUMIF(Entregas!$B$8:$B$5000,General!B4696,Entregas!$L$8:$L$5000)</f>
        <v>0</v>
      </c>
      <c r="M4696" s="7">
        <f t="shared" si="293"/>
        <v>0</v>
      </c>
      <c r="N4696" s="14">
        <f t="shared" si="294"/>
        <v>0</v>
      </c>
      <c r="O4696" s="14">
        <f t="shared" si="295"/>
        <v>0</v>
      </c>
      <c r="P4696" s="4" t="str">
        <f t="shared" si="296"/>
        <v>NO</v>
      </c>
      <c r="Q4696" s="3" t="str">
        <f>IF(AND(B4696&lt;&gt;"",M4696&lt;=0),VLOOKUP(B4696&amp;C4696,Entregas!$C$8:$G$5000,4,0),"")</f>
        <v/>
      </c>
      <c r="R4696" s="3" t="str">
        <f>IF(AND(B4696&lt;&gt;"",M4696&lt;=0),VLOOKUP(B4696&amp;C4696,Entregas!$C$8:$G$5000,5,0),"")</f>
        <v/>
      </c>
      <c r="S4696" s="18"/>
      <c r="T4696" s="18"/>
    </row>
    <row r="4697" spans="1:20" ht="15.75">
      <c r="A4697" s="10"/>
      <c r="B4697" s="10"/>
      <c r="C4697" s="3" t="str">
        <f>IF(A4697&lt;&gt;"",COUNTIF(Entregas!$B$8:$B$5000,General!B4697),"")</f>
        <v/>
      </c>
      <c r="D4697" s="10"/>
      <c r="E4697" s="10"/>
      <c r="F4697" s="10"/>
      <c r="G4697" s="10"/>
      <c r="H4697" s="10"/>
      <c r="I4697" s="10"/>
      <c r="J4697" s="26"/>
      <c r="K4697" s="10"/>
      <c r="L4697" s="7">
        <f>SUMIF(Entregas!$B$8:$B$5000,General!B4697,Entregas!$L$8:$L$5000)</f>
        <v>0</v>
      </c>
      <c r="M4697" s="7">
        <f t="shared" si="293"/>
        <v>0</v>
      </c>
      <c r="N4697" s="14">
        <f t="shared" si="294"/>
        <v>0</v>
      </c>
      <c r="O4697" s="14">
        <f t="shared" si="295"/>
        <v>0</v>
      </c>
      <c r="P4697" s="4" t="str">
        <f t="shared" si="296"/>
        <v>NO</v>
      </c>
      <c r="Q4697" s="3" t="str">
        <f>IF(AND(B4697&lt;&gt;"",M4697&lt;=0),VLOOKUP(B4697&amp;C4697,Entregas!$C$8:$G$5000,4,0),"")</f>
        <v/>
      </c>
      <c r="R4697" s="3" t="str">
        <f>IF(AND(B4697&lt;&gt;"",M4697&lt;=0),VLOOKUP(B4697&amp;C4697,Entregas!$C$8:$G$5000,5,0),"")</f>
        <v/>
      </c>
      <c r="S4697" s="18"/>
      <c r="T4697" s="18"/>
    </row>
    <row r="4698" spans="1:20" ht="15.75">
      <c r="A4698" s="10"/>
      <c r="B4698" s="10"/>
      <c r="C4698" s="3" t="str">
        <f>IF(A4698&lt;&gt;"",COUNTIF(Entregas!$B$8:$B$5000,General!B4698),"")</f>
        <v/>
      </c>
      <c r="D4698" s="10"/>
      <c r="E4698" s="10"/>
      <c r="F4698" s="10"/>
      <c r="G4698" s="10"/>
      <c r="H4698" s="10"/>
      <c r="I4698" s="10"/>
      <c r="J4698" s="26"/>
      <c r="K4698" s="10"/>
      <c r="L4698" s="7">
        <f>SUMIF(Entregas!$B$8:$B$5000,General!B4698,Entregas!$L$8:$L$5000)</f>
        <v>0</v>
      </c>
      <c r="M4698" s="7">
        <f t="shared" si="293"/>
        <v>0</v>
      </c>
      <c r="N4698" s="14">
        <f t="shared" si="294"/>
        <v>0</v>
      </c>
      <c r="O4698" s="14">
        <f t="shared" si="295"/>
        <v>0</v>
      </c>
      <c r="P4698" s="4" t="str">
        <f t="shared" si="296"/>
        <v>NO</v>
      </c>
      <c r="Q4698" s="3" t="str">
        <f>IF(AND(B4698&lt;&gt;"",M4698&lt;=0),VLOOKUP(B4698&amp;C4698,Entregas!$C$8:$G$5000,4,0),"")</f>
        <v/>
      </c>
      <c r="R4698" s="3" t="str">
        <f>IF(AND(B4698&lt;&gt;"",M4698&lt;=0),VLOOKUP(B4698&amp;C4698,Entregas!$C$8:$G$5000,5,0),"")</f>
        <v/>
      </c>
      <c r="S4698" s="18"/>
      <c r="T4698" s="18"/>
    </row>
    <row r="4699" spans="1:20" ht="15.75">
      <c r="A4699" s="10"/>
      <c r="B4699" s="10"/>
      <c r="C4699" s="3" t="str">
        <f>IF(A4699&lt;&gt;"",COUNTIF(Entregas!$B$8:$B$5000,General!B4699),"")</f>
        <v/>
      </c>
      <c r="D4699" s="10"/>
      <c r="E4699" s="10"/>
      <c r="F4699" s="10"/>
      <c r="G4699" s="10"/>
      <c r="H4699" s="10"/>
      <c r="I4699" s="10"/>
      <c r="J4699" s="26"/>
      <c r="K4699" s="10"/>
      <c r="L4699" s="7">
        <f>SUMIF(Entregas!$B$8:$B$5000,General!B4699,Entregas!$L$8:$L$5000)</f>
        <v>0</v>
      </c>
      <c r="M4699" s="7">
        <f t="shared" si="293"/>
        <v>0</v>
      </c>
      <c r="N4699" s="14">
        <f t="shared" si="294"/>
        <v>0</v>
      </c>
      <c r="O4699" s="14">
        <f t="shared" si="295"/>
        <v>0</v>
      </c>
      <c r="P4699" s="4" t="str">
        <f t="shared" si="296"/>
        <v>NO</v>
      </c>
      <c r="Q4699" s="3" t="str">
        <f>IF(AND(B4699&lt;&gt;"",M4699&lt;=0),VLOOKUP(B4699&amp;C4699,Entregas!$C$8:$G$5000,4,0),"")</f>
        <v/>
      </c>
      <c r="R4699" s="3" t="str">
        <f>IF(AND(B4699&lt;&gt;"",M4699&lt;=0),VLOOKUP(B4699&amp;C4699,Entregas!$C$8:$G$5000,5,0),"")</f>
        <v/>
      </c>
      <c r="S4699" s="18"/>
      <c r="T4699" s="18"/>
    </row>
    <row r="4700" spans="1:20" ht="15.75">
      <c r="A4700" s="10"/>
      <c r="B4700" s="10"/>
      <c r="C4700" s="3" t="str">
        <f>IF(A4700&lt;&gt;"",COUNTIF(Entregas!$B$8:$B$5000,General!B4700),"")</f>
        <v/>
      </c>
      <c r="D4700" s="10"/>
      <c r="E4700" s="10"/>
      <c r="F4700" s="10"/>
      <c r="G4700" s="10"/>
      <c r="H4700" s="10"/>
      <c r="I4700" s="10"/>
      <c r="J4700" s="26"/>
      <c r="K4700" s="10"/>
      <c r="L4700" s="7">
        <f>SUMIF(Entregas!$B$8:$B$5000,General!B4700,Entregas!$L$8:$L$5000)</f>
        <v>0</v>
      </c>
      <c r="M4700" s="7">
        <f t="shared" si="293"/>
        <v>0</v>
      </c>
      <c r="N4700" s="14">
        <f t="shared" si="294"/>
        <v>0</v>
      </c>
      <c r="O4700" s="14">
        <f t="shared" si="295"/>
        <v>0</v>
      </c>
      <c r="P4700" s="4" t="str">
        <f t="shared" si="296"/>
        <v>NO</v>
      </c>
      <c r="Q4700" s="3" t="str">
        <f>IF(AND(B4700&lt;&gt;"",M4700&lt;=0),VLOOKUP(B4700&amp;C4700,Entregas!$C$8:$G$5000,4,0),"")</f>
        <v/>
      </c>
      <c r="R4700" s="3" t="str">
        <f>IF(AND(B4700&lt;&gt;"",M4700&lt;=0),VLOOKUP(B4700&amp;C4700,Entregas!$C$8:$G$5000,5,0),"")</f>
        <v/>
      </c>
      <c r="S4700" s="18"/>
      <c r="T4700" s="18"/>
    </row>
    <row r="4701" spans="1:20" ht="15.75">
      <c r="A4701" s="10"/>
      <c r="B4701" s="10"/>
      <c r="C4701" s="3" t="str">
        <f>IF(A4701&lt;&gt;"",COUNTIF(Entregas!$B$8:$B$5000,General!B4701),"")</f>
        <v/>
      </c>
      <c r="D4701" s="10"/>
      <c r="E4701" s="10"/>
      <c r="F4701" s="10"/>
      <c r="G4701" s="10"/>
      <c r="H4701" s="10"/>
      <c r="I4701" s="10"/>
      <c r="J4701" s="26"/>
      <c r="K4701" s="10"/>
      <c r="L4701" s="7">
        <f>SUMIF(Entregas!$B$8:$B$5000,General!B4701,Entregas!$L$8:$L$5000)</f>
        <v>0</v>
      </c>
      <c r="M4701" s="7">
        <f t="shared" si="293"/>
        <v>0</v>
      </c>
      <c r="N4701" s="14">
        <f t="shared" si="294"/>
        <v>0</v>
      </c>
      <c r="O4701" s="14">
        <f t="shared" si="295"/>
        <v>0</v>
      </c>
      <c r="P4701" s="4" t="str">
        <f t="shared" si="296"/>
        <v>NO</v>
      </c>
      <c r="Q4701" s="3" t="str">
        <f>IF(AND(B4701&lt;&gt;"",M4701&lt;=0),VLOOKUP(B4701&amp;C4701,Entregas!$C$8:$G$5000,4,0),"")</f>
        <v/>
      </c>
      <c r="R4701" s="3" t="str">
        <f>IF(AND(B4701&lt;&gt;"",M4701&lt;=0),VLOOKUP(B4701&amp;C4701,Entregas!$C$8:$G$5000,5,0),"")</f>
        <v/>
      </c>
      <c r="S4701" s="18"/>
      <c r="T4701" s="18"/>
    </row>
    <row r="4702" spans="1:20" ht="15.75">
      <c r="A4702" s="10"/>
      <c r="B4702" s="10"/>
      <c r="C4702" s="3" t="str">
        <f>IF(A4702&lt;&gt;"",COUNTIF(Entregas!$B$8:$B$5000,General!B4702),"")</f>
        <v/>
      </c>
      <c r="D4702" s="10"/>
      <c r="E4702" s="10"/>
      <c r="F4702" s="10"/>
      <c r="G4702" s="10"/>
      <c r="H4702" s="10"/>
      <c r="I4702" s="10"/>
      <c r="J4702" s="26"/>
      <c r="K4702" s="10"/>
      <c r="L4702" s="7">
        <f>SUMIF(Entregas!$B$8:$B$5000,General!B4702,Entregas!$L$8:$L$5000)</f>
        <v>0</v>
      </c>
      <c r="M4702" s="7">
        <f t="shared" si="293"/>
        <v>0</v>
      </c>
      <c r="N4702" s="14">
        <f t="shared" si="294"/>
        <v>0</v>
      </c>
      <c r="O4702" s="14">
        <f t="shared" si="295"/>
        <v>0</v>
      </c>
      <c r="P4702" s="4" t="str">
        <f t="shared" si="296"/>
        <v>NO</v>
      </c>
      <c r="Q4702" s="3" t="str">
        <f>IF(AND(B4702&lt;&gt;"",M4702&lt;=0),VLOOKUP(B4702&amp;C4702,Entregas!$C$8:$G$5000,4,0),"")</f>
        <v/>
      </c>
      <c r="R4702" s="3" t="str">
        <f>IF(AND(B4702&lt;&gt;"",M4702&lt;=0),VLOOKUP(B4702&amp;C4702,Entregas!$C$8:$G$5000,5,0),"")</f>
        <v/>
      </c>
      <c r="S4702" s="18"/>
      <c r="T4702" s="18"/>
    </row>
    <row r="4703" spans="1:20" ht="15.75">
      <c r="A4703" s="10"/>
      <c r="B4703" s="10"/>
      <c r="C4703" s="3" t="str">
        <f>IF(A4703&lt;&gt;"",COUNTIF(Entregas!$B$8:$B$5000,General!B4703),"")</f>
        <v/>
      </c>
      <c r="D4703" s="10"/>
      <c r="E4703" s="10"/>
      <c r="F4703" s="10"/>
      <c r="G4703" s="10"/>
      <c r="H4703" s="10"/>
      <c r="I4703" s="10"/>
      <c r="J4703" s="26"/>
      <c r="K4703" s="10"/>
      <c r="L4703" s="7">
        <f>SUMIF(Entregas!$B$8:$B$5000,General!B4703,Entregas!$L$8:$L$5000)</f>
        <v>0</v>
      </c>
      <c r="M4703" s="7">
        <f t="shared" si="293"/>
        <v>0</v>
      </c>
      <c r="N4703" s="14">
        <f t="shared" si="294"/>
        <v>0</v>
      </c>
      <c r="O4703" s="14">
        <f t="shared" si="295"/>
        <v>0</v>
      </c>
      <c r="P4703" s="4" t="str">
        <f t="shared" si="296"/>
        <v>NO</v>
      </c>
      <c r="Q4703" s="3" t="str">
        <f>IF(AND(B4703&lt;&gt;"",M4703&lt;=0),VLOOKUP(B4703&amp;C4703,Entregas!$C$8:$G$5000,4,0),"")</f>
        <v/>
      </c>
      <c r="R4703" s="3" t="str">
        <f>IF(AND(B4703&lt;&gt;"",M4703&lt;=0),VLOOKUP(B4703&amp;C4703,Entregas!$C$8:$G$5000,5,0),"")</f>
        <v/>
      </c>
      <c r="S4703" s="18"/>
      <c r="T4703" s="18"/>
    </row>
    <row r="4704" spans="1:20" ht="15.75">
      <c r="A4704" s="10"/>
      <c r="B4704" s="10"/>
      <c r="C4704" s="3" t="str">
        <f>IF(A4704&lt;&gt;"",COUNTIF(Entregas!$B$8:$B$5000,General!B4704),"")</f>
        <v/>
      </c>
      <c r="D4704" s="10"/>
      <c r="E4704" s="10"/>
      <c r="F4704" s="10"/>
      <c r="G4704" s="10"/>
      <c r="H4704" s="10"/>
      <c r="I4704" s="10"/>
      <c r="J4704" s="26"/>
      <c r="K4704" s="10"/>
      <c r="L4704" s="7">
        <f>SUMIF(Entregas!$B$8:$B$5000,General!B4704,Entregas!$L$8:$L$5000)</f>
        <v>0</v>
      </c>
      <c r="M4704" s="7">
        <f t="shared" si="293"/>
        <v>0</v>
      </c>
      <c r="N4704" s="14">
        <f t="shared" si="294"/>
        <v>0</v>
      </c>
      <c r="O4704" s="14">
        <f t="shared" si="295"/>
        <v>0</v>
      </c>
      <c r="P4704" s="4" t="str">
        <f t="shared" si="296"/>
        <v>NO</v>
      </c>
      <c r="Q4704" s="3" t="str">
        <f>IF(AND(B4704&lt;&gt;"",M4704&lt;=0),VLOOKUP(B4704&amp;C4704,Entregas!$C$8:$G$5000,4,0),"")</f>
        <v/>
      </c>
      <c r="R4704" s="3" t="str">
        <f>IF(AND(B4704&lt;&gt;"",M4704&lt;=0),VLOOKUP(B4704&amp;C4704,Entregas!$C$8:$G$5000,5,0),"")</f>
        <v/>
      </c>
      <c r="S4704" s="18"/>
      <c r="T4704" s="18"/>
    </row>
    <row r="4705" spans="1:20" ht="15.75">
      <c r="A4705" s="10"/>
      <c r="B4705" s="10"/>
      <c r="C4705" s="3" t="str">
        <f>IF(A4705&lt;&gt;"",COUNTIF(Entregas!$B$8:$B$5000,General!B4705),"")</f>
        <v/>
      </c>
      <c r="D4705" s="10"/>
      <c r="E4705" s="10"/>
      <c r="F4705" s="10"/>
      <c r="G4705" s="10"/>
      <c r="H4705" s="10"/>
      <c r="I4705" s="10"/>
      <c r="J4705" s="26"/>
      <c r="K4705" s="10"/>
      <c r="L4705" s="7">
        <f>SUMIF(Entregas!$B$8:$B$5000,General!B4705,Entregas!$L$8:$L$5000)</f>
        <v>0</v>
      </c>
      <c r="M4705" s="7">
        <f t="shared" si="293"/>
        <v>0</v>
      </c>
      <c r="N4705" s="14">
        <f t="shared" si="294"/>
        <v>0</v>
      </c>
      <c r="O4705" s="14">
        <f t="shared" si="295"/>
        <v>0</v>
      </c>
      <c r="P4705" s="4" t="str">
        <f t="shared" si="296"/>
        <v>NO</v>
      </c>
      <c r="Q4705" s="3" t="str">
        <f>IF(AND(B4705&lt;&gt;"",M4705&lt;=0),VLOOKUP(B4705&amp;C4705,Entregas!$C$8:$G$5000,4,0),"")</f>
        <v/>
      </c>
      <c r="R4705" s="3" t="str">
        <f>IF(AND(B4705&lt;&gt;"",M4705&lt;=0),VLOOKUP(B4705&amp;C4705,Entregas!$C$8:$G$5000,5,0),"")</f>
        <v/>
      </c>
      <c r="S4705" s="18"/>
      <c r="T4705" s="18"/>
    </row>
    <row r="4706" spans="1:20" ht="15.75">
      <c r="A4706" s="10"/>
      <c r="B4706" s="10"/>
      <c r="C4706" s="3" t="str">
        <f>IF(A4706&lt;&gt;"",COUNTIF(Entregas!$B$8:$B$5000,General!B4706),"")</f>
        <v/>
      </c>
      <c r="D4706" s="10"/>
      <c r="E4706" s="10"/>
      <c r="F4706" s="10"/>
      <c r="G4706" s="10"/>
      <c r="H4706" s="10"/>
      <c r="I4706" s="10"/>
      <c r="J4706" s="26"/>
      <c r="K4706" s="10"/>
      <c r="L4706" s="7">
        <f>SUMIF(Entregas!$B$8:$B$5000,General!B4706,Entregas!$L$8:$L$5000)</f>
        <v>0</v>
      </c>
      <c r="M4706" s="7">
        <f t="shared" si="293"/>
        <v>0</v>
      </c>
      <c r="N4706" s="14">
        <f t="shared" si="294"/>
        <v>0</v>
      </c>
      <c r="O4706" s="14">
        <f t="shared" si="295"/>
        <v>0</v>
      </c>
      <c r="P4706" s="4" t="str">
        <f t="shared" si="296"/>
        <v>NO</v>
      </c>
      <c r="Q4706" s="3" t="str">
        <f>IF(AND(B4706&lt;&gt;"",M4706&lt;=0),VLOOKUP(B4706&amp;C4706,Entregas!$C$8:$G$5000,4,0),"")</f>
        <v/>
      </c>
      <c r="R4706" s="3" t="str">
        <f>IF(AND(B4706&lt;&gt;"",M4706&lt;=0),VLOOKUP(B4706&amp;C4706,Entregas!$C$8:$G$5000,5,0),"")</f>
        <v/>
      </c>
      <c r="S4706" s="18"/>
      <c r="T4706" s="18"/>
    </row>
    <row r="4707" spans="1:20" ht="15.75">
      <c r="A4707" s="10"/>
      <c r="B4707" s="10"/>
      <c r="C4707" s="3" t="str">
        <f>IF(A4707&lt;&gt;"",COUNTIF(Entregas!$B$8:$B$5000,General!B4707),"")</f>
        <v/>
      </c>
      <c r="D4707" s="10"/>
      <c r="E4707" s="10"/>
      <c r="F4707" s="10"/>
      <c r="G4707" s="10"/>
      <c r="H4707" s="10"/>
      <c r="I4707" s="10"/>
      <c r="J4707" s="26"/>
      <c r="K4707" s="10"/>
      <c r="L4707" s="7">
        <f>SUMIF(Entregas!$B$8:$B$5000,General!B4707,Entregas!$L$8:$L$5000)</f>
        <v>0</v>
      </c>
      <c r="M4707" s="7">
        <f t="shared" si="293"/>
        <v>0</v>
      </c>
      <c r="N4707" s="14">
        <f t="shared" si="294"/>
        <v>0</v>
      </c>
      <c r="O4707" s="14">
        <f t="shared" si="295"/>
        <v>0</v>
      </c>
      <c r="P4707" s="4" t="str">
        <f t="shared" si="296"/>
        <v>NO</v>
      </c>
      <c r="Q4707" s="3" t="str">
        <f>IF(AND(B4707&lt;&gt;"",M4707&lt;=0),VLOOKUP(B4707&amp;C4707,Entregas!$C$8:$G$5000,4,0),"")</f>
        <v/>
      </c>
      <c r="R4707" s="3" t="str">
        <f>IF(AND(B4707&lt;&gt;"",M4707&lt;=0),VLOOKUP(B4707&amp;C4707,Entregas!$C$8:$G$5000,5,0),"")</f>
        <v/>
      </c>
      <c r="S4707" s="18"/>
      <c r="T4707" s="18"/>
    </row>
    <row r="4708" spans="1:20" ht="15.75">
      <c r="A4708" s="10"/>
      <c r="B4708" s="10"/>
      <c r="C4708" s="3" t="str">
        <f>IF(A4708&lt;&gt;"",COUNTIF(Entregas!$B$8:$B$5000,General!B4708),"")</f>
        <v/>
      </c>
      <c r="D4708" s="10"/>
      <c r="E4708" s="10"/>
      <c r="F4708" s="10"/>
      <c r="G4708" s="10"/>
      <c r="H4708" s="10"/>
      <c r="I4708" s="10"/>
      <c r="J4708" s="26"/>
      <c r="K4708" s="10"/>
      <c r="L4708" s="7">
        <f>SUMIF(Entregas!$B$8:$B$5000,General!B4708,Entregas!$L$8:$L$5000)</f>
        <v>0</v>
      </c>
      <c r="M4708" s="7">
        <f t="shared" si="293"/>
        <v>0</v>
      </c>
      <c r="N4708" s="14">
        <f t="shared" si="294"/>
        <v>0</v>
      </c>
      <c r="O4708" s="14">
        <f t="shared" si="295"/>
        <v>0</v>
      </c>
      <c r="P4708" s="4" t="str">
        <f t="shared" si="296"/>
        <v>NO</v>
      </c>
      <c r="Q4708" s="3" t="str">
        <f>IF(AND(B4708&lt;&gt;"",M4708&lt;=0),VLOOKUP(B4708&amp;C4708,Entregas!$C$8:$G$5000,4,0),"")</f>
        <v/>
      </c>
      <c r="R4708" s="3" t="str">
        <f>IF(AND(B4708&lt;&gt;"",M4708&lt;=0),VLOOKUP(B4708&amp;C4708,Entregas!$C$8:$G$5000,5,0),"")</f>
        <v/>
      </c>
      <c r="S4708" s="18"/>
      <c r="T4708" s="18"/>
    </row>
    <row r="4709" spans="1:20" ht="15.75">
      <c r="A4709" s="10"/>
      <c r="B4709" s="10"/>
      <c r="C4709" s="3" t="str">
        <f>IF(A4709&lt;&gt;"",COUNTIF(Entregas!$B$8:$B$5000,General!B4709),"")</f>
        <v/>
      </c>
      <c r="D4709" s="10"/>
      <c r="E4709" s="10"/>
      <c r="F4709" s="10"/>
      <c r="G4709" s="10"/>
      <c r="H4709" s="10"/>
      <c r="I4709" s="10"/>
      <c r="J4709" s="26"/>
      <c r="K4709" s="10"/>
      <c r="L4709" s="7">
        <f>SUMIF(Entregas!$B$8:$B$5000,General!B4709,Entregas!$L$8:$L$5000)</f>
        <v>0</v>
      </c>
      <c r="M4709" s="7">
        <f t="shared" si="293"/>
        <v>0</v>
      </c>
      <c r="N4709" s="14">
        <f t="shared" si="294"/>
        <v>0</v>
      </c>
      <c r="O4709" s="14">
        <f t="shared" si="295"/>
        <v>0</v>
      </c>
      <c r="P4709" s="4" t="str">
        <f t="shared" si="296"/>
        <v>NO</v>
      </c>
      <c r="Q4709" s="3" t="str">
        <f>IF(AND(B4709&lt;&gt;"",M4709&lt;=0),VLOOKUP(B4709&amp;C4709,Entregas!$C$8:$G$5000,4,0),"")</f>
        <v/>
      </c>
      <c r="R4709" s="3" t="str">
        <f>IF(AND(B4709&lt;&gt;"",M4709&lt;=0),VLOOKUP(B4709&amp;C4709,Entregas!$C$8:$G$5000,5,0),"")</f>
        <v/>
      </c>
      <c r="S4709" s="18"/>
      <c r="T4709" s="18"/>
    </row>
    <row r="4710" spans="1:20" ht="15.75">
      <c r="A4710" s="10"/>
      <c r="B4710" s="10"/>
      <c r="C4710" s="3" t="str">
        <f>IF(A4710&lt;&gt;"",COUNTIF(Entregas!$B$8:$B$5000,General!B4710),"")</f>
        <v/>
      </c>
      <c r="D4710" s="10"/>
      <c r="E4710" s="10"/>
      <c r="F4710" s="10"/>
      <c r="G4710" s="10"/>
      <c r="H4710" s="10"/>
      <c r="I4710" s="10"/>
      <c r="J4710" s="26"/>
      <c r="K4710" s="10"/>
      <c r="L4710" s="7">
        <f>SUMIF(Entregas!$B$8:$B$5000,General!B4710,Entregas!$L$8:$L$5000)</f>
        <v>0</v>
      </c>
      <c r="M4710" s="7">
        <f t="shared" si="293"/>
        <v>0</v>
      </c>
      <c r="N4710" s="14">
        <f t="shared" si="294"/>
        <v>0</v>
      </c>
      <c r="O4710" s="14">
        <f t="shared" si="295"/>
        <v>0</v>
      </c>
      <c r="P4710" s="4" t="str">
        <f t="shared" si="296"/>
        <v>NO</v>
      </c>
      <c r="Q4710" s="3" t="str">
        <f>IF(AND(B4710&lt;&gt;"",M4710&lt;=0),VLOOKUP(B4710&amp;C4710,Entregas!$C$8:$G$5000,4,0),"")</f>
        <v/>
      </c>
      <c r="R4710" s="3" t="str">
        <f>IF(AND(B4710&lt;&gt;"",M4710&lt;=0),VLOOKUP(B4710&amp;C4710,Entregas!$C$8:$G$5000,5,0),"")</f>
        <v/>
      </c>
      <c r="S4710" s="18"/>
      <c r="T4710" s="18"/>
    </row>
    <row r="4711" spans="1:20" ht="15.75">
      <c r="A4711" s="10"/>
      <c r="B4711" s="10"/>
      <c r="C4711" s="3" t="str">
        <f>IF(A4711&lt;&gt;"",COUNTIF(Entregas!$B$8:$B$5000,General!B4711),"")</f>
        <v/>
      </c>
      <c r="D4711" s="10"/>
      <c r="E4711" s="10"/>
      <c r="F4711" s="10"/>
      <c r="G4711" s="10"/>
      <c r="H4711" s="10"/>
      <c r="I4711" s="10"/>
      <c r="J4711" s="26"/>
      <c r="K4711" s="10"/>
      <c r="L4711" s="7">
        <f>SUMIF(Entregas!$B$8:$B$5000,General!B4711,Entregas!$L$8:$L$5000)</f>
        <v>0</v>
      </c>
      <c r="M4711" s="7">
        <f t="shared" si="293"/>
        <v>0</v>
      </c>
      <c r="N4711" s="14">
        <f t="shared" si="294"/>
        <v>0</v>
      </c>
      <c r="O4711" s="14">
        <f t="shared" si="295"/>
        <v>0</v>
      </c>
      <c r="P4711" s="4" t="str">
        <f t="shared" si="296"/>
        <v>NO</v>
      </c>
      <c r="Q4711" s="3" t="str">
        <f>IF(AND(B4711&lt;&gt;"",M4711&lt;=0),VLOOKUP(B4711&amp;C4711,Entregas!$C$8:$G$5000,4,0),"")</f>
        <v/>
      </c>
      <c r="R4711" s="3" t="str">
        <f>IF(AND(B4711&lt;&gt;"",M4711&lt;=0),VLOOKUP(B4711&amp;C4711,Entregas!$C$8:$G$5000,5,0),"")</f>
        <v/>
      </c>
      <c r="S4711" s="18"/>
      <c r="T4711" s="18"/>
    </row>
    <row r="4712" spans="1:20" ht="15.75">
      <c r="A4712" s="10"/>
      <c r="B4712" s="10"/>
      <c r="C4712" s="3" t="str">
        <f>IF(A4712&lt;&gt;"",COUNTIF(Entregas!$B$8:$B$5000,General!B4712),"")</f>
        <v/>
      </c>
      <c r="D4712" s="10"/>
      <c r="E4712" s="10"/>
      <c r="F4712" s="10"/>
      <c r="G4712" s="10"/>
      <c r="H4712" s="10"/>
      <c r="I4712" s="10"/>
      <c r="J4712" s="26"/>
      <c r="K4712" s="10"/>
      <c r="L4712" s="7">
        <f>SUMIF(Entregas!$B$8:$B$5000,General!B4712,Entregas!$L$8:$L$5000)</f>
        <v>0</v>
      </c>
      <c r="M4712" s="7">
        <f t="shared" si="293"/>
        <v>0</v>
      </c>
      <c r="N4712" s="14">
        <f t="shared" si="294"/>
        <v>0</v>
      </c>
      <c r="O4712" s="14">
        <f t="shared" si="295"/>
        <v>0</v>
      </c>
      <c r="P4712" s="4" t="str">
        <f t="shared" si="296"/>
        <v>NO</v>
      </c>
      <c r="Q4712" s="3" t="str">
        <f>IF(AND(B4712&lt;&gt;"",M4712&lt;=0),VLOOKUP(B4712&amp;C4712,Entregas!$C$8:$G$5000,4,0),"")</f>
        <v/>
      </c>
      <c r="R4712" s="3" t="str">
        <f>IF(AND(B4712&lt;&gt;"",M4712&lt;=0),VLOOKUP(B4712&amp;C4712,Entregas!$C$8:$G$5000,5,0),"")</f>
        <v/>
      </c>
      <c r="S4712" s="18"/>
      <c r="T4712" s="18"/>
    </row>
    <row r="4713" spans="1:20" ht="15.75">
      <c r="A4713" s="10"/>
      <c r="B4713" s="10"/>
      <c r="C4713" s="3" t="str">
        <f>IF(A4713&lt;&gt;"",COUNTIF(Entregas!$B$8:$B$5000,General!B4713),"")</f>
        <v/>
      </c>
      <c r="D4713" s="10"/>
      <c r="E4713" s="10"/>
      <c r="F4713" s="10"/>
      <c r="G4713" s="10"/>
      <c r="H4713" s="10"/>
      <c r="I4713" s="10"/>
      <c r="J4713" s="26"/>
      <c r="K4713" s="10"/>
      <c r="L4713" s="7">
        <f>SUMIF(Entregas!$B$8:$B$5000,General!B4713,Entregas!$L$8:$L$5000)</f>
        <v>0</v>
      </c>
      <c r="M4713" s="7">
        <f t="shared" si="293"/>
        <v>0</v>
      </c>
      <c r="N4713" s="14">
        <f t="shared" si="294"/>
        <v>0</v>
      </c>
      <c r="O4713" s="14">
        <f t="shared" si="295"/>
        <v>0</v>
      </c>
      <c r="P4713" s="4" t="str">
        <f t="shared" si="296"/>
        <v>NO</v>
      </c>
      <c r="Q4713" s="3" t="str">
        <f>IF(AND(B4713&lt;&gt;"",M4713&lt;=0),VLOOKUP(B4713&amp;C4713,Entregas!$C$8:$G$5000,4,0),"")</f>
        <v/>
      </c>
      <c r="R4713" s="3" t="str">
        <f>IF(AND(B4713&lt;&gt;"",M4713&lt;=0),VLOOKUP(B4713&amp;C4713,Entregas!$C$8:$G$5000,5,0),"")</f>
        <v/>
      </c>
      <c r="S4713" s="18"/>
      <c r="T4713" s="18"/>
    </row>
    <row r="4714" spans="1:20" ht="15.75">
      <c r="A4714" s="10"/>
      <c r="B4714" s="10"/>
      <c r="C4714" s="3" t="str">
        <f>IF(A4714&lt;&gt;"",COUNTIF(Entregas!$B$8:$B$5000,General!B4714),"")</f>
        <v/>
      </c>
      <c r="D4714" s="10"/>
      <c r="E4714" s="10"/>
      <c r="F4714" s="10"/>
      <c r="G4714" s="10"/>
      <c r="H4714" s="10"/>
      <c r="I4714" s="10"/>
      <c r="J4714" s="26"/>
      <c r="K4714" s="10"/>
      <c r="L4714" s="7">
        <f>SUMIF(Entregas!$B$8:$B$5000,General!B4714,Entregas!$L$8:$L$5000)</f>
        <v>0</v>
      </c>
      <c r="M4714" s="7">
        <f t="shared" si="293"/>
        <v>0</v>
      </c>
      <c r="N4714" s="14">
        <f t="shared" si="294"/>
        <v>0</v>
      </c>
      <c r="O4714" s="14">
        <f t="shared" si="295"/>
        <v>0</v>
      </c>
      <c r="P4714" s="4" t="str">
        <f t="shared" si="296"/>
        <v>NO</v>
      </c>
      <c r="Q4714" s="3" t="str">
        <f>IF(AND(B4714&lt;&gt;"",M4714&lt;=0),VLOOKUP(B4714&amp;C4714,Entregas!$C$8:$G$5000,4,0),"")</f>
        <v/>
      </c>
      <c r="R4714" s="3" t="str">
        <f>IF(AND(B4714&lt;&gt;"",M4714&lt;=0),VLOOKUP(B4714&amp;C4714,Entregas!$C$8:$G$5000,5,0),"")</f>
        <v/>
      </c>
      <c r="S4714" s="18"/>
      <c r="T4714" s="18"/>
    </row>
    <row r="4715" spans="1:20" ht="15.75">
      <c r="A4715" s="10"/>
      <c r="B4715" s="10"/>
      <c r="C4715" s="3" t="str">
        <f>IF(A4715&lt;&gt;"",COUNTIF(Entregas!$B$8:$B$5000,General!B4715),"")</f>
        <v/>
      </c>
      <c r="D4715" s="10"/>
      <c r="E4715" s="10"/>
      <c r="F4715" s="10"/>
      <c r="G4715" s="10"/>
      <c r="H4715" s="10"/>
      <c r="I4715" s="10"/>
      <c r="J4715" s="26"/>
      <c r="K4715" s="10"/>
      <c r="L4715" s="7">
        <f>SUMIF(Entregas!$B$8:$B$5000,General!B4715,Entregas!$L$8:$L$5000)</f>
        <v>0</v>
      </c>
      <c r="M4715" s="7">
        <f t="shared" si="293"/>
        <v>0</v>
      </c>
      <c r="N4715" s="14">
        <f t="shared" si="294"/>
        <v>0</v>
      </c>
      <c r="O4715" s="14">
        <f t="shared" si="295"/>
        <v>0</v>
      </c>
      <c r="P4715" s="4" t="str">
        <f t="shared" si="296"/>
        <v>NO</v>
      </c>
      <c r="Q4715" s="3" t="str">
        <f>IF(AND(B4715&lt;&gt;"",M4715&lt;=0),VLOOKUP(B4715&amp;C4715,Entregas!$C$8:$G$5000,4,0),"")</f>
        <v/>
      </c>
      <c r="R4715" s="3" t="str">
        <f>IF(AND(B4715&lt;&gt;"",M4715&lt;=0),VLOOKUP(B4715&amp;C4715,Entregas!$C$8:$G$5000,5,0),"")</f>
        <v/>
      </c>
      <c r="S4715" s="18"/>
      <c r="T4715" s="18"/>
    </row>
    <row r="4716" spans="1:20" ht="15.75">
      <c r="A4716" s="10"/>
      <c r="B4716" s="10"/>
      <c r="C4716" s="3" t="str">
        <f>IF(A4716&lt;&gt;"",COUNTIF(Entregas!$B$8:$B$5000,General!B4716),"")</f>
        <v/>
      </c>
      <c r="D4716" s="10"/>
      <c r="E4716" s="10"/>
      <c r="F4716" s="10"/>
      <c r="G4716" s="10"/>
      <c r="H4716" s="10"/>
      <c r="I4716" s="10"/>
      <c r="J4716" s="26"/>
      <c r="K4716" s="10"/>
      <c r="L4716" s="7">
        <f>SUMIF(Entregas!$B$8:$B$5000,General!B4716,Entregas!$L$8:$L$5000)</f>
        <v>0</v>
      </c>
      <c r="M4716" s="7">
        <f t="shared" si="293"/>
        <v>0</v>
      </c>
      <c r="N4716" s="14">
        <f t="shared" si="294"/>
        <v>0</v>
      </c>
      <c r="O4716" s="14">
        <f t="shared" si="295"/>
        <v>0</v>
      </c>
      <c r="P4716" s="4" t="str">
        <f t="shared" si="296"/>
        <v>NO</v>
      </c>
      <c r="Q4716" s="3" t="str">
        <f>IF(AND(B4716&lt;&gt;"",M4716&lt;=0),VLOOKUP(B4716&amp;C4716,Entregas!$C$8:$G$5000,4,0),"")</f>
        <v/>
      </c>
      <c r="R4716" s="3" t="str">
        <f>IF(AND(B4716&lt;&gt;"",M4716&lt;=0),VLOOKUP(B4716&amp;C4716,Entregas!$C$8:$G$5000,5,0),"")</f>
        <v/>
      </c>
      <c r="S4716" s="18"/>
      <c r="T4716" s="18"/>
    </row>
    <row r="4717" spans="1:20" ht="15.75">
      <c r="A4717" s="10"/>
      <c r="B4717" s="10"/>
      <c r="C4717" s="3" t="str">
        <f>IF(A4717&lt;&gt;"",COUNTIF(Entregas!$B$8:$B$5000,General!B4717),"")</f>
        <v/>
      </c>
      <c r="D4717" s="10"/>
      <c r="E4717" s="10"/>
      <c r="F4717" s="10"/>
      <c r="G4717" s="10"/>
      <c r="H4717" s="10"/>
      <c r="I4717" s="10"/>
      <c r="J4717" s="26"/>
      <c r="K4717" s="10"/>
      <c r="L4717" s="7">
        <f>SUMIF(Entregas!$B$8:$B$5000,General!B4717,Entregas!$L$8:$L$5000)</f>
        <v>0</v>
      </c>
      <c r="M4717" s="7">
        <f t="shared" si="293"/>
        <v>0</v>
      </c>
      <c r="N4717" s="14">
        <f t="shared" si="294"/>
        <v>0</v>
      </c>
      <c r="O4717" s="14">
        <f t="shared" si="295"/>
        <v>0</v>
      </c>
      <c r="P4717" s="4" t="str">
        <f t="shared" si="296"/>
        <v>NO</v>
      </c>
      <c r="Q4717" s="3" t="str">
        <f>IF(AND(B4717&lt;&gt;"",M4717&lt;=0),VLOOKUP(B4717&amp;C4717,Entregas!$C$8:$G$5000,4,0),"")</f>
        <v/>
      </c>
      <c r="R4717" s="3" t="str">
        <f>IF(AND(B4717&lt;&gt;"",M4717&lt;=0),VLOOKUP(B4717&amp;C4717,Entregas!$C$8:$G$5000,5,0),"")</f>
        <v/>
      </c>
      <c r="S4717" s="18"/>
      <c r="T4717" s="18"/>
    </row>
    <row r="4718" spans="1:20" ht="15.75">
      <c r="A4718" s="10"/>
      <c r="B4718" s="10"/>
      <c r="C4718" s="3" t="str">
        <f>IF(A4718&lt;&gt;"",COUNTIF(Entregas!$B$8:$B$5000,General!B4718),"")</f>
        <v/>
      </c>
      <c r="D4718" s="10"/>
      <c r="E4718" s="10"/>
      <c r="F4718" s="10"/>
      <c r="G4718" s="10"/>
      <c r="H4718" s="10"/>
      <c r="I4718" s="10"/>
      <c r="J4718" s="26"/>
      <c r="K4718" s="10"/>
      <c r="L4718" s="7">
        <f>SUMIF(Entregas!$B$8:$B$5000,General!B4718,Entregas!$L$8:$L$5000)</f>
        <v>0</v>
      </c>
      <c r="M4718" s="7">
        <f t="shared" si="293"/>
        <v>0</v>
      </c>
      <c r="N4718" s="14">
        <f t="shared" si="294"/>
        <v>0</v>
      </c>
      <c r="O4718" s="14">
        <f t="shared" si="295"/>
        <v>0</v>
      </c>
      <c r="P4718" s="4" t="str">
        <f t="shared" si="296"/>
        <v>NO</v>
      </c>
      <c r="Q4718" s="3" t="str">
        <f>IF(AND(B4718&lt;&gt;"",M4718&lt;=0),VLOOKUP(B4718&amp;C4718,Entregas!$C$8:$G$5000,4,0),"")</f>
        <v/>
      </c>
      <c r="R4718" s="3" t="str">
        <f>IF(AND(B4718&lt;&gt;"",M4718&lt;=0),VLOOKUP(B4718&amp;C4718,Entregas!$C$8:$G$5000,5,0),"")</f>
        <v/>
      </c>
      <c r="S4718" s="18"/>
      <c r="T4718" s="18"/>
    </row>
    <row r="4719" spans="1:20" ht="15.75">
      <c r="A4719" s="10"/>
      <c r="B4719" s="10"/>
      <c r="C4719" s="3" t="str">
        <f>IF(A4719&lt;&gt;"",COUNTIF(Entregas!$B$8:$B$5000,General!B4719),"")</f>
        <v/>
      </c>
      <c r="D4719" s="10"/>
      <c r="E4719" s="10"/>
      <c r="F4719" s="10"/>
      <c r="G4719" s="10"/>
      <c r="H4719" s="10"/>
      <c r="I4719" s="10"/>
      <c r="J4719" s="26"/>
      <c r="K4719" s="10"/>
      <c r="L4719" s="7">
        <f>SUMIF(Entregas!$B$8:$B$5000,General!B4719,Entregas!$L$8:$L$5000)</f>
        <v>0</v>
      </c>
      <c r="M4719" s="7">
        <f t="shared" si="293"/>
        <v>0</v>
      </c>
      <c r="N4719" s="14">
        <f t="shared" si="294"/>
        <v>0</v>
      </c>
      <c r="O4719" s="14">
        <f t="shared" si="295"/>
        <v>0</v>
      </c>
      <c r="P4719" s="4" t="str">
        <f t="shared" si="296"/>
        <v>NO</v>
      </c>
      <c r="Q4719" s="3" t="str">
        <f>IF(AND(B4719&lt;&gt;"",M4719&lt;=0),VLOOKUP(B4719&amp;C4719,Entregas!$C$8:$G$5000,4,0),"")</f>
        <v/>
      </c>
      <c r="R4719" s="3" t="str">
        <f>IF(AND(B4719&lt;&gt;"",M4719&lt;=0),VLOOKUP(B4719&amp;C4719,Entregas!$C$8:$G$5000,5,0),"")</f>
        <v/>
      </c>
      <c r="S4719" s="18"/>
      <c r="T4719" s="18"/>
    </row>
    <row r="4720" spans="1:20" ht="15.75">
      <c r="A4720" s="10"/>
      <c r="B4720" s="10"/>
      <c r="C4720" s="3" t="str">
        <f>IF(A4720&lt;&gt;"",COUNTIF(Entregas!$B$8:$B$5000,General!B4720),"")</f>
        <v/>
      </c>
      <c r="D4720" s="10"/>
      <c r="E4720" s="10"/>
      <c r="F4720" s="10"/>
      <c r="G4720" s="10"/>
      <c r="H4720" s="10"/>
      <c r="I4720" s="10"/>
      <c r="J4720" s="26"/>
      <c r="K4720" s="10"/>
      <c r="L4720" s="7">
        <f>SUMIF(Entregas!$B$8:$B$5000,General!B4720,Entregas!$L$8:$L$5000)</f>
        <v>0</v>
      </c>
      <c r="M4720" s="7">
        <f t="shared" si="293"/>
        <v>0</v>
      </c>
      <c r="N4720" s="14">
        <f t="shared" si="294"/>
        <v>0</v>
      </c>
      <c r="O4720" s="14">
        <f t="shared" si="295"/>
        <v>0</v>
      </c>
      <c r="P4720" s="4" t="str">
        <f t="shared" si="296"/>
        <v>NO</v>
      </c>
      <c r="Q4720" s="3" t="str">
        <f>IF(AND(B4720&lt;&gt;"",M4720&lt;=0),VLOOKUP(B4720&amp;C4720,Entregas!$C$8:$G$5000,4,0),"")</f>
        <v/>
      </c>
      <c r="R4720" s="3" t="str">
        <f>IF(AND(B4720&lt;&gt;"",M4720&lt;=0),VLOOKUP(B4720&amp;C4720,Entregas!$C$8:$G$5000,5,0),"")</f>
        <v/>
      </c>
      <c r="S4720" s="18"/>
      <c r="T4720" s="18"/>
    </row>
    <row r="4721" spans="1:20" ht="15.75">
      <c r="A4721" s="10"/>
      <c r="B4721" s="10"/>
      <c r="C4721" s="3" t="str">
        <f>IF(A4721&lt;&gt;"",COUNTIF(Entregas!$B$8:$B$5000,General!B4721),"")</f>
        <v/>
      </c>
      <c r="D4721" s="10"/>
      <c r="E4721" s="10"/>
      <c r="F4721" s="10"/>
      <c r="G4721" s="10"/>
      <c r="H4721" s="10"/>
      <c r="I4721" s="10"/>
      <c r="J4721" s="26"/>
      <c r="K4721" s="10"/>
      <c r="L4721" s="7">
        <f>SUMIF(Entregas!$B$8:$B$5000,General!B4721,Entregas!$L$8:$L$5000)</f>
        <v>0</v>
      </c>
      <c r="M4721" s="7">
        <f t="shared" si="293"/>
        <v>0</v>
      </c>
      <c r="N4721" s="14">
        <f t="shared" si="294"/>
        <v>0</v>
      </c>
      <c r="O4721" s="14">
        <f t="shared" si="295"/>
        <v>0</v>
      </c>
      <c r="P4721" s="4" t="str">
        <f t="shared" si="296"/>
        <v>NO</v>
      </c>
      <c r="Q4721" s="3" t="str">
        <f>IF(AND(B4721&lt;&gt;"",M4721&lt;=0),VLOOKUP(B4721&amp;C4721,Entregas!$C$8:$G$5000,4,0),"")</f>
        <v/>
      </c>
      <c r="R4721" s="3" t="str">
        <f>IF(AND(B4721&lt;&gt;"",M4721&lt;=0),VLOOKUP(B4721&amp;C4721,Entregas!$C$8:$G$5000,5,0),"")</f>
        <v/>
      </c>
      <c r="S4721" s="18"/>
      <c r="T4721" s="18"/>
    </row>
    <row r="4722" spans="1:20" ht="15.75">
      <c r="A4722" s="10"/>
      <c r="B4722" s="10"/>
      <c r="C4722" s="3" t="str">
        <f>IF(A4722&lt;&gt;"",COUNTIF(Entregas!$B$8:$B$5000,General!B4722),"")</f>
        <v/>
      </c>
      <c r="D4722" s="10"/>
      <c r="E4722" s="10"/>
      <c r="F4722" s="10"/>
      <c r="G4722" s="10"/>
      <c r="H4722" s="10"/>
      <c r="I4722" s="10"/>
      <c r="J4722" s="26"/>
      <c r="K4722" s="10"/>
      <c r="L4722" s="7">
        <f>SUMIF(Entregas!$B$8:$B$5000,General!B4722,Entregas!$L$8:$L$5000)</f>
        <v>0</v>
      </c>
      <c r="M4722" s="7">
        <f t="shared" si="293"/>
        <v>0</v>
      </c>
      <c r="N4722" s="14">
        <f t="shared" si="294"/>
        <v>0</v>
      </c>
      <c r="O4722" s="14">
        <f t="shared" si="295"/>
        <v>0</v>
      </c>
      <c r="P4722" s="4" t="str">
        <f t="shared" si="296"/>
        <v>NO</v>
      </c>
      <c r="Q4722" s="3" t="str">
        <f>IF(AND(B4722&lt;&gt;"",M4722&lt;=0),VLOOKUP(B4722&amp;C4722,Entregas!$C$8:$G$5000,4,0),"")</f>
        <v/>
      </c>
      <c r="R4722" s="3" t="str">
        <f>IF(AND(B4722&lt;&gt;"",M4722&lt;=0),VLOOKUP(B4722&amp;C4722,Entregas!$C$8:$G$5000,5,0),"")</f>
        <v/>
      </c>
      <c r="S4722" s="18"/>
      <c r="T4722" s="18"/>
    </row>
    <row r="4723" spans="1:20" ht="15.75">
      <c r="A4723" s="10"/>
      <c r="B4723" s="10"/>
      <c r="C4723" s="3" t="str">
        <f>IF(A4723&lt;&gt;"",COUNTIF(Entregas!$B$8:$B$5000,General!B4723),"")</f>
        <v/>
      </c>
      <c r="D4723" s="10"/>
      <c r="E4723" s="10"/>
      <c r="F4723" s="10"/>
      <c r="G4723" s="10"/>
      <c r="H4723" s="10"/>
      <c r="I4723" s="10"/>
      <c r="J4723" s="26"/>
      <c r="K4723" s="10"/>
      <c r="L4723" s="7">
        <f>SUMIF(Entregas!$B$8:$B$5000,General!B4723,Entregas!$L$8:$L$5000)</f>
        <v>0</v>
      </c>
      <c r="M4723" s="7">
        <f t="shared" si="293"/>
        <v>0</v>
      </c>
      <c r="N4723" s="14">
        <f t="shared" si="294"/>
        <v>0</v>
      </c>
      <c r="O4723" s="14">
        <f t="shared" si="295"/>
        <v>0</v>
      </c>
      <c r="P4723" s="4" t="str">
        <f t="shared" si="296"/>
        <v>NO</v>
      </c>
      <c r="Q4723" s="3" t="str">
        <f>IF(AND(B4723&lt;&gt;"",M4723&lt;=0),VLOOKUP(B4723&amp;C4723,Entregas!$C$8:$G$5000,4,0),"")</f>
        <v/>
      </c>
      <c r="R4723" s="3" t="str">
        <f>IF(AND(B4723&lt;&gt;"",M4723&lt;=0),VLOOKUP(B4723&amp;C4723,Entregas!$C$8:$G$5000,5,0),"")</f>
        <v/>
      </c>
      <c r="S4723" s="18"/>
      <c r="T4723" s="18"/>
    </row>
    <row r="4724" spans="1:20" ht="15.75">
      <c r="A4724" s="10"/>
      <c r="B4724" s="10"/>
      <c r="C4724" s="3" t="str">
        <f>IF(A4724&lt;&gt;"",COUNTIF(Entregas!$B$8:$B$5000,General!B4724),"")</f>
        <v/>
      </c>
      <c r="D4724" s="10"/>
      <c r="E4724" s="10"/>
      <c r="F4724" s="10"/>
      <c r="G4724" s="10"/>
      <c r="H4724" s="10"/>
      <c r="I4724" s="10"/>
      <c r="J4724" s="26"/>
      <c r="K4724" s="10"/>
      <c r="L4724" s="7">
        <f>SUMIF(Entregas!$B$8:$B$5000,General!B4724,Entregas!$L$8:$L$5000)</f>
        <v>0</v>
      </c>
      <c r="M4724" s="7">
        <f t="shared" si="293"/>
        <v>0</v>
      </c>
      <c r="N4724" s="14">
        <f t="shared" si="294"/>
        <v>0</v>
      </c>
      <c r="O4724" s="14">
        <f t="shared" si="295"/>
        <v>0</v>
      </c>
      <c r="P4724" s="4" t="str">
        <f t="shared" si="296"/>
        <v>NO</v>
      </c>
      <c r="Q4724" s="3" t="str">
        <f>IF(AND(B4724&lt;&gt;"",M4724&lt;=0),VLOOKUP(B4724&amp;C4724,Entregas!$C$8:$G$5000,4,0),"")</f>
        <v/>
      </c>
      <c r="R4724" s="3" t="str">
        <f>IF(AND(B4724&lt;&gt;"",M4724&lt;=0),VLOOKUP(B4724&amp;C4724,Entregas!$C$8:$G$5000,5,0),"")</f>
        <v/>
      </c>
      <c r="S4724" s="18"/>
      <c r="T4724" s="18"/>
    </row>
    <row r="4725" spans="1:20" ht="15.75">
      <c r="A4725" s="10"/>
      <c r="B4725" s="10"/>
      <c r="C4725" s="3" t="str">
        <f>IF(A4725&lt;&gt;"",COUNTIF(Entregas!$B$8:$B$5000,General!B4725),"")</f>
        <v/>
      </c>
      <c r="D4725" s="10"/>
      <c r="E4725" s="10"/>
      <c r="F4725" s="10"/>
      <c r="G4725" s="10"/>
      <c r="H4725" s="10"/>
      <c r="I4725" s="10"/>
      <c r="J4725" s="26"/>
      <c r="K4725" s="10"/>
      <c r="L4725" s="7">
        <f>SUMIF(Entregas!$B$8:$B$5000,General!B4725,Entregas!$L$8:$L$5000)</f>
        <v>0</v>
      </c>
      <c r="M4725" s="7">
        <f t="shared" si="293"/>
        <v>0</v>
      </c>
      <c r="N4725" s="14">
        <f t="shared" si="294"/>
        <v>0</v>
      </c>
      <c r="O4725" s="14">
        <f t="shared" si="295"/>
        <v>0</v>
      </c>
      <c r="P4725" s="4" t="str">
        <f t="shared" si="296"/>
        <v>NO</v>
      </c>
      <c r="Q4725" s="3" t="str">
        <f>IF(AND(B4725&lt;&gt;"",M4725&lt;=0),VLOOKUP(B4725&amp;C4725,Entregas!$C$8:$G$5000,4,0),"")</f>
        <v/>
      </c>
      <c r="R4725" s="3" t="str">
        <f>IF(AND(B4725&lt;&gt;"",M4725&lt;=0),VLOOKUP(B4725&amp;C4725,Entregas!$C$8:$G$5000,5,0),"")</f>
        <v/>
      </c>
      <c r="S4725" s="18"/>
      <c r="T4725" s="18"/>
    </row>
    <row r="4726" spans="1:20" ht="15.75">
      <c r="A4726" s="10"/>
      <c r="B4726" s="10"/>
      <c r="C4726" s="3" t="str">
        <f>IF(A4726&lt;&gt;"",COUNTIF(Entregas!$B$8:$B$5000,General!B4726),"")</f>
        <v/>
      </c>
      <c r="D4726" s="10"/>
      <c r="E4726" s="10"/>
      <c r="F4726" s="10"/>
      <c r="G4726" s="10"/>
      <c r="H4726" s="10"/>
      <c r="I4726" s="10"/>
      <c r="J4726" s="26"/>
      <c r="K4726" s="10"/>
      <c r="L4726" s="7">
        <f>SUMIF(Entregas!$B$8:$B$5000,General!B4726,Entregas!$L$8:$L$5000)</f>
        <v>0</v>
      </c>
      <c r="M4726" s="7">
        <f t="shared" si="293"/>
        <v>0</v>
      </c>
      <c r="N4726" s="14">
        <f t="shared" si="294"/>
        <v>0</v>
      </c>
      <c r="O4726" s="14">
        <f t="shared" si="295"/>
        <v>0</v>
      </c>
      <c r="P4726" s="4" t="str">
        <f t="shared" si="296"/>
        <v>NO</v>
      </c>
      <c r="Q4726" s="3" t="str">
        <f>IF(AND(B4726&lt;&gt;"",M4726&lt;=0),VLOOKUP(B4726&amp;C4726,Entregas!$C$8:$G$5000,4,0),"")</f>
        <v/>
      </c>
      <c r="R4726" s="3" t="str">
        <f>IF(AND(B4726&lt;&gt;"",M4726&lt;=0),VLOOKUP(B4726&amp;C4726,Entregas!$C$8:$G$5000,5,0),"")</f>
        <v/>
      </c>
      <c r="S4726" s="18"/>
      <c r="T4726" s="18"/>
    </row>
    <row r="4727" spans="1:20" ht="15.75">
      <c r="A4727" s="10"/>
      <c r="B4727" s="10"/>
      <c r="C4727" s="3" t="str">
        <f>IF(A4727&lt;&gt;"",COUNTIF(Entregas!$B$8:$B$5000,General!B4727),"")</f>
        <v/>
      </c>
      <c r="D4727" s="10"/>
      <c r="E4727" s="10"/>
      <c r="F4727" s="10"/>
      <c r="G4727" s="10"/>
      <c r="H4727" s="10"/>
      <c r="I4727" s="10"/>
      <c r="J4727" s="26"/>
      <c r="K4727" s="10"/>
      <c r="L4727" s="7">
        <f>SUMIF(Entregas!$B$8:$B$5000,General!B4727,Entregas!$L$8:$L$5000)</f>
        <v>0</v>
      </c>
      <c r="M4727" s="7">
        <f t="shared" si="293"/>
        <v>0</v>
      </c>
      <c r="N4727" s="14">
        <f t="shared" si="294"/>
        <v>0</v>
      </c>
      <c r="O4727" s="14">
        <f t="shared" si="295"/>
        <v>0</v>
      </c>
      <c r="P4727" s="4" t="str">
        <f t="shared" si="296"/>
        <v>NO</v>
      </c>
      <c r="Q4727" s="3" t="str">
        <f>IF(AND(B4727&lt;&gt;"",M4727&lt;=0),VLOOKUP(B4727&amp;C4727,Entregas!$C$8:$G$5000,4,0),"")</f>
        <v/>
      </c>
      <c r="R4727" s="3" t="str">
        <f>IF(AND(B4727&lt;&gt;"",M4727&lt;=0),VLOOKUP(B4727&amp;C4727,Entregas!$C$8:$G$5000,5,0),"")</f>
        <v/>
      </c>
      <c r="S4727" s="18"/>
      <c r="T4727" s="18"/>
    </row>
    <row r="4728" spans="1:20" ht="15.75">
      <c r="A4728" s="10"/>
      <c r="B4728" s="10"/>
      <c r="C4728" s="3" t="str">
        <f>IF(A4728&lt;&gt;"",COUNTIF(Entregas!$B$8:$B$5000,General!B4728),"")</f>
        <v/>
      </c>
      <c r="D4728" s="10"/>
      <c r="E4728" s="10"/>
      <c r="F4728" s="10"/>
      <c r="G4728" s="10"/>
      <c r="H4728" s="10"/>
      <c r="I4728" s="10"/>
      <c r="J4728" s="26"/>
      <c r="K4728" s="10"/>
      <c r="L4728" s="7">
        <f>SUMIF(Entregas!$B$8:$B$5000,General!B4728,Entregas!$L$8:$L$5000)</f>
        <v>0</v>
      </c>
      <c r="M4728" s="7">
        <f t="shared" si="293"/>
        <v>0</v>
      </c>
      <c r="N4728" s="14">
        <f t="shared" si="294"/>
        <v>0</v>
      </c>
      <c r="O4728" s="14">
        <f t="shared" si="295"/>
        <v>0</v>
      </c>
      <c r="P4728" s="4" t="str">
        <f t="shared" si="296"/>
        <v>NO</v>
      </c>
      <c r="Q4728" s="3" t="str">
        <f>IF(AND(B4728&lt;&gt;"",M4728&lt;=0),VLOOKUP(B4728&amp;C4728,Entregas!$C$8:$G$5000,4,0),"")</f>
        <v/>
      </c>
      <c r="R4728" s="3" t="str">
        <f>IF(AND(B4728&lt;&gt;"",M4728&lt;=0),VLOOKUP(B4728&amp;C4728,Entregas!$C$8:$G$5000,5,0),"")</f>
        <v/>
      </c>
      <c r="S4728" s="18"/>
      <c r="T4728" s="18"/>
    </row>
    <row r="4729" spans="1:20" ht="15.75">
      <c r="A4729" s="10"/>
      <c r="B4729" s="10"/>
      <c r="C4729" s="3" t="str">
        <f>IF(A4729&lt;&gt;"",COUNTIF(Entregas!$B$8:$B$5000,General!B4729),"")</f>
        <v/>
      </c>
      <c r="D4729" s="10"/>
      <c r="E4729" s="10"/>
      <c r="F4729" s="10"/>
      <c r="G4729" s="10"/>
      <c r="H4729" s="10"/>
      <c r="I4729" s="10"/>
      <c r="J4729" s="26"/>
      <c r="K4729" s="10"/>
      <c r="L4729" s="7">
        <f>SUMIF(Entregas!$B$8:$B$5000,General!B4729,Entregas!$L$8:$L$5000)</f>
        <v>0</v>
      </c>
      <c r="M4729" s="7">
        <f t="shared" si="293"/>
        <v>0</v>
      </c>
      <c r="N4729" s="14">
        <f t="shared" si="294"/>
        <v>0</v>
      </c>
      <c r="O4729" s="14">
        <f t="shared" si="295"/>
        <v>0</v>
      </c>
      <c r="P4729" s="4" t="str">
        <f t="shared" si="296"/>
        <v>NO</v>
      </c>
      <c r="Q4729" s="3" t="str">
        <f>IF(AND(B4729&lt;&gt;"",M4729&lt;=0),VLOOKUP(B4729&amp;C4729,Entregas!$C$8:$G$5000,4,0),"")</f>
        <v/>
      </c>
      <c r="R4729" s="3" t="str">
        <f>IF(AND(B4729&lt;&gt;"",M4729&lt;=0),VLOOKUP(B4729&amp;C4729,Entregas!$C$8:$G$5000,5,0),"")</f>
        <v/>
      </c>
      <c r="S4729" s="18"/>
      <c r="T4729" s="18"/>
    </row>
    <row r="4730" spans="1:20" ht="15.75">
      <c r="A4730" s="10"/>
      <c r="B4730" s="10"/>
      <c r="C4730" s="3" t="str">
        <f>IF(A4730&lt;&gt;"",COUNTIF(Entregas!$B$8:$B$5000,General!B4730),"")</f>
        <v/>
      </c>
      <c r="D4730" s="10"/>
      <c r="E4730" s="10"/>
      <c r="F4730" s="10"/>
      <c r="G4730" s="10"/>
      <c r="H4730" s="10"/>
      <c r="I4730" s="10"/>
      <c r="J4730" s="26"/>
      <c r="K4730" s="10"/>
      <c r="L4730" s="7">
        <f>SUMIF(Entregas!$B$8:$B$5000,General!B4730,Entregas!$L$8:$L$5000)</f>
        <v>0</v>
      </c>
      <c r="M4730" s="7">
        <f t="shared" si="293"/>
        <v>0</v>
      </c>
      <c r="N4730" s="14">
        <f t="shared" si="294"/>
        <v>0</v>
      </c>
      <c r="O4730" s="14">
        <f t="shared" si="295"/>
        <v>0</v>
      </c>
      <c r="P4730" s="4" t="str">
        <f t="shared" si="296"/>
        <v>NO</v>
      </c>
      <c r="Q4730" s="3" t="str">
        <f>IF(AND(B4730&lt;&gt;"",M4730&lt;=0),VLOOKUP(B4730&amp;C4730,Entregas!$C$8:$G$5000,4,0),"")</f>
        <v/>
      </c>
      <c r="R4730" s="3" t="str">
        <f>IF(AND(B4730&lt;&gt;"",M4730&lt;=0),VLOOKUP(B4730&amp;C4730,Entregas!$C$8:$G$5000,5,0),"")</f>
        <v/>
      </c>
      <c r="S4730" s="18"/>
      <c r="T4730" s="18"/>
    </row>
    <row r="4731" spans="1:20" ht="15.75">
      <c r="A4731" s="10"/>
      <c r="B4731" s="10"/>
      <c r="C4731" s="3" t="str">
        <f>IF(A4731&lt;&gt;"",COUNTIF(Entregas!$B$8:$B$5000,General!B4731),"")</f>
        <v/>
      </c>
      <c r="D4731" s="10"/>
      <c r="E4731" s="10"/>
      <c r="F4731" s="10"/>
      <c r="G4731" s="10"/>
      <c r="H4731" s="10"/>
      <c r="I4731" s="10"/>
      <c r="J4731" s="26"/>
      <c r="K4731" s="10"/>
      <c r="L4731" s="7">
        <f>SUMIF(Entregas!$B$8:$B$5000,General!B4731,Entregas!$L$8:$L$5000)</f>
        <v>0</v>
      </c>
      <c r="M4731" s="7">
        <f t="shared" si="293"/>
        <v>0</v>
      </c>
      <c r="N4731" s="14">
        <f t="shared" si="294"/>
        <v>0</v>
      </c>
      <c r="O4731" s="14">
        <f t="shared" si="295"/>
        <v>0</v>
      </c>
      <c r="P4731" s="4" t="str">
        <f t="shared" si="296"/>
        <v>NO</v>
      </c>
      <c r="Q4731" s="3" t="str">
        <f>IF(AND(B4731&lt;&gt;"",M4731&lt;=0),VLOOKUP(B4731&amp;C4731,Entregas!$C$8:$G$5000,4,0),"")</f>
        <v/>
      </c>
      <c r="R4731" s="3" t="str">
        <f>IF(AND(B4731&lt;&gt;"",M4731&lt;=0),VLOOKUP(B4731&amp;C4731,Entregas!$C$8:$G$5000,5,0),"")</f>
        <v/>
      </c>
      <c r="S4731" s="18"/>
      <c r="T4731" s="18"/>
    </row>
    <row r="4732" spans="1:20" ht="15.75">
      <c r="A4732" s="10"/>
      <c r="B4732" s="10"/>
      <c r="C4732" s="3" t="str">
        <f>IF(A4732&lt;&gt;"",COUNTIF(Entregas!$B$8:$B$5000,General!B4732),"")</f>
        <v/>
      </c>
      <c r="D4732" s="10"/>
      <c r="E4732" s="10"/>
      <c r="F4732" s="10"/>
      <c r="G4732" s="10"/>
      <c r="H4732" s="10"/>
      <c r="I4732" s="10"/>
      <c r="J4732" s="26"/>
      <c r="K4732" s="10"/>
      <c r="L4732" s="7">
        <f>SUMIF(Entregas!$B$8:$B$5000,General!B4732,Entregas!$L$8:$L$5000)</f>
        <v>0</v>
      </c>
      <c r="M4732" s="7">
        <f t="shared" si="293"/>
        <v>0</v>
      </c>
      <c r="N4732" s="14">
        <f t="shared" si="294"/>
        <v>0</v>
      </c>
      <c r="O4732" s="14">
        <f t="shared" si="295"/>
        <v>0</v>
      </c>
      <c r="P4732" s="4" t="str">
        <f t="shared" si="296"/>
        <v>NO</v>
      </c>
      <c r="Q4732" s="3" t="str">
        <f>IF(AND(B4732&lt;&gt;"",M4732&lt;=0),VLOOKUP(B4732&amp;C4732,Entregas!$C$8:$G$5000,4,0),"")</f>
        <v/>
      </c>
      <c r="R4732" s="3" t="str">
        <f>IF(AND(B4732&lt;&gt;"",M4732&lt;=0),VLOOKUP(B4732&amp;C4732,Entregas!$C$8:$G$5000,5,0),"")</f>
        <v/>
      </c>
      <c r="S4732" s="18"/>
      <c r="T4732" s="18"/>
    </row>
    <row r="4733" spans="1:20" ht="15.75">
      <c r="A4733" s="10"/>
      <c r="B4733" s="10"/>
      <c r="C4733" s="3" t="str">
        <f>IF(A4733&lt;&gt;"",COUNTIF(Entregas!$B$8:$B$5000,General!B4733),"")</f>
        <v/>
      </c>
      <c r="D4733" s="10"/>
      <c r="E4733" s="10"/>
      <c r="F4733" s="10"/>
      <c r="G4733" s="10"/>
      <c r="H4733" s="10"/>
      <c r="I4733" s="10"/>
      <c r="J4733" s="26"/>
      <c r="K4733" s="10"/>
      <c r="L4733" s="7">
        <f>SUMIF(Entregas!$B$8:$B$5000,General!B4733,Entregas!$L$8:$L$5000)</f>
        <v>0</v>
      </c>
      <c r="M4733" s="7">
        <f t="shared" si="293"/>
        <v>0</v>
      </c>
      <c r="N4733" s="14">
        <f t="shared" si="294"/>
        <v>0</v>
      </c>
      <c r="O4733" s="14">
        <f t="shared" si="295"/>
        <v>0</v>
      </c>
      <c r="P4733" s="4" t="str">
        <f t="shared" si="296"/>
        <v>NO</v>
      </c>
      <c r="Q4733" s="3" t="str">
        <f>IF(AND(B4733&lt;&gt;"",M4733&lt;=0),VLOOKUP(B4733&amp;C4733,Entregas!$C$8:$G$5000,4,0),"")</f>
        <v/>
      </c>
      <c r="R4733" s="3" t="str">
        <f>IF(AND(B4733&lt;&gt;"",M4733&lt;=0),VLOOKUP(B4733&amp;C4733,Entregas!$C$8:$G$5000,5,0),"")</f>
        <v/>
      </c>
      <c r="S4733" s="18"/>
      <c r="T4733" s="18"/>
    </row>
    <row r="4734" spans="1:20" ht="15.75">
      <c r="A4734" s="10"/>
      <c r="B4734" s="10"/>
      <c r="C4734" s="3" t="str">
        <f>IF(A4734&lt;&gt;"",COUNTIF(Entregas!$B$8:$B$5000,General!B4734),"")</f>
        <v/>
      </c>
      <c r="D4734" s="10"/>
      <c r="E4734" s="10"/>
      <c r="F4734" s="10"/>
      <c r="G4734" s="10"/>
      <c r="H4734" s="10"/>
      <c r="I4734" s="10"/>
      <c r="J4734" s="26"/>
      <c r="K4734" s="10"/>
      <c r="L4734" s="7">
        <f>SUMIF(Entregas!$B$8:$B$5000,General!B4734,Entregas!$L$8:$L$5000)</f>
        <v>0</v>
      </c>
      <c r="M4734" s="7">
        <f t="shared" si="293"/>
        <v>0</v>
      </c>
      <c r="N4734" s="14">
        <f t="shared" si="294"/>
        <v>0</v>
      </c>
      <c r="O4734" s="14">
        <f t="shared" si="295"/>
        <v>0</v>
      </c>
      <c r="P4734" s="4" t="str">
        <f t="shared" si="296"/>
        <v>NO</v>
      </c>
      <c r="Q4734" s="3" t="str">
        <f>IF(AND(B4734&lt;&gt;"",M4734&lt;=0),VLOOKUP(B4734&amp;C4734,Entregas!$C$8:$G$5000,4,0),"")</f>
        <v/>
      </c>
      <c r="R4734" s="3" t="str">
        <f>IF(AND(B4734&lt;&gt;"",M4734&lt;=0),VLOOKUP(B4734&amp;C4734,Entregas!$C$8:$G$5000,5,0),"")</f>
        <v/>
      </c>
      <c r="S4734" s="18"/>
      <c r="T4734" s="18"/>
    </row>
    <row r="4735" spans="1:20" ht="15.75">
      <c r="A4735" s="10"/>
      <c r="B4735" s="10"/>
      <c r="C4735" s="3" t="str">
        <f>IF(A4735&lt;&gt;"",COUNTIF(Entregas!$B$8:$B$5000,General!B4735),"")</f>
        <v/>
      </c>
      <c r="D4735" s="10"/>
      <c r="E4735" s="10"/>
      <c r="F4735" s="10"/>
      <c r="G4735" s="10"/>
      <c r="H4735" s="10"/>
      <c r="I4735" s="10"/>
      <c r="J4735" s="26"/>
      <c r="K4735" s="10"/>
      <c r="L4735" s="7">
        <f>SUMIF(Entregas!$B$8:$B$5000,General!B4735,Entregas!$L$8:$L$5000)</f>
        <v>0</v>
      </c>
      <c r="M4735" s="7">
        <f t="shared" si="293"/>
        <v>0</v>
      </c>
      <c r="N4735" s="14">
        <f t="shared" si="294"/>
        <v>0</v>
      </c>
      <c r="O4735" s="14">
        <f t="shared" si="295"/>
        <v>0</v>
      </c>
      <c r="P4735" s="4" t="str">
        <f t="shared" si="296"/>
        <v>NO</v>
      </c>
      <c r="Q4735" s="3" t="str">
        <f>IF(AND(B4735&lt;&gt;"",M4735&lt;=0),VLOOKUP(B4735&amp;C4735,Entregas!$C$8:$G$5000,4,0),"")</f>
        <v/>
      </c>
      <c r="R4735" s="3" t="str">
        <f>IF(AND(B4735&lt;&gt;"",M4735&lt;=0),VLOOKUP(B4735&amp;C4735,Entregas!$C$8:$G$5000,5,0),"")</f>
        <v/>
      </c>
      <c r="S4735" s="18"/>
      <c r="T4735" s="18"/>
    </row>
    <row r="4736" spans="1:20" ht="15.75">
      <c r="A4736" s="10"/>
      <c r="B4736" s="10"/>
      <c r="C4736" s="3" t="str">
        <f>IF(A4736&lt;&gt;"",COUNTIF(Entregas!$B$8:$B$5000,General!B4736),"")</f>
        <v/>
      </c>
      <c r="D4736" s="10"/>
      <c r="E4736" s="10"/>
      <c r="F4736" s="10"/>
      <c r="G4736" s="10"/>
      <c r="H4736" s="10"/>
      <c r="I4736" s="10"/>
      <c r="J4736" s="26"/>
      <c r="K4736" s="10"/>
      <c r="L4736" s="7">
        <f>SUMIF(Entregas!$B$8:$B$5000,General!B4736,Entregas!$L$8:$L$5000)</f>
        <v>0</v>
      </c>
      <c r="M4736" s="7">
        <f t="shared" si="293"/>
        <v>0</v>
      </c>
      <c r="N4736" s="14">
        <f t="shared" si="294"/>
        <v>0</v>
      </c>
      <c r="O4736" s="14">
        <f t="shared" si="295"/>
        <v>0</v>
      </c>
      <c r="P4736" s="4" t="str">
        <f t="shared" si="296"/>
        <v>NO</v>
      </c>
      <c r="Q4736" s="3" t="str">
        <f>IF(AND(B4736&lt;&gt;"",M4736&lt;=0),VLOOKUP(B4736&amp;C4736,Entregas!$C$8:$G$5000,4,0),"")</f>
        <v/>
      </c>
      <c r="R4736" s="3" t="str">
        <f>IF(AND(B4736&lt;&gt;"",M4736&lt;=0),VLOOKUP(B4736&amp;C4736,Entregas!$C$8:$G$5000,5,0),"")</f>
        <v/>
      </c>
      <c r="S4736" s="18"/>
      <c r="T4736" s="18"/>
    </row>
    <row r="4737" spans="1:20" ht="15.75">
      <c r="A4737" s="10"/>
      <c r="B4737" s="10"/>
      <c r="C4737" s="3" t="str">
        <f>IF(A4737&lt;&gt;"",COUNTIF(Entregas!$B$8:$B$5000,General!B4737),"")</f>
        <v/>
      </c>
      <c r="D4737" s="10"/>
      <c r="E4737" s="10"/>
      <c r="F4737" s="10"/>
      <c r="G4737" s="10"/>
      <c r="H4737" s="10"/>
      <c r="I4737" s="10"/>
      <c r="J4737" s="26"/>
      <c r="K4737" s="10"/>
      <c r="L4737" s="7">
        <f>SUMIF(Entregas!$B$8:$B$5000,General!B4737,Entregas!$L$8:$L$5000)</f>
        <v>0</v>
      </c>
      <c r="M4737" s="7">
        <f t="shared" si="293"/>
        <v>0</v>
      </c>
      <c r="N4737" s="14">
        <f t="shared" si="294"/>
        <v>0</v>
      </c>
      <c r="O4737" s="14">
        <f t="shared" si="295"/>
        <v>0</v>
      </c>
      <c r="P4737" s="4" t="str">
        <f t="shared" si="296"/>
        <v>NO</v>
      </c>
      <c r="Q4737" s="3" t="str">
        <f>IF(AND(B4737&lt;&gt;"",M4737&lt;=0),VLOOKUP(B4737&amp;C4737,Entregas!$C$8:$G$5000,4,0),"")</f>
        <v/>
      </c>
      <c r="R4737" s="3" t="str">
        <f>IF(AND(B4737&lt;&gt;"",M4737&lt;=0),VLOOKUP(B4737&amp;C4737,Entregas!$C$8:$G$5000,5,0),"")</f>
        <v/>
      </c>
      <c r="S4737" s="18"/>
      <c r="T4737" s="18"/>
    </row>
    <row r="4738" spans="1:20" ht="15.75">
      <c r="A4738" s="10"/>
      <c r="B4738" s="10"/>
      <c r="C4738" s="3" t="str">
        <f>IF(A4738&lt;&gt;"",COUNTIF(Entregas!$B$8:$B$5000,General!B4738),"")</f>
        <v/>
      </c>
      <c r="D4738" s="10"/>
      <c r="E4738" s="10"/>
      <c r="F4738" s="10"/>
      <c r="G4738" s="10"/>
      <c r="H4738" s="10"/>
      <c r="I4738" s="10"/>
      <c r="J4738" s="26"/>
      <c r="K4738" s="10"/>
      <c r="L4738" s="7">
        <f>SUMIF(Entregas!$B$8:$B$5000,General!B4738,Entregas!$L$8:$L$5000)</f>
        <v>0</v>
      </c>
      <c r="M4738" s="7">
        <f t="shared" si="293"/>
        <v>0</v>
      </c>
      <c r="N4738" s="14">
        <f t="shared" si="294"/>
        <v>0</v>
      </c>
      <c r="O4738" s="14">
        <f t="shared" si="295"/>
        <v>0</v>
      </c>
      <c r="P4738" s="4" t="str">
        <f t="shared" si="296"/>
        <v>NO</v>
      </c>
      <c r="Q4738" s="3" t="str">
        <f>IF(AND(B4738&lt;&gt;"",M4738&lt;=0),VLOOKUP(B4738&amp;C4738,Entregas!$C$8:$G$5000,4,0),"")</f>
        <v/>
      </c>
      <c r="R4738" s="3" t="str">
        <f>IF(AND(B4738&lt;&gt;"",M4738&lt;=0),VLOOKUP(B4738&amp;C4738,Entregas!$C$8:$G$5000,5,0),"")</f>
        <v/>
      </c>
      <c r="S4738" s="18"/>
      <c r="T4738" s="18"/>
    </row>
    <row r="4739" spans="1:20" ht="15.75">
      <c r="A4739" s="10"/>
      <c r="B4739" s="10"/>
      <c r="C4739" s="3" t="str">
        <f>IF(A4739&lt;&gt;"",COUNTIF(Entregas!$B$8:$B$5000,General!B4739),"")</f>
        <v/>
      </c>
      <c r="D4739" s="10"/>
      <c r="E4739" s="10"/>
      <c r="F4739" s="10"/>
      <c r="G4739" s="10"/>
      <c r="H4739" s="10"/>
      <c r="I4739" s="10"/>
      <c r="J4739" s="26"/>
      <c r="K4739" s="10"/>
      <c r="L4739" s="7">
        <f>SUMIF(Entregas!$B$8:$B$5000,General!B4739,Entregas!$L$8:$L$5000)</f>
        <v>0</v>
      </c>
      <c r="M4739" s="7">
        <f t="shared" si="293"/>
        <v>0</v>
      </c>
      <c r="N4739" s="14">
        <f t="shared" si="294"/>
        <v>0</v>
      </c>
      <c r="O4739" s="14">
        <f t="shared" si="295"/>
        <v>0</v>
      </c>
      <c r="P4739" s="4" t="str">
        <f t="shared" si="296"/>
        <v>NO</v>
      </c>
      <c r="Q4739" s="3" t="str">
        <f>IF(AND(B4739&lt;&gt;"",M4739&lt;=0),VLOOKUP(B4739&amp;C4739,Entregas!$C$8:$G$5000,4,0),"")</f>
        <v/>
      </c>
      <c r="R4739" s="3" t="str">
        <f>IF(AND(B4739&lt;&gt;"",M4739&lt;=0),VLOOKUP(B4739&amp;C4739,Entregas!$C$8:$G$5000,5,0),"")</f>
        <v/>
      </c>
      <c r="S4739" s="18"/>
      <c r="T4739" s="18"/>
    </row>
    <row r="4740" spans="1:20" ht="15.75">
      <c r="A4740" s="10"/>
      <c r="B4740" s="10"/>
      <c r="C4740" s="3" t="str">
        <f>IF(A4740&lt;&gt;"",COUNTIF(Entregas!$B$8:$B$5000,General!B4740),"")</f>
        <v/>
      </c>
      <c r="D4740" s="10"/>
      <c r="E4740" s="10"/>
      <c r="F4740" s="10"/>
      <c r="G4740" s="10"/>
      <c r="H4740" s="10"/>
      <c r="I4740" s="10"/>
      <c r="J4740" s="26"/>
      <c r="K4740" s="10"/>
      <c r="L4740" s="7">
        <f>SUMIF(Entregas!$B$8:$B$5000,General!B4740,Entregas!$L$8:$L$5000)</f>
        <v>0</v>
      </c>
      <c r="M4740" s="7">
        <f t="shared" si="293"/>
        <v>0</v>
      </c>
      <c r="N4740" s="14">
        <f t="shared" si="294"/>
        <v>0</v>
      </c>
      <c r="O4740" s="14">
        <f t="shared" si="295"/>
        <v>0</v>
      </c>
      <c r="P4740" s="4" t="str">
        <f t="shared" si="296"/>
        <v>NO</v>
      </c>
      <c r="Q4740" s="3" t="str">
        <f>IF(AND(B4740&lt;&gt;"",M4740&lt;=0),VLOOKUP(B4740&amp;C4740,Entregas!$C$8:$G$5000,4,0),"")</f>
        <v/>
      </c>
      <c r="R4740" s="3" t="str">
        <f>IF(AND(B4740&lt;&gt;"",M4740&lt;=0),VLOOKUP(B4740&amp;C4740,Entregas!$C$8:$G$5000,5,0),"")</f>
        <v/>
      </c>
      <c r="S4740" s="18"/>
      <c r="T4740" s="18"/>
    </row>
    <row r="4741" spans="1:20" ht="15.75">
      <c r="A4741" s="10"/>
      <c r="B4741" s="10"/>
      <c r="C4741" s="3" t="str">
        <f>IF(A4741&lt;&gt;"",COUNTIF(Entregas!$B$8:$B$5000,General!B4741),"")</f>
        <v/>
      </c>
      <c r="D4741" s="10"/>
      <c r="E4741" s="10"/>
      <c r="F4741" s="10"/>
      <c r="G4741" s="10"/>
      <c r="H4741" s="10"/>
      <c r="I4741" s="10"/>
      <c r="J4741" s="26"/>
      <c r="K4741" s="10"/>
      <c r="L4741" s="7">
        <f>SUMIF(Entregas!$B$8:$B$5000,General!B4741,Entregas!$L$8:$L$5000)</f>
        <v>0</v>
      </c>
      <c r="M4741" s="7">
        <f t="shared" si="293"/>
        <v>0</v>
      </c>
      <c r="N4741" s="14">
        <f t="shared" si="294"/>
        <v>0</v>
      </c>
      <c r="O4741" s="14">
        <f t="shared" si="295"/>
        <v>0</v>
      </c>
      <c r="P4741" s="4" t="str">
        <f t="shared" si="296"/>
        <v>NO</v>
      </c>
      <c r="Q4741" s="3" t="str">
        <f>IF(AND(B4741&lt;&gt;"",M4741&lt;=0),VLOOKUP(B4741&amp;C4741,Entregas!$C$8:$G$5000,4,0),"")</f>
        <v/>
      </c>
      <c r="R4741" s="3" t="str">
        <f>IF(AND(B4741&lt;&gt;"",M4741&lt;=0),VLOOKUP(B4741&amp;C4741,Entregas!$C$8:$G$5000,5,0),"")</f>
        <v/>
      </c>
      <c r="S4741" s="18"/>
      <c r="T4741" s="18"/>
    </row>
    <row r="4742" spans="1:20" ht="15.75">
      <c r="A4742" s="10"/>
      <c r="B4742" s="10"/>
      <c r="C4742" s="3" t="str">
        <f>IF(A4742&lt;&gt;"",COUNTIF(Entregas!$B$8:$B$5000,General!B4742),"")</f>
        <v/>
      </c>
      <c r="D4742" s="10"/>
      <c r="E4742" s="10"/>
      <c r="F4742" s="10"/>
      <c r="G4742" s="10"/>
      <c r="H4742" s="10"/>
      <c r="I4742" s="10"/>
      <c r="J4742" s="26"/>
      <c r="K4742" s="10"/>
      <c r="L4742" s="7">
        <f>SUMIF(Entregas!$B$8:$B$5000,General!B4742,Entregas!$L$8:$L$5000)</f>
        <v>0</v>
      </c>
      <c r="M4742" s="7">
        <f t="shared" si="293"/>
        <v>0</v>
      </c>
      <c r="N4742" s="14">
        <f t="shared" si="294"/>
        <v>0</v>
      </c>
      <c r="O4742" s="14">
        <f t="shared" si="295"/>
        <v>0</v>
      </c>
      <c r="P4742" s="4" t="str">
        <f t="shared" si="296"/>
        <v>NO</v>
      </c>
      <c r="Q4742" s="3" t="str">
        <f>IF(AND(B4742&lt;&gt;"",M4742&lt;=0),VLOOKUP(B4742&amp;C4742,Entregas!$C$8:$G$5000,4,0),"")</f>
        <v/>
      </c>
      <c r="R4742" s="3" t="str">
        <f>IF(AND(B4742&lt;&gt;"",M4742&lt;=0),VLOOKUP(B4742&amp;C4742,Entregas!$C$8:$G$5000,5,0),"")</f>
        <v/>
      </c>
      <c r="S4742" s="18"/>
      <c r="T4742" s="18"/>
    </row>
    <row r="4743" spans="1:20" ht="15.75">
      <c r="A4743" s="10"/>
      <c r="B4743" s="10"/>
      <c r="C4743" s="3" t="str">
        <f>IF(A4743&lt;&gt;"",COUNTIF(Entregas!$B$8:$B$5000,General!B4743),"")</f>
        <v/>
      </c>
      <c r="D4743" s="10"/>
      <c r="E4743" s="10"/>
      <c r="F4743" s="10"/>
      <c r="G4743" s="10"/>
      <c r="H4743" s="10"/>
      <c r="I4743" s="10"/>
      <c r="J4743" s="26"/>
      <c r="K4743" s="10"/>
      <c r="L4743" s="7">
        <f>SUMIF(Entregas!$B$8:$B$5000,General!B4743,Entregas!$L$8:$L$5000)</f>
        <v>0</v>
      </c>
      <c r="M4743" s="7">
        <f t="shared" si="293"/>
        <v>0</v>
      </c>
      <c r="N4743" s="14">
        <f t="shared" si="294"/>
        <v>0</v>
      </c>
      <c r="O4743" s="14">
        <f t="shared" si="295"/>
        <v>0</v>
      </c>
      <c r="P4743" s="4" t="str">
        <f t="shared" si="296"/>
        <v>NO</v>
      </c>
      <c r="Q4743" s="3" t="str">
        <f>IF(AND(B4743&lt;&gt;"",M4743&lt;=0),VLOOKUP(B4743&amp;C4743,Entregas!$C$8:$G$5000,4,0),"")</f>
        <v/>
      </c>
      <c r="R4743" s="3" t="str">
        <f>IF(AND(B4743&lt;&gt;"",M4743&lt;=0),VLOOKUP(B4743&amp;C4743,Entregas!$C$8:$G$5000,5,0),"")</f>
        <v/>
      </c>
      <c r="S4743" s="18"/>
      <c r="T4743" s="18"/>
    </row>
    <row r="4744" spans="1:20" ht="15.75">
      <c r="A4744" s="10"/>
      <c r="B4744" s="10"/>
      <c r="C4744" s="3" t="str">
        <f>IF(A4744&lt;&gt;"",COUNTIF(Entregas!$B$8:$B$5000,General!B4744),"")</f>
        <v/>
      </c>
      <c r="D4744" s="10"/>
      <c r="E4744" s="10"/>
      <c r="F4744" s="10"/>
      <c r="G4744" s="10"/>
      <c r="H4744" s="10"/>
      <c r="I4744" s="10"/>
      <c r="J4744" s="26"/>
      <c r="K4744" s="10"/>
      <c r="L4744" s="7">
        <f>SUMIF(Entregas!$B$8:$B$5000,General!B4744,Entregas!$L$8:$L$5000)</f>
        <v>0</v>
      </c>
      <c r="M4744" s="7">
        <f t="shared" ref="M4744:M4807" si="297">K4744-L4744</f>
        <v>0</v>
      </c>
      <c r="N4744" s="14">
        <f t="shared" ref="N4744:N4807" si="298">M4744*J4744</f>
        <v>0</v>
      </c>
      <c r="O4744" s="14">
        <f t="shared" ref="O4744:O4807" si="299">J4744*L4744</f>
        <v>0</v>
      </c>
      <c r="P4744" s="4" t="str">
        <f t="shared" ref="P4744:P4807" si="300">IF(OR(M4744&gt;0,B4744=""),"NO","SI")</f>
        <v>NO</v>
      </c>
      <c r="Q4744" s="3" t="str">
        <f>IF(AND(B4744&lt;&gt;"",M4744&lt;=0),VLOOKUP(B4744&amp;C4744,Entregas!$C$8:$G$5000,4,0),"")</f>
        <v/>
      </c>
      <c r="R4744" s="3" t="str">
        <f>IF(AND(B4744&lt;&gt;"",M4744&lt;=0),VLOOKUP(B4744&amp;C4744,Entregas!$C$8:$G$5000,5,0),"")</f>
        <v/>
      </c>
      <c r="S4744" s="18"/>
      <c r="T4744" s="18"/>
    </row>
    <row r="4745" spans="1:20" ht="15.75">
      <c r="A4745" s="10"/>
      <c r="B4745" s="10"/>
      <c r="C4745" s="3" t="str">
        <f>IF(A4745&lt;&gt;"",COUNTIF(Entregas!$B$8:$B$5000,General!B4745),"")</f>
        <v/>
      </c>
      <c r="D4745" s="10"/>
      <c r="E4745" s="10"/>
      <c r="F4745" s="10"/>
      <c r="G4745" s="10"/>
      <c r="H4745" s="10"/>
      <c r="I4745" s="10"/>
      <c r="J4745" s="26"/>
      <c r="K4745" s="10"/>
      <c r="L4745" s="7">
        <f>SUMIF(Entregas!$B$8:$B$5000,General!B4745,Entregas!$L$8:$L$5000)</f>
        <v>0</v>
      </c>
      <c r="M4745" s="7">
        <f t="shared" si="297"/>
        <v>0</v>
      </c>
      <c r="N4745" s="14">
        <f t="shared" si="298"/>
        <v>0</v>
      </c>
      <c r="O4745" s="14">
        <f t="shared" si="299"/>
        <v>0</v>
      </c>
      <c r="P4745" s="4" t="str">
        <f t="shared" si="300"/>
        <v>NO</v>
      </c>
      <c r="Q4745" s="3" t="str">
        <f>IF(AND(B4745&lt;&gt;"",M4745&lt;=0),VLOOKUP(B4745&amp;C4745,Entregas!$C$8:$G$5000,4,0),"")</f>
        <v/>
      </c>
      <c r="R4745" s="3" t="str">
        <f>IF(AND(B4745&lt;&gt;"",M4745&lt;=0),VLOOKUP(B4745&amp;C4745,Entregas!$C$8:$G$5000,5,0),"")</f>
        <v/>
      </c>
      <c r="S4745" s="18"/>
      <c r="T4745" s="18"/>
    </row>
    <row r="4746" spans="1:20" ht="15.75">
      <c r="A4746" s="10"/>
      <c r="B4746" s="10"/>
      <c r="C4746" s="3" t="str">
        <f>IF(A4746&lt;&gt;"",COUNTIF(Entregas!$B$8:$B$5000,General!B4746),"")</f>
        <v/>
      </c>
      <c r="D4746" s="10"/>
      <c r="E4746" s="10"/>
      <c r="F4746" s="10"/>
      <c r="G4746" s="10"/>
      <c r="H4746" s="10"/>
      <c r="I4746" s="10"/>
      <c r="J4746" s="26"/>
      <c r="K4746" s="10"/>
      <c r="L4746" s="7">
        <f>SUMIF(Entregas!$B$8:$B$5000,General!B4746,Entregas!$L$8:$L$5000)</f>
        <v>0</v>
      </c>
      <c r="M4746" s="7">
        <f t="shared" si="297"/>
        <v>0</v>
      </c>
      <c r="N4746" s="14">
        <f t="shared" si="298"/>
        <v>0</v>
      </c>
      <c r="O4746" s="14">
        <f t="shared" si="299"/>
        <v>0</v>
      </c>
      <c r="P4746" s="4" t="str">
        <f t="shared" si="300"/>
        <v>NO</v>
      </c>
      <c r="Q4746" s="3" t="str">
        <f>IF(AND(B4746&lt;&gt;"",M4746&lt;=0),VLOOKUP(B4746&amp;C4746,Entregas!$C$8:$G$5000,4,0),"")</f>
        <v/>
      </c>
      <c r="R4746" s="3" t="str">
        <f>IF(AND(B4746&lt;&gt;"",M4746&lt;=0),VLOOKUP(B4746&amp;C4746,Entregas!$C$8:$G$5000,5,0),"")</f>
        <v/>
      </c>
      <c r="S4746" s="18"/>
      <c r="T4746" s="18"/>
    </row>
    <row r="4747" spans="1:20" ht="15.75">
      <c r="A4747" s="10"/>
      <c r="B4747" s="10"/>
      <c r="C4747" s="3" t="str">
        <f>IF(A4747&lt;&gt;"",COUNTIF(Entregas!$B$8:$B$5000,General!B4747),"")</f>
        <v/>
      </c>
      <c r="D4747" s="10"/>
      <c r="E4747" s="10"/>
      <c r="F4747" s="10"/>
      <c r="G4747" s="10"/>
      <c r="H4747" s="10"/>
      <c r="I4747" s="10"/>
      <c r="J4747" s="26"/>
      <c r="K4747" s="10"/>
      <c r="L4747" s="7">
        <f>SUMIF(Entregas!$B$8:$B$5000,General!B4747,Entregas!$L$8:$L$5000)</f>
        <v>0</v>
      </c>
      <c r="M4747" s="7">
        <f t="shared" si="297"/>
        <v>0</v>
      </c>
      <c r="N4747" s="14">
        <f t="shared" si="298"/>
        <v>0</v>
      </c>
      <c r="O4747" s="14">
        <f t="shared" si="299"/>
        <v>0</v>
      </c>
      <c r="P4747" s="4" t="str">
        <f t="shared" si="300"/>
        <v>NO</v>
      </c>
      <c r="Q4747" s="3" t="str">
        <f>IF(AND(B4747&lt;&gt;"",M4747&lt;=0),VLOOKUP(B4747&amp;C4747,Entregas!$C$8:$G$5000,4,0),"")</f>
        <v/>
      </c>
      <c r="R4747" s="3" t="str">
        <f>IF(AND(B4747&lt;&gt;"",M4747&lt;=0),VLOOKUP(B4747&amp;C4747,Entregas!$C$8:$G$5000,5,0),"")</f>
        <v/>
      </c>
      <c r="S4747" s="18"/>
      <c r="T4747" s="18"/>
    </row>
    <row r="4748" spans="1:20" ht="15.75">
      <c r="A4748" s="10"/>
      <c r="B4748" s="10"/>
      <c r="C4748" s="3" t="str">
        <f>IF(A4748&lt;&gt;"",COUNTIF(Entregas!$B$8:$B$5000,General!B4748),"")</f>
        <v/>
      </c>
      <c r="D4748" s="10"/>
      <c r="E4748" s="10"/>
      <c r="F4748" s="10"/>
      <c r="G4748" s="10"/>
      <c r="H4748" s="10"/>
      <c r="I4748" s="10"/>
      <c r="J4748" s="26"/>
      <c r="K4748" s="10"/>
      <c r="L4748" s="7">
        <f>SUMIF(Entregas!$B$8:$B$5000,General!B4748,Entregas!$L$8:$L$5000)</f>
        <v>0</v>
      </c>
      <c r="M4748" s="7">
        <f t="shared" si="297"/>
        <v>0</v>
      </c>
      <c r="N4748" s="14">
        <f t="shared" si="298"/>
        <v>0</v>
      </c>
      <c r="O4748" s="14">
        <f t="shared" si="299"/>
        <v>0</v>
      </c>
      <c r="P4748" s="4" t="str">
        <f t="shared" si="300"/>
        <v>NO</v>
      </c>
      <c r="Q4748" s="3" t="str">
        <f>IF(AND(B4748&lt;&gt;"",M4748&lt;=0),VLOOKUP(B4748&amp;C4748,Entregas!$C$8:$G$5000,4,0),"")</f>
        <v/>
      </c>
      <c r="R4748" s="3" t="str">
        <f>IF(AND(B4748&lt;&gt;"",M4748&lt;=0),VLOOKUP(B4748&amp;C4748,Entregas!$C$8:$G$5000,5,0),"")</f>
        <v/>
      </c>
      <c r="S4748" s="18"/>
      <c r="T4748" s="18"/>
    </row>
    <row r="4749" spans="1:20" ht="15.75">
      <c r="A4749" s="10"/>
      <c r="B4749" s="10"/>
      <c r="C4749" s="3" t="str">
        <f>IF(A4749&lt;&gt;"",COUNTIF(Entregas!$B$8:$B$5000,General!B4749),"")</f>
        <v/>
      </c>
      <c r="D4749" s="10"/>
      <c r="E4749" s="10"/>
      <c r="F4749" s="10"/>
      <c r="G4749" s="10"/>
      <c r="H4749" s="10"/>
      <c r="I4749" s="10"/>
      <c r="J4749" s="26"/>
      <c r="K4749" s="10"/>
      <c r="L4749" s="7">
        <f>SUMIF(Entregas!$B$8:$B$5000,General!B4749,Entregas!$L$8:$L$5000)</f>
        <v>0</v>
      </c>
      <c r="M4749" s="7">
        <f t="shared" si="297"/>
        <v>0</v>
      </c>
      <c r="N4749" s="14">
        <f t="shared" si="298"/>
        <v>0</v>
      </c>
      <c r="O4749" s="14">
        <f t="shared" si="299"/>
        <v>0</v>
      </c>
      <c r="P4749" s="4" t="str">
        <f t="shared" si="300"/>
        <v>NO</v>
      </c>
      <c r="Q4749" s="3" t="str">
        <f>IF(AND(B4749&lt;&gt;"",M4749&lt;=0),VLOOKUP(B4749&amp;C4749,Entregas!$C$8:$G$5000,4,0),"")</f>
        <v/>
      </c>
      <c r="R4749" s="3" t="str">
        <f>IF(AND(B4749&lt;&gt;"",M4749&lt;=0),VLOOKUP(B4749&amp;C4749,Entregas!$C$8:$G$5000,5,0),"")</f>
        <v/>
      </c>
      <c r="S4749" s="18"/>
      <c r="T4749" s="18"/>
    </row>
    <row r="4750" spans="1:20" ht="15.75">
      <c r="A4750" s="10"/>
      <c r="B4750" s="10"/>
      <c r="C4750" s="3" t="str">
        <f>IF(A4750&lt;&gt;"",COUNTIF(Entregas!$B$8:$B$5000,General!B4750),"")</f>
        <v/>
      </c>
      <c r="D4750" s="10"/>
      <c r="E4750" s="10"/>
      <c r="F4750" s="10"/>
      <c r="G4750" s="10"/>
      <c r="H4750" s="10"/>
      <c r="I4750" s="10"/>
      <c r="J4750" s="26"/>
      <c r="K4750" s="10"/>
      <c r="L4750" s="7">
        <f>SUMIF(Entregas!$B$8:$B$5000,General!B4750,Entregas!$L$8:$L$5000)</f>
        <v>0</v>
      </c>
      <c r="M4750" s="7">
        <f t="shared" si="297"/>
        <v>0</v>
      </c>
      <c r="N4750" s="14">
        <f t="shared" si="298"/>
        <v>0</v>
      </c>
      <c r="O4750" s="14">
        <f t="shared" si="299"/>
        <v>0</v>
      </c>
      <c r="P4750" s="4" t="str">
        <f t="shared" si="300"/>
        <v>NO</v>
      </c>
      <c r="Q4750" s="3" t="str">
        <f>IF(AND(B4750&lt;&gt;"",M4750&lt;=0),VLOOKUP(B4750&amp;C4750,Entregas!$C$8:$G$5000,4,0),"")</f>
        <v/>
      </c>
      <c r="R4750" s="3" t="str">
        <f>IF(AND(B4750&lt;&gt;"",M4750&lt;=0),VLOOKUP(B4750&amp;C4750,Entregas!$C$8:$G$5000,5,0),"")</f>
        <v/>
      </c>
      <c r="S4750" s="18"/>
      <c r="T4750" s="18"/>
    </row>
    <row r="4751" spans="1:20" ht="15.75">
      <c r="A4751" s="10"/>
      <c r="B4751" s="10"/>
      <c r="C4751" s="3" t="str">
        <f>IF(A4751&lt;&gt;"",COUNTIF(Entregas!$B$8:$B$5000,General!B4751),"")</f>
        <v/>
      </c>
      <c r="D4751" s="10"/>
      <c r="E4751" s="10"/>
      <c r="F4751" s="10"/>
      <c r="G4751" s="10"/>
      <c r="H4751" s="10"/>
      <c r="I4751" s="10"/>
      <c r="J4751" s="26"/>
      <c r="K4751" s="10"/>
      <c r="L4751" s="7">
        <f>SUMIF(Entregas!$B$8:$B$5000,General!B4751,Entregas!$L$8:$L$5000)</f>
        <v>0</v>
      </c>
      <c r="M4751" s="7">
        <f t="shared" si="297"/>
        <v>0</v>
      </c>
      <c r="N4751" s="14">
        <f t="shared" si="298"/>
        <v>0</v>
      </c>
      <c r="O4751" s="14">
        <f t="shared" si="299"/>
        <v>0</v>
      </c>
      <c r="P4751" s="4" t="str">
        <f t="shared" si="300"/>
        <v>NO</v>
      </c>
      <c r="Q4751" s="3" t="str">
        <f>IF(AND(B4751&lt;&gt;"",M4751&lt;=0),VLOOKUP(B4751&amp;C4751,Entregas!$C$8:$G$5000,4,0),"")</f>
        <v/>
      </c>
      <c r="R4751" s="3" t="str">
        <f>IF(AND(B4751&lt;&gt;"",M4751&lt;=0),VLOOKUP(B4751&amp;C4751,Entregas!$C$8:$G$5000,5,0),"")</f>
        <v/>
      </c>
      <c r="S4751" s="18"/>
      <c r="T4751" s="18"/>
    </row>
    <row r="4752" spans="1:20" ht="15.75">
      <c r="A4752" s="10"/>
      <c r="B4752" s="10"/>
      <c r="C4752" s="3" t="str">
        <f>IF(A4752&lt;&gt;"",COUNTIF(Entregas!$B$8:$B$5000,General!B4752),"")</f>
        <v/>
      </c>
      <c r="D4752" s="10"/>
      <c r="E4752" s="10"/>
      <c r="F4752" s="10"/>
      <c r="G4752" s="10"/>
      <c r="H4752" s="10"/>
      <c r="I4752" s="10"/>
      <c r="J4752" s="26"/>
      <c r="K4752" s="10"/>
      <c r="L4752" s="7">
        <f>SUMIF(Entregas!$B$8:$B$5000,General!B4752,Entregas!$L$8:$L$5000)</f>
        <v>0</v>
      </c>
      <c r="M4752" s="7">
        <f t="shared" si="297"/>
        <v>0</v>
      </c>
      <c r="N4752" s="14">
        <f t="shared" si="298"/>
        <v>0</v>
      </c>
      <c r="O4752" s="14">
        <f t="shared" si="299"/>
        <v>0</v>
      </c>
      <c r="P4752" s="4" t="str">
        <f t="shared" si="300"/>
        <v>NO</v>
      </c>
      <c r="Q4752" s="3" t="str">
        <f>IF(AND(B4752&lt;&gt;"",M4752&lt;=0),VLOOKUP(B4752&amp;C4752,Entregas!$C$8:$G$5000,4,0),"")</f>
        <v/>
      </c>
      <c r="R4752" s="3" t="str">
        <f>IF(AND(B4752&lt;&gt;"",M4752&lt;=0),VLOOKUP(B4752&amp;C4752,Entregas!$C$8:$G$5000,5,0),"")</f>
        <v/>
      </c>
      <c r="S4752" s="18"/>
      <c r="T4752" s="18"/>
    </row>
    <row r="4753" spans="1:20" ht="15.75">
      <c r="A4753" s="10"/>
      <c r="B4753" s="10"/>
      <c r="C4753" s="3" t="str">
        <f>IF(A4753&lt;&gt;"",COUNTIF(Entregas!$B$8:$B$5000,General!B4753),"")</f>
        <v/>
      </c>
      <c r="D4753" s="10"/>
      <c r="E4753" s="10"/>
      <c r="F4753" s="10"/>
      <c r="G4753" s="10"/>
      <c r="H4753" s="10"/>
      <c r="I4753" s="10"/>
      <c r="J4753" s="26"/>
      <c r="K4753" s="10"/>
      <c r="L4753" s="7">
        <f>SUMIF(Entregas!$B$8:$B$5000,General!B4753,Entregas!$L$8:$L$5000)</f>
        <v>0</v>
      </c>
      <c r="M4753" s="7">
        <f t="shared" si="297"/>
        <v>0</v>
      </c>
      <c r="N4753" s="14">
        <f t="shared" si="298"/>
        <v>0</v>
      </c>
      <c r="O4753" s="14">
        <f t="shared" si="299"/>
        <v>0</v>
      </c>
      <c r="P4753" s="4" t="str">
        <f t="shared" si="300"/>
        <v>NO</v>
      </c>
      <c r="Q4753" s="3" t="str">
        <f>IF(AND(B4753&lt;&gt;"",M4753&lt;=0),VLOOKUP(B4753&amp;C4753,Entregas!$C$8:$G$5000,4,0),"")</f>
        <v/>
      </c>
      <c r="R4753" s="3" t="str">
        <f>IF(AND(B4753&lt;&gt;"",M4753&lt;=0),VLOOKUP(B4753&amp;C4753,Entregas!$C$8:$G$5000,5,0),"")</f>
        <v/>
      </c>
      <c r="S4753" s="18"/>
      <c r="T4753" s="18"/>
    </row>
    <row r="4754" spans="1:20" ht="15.75">
      <c r="A4754" s="10"/>
      <c r="B4754" s="10"/>
      <c r="C4754" s="3" t="str">
        <f>IF(A4754&lt;&gt;"",COUNTIF(Entregas!$B$8:$B$5000,General!B4754),"")</f>
        <v/>
      </c>
      <c r="D4754" s="10"/>
      <c r="E4754" s="10"/>
      <c r="F4754" s="10"/>
      <c r="G4754" s="10"/>
      <c r="H4754" s="10"/>
      <c r="I4754" s="10"/>
      <c r="J4754" s="26"/>
      <c r="K4754" s="10"/>
      <c r="L4754" s="7">
        <f>SUMIF(Entregas!$B$8:$B$5000,General!B4754,Entregas!$L$8:$L$5000)</f>
        <v>0</v>
      </c>
      <c r="M4754" s="7">
        <f t="shared" si="297"/>
        <v>0</v>
      </c>
      <c r="N4754" s="14">
        <f t="shared" si="298"/>
        <v>0</v>
      </c>
      <c r="O4754" s="14">
        <f t="shared" si="299"/>
        <v>0</v>
      </c>
      <c r="P4754" s="4" t="str">
        <f t="shared" si="300"/>
        <v>NO</v>
      </c>
      <c r="Q4754" s="3" t="str">
        <f>IF(AND(B4754&lt;&gt;"",M4754&lt;=0),VLOOKUP(B4754&amp;C4754,Entregas!$C$8:$G$5000,4,0),"")</f>
        <v/>
      </c>
      <c r="R4754" s="3" t="str">
        <f>IF(AND(B4754&lt;&gt;"",M4754&lt;=0),VLOOKUP(B4754&amp;C4754,Entregas!$C$8:$G$5000,5,0),"")</f>
        <v/>
      </c>
      <c r="S4754" s="18"/>
      <c r="T4754" s="18"/>
    </row>
    <row r="4755" spans="1:20" ht="15.75">
      <c r="A4755" s="10"/>
      <c r="B4755" s="10"/>
      <c r="C4755" s="3" t="str">
        <f>IF(A4755&lt;&gt;"",COUNTIF(Entregas!$B$8:$B$5000,General!B4755),"")</f>
        <v/>
      </c>
      <c r="D4755" s="10"/>
      <c r="E4755" s="10"/>
      <c r="F4755" s="10"/>
      <c r="G4755" s="10"/>
      <c r="H4755" s="10"/>
      <c r="I4755" s="10"/>
      <c r="J4755" s="26"/>
      <c r="K4755" s="10"/>
      <c r="L4755" s="7">
        <f>SUMIF(Entregas!$B$8:$B$5000,General!B4755,Entregas!$L$8:$L$5000)</f>
        <v>0</v>
      </c>
      <c r="M4755" s="7">
        <f t="shared" si="297"/>
        <v>0</v>
      </c>
      <c r="N4755" s="14">
        <f t="shared" si="298"/>
        <v>0</v>
      </c>
      <c r="O4755" s="14">
        <f t="shared" si="299"/>
        <v>0</v>
      </c>
      <c r="P4755" s="4" t="str">
        <f t="shared" si="300"/>
        <v>NO</v>
      </c>
      <c r="Q4755" s="3" t="str">
        <f>IF(AND(B4755&lt;&gt;"",M4755&lt;=0),VLOOKUP(B4755&amp;C4755,Entregas!$C$8:$G$5000,4,0),"")</f>
        <v/>
      </c>
      <c r="R4755" s="3" t="str">
        <f>IF(AND(B4755&lt;&gt;"",M4755&lt;=0),VLOOKUP(B4755&amp;C4755,Entregas!$C$8:$G$5000,5,0),"")</f>
        <v/>
      </c>
      <c r="S4755" s="18"/>
      <c r="T4755" s="18"/>
    </row>
    <row r="4756" spans="1:20" ht="15.75">
      <c r="A4756" s="10"/>
      <c r="B4756" s="10"/>
      <c r="C4756" s="3" t="str">
        <f>IF(A4756&lt;&gt;"",COUNTIF(Entregas!$B$8:$B$5000,General!B4756),"")</f>
        <v/>
      </c>
      <c r="D4756" s="10"/>
      <c r="E4756" s="10"/>
      <c r="F4756" s="10"/>
      <c r="G4756" s="10"/>
      <c r="H4756" s="10"/>
      <c r="I4756" s="10"/>
      <c r="J4756" s="26"/>
      <c r="K4756" s="10"/>
      <c r="L4756" s="7">
        <f>SUMIF(Entregas!$B$8:$B$5000,General!B4756,Entregas!$L$8:$L$5000)</f>
        <v>0</v>
      </c>
      <c r="M4756" s="7">
        <f t="shared" si="297"/>
        <v>0</v>
      </c>
      <c r="N4756" s="14">
        <f t="shared" si="298"/>
        <v>0</v>
      </c>
      <c r="O4756" s="14">
        <f t="shared" si="299"/>
        <v>0</v>
      </c>
      <c r="P4756" s="4" t="str">
        <f t="shared" si="300"/>
        <v>NO</v>
      </c>
      <c r="Q4756" s="3" t="str">
        <f>IF(AND(B4756&lt;&gt;"",M4756&lt;=0),VLOOKUP(B4756&amp;C4756,Entregas!$C$8:$G$5000,4,0),"")</f>
        <v/>
      </c>
      <c r="R4756" s="3" t="str">
        <f>IF(AND(B4756&lt;&gt;"",M4756&lt;=0),VLOOKUP(B4756&amp;C4756,Entregas!$C$8:$G$5000,5,0),"")</f>
        <v/>
      </c>
      <c r="S4756" s="18"/>
      <c r="T4756" s="18"/>
    </row>
    <row r="4757" spans="1:20" ht="15.75">
      <c r="A4757" s="10"/>
      <c r="B4757" s="10"/>
      <c r="C4757" s="3" t="str">
        <f>IF(A4757&lt;&gt;"",COUNTIF(Entregas!$B$8:$B$5000,General!B4757),"")</f>
        <v/>
      </c>
      <c r="D4757" s="10"/>
      <c r="E4757" s="10"/>
      <c r="F4757" s="10"/>
      <c r="G4757" s="10"/>
      <c r="H4757" s="10"/>
      <c r="I4757" s="10"/>
      <c r="J4757" s="26"/>
      <c r="K4757" s="10"/>
      <c r="L4757" s="7">
        <f>SUMIF(Entregas!$B$8:$B$5000,General!B4757,Entregas!$L$8:$L$5000)</f>
        <v>0</v>
      </c>
      <c r="M4757" s="7">
        <f t="shared" si="297"/>
        <v>0</v>
      </c>
      <c r="N4757" s="14">
        <f t="shared" si="298"/>
        <v>0</v>
      </c>
      <c r="O4757" s="14">
        <f t="shared" si="299"/>
        <v>0</v>
      </c>
      <c r="P4757" s="4" t="str">
        <f t="shared" si="300"/>
        <v>NO</v>
      </c>
      <c r="Q4757" s="3" t="str">
        <f>IF(AND(B4757&lt;&gt;"",M4757&lt;=0),VLOOKUP(B4757&amp;C4757,Entregas!$C$8:$G$5000,4,0),"")</f>
        <v/>
      </c>
      <c r="R4757" s="3" t="str">
        <f>IF(AND(B4757&lt;&gt;"",M4757&lt;=0),VLOOKUP(B4757&amp;C4757,Entregas!$C$8:$G$5000,5,0),"")</f>
        <v/>
      </c>
      <c r="S4757" s="18"/>
      <c r="T4757" s="18"/>
    </row>
    <row r="4758" spans="1:20" ht="15.75">
      <c r="A4758" s="10"/>
      <c r="B4758" s="10"/>
      <c r="C4758" s="3" t="str">
        <f>IF(A4758&lt;&gt;"",COUNTIF(Entregas!$B$8:$B$5000,General!B4758),"")</f>
        <v/>
      </c>
      <c r="D4758" s="10"/>
      <c r="E4758" s="10"/>
      <c r="F4758" s="10"/>
      <c r="G4758" s="10"/>
      <c r="H4758" s="10"/>
      <c r="I4758" s="10"/>
      <c r="J4758" s="26"/>
      <c r="K4758" s="10"/>
      <c r="L4758" s="7">
        <f>SUMIF(Entregas!$B$8:$B$5000,General!B4758,Entregas!$L$8:$L$5000)</f>
        <v>0</v>
      </c>
      <c r="M4758" s="7">
        <f t="shared" si="297"/>
        <v>0</v>
      </c>
      <c r="N4758" s="14">
        <f t="shared" si="298"/>
        <v>0</v>
      </c>
      <c r="O4758" s="14">
        <f t="shared" si="299"/>
        <v>0</v>
      </c>
      <c r="P4758" s="4" t="str">
        <f t="shared" si="300"/>
        <v>NO</v>
      </c>
      <c r="Q4758" s="3" t="str">
        <f>IF(AND(B4758&lt;&gt;"",M4758&lt;=0),VLOOKUP(B4758&amp;C4758,Entregas!$C$8:$G$5000,4,0),"")</f>
        <v/>
      </c>
      <c r="R4758" s="3" t="str">
        <f>IF(AND(B4758&lt;&gt;"",M4758&lt;=0),VLOOKUP(B4758&amp;C4758,Entregas!$C$8:$G$5000,5,0),"")</f>
        <v/>
      </c>
      <c r="S4758" s="18"/>
      <c r="T4758" s="18"/>
    </row>
    <row r="4759" spans="1:20" ht="15.75">
      <c r="A4759" s="10"/>
      <c r="B4759" s="10"/>
      <c r="C4759" s="3" t="str">
        <f>IF(A4759&lt;&gt;"",COUNTIF(Entregas!$B$8:$B$5000,General!B4759),"")</f>
        <v/>
      </c>
      <c r="D4759" s="10"/>
      <c r="E4759" s="10"/>
      <c r="F4759" s="10"/>
      <c r="G4759" s="10"/>
      <c r="H4759" s="10"/>
      <c r="I4759" s="10"/>
      <c r="J4759" s="26"/>
      <c r="K4759" s="10"/>
      <c r="L4759" s="7">
        <f>SUMIF(Entregas!$B$8:$B$5000,General!B4759,Entregas!$L$8:$L$5000)</f>
        <v>0</v>
      </c>
      <c r="M4759" s="7">
        <f t="shared" si="297"/>
        <v>0</v>
      </c>
      <c r="N4759" s="14">
        <f t="shared" si="298"/>
        <v>0</v>
      </c>
      <c r="O4759" s="14">
        <f t="shared" si="299"/>
        <v>0</v>
      </c>
      <c r="P4759" s="4" t="str">
        <f t="shared" si="300"/>
        <v>NO</v>
      </c>
      <c r="Q4759" s="3" t="str">
        <f>IF(AND(B4759&lt;&gt;"",M4759&lt;=0),VLOOKUP(B4759&amp;C4759,Entregas!$C$8:$G$5000,4,0),"")</f>
        <v/>
      </c>
      <c r="R4759" s="3" t="str">
        <f>IF(AND(B4759&lt;&gt;"",M4759&lt;=0),VLOOKUP(B4759&amp;C4759,Entregas!$C$8:$G$5000,5,0),"")</f>
        <v/>
      </c>
      <c r="S4759" s="18"/>
      <c r="T4759" s="18"/>
    </row>
    <row r="4760" spans="1:20" ht="15.75">
      <c r="A4760" s="10"/>
      <c r="B4760" s="10"/>
      <c r="C4760" s="3" t="str">
        <f>IF(A4760&lt;&gt;"",COUNTIF(Entregas!$B$8:$B$5000,General!B4760),"")</f>
        <v/>
      </c>
      <c r="D4760" s="10"/>
      <c r="E4760" s="10"/>
      <c r="F4760" s="10"/>
      <c r="G4760" s="10"/>
      <c r="H4760" s="10"/>
      <c r="I4760" s="10"/>
      <c r="J4760" s="26"/>
      <c r="K4760" s="10"/>
      <c r="L4760" s="7">
        <f>SUMIF(Entregas!$B$8:$B$5000,General!B4760,Entregas!$L$8:$L$5000)</f>
        <v>0</v>
      </c>
      <c r="M4760" s="7">
        <f t="shared" si="297"/>
        <v>0</v>
      </c>
      <c r="N4760" s="14">
        <f t="shared" si="298"/>
        <v>0</v>
      </c>
      <c r="O4760" s="14">
        <f t="shared" si="299"/>
        <v>0</v>
      </c>
      <c r="P4760" s="4" t="str">
        <f t="shared" si="300"/>
        <v>NO</v>
      </c>
      <c r="Q4760" s="3" t="str">
        <f>IF(AND(B4760&lt;&gt;"",M4760&lt;=0),VLOOKUP(B4760&amp;C4760,Entregas!$C$8:$G$5000,4,0),"")</f>
        <v/>
      </c>
      <c r="R4760" s="3" t="str">
        <f>IF(AND(B4760&lt;&gt;"",M4760&lt;=0),VLOOKUP(B4760&amp;C4760,Entregas!$C$8:$G$5000,5,0),"")</f>
        <v/>
      </c>
      <c r="S4760" s="18"/>
      <c r="T4760" s="18"/>
    </row>
    <row r="4761" spans="1:20" ht="15.75">
      <c r="A4761" s="10"/>
      <c r="B4761" s="10"/>
      <c r="C4761" s="3" t="str">
        <f>IF(A4761&lt;&gt;"",COUNTIF(Entregas!$B$8:$B$5000,General!B4761),"")</f>
        <v/>
      </c>
      <c r="D4761" s="10"/>
      <c r="E4761" s="10"/>
      <c r="F4761" s="10"/>
      <c r="G4761" s="10"/>
      <c r="H4761" s="10"/>
      <c r="I4761" s="10"/>
      <c r="J4761" s="26"/>
      <c r="K4761" s="10"/>
      <c r="L4761" s="7">
        <f>SUMIF(Entregas!$B$8:$B$5000,General!B4761,Entregas!$L$8:$L$5000)</f>
        <v>0</v>
      </c>
      <c r="M4761" s="7">
        <f t="shared" si="297"/>
        <v>0</v>
      </c>
      <c r="N4761" s="14">
        <f t="shared" si="298"/>
        <v>0</v>
      </c>
      <c r="O4761" s="14">
        <f t="shared" si="299"/>
        <v>0</v>
      </c>
      <c r="P4761" s="4" t="str">
        <f t="shared" si="300"/>
        <v>NO</v>
      </c>
      <c r="Q4761" s="3" t="str">
        <f>IF(AND(B4761&lt;&gt;"",M4761&lt;=0),VLOOKUP(B4761&amp;C4761,Entregas!$C$8:$G$5000,4,0),"")</f>
        <v/>
      </c>
      <c r="R4761" s="3" t="str">
        <f>IF(AND(B4761&lt;&gt;"",M4761&lt;=0),VLOOKUP(B4761&amp;C4761,Entregas!$C$8:$G$5000,5,0),"")</f>
        <v/>
      </c>
      <c r="S4761" s="18"/>
      <c r="T4761" s="18"/>
    </row>
    <row r="4762" spans="1:20" ht="15.75">
      <c r="A4762" s="10"/>
      <c r="B4762" s="10"/>
      <c r="C4762" s="3" t="str">
        <f>IF(A4762&lt;&gt;"",COUNTIF(Entregas!$B$8:$B$5000,General!B4762),"")</f>
        <v/>
      </c>
      <c r="D4762" s="10"/>
      <c r="E4762" s="10"/>
      <c r="F4762" s="10"/>
      <c r="G4762" s="10"/>
      <c r="H4762" s="10"/>
      <c r="I4762" s="10"/>
      <c r="J4762" s="26"/>
      <c r="K4762" s="10"/>
      <c r="L4762" s="7">
        <f>SUMIF(Entregas!$B$8:$B$5000,General!B4762,Entregas!$L$8:$L$5000)</f>
        <v>0</v>
      </c>
      <c r="M4762" s="7">
        <f t="shared" si="297"/>
        <v>0</v>
      </c>
      <c r="N4762" s="14">
        <f t="shared" si="298"/>
        <v>0</v>
      </c>
      <c r="O4762" s="14">
        <f t="shared" si="299"/>
        <v>0</v>
      </c>
      <c r="P4762" s="4" t="str">
        <f t="shared" si="300"/>
        <v>NO</v>
      </c>
      <c r="Q4762" s="3" t="str">
        <f>IF(AND(B4762&lt;&gt;"",M4762&lt;=0),VLOOKUP(B4762&amp;C4762,Entregas!$C$8:$G$5000,4,0),"")</f>
        <v/>
      </c>
      <c r="R4762" s="3" t="str">
        <f>IF(AND(B4762&lt;&gt;"",M4762&lt;=0),VLOOKUP(B4762&amp;C4762,Entregas!$C$8:$G$5000,5,0),"")</f>
        <v/>
      </c>
      <c r="S4762" s="18"/>
      <c r="T4762" s="18"/>
    </row>
    <row r="4763" spans="1:20" ht="15.75">
      <c r="A4763" s="10"/>
      <c r="B4763" s="10"/>
      <c r="C4763" s="3" t="str">
        <f>IF(A4763&lt;&gt;"",COUNTIF(Entregas!$B$8:$B$5000,General!B4763),"")</f>
        <v/>
      </c>
      <c r="D4763" s="10"/>
      <c r="E4763" s="10"/>
      <c r="F4763" s="10"/>
      <c r="G4763" s="10"/>
      <c r="H4763" s="10"/>
      <c r="I4763" s="10"/>
      <c r="J4763" s="26"/>
      <c r="K4763" s="10"/>
      <c r="L4763" s="7">
        <f>SUMIF(Entregas!$B$8:$B$5000,General!B4763,Entregas!$L$8:$L$5000)</f>
        <v>0</v>
      </c>
      <c r="M4763" s="7">
        <f t="shared" si="297"/>
        <v>0</v>
      </c>
      <c r="N4763" s="14">
        <f t="shared" si="298"/>
        <v>0</v>
      </c>
      <c r="O4763" s="14">
        <f t="shared" si="299"/>
        <v>0</v>
      </c>
      <c r="P4763" s="4" t="str">
        <f t="shared" si="300"/>
        <v>NO</v>
      </c>
      <c r="Q4763" s="3" t="str">
        <f>IF(AND(B4763&lt;&gt;"",M4763&lt;=0),VLOOKUP(B4763&amp;C4763,Entregas!$C$8:$G$5000,4,0),"")</f>
        <v/>
      </c>
      <c r="R4763" s="3" t="str">
        <f>IF(AND(B4763&lt;&gt;"",M4763&lt;=0),VLOOKUP(B4763&amp;C4763,Entregas!$C$8:$G$5000,5,0),"")</f>
        <v/>
      </c>
      <c r="S4763" s="18"/>
      <c r="T4763" s="18"/>
    </row>
    <row r="4764" spans="1:20" ht="15.75">
      <c r="A4764" s="10"/>
      <c r="B4764" s="10"/>
      <c r="C4764" s="3" t="str">
        <f>IF(A4764&lt;&gt;"",COUNTIF(Entregas!$B$8:$B$5000,General!B4764),"")</f>
        <v/>
      </c>
      <c r="D4764" s="10"/>
      <c r="E4764" s="10"/>
      <c r="F4764" s="10"/>
      <c r="G4764" s="10"/>
      <c r="H4764" s="10"/>
      <c r="I4764" s="10"/>
      <c r="J4764" s="26"/>
      <c r="K4764" s="10"/>
      <c r="L4764" s="7">
        <f>SUMIF(Entregas!$B$8:$B$5000,General!B4764,Entregas!$L$8:$L$5000)</f>
        <v>0</v>
      </c>
      <c r="M4764" s="7">
        <f t="shared" si="297"/>
        <v>0</v>
      </c>
      <c r="N4764" s="14">
        <f t="shared" si="298"/>
        <v>0</v>
      </c>
      <c r="O4764" s="14">
        <f t="shared" si="299"/>
        <v>0</v>
      </c>
      <c r="P4764" s="4" t="str">
        <f t="shared" si="300"/>
        <v>NO</v>
      </c>
      <c r="Q4764" s="3" t="str">
        <f>IF(AND(B4764&lt;&gt;"",M4764&lt;=0),VLOOKUP(B4764&amp;C4764,Entregas!$C$8:$G$5000,4,0),"")</f>
        <v/>
      </c>
      <c r="R4764" s="3" t="str">
        <f>IF(AND(B4764&lt;&gt;"",M4764&lt;=0),VLOOKUP(B4764&amp;C4764,Entregas!$C$8:$G$5000,5,0),"")</f>
        <v/>
      </c>
      <c r="S4764" s="18"/>
      <c r="T4764" s="18"/>
    </row>
    <row r="4765" spans="1:20" ht="15.75">
      <c r="A4765" s="10"/>
      <c r="B4765" s="10"/>
      <c r="C4765" s="3" t="str">
        <f>IF(A4765&lt;&gt;"",COUNTIF(Entregas!$B$8:$B$5000,General!B4765),"")</f>
        <v/>
      </c>
      <c r="D4765" s="10"/>
      <c r="E4765" s="10"/>
      <c r="F4765" s="10"/>
      <c r="G4765" s="10"/>
      <c r="H4765" s="10"/>
      <c r="I4765" s="10"/>
      <c r="J4765" s="26"/>
      <c r="K4765" s="10"/>
      <c r="L4765" s="7">
        <f>SUMIF(Entregas!$B$8:$B$5000,General!B4765,Entregas!$L$8:$L$5000)</f>
        <v>0</v>
      </c>
      <c r="M4765" s="7">
        <f t="shared" si="297"/>
        <v>0</v>
      </c>
      <c r="N4765" s="14">
        <f t="shared" si="298"/>
        <v>0</v>
      </c>
      <c r="O4765" s="14">
        <f t="shared" si="299"/>
        <v>0</v>
      </c>
      <c r="P4765" s="4" t="str">
        <f t="shared" si="300"/>
        <v>NO</v>
      </c>
      <c r="Q4765" s="3" t="str">
        <f>IF(AND(B4765&lt;&gt;"",M4765&lt;=0),VLOOKUP(B4765&amp;C4765,Entregas!$C$8:$G$5000,4,0),"")</f>
        <v/>
      </c>
      <c r="R4765" s="3" t="str">
        <f>IF(AND(B4765&lt;&gt;"",M4765&lt;=0),VLOOKUP(B4765&amp;C4765,Entregas!$C$8:$G$5000,5,0),"")</f>
        <v/>
      </c>
      <c r="S4765" s="18"/>
      <c r="T4765" s="18"/>
    </row>
    <row r="4766" spans="1:20" ht="15.75">
      <c r="A4766" s="10"/>
      <c r="B4766" s="10"/>
      <c r="C4766" s="3" t="str">
        <f>IF(A4766&lt;&gt;"",COUNTIF(Entregas!$B$8:$B$5000,General!B4766),"")</f>
        <v/>
      </c>
      <c r="D4766" s="10"/>
      <c r="E4766" s="10"/>
      <c r="F4766" s="10"/>
      <c r="G4766" s="10"/>
      <c r="H4766" s="10"/>
      <c r="I4766" s="10"/>
      <c r="J4766" s="26"/>
      <c r="K4766" s="10"/>
      <c r="L4766" s="7">
        <f>SUMIF(Entregas!$B$8:$B$5000,General!B4766,Entregas!$L$8:$L$5000)</f>
        <v>0</v>
      </c>
      <c r="M4766" s="7">
        <f t="shared" si="297"/>
        <v>0</v>
      </c>
      <c r="N4766" s="14">
        <f t="shared" si="298"/>
        <v>0</v>
      </c>
      <c r="O4766" s="14">
        <f t="shared" si="299"/>
        <v>0</v>
      </c>
      <c r="P4766" s="4" t="str">
        <f t="shared" si="300"/>
        <v>NO</v>
      </c>
      <c r="Q4766" s="3" t="str">
        <f>IF(AND(B4766&lt;&gt;"",M4766&lt;=0),VLOOKUP(B4766&amp;C4766,Entregas!$C$8:$G$5000,4,0),"")</f>
        <v/>
      </c>
      <c r="R4766" s="3" t="str">
        <f>IF(AND(B4766&lt;&gt;"",M4766&lt;=0),VLOOKUP(B4766&amp;C4766,Entregas!$C$8:$G$5000,5,0),"")</f>
        <v/>
      </c>
      <c r="S4766" s="18"/>
      <c r="T4766" s="18"/>
    </row>
    <row r="4767" spans="1:20" ht="15.75">
      <c r="A4767" s="10"/>
      <c r="B4767" s="10"/>
      <c r="C4767" s="3" t="str">
        <f>IF(A4767&lt;&gt;"",COUNTIF(Entregas!$B$8:$B$5000,General!B4767),"")</f>
        <v/>
      </c>
      <c r="D4767" s="10"/>
      <c r="E4767" s="10"/>
      <c r="F4767" s="10"/>
      <c r="G4767" s="10"/>
      <c r="H4767" s="10"/>
      <c r="I4767" s="10"/>
      <c r="J4767" s="26"/>
      <c r="K4767" s="10"/>
      <c r="L4767" s="7">
        <f>SUMIF(Entregas!$B$8:$B$5000,General!B4767,Entregas!$L$8:$L$5000)</f>
        <v>0</v>
      </c>
      <c r="M4767" s="7">
        <f t="shared" si="297"/>
        <v>0</v>
      </c>
      <c r="N4767" s="14">
        <f t="shared" si="298"/>
        <v>0</v>
      </c>
      <c r="O4767" s="14">
        <f t="shared" si="299"/>
        <v>0</v>
      </c>
      <c r="P4767" s="4" t="str">
        <f t="shared" si="300"/>
        <v>NO</v>
      </c>
      <c r="Q4767" s="3" t="str">
        <f>IF(AND(B4767&lt;&gt;"",M4767&lt;=0),VLOOKUP(B4767&amp;C4767,Entregas!$C$8:$G$5000,4,0),"")</f>
        <v/>
      </c>
      <c r="R4767" s="3" t="str">
        <f>IF(AND(B4767&lt;&gt;"",M4767&lt;=0),VLOOKUP(B4767&amp;C4767,Entregas!$C$8:$G$5000,5,0),"")</f>
        <v/>
      </c>
      <c r="S4767" s="18"/>
      <c r="T4767" s="18"/>
    </row>
    <row r="4768" spans="1:20" ht="15.75">
      <c r="A4768" s="10"/>
      <c r="B4768" s="10"/>
      <c r="C4768" s="3" t="str">
        <f>IF(A4768&lt;&gt;"",COUNTIF(Entregas!$B$8:$B$5000,General!B4768),"")</f>
        <v/>
      </c>
      <c r="D4768" s="10"/>
      <c r="E4768" s="10"/>
      <c r="F4768" s="10"/>
      <c r="G4768" s="10"/>
      <c r="H4768" s="10"/>
      <c r="I4768" s="10"/>
      <c r="J4768" s="26"/>
      <c r="K4768" s="10"/>
      <c r="L4768" s="7">
        <f>SUMIF(Entregas!$B$8:$B$5000,General!B4768,Entregas!$L$8:$L$5000)</f>
        <v>0</v>
      </c>
      <c r="M4768" s="7">
        <f t="shared" si="297"/>
        <v>0</v>
      </c>
      <c r="N4768" s="14">
        <f t="shared" si="298"/>
        <v>0</v>
      </c>
      <c r="O4768" s="14">
        <f t="shared" si="299"/>
        <v>0</v>
      </c>
      <c r="P4768" s="4" t="str">
        <f t="shared" si="300"/>
        <v>NO</v>
      </c>
      <c r="Q4768" s="3" t="str">
        <f>IF(AND(B4768&lt;&gt;"",M4768&lt;=0),VLOOKUP(B4768&amp;C4768,Entregas!$C$8:$G$5000,4,0),"")</f>
        <v/>
      </c>
      <c r="R4768" s="3" t="str">
        <f>IF(AND(B4768&lt;&gt;"",M4768&lt;=0),VLOOKUP(B4768&amp;C4768,Entregas!$C$8:$G$5000,5,0),"")</f>
        <v/>
      </c>
      <c r="S4768" s="18"/>
      <c r="T4768" s="18"/>
    </row>
    <row r="4769" spans="1:20" ht="15.75">
      <c r="A4769" s="10"/>
      <c r="B4769" s="10"/>
      <c r="C4769" s="3" t="str">
        <f>IF(A4769&lt;&gt;"",COUNTIF(Entregas!$B$8:$B$5000,General!B4769),"")</f>
        <v/>
      </c>
      <c r="D4769" s="10"/>
      <c r="E4769" s="10"/>
      <c r="F4769" s="10"/>
      <c r="G4769" s="10"/>
      <c r="H4769" s="10"/>
      <c r="I4769" s="10"/>
      <c r="J4769" s="26"/>
      <c r="K4769" s="10"/>
      <c r="L4769" s="7">
        <f>SUMIF(Entregas!$B$8:$B$5000,General!B4769,Entregas!$L$8:$L$5000)</f>
        <v>0</v>
      </c>
      <c r="M4769" s="7">
        <f t="shared" si="297"/>
        <v>0</v>
      </c>
      <c r="N4769" s="14">
        <f t="shared" si="298"/>
        <v>0</v>
      </c>
      <c r="O4769" s="14">
        <f t="shared" si="299"/>
        <v>0</v>
      </c>
      <c r="P4769" s="4" t="str">
        <f t="shared" si="300"/>
        <v>NO</v>
      </c>
      <c r="Q4769" s="3" t="str">
        <f>IF(AND(B4769&lt;&gt;"",M4769&lt;=0),VLOOKUP(B4769&amp;C4769,Entregas!$C$8:$G$5000,4,0),"")</f>
        <v/>
      </c>
      <c r="R4769" s="3" t="str">
        <f>IF(AND(B4769&lt;&gt;"",M4769&lt;=0),VLOOKUP(B4769&amp;C4769,Entregas!$C$8:$G$5000,5,0),"")</f>
        <v/>
      </c>
      <c r="S4769" s="18"/>
      <c r="T4769" s="18"/>
    </row>
    <row r="4770" spans="1:20" ht="15.75">
      <c r="A4770" s="10"/>
      <c r="B4770" s="10"/>
      <c r="C4770" s="3" t="str">
        <f>IF(A4770&lt;&gt;"",COUNTIF(Entregas!$B$8:$B$5000,General!B4770),"")</f>
        <v/>
      </c>
      <c r="D4770" s="10"/>
      <c r="E4770" s="10"/>
      <c r="F4770" s="10"/>
      <c r="G4770" s="10"/>
      <c r="H4770" s="10"/>
      <c r="I4770" s="10"/>
      <c r="J4770" s="26"/>
      <c r="K4770" s="10"/>
      <c r="L4770" s="7">
        <f>SUMIF(Entregas!$B$8:$B$5000,General!B4770,Entregas!$L$8:$L$5000)</f>
        <v>0</v>
      </c>
      <c r="M4770" s="7">
        <f t="shared" si="297"/>
        <v>0</v>
      </c>
      <c r="N4770" s="14">
        <f t="shared" si="298"/>
        <v>0</v>
      </c>
      <c r="O4770" s="14">
        <f t="shared" si="299"/>
        <v>0</v>
      </c>
      <c r="P4770" s="4" t="str">
        <f t="shared" si="300"/>
        <v>NO</v>
      </c>
      <c r="Q4770" s="3" t="str">
        <f>IF(AND(B4770&lt;&gt;"",M4770&lt;=0),VLOOKUP(B4770&amp;C4770,Entregas!$C$8:$G$5000,4,0),"")</f>
        <v/>
      </c>
      <c r="R4770" s="3" t="str">
        <f>IF(AND(B4770&lt;&gt;"",M4770&lt;=0),VLOOKUP(B4770&amp;C4770,Entregas!$C$8:$G$5000,5,0),"")</f>
        <v/>
      </c>
      <c r="S4770" s="18"/>
      <c r="T4770" s="18"/>
    </row>
    <row r="4771" spans="1:20" ht="15.75">
      <c r="A4771" s="10"/>
      <c r="B4771" s="10"/>
      <c r="C4771" s="3" t="str">
        <f>IF(A4771&lt;&gt;"",COUNTIF(Entregas!$B$8:$B$5000,General!B4771),"")</f>
        <v/>
      </c>
      <c r="D4771" s="10"/>
      <c r="E4771" s="10"/>
      <c r="F4771" s="10"/>
      <c r="G4771" s="10"/>
      <c r="H4771" s="10"/>
      <c r="I4771" s="10"/>
      <c r="J4771" s="26"/>
      <c r="K4771" s="10"/>
      <c r="L4771" s="7">
        <f>SUMIF(Entregas!$B$8:$B$5000,General!B4771,Entregas!$L$8:$L$5000)</f>
        <v>0</v>
      </c>
      <c r="M4771" s="7">
        <f t="shared" si="297"/>
        <v>0</v>
      </c>
      <c r="N4771" s="14">
        <f t="shared" si="298"/>
        <v>0</v>
      </c>
      <c r="O4771" s="14">
        <f t="shared" si="299"/>
        <v>0</v>
      </c>
      <c r="P4771" s="4" t="str">
        <f t="shared" si="300"/>
        <v>NO</v>
      </c>
      <c r="Q4771" s="3" t="str">
        <f>IF(AND(B4771&lt;&gt;"",M4771&lt;=0),VLOOKUP(B4771&amp;C4771,Entregas!$C$8:$G$5000,4,0),"")</f>
        <v/>
      </c>
      <c r="R4771" s="3" t="str">
        <f>IF(AND(B4771&lt;&gt;"",M4771&lt;=0),VLOOKUP(B4771&amp;C4771,Entregas!$C$8:$G$5000,5,0),"")</f>
        <v/>
      </c>
      <c r="S4771" s="18"/>
      <c r="T4771" s="18"/>
    </row>
    <row r="4772" spans="1:20" ht="15.75">
      <c r="A4772" s="10"/>
      <c r="B4772" s="10"/>
      <c r="C4772" s="3" t="str">
        <f>IF(A4772&lt;&gt;"",COUNTIF(Entregas!$B$8:$B$5000,General!B4772),"")</f>
        <v/>
      </c>
      <c r="D4772" s="10"/>
      <c r="E4772" s="10"/>
      <c r="F4772" s="10"/>
      <c r="G4772" s="10"/>
      <c r="H4772" s="10"/>
      <c r="I4772" s="10"/>
      <c r="J4772" s="26"/>
      <c r="K4772" s="10"/>
      <c r="L4772" s="7">
        <f>SUMIF(Entregas!$B$8:$B$5000,General!B4772,Entregas!$L$8:$L$5000)</f>
        <v>0</v>
      </c>
      <c r="M4772" s="7">
        <f t="shared" si="297"/>
        <v>0</v>
      </c>
      <c r="N4772" s="14">
        <f t="shared" si="298"/>
        <v>0</v>
      </c>
      <c r="O4772" s="14">
        <f t="shared" si="299"/>
        <v>0</v>
      </c>
      <c r="P4772" s="4" t="str">
        <f t="shared" si="300"/>
        <v>NO</v>
      </c>
      <c r="Q4772" s="3" t="str">
        <f>IF(AND(B4772&lt;&gt;"",M4772&lt;=0),VLOOKUP(B4772&amp;C4772,Entregas!$C$8:$G$5000,4,0),"")</f>
        <v/>
      </c>
      <c r="R4772" s="3" t="str">
        <f>IF(AND(B4772&lt;&gt;"",M4772&lt;=0),VLOOKUP(B4772&amp;C4772,Entregas!$C$8:$G$5000,5,0),"")</f>
        <v/>
      </c>
      <c r="S4772" s="18"/>
      <c r="T4772" s="18"/>
    </row>
    <row r="4773" spans="1:20" ht="15.75">
      <c r="A4773" s="10"/>
      <c r="B4773" s="10"/>
      <c r="C4773" s="3" t="str">
        <f>IF(A4773&lt;&gt;"",COUNTIF(Entregas!$B$8:$B$5000,General!B4773),"")</f>
        <v/>
      </c>
      <c r="D4773" s="10"/>
      <c r="E4773" s="10"/>
      <c r="F4773" s="10"/>
      <c r="G4773" s="10"/>
      <c r="H4773" s="10"/>
      <c r="I4773" s="10"/>
      <c r="J4773" s="26"/>
      <c r="K4773" s="10"/>
      <c r="L4773" s="7">
        <f>SUMIF(Entregas!$B$8:$B$5000,General!B4773,Entregas!$L$8:$L$5000)</f>
        <v>0</v>
      </c>
      <c r="M4773" s="7">
        <f t="shared" si="297"/>
        <v>0</v>
      </c>
      <c r="N4773" s="14">
        <f t="shared" si="298"/>
        <v>0</v>
      </c>
      <c r="O4773" s="14">
        <f t="shared" si="299"/>
        <v>0</v>
      </c>
      <c r="P4773" s="4" t="str">
        <f t="shared" si="300"/>
        <v>NO</v>
      </c>
      <c r="Q4773" s="3" t="str">
        <f>IF(AND(B4773&lt;&gt;"",M4773&lt;=0),VLOOKUP(B4773&amp;C4773,Entregas!$C$8:$G$5000,4,0),"")</f>
        <v/>
      </c>
      <c r="R4773" s="3" t="str">
        <f>IF(AND(B4773&lt;&gt;"",M4773&lt;=0),VLOOKUP(B4773&amp;C4773,Entregas!$C$8:$G$5000,5,0),"")</f>
        <v/>
      </c>
      <c r="S4773" s="18"/>
      <c r="T4773" s="18"/>
    </row>
    <row r="4774" spans="1:20" ht="15.75">
      <c r="A4774" s="10"/>
      <c r="B4774" s="10"/>
      <c r="C4774" s="3" t="str">
        <f>IF(A4774&lt;&gt;"",COUNTIF(Entregas!$B$8:$B$5000,General!B4774),"")</f>
        <v/>
      </c>
      <c r="D4774" s="10"/>
      <c r="E4774" s="10"/>
      <c r="F4774" s="10"/>
      <c r="G4774" s="10"/>
      <c r="H4774" s="10"/>
      <c r="I4774" s="10"/>
      <c r="J4774" s="26"/>
      <c r="K4774" s="10"/>
      <c r="L4774" s="7">
        <f>SUMIF(Entregas!$B$8:$B$5000,General!B4774,Entregas!$L$8:$L$5000)</f>
        <v>0</v>
      </c>
      <c r="M4774" s="7">
        <f t="shared" si="297"/>
        <v>0</v>
      </c>
      <c r="N4774" s="14">
        <f t="shared" si="298"/>
        <v>0</v>
      </c>
      <c r="O4774" s="14">
        <f t="shared" si="299"/>
        <v>0</v>
      </c>
      <c r="P4774" s="4" t="str">
        <f t="shared" si="300"/>
        <v>NO</v>
      </c>
      <c r="Q4774" s="3" t="str">
        <f>IF(AND(B4774&lt;&gt;"",M4774&lt;=0),VLOOKUP(B4774&amp;C4774,Entregas!$C$8:$G$5000,4,0),"")</f>
        <v/>
      </c>
      <c r="R4774" s="3" t="str">
        <f>IF(AND(B4774&lt;&gt;"",M4774&lt;=0),VLOOKUP(B4774&amp;C4774,Entregas!$C$8:$G$5000,5,0),"")</f>
        <v/>
      </c>
      <c r="S4774" s="18"/>
      <c r="T4774" s="18"/>
    </row>
    <row r="4775" spans="1:20" ht="15.75">
      <c r="A4775" s="10"/>
      <c r="B4775" s="10"/>
      <c r="C4775" s="3" t="str">
        <f>IF(A4775&lt;&gt;"",COUNTIF(Entregas!$B$8:$B$5000,General!B4775),"")</f>
        <v/>
      </c>
      <c r="D4775" s="10"/>
      <c r="E4775" s="10"/>
      <c r="F4775" s="10"/>
      <c r="G4775" s="10"/>
      <c r="H4775" s="10"/>
      <c r="I4775" s="10"/>
      <c r="J4775" s="26"/>
      <c r="K4775" s="10"/>
      <c r="L4775" s="7">
        <f>SUMIF(Entregas!$B$8:$B$5000,General!B4775,Entregas!$L$8:$L$5000)</f>
        <v>0</v>
      </c>
      <c r="M4775" s="7">
        <f t="shared" si="297"/>
        <v>0</v>
      </c>
      <c r="N4775" s="14">
        <f t="shared" si="298"/>
        <v>0</v>
      </c>
      <c r="O4775" s="14">
        <f t="shared" si="299"/>
        <v>0</v>
      </c>
      <c r="P4775" s="4" t="str">
        <f t="shared" si="300"/>
        <v>NO</v>
      </c>
      <c r="Q4775" s="3" t="str">
        <f>IF(AND(B4775&lt;&gt;"",M4775&lt;=0),VLOOKUP(B4775&amp;C4775,Entregas!$C$8:$G$5000,4,0),"")</f>
        <v/>
      </c>
      <c r="R4775" s="3" t="str">
        <f>IF(AND(B4775&lt;&gt;"",M4775&lt;=0),VLOOKUP(B4775&amp;C4775,Entregas!$C$8:$G$5000,5,0),"")</f>
        <v/>
      </c>
      <c r="S4775" s="18"/>
      <c r="T4775" s="18"/>
    </row>
    <row r="4776" spans="1:20" ht="15.75">
      <c r="A4776" s="10"/>
      <c r="B4776" s="10"/>
      <c r="C4776" s="3" t="str">
        <f>IF(A4776&lt;&gt;"",COUNTIF(Entregas!$B$8:$B$5000,General!B4776),"")</f>
        <v/>
      </c>
      <c r="D4776" s="10"/>
      <c r="E4776" s="10"/>
      <c r="F4776" s="10"/>
      <c r="G4776" s="10"/>
      <c r="H4776" s="10"/>
      <c r="I4776" s="10"/>
      <c r="J4776" s="26"/>
      <c r="K4776" s="10"/>
      <c r="L4776" s="7">
        <f>SUMIF(Entregas!$B$8:$B$5000,General!B4776,Entregas!$L$8:$L$5000)</f>
        <v>0</v>
      </c>
      <c r="M4776" s="7">
        <f t="shared" si="297"/>
        <v>0</v>
      </c>
      <c r="N4776" s="14">
        <f t="shared" si="298"/>
        <v>0</v>
      </c>
      <c r="O4776" s="14">
        <f t="shared" si="299"/>
        <v>0</v>
      </c>
      <c r="P4776" s="4" t="str">
        <f t="shared" si="300"/>
        <v>NO</v>
      </c>
      <c r="Q4776" s="3" t="str">
        <f>IF(AND(B4776&lt;&gt;"",M4776&lt;=0),VLOOKUP(B4776&amp;C4776,Entregas!$C$8:$G$5000,4,0),"")</f>
        <v/>
      </c>
      <c r="R4776" s="3" t="str">
        <f>IF(AND(B4776&lt;&gt;"",M4776&lt;=0),VLOOKUP(B4776&amp;C4776,Entregas!$C$8:$G$5000,5,0),"")</f>
        <v/>
      </c>
      <c r="S4776" s="18"/>
      <c r="T4776" s="18"/>
    </row>
    <row r="4777" spans="1:20" ht="15.75">
      <c r="A4777" s="10"/>
      <c r="B4777" s="10"/>
      <c r="C4777" s="3" t="str">
        <f>IF(A4777&lt;&gt;"",COUNTIF(Entregas!$B$8:$B$5000,General!B4777),"")</f>
        <v/>
      </c>
      <c r="D4777" s="10"/>
      <c r="E4777" s="10"/>
      <c r="F4777" s="10"/>
      <c r="G4777" s="10"/>
      <c r="H4777" s="10"/>
      <c r="I4777" s="10"/>
      <c r="J4777" s="26"/>
      <c r="K4777" s="10"/>
      <c r="L4777" s="7">
        <f>SUMIF(Entregas!$B$8:$B$5000,General!B4777,Entregas!$L$8:$L$5000)</f>
        <v>0</v>
      </c>
      <c r="M4777" s="7">
        <f t="shared" si="297"/>
        <v>0</v>
      </c>
      <c r="N4777" s="14">
        <f t="shared" si="298"/>
        <v>0</v>
      </c>
      <c r="O4777" s="14">
        <f t="shared" si="299"/>
        <v>0</v>
      </c>
      <c r="P4777" s="4" t="str">
        <f t="shared" si="300"/>
        <v>NO</v>
      </c>
      <c r="Q4777" s="3" t="str">
        <f>IF(AND(B4777&lt;&gt;"",M4777&lt;=0),VLOOKUP(B4777&amp;C4777,Entregas!$C$8:$G$5000,4,0),"")</f>
        <v/>
      </c>
      <c r="R4777" s="3" t="str">
        <f>IF(AND(B4777&lt;&gt;"",M4777&lt;=0),VLOOKUP(B4777&amp;C4777,Entregas!$C$8:$G$5000,5,0),"")</f>
        <v/>
      </c>
      <c r="S4777" s="18"/>
      <c r="T4777" s="18"/>
    </row>
    <row r="4778" spans="1:20" ht="15.75">
      <c r="A4778" s="10"/>
      <c r="B4778" s="10"/>
      <c r="C4778" s="3" t="str">
        <f>IF(A4778&lt;&gt;"",COUNTIF(Entregas!$B$8:$B$5000,General!B4778),"")</f>
        <v/>
      </c>
      <c r="D4778" s="10"/>
      <c r="E4778" s="10"/>
      <c r="F4778" s="10"/>
      <c r="G4778" s="10"/>
      <c r="H4778" s="10"/>
      <c r="I4778" s="10"/>
      <c r="J4778" s="26"/>
      <c r="K4778" s="10"/>
      <c r="L4778" s="7">
        <f>SUMIF(Entregas!$B$8:$B$5000,General!B4778,Entregas!$L$8:$L$5000)</f>
        <v>0</v>
      </c>
      <c r="M4778" s="7">
        <f t="shared" si="297"/>
        <v>0</v>
      </c>
      <c r="N4778" s="14">
        <f t="shared" si="298"/>
        <v>0</v>
      </c>
      <c r="O4778" s="14">
        <f t="shared" si="299"/>
        <v>0</v>
      </c>
      <c r="P4778" s="4" t="str">
        <f t="shared" si="300"/>
        <v>NO</v>
      </c>
      <c r="Q4778" s="3" t="str">
        <f>IF(AND(B4778&lt;&gt;"",M4778&lt;=0),VLOOKUP(B4778&amp;C4778,Entregas!$C$8:$G$5000,4,0),"")</f>
        <v/>
      </c>
      <c r="R4778" s="3" t="str">
        <f>IF(AND(B4778&lt;&gt;"",M4778&lt;=0),VLOOKUP(B4778&amp;C4778,Entregas!$C$8:$G$5000,5,0),"")</f>
        <v/>
      </c>
      <c r="S4778" s="18"/>
      <c r="T4778" s="18"/>
    </row>
    <row r="4779" spans="1:20" ht="15.75">
      <c r="A4779" s="10"/>
      <c r="B4779" s="10"/>
      <c r="C4779" s="3" t="str">
        <f>IF(A4779&lt;&gt;"",COUNTIF(Entregas!$B$8:$B$5000,General!B4779),"")</f>
        <v/>
      </c>
      <c r="D4779" s="10"/>
      <c r="E4779" s="10"/>
      <c r="F4779" s="10"/>
      <c r="G4779" s="10"/>
      <c r="H4779" s="10"/>
      <c r="I4779" s="10"/>
      <c r="J4779" s="26"/>
      <c r="K4779" s="10"/>
      <c r="L4779" s="7">
        <f>SUMIF(Entregas!$B$8:$B$5000,General!B4779,Entregas!$L$8:$L$5000)</f>
        <v>0</v>
      </c>
      <c r="M4779" s="7">
        <f t="shared" si="297"/>
        <v>0</v>
      </c>
      <c r="N4779" s="14">
        <f t="shared" si="298"/>
        <v>0</v>
      </c>
      <c r="O4779" s="14">
        <f t="shared" si="299"/>
        <v>0</v>
      </c>
      <c r="P4779" s="4" t="str">
        <f t="shared" si="300"/>
        <v>NO</v>
      </c>
      <c r="Q4779" s="3" t="str">
        <f>IF(AND(B4779&lt;&gt;"",M4779&lt;=0),VLOOKUP(B4779&amp;C4779,Entregas!$C$8:$G$5000,4,0),"")</f>
        <v/>
      </c>
      <c r="R4779" s="3" t="str">
        <f>IF(AND(B4779&lt;&gt;"",M4779&lt;=0),VLOOKUP(B4779&amp;C4779,Entregas!$C$8:$G$5000,5,0),"")</f>
        <v/>
      </c>
      <c r="S4779" s="18"/>
      <c r="T4779" s="18"/>
    </row>
    <row r="4780" spans="1:20" ht="15.75">
      <c r="A4780" s="10"/>
      <c r="B4780" s="10"/>
      <c r="C4780" s="3" t="str">
        <f>IF(A4780&lt;&gt;"",COUNTIF(Entregas!$B$8:$B$5000,General!B4780),"")</f>
        <v/>
      </c>
      <c r="D4780" s="10"/>
      <c r="E4780" s="10"/>
      <c r="F4780" s="10"/>
      <c r="G4780" s="10"/>
      <c r="H4780" s="10"/>
      <c r="I4780" s="10"/>
      <c r="J4780" s="26"/>
      <c r="K4780" s="10"/>
      <c r="L4780" s="7">
        <f>SUMIF(Entregas!$B$8:$B$5000,General!B4780,Entregas!$L$8:$L$5000)</f>
        <v>0</v>
      </c>
      <c r="M4780" s="7">
        <f t="shared" si="297"/>
        <v>0</v>
      </c>
      <c r="N4780" s="14">
        <f t="shared" si="298"/>
        <v>0</v>
      </c>
      <c r="O4780" s="14">
        <f t="shared" si="299"/>
        <v>0</v>
      </c>
      <c r="P4780" s="4" t="str">
        <f t="shared" si="300"/>
        <v>NO</v>
      </c>
      <c r="Q4780" s="3" t="str">
        <f>IF(AND(B4780&lt;&gt;"",M4780&lt;=0),VLOOKUP(B4780&amp;C4780,Entregas!$C$8:$G$5000,4,0),"")</f>
        <v/>
      </c>
      <c r="R4780" s="3" t="str">
        <f>IF(AND(B4780&lt;&gt;"",M4780&lt;=0),VLOOKUP(B4780&amp;C4780,Entregas!$C$8:$G$5000,5,0),"")</f>
        <v/>
      </c>
      <c r="S4780" s="18"/>
      <c r="T4780" s="18"/>
    </row>
    <row r="4781" spans="1:20" ht="15.75">
      <c r="A4781" s="10"/>
      <c r="B4781" s="10"/>
      <c r="C4781" s="3" t="str">
        <f>IF(A4781&lt;&gt;"",COUNTIF(Entregas!$B$8:$B$5000,General!B4781),"")</f>
        <v/>
      </c>
      <c r="D4781" s="10"/>
      <c r="E4781" s="10"/>
      <c r="F4781" s="10"/>
      <c r="G4781" s="10"/>
      <c r="H4781" s="10"/>
      <c r="I4781" s="10"/>
      <c r="J4781" s="26"/>
      <c r="K4781" s="10"/>
      <c r="L4781" s="7">
        <f>SUMIF(Entregas!$B$8:$B$5000,General!B4781,Entregas!$L$8:$L$5000)</f>
        <v>0</v>
      </c>
      <c r="M4781" s="7">
        <f t="shared" si="297"/>
        <v>0</v>
      </c>
      <c r="N4781" s="14">
        <f t="shared" si="298"/>
        <v>0</v>
      </c>
      <c r="O4781" s="14">
        <f t="shared" si="299"/>
        <v>0</v>
      </c>
      <c r="P4781" s="4" t="str">
        <f t="shared" si="300"/>
        <v>NO</v>
      </c>
      <c r="Q4781" s="3" t="str">
        <f>IF(AND(B4781&lt;&gt;"",M4781&lt;=0),VLOOKUP(B4781&amp;C4781,Entregas!$C$8:$G$5000,4,0),"")</f>
        <v/>
      </c>
      <c r="R4781" s="3" t="str">
        <f>IF(AND(B4781&lt;&gt;"",M4781&lt;=0),VLOOKUP(B4781&amp;C4781,Entregas!$C$8:$G$5000,5,0),"")</f>
        <v/>
      </c>
      <c r="S4781" s="18"/>
      <c r="T4781" s="18"/>
    </row>
    <row r="4782" spans="1:20" ht="15.75">
      <c r="A4782" s="10"/>
      <c r="B4782" s="10"/>
      <c r="C4782" s="3" t="str">
        <f>IF(A4782&lt;&gt;"",COUNTIF(Entregas!$B$8:$B$5000,General!B4782),"")</f>
        <v/>
      </c>
      <c r="D4782" s="10"/>
      <c r="E4782" s="10"/>
      <c r="F4782" s="10"/>
      <c r="G4782" s="10"/>
      <c r="H4782" s="10"/>
      <c r="I4782" s="10"/>
      <c r="J4782" s="26"/>
      <c r="K4782" s="10"/>
      <c r="L4782" s="7">
        <f>SUMIF(Entregas!$B$8:$B$5000,General!B4782,Entregas!$L$8:$L$5000)</f>
        <v>0</v>
      </c>
      <c r="M4782" s="7">
        <f t="shared" si="297"/>
        <v>0</v>
      </c>
      <c r="N4782" s="14">
        <f t="shared" si="298"/>
        <v>0</v>
      </c>
      <c r="O4782" s="14">
        <f t="shared" si="299"/>
        <v>0</v>
      </c>
      <c r="P4782" s="4" t="str">
        <f t="shared" si="300"/>
        <v>NO</v>
      </c>
      <c r="Q4782" s="3" t="str">
        <f>IF(AND(B4782&lt;&gt;"",M4782&lt;=0),VLOOKUP(B4782&amp;C4782,Entregas!$C$8:$G$5000,4,0),"")</f>
        <v/>
      </c>
      <c r="R4782" s="3" t="str">
        <f>IF(AND(B4782&lt;&gt;"",M4782&lt;=0),VLOOKUP(B4782&amp;C4782,Entregas!$C$8:$G$5000,5,0),"")</f>
        <v/>
      </c>
      <c r="S4782" s="18"/>
      <c r="T4782" s="18"/>
    </row>
    <row r="4783" spans="1:20" ht="15.75">
      <c r="A4783" s="10"/>
      <c r="B4783" s="10"/>
      <c r="C4783" s="3" t="str">
        <f>IF(A4783&lt;&gt;"",COUNTIF(Entregas!$B$8:$B$5000,General!B4783),"")</f>
        <v/>
      </c>
      <c r="D4783" s="10"/>
      <c r="E4783" s="10"/>
      <c r="F4783" s="10"/>
      <c r="G4783" s="10"/>
      <c r="H4783" s="10"/>
      <c r="I4783" s="10"/>
      <c r="J4783" s="26"/>
      <c r="K4783" s="10"/>
      <c r="L4783" s="7">
        <f>SUMIF(Entregas!$B$8:$B$5000,General!B4783,Entregas!$L$8:$L$5000)</f>
        <v>0</v>
      </c>
      <c r="M4783" s="7">
        <f t="shared" si="297"/>
        <v>0</v>
      </c>
      <c r="N4783" s="14">
        <f t="shared" si="298"/>
        <v>0</v>
      </c>
      <c r="O4783" s="14">
        <f t="shared" si="299"/>
        <v>0</v>
      </c>
      <c r="P4783" s="4" t="str">
        <f t="shared" si="300"/>
        <v>NO</v>
      </c>
      <c r="Q4783" s="3" t="str">
        <f>IF(AND(B4783&lt;&gt;"",M4783&lt;=0),VLOOKUP(B4783&amp;C4783,Entregas!$C$8:$G$5000,4,0),"")</f>
        <v/>
      </c>
      <c r="R4783" s="3" t="str">
        <f>IF(AND(B4783&lt;&gt;"",M4783&lt;=0),VLOOKUP(B4783&amp;C4783,Entregas!$C$8:$G$5000,5,0),"")</f>
        <v/>
      </c>
      <c r="S4783" s="18"/>
      <c r="T4783" s="18"/>
    </row>
    <row r="4784" spans="1:20" ht="15.75">
      <c r="A4784" s="10"/>
      <c r="B4784" s="10"/>
      <c r="C4784" s="3" t="str">
        <f>IF(A4784&lt;&gt;"",COUNTIF(Entregas!$B$8:$B$5000,General!B4784),"")</f>
        <v/>
      </c>
      <c r="D4784" s="10"/>
      <c r="E4784" s="10"/>
      <c r="F4784" s="10"/>
      <c r="G4784" s="10"/>
      <c r="H4784" s="10"/>
      <c r="I4784" s="10"/>
      <c r="J4784" s="26"/>
      <c r="K4784" s="10"/>
      <c r="L4784" s="7">
        <f>SUMIF(Entregas!$B$8:$B$5000,General!B4784,Entregas!$L$8:$L$5000)</f>
        <v>0</v>
      </c>
      <c r="M4784" s="7">
        <f t="shared" si="297"/>
        <v>0</v>
      </c>
      <c r="N4784" s="14">
        <f t="shared" si="298"/>
        <v>0</v>
      </c>
      <c r="O4784" s="14">
        <f t="shared" si="299"/>
        <v>0</v>
      </c>
      <c r="P4784" s="4" t="str">
        <f t="shared" si="300"/>
        <v>NO</v>
      </c>
      <c r="Q4784" s="3" t="str">
        <f>IF(AND(B4784&lt;&gt;"",M4784&lt;=0),VLOOKUP(B4784&amp;C4784,Entregas!$C$8:$G$5000,4,0),"")</f>
        <v/>
      </c>
      <c r="R4784" s="3" t="str">
        <f>IF(AND(B4784&lt;&gt;"",M4784&lt;=0),VLOOKUP(B4784&amp;C4784,Entregas!$C$8:$G$5000,5,0),"")</f>
        <v/>
      </c>
      <c r="S4784" s="18"/>
      <c r="T4784" s="18"/>
    </row>
    <row r="4785" spans="1:20" ht="15.75">
      <c r="A4785" s="10"/>
      <c r="B4785" s="10"/>
      <c r="C4785" s="3" t="str">
        <f>IF(A4785&lt;&gt;"",COUNTIF(Entregas!$B$8:$B$5000,General!B4785),"")</f>
        <v/>
      </c>
      <c r="D4785" s="10"/>
      <c r="E4785" s="10"/>
      <c r="F4785" s="10"/>
      <c r="G4785" s="10"/>
      <c r="H4785" s="10"/>
      <c r="I4785" s="10"/>
      <c r="J4785" s="26"/>
      <c r="K4785" s="10"/>
      <c r="L4785" s="7">
        <f>SUMIF(Entregas!$B$8:$B$5000,General!B4785,Entregas!$L$8:$L$5000)</f>
        <v>0</v>
      </c>
      <c r="M4785" s="7">
        <f t="shared" si="297"/>
        <v>0</v>
      </c>
      <c r="N4785" s="14">
        <f t="shared" si="298"/>
        <v>0</v>
      </c>
      <c r="O4785" s="14">
        <f t="shared" si="299"/>
        <v>0</v>
      </c>
      <c r="P4785" s="4" t="str">
        <f t="shared" si="300"/>
        <v>NO</v>
      </c>
      <c r="Q4785" s="3" t="str">
        <f>IF(AND(B4785&lt;&gt;"",M4785&lt;=0),VLOOKUP(B4785&amp;C4785,Entregas!$C$8:$G$5000,4,0),"")</f>
        <v/>
      </c>
      <c r="R4785" s="3" t="str">
        <f>IF(AND(B4785&lt;&gt;"",M4785&lt;=0),VLOOKUP(B4785&amp;C4785,Entregas!$C$8:$G$5000,5,0),"")</f>
        <v/>
      </c>
      <c r="S4785" s="18"/>
      <c r="T4785" s="18"/>
    </row>
    <row r="4786" spans="1:20" ht="15.75">
      <c r="A4786" s="10"/>
      <c r="B4786" s="10"/>
      <c r="C4786" s="3" t="str">
        <f>IF(A4786&lt;&gt;"",COUNTIF(Entregas!$B$8:$B$5000,General!B4786),"")</f>
        <v/>
      </c>
      <c r="D4786" s="10"/>
      <c r="E4786" s="10"/>
      <c r="F4786" s="10"/>
      <c r="G4786" s="10"/>
      <c r="H4786" s="10"/>
      <c r="I4786" s="10"/>
      <c r="J4786" s="26"/>
      <c r="K4786" s="10"/>
      <c r="L4786" s="7">
        <f>SUMIF(Entregas!$B$8:$B$5000,General!B4786,Entregas!$L$8:$L$5000)</f>
        <v>0</v>
      </c>
      <c r="M4786" s="7">
        <f t="shared" si="297"/>
        <v>0</v>
      </c>
      <c r="N4786" s="14">
        <f t="shared" si="298"/>
        <v>0</v>
      </c>
      <c r="O4786" s="14">
        <f t="shared" si="299"/>
        <v>0</v>
      </c>
      <c r="P4786" s="4" t="str">
        <f t="shared" si="300"/>
        <v>NO</v>
      </c>
      <c r="Q4786" s="3" t="str">
        <f>IF(AND(B4786&lt;&gt;"",M4786&lt;=0),VLOOKUP(B4786&amp;C4786,Entregas!$C$8:$G$5000,4,0),"")</f>
        <v/>
      </c>
      <c r="R4786" s="3" t="str">
        <f>IF(AND(B4786&lt;&gt;"",M4786&lt;=0),VLOOKUP(B4786&amp;C4786,Entregas!$C$8:$G$5000,5,0),"")</f>
        <v/>
      </c>
      <c r="S4786" s="18"/>
      <c r="T4786" s="18"/>
    </row>
    <row r="4787" spans="1:20" ht="15.75">
      <c r="A4787" s="10"/>
      <c r="B4787" s="10"/>
      <c r="C4787" s="3" t="str">
        <f>IF(A4787&lt;&gt;"",COUNTIF(Entregas!$B$8:$B$5000,General!B4787),"")</f>
        <v/>
      </c>
      <c r="D4787" s="10"/>
      <c r="E4787" s="10"/>
      <c r="F4787" s="10"/>
      <c r="G4787" s="10"/>
      <c r="H4787" s="10"/>
      <c r="I4787" s="10"/>
      <c r="J4787" s="26"/>
      <c r="K4787" s="10"/>
      <c r="L4787" s="7">
        <f>SUMIF(Entregas!$B$8:$B$5000,General!B4787,Entregas!$L$8:$L$5000)</f>
        <v>0</v>
      </c>
      <c r="M4787" s="7">
        <f t="shared" si="297"/>
        <v>0</v>
      </c>
      <c r="N4787" s="14">
        <f t="shared" si="298"/>
        <v>0</v>
      </c>
      <c r="O4787" s="14">
        <f t="shared" si="299"/>
        <v>0</v>
      </c>
      <c r="P4787" s="4" t="str">
        <f t="shared" si="300"/>
        <v>NO</v>
      </c>
      <c r="Q4787" s="3" t="str">
        <f>IF(AND(B4787&lt;&gt;"",M4787&lt;=0),VLOOKUP(B4787&amp;C4787,Entregas!$C$8:$G$5000,4,0),"")</f>
        <v/>
      </c>
      <c r="R4787" s="3" t="str">
        <f>IF(AND(B4787&lt;&gt;"",M4787&lt;=0),VLOOKUP(B4787&amp;C4787,Entregas!$C$8:$G$5000,5,0),"")</f>
        <v/>
      </c>
      <c r="S4787" s="18"/>
      <c r="T4787" s="18"/>
    </row>
    <row r="4788" spans="1:20" ht="15.75">
      <c r="A4788" s="10"/>
      <c r="B4788" s="10"/>
      <c r="C4788" s="3" t="str">
        <f>IF(A4788&lt;&gt;"",COUNTIF(Entregas!$B$8:$B$5000,General!B4788),"")</f>
        <v/>
      </c>
      <c r="D4788" s="10"/>
      <c r="E4788" s="10"/>
      <c r="F4788" s="10"/>
      <c r="G4788" s="10"/>
      <c r="H4788" s="10"/>
      <c r="I4788" s="10"/>
      <c r="J4788" s="26"/>
      <c r="K4788" s="10"/>
      <c r="L4788" s="7">
        <f>SUMIF(Entregas!$B$8:$B$5000,General!B4788,Entregas!$L$8:$L$5000)</f>
        <v>0</v>
      </c>
      <c r="M4788" s="7">
        <f t="shared" si="297"/>
        <v>0</v>
      </c>
      <c r="N4788" s="14">
        <f t="shared" si="298"/>
        <v>0</v>
      </c>
      <c r="O4788" s="14">
        <f t="shared" si="299"/>
        <v>0</v>
      </c>
      <c r="P4788" s="4" t="str">
        <f t="shared" si="300"/>
        <v>NO</v>
      </c>
      <c r="Q4788" s="3" t="str">
        <f>IF(AND(B4788&lt;&gt;"",M4788&lt;=0),VLOOKUP(B4788&amp;C4788,Entregas!$C$8:$G$5000,4,0),"")</f>
        <v/>
      </c>
      <c r="R4788" s="3" t="str">
        <f>IF(AND(B4788&lt;&gt;"",M4788&lt;=0),VLOOKUP(B4788&amp;C4788,Entregas!$C$8:$G$5000,5,0),"")</f>
        <v/>
      </c>
      <c r="S4788" s="18"/>
      <c r="T4788" s="18"/>
    </row>
    <row r="4789" spans="1:20" ht="15.75">
      <c r="A4789" s="10"/>
      <c r="B4789" s="10"/>
      <c r="C4789" s="3" t="str">
        <f>IF(A4789&lt;&gt;"",COUNTIF(Entregas!$B$8:$B$5000,General!B4789),"")</f>
        <v/>
      </c>
      <c r="D4789" s="10"/>
      <c r="E4789" s="10"/>
      <c r="F4789" s="10"/>
      <c r="G4789" s="10"/>
      <c r="H4789" s="10"/>
      <c r="I4789" s="10"/>
      <c r="J4789" s="26"/>
      <c r="K4789" s="10"/>
      <c r="L4789" s="7">
        <f>SUMIF(Entregas!$B$8:$B$5000,General!B4789,Entregas!$L$8:$L$5000)</f>
        <v>0</v>
      </c>
      <c r="M4789" s="7">
        <f t="shared" si="297"/>
        <v>0</v>
      </c>
      <c r="N4789" s="14">
        <f t="shared" si="298"/>
        <v>0</v>
      </c>
      <c r="O4789" s="14">
        <f t="shared" si="299"/>
        <v>0</v>
      </c>
      <c r="P4789" s="4" t="str">
        <f t="shared" si="300"/>
        <v>NO</v>
      </c>
      <c r="Q4789" s="3" t="str">
        <f>IF(AND(B4789&lt;&gt;"",M4789&lt;=0),VLOOKUP(B4789&amp;C4789,Entregas!$C$8:$G$5000,4,0),"")</f>
        <v/>
      </c>
      <c r="R4789" s="3" t="str">
        <f>IF(AND(B4789&lt;&gt;"",M4789&lt;=0),VLOOKUP(B4789&amp;C4789,Entregas!$C$8:$G$5000,5,0),"")</f>
        <v/>
      </c>
      <c r="S4789" s="18"/>
      <c r="T4789" s="18"/>
    </row>
    <row r="4790" spans="1:20" ht="15.75">
      <c r="A4790" s="10"/>
      <c r="B4790" s="10"/>
      <c r="C4790" s="3" t="str">
        <f>IF(A4790&lt;&gt;"",COUNTIF(Entregas!$B$8:$B$5000,General!B4790),"")</f>
        <v/>
      </c>
      <c r="D4790" s="10"/>
      <c r="E4790" s="10"/>
      <c r="F4790" s="10"/>
      <c r="G4790" s="10"/>
      <c r="H4790" s="10"/>
      <c r="I4790" s="10"/>
      <c r="J4790" s="26"/>
      <c r="K4790" s="10"/>
      <c r="L4790" s="7">
        <f>SUMIF(Entregas!$B$8:$B$5000,General!B4790,Entregas!$L$8:$L$5000)</f>
        <v>0</v>
      </c>
      <c r="M4790" s="7">
        <f t="shared" si="297"/>
        <v>0</v>
      </c>
      <c r="N4790" s="14">
        <f t="shared" si="298"/>
        <v>0</v>
      </c>
      <c r="O4790" s="14">
        <f t="shared" si="299"/>
        <v>0</v>
      </c>
      <c r="P4790" s="4" t="str">
        <f t="shared" si="300"/>
        <v>NO</v>
      </c>
      <c r="Q4790" s="3" t="str">
        <f>IF(AND(B4790&lt;&gt;"",M4790&lt;=0),VLOOKUP(B4790&amp;C4790,Entregas!$C$8:$G$5000,4,0),"")</f>
        <v/>
      </c>
      <c r="R4790" s="3" t="str">
        <f>IF(AND(B4790&lt;&gt;"",M4790&lt;=0),VLOOKUP(B4790&amp;C4790,Entregas!$C$8:$G$5000,5,0),"")</f>
        <v/>
      </c>
      <c r="S4790" s="18"/>
      <c r="T4790" s="18"/>
    </row>
    <row r="4791" spans="1:20" ht="15.75">
      <c r="A4791" s="10"/>
      <c r="B4791" s="10"/>
      <c r="C4791" s="3" t="str">
        <f>IF(A4791&lt;&gt;"",COUNTIF(Entregas!$B$8:$B$5000,General!B4791),"")</f>
        <v/>
      </c>
      <c r="D4791" s="10"/>
      <c r="E4791" s="10"/>
      <c r="F4791" s="10"/>
      <c r="G4791" s="10"/>
      <c r="H4791" s="10"/>
      <c r="I4791" s="10"/>
      <c r="J4791" s="26"/>
      <c r="K4791" s="10"/>
      <c r="L4791" s="7">
        <f>SUMIF(Entregas!$B$8:$B$5000,General!B4791,Entregas!$L$8:$L$5000)</f>
        <v>0</v>
      </c>
      <c r="M4791" s="7">
        <f t="shared" si="297"/>
        <v>0</v>
      </c>
      <c r="N4791" s="14">
        <f t="shared" si="298"/>
        <v>0</v>
      </c>
      <c r="O4791" s="14">
        <f t="shared" si="299"/>
        <v>0</v>
      </c>
      <c r="P4791" s="4" t="str">
        <f t="shared" si="300"/>
        <v>NO</v>
      </c>
      <c r="Q4791" s="3" t="str">
        <f>IF(AND(B4791&lt;&gt;"",M4791&lt;=0),VLOOKUP(B4791&amp;C4791,Entregas!$C$8:$G$5000,4,0),"")</f>
        <v/>
      </c>
      <c r="R4791" s="3" t="str">
        <f>IF(AND(B4791&lt;&gt;"",M4791&lt;=0),VLOOKUP(B4791&amp;C4791,Entregas!$C$8:$G$5000,5,0),"")</f>
        <v/>
      </c>
      <c r="S4791" s="18"/>
      <c r="T4791" s="18"/>
    </row>
    <row r="4792" spans="1:20" ht="15.75">
      <c r="A4792" s="10"/>
      <c r="B4792" s="10"/>
      <c r="C4792" s="3" t="str">
        <f>IF(A4792&lt;&gt;"",COUNTIF(Entregas!$B$8:$B$5000,General!B4792),"")</f>
        <v/>
      </c>
      <c r="D4792" s="10"/>
      <c r="E4792" s="10"/>
      <c r="F4792" s="10"/>
      <c r="G4792" s="10"/>
      <c r="H4792" s="10"/>
      <c r="I4792" s="10"/>
      <c r="J4792" s="26"/>
      <c r="K4792" s="10"/>
      <c r="L4792" s="7">
        <f>SUMIF(Entregas!$B$8:$B$5000,General!B4792,Entregas!$L$8:$L$5000)</f>
        <v>0</v>
      </c>
      <c r="M4792" s="7">
        <f t="shared" si="297"/>
        <v>0</v>
      </c>
      <c r="N4792" s="14">
        <f t="shared" si="298"/>
        <v>0</v>
      </c>
      <c r="O4792" s="14">
        <f t="shared" si="299"/>
        <v>0</v>
      </c>
      <c r="P4792" s="4" t="str">
        <f t="shared" si="300"/>
        <v>NO</v>
      </c>
      <c r="Q4792" s="3" t="str">
        <f>IF(AND(B4792&lt;&gt;"",M4792&lt;=0),VLOOKUP(B4792&amp;C4792,Entregas!$C$8:$G$5000,4,0),"")</f>
        <v/>
      </c>
      <c r="R4792" s="3" t="str">
        <f>IF(AND(B4792&lt;&gt;"",M4792&lt;=0),VLOOKUP(B4792&amp;C4792,Entregas!$C$8:$G$5000,5,0),"")</f>
        <v/>
      </c>
      <c r="S4792" s="18"/>
      <c r="T4792" s="18"/>
    </row>
    <row r="4793" spans="1:20" ht="15.75">
      <c r="A4793" s="10"/>
      <c r="B4793" s="10"/>
      <c r="C4793" s="3" t="str">
        <f>IF(A4793&lt;&gt;"",COUNTIF(Entregas!$B$8:$B$5000,General!B4793),"")</f>
        <v/>
      </c>
      <c r="D4793" s="10"/>
      <c r="E4793" s="10"/>
      <c r="F4793" s="10"/>
      <c r="G4793" s="10"/>
      <c r="H4793" s="10"/>
      <c r="I4793" s="10"/>
      <c r="J4793" s="26"/>
      <c r="K4793" s="10"/>
      <c r="L4793" s="7">
        <f>SUMIF(Entregas!$B$8:$B$5000,General!B4793,Entregas!$L$8:$L$5000)</f>
        <v>0</v>
      </c>
      <c r="M4793" s="7">
        <f t="shared" si="297"/>
        <v>0</v>
      </c>
      <c r="N4793" s="14">
        <f t="shared" si="298"/>
        <v>0</v>
      </c>
      <c r="O4793" s="14">
        <f t="shared" si="299"/>
        <v>0</v>
      </c>
      <c r="P4793" s="4" t="str">
        <f t="shared" si="300"/>
        <v>NO</v>
      </c>
      <c r="Q4793" s="3" t="str">
        <f>IF(AND(B4793&lt;&gt;"",M4793&lt;=0),VLOOKUP(B4793&amp;C4793,Entregas!$C$8:$G$5000,4,0),"")</f>
        <v/>
      </c>
      <c r="R4793" s="3" t="str">
        <f>IF(AND(B4793&lt;&gt;"",M4793&lt;=0),VLOOKUP(B4793&amp;C4793,Entregas!$C$8:$G$5000,5,0),"")</f>
        <v/>
      </c>
      <c r="S4793" s="18"/>
      <c r="T4793" s="18"/>
    </row>
    <row r="4794" spans="1:20" ht="15.75">
      <c r="A4794" s="10"/>
      <c r="B4794" s="10"/>
      <c r="C4794" s="3" t="str">
        <f>IF(A4794&lt;&gt;"",COUNTIF(Entregas!$B$8:$B$5000,General!B4794),"")</f>
        <v/>
      </c>
      <c r="D4794" s="10"/>
      <c r="E4794" s="10"/>
      <c r="F4794" s="10"/>
      <c r="G4794" s="10"/>
      <c r="H4794" s="10"/>
      <c r="I4794" s="10"/>
      <c r="J4794" s="26"/>
      <c r="K4794" s="10"/>
      <c r="L4794" s="7">
        <f>SUMIF(Entregas!$B$8:$B$5000,General!B4794,Entregas!$L$8:$L$5000)</f>
        <v>0</v>
      </c>
      <c r="M4794" s="7">
        <f t="shared" si="297"/>
        <v>0</v>
      </c>
      <c r="N4794" s="14">
        <f t="shared" si="298"/>
        <v>0</v>
      </c>
      <c r="O4794" s="14">
        <f t="shared" si="299"/>
        <v>0</v>
      </c>
      <c r="P4794" s="4" t="str">
        <f t="shared" si="300"/>
        <v>NO</v>
      </c>
      <c r="Q4794" s="3" t="str">
        <f>IF(AND(B4794&lt;&gt;"",M4794&lt;=0),VLOOKUP(B4794&amp;C4794,Entregas!$C$8:$G$5000,4,0),"")</f>
        <v/>
      </c>
      <c r="R4794" s="3" t="str">
        <f>IF(AND(B4794&lt;&gt;"",M4794&lt;=0),VLOOKUP(B4794&amp;C4794,Entregas!$C$8:$G$5000,5,0),"")</f>
        <v/>
      </c>
      <c r="S4794" s="18"/>
      <c r="T4794" s="18"/>
    </row>
    <row r="4795" spans="1:20" ht="15.75">
      <c r="A4795" s="10"/>
      <c r="B4795" s="10"/>
      <c r="C4795" s="3" t="str">
        <f>IF(A4795&lt;&gt;"",COUNTIF(Entregas!$B$8:$B$5000,General!B4795),"")</f>
        <v/>
      </c>
      <c r="D4795" s="10"/>
      <c r="E4795" s="10"/>
      <c r="F4795" s="10"/>
      <c r="G4795" s="10"/>
      <c r="H4795" s="10"/>
      <c r="I4795" s="10"/>
      <c r="J4795" s="26"/>
      <c r="K4795" s="10"/>
      <c r="L4795" s="7">
        <f>SUMIF(Entregas!$B$8:$B$5000,General!B4795,Entregas!$L$8:$L$5000)</f>
        <v>0</v>
      </c>
      <c r="M4795" s="7">
        <f t="shared" si="297"/>
        <v>0</v>
      </c>
      <c r="N4795" s="14">
        <f t="shared" si="298"/>
        <v>0</v>
      </c>
      <c r="O4795" s="14">
        <f t="shared" si="299"/>
        <v>0</v>
      </c>
      <c r="P4795" s="4" t="str">
        <f t="shared" si="300"/>
        <v>NO</v>
      </c>
      <c r="Q4795" s="3" t="str">
        <f>IF(AND(B4795&lt;&gt;"",M4795&lt;=0),VLOOKUP(B4795&amp;C4795,Entregas!$C$8:$G$5000,4,0),"")</f>
        <v/>
      </c>
      <c r="R4795" s="3" t="str">
        <f>IF(AND(B4795&lt;&gt;"",M4795&lt;=0),VLOOKUP(B4795&amp;C4795,Entregas!$C$8:$G$5000,5,0),"")</f>
        <v/>
      </c>
      <c r="S4795" s="18"/>
      <c r="T4795" s="18"/>
    </row>
    <row r="4796" spans="1:20" ht="15.75">
      <c r="A4796" s="10"/>
      <c r="B4796" s="10"/>
      <c r="C4796" s="3" t="str">
        <f>IF(A4796&lt;&gt;"",COUNTIF(Entregas!$B$8:$B$5000,General!B4796),"")</f>
        <v/>
      </c>
      <c r="D4796" s="10"/>
      <c r="E4796" s="10"/>
      <c r="F4796" s="10"/>
      <c r="G4796" s="10"/>
      <c r="H4796" s="10"/>
      <c r="I4796" s="10"/>
      <c r="J4796" s="26"/>
      <c r="K4796" s="10"/>
      <c r="L4796" s="7">
        <f>SUMIF(Entregas!$B$8:$B$5000,General!B4796,Entregas!$L$8:$L$5000)</f>
        <v>0</v>
      </c>
      <c r="M4796" s="7">
        <f t="shared" si="297"/>
        <v>0</v>
      </c>
      <c r="N4796" s="14">
        <f t="shared" si="298"/>
        <v>0</v>
      </c>
      <c r="O4796" s="14">
        <f t="shared" si="299"/>
        <v>0</v>
      </c>
      <c r="P4796" s="4" t="str">
        <f t="shared" si="300"/>
        <v>NO</v>
      </c>
      <c r="Q4796" s="3" t="str">
        <f>IF(AND(B4796&lt;&gt;"",M4796&lt;=0),VLOOKUP(B4796&amp;C4796,Entregas!$C$8:$G$5000,4,0),"")</f>
        <v/>
      </c>
      <c r="R4796" s="3" t="str">
        <f>IF(AND(B4796&lt;&gt;"",M4796&lt;=0),VLOOKUP(B4796&amp;C4796,Entregas!$C$8:$G$5000,5,0),"")</f>
        <v/>
      </c>
      <c r="S4796" s="18"/>
      <c r="T4796" s="18"/>
    </row>
    <row r="4797" spans="1:20" ht="15.75">
      <c r="A4797" s="10"/>
      <c r="B4797" s="10"/>
      <c r="C4797" s="3" t="str">
        <f>IF(A4797&lt;&gt;"",COUNTIF(Entregas!$B$8:$B$5000,General!B4797),"")</f>
        <v/>
      </c>
      <c r="D4797" s="10"/>
      <c r="E4797" s="10"/>
      <c r="F4797" s="10"/>
      <c r="G4797" s="10"/>
      <c r="H4797" s="10"/>
      <c r="I4797" s="10"/>
      <c r="J4797" s="26"/>
      <c r="K4797" s="10"/>
      <c r="L4797" s="7">
        <f>SUMIF(Entregas!$B$8:$B$5000,General!B4797,Entregas!$L$8:$L$5000)</f>
        <v>0</v>
      </c>
      <c r="M4797" s="7">
        <f t="shared" si="297"/>
        <v>0</v>
      </c>
      <c r="N4797" s="14">
        <f t="shared" si="298"/>
        <v>0</v>
      </c>
      <c r="O4797" s="14">
        <f t="shared" si="299"/>
        <v>0</v>
      </c>
      <c r="P4797" s="4" t="str">
        <f t="shared" si="300"/>
        <v>NO</v>
      </c>
      <c r="Q4797" s="3" t="str">
        <f>IF(AND(B4797&lt;&gt;"",M4797&lt;=0),VLOOKUP(B4797&amp;C4797,Entregas!$C$8:$G$5000,4,0),"")</f>
        <v/>
      </c>
      <c r="R4797" s="3" t="str">
        <f>IF(AND(B4797&lt;&gt;"",M4797&lt;=0),VLOOKUP(B4797&amp;C4797,Entregas!$C$8:$G$5000,5,0),"")</f>
        <v/>
      </c>
      <c r="S4797" s="18"/>
      <c r="T4797" s="18"/>
    </row>
    <row r="4798" spans="1:20" ht="15.75">
      <c r="A4798" s="10"/>
      <c r="B4798" s="10"/>
      <c r="C4798" s="3" t="str">
        <f>IF(A4798&lt;&gt;"",COUNTIF(Entregas!$B$8:$B$5000,General!B4798),"")</f>
        <v/>
      </c>
      <c r="D4798" s="10"/>
      <c r="E4798" s="10"/>
      <c r="F4798" s="10"/>
      <c r="G4798" s="10"/>
      <c r="H4798" s="10"/>
      <c r="I4798" s="10"/>
      <c r="J4798" s="26"/>
      <c r="K4798" s="10"/>
      <c r="L4798" s="7">
        <f>SUMIF(Entregas!$B$8:$B$5000,General!B4798,Entregas!$L$8:$L$5000)</f>
        <v>0</v>
      </c>
      <c r="M4798" s="7">
        <f t="shared" si="297"/>
        <v>0</v>
      </c>
      <c r="N4798" s="14">
        <f t="shared" si="298"/>
        <v>0</v>
      </c>
      <c r="O4798" s="14">
        <f t="shared" si="299"/>
        <v>0</v>
      </c>
      <c r="P4798" s="4" t="str">
        <f t="shared" si="300"/>
        <v>NO</v>
      </c>
      <c r="Q4798" s="3" t="str">
        <f>IF(AND(B4798&lt;&gt;"",M4798&lt;=0),VLOOKUP(B4798&amp;C4798,Entregas!$C$8:$G$5000,4,0),"")</f>
        <v/>
      </c>
      <c r="R4798" s="3" t="str">
        <f>IF(AND(B4798&lt;&gt;"",M4798&lt;=0),VLOOKUP(B4798&amp;C4798,Entregas!$C$8:$G$5000,5,0),"")</f>
        <v/>
      </c>
      <c r="S4798" s="18"/>
      <c r="T4798" s="18"/>
    </row>
    <row r="4799" spans="1:20" ht="15.75">
      <c r="A4799" s="10"/>
      <c r="B4799" s="10"/>
      <c r="C4799" s="3" t="str">
        <f>IF(A4799&lt;&gt;"",COUNTIF(Entregas!$B$8:$B$5000,General!B4799),"")</f>
        <v/>
      </c>
      <c r="D4799" s="10"/>
      <c r="E4799" s="10"/>
      <c r="F4799" s="10"/>
      <c r="G4799" s="10"/>
      <c r="H4799" s="10"/>
      <c r="I4799" s="10"/>
      <c r="J4799" s="26"/>
      <c r="K4799" s="10"/>
      <c r="L4799" s="7">
        <f>SUMIF(Entregas!$B$8:$B$5000,General!B4799,Entregas!$L$8:$L$5000)</f>
        <v>0</v>
      </c>
      <c r="M4799" s="7">
        <f t="shared" si="297"/>
        <v>0</v>
      </c>
      <c r="N4799" s="14">
        <f t="shared" si="298"/>
        <v>0</v>
      </c>
      <c r="O4799" s="14">
        <f t="shared" si="299"/>
        <v>0</v>
      </c>
      <c r="P4799" s="4" t="str">
        <f t="shared" si="300"/>
        <v>NO</v>
      </c>
      <c r="Q4799" s="3" t="str">
        <f>IF(AND(B4799&lt;&gt;"",M4799&lt;=0),VLOOKUP(B4799&amp;C4799,Entregas!$C$8:$G$5000,4,0),"")</f>
        <v/>
      </c>
      <c r="R4799" s="3" t="str">
        <f>IF(AND(B4799&lt;&gt;"",M4799&lt;=0),VLOOKUP(B4799&amp;C4799,Entregas!$C$8:$G$5000,5,0),"")</f>
        <v/>
      </c>
      <c r="S4799" s="18"/>
      <c r="T4799" s="18"/>
    </row>
    <row r="4800" spans="1:20" ht="15.75">
      <c r="A4800" s="10"/>
      <c r="B4800" s="10"/>
      <c r="C4800" s="3" t="str">
        <f>IF(A4800&lt;&gt;"",COUNTIF(Entregas!$B$8:$B$5000,General!B4800),"")</f>
        <v/>
      </c>
      <c r="D4800" s="10"/>
      <c r="E4800" s="10"/>
      <c r="F4800" s="10"/>
      <c r="G4800" s="10"/>
      <c r="H4800" s="10"/>
      <c r="I4800" s="10"/>
      <c r="J4800" s="26"/>
      <c r="K4800" s="10"/>
      <c r="L4800" s="7">
        <f>SUMIF(Entregas!$B$8:$B$5000,General!B4800,Entregas!$L$8:$L$5000)</f>
        <v>0</v>
      </c>
      <c r="M4800" s="7">
        <f t="shared" si="297"/>
        <v>0</v>
      </c>
      <c r="N4800" s="14">
        <f t="shared" si="298"/>
        <v>0</v>
      </c>
      <c r="O4800" s="14">
        <f t="shared" si="299"/>
        <v>0</v>
      </c>
      <c r="P4800" s="4" t="str">
        <f t="shared" si="300"/>
        <v>NO</v>
      </c>
      <c r="Q4800" s="3" t="str">
        <f>IF(AND(B4800&lt;&gt;"",M4800&lt;=0),VLOOKUP(B4800&amp;C4800,Entregas!$C$8:$G$5000,4,0),"")</f>
        <v/>
      </c>
      <c r="R4800" s="3" t="str">
        <f>IF(AND(B4800&lt;&gt;"",M4800&lt;=0),VLOOKUP(B4800&amp;C4800,Entregas!$C$8:$G$5000,5,0),"")</f>
        <v/>
      </c>
      <c r="S4800" s="18"/>
      <c r="T4800" s="18"/>
    </row>
    <row r="4801" spans="1:20" ht="15.75">
      <c r="A4801" s="10"/>
      <c r="B4801" s="10"/>
      <c r="C4801" s="3" t="str">
        <f>IF(A4801&lt;&gt;"",COUNTIF(Entregas!$B$8:$B$5000,General!B4801),"")</f>
        <v/>
      </c>
      <c r="D4801" s="10"/>
      <c r="E4801" s="10"/>
      <c r="F4801" s="10"/>
      <c r="G4801" s="10"/>
      <c r="H4801" s="10"/>
      <c r="I4801" s="10"/>
      <c r="J4801" s="26"/>
      <c r="K4801" s="10"/>
      <c r="L4801" s="7">
        <f>SUMIF(Entregas!$B$8:$B$5000,General!B4801,Entregas!$L$8:$L$5000)</f>
        <v>0</v>
      </c>
      <c r="M4801" s="7">
        <f t="shared" si="297"/>
        <v>0</v>
      </c>
      <c r="N4801" s="14">
        <f t="shared" si="298"/>
        <v>0</v>
      </c>
      <c r="O4801" s="14">
        <f t="shared" si="299"/>
        <v>0</v>
      </c>
      <c r="P4801" s="4" t="str">
        <f t="shared" si="300"/>
        <v>NO</v>
      </c>
      <c r="Q4801" s="3" t="str">
        <f>IF(AND(B4801&lt;&gt;"",M4801&lt;=0),VLOOKUP(B4801&amp;C4801,Entregas!$C$8:$G$5000,4,0),"")</f>
        <v/>
      </c>
      <c r="R4801" s="3" t="str">
        <f>IF(AND(B4801&lt;&gt;"",M4801&lt;=0),VLOOKUP(B4801&amp;C4801,Entregas!$C$8:$G$5000,5,0),"")</f>
        <v/>
      </c>
      <c r="S4801" s="18"/>
      <c r="T4801" s="18"/>
    </row>
    <row r="4802" spans="1:20" ht="15.75">
      <c r="A4802" s="10"/>
      <c r="B4802" s="10"/>
      <c r="C4802" s="3" t="str">
        <f>IF(A4802&lt;&gt;"",COUNTIF(Entregas!$B$8:$B$5000,General!B4802),"")</f>
        <v/>
      </c>
      <c r="D4802" s="10"/>
      <c r="E4802" s="10"/>
      <c r="F4802" s="10"/>
      <c r="G4802" s="10"/>
      <c r="H4802" s="10"/>
      <c r="I4802" s="10"/>
      <c r="J4802" s="26"/>
      <c r="K4802" s="10"/>
      <c r="L4802" s="7">
        <f>SUMIF(Entregas!$B$8:$B$5000,General!B4802,Entregas!$L$8:$L$5000)</f>
        <v>0</v>
      </c>
      <c r="M4802" s="7">
        <f t="shared" si="297"/>
        <v>0</v>
      </c>
      <c r="N4802" s="14">
        <f t="shared" si="298"/>
        <v>0</v>
      </c>
      <c r="O4802" s="14">
        <f t="shared" si="299"/>
        <v>0</v>
      </c>
      <c r="P4802" s="4" t="str">
        <f t="shared" si="300"/>
        <v>NO</v>
      </c>
      <c r="Q4802" s="3" t="str">
        <f>IF(AND(B4802&lt;&gt;"",M4802&lt;=0),VLOOKUP(B4802&amp;C4802,Entregas!$C$8:$G$5000,4,0),"")</f>
        <v/>
      </c>
      <c r="R4802" s="3" t="str">
        <f>IF(AND(B4802&lt;&gt;"",M4802&lt;=0),VLOOKUP(B4802&amp;C4802,Entregas!$C$8:$G$5000,5,0),"")</f>
        <v/>
      </c>
      <c r="S4802" s="18"/>
      <c r="T4802" s="18"/>
    </row>
    <row r="4803" spans="1:20" ht="15.75">
      <c r="A4803" s="10"/>
      <c r="B4803" s="10"/>
      <c r="C4803" s="3" t="str">
        <f>IF(A4803&lt;&gt;"",COUNTIF(Entregas!$B$8:$B$5000,General!B4803),"")</f>
        <v/>
      </c>
      <c r="D4803" s="10"/>
      <c r="E4803" s="10"/>
      <c r="F4803" s="10"/>
      <c r="G4803" s="10"/>
      <c r="H4803" s="10"/>
      <c r="I4803" s="10"/>
      <c r="J4803" s="26"/>
      <c r="K4803" s="10"/>
      <c r="L4803" s="7">
        <f>SUMIF(Entregas!$B$8:$B$5000,General!B4803,Entregas!$L$8:$L$5000)</f>
        <v>0</v>
      </c>
      <c r="M4803" s="7">
        <f t="shared" si="297"/>
        <v>0</v>
      </c>
      <c r="N4803" s="14">
        <f t="shared" si="298"/>
        <v>0</v>
      </c>
      <c r="O4803" s="14">
        <f t="shared" si="299"/>
        <v>0</v>
      </c>
      <c r="P4803" s="4" t="str">
        <f t="shared" si="300"/>
        <v>NO</v>
      </c>
      <c r="Q4803" s="3" t="str">
        <f>IF(AND(B4803&lt;&gt;"",M4803&lt;=0),VLOOKUP(B4803&amp;C4803,Entregas!$C$8:$G$5000,4,0),"")</f>
        <v/>
      </c>
      <c r="R4803" s="3" t="str">
        <f>IF(AND(B4803&lt;&gt;"",M4803&lt;=0),VLOOKUP(B4803&amp;C4803,Entregas!$C$8:$G$5000,5,0),"")</f>
        <v/>
      </c>
      <c r="S4803" s="18"/>
      <c r="T4803" s="18"/>
    </row>
    <row r="4804" spans="1:20" ht="15.75">
      <c r="A4804" s="10"/>
      <c r="B4804" s="10"/>
      <c r="C4804" s="3" t="str">
        <f>IF(A4804&lt;&gt;"",COUNTIF(Entregas!$B$8:$B$5000,General!B4804),"")</f>
        <v/>
      </c>
      <c r="D4804" s="10"/>
      <c r="E4804" s="10"/>
      <c r="F4804" s="10"/>
      <c r="G4804" s="10"/>
      <c r="H4804" s="10"/>
      <c r="I4804" s="10"/>
      <c r="J4804" s="26"/>
      <c r="K4804" s="10"/>
      <c r="L4804" s="7">
        <f>SUMIF(Entregas!$B$8:$B$5000,General!B4804,Entregas!$L$8:$L$5000)</f>
        <v>0</v>
      </c>
      <c r="M4804" s="7">
        <f t="shared" si="297"/>
        <v>0</v>
      </c>
      <c r="N4804" s="14">
        <f t="shared" si="298"/>
        <v>0</v>
      </c>
      <c r="O4804" s="14">
        <f t="shared" si="299"/>
        <v>0</v>
      </c>
      <c r="P4804" s="4" t="str">
        <f t="shared" si="300"/>
        <v>NO</v>
      </c>
      <c r="Q4804" s="3" t="str">
        <f>IF(AND(B4804&lt;&gt;"",M4804&lt;=0),VLOOKUP(B4804&amp;C4804,Entregas!$C$8:$G$5000,4,0),"")</f>
        <v/>
      </c>
      <c r="R4804" s="3" t="str">
        <f>IF(AND(B4804&lt;&gt;"",M4804&lt;=0),VLOOKUP(B4804&amp;C4804,Entregas!$C$8:$G$5000,5,0),"")</f>
        <v/>
      </c>
      <c r="S4804" s="18"/>
      <c r="T4804" s="18"/>
    </row>
    <row r="4805" spans="1:20" ht="15.75">
      <c r="A4805" s="10"/>
      <c r="B4805" s="10"/>
      <c r="C4805" s="3" t="str">
        <f>IF(A4805&lt;&gt;"",COUNTIF(Entregas!$B$8:$B$5000,General!B4805),"")</f>
        <v/>
      </c>
      <c r="D4805" s="10"/>
      <c r="E4805" s="10"/>
      <c r="F4805" s="10"/>
      <c r="G4805" s="10"/>
      <c r="H4805" s="10"/>
      <c r="I4805" s="10"/>
      <c r="J4805" s="26"/>
      <c r="K4805" s="10"/>
      <c r="L4805" s="7">
        <f>SUMIF(Entregas!$B$8:$B$5000,General!B4805,Entregas!$L$8:$L$5000)</f>
        <v>0</v>
      </c>
      <c r="M4805" s="7">
        <f t="shared" si="297"/>
        <v>0</v>
      </c>
      <c r="N4805" s="14">
        <f t="shared" si="298"/>
        <v>0</v>
      </c>
      <c r="O4805" s="14">
        <f t="shared" si="299"/>
        <v>0</v>
      </c>
      <c r="P4805" s="4" t="str">
        <f t="shared" si="300"/>
        <v>NO</v>
      </c>
      <c r="Q4805" s="3" t="str">
        <f>IF(AND(B4805&lt;&gt;"",M4805&lt;=0),VLOOKUP(B4805&amp;C4805,Entregas!$C$8:$G$5000,4,0),"")</f>
        <v/>
      </c>
      <c r="R4805" s="3" t="str">
        <f>IF(AND(B4805&lt;&gt;"",M4805&lt;=0),VLOOKUP(B4805&amp;C4805,Entregas!$C$8:$G$5000,5,0),"")</f>
        <v/>
      </c>
      <c r="S4805" s="18"/>
      <c r="T4805" s="18"/>
    </row>
    <row r="4806" spans="1:20" ht="15.75">
      <c r="A4806" s="10"/>
      <c r="B4806" s="10"/>
      <c r="C4806" s="3" t="str">
        <f>IF(A4806&lt;&gt;"",COUNTIF(Entregas!$B$8:$B$5000,General!B4806),"")</f>
        <v/>
      </c>
      <c r="D4806" s="10"/>
      <c r="E4806" s="10"/>
      <c r="F4806" s="10"/>
      <c r="G4806" s="10"/>
      <c r="H4806" s="10"/>
      <c r="I4806" s="10"/>
      <c r="J4806" s="26"/>
      <c r="K4806" s="10"/>
      <c r="L4806" s="7">
        <f>SUMIF(Entregas!$B$8:$B$5000,General!B4806,Entregas!$L$8:$L$5000)</f>
        <v>0</v>
      </c>
      <c r="M4806" s="7">
        <f t="shared" si="297"/>
        <v>0</v>
      </c>
      <c r="N4806" s="14">
        <f t="shared" si="298"/>
        <v>0</v>
      </c>
      <c r="O4806" s="14">
        <f t="shared" si="299"/>
        <v>0</v>
      </c>
      <c r="P4806" s="4" t="str">
        <f t="shared" si="300"/>
        <v>NO</v>
      </c>
      <c r="Q4806" s="3" t="str">
        <f>IF(AND(B4806&lt;&gt;"",M4806&lt;=0),VLOOKUP(B4806&amp;C4806,Entregas!$C$8:$G$5000,4,0),"")</f>
        <v/>
      </c>
      <c r="R4806" s="3" t="str">
        <f>IF(AND(B4806&lt;&gt;"",M4806&lt;=0),VLOOKUP(B4806&amp;C4806,Entregas!$C$8:$G$5000,5,0),"")</f>
        <v/>
      </c>
      <c r="S4806" s="18"/>
      <c r="T4806" s="18"/>
    </row>
    <row r="4807" spans="1:20" ht="15.75">
      <c r="A4807" s="10"/>
      <c r="B4807" s="10"/>
      <c r="C4807" s="3" t="str">
        <f>IF(A4807&lt;&gt;"",COUNTIF(Entregas!$B$8:$B$5000,General!B4807),"")</f>
        <v/>
      </c>
      <c r="D4807" s="10"/>
      <c r="E4807" s="10"/>
      <c r="F4807" s="10"/>
      <c r="G4807" s="10"/>
      <c r="H4807" s="10"/>
      <c r="I4807" s="10"/>
      <c r="J4807" s="26"/>
      <c r="K4807" s="10"/>
      <c r="L4807" s="7">
        <f>SUMIF(Entregas!$B$8:$B$5000,General!B4807,Entregas!$L$8:$L$5000)</f>
        <v>0</v>
      </c>
      <c r="M4807" s="7">
        <f t="shared" si="297"/>
        <v>0</v>
      </c>
      <c r="N4807" s="14">
        <f t="shared" si="298"/>
        <v>0</v>
      </c>
      <c r="O4807" s="14">
        <f t="shared" si="299"/>
        <v>0</v>
      </c>
      <c r="P4807" s="4" t="str">
        <f t="shared" si="300"/>
        <v>NO</v>
      </c>
      <c r="Q4807" s="3" t="str">
        <f>IF(AND(B4807&lt;&gt;"",M4807&lt;=0),VLOOKUP(B4807&amp;C4807,Entregas!$C$8:$G$5000,4,0),"")</f>
        <v/>
      </c>
      <c r="R4807" s="3" t="str">
        <f>IF(AND(B4807&lt;&gt;"",M4807&lt;=0),VLOOKUP(B4807&amp;C4807,Entregas!$C$8:$G$5000,5,0),"")</f>
        <v/>
      </c>
      <c r="S4807" s="18"/>
      <c r="T4807" s="18"/>
    </row>
    <row r="4808" spans="1:20" ht="15.75">
      <c r="A4808" s="10"/>
      <c r="B4808" s="10"/>
      <c r="C4808" s="3" t="str">
        <f>IF(A4808&lt;&gt;"",COUNTIF(Entregas!$B$8:$B$5000,General!B4808),"")</f>
        <v/>
      </c>
      <c r="D4808" s="10"/>
      <c r="E4808" s="10"/>
      <c r="F4808" s="10"/>
      <c r="G4808" s="10"/>
      <c r="H4808" s="10"/>
      <c r="I4808" s="10"/>
      <c r="J4808" s="26"/>
      <c r="K4808" s="10"/>
      <c r="L4808" s="7">
        <f>SUMIF(Entregas!$B$8:$B$5000,General!B4808,Entregas!$L$8:$L$5000)</f>
        <v>0</v>
      </c>
      <c r="M4808" s="7">
        <f t="shared" ref="M4808:M4871" si="301">K4808-L4808</f>
        <v>0</v>
      </c>
      <c r="N4808" s="14">
        <f t="shared" ref="N4808:N4871" si="302">M4808*J4808</f>
        <v>0</v>
      </c>
      <c r="O4808" s="14">
        <f t="shared" ref="O4808:O4871" si="303">J4808*L4808</f>
        <v>0</v>
      </c>
      <c r="P4808" s="4" t="str">
        <f t="shared" ref="P4808:P4871" si="304">IF(OR(M4808&gt;0,B4808=""),"NO","SI")</f>
        <v>NO</v>
      </c>
      <c r="Q4808" s="3" t="str">
        <f>IF(AND(B4808&lt;&gt;"",M4808&lt;=0),VLOOKUP(B4808&amp;C4808,Entregas!$C$8:$G$5000,4,0),"")</f>
        <v/>
      </c>
      <c r="R4808" s="3" t="str">
        <f>IF(AND(B4808&lt;&gt;"",M4808&lt;=0),VLOOKUP(B4808&amp;C4808,Entregas!$C$8:$G$5000,5,0),"")</f>
        <v/>
      </c>
      <c r="S4808" s="18"/>
      <c r="T4808" s="18"/>
    </row>
    <row r="4809" spans="1:20" ht="15.75">
      <c r="A4809" s="10"/>
      <c r="B4809" s="10"/>
      <c r="C4809" s="3" t="str">
        <f>IF(A4809&lt;&gt;"",COUNTIF(Entregas!$B$8:$B$5000,General!B4809),"")</f>
        <v/>
      </c>
      <c r="D4809" s="10"/>
      <c r="E4809" s="10"/>
      <c r="F4809" s="10"/>
      <c r="G4809" s="10"/>
      <c r="H4809" s="10"/>
      <c r="I4809" s="10"/>
      <c r="J4809" s="26"/>
      <c r="K4809" s="10"/>
      <c r="L4809" s="7">
        <f>SUMIF(Entregas!$B$8:$B$5000,General!B4809,Entregas!$L$8:$L$5000)</f>
        <v>0</v>
      </c>
      <c r="M4809" s="7">
        <f t="shared" si="301"/>
        <v>0</v>
      </c>
      <c r="N4809" s="14">
        <f t="shared" si="302"/>
        <v>0</v>
      </c>
      <c r="O4809" s="14">
        <f t="shared" si="303"/>
        <v>0</v>
      </c>
      <c r="P4809" s="4" t="str">
        <f t="shared" si="304"/>
        <v>NO</v>
      </c>
      <c r="Q4809" s="3" t="str">
        <f>IF(AND(B4809&lt;&gt;"",M4809&lt;=0),VLOOKUP(B4809&amp;C4809,Entregas!$C$8:$G$5000,4,0),"")</f>
        <v/>
      </c>
      <c r="R4809" s="3" t="str">
        <f>IF(AND(B4809&lt;&gt;"",M4809&lt;=0),VLOOKUP(B4809&amp;C4809,Entregas!$C$8:$G$5000,5,0),"")</f>
        <v/>
      </c>
      <c r="S4809" s="18"/>
      <c r="T4809" s="18"/>
    </row>
    <row r="4810" spans="1:20" ht="15.75">
      <c r="A4810" s="10"/>
      <c r="B4810" s="10"/>
      <c r="C4810" s="3" t="str">
        <f>IF(A4810&lt;&gt;"",COUNTIF(Entregas!$B$8:$B$5000,General!B4810),"")</f>
        <v/>
      </c>
      <c r="D4810" s="10"/>
      <c r="E4810" s="10"/>
      <c r="F4810" s="10"/>
      <c r="G4810" s="10"/>
      <c r="H4810" s="10"/>
      <c r="I4810" s="10"/>
      <c r="J4810" s="26"/>
      <c r="K4810" s="10"/>
      <c r="L4810" s="7">
        <f>SUMIF(Entregas!$B$8:$B$5000,General!B4810,Entregas!$L$8:$L$5000)</f>
        <v>0</v>
      </c>
      <c r="M4810" s="7">
        <f t="shared" si="301"/>
        <v>0</v>
      </c>
      <c r="N4810" s="14">
        <f t="shared" si="302"/>
        <v>0</v>
      </c>
      <c r="O4810" s="14">
        <f t="shared" si="303"/>
        <v>0</v>
      </c>
      <c r="P4810" s="4" t="str">
        <f t="shared" si="304"/>
        <v>NO</v>
      </c>
      <c r="Q4810" s="3" t="str">
        <f>IF(AND(B4810&lt;&gt;"",M4810&lt;=0),VLOOKUP(B4810&amp;C4810,Entregas!$C$8:$G$5000,4,0),"")</f>
        <v/>
      </c>
      <c r="R4810" s="3" t="str">
        <f>IF(AND(B4810&lt;&gt;"",M4810&lt;=0),VLOOKUP(B4810&amp;C4810,Entregas!$C$8:$G$5000,5,0),"")</f>
        <v/>
      </c>
      <c r="S4810" s="18"/>
      <c r="T4810" s="18"/>
    </row>
    <row r="4811" spans="1:20" ht="15.75">
      <c r="A4811" s="10"/>
      <c r="B4811" s="10"/>
      <c r="C4811" s="3" t="str">
        <f>IF(A4811&lt;&gt;"",COUNTIF(Entregas!$B$8:$B$5000,General!B4811),"")</f>
        <v/>
      </c>
      <c r="D4811" s="10"/>
      <c r="E4811" s="10"/>
      <c r="F4811" s="10"/>
      <c r="G4811" s="10"/>
      <c r="H4811" s="10"/>
      <c r="I4811" s="10"/>
      <c r="J4811" s="26"/>
      <c r="K4811" s="10"/>
      <c r="L4811" s="7">
        <f>SUMIF(Entregas!$B$8:$B$5000,General!B4811,Entregas!$L$8:$L$5000)</f>
        <v>0</v>
      </c>
      <c r="M4811" s="7">
        <f t="shared" si="301"/>
        <v>0</v>
      </c>
      <c r="N4811" s="14">
        <f t="shared" si="302"/>
        <v>0</v>
      </c>
      <c r="O4811" s="14">
        <f t="shared" si="303"/>
        <v>0</v>
      </c>
      <c r="P4811" s="4" t="str">
        <f t="shared" si="304"/>
        <v>NO</v>
      </c>
      <c r="Q4811" s="3" t="str">
        <f>IF(AND(B4811&lt;&gt;"",M4811&lt;=0),VLOOKUP(B4811&amp;C4811,Entregas!$C$8:$G$5000,4,0),"")</f>
        <v/>
      </c>
      <c r="R4811" s="3" t="str">
        <f>IF(AND(B4811&lt;&gt;"",M4811&lt;=0),VLOOKUP(B4811&amp;C4811,Entregas!$C$8:$G$5000,5,0),"")</f>
        <v/>
      </c>
      <c r="S4811" s="18"/>
      <c r="T4811" s="18"/>
    </row>
    <row r="4812" spans="1:20" ht="15.75">
      <c r="A4812" s="10"/>
      <c r="B4812" s="10"/>
      <c r="C4812" s="3" t="str">
        <f>IF(A4812&lt;&gt;"",COUNTIF(Entregas!$B$8:$B$5000,General!B4812),"")</f>
        <v/>
      </c>
      <c r="D4812" s="10"/>
      <c r="E4812" s="10"/>
      <c r="F4812" s="10"/>
      <c r="G4812" s="10"/>
      <c r="H4812" s="10"/>
      <c r="I4812" s="10"/>
      <c r="J4812" s="26"/>
      <c r="K4812" s="10"/>
      <c r="L4812" s="7">
        <f>SUMIF(Entregas!$B$8:$B$5000,General!B4812,Entregas!$L$8:$L$5000)</f>
        <v>0</v>
      </c>
      <c r="M4812" s="7">
        <f t="shared" si="301"/>
        <v>0</v>
      </c>
      <c r="N4812" s="14">
        <f t="shared" si="302"/>
        <v>0</v>
      </c>
      <c r="O4812" s="14">
        <f t="shared" si="303"/>
        <v>0</v>
      </c>
      <c r="P4812" s="4" t="str">
        <f t="shared" si="304"/>
        <v>NO</v>
      </c>
      <c r="Q4812" s="3" t="str">
        <f>IF(AND(B4812&lt;&gt;"",M4812&lt;=0),VLOOKUP(B4812&amp;C4812,Entregas!$C$8:$G$5000,4,0),"")</f>
        <v/>
      </c>
      <c r="R4812" s="3" t="str">
        <f>IF(AND(B4812&lt;&gt;"",M4812&lt;=0),VLOOKUP(B4812&amp;C4812,Entregas!$C$8:$G$5000,5,0),"")</f>
        <v/>
      </c>
      <c r="S4812" s="18"/>
      <c r="T4812" s="18"/>
    </row>
    <row r="4813" spans="1:20" ht="15.75">
      <c r="A4813" s="10"/>
      <c r="B4813" s="10"/>
      <c r="C4813" s="3" t="str">
        <f>IF(A4813&lt;&gt;"",COUNTIF(Entregas!$B$8:$B$5000,General!B4813),"")</f>
        <v/>
      </c>
      <c r="D4813" s="10"/>
      <c r="E4813" s="10"/>
      <c r="F4813" s="10"/>
      <c r="G4813" s="10"/>
      <c r="H4813" s="10"/>
      <c r="I4813" s="10"/>
      <c r="J4813" s="26"/>
      <c r="K4813" s="10"/>
      <c r="L4813" s="7">
        <f>SUMIF(Entregas!$B$8:$B$5000,General!B4813,Entregas!$L$8:$L$5000)</f>
        <v>0</v>
      </c>
      <c r="M4813" s="7">
        <f t="shared" si="301"/>
        <v>0</v>
      </c>
      <c r="N4813" s="14">
        <f t="shared" si="302"/>
        <v>0</v>
      </c>
      <c r="O4813" s="14">
        <f t="shared" si="303"/>
        <v>0</v>
      </c>
      <c r="P4813" s="4" t="str">
        <f t="shared" si="304"/>
        <v>NO</v>
      </c>
      <c r="Q4813" s="3" t="str">
        <f>IF(AND(B4813&lt;&gt;"",M4813&lt;=0),VLOOKUP(B4813&amp;C4813,Entregas!$C$8:$G$5000,4,0),"")</f>
        <v/>
      </c>
      <c r="R4813" s="3" t="str">
        <f>IF(AND(B4813&lt;&gt;"",M4813&lt;=0),VLOOKUP(B4813&amp;C4813,Entregas!$C$8:$G$5000,5,0),"")</f>
        <v/>
      </c>
      <c r="S4813" s="18"/>
      <c r="T4813" s="18"/>
    </row>
    <row r="4814" spans="1:20" ht="15.75">
      <c r="A4814" s="10"/>
      <c r="B4814" s="10"/>
      <c r="C4814" s="3" t="str">
        <f>IF(A4814&lt;&gt;"",COUNTIF(Entregas!$B$8:$B$5000,General!B4814),"")</f>
        <v/>
      </c>
      <c r="D4814" s="10"/>
      <c r="E4814" s="10"/>
      <c r="F4814" s="10"/>
      <c r="G4814" s="10"/>
      <c r="H4814" s="10"/>
      <c r="I4814" s="10"/>
      <c r="J4814" s="26"/>
      <c r="K4814" s="10"/>
      <c r="L4814" s="7">
        <f>SUMIF(Entregas!$B$8:$B$5000,General!B4814,Entregas!$L$8:$L$5000)</f>
        <v>0</v>
      </c>
      <c r="M4814" s="7">
        <f t="shared" si="301"/>
        <v>0</v>
      </c>
      <c r="N4814" s="14">
        <f t="shared" si="302"/>
        <v>0</v>
      </c>
      <c r="O4814" s="14">
        <f t="shared" si="303"/>
        <v>0</v>
      </c>
      <c r="P4814" s="4" t="str">
        <f t="shared" si="304"/>
        <v>NO</v>
      </c>
      <c r="Q4814" s="3" t="str">
        <f>IF(AND(B4814&lt;&gt;"",M4814&lt;=0),VLOOKUP(B4814&amp;C4814,Entregas!$C$8:$G$5000,4,0),"")</f>
        <v/>
      </c>
      <c r="R4814" s="3" t="str">
        <f>IF(AND(B4814&lt;&gt;"",M4814&lt;=0),VLOOKUP(B4814&amp;C4814,Entregas!$C$8:$G$5000,5,0),"")</f>
        <v/>
      </c>
      <c r="S4814" s="18"/>
      <c r="T4814" s="18"/>
    </row>
    <row r="4815" spans="1:20" ht="15.75">
      <c r="A4815" s="10"/>
      <c r="B4815" s="10"/>
      <c r="C4815" s="3" t="str">
        <f>IF(A4815&lt;&gt;"",COUNTIF(Entregas!$B$8:$B$5000,General!B4815),"")</f>
        <v/>
      </c>
      <c r="D4815" s="10"/>
      <c r="E4815" s="10"/>
      <c r="F4815" s="10"/>
      <c r="G4815" s="10"/>
      <c r="H4815" s="10"/>
      <c r="I4815" s="10"/>
      <c r="J4815" s="26"/>
      <c r="K4815" s="10"/>
      <c r="L4815" s="7">
        <f>SUMIF(Entregas!$B$8:$B$5000,General!B4815,Entregas!$L$8:$L$5000)</f>
        <v>0</v>
      </c>
      <c r="M4815" s="7">
        <f t="shared" si="301"/>
        <v>0</v>
      </c>
      <c r="N4815" s="14">
        <f t="shared" si="302"/>
        <v>0</v>
      </c>
      <c r="O4815" s="14">
        <f t="shared" si="303"/>
        <v>0</v>
      </c>
      <c r="P4815" s="4" t="str">
        <f t="shared" si="304"/>
        <v>NO</v>
      </c>
      <c r="Q4815" s="3" t="str">
        <f>IF(AND(B4815&lt;&gt;"",M4815&lt;=0),VLOOKUP(B4815&amp;C4815,Entregas!$C$8:$G$5000,4,0),"")</f>
        <v/>
      </c>
      <c r="R4815" s="3" t="str">
        <f>IF(AND(B4815&lt;&gt;"",M4815&lt;=0),VLOOKUP(B4815&amp;C4815,Entregas!$C$8:$G$5000,5,0),"")</f>
        <v/>
      </c>
      <c r="S4815" s="18"/>
      <c r="T4815" s="18"/>
    </row>
    <row r="4816" spans="1:20" ht="15.75">
      <c r="A4816" s="10"/>
      <c r="B4816" s="10"/>
      <c r="C4816" s="3" t="str">
        <f>IF(A4816&lt;&gt;"",COUNTIF(Entregas!$B$8:$B$5000,General!B4816),"")</f>
        <v/>
      </c>
      <c r="D4816" s="10"/>
      <c r="E4816" s="10"/>
      <c r="F4816" s="10"/>
      <c r="G4816" s="10"/>
      <c r="H4816" s="10"/>
      <c r="I4816" s="10"/>
      <c r="J4816" s="26"/>
      <c r="K4816" s="10"/>
      <c r="L4816" s="7">
        <f>SUMIF(Entregas!$B$8:$B$5000,General!B4816,Entregas!$L$8:$L$5000)</f>
        <v>0</v>
      </c>
      <c r="M4816" s="7">
        <f t="shared" si="301"/>
        <v>0</v>
      </c>
      <c r="N4816" s="14">
        <f t="shared" si="302"/>
        <v>0</v>
      </c>
      <c r="O4816" s="14">
        <f t="shared" si="303"/>
        <v>0</v>
      </c>
      <c r="P4816" s="4" t="str">
        <f t="shared" si="304"/>
        <v>NO</v>
      </c>
      <c r="Q4816" s="3" t="str">
        <f>IF(AND(B4816&lt;&gt;"",M4816&lt;=0),VLOOKUP(B4816&amp;C4816,Entregas!$C$8:$G$5000,4,0),"")</f>
        <v/>
      </c>
      <c r="R4816" s="3" t="str">
        <f>IF(AND(B4816&lt;&gt;"",M4816&lt;=0),VLOOKUP(B4816&amp;C4816,Entregas!$C$8:$G$5000,5,0),"")</f>
        <v/>
      </c>
      <c r="S4816" s="18"/>
      <c r="T4816" s="18"/>
    </row>
    <row r="4817" spans="1:20" ht="15.75">
      <c r="A4817" s="10"/>
      <c r="B4817" s="10"/>
      <c r="C4817" s="3" t="str">
        <f>IF(A4817&lt;&gt;"",COUNTIF(Entregas!$B$8:$B$5000,General!B4817),"")</f>
        <v/>
      </c>
      <c r="D4817" s="10"/>
      <c r="E4817" s="10"/>
      <c r="F4817" s="10"/>
      <c r="G4817" s="10"/>
      <c r="H4817" s="10"/>
      <c r="I4817" s="10"/>
      <c r="J4817" s="26"/>
      <c r="K4817" s="10"/>
      <c r="L4817" s="7">
        <f>SUMIF(Entregas!$B$8:$B$5000,General!B4817,Entregas!$L$8:$L$5000)</f>
        <v>0</v>
      </c>
      <c r="M4817" s="7">
        <f t="shared" si="301"/>
        <v>0</v>
      </c>
      <c r="N4817" s="14">
        <f t="shared" si="302"/>
        <v>0</v>
      </c>
      <c r="O4817" s="14">
        <f t="shared" si="303"/>
        <v>0</v>
      </c>
      <c r="P4817" s="4" t="str">
        <f t="shared" si="304"/>
        <v>NO</v>
      </c>
      <c r="Q4817" s="3" t="str">
        <f>IF(AND(B4817&lt;&gt;"",M4817&lt;=0),VLOOKUP(B4817&amp;C4817,Entregas!$C$8:$G$5000,4,0),"")</f>
        <v/>
      </c>
      <c r="R4817" s="3" t="str">
        <f>IF(AND(B4817&lt;&gt;"",M4817&lt;=0),VLOOKUP(B4817&amp;C4817,Entregas!$C$8:$G$5000,5,0),"")</f>
        <v/>
      </c>
      <c r="S4817" s="18"/>
      <c r="T4817" s="18"/>
    </row>
    <row r="4818" spans="1:20" ht="15.75">
      <c r="A4818" s="10"/>
      <c r="B4818" s="10"/>
      <c r="C4818" s="3" t="str">
        <f>IF(A4818&lt;&gt;"",COUNTIF(Entregas!$B$8:$B$5000,General!B4818),"")</f>
        <v/>
      </c>
      <c r="D4818" s="10"/>
      <c r="E4818" s="10"/>
      <c r="F4818" s="10"/>
      <c r="G4818" s="10"/>
      <c r="H4818" s="10"/>
      <c r="I4818" s="10"/>
      <c r="J4818" s="26"/>
      <c r="K4818" s="10"/>
      <c r="L4818" s="7">
        <f>SUMIF(Entregas!$B$8:$B$5000,General!B4818,Entregas!$L$8:$L$5000)</f>
        <v>0</v>
      </c>
      <c r="M4818" s="7">
        <f t="shared" si="301"/>
        <v>0</v>
      </c>
      <c r="N4818" s="14">
        <f t="shared" si="302"/>
        <v>0</v>
      </c>
      <c r="O4818" s="14">
        <f t="shared" si="303"/>
        <v>0</v>
      </c>
      <c r="P4818" s="4" t="str">
        <f t="shared" si="304"/>
        <v>NO</v>
      </c>
      <c r="Q4818" s="3" t="str">
        <f>IF(AND(B4818&lt;&gt;"",M4818&lt;=0),VLOOKUP(B4818&amp;C4818,Entregas!$C$8:$G$5000,4,0),"")</f>
        <v/>
      </c>
      <c r="R4818" s="3" t="str">
        <f>IF(AND(B4818&lt;&gt;"",M4818&lt;=0),VLOOKUP(B4818&amp;C4818,Entregas!$C$8:$G$5000,5,0),"")</f>
        <v/>
      </c>
      <c r="S4818" s="18"/>
      <c r="T4818" s="18"/>
    </row>
    <row r="4819" spans="1:20" ht="15.75">
      <c r="A4819" s="10"/>
      <c r="B4819" s="10"/>
      <c r="C4819" s="3" t="str">
        <f>IF(A4819&lt;&gt;"",COUNTIF(Entregas!$B$8:$B$5000,General!B4819),"")</f>
        <v/>
      </c>
      <c r="D4819" s="10"/>
      <c r="E4819" s="10"/>
      <c r="F4819" s="10"/>
      <c r="G4819" s="10"/>
      <c r="H4819" s="10"/>
      <c r="I4819" s="10"/>
      <c r="J4819" s="26"/>
      <c r="K4819" s="10"/>
      <c r="L4819" s="7">
        <f>SUMIF(Entregas!$B$8:$B$5000,General!B4819,Entregas!$L$8:$L$5000)</f>
        <v>0</v>
      </c>
      <c r="M4819" s="7">
        <f t="shared" si="301"/>
        <v>0</v>
      </c>
      <c r="N4819" s="14">
        <f t="shared" si="302"/>
        <v>0</v>
      </c>
      <c r="O4819" s="14">
        <f t="shared" si="303"/>
        <v>0</v>
      </c>
      <c r="P4819" s="4" t="str">
        <f t="shared" si="304"/>
        <v>NO</v>
      </c>
      <c r="Q4819" s="3" t="str">
        <f>IF(AND(B4819&lt;&gt;"",M4819&lt;=0),VLOOKUP(B4819&amp;C4819,Entregas!$C$8:$G$5000,4,0),"")</f>
        <v/>
      </c>
      <c r="R4819" s="3" t="str">
        <f>IF(AND(B4819&lt;&gt;"",M4819&lt;=0),VLOOKUP(B4819&amp;C4819,Entregas!$C$8:$G$5000,5,0),"")</f>
        <v/>
      </c>
      <c r="S4819" s="18"/>
      <c r="T4819" s="18"/>
    </row>
    <row r="4820" spans="1:20" ht="15.75">
      <c r="A4820" s="10"/>
      <c r="B4820" s="10"/>
      <c r="C4820" s="3" t="str">
        <f>IF(A4820&lt;&gt;"",COUNTIF(Entregas!$B$8:$B$5000,General!B4820),"")</f>
        <v/>
      </c>
      <c r="D4820" s="10"/>
      <c r="E4820" s="10"/>
      <c r="F4820" s="10"/>
      <c r="G4820" s="10"/>
      <c r="H4820" s="10"/>
      <c r="I4820" s="10"/>
      <c r="J4820" s="26"/>
      <c r="K4820" s="10"/>
      <c r="L4820" s="7">
        <f>SUMIF(Entregas!$B$8:$B$5000,General!B4820,Entregas!$L$8:$L$5000)</f>
        <v>0</v>
      </c>
      <c r="M4820" s="7">
        <f t="shared" si="301"/>
        <v>0</v>
      </c>
      <c r="N4820" s="14">
        <f t="shared" si="302"/>
        <v>0</v>
      </c>
      <c r="O4820" s="14">
        <f t="shared" si="303"/>
        <v>0</v>
      </c>
      <c r="P4820" s="4" t="str">
        <f t="shared" si="304"/>
        <v>NO</v>
      </c>
      <c r="Q4820" s="3" t="str">
        <f>IF(AND(B4820&lt;&gt;"",M4820&lt;=0),VLOOKUP(B4820&amp;C4820,Entregas!$C$8:$G$5000,4,0),"")</f>
        <v/>
      </c>
      <c r="R4820" s="3" t="str">
        <f>IF(AND(B4820&lt;&gt;"",M4820&lt;=0),VLOOKUP(B4820&amp;C4820,Entregas!$C$8:$G$5000,5,0),"")</f>
        <v/>
      </c>
      <c r="S4820" s="18"/>
      <c r="T4820" s="18"/>
    </row>
    <row r="4821" spans="1:20" ht="15.75">
      <c r="A4821" s="10"/>
      <c r="B4821" s="10"/>
      <c r="C4821" s="3" t="str">
        <f>IF(A4821&lt;&gt;"",COUNTIF(Entregas!$B$8:$B$5000,General!B4821),"")</f>
        <v/>
      </c>
      <c r="D4821" s="10"/>
      <c r="E4821" s="10"/>
      <c r="F4821" s="10"/>
      <c r="G4821" s="10"/>
      <c r="H4821" s="10"/>
      <c r="I4821" s="10"/>
      <c r="J4821" s="26"/>
      <c r="K4821" s="10"/>
      <c r="L4821" s="7">
        <f>SUMIF(Entregas!$B$8:$B$5000,General!B4821,Entregas!$L$8:$L$5000)</f>
        <v>0</v>
      </c>
      <c r="M4821" s="7">
        <f t="shared" si="301"/>
        <v>0</v>
      </c>
      <c r="N4821" s="14">
        <f t="shared" si="302"/>
        <v>0</v>
      </c>
      <c r="O4821" s="14">
        <f t="shared" si="303"/>
        <v>0</v>
      </c>
      <c r="P4821" s="4" t="str">
        <f t="shared" si="304"/>
        <v>NO</v>
      </c>
      <c r="Q4821" s="3" t="str">
        <f>IF(AND(B4821&lt;&gt;"",M4821&lt;=0),VLOOKUP(B4821&amp;C4821,Entregas!$C$8:$G$5000,4,0),"")</f>
        <v/>
      </c>
      <c r="R4821" s="3" t="str">
        <f>IF(AND(B4821&lt;&gt;"",M4821&lt;=0),VLOOKUP(B4821&amp;C4821,Entregas!$C$8:$G$5000,5,0),"")</f>
        <v/>
      </c>
      <c r="S4821" s="18"/>
      <c r="T4821" s="18"/>
    </row>
    <row r="4822" spans="1:20" ht="15.75">
      <c r="A4822" s="10"/>
      <c r="B4822" s="10"/>
      <c r="C4822" s="3" t="str">
        <f>IF(A4822&lt;&gt;"",COUNTIF(Entregas!$B$8:$B$5000,General!B4822),"")</f>
        <v/>
      </c>
      <c r="D4822" s="10"/>
      <c r="E4822" s="10"/>
      <c r="F4822" s="10"/>
      <c r="G4822" s="10"/>
      <c r="H4822" s="10"/>
      <c r="I4822" s="10"/>
      <c r="J4822" s="26"/>
      <c r="K4822" s="10"/>
      <c r="L4822" s="7">
        <f>SUMIF(Entregas!$B$8:$B$5000,General!B4822,Entregas!$L$8:$L$5000)</f>
        <v>0</v>
      </c>
      <c r="M4822" s="7">
        <f t="shared" si="301"/>
        <v>0</v>
      </c>
      <c r="N4822" s="14">
        <f t="shared" si="302"/>
        <v>0</v>
      </c>
      <c r="O4822" s="14">
        <f t="shared" si="303"/>
        <v>0</v>
      </c>
      <c r="P4822" s="4" t="str">
        <f t="shared" si="304"/>
        <v>NO</v>
      </c>
      <c r="Q4822" s="3" t="str">
        <f>IF(AND(B4822&lt;&gt;"",M4822&lt;=0),VLOOKUP(B4822&amp;C4822,Entregas!$C$8:$G$5000,4,0),"")</f>
        <v/>
      </c>
      <c r="R4822" s="3" t="str">
        <f>IF(AND(B4822&lt;&gt;"",M4822&lt;=0),VLOOKUP(B4822&amp;C4822,Entregas!$C$8:$G$5000,5,0),"")</f>
        <v/>
      </c>
      <c r="S4822" s="18"/>
      <c r="T4822" s="18"/>
    </row>
    <row r="4823" spans="1:20" ht="15.75">
      <c r="A4823" s="10"/>
      <c r="B4823" s="10"/>
      <c r="C4823" s="3" t="str">
        <f>IF(A4823&lt;&gt;"",COUNTIF(Entregas!$B$8:$B$5000,General!B4823),"")</f>
        <v/>
      </c>
      <c r="D4823" s="10"/>
      <c r="E4823" s="10"/>
      <c r="F4823" s="10"/>
      <c r="G4823" s="10"/>
      <c r="H4823" s="10"/>
      <c r="I4823" s="10"/>
      <c r="J4823" s="26"/>
      <c r="K4823" s="10"/>
      <c r="L4823" s="7">
        <f>SUMIF(Entregas!$B$8:$B$5000,General!B4823,Entregas!$L$8:$L$5000)</f>
        <v>0</v>
      </c>
      <c r="M4823" s="7">
        <f t="shared" si="301"/>
        <v>0</v>
      </c>
      <c r="N4823" s="14">
        <f t="shared" si="302"/>
        <v>0</v>
      </c>
      <c r="O4823" s="14">
        <f t="shared" si="303"/>
        <v>0</v>
      </c>
      <c r="P4823" s="4" t="str">
        <f t="shared" si="304"/>
        <v>NO</v>
      </c>
      <c r="Q4823" s="3" t="str">
        <f>IF(AND(B4823&lt;&gt;"",M4823&lt;=0),VLOOKUP(B4823&amp;C4823,Entregas!$C$8:$G$5000,4,0),"")</f>
        <v/>
      </c>
      <c r="R4823" s="3" t="str">
        <f>IF(AND(B4823&lt;&gt;"",M4823&lt;=0),VLOOKUP(B4823&amp;C4823,Entregas!$C$8:$G$5000,5,0),"")</f>
        <v/>
      </c>
      <c r="S4823" s="18"/>
      <c r="T4823" s="18"/>
    </row>
    <row r="4824" spans="1:20" ht="15.75">
      <c r="A4824" s="10"/>
      <c r="B4824" s="10"/>
      <c r="C4824" s="3" t="str">
        <f>IF(A4824&lt;&gt;"",COUNTIF(Entregas!$B$8:$B$5000,General!B4824),"")</f>
        <v/>
      </c>
      <c r="D4824" s="10"/>
      <c r="E4824" s="10"/>
      <c r="F4824" s="10"/>
      <c r="G4824" s="10"/>
      <c r="H4824" s="10"/>
      <c r="I4824" s="10"/>
      <c r="J4824" s="26"/>
      <c r="K4824" s="10"/>
      <c r="L4824" s="7">
        <f>SUMIF(Entregas!$B$8:$B$5000,General!B4824,Entregas!$L$8:$L$5000)</f>
        <v>0</v>
      </c>
      <c r="M4824" s="7">
        <f t="shared" si="301"/>
        <v>0</v>
      </c>
      <c r="N4824" s="14">
        <f t="shared" si="302"/>
        <v>0</v>
      </c>
      <c r="O4824" s="14">
        <f t="shared" si="303"/>
        <v>0</v>
      </c>
      <c r="P4824" s="4" t="str">
        <f t="shared" si="304"/>
        <v>NO</v>
      </c>
      <c r="Q4824" s="3" t="str">
        <f>IF(AND(B4824&lt;&gt;"",M4824&lt;=0),VLOOKUP(B4824&amp;C4824,Entregas!$C$8:$G$5000,4,0),"")</f>
        <v/>
      </c>
      <c r="R4824" s="3" t="str">
        <f>IF(AND(B4824&lt;&gt;"",M4824&lt;=0),VLOOKUP(B4824&amp;C4824,Entregas!$C$8:$G$5000,5,0),"")</f>
        <v/>
      </c>
      <c r="S4824" s="18"/>
      <c r="T4824" s="18"/>
    </row>
    <row r="4825" spans="1:20" ht="15.75">
      <c r="A4825" s="10"/>
      <c r="B4825" s="10"/>
      <c r="C4825" s="3" t="str">
        <f>IF(A4825&lt;&gt;"",COUNTIF(Entregas!$B$8:$B$5000,General!B4825),"")</f>
        <v/>
      </c>
      <c r="D4825" s="10"/>
      <c r="E4825" s="10"/>
      <c r="F4825" s="10"/>
      <c r="G4825" s="10"/>
      <c r="H4825" s="10"/>
      <c r="I4825" s="10"/>
      <c r="J4825" s="26"/>
      <c r="K4825" s="10"/>
      <c r="L4825" s="7">
        <f>SUMIF(Entregas!$B$8:$B$5000,General!B4825,Entregas!$L$8:$L$5000)</f>
        <v>0</v>
      </c>
      <c r="M4825" s="7">
        <f t="shared" si="301"/>
        <v>0</v>
      </c>
      <c r="N4825" s="14">
        <f t="shared" si="302"/>
        <v>0</v>
      </c>
      <c r="O4825" s="14">
        <f t="shared" si="303"/>
        <v>0</v>
      </c>
      <c r="P4825" s="4" t="str">
        <f t="shared" si="304"/>
        <v>NO</v>
      </c>
      <c r="Q4825" s="3" t="str">
        <f>IF(AND(B4825&lt;&gt;"",M4825&lt;=0),VLOOKUP(B4825&amp;C4825,Entregas!$C$8:$G$5000,4,0),"")</f>
        <v/>
      </c>
      <c r="R4825" s="3" t="str">
        <f>IF(AND(B4825&lt;&gt;"",M4825&lt;=0),VLOOKUP(B4825&amp;C4825,Entregas!$C$8:$G$5000,5,0),"")</f>
        <v/>
      </c>
      <c r="S4825" s="18"/>
      <c r="T4825" s="18"/>
    </row>
    <row r="4826" spans="1:20" ht="15.75">
      <c r="A4826" s="10"/>
      <c r="B4826" s="10"/>
      <c r="C4826" s="3" t="str">
        <f>IF(A4826&lt;&gt;"",COUNTIF(Entregas!$B$8:$B$5000,General!B4826),"")</f>
        <v/>
      </c>
      <c r="D4826" s="10"/>
      <c r="E4826" s="10"/>
      <c r="F4826" s="10"/>
      <c r="G4826" s="10"/>
      <c r="H4826" s="10"/>
      <c r="I4826" s="10"/>
      <c r="J4826" s="26"/>
      <c r="K4826" s="10"/>
      <c r="L4826" s="7">
        <f>SUMIF(Entregas!$B$8:$B$5000,General!B4826,Entregas!$L$8:$L$5000)</f>
        <v>0</v>
      </c>
      <c r="M4826" s="7">
        <f t="shared" si="301"/>
        <v>0</v>
      </c>
      <c r="N4826" s="14">
        <f t="shared" si="302"/>
        <v>0</v>
      </c>
      <c r="O4826" s="14">
        <f t="shared" si="303"/>
        <v>0</v>
      </c>
      <c r="P4826" s="4" t="str">
        <f t="shared" si="304"/>
        <v>NO</v>
      </c>
      <c r="Q4826" s="3" t="str">
        <f>IF(AND(B4826&lt;&gt;"",M4826&lt;=0),VLOOKUP(B4826&amp;C4826,Entregas!$C$8:$G$5000,4,0),"")</f>
        <v/>
      </c>
      <c r="R4826" s="3" t="str">
        <f>IF(AND(B4826&lt;&gt;"",M4826&lt;=0),VLOOKUP(B4826&amp;C4826,Entregas!$C$8:$G$5000,5,0),"")</f>
        <v/>
      </c>
      <c r="S4826" s="18"/>
      <c r="T4826" s="18"/>
    </row>
    <row r="4827" spans="1:20" ht="15.75">
      <c r="A4827" s="10"/>
      <c r="B4827" s="10"/>
      <c r="C4827" s="3" t="str">
        <f>IF(A4827&lt;&gt;"",COUNTIF(Entregas!$B$8:$B$5000,General!B4827),"")</f>
        <v/>
      </c>
      <c r="D4827" s="10"/>
      <c r="E4827" s="10"/>
      <c r="F4827" s="10"/>
      <c r="G4827" s="10"/>
      <c r="H4827" s="10"/>
      <c r="I4827" s="10"/>
      <c r="J4827" s="26"/>
      <c r="K4827" s="10"/>
      <c r="L4827" s="7">
        <f>SUMIF(Entregas!$B$8:$B$5000,General!B4827,Entregas!$L$8:$L$5000)</f>
        <v>0</v>
      </c>
      <c r="M4827" s="7">
        <f t="shared" si="301"/>
        <v>0</v>
      </c>
      <c r="N4827" s="14">
        <f t="shared" si="302"/>
        <v>0</v>
      </c>
      <c r="O4827" s="14">
        <f t="shared" si="303"/>
        <v>0</v>
      </c>
      <c r="P4827" s="4" t="str">
        <f t="shared" si="304"/>
        <v>NO</v>
      </c>
      <c r="Q4827" s="3" t="str">
        <f>IF(AND(B4827&lt;&gt;"",M4827&lt;=0),VLOOKUP(B4827&amp;C4827,Entregas!$C$8:$G$5000,4,0),"")</f>
        <v/>
      </c>
      <c r="R4827" s="3" t="str">
        <f>IF(AND(B4827&lt;&gt;"",M4827&lt;=0),VLOOKUP(B4827&amp;C4827,Entregas!$C$8:$G$5000,5,0),"")</f>
        <v/>
      </c>
      <c r="S4827" s="18"/>
      <c r="T4827" s="18"/>
    </row>
    <row r="4828" spans="1:20" ht="15.75">
      <c r="A4828" s="10"/>
      <c r="B4828" s="10"/>
      <c r="C4828" s="3" t="str">
        <f>IF(A4828&lt;&gt;"",COUNTIF(Entregas!$B$8:$B$5000,General!B4828),"")</f>
        <v/>
      </c>
      <c r="D4828" s="10"/>
      <c r="E4828" s="10"/>
      <c r="F4828" s="10"/>
      <c r="G4828" s="10"/>
      <c r="H4828" s="10"/>
      <c r="I4828" s="10"/>
      <c r="J4828" s="26"/>
      <c r="K4828" s="10"/>
      <c r="L4828" s="7">
        <f>SUMIF(Entregas!$B$8:$B$5000,General!B4828,Entregas!$L$8:$L$5000)</f>
        <v>0</v>
      </c>
      <c r="M4828" s="7">
        <f t="shared" si="301"/>
        <v>0</v>
      </c>
      <c r="N4828" s="14">
        <f t="shared" si="302"/>
        <v>0</v>
      </c>
      <c r="O4828" s="14">
        <f t="shared" si="303"/>
        <v>0</v>
      </c>
      <c r="P4828" s="4" t="str">
        <f t="shared" si="304"/>
        <v>NO</v>
      </c>
      <c r="Q4828" s="3" t="str">
        <f>IF(AND(B4828&lt;&gt;"",M4828&lt;=0),VLOOKUP(B4828&amp;C4828,Entregas!$C$8:$G$5000,4,0),"")</f>
        <v/>
      </c>
      <c r="R4828" s="3" t="str">
        <f>IF(AND(B4828&lt;&gt;"",M4828&lt;=0),VLOOKUP(B4828&amp;C4828,Entregas!$C$8:$G$5000,5,0),"")</f>
        <v/>
      </c>
      <c r="S4828" s="18"/>
      <c r="T4828" s="18"/>
    </row>
    <row r="4829" spans="1:20" ht="15.75">
      <c r="A4829" s="10"/>
      <c r="B4829" s="10"/>
      <c r="C4829" s="3" t="str">
        <f>IF(A4829&lt;&gt;"",COUNTIF(Entregas!$B$8:$B$5000,General!B4829),"")</f>
        <v/>
      </c>
      <c r="D4829" s="10"/>
      <c r="E4829" s="10"/>
      <c r="F4829" s="10"/>
      <c r="G4829" s="10"/>
      <c r="H4829" s="10"/>
      <c r="I4829" s="10"/>
      <c r="J4829" s="26"/>
      <c r="K4829" s="10"/>
      <c r="L4829" s="7">
        <f>SUMIF(Entregas!$B$8:$B$5000,General!B4829,Entregas!$L$8:$L$5000)</f>
        <v>0</v>
      </c>
      <c r="M4829" s="7">
        <f t="shared" si="301"/>
        <v>0</v>
      </c>
      <c r="N4829" s="14">
        <f t="shared" si="302"/>
        <v>0</v>
      </c>
      <c r="O4829" s="14">
        <f t="shared" si="303"/>
        <v>0</v>
      </c>
      <c r="P4829" s="4" t="str">
        <f t="shared" si="304"/>
        <v>NO</v>
      </c>
      <c r="Q4829" s="3" t="str">
        <f>IF(AND(B4829&lt;&gt;"",M4829&lt;=0),VLOOKUP(B4829&amp;C4829,Entregas!$C$8:$G$5000,4,0),"")</f>
        <v/>
      </c>
      <c r="R4829" s="3" t="str">
        <f>IF(AND(B4829&lt;&gt;"",M4829&lt;=0),VLOOKUP(B4829&amp;C4829,Entregas!$C$8:$G$5000,5,0),"")</f>
        <v/>
      </c>
      <c r="S4829" s="18"/>
      <c r="T4829" s="18"/>
    </row>
    <row r="4830" spans="1:20" ht="15.75">
      <c r="A4830" s="10"/>
      <c r="B4830" s="10"/>
      <c r="C4830" s="3" t="str">
        <f>IF(A4830&lt;&gt;"",COUNTIF(Entregas!$B$8:$B$5000,General!B4830),"")</f>
        <v/>
      </c>
      <c r="D4830" s="10"/>
      <c r="E4830" s="10"/>
      <c r="F4830" s="10"/>
      <c r="G4830" s="10"/>
      <c r="H4830" s="10"/>
      <c r="I4830" s="10"/>
      <c r="J4830" s="26"/>
      <c r="K4830" s="10"/>
      <c r="L4830" s="7">
        <f>SUMIF(Entregas!$B$8:$B$5000,General!B4830,Entregas!$L$8:$L$5000)</f>
        <v>0</v>
      </c>
      <c r="M4830" s="7">
        <f t="shared" si="301"/>
        <v>0</v>
      </c>
      <c r="N4830" s="14">
        <f t="shared" si="302"/>
        <v>0</v>
      </c>
      <c r="O4830" s="14">
        <f t="shared" si="303"/>
        <v>0</v>
      </c>
      <c r="P4830" s="4" t="str">
        <f t="shared" si="304"/>
        <v>NO</v>
      </c>
      <c r="Q4830" s="3" t="str">
        <f>IF(AND(B4830&lt;&gt;"",M4830&lt;=0),VLOOKUP(B4830&amp;C4830,Entregas!$C$8:$G$5000,4,0),"")</f>
        <v/>
      </c>
      <c r="R4830" s="3" t="str">
        <f>IF(AND(B4830&lt;&gt;"",M4830&lt;=0),VLOOKUP(B4830&amp;C4830,Entregas!$C$8:$G$5000,5,0),"")</f>
        <v/>
      </c>
      <c r="S4830" s="18"/>
      <c r="T4830" s="18"/>
    </row>
    <row r="4831" spans="1:20" ht="15.75">
      <c r="A4831" s="10"/>
      <c r="B4831" s="10"/>
      <c r="C4831" s="3" t="str">
        <f>IF(A4831&lt;&gt;"",COUNTIF(Entregas!$B$8:$B$5000,General!B4831),"")</f>
        <v/>
      </c>
      <c r="D4831" s="10"/>
      <c r="E4831" s="10"/>
      <c r="F4831" s="10"/>
      <c r="G4831" s="10"/>
      <c r="H4831" s="10"/>
      <c r="I4831" s="10"/>
      <c r="J4831" s="26"/>
      <c r="K4831" s="10"/>
      <c r="L4831" s="7">
        <f>SUMIF(Entregas!$B$8:$B$5000,General!B4831,Entregas!$L$8:$L$5000)</f>
        <v>0</v>
      </c>
      <c r="M4831" s="7">
        <f t="shared" si="301"/>
        <v>0</v>
      </c>
      <c r="N4831" s="14">
        <f t="shared" si="302"/>
        <v>0</v>
      </c>
      <c r="O4831" s="14">
        <f t="shared" si="303"/>
        <v>0</v>
      </c>
      <c r="P4831" s="4" t="str">
        <f t="shared" si="304"/>
        <v>NO</v>
      </c>
      <c r="Q4831" s="3" t="str">
        <f>IF(AND(B4831&lt;&gt;"",M4831&lt;=0),VLOOKUP(B4831&amp;C4831,Entregas!$C$8:$G$5000,4,0),"")</f>
        <v/>
      </c>
      <c r="R4831" s="3" t="str">
        <f>IF(AND(B4831&lt;&gt;"",M4831&lt;=0),VLOOKUP(B4831&amp;C4831,Entregas!$C$8:$G$5000,5,0),"")</f>
        <v/>
      </c>
      <c r="S4831" s="18"/>
      <c r="T4831" s="18"/>
    </row>
    <row r="4832" spans="1:20" ht="15.75">
      <c r="A4832" s="10"/>
      <c r="B4832" s="10"/>
      <c r="C4832" s="3" t="str">
        <f>IF(A4832&lt;&gt;"",COUNTIF(Entregas!$B$8:$B$5000,General!B4832),"")</f>
        <v/>
      </c>
      <c r="D4832" s="10"/>
      <c r="E4832" s="10"/>
      <c r="F4832" s="10"/>
      <c r="G4832" s="10"/>
      <c r="H4832" s="10"/>
      <c r="I4832" s="10"/>
      <c r="J4832" s="26"/>
      <c r="K4832" s="10"/>
      <c r="L4832" s="7">
        <f>SUMIF(Entregas!$B$8:$B$5000,General!B4832,Entregas!$L$8:$L$5000)</f>
        <v>0</v>
      </c>
      <c r="M4832" s="7">
        <f t="shared" si="301"/>
        <v>0</v>
      </c>
      <c r="N4832" s="14">
        <f t="shared" si="302"/>
        <v>0</v>
      </c>
      <c r="O4832" s="14">
        <f t="shared" si="303"/>
        <v>0</v>
      </c>
      <c r="P4832" s="4" t="str">
        <f t="shared" si="304"/>
        <v>NO</v>
      </c>
      <c r="Q4832" s="3" t="str">
        <f>IF(AND(B4832&lt;&gt;"",M4832&lt;=0),VLOOKUP(B4832&amp;C4832,Entregas!$C$8:$G$5000,4,0),"")</f>
        <v/>
      </c>
      <c r="R4832" s="3" t="str">
        <f>IF(AND(B4832&lt;&gt;"",M4832&lt;=0),VLOOKUP(B4832&amp;C4832,Entregas!$C$8:$G$5000,5,0),"")</f>
        <v/>
      </c>
      <c r="S4832" s="18"/>
      <c r="T4832" s="18"/>
    </row>
    <row r="4833" spans="1:20" ht="15.75">
      <c r="A4833" s="10"/>
      <c r="B4833" s="10"/>
      <c r="C4833" s="3" t="str">
        <f>IF(A4833&lt;&gt;"",COUNTIF(Entregas!$B$8:$B$5000,General!B4833),"")</f>
        <v/>
      </c>
      <c r="D4833" s="10"/>
      <c r="E4833" s="10"/>
      <c r="F4833" s="10"/>
      <c r="G4833" s="10"/>
      <c r="H4833" s="10"/>
      <c r="I4833" s="10"/>
      <c r="J4833" s="26"/>
      <c r="K4833" s="10"/>
      <c r="L4833" s="7">
        <f>SUMIF(Entregas!$B$8:$B$5000,General!B4833,Entregas!$L$8:$L$5000)</f>
        <v>0</v>
      </c>
      <c r="M4833" s="7">
        <f t="shared" si="301"/>
        <v>0</v>
      </c>
      <c r="N4833" s="14">
        <f t="shared" si="302"/>
        <v>0</v>
      </c>
      <c r="O4833" s="14">
        <f t="shared" si="303"/>
        <v>0</v>
      </c>
      <c r="P4833" s="4" t="str">
        <f t="shared" si="304"/>
        <v>NO</v>
      </c>
      <c r="Q4833" s="3" t="str">
        <f>IF(AND(B4833&lt;&gt;"",M4833&lt;=0),VLOOKUP(B4833&amp;C4833,Entregas!$C$8:$G$5000,4,0),"")</f>
        <v/>
      </c>
      <c r="R4833" s="3" t="str">
        <f>IF(AND(B4833&lt;&gt;"",M4833&lt;=0),VLOOKUP(B4833&amp;C4833,Entregas!$C$8:$G$5000,5,0),"")</f>
        <v/>
      </c>
      <c r="S4833" s="18"/>
      <c r="T4833" s="18"/>
    </row>
    <row r="4834" spans="1:20" ht="15.75">
      <c r="A4834" s="10"/>
      <c r="B4834" s="10"/>
      <c r="C4834" s="3" t="str">
        <f>IF(A4834&lt;&gt;"",COUNTIF(Entregas!$B$8:$B$5000,General!B4834),"")</f>
        <v/>
      </c>
      <c r="D4834" s="10"/>
      <c r="E4834" s="10"/>
      <c r="F4834" s="10"/>
      <c r="G4834" s="10"/>
      <c r="H4834" s="10"/>
      <c r="I4834" s="10"/>
      <c r="J4834" s="26"/>
      <c r="K4834" s="10"/>
      <c r="L4834" s="7">
        <f>SUMIF(Entregas!$B$8:$B$5000,General!B4834,Entregas!$L$8:$L$5000)</f>
        <v>0</v>
      </c>
      <c r="M4834" s="7">
        <f t="shared" si="301"/>
        <v>0</v>
      </c>
      <c r="N4834" s="14">
        <f t="shared" si="302"/>
        <v>0</v>
      </c>
      <c r="O4834" s="14">
        <f t="shared" si="303"/>
        <v>0</v>
      </c>
      <c r="P4834" s="4" t="str">
        <f t="shared" si="304"/>
        <v>NO</v>
      </c>
      <c r="Q4834" s="3" t="str">
        <f>IF(AND(B4834&lt;&gt;"",M4834&lt;=0),VLOOKUP(B4834&amp;C4834,Entregas!$C$8:$G$5000,4,0),"")</f>
        <v/>
      </c>
      <c r="R4834" s="3" t="str">
        <f>IF(AND(B4834&lt;&gt;"",M4834&lt;=0),VLOOKUP(B4834&amp;C4834,Entregas!$C$8:$G$5000,5,0),"")</f>
        <v/>
      </c>
      <c r="S4834" s="18"/>
      <c r="T4834" s="18"/>
    </row>
    <row r="4835" spans="1:20" ht="15.75">
      <c r="A4835" s="10"/>
      <c r="B4835" s="10"/>
      <c r="C4835" s="3" t="str">
        <f>IF(A4835&lt;&gt;"",COUNTIF(Entregas!$B$8:$B$5000,General!B4835),"")</f>
        <v/>
      </c>
      <c r="D4835" s="10"/>
      <c r="E4835" s="10"/>
      <c r="F4835" s="10"/>
      <c r="G4835" s="10"/>
      <c r="H4835" s="10"/>
      <c r="I4835" s="10"/>
      <c r="J4835" s="26"/>
      <c r="K4835" s="10"/>
      <c r="L4835" s="7">
        <f>SUMIF(Entregas!$B$8:$B$5000,General!B4835,Entregas!$L$8:$L$5000)</f>
        <v>0</v>
      </c>
      <c r="M4835" s="7">
        <f t="shared" si="301"/>
        <v>0</v>
      </c>
      <c r="N4835" s="14">
        <f t="shared" si="302"/>
        <v>0</v>
      </c>
      <c r="O4835" s="14">
        <f t="shared" si="303"/>
        <v>0</v>
      </c>
      <c r="P4835" s="4" t="str">
        <f t="shared" si="304"/>
        <v>NO</v>
      </c>
      <c r="Q4835" s="3" t="str">
        <f>IF(AND(B4835&lt;&gt;"",M4835&lt;=0),VLOOKUP(B4835&amp;C4835,Entregas!$C$8:$G$5000,4,0),"")</f>
        <v/>
      </c>
      <c r="R4835" s="3" t="str">
        <f>IF(AND(B4835&lt;&gt;"",M4835&lt;=0),VLOOKUP(B4835&amp;C4835,Entregas!$C$8:$G$5000,5,0),"")</f>
        <v/>
      </c>
      <c r="S4835" s="18"/>
      <c r="T4835" s="18"/>
    </row>
    <row r="4836" spans="1:20" ht="15.75">
      <c r="A4836" s="10"/>
      <c r="B4836" s="10"/>
      <c r="C4836" s="3" t="str">
        <f>IF(A4836&lt;&gt;"",COUNTIF(Entregas!$B$8:$B$5000,General!B4836),"")</f>
        <v/>
      </c>
      <c r="D4836" s="10"/>
      <c r="E4836" s="10"/>
      <c r="F4836" s="10"/>
      <c r="G4836" s="10"/>
      <c r="H4836" s="10"/>
      <c r="I4836" s="10"/>
      <c r="J4836" s="26"/>
      <c r="K4836" s="10"/>
      <c r="L4836" s="7">
        <f>SUMIF(Entregas!$B$8:$B$5000,General!B4836,Entregas!$L$8:$L$5000)</f>
        <v>0</v>
      </c>
      <c r="M4836" s="7">
        <f t="shared" si="301"/>
        <v>0</v>
      </c>
      <c r="N4836" s="14">
        <f t="shared" si="302"/>
        <v>0</v>
      </c>
      <c r="O4836" s="14">
        <f t="shared" si="303"/>
        <v>0</v>
      </c>
      <c r="P4836" s="4" t="str">
        <f t="shared" si="304"/>
        <v>NO</v>
      </c>
      <c r="Q4836" s="3" t="str">
        <f>IF(AND(B4836&lt;&gt;"",M4836&lt;=0),VLOOKUP(B4836&amp;C4836,Entregas!$C$8:$G$5000,4,0),"")</f>
        <v/>
      </c>
      <c r="R4836" s="3" t="str">
        <f>IF(AND(B4836&lt;&gt;"",M4836&lt;=0),VLOOKUP(B4836&amp;C4836,Entregas!$C$8:$G$5000,5,0),"")</f>
        <v/>
      </c>
      <c r="S4836" s="18"/>
      <c r="T4836" s="18"/>
    </row>
    <row r="4837" spans="1:20" ht="15.75">
      <c r="A4837" s="10"/>
      <c r="B4837" s="10"/>
      <c r="C4837" s="3" t="str">
        <f>IF(A4837&lt;&gt;"",COUNTIF(Entregas!$B$8:$B$5000,General!B4837),"")</f>
        <v/>
      </c>
      <c r="D4837" s="10"/>
      <c r="E4837" s="10"/>
      <c r="F4837" s="10"/>
      <c r="G4837" s="10"/>
      <c r="H4837" s="10"/>
      <c r="I4837" s="10"/>
      <c r="J4837" s="26"/>
      <c r="K4837" s="10"/>
      <c r="L4837" s="7">
        <f>SUMIF(Entregas!$B$8:$B$5000,General!B4837,Entregas!$L$8:$L$5000)</f>
        <v>0</v>
      </c>
      <c r="M4837" s="7">
        <f t="shared" si="301"/>
        <v>0</v>
      </c>
      <c r="N4837" s="14">
        <f t="shared" si="302"/>
        <v>0</v>
      </c>
      <c r="O4837" s="14">
        <f t="shared" si="303"/>
        <v>0</v>
      </c>
      <c r="P4837" s="4" t="str">
        <f t="shared" si="304"/>
        <v>NO</v>
      </c>
      <c r="Q4837" s="3" t="str">
        <f>IF(AND(B4837&lt;&gt;"",M4837&lt;=0),VLOOKUP(B4837&amp;C4837,Entregas!$C$8:$G$5000,4,0),"")</f>
        <v/>
      </c>
      <c r="R4837" s="3" t="str">
        <f>IF(AND(B4837&lt;&gt;"",M4837&lt;=0),VLOOKUP(B4837&amp;C4837,Entregas!$C$8:$G$5000,5,0),"")</f>
        <v/>
      </c>
      <c r="S4837" s="18"/>
      <c r="T4837" s="18"/>
    </row>
    <row r="4838" spans="1:20" ht="15.75">
      <c r="A4838" s="10"/>
      <c r="B4838" s="10"/>
      <c r="C4838" s="3" t="str">
        <f>IF(A4838&lt;&gt;"",COUNTIF(Entregas!$B$8:$B$5000,General!B4838),"")</f>
        <v/>
      </c>
      <c r="D4838" s="10"/>
      <c r="E4838" s="10"/>
      <c r="F4838" s="10"/>
      <c r="G4838" s="10"/>
      <c r="H4838" s="10"/>
      <c r="I4838" s="10"/>
      <c r="J4838" s="26"/>
      <c r="K4838" s="10"/>
      <c r="L4838" s="7">
        <f>SUMIF(Entregas!$B$8:$B$5000,General!B4838,Entregas!$L$8:$L$5000)</f>
        <v>0</v>
      </c>
      <c r="M4838" s="7">
        <f t="shared" si="301"/>
        <v>0</v>
      </c>
      <c r="N4838" s="14">
        <f t="shared" si="302"/>
        <v>0</v>
      </c>
      <c r="O4838" s="14">
        <f t="shared" si="303"/>
        <v>0</v>
      </c>
      <c r="P4838" s="4" t="str">
        <f t="shared" si="304"/>
        <v>NO</v>
      </c>
      <c r="Q4838" s="3" t="str">
        <f>IF(AND(B4838&lt;&gt;"",M4838&lt;=0),VLOOKUP(B4838&amp;C4838,Entregas!$C$8:$G$5000,4,0),"")</f>
        <v/>
      </c>
      <c r="R4838" s="3" t="str">
        <f>IF(AND(B4838&lt;&gt;"",M4838&lt;=0),VLOOKUP(B4838&amp;C4838,Entregas!$C$8:$G$5000,5,0),"")</f>
        <v/>
      </c>
      <c r="S4838" s="18"/>
      <c r="T4838" s="18"/>
    </row>
    <row r="4839" spans="1:20" ht="15.75">
      <c r="A4839" s="10"/>
      <c r="B4839" s="10"/>
      <c r="C4839" s="3" t="str">
        <f>IF(A4839&lt;&gt;"",COUNTIF(Entregas!$B$8:$B$5000,General!B4839),"")</f>
        <v/>
      </c>
      <c r="D4839" s="10"/>
      <c r="E4839" s="10"/>
      <c r="F4839" s="10"/>
      <c r="G4839" s="10"/>
      <c r="H4839" s="10"/>
      <c r="I4839" s="10"/>
      <c r="J4839" s="26"/>
      <c r="K4839" s="10"/>
      <c r="L4839" s="7">
        <f>SUMIF(Entregas!$B$8:$B$5000,General!B4839,Entregas!$L$8:$L$5000)</f>
        <v>0</v>
      </c>
      <c r="M4839" s="7">
        <f t="shared" si="301"/>
        <v>0</v>
      </c>
      <c r="N4839" s="14">
        <f t="shared" si="302"/>
        <v>0</v>
      </c>
      <c r="O4839" s="14">
        <f t="shared" si="303"/>
        <v>0</v>
      </c>
      <c r="P4839" s="4" t="str">
        <f t="shared" si="304"/>
        <v>NO</v>
      </c>
      <c r="Q4839" s="3" t="str">
        <f>IF(AND(B4839&lt;&gt;"",M4839&lt;=0),VLOOKUP(B4839&amp;C4839,Entregas!$C$8:$G$5000,4,0),"")</f>
        <v/>
      </c>
      <c r="R4839" s="3" t="str">
        <f>IF(AND(B4839&lt;&gt;"",M4839&lt;=0),VLOOKUP(B4839&amp;C4839,Entregas!$C$8:$G$5000,5,0),"")</f>
        <v/>
      </c>
      <c r="S4839" s="18"/>
      <c r="T4839" s="18"/>
    </row>
    <row r="4840" spans="1:20" ht="15.75">
      <c r="A4840" s="10"/>
      <c r="B4840" s="10"/>
      <c r="C4840" s="3" t="str">
        <f>IF(A4840&lt;&gt;"",COUNTIF(Entregas!$B$8:$B$5000,General!B4840),"")</f>
        <v/>
      </c>
      <c r="D4840" s="10"/>
      <c r="E4840" s="10"/>
      <c r="F4840" s="10"/>
      <c r="G4840" s="10"/>
      <c r="H4840" s="10"/>
      <c r="I4840" s="10"/>
      <c r="J4840" s="26"/>
      <c r="K4840" s="10"/>
      <c r="L4840" s="7">
        <f>SUMIF(Entregas!$B$8:$B$5000,General!B4840,Entregas!$L$8:$L$5000)</f>
        <v>0</v>
      </c>
      <c r="M4840" s="7">
        <f t="shared" si="301"/>
        <v>0</v>
      </c>
      <c r="N4840" s="14">
        <f t="shared" si="302"/>
        <v>0</v>
      </c>
      <c r="O4840" s="14">
        <f t="shared" si="303"/>
        <v>0</v>
      </c>
      <c r="P4840" s="4" t="str">
        <f t="shared" si="304"/>
        <v>NO</v>
      </c>
      <c r="Q4840" s="3" t="str">
        <f>IF(AND(B4840&lt;&gt;"",M4840&lt;=0),VLOOKUP(B4840&amp;C4840,Entregas!$C$8:$G$5000,4,0),"")</f>
        <v/>
      </c>
      <c r="R4840" s="3" t="str">
        <f>IF(AND(B4840&lt;&gt;"",M4840&lt;=0),VLOOKUP(B4840&amp;C4840,Entregas!$C$8:$G$5000,5,0),"")</f>
        <v/>
      </c>
      <c r="S4840" s="18"/>
      <c r="T4840" s="18"/>
    </row>
    <row r="4841" spans="1:20" ht="15.75">
      <c r="A4841" s="10"/>
      <c r="B4841" s="10"/>
      <c r="C4841" s="3" t="str">
        <f>IF(A4841&lt;&gt;"",COUNTIF(Entregas!$B$8:$B$5000,General!B4841),"")</f>
        <v/>
      </c>
      <c r="D4841" s="10"/>
      <c r="E4841" s="10"/>
      <c r="F4841" s="10"/>
      <c r="G4841" s="10"/>
      <c r="H4841" s="10"/>
      <c r="I4841" s="10"/>
      <c r="J4841" s="26"/>
      <c r="K4841" s="10"/>
      <c r="L4841" s="7">
        <f>SUMIF(Entregas!$B$8:$B$5000,General!B4841,Entregas!$L$8:$L$5000)</f>
        <v>0</v>
      </c>
      <c r="M4841" s="7">
        <f t="shared" si="301"/>
        <v>0</v>
      </c>
      <c r="N4841" s="14">
        <f t="shared" si="302"/>
        <v>0</v>
      </c>
      <c r="O4841" s="14">
        <f t="shared" si="303"/>
        <v>0</v>
      </c>
      <c r="P4841" s="4" t="str">
        <f t="shared" si="304"/>
        <v>NO</v>
      </c>
      <c r="Q4841" s="3" t="str">
        <f>IF(AND(B4841&lt;&gt;"",M4841&lt;=0),VLOOKUP(B4841&amp;C4841,Entregas!$C$8:$G$5000,4,0),"")</f>
        <v/>
      </c>
      <c r="R4841" s="3" t="str">
        <f>IF(AND(B4841&lt;&gt;"",M4841&lt;=0),VLOOKUP(B4841&amp;C4841,Entregas!$C$8:$G$5000,5,0),"")</f>
        <v/>
      </c>
      <c r="S4841" s="18"/>
      <c r="T4841" s="18"/>
    </row>
    <row r="4842" spans="1:20" ht="15.75">
      <c r="A4842" s="10"/>
      <c r="B4842" s="10"/>
      <c r="C4842" s="3" t="str">
        <f>IF(A4842&lt;&gt;"",COUNTIF(Entregas!$B$8:$B$5000,General!B4842),"")</f>
        <v/>
      </c>
      <c r="D4842" s="10"/>
      <c r="E4842" s="10"/>
      <c r="F4842" s="10"/>
      <c r="G4842" s="10"/>
      <c r="H4842" s="10"/>
      <c r="I4842" s="10"/>
      <c r="J4842" s="26"/>
      <c r="K4842" s="10"/>
      <c r="L4842" s="7">
        <f>SUMIF(Entregas!$B$8:$B$5000,General!B4842,Entregas!$L$8:$L$5000)</f>
        <v>0</v>
      </c>
      <c r="M4842" s="7">
        <f t="shared" si="301"/>
        <v>0</v>
      </c>
      <c r="N4842" s="14">
        <f t="shared" si="302"/>
        <v>0</v>
      </c>
      <c r="O4842" s="14">
        <f t="shared" si="303"/>
        <v>0</v>
      </c>
      <c r="P4842" s="4" t="str">
        <f t="shared" si="304"/>
        <v>NO</v>
      </c>
      <c r="Q4842" s="3" t="str">
        <f>IF(AND(B4842&lt;&gt;"",M4842&lt;=0),VLOOKUP(B4842&amp;C4842,Entregas!$C$8:$G$5000,4,0),"")</f>
        <v/>
      </c>
      <c r="R4842" s="3" t="str">
        <f>IF(AND(B4842&lt;&gt;"",M4842&lt;=0),VLOOKUP(B4842&amp;C4842,Entregas!$C$8:$G$5000,5,0),"")</f>
        <v/>
      </c>
      <c r="S4842" s="18"/>
      <c r="T4842" s="18"/>
    </row>
    <row r="4843" spans="1:20" ht="15.75">
      <c r="A4843" s="10"/>
      <c r="B4843" s="10"/>
      <c r="C4843" s="3" t="str">
        <f>IF(A4843&lt;&gt;"",COUNTIF(Entregas!$B$8:$B$5000,General!B4843),"")</f>
        <v/>
      </c>
      <c r="D4843" s="10"/>
      <c r="E4843" s="10"/>
      <c r="F4843" s="10"/>
      <c r="G4843" s="10"/>
      <c r="H4843" s="10"/>
      <c r="I4843" s="10"/>
      <c r="J4843" s="26"/>
      <c r="K4843" s="10"/>
      <c r="L4843" s="7">
        <f>SUMIF(Entregas!$B$8:$B$5000,General!B4843,Entregas!$L$8:$L$5000)</f>
        <v>0</v>
      </c>
      <c r="M4843" s="7">
        <f t="shared" si="301"/>
        <v>0</v>
      </c>
      <c r="N4843" s="14">
        <f t="shared" si="302"/>
        <v>0</v>
      </c>
      <c r="O4843" s="14">
        <f t="shared" si="303"/>
        <v>0</v>
      </c>
      <c r="P4843" s="4" t="str">
        <f t="shared" si="304"/>
        <v>NO</v>
      </c>
      <c r="Q4843" s="3" t="str">
        <f>IF(AND(B4843&lt;&gt;"",M4843&lt;=0),VLOOKUP(B4843&amp;C4843,Entregas!$C$8:$G$5000,4,0),"")</f>
        <v/>
      </c>
      <c r="R4843" s="3" t="str">
        <f>IF(AND(B4843&lt;&gt;"",M4843&lt;=0),VLOOKUP(B4843&amp;C4843,Entregas!$C$8:$G$5000,5,0),"")</f>
        <v/>
      </c>
      <c r="S4843" s="18"/>
      <c r="T4843" s="18"/>
    </row>
    <row r="4844" spans="1:20" ht="15.75">
      <c r="A4844" s="10"/>
      <c r="B4844" s="10"/>
      <c r="C4844" s="3" t="str">
        <f>IF(A4844&lt;&gt;"",COUNTIF(Entregas!$B$8:$B$5000,General!B4844),"")</f>
        <v/>
      </c>
      <c r="D4844" s="10"/>
      <c r="E4844" s="10"/>
      <c r="F4844" s="10"/>
      <c r="G4844" s="10"/>
      <c r="H4844" s="10"/>
      <c r="I4844" s="10"/>
      <c r="J4844" s="26"/>
      <c r="K4844" s="10"/>
      <c r="L4844" s="7">
        <f>SUMIF(Entregas!$B$8:$B$5000,General!B4844,Entregas!$L$8:$L$5000)</f>
        <v>0</v>
      </c>
      <c r="M4844" s="7">
        <f t="shared" si="301"/>
        <v>0</v>
      </c>
      <c r="N4844" s="14">
        <f t="shared" si="302"/>
        <v>0</v>
      </c>
      <c r="O4844" s="14">
        <f t="shared" si="303"/>
        <v>0</v>
      </c>
      <c r="P4844" s="4" t="str">
        <f t="shared" si="304"/>
        <v>NO</v>
      </c>
      <c r="Q4844" s="3" t="str">
        <f>IF(AND(B4844&lt;&gt;"",M4844&lt;=0),VLOOKUP(B4844&amp;C4844,Entregas!$C$8:$G$5000,4,0),"")</f>
        <v/>
      </c>
      <c r="R4844" s="3" t="str">
        <f>IF(AND(B4844&lt;&gt;"",M4844&lt;=0),VLOOKUP(B4844&amp;C4844,Entregas!$C$8:$G$5000,5,0),"")</f>
        <v/>
      </c>
      <c r="S4844" s="18"/>
      <c r="T4844" s="18"/>
    </row>
    <row r="4845" spans="1:20" ht="15.75">
      <c r="A4845" s="10"/>
      <c r="B4845" s="10"/>
      <c r="C4845" s="3" t="str">
        <f>IF(A4845&lt;&gt;"",COUNTIF(Entregas!$B$8:$B$5000,General!B4845),"")</f>
        <v/>
      </c>
      <c r="D4845" s="10"/>
      <c r="E4845" s="10"/>
      <c r="F4845" s="10"/>
      <c r="G4845" s="10"/>
      <c r="H4845" s="10"/>
      <c r="I4845" s="10"/>
      <c r="J4845" s="26"/>
      <c r="K4845" s="10"/>
      <c r="L4845" s="7">
        <f>SUMIF(Entregas!$B$8:$B$5000,General!B4845,Entregas!$L$8:$L$5000)</f>
        <v>0</v>
      </c>
      <c r="M4845" s="7">
        <f t="shared" si="301"/>
        <v>0</v>
      </c>
      <c r="N4845" s="14">
        <f t="shared" si="302"/>
        <v>0</v>
      </c>
      <c r="O4845" s="14">
        <f t="shared" si="303"/>
        <v>0</v>
      </c>
      <c r="P4845" s="4" t="str">
        <f t="shared" si="304"/>
        <v>NO</v>
      </c>
      <c r="Q4845" s="3" t="str">
        <f>IF(AND(B4845&lt;&gt;"",M4845&lt;=0),VLOOKUP(B4845&amp;C4845,Entregas!$C$8:$G$5000,4,0),"")</f>
        <v/>
      </c>
      <c r="R4845" s="3" t="str">
        <f>IF(AND(B4845&lt;&gt;"",M4845&lt;=0),VLOOKUP(B4845&amp;C4845,Entregas!$C$8:$G$5000,5,0),"")</f>
        <v/>
      </c>
      <c r="S4845" s="18"/>
      <c r="T4845" s="18"/>
    </row>
    <row r="4846" spans="1:20" ht="15.75">
      <c r="A4846" s="10"/>
      <c r="B4846" s="10"/>
      <c r="C4846" s="3" t="str">
        <f>IF(A4846&lt;&gt;"",COUNTIF(Entregas!$B$8:$B$5000,General!B4846),"")</f>
        <v/>
      </c>
      <c r="D4846" s="10"/>
      <c r="E4846" s="10"/>
      <c r="F4846" s="10"/>
      <c r="G4846" s="10"/>
      <c r="H4846" s="10"/>
      <c r="I4846" s="10"/>
      <c r="J4846" s="26"/>
      <c r="K4846" s="10"/>
      <c r="L4846" s="7">
        <f>SUMIF(Entregas!$B$8:$B$5000,General!B4846,Entregas!$L$8:$L$5000)</f>
        <v>0</v>
      </c>
      <c r="M4846" s="7">
        <f t="shared" si="301"/>
        <v>0</v>
      </c>
      <c r="N4846" s="14">
        <f t="shared" si="302"/>
        <v>0</v>
      </c>
      <c r="O4846" s="14">
        <f t="shared" si="303"/>
        <v>0</v>
      </c>
      <c r="P4846" s="4" t="str">
        <f t="shared" si="304"/>
        <v>NO</v>
      </c>
      <c r="Q4846" s="3" t="str">
        <f>IF(AND(B4846&lt;&gt;"",M4846&lt;=0),VLOOKUP(B4846&amp;C4846,Entregas!$C$8:$G$5000,4,0),"")</f>
        <v/>
      </c>
      <c r="R4846" s="3" t="str">
        <f>IF(AND(B4846&lt;&gt;"",M4846&lt;=0),VLOOKUP(B4846&amp;C4846,Entregas!$C$8:$G$5000,5,0),"")</f>
        <v/>
      </c>
      <c r="S4846" s="18"/>
      <c r="T4846" s="18"/>
    </row>
    <row r="4847" spans="1:20" ht="15.75">
      <c r="A4847" s="10"/>
      <c r="B4847" s="10"/>
      <c r="C4847" s="3" t="str">
        <f>IF(A4847&lt;&gt;"",COUNTIF(Entregas!$B$8:$B$5000,General!B4847),"")</f>
        <v/>
      </c>
      <c r="D4847" s="10"/>
      <c r="E4847" s="10"/>
      <c r="F4847" s="10"/>
      <c r="G4847" s="10"/>
      <c r="H4847" s="10"/>
      <c r="I4847" s="10"/>
      <c r="J4847" s="26"/>
      <c r="K4847" s="10"/>
      <c r="L4847" s="7">
        <f>SUMIF(Entregas!$B$8:$B$5000,General!B4847,Entregas!$L$8:$L$5000)</f>
        <v>0</v>
      </c>
      <c r="M4847" s="7">
        <f t="shared" si="301"/>
        <v>0</v>
      </c>
      <c r="N4847" s="14">
        <f t="shared" si="302"/>
        <v>0</v>
      </c>
      <c r="O4847" s="14">
        <f t="shared" si="303"/>
        <v>0</v>
      </c>
      <c r="P4847" s="4" t="str">
        <f t="shared" si="304"/>
        <v>NO</v>
      </c>
      <c r="Q4847" s="3" t="str">
        <f>IF(AND(B4847&lt;&gt;"",M4847&lt;=0),VLOOKUP(B4847&amp;C4847,Entregas!$C$8:$G$5000,4,0),"")</f>
        <v/>
      </c>
      <c r="R4847" s="3" t="str">
        <f>IF(AND(B4847&lt;&gt;"",M4847&lt;=0),VLOOKUP(B4847&amp;C4847,Entregas!$C$8:$G$5000,5,0),"")</f>
        <v/>
      </c>
      <c r="S4847" s="18"/>
      <c r="T4847" s="18"/>
    </row>
    <row r="4848" spans="1:20" ht="15.75">
      <c r="A4848" s="10"/>
      <c r="B4848" s="10"/>
      <c r="C4848" s="3" t="str">
        <f>IF(A4848&lt;&gt;"",COUNTIF(Entregas!$B$8:$B$5000,General!B4848),"")</f>
        <v/>
      </c>
      <c r="D4848" s="10"/>
      <c r="E4848" s="10"/>
      <c r="F4848" s="10"/>
      <c r="G4848" s="10"/>
      <c r="H4848" s="10"/>
      <c r="I4848" s="10"/>
      <c r="J4848" s="26"/>
      <c r="K4848" s="10"/>
      <c r="L4848" s="7">
        <f>SUMIF(Entregas!$B$8:$B$5000,General!B4848,Entregas!$L$8:$L$5000)</f>
        <v>0</v>
      </c>
      <c r="M4848" s="7">
        <f t="shared" si="301"/>
        <v>0</v>
      </c>
      <c r="N4848" s="14">
        <f t="shared" si="302"/>
        <v>0</v>
      </c>
      <c r="O4848" s="14">
        <f t="shared" si="303"/>
        <v>0</v>
      </c>
      <c r="P4848" s="4" t="str">
        <f t="shared" si="304"/>
        <v>NO</v>
      </c>
      <c r="Q4848" s="3" t="str">
        <f>IF(AND(B4848&lt;&gt;"",M4848&lt;=0),VLOOKUP(B4848&amp;C4848,Entregas!$C$8:$G$5000,4,0),"")</f>
        <v/>
      </c>
      <c r="R4848" s="3" t="str">
        <f>IF(AND(B4848&lt;&gt;"",M4848&lt;=0),VLOOKUP(B4848&amp;C4848,Entregas!$C$8:$G$5000,5,0),"")</f>
        <v/>
      </c>
      <c r="S4848" s="18"/>
      <c r="T4848" s="18"/>
    </row>
    <row r="4849" spans="1:20" ht="15.75">
      <c r="A4849" s="10"/>
      <c r="B4849" s="10"/>
      <c r="C4849" s="3" t="str">
        <f>IF(A4849&lt;&gt;"",COUNTIF(Entregas!$B$8:$B$5000,General!B4849),"")</f>
        <v/>
      </c>
      <c r="D4849" s="10"/>
      <c r="E4849" s="10"/>
      <c r="F4849" s="10"/>
      <c r="G4849" s="10"/>
      <c r="H4849" s="10"/>
      <c r="I4849" s="10"/>
      <c r="J4849" s="26"/>
      <c r="K4849" s="10"/>
      <c r="L4849" s="7">
        <f>SUMIF(Entregas!$B$8:$B$5000,General!B4849,Entregas!$L$8:$L$5000)</f>
        <v>0</v>
      </c>
      <c r="M4849" s="7">
        <f t="shared" si="301"/>
        <v>0</v>
      </c>
      <c r="N4849" s="14">
        <f t="shared" si="302"/>
        <v>0</v>
      </c>
      <c r="O4849" s="14">
        <f t="shared" si="303"/>
        <v>0</v>
      </c>
      <c r="P4849" s="4" t="str">
        <f t="shared" si="304"/>
        <v>NO</v>
      </c>
      <c r="Q4849" s="3" t="str">
        <f>IF(AND(B4849&lt;&gt;"",M4849&lt;=0),VLOOKUP(B4849&amp;C4849,Entregas!$C$8:$G$5000,4,0),"")</f>
        <v/>
      </c>
      <c r="R4849" s="3" t="str">
        <f>IF(AND(B4849&lt;&gt;"",M4849&lt;=0),VLOOKUP(B4849&amp;C4849,Entregas!$C$8:$G$5000,5,0),"")</f>
        <v/>
      </c>
      <c r="S4849" s="18"/>
      <c r="T4849" s="18"/>
    </row>
    <row r="4850" spans="1:20" ht="15.75">
      <c r="A4850" s="10"/>
      <c r="B4850" s="10"/>
      <c r="C4850" s="3" t="str">
        <f>IF(A4850&lt;&gt;"",COUNTIF(Entregas!$B$8:$B$5000,General!B4850),"")</f>
        <v/>
      </c>
      <c r="D4850" s="10"/>
      <c r="E4850" s="10"/>
      <c r="F4850" s="10"/>
      <c r="G4850" s="10"/>
      <c r="H4850" s="10"/>
      <c r="I4850" s="10"/>
      <c r="J4850" s="26"/>
      <c r="K4850" s="10"/>
      <c r="L4850" s="7">
        <f>SUMIF(Entregas!$B$8:$B$5000,General!B4850,Entregas!$L$8:$L$5000)</f>
        <v>0</v>
      </c>
      <c r="M4850" s="7">
        <f t="shared" si="301"/>
        <v>0</v>
      </c>
      <c r="N4850" s="14">
        <f t="shared" si="302"/>
        <v>0</v>
      </c>
      <c r="O4850" s="14">
        <f t="shared" si="303"/>
        <v>0</v>
      </c>
      <c r="P4850" s="4" t="str">
        <f t="shared" si="304"/>
        <v>NO</v>
      </c>
      <c r="Q4850" s="3" t="str">
        <f>IF(AND(B4850&lt;&gt;"",M4850&lt;=0),VLOOKUP(B4850&amp;C4850,Entregas!$C$8:$G$5000,4,0),"")</f>
        <v/>
      </c>
      <c r="R4850" s="3" t="str">
        <f>IF(AND(B4850&lt;&gt;"",M4850&lt;=0),VLOOKUP(B4850&amp;C4850,Entregas!$C$8:$G$5000,5,0),"")</f>
        <v/>
      </c>
      <c r="S4850" s="18"/>
      <c r="T4850" s="18"/>
    </row>
    <row r="4851" spans="1:20" ht="15.75">
      <c r="A4851" s="10"/>
      <c r="B4851" s="10"/>
      <c r="C4851" s="3" t="str">
        <f>IF(A4851&lt;&gt;"",COUNTIF(Entregas!$B$8:$B$5000,General!B4851),"")</f>
        <v/>
      </c>
      <c r="D4851" s="10"/>
      <c r="E4851" s="10"/>
      <c r="F4851" s="10"/>
      <c r="G4851" s="10"/>
      <c r="H4851" s="10"/>
      <c r="I4851" s="10"/>
      <c r="J4851" s="26"/>
      <c r="K4851" s="10"/>
      <c r="L4851" s="7">
        <f>SUMIF(Entregas!$B$8:$B$5000,General!B4851,Entregas!$L$8:$L$5000)</f>
        <v>0</v>
      </c>
      <c r="M4851" s="7">
        <f t="shared" si="301"/>
        <v>0</v>
      </c>
      <c r="N4851" s="14">
        <f t="shared" si="302"/>
        <v>0</v>
      </c>
      <c r="O4851" s="14">
        <f t="shared" si="303"/>
        <v>0</v>
      </c>
      <c r="P4851" s="4" t="str">
        <f t="shared" si="304"/>
        <v>NO</v>
      </c>
      <c r="Q4851" s="3" t="str">
        <f>IF(AND(B4851&lt;&gt;"",M4851&lt;=0),VLOOKUP(B4851&amp;C4851,Entregas!$C$8:$G$5000,4,0),"")</f>
        <v/>
      </c>
      <c r="R4851" s="3" t="str">
        <f>IF(AND(B4851&lt;&gt;"",M4851&lt;=0),VLOOKUP(B4851&amp;C4851,Entregas!$C$8:$G$5000,5,0),"")</f>
        <v/>
      </c>
      <c r="S4851" s="18"/>
      <c r="T4851" s="18"/>
    </row>
    <row r="4852" spans="1:20" ht="15.75">
      <c r="A4852" s="10"/>
      <c r="B4852" s="10"/>
      <c r="C4852" s="3" t="str">
        <f>IF(A4852&lt;&gt;"",COUNTIF(Entregas!$B$8:$B$5000,General!B4852),"")</f>
        <v/>
      </c>
      <c r="D4852" s="10"/>
      <c r="E4852" s="10"/>
      <c r="F4852" s="10"/>
      <c r="G4852" s="10"/>
      <c r="H4852" s="10"/>
      <c r="I4852" s="10"/>
      <c r="J4852" s="26"/>
      <c r="K4852" s="10"/>
      <c r="L4852" s="7">
        <f>SUMIF(Entregas!$B$8:$B$5000,General!B4852,Entregas!$L$8:$L$5000)</f>
        <v>0</v>
      </c>
      <c r="M4852" s="7">
        <f t="shared" si="301"/>
        <v>0</v>
      </c>
      <c r="N4852" s="14">
        <f t="shared" si="302"/>
        <v>0</v>
      </c>
      <c r="O4852" s="14">
        <f t="shared" si="303"/>
        <v>0</v>
      </c>
      <c r="P4852" s="4" t="str">
        <f t="shared" si="304"/>
        <v>NO</v>
      </c>
      <c r="Q4852" s="3" t="str">
        <f>IF(AND(B4852&lt;&gt;"",M4852&lt;=0),VLOOKUP(B4852&amp;C4852,Entregas!$C$8:$G$5000,4,0),"")</f>
        <v/>
      </c>
      <c r="R4852" s="3" t="str">
        <f>IF(AND(B4852&lt;&gt;"",M4852&lt;=0),VLOOKUP(B4852&amp;C4852,Entregas!$C$8:$G$5000,5,0),"")</f>
        <v/>
      </c>
      <c r="S4852" s="18"/>
      <c r="T4852" s="18"/>
    </row>
    <row r="4853" spans="1:20" ht="15.75">
      <c r="A4853" s="10"/>
      <c r="B4853" s="10"/>
      <c r="C4853" s="3" t="str">
        <f>IF(A4853&lt;&gt;"",COUNTIF(Entregas!$B$8:$B$5000,General!B4853),"")</f>
        <v/>
      </c>
      <c r="D4853" s="10"/>
      <c r="E4853" s="10"/>
      <c r="F4853" s="10"/>
      <c r="G4853" s="10"/>
      <c r="H4853" s="10"/>
      <c r="I4853" s="10"/>
      <c r="J4853" s="26"/>
      <c r="K4853" s="10"/>
      <c r="L4853" s="7">
        <f>SUMIF(Entregas!$B$8:$B$5000,General!B4853,Entregas!$L$8:$L$5000)</f>
        <v>0</v>
      </c>
      <c r="M4853" s="7">
        <f t="shared" si="301"/>
        <v>0</v>
      </c>
      <c r="N4853" s="14">
        <f t="shared" si="302"/>
        <v>0</v>
      </c>
      <c r="O4853" s="14">
        <f t="shared" si="303"/>
        <v>0</v>
      </c>
      <c r="P4853" s="4" t="str">
        <f t="shared" si="304"/>
        <v>NO</v>
      </c>
      <c r="Q4853" s="3" t="str">
        <f>IF(AND(B4853&lt;&gt;"",M4853&lt;=0),VLOOKUP(B4853&amp;C4853,Entregas!$C$8:$G$5000,4,0),"")</f>
        <v/>
      </c>
      <c r="R4853" s="3" t="str">
        <f>IF(AND(B4853&lt;&gt;"",M4853&lt;=0),VLOOKUP(B4853&amp;C4853,Entregas!$C$8:$G$5000,5,0),"")</f>
        <v/>
      </c>
      <c r="S4853" s="18"/>
      <c r="T4853" s="18"/>
    </row>
    <row r="4854" spans="1:20" ht="15.75">
      <c r="A4854" s="10"/>
      <c r="B4854" s="10"/>
      <c r="C4854" s="3" t="str">
        <f>IF(A4854&lt;&gt;"",COUNTIF(Entregas!$B$8:$B$5000,General!B4854),"")</f>
        <v/>
      </c>
      <c r="D4854" s="10"/>
      <c r="E4854" s="10"/>
      <c r="F4854" s="10"/>
      <c r="G4854" s="10"/>
      <c r="H4854" s="10"/>
      <c r="I4854" s="10"/>
      <c r="J4854" s="26"/>
      <c r="K4854" s="10"/>
      <c r="L4854" s="7">
        <f>SUMIF(Entregas!$B$8:$B$5000,General!B4854,Entregas!$L$8:$L$5000)</f>
        <v>0</v>
      </c>
      <c r="M4854" s="7">
        <f t="shared" si="301"/>
        <v>0</v>
      </c>
      <c r="N4854" s="14">
        <f t="shared" si="302"/>
        <v>0</v>
      </c>
      <c r="O4854" s="14">
        <f t="shared" si="303"/>
        <v>0</v>
      </c>
      <c r="P4854" s="4" t="str">
        <f t="shared" si="304"/>
        <v>NO</v>
      </c>
      <c r="Q4854" s="3" t="str">
        <f>IF(AND(B4854&lt;&gt;"",M4854&lt;=0),VLOOKUP(B4854&amp;C4854,Entregas!$C$8:$G$5000,4,0),"")</f>
        <v/>
      </c>
      <c r="R4854" s="3" t="str">
        <f>IF(AND(B4854&lt;&gt;"",M4854&lt;=0),VLOOKUP(B4854&amp;C4854,Entregas!$C$8:$G$5000,5,0),"")</f>
        <v/>
      </c>
      <c r="S4854" s="18"/>
      <c r="T4854" s="18"/>
    </row>
    <row r="4855" spans="1:20" ht="15.75">
      <c r="A4855" s="10"/>
      <c r="B4855" s="10"/>
      <c r="C4855" s="3" t="str">
        <f>IF(A4855&lt;&gt;"",COUNTIF(Entregas!$B$8:$B$5000,General!B4855),"")</f>
        <v/>
      </c>
      <c r="D4855" s="10"/>
      <c r="E4855" s="10"/>
      <c r="F4855" s="10"/>
      <c r="G4855" s="10"/>
      <c r="H4855" s="10"/>
      <c r="I4855" s="10"/>
      <c r="J4855" s="26"/>
      <c r="K4855" s="10"/>
      <c r="L4855" s="7">
        <f>SUMIF(Entregas!$B$8:$B$5000,General!B4855,Entregas!$L$8:$L$5000)</f>
        <v>0</v>
      </c>
      <c r="M4855" s="7">
        <f t="shared" si="301"/>
        <v>0</v>
      </c>
      <c r="N4855" s="14">
        <f t="shared" si="302"/>
        <v>0</v>
      </c>
      <c r="O4855" s="14">
        <f t="shared" si="303"/>
        <v>0</v>
      </c>
      <c r="P4855" s="4" t="str">
        <f t="shared" si="304"/>
        <v>NO</v>
      </c>
      <c r="Q4855" s="3" t="str">
        <f>IF(AND(B4855&lt;&gt;"",M4855&lt;=0),VLOOKUP(B4855&amp;C4855,Entregas!$C$8:$G$5000,4,0),"")</f>
        <v/>
      </c>
      <c r="R4855" s="3" t="str">
        <f>IF(AND(B4855&lt;&gt;"",M4855&lt;=0),VLOOKUP(B4855&amp;C4855,Entregas!$C$8:$G$5000,5,0),"")</f>
        <v/>
      </c>
      <c r="S4855" s="18"/>
      <c r="T4855" s="18"/>
    </row>
    <row r="4856" spans="1:20" ht="15.75">
      <c r="A4856" s="10"/>
      <c r="B4856" s="10"/>
      <c r="C4856" s="3" t="str">
        <f>IF(A4856&lt;&gt;"",COUNTIF(Entregas!$B$8:$B$5000,General!B4856),"")</f>
        <v/>
      </c>
      <c r="D4856" s="10"/>
      <c r="E4856" s="10"/>
      <c r="F4856" s="10"/>
      <c r="G4856" s="10"/>
      <c r="H4856" s="10"/>
      <c r="I4856" s="10"/>
      <c r="J4856" s="26"/>
      <c r="K4856" s="10"/>
      <c r="L4856" s="7">
        <f>SUMIF(Entregas!$B$8:$B$5000,General!B4856,Entregas!$L$8:$L$5000)</f>
        <v>0</v>
      </c>
      <c r="M4856" s="7">
        <f t="shared" si="301"/>
        <v>0</v>
      </c>
      <c r="N4856" s="14">
        <f t="shared" si="302"/>
        <v>0</v>
      </c>
      <c r="O4856" s="14">
        <f t="shared" si="303"/>
        <v>0</v>
      </c>
      <c r="P4856" s="4" t="str">
        <f t="shared" si="304"/>
        <v>NO</v>
      </c>
      <c r="Q4856" s="3" t="str">
        <f>IF(AND(B4856&lt;&gt;"",M4856&lt;=0),VLOOKUP(B4856&amp;C4856,Entregas!$C$8:$G$5000,4,0),"")</f>
        <v/>
      </c>
      <c r="R4856" s="3" t="str">
        <f>IF(AND(B4856&lt;&gt;"",M4856&lt;=0),VLOOKUP(B4856&amp;C4856,Entregas!$C$8:$G$5000,5,0),"")</f>
        <v/>
      </c>
      <c r="S4856" s="18"/>
      <c r="T4856" s="18"/>
    </row>
    <row r="4857" spans="1:20" ht="15.75">
      <c r="A4857" s="10"/>
      <c r="B4857" s="10"/>
      <c r="C4857" s="3" t="str">
        <f>IF(A4857&lt;&gt;"",COUNTIF(Entregas!$B$8:$B$5000,General!B4857),"")</f>
        <v/>
      </c>
      <c r="D4857" s="10"/>
      <c r="E4857" s="10"/>
      <c r="F4857" s="10"/>
      <c r="G4857" s="10"/>
      <c r="H4857" s="10"/>
      <c r="I4857" s="10"/>
      <c r="J4857" s="26"/>
      <c r="K4857" s="10"/>
      <c r="L4857" s="7">
        <f>SUMIF(Entregas!$B$8:$B$5000,General!B4857,Entregas!$L$8:$L$5000)</f>
        <v>0</v>
      </c>
      <c r="M4857" s="7">
        <f t="shared" si="301"/>
        <v>0</v>
      </c>
      <c r="N4857" s="14">
        <f t="shared" si="302"/>
        <v>0</v>
      </c>
      <c r="O4857" s="14">
        <f t="shared" si="303"/>
        <v>0</v>
      </c>
      <c r="P4857" s="4" t="str">
        <f t="shared" si="304"/>
        <v>NO</v>
      </c>
      <c r="Q4857" s="3" t="str">
        <f>IF(AND(B4857&lt;&gt;"",M4857&lt;=0),VLOOKUP(B4857&amp;C4857,Entregas!$C$8:$G$5000,4,0),"")</f>
        <v/>
      </c>
      <c r="R4857" s="3" t="str">
        <f>IF(AND(B4857&lt;&gt;"",M4857&lt;=0),VLOOKUP(B4857&amp;C4857,Entregas!$C$8:$G$5000,5,0),"")</f>
        <v/>
      </c>
      <c r="S4857" s="18"/>
      <c r="T4857" s="18"/>
    </row>
    <row r="4858" spans="1:20" ht="15.75">
      <c r="A4858" s="10"/>
      <c r="B4858" s="10"/>
      <c r="C4858" s="3" t="str">
        <f>IF(A4858&lt;&gt;"",COUNTIF(Entregas!$B$8:$B$5000,General!B4858),"")</f>
        <v/>
      </c>
      <c r="D4858" s="10"/>
      <c r="E4858" s="10"/>
      <c r="F4858" s="10"/>
      <c r="G4858" s="10"/>
      <c r="H4858" s="10"/>
      <c r="I4858" s="10"/>
      <c r="J4858" s="26"/>
      <c r="K4858" s="10"/>
      <c r="L4858" s="7">
        <f>SUMIF(Entregas!$B$8:$B$5000,General!B4858,Entregas!$L$8:$L$5000)</f>
        <v>0</v>
      </c>
      <c r="M4858" s="7">
        <f t="shared" si="301"/>
        <v>0</v>
      </c>
      <c r="N4858" s="14">
        <f t="shared" si="302"/>
        <v>0</v>
      </c>
      <c r="O4858" s="14">
        <f t="shared" si="303"/>
        <v>0</v>
      </c>
      <c r="P4858" s="4" t="str">
        <f t="shared" si="304"/>
        <v>NO</v>
      </c>
      <c r="Q4858" s="3" t="str">
        <f>IF(AND(B4858&lt;&gt;"",M4858&lt;=0),VLOOKUP(B4858&amp;C4858,Entregas!$C$8:$G$5000,4,0),"")</f>
        <v/>
      </c>
      <c r="R4858" s="3" t="str">
        <f>IF(AND(B4858&lt;&gt;"",M4858&lt;=0),VLOOKUP(B4858&amp;C4858,Entregas!$C$8:$G$5000,5,0),"")</f>
        <v/>
      </c>
      <c r="S4858" s="18"/>
      <c r="T4858" s="18"/>
    </row>
    <row r="4859" spans="1:20" ht="15.75">
      <c r="A4859" s="10"/>
      <c r="B4859" s="10"/>
      <c r="C4859" s="3" t="str">
        <f>IF(A4859&lt;&gt;"",COUNTIF(Entregas!$B$8:$B$5000,General!B4859),"")</f>
        <v/>
      </c>
      <c r="D4859" s="10"/>
      <c r="E4859" s="10"/>
      <c r="F4859" s="10"/>
      <c r="G4859" s="10"/>
      <c r="H4859" s="10"/>
      <c r="I4859" s="10"/>
      <c r="J4859" s="26"/>
      <c r="K4859" s="10"/>
      <c r="L4859" s="7">
        <f>SUMIF(Entregas!$B$8:$B$5000,General!B4859,Entregas!$L$8:$L$5000)</f>
        <v>0</v>
      </c>
      <c r="M4859" s="7">
        <f t="shared" si="301"/>
        <v>0</v>
      </c>
      <c r="N4859" s="14">
        <f t="shared" si="302"/>
        <v>0</v>
      </c>
      <c r="O4859" s="14">
        <f t="shared" si="303"/>
        <v>0</v>
      </c>
      <c r="P4859" s="4" t="str">
        <f t="shared" si="304"/>
        <v>NO</v>
      </c>
      <c r="Q4859" s="3" t="str">
        <f>IF(AND(B4859&lt;&gt;"",M4859&lt;=0),VLOOKUP(B4859&amp;C4859,Entregas!$C$8:$G$5000,4,0),"")</f>
        <v/>
      </c>
      <c r="R4859" s="3" t="str">
        <f>IF(AND(B4859&lt;&gt;"",M4859&lt;=0),VLOOKUP(B4859&amp;C4859,Entregas!$C$8:$G$5000,5,0),"")</f>
        <v/>
      </c>
      <c r="S4859" s="18"/>
      <c r="T4859" s="18"/>
    </row>
    <row r="4860" spans="1:20" ht="15.75">
      <c r="A4860" s="10"/>
      <c r="B4860" s="10"/>
      <c r="C4860" s="3" t="str">
        <f>IF(A4860&lt;&gt;"",COUNTIF(Entregas!$B$8:$B$5000,General!B4860),"")</f>
        <v/>
      </c>
      <c r="D4860" s="10"/>
      <c r="E4860" s="10"/>
      <c r="F4860" s="10"/>
      <c r="G4860" s="10"/>
      <c r="H4860" s="10"/>
      <c r="I4860" s="10"/>
      <c r="J4860" s="26"/>
      <c r="K4860" s="10"/>
      <c r="L4860" s="7">
        <f>SUMIF(Entregas!$B$8:$B$5000,General!B4860,Entregas!$L$8:$L$5000)</f>
        <v>0</v>
      </c>
      <c r="M4860" s="7">
        <f t="shared" si="301"/>
        <v>0</v>
      </c>
      <c r="N4860" s="14">
        <f t="shared" si="302"/>
        <v>0</v>
      </c>
      <c r="O4860" s="14">
        <f t="shared" si="303"/>
        <v>0</v>
      </c>
      <c r="P4860" s="4" t="str">
        <f t="shared" si="304"/>
        <v>NO</v>
      </c>
      <c r="Q4860" s="3" t="str">
        <f>IF(AND(B4860&lt;&gt;"",M4860&lt;=0),VLOOKUP(B4860&amp;C4860,Entregas!$C$8:$G$5000,4,0),"")</f>
        <v/>
      </c>
      <c r="R4860" s="3" t="str">
        <f>IF(AND(B4860&lt;&gt;"",M4860&lt;=0),VLOOKUP(B4860&amp;C4860,Entregas!$C$8:$G$5000,5,0),"")</f>
        <v/>
      </c>
      <c r="S4860" s="18"/>
      <c r="T4860" s="18"/>
    </row>
    <row r="4861" spans="1:20" ht="15.75">
      <c r="A4861" s="10"/>
      <c r="B4861" s="10"/>
      <c r="C4861" s="3" t="str">
        <f>IF(A4861&lt;&gt;"",COUNTIF(Entregas!$B$8:$B$5000,General!B4861),"")</f>
        <v/>
      </c>
      <c r="D4861" s="10"/>
      <c r="E4861" s="10"/>
      <c r="F4861" s="10"/>
      <c r="G4861" s="10"/>
      <c r="H4861" s="10"/>
      <c r="I4861" s="10"/>
      <c r="J4861" s="26"/>
      <c r="K4861" s="10"/>
      <c r="L4861" s="7">
        <f>SUMIF(Entregas!$B$8:$B$5000,General!B4861,Entregas!$L$8:$L$5000)</f>
        <v>0</v>
      </c>
      <c r="M4861" s="7">
        <f t="shared" si="301"/>
        <v>0</v>
      </c>
      <c r="N4861" s="14">
        <f t="shared" si="302"/>
        <v>0</v>
      </c>
      <c r="O4861" s="14">
        <f t="shared" si="303"/>
        <v>0</v>
      </c>
      <c r="P4861" s="4" t="str">
        <f t="shared" si="304"/>
        <v>NO</v>
      </c>
      <c r="Q4861" s="3" t="str">
        <f>IF(AND(B4861&lt;&gt;"",M4861&lt;=0),VLOOKUP(B4861&amp;C4861,Entregas!$C$8:$G$5000,4,0),"")</f>
        <v/>
      </c>
      <c r="R4861" s="3" t="str">
        <f>IF(AND(B4861&lt;&gt;"",M4861&lt;=0),VLOOKUP(B4861&amp;C4861,Entregas!$C$8:$G$5000,5,0),"")</f>
        <v/>
      </c>
      <c r="S4861" s="18"/>
      <c r="T4861" s="18"/>
    </row>
    <row r="4862" spans="1:20" ht="15.75">
      <c r="A4862" s="10"/>
      <c r="B4862" s="10"/>
      <c r="C4862" s="3" t="str">
        <f>IF(A4862&lt;&gt;"",COUNTIF(Entregas!$B$8:$B$5000,General!B4862),"")</f>
        <v/>
      </c>
      <c r="D4862" s="10"/>
      <c r="E4862" s="10"/>
      <c r="F4862" s="10"/>
      <c r="G4862" s="10"/>
      <c r="H4862" s="10"/>
      <c r="I4862" s="10"/>
      <c r="J4862" s="26"/>
      <c r="K4862" s="10"/>
      <c r="L4862" s="7">
        <f>SUMIF(Entregas!$B$8:$B$5000,General!B4862,Entregas!$L$8:$L$5000)</f>
        <v>0</v>
      </c>
      <c r="M4862" s="7">
        <f t="shared" si="301"/>
        <v>0</v>
      </c>
      <c r="N4862" s="14">
        <f t="shared" si="302"/>
        <v>0</v>
      </c>
      <c r="O4862" s="14">
        <f t="shared" si="303"/>
        <v>0</v>
      </c>
      <c r="P4862" s="4" t="str">
        <f t="shared" si="304"/>
        <v>NO</v>
      </c>
      <c r="Q4862" s="3" t="str">
        <f>IF(AND(B4862&lt;&gt;"",M4862&lt;=0),VLOOKUP(B4862&amp;C4862,Entregas!$C$8:$G$5000,4,0),"")</f>
        <v/>
      </c>
      <c r="R4862" s="3" t="str">
        <f>IF(AND(B4862&lt;&gt;"",M4862&lt;=0),VLOOKUP(B4862&amp;C4862,Entregas!$C$8:$G$5000,5,0),"")</f>
        <v/>
      </c>
      <c r="S4862" s="18"/>
      <c r="T4862" s="18"/>
    </row>
    <row r="4863" spans="1:20" ht="15.75">
      <c r="A4863" s="10"/>
      <c r="B4863" s="10"/>
      <c r="C4863" s="3" t="str">
        <f>IF(A4863&lt;&gt;"",COUNTIF(Entregas!$B$8:$B$5000,General!B4863),"")</f>
        <v/>
      </c>
      <c r="D4863" s="10"/>
      <c r="E4863" s="10"/>
      <c r="F4863" s="10"/>
      <c r="G4863" s="10"/>
      <c r="H4863" s="10"/>
      <c r="I4863" s="10"/>
      <c r="J4863" s="26"/>
      <c r="K4863" s="10"/>
      <c r="L4863" s="7">
        <f>SUMIF(Entregas!$B$8:$B$5000,General!B4863,Entregas!$L$8:$L$5000)</f>
        <v>0</v>
      </c>
      <c r="M4863" s="7">
        <f t="shared" si="301"/>
        <v>0</v>
      </c>
      <c r="N4863" s="14">
        <f t="shared" si="302"/>
        <v>0</v>
      </c>
      <c r="O4863" s="14">
        <f t="shared" si="303"/>
        <v>0</v>
      </c>
      <c r="P4863" s="4" t="str">
        <f t="shared" si="304"/>
        <v>NO</v>
      </c>
      <c r="Q4863" s="3" t="str">
        <f>IF(AND(B4863&lt;&gt;"",M4863&lt;=0),VLOOKUP(B4863&amp;C4863,Entregas!$C$8:$G$5000,4,0),"")</f>
        <v/>
      </c>
      <c r="R4863" s="3" t="str">
        <f>IF(AND(B4863&lt;&gt;"",M4863&lt;=0),VLOOKUP(B4863&amp;C4863,Entregas!$C$8:$G$5000,5,0),"")</f>
        <v/>
      </c>
      <c r="S4863" s="18"/>
      <c r="T4863" s="18"/>
    </row>
    <row r="4864" spans="1:20" ht="15.75">
      <c r="A4864" s="10"/>
      <c r="B4864" s="10"/>
      <c r="C4864" s="3" t="str">
        <f>IF(A4864&lt;&gt;"",COUNTIF(Entregas!$B$8:$B$5000,General!B4864),"")</f>
        <v/>
      </c>
      <c r="D4864" s="10"/>
      <c r="E4864" s="10"/>
      <c r="F4864" s="10"/>
      <c r="G4864" s="10"/>
      <c r="H4864" s="10"/>
      <c r="I4864" s="10"/>
      <c r="J4864" s="26"/>
      <c r="K4864" s="10"/>
      <c r="L4864" s="7">
        <f>SUMIF(Entregas!$B$8:$B$5000,General!B4864,Entregas!$L$8:$L$5000)</f>
        <v>0</v>
      </c>
      <c r="M4864" s="7">
        <f t="shared" si="301"/>
        <v>0</v>
      </c>
      <c r="N4864" s="14">
        <f t="shared" si="302"/>
        <v>0</v>
      </c>
      <c r="O4864" s="14">
        <f t="shared" si="303"/>
        <v>0</v>
      </c>
      <c r="P4864" s="4" t="str">
        <f t="shared" si="304"/>
        <v>NO</v>
      </c>
      <c r="Q4864" s="3" t="str">
        <f>IF(AND(B4864&lt;&gt;"",M4864&lt;=0),VLOOKUP(B4864&amp;C4864,Entregas!$C$8:$G$5000,4,0),"")</f>
        <v/>
      </c>
      <c r="R4864" s="3" t="str">
        <f>IF(AND(B4864&lt;&gt;"",M4864&lt;=0),VLOOKUP(B4864&amp;C4864,Entregas!$C$8:$G$5000,5,0),"")</f>
        <v/>
      </c>
      <c r="S4864" s="18"/>
      <c r="T4864" s="18"/>
    </row>
    <row r="4865" spans="1:20" ht="15.75">
      <c r="A4865" s="10"/>
      <c r="B4865" s="10"/>
      <c r="C4865" s="3" t="str">
        <f>IF(A4865&lt;&gt;"",COUNTIF(Entregas!$B$8:$B$5000,General!B4865),"")</f>
        <v/>
      </c>
      <c r="D4865" s="10"/>
      <c r="E4865" s="10"/>
      <c r="F4865" s="10"/>
      <c r="G4865" s="10"/>
      <c r="H4865" s="10"/>
      <c r="I4865" s="10"/>
      <c r="J4865" s="26"/>
      <c r="K4865" s="10"/>
      <c r="L4865" s="7">
        <f>SUMIF(Entregas!$B$8:$B$5000,General!B4865,Entregas!$L$8:$L$5000)</f>
        <v>0</v>
      </c>
      <c r="M4865" s="7">
        <f t="shared" si="301"/>
        <v>0</v>
      </c>
      <c r="N4865" s="14">
        <f t="shared" si="302"/>
        <v>0</v>
      </c>
      <c r="O4865" s="14">
        <f t="shared" si="303"/>
        <v>0</v>
      </c>
      <c r="P4865" s="4" t="str">
        <f t="shared" si="304"/>
        <v>NO</v>
      </c>
      <c r="Q4865" s="3" t="str">
        <f>IF(AND(B4865&lt;&gt;"",M4865&lt;=0),VLOOKUP(B4865&amp;C4865,Entregas!$C$8:$G$5000,4,0),"")</f>
        <v/>
      </c>
      <c r="R4865" s="3" t="str">
        <f>IF(AND(B4865&lt;&gt;"",M4865&lt;=0),VLOOKUP(B4865&amp;C4865,Entregas!$C$8:$G$5000,5,0),"")</f>
        <v/>
      </c>
      <c r="S4865" s="18"/>
      <c r="T4865" s="18"/>
    </row>
    <row r="4866" spans="1:20" ht="15.75">
      <c r="A4866" s="10"/>
      <c r="B4866" s="10"/>
      <c r="C4866" s="3" t="str">
        <f>IF(A4866&lt;&gt;"",COUNTIF(Entregas!$B$8:$B$5000,General!B4866),"")</f>
        <v/>
      </c>
      <c r="D4866" s="10"/>
      <c r="E4866" s="10"/>
      <c r="F4866" s="10"/>
      <c r="G4866" s="10"/>
      <c r="H4866" s="10"/>
      <c r="I4866" s="10"/>
      <c r="J4866" s="26"/>
      <c r="K4866" s="10"/>
      <c r="L4866" s="7">
        <f>SUMIF(Entregas!$B$8:$B$5000,General!B4866,Entregas!$L$8:$L$5000)</f>
        <v>0</v>
      </c>
      <c r="M4866" s="7">
        <f t="shared" si="301"/>
        <v>0</v>
      </c>
      <c r="N4866" s="14">
        <f t="shared" si="302"/>
        <v>0</v>
      </c>
      <c r="O4866" s="14">
        <f t="shared" si="303"/>
        <v>0</v>
      </c>
      <c r="P4866" s="4" t="str">
        <f t="shared" si="304"/>
        <v>NO</v>
      </c>
      <c r="Q4866" s="3" t="str">
        <f>IF(AND(B4866&lt;&gt;"",M4866&lt;=0),VLOOKUP(B4866&amp;C4866,Entregas!$C$8:$G$5000,4,0),"")</f>
        <v/>
      </c>
      <c r="R4866" s="3" t="str">
        <f>IF(AND(B4866&lt;&gt;"",M4866&lt;=0),VLOOKUP(B4866&amp;C4866,Entregas!$C$8:$G$5000,5,0),"")</f>
        <v/>
      </c>
      <c r="S4866" s="18"/>
      <c r="T4866" s="18"/>
    </row>
    <row r="4867" spans="1:20" ht="15.75">
      <c r="A4867" s="10"/>
      <c r="B4867" s="10"/>
      <c r="C4867" s="3" t="str">
        <f>IF(A4867&lt;&gt;"",COUNTIF(Entregas!$B$8:$B$5000,General!B4867),"")</f>
        <v/>
      </c>
      <c r="D4867" s="10"/>
      <c r="E4867" s="10"/>
      <c r="F4867" s="10"/>
      <c r="G4867" s="10"/>
      <c r="H4867" s="10"/>
      <c r="I4867" s="10"/>
      <c r="J4867" s="26"/>
      <c r="K4867" s="10"/>
      <c r="L4867" s="7">
        <f>SUMIF(Entregas!$B$8:$B$5000,General!B4867,Entregas!$L$8:$L$5000)</f>
        <v>0</v>
      </c>
      <c r="M4867" s="7">
        <f t="shared" si="301"/>
        <v>0</v>
      </c>
      <c r="N4867" s="14">
        <f t="shared" si="302"/>
        <v>0</v>
      </c>
      <c r="O4867" s="14">
        <f t="shared" si="303"/>
        <v>0</v>
      </c>
      <c r="P4867" s="4" t="str">
        <f t="shared" si="304"/>
        <v>NO</v>
      </c>
      <c r="Q4867" s="3" t="str">
        <f>IF(AND(B4867&lt;&gt;"",M4867&lt;=0),VLOOKUP(B4867&amp;C4867,Entregas!$C$8:$G$5000,4,0),"")</f>
        <v/>
      </c>
      <c r="R4867" s="3" t="str">
        <f>IF(AND(B4867&lt;&gt;"",M4867&lt;=0),VLOOKUP(B4867&amp;C4867,Entregas!$C$8:$G$5000,5,0),"")</f>
        <v/>
      </c>
      <c r="S4867" s="18"/>
      <c r="T4867" s="18"/>
    </row>
    <row r="4868" spans="1:20" ht="15.75">
      <c r="A4868" s="10"/>
      <c r="B4868" s="10"/>
      <c r="C4868" s="3" t="str">
        <f>IF(A4868&lt;&gt;"",COUNTIF(Entregas!$B$8:$B$5000,General!B4868),"")</f>
        <v/>
      </c>
      <c r="D4868" s="10"/>
      <c r="E4868" s="10"/>
      <c r="F4868" s="10"/>
      <c r="G4868" s="10"/>
      <c r="H4868" s="10"/>
      <c r="I4868" s="10"/>
      <c r="J4868" s="26"/>
      <c r="K4868" s="10"/>
      <c r="L4868" s="7">
        <f>SUMIF(Entregas!$B$8:$B$5000,General!B4868,Entregas!$L$8:$L$5000)</f>
        <v>0</v>
      </c>
      <c r="M4868" s="7">
        <f t="shared" si="301"/>
        <v>0</v>
      </c>
      <c r="N4868" s="14">
        <f t="shared" si="302"/>
        <v>0</v>
      </c>
      <c r="O4868" s="14">
        <f t="shared" si="303"/>
        <v>0</v>
      </c>
      <c r="P4868" s="4" t="str">
        <f t="shared" si="304"/>
        <v>NO</v>
      </c>
      <c r="Q4868" s="3" t="str">
        <f>IF(AND(B4868&lt;&gt;"",M4868&lt;=0),VLOOKUP(B4868&amp;C4868,Entregas!$C$8:$G$5000,4,0),"")</f>
        <v/>
      </c>
      <c r="R4868" s="3" t="str">
        <f>IF(AND(B4868&lt;&gt;"",M4868&lt;=0),VLOOKUP(B4868&amp;C4868,Entregas!$C$8:$G$5000,5,0),"")</f>
        <v/>
      </c>
      <c r="S4868" s="18"/>
      <c r="T4868" s="18"/>
    </row>
    <row r="4869" spans="1:20" ht="15.75">
      <c r="A4869" s="10"/>
      <c r="B4869" s="10"/>
      <c r="C4869" s="3" t="str">
        <f>IF(A4869&lt;&gt;"",COUNTIF(Entregas!$B$8:$B$5000,General!B4869),"")</f>
        <v/>
      </c>
      <c r="D4869" s="10"/>
      <c r="E4869" s="10"/>
      <c r="F4869" s="10"/>
      <c r="G4869" s="10"/>
      <c r="H4869" s="10"/>
      <c r="I4869" s="10"/>
      <c r="J4869" s="26"/>
      <c r="K4869" s="10"/>
      <c r="L4869" s="7">
        <f>SUMIF(Entregas!$B$8:$B$5000,General!B4869,Entregas!$L$8:$L$5000)</f>
        <v>0</v>
      </c>
      <c r="M4869" s="7">
        <f t="shared" si="301"/>
        <v>0</v>
      </c>
      <c r="N4869" s="14">
        <f t="shared" si="302"/>
        <v>0</v>
      </c>
      <c r="O4869" s="14">
        <f t="shared" si="303"/>
        <v>0</v>
      </c>
      <c r="P4869" s="4" t="str">
        <f t="shared" si="304"/>
        <v>NO</v>
      </c>
      <c r="Q4869" s="3" t="str">
        <f>IF(AND(B4869&lt;&gt;"",M4869&lt;=0),VLOOKUP(B4869&amp;C4869,Entregas!$C$8:$G$5000,4,0),"")</f>
        <v/>
      </c>
      <c r="R4869" s="3" t="str">
        <f>IF(AND(B4869&lt;&gt;"",M4869&lt;=0),VLOOKUP(B4869&amp;C4869,Entregas!$C$8:$G$5000,5,0),"")</f>
        <v/>
      </c>
      <c r="S4869" s="18"/>
      <c r="T4869" s="18"/>
    </row>
    <row r="4870" spans="1:20" ht="15.75">
      <c r="A4870" s="10"/>
      <c r="B4870" s="10"/>
      <c r="C4870" s="3" t="str">
        <f>IF(A4870&lt;&gt;"",COUNTIF(Entregas!$B$8:$B$5000,General!B4870),"")</f>
        <v/>
      </c>
      <c r="D4870" s="10"/>
      <c r="E4870" s="10"/>
      <c r="F4870" s="10"/>
      <c r="G4870" s="10"/>
      <c r="H4870" s="10"/>
      <c r="I4870" s="10"/>
      <c r="J4870" s="26"/>
      <c r="K4870" s="10"/>
      <c r="L4870" s="7">
        <f>SUMIF(Entregas!$B$8:$B$5000,General!B4870,Entregas!$L$8:$L$5000)</f>
        <v>0</v>
      </c>
      <c r="M4870" s="7">
        <f t="shared" si="301"/>
        <v>0</v>
      </c>
      <c r="N4870" s="14">
        <f t="shared" si="302"/>
        <v>0</v>
      </c>
      <c r="O4870" s="14">
        <f t="shared" si="303"/>
        <v>0</v>
      </c>
      <c r="P4870" s="4" t="str">
        <f t="shared" si="304"/>
        <v>NO</v>
      </c>
      <c r="Q4870" s="3" t="str">
        <f>IF(AND(B4870&lt;&gt;"",M4870&lt;=0),VLOOKUP(B4870&amp;C4870,Entregas!$C$8:$G$5000,4,0),"")</f>
        <v/>
      </c>
      <c r="R4870" s="3" t="str">
        <f>IF(AND(B4870&lt;&gt;"",M4870&lt;=0),VLOOKUP(B4870&amp;C4870,Entregas!$C$8:$G$5000,5,0),"")</f>
        <v/>
      </c>
      <c r="S4870" s="18"/>
      <c r="T4870" s="18"/>
    </row>
    <row r="4871" spans="1:20" ht="15.75">
      <c r="A4871" s="10"/>
      <c r="B4871" s="10"/>
      <c r="C4871" s="3" t="str">
        <f>IF(A4871&lt;&gt;"",COUNTIF(Entregas!$B$8:$B$5000,General!B4871),"")</f>
        <v/>
      </c>
      <c r="D4871" s="10"/>
      <c r="E4871" s="10"/>
      <c r="F4871" s="10"/>
      <c r="G4871" s="10"/>
      <c r="H4871" s="10"/>
      <c r="I4871" s="10"/>
      <c r="J4871" s="26"/>
      <c r="K4871" s="10"/>
      <c r="L4871" s="7">
        <f>SUMIF(Entregas!$B$8:$B$5000,General!B4871,Entregas!$L$8:$L$5000)</f>
        <v>0</v>
      </c>
      <c r="M4871" s="7">
        <f t="shared" si="301"/>
        <v>0</v>
      </c>
      <c r="N4871" s="14">
        <f t="shared" si="302"/>
        <v>0</v>
      </c>
      <c r="O4871" s="14">
        <f t="shared" si="303"/>
        <v>0</v>
      </c>
      <c r="P4871" s="4" t="str">
        <f t="shared" si="304"/>
        <v>NO</v>
      </c>
      <c r="Q4871" s="3" t="str">
        <f>IF(AND(B4871&lt;&gt;"",M4871&lt;=0),VLOOKUP(B4871&amp;C4871,Entregas!$C$8:$G$5000,4,0),"")</f>
        <v/>
      </c>
      <c r="R4871" s="3" t="str">
        <f>IF(AND(B4871&lt;&gt;"",M4871&lt;=0),VLOOKUP(B4871&amp;C4871,Entregas!$C$8:$G$5000,5,0),"")</f>
        <v/>
      </c>
      <c r="S4871" s="18"/>
      <c r="T4871" s="18"/>
    </row>
    <row r="4872" spans="1:20" ht="15.75">
      <c r="A4872" s="10"/>
      <c r="B4872" s="10"/>
      <c r="C4872" s="3" t="str">
        <f>IF(A4872&lt;&gt;"",COUNTIF(Entregas!$B$8:$B$5000,General!B4872),"")</f>
        <v/>
      </c>
      <c r="D4872" s="10"/>
      <c r="E4872" s="10"/>
      <c r="F4872" s="10"/>
      <c r="G4872" s="10"/>
      <c r="H4872" s="10"/>
      <c r="I4872" s="10"/>
      <c r="J4872" s="26"/>
      <c r="K4872" s="10"/>
      <c r="L4872" s="7">
        <f>SUMIF(Entregas!$B$8:$B$5000,General!B4872,Entregas!$L$8:$L$5000)</f>
        <v>0</v>
      </c>
      <c r="M4872" s="7">
        <f t="shared" ref="M4872:M4935" si="305">K4872-L4872</f>
        <v>0</v>
      </c>
      <c r="N4872" s="14">
        <f t="shared" ref="N4872:N4935" si="306">M4872*J4872</f>
        <v>0</v>
      </c>
      <c r="O4872" s="14">
        <f t="shared" ref="O4872:O4935" si="307">J4872*L4872</f>
        <v>0</v>
      </c>
      <c r="P4872" s="4" t="str">
        <f t="shared" ref="P4872:P4935" si="308">IF(OR(M4872&gt;0,B4872=""),"NO","SI")</f>
        <v>NO</v>
      </c>
      <c r="Q4872" s="3" t="str">
        <f>IF(AND(B4872&lt;&gt;"",M4872&lt;=0),VLOOKUP(B4872&amp;C4872,Entregas!$C$8:$G$5000,4,0),"")</f>
        <v/>
      </c>
      <c r="R4872" s="3" t="str">
        <f>IF(AND(B4872&lt;&gt;"",M4872&lt;=0),VLOOKUP(B4872&amp;C4872,Entregas!$C$8:$G$5000,5,0),"")</f>
        <v/>
      </c>
      <c r="S4872" s="18"/>
      <c r="T4872" s="18"/>
    </row>
    <row r="4873" spans="1:20" ht="15.75">
      <c r="A4873" s="10"/>
      <c r="B4873" s="10"/>
      <c r="C4873" s="3" t="str">
        <f>IF(A4873&lt;&gt;"",COUNTIF(Entregas!$B$8:$B$5000,General!B4873),"")</f>
        <v/>
      </c>
      <c r="D4873" s="10"/>
      <c r="E4873" s="10"/>
      <c r="F4873" s="10"/>
      <c r="G4873" s="10"/>
      <c r="H4873" s="10"/>
      <c r="I4873" s="10"/>
      <c r="J4873" s="26"/>
      <c r="K4873" s="10"/>
      <c r="L4873" s="7">
        <f>SUMIF(Entregas!$B$8:$B$5000,General!B4873,Entregas!$L$8:$L$5000)</f>
        <v>0</v>
      </c>
      <c r="M4873" s="7">
        <f t="shared" si="305"/>
        <v>0</v>
      </c>
      <c r="N4873" s="14">
        <f t="shared" si="306"/>
        <v>0</v>
      </c>
      <c r="O4873" s="14">
        <f t="shared" si="307"/>
        <v>0</v>
      </c>
      <c r="P4873" s="4" t="str">
        <f t="shared" si="308"/>
        <v>NO</v>
      </c>
      <c r="Q4873" s="3" t="str">
        <f>IF(AND(B4873&lt;&gt;"",M4873&lt;=0),VLOOKUP(B4873&amp;C4873,Entregas!$C$8:$G$5000,4,0),"")</f>
        <v/>
      </c>
      <c r="R4873" s="3" t="str">
        <f>IF(AND(B4873&lt;&gt;"",M4873&lt;=0),VLOOKUP(B4873&amp;C4873,Entregas!$C$8:$G$5000,5,0),"")</f>
        <v/>
      </c>
      <c r="S4873" s="18"/>
      <c r="T4873" s="18"/>
    </row>
    <row r="4874" spans="1:20" ht="15.75">
      <c r="A4874" s="10"/>
      <c r="B4874" s="10"/>
      <c r="C4874" s="3" t="str">
        <f>IF(A4874&lt;&gt;"",COUNTIF(Entregas!$B$8:$B$5000,General!B4874),"")</f>
        <v/>
      </c>
      <c r="D4874" s="10"/>
      <c r="E4874" s="10"/>
      <c r="F4874" s="10"/>
      <c r="G4874" s="10"/>
      <c r="H4874" s="10"/>
      <c r="I4874" s="10"/>
      <c r="J4874" s="26"/>
      <c r="K4874" s="10"/>
      <c r="L4874" s="7">
        <f>SUMIF(Entregas!$B$8:$B$5000,General!B4874,Entregas!$L$8:$L$5000)</f>
        <v>0</v>
      </c>
      <c r="M4874" s="7">
        <f t="shared" si="305"/>
        <v>0</v>
      </c>
      <c r="N4874" s="14">
        <f t="shared" si="306"/>
        <v>0</v>
      </c>
      <c r="O4874" s="14">
        <f t="shared" si="307"/>
        <v>0</v>
      </c>
      <c r="P4874" s="4" t="str">
        <f t="shared" si="308"/>
        <v>NO</v>
      </c>
      <c r="Q4874" s="3" t="str">
        <f>IF(AND(B4874&lt;&gt;"",M4874&lt;=0),VLOOKUP(B4874&amp;C4874,Entregas!$C$8:$G$5000,4,0),"")</f>
        <v/>
      </c>
      <c r="R4874" s="3" t="str">
        <f>IF(AND(B4874&lt;&gt;"",M4874&lt;=0),VLOOKUP(B4874&amp;C4874,Entregas!$C$8:$G$5000,5,0),"")</f>
        <v/>
      </c>
      <c r="S4874" s="18"/>
      <c r="T4874" s="18"/>
    </row>
    <row r="4875" spans="1:20" ht="15.75">
      <c r="A4875" s="10"/>
      <c r="B4875" s="10"/>
      <c r="C4875" s="3" t="str">
        <f>IF(A4875&lt;&gt;"",COUNTIF(Entregas!$B$8:$B$5000,General!B4875),"")</f>
        <v/>
      </c>
      <c r="D4875" s="10"/>
      <c r="E4875" s="10"/>
      <c r="F4875" s="10"/>
      <c r="G4875" s="10"/>
      <c r="H4875" s="10"/>
      <c r="I4875" s="10"/>
      <c r="J4875" s="26"/>
      <c r="K4875" s="10"/>
      <c r="L4875" s="7">
        <f>SUMIF(Entregas!$B$8:$B$5000,General!B4875,Entregas!$L$8:$L$5000)</f>
        <v>0</v>
      </c>
      <c r="M4875" s="7">
        <f t="shared" si="305"/>
        <v>0</v>
      </c>
      <c r="N4875" s="14">
        <f t="shared" si="306"/>
        <v>0</v>
      </c>
      <c r="O4875" s="14">
        <f t="shared" si="307"/>
        <v>0</v>
      </c>
      <c r="P4875" s="4" t="str">
        <f t="shared" si="308"/>
        <v>NO</v>
      </c>
      <c r="Q4875" s="3" t="str">
        <f>IF(AND(B4875&lt;&gt;"",M4875&lt;=0),VLOOKUP(B4875&amp;C4875,Entregas!$C$8:$G$5000,4,0),"")</f>
        <v/>
      </c>
      <c r="R4875" s="3" t="str">
        <f>IF(AND(B4875&lt;&gt;"",M4875&lt;=0),VLOOKUP(B4875&amp;C4875,Entregas!$C$8:$G$5000,5,0),"")</f>
        <v/>
      </c>
      <c r="S4875" s="18"/>
      <c r="T4875" s="18"/>
    </row>
    <row r="4876" spans="1:20" ht="15.75">
      <c r="A4876" s="10"/>
      <c r="B4876" s="10"/>
      <c r="C4876" s="3" t="str">
        <f>IF(A4876&lt;&gt;"",COUNTIF(Entregas!$B$8:$B$5000,General!B4876),"")</f>
        <v/>
      </c>
      <c r="D4876" s="10"/>
      <c r="E4876" s="10"/>
      <c r="F4876" s="10"/>
      <c r="G4876" s="10"/>
      <c r="H4876" s="10"/>
      <c r="I4876" s="10"/>
      <c r="J4876" s="26"/>
      <c r="K4876" s="10"/>
      <c r="L4876" s="7">
        <f>SUMIF(Entregas!$B$8:$B$5000,General!B4876,Entregas!$L$8:$L$5000)</f>
        <v>0</v>
      </c>
      <c r="M4876" s="7">
        <f t="shared" si="305"/>
        <v>0</v>
      </c>
      <c r="N4876" s="14">
        <f t="shared" si="306"/>
        <v>0</v>
      </c>
      <c r="O4876" s="14">
        <f t="shared" si="307"/>
        <v>0</v>
      </c>
      <c r="P4876" s="4" t="str">
        <f t="shared" si="308"/>
        <v>NO</v>
      </c>
      <c r="Q4876" s="3" t="str">
        <f>IF(AND(B4876&lt;&gt;"",M4876&lt;=0),VLOOKUP(B4876&amp;C4876,Entregas!$C$8:$G$5000,4,0),"")</f>
        <v/>
      </c>
      <c r="R4876" s="3" t="str">
        <f>IF(AND(B4876&lt;&gt;"",M4876&lt;=0),VLOOKUP(B4876&amp;C4876,Entregas!$C$8:$G$5000,5,0),"")</f>
        <v/>
      </c>
      <c r="S4876" s="18"/>
      <c r="T4876" s="18"/>
    </row>
    <row r="4877" spans="1:20" ht="15.75">
      <c r="A4877" s="10"/>
      <c r="B4877" s="10"/>
      <c r="C4877" s="3" t="str">
        <f>IF(A4877&lt;&gt;"",COUNTIF(Entregas!$B$8:$B$5000,General!B4877),"")</f>
        <v/>
      </c>
      <c r="D4877" s="10"/>
      <c r="E4877" s="10"/>
      <c r="F4877" s="10"/>
      <c r="G4877" s="10"/>
      <c r="H4877" s="10"/>
      <c r="I4877" s="10"/>
      <c r="J4877" s="26"/>
      <c r="K4877" s="10"/>
      <c r="L4877" s="7">
        <f>SUMIF(Entregas!$B$8:$B$5000,General!B4877,Entregas!$L$8:$L$5000)</f>
        <v>0</v>
      </c>
      <c r="M4877" s="7">
        <f t="shared" si="305"/>
        <v>0</v>
      </c>
      <c r="N4877" s="14">
        <f t="shared" si="306"/>
        <v>0</v>
      </c>
      <c r="O4877" s="14">
        <f t="shared" si="307"/>
        <v>0</v>
      </c>
      <c r="P4877" s="4" t="str">
        <f t="shared" si="308"/>
        <v>NO</v>
      </c>
      <c r="Q4877" s="3" t="str">
        <f>IF(AND(B4877&lt;&gt;"",M4877&lt;=0),VLOOKUP(B4877&amp;C4877,Entregas!$C$8:$G$5000,4,0),"")</f>
        <v/>
      </c>
      <c r="R4877" s="3" t="str">
        <f>IF(AND(B4877&lt;&gt;"",M4877&lt;=0),VLOOKUP(B4877&amp;C4877,Entregas!$C$8:$G$5000,5,0),"")</f>
        <v/>
      </c>
      <c r="S4877" s="18"/>
      <c r="T4877" s="18"/>
    </row>
    <row r="4878" spans="1:20" ht="15.75">
      <c r="A4878" s="10"/>
      <c r="B4878" s="10"/>
      <c r="C4878" s="3" t="str">
        <f>IF(A4878&lt;&gt;"",COUNTIF(Entregas!$B$8:$B$5000,General!B4878),"")</f>
        <v/>
      </c>
      <c r="D4878" s="10"/>
      <c r="E4878" s="10"/>
      <c r="F4878" s="10"/>
      <c r="G4878" s="10"/>
      <c r="H4878" s="10"/>
      <c r="I4878" s="10"/>
      <c r="J4878" s="26"/>
      <c r="K4878" s="10"/>
      <c r="L4878" s="7">
        <f>SUMIF(Entregas!$B$8:$B$5000,General!B4878,Entregas!$L$8:$L$5000)</f>
        <v>0</v>
      </c>
      <c r="M4878" s="7">
        <f t="shared" si="305"/>
        <v>0</v>
      </c>
      <c r="N4878" s="14">
        <f t="shared" si="306"/>
        <v>0</v>
      </c>
      <c r="O4878" s="14">
        <f t="shared" si="307"/>
        <v>0</v>
      </c>
      <c r="P4878" s="4" t="str">
        <f t="shared" si="308"/>
        <v>NO</v>
      </c>
      <c r="Q4878" s="3" t="str">
        <f>IF(AND(B4878&lt;&gt;"",M4878&lt;=0),VLOOKUP(B4878&amp;C4878,Entregas!$C$8:$G$5000,4,0),"")</f>
        <v/>
      </c>
      <c r="R4878" s="3" t="str">
        <f>IF(AND(B4878&lt;&gt;"",M4878&lt;=0),VLOOKUP(B4878&amp;C4878,Entregas!$C$8:$G$5000,5,0),"")</f>
        <v/>
      </c>
      <c r="S4878" s="18"/>
      <c r="T4878" s="18"/>
    </row>
    <row r="4879" spans="1:20" ht="15.75">
      <c r="A4879" s="10"/>
      <c r="B4879" s="10"/>
      <c r="C4879" s="3" t="str">
        <f>IF(A4879&lt;&gt;"",COUNTIF(Entregas!$B$8:$B$5000,General!B4879),"")</f>
        <v/>
      </c>
      <c r="D4879" s="10"/>
      <c r="E4879" s="10"/>
      <c r="F4879" s="10"/>
      <c r="G4879" s="10"/>
      <c r="H4879" s="10"/>
      <c r="I4879" s="10"/>
      <c r="J4879" s="26"/>
      <c r="K4879" s="10"/>
      <c r="L4879" s="7">
        <f>SUMIF(Entregas!$B$8:$B$5000,General!B4879,Entregas!$L$8:$L$5000)</f>
        <v>0</v>
      </c>
      <c r="M4879" s="7">
        <f t="shared" si="305"/>
        <v>0</v>
      </c>
      <c r="N4879" s="14">
        <f t="shared" si="306"/>
        <v>0</v>
      </c>
      <c r="O4879" s="14">
        <f t="shared" si="307"/>
        <v>0</v>
      </c>
      <c r="P4879" s="4" t="str">
        <f t="shared" si="308"/>
        <v>NO</v>
      </c>
      <c r="Q4879" s="3" t="str">
        <f>IF(AND(B4879&lt;&gt;"",M4879&lt;=0),VLOOKUP(B4879&amp;C4879,Entregas!$C$8:$G$5000,4,0),"")</f>
        <v/>
      </c>
      <c r="R4879" s="3" t="str">
        <f>IF(AND(B4879&lt;&gt;"",M4879&lt;=0),VLOOKUP(B4879&amp;C4879,Entregas!$C$8:$G$5000,5,0),"")</f>
        <v/>
      </c>
      <c r="S4879" s="18"/>
      <c r="T4879" s="18"/>
    </row>
    <row r="4880" spans="1:20" ht="15.75">
      <c r="A4880" s="10"/>
      <c r="B4880" s="10"/>
      <c r="C4880" s="3" t="str">
        <f>IF(A4880&lt;&gt;"",COUNTIF(Entregas!$B$8:$B$5000,General!B4880),"")</f>
        <v/>
      </c>
      <c r="D4880" s="10"/>
      <c r="E4880" s="10"/>
      <c r="F4880" s="10"/>
      <c r="G4880" s="10"/>
      <c r="H4880" s="10"/>
      <c r="I4880" s="10"/>
      <c r="J4880" s="26"/>
      <c r="K4880" s="10"/>
      <c r="L4880" s="7">
        <f>SUMIF(Entregas!$B$8:$B$5000,General!B4880,Entregas!$L$8:$L$5000)</f>
        <v>0</v>
      </c>
      <c r="M4880" s="7">
        <f t="shared" si="305"/>
        <v>0</v>
      </c>
      <c r="N4880" s="14">
        <f t="shared" si="306"/>
        <v>0</v>
      </c>
      <c r="O4880" s="14">
        <f t="shared" si="307"/>
        <v>0</v>
      </c>
      <c r="P4880" s="4" t="str">
        <f t="shared" si="308"/>
        <v>NO</v>
      </c>
      <c r="Q4880" s="3" t="str">
        <f>IF(AND(B4880&lt;&gt;"",M4880&lt;=0),VLOOKUP(B4880&amp;C4880,Entregas!$C$8:$G$5000,4,0),"")</f>
        <v/>
      </c>
      <c r="R4880" s="3" t="str">
        <f>IF(AND(B4880&lt;&gt;"",M4880&lt;=0),VLOOKUP(B4880&amp;C4880,Entregas!$C$8:$G$5000,5,0),"")</f>
        <v/>
      </c>
      <c r="S4880" s="18"/>
      <c r="T4880" s="18"/>
    </row>
    <row r="4881" spans="1:20" ht="15.75">
      <c r="A4881" s="10"/>
      <c r="B4881" s="10"/>
      <c r="C4881" s="3" t="str">
        <f>IF(A4881&lt;&gt;"",COUNTIF(Entregas!$B$8:$B$5000,General!B4881),"")</f>
        <v/>
      </c>
      <c r="D4881" s="10"/>
      <c r="E4881" s="10"/>
      <c r="F4881" s="10"/>
      <c r="G4881" s="10"/>
      <c r="H4881" s="10"/>
      <c r="I4881" s="10"/>
      <c r="J4881" s="26"/>
      <c r="K4881" s="10"/>
      <c r="L4881" s="7">
        <f>SUMIF(Entregas!$B$8:$B$5000,General!B4881,Entregas!$L$8:$L$5000)</f>
        <v>0</v>
      </c>
      <c r="M4881" s="7">
        <f t="shared" si="305"/>
        <v>0</v>
      </c>
      <c r="N4881" s="14">
        <f t="shared" si="306"/>
        <v>0</v>
      </c>
      <c r="O4881" s="14">
        <f t="shared" si="307"/>
        <v>0</v>
      </c>
      <c r="P4881" s="4" t="str">
        <f t="shared" si="308"/>
        <v>NO</v>
      </c>
      <c r="Q4881" s="3" t="str">
        <f>IF(AND(B4881&lt;&gt;"",M4881&lt;=0),VLOOKUP(B4881&amp;C4881,Entregas!$C$8:$G$5000,4,0),"")</f>
        <v/>
      </c>
      <c r="R4881" s="3" t="str">
        <f>IF(AND(B4881&lt;&gt;"",M4881&lt;=0),VLOOKUP(B4881&amp;C4881,Entregas!$C$8:$G$5000,5,0),"")</f>
        <v/>
      </c>
      <c r="S4881" s="18"/>
      <c r="T4881" s="18"/>
    </row>
    <row r="4882" spans="1:20" ht="15.75">
      <c r="A4882" s="10"/>
      <c r="B4882" s="10"/>
      <c r="C4882" s="3" t="str">
        <f>IF(A4882&lt;&gt;"",COUNTIF(Entregas!$B$8:$B$5000,General!B4882),"")</f>
        <v/>
      </c>
      <c r="D4882" s="10"/>
      <c r="E4882" s="10"/>
      <c r="F4882" s="10"/>
      <c r="G4882" s="10"/>
      <c r="H4882" s="10"/>
      <c r="I4882" s="10"/>
      <c r="J4882" s="26"/>
      <c r="K4882" s="10"/>
      <c r="L4882" s="7">
        <f>SUMIF(Entregas!$B$8:$B$5000,General!B4882,Entregas!$L$8:$L$5000)</f>
        <v>0</v>
      </c>
      <c r="M4882" s="7">
        <f t="shared" si="305"/>
        <v>0</v>
      </c>
      <c r="N4882" s="14">
        <f t="shared" si="306"/>
        <v>0</v>
      </c>
      <c r="O4882" s="14">
        <f t="shared" si="307"/>
        <v>0</v>
      </c>
      <c r="P4882" s="4" t="str">
        <f t="shared" si="308"/>
        <v>NO</v>
      </c>
      <c r="Q4882" s="3" t="str">
        <f>IF(AND(B4882&lt;&gt;"",M4882&lt;=0),VLOOKUP(B4882&amp;C4882,Entregas!$C$8:$G$5000,4,0),"")</f>
        <v/>
      </c>
      <c r="R4882" s="3" t="str">
        <f>IF(AND(B4882&lt;&gt;"",M4882&lt;=0),VLOOKUP(B4882&amp;C4882,Entregas!$C$8:$G$5000,5,0),"")</f>
        <v/>
      </c>
      <c r="S4882" s="18"/>
      <c r="T4882" s="18"/>
    </row>
    <row r="4883" spans="1:20" ht="15.75">
      <c r="A4883" s="10"/>
      <c r="B4883" s="10"/>
      <c r="C4883" s="3" t="str">
        <f>IF(A4883&lt;&gt;"",COUNTIF(Entregas!$B$8:$B$5000,General!B4883),"")</f>
        <v/>
      </c>
      <c r="D4883" s="10"/>
      <c r="E4883" s="10"/>
      <c r="F4883" s="10"/>
      <c r="G4883" s="10"/>
      <c r="H4883" s="10"/>
      <c r="I4883" s="10"/>
      <c r="J4883" s="26"/>
      <c r="K4883" s="10"/>
      <c r="L4883" s="7">
        <f>SUMIF(Entregas!$B$8:$B$5000,General!B4883,Entregas!$L$8:$L$5000)</f>
        <v>0</v>
      </c>
      <c r="M4883" s="7">
        <f t="shared" si="305"/>
        <v>0</v>
      </c>
      <c r="N4883" s="14">
        <f t="shared" si="306"/>
        <v>0</v>
      </c>
      <c r="O4883" s="14">
        <f t="shared" si="307"/>
        <v>0</v>
      </c>
      <c r="P4883" s="4" t="str">
        <f t="shared" si="308"/>
        <v>NO</v>
      </c>
      <c r="Q4883" s="3" t="str">
        <f>IF(AND(B4883&lt;&gt;"",M4883&lt;=0),VLOOKUP(B4883&amp;C4883,Entregas!$C$8:$G$5000,4,0),"")</f>
        <v/>
      </c>
      <c r="R4883" s="3" t="str">
        <f>IF(AND(B4883&lt;&gt;"",M4883&lt;=0),VLOOKUP(B4883&amp;C4883,Entregas!$C$8:$G$5000,5,0),"")</f>
        <v/>
      </c>
      <c r="S4883" s="18"/>
      <c r="T4883" s="18"/>
    </row>
    <row r="4884" spans="1:20" ht="15.75">
      <c r="A4884" s="10"/>
      <c r="B4884" s="10"/>
      <c r="C4884" s="3" t="str">
        <f>IF(A4884&lt;&gt;"",COUNTIF(Entregas!$B$8:$B$5000,General!B4884),"")</f>
        <v/>
      </c>
      <c r="D4884" s="10"/>
      <c r="E4884" s="10"/>
      <c r="F4884" s="10"/>
      <c r="G4884" s="10"/>
      <c r="H4884" s="10"/>
      <c r="I4884" s="10"/>
      <c r="J4884" s="26"/>
      <c r="K4884" s="10"/>
      <c r="L4884" s="7">
        <f>SUMIF(Entregas!$B$8:$B$5000,General!B4884,Entregas!$L$8:$L$5000)</f>
        <v>0</v>
      </c>
      <c r="M4884" s="7">
        <f t="shared" si="305"/>
        <v>0</v>
      </c>
      <c r="N4884" s="14">
        <f t="shared" si="306"/>
        <v>0</v>
      </c>
      <c r="O4884" s="14">
        <f t="shared" si="307"/>
        <v>0</v>
      </c>
      <c r="P4884" s="4" t="str">
        <f t="shared" si="308"/>
        <v>NO</v>
      </c>
      <c r="Q4884" s="3" t="str">
        <f>IF(AND(B4884&lt;&gt;"",M4884&lt;=0),VLOOKUP(B4884&amp;C4884,Entregas!$C$8:$G$5000,4,0),"")</f>
        <v/>
      </c>
      <c r="R4884" s="3" t="str">
        <f>IF(AND(B4884&lt;&gt;"",M4884&lt;=0),VLOOKUP(B4884&amp;C4884,Entregas!$C$8:$G$5000,5,0),"")</f>
        <v/>
      </c>
      <c r="S4884" s="18"/>
      <c r="T4884" s="18"/>
    </row>
    <row r="4885" spans="1:20" ht="15.75">
      <c r="A4885" s="10"/>
      <c r="B4885" s="10"/>
      <c r="C4885" s="3" t="str">
        <f>IF(A4885&lt;&gt;"",COUNTIF(Entregas!$B$8:$B$5000,General!B4885),"")</f>
        <v/>
      </c>
      <c r="D4885" s="10"/>
      <c r="E4885" s="10"/>
      <c r="F4885" s="10"/>
      <c r="G4885" s="10"/>
      <c r="H4885" s="10"/>
      <c r="I4885" s="10"/>
      <c r="J4885" s="26"/>
      <c r="K4885" s="10"/>
      <c r="L4885" s="7">
        <f>SUMIF(Entregas!$B$8:$B$5000,General!B4885,Entregas!$L$8:$L$5000)</f>
        <v>0</v>
      </c>
      <c r="M4885" s="7">
        <f t="shared" si="305"/>
        <v>0</v>
      </c>
      <c r="N4885" s="14">
        <f t="shared" si="306"/>
        <v>0</v>
      </c>
      <c r="O4885" s="14">
        <f t="shared" si="307"/>
        <v>0</v>
      </c>
      <c r="P4885" s="4" t="str">
        <f t="shared" si="308"/>
        <v>NO</v>
      </c>
      <c r="Q4885" s="3" t="str">
        <f>IF(AND(B4885&lt;&gt;"",M4885&lt;=0),VLOOKUP(B4885&amp;C4885,Entregas!$C$8:$G$5000,4,0),"")</f>
        <v/>
      </c>
      <c r="R4885" s="3" t="str">
        <f>IF(AND(B4885&lt;&gt;"",M4885&lt;=0),VLOOKUP(B4885&amp;C4885,Entregas!$C$8:$G$5000,5,0),"")</f>
        <v/>
      </c>
      <c r="S4885" s="18"/>
      <c r="T4885" s="18"/>
    </row>
    <row r="4886" spans="1:20" ht="15.75">
      <c r="A4886" s="10"/>
      <c r="B4886" s="10"/>
      <c r="C4886" s="3" t="str">
        <f>IF(A4886&lt;&gt;"",COUNTIF(Entregas!$B$8:$B$5000,General!B4886),"")</f>
        <v/>
      </c>
      <c r="D4886" s="10"/>
      <c r="E4886" s="10"/>
      <c r="F4886" s="10"/>
      <c r="G4886" s="10"/>
      <c r="H4886" s="10"/>
      <c r="I4886" s="10"/>
      <c r="J4886" s="26"/>
      <c r="K4886" s="10"/>
      <c r="L4886" s="7">
        <f>SUMIF(Entregas!$B$8:$B$5000,General!B4886,Entregas!$L$8:$L$5000)</f>
        <v>0</v>
      </c>
      <c r="M4886" s="7">
        <f t="shared" si="305"/>
        <v>0</v>
      </c>
      <c r="N4886" s="14">
        <f t="shared" si="306"/>
        <v>0</v>
      </c>
      <c r="O4886" s="14">
        <f t="shared" si="307"/>
        <v>0</v>
      </c>
      <c r="P4886" s="4" t="str">
        <f t="shared" si="308"/>
        <v>NO</v>
      </c>
      <c r="Q4886" s="3" t="str">
        <f>IF(AND(B4886&lt;&gt;"",M4886&lt;=0),VLOOKUP(B4886&amp;C4886,Entregas!$C$8:$G$5000,4,0),"")</f>
        <v/>
      </c>
      <c r="R4886" s="3" t="str">
        <f>IF(AND(B4886&lt;&gt;"",M4886&lt;=0),VLOOKUP(B4886&amp;C4886,Entregas!$C$8:$G$5000,5,0),"")</f>
        <v/>
      </c>
      <c r="S4886" s="18"/>
      <c r="T4886" s="18"/>
    </row>
    <row r="4887" spans="1:20" ht="15.75">
      <c r="A4887" s="10"/>
      <c r="B4887" s="10"/>
      <c r="C4887" s="3" t="str">
        <f>IF(A4887&lt;&gt;"",COUNTIF(Entregas!$B$8:$B$5000,General!B4887),"")</f>
        <v/>
      </c>
      <c r="D4887" s="10"/>
      <c r="E4887" s="10"/>
      <c r="F4887" s="10"/>
      <c r="G4887" s="10"/>
      <c r="H4887" s="10"/>
      <c r="I4887" s="10"/>
      <c r="J4887" s="26"/>
      <c r="K4887" s="10"/>
      <c r="L4887" s="7">
        <f>SUMIF(Entregas!$B$8:$B$5000,General!B4887,Entregas!$L$8:$L$5000)</f>
        <v>0</v>
      </c>
      <c r="M4887" s="7">
        <f t="shared" si="305"/>
        <v>0</v>
      </c>
      <c r="N4887" s="14">
        <f t="shared" si="306"/>
        <v>0</v>
      </c>
      <c r="O4887" s="14">
        <f t="shared" si="307"/>
        <v>0</v>
      </c>
      <c r="P4887" s="4" t="str">
        <f t="shared" si="308"/>
        <v>NO</v>
      </c>
      <c r="Q4887" s="3" t="str">
        <f>IF(AND(B4887&lt;&gt;"",M4887&lt;=0),VLOOKUP(B4887&amp;C4887,Entregas!$C$8:$G$5000,4,0),"")</f>
        <v/>
      </c>
      <c r="R4887" s="3" t="str">
        <f>IF(AND(B4887&lt;&gt;"",M4887&lt;=0),VLOOKUP(B4887&amp;C4887,Entregas!$C$8:$G$5000,5,0),"")</f>
        <v/>
      </c>
      <c r="S4887" s="18"/>
      <c r="T4887" s="18"/>
    </row>
    <row r="4888" spans="1:20" ht="15.75">
      <c r="A4888" s="10"/>
      <c r="B4888" s="10"/>
      <c r="C4888" s="3" t="str">
        <f>IF(A4888&lt;&gt;"",COUNTIF(Entregas!$B$8:$B$5000,General!B4888),"")</f>
        <v/>
      </c>
      <c r="D4888" s="10"/>
      <c r="E4888" s="10"/>
      <c r="F4888" s="10"/>
      <c r="G4888" s="10"/>
      <c r="H4888" s="10"/>
      <c r="I4888" s="10"/>
      <c r="J4888" s="26"/>
      <c r="K4888" s="10"/>
      <c r="L4888" s="7">
        <f>SUMIF(Entregas!$B$8:$B$5000,General!B4888,Entregas!$L$8:$L$5000)</f>
        <v>0</v>
      </c>
      <c r="M4888" s="7">
        <f t="shared" si="305"/>
        <v>0</v>
      </c>
      <c r="N4888" s="14">
        <f t="shared" si="306"/>
        <v>0</v>
      </c>
      <c r="O4888" s="14">
        <f t="shared" si="307"/>
        <v>0</v>
      </c>
      <c r="P4888" s="4" t="str">
        <f t="shared" si="308"/>
        <v>NO</v>
      </c>
      <c r="Q4888" s="3" t="str">
        <f>IF(AND(B4888&lt;&gt;"",M4888&lt;=0),VLOOKUP(B4888&amp;C4888,Entregas!$C$8:$G$5000,4,0),"")</f>
        <v/>
      </c>
      <c r="R4888" s="3" t="str">
        <f>IF(AND(B4888&lt;&gt;"",M4888&lt;=0),VLOOKUP(B4888&amp;C4888,Entregas!$C$8:$G$5000,5,0),"")</f>
        <v/>
      </c>
      <c r="S4888" s="18"/>
      <c r="T4888" s="18"/>
    </row>
    <row r="4889" spans="1:20" ht="15.75">
      <c r="A4889" s="10"/>
      <c r="B4889" s="10"/>
      <c r="C4889" s="3" t="str">
        <f>IF(A4889&lt;&gt;"",COUNTIF(Entregas!$B$8:$B$5000,General!B4889),"")</f>
        <v/>
      </c>
      <c r="D4889" s="10"/>
      <c r="E4889" s="10"/>
      <c r="F4889" s="10"/>
      <c r="G4889" s="10"/>
      <c r="H4889" s="10"/>
      <c r="I4889" s="10"/>
      <c r="J4889" s="26"/>
      <c r="K4889" s="10"/>
      <c r="L4889" s="7">
        <f>SUMIF(Entregas!$B$8:$B$5000,General!B4889,Entregas!$L$8:$L$5000)</f>
        <v>0</v>
      </c>
      <c r="M4889" s="7">
        <f t="shared" si="305"/>
        <v>0</v>
      </c>
      <c r="N4889" s="14">
        <f t="shared" si="306"/>
        <v>0</v>
      </c>
      <c r="O4889" s="14">
        <f t="shared" si="307"/>
        <v>0</v>
      </c>
      <c r="P4889" s="4" t="str">
        <f t="shared" si="308"/>
        <v>NO</v>
      </c>
      <c r="Q4889" s="3" t="str">
        <f>IF(AND(B4889&lt;&gt;"",M4889&lt;=0),VLOOKUP(B4889&amp;C4889,Entregas!$C$8:$G$5000,4,0),"")</f>
        <v/>
      </c>
      <c r="R4889" s="3" t="str">
        <f>IF(AND(B4889&lt;&gt;"",M4889&lt;=0),VLOOKUP(B4889&amp;C4889,Entregas!$C$8:$G$5000,5,0),"")</f>
        <v/>
      </c>
      <c r="S4889" s="18"/>
      <c r="T4889" s="18"/>
    </row>
    <row r="4890" spans="1:20" ht="15.75">
      <c r="A4890" s="10"/>
      <c r="B4890" s="10"/>
      <c r="C4890" s="3" t="str">
        <f>IF(A4890&lt;&gt;"",COUNTIF(Entregas!$B$8:$B$5000,General!B4890),"")</f>
        <v/>
      </c>
      <c r="D4890" s="10"/>
      <c r="E4890" s="10"/>
      <c r="F4890" s="10"/>
      <c r="G4890" s="10"/>
      <c r="H4890" s="10"/>
      <c r="I4890" s="10"/>
      <c r="J4890" s="26"/>
      <c r="K4890" s="10"/>
      <c r="L4890" s="7">
        <f>SUMIF(Entregas!$B$8:$B$5000,General!B4890,Entregas!$L$8:$L$5000)</f>
        <v>0</v>
      </c>
      <c r="M4890" s="7">
        <f t="shared" si="305"/>
        <v>0</v>
      </c>
      <c r="N4890" s="14">
        <f t="shared" si="306"/>
        <v>0</v>
      </c>
      <c r="O4890" s="14">
        <f t="shared" si="307"/>
        <v>0</v>
      </c>
      <c r="P4890" s="4" t="str">
        <f t="shared" si="308"/>
        <v>NO</v>
      </c>
      <c r="Q4890" s="3" t="str">
        <f>IF(AND(B4890&lt;&gt;"",M4890&lt;=0),VLOOKUP(B4890&amp;C4890,Entregas!$C$8:$G$5000,4,0),"")</f>
        <v/>
      </c>
      <c r="R4890" s="3" t="str">
        <f>IF(AND(B4890&lt;&gt;"",M4890&lt;=0),VLOOKUP(B4890&amp;C4890,Entregas!$C$8:$G$5000,5,0),"")</f>
        <v/>
      </c>
      <c r="S4890" s="18"/>
      <c r="T4890" s="18"/>
    </row>
    <row r="4891" spans="1:20" ht="15.75">
      <c r="A4891" s="10"/>
      <c r="B4891" s="10"/>
      <c r="C4891" s="3" t="str">
        <f>IF(A4891&lt;&gt;"",COUNTIF(Entregas!$B$8:$B$5000,General!B4891),"")</f>
        <v/>
      </c>
      <c r="D4891" s="10"/>
      <c r="E4891" s="10"/>
      <c r="F4891" s="10"/>
      <c r="G4891" s="10"/>
      <c r="H4891" s="10"/>
      <c r="I4891" s="10"/>
      <c r="J4891" s="26"/>
      <c r="K4891" s="10"/>
      <c r="L4891" s="7">
        <f>SUMIF(Entregas!$B$8:$B$5000,General!B4891,Entregas!$L$8:$L$5000)</f>
        <v>0</v>
      </c>
      <c r="M4891" s="7">
        <f t="shared" si="305"/>
        <v>0</v>
      </c>
      <c r="N4891" s="14">
        <f t="shared" si="306"/>
        <v>0</v>
      </c>
      <c r="O4891" s="14">
        <f t="shared" si="307"/>
        <v>0</v>
      </c>
      <c r="P4891" s="4" t="str">
        <f t="shared" si="308"/>
        <v>NO</v>
      </c>
      <c r="Q4891" s="3" t="str">
        <f>IF(AND(B4891&lt;&gt;"",M4891&lt;=0),VLOOKUP(B4891&amp;C4891,Entregas!$C$8:$G$5000,4,0),"")</f>
        <v/>
      </c>
      <c r="R4891" s="3" t="str">
        <f>IF(AND(B4891&lt;&gt;"",M4891&lt;=0),VLOOKUP(B4891&amp;C4891,Entregas!$C$8:$G$5000,5,0),"")</f>
        <v/>
      </c>
      <c r="S4891" s="18"/>
      <c r="T4891" s="18"/>
    </row>
    <row r="4892" spans="1:20" ht="15.75">
      <c r="A4892" s="10"/>
      <c r="B4892" s="10"/>
      <c r="C4892" s="3" t="str">
        <f>IF(A4892&lt;&gt;"",COUNTIF(Entregas!$B$8:$B$5000,General!B4892),"")</f>
        <v/>
      </c>
      <c r="D4892" s="10"/>
      <c r="E4892" s="10"/>
      <c r="F4892" s="10"/>
      <c r="G4892" s="10"/>
      <c r="H4892" s="10"/>
      <c r="I4892" s="10"/>
      <c r="J4892" s="26"/>
      <c r="K4892" s="10"/>
      <c r="L4892" s="7">
        <f>SUMIF(Entregas!$B$8:$B$5000,General!B4892,Entregas!$L$8:$L$5000)</f>
        <v>0</v>
      </c>
      <c r="M4892" s="7">
        <f t="shared" si="305"/>
        <v>0</v>
      </c>
      <c r="N4892" s="14">
        <f t="shared" si="306"/>
        <v>0</v>
      </c>
      <c r="O4892" s="14">
        <f t="shared" si="307"/>
        <v>0</v>
      </c>
      <c r="P4892" s="4" t="str">
        <f t="shared" si="308"/>
        <v>NO</v>
      </c>
      <c r="Q4892" s="3" t="str">
        <f>IF(AND(B4892&lt;&gt;"",M4892&lt;=0),VLOOKUP(B4892&amp;C4892,Entregas!$C$8:$G$5000,4,0),"")</f>
        <v/>
      </c>
      <c r="R4892" s="3" t="str">
        <f>IF(AND(B4892&lt;&gt;"",M4892&lt;=0),VLOOKUP(B4892&amp;C4892,Entregas!$C$8:$G$5000,5,0),"")</f>
        <v/>
      </c>
      <c r="S4892" s="18"/>
      <c r="T4892" s="18"/>
    </row>
    <row r="4893" spans="1:20" ht="15.75">
      <c r="A4893" s="10"/>
      <c r="B4893" s="10"/>
      <c r="C4893" s="3" t="str">
        <f>IF(A4893&lt;&gt;"",COUNTIF(Entregas!$B$8:$B$5000,General!B4893),"")</f>
        <v/>
      </c>
      <c r="D4893" s="10"/>
      <c r="E4893" s="10"/>
      <c r="F4893" s="10"/>
      <c r="G4893" s="10"/>
      <c r="H4893" s="10"/>
      <c r="I4893" s="10"/>
      <c r="J4893" s="26"/>
      <c r="K4893" s="10"/>
      <c r="L4893" s="7">
        <f>SUMIF(Entregas!$B$8:$B$5000,General!B4893,Entregas!$L$8:$L$5000)</f>
        <v>0</v>
      </c>
      <c r="M4893" s="7">
        <f t="shared" si="305"/>
        <v>0</v>
      </c>
      <c r="N4893" s="14">
        <f t="shared" si="306"/>
        <v>0</v>
      </c>
      <c r="O4893" s="14">
        <f t="shared" si="307"/>
        <v>0</v>
      </c>
      <c r="P4893" s="4" t="str">
        <f t="shared" si="308"/>
        <v>NO</v>
      </c>
      <c r="Q4893" s="3" t="str">
        <f>IF(AND(B4893&lt;&gt;"",M4893&lt;=0),VLOOKUP(B4893&amp;C4893,Entregas!$C$8:$G$5000,4,0),"")</f>
        <v/>
      </c>
      <c r="R4893" s="3" t="str">
        <f>IF(AND(B4893&lt;&gt;"",M4893&lt;=0),VLOOKUP(B4893&amp;C4893,Entregas!$C$8:$G$5000,5,0),"")</f>
        <v/>
      </c>
      <c r="S4893" s="18"/>
      <c r="T4893" s="18"/>
    </row>
    <row r="4894" spans="1:20" ht="15.75">
      <c r="A4894" s="10"/>
      <c r="B4894" s="10"/>
      <c r="C4894" s="3" t="str">
        <f>IF(A4894&lt;&gt;"",COUNTIF(Entregas!$B$8:$B$5000,General!B4894),"")</f>
        <v/>
      </c>
      <c r="D4894" s="10"/>
      <c r="E4894" s="10"/>
      <c r="F4894" s="10"/>
      <c r="G4894" s="10"/>
      <c r="H4894" s="10"/>
      <c r="I4894" s="10"/>
      <c r="J4894" s="26"/>
      <c r="K4894" s="10"/>
      <c r="L4894" s="7">
        <f>SUMIF(Entregas!$B$8:$B$5000,General!B4894,Entregas!$L$8:$L$5000)</f>
        <v>0</v>
      </c>
      <c r="M4894" s="7">
        <f t="shared" si="305"/>
        <v>0</v>
      </c>
      <c r="N4894" s="14">
        <f t="shared" si="306"/>
        <v>0</v>
      </c>
      <c r="O4894" s="14">
        <f t="shared" si="307"/>
        <v>0</v>
      </c>
      <c r="P4894" s="4" t="str">
        <f t="shared" si="308"/>
        <v>NO</v>
      </c>
      <c r="Q4894" s="3" t="str">
        <f>IF(AND(B4894&lt;&gt;"",M4894&lt;=0),VLOOKUP(B4894&amp;C4894,Entregas!$C$8:$G$5000,4,0),"")</f>
        <v/>
      </c>
      <c r="R4894" s="3" t="str">
        <f>IF(AND(B4894&lt;&gt;"",M4894&lt;=0),VLOOKUP(B4894&amp;C4894,Entregas!$C$8:$G$5000,5,0),"")</f>
        <v/>
      </c>
      <c r="S4894" s="18"/>
      <c r="T4894" s="18"/>
    </row>
    <row r="4895" spans="1:20" ht="15.75">
      <c r="A4895" s="10"/>
      <c r="B4895" s="10"/>
      <c r="C4895" s="3" t="str">
        <f>IF(A4895&lt;&gt;"",COUNTIF(Entregas!$B$8:$B$5000,General!B4895),"")</f>
        <v/>
      </c>
      <c r="D4895" s="10"/>
      <c r="E4895" s="10"/>
      <c r="F4895" s="10"/>
      <c r="G4895" s="10"/>
      <c r="H4895" s="10"/>
      <c r="I4895" s="10"/>
      <c r="J4895" s="26"/>
      <c r="K4895" s="10"/>
      <c r="L4895" s="7">
        <f>SUMIF(Entregas!$B$8:$B$5000,General!B4895,Entregas!$L$8:$L$5000)</f>
        <v>0</v>
      </c>
      <c r="M4895" s="7">
        <f t="shared" si="305"/>
        <v>0</v>
      </c>
      <c r="N4895" s="14">
        <f t="shared" si="306"/>
        <v>0</v>
      </c>
      <c r="O4895" s="14">
        <f t="shared" si="307"/>
        <v>0</v>
      </c>
      <c r="P4895" s="4" t="str">
        <f t="shared" si="308"/>
        <v>NO</v>
      </c>
      <c r="Q4895" s="3" t="str">
        <f>IF(AND(B4895&lt;&gt;"",M4895&lt;=0),VLOOKUP(B4895&amp;C4895,Entregas!$C$8:$G$5000,4,0),"")</f>
        <v/>
      </c>
      <c r="R4895" s="3" t="str">
        <f>IF(AND(B4895&lt;&gt;"",M4895&lt;=0),VLOOKUP(B4895&amp;C4895,Entregas!$C$8:$G$5000,5,0),"")</f>
        <v/>
      </c>
      <c r="S4895" s="18"/>
      <c r="T4895" s="18"/>
    </row>
    <row r="4896" spans="1:20" ht="15.75">
      <c r="A4896" s="10"/>
      <c r="B4896" s="10"/>
      <c r="C4896" s="3" t="str">
        <f>IF(A4896&lt;&gt;"",COUNTIF(Entregas!$B$8:$B$5000,General!B4896),"")</f>
        <v/>
      </c>
      <c r="D4896" s="10"/>
      <c r="E4896" s="10"/>
      <c r="F4896" s="10"/>
      <c r="G4896" s="10"/>
      <c r="H4896" s="10"/>
      <c r="I4896" s="10"/>
      <c r="J4896" s="26"/>
      <c r="K4896" s="10"/>
      <c r="L4896" s="7">
        <f>SUMIF(Entregas!$B$8:$B$5000,General!B4896,Entregas!$L$8:$L$5000)</f>
        <v>0</v>
      </c>
      <c r="M4896" s="7">
        <f t="shared" si="305"/>
        <v>0</v>
      </c>
      <c r="N4896" s="14">
        <f t="shared" si="306"/>
        <v>0</v>
      </c>
      <c r="O4896" s="14">
        <f t="shared" si="307"/>
        <v>0</v>
      </c>
      <c r="P4896" s="4" t="str">
        <f t="shared" si="308"/>
        <v>NO</v>
      </c>
      <c r="Q4896" s="3" t="str">
        <f>IF(AND(B4896&lt;&gt;"",M4896&lt;=0),VLOOKUP(B4896&amp;C4896,Entregas!$C$8:$G$5000,4,0),"")</f>
        <v/>
      </c>
      <c r="R4896" s="3" t="str">
        <f>IF(AND(B4896&lt;&gt;"",M4896&lt;=0),VLOOKUP(B4896&amp;C4896,Entregas!$C$8:$G$5000,5,0),"")</f>
        <v/>
      </c>
      <c r="S4896" s="18"/>
      <c r="T4896" s="18"/>
    </row>
    <row r="4897" spans="1:20" ht="15.75">
      <c r="A4897" s="10"/>
      <c r="B4897" s="10"/>
      <c r="C4897" s="3" t="str">
        <f>IF(A4897&lt;&gt;"",COUNTIF(Entregas!$B$8:$B$5000,General!B4897),"")</f>
        <v/>
      </c>
      <c r="D4897" s="10"/>
      <c r="E4897" s="10"/>
      <c r="F4897" s="10"/>
      <c r="G4897" s="10"/>
      <c r="H4897" s="10"/>
      <c r="I4897" s="10"/>
      <c r="J4897" s="26"/>
      <c r="K4897" s="10"/>
      <c r="L4897" s="7">
        <f>SUMIF(Entregas!$B$8:$B$5000,General!B4897,Entregas!$L$8:$L$5000)</f>
        <v>0</v>
      </c>
      <c r="M4897" s="7">
        <f t="shared" si="305"/>
        <v>0</v>
      </c>
      <c r="N4897" s="14">
        <f t="shared" si="306"/>
        <v>0</v>
      </c>
      <c r="O4897" s="14">
        <f t="shared" si="307"/>
        <v>0</v>
      </c>
      <c r="P4897" s="4" t="str">
        <f t="shared" si="308"/>
        <v>NO</v>
      </c>
      <c r="Q4897" s="3" t="str">
        <f>IF(AND(B4897&lt;&gt;"",M4897&lt;=0),VLOOKUP(B4897&amp;C4897,Entregas!$C$8:$G$5000,4,0),"")</f>
        <v/>
      </c>
      <c r="R4897" s="3" t="str">
        <f>IF(AND(B4897&lt;&gt;"",M4897&lt;=0),VLOOKUP(B4897&amp;C4897,Entregas!$C$8:$G$5000,5,0),"")</f>
        <v/>
      </c>
      <c r="S4897" s="18"/>
      <c r="T4897" s="18"/>
    </row>
    <row r="4898" spans="1:20" ht="15.75">
      <c r="A4898" s="10"/>
      <c r="B4898" s="10"/>
      <c r="C4898" s="3" t="str">
        <f>IF(A4898&lt;&gt;"",COUNTIF(Entregas!$B$8:$B$5000,General!B4898),"")</f>
        <v/>
      </c>
      <c r="D4898" s="10"/>
      <c r="E4898" s="10"/>
      <c r="F4898" s="10"/>
      <c r="G4898" s="10"/>
      <c r="H4898" s="10"/>
      <c r="I4898" s="10"/>
      <c r="J4898" s="26"/>
      <c r="K4898" s="10"/>
      <c r="L4898" s="7">
        <f>SUMIF(Entregas!$B$8:$B$5000,General!B4898,Entregas!$L$8:$L$5000)</f>
        <v>0</v>
      </c>
      <c r="M4898" s="7">
        <f t="shared" si="305"/>
        <v>0</v>
      </c>
      <c r="N4898" s="14">
        <f t="shared" si="306"/>
        <v>0</v>
      </c>
      <c r="O4898" s="14">
        <f t="shared" si="307"/>
        <v>0</v>
      </c>
      <c r="P4898" s="4" t="str">
        <f t="shared" si="308"/>
        <v>NO</v>
      </c>
      <c r="Q4898" s="3" t="str">
        <f>IF(AND(B4898&lt;&gt;"",M4898&lt;=0),VLOOKUP(B4898&amp;C4898,Entregas!$C$8:$G$5000,4,0),"")</f>
        <v/>
      </c>
      <c r="R4898" s="3" t="str">
        <f>IF(AND(B4898&lt;&gt;"",M4898&lt;=0),VLOOKUP(B4898&amp;C4898,Entregas!$C$8:$G$5000,5,0),"")</f>
        <v/>
      </c>
      <c r="S4898" s="18"/>
      <c r="T4898" s="18"/>
    </row>
    <row r="4899" spans="1:20" ht="15.75">
      <c r="A4899" s="10"/>
      <c r="B4899" s="10"/>
      <c r="C4899" s="3" t="str">
        <f>IF(A4899&lt;&gt;"",COUNTIF(Entregas!$B$8:$B$5000,General!B4899),"")</f>
        <v/>
      </c>
      <c r="D4899" s="10"/>
      <c r="E4899" s="10"/>
      <c r="F4899" s="10"/>
      <c r="G4899" s="10"/>
      <c r="H4899" s="10"/>
      <c r="I4899" s="10"/>
      <c r="J4899" s="26"/>
      <c r="K4899" s="10"/>
      <c r="L4899" s="7">
        <f>SUMIF(Entregas!$B$8:$B$5000,General!B4899,Entregas!$L$8:$L$5000)</f>
        <v>0</v>
      </c>
      <c r="M4899" s="7">
        <f t="shared" si="305"/>
        <v>0</v>
      </c>
      <c r="N4899" s="14">
        <f t="shared" si="306"/>
        <v>0</v>
      </c>
      <c r="O4899" s="14">
        <f t="shared" si="307"/>
        <v>0</v>
      </c>
      <c r="P4899" s="4" t="str">
        <f t="shared" si="308"/>
        <v>NO</v>
      </c>
      <c r="Q4899" s="3" t="str">
        <f>IF(AND(B4899&lt;&gt;"",M4899&lt;=0),VLOOKUP(B4899&amp;C4899,Entregas!$C$8:$G$5000,4,0),"")</f>
        <v/>
      </c>
      <c r="R4899" s="3" t="str">
        <f>IF(AND(B4899&lt;&gt;"",M4899&lt;=0),VLOOKUP(B4899&amp;C4899,Entregas!$C$8:$G$5000,5,0),"")</f>
        <v/>
      </c>
      <c r="S4899" s="18"/>
      <c r="T4899" s="18"/>
    </row>
    <row r="4900" spans="1:20" ht="15.75">
      <c r="A4900" s="10"/>
      <c r="B4900" s="10"/>
      <c r="C4900" s="3" t="str">
        <f>IF(A4900&lt;&gt;"",COUNTIF(Entregas!$B$8:$B$5000,General!B4900),"")</f>
        <v/>
      </c>
      <c r="D4900" s="10"/>
      <c r="E4900" s="10"/>
      <c r="F4900" s="10"/>
      <c r="G4900" s="10"/>
      <c r="H4900" s="10"/>
      <c r="I4900" s="10"/>
      <c r="J4900" s="26"/>
      <c r="K4900" s="10"/>
      <c r="L4900" s="7">
        <f>SUMIF(Entregas!$B$8:$B$5000,General!B4900,Entregas!$L$8:$L$5000)</f>
        <v>0</v>
      </c>
      <c r="M4900" s="7">
        <f t="shared" si="305"/>
        <v>0</v>
      </c>
      <c r="N4900" s="14">
        <f t="shared" si="306"/>
        <v>0</v>
      </c>
      <c r="O4900" s="14">
        <f t="shared" si="307"/>
        <v>0</v>
      </c>
      <c r="P4900" s="4" t="str">
        <f t="shared" si="308"/>
        <v>NO</v>
      </c>
      <c r="Q4900" s="3" t="str">
        <f>IF(AND(B4900&lt;&gt;"",M4900&lt;=0),VLOOKUP(B4900&amp;C4900,Entregas!$C$8:$G$5000,4,0),"")</f>
        <v/>
      </c>
      <c r="R4900" s="3" t="str">
        <f>IF(AND(B4900&lt;&gt;"",M4900&lt;=0),VLOOKUP(B4900&amp;C4900,Entregas!$C$8:$G$5000,5,0),"")</f>
        <v/>
      </c>
      <c r="S4900" s="18"/>
      <c r="T4900" s="18"/>
    </row>
    <row r="4901" spans="1:20" ht="15.75">
      <c r="A4901" s="10"/>
      <c r="B4901" s="10"/>
      <c r="C4901" s="3" t="str">
        <f>IF(A4901&lt;&gt;"",COUNTIF(Entregas!$B$8:$B$5000,General!B4901),"")</f>
        <v/>
      </c>
      <c r="D4901" s="10"/>
      <c r="E4901" s="10"/>
      <c r="F4901" s="10"/>
      <c r="G4901" s="10"/>
      <c r="H4901" s="10"/>
      <c r="I4901" s="10"/>
      <c r="J4901" s="26"/>
      <c r="K4901" s="10"/>
      <c r="L4901" s="7">
        <f>SUMIF(Entregas!$B$8:$B$5000,General!B4901,Entregas!$L$8:$L$5000)</f>
        <v>0</v>
      </c>
      <c r="M4901" s="7">
        <f t="shared" si="305"/>
        <v>0</v>
      </c>
      <c r="N4901" s="14">
        <f t="shared" si="306"/>
        <v>0</v>
      </c>
      <c r="O4901" s="14">
        <f t="shared" si="307"/>
        <v>0</v>
      </c>
      <c r="P4901" s="4" t="str">
        <f t="shared" si="308"/>
        <v>NO</v>
      </c>
      <c r="Q4901" s="3" t="str">
        <f>IF(AND(B4901&lt;&gt;"",M4901&lt;=0),VLOOKUP(B4901&amp;C4901,Entregas!$C$8:$G$5000,4,0),"")</f>
        <v/>
      </c>
      <c r="R4901" s="3" t="str">
        <f>IF(AND(B4901&lt;&gt;"",M4901&lt;=0),VLOOKUP(B4901&amp;C4901,Entregas!$C$8:$G$5000,5,0),"")</f>
        <v/>
      </c>
      <c r="S4901" s="18"/>
      <c r="T4901" s="18"/>
    </row>
    <row r="4902" spans="1:20" ht="15.75">
      <c r="A4902" s="10"/>
      <c r="B4902" s="10"/>
      <c r="C4902" s="3" t="str">
        <f>IF(A4902&lt;&gt;"",COUNTIF(Entregas!$B$8:$B$5000,General!B4902),"")</f>
        <v/>
      </c>
      <c r="D4902" s="10"/>
      <c r="E4902" s="10"/>
      <c r="F4902" s="10"/>
      <c r="G4902" s="10"/>
      <c r="H4902" s="10"/>
      <c r="I4902" s="10"/>
      <c r="J4902" s="26"/>
      <c r="K4902" s="10"/>
      <c r="L4902" s="7">
        <f>SUMIF(Entregas!$B$8:$B$5000,General!B4902,Entregas!$L$8:$L$5000)</f>
        <v>0</v>
      </c>
      <c r="M4902" s="7">
        <f t="shared" si="305"/>
        <v>0</v>
      </c>
      <c r="N4902" s="14">
        <f t="shared" si="306"/>
        <v>0</v>
      </c>
      <c r="O4902" s="14">
        <f t="shared" si="307"/>
        <v>0</v>
      </c>
      <c r="P4902" s="4" t="str">
        <f t="shared" si="308"/>
        <v>NO</v>
      </c>
      <c r="Q4902" s="3" t="str">
        <f>IF(AND(B4902&lt;&gt;"",M4902&lt;=0),VLOOKUP(B4902&amp;C4902,Entregas!$C$8:$G$5000,4,0),"")</f>
        <v/>
      </c>
      <c r="R4902" s="3" t="str">
        <f>IF(AND(B4902&lt;&gt;"",M4902&lt;=0),VLOOKUP(B4902&amp;C4902,Entregas!$C$8:$G$5000,5,0),"")</f>
        <v/>
      </c>
      <c r="S4902" s="18"/>
      <c r="T4902" s="18"/>
    </row>
    <row r="4903" spans="1:20" ht="15.75">
      <c r="A4903" s="10"/>
      <c r="B4903" s="10"/>
      <c r="C4903" s="3" t="str">
        <f>IF(A4903&lt;&gt;"",COUNTIF(Entregas!$B$8:$B$5000,General!B4903),"")</f>
        <v/>
      </c>
      <c r="D4903" s="10"/>
      <c r="E4903" s="10"/>
      <c r="F4903" s="10"/>
      <c r="G4903" s="10"/>
      <c r="H4903" s="10"/>
      <c r="I4903" s="10"/>
      <c r="J4903" s="26"/>
      <c r="K4903" s="10"/>
      <c r="L4903" s="7">
        <f>SUMIF(Entregas!$B$8:$B$5000,General!B4903,Entregas!$L$8:$L$5000)</f>
        <v>0</v>
      </c>
      <c r="M4903" s="7">
        <f t="shared" si="305"/>
        <v>0</v>
      </c>
      <c r="N4903" s="14">
        <f t="shared" si="306"/>
        <v>0</v>
      </c>
      <c r="O4903" s="14">
        <f t="shared" si="307"/>
        <v>0</v>
      </c>
      <c r="P4903" s="4" t="str">
        <f t="shared" si="308"/>
        <v>NO</v>
      </c>
      <c r="Q4903" s="3" t="str">
        <f>IF(AND(B4903&lt;&gt;"",M4903&lt;=0),VLOOKUP(B4903&amp;C4903,Entregas!$C$8:$G$5000,4,0),"")</f>
        <v/>
      </c>
      <c r="R4903" s="3" t="str">
        <f>IF(AND(B4903&lt;&gt;"",M4903&lt;=0),VLOOKUP(B4903&amp;C4903,Entregas!$C$8:$G$5000,5,0),"")</f>
        <v/>
      </c>
      <c r="S4903" s="18"/>
      <c r="T4903" s="18"/>
    </row>
    <row r="4904" spans="1:20" ht="15.75">
      <c r="A4904" s="10"/>
      <c r="B4904" s="10"/>
      <c r="C4904" s="3" t="str">
        <f>IF(A4904&lt;&gt;"",COUNTIF(Entregas!$B$8:$B$5000,General!B4904),"")</f>
        <v/>
      </c>
      <c r="D4904" s="10"/>
      <c r="E4904" s="10"/>
      <c r="F4904" s="10"/>
      <c r="G4904" s="10"/>
      <c r="H4904" s="10"/>
      <c r="I4904" s="10"/>
      <c r="J4904" s="26"/>
      <c r="K4904" s="10"/>
      <c r="L4904" s="7">
        <f>SUMIF(Entregas!$B$8:$B$5000,General!B4904,Entregas!$L$8:$L$5000)</f>
        <v>0</v>
      </c>
      <c r="M4904" s="7">
        <f t="shared" si="305"/>
        <v>0</v>
      </c>
      <c r="N4904" s="14">
        <f t="shared" si="306"/>
        <v>0</v>
      </c>
      <c r="O4904" s="14">
        <f t="shared" si="307"/>
        <v>0</v>
      </c>
      <c r="P4904" s="4" t="str">
        <f t="shared" si="308"/>
        <v>NO</v>
      </c>
      <c r="Q4904" s="3" t="str">
        <f>IF(AND(B4904&lt;&gt;"",M4904&lt;=0),VLOOKUP(B4904&amp;C4904,Entregas!$C$8:$G$5000,4,0),"")</f>
        <v/>
      </c>
      <c r="R4904" s="3" t="str">
        <f>IF(AND(B4904&lt;&gt;"",M4904&lt;=0),VLOOKUP(B4904&amp;C4904,Entregas!$C$8:$G$5000,5,0),"")</f>
        <v/>
      </c>
      <c r="S4904" s="18"/>
      <c r="T4904" s="18"/>
    </row>
    <row r="4905" spans="1:20" ht="15.75">
      <c r="A4905" s="10"/>
      <c r="B4905" s="10"/>
      <c r="C4905" s="3" t="str">
        <f>IF(A4905&lt;&gt;"",COUNTIF(Entregas!$B$8:$B$5000,General!B4905),"")</f>
        <v/>
      </c>
      <c r="D4905" s="10"/>
      <c r="E4905" s="10"/>
      <c r="F4905" s="10"/>
      <c r="G4905" s="10"/>
      <c r="H4905" s="10"/>
      <c r="I4905" s="10"/>
      <c r="J4905" s="26"/>
      <c r="K4905" s="10"/>
      <c r="L4905" s="7">
        <f>SUMIF(Entregas!$B$8:$B$5000,General!B4905,Entregas!$L$8:$L$5000)</f>
        <v>0</v>
      </c>
      <c r="M4905" s="7">
        <f t="shared" si="305"/>
        <v>0</v>
      </c>
      <c r="N4905" s="14">
        <f t="shared" si="306"/>
        <v>0</v>
      </c>
      <c r="O4905" s="14">
        <f t="shared" si="307"/>
        <v>0</v>
      </c>
      <c r="P4905" s="4" t="str">
        <f t="shared" si="308"/>
        <v>NO</v>
      </c>
      <c r="Q4905" s="3" t="str">
        <f>IF(AND(B4905&lt;&gt;"",M4905&lt;=0),VLOOKUP(B4905&amp;C4905,Entregas!$C$8:$G$5000,4,0),"")</f>
        <v/>
      </c>
      <c r="R4905" s="3" t="str">
        <f>IF(AND(B4905&lt;&gt;"",M4905&lt;=0),VLOOKUP(B4905&amp;C4905,Entregas!$C$8:$G$5000,5,0),"")</f>
        <v/>
      </c>
      <c r="S4905" s="18"/>
      <c r="T4905" s="18"/>
    </row>
    <row r="4906" spans="1:20" ht="15.75">
      <c r="A4906" s="10"/>
      <c r="B4906" s="10"/>
      <c r="C4906" s="3" t="str">
        <f>IF(A4906&lt;&gt;"",COUNTIF(Entregas!$B$8:$B$5000,General!B4906),"")</f>
        <v/>
      </c>
      <c r="D4906" s="10"/>
      <c r="E4906" s="10"/>
      <c r="F4906" s="10"/>
      <c r="G4906" s="10"/>
      <c r="H4906" s="10"/>
      <c r="I4906" s="10"/>
      <c r="J4906" s="26"/>
      <c r="K4906" s="10"/>
      <c r="L4906" s="7">
        <f>SUMIF(Entregas!$B$8:$B$5000,General!B4906,Entregas!$L$8:$L$5000)</f>
        <v>0</v>
      </c>
      <c r="M4906" s="7">
        <f t="shared" si="305"/>
        <v>0</v>
      </c>
      <c r="N4906" s="14">
        <f t="shared" si="306"/>
        <v>0</v>
      </c>
      <c r="O4906" s="14">
        <f t="shared" si="307"/>
        <v>0</v>
      </c>
      <c r="P4906" s="4" t="str">
        <f t="shared" si="308"/>
        <v>NO</v>
      </c>
      <c r="Q4906" s="3" t="str">
        <f>IF(AND(B4906&lt;&gt;"",M4906&lt;=0),VLOOKUP(B4906&amp;C4906,Entregas!$C$8:$G$5000,4,0),"")</f>
        <v/>
      </c>
      <c r="R4906" s="3" t="str">
        <f>IF(AND(B4906&lt;&gt;"",M4906&lt;=0),VLOOKUP(B4906&amp;C4906,Entregas!$C$8:$G$5000,5,0),"")</f>
        <v/>
      </c>
      <c r="S4906" s="18"/>
      <c r="T4906" s="18"/>
    </row>
    <row r="4907" spans="1:20" ht="15.75">
      <c r="A4907" s="10"/>
      <c r="B4907" s="10"/>
      <c r="C4907" s="3" t="str">
        <f>IF(A4907&lt;&gt;"",COUNTIF(Entregas!$B$8:$B$5000,General!B4907),"")</f>
        <v/>
      </c>
      <c r="D4907" s="10"/>
      <c r="E4907" s="10"/>
      <c r="F4907" s="10"/>
      <c r="G4907" s="10"/>
      <c r="H4907" s="10"/>
      <c r="I4907" s="10"/>
      <c r="J4907" s="26"/>
      <c r="K4907" s="10"/>
      <c r="L4907" s="7">
        <f>SUMIF(Entregas!$B$8:$B$5000,General!B4907,Entregas!$L$8:$L$5000)</f>
        <v>0</v>
      </c>
      <c r="M4907" s="7">
        <f t="shared" si="305"/>
        <v>0</v>
      </c>
      <c r="N4907" s="14">
        <f t="shared" si="306"/>
        <v>0</v>
      </c>
      <c r="O4907" s="14">
        <f t="shared" si="307"/>
        <v>0</v>
      </c>
      <c r="P4907" s="4" t="str">
        <f t="shared" si="308"/>
        <v>NO</v>
      </c>
      <c r="Q4907" s="3" t="str">
        <f>IF(AND(B4907&lt;&gt;"",M4907&lt;=0),VLOOKUP(B4907&amp;C4907,Entregas!$C$8:$G$5000,4,0),"")</f>
        <v/>
      </c>
      <c r="R4907" s="3" t="str">
        <f>IF(AND(B4907&lt;&gt;"",M4907&lt;=0),VLOOKUP(B4907&amp;C4907,Entregas!$C$8:$G$5000,5,0),"")</f>
        <v/>
      </c>
      <c r="S4907" s="18"/>
      <c r="T4907" s="18"/>
    </row>
    <row r="4908" spans="1:20" ht="15.75">
      <c r="A4908" s="10"/>
      <c r="B4908" s="10"/>
      <c r="C4908" s="3" t="str">
        <f>IF(A4908&lt;&gt;"",COUNTIF(Entregas!$B$8:$B$5000,General!B4908),"")</f>
        <v/>
      </c>
      <c r="D4908" s="10"/>
      <c r="E4908" s="10"/>
      <c r="F4908" s="10"/>
      <c r="G4908" s="10"/>
      <c r="H4908" s="10"/>
      <c r="I4908" s="10"/>
      <c r="J4908" s="26"/>
      <c r="K4908" s="10"/>
      <c r="L4908" s="7">
        <f>SUMIF(Entregas!$B$8:$B$5000,General!B4908,Entregas!$L$8:$L$5000)</f>
        <v>0</v>
      </c>
      <c r="M4908" s="7">
        <f t="shared" si="305"/>
        <v>0</v>
      </c>
      <c r="N4908" s="14">
        <f t="shared" si="306"/>
        <v>0</v>
      </c>
      <c r="O4908" s="14">
        <f t="shared" si="307"/>
        <v>0</v>
      </c>
      <c r="P4908" s="4" t="str">
        <f t="shared" si="308"/>
        <v>NO</v>
      </c>
      <c r="Q4908" s="3" t="str">
        <f>IF(AND(B4908&lt;&gt;"",M4908&lt;=0),VLOOKUP(B4908&amp;C4908,Entregas!$C$8:$G$5000,4,0),"")</f>
        <v/>
      </c>
      <c r="R4908" s="3" t="str">
        <f>IF(AND(B4908&lt;&gt;"",M4908&lt;=0),VLOOKUP(B4908&amp;C4908,Entregas!$C$8:$G$5000,5,0),"")</f>
        <v/>
      </c>
      <c r="S4908" s="18"/>
      <c r="T4908" s="18"/>
    </row>
    <row r="4909" spans="1:20" ht="15.75">
      <c r="A4909" s="10"/>
      <c r="B4909" s="10"/>
      <c r="C4909" s="3" t="str">
        <f>IF(A4909&lt;&gt;"",COUNTIF(Entregas!$B$8:$B$5000,General!B4909),"")</f>
        <v/>
      </c>
      <c r="D4909" s="10"/>
      <c r="E4909" s="10"/>
      <c r="F4909" s="10"/>
      <c r="G4909" s="10"/>
      <c r="H4909" s="10"/>
      <c r="I4909" s="10"/>
      <c r="J4909" s="26"/>
      <c r="K4909" s="10"/>
      <c r="L4909" s="7">
        <f>SUMIF(Entregas!$B$8:$B$5000,General!B4909,Entregas!$L$8:$L$5000)</f>
        <v>0</v>
      </c>
      <c r="M4909" s="7">
        <f t="shared" si="305"/>
        <v>0</v>
      </c>
      <c r="N4909" s="14">
        <f t="shared" si="306"/>
        <v>0</v>
      </c>
      <c r="O4909" s="14">
        <f t="shared" si="307"/>
        <v>0</v>
      </c>
      <c r="P4909" s="4" t="str">
        <f t="shared" si="308"/>
        <v>NO</v>
      </c>
      <c r="Q4909" s="3" t="str">
        <f>IF(AND(B4909&lt;&gt;"",M4909&lt;=0),VLOOKUP(B4909&amp;C4909,Entregas!$C$8:$G$5000,4,0),"")</f>
        <v/>
      </c>
      <c r="R4909" s="3" t="str">
        <f>IF(AND(B4909&lt;&gt;"",M4909&lt;=0),VLOOKUP(B4909&amp;C4909,Entregas!$C$8:$G$5000,5,0),"")</f>
        <v/>
      </c>
      <c r="S4909" s="18"/>
      <c r="T4909" s="18"/>
    </row>
    <row r="4910" spans="1:20" ht="15.75">
      <c r="A4910" s="10"/>
      <c r="B4910" s="10"/>
      <c r="C4910" s="3" t="str">
        <f>IF(A4910&lt;&gt;"",COUNTIF(Entregas!$B$8:$B$5000,General!B4910),"")</f>
        <v/>
      </c>
      <c r="D4910" s="10"/>
      <c r="E4910" s="10"/>
      <c r="F4910" s="10"/>
      <c r="G4910" s="10"/>
      <c r="H4910" s="10"/>
      <c r="I4910" s="10"/>
      <c r="J4910" s="26"/>
      <c r="K4910" s="10"/>
      <c r="L4910" s="7">
        <f>SUMIF(Entregas!$B$8:$B$5000,General!B4910,Entregas!$L$8:$L$5000)</f>
        <v>0</v>
      </c>
      <c r="M4910" s="7">
        <f t="shared" si="305"/>
        <v>0</v>
      </c>
      <c r="N4910" s="14">
        <f t="shared" si="306"/>
        <v>0</v>
      </c>
      <c r="O4910" s="14">
        <f t="shared" si="307"/>
        <v>0</v>
      </c>
      <c r="P4910" s="4" t="str">
        <f t="shared" si="308"/>
        <v>NO</v>
      </c>
      <c r="Q4910" s="3" t="str">
        <f>IF(AND(B4910&lt;&gt;"",M4910&lt;=0),VLOOKUP(B4910&amp;C4910,Entregas!$C$8:$G$5000,4,0),"")</f>
        <v/>
      </c>
      <c r="R4910" s="3" t="str">
        <f>IF(AND(B4910&lt;&gt;"",M4910&lt;=0),VLOOKUP(B4910&amp;C4910,Entregas!$C$8:$G$5000,5,0),"")</f>
        <v/>
      </c>
      <c r="S4910" s="18"/>
      <c r="T4910" s="18"/>
    </row>
    <row r="4911" spans="1:20" ht="15.75">
      <c r="A4911" s="10"/>
      <c r="B4911" s="10"/>
      <c r="C4911" s="3" t="str">
        <f>IF(A4911&lt;&gt;"",COUNTIF(Entregas!$B$8:$B$5000,General!B4911),"")</f>
        <v/>
      </c>
      <c r="D4911" s="10"/>
      <c r="E4911" s="10"/>
      <c r="F4911" s="10"/>
      <c r="G4911" s="10"/>
      <c r="H4911" s="10"/>
      <c r="I4911" s="10"/>
      <c r="J4911" s="26"/>
      <c r="K4911" s="10"/>
      <c r="L4911" s="7">
        <f>SUMIF(Entregas!$B$8:$B$5000,General!B4911,Entregas!$L$8:$L$5000)</f>
        <v>0</v>
      </c>
      <c r="M4911" s="7">
        <f t="shared" si="305"/>
        <v>0</v>
      </c>
      <c r="N4911" s="14">
        <f t="shared" si="306"/>
        <v>0</v>
      </c>
      <c r="O4911" s="14">
        <f t="shared" si="307"/>
        <v>0</v>
      </c>
      <c r="P4911" s="4" t="str">
        <f t="shared" si="308"/>
        <v>NO</v>
      </c>
      <c r="Q4911" s="3" t="str">
        <f>IF(AND(B4911&lt;&gt;"",M4911&lt;=0),VLOOKUP(B4911&amp;C4911,Entregas!$C$8:$G$5000,4,0),"")</f>
        <v/>
      </c>
      <c r="R4911" s="3" t="str">
        <f>IF(AND(B4911&lt;&gt;"",M4911&lt;=0),VLOOKUP(B4911&amp;C4911,Entregas!$C$8:$G$5000,5,0),"")</f>
        <v/>
      </c>
      <c r="S4911" s="18"/>
      <c r="T4911" s="18"/>
    </row>
    <row r="4912" spans="1:20" ht="15.75">
      <c r="A4912" s="10"/>
      <c r="B4912" s="10"/>
      <c r="C4912" s="3" t="str">
        <f>IF(A4912&lt;&gt;"",COUNTIF(Entregas!$B$8:$B$5000,General!B4912),"")</f>
        <v/>
      </c>
      <c r="D4912" s="10"/>
      <c r="E4912" s="10"/>
      <c r="F4912" s="10"/>
      <c r="G4912" s="10"/>
      <c r="H4912" s="10"/>
      <c r="I4912" s="10"/>
      <c r="J4912" s="26"/>
      <c r="K4912" s="10"/>
      <c r="L4912" s="7">
        <f>SUMIF(Entregas!$B$8:$B$5000,General!B4912,Entregas!$L$8:$L$5000)</f>
        <v>0</v>
      </c>
      <c r="M4912" s="7">
        <f t="shared" si="305"/>
        <v>0</v>
      </c>
      <c r="N4912" s="14">
        <f t="shared" si="306"/>
        <v>0</v>
      </c>
      <c r="O4912" s="14">
        <f t="shared" si="307"/>
        <v>0</v>
      </c>
      <c r="P4912" s="4" t="str">
        <f t="shared" si="308"/>
        <v>NO</v>
      </c>
      <c r="Q4912" s="3" t="str">
        <f>IF(AND(B4912&lt;&gt;"",M4912&lt;=0),VLOOKUP(B4912&amp;C4912,Entregas!$C$8:$G$5000,4,0),"")</f>
        <v/>
      </c>
      <c r="R4912" s="3" t="str">
        <f>IF(AND(B4912&lt;&gt;"",M4912&lt;=0),VLOOKUP(B4912&amp;C4912,Entregas!$C$8:$G$5000,5,0),"")</f>
        <v/>
      </c>
      <c r="S4912" s="18"/>
      <c r="T4912" s="18"/>
    </row>
    <row r="4913" spans="1:20" ht="15.75">
      <c r="A4913" s="10"/>
      <c r="B4913" s="10"/>
      <c r="C4913" s="3" t="str">
        <f>IF(A4913&lt;&gt;"",COUNTIF(Entregas!$B$8:$B$5000,General!B4913),"")</f>
        <v/>
      </c>
      <c r="D4913" s="10"/>
      <c r="E4913" s="10"/>
      <c r="F4913" s="10"/>
      <c r="G4913" s="10"/>
      <c r="H4913" s="10"/>
      <c r="I4913" s="10"/>
      <c r="J4913" s="26"/>
      <c r="K4913" s="10"/>
      <c r="L4913" s="7">
        <f>SUMIF(Entregas!$B$8:$B$5000,General!B4913,Entregas!$L$8:$L$5000)</f>
        <v>0</v>
      </c>
      <c r="M4913" s="7">
        <f t="shared" si="305"/>
        <v>0</v>
      </c>
      <c r="N4913" s="14">
        <f t="shared" si="306"/>
        <v>0</v>
      </c>
      <c r="O4913" s="14">
        <f t="shared" si="307"/>
        <v>0</v>
      </c>
      <c r="P4913" s="4" t="str">
        <f t="shared" si="308"/>
        <v>NO</v>
      </c>
      <c r="Q4913" s="3" t="str">
        <f>IF(AND(B4913&lt;&gt;"",M4913&lt;=0),VLOOKUP(B4913&amp;C4913,Entregas!$C$8:$G$5000,4,0),"")</f>
        <v/>
      </c>
      <c r="R4913" s="3" t="str">
        <f>IF(AND(B4913&lt;&gt;"",M4913&lt;=0),VLOOKUP(B4913&amp;C4913,Entregas!$C$8:$G$5000,5,0),"")</f>
        <v/>
      </c>
      <c r="S4913" s="18"/>
      <c r="T4913" s="18"/>
    </row>
    <row r="4914" spans="1:20" ht="15.75">
      <c r="A4914" s="10"/>
      <c r="B4914" s="10"/>
      <c r="C4914" s="3" t="str">
        <f>IF(A4914&lt;&gt;"",COUNTIF(Entregas!$B$8:$B$5000,General!B4914),"")</f>
        <v/>
      </c>
      <c r="D4914" s="10"/>
      <c r="E4914" s="10"/>
      <c r="F4914" s="10"/>
      <c r="G4914" s="10"/>
      <c r="H4914" s="10"/>
      <c r="I4914" s="10"/>
      <c r="J4914" s="26"/>
      <c r="K4914" s="10"/>
      <c r="L4914" s="7">
        <f>SUMIF(Entregas!$B$8:$B$5000,General!B4914,Entregas!$L$8:$L$5000)</f>
        <v>0</v>
      </c>
      <c r="M4914" s="7">
        <f t="shared" si="305"/>
        <v>0</v>
      </c>
      <c r="N4914" s="14">
        <f t="shared" si="306"/>
        <v>0</v>
      </c>
      <c r="O4914" s="14">
        <f t="shared" si="307"/>
        <v>0</v>
      </c>
      <c r="P4914" s="4" t="str">
        <f t="shared" si="308"/>
        <v>NO</v>
      </c>
      <c r="Q4914" s="3" t="str">
        <f>IF(AND(B4914&lt;&gt;"",M4914&lt;=0),VLOOKUP(B4914&amp;C4914,Entregas!$C$8:$G$5000,4,0),"")</f>
        <v/>
      </c>
      <c r="R4914" s="3" t="str">
        <f>IF(AND(B4914&lt;&gt;"",M4914&lt;=0),VLOOKUP(B4914&amp;C4914,Entregas!$C$8:$G$5000,5,0),"")</f>
        <v/>
      </c>
      <c r="S4914" s="18"/>
      <c r="T4914" s="18"/>
    </row>
    <row r="4915" spans="1:20" ht="15.75">
      <c r="A4915" s="10"/>
      <c r="B4915" s="10"/>
      <c r="C4915" s="3" t="str">
        <f>IF(A4915&lt;&gt;"",COUNTIF(Entregas!$B$8:$B$5000,General!B4915),"")</f>
        <v/>
      </c>
      <c r="D4915" s="10"/>
      <c r="E4915" s="10"/>
      <c r="F4915" s="10"/>
      <c r="G4915" s="10"/>
      <c r="H4915" s="10"/>
      <c r="I4915" s="10"/>
      <c r="J4915" s="26"/>
      <c r="K4915" s="10"/>
      <c r="L4915" s="7">
        <f>SUMIF(Entregas!$B$8:$B$5000,General!B4915,Entregas!$L$8:$L$5000)</f>
        <v>0</v>
      </c>
      <c r="M4915" s="7">
        <f t="shared" si="305"/>
        <v>0</v>
      </c>
      <c r="N4915" s="14">
        <f t="shared" si="306"/>
        <v>0</v>
      </c>
      <c r="O4915" s="14">
        <f t="shared" si="307"/>
        <v>0</v>
      </c>
      <c r="P4915" s="4" t="str">
        <f t="shared" si="308"/>
        <v>NO</v>
      </c>
      <c r="Q4915" s="3" t="str">
        <f>IF(AND(B4915&lt;&gt;"",M4915&lt;=0),VLOOKUP(B4915&amp;C4915,Entregas!$C$8:$G$5000,4,0),"")</f>
        <v/>
      </c>
      <c r="R4915" s="3" t="str">
        <f>IF(AND(B4915&lt;&gt;"",M4915&lt;=0),VLOOKUP(B4915&amp;C4915,Entregas!$C$8:$G$5000,5,0),"")</f>
        <v/>
      </c>
      <c r="S4915" s="18"/>
      <c r="T4915" s="18"/>
    </row>
    <row r="4916" spans="1:20" ht="15.75">
      <c r="A4916" s="10"/>
      <c r="B4916" s="10"/>
      <c r="C4916" s="3" t="str">
        <f>IF(A4916&lt;&gt;"",COUNTIF(Entregas!$B$8:$B$5000,General!B4916),"")</f>
        <v/>
      </c>
      <c r="D4916" s="10"/>
      <c r="E4916" s="10"/>
      <c r="F4916" s="10"/>
      <c r="G4916" s="10"/>
      <c r="H4916" s="10"/>
      <c r="I4916" s="10"/>
      <c r="J4916" s="26"/>
      <c r="K4916" s="10"/>
      <c r="L4916" s="7">
        <f>SUMIF(Entregas!$B$8:$B$5000,General!B4916,Entregas!$L$8:$L$5000)</f>
        <v>0</v>
      </c>
      <c r="M4916" s="7">
        <f t="shared" si="305"/>
        <v>0</v>
      </c>
      <c r="N4916" s="14">
        <f t="shared" si="306"/>
        <v>0</v>
      </c>
      <c r="O4916" s="14">
        <f t="shared" si="307"/>
        <v>0</v>
      </c>
      <c r="P4916" s="4" t="str">
        <f t="shared" si="308"/>
        <v>NO</v>
      </c>
      <c r="Q4916" s="3" t="str">
        <f>IF(AND(B4916&lt;&gt;"",M4916&lt;=0),VLOOKUP(B4916&amp;C4916,Entregas!$C$8:$G$5000,4,0),"")</f>
        <v/>
      </c>
      <c r="R4916" s="3" t="str">
        <f>IF(AND(B4916&lt;&gt;"",M4916&lt;=0),VLOOKUP(B4916&amp;C4916,Entregas!$C$8:$G$5000,5,0),"")</f>
        <v/>
      </c>
      <c r="S4916" s="18"/>
      <c r="T4916" s="18"/>
    </row>
    <row r="4917" spans="1:20" ht="15.75">
      <c r="A4917" s="10"/>
      <c r="B4917" s="10"/>
      <c r="C4917" s="3" t="str">
        <f>IF(A4917&lt;&gt;"",COUNTIF(Entregas!$B$8:$B$5000,General!B4917),"")</f>
        <v/>
      </c>
      <c r="D4917" s="10"/>
      <c r="E4917" s="10"/>
      <c r="F4917" s="10"/>
      <c r="G4917" s="10"/>
      <c r="H4917" s="10"/>
      <c r="I4917" s="10"/>
      <c r="J4917" s="26"/>
      <c r="K4917" s="10"/>
      <c r="L4917" s="7">
        <f>SUMIF(Entregas!$B$8:$B$5000,General!B4917,Entregas!$L$8:$L$5000)</f>
        <v>0</v>
      </c>
      <c r="M4917" s="7">
        <f t="shared" si="305"/>
        <v>0</v>
      </c>
      <c r="N4917" s="14">
        <f t="shared" si="306"/>
        <v>0</v>
      </c>
      <c r="O4917" s="14">
        <f t="shared" si="307"/>
        <v>0</v>
      </c>
      <c r="P4917" s="4" t="str">
        <f t="shared" si="308"/>
        <v>NO</v>
      </c>
      <c r="Q4917" s="3" t="str">
        <f>IF(AND(B4917&lt;&gt;"",M4917&lt;=0),VLOOKUP(B4917&amp;C4917,Entregas!$C$8:$G$5000,4,0),"")</f>
        <v/>
      </c>
      <c r="R4917" s="3" t="str">
        <f>IF(AND(B4917&lt;&gt;"",M4917&lt;=0),VLOOKUP(B4917&amp;C4917,Entregas!$C$8:$G$5000,5,0),"")</f>
        <v/>
      </c>
      <c r="S4917" s="18"/>
      <c r="T4917" s="18"/>
    </row>
    <row r="4918" spans="1:20" ht="15.75">
      <c r="A4918" s="10"/>
      <c r="B4918" s="10"/>
      <c r="C4918" s="3" t="str">
        <f>IF(A4918&lt;&gt;"",COUNTIF(Entregas!$B$8:$B$5000,General!B4918),"")</f>
        <v/>
      </c>
      <c r="D4918" s="10"/>
      <c r="E4918" s="10"/>
      <c r="F4918" s="10"/>
      <c r="G4918" s="10"/>
      <c r="H4918" s="10"/>
      <c r="I4918" s="10"/>
      <c r="J4918" s="26"/>
      <c r="K4918" s="10"/>
      <c r="L4918" s="7">
        <f>SUMIF(Entregas!$B$8:$B$5000,General!B4918,Entregas!$L$8:$L$5000)</f>
        <v>0</v>
      </c>
      <c r="M4918" s="7">
        <f t="shared" si="305"/>
        <v>0</v>
      </c>
      <c r="N4918" s="14">
        <f t="shared" si="306"/>
        <v>0</v>
      </c>
      <c r="O4918" s="14">
        <f t="shared" si="307"/>
        <v>0</v>
      </c>
      <c r="P4918" s="4" t="str">
        <f t="shared" si="308"/>
        <v>NO</v>
      </c>
      <c r="Q4918" s="3" t="str">
        <f>IF(AND(B4918&lt;&gt;"",M4918&lt;=0),VLOOKUP(B4918&amp;C4918,Entregas!$C$8:$G$5000,4,0),"")</f>
        <v/>
      </c>
      <c r="R4918" s="3" t="str">
        <f>IF(AND(B4918&lt;&gt;"",M4918&lt;=0),VLOOKUP(B4918&amp;C4918,Entregas!$C$8:$G$5000,5,0),"")</f>
        <v/>
      </c>
      <c r="S4918" s="18"/>
      <c r="T4918" s="18"/>
    </row>
    <row r="4919" spans="1:20" ht="15.75">
      <c r="A4919" s="10"/>
      <c r="B4919" s="10"/>
      <c r="C4919" s="3" t="str">
        <f>IF(A4919&lt;&gt;"",COUNTIF(Entregas!$B$8:$B$5000,General!B4919),"")</f>
        <v/>
      </c>
      <c r="D4919" s="10"/>
      <c r="E4919" s="10"/>
      <c r="F4919" s="10"/>
      <c r="G4919" s="10"/>
      <c r="H4919" s="10"/>
      <c r="I4919" s="10"/>
      <c r="J4919" s="26"/>
      <c r="K4919" s="10"/>
      <c r="L4919" s="7">
        <f>SUMIF(Entregas!$B$8:$B$5000,General!B4919,Entregas!$L$8:$L$5000)</f>
        <v>0</v>
      </c>
      <c r="M4919" s="7">
        <f t="shared" si="305"/>
        <v>0</v>
      </c>
      <c r="N4919" s="14">
        <f t="shared" si="306"/>
        <v>0</v>
      </c>
      <c r="O4919" s="14">
        <f t="shared" si="307"/>
        <v>0</v>
      </c>
      <c r="P4919" s="4" t="str">
        <f t="shared" si="308"/>
        <v>NO</v>
      </c>
      <c r="Q4919" s="3" t="str">
        <f>IF(AND(B4919&lt;&gt;"",M4919&lt;=0),VLOOKUP(B4919&amp;C4919,Entregas!$C$8:$G$5000,4,0),"")</f>
        <v/>
      </c>
      <c r="R4919" s="3" t="str">
        <f>IF(AND(B4919&lt;&gt;"",M4919&lt;=0),VLOOKUP(B4919&amp;C4919,Entregas!$C$8:$G$5000,5,0),"")</f>
        <v/>
      </c>
      <c r="S4919" s="18"/>
      <c r="T4919" s="18"/>
    </row>
    <row r="4920" spans="1:20" ht="15.75">
      <c r="A4920" s="10"/>
      <c r="B4920" s="10"/>
      <c r="C4920" s="3" t="str">
        <f>IF(A4920&lt;&gt;"",COUNTIF(Entregas!$B$8:$B$5000,General!B4920),"")</f>
        <v/>
      </c>
      <c r="D4920" s="10"/>
      <c r="E4920" s="10"/>
      <c r="F4920" s="10"/>
      <c r="G4920" s="10"/>
      <c r="H4920" s="10"/>
      <c r="I4920" s="10"/>
      <c r="J4920" s="26"/>
      <c r="K4920" s="10"/>
      <c r="L4920" s="7">
        <f>SUMIF(Entregas!$B$8:$B$5000,General!B4920,Entregas!$L$8:$L$5000)</f>
        <v>0</v>
      </c>
      <c r="M4920" s="7">
        <f t="shared" si="305"/>
        <v>0</v>
      </c>
      <c r="N4920" s="14">
        <f t="shared" si="306"/>
        <v>0</v>
      </c>
      <c r="O4920" s="14">
        <f t="shared" si="307"/>
        <v>0</v>
      </c>
      <c r="P4920" s="4" t="str">
        <f t="shared" si="308"/>
        <v>NO</v>
      </c>
      <c r="Q4920" s="3" t="str">
        <f>IF(AND(B4920&lt;&gt;"",M4920&lt;=0),VLOOKUP(B4920&amp;C4920,Entregas!$C$8:$G$5000,4,0),"")</f>
        <v/>
      </c>
      <c r="R4920" s="3" t="str">
        <f>IF(AND(B4920&lt;&gt;"",M4920&lt;=0),VLOOKUP(B4920&amp;C4920,Entregas!$C$8:$G$5000,5,0),"")</f>
        <v/>
      </c>
      <c r="S4920" s="18"/>
      <c r="T4920" s="18"/>
    </row>
    <row r="4921" spans="1:20" ht="15.75">
      <c r="A4921" s="10"/>
      <c r="B4921" s="10"/>
      <c r="C4921" s="3" t="str">
        <f>IF(A4921&lt;&gt;"",COUNTIF(Entregas!$B$8:$B$5000,General!B4921),"")</f>
        <v/>
      </c>
      <c r="D4921" s="10"/>
      <c r="E4921" s="10"/>
      <c r="F4921" s="10"/>
      <c r="G4921" s="10"/>
      <c r="H4921" s="10"/>
      <c r="I4921" s="10"/>
      <c r="J4921" s="26"/>
      <c r="K4921" s="10"/>
      <c r="L4921" s="7">
        <f>SUMIF(Entregas!$B$8:$B$5000,General!B4921,Entregas!$L$8:$L$5000)</f>
        <v>0</v>
      </c>
      <c r="M4921" s="7">
        <f t="shared" si="305"/>
        <v>0</v>
      </c>
      <c r="N4921" s="14">
        <f t="shared" si="306"/>
        <v>0</v>
      </c>
      <c r="O4921" s="14">
        <f t="shared" si="307"/>
        <v>0</v>
      </c>
      <c r="P4921" s="4" t="str">
        <f t="shared" si="308"/>
        <v>NO</v>
      </c>
      <c r="Q4921" s="3" t="str">
        <f>IF(AND(B4921&lt;&gt;"",M4921&lt;=0),VLOOKUP(B4921&amp;C4921,Entregas!$C$8:$G$5000,4,0),"")</f>
        <v/>
      </c>
      <c r="R4921" s="3" t="str">
        <f>IF(AND(B4921&lt;&gt;"",M4921&lt;=0),VLOOKUP(B4921&amp;C4921,Entregas!$C$8:$G$5000,5,0),"")</f>
        <v/>
      </c>
      <c r="S4921" s="18"/>
      <c r="T4921" s="18"/>
    </row>
    <row r="4922" spans="1:20" ht="15.75">
      <c r="A4922" s="10"/>
      <c r="B4922" s="10"/>
      <c r="C4922" s="3" t="str">
        <f>IF(A4922&lt;&gt;"",COUNTIF(Entregas!$B$8:$B$5000,General!B4922),"")</f>
        <v/>
      </c>
      <c r="D4922" s="10"/>
      <c r="E4922" s="10"/>
      <c r="F4922" s="10"/>
      <c r="G4922" s="10"/>
      <c r="H4922" s="10"/>
      <c r="I4922" s="10"/>
      <c r="J4922" s="26"/>
      <c r="K4922" s="10"/>
      <c r="L4922" s="7">
        <f>SUMIF(Entregas!$B$8:$B$5000,General!B4922,Entregas!$L$8:$L$5000)</f>
        <v>0</v>
      </c>
      <c r="M4922" s="7">
        <f t="shared" si="305"/>
        <v>0</v>
      </c>
      <c r="N4922" s="14">
        <f t="shared" si="306"/>
        <v>0</v>
      </c>
      <c r="O4922" s="14">
        <f t="shared" si="307"/>
        <v>0</v>
      </c>
      <c r="P4922" s="4" t="str">
        <f t="shared" si="308"/>
        <v>NO</v>
      </c>
      <c r="Q4922" s="3" t="str">
        <f>IF(AND(B4922&lt;&gt;"",M4922&lt;=0),VLOOKUP(B4922&amp;C4922,Entregas!$C$8:$G$5000,4,0),"")</f>
        <v/>
      </c>
      <c r="R4922" s="3" t="str">
        <f>IF(AND(B4922&lt;&gt;"",M4922&lt;=0),VLOOKUP(B4922&amp;C4922,Entregas!$C$8:$G$5000,5,0),"")</f>
        <v/>
      </c>
      <c r="S4922" s="18"/>
      <c r="T4922" s="18"/>
    </row>
    <row r="4923" spans="1:20" ht="15.75">
      <c r="A4923" s="10"/>
      <c r="B4923" s="10"/>
      <c r="C4923" s="3" t="str">
        <f>IF(A4923&lt;&gt;"",COUNTIF(Entregas!$B$8:$B$5000,General!B4923),"")</f>
        <v/>
      </c>
      <c r="D4923" s="10"/>
      <c r="E4923" s="10"/>
      <c r="F4923" s="10"/>
      <c r="G4923" s="10"/>
      <c r="H4923" s="10"/>
      <c r="I4923" s="10"/>
      <c r="J4923" s="26"/>
      <c r="K4923" s="10"/>
      <c r="L4923" s="7">
        <f>SUMIF(Entregas!$B$8:$B$5000,General!B4923,Entregas!$L$8:$L$5000)</f>
        <v>0</v>
      </c>
      <c r="M4923" s="7">
        <f t="shared" si="305"/>
        <v>0</v>
      </c>
      <c r="N4923" s="14">
        <f t="shared" si="306"/>
        <v>0</v>
      </c>
      <c r="O4923" s="14">
        <f t="shared" si="307"/>
        <v>0</v>
      </c>
      <c r="P4923" s="4" t="str">
        <f t="shared" si="308"/>
        <v>NO</v>
      </c>
      <c r="Q4923" s="3" t="str">
        <f>IF(AND(B4923&lt;&gt;"",M4923&lt;=0),VLOOKUP(B4923&amp;C4923,Entregas!$C$8:$G$5000,4,0),"")</f>
        <v/>
      </c>
      <c r="R4923" s="3" t="str">
        <f>IF(AND(B4923&lt;&gt;"",M4923&lt;=0),VLOOKUP(B4923&amp;C4923,Entregas!$C$8:$G$5000,5,0),"")</f>
        <v/>
      </c>
      <c r="S4923" s="18"/>
      <c r="T4923" s="18"/>
    </row>
    <row r="4924" spans="1:20" ht="15.75">
      <c r="A4924" s="10"/>
      <c r="B4924" s="10"/>
      <c r="C4924" s="3" t="str">
        <f>IF(A4924&lt;&gt;"",COUNTIF(Entregas!$B$8:$B$5000,General!B4924),"")</f>
        <v/>
      </c>
      <c r="D4924" s="10"/>
      <c r="E4924" s="10"/>
      <c r="F4924" s="10"/>
      <c r="G4924" s="10"/>
      <c r="H4924" s="10"/>
      <c r="I4924" s="10"/>
      <c r="J4924" s="26"/>
      <c r="K4924" s="10"/>
      <c r="L4924" s="7">
        <f>SUMIF(Entregas!$B$8:$B$5000,General!B4924,Entregas!$L$8:$L$5000)</f>
        <v>0</v>
      </c>
      <c r="M4924" s="7">
        <f t="shared" si="305"/>
        <v>0</v>
      </c>
      <c r="N4924" s="14">
        <f t="shared" si="306"/>
        <v>0</v>
      </c>
      <c r="O4924" s="14">
        <f t="shared" si="307"/>
        <v>0</v>
      </c>
      <c r="P4924" s="4" t="str">
        <f t="shared" si="308"/>
        <v>NO</v>
      </c>
      <c r="Q4924" s="3" t="str">
        <f>IF(AND(B4924&lt;&gt;"",M4924&lt;=0),VLOOKUP(B4924&amp;C4924,Entregas!$C$8:$G$5000,4,0),"")</f>
        <v/>
      </c>
      <c r="R4924" s="3" t="str">
        <f>IF(AND(B4924&lt;&gt;"",M4924&lt;=0),VLOOKUP(B4924&amp;C4924,Entregas!$C$8:$G$5000,5,0),"")</f>
        <v/>
      </c>
      <c r="S4924" s="18"/>
      <c r="T4924" s="18"/>
    </row>
    <row r="4925" spans="1:20" ht="15.75">
      <c r="A4925" s="10"/>
      <c r="B4925" s="10"/>
      <c r="C4925" s="3" t="str">
        <f>IF(A4925&lt;&gt;"",COUNTIF(Entregas!$B$8:$B$5000,General!B4925),"")</f>
        <v/>
      </c>
      <c r="D4925" s="10"/>
      <c r="E4925" s="10"/>
      <c r="F4925" s="10"/>
      <c r="G4925" s="10"/>
      <c r="H4925" s="10"/>
      <c r="I4925" s="10"/>
      <c r="J4925" s="26"/>
      <c r="K4925" s="10"/>
      <c r="L4925" s="7">
        <f>SUMIF(Entregas!$B$8:$B$5000,General!B4925,Entregas!$L$8:$L$5000)</f>
        <v>0</v>
      </c>
      <c r="M4925" s="7">
        <f t="shared" si="305"/>
        <v>0</v>
      </c>
      <c r="N4925" s="14">
        <f t="shared" si="306"/>
        <v>0</v>
      </c>
      <c r="O4925" s="14">
        <f t="shared" si="307"/>
        <v>0</v>
      </c>
      <c r="P4925" s="4" t="str">
        <f t="shared" si="308"/>
        <v>NO</v>
      </c>
      <c r="Q4925" s="3" t="str">
        <f>IF(AND(B4925&lt;&gt;"",M4925&lt;=0),VLOOKUP(B4925&amp;C4925,Entregas!$C$8:$G$5000,4,0),"")</f>
        <v/>
      </c>
      <c r="R4925" s="3" t="str">
        <f>IF(AND(B4925&lt;&gt;"",M4925&lt;=0),VLOOKUP(B4925&amp;C4925,Entregas!$C$8:$G$5000,5,0),"")</f>
        <v/>
      </c>
      <c r="S4925" s="18"/>
      <c r="T4925" s="18"/>
    </row>
    <row r="4926" spans="1:20" ht="15.75">
      <c r="A4926" s="10"/>
      <c r="B4926" s="10"/>
      <c r="C4926" s="3" t="str">
        <f>IF(A4926&lt;&gt;"",COUNTIF(Entregas!$B$8:$B$5000,General!B4926),"")</f>
        <v/>
      </c>
      <c r="D4926" s="10"/>
      <c r="E4926" s="10"/>
      <c r="F4926" s="10"/>
      <c r="G4926" s="10"/>
      <c r="H4926" s="10"/>
      <c r="I4926" s="10"/>
      <c r="J4926" s="26"/>
      <c r="K4926" s="10"/>
      <c r="L4926" s="7">
        <f>SUMIF(Entregas!$B$8:$B$5000,General!B4926,Entregas!$L$8:$L$5000)</f>
        <v>0</v>
      </c>
      <c r="M4926" s="7">
        <f t="shared" si="305"/>
        <v>0</v>
      </c>
      <c r="N4926" s="14">
        <f t="shared" si="306"/>
        <v>0</v>
      </c>
      <c r="O4926" s="14">
        <f t="shared" si="307"/>
        <v>0</v>
      </c>
      <c r="P4926" s="4" t="str">
        <f t="shared" si="308"/>
        <v>NO</v>
      </c>
      <c r="Q4926" s="3" t="str">
        <f>IF(AND(B4926&lt;&gt;"",M4926&lt;=0),VLOOKUP(B4926&amp;C4926,Entregas!$C$8:$G$5000,4,0),"")</f>
        <v/>
      </c>
      <c r="R4926" s="3" t="str">
        <f>IF(AND(B4926&lt;&gt;"",M4926&lt;=0),VLOOKUP(B4926&amp;C4926,Entregas!$C$8:$G$5000,5,0),"")</f>
        <v/>
      </c>
      <c r="S4926" s="18"/>
      <c r="T4926" s="18"/>
    </row>
    <row r="4927" spans="1:20" ht="15.75">
      <c r="A4927" s="10"/>
      <c r="B4927" s="10"/>
      <c r="C4927" s="3" t="str">
        <f>IF(A4927&lt;&gt;"",COUNTIF(Entregas!$B$8:$B$5000,General!B4927),"")</f>
        <v/>
      </c>
      <c r="D4927" s="10"/>
      <c r="E4927" s="10"/>
      <c r="F4927" s="10"/>
      <c r="G4927" s="10"/>
      <c r="H4927" s="10"/>
      <c r="I4927" s="10"/>
      <c r="J4927" s="26"/>
      <c r="K4927" s="10"/>
      <c r="L4927" s="7">
        <f>SUMIF(Entregas!$B$8:$B$5000,General!B4927,Entregas!$L$8:$L$5000)</f>
        <v>0</v>
      </c>
      <c r="M4927" s="7">
        <f t="shared" si="305"/>
        <v>0</v>
      </c>
      <c r="N4927" s="14">
        <f t="shared" si="306"/>
        <v>0</v>
      </c>
      <c r="O4927" s="14">
        <f t="shared" si="307"/>
        <v>0</v>
      </c>
      <c r="P4927" s="4" t="str">
        <f t="shared" si="308"/>
        <v>NO</v>
      </c>
      <c r="Q4927" s="3" t="str">
        <f>IF(AND(B4927&lt;&gt;"",M4927&lt;=0),VLOOKUP(B4927&amp;C4927,Entregas!$C$8:$G$5000,4,0),"")</f>
        <v/>
      </c>
      <c r="R4927" s="3" t="str">
        <f>IF(AND(B4927&lt;&gt;"",M4927&lt;=0),VLOOKUP(B4927&amp;C4927,Entregas!$C$8:$G$5000,5,0),"")</f>
        <v/>
      </c>
      <c r="S4927" s="18"/>
      <c r="T4927" s="18"/>
    </row>
    <row r="4928" spans="1:20" ht="15.75">
      <c r="A4928" s="10"/>
      <c r="B4928" s="10"/>
      <c r="C4928" s="3" t="str">
        <f>IF(A4928&lt;&gt;"",COUNTIF(Entregas!$B$8:$B$5000,General!B4928),"")</f>
        <v/>
      </c>
      <c r="D4928" s="10"/>
      <c r="E4928" s="10"/>
      <c r="F4928" s="10"/>
      <c r="G4928" s="10"/>
      <c r="H4928" s="10"/>
      <c r="I4928" s="10"/>
      <c r="J4928" s="26"/>
      <c r="K4928" s="10"/>
      <c r="L4928" s="7">
        <f>SUMIF(Entregas!$B$8:$B$5000,General!B4928,Entregas!$L$8:$L$5000)</f>
        <v>0</v>
      </c>
      <c r="M4928" s="7">
        <f t="shared" si="305"/>
        <v>0</v>
      </c>
      <c r="N4928" s="14">
        <f t="shared" si="306"/>
        <v>0</v>
      </c>
      <c r="O4928" s="14">
        <f t="shared" si="307"/>
        <v>0</v>
      </c>
      <c r="P4928" s="4" t="str">
        <f t="shared" si="308"/>
        <v>NO</v>
      </c>
      <c r="Q4928" s="3" t="str">
        <f>IF(AND(B4928&lt;&gt;"",M4928&lt;=0),VLOOKUP(B4928&amp;C4928,Entregas!$C$8:$G$5000,4,0),"")</f>
        <v/>
      </c>
      <c r="R4928" s="3" t="str">
        <f>IF(AND(B4928&lt;&gt;"",M4928&lt;=0),VLOOKUP(B4928&amp;C4928,Entregas!$C$8:$G$5000,5,0),"")</f>
        <v/>
      </c>
      <c r="S4928" s="18"/>
      <c r="T4928" s="18"/>
    </row>
    <row r="4929" spans="1:20" ht="15.75">
      <c r="A4929" s="10"/>
      <c r="B4929" s="10"/>
      <c r="C4929" s="3" t="str">
        <f>IF(A4929&lt;&gt;"",COUNTIF(Entregas!$B$8:$B$5000,General!B4929),"")</f>
        <v/>
      </c>
      <c r="D4929" s="10"/>
      <c r="E4929" s="10"/>
      <c r="F4929" s="10"/>
      <c r="G4929" s="10"/>
      <c r="H4929" s="10"/>
      <c r="I4929" s="10"/>
      <c r="J4929" s="26"/>
      <c r="K4929" s="10"/>
      <c r="L4929" s="7">
        <f>SUMIF(Entregas!$B$8:$B$5000,General!B4929,Entregas!$L$8:$L$5000)</f>
        <v>0</v>
      </c>
      <c r="M4929" s="7">
        <f t="shared" si="305"/>
        <v>0</v>
      </c>
      <c r="N4929" s="14">
        <f t="shared" si="306"/>
        <v>0</v>
      </c>
      <c r="O4929" s="14">
        <f t="shared" si="307"/>
        <v>0</v>
      </c>
      <c r="P4929" s="4" t="str">
        <f t="shared" si="308"/>
        <v>NO</v>
      </c>
      <c r="Q4929" s="3" t="str">
        <f>IF(AND(B4929&lt;&gt;"",M4929&lt;=0),VLOOKUP(B4929&amp;C4929,Entregas!$C$8:$G$5000,4,0),"")</f>
        <v/>
      </c>
      <c r="R4929" s="3" t="str">
        <f>IF(AND(B4929&lt;&gt;"",M4929&lt;=0),VLOOKUP(B4929&amp;C4929,Entregas!$C$8:$G$5000,5,0),"")</f>
        <v/>
      </c>
      <c r="S4929" s="18"/>
      <c r="T4929" s="18"/>
    </row>
    <row r="4930" spans="1:20" ht="15.75">
      <c r="A4930" s="10"/>
      <c r="B4930" s="10"/>
      <c r="C4930" s="3" t="str">
        <f>IF(A4930&lt;&gt;"",COUNTIF(Entregas!$B$8:$B$5000,General!B4930),"")</f>
        <v/>
      </c>
      <c r="D4930" s="10"/>
      <c r="E4930" s="10"/>
      <c r="F4930" s="10"/>
      <c r="G4930" s="10"/>
      <c r="H4930" s="10"/>
      <c r="I4930" s="10"/>
      <c r="J4930" s="26"/>
      <c r="K4930" s="10"/>
      <c r="L4930" s="7">
        <f>SUMIF(Entregas!$B$8:$B$5000,General!B4930,Entregas!$L$8:$L$5000)</f>
        <v>0</v>
      </c>
      <c r="M4930" s="7">
        <f t="shared" si="305"/>
        <v>0</v>
      </c>
      <c r="N4930" s="14">
        <f t="shared" si="306"/>
        <v>0</v>
      </c>
      <c r="O4930" s="14">
        <f t="shared" si="307"/>
        <v>0</v>
      </c>
      <c r="P4930" s="4" t="str">
        <f t="shared" si="308"/>
        <v>NO</v>
      </c>
      <c r="Q4930" s="3" t="str">
        <f>IF(AND(B4930&lt;&gt;"",M4930&lt;=0),VLOOKUP(B4930&amp;C4930,Entregas!$C$8:$G$5000,4,0),"")</f>
        <v/>
      </c>
      <c r="R4930" s="3" t="str">
        <f>IF(AND(B4930&lt;&gt;"",M4930&lt;=0),VLOOKUP(B4930&amp;C4930,Entregas!$C$8:$G$5000,5,0),"")</f>
        <v/>
      </c>
      <c r="S4930" s="18"/>
      <c r="T4930" s="18"/>
    </row>
    <row r="4931" spans="1:20" ht="15.75">
      <c r="A4931" s="10"/>
      <c r="B4931" s="10"/>
      <c r="C4931" s="3" t="str">
        <f>IF(A4931&lt;&gt;"",COUNTIF(Entregas!$B$8:$B$5000,General!B4931),"")</f>
        <v/>
      </c>
      <c r="D4931" s="10"/>
      <c r="E4931" s="10"/>
      <c r="F4931" s="10"/>
      <c r="G4931" s="10"/>
      <c r="H4931" s="10"/>
      <c r="I4931" s="10"/>
      <c r="J4931" s="26"/>
      <c r="K4931" s="10"/>
      <c r="L4931" s="7">
        <f>SUMIF(Entregas!$B$8:$B$5000,General!B4931,Entregas!$L$8:$L$5000)</f>
        <v>0</v>
      </c>
      <c r="M4931" s="7">
        <f t="shared" si="305"/>
        <v>0</v>
      </c>
      <c r="N4931" s="14">
        <f t="shared" si="306"/>
        <v>0</v>
      </c>
      <c r="O4931" s="14">
        <f t="shared" si="307"/>
        <v>0</v>
      </c>
      <c r="P4931" s="4" t="str">
        <f t="shared" si="308"/>
        <v>NO</v>
      </c>
      <c r="Q4931" s="3" t="str">
        <f>IF(AND(B4931&lt;&gt;"",M4931&lt;=0),VLOOKUP(B4931&amp;C4931,Entregas!$C$8:$G$5000,4,0),"")</f>
        <v/>
      </c>
      <c r="R4931" s="3" t="str">
        <f>IF(AND(B4931&lt;&gt;"",M4931&lt;=0),VLOOKUP(B4931&amp;C4931,Entregas!$C$8:$G$5000,5,0),"")</f>
        <v/>
      </c>
      <c r="S4931" s="18"/>
      <c r="T4931" s="18"/>
    </row>
    <row r="4932" spans="1:20" ht="15.75">
      <c r="A4932" s="10"/>
      <c r="B4932" s="10"/>
      <c r="C4932" s="3" t="str">
        <f>IF(A4932&lt;&gt;"",COUNTIF(Entregas!$B$8:$B$5000,General!B4932),"")</f>
        <v/>
      </c>
      <c r="D4932" s="10"/>
      <c r="E4932" s="10"/>
      <c r="F4932" s="10"/>
      <c r="G4932" s="10"/>
      <c r="H4932" s="10"/>
      <c r="I4932" s="10"/>
      <c r="J4932" s="26"/>
      <c r="K4932" s="10"/>
      <c r="L4932" s="7">
        <f>SUMIF(Entregas!$B$8:$B$5000,General!B4932,Entregas!$L$8:$L$5000)</f>
        <v>0</v>
      </c>
      <c r="M4932" s="7">
        <f t="shared" si="305"/>
        <v>0</v>
      </c>
      <c r="N4932" s="14">
        <f t="shared" si="306"/>
        <v>0</v>
      </c>
      <c r="O4932" s="14">
        <f t="shared" si="307"/>
        <v>0</v>
      </c>
      <c r="P4932" s="4" t="str">
        <f t="shared" si="308"/>
        <v>NO</v>
      </c>
      <c r="Q4932" s="3" t="str">
        <f>IF(AND(B4932&lt;&gt;"",M4932&lt;=0),VLOOKUP(B4932&amp;C4932,Entregas!$C$8:$G$5000,4,0),"")</f>
        <v/>
      </c>
      <c r="R4932" s="3" t="str">
        <f>IF(AND(B4932&lt;&gt;"",M4932&lt;=0),VLOOKUP(B4932&amp;C4932,Entregas!$C$8:$G$5000,5,0),"")</f>
        <v/>
      </c>
      <c r="S4932" s="18"/>
      <c r="T4932" s="18"/>
    </row>
    <row r="4933" spans="1:20" ht="15.75">
      <c r="A4933" s="10"/>
      <c r="B4933" s="10"/>
      <c r="C4933" s="3" t="str">
        <f>IF(A4933&lt;&gt;"",COUNTIF(Entregas!$B$8:$B$5000,General!B4933),"")</f>
        <v/>
      </c>
      <c r="D4933" s="10"/>
      <c r="E4933" s="10"/>
      <c r="F4933" s="10"/>
      <c r="G4933" s="10"/>
      <c r="H4933" s="10"/>
      <c r="I4933" s="10"/>
      <c r="J4933" s="26"/>
      <c r="K4933" s="10"/>
      <c r="L4933" s="7">
        <f>SUMIF(Entregas!$B$8:$B$5000,General!B4933,Entregas!$L$8:$L$5000)</f>
        <v>0</v>
      </c>
      <c r="M4933" s="7">
        <f t="shared" si="305"/>
        <v>0</v>
      </c>
      <c r="N4933" s="14">
        <f t="shared" si="306"/>
        <v>0</v>
      </c>
      <c r="O4933" s="14">
        <f t="shared" si="307"/>
        <v>0</v>
      </c>
      <c r="P4933" s="4" t="str">
        <f t="shared" si="308"/>
        <v>NO</v>
      </c>
      <c r="Q4933" s="3" t="str">
        <f>IF(AND(B4933&lt;&gt;"",M4933&lt;=0),VLOOKUP(B4933&amp;C4933,Entregas!$C$8:$G$5000,4,0),"")</f>
        <v/>
      </c>
      <c r="R4933" s="3" t="str">
        <f>IF(AND(B4933&lt;&gt;"",M4933&lt;=0),VLOOKUP(B4933&amp;C4933,Entregas!$C$8:$G$5000,5,0),"")</f>
        <v/>
      </c>
      <c r="S4933" s="18"/>
      <c r="T4933" s="18"/>
    </row>
    <row r="4934" spans="1:20" ht="15.75">
      <c r="A4934" s="10"/>
      <c r="B4934" s="10"/>
      <c r="C4934" s="3" t="str">
        <f>IF(A4934&lt;&gt;"",COUNTIF(Entregas!$B$8:$B$5000,General!B4934),"")</f>
        <v/>
      </c>
      <c r="D4934" s="10"/>
      <c r="E4934" s="10"/>
      <c r="F4934" s="10"/>
      <c r="G4934" s="10"/>
      <c r="H4934" s="10"/>
      <c r="I4934" s="10"/>
      <c r="J4934" s="26"/>
      <c r="K4934" s="10"/>
      <c r="L4934" s="7">
        <f>SUMIF(Entregas!$B$8:$B$5000,General!B4934,Entregas!$L$8:$L$5000)</f>
        <v>0</v>
      </c>
      <c r="M4934" s="7">
        <f t="shared" si="305"/>
        <v>0</v>
      </c>
      <c r="N4934" s="14">
        <f t="shared" si="306"/>
        <v>0</v>
      </c>
      <c r="O4934" s="14">
        <f t="shared" si="307"/>
        <v>0</v>
      </c>
      <c r="P4934" s="4" t="str">
        <f t="shared" si="308"/>
        <v>NO</v>
      </c>
      <c r="Q4934" s="3" t="str">
        <f>IF(AND(B4934&lt;&gt;"",M4934&lt;=0),VLOOKUP(B4934&amp;C4934,Entregas!$C$8:$G$5000,4,0),"")</f>
        <v/>
      </c>
      <c r="R4934" s="3" t="str">
        <f>IF(AND(B4934&lt;&gt;"",M4934&lt;=0),VLOOKUP(B4934&amp;C4934,Entregas!$C$8:$G$5000,5,0),"")</f>
        <v/>
      </c>
      <c r="S4934" s="18"/>
      <c r="T4934" s="18"/>
    </row>
    <row r="4935" spans="1:20" ht="15.75">
      <c r="A4935" s="10"/>
      <c r="B4935" s="10"/>
      <c r="C4935" s="3" t="str">
        <f>IF(A4935&lt;&gt;"",COUNTIF(Entregas!$B$8:$B$5000,General!B4935),"")</f>
        <v/>
      </c>
      <c r="D4935" s="10"/>
      <c r="E4935" s="10"/>
      <c r="F4935" s="10"/>
      <c r="G4935" s="10"/>
      <c r="H4935" s="10"/>
      <c r="I4935" s="10"/>
      <c r="J4935" s="26"/>
      <c r="K4935" s="10"/>
      <c r="L4935" s="7">
        <f>SUMIF(Entregas!$B$8:$B$5000,General!B4935,Entregas!$L$8:$L$5000)</f>
        <v>0</v>
      </c>
      <c r="M4935" s="7">
        <f t="shared" si="305"/>
        <v>0</v>
      </c>
      <c r="N4935" s="14">
        <f t="shared" si="306"/>
        <v>0</v>
      </c>
      <c r="O4935" s="14">
        <f t="shared" si="307"/>
        <v>0</v>
      </c>
      <c r="P4935" s="4" t="str">
        <f t="shared" si="308"/>
        <v>NO</v>
      </c>
      <c r="Q4935" s="3" t="str">
        <f>IF(AND(B4935&lt;&gt;"",M4935&lt;=0),VLOOKUP(B4935&amp;C4935,Entregas!$C$8:$G$5000,4,0),"")</f>
        <v/>
      </c>
      <c r="R4935" s="3" t="str">
        <f>IF(AND(B4935&lt;&gt;"",M4935&lt;=0),VLOOKUP(B4935&amp;C4935,Entregas!$C$8:$G$5000,5,0),"")</f>
        <v/>
      </c>
      <c r="S4935" s="18"/>
      <c r="T4935" s="18"/>
    </row>
    <row r="4936" spans="1:20" ht="15.75">
      <c r="A4936" s="10"/>
      <c r="B4936" s="10"/>
      <c r="C4936" s="3" t="str">
        <f>IF(A4936&lt;&gt;"",COUNTIF(Entregas!$B$8:$B$5000,General!B4936),"")</f>
        <v/>
      </c>
      <c r="D4936" s="10"/>
      <c r="E4936" s="10"/>
      <c r="F4936" s="10"/>
      <c r="G4936" s="10"/>
      <c r="H4936" s="10"/>
      <c r="I4936" s="10"/>
      <c r="J4936" s="26"/>
      <c r="K4936" s="10"/>
      <c r="L4936" s="7">
        <f>SUMIF(Entregas!$B$8:$B$5000,General!B4936,Entregas!$L$8:$L$5000)</f>
        <v>0</v>
      </c>
      <c r="M4936" s="7">
        <f t="shared" ref="M4936:M4999" si="309">K4936-L4936</f>
        <v>0</v>
      </c>
      <c r="N4936" s="14">
        <f t="shared" ref="N4936:N4999" si="310">M4936*J4936</f>
        <v>0</v>
      </c>
      <c r="O4936" s="14">
        <f t="shared" ref="O4936:O4999" si="311">J4936*L4936</f>
        <v>0</v>
      </c>
      <c r="P4936" s="4" t="str">
        <f t="shared" ref="P4936:P4999" si="312">IF(OR(M4936&gt;0,B4936=""),"NO","SI")</f>
        <v>NO</v>
      </c>
      <c r="Q4936" s="3" t="str">
        <f>IF(AND(B4936&lt;&gt;"",M4936&lt;=0),VLOOKUP(B4936&amp;C4936,Entregas!$C$8:$G$5000,4,0),"")</f>
        <v/>
      </c>
      <c r="R4936" s="3" t="str">
        <f>IF(AND(B4936&lt;&gt;"",M4936&lt;=0),VLOOKUP(B4936&amp;C4936,Entregas!$C$8:$G$5000,5,0),"")</f>
        <v/>
      </c>
      <c r="S4936" s="18"/>
      <c r="T4936" s="18"/>
    </row>
    <row r="4937" spans="1:20" ht="15.75">
      <c r="A4937" s="10"/>
      <c r="B4937" s="10"/>
      <c r="C4937" s="3" t="str">
        <f>IF(A4937&lt;&gt;"",COUNTIF(Entregas!$B$8:$B$5000,General!B4937),"")</f>
        <v/>
      </c>
      <c r="D4937" s="10"/>
      <c r="E4937" s="10"/>
      <c r="F4937" s="10"/>
      <c r="G4937" s="10"/>
      <c r="H4937" s="10"/>
      <c r="I4937" s="10"/>
      <c r="J4937" s="26"/>
      <c r="K4937" s="10"/>
      <c r="L4937" s="7">
        <f>SUMIF(Entregas!$B$8:$B$5000,General!B4937,Entregas!$L$8:$L$5000)</f>
        <v>0</v>
      </c>
      <c r="M4937" s="7">
        <f t="shared" si="309"/>
        <v>0</v>
      </c>
      <c r="N4937" s="14">
        <f t="shared" si="310"/>
        <v>0</v>
      </c>
      <c r="O4937" s="14">
        <f t="shared" si="311"/>
        <v>0</v>
      </c>
      <c r="P4937" s="4" t="str">
        <f t="shared" si="312"/>
        <v>NO</v>
      </c>
      <c r="Q4937" s="3" t="str">
        <f>IF(AND(B4937&lt;&gt;"",M4937&lt;=0),VLOOKUP(B4937&amp;C4937,Entregas!$C$8:$G$5000,4,0),"")</f>
        <v/>
      </c>
      <c r="R4937" s="3" t="str">
        <f>IF(AND(B4937&lt;&gt;"",M4937&lt;=0),VLOOKUP(B4937&amp;C4937,Entregas!$C$8:$G$5000,5,0),"")</f>
        <v/>
      </c>
      <c r="S4937" s="18"/>
      <c r="T4937" s="18"/>
    </row>
    <row r="4938" spans="1:20" ht="15.75">
      <c r="A4938" s="10"/>
      <c r="B4938" s="10"/>
      <c r="C4938" s="3" t="str">
        <f>IF(A4938&lt;&gt;"",COUNTIF(Entregas!$B$8:$B$5000,General!B4938),"")</f>
        <v/>
      </c>
      <c r="D4938" s="10"/>
      <c r="E4938" s="10"/>
      <c r="F4938" s="10"/>
      <c r="G4938" s="10"/>
      <c r="H4938" s="10"/>
      <c r="I4938" s="10"/>
      <c r="J4938" s="26"/>
      <c r="K4938" s="10"/>
      <c r="L4938" s="7">
        <f>SUMIF(Entregas!$B$8:$B$5000,General!B4938,Entregas!$L$8:$L$5000)</f>
        <v>0</v>
      </c>
      <c r="M4938" s="7">
        <f t="shared" si="309"/>
        <v>0</v>
      </c>
      <c r="N4938" s="14">
        <f t="shared" si="310"/>
        <v>0</v>
      </c>
      <c r="O4938" s="14">
        <f t="shared" si="311"/>
        <v>0</v>
      </c>
      <c r="P4938" s="4" t="str">
        <f t="shared" si="312"/>
        <v>NO</v>
      </c>
      <c r="Q4938" s="3" t="str">
        <f>IF(AND(B4938&lt;&gt;"",M4938&lt;=0),VLOOKUP(B4938&amp;C4938,Entregas!$C$8:$G$5000,4,0),"")</f>
        <v/>
      </c>
      <c r="R4938" s="3" t="str">
        <f>IF(AND(B4938&lt;&gt;"",M4938&lt;=0),VLOOKUP(B4938&amp;C4938,Entregas!$C$8:$G$5000,5,0),"")</f>
        <v/>
      </c>
      <c r="S4938" s="18"/>
      <c r="T4938" s="18"/>
    </row>
    <row r="4939" spans="1:20" ht="15.75">
      <c r="A4939" s="10"/>
      <c r="B4939" s="10"/>
      <c r="C4939" s="3" t="str">
        <f>IF(A4939&lt;&gt;"",COUNTIF(Entregas!$B$8:$B$5000,General!B4939),"")</f>
        <v/>
      </c>
      <c r="D4939" s="10"/>
      <c r="E4939" s="10"/>
      <c r="F4939" s="10"/>
      <c r="G4939" s="10"/>
      <c r="H4939" s="10"/>
      <c r="I4939" s="10"/>
      <c r="J4939" s="26"/>
      <c r="K4939" s="10"/>
      <c r="L4939" s="7">
        <f>SUMIF(Entregas!$B$8:$B$5000,General!B4939,Entregas!$L$8:$L$5000)</f>
        <v>0</v>
      </c>
      <c r="M4939" s="7">
        <f t="shared" si="309"/>
        <v>0</v>
      </c>
      <c r="N4939" s="14">
        <f t="shared" si="310"/>
        <v>0</v>
      </c>
      <c r="O4939" s="14">
        <f t="shared" si="311"/>
        <v>0</v>
      </c>
      <c r="P4939" s="4" t="str">
        <f t="shared" si="312"/>
        <v>NO</v>
      </c>
      <c r="Q4939" s="3" t="str">
        <f>IF(AND(B4939&lt;&gt;"",M4939&lt;=0),VLOOKUP(B4939&amp;C4939,Entregas!$C$8:$G$5000,4,0),"")</f>
        <v/>
      </c>
      <c r="R4939" s="3" t="str">
        <f>IF(AND(B4939&lt;&gt;"",M4939&lt;=0),VLOOKUP(B4939&amp;C4939,Entregas!$C$8:$G$5000,5,0),"")</f>
        <v/>
      </c>
      <c r="S4939" s="18"/>
      <c r="T4939" s="18"/>
    </row>
    <row r="4940" spans="1:20" ht="15.75">
      <c r="A4940" s="10"/>
      <c r="B4940" s="10"/>
      <c r="C4940" s="3" t="str">
        <f>IF(A4940&lt;&gt;"",COUNTIF(Entregas!$B$8:$B$5000,General!B4940),"")</f>
        <v/>
      </c>
      <c r="D4940" s="10"/>
      <c r="E4940" s="10"/>
      <c r="F4940" s="10"/>
      <c r="G4940" s="10"/>
      <c r="H4940" s="10"/>
      <c r="I4940" s="10"/>
      <c r="J4940" s="26"/>
      <c r="K4940" s="10"/>
      <c r="L4940" s="7">
        <f>SUMIF(Entregas!$B$8:$B$5000,General!B4940,Entregas!$L$8:$L$5000)</f>
        <v>0</v>
      </c>
      <c r="M4940" s="7">
        <f t="shared" si="309"/>
        <v>0</v>
      </c>
      <c r="N4940" s="14">
        <f t="shared" si="310"/>
        <v>0</v>
      </c>
      <c r="O4940" s="14">
        <f t="shared" si="311"/>
        <v>0</v>
      </c>
      <c r="P4940" s="4" t="str">
        <f t="shared" si="312"/>
        <v>NO</v>
      </c>
      <c r="Q4940" s="3" t="str">
        <f>IF(AND(B4940&lt;&gt;"",M4940&lt;=0),VLOOKUP(B4940&amp;C4940,Entregas!$C$8:$G$5000,4,0),"")</f>
        <v/>
      </c>
      <c r="R4940" s="3" t="str">
        <f>IF(AND(B4940&lt;&gt;"",M4940&lt;=0),VLOOKUP(B4940&amp;C4940,Entregas!$C$8:$G$5000,5,0),"")</f>
        <v/>
      </c>
      <c r="S4940" s="18"/>
      <c r="T4940" s="18"/>
    </row>
    <row r="4941" spans="1:20" ht="15.75">
      <c r="A4941" s="10"/>
      <c r="B4941" s="10"/>
      <c r="C4941" s="3" t="str">
        <f>IF(A4941&lt;&gt;"",COUNTIF(Entregas!$B$8:$B$5000,General!B4941),"")</f>
        <v/>
      </c>
      <c r="D4941" s="10"/>
      <c r="E4941" s="10"/>
      <c r="F4941" s="10"/>
      <c r="G4941" s="10"/>
      <c r="H4941" s="10"/>
      <c r="I4941" s="10"/>
      <c r="J4941" s="26"/>
      <c r="K4941" s="10"/>
      <c r="L4941" s="7">
        <f>SUMIF(Entregas!$B$8:$B$5000,General!B4941,Entregas!$L$8:$L$5000)</f>
        <v>0</v>
      </c>
      <c r="M4941" s="7">
        <f t="shared" si="309"/>
        <v>0</v>
      </c>
      <c r="N4941" s="14">
        <f t="shared" si="310"/>
        <v>0</v>
      </c>
      <c r="O4941" s="14">
        <f t="shared" si="311"/>
        <v>0</v>
      </c>
      <c r="P4941" s="4" t="str">
        <f t="shared" si="312"/>
        <v>NO</v>
      </c>
      <c r="Q4941" s="3" t="str">
        <f>IF(AND(B4941&lt;&gt;"",M4941&lt;=0),VLOOKUP(B4941&amp;C4941,Entregas!$C$8:$G$5000,4,0),"")</f>
        <v/>
      </c>
      <c r="R4941" s="3" t="str">
        <f>IF(AND(B4941&lt;&gt;"",M4941&lt;=0),VLOOKUP(B4941&amp;C4941,Entregas!$C$8:$G$5000,5,0),"")</f>
        <v/>
      </c>
      <c r="S4941" s="18"/>
      <c r="T4941" s="18"/>
    </row>
    <row r="4942" spans="1:20" ht="15.75">
      <c r="A4942" s="10"/>
      <c r="B4942" s="10"/>
      <c r="C4942" s="3" t="str">
        <f>IF(A4942&lt;&gt;"",COUNTIF(Entregas!$B$8:$B$5000,General!B4942),"")</f>
        <v/>
      </c>
      <c r="D4942" s="10"/>
      <c r="E4942" s="10"/>
      <c r="F4942" s="10"/>
      <c r="G4942" s="10"/>
      <c r="H4942" s="10"/>
      <c r="I4942" s="10"/>
      <c r="J4942" s="26"/>
      <c r="K4942" s="10"/>
      <c r="L4942" s="7">
        <f>SUMIF(Entregas!$B$8:$B$5000,General!B4942,Entregas!$L$8:$L$5000)</f>
        <v>0</v>
      </c>
      <c r="M4942" s="7">
        <f t="shared" si="309"/>
        <v>0</v>
      </c>
      <c r="N4942" s="14">
        <f t="shared" si="310"/>
        <v>0</v>
      </c>
      <c r="O4942" s="14">
        <f t="shared" si="311"/>
        <v>0</v>
      </c>
      <c r="P4942" s="4" t="str">
        <f t="shared" si="312"/>
        <v>NO</v>
      </c>
      <c r="Q4942" s="3" t="str">
        <f>IF(AND(B4942&lt;&gt;"",M4942&lt;=0),VLOOKUP(B4942&amp;C4942,Entregas!$C$8:$G$5000,4,0),"")</f>
        <v/>
      </c>
      <c r="R4942" s="3" t="str">
        <f>IF(AND(B4942&lt;&gt;"",M4942&lt;=0),VLOOKUP(B4942&amp;C4942,Entregas!$C$8:$G$5000,5,0),"")</f>
        <v/>
      </c>
      <c r="S4942" s="18"/>
      <c r="T4942" s="18"/>
    </row>
    <row r="4943" spans="1:20" ht="15.75">
      <c r="A4943" s="10"/>
      <c r="B4943" s="10"/>
      <c r="C4943" s="3" t="str">
        <f>IF(A4943&lt;&gt;"",COUNTIF(Entregas!$B$8:$B$5000,General!B4943),"")</f>
        <v/>
      </c>
      <c r="D4943" s="10"/>
      <c r="E4943" s="10"/>
      <c r="F4943" s="10"/>
      <c r="G4943" s="10"/>
      <c r="H4943" s="10"/>
      <c r="I4943" s="10"/>
      <c r="J4943" s="26"/>
      <c r="K4943" s="10"/>
      <c r="L4943" s="7">
        <f>SUMIF(Entregas!$B$8:$B$5000,General!B4943,Entregas!$L$8:$L$5000)</f>
        <v>0</v>
      </c>
      <c r="M4943" s="7">
        <f t="shared" si="309"/>
        <v>0</v>
      </c>
      <c r="N4943" s="14">
        <f t="shared" si="310"/>
        <v>0</v>
      </c>
      <c r="O4943" s="14">
        <f t="shared" si="311"/>
        <v>0</v>
      </c>
      <c r="P4943" s="4" t="str">
        <f t="shared" si="312"/>
        <v>NO</v>
      </c>
      <c r="Q4943" s="3" t="str">
        <f>IF(AND(B4943&lt;&gt;"",M4943&lt;=0),VLOOKUP(B4943&amp;C4943,Entregas!$C$8:$G$5000,4,0),"")</f>
        <v/>
      </c>
      <c r="R4943" s="3" t="str">
        <f>IF(AND(B4943&lt;&gt;"",M4943&lt;=0),VLOOKUP(B4943&amp;C4943,Entregas!$C$8:$G$5000,5,0),"")</f>
        <v/>
      </c>
      <c r="S4943" s="18"/>
      <c r="T4943" s="18"/>
    </row>
    <row r="4944" spans="1:20" ht="15.75">
      <c r="A4944" s="10"/>
      <c r="B4944" s="10"/>
      <c r="C4944" s="3" t="str">
        <f>IF(A4944&lt;&gt;"",COUNTIF(Entregas!$B$8:$B$5000,General!B4944),"")</f>
        <v/>
      </c>
      <c r="D4944" s="10"/>
      <c r="E4944" s="10"/>
      <c r="F4944" s="10"/>
      <c r="G4944" s="10"/>
      <c r="H4944" s="10"/>
      <c r="I4944" s="10"/>
      <c r="J4944" s="26"/>
      <c r="K4944" s="10"/>
      <c r="L4944" s="7">
        <f>SUMIF(Entregas!$B$8:$B$5000,General!B4944,Entregas!$L$8:$L$5000)</f>
        <v>0</v>
      </c>
      <c r="M4944" s="7">
        <f t="shared" si="309"/>
        <v>0</v>
      </c>
      <c r="N4944" s="14">
        <f t="shared" si="310"/>
        <v>0</v>
      </c>
      <c r="O4944" s="14">
        <f t="shared" si="311"/>
        <v>0</v>
      </c>
      <c r="P4944" s="4" t="str">
        <f t="shared" si="312"/>
        <v>NO</v>
      </c>
      <c r="Q4944" s="3" t="str">
        <f>IF(AND(B4944&lt;&gt;"",M4944&lt;=0),VLOOKUP(B4944&amp;C4944,Entregas!$C$8:$G$5000,4,0),"")</f>
        <v/>
      </c>
      <c r="R4944" s="3" t="str">
        <f>IF(AND(B4944&lt;&gt;"",M4944&lt;=0),VLOOKUP(B4944&amp;C4944,Entregas!$C$8:$G$5000,5,0),"")</f>
        <v/>
      </c>
      <c r="S4944" s="18"/>
      <c r="T4944" s="18"/>
    </row>
    <row r="4945" spans="1:20" ht="15.75">
      <c r="A4945" s="10"/>
      <c r="B4945" s="10"/>
      <c r="C4945" s="3" t="str">
        <f>IF(A4945&lt;&gt;"",COUNTIF(Entregas!$B$8:$B$5000,General!B4945),"")</f>
        <v/>
      </c>
      <c r="D4945" s="10"/>
      <c r="E4945" s="10"/>
      <c r="F4945" s="10"/>
      <c r="G4945" s="10"/>
      <c r="H4945" s="10"/>
      <c r="I4945" s="10"/>
      <c r="J4945" s="26"/>
      <c r="K4945" s="10"/>
      <c r="L4945" s="7">
        <f>SUMIF(Entregas!$B$8:$B$5000,General!B4945,Entregas!$L$8:$L$5000)</f>
        <v>0</v>
      </c>
      <c r="M4945" s="7">
        <f t="shared" si="309"/>
        <v>0</v>
      </c>
      <c r="N4945" s="14">
        <f t="shared" si="310"/>
        <v>0</v>
      </c>
      <c r="O4945" s="14">
        <f t="shared" si="311"/>
        <v>0</v>
      </c>
      <c r="P4945" s="4" t="str">
        <f t="shared" si="312"/>
        <v>NO</v>
      </c>
      <c r="Q4945" s="3" t="str">
        <f>IF(AND(B4945&lt;&gt;"",M4945&lt;=0),VLOOKUP(B4945&amp;C4945,Entregas!$C$8:$G$5000,4,0),"")</f>
        <v/>
      </c>
      <c r="R4945" s="3" t="str">
        <f>IF(AND(B4945&lt;&gt;"",M4945&lt;=0),VLOOKUP(B4945&amp;C4945,Entregas!$C$8:$G$5000,5,0),"")</f>
        <v/>
      </c>
      <c r="S4945" s="18"/>
      <c r="T4945" s="18"/>
    </row>
    <row r="4946" spans="1:20" ht="15.75">
      <c r="A4946" s="10"/>
      <c r="B4946" s="10"/>
      <c r="C4946" s="3" t="str">
        <f>IF(A4946&lt;&gt;"",COUNTIF(Entregas!$B$8:$B$5000,General!B4946),"")</f>
        <v/>
      </c>
      <c r="D4946" s="10"/>
      <c r="E4946" s="10"/>
      <c r="F4946" s="10"/>
      <c r="G4946" s="10"/>
      <c r="H4946" s="10"/>
      <c r="I4946" s="10"/>
      <c r="J4946" s="26"/>
      <c r="K4946" s="10"/>
      <c r="L4946" s="7">
        <f>SUMIF(Entregas!$B$8:$B$5000,General!B4946,Entregas!$L$8:$L$5000)</f>
        <v>0</v>
      </c>
      <c r="M4946" s="7">
        <f t="shared" si="309"/>
        <v>0</v>
      </c>
      <c r="N4946" s="14">
        <f t="shared" si="310"/>
        <v>0</v>
      </c>
      <c r="O4946" s="14">
        <f t="shared" si="311"/>
        <v>0</v>
      </c>
      <c r="P4946" s="4" t="str">
        <f t="shared" si="312"/>
        <v>NO</v>
      </c>
      <c r="Q4946" s="3" t="str">
        <f>IF(AND(B4946&lt;&gt;"",M4946&lt;=0),VLOOKUP(B4946&amp;C4946,Entregas!$C$8:$G$5000,4,0),"")</f>
        <v/>
      </c>
      <c r="R4946" s="3" t="str">
        <f>IF(AND(B4946&lt;&gt;"",M4946&lt;=0),VLOOKUP(B4946&amp;C4946,Entregas!$C$8:$G$5000,5,0),"")</f>
        <v/>
      </c>
      <c r="S4946" s="18"/>
      <c r="T4946" s="18"/>
    </row>
    <row r="4947" spans="1:20" ht="15.75">
      <c r="A4947" s="10"/>
      <c r="B4947" s="10"/>
      <c r="C4947" s="3" t="str">
        <f>IF(A4947&lt;&gt;"",COUNTIF(Entregas!$B$8:$B$5000,General!B4947),"")</f>
        <v/>
      </c>
      <c r="D4947" s="10"/>
      <c r="E4947" s="10"/>
      <c r="F4947" s="10"/>
      <c r="G4947" s="10"/>
      <c r="H4947" s="10"/>
      <c r="I4947" s="10"/>
      <c r="J4947" s="26"/>
      <c r="K4947" s="10"/>
      <c r="L4947" s="7">
        <f>SUMIF(Entregas!$B$8:$B$5000,General!B4947,Entregas!$L$8:$L$5000)</f>
        <v>0</v>
      </c>
      <c r="M4947" s="7">
        <f t="shared" si="309"/>
        <v>0</v>
      </c>
      <c r="N4947" s="14">
        <f t="shared" si="310"/>
        <v>0</v>
      </c>
      <c r="O4947" s="14">
        <f t="shared" si="311"/>
        <v>0</v>
      </c>
      <c r="P4947" s="4" t="str">
        <f t="shared" si="312"/>
        <v>NO</v>
      </c>
      <c r="Q4947" s="3" t="str">
        <f>IF(AND(B4947&lt;&gt;"",M4947&lt;=0),VLOOKUP(B4947&amp;C4947,Entregas!$C$8:$G$5000,4,0),"")</f>
        <v/>
      </c>
      <c r="R4947" s="3" t="str">
        <f>IF(AND(B4947&lt;&gt;"",M4947&lt;=0),VLOOKUP(B4947&amp;C4947,Entregas!$C$8:$G$5000,5,0),"")</f>
        <v/>
      </c>
      <c r="S4947" s="18"/>
      <c r="T4947" s="18"/>
    </row>
    <row r="4948" spans="1:20" ht="15.75">
      <c r="A4948" s="10"/>
      <c r="B4948" s="10"/>
      <c r="C4948" s="3" t="str">
        <f>IF(A4948&lt;&gt;"",COUNTIF(Entregas!$B$8:$B$5000,General!B4948),"")</f>
        <v/>
      </c>
      <c r="D4948" s="10"/>
      <c r="E4948" s="10"/>
      <c r="F4948" s="10"/>
      <c r="G4948" s="10"/>
      <c r="H4948" s="10"/>
      <c r="I4948" s="10"/>
      <c r="J4948" s="26"/>
      <c r="K4948" s="10"/>
      <c r="L4948" s="7">
        <f>SUMIF(Entregas!$B$8:$B$5000,General!B4948,Entregas!$L$8:$L$5000)</f>
        <v>0</v>
      </c>
      <c r="M4948" s="7">
        <f t="shared" si="309"/>
        <v>0</v>
      </c>
      <c r="N4948" s="14">
        <f t="shared" si="310"/>
        <v>0</v>
      </c>
      <c r="O4948" s="14">
        <f t="shared" si="311"/>
        <v>0</v>
      </c>
      <c r="P4948" s="4" t="str">
        <f t="shared" si="312"/>
        <v>NO</v>
      </c>
      <c r="Q4948" s="3" t="str">
        <f>IF(AND(B4948&lt;&gt;"",M4948&lt;=0),VLOOKUP(B4948&amp;C4948,Entregas!$C$8:$G$5000,4,0),"")</f>
        <v/>
      </c>
      <c r="R4948" s="3" t="str">
        <f>IF(AND(B4948&lt;&gt;"",M4948&lt;=0),VLOOKUP(B4948&amp;C4948,Entregas!$C$8:$G$5000,5,0),"")</f>
        <v/>
      </c>
      <c r="S4948" s="18"/>
      <c r="T4948" s="18"/>
    </row>
    <row r="4949" spans="1:20" ht="15.75">
      <c r="A4949" s="10"/>
      <c r="B4949" s="10"/>
      <c r="C4949" s="3" t="str">
        <f>IF(A4949&lt;&gt;"",COUNTIF(Entregas!$B$8:$B$5000,General!B4949),"")</f>
        <v/>
      </c>
      <c r="D4949" s="10"/>
      <c r="E4949" s="10"/>
      <c r="F4949" s="10"/>
      <c r="G4949" s="10"/>
      <c r="H4949" s="10"/>
      <c r="I4949" s="10"/>
      <c r="J4949" s="26"/>
      <c r="K4949" s="10"/>
      <c r="L4949" s="7">
        <f>SUMIF(Entregas!$B$8:$B$5000,General!B4949,Entregas!$L$8:$L$5000)</f>
        <v>0</v>
      </c>
      <c r="M4949" s="7">
        <f t="shared" si="309"/>
        <v>0</v>
      </c>
      <c r="N4949" s="14">
        <f t="shared" si="310"/>
        <v>0</v>
      </c>
      <c r="O4949" s="14">
        <f t="shared" si="311"/>
        <v>0</v>
      </c>
      <c r="P4949" s="4" t="str">
        <f t="shared" si="312"/>
        <v>NO</v>
      </c>
      <c r="Q4949" s="3" t="str">
        <f>IF(AND(B4949&lt;&gt;"",M4949&lt;=0),VLOOKUP(B4949&amp;C4949,Entregas!$C$8:$G$5000,4,0),"")</f>
        <v/>
      </c>
      <c r="R4949" s="3" t="str">
        <f>IF(AND(B4949&lt;&gt;"",M4949&lt;=0),VLOOKUP(B4949&amp;C4949,Entregas!$C$8:$G$5000,5,0),"")</f>
        <v/>
      </c>
      <c r="S4949" s="18"/>
      <c r="T4949" s="18"/>
    </row>
    <row r="4950" spans="1:20" ht="15.75">
      <c r="A4950" s="10"/>
      <c r="B4950" s="10"/>
      <c r="C4950" s="3" t="str">
        <f>IF(A4950&lt;&gt;"",COUNTIF(Entregas!$B$8:$B$5000,General!B4950),"")</f>
        <v/>
      </c>
      <c r="D4950" s="10"/>
      <c r="E4950" s="10"/>
      <c r="F4950" s="10"/>
      <c r="G4950" s="10"/>
      <c r="H4950" s="10"/>
      <c r="I4950" s="10"/>
      <c r="J4950" s="26"/>
      <c r="K4950" s="10"/>
      <c r="L4950" s="7">
        <f>SUMIF(Entregas!$B$8:$B$5000,General!B4950,Entregas!$L$8:$L$5000)</f>
        <v>0</v>
      </c>
      <c r="M4950" s="7">
        <f t="shared" si="309"/>
        <v>0</v>
      </c>
      <c r="N4950" s="14">
        <f t="shared" si="310"/>
        <v>0</v>
      </c>
      <c r="O4950" s="14">
        <f t="shared" si="311"/>
        <v>0</v>
      </c>
      <c r="P4950" s="4" t="str">
        <f t="shared" si="312"/>
        <v>NO</v>
      </c>
      <c r="Q4950" s="3" t="str">
        <f>IF(AND(B4950&lt;&gt;"",M4950&lt;=0),VLOOKUP(B4950&amp;C4950,Entregas!$C$8:$G$5000,4,0),"")</f>
        <v/>
      </c>
      <c r="R4950" s="3" t="str">
        <f>IF(AND(B4950&lt;&gt;"",M4950&lt;=0),VLOOKUP(B4950&amp;C4950,Entregas!$C$8:$G$5000,5,0),"")</f>
        <v/>
      </c>
      <c r="S4950" s="18"/>
      <c r="T4950" s="18"/>
    </row>
    <row r="4951" spans="1:20" ht="15.75">
      <c r="A4951" s="10"/>
      <c r="B4951" s="10"/>
      <c r="C4951" s="3" t="str">
        <f>IF(A4951&lt;&gt;"",COUNTIF(Entregas!$B$8:$B$5000,General!B4951),"")</f>
        <v/>
      </c>
      <c r="D4951" s="10"/>
      <c r="E4951" s="10"/>
      <c r="F4951" s="10"/>
      <c r="G4951" s="10"/>
      <c r="H4951" s="10"/>
      <c r="I4951" s="10"/>
      <c r="J4951" s="26"/>
      <c r="K4951" s="10"/>
      <c r="L4951" s="7">
        <f>SUMIF(Entregas!$B$8:$B$5000,General!B4951,Entregas!$L$8:$L$5000)</f>
        <v>0</v>
      </c>
      <c r="M4951" s="7">
        <f t="shared" si="309"/>
        <v>0</v>
      </c>
      <c r="N4951" s="14">
        <f t="shared" si="310"/>
        <v>0</v>
      </c>
      <c r="O4951" s="14">
        <f t="shared" si="311"/>
        <v>0</v>
      </c>
      <c r="P4951" s="4" t="str">
        <f t="shared" si="312"/>
        <v>NO</v>
      </c>
      <c r="Q4951" s="3" t="str">
        <f>IF(AND(B4951&lt;&gt;"",M4951&lt;=0),VLOOKUP(B4951&amp;C4951,Entregas!$C$8:$G$5000,4,0),"")</f>
        <v/>
      </c>
      <c r="R4951" s="3" t="str">
        <f>IF(AND(B4951&lt;&gt;"",M4951&lt;=0),VLOOKUP(B4951&amp;C4951,Entregas!$C$8:$G$5000,5,0),"")</f>
        <v/>
      </c>
      <c r="S4951" s="18"/>
      <c r="T4951" s="18"/>
    </row>
    <row r="4952" spans="1:20" ht="15.75">
      <c r="A4952" s="10"/>
      <c r="B4952" s="10"/>
      <c r="C4952" s="3" t="str">
        <f>IF(A4952&lt;&gt;"",COUNTIF(Entregas!$B$8:$B$5000,General!B4952),"")</f>
        <v/>
      </c>
      <c r="D4952" s="10"/>
      <c r="E4952" s="10"/>
      <c r="F4952" s="10"/>
      <c r="G4952" s="10"/>
      <c r="H4952" s="10"/>
      <c r="I4952" s="10"/>
      <c r="J4952" s="26"/>
      <c r="K4952" s="10"/>
      <c r="L4952" s="7">
        <f>SUMIF(Entregas!$B$8:$B$5000,General!B4952,Entregas!$L$8:$L$5000)</f>
        <v>0</v>
      </c>
      <c r="M4952" s="7">
        <f t="shared" si="309"/>
        <v>0</v>
      </c>
      <c r="N4952" s="14">
        <f t="shared" si="310"/>
        <v>0</v>
      </c>
      <c r="O4952" s="14">
        <f t="shared" si="311"/>
        <v>0</v>
      </c>
      <c r="P4952" s="4" t="str">
        <f t="shared" si="312"/>
        <v>NO</v>
      </c>
      <c r="Q4952" s="3" t="str">
        <f>IF(AND(B4952&lt;&gt;"",M4952&lt;=0),VLOOKUP(B4952&amp;C4952,Entregas!$C$8:$G$5000,4,0),"")</f>
        <v/>
      </c>
      <c r="R4952" s="3" t="str">
        <f>IF(AND(B4952&lt;&gt;"",M4952&lt;=0),VLOOKUP(B4952&amp;C4952,Entregas!$C$8:$G$5000,5,0),"")</f>
        <v/>
      </c>
      <c r="S4952" s="18"/>
      <c r="T4952" s="18"/>
    </row>
    <row r="4953" spans="1:20" ht="15.75">
      <c r="A4953" s="10"/>
      <c r="B4953" s="10"/>
      <c r="C4953" s="3" t="str">
        <f>IF(A4953&lt;&gt;"",COUNTIF(Entregas!$B$8:$B$5000,General!B4953),"")</f>
        <v/>
      </c>
      <c r="D4953" s="10"/>
      <c r="E4953" s="10"/>
      <c r="F4953" s="10"/>
      <c r="G4953" s="10"/>
      <c r="H4953" s="10"/>
      <c r="I4953" s="10"/>
      <c r="J4953" s="26"/>
      <c r="K4953" s="10"/>
      <c r="L4953" s="7">
        <f>SUMIF(Entregas!$B$8:$B$5000,General!B4953,Entregas!$L$8:$L$5000)</f>
        <v>0</v>
      </c>
      <c r="M4953" s="7">
        <f t="shared" si="309"/>
        <v>0</v>
      </c>
      <c r="N4953" s="14">
        <f t="shared" si="310"/>
        <v>0</v>
      </c>
      <c r="O4953" s="14">
        <f t="shared" si="311"/>
        <v>0</v>
      </c>
      <c r="P4953" s="4" t="str">
        <f t="shared" si="312"/>
        <v>NO</v>
      </c>
      <c r="Q4953" s="3" t="str">
        <f>IF(AND(B4953&lt;&gt;"",M4953&lt;=0),VLOOKUP(B4953&amp;C4953,Entregas!$C$8:$G$5000,4,0),"")</f>
        <v/>
      </c>
      <c r="R4953" s="3" t="str">
        <f>IF(AND(B4953&lt;&gt;"",M4953&lt;=0),VLOOKUP(B4953&amp;C4953,Entregas!$C$8:$G$5000,5,0),"")</f>
        <v/>
      </c>
      <c r="S4953" s="18"/>
      <c r="T4953" s="18"/>
    </row>
    <row r="4954" spans="1:20" ht="15.75">
      <c r="A4954" s="10"/>
      <c r="B4954" s="10"/>
      <c r="C4954" s="3" t="str">
        <f>IF(A4954&lt;&gt;"",COUNTIF(Entregas!$B$8:$B$5000,General!B4954),"")</f>
        <v/>
      </c>
      <c r="D4954" s="10"/>
      <c r="E4954" s="10"/>
      <c r="F4954" s="10"/>
      <c r="G4954" s="10"/>
      <c r="H4954" s="10"/>
      <c r="I4954" s="10"/>
      <c r="J4954" s="26"/>
      <c r="K4954" s="10"/>
      <c r="L4954" s="7">
        <f>SUMIF(Entregas!$B$8:$B$5000,General!B4954,Entregas!$L$8:$L$5000)</f>
        <v>0</v>
      </c>
      <c r="M4954" s="7">
        <f t="shared" si="309"/>
        <v>0</v>
      </c>
      <c r="N4954" s="14">
        <f t="shared" si="310"/>
        <v>0</v>
      </c>
      <c r="O4954" s="14">
        <f t="shared" si="311"/>
        <v>0</v>
      </c>
      <c r="P4954" s="4" t="str">
        <f t="shared" si="312"/>
        <v>NO</v>
      </c>
      <c r="Q4954" s="3" t="str">
        <f>IF(AND(B4954&lt;&gt;"",M4954&lt;=0),VLOOKUP(B4954&amp;C4954,Entregas!$C$8:$G$5000,4,0),"")</f>
        <v/>
      </c>
      <c r="R4954" s="3" t="str">
        <f>IF(AND(B4954&lt;&gt;"",M4954&lt;=0),VLOOKUP(B4954&amp;C4954,Entregas!$C$8:$G$5000,5,0),"")</f>
        <v/>
      </c>
      <c r="S4954" s="18"/>
      <c r="T4954" s="18"/>
    </row>
    <row r="4955" spans="1:20" ht="15.75">
      <c r="A4955" s="10"/>
      <c r="B4955" s="10"/>
      <c r="C4955" s="3" t="str">
        <f>IF(A4955&lt;&gt;"",COUNTIF(Entregas!$B$8:$B$5000,General!B4955),"")</f>
        <v/>
      </c>
      <c r="D4955" s="10"/>
      <c r="E4955" s="10"/>
      <c r="F4955" s="10"/>
      <c r="G4955" s="10"/>
      <c r="H4955" s="10"/>
      <c r="I4955" s="10"/>
      <c r="J4955" s="26"/>
      <c r="K4955" s="10"/>
      <c r="L4955" s="7">
        <f>SUMIF(Entregas!$B$8:$B$5000,General!B4955,Entregas!$L$8:$L$5000)</f>
        <v>0</v>
      </c>
      <c r="M4955" s="7">
        <f t="shared" si="309"/>
        <v>0</v>
      </c>
      <c r="N4955" s="14">
        <f t="shared" si="310"/>
        <v>0</v>
      </c>
      <c r="O4955" s="14">
        <f t="shared" si="311"/>
        <v>0</v>
      </c>
      <c r="P4955" s="4" t="str">
        <f t="shared" si="312"/>
        <v>NO</v>
      </c>
      <c r="Q4955" s="3" t="str">
        <f>IF(AND(B4955&lt;&gt;"",M4955&lt;=0),VLOOKUP(B4955&amp;C4955,Entregas!$C$8:$G$5000,4,0),"")</f>
        <v/>
      </c>
      <c r="R4955" s="3" t="str">
        <f>IF(AND(B4955&lt;&gt;"",M4955&lt;=0),VLOOKUP(B4955&amp;C4955,Entregas!$C$8:$G$5000,5,0),"")</f>
        <v/>
      </c>
      <c r="S4955" s="18"/>
      <c r="T4955" s="18"/>
    </row>
    <row r="4956" spans="1:20" ht="15.75">
      <c r="A4956" s="10"/>
      <c r="B4956" s="10"/>
      <c r="C4956" s="3" t="str">
        <f>IF(A4956&lt;&gt;"",COUNTIF(Entregas!$B$8:$B$5000,General!B4956),"")</f>
        <v/>
      </c>
      <c r="D4956" s="10"/>
      <c r="E4956" s="10"/>
      <c r="F4956" s="10"/>
      <c r="G4956" s="10"/>
      <c r="H4956" s="10"/>
      <c r="I4956" s="10"/>
      <c r="J4956" s="26"/>
      <c r="K4956" s="10"/>
      <c r="L4956" s="7">
        <f>SUMIF(Entregas!$B$8:$B$5000,General!B4956,Entregas!$L$8:$L$5000)</f>
        <v>0</v>
      </c>
      <c r="M4956" s="7">
        <f t="shared" si="309"/>
        <v>0</v>
      </c>
      <c r="N4956" s="14">
        <f t="shared" si="310"/>
        <v>0</v>
      </c>
      <c r="O4956" s="14">
        <f t="shared" si="311"/>
        <v>0</v>
      </c>
      <c r="P4956" s="4" t="str">
        <f t="shared" si="312"/>
        <v>NO</v>
      </c>
      <c r="Q4956" s="3" t="str">
        <f>IF(AND(B4956&lt;&gt;"",M4956&lt;=0),VLOOKUP(B4956&amp;C4956,Entregas!$C$8:$G$5000,4,0),"")</f>
        <v/>
      </c>
      <c r="R4956" s="3" t="str">
        <f>IF(AND(B4956&lt;&gt;"",M4956&lt;=0),VLOOKUP(B4956&amp;C4956,Entregas!$C$8:$G$5000,5,0),"")</f>
        <v/>
      </c>
      <c r="S4956" s="18"/>
      <c r="T4956" s="18"/>
    </row>
    <row r="4957" spans="1:20" ht="15.75">
      <c r="A4957" s="10"/>
      <c r="B4957" s="10"/>
      <c r="C4957" s="3" t="str">
        <f>IF(A4957&lt;&gt;"",COUNTIF(Entregas!$B$8:$B$5000,General!B4957),"")</f>
        <v/>
      </c>
      <c r="D4957" s="10"/>
      <c r="E4957" s="10"/>
      <c r="F4957" s="10"/>
      <c r="G4957" s="10"/>
      <c r="H4957" s="10"/>
      <c r="I4957" s="10"/>
      <c r="J4957" s="26"/>
      <c r="K4957" s="10"/>
      <c r="L4957" s="7">
        <f>SUMIF(Entregas!$B$8:$B$5000,General!B4957,Entregas!$L$8:$L$5000)</f>
        <v>0</v>
      </c>
      <c r="M4957" s="7">
        <f t="shared" si="309"/>
        <v>0</v>
      </c>
      <c r="N4957" s="14">
        <f t="shared" si="310"/>
        <v>0</v>
      </c>
      <c r="O4957" s="14">
        <f t="shared" si="311"/>
        <v>0</v>
      </c>
      <c r="P4957" s="4" t="str">
        <f t="shared" si="312"/>
        <v>NO</v>
      </c>
      <c r="Q4957" s="3" t="str">
        <f>IF(AND(B4957&lt;&gt;"",M4957&lt;=0),VLOOKUP(B4957&amp;C4957,Entregas!$C$8:$G$5000,4,0),"")</f>
        <v/>
      </c>
      <c r="R4957" s="3" t="str">
        <f>IF(AND(B4957&lt;&gt;"",M4957&lt;=0),VLOOKUP(B4957&amp;C4957,Entregas!$C$8:$G$5000,5,0),"")</f>
        <v/>
      </c>
      <c r="S4957" s="18"/>
      <c r="T4957" s="18"/>
    </row>
    <row r="4958" spans="1:20" ht="15.75">
      <c r="A4958" s="10"/>
      <c r="B4958" s="10"/>
      <c r="C4958" s="3" t="str">
        <f>IF(A4958&lt;&gt;"",COUNTIF(Entregas!$B$8:$B$5000,General!B4958),"")</f>
        <v/>
      </c>
      <c r="D4958" s="10"/>
      <c r="E4958" s="10"/>
      <c r="F4958" s="10"/>
      <c r="G4958" s="10"/>
      <c r="H4958" s="10"/>
      <c r="I4958" s="10"/>
      <c r="J4958" s="26"/>
      <c r="K4958" s="10"/>
      <c r="L4958" s="7">
        <f>SUMIF(Entregas!$B$8:$B$5000,General!B4958,Entregas!$L$8:$L$5000)</f>
        <v>0</v>
      </c>
      <c r="M4958" s="7">
        <f t="shared" si="309"/>
        <v>0</v>
      </c>
      <c r="N4958" s="14">
        <f t="shared" si="310"/>
        <v>0</v>
      </c>
      <c r="O4958" s="14">
        <f t="shared" si="311"/>
        <v>0</v>
      </c>
      <c r="P4958" s="4" t="str">
        <f t="shared" si="312"/>
        <v>NO</v>
      </c>
      <c r="Q4958" s="3" t="str">
        <f>IF(AND(B4958&lt;&gt;"",M4958&lt;=0),VLOOKUP(B4958&amp;C4958,Entregas!$C$8:$G$5000,4,0),"")</f>
        <v/>
      </c>
      <c r="R4958" s="3" t="str">
        <f>IF(AND(B4958&lt;&gt;"",M4958&lt;=0),VLOOKUP(B4958&amp;C4958,Entregas!$C$8:$G$5000,5,0),"")</f>
        <v/>
      </c>
      <c r="S4958" s="18"/>
      <c r="T4958" s="18"/>
    </row>
    <row r="4959" spans="1:20" ht="15.75">
      <c r="A4959" s="10"/>
      <c r="B4959" s="10"/>
      <c r="C4959" s="3" t="str">
        <f>IF(A4959&lt;&gt;"",COUNTIF(Entregas!$B$8:$B$5000,General!B4959),"")</f>
        <v/>
      </c>
      <c r="D4959" s="10"/>
      <c r="E4959" s="10"/>
      <c r="F4959" s="10"/>
      <c r="G4959" s="10"/>
      <c r="H4959" s="10"/>
      <c r="I4959" s="10"/>
      <c r="J4959" s="26"/>
      <c r="K4959" s="10"/>
      <c r="L4959" s="7">
        <f>SUMIF(Entregas!$B$8:$B$5000,General!B4959,Entregas!$L$8:$L$5000)</f>
        <v>0</v>
      </c>
      <c r="M4959" s="7">
        <f t="shared" si="309"/>
        <v>0</v>
      </c>
      <c r="N4959" s="14">
        <f t="shared" si="310"/>
        <v>0</v>
      </c>
      <c r="O4959" s="14">
        <f t="shared" si="311"/>
        <v>0</v>
      </c>
      <c r="P4959" s="4" t="str">
        <f t="shared" si="312"/>
        <v>NO</v>
      </c>
      <c r="Q4959" s="3" t="str">
        <f>IF(AND(B4959&lt;&gt;"",M4959&lt;=0),VLOOKUP(B4959&amp;C4959,Entregas!$C$8:$G$5000,4,0),"")</f>
        <v/>
      </c>
      <c r="R4959" s="3" t="str">
        <f>IF(AND(B4959&lt;&gt;"",M4959&lt;=0),VLOOKUP(B4959&amp;C4959,Entregas!$C$8:$G$5000,5,0),"")</f>
        <v/>
      </c>
      <c r="S4959" s="18"/>
      <c r="T4959" s="18"/>
    </row>
    <row r="4960" spans="1:20" ht="15.75">
      <c r="A4960" s="10"/>
      <c r="B4960" s="10"/>
      <c r="C4960" s="3" t="str">
        <f>IF(A4960&lt;&gt;"",COUNTIF(Entregas!$B$8:$B$5000,General!B4960),"")</f>
        <v/>
      </c>
      <c r="D4960" s="10"/>
      <c r="E4960" s="10"/>
      <c r="F4960" s="10"/>
      <c r="G4960" s="10"/>
      <c r="H4960" s="10"/>
      <c r="I4960" s="10"/>
      <c r="J4960" s="26"/>
      <c r="K4960" s="10"/>
      <c r="L4960" s="7">
        <f>SUMIF(Entregas!$B$8:$B$5000,General!B4960,Entregas!$L$8:$L$5000)</f>
        <v>0</v>
      </c>
      <c r="M4960" s="7">
        <f t="shared" si="309"/>
        <v>0</v>
      </c>
      <c r="N4960" s="14">
        <f t="shared" si="310"/>
        <v>0</v>
      </c>
      <c r="O4960" s="14">
        <f t="shared" si="311"/>
        <v>0</v>
      </c>
      <c r="P4960" s="4" t="str">
        <f t="shared" si="312"/>
        <v>NO</v>
      </c>
      <c r="Q4960" s="3" t="str">
        <f>IF(AND(B4960&lt;&gt;"",M4960&lt;=0),VLOOKUP(B4960&amp;C4960,Entregas!$C$8:$G$5000,4,0),"")</f>
        <v/>
      </c>
      <c r="R4960" s="3" t="str">
        <f>IF(AND(B4960&lt;&gt;"",M4960&lt;=0),VLOOKUP(B4960&amp;C4960,Entregas!$C$8:$G$5000,5,0),"")</f>
        <v/>
      </c>
      <c r="S4960" s="18"/>
      <c r="T4960" s="18"/>
    </row>
    <row r="4961" spans="1:20" ht="15.75">
      <c r="A4961" s="10"/>
      <c r="B4961" s="10"/>
      <c r="C4961" s="3" t="str">
        <f>IF(A4961&lt;&gt;"",COUNTIF(Entregas!$B$8:$B$5000,General!B4961),"")</f>
        <v/>
      </c>
      <c r="D4961" s="10"/>
      <c r="E4961" s="10"/>
      <c r="F4961" s="10"/>
      <c r="G4961" s="10"/>
      <c r="H4961" s="10"/>
      <c r="I4961" s="10"/>
      <c r="J4961" s="26"/>
      <c r="K4961" s="10"/>
      <c r="L4961" s="7">
        <f>SUMIF(Entregas!$B$8:$B$5000,General!B4961,Entregas!$L$8:$L$5000)</f>
        <v>0</v>
      </c>
      <c r="M4961" s="7">
        <f t="shared" si="309"/>
        <v>0</v>
      </c>
      <c r="N4961" s="14">
        <f t="shared" si="310"/>
        <v>0</v>
      </c>
      <c r="O4961" s="14">
        <f t="shared" si="311"/>
        <v>0</v>
      </c>
      <c r="P4961" s="4" t="str">
        <f t="shared" si="312"/>
        <v>NO</v>
      </c>
      <c r="Q4961" s="3" t="str">
        <f>IF(AND(B4961&lt;&gt;"",M4961&lt;=0),VLOOKUP(B4961&amp;C4961,Entregas!$C$8:$G$5000,4,0),"")</f>
        <v/>
      </c>
      <c r="R4961" s="3" t="str">
        <f>IF(AND(B4961&lt;&gt;"",M4961&lt;=0),VLOOKUP(B4961&amp;C4961,Entregas!$C$8:$G$5000,5,0),"")</f>
        <v/>
      </c>
      <c r="S4961" s="18"/>
      <c r="T4961" s="18"/>
    </row>
    <row r="4962" spans="1:20" ht="15.75">
      <c r="A4962" s="10"/>
      <c r="B4962" s="10"/>
      <c r="C4962" s="3" t="str">
        <f>IF(A4962&lt;&gt;"",COUNTIF(Entregas!$B$8:$B$5000,General!B4962),"")</f>
        <v/>
      </c>
      <c r="D4962" s="10"/>
      <c r="E4962" s="10"/>
      <c r="F4962" s="10"/>
      <c r="G4962" s="10"/>
      <c r="H4962" s="10"/>
      <c r="I4962" s="10"/>
      <c r="J4962" s="26"/>
      <c r="K4962" s="10"/>
      <c r="L4962" s="7">
        <f>SUMIF(Entregas!$B$8:$B$5000,General!B4962,Entregas!$L$8:$L$5000)</f>
        <v>0</v>
      </c>
      <c r="M4962" s="7">
        <f t="shared" si="309"/>
        <v>0</v>
      </c>
      <c r="N4962" s="14">
        <f t="shared" si="310"/>
        <v>0</v>
      </c>
      <c r="O4962" s="14">
        <f t="shared" si="311"/>
        <v>0</v>
      </c>
      <c r="P4962" s="4" t="str">
        <f t="shared" si="312"/>
        <v>NO</v>
      </c>
      <c r="Q4962" s="3" t="str">
        <f>IF(AND(B4962&lt;&gt;"",M4962&lt;=0),VLOOKUP(B4962&amp;C4962,Entregas!$C$8:$G$5000,4,0),"")</f>
        <v/>
      </c>
      <c r="R4962" s="3" t="str">
        <f>IF(AND(B4962&lt;&gt;"",M4962&lt;=0),VLOOKUP(B4962&amp;C4962,Entregas!$C$8:$G$5000,5,0),"")</f>
        <v/>
      </c>
      <c r="S4962" s="18"/>
      <c r="T4962" s="18"/>
    </row>
    <row r="4963" spans="1:20" ht="15.75">
      <c r="A4963" s="10"/>
      <c r="B4963" s="10"/>
      <c r="C4963" s="3" t="str">
        <f>IF(A4963&lt;&gt;"",COUNTIF(Entregas!$B$8:$B$5000,General!B4963),"")</f>
        <v/>
      </c>
      <c r="D4963" s="10"/>
      <c r="E4963" s="10"/>
      <c r="F4963" s="10"/>
      <c r="G4963" s="10"/>
      <c r="H4963" s="10"/>
      <c r="I4963" s="10"/>
      <c r="J4963" s="26"/>
      <c r="K4963" s="10"/>
      <c r="L4963" s="7">
        <f>SUMIF(Entregas!$B$8:$B$5000,General!B4963,Entregas!$L$8:$L$5000)</f>
        <v>0</v>
      </c>
      <c r="M4963" s="7">
        <f t="shared" si="309"/>
        <v>0</v>
      </c>
      <c r="N4963" s="14">
        <f t="shared" si="310"/>
        <v>0</v>
      </c>
      <c r="O4963" s="14">
        <f t="shared" si="311"/>
        <v>0</v>
      </c>
      <c r="P4963" s="4" t="str">
        <f t="shared" si="312"/>
        <v>NO</v>
      </c>
      <c r="Q4963" s="3" t="str">
        <f>IF(AND(B4963&lt;&gt;"",M4963&lt;=0),VLOOKUP(B4963&amp;C4963,Entregas!$C$8:$G$5000,4,0),"")</f>
        <v/>
      </c>
      <c r="R4963" s="3" t="str">
        <f>IF(AND(B4963&lt;&gt;"",M4963&lt;=0),VLOOKUP(B4963&amp;C4963,Entregas!$C$8:$G$5000,5,0),"")</f>
        <v/>
      </c>
      <c r="S4963" s="18"/>
      <c r="T4963" s="18"/>
    </row>
    <row r="4964" spans="1:20" ht="15.75">
      <c r="A4964" s="10"/>
      <c r="B4964" s="10"/>
      <c r="C4964" s="3" t="str">
        <f>IF(A4964&lt;&gt;"",COUNTIF(Entregas!$B$8:$B$5000,General!B4964),"")</f>
        <v/>
      </c>
      <c r="D4964" s="10"/>
      <c r="E4964" s="10"/>
      <c r="F4964" s="10"/>
      <c r="G4964" s="10"/>
      <c r="H4964" s="10"/>
      <c r="I4964" s="10"/>
      <c r="J4964" s="26"/>
      <c r="K4964" s="10"/>
      <c r="L4964" s="7">
        <f>SUMIF(Entregas!$B$8:$B$5000,General!B4964,Entregas!$L$8:$L$5000)</f>
        <v>0</v>
      </c>
      <c r="M4964" s="7">
        <f t="shared" si="309"/>
        <v>0</v>
      </c>
      <c r="N4964" s="14">
        <f t="shared" si="310"/>
        <v>0</v>
      </c>
      <c r="O4964" s="14">
        <f t="shared" si="311"/>
        <v>0</v>
      </c>
      <c r="P4964" s="4" t="str">
        <f t="shared" si="312"/>
        <v>NO</v>
      </c>
      <c r="Q4964" s="3" t="str">
        <f>IF(AND(B4964&lt;&gt;"",M4964&lt;=0),VLOOKUP(B4964&amp;C4964,Entregas!$C$8:$G$5000,4,0),"")</f>
        <v/>
      </c>
      <c r="R4964" s="3" t="str">
        <f>IF(AND(B4964&lt;&gt;"",M4964&lt;=0),VLOOKUP(B4964&amp;C4964,Entregas!$C$8:$G$5000,5,0),"")</f>
        <v/>
      </c>
      <c r="S4964" s="18"/>
      <c r="T4964" s="18"/>
    </row>
    <row r="4965" spans="1:20" ht="15.75">
      <c r="A4965" s="10"/>
      <c r="B4965" s="10"/>
      <c r="C4965" s="3" t="str">
        <f>IF(A4965&lt;&gt;"",COUNTIF(Entregas!$B$8:$B$5000,General!B4965),"")</f>
        <v/>
      </c>
      <c r="D4965" s="10"/>
      <c r="E4965" s="10"/>
      <c r="F4965" s="10"/>
      <c r="G4965" s="10"/>
      <c r="H4965" s="10"/>
      <c r="I4965" s="10"/>
      <c r="J4965" s="26"/>
      <c r="K4965" s="10"/>
      <c r="L4965" s="7">
        <f>SUMIF(Entregas!$B$8:$B$5000,General!B4965,Entregas!$L$8:$L$5000)</f>
        <v>0</v>
      </c>
      <c r="M4965" s="7">
        <f t="shared" si="309"/>
        <v>0</v>
      </c>
      <c r="N4965" s="14">
        <f t="shared" si="310"/>
        <v>0</v>
      </c>
      <c r="O4965" s="14">
        <f t="shared" si="311"/>
        <v>0</v>
      </c>
      <c r="P4965" s="4" t="str">
        <f t="shared" si="312"/>
        <v>NO</v>
      </c>
      <c r="Q4965" s="3" t="str">
        <f>IF(AND(B4965&lt;&gt;"",M4965&lt;=0),VLOOKUP(B4965&amp;C4965,Entregas!$C$8:$G$5000,4,0),"")</f>
        <v/>
      </c>
      <c r="R4965" s="3" t="str">
        <f>IF(AND(B4965&lt;&gt;"",M4965&lt;=0),VLOOKUP(B4965&amp;C4965,Entregas!$C$8:$G$5000,5,0),"")</f>
        <v/>
      </c>
      <c r="S4965" s="18"/>
      <c r="T4965" s="18"/>
    </row>
    <row r="4966" spans="1:20" ht="15.75">
      <c r="A4966" s="10"/>
      <c r="B4966" s="10"/>
      <c r="C4966" s="3" t="str">
        <f>IF(A4966&lt;&gt;"",COUNTIF(Entregas!$B$8:$B$5000,General!B4966),"")</f>
        <v/>
      </c>
      <c r="D4966" s="10"/>
      <c r="E4966" s="10"/>
      <c r="F4966" s="10"/>
      <c r="G4966" s="10"/>
      <c r="H4966" s="10"/>
      <c r="I4966" s="10"/>
      <c r="J4966" s="26"/>
      <c r="K4966" s="10"/>
      <c r="L4966" s="7">
        <f>SUMIF(Entregas!$B$8:$B$5000,General!B4966,Entregas!$L$8:$L$5000)</f>
        <v>0</v>
      </c>
      <c r="M4966" s="7">
        <f t="shared" si="309"/>
        <v>0</v>
      </c>
      <c r="N4966" s="14">
        <f t="shared" si="310"/>
        <v>0</v>
      </c>
      <c r="O4966" s="14">
        <f t="shared" si="311"/>
        <v>0</v>
      </c>
      <c r="P4966" s="4" t="str">
        <f t="shared" si="312"/>
        <v>NO</v>
      </c>
      <c r="Q4966" s="3" t="str">
        <f>IF(AND(B4966&lt;&gt;"",M4966&lt;=0),VLOOKUP(B4966&amp;C4966,Entregas!$C$8:$G$5000,4,0),"")</f>
        <v/>
      </c>
      <c r="R4966" s="3" t="str">
        <f>IF(AND(B4966&lt;&gt;"",M4966&lt;=0),VLOOKUP(B4966&amp;C4966,Entregas!$C$8:$G$5000,5,0),"")</f>
        <v/>
      </c>
      <c r="S4966" s="18"/>
      <c r="T4966" s="18"/>
    </row>
    <row r="4967" spans="1:20" ht="15.75">
      <c r="A4967" s="10"/>
      <c r="B4967" s="10"/>
      <c r="C4967" s="3" t="str">
        <f>IF(A4967&lt;&gt;"",COUNTIF(Entregas!$B$8:$B$5000,General!B4967),"")</f>
        <v/>
      </c>
      <c r="D4967" s="10"/>
      <c r="E4967" s="10"/>
      <c r="F4967" s="10"/>
      <c r="G4967" s="10"/>
      <c r="H4967" s="10"/>
      <c r="I4967" s="10"/>
      <c r="J4967" s="26"/>
      <c r="K4967" s="10"/>
      <c r="L4967" s="7">
        <f>SUMIF(Entregas!$B$8:$B$5000,General!B4967,Entregas!$L$8:$L$5000)</f>
        <v>0</v>
      </c>
      <c r="M4967" s="7">
        <f t="shared" si="309"/>
        <v>0</v>
      </c>
      <c r="N4967" s="14">
        <f t="shared" si="310"/>
        <v>0</v>
      </c>
      <c r="O4967" s="14">
        <f t="shared" si="311"/>
        <v>0</v>
      </c>
      <c r="P4967" s="4" t="str">
        <f t="shared" si="312"/>
        <v>NO</v>
      </c>
      <c r="Q4967" s="3" t="str">
        <f>IF(AND(B4967&lt;&gt;"",M4967&lt;=0),VLOOKUP(B4967&amp;C4967,Entregas!$C$8:$G$5000,4,0),"")</f>
        <v/>
      </c>
      <c r="R4967" s="3" t="str">
        <f>IF(AND(B4967&lt;&gt;"",M4967&lt;=0),VLOOKUP(B4967&amp;C4967,Entregas!$C$8:$G$5000,5,0),"")</f>
        <v/>
      </c>
      <c r="S4967" s="18"/>
      <c r="T4967" s="18"/>
    </row>
    <row r="4968" spans="1:20" ht="15.75">
      <c r="A4968" s="10"/>
      <c r="B4968" s="10"/>
      <c r="C4968" s="3" t="str">
        <f>IF(A4968&lt;&gt;"",COUNTIF(Entregas!$B$8:$B$5000,General!B4968),"")</f>
        <v/>
      </c>
      <c r="D4968" s="10"/>
      <c r="E4968" s="10"/>
      <c r="F4968" s="10"/>
      <c r="G4968" s="10"/>
      <c r="H4968" s="10"/>
      <c r="I4968" s="10"/>
      <c r="J4968" s="26"/>
      <c r="K4968" s="10"/>
      <c r="L4968" s="7">
        <f>SUMIF(Entregas!$B$8:$B$5000,General!B4968,Entregas!$L$8:$L$5000)</f>
        <v>0</v>
      </c>
      <c r="M4968" s="7">
        <f t="shared" si="309"/>
        <v>0</v>
      </c>
      <c r="N4968" s="14">
        <f t="shared" si="310"/>
        <v>0</v>
      </c>
      <c r="O4968" s="14">
        <f t="shared" si="311"/>
        <v>0</v>
      </c>
      <c r="P4968" s="4" t="str">
        <f t="shared" si="312"/>
        <v>NO</v>
      </c>
      <c r="Q4968" s="3" t="str">
        <f>IF(AND(B4968&lt;&gt;"",M4968&lt;=0),VLOOKUP(B4968&amp;C4968,Entregas!$C$8:$G$5000,4,0),"")</f>
        <v/>
      </c>
      <c r="R4968" s="3" t="str">
        <f>IF(AND(B4968&lt;&gt;"",M4968&lt;=0),VLOOKUP(B4968&amp;C4968,Entregas!$C$8:$G$5000,5,0),"")</f>
        <v/>
      </c>
      <c r="S4968" s="18"/>
      <c r="T4968" s="18"/>
    </row>
    <row r="4969" spans="1:20" ht="15.75">
      <c r="A4969" s="10"/>
      <c r="B4969" s="10"/>
      <c r="C4969" s="3" t="str">
        <f>IF(A4969&lt;&gt;"",COUNTIF(Entregas!$B$8:$B$5000,General!B4969),"")</f>
        <v/>
      </c>
      <c r="D4969" s="10"/>
      <c r="E4969" s="10"/>
      <c r="F4969" s="10"/>
      <c r="G4969" s="10"/>
      <c r="H4969" s="10"/>
      <c r="I4969" s="10"/>
      <c r="J4969" s="26"/>
      <c r="K4969" s="10"/>
      <c r="L4969" s="7">
        <f>SUMIF(Entregas!$B$8:$B$5000,General!B4969,Entregas!$L$8:$L$5000)</f>
        <v>0</v>
      </c>
      <c r="M4969" s="7">
        <f t="shared" si="309"/>
        <v>0</v>
      </c>
      <c r="N4969" s="14">
        <f t="shared" si="310"/>
        <v>0</v>
      </c>
      <c r="O4969" s="14">
        <f t="shared" si="311"/>
        <v>0</v>
      </c>
      <c r="P4969" s="4" t="str">
        <f t="shared" si="312"/>
        <v>NO</v>
      </c>
      <c r="Q4969" s="3" t="str">
        <f>IF(AND(B4969&lt;&gt;"",M4969&lt;=0),VLOOKUP(B4969&amp;C4969,Entregas!$C$8:$G$5000,4,0),"")</f>
        <v/>
      </c>
      <c r="R4969" s="3" t="str">
        <f>IF(AND(B4969&lt;&gt;"",M4969&lt;=0),VLOOKUP(B4969&amp;C4969,Entregas!$C$8:$G$5000,5,0),"")</f>
        <v/>
      </c>
      <c r="S4969" s="18"/>
      <c r="T4969" s="18"/>
    </row>
    <row r="4970" spans="1:20" ht="15.75">
      <c r="A4970" s="10"/>
      <c r="B4970" s="10"/>
      <c r="C4970" s="3" t="str">
        <f>IF(A4970&lt;&gt;"",COUNTIF(Entregas!$B$8:$B$5000,General!B4970),"")</f>
        <v/>
      </c>
      <c r="D4970" s="10"/>
      <c r="E4970" s="10"/>
      <c r="F4970" s="10"/>
      <c r="G4970" s="10"/>
      <c r="H4970" s="10"/>
      <c r="I4970" s="10"/>
      <c r="J4970" s="26"/>
      <c r="K4970" s="10"/>
      <c r="L4970" s="7">
        <f>SUMIF(Entregas!$B$8:$B$5000,General!B4970,Entregas!$L$8:$L$5000)</f>
        <v>0</v>
      </c>
      <c r="M4970" s="7">
        <f t="shared" si="309"/>
        <v>0</v>
      </c>
      <c r="N4970" s="14">
        <f t="shared" si="310"/>
        <v>0</v>
      </c>
      <c r="O4970" s="14">
        <f t="shared" si="311"/>
        <v>0</v>
      </c>
      <c r="P4970" s="4" t="str">
        <f t="shared" si="312"/>
        <v>NO</v>
      </c>
      <c r="Q4970" s="3" t="str">
        <f>IF(AND(B4970&lt;&gt;"",M4970&lt;=0),VLOOKUP(B4970&amp;C4970,Entregas!$C$8:$G$5000,4,0),"")</f>
        <v/>
      </c>
      <c r="R4970" s="3" t="str">
        <f>IF(AND(B4970&lt;&gt;"",M4970&lt;=0),VLOOKUP(B4970&amp;C4970,Entregas!$C$8:$G$5000,5,0),"")</f>
        <v/>
      </c>
      <c r="S4970" s="18"/>
      <c r="T4970" s="18"/>
    </row>
    <row r="4971" spans="1:20" ht="15.75">
      <c r="A4971" s="10"/>
      <c r="B4971" s="10"/>
      <c r="C4971" s="3" t="str">
        <f>IF(A4971&lt;&gt;"",COUNTIF(Entregas!$B$8:$B$5000,General!B4971),"")</f>
        <v/>
      </c>
      <c r="D4971" s="10"/>
      <c r="E4971" s="10"/>
      <c r="F4971" s="10"/>
      <c r="G4971" s="10"/>
      <c r="H4971" s="10"/>
      <c r="I4971" s="10"/>
      <c r="J4971" s="26"/>
      <c r="K4971" s="10"/>
      <c r="L4971" s="7">
        <f>SUMIF(Entregas!$B$8:$B$5000,General!B4971,Entregas!$L$8:$L$5000)</f>
        <v>0</v>
      </c>
      <c r="M4971" s="7">
        <f t="shared" si="309"/>
        <v>0</v>
      </c>
      <c r="N4971" s="14">
        <f t="shared" si="310"/>
        <v>0</v>
      </c>
      <c r="O4971" s="14">
        <f t="shared" si="311"/>
        <v>0</v>
      </c>
      <c r="P4971" s="4" t="str">
        <f t="shared" si="312"/>
        <v>NO</v>
      </c>
      <c r="Q4971" s="3" t="str">
        <f>IF(AND(B4971&lt;&gt;"",M4971&lt;=0),VLOOKUP(B4971&amp;C4971,Entregas!$C$8:$G$5000,4,0),"")</f>
        <v/>
      </c>
      <c r="R4971" s="3" t="str">
        <f>IF(AND(B4971&lt;&gt;"",M4971&lt;=0),VLOOKUP(B4971&amp;C4971,Entregas!$C$8:$G$5000,5,0),"")</f>
        <v/>
      </c>
      <c r="S4971" s="18"/>
      <c r="T4971" s="18"/>
    </row>
    <row r="4972" spans="1:20" ht="15.75">
      <c r="A4972" s="10"/>
      <c r="B4972" s="10"/>
      <c r="C4972" s="3" t="str">
        <f>IF(A4972&lt;&gt;"",COUNTIF(Entregas!$B$8:$B$5000,General!B4972),"")</f>
        <v/>
      </c>
      <c r="D4972" s="10"/>
      <c r="E4972" s="10"/>
      <c r="F4972" s="10"/>
      <c r="G4972" s="10"/>
      <c r="H4972" s="10"/>
      <c r="I4972" s="10"/>
      <c r="J4972" s="26"/>
      <c r="K4972" s="10"/>
      <c r="L4972" s="7">
        <f>SUMIF(Entregas!$B$8:$B$5000,General!B4972,Entregas!$L$8:$L$5000)</f>
        <v>0</v>
      </c>
      <c r="M4972" s="7">
        <f t="shared" si="309"/>
        <v>0</v>
      </c>
      <c r="N4972" s="14">
        <f t="shared" si="310"/>
        <v>0</v>
      </c>
      <c r="O4972" s="14">
        <f t="shared" si="311"/>
        <v>0</v>
      </c>
      <c r="P4972" s="4" t="str">
        <f t="shared" si="312"/>
        <v>NO</v>
      </c>
      <c r="Q4972" s="3" t="str">
        <f>IF(AND(B4972&lt;&gt;"",M4972&lt;=0),VLOOKUP(B4972&amp;C4972,Entregas!$C$8:$G$5000,4,0),"")</f>
        <v/>
      </c>
      <c r="R4972" s="3" t="str">
        <f>IF(AND(B4972&lt;&gt;"",M4972&lt;=0),VLOOKUP(B4972&amp;C4972,Entregas!$C$8:$G$5000,5,0),"")</f>
        <v/>
      </c>
      <c r="S4972" s="18"/>
      <c r="T4972" s="18"/>
    </row>
    <row r="4973" spans="1:20" ht="15.75">
      <c r="A4973" s="10"/>
      <c r="B4973" s="10"/>
      <c r="C4973" s="3" t="str">
        <f>IF(A4973&lt;&gt;"",COUNTIF(Entregas!$B$8:$B$5000,General!B4973),"")</f>
        <v/>
      </c>
      <c r="D4973" s="10"/>
      <c r="E4973" s="10"/>
      <c r="F4973" s="10"/>
      <c r="G4973" s="10"/>
      <c r="H4973" s="10"/>
      <c r="I4973" s="10"/>
      <c r="J4973" s="26"/>
      <c r="K4973" s="10"/>
      <c r="L4973" s="7">
        <f>SUMIF(Entregas!$B$8:$B$5000,General!B4973,Entregas!$L$8:$L$5000)</f>
        <v>0</v>
      </c>
      <c r="M4973" s="7">
        <f t="shared" si="309"/>
        <v>0</v>
      </c>
      <c r="N4973" s="14">
        <f t="shared" si="310"/>
        <v>0</v>
      </c>
      <c r="O4973" s="14">
        <f t="shared" si="311"/>
        <v>0</v>
      </c>
      <c r="P4973" s="4" t="str">
        <f t="shared" si="312"/>
        <v>NO</v>
      </c>
      <c r="Q4973" s="3" t="str">
        <f>IF(AND(B4973&lt;&gt;"",M4973&lt;=0),VLOOKUP(B4973&amp;C4973,Entregas!$C$8:$G$5000,4,0),"")</f>
        <v/>
      </c>
      <c r="R4973" s="3" t="str">
        <f>IF(AND(B4973&lt;&gt;"",M4973&lt;=0),VLOOKUP(B4973&amp;C4973,Entregas!$C$8:$G$5000,5,0),"")</f>
        <v/>
      </c>
      <c r="S4973" s="18"/>
      <c r="T4973" s="18"/>
    </row>
    <row r="4974" spans="1:20" ht="15.75">
      <c r="A4974" s="10"/>
      <c r="B4974" s="10"/>
      <c r="C4974" s="3" t="str">
        <f>IF(A4974&lt;&gt;"",COUNTIF(Entregas!$B$8:$B$5000,General!B4974),"")</f>
        <v/>
      </c>
      <c r="D4974" s="10"/>
      <c r="E4974" s="10"/>
      <c r="F4974" s="10"/>
      <c r="G4974" s="10"/>
      <c r="H4974" s="10"/>
      <c r="I4974" s="10"/>
      <c r="J4974" s="26"/>
      <c r="K4974" s="10"/>
      <c r="L4974" s="7">
        <f>SUMIF(Entregas!$B$8:$B$5000,General!B4974,Entregas!$L$8:$L$5000)</f>
        <v>0</v>
      </c>
      <c r="M4974" s="7">
        <f t="shared" si="309"/>
        <v>0</v>
      </c>
      <c r="N4974" s="14">
        <f t="shared" si="310"/>
        <v>0</v>
      </c>
      <c r="O4974" s="14">
        <f t="shared" si="311"/>
        <v>0</v>
      </c>
      <c r="P4974" s="4" t="str">
        <f t="shared" si="312"/>
        <v>NO</v>
      </c>
      <c r="Q4974" s="3" t="str">
        <f>IF(AND(B4974&lt;&gt;"",M4974&lt;=0),VLOOKUP(B4974&amp;C4974,Entregas!$C$8:$G$5000,4,0),"")</f>
        <v/>
      </c>
      <c r="R4974" s="3" t="str">
        <f>IF(AND(B4974&lt;&gt;"",M4974&lt;=0),VLOOKUP(B4974&amp;C4974,Entregas!$C$8:$G$5000,5,0),"")</f>
        <v/>
      </c>
      <c r="S4974" s="18"/>
      <c r="T4974" s="18"/>
    </row>
    <row r="4975" spans="1:20" ht="15.75">
      <c r="A4975" s="10"/>
      <c r="B4975" s="10"/>
      <c r="C4975" s="3" t="str">
        <f>IF(A4975&lt;&gt;"",COUNTIF(Entregas!$B$8:$B$5000,General!B4975),"")</f>
        <v/>
      </c>
      <c r="D4975" s="10"/>
      <c r="E4975" s="10"/>
      <c r="F4975" s="10"/>
      <c r="G4975" s="10"/>
      <c r="H4975" s="10"/>
      <c r="I4975" s="10"/>
      <c r="J4975" s="26"/>
      <c r="K4975" s="10"/>
      <c r="L4975" s="7">
        <f>SUMIF(Entregas!$B$8:$B$5000,General!B4975,Entregas!$L$8:$L$5000)</f>
        <v>0</v>
      </c>
      <c r="M4975" s="7">
        <f t="shared" si="309"/>
        <v>0</v>
      </c>
      <c r="N4975" s="14">
        <f t="shared" si="310"/>
        <v>0</v>
      </c>
      <c r="O4975" s="14">
        <f t="shared" si="311"/>
        <v>0</v>
      </c>
      <c r="P4975" s="4" t="str">
        <f t="shared" si="312"/>
        <v>NO</v>
      </c>
      <c r="Q4975" s="3" t="str">
        <f>IF(AND(B4975&lt;&gt;"",M4975&lt;=0),VLOOKUP(B4975&amp;C4975,Entregas!$C$8:$G$5000,4,0),"")</f>
        <v/>
      </c>
      <c r="R4975" s="3" t="str">
        <f>IF(AND(B4975&lt;&gt;"",M4975&lt;=0),VLOOKUP(B4975&amp;C4975,Entregas!$C$8:$G$5000,5,0),"")</f>
        <v/>
      </c>
      <c r="S4975" s="18"/>
      <c r="T4975" s="18"/>
    </row>
    <row r="4976" spans="1:20" ht="15.75">
      <c r="A4976" s="10"/>
      <c r="B4976" s="10"/>
      <c r="C4976" s="3" t="str">
        <f>IF(A4976&lt;&gt;"",COUNTIF(Entregas!$B$8:$B$5000,General!B4976),"")</f>
        <v/>
      </c>
      <c r="D4976" s="10"/>
      <c r="E4976" s="10"/>
      <c r="F4976" s="10"/>
      <c r="G4976" s="10"/>
      <c r="H4976" s="10"/>
      <c r="I4976" s="10"/>
      <c r="J4976" s="26"/>
      <c r="K4976" s="10"/>
      <c r="L4976" s="7">
        <f>SUMIF(Entregas!$B$8:$B$5000,General!B4976,Entregas!$L$8:$L$5000)</f>
        <v>0</v>
      </c>
      <c r="M4976" s="7">
        <f t="shared" si="309"/>
        <v>0</v>
      </c>
      <c r="N4976" s="14">
        <f t="shared" si="310"/>
        <v>0</v>
      </c>
      <c r="O4976" s="14">
        <f t="shared" si="311"/>
        <v>0</v>
      </c>
      <c r="P4976" s="4" t="str">
        <f t="shared" si="312"/>
        <v>NO</v>
      </c>
      <c r="Q4976" s="3" t="str">
        <f>IF(AND(B4976&lt;&gt;"",M4976&lt;=0),VLOOKUP(B4976&amp;C4976,Entregas!$C$8:$G$5000,4,0),"")</f>
        <v/>
      </c>
      <c r="R4976" s="3" t="str">
        <f>IF(AND(B4976&lt;&gt;"",M4976&lt;=0),VLOOKUP(B4976&amp;C4976,Entregas!$C$8:$G$5000,5,0),"")</f>
        <v/>
      </c>
      <c r="S4976" s="18"/>
      <c r="T4976" s="18"/>
    </row>
    <row r="4977" spans="1:20" ht="15.75">
      <c r="A4977" s="10"/>
      <c r="B4977" s="10"/>
      <c r="C4977" s="3" t="str">
        <f>IF(A4977&lt;&gt;"",COUNTIF(Entregas!$B$8:$B$5000,General!B4977),"")</f>
        <v/>
      </c>
      <c r="D4977" s="10"/>
      <c r="E4977" s="10"/>
      <c r="F4977" s="10"/>
      <c r="G4977" s="10"/>
      <c r="H4977" s="10"/>
      <c r="I4977" s="10"/>
      <c r="J4977" s="26"/>
      <c r="K4977" s="10"/>
      <c r="L4977" s="7">
        <f>SUMIF(Entregas!$B$8:$B$5000,General!B4977,Entregas!$L$8:$L$5000)</f>
        <v>0</v>
      </c>
      <c r="M4977" s="7">
        <f t="shared" si="309"/>
        <v>0</v>
      </c>
      <c r="N4977" s="14">
        <f t="shared" si="310"/>
        <v>0</v>
      </c>
      <c r="O4977" s="14">
        <f t="shared" si="311"/>
        <v>0</v>
      </c>
      <c r="P4977" s="4" t="str">
        <f t="shared" si="312"/>
        <v>NO</v>
      </c>
      <c r="Q4977" s="3" t="str">
        <f>IF(AND(B4977&lt;&gt;"",M4977&lt;=0),VLOOKUP(B4977&amp;C4977,Entregas!$C$8:$G$5000,4,0),"")</f>
        <v/>
      </c>
      <c r="R4977" s="3" t="str">
        <f>IF(AND(B4977&lt;&gt;"",M4977&lt;=0),VLOOKUP(B4977&amp;C4977,Entregas!$C$8:$G$5000,5,0),"")</f>
        <v/>
      </c>
      <c r="S4977" s="18"/>
      <c r="T4977" s="18"/>
    </row>
    <row r="4978" spans="1:20" ht="15.75">
      <c r="A4978" s="10"/>
      <c r="B4978" s="10"/>
      <c r="C4978" s="3" t="str">
        <f>IF(A4978&lt;&gt;"",COUNTIF(Entregas!$B$8:$B$5000,General!B4978),"")</f>
        <v/>
      </c>
      <c r="D4978" s="10"/>
      <c r="E4978" s="10"/>
      <c r="F4978" s="10"/>
      <c r="G4978" s="10"/>
      <c r="H4978" s="10"/>
      <c r="I4978" s="10"/>
      <c r="J4978" s="26"/>
      <c r="K4978" s="10"/>
      <c r="L4978" s="7">
        <f>SUMIF(Entregas!$B$8:$B$5000,General!B4978,Entregas!$L$8:$L$5000)</f>
        <v>0</v>
      </c>
      <c r="M4978" s="7">
        <f t="shared" si="309"/>
        <v>0</v>
      </c>
      <c r="N4978" s="14">
        <f t="shared" si="310"/>
        <v>0</v>
      </c>
      <c r="O4978" s="14">
        <f t="shared" si="311"/>
        <v>0</v>
      </c>
      <c r="P4978" s="4" t="str">
        <f t="shared" si="312"/>
        <v>NO</v>
      </c>
      <c r="Q4978" s="3" t="str">
        <f>IF(AND(B4978&lt;&gt;"",M4978&lt;=0),VLOOKUP(B4978&amp;C4978,Entregas!$C$8:$G$5000,4,0),"")</f>
        <v/>
      </c>
      <c r="R4978" s="3" t="str">
        <f>IF(AND(B4978&lt;&gt;"",M4978&lt;=0),VLOOKUP(B4978&amp;C4978,Entregas!$C$8:$G$5000,5,0),"")</f>
        <v/>
      </c>
      <c r="S4978" s="18"/>
      <c r="T4978" s="18"/>
    </row>
    <row r="4979" spans="1:20" ht="15.75">
      <c r="A4979" s="10"/>
      <c r="B4979" s="10"/>
      <c r="C4979" s="3" t="str">
        <f>IF(A4979&lt;&gt;"",COUNTIF(Entregas!$B$8:$B$5000,General!B4979),"")</f>
        <v/>
      </c>
      <c r="D4979" s="10"/>
      <c r="E4979" s="10"/>
      <c r="F4979" s="10"/>
      <c r="G4979" s="10"/>
      <c r="H4979" s="10"/>
      <c r="I4979" s="10"/>
      <c r="J4979" s="26"/>
      <c r="K4979" s="10"/>
      <c r="L4979" s="7">
        <f>SUMIF(Entregas!$B$8:$B$5000,General!B4979,Entregas!$L$8:$L$5000)</f>
        <v>0</v>
      </c>
      <c r="M4979" s="7">
        <f t="shared" si="309"/>
        <v>0</v>
      </c>
      <c r="N4979" s="14">
        <f t="shared" si="310"/>
        <v>0</v>
      </c>
      <c r="O4979" s="14">
        <f t="shared" si="311"/>
        <v>0</v>
      </c>
      <c r="P4979" s="4" t="str">
        <f t="shared" si="312"/>
        <v>NO</v>
      </c>
      <c r="Q4979" s="3" t="str">
        <f>IF(AND(B4979&lt;&gt;"",M4979&lt;=0),VLOOKUP(B4979&amp;C4979,Entregas!$C$8:$G$5000,4,0),"")</f>
        <v/>
      </c>
      <c r="R4979" s="3" t="str">
        <f>IF(AND(B4979&lt;&gt;"",M4979&lt;=0),VLOOKUP(B4979&amp;C4979,Entregas!$C$8:$G$5000,5,0),"")</f>
        <v/>
      </c>
      <c r="S4979" s="18"/>
      <c r="T4979" s="18"/>
    </row>
    <row r="4980" spans="1:20" ht="15.75">
      <c r="A4980" s="10"/>
      <c r="B4980" s="10"/>
      <c r="C4980" s="3" t="str">
        <f>IF(A4980&lt;&gt;"",COUNTIF(Entregas!$B$8:$B$5000,General!B4980),"")</f>
        <v/>
      </c>
      <c r="D4980" s="10"/>
      <c r="E4980" s="10"/>
      <c r="F4980" s="10"/>
      <c r="G4980" s="10"/>
      <c r="H4980" s="10"/>
      <c r="I4980" s="10"/>
      <c r="J4980" s="26"/>
      <c r="K4980" s="10"/>
      <c r="L4980" s="7">
        <f>SUMIF(Entregas!$B$8:$B$5000,General!B4980,Entregas!$L$8:$L$5000)</f>
        <v>0</v>
      </c>
      <c r="M4980" s="7">
        <f t="shared" si="309"/>
        <v>0</v>
      </c>
      <c r="N4980" s="14">
        <f t="shared" si="310"/>
        <v>0</v>
      </c>
      <c r="O4980" s="14">
        <f t="shared" si="311"/>
        <v>0</v>
      </c>
      <c r="P4980" s="4" t="str">
        <f t="shared" si="312"/>
        <v>NO</v>
      </c>
      <c r="Q4980" s="3" t="str">
        <f>IF(AND(B4980&lt;&gt;"",M4980&lt;=0),VLOOKUP(B4980&amp;C4980,Entregas!$C$8:$G$5000,4,0),"")</f>
        <v/>
      </c>
      <c r="R4980" s="3" t="str">
        <f>IF(AND(B4980&lt;&gt;"",M4980&lt;=0),VLOOKUP(B4980&amp;C4980,Entregas!$C$8:$G$5000,5,0),"")</f>
        <v/>
      </c>
      <c r="S4980" s="18"/>
      <c r="T4980" s="18"/>
    </row>
    <row r="4981" spans="1:20" ht="15.75">
      <c r="A4981" s="10"/>
      <c r="B4981" s="10"/>
      <c r="C4981" s="3" t="str">
        <f>IF(A4981&lt;&gt;"",COUNTIF(Entregas!$B$8:$B$5000,General!B4981),"")</f>
        <v/>
      </c>
      <c r="D4981" s="10"/>
      <c r="E4981" s="10"/>
      <c r="F4981" s="10"/>
      <c r="G4981" s="10"/>
      <c r="H4981" s="10"/>
      <c r="I4981" s="10"/>
      <c r="J4981" s="26"/>
      <c r="K4981" s="10"/>
      <c r="L4981" s="7">
        <f>SUMIF(Entregas!$B$8:$B$5000,General!B4981,Entregas!$L$8:$L$5000)</f>
        <v>0</v>
      </c>
      <c r="M4981" s="7">
        <f t="shared" si="309"/>
        <v>0</v>
      </c>
      <c r="N4981" s="14">
        <f t="shared" si="310"/>
        <v>0</v>
      </c>
      <c r="O4981" s="14">
        <f t="shared" si="311"/>
        <v>0</v>
      </c>
      <c r="P4981" s="4" t="str">
        <f t="shared" si="312"/>
        <v>NO</v>
      </c>
      <c r="Q4981" s="3" t="str">
        <f>IF(AND(B4981&lt;&gt;"",M4981&lt;=0),VLOOKUP(B4981&amp;C4981,Entregas!$C$8:$G$5000,4,0),"")</f>
        <v/>
      </c>
      <c r="R4981" s="3" t="str">
        <f>IF(AND(B4981&lt;&gt;"",M4981&lt;=0),VLOOKUP(B4981&amp;C4981,Entregas!$C$8:$G$5000,5,0),"")</f>
        <v/>
      </c>
      <c r="S4981" s="18"/>
      <c r="T4981" s="18"/>
    </row>
    <row r="4982" spans="1:20" ht="15.75">
      <c r="A4982" s="10"/>
      <c r="B4982" s="10"/>
      <c r="C4982" s="3" t="str">
        <f>IF(A4982&lt;&gt;"",COUNTIF(Entregas!$B$8:$B$5000,General!B4982),"")</f>
        <v/>
      </c>
      <c r="D4982" s="10"/>
      <c r="E4982" s="10"/>
      <c r="F4982" s="10"/>
      <c r="G4982" s="10"/>
      <c r="H4982" s="10"/>
      <c r="I4982" s="10"/>
      <c r="J4982" s="26"/>
      <c r="K4982" s="10"/>
      <c r="L4982" s="7">
        <f>SUMIF(Entregas!$B$8:$B$5000,General!B4982,Entregas!$L$8:$L$5000)</f>
        <v>0</v>
      </c>
      <c r="M4982" s="7">
        <f t="shared" si="309"/>
        <v>0</v>
      </c>
      <c r="N4982" s="14">
        <f t="shared" si="310"/>
        <v>0</v>
      </c>
      <c r="O4982" s="14">
        <f t="shared" si="311"/>
        <v>0</v>
      </c>
      <c r="P4982" s="4" t="str">
        <f t="shared" si="312"/>
        <v>NO</v>
      </c>
      <c r="Q4982" s="3" t="str">
        <f>IF(AND(B4982&lt;&gt;"",M4982&lt;=0),VLOOKUP(B4982&amp;C4982,Entregas!$C$8:$G$5000,4,0),"")</f>
        <v/>
      </c>
      <c r="R4982" s="3" t="str">
        <f>IF(AND(B4982&lt;&gt;"",M4982&lt;=0),VLOOKUP(B4982&amp;C4982,Entregas!$C$8:$G$5000,5,0),"")</f>
        <v/>
      </c>
      <c r="S4982" s="18"/>
      <c r="T4982" s="18"/>
    </row>
    <row r="4983" spans="1:20" ht="15.75">
      <c r="A4983" s="10"/>
      <c r="B4983" s="10"/>
      <c r="C4983" s="3" t="str">
        <f>IF(A4983&lt;&gt;"",COUNTIF(Entregas!$B$8:$B$5000,General!B4983),"")</f>
        <v/>
      </c>
      <c r="D4983" s="10"/>
      <c r="E4983" s="10"/>
      <c r="F4983" s="10"/>
      <c r="G4983" s="10"/>
      <c r="H4983" s="10"/>
      <c r="I4983" s="10"/>
      <c r="J4983" s="26"/>
      <c r="K4983" s="10"/>
      <c r="L4983" s="7">
        <f>SUMIF(Entregas!$B$8:$B$5000,General!B4983,Entregas!$L$8:$L$5000)</f>
        <v>0</v>
      </c>
      <c r="M4983" s="7">
        <f t="shared" si="309"/>
        <v>0</v>
      </c>
      <c r="N4983" s="14">
        <f t="shared" si="310"/>
        <v>0</v>
      </c>
      <c r="O4983" s="14">
        <f t="shared" si="311"/>
        <v>0</v>
      </c>
      <c r="P4983" s="4" t="str">
        <f t="shared" si="312"/>
        <v>NO</v>
      </c>
      <c r="Q4983" s="3" t="str">
        <f>IF(AND(B4983&lt;&gt;"",M4983&lt;=0),VLOOKUP(B4983&amp;C4983,Entregas!$C$8:$G$5000,4,0),"")</f>
        <v/>
      </c>
      <c r="R4983" s="3" t="str">
        <f>IF(AND(B4983&lt;&gt;"",M4983&lt;=0),VLOOKUP(B4983&amp;C4983,Entregas!$C$8:$G$5000,5,0),"")</f>
        <v/>
      </c>
      <c r="S4983" s="18"/>
      <c r="T4983" s="18"/>
    </row>
    <row r="4984" spans="1:20" ht="15.75">
      <c r="A4984" s="10"/>
      <c r="B4984" s="10"/>
      <c r="C4984" s="3" t="str">
        <f>IF(A4984&lt;&gt;"",COUNTIF(Entregas!$B$8:$B$5000,General!B4984),"")</f>
        <v/>
      </c>
      <c r="D4984" s="10"/>
      <c r="E4984" s="10"/>
      <c r="F4984" s="10"/>
      <c r="G4984" s="10"/>
      <c r="H4984" s="10"/>
      <c r="I4984" s="10"/>
      <c r="J4984" s="26"/>
      <c r="K4984" s="10"/>
      <c r="L4984" s="7">
        <f>SUMIF(Entregas!$B$8:$B$5000,General!B4984,Entregas!$L$8:$L$5000)</f>
        <v>0</v>
      </c>
      <c r="M4984" s="7">
        <f t="shared" si="309"/>
        <v>0</v>
      </c>
      <c r="N4984" s="14">
        <f t="shared" si="310"/>
        <v>0</v>
      </c>
      <c r="O4984" s="14">
        <f t="shared" si="311"/>
        <v>0</v>
      </c>
      <c r="P4984" s="4" t="str">
        <f t="shared" si="312"/>
        <v>NO</v>
      </c>
      <c r="Q4984" s="3" t="str">
        <f>IF(AND(B4984&lt;&gt;"",M4984&lt;=0),VLOOKUP(B4984&amp;C4984,Entregas!$C$8:$G$5000,4,0),"")</f>
        <v/>
      </c>
      <c r="R4984" s="3" t="str">
        <f>IF(AND(B4984&lt;&gt;"",M4984&lt;=0),VLOOKUP(B4984&amp;C4984,Entregas!$C$8:$G$5000,5,0),"")</f>
        <v/>
      </c>
      <c r="S4984" s="18"/>
      <c r="T4984" s="18"/>
    </row>
    <row r="4985" spans="1:20" ht="15.75">
      <c r="A4985" s="10"/>
      <c r="B4985" s="10"/>
      <c r="C4985" s="3" t="str">
        <f>IF(A4985&lt;&gt;"",COUNTIF(Entregas!$B$8:$B$5000,General!B4985),"")</f>
        <v/>
      </c>
      <c r="D4985" s="10"/>
      <c r="E4985" s="10"/>
      <c r="F4985" s="10"/>
      <c r="G4985" s="10"/>
      <c r="H4985" s="10"/>
      <c r="I4985" s="10"/>
      <c r="J4985" s="26"/>
      <c r="K4985" s="10"/>
      <c r="L4985" s="7">
        <f>SUMIF(Entregas!$B$8:$B$5000,General!B4985,Entregas!$L$8:$L$5000)</f>
        <v>0</v>
      </c>
      <c r="M4985" s="7">
        <f t="shared" si="309"/>
        <v>0</v>
      </c>
      <c r="N4985" s="14">
        <f t="shared" si="310"/>
        <v>0</v>
      </c>
      <c r="O4985" s="14">
        <f t="shared" si="311"/>
        <v>0</v>
      </c>
      <c r="P4985" s="4" t="str">
        <f t="shared" si="312"/>
        <v>NO</v>
      </c>
      <c r="Q4985" s="3" t="str">
        <f>IF(AND(B4985&lt;&gt;"",M4985&lt;=0),VLOOKUP(B4985&amp;C4985,Entregas!$C$8:$G$5000,4,0),"")</f>
        <v/>
      </c>
      <c r="R4985" s="3" t="str">
        <f>IF(AND(B4985&lt;&gt;"",M4985&lt;=0),VLOOKUP(B4985&amp;C4985,Entregas!$C$8:$G$5000,5,0),"")</f>
        <v/>
      </c>
      <c r="S4985" s="18"/>
      <c r="T4985" s="18"/>
    </row>
    <row r="4986" spans="1:20" ht="15.75">
      <c r="A4986" s="10"/>
      <c r="B4986" s="10"/>
      <c r="C4986" s="3" t="str">
        <f>IF(A4986&lt;&gt;"",COUNTIF(Entregas!$B$8:$B$5000,General!B4986),"")</f>
        <v/>
      </c>
      <c r="D4986" s="10"/>
      <c r="E4986" s="10"/>
      <c r="F4986" s="10"/>
      <c r="G4986" s="10"/>
      <c r="H4986" s="10"/>
      <c r="I4986" s="10"/>
      <c r="J4986" s="26"/>
      <c r="K4986" s="10"/>
      <c r="L4986" s="7">
        <f>SUMIF(Entregas!$B$8:$B$5000,General!B4986,Entregas!$L$8:$L$5000)</f>
        <v>0</v>
      </c>
      <c r="M4986" s="7">
        <f t="shared" si="309"/>
        <v>0</v>
      </c>
      <c r="N4986" s="14">
        <f t="shared" si="310"/>
        <v>0</v>
      </c>
      <c r="O4986" s="14">
        <f t="shared" si="311"/>
        <v>0</v>
      </c>
      <c r="P4986" s="4" t="str">
        <f t="shared" si="312"/>
        <v>NO</v>
      </c>
      <c r="Q4986" s="3" t="str">
        <f>IF(AND(B4986&lt;&gt;"",M4986&lt;=0),VLOOKUP(B4986&amp;C4986,Entregas!$C$8:$G$5000,4,0),"")</f>
        <v/>
      </c>
      <c r="R4986" s="3" t="str">
        <f>IF(AND(B4986&lt;&gt;"",M4986&lt;=0),VLOOKUP(B4986&amp;C4986,Entregas!$C$8:$G$5000,5,0),"")</f>
        <v/>
      </c>
      <c r="S4986" s="18"/>
      <c r="T4986" s="18"/>
    </row>
    <row r="4987" spans="1:20" ht="15.75">
      <c r="A4987" s="10"/>
      <c r="B4987" s="10"/>
      <c r="C4987" s="3" t="str">
        <f>IF(A4987&lt;&gt;"",COUNTIF(Entregas!$B$8:$B$5000,General!B4987),"")</f>
        <v/>
      </c>
      <c r="D4987" s="10"/>
      <c r="E4987" s="10"/>
      <c r="F4987" s="10"/>
      <c r="G4987" s="10"/>
      <c r="H4987" s="10"/>
      <c r="I4987" s="10"/>
      <c r="J4987" s="26"/>
      <c r="K4987" s="10"/>
      <c r="L4987" s="7">
        <f>SUMIF(Entregas!$B$8:$B$5000,General!B4987,Entregas!$L$8:$L$5000)</f>
        <v>0</v>
      </c>
      <c r="M4987" s="7">
        <f t="shared" si="309"/>
        <v>0</v>
      </c>
      <c r="N4987" s="14">
        <f t="shared" si="310"/>
        <v>0</v>
      </c>
      <c r="O4987" s="14">
        <f t="shared" si="311"/>
        <v>0</v>
      </c>
      <c r="P4987" s="4" t="str">
        <f t="shared" si="312"/>
        <v>NO</v>
      </c>
      <c r="Q4987" s="3" t="str">
        <f>IF(AND(B4987&lt;&gt;"",M4987&lt;=0),VLOOKUP(B4987&amp;C4987,Entregas!$C$8:$G$5000,4,0),"")</f>
        <v/>
      </c>
      <c r="R4987" s="3" t="str">
        <f>IF(AND(B4987&lt;&gt;"",M4987&lt;=0),VLOOKUP(B4987&amp;C4987,Entregas!$C$8:$G$5000,5,0),"")</f>
        <v/>
      </c>
      <c r="S4987" s="18"/>
      <c r="T4987" s="18"/>
    </row>
    <row r="4988" spans="1:20" ht="15.75">
      <c r="A4988" s="10"/>
      <c r="B4988" s="10"/>
      <c r="C4988" s="3" t="str">
        <f>IF(A4988&lt;&gt;"",COUNTIF(Entregas!$B$8:$B$5000,General!B4988),"")</f>
        <v/>
      </c>
      <c r="D4988" s="10"/>
      <c r="E4988" s="10"/>
      <c r="F4988" s="10"/>
      <c r="G4988" s="10"/>
      <c r="H4988" s="10"/>
      <c r="I4988" s="10"/>
      <c r="J4988" s="26"/>
      <c r="K4988" s="10"/>
      <c r="L4988" s="7">
        <f>SUMIF(Entregas!$B$8:$B$5000,General!B4988,Entregas!$L$8:$L$5000)</f>
        <v>0</v>
      </c>
      <c r="M4988" s="7">
        <f t="shared" si="309"/>
        <v>0</v>
      </c>
      <c r="N4988" s="14">
        <f t="shared" si="310"/>
        <v>0</v>
      </c>
      <c r="O4988" s="14">
        <f t="shared" si="311"/>
        <v>0</v>
      </c>
      <c r="P4988" s="4" t="str">
        <f t="shared" si="312"/>
        <v>NO</v>
      </c>
      <c r="Q4988" s="3" t="str">
        <f>IF(AND(B4988&lt;&gt;"",M4988&lt;=0),VLOOKUP(B4988&amp;C4988,Entregas!$C$8:$G$5000,4,0),"")</f>
        <v/>
      </c>
      <c r="R4988" s="3" t="str">
        <f>IF(AND(B4988&lt;&gt;"",M4988&lt;=0),VLOOKUP(B4988&amp;C4988,Entregas!$C$8:$G$5000,5,0),"")</f>
        <v/>
      </c>
      <c r="S4988" s="18"/>
      <c r="T4988" s="18"/>
    </row>
    <row r="4989" spans="1:20" ht="15.75">
      <c r="A4989" s="10"/>
      <c r="B4989" s="10"/>
      <c r="C4989" s="3" t="str">
        <f>IF(A4989&lt;&gt;"",COUNTIF(Entregas!$B$8:$B$5000,General!B4989),"")</f>
        <v/>
      </c>
      <c r="D4989" s="10"/>
      <c r="E4989" s="10"/>
      <c r="F4989" s="10"/>
      <c r="G4989" s="10"/>
      <c r="H4989" s="10"/>
      <c r="I4989" s="10"/>
      <c r="J4989" s="26"/>
      <c r="K4989" s="10"/>
      <c r="L4989" s="7">
        <f>SUMIF(Entregas!$B$8:$B$5000,General!B4989,Entregas!$L$8:$L$5000)</f>
        <v>0</v>
      </c>
      <c r="M4989" s="7">
        <f t="shared" si="309"/>
        <v>0</v>
      </c>
      <c r="N4989" s="14">
        <f t="shared" si="310"/>
        <v>0</v>
      </c>
      <c r="O4989" s="14">
        <f t="shared" si="311"/>
        <v>0</v>
      </c>
      <c r="P4989" s="4" t="str">
        <f t="shared" si="312"/>
        <v>NO</v>
      </c>
      <c r="Q4989" s="3" t="str">
        <f>IF(AND(B4989&lt;&gt;"",M4989&lt;=0),VLOOKUP(B4989&amp;C4989,Entregas!$C$8:$G$5000,4,0),"")</f>
        <v/>
      </c>
      <c r="R4989" s="3" t="str">
        <f>IF(AND(B4989&lt;&gt;"",M4989&lt;=0),VLOOKUP(B4989&amp;C4989,Entregas!$C$8:$G$5000,5,0),"")</f>
        <v/>
      </c>
      <c r="S4989" s="18"/>
      <c r="T4989" s="18"/>
    </row>
    <row r="4990" spans="1:20" ht="15.75">
      <c r="A4990" s="10"/>
      <c r="B4990" s="10"/>
      <c r="C4990" s="3" t="str">
        <f>IF(A4990&lt;&gt;"",COUNTIF(Entregas!$B$8:$B$5000,General!B4990),"")</f>
        <v/>
      </c>
      <c r="D4990" s="10"/>
      <c r="E4990" s="10"/>
      <c r="F4990" s="10"/>
      <c r="G4990" s="10"/>
      <c r="H4990" s="10"/>
      <c r="I4990" s="10"/>
      <c r="J4990" s="26"/>
      <c r="K4990" s="10"/>
      <c r="L4990" s="7">
        <f>SUMIF(Entregas!$B$8:$B$5000,General!B4990,Entregas!$L$8:$L$5000)</f>
        <v>0</v>
      </c>
      <c r="M4990" s="7">
        <f t="shared" si="309"/>
        <v>0</v>
      </c>
      <c r="N4990" s="14">
        <f t="shared" si="310"/>
        <v>0</v>
      </c>
      <c r="O4990" s="14">
        <f t="shared" si="311"/>
        <v>0</v>
      </c>
      <c r="P4990" s="4" t="str">
        <f t="shared" si="312"/>
        <v>NO</v>
      </c>
      <c r="Q4990" s="3" t="str">
        <f>IF(AND(B4990&lt;&gt;"",M4990&lt;=0),VLOOKUP(B4990&amp;C4990,Entregas!$C$8:$G$5000,4,0),"")</f>
        <v/>
      </c>
      <c r="R4990" s="3" t="str">
        <f>IF(AND(B4990&lt;&gt;"",M4990&lt;=0),VLOOKUP(B4990&amp;C4990,Entregas!$C$8:$G$5000,5,0),"")</f>
        <v/>
      </c>
      <c r="S4990" s="18"/>
      <c r="T4990" s="18"/>
    </row>
    <row r="4991" spans="1:20" ht="15.75">
      <c r="A4991" s="10"/>
      <c r="B4991" s="10"/>
      <c r="C4991" s="3" t="str">
        <f>IF(A4991&lt;&gt;"",COUNTIF(Entregas!$B$8:$B$5000,General!B4991),"")</f>
        <v/>
      </c>
      <c r="D4991" s="10"/>
      <c r="E4991" s="10"/>
      <c r="F4991" s="10"/>
      <c r="G4991" s="10"/>
      <c r="H4991" s="10"/>
      <c r="I4991" s="10"/>
      <c r="J4991" s="26"/>
      <c r="K4991" s="10"/>
      <c r="L4991" s="7">
        <f>SUMIF(Entregas!$B$8:$B$5000,General!B4991,Entregas!$L$8:$L$5000)</f>
        <v>0</v>
      </c>
      <c r="M4991" s="7">
        <f t="shared" si="309"/>
        <v>0</v>
      </c>
      <c r="N4991" s="14">
        <f t="shared" si="310"/>
        <v>0</v>
      </c>
      <c r="O4991" s="14">
        <f t="shared" si="311"/>
        <v>0</v>
      </c>
      <c r="P4991" s="4" t="str">
        <f t="shared" si="312"/>
        <v>NO</v>
      </c>
      <c r="Q4991" s="3" t="str">
        <f>IF(AND(B4991&lt;&gt;"",M4991&lt;=0),VLOOKUP(B4991&amp;C4991,Entregas!$C$8:$G$5000,4,0),"")</f>
        <v/>
      </c>
      <c r="R4991" s="3" t="str">
        <f>IF(AND(B4991&lt;&gt;"",M4991&lt;=0),VLOOKUP(B4991&amp;C4991,Entregas!$C$8:$G$5000,5,0),"")</f>
        <v/>
      </c>
      <c r="S4991" s="18"/>
      <c r="T4991" s="18"/>
    </row>
    <row r="4992" spans="1:20" ht="15.75">
      <c r="A4992" s="10"/>
      <c r="B4992" s="10"/>
      <c r="C4992" s="3" t="str">
        <f>IF(A4992&lt;&gt;"",COUNTIF(Entregas!$B$8:$B$5000,General!B4992),"")</f>
        <v/>
      </c>
      <c r="D4992" s="10"/>
      <c r="E4992" s="10"/>
      <c r="F4992" s="10"/>
      <c r="G4992" s="10"/>
      <c r="H4992" s="10"/>
      <c r="I4992" s="10"/>
      <c r="J4992" s="26"/>
      <c r="K4992" s="10"/>
      <c r="L4992" s="7">
        <f>SUMIF(Entregas!$B$8:$B$5000,General!B4992,Entregas!$L$8:$L$5000)</f>
        <v>0</v>
      </c>
      <c r="M4992" s="7">
        <f t="shared" si="309"/>
        <v>0</v>
      </c>
      <c r="N4992" s="14">
        <f t="shared" si="310"/>
        <v>0</v>
      </c>
      <c r="O4992" s="14">
        <f t="shared" si="311"/>
        <v>0</v>
      </c>
      <c r="P4992" s="4" t="str">
        <f t="shared" si="312"/>
        <v>NO</v>
      </c>
      <c r="Q4992" s="3" t="str">
        <f>IF(AND(B4992&lt;&gt;"",M4992&lt;=0),VLOOKUP(B4992&amp;C4992,Entregas!$C$8:$G$5000,4,0),"")</f>
        <v/>
      </c>
      <c r="R4992" s="3" t="str">
        <f>IF(AND(B4992&lt;&gt;"",M4992&lt;=0),VLOOKUP(B4992&amp;C4992,Entregas!$C$8:$G$5000,5,0),"")</f>
        <v/>
      </c>
      <c r="S4992" s="18"/>
      <c r="T4992" s="18"/>
    </row>
    <row r="4993" spans="1:20" ht="15.75">
      <c r="A4993" s="10"/>
      <c r="B4993" s="10"/>
      <c r="C4993" s="3" t="str">
        <f>IF(A4993&lt;&gt;"",COUNTIF(Entregas!$B$8:$B$5000,General!B4993),"")</f>
        <v/>
      </c>
      <c r="D4993" s="10"/>
      <c r="E4993" s="10"/>
      <c r="F4993" s="10"/>
      <c r="G4993" s="10"/>
      <c r="H4993" s="10"/>
      <c r="I4993" s="10"/>
      <c r="J4993" s="26"/>
      <c r="K4993" s="10"/>
      <c r="L4993" s="7">
        <f>SUMIF(Entregas!$B$8:$B$5000,General!B4993,Entregas!$L$8:$L$5000)</f>
        <v>0</v>
      </c>
      <c r="M4993" s="7">
        <f t="shared" si="309"/>
        <v>0</v>
      </c>
      <c r="N4993" s="14">
        <f t="shared" si="310"/>
        <v>0</v>
      </c>
      <c r="O4993" s="14">
        <f t="shared" si="311"/>
        <v>0</v>
      </c>
      <c r="P4993" s="4" t="str">
        <f t="shared" si="312"/>
        <v>NO</v>
      </c>
      <c r="Q4993" s="3" t="str">
        <f>IF(AND(B4993&lt;&gt;"",M4993&lt;=0),VLOOKUP(B4993&amp;C4993,Entregas!$C$8:$G$5000,4,0),"")</f>
        <v/>
      </c>
      <c r="R4993" s="3" t="str">
        <f>IF(AND(B4993&lt;&gt;"",M4993&lt;=0),VLOOKUP(B4993&amp;C4993,Entregas!$C$8:$G$5000,5,0),"")</f>
        <v/>
      </c>
      <c r="S4993" s="18"/>
      <c r="T4993" s="18"/>
    </row>
    <row r="4994" spans="1:20" ht="15.75">
      <c r="A4994" s="10"/>
      <c r="B4994" s="10"/>
      <c r="C4994" s="3" t="str">
        <f>IF(A4994&lt;&gt;"",COUNTIF(Entregas!$B$8:$B$5000,General!B4994),"")</f>
        <v/>
      </c>
      <c r="D4994" s="10"/>
      <c r="E4994" s="10"/>
      <c r="F4994" s="10"/>
      <c r="G4994" s="10"/>
      <c r="H4994" s="10"/>
      <c r="I4994" s="10"/>
      <c r="J4994" s="26"/>
      <c r="K4994" s="10"/>
      <c r="L4994" s="7">
        <f>SUMIF(Entregas!$B$8:$B$5000,General!B4994,Entregas!$L$8:$L$5000)</f>
        <v>0</v>
      </c>
      <c r="M4994" s="7">
        <f t="shared" si="309"/>
        <v>0</v>
      </c>
      <c r="N4994" s="14">
        <f t="shared" si="310"/>
        <v>0</v>
      </c>
      <c r="O4994" s="14">
        <f t="shared" si="311"/>
        <v>0</v>
      </c>
      <c r="P4994" s="4" t="str">
        <f t="shared" si="312"/>
        <v>NO</v>
      </c>
      <c r="Q4994" s="3" t="str">
        <f>IF(AND(B4994&lt;&gt;"",M4994&lt;=0),VLOOKUP(B4994&amp;C4994,Entregas!$C$8:$G$5000,4,0),"")</f>
        <v/>
      </c>
      <c r="R4994" s="3" t="str">
        <f>IF(AND(B4994&lt;&gt;"",M4994&lt;=0),VLOOKUP(B4994&amp;C4994,Entregas!$C$8:$G$5000,5,0),"")</f>
        <v/>
      </c>
      <c r="S4994" s="18"/>
      <c r="T4994" s="18"/>
    </row>
    <row r="4995" spans="1:20" ht="15.75">
      <c r="A4995" s="10"/>
      <c r="B4995" s="10"/>
      <c r="C4995" s="3" t="str">
        <f>IF(A4995&lt;&gt;"",COUNTIF(Entregas!$B$8:$B$5000,General!B4995),"")</f>
        <v/>
      </c>
      <c r="D4995" s="10"/>
      <c r="E4995" s="10"/>
      <c r="F4995" s="10"/>
      <c r="G4995" s="10"/>
      <c r="H4995" s="10"/>
      <c r="I4995" s="10"/>
      <c r="J4995" s="26"/>
      <c r="K4995" s="10"/>
      <c r="L4995" s="7">
        <f>SUMIF(Entregas!$B$8:$B$5000,General!B4995,Entregas!$L$8:$L$5000)</f>
        <v>0</v>
      </c>
      <c r="M4995" s="7">
        <f t="shared" si="309"/>
        <v>0</v>
      </c>
      <c r="N4995" s="14">
        <f t="shared" si="310"/>
        <v>0</v>
      </c>
      <c r="O4995" s="14">
        <f t="shared" si="311"/>
        <v>0</v>
      </c>
      <c r="P4995" s="4" t="str">
        <f t="shared" si="312"/>
        <v>NO</v>
      </c>
      <c r="Q4995" s="3" t="str">
        <f>IF(AND(B4995&lt;&gt;"",M4995&lt;=0),VLOOKUP(B4995&amp;C4995,Entregas!$C$8:$G$5000,4,0),"")</f>
        <v/>
      </c>
      <c r="R4995" s="3" t="str">
        <f>IF(AND(B4995&lt;&gt;"",M4995&lt;=0),VLOOKUP(B4995&amp;C4995,Entregas!$C$8:$G$5000,5,0),"")</f>
        <v/>
      </c>
      <c r="S4995" s="18"/>
      <c r="T4995" s="18"/>
    </row>
    <row r="4996" spans="1:20" ht="15.75">
      <c r="A4996" s="10"/>
      <c r="B4996" s="10"/>
      <c r="C4996" s="3" t="str">
        <f>IF(A4996&lt;&gt;"",COUNTIF(Entregas!$B$8:$B$5000,General!B4996),"")</f>
        <v/>
      </c>
      <c r="D4996" s="10"/>
      <c r="E4996" s="10"/>
      <c r="F4996" s="10"/>
      <c r="G4996" s="10"/>
      <c r="H4996" s="10"/>
      <c r="I4996" s="10"/>
      <c r="J4996" s="26"/>
      <c r="K4996" s="10"/>
      <c r="L4996" s="7">
        <f>SUMIF(Entregas!$B$8:$B$5000,General!B4996,Entregas!$L$8:$L$5000)</f>
        <v>0</v>
      </c>
      <c r="M4996" s="7">
        <f t="shared" si="309"/>
        <v>0</v>
      </c>
      <c r="N4996" s="14">
        <f t="shared" si="310"/>
        <v>0</v>
      </c>
      <c r="O4996" s="14">
        <f t="shared" si="311"/>
        <v>0</v>
      </c>
      <c r="P4996" s="4" t="str">
        <f t="shared" si="312"/>
        <v>NO</v>
      </c>
      <c r="Q4996" s="3" t="str">
        <f>IF(AND(B4996&lt;&gt;"",M4996&lt;=0),VLOOKUP(B4996&amp;C4996,Entregas!$C$8:$G$5000,4,0),"")</f>
        <v/>
      </c>
      <c r="R4996" s="3" t="str">
        <f>IF(AND(B4996&lt;&gt;"",M4996&lt;=0),VLOOKUP(B4996&amp;C4996,Entregas!$C$8:$G$5000,5,0),"")</f>
        <v/>
      </c>
      <c r="S4996" s="18"/>
      <c r="T4996" s="18"/>
    </row>
    <row r="4997" spans="1:20" ht="15.75">
      <c r="A4997" s="10"/>
      <c r="B4997" s="10"/>
      <c r="C4997" s="3" t="str">
        <f>IF(A4997&lt;&gt;"",COUNTIF(Entregas!$B$8:$B$5000,General!B4997),"")</f>
        <v/>
      </c>
      <c r="D4997" s="10"/>
      <c r="E4997" s="10"/>
      <c r="F4997" s="10"/>
      <c r="G4997" s="10"/>
      <c r="H4997" s="10"/>
      <c r="I4997" s="10"/>
      <c r="J4997" s="26"/>
      <c r="K4997" s="10"/>
      <c r="L4997" s="7">
        <f>SUMIF(Entregas!$B$8:$B$5000,General!B4997,Entregas!$L$8:$L$5000)</f>
        <v>0</v>
      </c>
      <c r="M4997" s="7">
        <f t="shared" si="309"/>
        <v>0</v>
      </c>
      <c r="N4997" s="14">
        <f t="shared" si="310"/>
        <v>0</v>
      </c>
      <c r="O4997" s="14">
        <f t="shared" si="311"/>
        <v>0</v>
      </c>
      <c r="P4997" s="4" t="str">
        <f t="shared" si="312"/>
        <v>NO</v>
      </c>
      <c r="Q4997" s="3" t="str">
        <f>IF(AND(B4997&lt;&gt;"",M4997&lt;=0),VLOOKUP(B4997&amp;C4997,Entregas!$C$8:$G$5000,4,0),"")</f>
        <v/>
      </c>
      <c r="R4997" s="3" t="str">
        <f>IF(AND(B4997&lt;&gt;"",M4997&lt;=0),VLOOKUP(B4997&amp;C4997,Entregas!$C$8:$G$5000,5,0),"")</f>
        <v/>
      </c>
      <c r="S4997" s="18"/>
      <c r="T4997" s="18"/>
    </row>
    <row r="4998" spans="1:20" ht="15.75">
      <c r="A4998" s="10"/>
      <c r="B4998" s="10"/>
      <c r="C4998" s="3" t="str">
        <f>IF(A4998&lt;&gt;"",COUNTIF(Entregas!$B$8:$B$5000,General!B4998),"")</f>
        <v/>
      </c>
      <c r="D4998" s="10"/>
      <c r="E4998" s="10"/>
      <c r="F4998" s="10"/>
      <c r="G4998" s="10"/>
      <c r="H4998" s="10"/>
      <c r="I4998" s="10"/>
      <c r="J4998" s="26"/>
      <c r="K4998" s="10"/>
      <c r="L4998" s="7">
        <f>SUMIF(Entregas!$B$8:$B$5000,General!B4998,Entregas!$L$8:$L$5000)</f>
        <v>0</v>
      </c>
      <c r="M4998" s="7">
        <f t="shared" si="309"/>
        <v>0</v>
      </c>
      <c r="N4998" s="14">
        <f t="shared" si="310"/>
        <v>0</v>
      </c>
      <c r="O4998" s="14">
        <f t="shared" si="311"/>
        <v>0</v>
      </c>
      <c r="P4998" s="4" t="str">
        <f t="shared" si="312"/>
        <v>NO</v>
      </c>
      <c r="Q4998" s="3" t="str">
        <f>IF(AND(B4998&lt;&gt;"",M4998&lt;=0),VLOOKUP(B4998&amp;C4998,Entregas!$C$8:$G$5000,4,0),"")</f>
        <v/>
      </c>
      <c r="R4998" s="3" t="str">
        <f>IF(AND(B4998&lt;&gt;"",M4998&lt;=0),VLOOKUP(B4998&amp;C4998,Entregas!$C$8:$G$5000,5,0),"")</f>
        <v/>
      </c>
      <c r="S4998" s="18"/>
      <c r="T4998" s="18"/>
    </row>
    <row r="4999" spans="1:20" ht="15.75">
      <c r="A4999" s="10"/>
      <c r="B4999" s="10"/>
      <c r="C4999" s="3" t="str">
        <f>IF(A4999&lt;&gt;"",COUNTIF(Entregas!$B$8:$B$5000,General!B4999),"")</f>
        <v/>
      </c>
      <c r="D4999" s="10"/>
      <c r="E4999" s="10"/>
      <c r="F4999" s="10"/>
      <c r="G4999" s="10"/>
      <c r="H4999" s="10"/>
      <c r="I4999" s="10"/>
      <c r="J4999" s="26"/>
      <c r="K4999" s="10"/>
      <c r="L4999" s="7">
        <f>SUMIF(Entregas!$B$8:$B$5000,General!B4999,Entregas!$L$8:$L$5000)</f>
        <v>0</v>
      </c>
      <c r="M4999" s="7">
        <f t="shared" si="309"/>
        <v>0</v>
      </c>
      <c r="N4999" s="14">
        <f t="shared" si="310"/>
        <v>0</v>
      </c>
      <c r="O4999" s="14">
        <f t="shared" si="311"/>
        <v>0</v>
      </c>
      <c r="P4999" s="4" t="str">
        <f t="shared" si="312"/>
        <v>NO</v>
      </c>
      <c r="Q4999" s="3" t="str">
        <f>IF(AND(B4999&lt;&gt;"",M4999&lt;=0),VLOOKUP(B4999&amp;C4999,Entregas!$C$8:$G$5000,4,0),"")</f>
        <v/>
      </c>
      <c r="R4999" s="3" t="str">
        <f>IF(AND(B4999&lt;&gt;"",M4999&lt;=0),VLOOKUP(B4999&amp;C4999,Entregas!$C$8:$G$5000,5,0),"")</f>
        <v/>
      </c>
      <c r="S4999" s="18"/>
      <c r="T4999" s="18"/>
    </row>
    <row r="5000" spans="1:20" ht="15.75">
      <c r="A5000" s="10"/>
      <c r="B5000" s="10"/>
      <c r="C5000" s="3" t="str">
        <f>IF(A5000&lt;&gt;"",COUNTIF(Entregas!$B$8:$B$5000,General!B5000),"")</f>
        <v/>
      </c>
      <c r="D5000" s="10"/>
      <c r="E5000" s="10"/>
      <c r="F5000" s="10"/>
      <c r="G5000" s="10"/>
      <c r="H5000" s="10"/>
      <c r="I5000" s="10"/>
      <c r="J5000" s="26"/>
      <c r="K5000" s="10"/>
      <c r="L5000" s="7">
        <f>SUMIF(Entregas!$B$8:$B$5000,General!B5000,Entregas!$L$8:$L$5000)</f>
        <v>0</v>
      </c>
      <c r="M5000" s="7">
        <f t="shared" ref="M5000" si="313">K5000-L5000</f>
        <v>0</v>
      </c>
      <c r="N5000" s="14">
        <f t="shared" ref="N5000" si="314">M5000*J5000</f>
        <v>0</v>
      </c>
      <c r="O5000" s="14">
        <f t="shared" ref="O5000" si="315">J5000*L5000</f>
        <v>0</v>
      </c>
      <c r="P5000" s="4" t="str">
        <f t="shared" ref="P5000" si="316">IF(OR(M5000&gt;0,B5000=""),"NO","SI")</f>
        <v>NO</v>
      </c>
      <c r="Q5000" s="3" t="str">
        <f>IF(AND(B5000&lt;&gt;"",M5000&lt;=0),VLOOKUP(B5000&amp;C5000,Entregas!$C$8:$G$5000,4,0),"")</f>
        <v/>
      </c>
      <c r="R5000" s="3" t="str">
        <f>IF(AND(B5000&lt;&gt;"",M5000&lt;=0),VLOOKUP(B5000&amp;C5000,Entregas!$C$8:$G$5000,5,0),"")</f>
        <v/>
      </c>
      <c r="S5000" s="18"/>
      <c r="T5000" s="18"/>
    </row>
    <row r="5001" spans="1:20">
      <c r="A5001" s="6"/>
      <c r="B5001" s="6"/>
      <c r="D5001" s="6"/>
      <c r="E5001" s="6"/>
      <c r="F5001" s="6"/>
      <c r="G5001" s="6"/>
      <c r="H5001" s="6"/>
      <c r="I5001" s="6"/>
      <c r="J5001" s="6"/>
      <c r="K5001" s="6"/>
    </row>
    <row r="5002" spans="1:20">
      <c r="A5002" s="6"/>
      <c r="B5002" s="6"/>
      <c r="D5002" s="6"/>
      <c r="E5002" s="6"/>
      <c r="F5002" s="6"/>
      <c r="G5002" s="6"/>
      <c r="H5002" s="6"/>
      <c r="I5002" s="6"/>
      <c r="J5002" s="6"/>
      <c r="K5002" s="6"/>
    </row>
    <row r="5003" spans="1:20">
      <c r="A5003" s="6"/>
      <c r="B5003" s="6"/>
      <c r="D5003" s="6"/>
      <c r="E5003" s="6"/>
      <c r="F5003" s="6"/>
      <c r="G5003" s="6"/>
      <c r="H5003" s="6"/>
      <c r="I5003" s="6"/>
      <c r="J5003" s="6"/>
      <c r="K5003" s="6"/>
    </row>
    <row r="5004" spans="1:20">
      <c r="A5004" s="6"/>
      <c r="B5004" s="6"/>
      <c r="D5004" s="6"/>
      <c r="E5004" s="6"/>
      <c r="F5004" s="6"/>
      <c r="G5004" s="6"/>
      <c r="H5004" s="6"/>
      <c r="I5004" s="6"/>
      <c r="J5004" s="6"/>
      <c r="K5004" s="6"/>
    </row>
    <row r="5005" spans="1:20">
      <c r="A5005" s="6"/>
      <c r="B5005" s="6"/>
      <c r="D5005" s="6"/>
      <c r="E5005" s="6"/>
      <c r="F5005" s="6"/>
      <c r="G5005" s="6"/>
      <c r="H5005" s="6"/>
      <c r="I5005" s="6"/>
      <c r="J5005" s="6"/>
      <c r="K5005" s="6"/>
    </row>
    <row r="5006" spans="1:20">
      <c r="A5006" s="6"/>
      <c r="B5006" s="6"/>
      <c r="D5006" s="6"/>
      <c r="E5006" s="6"/>
      <c r="F5006" s="6"/>
      <c r="G5006" s="6"/>
      <c r="H5006" s="6"/>
      <c r="I5006" s="6"/>
      <c r="J5006" s="6"/>
      <c r="K5006" s="6"/>
    </row>
    <row r="5007" spans="1:20">
      <c r="A5007" s="6"/>
      <c r="B5007" s="6"/>
      <c r="D5007" s="6"/>
      <c r="E5007" s="6"/>
      <c r="F5007" s="6"/>
      <c r="G5007" s="6"/>
      <c r="H5007" s="6"/>
      <c r="I5007" s="6"/>
      <c r="J5007" s="6"/>
      <c r="K5007" s="6"/>
    </row>
    <row r="5008" spans="1:20">
      <c r="A5008" s="6"/>
      <c r="B5008" s="6"/>
      <c r="D5008" s="6"/>
      <c r="E5008" s="6"/>
      <c r="F5008" s="6"/>
      <c r="G5008" s="6"/>
      <c r="H5008" s="6"/>
      <c r="I5008" s="6"/>
      <c r="J5008" s="6"/>
      <c r="K5008" s="6"/>
    </row>
    <row r="5009" spans="1:11">
      <c r="A5009" s="6"/>
      <c r="B5009" s="6"/>
      <c r="D5009" s="6"/>
      <c r="E5009" s="6"/>
      <c r="F5009" s="6"/>
      <c r="G5009" s="6"/>
      <c r="H5009" s="6"/>
      <c r="I5009" s="6"/>
      <c r="J5009" s="6"/>
      <c r="K5009" s="6"/>
    </row>
    <row r="5010" spans="1:11">
      <c r="A5010" s="6"/>
      <c r="B5010" s="6"/>
      <c r="D5010" s="6"/>
      <c r="E5010" s="6"/>
      <c r="F5010" s="6"/>
      <c r="G5010" s="6"/>
      <c r="H5010" s="6"/>
      <c r="I5010" s="6"/>
      <c r="J5010" s="6"/>
      <c r="K5010" s="6"/>
    </row>
    <row r="5011" spans="1:11">
      <c r="A5011" s="6"/>
      <c r="B5011" s="6"/>
      <c r="D5011" s="6"/>
      <c r="E5011" s="6"/>
      <c r="F5011" s="6"/>
      <c r="G5011" s="6"/>
      <c r="H5011" s="6"/>
      <c r="I5011" s="6"/>
      <c r="J5011" s="6"/>
      <c r="K5011" s="6"/>
    </row>
    <row r="5012" spans="1:11">
      <c r="A5012" s="6"/>
      <c r="B5012" s="6"/>
      <c r="D5012" s="6"/>
      <c r="E5012" s="6"/>
      <c r="F5012" s="6"/>
      <c r="G5012" s="6"/>
      <c r="H5012" s="6"/>
      <c r="I5012" s="6"/>
      <c r="J5012" s="6"/>
      <c r="K5012" s="6"/>
    </row>
    <row r="5013" spans="1:11">
      <c r="A5013" s="6"/>
      <c r="B5013" s="6"/>
      <c r="D5013" s="6"/>
      <c r="E5013" s="6"/>
      <c r="F5013" s="6"/>
      <c r="G5013" s="6"/>
      <c r="H5013" s="6"/>
      <c r="I5013" s="6"/>
      <c r="J5013" s="6"/>
      <c r="K5013" s="6"/>
    </row>
    <row r="5014" spans="1:11">
      <c r="A5014" s="6"/>
      <c r="B5014" s="6"/>
      <c r="D5014" s="6"/>
      <c r="E5014" s="6"/>
      <c r="F5014" s="6"/>
      <c r="G5014" s="6"/>
      <c r="H5014" s="6"/>
      <c r="I5014" s="6"/>
      <c r="J5014" s="6"/>
      <c r="K5014" s="6"/>
    </row>
    <row r="5015" spans="1:11">
      <c r="A5015" s="6"/>
      <c r="B5015" s="6"/>
      <c r="D5015" s="6"/>
      <c r="E5015" s="6"/>
      <c r="F5015" s="6"/>
      <c r="G5015" s="6"/>
      <c r="H5015" s="6"/>
      <c r="I5015" s="6"/>
      <c r="J5015" s="6"/>
      <c r="K5015" s="6"/>
    </row>
    <row r="5016" spans="1:11">
      <c r="A5016" s="6"/>
      <c r="B5016" s="6"/>
      <c r="D5016" s="6"/>
      <c r="E5016" s="6"/>
      <c r="F5016" s="6"/>
      <c r="G5016" s="6"/>
      <c r="H5016" s="6"/>
      <c r="I5016" s="6"/>
      <c r="J5016" s="6"/>
      <c r="K5016" s="6"/>
    </row>
    <row r="5017" spans="1:11">
      <c r="A5017" s="6"/>
      <c r="B5017" s="6"/>
      <c r="D5017" s="6"/>
      <c r="E5017" s="6"/>
      <c r="F5017" s="6"/>
      <c r="G5017" s="6"/>
      <c r="H5017" s="6"/>
      <c r="I5017" s="6"/>
      <c r="J5017" s="6"/>
      <c r="K5017" s="6"/>
    </row>
    <row r="5018" spans="1:11">
      <c r="A5018" s="6"/>
      <c r="B5018" s="6"/>
      <c r="D5018" s="6"/>
      <c r="E5018" s="6"/>
      <c r="F5018" s="6"/>
      <c r="G5018" s="6"/>
      <c r="H5018" s="6"/>
      <c r="I5018" s="6"/>
      <c r="J5018" s="6"/>
      <c r="K5018" s="6"/>
    </row>
    <row r="5019" spans="1:11">
      <c r="A5019" s="6"/>
      <c r="B5019" s="6"/>
      <c r="D5019" s="6"/>
      <c r="E5019" s="6"/>
      <c r="F5019" s="6"/>
      <c r="G5019" s="6"/>
      <c r="H5019" s="6"/>
      <c r="I5019" s="6"/>
      <c r="J5019" s="6"/>
      <c r="K5019" s="6"/>
    </row>
    <row r="5020" spans="1:11">
      <c r="A5020" s="6"/>
      <c r="B5020" s="6"/>
      <c r="D5020" s="6"/>
      <c r="E5020" s="6"/>
      <c r="F5020" s="6"/>
      <c r="G5020" s="6"/>
      <c r="H5020" s="6"/>
      <c r="I5020" s="6"/>
      <c r="J5020" s="6"/>
      <c r="K5020" s="6"/>
    </row>
    <row r="5021" spans="1:11">
      <c r="A5021" s="6"/>
      <c r="B5021" s="6"/>
      <c r="D5021" s="6"/>
      <c r="E5021" s="6"/>
      <c r="F5021" s="6"/>
      <c r="G5021" s="6"/>
      <c r="H5021" s="6"/>
      <c r="I5021" s="6"/>
      <c r="J5021" s="6"/>
      <c r="K5021" s="6"/>
    </row>
    <row r="5022" spans="1:11">
      <c r="A5022" s="6"/>
      <c r="B5022" s="6"/>
      <c r="D5022" s="6"/>
      <c r="E5022" s="6"/>
      <c r="F5022" s="6"/>
      <c r="G5022" s="6"/>
      <c r="H5022" s="6"/>
      <c r="I5022" s="6"/>
      <c r="J5022" s="6"/>
      <c r="K5022" s="6"/>
    </row>
    <row r="5023" spans="1:11">
      <c r="A5023" s="6"/>
      <c r="B5023" s="6"/>
      <c r="D5023" s="6"/>
      <c r="E5023" s="6"/>
      <c r="F5023" s="6"/>
      <c r="G5023" s="6"/>
      <c r="H5023" s="6"/>
      <c r="I5023" s="6"/>
      <c r="J5023" s="6"/>
      <c r="K5023" s="6"/>
    </row>
    <row r="5024" spans="1:11">
      <c r="A5024" s="6"/>
      <c r="B5024" s="6"/>
      <c r="D5024" s="6"/>
      <c r="E5024" s="6"/>
      <c r="F5024" s="6"/>
      <c r="G5024" s="6"/>
      <c r="H5024" s="6"/>
      <c r="I5024" s="6"/>
      <c r="J5024" s="6"/>
      <c r="K5024" s="6"/>
    </row>
    <row r="5025" spans="1:11">
      <c r="A5025" s="6"/>
      <c r="B5025" s="6"/>
      <c r="D5025" s="6"/>
      <c r="E5025" s="6"/>
      <c r="F5025" s="6"/>
      <c r="G5025" s="6"/>
      <c r="H5025" s="6"/>
      <c r="I5025" s="6"/>
      <c r="J5025" s="6"/>
      <c r="K5025" s="6"/>
    </row>
    <row r="5026" spans="1:11">
      <c r="A5026" s="6"/>
      <c r="B5026" s="6"/>
      <c r="D5026" s="6"/>
      <c r="E5026" s="6"/>
      <c r="F5026" s="6"/>
      <c r="G5026" s="6"/>
      <c r="H5026" s="6"/>
      <c r="I5026" s="6"/>
      <c r="J5026" s="6"/>
      <c r="K5026" s="6"/>
    </row>
    <row r="5027" spans="1:11">
      <c r="A5027" s="6"/>
      <c r="B5027" s="6"/>
      <c r="D5027" s="6"/>
      <c r="E5027" s="6"/>
      <c r="F5027" s="6"/>
      <c r="G5027" s="6"/>
      <c r="H5027" s="6"/>
      <c r="I5027" s="6"/>
      <c r="J5027" s="6"/>
      <c r="K5027" s="6"/>
    </row>
    <row r="5028" spans="1:11">
      <c r="A5028" s="6"/>
      <c r="B5028" s="6"/>
      <c r="D5028" s="6"/>
      <c r="E5028" s="6"/>
      <c r="F5028" s="6"/>
      <c r="G5028" s="6"/>
      <c r="H5028" s="6"/>
      <c r="I5028" s="6"/>
      <c r="J5028" s="6"/>
      <c r="K5028" s="6"/>
    </row>
    <row r="5029" spans="1:11">
      <c r="A5029" s="6"/>
      <c r="B5029" s="6"/>
      <c r="D5029" s="6"/>
      <c r="E5029" s="6"/>
      <c r="F5029" s="6"/>
      <c r="G5029" s="6"/>
      <c r="H5029" s="6"/>
      <c r="I5029" s="6"/>
      <c r="J5029" s="6"/>
      <c r="K5029" s="6"/>
    </row>
    <row r="5030" spans="1:11">
      <c r="A5030" s="6"/>
      <c r="B5030" s="6"/>
      <c r="D5030" s="6"/>
      <c r="E5030" s="6"/>
      <c r="F5030" s="6"/>
      <c r="G5030" s="6"/>
      <c r="H5030" s="6"/>
      <c r="I5030" s="6"/>
      <c r="J5030" s="6"/>
      <c r="K5030" s="6"/>
    </row>
    <row r="5031" spans="1:11">
      <c r="A5031" s="6"/>
      <c r="B5031" s="6"/>
      <c r="D5031" s="6"/>
      <c r="E5031" s="6"/>
      <c r="F5031" s="6"/>
      <c r="G5031" s="6"/>
      <c r="H5031" s="6"/>
      <c r="I5031" s="6"/>
      <c r="J5031" s="6"/>
      <c r="K5031" s="6"/>
    </row>
    <row r="5032" spans="1:11">
      <c r="A5032" s="6"/>
      <c r="B5032" s="6"/>
      <c r="D5032" s="6"/>
      <c r="E5032" s="6"/>
      <c r="F5032" s="6"/>
      <c r="G5032" s="6"/>
      <c r="H5032" s="6"/>
      <c r="I5032" s="6"/>
      <c r="J5032" s="6"/>
      <c r="K5032" s="6"/>
    </row>
    <row r="5033" spans="1:11">
      <c r="A5033" s="6"/>
      <c r="B5033" s="6"/>
      <c r="D5033" s="6"/>
      <c r="E5033" s="6"/>
      <c r="F5033" s="6"/>
      <c r="G5033" s="6"/>
      <c r="H5033" s="6"/>
      <c r="I5033" s="6"/>
      <c r="J5033" s="6"/>
      <c r="K5033" s="6"/>
    </row>
    <row r="5034" spans="1:11">
      <c r="A5034" s="6"/>
      <c r="B5034" s="6"/>
      <c r="D5034" s="6"/>
      <c r="E5034" s="6"/>
      <c r="F5034" s="6"/>
      <c r="G5034" s="6"/>
      <c r="H5034" s="6"/>
      <c r="I5034" s="6"/>
      <c r="J5034" s="6"/>
      <c r="K5034" s="6"/>
    </row>
    <row r="5035" spans="1:11">
      <c r="A5035" s="6"/>
      <c r="B5035" s="6"/>
      <c r="D5035" s="6"/>
      <c r="E5035" s="6"/>
      <c r="F5035" s="6"/>
      <c r="G5035" s="6"/>
      <c r="H5035" s="6"/>
      <c r="I5035" s="6"/>
      <c r="J5035" s="6"/>
      <c r="K5035" s="6"/>
    </row>
    <row r="5036" spans="1:11">
      <c r="A5036" s="6"/>
      <c r="B5036" s="6"/>
      <c r="D5036" s="6"/>
      <c r="E5036" s="6"/>
      <c r="F5036" s="6"/>
      <c r="G5036" s="6"/>
      <c r="H5036" s="6"/>
      <c r="I5036" s="6"/>
      <c r="J5036" s="6"/>
      <c r="K5036" s="6"/>
    </row>
    <row r="5037" spans="1:11">
      <c r="A5037" s="6"/>
      <c r="B5037" s="6"/>
      <c r="D5037" s="6"/>
      <c r="E5037" s="6"/>
      <c r="F5037" s="6"/>
      <c r="G5037" s="6"/>
      <c r="H5037" s="6"/>
      <c r="I5037" s="6"/>
      <c r="J5037" s="6"/>
      <c r="K5037" s="6"/>
    </row>
    <row r="5038" spans="1:11">
      <c r="A5038" s="6"/>
      <c r="B5038" s="6"/>
      <c r="D5038" s="6"/>
      <c r="E5038" s="6"/>
      <c r="F5038" s="6"/>
      <c r="G5038" s="6"/>
      <c r="H5038" s="6"/>
      <c r="I5038" s="6"/>
      <c r="J5038" s="6"/>
      <c r="K5038" s="6"/>
    </row>
    <row r="5039" spans="1:11">
      <c r="A5039" s="6"/>
      <c r="B5039" s="6"/>
      <c r="D5039" s="6"/>
      <c r="E5039" s="6"/>
      <c r="F5039" s="6"/>
      <c r="G5039" s="6"/>
      <c r="H5039" s="6"/>
      <c r="I5039" s="6"/>
      <c r="J5039" s="6"/>
      <c r="K5039" s="6"/>
    </row>
    <row r="5040" spans="1:11">
      <c r="A5040" s="6"/>
      <c r="B5040" s="6"/>
      <c r="D5040" s="6"/>
      <c r="E5040" s="6"/>
      <c r="F5040" s="6"/>
      <c r="G5040" s="6"/>
      <c r="H5040" s="6"/>
      <c r="I5040" s="6"/>
      <c r="J5040" s="6"/>
      <c r="K5040" s="6"/>
    </row>
    <row r="5041" spans="1:11">
      <c r="A5041" s="6"/>
      <c r="B5041" s="6"/>
      <c r="D5041" s="6"/>
      <c r="E5041" s="6"/>
      <c r="F5041" s="6"/>
      <c r="G5041" s="6"/>
      <c r="H5041" s="6"/>
      <c r="I5041" s="6"/>
      <c r="J5041" s="6"/>
      <c r="K5041" s="6"/>
    </row>
    <row r="5042" spans="1:11">
      <c r="A5042" s="6"/>
      <c r="B5042" s="6"/>
      <c r="D5042" s="6"/>
      <c r="E5042" s="6"/>
      <c r="F5042" s="6"/>
      <c r="G5042" s="6"/>
      <c r="H5042" s="6"/>
      <c r="I5042" s="6"/>
      <c r="J5042" s="6"/>
      <c r="K5042" s="6"/>
    </row>
    <row r="5043" spans="1:11">
      <c r="A5043" s="6"/>
      <c r="B5043" s="6"/>
      <c r="D5043" s="6"/>
      <c r="E5043" s="6"/>
      <c r="F5043" s="6"/>
      <c r="G5043" s="6"/>
      <c r="H5043" s="6"/>
      <c r="I5043" s="6"/>
      <c r="J5043" s="6"/>
      <c r="K5043" s="6"/>
    </row>
    <row r="5044" spans="1:11">
      <c r="A5044" s="6"/>
      <c r="B5044" s="6"/>
      <c r="D5044" s="6"/>
      <c r="E5044" s="6"/>
      <c r="F5044" s="6"/>
      <c r="G5044" s="6"/>
      <c r="H5044" s="6"/>
      <c r="I5044" s="6"/>
      <c r="J5044" s="6"/>
      <c r="K5044" s="6"/>
    </row>
    <row r="5045" spans="1:11">
      <c r="A5045" s="6"/>
      <c r="B5045" s="6"/>
      <c r="D5045" s="6"/>
      <c r="E5045" s="6"/>
      <c r="F5045" s="6"/>
      <c r="G5045" s="6"/>
      <c r="H5045" s="6"/>
      <c r="I5045" s="6"/>
      <c r="J5045" s="6"/>
      <c r="K5045" s="6"/>
    </row>
    <row r="5046" spans="1:11">
      <c r="A5046" s="6"/>
      <c r="B5046" s="6"/>
      <c r="D5046" s="6"/>
      <c r="E5046" s="6"/>
      <c r="F5046" s="6"/>
      <c r="G5046" s="6"/>
      <c r="H5046" s="6"/>
      <c r="I5046" s="6"/>
      <c r="J5046" s="6"/>
      <c r="K5046" s="6"/>
    </row>
    <row r="5047" spans="1:11">
      <c r="A5047" s="6"/>
      <c r="B5047" s="6"/>
      <c r="D5047" s="6"/>
      <c r="E5047" s="6"/>
      <c r="F5047" s="6"/>
      <c r="G5047" s="6"/>
      <c r="H5047" s="6"/>
      <c r="I5047" s="6"/>
      <c r="J5047" s="6"/>
      <c r="K5047" s="6"/>
    </row>
    <row r="5048" spans="1:11">
      <c r="A5048" s="6"/>
      <c r="B5048" s="6"/>
      <c r="D5048" s="6"/>
      <c r="E5048" s="6"/>
      <c r="F5048" s="6"/>
      <c r="G5048" s="6"/>
      <c r="H5048" s="6"/>
      <c r="I5048" s="6"/>
      <c r="J5048" s="6"/>
      <c r="K5048" s="6"/>
    </row>
    <row r="5049" spans="1:11">
      <c r="A5049" s="6"/>
      <c r="B5049" s="6"/>
      <c r="D5049" s="6"/>
      <c r="E5049" s="6"/>
      <c r="F5049" s="6"/>
      <c r="G5049" s="6"/>
      <c r="H5049" s="6"/>
      <c r="I5049" s="6"/>
      <c r="J5049" s="6"/>
      <c r="K5049" s="6"/>
    </row>
    <row r="5050" spans="1:11">
      <c r="A5050" s="6"/>
      <c r="B5050" s="6"/>
      <c r="D5050" s="6"/>
      <c r="E5050" s="6"/>
      <c r="F5050" s="6"/>
      <c r="G5050" s="6"/>
      <c r="H5050" s="6"/>
      <c r="I5050" s="6"/>
      <c r="J5050" s="6"/>
      <c r="K5050" s="6"/>
    </row>
    <row r="5051" spans="1:11">
      <c r="A5051" s="6"/>
      <c r="B5051" s="6"/>
      <c r="D5051" s="6"/>
      <c r="E5051" s="6"/>
      <c r="F5051" s="6"/>
      <c r="G5051" s="6"/>
      <c r="H5051" s="6"/>
      <c r="I5051" s="6"/>
      <c r="J5051" s="6"/>
      <c r="K5051" s="6"/>
    </row>
    <row r="5052" spans="1:11">
      <c r="A5052" s="6"/>
      <c r="B5052" s="6"/>
      <c r="D5052" s="6"/>
      <c r="E5052" s="6"/>
      <c r="F5052" s="6"/>
      <c r="G5052" s="6"/>
      <c r="H5052" s="6"/>
      <c r="I5052" s="6"/>
      <c r="J5052" s="6"/>
      <c r="K5052" s="6"/>
    </row>
    <row r="5053" spans="1:11">
      <c r="A5053" s="6"/>
      <c r="B5053" s="6"/>
      <c r="D5053" s="6"/>
      <c r="E5053" s="6"/>
      <c r="F5053" s="6"/>
      <c r="G5053" s="6"/>
      <c r="H5053" s="6"/>
      <c r="I5053" s="6"/>
      <c r="J5053" s="6"/>
      <c r="K5053" s="6"/>
    </row>
    <row r="5054" spans="1:11">
      <c r="A5054" s="6"/>
      <c r="B5054" s="6"/>
      <c r="D5054" s="6"/>
      <c r="E5054" s="6"/>
      <c r="F5054" s="6"/>
      <c r="G5054" s="6"/>
      <c r="H5054" s="6"/>
      <c r="I5054" s="6"/>
      <c r="J5054" s="6"/>
      <c r="K5054" s="6"/>
    </row>
    <row r="5055" spans="1:11">
      <c r="A5055" s="6"/>
      <c r="B5055" s="6"/>
      <c r="D5055" s="6"/>
      <c r="E5055" s="6"/>
      <c r="F5055" s="6"/>
      <c r="G5055" s="6"/>
      <c r="H5055" s="6"/>
      <c r="I5055" s="6"/>
      <c r="J5055" s="6"/>
      <c r="K5055" s="6"/>
    </row>
    <row r="5056" spans="1:11">
      <c r="A5056" s="6"/>
      <c r="B5056" s="6"/>
      <c r="D5056" s="6"/>
      <c r="E5056" s="6"/>
      <c r="F5056" s="6"/>
      <c r="G5056" s="6"/>
      <c r="H5056" s="6"/>
      <c r="I5056" s="6"/>
      <c r="J5056" s="6"/>
      <c r="K5056" s="6"/>
    </row>
    <row r="5057" spans="1:11">
      <c r="A5057" s="6"/>
      <c r="B5057" s="6"/>
      <c r="D5057" s="6"/>
      <c r="E5057" s="6"/>
      <c r="F5057" s="6"/>
      <c r="G5057" s="6"/>
      <c r="H5057" s="6"/>
      <c r="I5057" s="6"/>
      <c r="J5057" s="6"/>
      <c r="K5057" s="6"/>
    </row>
    <row r="5058" spans="1:11">
      <c r="A5058" s="6"/>
      <c r="B5058" s="6"/>
      <c r="D5058" s="6"/>
      <c r="E5058" s="6"/>
      <c r="F5058" s="6"/>
      <c r="G5058" s="6"/>
      <c r="H5058" s="6"/>
      <c r="I5058" s="6"/>
      <c r="J5058" s="6"/>
      <c r="K5058" s="6"/>
    </row>
    <row r="5059" spans="1:11">
      <c r="A5059" s="6"/>
      <c r="B5059" s="6"/>
      <c r="D5059" s="6"/>
      <c r="E5059" s="6"/>
      <c r="F5059" s="6"/>
      <c r="G5059" s="6"/>
      <c r="H5059" s="6"/>
      <c r="I5059" s="6"/>
      <c r="J5059" s="6"/>
      <c r="K5059" s="6"/>
    </row>
    <row r="5060" spans="1:11">
      <c r="A5060" s="6"/>
      <c r="B5060" s="6"/>
      <c r="D5060" s="6"/>
      <c r="E5060" s="6"/>
      <c r="F5060" s="6"/>
      <c r="G5060" s="6"/>
      <c r="H5060" s="6"/>
      <c r="I5060" s="6"/>
      <c r="J5060" s="6"/>
      <c r="K5060" s="6"/>
    </row>
    <row r="5061" spans="1:11">
      <c r="A5061" s="6"/>
      <c r="B5061" s="6"/>
      <c r="D5061" s="6"/>
      <c r="E5061" s="6"/>
      <c r="F5061" s="6"/>
      <c r="G5061" s="6"/>
      <c r="H5061" s="6"/>
      <c r="I5061" s="6"/>
      <c r="J5061" s="6"/>
      <c r="K5061" s="6"/>
    </row>
    <row r="5062" spans="1:11">
      <c r="A5062" s="6"/>
      <c r="B5062" s="6"/>
      <c r="D5062" s="6"/>
      <c r="E5062" s="6"/>
      <c r="F5062" s="6"/>
      <c r="G5062" s="6"/>
      <c r="H5062" s="6"/>
      <c r="I5062" s="6"/>
      <c r="J5062" s="6"/>
      <c r="K5062" s="6"/>
    </row>
    <row r="5063" spans="1:11">
      <c r="A5063" s="6"/>
      <c r="B5063" s="6"/>
      <c r="D5063" s="6"/>
      <c r="E5063" s="6"/>
      <c r="F5063" s="6"/>
      <c r="G5063" s="6"/>
      <c r="H5063" s="6"/>
      <c r="I5063" s="6"/>
      <c r="J5063" s="6"/>
      <c r="K5063" s="6"/>
    </row>
    <row r="5064" spans="1:11">
      <c r="A5064" s="6"/>
      <c r="B5064" s="6"/>
      <c r="D5064" s="6"/>
      <c r="E5064" s="6"/>
      <c r="F5064" s="6"/>
      <c r="G5064" s="6"/>
      <c r="H5064" s="6"/>
      <c r="I5064" s="6"/>
      <c r="J5064" s="6"/>
      <c r="K5064" s="6"/>
    </row>
    <row r="5065" spans="1:11">
      <c r="A5065" s="6"/>
      <c r="B5065" s="6"/>
      <c r="D5065" s="6"/>
      <c r="E5065" s="6"/>
      <c r="F5065" s="6"/>
      <c r="G5065" s="6"/>
      <c r="H5065" s="6"/>
      <c r="I5065" s="6"/>
      <c r="J5065" s="6"/>
      <c r="K5065" s="6"/>
    </row>
    <row r="5066" spans="1:11">
      <c r="A5066" s="6"/>
      <c r="B5066" s="6"/>
      <c r="D5066" s="6"/>
      <c r="E5066" s="6"/>
      <c r="F5066" s="6"/>
      <c r="G5066" s="6"/>
      <c r="H5066" s="6"/>
      <c r="I5066" s="6"/>
      <c r="J5066" s="6"/>
      <c r="K5066" s="6"/>
    </row>
    <row r="5067" spans="1:11">
      <c r="A5067" s="6"/>
      <c r="B5067" s="6"/>
      <c r="D5067" s="6"/>
      <c r="E5067" s="6"/>
      <c r="F5067" s="6"/>
      <c r="G5067" s="6"/>
      <c r="H5067" s="6"/>
      <c r="I5067" s="6"/>
      <c r="J5067" s="6"/>
      <c r="K5067" s="6"/>
    </row>
    <row r="5068" spans="1:11">
      <c r="A5068" s="6"/>
      <c r="B5068" s="6"/>
      <c r="D5068" s="6"/>
      <c r="E5068" s="6"/>
      <c r="F5068" s="6"/>
      <c r="G5068" s="6"/>
      <c r="H5068" s="6"/>
      <c r="I5068" s="6"/>
      <c r="J5068" s="6"/>
      <c r="K5068" s="6"/>
    </row>
    <row r="5069" spans="1:11">
      <c r="A5069" s="6"/>
      <c r="B5069" s="6"/>
      <c r="D5069" s="6"/>
      <c r="E5069" s="6"/>
      <c r="F5069" s="6"/>
      <c r="G5069" s="6"/>
      <c r="H5069" s="6"/>
      <c r="I5069" s="6"/>
      <c r="J5069" s="6"/>
      <c r="K5069" s="6"/>
    </row>
    <row r="5070" spans="1:11">
      <c r="A5070" s="6"/>
      <c r="B5070" s="6"/>
      <c r="D5070" s="6"/>
      <c r="E5070" s="6"/>
      <c r="F5070" s="6"/>
      <c r="G5070" s="6"/>
      <c r="H5070" s="6"/>
      <c r="I5070" s="6"/>
      <c r="J5070" s="6"/>
      <c r="K5070" s="6"/>
    </row>
    <row r="5071" spans="1:11">
      <c r="A5071" s="6"/>
      <c r="B5071" s="6"/>
      <c r="D5071" s="6"/>
      <c r="E5071" s="6"/>
      <c r="F5071" s="6"/>
      <c r="G5071" s="6"/>
      <c r="H5071" s="6"/>
      <c r="I5071" s="6"/>
      <c r="J5071" s="6"/>
      <c r="K5071" s="6"/>
    </row>
    <row r="5072" spans="1:11">
      <c r="A5072" s="6"/>
      <c r="B5072" s="6"/>
      <c r="D5072" s="6"/>
      <c r="E5072" s="6"/>
      <c r="F5072" s="6"/>
      <c r="G5072" s="6"/>
      <c r="H5072" s="6"/>
      <c r="I5072" s="6"/>
      <c r="J5072" s="6"/>
      <c r="K5072" s="6"/>
    </row>
    <row r="5073" spans="1:11">
      <c r="A5073" s="6"/>
      <c r="B5073" s="6"/>
      <c r="D5073" s="6"/>
      <c r="E5073" s="6"/>
      <c r="F5073" s="6"/>
      <c r="G5073" s="6"/>
      <c r="H5073" s="6"/>
      <c r="I5073" s="6"/>
      <c r="J5073" s="6"/>
      <c r="K5073" s="6"/>
    </row>
    <row r="5074" spans="1:11">
      <c r="A5074" s="6"/>
      <c r="B5074" s="6"/>
      <c r="D5074" s="6"/>
      <c r="E5074" s="6"/>
      <c r="F5074" s="6"/>
      <c r="G5074" s="6"/>
      <c r="H5074" s="6"/>
      <c r="I5074" s="6"/>
      <c r="J5074" s="6"/>
      <c r="K5074" s="6"/>
    </row>
    <row r="5075" spans="1:11">
      <c r="A5075" s="6"/>
      <c r="B5075" s="6"/>
      <c r="D5075" s="6"/>
      <c r="E5075" s="6"/>
      <c r="F5075" s="6"/>
      <c r="G5075" s="6"/>
      <c r="H5075" s="6"/>
      <c r="I5075" s="6"/>
      <c r="J5075" s="6"/>
      <c r="K5075" s="6"/>
    </row>
    <row r="5076" spans="1:11">
      <c r="A5076" s="6"/>
      <c r="B5076" s="6"/>
      <c r="D5076" s="6"/>
      <c r="E5076" s="6"/>
      <c r="F5076" s="6"/>
      <c r="G5076" s="6"/>
      <c r="H5076" s="6"/>
      <c r="I5076" s="6"/>
      <c r="J5076" s="6"/>
      <c r="K5076" s="6"/>
    </row>
    <row r="5077" spans="1:11">
      <c r="A5077" s="6"/>
      <c r="B5077" s="6"/>
      <c r="D5077" s="6"/>
      <c r="E5077" s="6"/>
      <c r="F5077" s="6"/>
      <c r="G5077" s="6"/>
      <c r="H5077" s="6"/>
      <c r="I5077" s="6"/>
      <c r="J5077" s="6"/>
      <c r="K5077" s="6"/>
    </row>
    <row r="5078" spans="1:11">
      <c r="A5078" s="6"/>
      <c r="B5078" s="6"/>
      <c r="D5078" s="6"/>
      <c r="E5078" s="6"/>
      <c r="F5078" s="6"/>
      <c r="G5078" s="6"/>
      <c r="H5078" s="6"/>
      <c r="I5078" s="6"/>
      <c r="J5078" s="6"/>
      <c r="K5078" s="6"/>
    </row>
    <row r="5079" spans="1:11">
      <c r="A5079" s="6"/>
      <c r="B5079" s="6"/>
      <c r="D5079" s="6"/>
      <c r="E5079" s="6"/>
      <c r="F5079" s="6"/>
      <c r="G5079" s="6"/>
      <c r="H5079" s="6"/>
      <c r="I5079" s="6"/>
      <c r="J5079" s="6"/>
      <c r="K5079" s="6"/>
    </row>
    <row r="5080" spans="1:11">
      <c r="A5080" s="6"/>
      <c r="B5080" s="6"/>
      <c r="D5080" s="6"/>
      <c r="E5080" s="6"/>
      <c r="F5080" s="6"/>
      <c r="G5080" s="6"/>
      <c r="H5080" s="6"/>
      <c r="I5080" s="6"/>
      <c r="J5080" s="6"/>
      <c r="K5080" s="6"/>
    </row>
    <row r="5081" spans="1:11">
      <c r="A5081" s="6"/>
      <c r="B5081" s="6"/>
      <c r="D5081" s="6"/>
      <c r="E5081" s="6"/>
      <c r="F5081" s="6"/>
      <c r="G5081" s="6"/>
      <c r="H5081" s="6"/>
      <c r="I5081" s="6"/>
      <c r="J5081" s="6"/>
      <c r="K5081" s="6"/>
    </row>
    <row r="5082" spans="1:11">
      <c r="A5082" s="6"/>
      <c r="B5082" s="6"/>
      <c r="D5082" s="6"/>
      <c r="E5082" s="6"/>
      <c r="F5082" s="6"/>
      <c r="G5082" s="6"/>
      <c r="H5082" s="6"/>
      <c r="I5082" s="6"/>
      <c r="J5082" s="6"/>
      <c r="K5082" s="6"/>
    </row>
    <row r="5083" spans="1:11">
      <c r="A5083" s="6"/>
      <c r="B5083" s="6"/>
      <c r="D5083" s="6"/>
      <c r="E5083" s="6"/>
      <c r="F5083" s="6"/>
      <c r="G5083" s="6"/>
      <c r="H5083" s="6"/>
      <c r="I5083" s="6"/>
      <c r="J5083" s="6"/>
      <c r="K5083" s="6"/>
    </row>
    <row r="5084" spans="1:11">
      <c r="A5084" s="6"/>
      <c r="B5084" s="6"/>
      <c r="D5084" s="6"/>
      <c r="E5084" s="6"/>
      <c r="F5084" s="6"/>
      <c r="G5084" s="6"/>
      <c r="H5084" s="6"/>
      <c r="I5084" s="6"/>
      <c r="J5084" s="6"/>
      <c r="K5084" s="6"/>
    </row>
    <row r="5085" spans="1:11">
      <c r="A5085" s="6"/>
      <c r="B5085" s="6"/>
      <c r="D5085" s="6"/>
      <c r="E5085" s="6"/>
      <c r="F5085" s="6"/>
      <c r="G5085" s="6"/>
      <c r="H5085" s="6"/>
      <c r="I5085" s="6"/>
      <c r="J5085" s="6"/>
      <c r="K5085" s="6"/>
    </row>
    <row r="5086" spans="1:11">
      <c r="A5086" s="6"/>
      <c r="B5086" s="6"/>
      <c r="D5086" s="6"/>
      <c r="E5086" s="6"/>
      <c r="F5086" s="6"/>
      <c r="G5086" s="6"/>
      <c r="H5086" s="6"/>
      <c r="I5086" s="6"/>
      <c r="J5086" s="6"/>
      <c r="K5086" s="6"/>
    </row>
    <row r="5087" spans="1:11">
      <c r="A5087" s="6"/>
      <c r="B5087" s="6"/>
      <c r="D5087" s="6"/>
      <c r="E5087" s="6"/>
      <c r="F5087" s="6"/>
      <c r="G5087" s="6"/>
      <c r="H5087" s="6"/>
      <c r="I5087" s="6"/>
      <c r="J5087" s="6"/>
      <c r="K5087" s="6"/>
    </row>
    <row r="5088" spans="1:11">
      <c r="A5088" s="6"/>
      <c r="B5088" s="6"/>
      <c r="D5088" s="6"/>
      <c r="E5088" s="6"/>
      <c r="F5088" s="6"/>
      <c r="G5088" s="6"/>
      <c r="H5088" s="6"/>
      <c r="I5088" s="6"/>
      <c r="J5088" s="6"/>
      <c r="K5088" s="6"/>
    </row>
    <row r="5089" spans="1:11">
      <c r="A5089" s="6"/>
      <c r="B5089" s="6"/>
      <c r="D5089" s="6"/>
      <c r="E5089" s="6"/>
      <c r="F5089" s="6"/>
      <c r="G5089" s="6"/>
      <c r="H5089" s="6"/>
      <c r="I5089" s="6"/>
      <c r="J5089" s="6"/>
      <c r="K5089" s="6"/>
    </row>
    <row r="5090" spans="1:11">
      <c r="A5090" s="6"/>
      <c r="B5090" s="6"/>
      <c r="D5090" s="6"/>
      <c r="E5090" s="6"/>
      <c r="F5090" s="6"/>
      <c r="G5090" s="6"/>
      <c r="H5090" s="6"/>
      <c r="I5090" s="6"/>
      <c r="J5090" s="6"/>
      <c r="K5090" s="6"/>
    </row>
    <row r="5091" spans="1:11">
      <c r="A5091" s="6"/>
      <c r="B5091" s="6"/>
      <c r="D5091" s="6"/>
      <c r="E5091" s="6"/>
      <c r="F5091" s="6"/>
      <c r="G5091" s="6"/>
      <c r="H5091" s="6"/>
      <c r="I5091" s="6"/>
      <c r="J5091" s="6"/>
      <c r="K5091" s="6"/>
    </row>
    <row r="5092" spans="1:11">
      <c r="A5092" s="6"/>
      <c r="B5092" s="6"/>
      <c r="D5092" s="6"/>
      <c r="E5092" s="6"/>
      <c r="F5092" s="6"/>
      <c r="G5092" s="6"/>
      <c r="H5092" s="6"/>
      <c r="I5092" s="6"/>
      <c r="J5092" s="6"/>
      <c r="K5092" s="6"/>
    </row>
    <row r="5093" spans="1:11">
      <c r="A5093" s="6"/>
      <c r="B5093" s="6"/>
      <c r="D5093" s="6"/>
      <c r="E5093" s="6"/>
      <c r="F5093" s="6"/>
      <c r="G5093" s="6"/>
      <c r="H5093" s="6"/>
      <c r="I5093" s="6"/>
      <c r="J5093" s="6"/>
      <c r="K5093" s="6"/>
    </row>
    <row r="5094" spans="1:11">
      <c r="A5094" s="6"/>
      <c r="B5094" s="6"/>
      <c r="D5094" s="6"/>
      <c r="E5094" s="6"/>
      <c r="F5094" s="6"/>
      <c r="G5094" s="6"/>
      <c r="H5094" s="6"/>
      <c r="I5094" s="6"/>
      <c r="J5094" s="6"/>
      <c r="K5094" s="6"/>
    </row>
    <row r="5095" spans="1:11">
      <c r="A5095" s="6"/>
      <c r="B5095" s="6"/>
      <c r="D5095" s="6"/>
      <c r="E5095" s="6"/>
      <c r="F5095" s="6"/>
      <c r="G5095" s="6"/>
      <c r="H5095" s="6"/>
      <c r="I5095" s="6"/>
      <c r="J5095" s="6"/>
      <c r="K5095" s="6"/>
    </row>
    <row r="5096" spans="1:11">
      <c r="A5096" s="6"/>
      <c r="B5096" s="6"/>
      <c r="D5096" s="6"/>
      <c r="E5096" s="6"/>
      <c r="F5096" s="6"/>
      <c r="G5096" s="6"/>
      <c r="H5096" s="6"/>
      <c r="I5096" s="6"/>
      <c r="J5096" s="6"/>
      <c r="K5096" s="6"/>
    </row>
    <row r="5097" spans="1:11">
      <c r="A5097" s="6"/>
      <c r="B5097" s="6"/>
      <c r="D5097" s="6"/>
      <c r="E5097" s="6"/>
      <c r="F5097" s="6"/>
      <c r="G5097" s="6"/>
      <c r="H5097" s="6"/>
      <c r="I5097" s="6"/>
      <c r="J5097" s="6"/>
      <c r="K5097" s="6"/>
    </row>
    <row r="5098" spans="1:11">
      <c r="A5098" s="6"/>
      <c r="B5098" s="6"/>
      <c r="D5098" s="6"/>
      <c r="E5098" s="6"/>
      <c r="F5098" s="6"/>
      <c r="G5098" s="6"/>
      <c r="H5098" s="6"/>
      <c r="I5098" s="6"/>
      <c r="J5098" s="6"/>
      <c r="K5098" s="6"/>
    </row>
    <row r="5099" spans="1:11">
      <c r="A5099" s="6"/>
      <c r="B5099" s="6"/>
      <c r="D5099" s="6"/>
      <c r="E5099" s="6"/>
      <c r="F5099" s="6"/>
      <c r="G5099" s="6"/>
      <c r="H5099" s="6"/>
      <c r="I5099" s="6"/>
      <c r="J5099" s="6"/>
      <c r="K5099" s="6"/>
    </row>
    <row r="5100" spans="1:11">
      <c r="A5100" s="6"/>
      <c r="B5100" s="6"/>
      <c r="D5100" s="6"/>
      <c r="E5100" s="6"/>
      <c r="F5100" s="6"/>
      <c r="G5100" s="6"/>
      <c r="H5100" s="6"/>
      <c r="I5100" s="6"/>
      <c r="J5100" s="6"/>
      <c r="K5100" s="6"/>
    </row>
    <row r="5101" spans="1:11">
      <c r="A5101" s="6"/>
      <c r="B5101" s="6"/>
      <c r="D5101" s="6"/>
      <c r="E5101" s="6"/>
      <c r="F5101" s="6"/>
      <c r="G5101" s="6"/>
      <c r="H5101" s="6"/>
      <c r="I5101" s="6"/>
      <c r="J5101" s="6"/>
      <c r="K5101" s="6"/>
    </row>
    <row r="5102" spans="1:11">
      <c r="A5102" s="6"/>
      <c r="B5102" s="6"/>
      <c r="D5102" s="6"/>
      <c r="E5102" s="6"/>
      <c r="F5102" s="6"/>
      <c r="G5102" s="6"/>
      <c r="H5102" s="6"/>
      <c r="I5102" s="6"/>
      <c r="J5102" s="6"/>
      <c r="K5102" s="6"/>
    </row>
    <row r="5103" spans="1:11">
      <c r="A5103" s="6"/>
      <c r="B5103" s="6"/>
      <c r="D5103" s="6"/>
      <c r="E5103" s="6"/>
      <c r="F5103" s="6"/>
      <c r="G5103" s="6"/>
      <c r="H5103" s="6"/>
      <c r="I5103" s="6"/>
      <c r="J5103" s="6"/>
      <c r="K5103" s="6"/>
    </row>
    <row r="5104" spans="1:11">
      <c r="A5104" s="6"/>
      <c r="B5104" s="6"/>
      <c r="D5104" s="6"/>
      <c r="E5104" s="6"/>
      <c r="F5104" s="6"/>
      <c r="G5104" s="6"/>
      <c r="H5104" s="6"/>
      <c r="I5104" s="6"/>
      <c r="J5104" s="6"/>
      <c r="K5104" s="6"/>
    </row>
    <row r="5105" spans="1:11">
      <c r="A5105" s="6"/>
      <c r="B5105" s="6"/>
      <c r="D5105" s="6"/>
      <c r="E5105" s="6"/>
      <c r="F5105" s="6"/>
      <c r="G5105" s="6"/>
      <c r="H5105" s="6"/>
      <c r="I5105" s="6"/>
      <c r="J5105" s="6"/>
      <c r="K5105" s="6"/>
    </row>
    <row r="5106" spans="1:11">
      <c r="A5106" s="6"/>
      <c r="B5106" s="6"/>
      <c r="D5106" s="6"/>
      <c r="E5106" s="6"/>
      <c r="F5106" s="6"/>
      <c r="G5106" s="6"/>
      <c r="H5106" s="6"/>
      <c r="I5106" s="6"/>
      <c r="J5106" s="6"/>
      <c r="K5106" s="6"/>
    </row>
    <row r="5107" spans="1:11">
      <c r="A5107" s="6"/>
      <c r="B5107" s="6"/>
      <c r="D5107" s="6"/>
      <c r="E5107" s="6"/>
      <c r="F5107" s="6"/>
      <c r="G5107" s="6"/>
      <c r="H5107" s="6"/>
      <c r="I5107" s="6"/>
      <c r="J5107" s="6"/>
      <c r="K5107" s="6"/>
    </row>
    <row r="5108" spans="1:11">
      <c r="A5108" s="6"/>
      <c r="B5108" s="6"/>
      <c r="D5108" s="6"/>
      <c r="E5108" s="6"/>
      <c r="F5108" s="6"/>
      <c r="G5108" s="6"/>
      <c r="H5108" s="6"/>
      <c r="I5108" s="6"/>
      <c r="J5108" s="6"/>
      <c r="K5108" s="6"/>
    </row>
    <row r="5109" spans="1:11">
      <c r="A5109" s="6"/>
      <c r="B5109" s="6"/>
      <c r="D5109" s="6"/>
      <c r="E5109" s="6"/>
      <c r="F5109" s="6"/>
      <c r="G5109" s="6"/>
      <c r="H5109" s="6"/>
      <c r="I5109" s="6"/>
      <c r="J5109" s="6"/>
      <c r="K5109" s="6"/>
    </row>
    <row r="5110" spans="1:11">
      <c r="A5110" s="6"/>
      <c r="B5110" s="6"/>
      <c r="D5110" s="6"/>
      <c r="E5110" s="6"/>
      <c r="F5110" s="6"/>
      <c r="G5110" s="6"/>
      <c r="H5110" s="6"/>
      <c r="I5110" s="6"/>
      <c r="J5110" s="6"/>
      <c r="K5110" s="6"/>
    </row>
    <row r="5111" spans="1:11">
      <c r="A5111" s="6"/>
      <c r="B5111" s="6"/>
      <c r="D5111" s="6"/>
      <c r="E5111" s="6"/>
      <c r="F5111" s="6"/>
      <c r="G5111" s="6"/>
      <c r="H5111" s="6"/>
      <c r="I5111" s="6"/>
      <c r="J5111" s="6"/>
      <c r="K5111" s="6"/>
    </row>
    <row r="5112" spans="1:11">
      <c r="A5112" s="6"/>
      <c r="B5112" s="6"/>
      <c r="D5112" s="6"/>
      <c r="E5112" s="6"/>
      <c r="F5112" s="6"/>
      <c r="G5112" s="6"/>
      <c r="H5112" s="6"/>
      <c r="I5112" s="6"/>
      <c r="J5112" s="6"/>
      <c r="K5112" s="6"/>
    </row>
    <row r="5113" spans="1:11">
      <c r="A5113" s="6"/>
      <c r="B5113" s="6"/>
      <c r="D5113" s="6"/>
      <c r="E5113" s="6"/>
      <c r="F5113" s="6"/>
      <c r="G5113" s="6"/>
      <c r="H5113" s="6"/>
      <c r="I5113" s="6"/>
      <c r="J5113" s="6"/>
      <c r="K5113" s="6"/>
    </row>
    <row r="5114" spans="1:11">
      <c r="A5114" s="6"/>
      <c r="B5114" s="6"/>
      <c r="D5114" s="6"/>
      <c r="E5114" s="6"/>
      <c r="F5114" s="6"/>
      <c r="G5114" s="6"/>
      <c r="H5114" s="6"/>
      <c r="I5114" s="6"/>
      <c r="J5114" s="6"/>
      <c r="K5114" s="6"/>
    </row>
    <row r="5115" spans="1:11">
      <c r="A5115" s="6"/>
      <c r="B5115" s="6"/>
      <c r="D5115" s="6"/>
      <c r="E5115" s="6"/>
      <c r="F5115" s="6"/>
      <c r="G5115" s="6"/>
      <c r="H5115" s="6"/>
      <c r="I5115" s="6"/>
      <c r="J5115" s="6"/>
      <c r="K5115" s="6"/>
    </row>
    <row r="5116" spans="1:11">
      <c r="A5116" s="6"/>
      <c r="B5116" s="6"/>
      <c r="D5116" s="6"/>
      <c r="E5116" s="6"/>
      <c r="F5116" s="6"/>
      <c r="G5116" s="6"/>
      <c r="H5116" s="6"/>
      <c r="I5116" s="6"/>
      <c r="J5116" s="6"/>
      <c r="K5116" s="6"/>
    </row>
    <row r="5117" spans="1:11">
      <c r="A5117" s="6"/>
      <c r="B5117" s="6"/>
      <c r="D5117" s="6"/>
      <c r="E5117" s="6"/>
      <c r="F5117" s="6"/>
      <c r="G5117" s="6"/>
      <c r="H5117" s="6"/>
      <c r="I5117" s="6"/>
      <c r="J5117" s="6"/>
      <c r="K5117" s="6"/>
    </row>
    <row r="5118" spans="1:11">
      <c r="A5118" s="6"/>
      <c r="B5118" s="6"/>
      <c r="D5118" s="6"/>
      <c r="E5118" s="6"/>
      <c r="F5118" s="6"/>
      <c r="G5118" s="6"/>
      <c r="H5118" s="6"/>
      <c r="I5118" s="6"/>
      <c r="J5118" s="6"/>
      <c r="K5118" s="6"/>
    </row>
    <row r="5119" spans="1:11">
      <c r="A5119" s="6"/>
      <c r="B5119" s="6"/>
      <c r="D5119" s="6"/>
      <c r="E5119" s="6"/>
      <c r="F5119" s="6"/>
      <c r="G5119" s="6"/>
      <c r="H5119" s="6"/>
      <c r="I5119" s="6"/>
      <c r="J5119" s="6"/>
      <c r="K5119" s="6"/>
    </row>
    <row r="5120" spans="1:11">
      <c r="A5120" s="6"/>
      <c r="B5120" s="6"/>
      <c r="D5120" s="6"/>
      <c r="E5120" s="6"/>
      <c r="F5120" s="6"/>
      <c r="G5120" s="6"/>
      <c r="H5120" s="6"/>
      <c r="I5120" s="6"/>
      <c r="J5120" s="6"/>
      <c r="K5120" s="6"/>
    </row>
    <row r="5121" spans="1:11">
      <c r="A5121" s="6"/>
      <c r="B5121" s="6"/>
      <c r="D5121" s="6"/>
      <c r="E5121" s="6"/>
      <c r="F5121" s="6"/>
      <c r="G5121" s="6"/>
      <c r="H5121" s="6"/>
      <c r="I5121" s="6"/>
      <c r="J5121" s="6"/>
      <c r="K5121" s="6"/>
    </row>
    <row r="5122" spans="1:11">
      <c r="A5122" s="6"/>
      <c r="B5122" s="6"/>
      <c r="D5122" s="6"/>
      <c r="E5122" s="6"/>
      <c r="F5122" s="6"/>
      <c r="G5122" s="6"/>
      <c r="H5122" s="6"/>
      <c r="I5122" s="6"/>
      <c r="J5122" s="6"/>
      <c r="K5122" s="6"/>
    </row>
    <row r="5123" spans="1:11">
      <c r="A5123" s="6"/>
      <c r="B5123" s="6"/>
      <c r="D5123" s="6"/>
      <c r="E5123" s="6"/>
      <c r="F5123" s="6"/>
      <c r="G5123" s="6"/>
      <c r="H5123" s="6"/>
      <c r="I5123" s="6"/>
      <c r="J5123" s="6"/>
      <c r="K5123" s="6"/>
    </row>
    <row r="5124" spans="1:11">
      <c r="A5124" s="6"/>
      <c r="B5124" s="6"/>
      <c r="D5124" s="6"/>
      <c r="E5124" s="6"/>
      <c r="F5124" s="6"/>
      <c r="G5124" s="6"/>
      <c r="H5124" s="6"/>
      <c r="I5124" s="6"/>
      <c r="J5124" s="6"/>
      <c r="K5124" s="6"/>
    </row>
    <row r="5125" spans="1:11">
      <c r="A5125" s="6"/>
      <c r="B5125" s="6"/>
      <c r="D5125" s="6"/>
      <c r="E5125" s="6"/>
      <c r="F5125" s="6"/>
      <c r="G5125" s="6"/>
      <c r="H5125" s="6"/>
      <c r="I5125" s="6"/>
      <c r="J5125" s="6"/>
      <c r="K5125" s="6"/>
    </row>
    <row r="5126" spans="1:11">
      <c r="A5126" s="6"/>
      <c r="B5126" s="6"/>
      <c r="D5126" s="6"/>
      <c r="E5126" s="6"/>
      <c r="F5126" s="6"/>
      <c r="G5126" s="6"/>
      <c r="H5126" s="6"/>
      <c r="I5126" s="6"/>
      <c r="J5126" s="6"/>
      <c r="K5126" s="6"/>
    </row>
    <row r="5127" spans="1:11">
      <c r="A5127" s="6"/>
      <c r="B5127" s="6"/>
      <c r="D5127" s="6"/>
      <c r="E5127" s="6"/>
      <c r="F5127" s="6"/>
      <c r="G5127" s="6"/>
      <c r="H5127" s="6"/>
      <c r="I5127" s="6"/>
      <c r="J5127" s="6"/>
      <c r="K5127" s="6"/>
    </row>
    <row r="5128" spans="1:11">
      <c r="A5128" s="6"/>
      <c r="B5128" s="6"/>
      <c r="D5128" s="6"/>
      <c r="E5128" s="6"/>
      <c r="F5128" s="6"/>
      <c r="G5128" s="6"/>
      <c r="H5128" s="6"/>
      <c r="I5128" s="6"/>
      <c r="J5128" s="6"/>
      <c r="K5128" s="6"/>
    </row>
    <row r="5129" spans="1:11">
      <c r="A5129" s="6"/>
      <c r="B5129" s="6"/>
      <c r="D5129" s="6"/>
      <c r="E5129" s="6"/>
      <c r="F5129" s="6"/>
      <c r="G5129" s="6"/>
      <c r="H5129" s="6"/>
      <c r="I5129" s="6"/>
      <c r="J5129" s="6"/>
      <c r="K5129" s="6"/>
    </row>
    <row r="5130" spans="1:11">
      <c r="A5130" s="6"/>
      <c r="B5130" s="6"/>
      <c r="D5130" s="6"/>
      <c r="E5130" s="6"/>
      <c r="F5130" s="6"/>
      <c r="G5130" s="6"/>
      <c r="H5130" s="6"/>
      <c r="I5130" s="6"/>
      <c r="J5130" s="6"/>
      <c r="K5130" s="6"/>
    </row>
    <row r="5131" spans="1:11">
      <c r="A5131" s="6"/>
      <c r="B5131" s="6"/>
      <c r="D5131" s="6"/>
      <c r="E5131" s="6"/>
      <c r="F5131" s="6"/>
      <c r="G5131" s="6"/>
      <c r="H5131" s="6"/>
      <c r="I5131" s="6"/>
      <c r="J5131" s="6"/>
      <c r="K5131" s="6"/>
    </row>
    <row r="5132" spans="1:11">
      <c r="A5132" s="6"/>
      <c r="B5132" s="6"/>
      <c r="D5132" s="6"/>
      <c r="E5132" s="6"/>
      <c r="F5132" s="6"/>
      <c r="G5132" s="6"/>
      <c r="H5132" s="6"/>
      <c r="I5132" s="6"/>
      <c r="J5132" s="6"/>
      <c r="K5132" s="6"/>
    </row>
    <row r="5133" spans="1:11">
      <c r="A5133" s="6"/>
      <c r="B5133" s="6"/>
      <c r="D5133" s="6"/>
      <c r="E5133" s="6"/>
      <c r="F5133" s="6"/>
      <c r="G5133" s="6"/>
      <c r="H5133" s="6"/>
      <c r="I5133" s="6"/>
      <c r="J5133" s="6"/>
      <c r="K5133" s="6"/>
    </row>
    <row r="5134" spans="1:11">
      <c r="A5134" s="6"/>
      <c r="B5134" s="6"/>
      <c r="D5134" s="6"/>
      <c r="E5134" s="6"/>
      <c r="F5134" s="6"/>
      <c r="G5134" s="6"/>
      <c r="H5134" s="6"/>
      <c r="I5134" s="6"/>
      <c r="J5134" s="6"/>
      <c r="K5134" s="6"/>
    </row>
    <row r="5135" spans="1:11">
      <c r="A5135" s="6"/>
      <c r="B5135" s="6"/>
      <c r="D5135" s="6"/>
      <c r="E5135" s="6"/>
      <c r="F5135" s="6"/>
      <c r="G5135" s="6"/>
      <c r="H5135" s="6"/>
      <c r="I5135" s="6"/>
      <c r="J5135" s="6"/>
      <c r="K5135" s="6"/>
    </row>
    <row r="5136" spans="1:11">
      <c r="A5136" s="6"/>
      <c r="B5136" s="6"/>
      <c r="D5136" s="6"/>
      <c r="E5136" s="6"/>
      <c r="F5136" s="6"/>
      <c r="G5136" s="6"/>
      <c r="H5136" s="6"/>
      <c r="I5136" s="6"/>
      <c r="J5136" s="6"/>
      <c r="K5136" s="6"/>
    </row>
    <row r="5137" spans="1:11">
      <c r="A5137" s="6"/>
      <c r="B5137" s="6"/>
      <c r="D5137" s="6"/>
      <c r="E5137" s="6"/>
      <c r="F5137" s="6"/>
      <c r="G5137" s="6"/>
      <c r="H5137" s="6"/>
      <c r="I5137" s="6"/>
      <c r="J5137" s="6"/>
      <c r="K5137" s="6"/>
    </row>
    <row r="5138" spans="1:11">
      <c r="A5138" s="6"/>
      <c r="B5138" s="6"/>
      <c r="D5138" s="6"/>
      <c r="E5138" s="6"/>
      <c r="F5138" s="6"/>
      <c r="G5138" s="6"/>
      <c r="H5138" s="6"/>
      <c r="I5138" s="6"/>
      <c r="J5138" s="6"/>
      <c r="K5138" s="6"/>
    </row>
    <row r="5139" spans="1:11">
      <c r="A5139" s="6"/>
      <c r="B5139" s="6"/>
      <c r="D5139" s="6"/>
      <c r="E5139" s="6"/>
      <c r="F5139" s="6"/>
      <c r="G5139" s="6"/>
      <c r="H5139" s="6"/>
      <c r="I5139" s="6"/>
      <c r="J5139" s="6"/>
      <c r="K5139" s="6"/>
    </row>
    <row r="5140" spans="1:11">
      <c r="A5140" s="6"/>
      <c r="B5140" s="6"/>
      <c r="D5140" s="6"/>
      <c r="E5140" s="6"/>
      <c r="F5140" s="6"/>
      <c r="G5140" s="6"/>
      <c r="H5140" s="6"/>
      <c r="I5140" s="6"/>
      <c r="J5140" s="6"/>
      <c r="K5140" s="6"/>
    </row>
    <row r="5141" spans="1:11">
      <c r="A5141" s="6"/>
      <c r="B5141" s="6"/>
      <c r="D5141" s="6"/>
      <c r="E5141" s="6"/>
      <c r="F5141" s="6"/>
      <c r="G5141" s="6"/>
      <c r="H5141" s="6"/>
      <c r="I5141" s="6"/>
      <c r="J5141" s="6"/>
      <c r="K5141" s="6"/>
    </row>
    <row r="5142" spans="1:11">
      <c r="A5142" s="6"/>
      <c r="B5142" s="6"/>
      <c r="D5142" s="6"/>
      <c r="E5142" s="6"/>
      <c r="F5142" s="6"/>
      <c r="G5142" s="6"/>
      <c r="H5142" s="6"/>
      <c r="I5142" s="6"/>
      <c r="J5142" s="6"/>
      <c r="K5142" s="6"/>
    </row>
    <row r="5143" spans="1:11">
      <c r="A5143" s="6"/>
      <c r="B5143" s="6"/>
      <c r="D5143" s="6"/>
      <c r="E5143" s="6"/>
      <c r="F5143" s="6"/>
      <c r="G5143" s="6"/>
      <c r="H5143" s="6"/>
      <c r="I5143" s="6"/>
      <c r="J5143" s="6"/>
      <c r="K5143" s="6"/>
    </row>
    <row r="5144" spans="1:11">
      <c r="A5144" s="6"/>
      <c r="B5144" s="6"/>
      <c r="D5144" s="6"/>
      <c r="E5144" s="6"/>
      <c r="F5144" s="6"/>
      <c r="G5144" s="6"/>
      <c r="H5144" s="6"/>
      <c r="I5144" s="6"/>
      <c r="J5144" s="6"/>
      <c r="K5144" s="6"/>
    </row>
    <row r="5145" spans="1:11">
      <c r="A5145" s="6"/>
      <c r="B5145" s="6"/>
      <c r="D5145" s="6"/>
      <c r="E5145" s="6"/>
      <c r="F5145" s="6"/>
      <c r="G5145" s="6"/>
      <c r="H5145" s="6"/>
      <c r="I5145" s="6"/>
      <c r="J5145" s="6"/>
      <c r="K5145" s="6"/>
    </row>
    <row r="5146" spans="1:11">
      <c r="A5146" s="6"/>
      <c r="B5146" s="6"/>
      <c r="D5146" s="6"/>
      <c r="E5146" s="6"/>
      <c r="F5146" s="6"/>
      <c r="G5146" s="6"/>
      <c r="H5146" s="6"/>
      <c r="I5146" s="6"/>
      <c r="J5146" s="6"/>
      <c r="K5146" s="6"/>
    </row>
    <row r="5147" spans="1:11">
      <c r="A5147" s="6"/>
      <c r="B5147" s="6"/>
      <c r="D5147" s="6"/>
      <c r="E5147" s="6"/>
      <c r="F5147" s="6"/>
      <c r="G5147" s="6"/>
      <c r="H5147" s="6"/>
      <c r="I5147" s="6"/>
      <c r="J5147" s="6"/>
      <c r="K5147" s="6"/>
    </row>
    <row r="5148" spans="1:11">
      <c r="A5148" s="6"/>
      <c r="B5148" s="6"/>
      <c r="D5148" s="6"/>
      <c r="E5148" s="6"/>
      <c r="F5148" s="6"/>
      <c r="G5148" s="6"/>
      <c r="H5148" s="6"/>
      <c r="I5148" s="6"/>
      <c r="J5148" s="6"/>
      <c r="K5148" s="6"/>
    </row>
    <row r="5149" spans="1:11">
      <c r="A5149" s="6"/>
      <c r="B5149" s="6"/>
      <c r="D5149" s="6"/>
      <c r="E5149" s="6"/>
      <c r="F5149" s="6"/>
      <c r="G5149" s="6"/>
      <c r="H5149" s="6"/>
      <c r="I5149" s="6"/>
      <c r="J5149" s="6"/>
      <c r="K5149" s="6"/>
    </row>
    <row r="5150" spans="1:11">
      <c r="A5150" s="6"/>
      <c r="B5150" s="6"/>
      <c r="D5150" s="6"/>
      <c r="E5150" s="6"/>
      <c r="F5150" s="6"/>
      <c r="G5150" s="6"/>
      <c r="H5150" s="6"/>
      <c r="I5150" s="6"/>
      <c r="J5150" s="6"/>
      <c r="K5150" s="6"/>
    </row>
    <row r="5151" spans="1:11">
      <c r="A5151" s="6"/>
      <c r="B5151" s="6"/>
      <c r="D5151" s="6"/>
      <c r="E5151" s="6"/>
      <c r="F5151" s="6"/>
      <c r="G5151" s="6"/>
      <c r="H5151" s="6"/>
      <c r="I5151" s="6"/>
      <c r="J5151" s="6"/>
      <c r="K5151" s="6"/>
    </row>
    <row r="5152" spans="1:11">
      <c r="A5152" s="6"/>
      <c r="B5152" s="6"/>
      <c r="D5152" s="6"/>
      <c r="E5152" s="6"/>
      <c r="F5152" s="6"/>
      <c r="G5152" s="6"/>
      <c r="H5152" s="6"/>
      <c r="I5152" s="6"/>
      <c r="J5152" s="6"/>
      <c r="K5152" s="6"/>
    </row>
    <row r="5153" spans="1:11">
      <c r="A5153" s="6"/>
      <c r="B5153" s="6"/>
      <c r="D5153" s="6"/>
      <c r="E5153" s="6"/>
      <c r="F5153" s="6"/>
      <c r="G5153" s="6"/>
      <c r="H5153" s="6"/>
      <c r="I5153" s="6"/>
      <c r="J5153" s="6"/>
      <c r="K5153" s="6"/>
    </row>
    <row r="5154" spans="1:11">
      <c r="A5154" s="6"/>
      <c r="B5154" s="6"/>
      <c r="D5154" s="6"/>
      <c r="E5154" s="6"/>
      <c r="F5154" s="6"/>
      <c r="G5154" s="6"/>
      <c r="H5154" s="6"/>
      <c r="I5154" s="6"/>
      <c r="J5154" s="6"/>
      <c r="K5154" s="6"/>
    </row>
    <row r="5155" spans="1:11">
      <c r="A5155" s="6"/>
      <c r="B5155" s="6"/>
      <c r="D5155" s="6"/>
      <c r="E5155" s="6"/>
      <c r="F5155" s="6"/>
      <c r="G5155" s="6"/>
      <c r="H5155" s="6"/>
      <c r="I5155" s="6"/>
      <c r="J5155" s="6"/>
      <c r="K5155" s="6"/>
    </row>
    <row r="5156" spans="1:11">
      <c r="A5156" s="6"/>
      <c r="B5156" s="6"/>
      <c r="D5156" s="6"/>
      <c r="E5156" s="6"/>
      <c r="F5156" s="6"/>
      <c r="G5156" s="6"/>
      <c r="H5156" s="6"/>
      <c r="I5156" s="6"/>
      <c r="J5156" s="6"/>
      <c r="K5156" s="6"/>
    </row>
    <row r="5157" spans="1:11">
      <c r="A5157" s="6"/>
      <c r="B5157" s="6"/>
      <c r="D5157" s="6"/>
      <c r="E5157" s="6"/>
      <c r="F5157" s="6"/>
      <c r="G5157" s="6"/>
      <c r="H5157" s="6"/>
      <c r="I5157" s="6"/>
      <c r="J5157" s="6"/>
      <c r="K5157" s="6"/>
    </row>
    <row r="5158" spans="1:11">
      <c r="A5158" s="6"/>
      <c r="B5158" s="6"/>
      <c r="D5158" s="6"/>
      <c r="E5158" s="6"/>
      <c r="F5158" s="6"/>
      <c r="G5158" s="6"/>
      <c r="H5158" s="6"/>
      <c r="I5158" s="6"/>
      <c r="J5158" s="6"/>
      <c r="K5158" s="6"/>
    </row>
    <row r="5159" spans="1:11">
      <c r="A5159" s="6"/>
      <c r="B5159" s="6"/>
      <c r="D5159" s="6"/>
      <c r="E5159" s="6"/>
      <c r="F5159" s="6"/>
      <c r="G5159" s="6"/>
      <c r="H5159" s="6"/>
      <c r="I5159" s="6"/>
      <c r="J5159" s="6"/>
      <c r="K5159" s="6"/>
    </row>
    <row r="5160" spans="1:11">
      <c r="A5160" s="6"/>
      <c r="B5160" s="6"/>
      <c r="D5160" s="6"/>
      <c r="E5160" s="6"/>
      <c r="F5160" s="6"/>
      <c r="G5160" s="6"/>
      <c r="H5160" s="6"/>
      <c r="I5160" s="6"/>
      <c r="J5160" s="6"/>
      <c r="K5160" s="6"/>
    </row>
    <row r="5161" spans="1:11">
      <c r="A5161" s="6"/>
      <c r="B5161" s="6"/>
      <c r="D5161" s="6"/>
      <c r="E5161" s="6"/>
      <c r="F5161" s="6"/>
      <c r="G5161" s="6"/>
      <c r="H5161" s="6"/>
      <c r="I5161" s="6"/>
      <c r="J5161" s="6"/>
      <c r="K5161" s="6"/>
    </row>
    <row r="5162" spans="1:11">
      <c r="A5162" s="6"/>
      <c r="B5162" s="6"/>
      <c r="D5162" s="6"/>
      <c r="E5162" s="6"/>
      <c r="F5162" s="6"/>
      <c r="G5162" s="6"/>
      <c r="H5162" s="6"/>
      <c r="I5162" s="6"/>
      <c r="J5162" s="6"/>
      <c r="K5162" s="6"/>
    </row>
    <row r="5163" spans="1:11">
      <c r="A5163" s="6"/>
      <c r="B5163" s="6"/>
      <c r="D5163" s="6"/>
      <c r="E5163" s="6"/>
      <c r="F5163" s="6"/>
      <c r="G5163" s="6"/>
      <c r="H5163" s="6"/>
      <c r="I5163" s="6"/>
      <c r="J5163" s="6"/>
      <c r="K5163" s="6"/>
    </row>
    <row r="5164" spans="1:11">
      <c r="A5164" s="6"/>
      <c r="B5164" s="6"/>
      <c r="D5164" s="6"/>
      <c r="E5164" s="6"/>
      <c r="F5164" s="6"/>
      <c r="G5164" s="6"/>
      <c r="H5164" s="6"/>
      <c r="I5164" s="6"/>
      <c r="J5164" s="6"/>
      <c r="K5164" s="6"/>
    </row>
    <row r="5165" spans="1:11">
      <c r="A5165" s="6"/>
      <c r="B5165" s="6"/>
      <c r="D5165" s="6"/>
      <c r="E5165" s="6"/>
      <c r="F5165" s="6"/>
      <c r="G5165" s="6"/>
      <c r="H5165" s="6"/>
      <c r="I5165" s="6"/>
      <c r="J5165" s="6"/>
      <c r="K5165" s="6"/>
    </row>
    <row r="5166" spans="1:11">
      <c r="A5166" s="6"/>
      <c r="B5166" s="6"/>
      <c r="D5166" s="6"/>
      <c r="E5166" s="6"/>
      <c r="F5166" s="6"/>
      <c r="G5166" s="6"/>
      <c r="H5166" s="6"/>
      <c r="I5166" s="6"/>
      <c r="J5166" s="6"/>
      <c r="K5166" s="6"/>
    </row>
    <row r="5167" spans="1:11">
      <c r="A5167" s="6"/>
      <c r="B5167" s="6"/>
      <c r="D5167" s="6"/>
      <c r="E5167" s="6"/>
      <c r="F5167" s="6"/>
      <c r="G5167" s="6"/>
      <c r="H5167" s="6"/>
      <c r="I5167" s="6"/>
      <c r="J5167" s="6"/>
      <c r="K5167" s="6"/>
    </row>
    <row r="5168" spans="1:11">
      <c r="A5168" s="6"/>
      <c r="B5168" s="6"/>
      <c r="D5168" s="6"/>
      <c r="E5168" s="6"/>
      <c r="F5168" s="6"/>
      <c r="G5168" s="6"/>
      <c r="H5168" s="6"/>
      <c r="I5168" s="6"/>
      <c r="J5168" s="6"/>
      <c r="K5168" s="6"/>
    </row>
    <row r="5169" spans="1:11">
      <c r="A5169" s="6"/>
      <c r="B5169" s="6"/>
      <c r="D5169" s="6"/>
      <c r="E5169" s="6"/>
      <c r="F5169" s="6"/>
      <c r="G5169" s="6"/>
      <c r="H5169" s="6"/>
      <c r="I5169" s="6"/>
      <c r="J5169" s="6"/>
      <c r="K5169" s="6"/>
    </row>
    <row r="5170" spans="1:11">
      <c r="A5170" s="6"/>
      <c r="B5170" s="6"/>
      <c r="D5170" s="6"/>
      <c r="E5170" s="6"/>
      <c r="F5170" s="6"/>
      <c r="G5170" s="6"/>
      <c r="H5170" s="6"/>
      <c r="I5170" s="6"/>
      <c r="J5170" s="6"/>
      <c r="K5170" s="6"/>
    </row>
    <row r="5171" spans="1:11">
      <c r="A5171" s="6"/>
      <c r="B5171" s="6"/>
      <c r="D5171" s="6"/>
      <c r="E5171" s="6"/>
      <c r="F5171" s="6"/>
      <c r="G5171" s="6"/>
      <c r="H5171" s="6"/>
      <c r="I5171" s="6"/>
      <c r="J5171" s="6"/>
      <c r="K5171" s="6"/>
    </row>
    <row r="5172" spans="1:11">
      <c r="A5172" s="6"/>
      <c r="B5172" s="6"/>
      <c r="D5172" s="6"/>
      <c r="E5172" s="6"/>
      <c r="F5172" s="6"/>
      <c r="G5172" s="6"/>
      <c r="H5172" s="6"/>
      <c r="I5172" s="6"/>
      <c r="J5172" s="6"/>
      <c r="K5172" s="6"/>
    </row>
    <row r="5173" spans="1:11">
      <c r="A5173" s="6"/>
      <c r="B5173" s="6"/>
      <c r="D5173" s="6"/>
      <c r="E5173" s="6"/>
      <c r="F5173" s="6"/>
      <c r="G5173" s="6"/>
      <c r="H5173" s="6"/>
      <c r="I5173" s="6"/>
      <c r="J5173" s="6"/>
      <c r="K5173" s="6"/>
    </row>
    <row r="5174" spans="1:11">
      <c r="A5174" s="6"/>
      <c r="B5174" s="6"/>
      <c r="D5174" s="6"/>
      <c r="E5174" s="6"/>
      <c r="F5174" s="6"/>
      <c r="G5174" s="6"/>
      <c r="H5174" s="6"/>
      <c r="I5174" s="6"/>
      <c r="J5174" s="6"/>
      <c r="K5174" s="6"/>
    </row>
    <row r="5175" spans="1:11">
      <c r="A5175" s="6"/>
      <c r="B5175" s="6"/>
      <c r="D5175" s="6"/>
      <c r="E5175" s="6"/>
      <c r="F5175" s="6"/>
      <c r="G5175" s="6"/>
      <c r="H5175" s="6"/>
      <c r="I5175" s="6"/>
      <c r="J5175" s="6"/>
      <c r="K5175" s="6"/>
    </row>
    <row r="5176" spans="1:11">
      <c r="A5176" s="6"/>
      <c r="B5176" s="6"/>
      <c r="D5176" s="6"/>
      <c r="E5176" s="6"/>
      <c r="F5176" s="6"/>
      <c r="G5176" s="6"/>
      <c r="H5176" s="6"/>
      <c r="I5176" s="6"/>
      <c r="J5176" s="6"/>
      <c r="K5176" s="6"/>
    </row>
    <row r="5177" spans="1:11">
      <c r="A5177" s="6"/>
      <c r="B5177" s="6"/>
      <c r="D5177" s="6"/>
      <c r="E5177" s="6"/>
      <c r="F5177" s="6"/>
      <c r="G5177" s="6"/>
      <c r="H5177" s="6"/>
      <c r="I5177" s="6"/>
      <c r="J5177" s="6"/>
      <c r="K5177" s="6"/>
    </row>
    <row r="5178" spans="1:11">
      <c r="A5178" s="6"/>
      <c r="B5178" s="6"/>
      <c r="D5178" s="6"/>
      <c r="E5178" s="6"/>
      <c r="F5178" s="6"/>
      <c r="G5178" s="6"/>
      <c r="H5178" s="6"/>
      <c r="I5178" s="6"/>
      <c r="J5178" s="6"/>
      <c r="K5178" s="6"/>
    </row>
    <row r="5179" spans="1:11">
      <c r="A5179" s="6"/>
      <c r="B5179" s="6"/>
      <c r="D5179" s="6"/>
      <c r="E5179" s="6"/>
      <c r="F5179" s="6"/>
      <c r="G5179" s="6"/>
      <c r="H5179" s="6"/>
      <c r="I5179" s="6"/>
      <c r="J5179" s="6"/>
      <c r="K5179" s="6"/>
    </row>
    <row r="5180" spans="1:11">
      <c r="A5180" s="6"/>
      <c r="B5180" s="6"/>
      <c r="D5180" s="6"/>
      <c r="E5180" s="6"/>
      <c r="F5180" s="6"/>
      <c r="G5180" s="6"/>
      <c r="H5180" s="6"/>
      <c r="I5180" s="6"/>
      <c r="J5180" s="6"/>
      <c r="K5180" s="6"/>
    </row>
    <row r="5181" spans="1:11">
      <c r="A5181" s="6"/>
      <c r="B5181" s="6"/>
      <c r="D5181" s="6"/>
      <c r="E5181" s="6"/>
      <c r="F5181" s="6"/>
      <c r="G5181" s="6"/>
      <c r="H5181" s="6"/>
      <c r="I5181" s="6"/>
      <c r="J5181" s="6"/>
      <c r="K5181" s="6"/>
    </row>
    <row r="5182" spans="1:11">
      <c r="A5182" s="6"/>
      <c r="B5182" s="6"/>
      <c r="D5182" s="6"/>
      <c r="E5182" s="6"/>
      <c r="F5182" s="6"/>
      <c r="G5182" s="6"/>
      <c r="H5182" s="6"/>
      <c r="I5182" s="6"/>
      <c r="J5182" s="6"/>
      <c r="K5182" s="6"/>
    </row>
    <row r="5183" spans="1:11">
      <c r="A5183" s="6"/>
      <c r="B5183" s="6"/>
      <c r="D5183" s="6"/>
      <c r="E5183" s="6"/>
      <c r="F5183" s="6"/>
      <c r="G5183" s="6"/>
      <c r="H5183" s="6"/>
      <c r="I5183" s="6"/>
      <c r="J5183" s="6"/>
      <c r="K5183" s="6"/>
    </row>
    <row r="5184" spans="1:11">
      <c r="A5184" s="6"/>
      <c r="B5184" s="6"/>
      <c r="D5184" s="6"/>
      <c r="E5184" s="6"/>
      <c r="F5184" s="6"/>
      <c r="G5184" s="6"/>
      <c r="H5184" s="6"/>
      <c r="I5184" s="6"/>
      <c r="J5184" s="6"/>
      <c r="K5184" s="6"/>
    </row>
    <row r="5185" spans="1:11">
      <c r="A5185" s="6"/>
      <c r="B5185" s="6"/>
      <c r="D5185" s="6"/>
      <c r="E5185" s="6"/>
      <c r="F5185" s="6"/>
      <c r="G5185" s="6"/>
      <c r="H5185" s="6"/>
      <c r="I5185" s="6"/>
      <c r="J5185" s="6"/>
      <c r="K5185" s="6"/>
    </row>
    <row r="5186" spans="1:11">
      <c r="A5186" s="6"/>
      <c r="B5186" s="6"/>
      <c r="D5186" s="6"/>
      <c r="E5186" s="6"/>
      <c r="F5186" s="6"/>
      <c r="G5186" s="6"/>
      <c r="H5186" s="6"/>
      <c r="I5186" s="6"/>
      <c r="J5186" s="6"/>
      <c r="K5186" s="6"/>
    </row>
    <row r="5187" spans="1:11">
      <c r="A5187" s="6"/>
      <c r="B5187" s="6"/>
      <c r="D5187" s="6"/>
      <c r="E5187" s="6"/>
      <c r="F5187" s="6"/>
      <c r="G5187" s="6"/>
      <c r="H5187" s="6"/>
      <c r="I5187" s="6"/>
      <c r="J5187" s="6"/>
      <c r="K5187" s="6"/>
    </row>
    <row r="5188" spans="1:11">
      <c r="A5188" s="6"/>
      <c r="B5188" s="6"/>
      <c r="D5188" s="6"/>
      <c r="E5188" s="6"/>
      <c r="F5188" s="6"/>
      <c r="G5188" s="6"/>
      <c r="H5188" s="6"/>
      <c r="I5188" s="6"/>
      <c r="J5188" s="6"/>
      <c r="K5188" s="6"/>
    </row>
    <row r="5189" spans="1:11">
      <c r="A5189" s="6"/>
      <c r="B5189" s="6"/>
      <c r="D5189" s="6"/>
      <c r="E5189" s="6"/>
      <c r="F5189" s="6"/>
      <c r="G5189" s="6"/>
      <c r="H5189" s="6"/>
      <c r="I5189" s="6"/>
      <c r="J5189" s="6"/>
      <c r="K5189" s="6"/>
    </row>
    <row r="5190" spans="1:11">
      <c r="A5190" s="6"/>
      <c r="B5190" s="6"/>
      <c r="D5190" s="6"/>
      <c r="E5190" s="6"/>
      <c r="F5190" s="6"/>
      <c r="G5190" s="6"/>
      <c r="H5190" s="6"/>
      <c r="I5190" s="6"/>
      <c r="J5190" s="6"/>
      <c r="K5190" s="6"/>
    </row>
    <row r="5191" spans="1:11">
      <c r="A5191" s="6"/>
      <c r="B5191" s="6"/>
      <c r="D5191" s="6"/>
      <c r="E5191" s="6"/>
      <c r="F5191" s="6"/>
      <c r="G5191" s="6"/>
      <c r="H5191" s="6"/>
      <c r="I5191" s="6"/>
      <c r="J5191" s="6"/>
      <c r="K5191" s="6"/>
    </row>
    <row r="5192" spans="1:11">
      <c r="A5192" s="6"/>
      <c r="B5192" s="6"/>
      <c r="D5192" s="6"/>
      <c r="E5192" s="6"/>
      <c r="F5192" s="6"/>
      <c r="G5192" s="6"/>
      <c r="H5192" s="6"/>
      <c r="I5192" s="6"/>
      <c r="J5192" s="6"/>
      <c r="K5192" s="6"/>
    </row>
    <row r="5193" spans="1:11">
      <c r="A5193" s="6"/>
      <c r="B5193" s="6"/>
      <c r="D5193" s="6"/>
      <c r="E5193" s="6"/>
      <c r="F5193" s="6"/>
      <c r="G5193" s="6"/>
      <c r="H5193" s="6"/>
      <c r="I5193" s="6"/>
      <c r="J5193" s="6"/>
      <c r="K5193" s="6"/>
    </row>
    <row r="5194" spans="1:11">
      <c r="A5194" s="6"/>
      <c r="B5194" s="6"/>
      <c r="D5194" s="6"/>
      <c r="E5194" s="6"/>
      <c r="F5194" s="6"/>
      <c r="G5194" s="6"/>
      <c r="H5194" s="6"/>
      <c r="I5194" s="6"/>
      <c r="J5194" s="6"/>
      <c r="K5194" s="6"/>
    </row>
    <row r="5195" spans="1:11">
      <c r="A5195" s="6"/>
      <c r="B5195" s="6"/>
      <c r="D5195" s="6"/>
      <c r="E5195" s="6"/>
      <c r="F5195" s="6"/>
      <c r="G5195" s="6"/>
      <c r="H5195" s="6"/>
      <c r="I5195" s="6"/>
      <c r="J5195" s="6"/>
      <c r="K5195" s="6"/>
    </row>
    <row r="5196" spans="1:11">
      <c r="A5196" s="6"/>
      <c r="B5196" s="6"/>
      <c r="D5196" s="6"/>
      <c r="E5196" s="6"/>
      <c r="F5196" s="6"/>
      <c r="G5196" s="6"/>
      <c r="H5196" s="6"/>
      <c r="I5196" s="6"/>
      <c r="J5196" s="6"/>
      <c r="K5196" s="6"/>
    </row>
    <row r="5197" spans="1:11">
      <c r="A5197" s="6"/>
      <c r="B5197" s="6"/>
      <c r="D5197" s="6"/>
      <c r="E5197" s="6"/>
      <c r="F5197" s="6"/>
      <c r="G5197" s="6"/>
      <c r="H5197" s="6"/>
      <c r="I5197" s="6"/>
      <c r="J5197" s="6"/>
      <c r="K5197" s="6"/>
    </row>
    <row r="5198" spans="1:11">
      <c r="A5198" s="6"/>
      <c r="B5198" s="6"/>
      <c r="D5198" s="6"/>
      <c r="E5198" s="6"/>
      <c r="F5198" s="6"/>
      <c r="G5198" s="6"/>
      <c r="H5198" s="6"/>
      <c r="I5198" s="6"/>
      <c r="J5198" s="6"/>
      <c r="K5198" s="6"/>
    </row>
    <row r="5199" spans="1:11">
      <c r="A5199" s="6"/>
      <c r="B5199" s="6"/>
      <c r="D5199" s="6"/>
      <c r="E5199" s="6"/>
      <c r="F5199" s="6"/>
      <c r="G5199" s="6"/>
      <c r="H5199" s="6"/>
      <c r="I5199" s="6"/>
      <c r="J5199" s="6"/>
      <c r="K5199" s="6"/>
    </row>
    <row r="5200" spans="1:11">
      <c r="A5200" s="6"/>
      <c r="B5200" s="6"/>
      <c r="D5200" s="6"/>
      <c r="E5200" s="6"/>
      <c r="F5200" s="6"/>
      <c r="G5200" s="6"/>
      <c r="H5200" s="6"/>
      <c r="I5200" s="6"/>
      <c r="J5200" s="6"/>
      <c r="K5200" s="6"/>
    </row>
    <row r="5201" spans="1:11">
      <c r="A5201" s="6"/>
      <c r="B5201" s="6"/>
      <c r="D5201" s="6"/>
      <c r="E5201" s="6"/>
      <c r="F5201" s="6"/>
      <c r="G5201" s="6"/>
      <c r="H5201" s="6"/>
      <c r="I5201" s="6"/>
      <c r="J5201" s="6"/>
      <c r="K5201" s="6"/>
    </row>
    <row r="5202" spans="1:11">
      <c r="A5202" s="6"/>
      <c r="B5202" s="6"/>
      <c r="D5202" s="6"/>
      <c r="E5202" s="6"/>
      <c r="F5202" s="6"/>
      <c r="G5202" s="6"/>
      <c r="H5202" s="6"/>
      <c r="I5202" s="6"/>
      <c r="J5202" s="6"/>
      <c r="K5202" s="6"/>
    </row>
    <row r="5203" spans="1:11">
      <c r="A5203" s="6"/>
      <c r="B5203" s="6"/>
      <c r="D5203" s="6"/>
      <c r="E5203" s="6"/>
      <c r="F5203" s="6"/>
      <c r="G5203" s="6"/>
      <c r="H5203" s="6"/>
      <c r="I5203" s="6"/>
      <c r="J5203" s="6"/>
      <c r="K5203" s="6"/>
    </row>
    <row r="5204" spans="1:11">
      <c r="A5204" s="6"/>
      <c r="B5204" s="6"/>
      <c r="D5204" s="6"/>
      <c r="E5204" s="6"/>
      <c r="F5204" s="6"/>
      <c r="G5204" s="6"/>
      <c r="H5204" s="6"/>
      <c r="I5204" s="6"/>
      <c r="J5204" s="6"/>
      <c r="K5204" s="6"/>
    </row>
    <row r="5205" spans="1:11">
      <c r="A5205" s="6"/>
      <c r="B5205" s="6"/>
      <c r="D5205" s="6"/>
      <c r="E5205" s="6"/>
      <c r="F5205" s="6"/>
      <c r="G5205" s="6"/>
      <c r="H5205" s="6"/>
      <c r="I5205" s="6"/>
      <c r="J5205" s="6"/>
      <c r="K5205" s="6"/>
    </row>
    <row r="5206" spans="1:11">
      <c r="A5206" s="6"/>
      <c r="B5206" s="6"/>
      <c r="D5206" s="6"/>
      <c r="E5206" s="6"/>
      <c r="F5206" s="6"/>
      <c r="G5206" s="6"/>
      <c r="H5206" s="6"/>
      <c r="I5206" s="6"/>
      <c r="J5206" s="6"/>
      <c r="K5206" s="6"/>
    </row>
    <row r="5207" spans="1:11">
      <c r="A5207" s="6"/>
      <c r="B5207" s="6"/>
      <c r="D5207" s="6"/>
      <c r="E5207" s="6"/>
      <c r="F5207" s="6"/>
      <c r="G5207" s="6"/>
      <c r="H5207" s="6"/>
      <c r="I5207" s="6"/>
      <c r="J5207" s="6"/>
      <c r="K5207" s="6"/>
    </row>
    <row r="5208" spans="1:11">
      <c r="A5208" s="6"/>
      <c r="B5208" s="6"/>
      <c r="D5208" s="6"/>
      <c r="E5208" s="6"/>
      <c r="F5208" s="6"/>
      <c r="G5208" s="6"/>
      <c r="H5208" s="6"/>
      <c r="I5208" s="6"/>
      <c r="J5208" s="6"/>
      <c r="K5208" s="6"/>
    </row>
    <row r="5209" spans="1:11">
      <c r="A5209" s="6"/>
      <c r="B5209" s="6"/>
      <c r="D5209" s="6"/>
      <c r="E5209" s="6"/>
      <c r="F5209" s="6"/>
      <c r="G5209" s="6"/>
      <c r="H5209" s="6"/>
      <c r="I5209" s="6"/>
      <c r="J5209" s="6"/>
      <c r="K5209" s="6"/>
    </row>
    <row r="5210" spans="1:11">
      <c r="A5210" s="6"/>
      <c r="B5210" s="6"/>
      <c r="D5210" s="6"/>
      <c r="E5210" s="6"/>
      <c r="F5210" s="6"/>
      <c r="G5210" s="6"/>
      <c r="H5210" s="6"/>
      <c r="I5210" s="6"/>
      <c r="J5210" s="6"/>
      <c r="K5210" s="6"/>
    </row>
    <row r="5211" spans="1:11">
      <c r="A5211" s="6"/>
      <c r="B5211" s="6"/>
      <c r="D5211" s="6"/>
      <c r="E5211" s="6"/>
      <c r="F5211" s="6"/>
      <c r="G5211" s="6"/>
      <c r="H5211" s="6"/>
      <c r="I5211" s="6"/>
      <c r="J5211" s="6"/>
      <c r="K5211" s="6"/>
    </row>
    <row r="5212" spans="1:11">
      <c r="A5212" s="6"/>
      <c r="B5212" s="6"/>
      <c r="D5212" s="6"/>
      <c r="E5212" s="6"/>
      <c r="F5212" s="6"/>
      <c r="G5212" s="6"/>
      <c r="H5212" s="6"/>
      <c r="I5212" s="6"/>
      <c r="J5212" s="6"/>
      <c r="K5212" s="6"/>
    </row>
    <row r="5213" spans="1:11">
      <c r="A5213" s="6"/>
      <c r="B5213" s="6"/>
      <c r="D5213" s="6"/>
      <c r="E5213" s="6"/>
      <c r="F5213" s="6"/>
      <c r="G5213" s="6"/>
      <c r="H5213" s="6"/>
      <c r="I5213" s="6"/>
      <c r="J5213" s="6"/>
      <c r="K5213" s="6"/>
    </row>
    <row r="5214" spans="1:11">
      <c r="A5214" s="6"/>
      <c r="B5214" s="6"/>
      <c r="D5214" s="6"/>
      <c r="E5214" s="6"/>
      <c r="F5214" s="6"/>
      <c r="G5214" s="6"/>
      <c r="H5214" s="6"/>
      <c r="I5214" s="6"/>
      <c r="J5214" s="6"/>
      <c r="K5214" s="6"/>
    </row>
    <row r="5215" spans="1:11">
      <c r="A5215" s="6"/>
      <c r="B5215" s="6"/>
      <c r="D5215" s="6"/>
      <c r="E5215" s="6"/>
      <c r="F5215" s="6"/>
      <c r="G5215" s="6"/>
      <c r="H5215" s="6"/>
      <c r="I5215" s="6"/>
      <c r="J5215" s="6"/>
      <c r="K5215" s="6"/>
    </row>
    <row r="5216" spans="1:11">
      <c r="A5216" s="6"/>
      <c r="B5216" s="6"/>
      <c r="D5216" s="6"/>
      <c r="E5216" s="6"/>
      <c r="F5216" s="6"/>
      <c r="G5216" s="6"/>
      <c r="H5216" s="6"/>
      <c r="I5216" s="6"/>
      <c r="J5216" s="6"/>
      <c r="K5216" s="6"/>
    </row>
    <row r="5217" spans="1:11">
      <c r="A5217" s="6"/>
      <c r="B5217" s="6"/>
      <c r="D5217" s="6"/>
      <c r="E5217" s="6"/>
      <c r="F5217" s="6"/>
      <c r="G5217" s="6"/>
      <c r="H5217" s="6"/>
      <c r="I5217" s="6"/>
      <c r="J5217" s="6"/>
      <c r="K5217" s="6"/>
    </row>
    <row r="5218" spans="1:11">
      <c r="A5218" s="6"/>
      <c r="B5218" s="6"/>
      <c r="D5218" s="6"/>
      <c r="E5218" s="6"/>
      <c r="F5218" s="6"/>
      <c r="G5218" s="6"/>
      <c r="H5218" s="6"/>
      <c r="I5218" s="6"/>
      <c r="J5218" s="6"/>
      <c r="K5218" s="6"/>
    </row>
    <row r="5219" spans="1:11">
      <c r="A5219" s="6"/>
      <c r="B5219" s="6"/>
      <c r="D5219" s="6"/>
      <c r="E5219" s="6"/>
      <c r="F5219" s="6"/>
      <c r="G5219" s="6"/>
      <c r="H5219" s="6"/>
      <c r="I5219" s="6"/>
      <c r="J5219" s="6"/>
      <c r="K5219" s="6"/>
    </row>
    <row r="5220" spans="1:11">
      <c r="A5220" s="6"/>
      <c r="B5220" s="6"/>
      <c r="D5220" s="6"/>
      <c r="E5220" s="6"/>
      <c r="F5220" s="6"/>
      <c r="G5220" s="6"/>
      <c r="H5220" s="6"/>
      <c r="I5220" s="6"/>
      <c r="J5220" s="6"/>
      <c r="K5220" s="6"/>
    </row>
    <row r="5221" spans="1:11">
      <c r="A5221" s="6"/>
      <c r="B5221" s="6"/>
      <c r="D5221" s="6"/>
      <c r="E5221" s="6"/>
      <c r="F5221" s="6"/>
      <c r="G5221" s="6"/>
      <c r="H5221" s="6"/>
      <c r="I5221" s="6"/>
      <c r="J5221" s="6"/>
      <c r="K5221" s="6"/>
    </row>
    <row r="5222" spans="1:11">
      <c r="A5222" s="6"/>
      <c r="B5222" s="6"/>
      <c r="D5222" s="6"/>
      <c r="E5222" s="6"/>
      <c r="F5222" s="6"/>
      <c r="G5222" s="6"/>
      <c r="H5222" s="6"/>
      <c r="I5222" s="6"/>
      <c r="J5222" s="6"/>
      <c r="K5222" s="6"/>
    </row>
    <row r="5223" spans="1:11">
      <c r="A5223" s="6"/>
      <c r="B5223" s="6"/>
      <c r="D5223" s="6"/>
      <c r="E5223" s="6"/>
      <c r="F5223" s="6"/>
      <c r="G5223" s="6"/>
      <c r="H5223" s="6"/>
      <c r="I5223" s="6"/>
      <c r="J5223" s="6"/>
      <c r="K5223" s="6"/>
    </row>
    <row r="5224" spans="1:11">
      <c r="A5224" s="6"/>
      <c r="B5224" s="6"/>
      <c r="D5224" s="6"/>
      <c r="E5224" s="6"/>
      <c r="F5224" s="6"/>
      <c r="G5224" s="6"/>
      <c r="H5224" s="6"/>
      <c r="I5224" s="6"/>
      <c r="J5224" s="6"/>
      <c r="K5224" s="6"/>
    </row>
    <row r="5225" spans="1:11">
      <c r="A5225" s="6"/>
      <c r="B5225" s="6"/>
      <c r="D5225" s="6"/>
      <c r="E5225" s="6"/>
      <c r="F5225" s="6"/>
      <c r="G5225" s="6"/>
      <c r="H5225" s="6"/>
      <c r="I5225" s="6"/>
      <c r="J5225" s="6"/>
      <c r="K5225" s="6"/>
    </row>
    <row r="5226" spans="1:11">
      <c r="A5226" s="6"/>
      <c r="B5226" s="6"/>
      <c r="D5226" s="6"/>
      <c r="E5226" s="6"/>
      <c r="F5226" s="6"/>
      <c r="G5226" s="6"/>
      <c r="H5226" s="6"/>
      <c r="I5226" s="6"/>
      <c r="J5226" s="6"/>
      <c r="K5226" s="6"/>
    </row>
    <row r="5227" spans="1:11">
      <c r="A5227" s="6"/>
      <c r="B5227" s="6"/>
      <c r="D5227" s="6"/>
      <c r="E5227" s="6"/>
      <c r="F5227" s="6"/>
      <c r="G5227" s="6"/>
      <c r="H5227" s="6"/>
      <c r="I5227" s="6"/>
      <c r="J5227" s="6"/>
      <c r="K5227" s="6"/>
    </row>
    <row r="5228" spans="1:11">
      <c r="A5228" s="6"/>
      <c r="B5228" s="6"/>
      <c r="D5228" s="6"/>
      <c r="E5228" s="6"/>
      <c r="F5228" s="6"/>
      <c r="G5228" s="6"/>
      <c r="H5228" s="6"/>
      <c r="I5228" s="6"/>
      <c r="J5228" s="6"/>
      <c r="K5228" s="6"/>
    </row>
    <row r="5229" spans="1:11">
      <c r="A5229" s="6"/>
      <c r="B5229" s="6"/>
      <c r="D5229" s="6"/>
      <c r="E5229" s="6"/>
      <c r="F5229" s="6"/>
      <c r="G5229" s="6"/>
      <c r="H5229" s="6"/>
      <c r="I5229" s="6"/>
      <c r="J5229" s="6"/>
      <c r="K5229" s="6"/>
    </row>
    <row r="5230" spans="1:11">
      <c r="A5230" s="6"/>
      <c r="B5230" s="6"/>
      <c r="D5230" s="6"/>
      <c r="E5230" s="6"/>
      <c r="F5230" s="6"/>
      <c r="G5230" s="6"/>
      <c r="H5230" s="6"/>
      <c r="I5230" s="6"/>
      <c r="J5230" s="6"/>
      <c r="K5230" s="6"/>
    </row>
    <row r="5231" spans="1:11">
      <c r="A5231" s="6"/>
      <c r="B5231" s="6"/>
      <c r="D5231" s="6"/>
      <c r="E5231" s="6"/>
      <c r="F5231" s="6"/>
      <c r="G5231" s="6"/>
      <c r="H5231" s="6"/>
      <c r="I5231" s="6"/>
      <c r="J5231" s="6"/>
      <c r="K5231" s="6"/>
    </row>
    <row r="5232" spans="1:11">
      <c r="A5232" s="6"/>
      <c r="B5232" s="6"/>
      <c r="D5232" s="6"/>
      <c r="E5232" s="6"/>
      <c r="F5232" s="6"/>
      <c r="G5232" s="6"/>
      <c r="H5232" s="6"/>
      <c r="I5232" s="6"/>
      <c r="J5232" s="6"/>
      <c r="K5232" s="6"/>
    </row>
    <row r="5233" spans="1:11">
      <c r="A5233" s="6"/>
      <c r="B5233" s="6"/>
      <c r="D5233" s="6"/>
      <c r="E5233" s="6"/>
      <c r="F5233" s="6"/>
      <c r="G5233" s="6"/>
      <c r="H5233" s="6"/>
      <c r="I5233" s="6"/>
      <c r="J5233" s="6"/>
      <c r="K5233" s="6"/>
    </row>
    <row r="5234" spans="1:11">
      <c r="A5234" s="6"/>
      <c r="B5234" s="6"/>
      <c r="D5234" s="6"/>
      <c r="E5234" s="6"/>
      <c r="F5234" s="6"/>
      <c r="G5234" s="6"/>
      <c r="H5234" s="6"/>
      <c r="I5234" s="6"/>
      <c r="J5234" s="6"/>
      <c r="K5234" s="6"/>
    </row>
    <row r="5235" spans="1:11">
      <c r="A5235" s="6"/>
      <c r="B5235" s="6"/>
      <c r="D5235" s="6"/>
      <c r="E5235" s="6"/>
      <c r="F5235" s="6"/>
      <c r="G5235" s="6"/>
      <c r="H5235" s="6"/>
      <c r="I5235" s="6"/>
      <c r="J5235" s="6"/>
      <c r="K5235" s="6"/>
    </row>
    <row r="5236" spans="1:11">
      <c r="A5236" s="6"/>
      <c r="B5236" s="6"/>
      <c r="D5236" s="6"/>
      <c r="E5236" s="6"/>
      <c r="F5236" s="6"/>
      <c r="G5236" s="6"/>
      <c r="H5236" s="6"/>
      <c r="I5236" s="6"/>
      <c r="J5236" s="6"/>
      <c r="K5236" s="6"/>
    </row>
    <row r="5237" spans="1:11">
      <c r="A5237" s="6"/>
      <c r="B5237" s="6"/>
      <c r="D5237" s="6"/>
      <c r="E5237" s="6"/>
      <c r="F5237" s="6"/>
      <c r="G5237" s="6"/>
      <c r="H5237" s="6"/>
      <c r="I5237" s="6"/>
      <c r="J5237" s="6"/>
      <c r="K5237" s="6"/>
    </row>
    <row r="5238" spans="1:11">
      <c r="A5238" s="6"/>
      <c r="B5238" s="6"/>
      <c r="D5238" s="6"/>
      <c r="E5238" s="6"/>
      <c r="F5238" s="6"/>
      <c r="G5238" s="6"/>
      <c r="H5238" s="6"/>
      <c r="I5238" s="6"/>
      <c r="J5238" s="6"/>
      <c r="K5238" s="6"/>
    </row>
    <row r="5239" spans="1:11">
      <c r="A5239" s="6"/>
      <c r="B5239" s="6"/>
      <c r="D5239" s="6"/>
      <c r="E5239" s="6"/>
      <c r="F5239" s="6"/>
      <c r="G5239" s="6"/>
      <c r="H5239" s="6"/>
      <c r="I5239" s="6"/>
      <c r="J5239" s="6"/>
      <c r="K5239" s="6"/>
    </row>
    <row r="5240" spans="1:11">
      <c r="A5240" s="6"/>
      <c r="B5240" s="6"/>
      <c r="D5240" s="6"/>
      <c r="E5240" s="6"/>
      <c r="F5240" s="6"/>
      <c r="G5240" s="6"/>
      <c r="H5240" s="6"/>
      <c r="I5240" s="6"/>
      <c r="J5240" s="6"/>
      <c r="K5240" s="6"/>
    </row>
    <row r="5241" spans="1:11">
      <c r="A5241" s="6"/>
      <c r="B5241" s="6"/>
      <c r="D5241" s="6"/>
      <c r="E5241" s="6"/>
      <c r="F5241" s="6"/>
      <c r="G5241" s="6"/>
      <c r="H5241" s="6"/>
      <c r="I5241" s="6"/>
      <c r="J5241" s="6"/>
      <c r="K5241" s="6"/>
    </row>
    <row r="5242" spans="1:11">
      <c r="A5242" s="6"/>
      <c r="B5242" s="6"/>
      <c r="D5242" s="6"/>
      <c r="E5242" s="6"/>
      <c r="F5242" s="6"/>
      <c r="G5242" s="6"/>
      <c r="H5242" s="6"/>
      <c r="I5242" s="6"/>
      <c r="J5242" s="6"/>
      <c r="K5242" s="6"/>
    </row>
    <row r="5243" spans="1:11">
      <c r="A5243" s="6"/>
      <c r="B5243" s="6"/>
      <c r="D5243" s="6"/>
      <c r="E5243" s="6"/>
      <c r="F5243" s="6"/>
      <c r="G5243" s="6"/>
      <c r="H5243" s="6"/>
      <c r="I5243" s="6"/>
      <c r="J5243" s="6"/>
      <c r="K5243" s="6"/>
    </row>
    <row r="5244" spans="1:11">
      <c r="A5244" s="6"/>
      <c r="B5244" s="6"/>
      <c r="D5244" s="6"/>
      <c r="E5244" s="6"/>
      <c r="F5244" s="6"/>
      <c r="G5244" s="6"/>
      <c r="H5244" s="6"/>
      <c r="I5244" s="6"/>
      <c r="J5244" s="6"/>
      <c r="K5244" s="6"/>
    </row>
    <row r="5245" spans="1:11">
      <c r="A5245" s="6"/>
      <c r="B5245" s="6"/>
      <c r="D5245" s="6"/>
      <c r="E5245" s="6"/>
      <c r="F5245" s="6"/>
      <c r="G5245" s="6"/>
      <c r="H5245" s="6"/>
      <c r="I5245" s="6"/>
      <c r="J5245" s="6"/>
      <c r="K5245" s="6"/>
    </row>
    <row r="5246" spans="1:11">
      <c r="A5246" s="6"/>
      <c r="B5246" s="6"/>
      <c r="D5246" s="6"/>
      <c r="E5246" s="6"/>
      <c r="F5246" s="6"/>
      <c r="G5246" s="6"/>
      <c r="H5246" s="6"/>
      <c r="I5246" s="6"/>
      <c r="J5246" s="6"/>
      <c r="K5246" s="6"/>
    </row>
    <row r="5247" spans="1:11">
      <c r="A5247" s="6"/>
      <c r="B5247" s="6"/>
      <c r="D5247" s="6"/>
      <c r="E5247" s="6"/>
      <c r="F5247" s="6"/>
      <c r="G5247" s="6"/>
      <c r="H5247" s="6"/>
      <c r="I5247" s="6"/>
      <c r="J5247" s="6"/>
      <c r="K5247" s="6"/>
    </row>
    <row r="5248" spans="1:11">
      <c r="A5248" s="6"/>
      <c r="B5248" s="6"/>
      <c r="D5248" s="6"/>
      <c r="E5248" s="6"/>
      <c r="F5248" s="6"/>
      <c r="G5248" s="6"/>
      <c r="H5248" s="6"/>
      <c r="I5248" s="6"/>
      <c r="J5248" s="6"/>
      <c r="K5248" s="6"/>
    </row>
    <row r="5249" spans="1:11">
      <c r="A5249" s="6"/>
      <c r="B5249" s="6"/>
      <c r="D5249" s="6"/>
      <c r="E5249" s="6"/>
      <c r="F5249" s="6"/>
      <c r="G5249" s="6"/>
      <c r="H5249" s="6"/>
      <c r="I5249" s="6"/>
      <c r="J5249" s="6"/>
      <c r="K5249" s="6"/>
    </row>
    <row r="5250" spans="1:11">
      <c r="A5250" s="6"/>
      <c r="B5250" s="6"/>
      <c r="D5250" s="6"/>
      <c r="E5250" s="6"/>
      <c r="F5250" s="6"/>
      <c r="G5250" s="6"/>
      <c r="H5250" s="6"/>
      <c r="I5250" s="6"/>
      <c r="J5250" s="6"/>
      <c r="K5250" s="6"/>
    </row>
    <row r="5251" spans="1:11">
      <c r="A5251" s="6"/>
      <c r="B5251" s="6"/>
      <c r="D5251" s="6"/>
      <c r="E5251" s="6"/>
      <c r="F5251" s="6"/>
      <c r="G5251" s="6"/>
      <c r="H5251" s="6"/>
      <c r="I5251" s="6"/>
      <c r="J5251" s="6"/>
      <c r="K5251" s="6"/>
    </row>
    <row r="5252" spans="1:11">
      <c r="A5252" s="6"/>
      <c r="B5252" s="6"/>
      <c r="D5252" s="6"/>
      <c r="E5252" s="6"/>
      <c r="F5252" s="6"/>
      <c r="G5252" s="6"/>
      <c r="H5252" s="6"/>
      <c r="I5252" s="6"/>
      <c r="J5252" s="6"/>
      <c r="K5252" s="6"/>
    </row>
    <row r="5253" spans="1:11">
      <c r="A5253" s="6"/>
      <c r="B5253" s="6"/>
      <c r="D5253" s="6"/>
      <c r="E5253" s="6"/>
      <c r="F5253" s="6"/>
      <c r="G5253" s="6"/>
      <c r="H5253" s="6"/>
      <c r="I5253" s="6"/>
      <c r="J5253" s="6"/>
      <c r="K5253" s="6"/>
    </row>
    <row r="5254" spans="1:11">
      <c r="A5254" s="6"/>
      <c r="B5254" s="6"/>
      <c r="D5254" s="6"/>
      <c r="E5254" s="6"/>
      <c r="F5254" s="6"/>
      <c r="G5254" s="6"/>
      <c r="H5254" s="6"/>
      <c r="I5254" s="6"/>
      <c r="J5254" s="6"/>
      <c r="K5254" s="6"/>
    </row>
    <row r="5255" spans="1:11">
      <c r="A5255" s="6"/>
      <c r="B5255" s="6"/>
      <c r="D5255" s="6"/>
      <c r="E5255" s="6"/>
      <c r="F5255" s="6"/>
      <c r="G5255" s="6"/>
      <c r="H5255" s="6"/>
      <c r="I5255" s="6"/>
      <c r="J5255" s="6"/>
      <c r="K5255" s="6"/>
    </row>
    <row r="5256" spans="1:11">
      <c r="A5256" s="6"/>
      <c r="B5256" s="6"/>
      <c r="D5256" s="6"/>
      <c r="E5256" s="6"/>
      <c r="F5256" s="6"/>
      <c r="G5256" s="6"/>
      <c r="H5256" s="6"/>
      <c r="I5256" s="6"/>
      <c r="J5256" s="6"/>
      <c r="K5256" s="6"/>
    </row>
    <row r="5257" spans="1:11">
      <c r="A5257" s="6"/>
      <c r="B5257" s="6"/>
      <c r="D5257" s="6"/>
      <c r="E5257" s="6"/>
      <c r="F5257" s="6"/>
      <c r="G5257" s="6"/>
      <c r="H5257" s="6"/>
      <c r="I5257" s="6"/>
      <c r="J5257" s="6"/>
      <c r="K5257" s="6"/>
    </row>
    <row r="5258" spans="1:11">
      <c r="A5258" s="6"/>
      <c r="B5258" s="6"/>
      <c r="D5258" s="6"/>
      <c r="E5258" s="6"/>
      <c r="F5258" s="6"/>
      <c r="G5258" s="6"/>
      <c r="H5258" s="6"/>
      <c r="I5258" s="6"/>
      <c r="J5258" s="6"/>
      <c r="K5258" s="6"/>
    </row>
    <row r="5259" spans="1:11">
      <c r="A5259" s="6"/>
      <c r="B5259" s="6"/>
      <c r="D5259" s="6"/>
      <c r="E5259" s="6"/>
      <c r="F5259" s="6"/>
      <c r="G5259" s="6"/>
      <c r="H5259" s="6"/>
      <c r="I5259" s="6"/>
      <c r="J5259" s="6"/>
      <c r="K5259" s="6"/>
    </row>
    <row r="5260" spans="1:11">
      <c r="A5260" s="6"/>
      <c r="B5260" s="6"/>
      <c r="D5260" s="6"/>
      <c r="E5260" s="6"/>
      <c r="F5260" s="6"/>
      <c r="G5260" s="6"/>
      <c r="H5260" s="6"/>
      <c r="I5260" s="6"/>
      <c r="J5260" s="6"/>
      <c r="K5260" s="6"/>
    </row>
    <row r="5261" spans="1:11">
      <c r="A5261" s="6"/>
      <c r="B5261" s="6"/>
      <c r="D5261" s="6"/>
      <c r="E5261" s="6"/>
      <c r="F5261" s="6"/>
      <c r="G5261" s="6"/>
      <c r="H5261" s="6"/>
      <c r="I5261" s="6"/>
      <c r="J5261" s="6"/>
      <c r="K5261" s="6"/>
    </row>
    <row r="5262" spans="1:11">
      <c r="A5262" s="6"/>
      <c r="B5262" s="6"/>
      <c r="D5262" s="6"/>
      <c r="E5262" s="6"/>
      <c r="F5262" s="6"/>
      <c r="G5262" s="6"/>
      <c r="H5262" s="6"/>
      <c r="I5262" s="6"/>
      <c r="J5262" s="6"/>
      <c r="K5262" s="6"/>
    </row>
    <row r="5263" spans="1:11">
      <c r="A5263" s="6"/>
      <c r="B5263" s="6"/>
      <c r="D5263" s="6"/>
      <c r="E5263" s="6"/>
      <c r="F5263" s="6"/>
      <c r="G5263" s="6"/>
      <c r="H5263" s="6"/>
      <c r="I5263" s="6"/>
      <c r="J5263" s="6"/>
      <c r="K5263" s="6"/>
    </row>
    <row r="5264" spans="1:11">
      <c r="A5264" s="6"/>
      <c r="B5264" s="6"/>
      <c r="D5264" s="6"/>
      <c r="E5264" s="6"/>
      <c r="F5264" s="6"/>
      <c r="G5264" s="6"/>
      <c r="H5264" s="6"/>
      <c r="I5264" s="6"/>
      <c r="J5264" s="6"/>
      <c r="K5264" s="6"/>
    </row>
    <row r="5265" spans="1:11">
      <c r="A5265" s="6"/>
      <c r="B5265" s="6"/>
      <c r="D5265" s="6"/>
      <c r="E5265" s="6"/>
      <c r="F5265" s="6"/>
      <c r="G5265" s="6"/>
      <c r="H5265" s="6"/>
      <c r="I5265" s="6"/>
      <c r="J5265" s="6"/>
      <c r="K5265" s="6"/>
    </row>
    <row r="5266" spans="1:11">
      <c r="A5266" s="6"/>
      <c r="B5266" s="6"/>
      <c r="D5266" s="6"/>
      <c r="E5266" s="6"/>
      <c r="F5266" s="6"/>
      <c r="G5266" s="6"/>
      <c r="H5266" s="6"/>
      <c r="I5266" s="6"/>
      <c r="J5266" s="6"/>
      <c r="K5266" s="6"/>
    </row>
    <row r="5267" spans="1:11">
      <c r="A5267" s="6"/>
      <c r="B5267" s="6"/>
      <c r="D5267" s="6"/>
      <c r="E5267" s="6"/>
      <c r="F5267" s="6"/>
      <c r="G5267" s="6"/>
      <c r="H5267" s="6"/>
      <c r="I5267" s="6"/>
      <c r="J5267" s="6"/>
      <c r="K5267" s="6"/>
    </row>
    <row r="5268" spans="1:11">
      <c r="A5268" s="6"/>
      <c r="B5268" s="6"/>
      <c r="D5268" s="6"/>
      <c r="E5268" s="6"/>
      <c r="F5268" s="6"/>
      <c r="G5268" s="6"/>
      <c r="H5268" s="6"/>
      <c r="I5268" s="6"/>
      <c r="J5268" s="6"/>
      <c r="K5268" s="6"/>
    </row>
    <row r="5269" spans="1:11">
      <c r="A5269" s="6"/>
      <c r="B5269" s="6"/>
      <c r="D5269" s="6"/>
      <c r="E5269" s="6"/>
      <c r="F5269" s="6"/>
      <c r="G5269" s="6"/>
      <c r="H5269" s="6"/>
      <c r="I5269" s="6"/>
      <c r="J5269" s="6"/>
      <c r="K5269" s="6"/>
    </row>
    <row r="5270" spans="1:11">
      <c r="A5270" s="6"/>
      <c r="B5270" s="6"/>
      <c r="D5270" s="6"/>
      <c r="E5270" s="6"/>
      <c r="F5270" s="6"/>
      <c r="G5270" s="6"/>
      <c r="H5270" s="6"/>
      <c r="I5270" s="6"/>
      <c r="J5270" s="6"/>
      <c r="K5270" s="6"/>
    </row>
    <row r="5271" spans="1:11">
      <c r="A5271" s="6"/>
      <c r="B5271" s="6"/>
      <c r="D5271" s="6"/>
      <c r="E5271" s="6"/>
      <c r="F5271" s="6"/>
      <c r="G5271" s="6"/>
      <c r="H5271" s="6"/>
      <c r="I5271" s="6"/>
      <c r="J5271" s="6"/>
      <c r="K5271" s="6"/>
    </row>
    <row r="5272" spans="1:11">
      <c r="A5272" s="6"/>
      <c r="B5272" s="6"/>
      <c r="D5272" s="6"/>
      <c r="E5272" s="6"/>
      <c r="F5272" s="6"/>
      <c r="G5272" s="6"/>
      <c r="H5272" s="6"/>
      <c r="I5272" s="6"/>
      <c r="J5272" s="6"/>
      <c r="K5272" s="6"/>
    </row>
    <row r="5273" spans="1:11">
      <c r="A5273" s="6"/>
      <c r="B5273" s="6"/>
      <c r="D5273" s="6"/>
      <c r="E5273" s="6"/>
      <c r="F5273" s="6"/>
      <c r="G5273" s="6"/>
      <c r="H5273" s="6"/>
      <c r="I5273" s="6"/>
      <c r="J5273" s="6"/>
      <c r="K5273" s="6"/>
    </row>
    <row r="5274" spans="1:11">
      <c r="A5274" s="6"/>
      <c r="B5274" s="6"/>
      <c r="D5274" s="6"/>
      <c r="E5274" s="6"/>
      <c r="F5274" s="6"/>
      <c r="G5274" s="6"/>
      <c r="H5274" s="6"/>
      <c r="I5274" s="6"/>
      <c r="J5274" s="6"/>
      <c r="K5274" s="6"/>
    </row>
    <row r="5275" spans="1:11">
      <c r="A5275" s="6"/>
      <c r="B5275" s="6"/>
      <c r="D5275" s="6"/>
      <c r="E5275" s="6"/>
      <c r="F5275" s="6"/>
      <c r="G5275" s="6"/>
      <c r="H5275" s="6"/>
      <c r="I5275" s="6"/>
      <c r="J5275" s="6"/>
      <c r="K5275" s="6"/>
    </row>
    <row r="5276" spans="1:11">
      <c r="A5276" s="6"/>
      <c r="B5276" s="6"/>
      <c r="D5276" s="6"/>
      <c r="E5276" s="6"/>
      <c r="F5276" s="6"/>
      <c r="G5276" s="6"/>
      <c r="H5276" s="6"/>
      <c r="I5276" s="6"/>
      <c r="J5276" s="6"/>
      <c r="K5276" s="6"/>
    </row>
    <row r="5277" spans="1:11">
      <c r="A5277" s="6"/>
      <c r="B5277" s="6"/>
      <c r="D5277" s="6"/>
      <c r="E5277" s="6"/>
      <c r="F5277" s="6"/>
      <c r="G5277" s="6"/>
      <c r="H5277" s="6"/>
      <c r="I5277" s="6"/>
      <c r="J5277" s="6"/>
      <c r="K5277" s="6"/>
    </row>
    <row r="5278" spans="1:11">
      <c r="A5278" s="6"/>
      <c r="B5278" s="6"/>
      <c r="D5278" s="6"/>
      <c r="E5278" s="6"/>
      <c r="F5278" s="6"/>
      <c r="G5278" s="6"/>
      <c r="H5278" s="6"/>
      <c r="I5278" s="6"/>
      <c r="J5278" s="6"/>
      <c r="K5278" s="6"/>
    </row>
    <row r="5279" spans="1:11">
      <c r="A5279" s="6"/>
      <c r="B5279" s="6"/>
      <c r="D5279" s="6"/>
      <c r="E5279" s="6"/>
      <c r="F5279" s="6"/>
      <c r="G5279" s="6"/>
      <c r="H5279" s="6"/>
      <c r="I5279" s="6"/>
      <c r="J5279" s="6"/>
      <c r="K5279" s="6"/>
    </row>
    <row r="5280" spans="1:11">
      <c r="A5280" s="6"/>
      <c r="B5280" s="6"/>
      <c r="D5280" s="6"/>
      <c r="E5280" s="6"/>
      <c r="F5280" s="6"/>
      <c r="G5280" s="6"/>
      <c r="H5280" s="6"/>
      <c r="I5280" s="6"/>
      <c r="J5280" s="6"/>
      <c r="K5280" s="6"/>
    </row>
    <row r="5281" spans="1:11">
      <c r="A5281" s="6"/>
      <c r="B5281" s="6"/>
      <c r="D5281" s="6"/>
      <c r="E5281" s="6"/>
      <c r="F5281" s="6"/>
      <c r="G5281" s="6"/>
      <c r="H5281" s="6"/>
      <c r="I5281" s="6"/>
      <c r="J5281" s="6"/>
      <c r="K5281" s="6"/>
    </row>
    <row r="5282" spans="1:11">
      <c r="A5282" s="6"/>
      <c r="B5282" s="6"/>
      <c r="D5282" s="6"/>
      <c r="E5282" s="6"/>
      <c r="F5282" s="6"/>
      <c r="G5282" s="6"/>
      <c r="H5282" s="6"/>
      <c r="I5282" s="6"/>
      <c r="J5282" s="6"/>
      <c r="K5282" s="6"/>
    </row>
    <row r="5283" spans="1:11">
      <c r="A5283" s="6"/>
      <c r="B5283" s="6"/>
      <c r="D5283" s="6"/>
      <c r="E5283" s="6"/>
      <c r="F5283" s="6"/>
      <c r="G5283" s="6"/>
      <c r="H5283" s="6"/>
      <c r="I5283" s="6"/>
      <c r="J5283" s="6"/>
      <c r="K5283" s="6"/>
    </row>
    <row r="5284" spans="1:11">
      <c r="A5284" s="6"/>
      <c r="B5284" s="6"/>
      <c r="D5284" s="6"/>
      <c r="E5284" s="6"/>
      <c r="F5284" s="6"/>
      <c r="G5284" s="6"/>
      <c r="H5284" s="6"/>
      <c r="I5284" s="6"/>
      <c r="J5284" s="6"/>
      <c r="K5284" s="6"/>
    </row>
    <row r="5285" spans="1:11">
      <c r="A5285" s="6"/>
      <c r="B5285" s="6"/>
      <c r="D5285" s="6"/>
      <c r="E5285" s="6"/>
      <c r="F5285" s="6"/>
      <c r="G5285" s="6"/>
      <c r="H5285" s="6"/>
      <c r="I5285" s="6"/>
      <c r="J5285" s="6"/>
      <c r="K5285" s="6"/>
    </row>
    <row r="5286" spans="1:11">
      <c r="A5286" s="6"/>
      <c r="B5286" s="6"/>
      <c r="D5286" s="6"/>
      <c r="E5286" s="6"/>
      <c r="F5286" s="6"/>
      <c r="G5286" s="6"/>
      <c r="H5286" s="6"/>
      <c r="I5286" s="6"/>
      <c r="J5286" s="6"/>
      <c r="K5286" s="6"/>
    </row>
    <row r="5287" spans="1:11">
      <c r="A5287" s="6"/>
      <c r="B5287" s="6"/>
      <c r="D5287" s="6"/>
      <c r="E5287" s="6"/>
      <c r="F5287" s="6"/>
      <c r="G5287" s="6"/>
      <c r="H5287" s="6"/>
      <c r="I5287" s="6"/>
      <c r="J5287" s="6"/>
      <c r="K5287" s="6"/>
    </row>
    <row r="5288" spans="1:11">
      <c r="A5288" s="6"/>
      <c r="B5288" s="6"/>
      <c r="D5288" s="6"/>
      <c r="E5288" s="6"/>
      <c r="F5288" s="6"/>
      <c r="G5288" s="6"/>
      <c r="H5288" s="6"/>
      <c r="I5288" s="6"/>
      <c r="J5288" s="6"/>
      <c r="K5288" s="6"/>
    </row>
    <row r="5289" spans="1:11">
      <c r="A5289" s="6"/>
      <c r="B5289" s="6"/>
      <c r="D5289" s="6"/>
      <c r="E5289" s="6"/>
      <c r="F5289" s="6"/>
      <c r="G5289" s="6"/>
      <c r="H5289" s="6"/>
      <c r="I5289" s="6"/>
      <c r="J5289" s="6"/>
      <c r="K5289" s="6"/>
    </row>
    <row r="5290" spans="1:11">
      <c r="A5290" s="6"/>
      <c r="B5290" s="6"/>
      <c r="D5290" s="6"/>
      <c r="E5290" s="6"/>
      <c r="F5290" s="6"/>
      <c r="G5290" s="6"/>
      <c r="H5290" s="6"/>
      <c r="I5290" s="6"/>
      <c r="J5290" s="6"/>
      <c r="K5290" s="6"/>
    </row>
    <row r="5291" spans="1:11">
      <c r="A5291" s="6"/>
      <c r="B5291" s="6"/>
      <c r="D5291" s="6"/>
      <c r="E5291" s="6"/>
      <c r="F5291" s="6"/>
      <c r="G5291" s="6"/>
      <c r="H5291" s="6"/>
      <c r="I5291" s="6"/>
      <c r="J5291" s="6"/>
      <c r="K5291" s="6"/>
    </row>
    <row r="5292" spans="1:11">
      <c r="A5292" s="6"/>
      <c r="B5292" s="6"/>
      <c r="D5292" s="6"/>
      <c r="E5292" s="6"/>
      <c r="F5292" s="6"/>
      <c r="G5292" s="6"/>
      <c r="H5292" s="6"/>
      <c r="I5292" s="6"/>
      <c r="J5292" s="6"/>
      <c r="K5292" s="6"/>
    </row>
    <row r="5293" spans="1:11">
      <c r="A5293" s="6"/>
      <c r="B5293" s="6"/>
      <c r="D5293" s="6"/>
      <c r="E5293" s="6"/>
      <c r="F5293" s="6"/>
      <c r="G5293" s="6"/>
      <c r="H5293" s="6"/>
      <c r="I5293" s="6"/>
      <c r="J5293" s="6"/>
      <c r="K5293" s="6"/>
    </row>
    <row r="5294" spans="1:11">
      <c r="A5294" s="6"/>
      <c r="B5294" s="6"/>
      <c r="D5294" s="6"/>
      <c r="E5294" s="6"/>
      <c r="F5294" s="6"/>
      <c r="G5294" s="6"/>
      <c r="H5294" s="6"/>
      <c r="I5294" s="6"/>
      <c r="J5294" s="6"/>
      <c r="K5294" s="6"/>
    </row>
    <row r="5295" spans="1:11">
      <c r="A5295" s="6"/>
      <c r="B5295" s="6"/>
      <c r="D5295" s="6"/>
      <c r="E5295" s="6"/>
      <c r="F5295" s="6"/>
      <c r="G5295" s="6"/>
      <c r="H5295" s="6"/>
      <c r="I5295" s="6"/>
      <c r="J5295" s="6"/>
      <c r="K5295" s="6"/>
    </row>
    <row r="5296" spans="1:11">
      <c r="A5296" s="6"/>
      <c r="B5296" s="6"/>
      <c r="D5296" s="6"/>
      <c r="E5296" s="6"/>
      <c r="F5296" s="6"/>
      <c r="G5296" s="6"/>
      <c r="H5296" s="6"/>
      <c r="I5296" s="6"/>
      <c r="J5296" s="6"/>
      <c r="K5296" s="6"/>
    </row>
    <row r="5297" spans="1:11">
      <c r="A5297" s="6"/>
      <c r="B5297" s="6"/>
      <c r="D5297" s="6"/>
      <c r="E5297" s="6"/>
      <c r="F5297" s="6"/>
      <c r="G5297" s="6"/>
      <c r="H5297" s="6"/>
      <c r="I5297" s="6"/>
      <c r="J5297" s="6"/>
      <c r="K5297" s="6"/>
    </row>
    <row r="5298" spans="1:11">
      <c r="A5298" s="6"/>
      <c r="B5298" s="6"/>
      <c r="D5298" s="6"/>
      <c r="E5298" s="6"/>
      <c r="F5298" s="6"/>
      <c r="G5298" s="6"/>
      <c r="H5298" s="6"/>
      <c r="I5298" s="6"/>
      <c r="J5298" s="6"/>
      <c r="K5298" s="6"/>
    </row>
    <row r="5299" spans="1:11">
      <c r="A5299" s="6"/>
      <c r="B5299" s="6"/>
      <c r="D5299" s="6"/>
      <c r="E5299" s="6"/>
      <c r="F5299" s="6"/>
      <c r="G5299" s="6"/>
      <c r="H5299" s="6"/>
      <c r="I5299" s="6"/>
      <c r="J5299" s="6"/>
      <c r="K5299" s="6"/>
    </row>
    <row r="5300" spans="1:11">
      <c r="A5300" s="6"/>
      <c r="B5300" s="6"/>
      <c r="D5300" s="6"/>
      <c r="E5300" s="6"/>
      <c r="F5300" s="6"/>
      <c r="G5300" s="6"/>
      <c r="H5300" s="6"/>
      <c r="I5300" s="6"/>
      <c r="J5300" s="6"/>
      <c r="K5300" s="6"/>
    </row>
    <row r="5301" spans="1:11">
      <c r="A5301" s="6"/>
      <c r="B5301" s="6"/>
      <c r="D5301" s="6"/>
      <c r="E5301" s="6"/>
      <c r="F5301" s="6"/>
      <c r="G5301" s="6"/>
      <c r="H5301" s="6"/>
      <c r="I5301" s="6"/>
      <c r="J5301" s="6"/>
      <c r="K5301" s="6"/>
    </row>
    <row r="5302" spans="1:11">
      <c r="A5302" s="6"/>
      <c r="B5302" s="6"/>
      <c r="D5302" s="6"/>
      <c r="E5302" s="6"/>
      <c r="F5302" s="6"/>
      <c r="G5302" s="6"/>
      <c r="H5302" s="6"/>
      <c r="I5302" s="6"/>
      <c r="J5302" s="6"/>
      <c r="K5302" s="6"/>
    </row>
    <row r="5303" spans="1:11">
      <c r="A5303" s="6"/>
      <c r="B5303" s="6"/>
      <c r="D5303" s="6"/>
      <c r="E5303" s="6"/>
      <c r="F5303" s="6"/>
      <c r="G5303" s="6"/>
      <c r="H5303" s="6"/>
      <c r="I5303" s="6"/>
      <c r="J5303" s="6"/>
      <c r="K5303" s="6"/>
    </row>
    <row r="5304" spans="1:11">
      <c r="A5304" s="6"/>
      <c r="B5304" s="6"/>
      <c r="D5304" s="6"/>
      <c r="E5304" s="6"/>
      <c r="F5304" s="6"/>
      <c r="G5304" s="6"/>
      <c r="H5304" s="6"/>
      <c r="I5304" s="6"/>
      <c r="J5304" s="6"/>
      <c r="K5304" s="6"/>
    </row>
    <row r="5305" spans="1:11">
      <c r="A5305" s="6"/>
      <c r="B5305" s="6"/>
      <c r="D5305" s="6"/>
      <c r="E5305" s="6"/>
      <c r="F5305" s="6"/>
      <c r="G5305" s="6"/>
      <c r="H5305" s="6"/>
      <c r="I5305" s="6"/>
      <c r="J5305" s="6"/>
      <c r="K5305" s="6"/>
    </row>
    <row r="5306" spans="1:11">
      <c r="A5306" s="6"/>
      <c r="B5306" s="6"/>
      <c r="D5306" s="6"/>
      <c r="E5306" s="6"/>
      <c r="F5306" s="6"/>
      <c r="G5306" s="6"/>
      <c r="H5306" s="6"/>
      <c r="I5306" s="6"/>
      <c r="J5306" s="6"/>
      <c r="K5306" s="6"/>
    </row>
    <row r="5307" spans="1:11">
      <c r="A5307" s="6"/>
      <c r="B5307" s="6"/>
      <c r="D5307" s="6"/>
      <c r="E5307" s="6"/>
      <c r="F5307" s="6"/>
      <c r="G5307" s="6"/>
      <c r="H5307" s="6"/>
      <c r="I5307" s="6"/>
      <c r="J5307" s="6"/>
      <c r="K5307" s="6"/>
    </row>
    <row r="5308" spans="1:11">
      <c r="A5308" s="6"/>
      <c r="B5308" s="6"/>
      <c r="D5308" s="6"/>
      <c r="E5308" s="6"/>
      <c r="F5308" s="6"/>
      <c r="G5308" s="6"/>
      <c r="H5308" s="6"/>
      <c r="I5308" s="6"/>
      <c r="J5308" s="6"/>
      <c r="K5308" s="6"/>
    </row>
    <row r="5309" spans="1:11">
      <c r="A5309" s="6"/>
      <c r="B5309" s="6"/>
      <c r="D5309" s="6"/>
      <c r="E5309" s="6"/>
      <c r="F5309" s="6"/>
      <c r="G5309" s="6"/>
      <c r="H5309" s="6"/>
      <c r="I5309" s="6"/>
      <c r="J5309" s="6"/>
      <c r="K5309" s="6"/>
    </row>
    <row r="5310" spans="1:11">
      <c r="A5310" s="6"/>
      <c r="B5310" s="6"/>
      <c r="D5310" s="6"/>
      <c r="E5310" s="6"/>
      <c r="F5310" s="6"/>
      <c r="G5310" s="6"/>
      <c r="H5310" s="6"/>
      <c r="I5310" s="6"/>
      <c r="J5310" s="6"/>
      <c r="K5310" s="6"/>
    </row>
    <row r="5311" spans="1:11">
      <c r="A5311" s="6"/>
      <c r="B5311" s="6"/>
      <c r="D5311" s="6"/>
      <c r="E5311" s="6"/>
      <c r="F5311" s="6"/>
      <c r="G5311" s="6"/>
      <c r="H5311" s="6"/>
      <c r="I5311" s="6"/>
      <c r="J5311" s="6"/>
      <c r="K5311" s="6"/>
    </row>
    <row r="5312" spans="1:11">
      <c r="A5312" s="6"/>
      <c r="B5312" s="6"/>
      <c r="D5312" s="6"/>
      <c r="E5312" s="6"/>
      <c r="F5312" s="6"/>
      <c r="G5312" s="6"/>
      <c r="H5312" s="6"/>
      <c r="I5312" s="6"/>
      <c r="J5312" s="6"/>
      <c r="K5312" s="6"/>
    </row>
    <row r="5313" spans="1:11">
      <c r="A5313" s="6"/>
      <c r="B5313" s="6"/>
      <c r="D5313" s="6"/>
      <c r="E5313" s="6"/>
      <c r="F5313" s="6"/>
      <c r="G5313" s="6"/>
      <c r="H5313" s="6"/>
      <c r="I5313" s="6"/>
      <c r="J5313" s="6"/>
      <c r="K5313" s="6"/>
    </row>
    <row r="5314" spans="1:11">
      <c r="A5314" s="6"/>
      <c r="B5314" s="6"/>
      <c r="D5314" s="6"/>
      <c r="E5314" s="6"/>
      <c r="F5314" s="6"/>
      <c r="G5314" s="6"/>
      <c r="H5314" s="6"/>
      <c r="I5314" s="6"/>
      <c r="J5314" s="6"/>
      <c r="K5314" s="6"/>
    </row>
    <row r="5315" spans="1:11">
      <c r="A5315" s="6"/>
      <c r="B5315" s="6"/>
      <c r="D5315" s="6"/>
      <c r="E5315" s="6"/>
      <c r="F5315" s="6"/>
      <c r="G5315" s="6"/>
      <c r="H5315" s="6"/>
      <c r="I5315" s="6"/>
      <c r="J5315" s="6"/>
      <c r="K5315" s="6"/>
    </row>
    <row r="5316" spans="1:11">
      <c r="A5316" s="6"/>
      <c r="B5316" s="6"/>
      <c r="D5316" s="6"/>
      <c r="E5316" s="6"/>
      <c r="F5316" s="6"/>
      <c r="G5316" s="6"/>
      <c r="H5316" s="6"/>
      <c r="I5316" s="6"/>
      <c r="J5316" s="6"/>
      <c r="K5316" s="6"/>
    </row>
    <row r="5317" spans="1:11">
      <c r="A5317" s="6"/>
      <c r="B5317" s="6"/>
      <c r="D5317" s="6"/>
      <c r="E5317" s="6"/>
      <c r="F5317" s="6"/>
      <c r="G5317" s="6"/>
      <c r="H5317" s="6"/>
      <c r="I5317" s="6"/>
      <c r="J5317" s="6"/>
      <c r="K5317" s="6"/>
    </row>
    <row r="5318" spans="1:11">
      <c r="A5318" s="6"/>
      <c r="B5318" s="6"/>
      <c r="D5318" s="6"/>
      <c r="E5318" s="6"/>
      <c r="F5318" s="6"/>
      <c r="G5318" s="6"/>
      <c r="H5318" s="6"/>
      <c r="I5318" s="6"/>
      <c r="J5318" s="6"/>
      <c r="K5318" s="6"/>
    </row>
    <row r="5319" spans="1:11">
      <c r="A5319" s="6"/>
      <c r="B5319" s="6"/>
      <c r="D5319" s="6"/>
      <c r="E5319" s="6"/>
      <c r="F5319" s="6"/>
      <c r="G5319" s="6"/>
      <c r="H5319" s="6"/>
      <c r="I5319" s="6"/>
      <c r="J5319" s="6"/>
      <c r="K5319" s="6"/>
    </row>
    <row r="5320" spans="1:11">
      <c r="A5320" s="6"/>
      <c r="B5320" s="6"/>
      <c r="D5320" s="6"/>
      <c r="E5320" s="6"/>
      <c r="F5320" s="6"/>
      <c r="G5320" s="6"/>
      <c r="H5320" s="6"/>
      <c r="I5320" s="6"/>
      <c r="J5320" s="6"/>
      <c r="K5320" s="6"/>
    </row>
    <row r="5321" spans="1:11">
      <c r="A5321" s="6"/>
      <c r="B5321" s="6"/>
      <c r="D5321" s="6"/>
      <c r="E5321" s="6"/>
      <c r="F5321" s="6"/>
      <c r="G5321" s="6"/>
      <c r="H5321" s="6"/>
      <c r="I5321" s="6"/>
      <c r="J5321" s="6"/>
      <c r="K5321" s="6"/>
    </row>
    <row r="5322" spans="1:11">
      <c r="A5322" s="6"/>
      <c r="B5322" s="6"/>
      <c r="D5322" s="6"/>
      <c r="E5322" s="6"/>
      <c r="F5322" s="6"/>
      <c r="G5322" s="6"/>
      <c r="H5322" s="6"/>
      <c r="I5322" s="6"/>
      <c r="J5322" s="6"/>
      <c r="K5322" s="6"/>
    </row>
    <row r="5323" spans="1:11">
      <c r="A5323" s="6"/>
      <c r="B5323" s="6"/>
      <c r="D5323" s="6"/>
      <c r="E5323" s="6"/>
      <c r="F5323" s="6"/>
      <c r="G5323" s="6"/>
      <c r="H5323" s="6"/>
      <c r="I5323" s="6"/>
      <c r="J5323" s="6"/>
      <c r="K5323" s="6"/>
    </row>
    <row r="5324" spans="1:11">
      <c r="A5324" s="6"/>
      <c r="B5324" s="6"/>
      <c r="D5324" s="6"/>
      <c r="E5324" s="6"/>
      <c r="F5324" s="6"/>
      <c r="G5324" s="6"/>
      <c r="H5324" s="6"/>
      <c r="I5324" s="6"/>
      <c r="J5324" s="6"/>
      <c r="K5324" s="6"/>
    </row>
    <row r="5325" spans="1:11">
      <c r="A5325" s="6"/>
      <c r="B5325" s="6"/>
      <c r="D5325" s="6"/>
      <c r="E5325" s="6"/>
      <c r="F5325" s="6"/>
      <c r="G5325" s="6"/>
      <c r="H5325" s="6"/>
      <c r="I5325" s="6"/>
      <c r="J5325" s="6"/>
      <c r="K5325" s="6"/>
    </row>
    <row r="5326" spans="1:11">
      <c r="A5326" s="6"/>
      <c r="B5326" s="6"/>
      <c r="D5326" s="6"/>
      <c r="E5326" s="6"/>
      <c r="F5326" s="6"/>
      <c r="G5326" s="6"/>
      <c r="H5326" s="6"/>
      <c r="I5326" s="6"/>
      <c r="J5326" s="6"/>
      <c r="K5326" s="6"/>
    </row>
    <row r="5327" spans="1:11">
      <c r="A5327" s="6"/>
      <c r="B5327" s="6"/>
      <c r="D5327" s="6"/>
      <c r="E5327" s="6"/>
      <c r="F5327" s="6"/>
      <c r="G5327" s="6"/>
      <c r="H5327" s="6"/>
      <c r="I5327" s="6"/>
      <c r="J5327" s="6"/>
      <c r="K5327" s="6"/>
    </row>
    <row r="5328" spans="1:11">
      <c r="A5328" s="6"/>
      <c r="B5328" s="6"/>
      <c r="D5328" s="6"/>
      <c r="E5328" s="6"/>
      <c r="F5328" s="6"/>
      <c r="G5328" s="6"/>
      <c r="H5328" s="6"/>
      <c r="I5328" s="6"/>
      <c r="J5328" s="6"/>
      <c r="K5328" s="6"/>
    </row>
    <row r="5329" spans="1:11">
      <c r="A5329" s="6"/>
      <c r="B5329" s="6"/>
      <c r="D5329" s="6"/>
      <c r="E5329" s="6"/>
      <c r="F5329" s="6"/>
      <c r="G5329" s="6"/>
      <c r="H5329" s="6"/>
      <c r="I5329" s="6"/>
      <c r="J5329" s="6"/>
      <c r="K5329" s="6"/>
    </row>
    <row r="5330" spans="1:11">
      <c r="A5330" s="6"/>
      <c r="B5330" s="6"/>
      <c r="D5330" s="6"/>
      <c r="E5330" s="6"/>
      <c r="F5330" s="6"/>
      <c r="G5330" s="6"/>
      <c r="H5330" s="6"/>
      <c r="I5330" s="6"/>
      <c r="J5330" s="6"/>
      <c r="K5330" s="6"/>
    </row>
    <row r="5331" spans="1:11">
      <c r="A5331" s="6"/>
      <c r="B5331" s="6"/>
      <c r="D5331" s="6"/>
      <c r="E5331" s="6"/>
      <c r="F5331" s="6"/>
      <c r="G5331" s="6"/>
      <c r="H5331" s="6"/>
      <c r="I5331" s="6"/>
      <c r="J5331" s="6"/>
      <c r="K5331" s="6"/>
    </row>
    <row r="5332" spans="1:11">
      <c r="A5332" s="6"/>
      <c r="B5332" s="6"/>
      <c r="D5332" s="6"/>
      <c r="E5332" s="6"/>
      <c r="F5332" s="6"/>
      <c r="G5332" s="6"/>
      <c r="H5332" s="6"/>
      <c r="I5332" s="6"/>
      <c r="J5332" s="6"/>
      <c r="K5332" s="6"/>
    </row>
    <row r="5333" spans="1:11">
      <c r="A5333" s="6"/>
      <c r="B5333" s="6"/>
      <c r="D5333" s="6"/>
      <c r="E5333" s="6"/>
      <c r="F5333" s="6"/>
      <c r="G5333" s="6"/>
      <c r="H5333" s="6"/>
      <c r="I5333" s="6"/>
      <c r="J5333" s="6"/>
      <c r="K5333" s="6"/>
    </row>
    <row r="5334" spans="1:11">
      <c r="A5334" s="6"/>
      <c r="B5334" s="6"/>
      <c r="D5334" s="6"/>
      <c r="E5334" s="6"/>
      <c r="F5334" s="6"/>
      <c r="G5334" s="6"/>
      <c r="H5334" s="6"/>
      <c r="I5334" s="6"/>
      <c r="J5334" s="6"/>
      <c r="K5334" s="6"/>
    </row>
    <row r="5335" spans="1:11">
      <c r="A5335" s="6"/>
      <c r="B5335" s="6"/>
      <c r="D5335" s="6"/>
      <c r="E5335" s="6"/>
      <c r="F5335" s="6"/>
      <c r="G5335" s="6"/>
      <c r="H5335" s="6"/>
      <c r="I5335" s="6"/>
      <c r="J5335" s="6"/>
      <c r="K5335" s="6"/>
    </row>
    <row r="5336" spans="1:11">
      <c r="A5336" s="6"/>
      <c r="B5336" s="6"/>
      <c r="D5336" s="6"/>
      <c r="E5336" s="6"/>
      <c r="F5336" s="6"/>
      <c r="G5336" s="6"/>
      <c r="H5336" s="6"/>
      <c r="I5336" s="6"/>
      <c r="J5336" s="6"/>
      <c r="K5336" s="6"/>
    </row>
    <row r="5337" spans="1:11">
      <c r="A5337" s="6"/>
      <c r="B5337" s="6"/>
      <c r="D5337" s="6"/>
      <c r="E5337" s="6"/>
      <c r="F5337" s="6"/>
      <c r="G5337" s="6"/>
      <c r="H5337" s="6"/>
      <c r="I5337" s="6"/>
      <c r="J5337" s="6"/>
      <c r="K5337" s="6"/>
    </row>
    <row r="5338" spans="1:11">
      <c r="A5338" s="6"/>
      <c r="B5338" s="6"/>
      <c r="D5338" s="6"/>
      <c r="E5338" s="6"/>
      <c r="F5338" s="6"/>
      <c r="G5338" s="6"/>
      <c r="H5338" s="6"/>
      <c r="I5338" s="6"/>
      <c r="J5338" s="6"/>
      <c r="K5338" s="6"/>
    </row>
    <row r="5339" spans="1:11">
      <c r="A5339" s="6"/>
      <c r="B5339" s="6"/>
      <c r="D5339" s="6"/>
      <c r="E5339" s="6"/>
      <c r="F5339" s="6"/>
      <c r="G5339" s="6"/>
      <c r="H5339" s="6"/>
      <c r="I5339" s="6"/>
      <c r="J5339" s="6"/>
      <c r="K5339" s="6"/>
    </row>
    <row r="5340" spans="1:11">
      <c r="A5340" s="6"/>
      <c r="B5340" s="6"/>
      <c r="D5340" s="6"/>
      <c r="E5340" s="6"/>
      <c r="F5340" s="6"/>
      <c r="G5340" s="6"/>
      <c r="H5340" s="6"/>
      <c r="I5340" s="6"/>
      <c r="J5340" s="6"/>
      <c r="K5340" s="6"/>
    </row>
    <row r="5341" spans="1:11">
      <c r="A5341" s="6"/>
      <c r="B5341" s="6"/>
      <c r="D5341" s="6"/>
      <c r="E5341" s="6"/>
      <c r="F5341" s="6"/>
      <c r="G5341" s="6"/>
      <c r="H5341" s="6"/>
      <c r="I5341" s="6"/>
      <c r="J5341" s="6"/>
      <c r="K5341" s="6"/>
    </row>
    <row r="5342" spans="1:11">
      <c r="A5342" s="6"/>
      <c r="B5342" s="6"/>
      <c r="D5342" s="6"/>
      <c r="E5342" s="6"/>
      <c r="F5342" s="6"/>
      <c r="G5342" s="6"/>
      <c r="H5342" s="6"/>
      <c r="I5342" s="6"/>
      <c r="J5342" s="6"/>
      <c r="K5342" s="6"/>
    </row>
    <row r="5343" spans="1:11">
      <c r="A5343" s="6"/>
      <c r="B5343" s="6"/>
      <c r="D5343" s="6"/>
      <c r="E5343" s="6"/>
      <c r="F5343" s="6"/>
      <c r="G5343" s="6"/>
      <c r="H5343" s="6"/>
      <c r="I5343" s="6"/>
      <c r="J5343" s="6"/>
      <c r="K5343" s="6"/>
    </row>
    <row r="5344" spans="1:11">
      <c r="A5344" s="6"/>
      <c r="B5344" s="6"/>
      <c r="D5344" s="6"/>
      <c r="E5344" s="6"/>
      <c r="F5344" s="6"/>
      <c r="G5344" s="6"/>
      <c r="H5344" s="6"/>
      <c r="I5344" s="6"/>
      <c r="J5344" s="6"/>
      <c r="K5344" s="6"/>
    </row>
    <row r="5345" spans="1:11">
      <c r="A5345" s="6"/>
      <c r="B5345" s="6"/>
      <c r="D5345" s="6"/>
      <c r="E5345" s="6"/>
      <c r="F5345" s="6"/>
      <c r="G5345" s="6"/>
      <c r="H5345" s="6"/>
      <c r="I5345" s="6"/>
      <c r="J5345" s="6"/>
      <c r="K5345" s="6"/>
    </row>
    <row r="5346" spans="1:11">
      <c r="A5346" s="6"/>
      <c r="B5346" s="6"/>
      <c r="D5346" s="6"/>
      <c r="E5346" s="6"/>
      <c r="F5346" s="6"/>
      <c r="G5346" s="6"/>
      <c r="H5346" s="6"/>
      <c r="I5346" s="6"/>
      <c r="J5346" s="6"/>
      <c r="K5346" s="6"/>
    </row>
    <row r="5347" spans="1:11">
      <c r="A5347" s="6"/>
      <c r="B5347" s="6"/>
      <c r="D5347" s="6"/>
      <c r="E5347" s="6"/>
      <c r="F5347" s="6"/>
      <c r="G5347" s="6"/>
      <c r="H5347" s="6"/>
      <c r="I5347" s="6"/>
      <c r="J5347" s="6"/>
      <c r="K5347" s="6"/>
    </row>
    <row r="5348" spans="1:11">
      <c r="A5348" s="6"/>
      <c r="B5348" s="6"/>
      <c r="D5348" s="6"/>
      <c r="E5348" s="6"/>
      <c r="F5348" s="6"/>
      <c r="G5348" s="6"/>
      <c r="H5348" s="6"/>
      <c r="I5348" s="6"/>
      <c r="J5348" s="6"/>
      <c r="K5348" s="6"/>
    </row>
    <row r="5349" spans="1:11">
      <c r="A5349" s="6"/>
      <c r="B5349" s="6"/>
      <c r="D5349" s="6"/>
      <c r="E5349" s="6"/>
      <c r="F5349" s="6"/>
      <c r="G5349" s="6"/>
      <c r="H5349" s="6"/>
      <c r="I5349" s="6"/>
      <c r="J5349" s="6"/>
      <c r="K5349" s="6"/>
    </row>
    <row r="5350" spans="1:11">
      <c r="A5350" s="6"/>
      <c r="B5350" s="6"/>
      <c r="D5350" s="6"/>
      <c r="E5350" s="6"/>
      <c r="F5350" s="6"/>
      <c r="G5350" s="6"/>
      <c r="H5350" s="6"/>
      <c r="I5350" s="6"/>
      <c r="J5350" s="6"/>
      <c r="K5350" s="6"/>
    </row>
    <row r="5351" spans="1:11">
      <c r="A5351" s="6"/>
      <c r="B5351" s="6"/>
      <c r="D5351" s="6"/>
      <c r="E5351" s="6"/>
      <c r="F5351" s="6"/>
      <c r="G5351" s="6"/>
      <c r="H5351" s="6"/>
      <c r="I5351" s="6"/>
      <c r="J5351" s="6"/>
      <c r="K5351" s="6"/>
    </row>
    <row r="5352" spans="1:11">
      <c r="A5352" s="6"/>
      <c r="B5352" s="6"/>
      <c r="D5352" s="6"/>
      <c r="E5352" s="6"/>
      <c r="F5352" s="6"/>
      <c r="G5352" s="6"/>
      <c r="H5352" s="6"/>
      <c r="I5352" s="6"/>
      <c r="J5352" s="6"/>
      <c r="K5352" s="6"/>
    </row>
    <row r="5353" spans="1:11">
      <c r="A5353" s="6"/>
      <c r="B5353" s="6"/>
      <c r="D5353" s="6"/>
      <c r="E5353" s="6"/>
      <c r="F5353" s="6"/>
      <c r="G5353" s="6"/>
      <c r="H5353" s="6"/>
      <c r="I5353" s="6"/>
      <c r="J5353" s="6"/>
      <c r="K5353" s="6"/>
    </row>
    <row r="5354" spans="1:11">
      <c r="A5354" s="6"/>
      <c r="B5354" s="6"/>
      <c r="D5354" s="6"/>
      <c r="E5354" s="6"/>
      <c r="F5354" s="6"/>
      <c r="G5354" s="6"/>
      <c r="H5354" s="6"/>
      <c r="I5354" s="6"/>
      <c r="J5354" s="6"/>
      <c r="K5354" s="6"/>
    </row>
    <row r="5355" spans="1:11">
      <c r="A5355" s="6"/>
      <c r="B5355" s="6"/>
      <c r="D5355" s="6"/>
      <c r="E5355" s="6"/>
      <c r="F5355" s="6"/>
      <c r="G5355" s="6"/>
      <c r="H5355" s="6"/>
      <c r="I5355" s="6"/>
      <c r="J5355" s="6"/>
      <c r="K5355" s="6"/>
    </row>
    <row r="5356" spans="1:11">
      <c r="A5356" s="6"/>
      <c r="B5356" s="6"/>
      <c r="D5356" s="6"/>
      <c r="E5356" s="6"/>
      <c r="F5356" s="6"/>
      <c r="G5356" s="6"/>
      <c r="H5356" s="6"/>
      <c r="I5356" s="6"/>
      <c r="J5356" s="6"/>
      <c r="K5356" s="6"/>
    </row>
    <row r="5357" spans="1:11">
      <c r="A5357" s="6"/>
      <c r="B5357" s="6"/>
      <c r="D5357" s="6"/>
      <c r="E5357" s="6"/>
      <c r="F5357" s="6"/>
      <c r="G5357" s="6"/>
      <c r="H5357" s="6"/>
      <c r="I5357" s="6"/>
      <c r="J5357" s="6"/>
      <c r="K5357" s="6"/>
    </row>
    <row r="5358" spans="1:11">
      <c r="A5358" s="6"/>
      <c r="B5358" s="6"/>
      <c r="D5358" s="6"/>
      <c r="E5358" s="6"/>
      <c r="F5358" s="6"/>
      <c r="G5358" s="6"/>
      <c r="H5358" s="6"/>
      <c r="I5358" s="6"/>
      <c r="J5358" s="6"/>
      <c r="K5358" s="6"/>
    </row>
    <row r="5359" spans="1:11">
      <c r="A5359" s="6"/>
      <c r="B5359" s="6"/>
      <c r="D5359" s="6"/>
      <c r="E5359" s="6"/>
      <c r="F5359" s="6"/>
      <c r="G5359" s="6"/>
      <c r="H5359" s="6"/>
      <c r="I5359" s="6"/>
      <c r="J5359" s="6"/>
      <c r="K5359" s="6"/>
    </row>
    <row r="5360" spans="1:11">
      <c r="A5360" s="6"/>
      <c r="B5360" s="6"/>
      <c r="D5360" s="6"/>
      <c r="E5360" s="6"/>
      <c r="F5360" s="6"/>
      <c r="G5360" s="6"/>
      <c r="H5360" s="6"/>
      <c r="I5360" s="6"/>
      <c r="J5360" s="6"/>
      <c r="K5360" s="6"/>
    </row>
    <row r="5361" spans="1:11">
      <c r="A5361" s="6"/>
      <c r="B5361" s="6"/>
      <c r="D5361" s="6"/>
      <c r="E5361" s="6"/>
      <c r="F5361" s="6"/>
      <c r="G5361" s="6"/>
      <c r="H5361" s="6"/>
      <c r="I5361" s="6"/>
      <c r="J5361" s="6"/>
      <c r="K5361" s="6"/>
    </row>
    <row r="5362" spans="1:11">
      <c r="A5362" s="6"/>
      <c r="B5362" s="6"/>
      <c r="D5362" s="6"/>
      <c r="E5362" s="6"/>
      <c r="F5362" s="6"/>
      <c r="G5362" s="6"/>
      <c r="H5362" s="6"/>
      <c r="I5362" s="6"/>
      <c r="J5362" s="6"/>
      <c r="K5362" s="6"/>
    </row>
    <row r="5363" spans="1:11">
      <c r="A5363" s="6"/>
      <c r="B5363" s="6"/>
      <c r="D5363" s="6"/>
      <c r="E5363" s="6"/>
      <c r="F5363" s="6"/>
      <c r="G5363" s="6"/>
      <c r="H5363" s="6"/>
      <c r="I5363" s="6"/>
      <c r="J5363" s="6"/>
      <c r="K5363" s="6"/>
    </row>
    <row r="5364" spans="1:11">
      <c r="A5364" s="6"/>
      <c r="B5364" s="6"/>
      <c r="D5364" s="6"/>
      <c r="E5364" s="6"/>
      <c r="F5364" s="6"/>
      <c r="G5364" s="6"/>
      <c r="H5364" s="6"/>
      <c r="I5364" s="6"/>
      <c r="J5364" s="6"/>
      <c r="K5364" s="6"/>
    </row>
    <row r="5365" spans="1:11">
      <c r="A5365" s="6"/>
      <c r="B5365" s="6"/>
      <c r="D5365" s="6"/>
      <c r="E5365" s="6"/>
      <c r="F5365" s="6"/>
      <c r="G5365" s="6"/>
      <c r="H5365" s="6"/>
      <c r="I5365" s="6"/>
      <c r="J5365" s="6"/>
      <c r="K5365" s="6"/>
    </row>
    <row r="5366" spans="1:11">
      <c r="A5366" s="6"/>
      <c r="B5366" s="6"/>
      <c r="D5366" s="6"/>
      <c r="E5366" s="6"/>
      <c r="F5366" s="6"/>
      <c r="G5366" s="6"/>
      <c r="H5366" s="6"/>
      <c r="I5366" s="6"/>
      <c r="J5366" s="6"/>
      <c r="K5366" s="6"/>
    </row>
    <row r="5367" spans="1:11">
      <c r="A5367" s="6"/>
      <c r="B5367" s="6"/>
      <c r="D5367" s="6"/>
      <c r="E5367" s="6"/>
      <c r="F5367" s="6"/>
      <c r="G5367" s="6"/>
      <c r="H5367" s="6"/>
      <c r="I5367" s="6"/>
      <c r="J5367" s="6"/>
      <c r="K5367" s="6"/>
    </row>
    <row r="5368" spans="1:11">
      <c r="A5368" s="6"/>
      <c r="B5368" s="6"/>
      <c r="D5368" s="6"/>
      <c r="E5368" s="6"/>
      <c r="F5368" s="6"/>
      <c r="G5368" s="6"/>
      <c r="H5368" s="6"/>
      <c r="I5368" s="6"/>
      <c r="J5368" s="6"/>
      <c r="K5368" s="6"/>
    </row>
    <row r="5369" spans="1:11">
      <c r="A5369" s="6"/>
      <c r="B5369" s="6"/>
      <c r="D5369" s="6"/>
      <c r="E5369" s="6"/>
      <c r="F5369" s="6"/>
      <c r="G5369" s="6"/>
      <c r="H5369" s="6"/>
      <c r="I5369" s="6"/>
      <c r="J5369" s="6"/>
      <c r="K5369" s="6"/>
    </row>
    <row r="5370" spans="1:11">
      <c r="A5370" s="6"/>
      <c r="B5370" s="6"/>
      <c r="D5370" s="6"/>
      <c r="E5370" s="6"/>
      <c r="F5370" s="6"/>
      <c r="G5370" s="6"/>
      <c r="H5370" s="6"/>
      <c r="I5370" s="6"/>
      <c r="J5370" s="6"/>
      <c r="K5370" s="6"/>
    </row>
    <row r="5371" spans="1:11">
      <c r="A5371" s="6"/>
      <c r="B5371" s="6"/>
      <c r="D5371" s="6"/>
      <c r="E5371" s="6"/>
      <c r="F5371" s="6"/>
      <c r="G5371" s="6"/>
      <c r="H5371" s="6"/>
      <c r="I5371" s="6"/>
      <c r="J5371" s="6"/>
      <c r="K5371" s="6"/>
    </row>
    <row r="5372" spans="1:11">
      <c r="A5372" s="6"/>
      <c r="B5372" s="6"/>
      <c r="D5372" s="6"/>
      <c r="E5372" s="6"/>
      <c r="F5372" s="6"/>
      <c r="G5372" s="6"/>
      <c r="H5372" s="6"/>
      <c r="I5372" s="6"/>
      <c r="J5372" s="6"/>
      <c r="K5372" s="6"/>
    </row>
    <row r="5373" spans="1:11">
      <c r="A5373" s="6"/>
      <c r="B5373" s="6"/>
      <c r="D5373" s="6"/>
      <c r="E5373" s="6"/>
      <c r="F5373" s="6"/>
      <c r="G5373" s="6"/>
      <c r="H5373" s="6"/>
      <c r="I5373" s="6"/>
      <c r="J5373" s="6"/>
      <c r="K5373" s="6"/>
    </row>
    <row r="5374" spans="1:11">
      <c r="A5374" s="6"/>
      <c r="B5374" s="6"/>
      <c r="D5374" s="6"/>
      <c r="E5374" s="6"/>
      <c r="F5374" s="6"/>
      <c r="G5374" s="6"/>
      <c r="H5374" s="6"/>
      <c r="I5374" s="6"/>
      <c r="J5374" s="6"/>
      <c r="K5374" s="6"/>
    </row>
    <row r="5375" spans="1:11">
      <c r="A5375" s="6"/>
      <c r="B5375" s="6"/>
      <c r="D5375" s="6"/>
      <c r="E5375" s="6"/>
      <c r="F5375" s="6"/>
      <c r="G5375" s="6"/>
      <c r="H5375" s="6"/>
      <c r="I5375" s="6"/>
      <c r="J5375" s="6"/>
      <c r="K5375" s="6"/>
    </row>
    <row r="5376" spans="1:11">
      <c r="A5376" s="6"/>
      <c r="B5376" s="6"/>
      <c r="D5376" s="6"/>
      <c r="E5376" s="6"/>
      <c r="F5376" s="6"/>
      <c r="G5376" s="6"/>
      <c r="H5376" s="6"/>
      <c r="I5376" s="6"/>
      <c r="J5376" s="6"/>
      <c r="K5376" s="6"/>
    </row>
    <row r="5377" spans="1:11">
      <c r="A5377" s="6"/>
      <c r="B5377" s="6"/>
      <c r="D5377" s="6"/>
      <c r="E5377" s="6"/>
      <c r="F5377" s="6"/>
      <c r="G5377" s="6"/>
      <c r="H5377" s="6"/>
      <c r="I5377" s="6"/>
      <c r="J5377" s="6"/>
      <c r="K5377" s="6"/>
    </row>
    <row r="5378" spans="1:11">
      <c r="A5378" s="6"/>
      <c r="B5378" s="6"/>
      <c r="D5378" s="6"/>
      <c r="E5378" s="6"/>
      <c r="F5378" s="6"/>
      <c r="G5378" s="6"/>
      <c r="H5378" s="6"/>
      <c r="I5378" s="6"/>
      <c r="J5378" s="6"/>
      <c r="K5378" s="6"/>
    </row>
    <row r="5379" spans="1:11">
      <c r="A5379" s="6"/>
      <c r="B5379" s="6"/>
      <c r="D5379" s="6"/>
      <c r="E5379" s="6"/>
      <c r="F5379" s="6"/>
      <c r="G5379" s="6"/>
      <c r="H5379" s="6"/>
      <c r="I5379" s="6"/>
      <c r="J5379" s="6"/>
      <c r="K5379" s="6"/>
    </row>
    <row r="5380" spans="1:11">
      <c r="A5380" s="6"/>
      <c r="B5380" s="6"/>
      <c r="D5380" s="6"/>
      <c r="E5380" s="6"/>
      <c r="F5380" s="6"/>
      <c r="G5380" s="6"/>
      <c r="H5380" s="6"/>
      <c r="I5380" s="6"/>
      <c r="J5380" s="6"/>
      <c r="K5380" s="6"/>
    </row>
    <row r="5381" spans="1:11">
      <c r="A5381" s="6"/>
      <c r="B5381" s="6"/>
      <c r="D5381" s="6"/>
      <c r="E5381" s="6"/>
      <c r="F5381" s="6"/>
      <c r="G5381" s="6"/>
      <c r="H5381" s="6"/>
      <c r="I5381" s="6"/>
      <c r="J5381" s="6"/>
      <c r="K5381" s="6"/>
    </row>
    <row r="5382" spans="1:11">
      <c r="A5382" s="6"/>
      <c r="B5382" s="6"/>
      <c r="D5382" s="6"/>
      <c r="E5382" s="6"/>
      <c r="F5382" s="6"/>
      <c r="G5382" s="6"/>
      <c r="H5382" s="6"/>
      <c r="I5382" s="6"/>
      <c r="J5382" s="6"/>
      <c r="K5382" s="6"/>
    </row>
    <row r="5383" spans="1:11">
      <c r="A5383" s="6"/>
      <c r="B5383" s="6"/>
      <c r="D5383" s="6"/>
      <c r="E5383" s="6"/>
      <c r="F5383" s="6"/>
      <c r="G5383" s="6"/>
      <c r="H5383" s="6"/>
      <c r="I5383" s="6"/>
      <c r="J5383" s="6"/>
      <c r="K5383" s="6"/>
    </row>
    <row r="5384" spans="1:11">
      <c r="A5384" s="6"/>
      <c r="B5384" s="6"/>
      <c r="D5384" s="6"/>
      <c r="E5384" s="6"/>
      <c r="F5384" s="6"/>
      <c r="G5384" s="6"/>
      <c r="H5384" s="6"/>
      <c r="I5384" s="6"/>
      <c r="J5384" s="6"/>
      <c r="K5384" s="6"/>
    </row>
    <row r="5385" spans="1:11">
      <c r="A5385" s="6"/>
      <c r="B5385" s="6"/>
      <c r="D5385" s="6"/>
      <c r="E5385" s="6"/>
      <c r="F5385" s="6"/>
      <c r="G5385" s="6"/>
      <c r="H5385" s="6"/>
      <c r="I5385" s="6"/>
      <c r="J5385" s="6"/>
      <c r="K5385" s="6"/>
    </row>
    <row r="5386" spans="1:11">
      <c r="A5386" s="6"/>
      <c r="B5386" s="6"/>
      <c r="D5386" s="6"/>
      <c r="E5386" s="6"/>
      <c r="F5386" s="6"/>
      <c r="G5386" s="6"/>
      <c r="H5386" s="6"/>
      <c r="I5386" s="6"/>
      <c r="J5386" s="6"/>
      <c r="K5386" s="6"/>
    </row>
    <row r="5387" spans="1:11">
      <c r="A5387" s="6"/>
      <c r="B5387" s="6"/>
      <c r="D5387" s="6"/>
      <c r="E5387" s="6"/>
      <c r="F5387" s="6"/>
      <c r="G5387" s="6"/>
      <c r="H5387" s="6"/>
      <c r="I5387" s="6"/>
      <c r="J5387" s="6"/>
      <c r="K5387" s="6"/>
    </row>
    <row r="5388" spans="1:11">
      <c r="A5388" s="6"/>
      <c r="B5388" s="6"/>
      <c r="D5388" s="6"/>
      <c r="E5388" s="6"/>
      <c r="F5388" s="6"/>
      <c r="G5388" s="6"/>
      <c r="H5388" s="6"/>
      <c r="I5388" s="6"/>
      <c r="J5388" s="6"/>
      <c r="K5388" s="6"/>
    </row>
    <row r="5389" spans="1:11">
      <c r="A5389" s="6"/>
      <c r="B5389" s="6"/>
      <c r="D5389" s="6"/>
      <c r="E5389" s="6"/>
      <c r="F5389" s="6"/>
      <c r="G5389" s="6"/>
      <c r="H5389" s="6"/>
      <c r="I5389" s="6"/>
      <c r="J5389" s="6"/>
      <c r="K5389" s="6"/>
    </row>
    <row r="5390" spans="1:11">
      <c r="A5390" s="6"/>
      <c r="B5390" s="6"/>
      <c r="D5390" s="6"/>
      <c r="E5390" s="6"/>
      <c r="F5390" s="6"/>
      <c r="G5390" s="6"/>
      <c r="H5390" s="6"/>
      <c r="I5390" s="6"/>
      <c r="J5390" s="6"/>
      <c r="K5390" s="6"/>
    </row>
    <row r="5391" spans="1:11">
      <c r="A5391" s="6"/>
      <c r="B5391" s="6"/>
      <c r="D5391" s="6"/>
      <c r="E5391" s="6"/>
      <c r="F5391" s="6"/>
      <c r="G5391" s="6"/>
      <c r="H5391" s="6"/>
      <c r="I5391" s="6"/>
      <c r="J5391" s="6"/>
      <c r="K5391" s="6"/>
    </row>
    <row r="5392" spans="1:11">
      <c r="A5392" s="6"/>
      <c r="B5392" s="6"/>
      <c r="D5392" s="6"/>
      <c r="E5392" s="6"/>
      <c r="F5392" s="6"/>
      <c r="G5392" s="6"/>
      <c r="H5392" s="6"/>
      <c r="I5392" s="6"/>
      <c r="J5392" s="6"/>
      <c r="K5392" s="6"/>
    </row>
    <row r="5393" spans="1:11">
      <c r="A5393" s="6"/>
      <c r="B5393" s="6"/>
      <c r="D5393" s="6"/>
      <c r="E5393" s="6"/>
      <c r="F5393" s="6"/>
      <c r="G5393" s="6"/>
      <c r="H5393" s="6"/>
      <c r="I5393" s="6"/>
      <c r="J5393" s="6"/>
      <c r="K5393" s="6"/>
    </row>
    <row r="5394" spans="1:11">
      <c r="A5394" s="6"/>
      <c r="B5394" s="6"/>
      <c r="D5394" s="6"/>
      <c r="E5394" s="6"/>
      <c r="F5394" s="6"/>
      <c r="G5394" s="6"/>
      <c r="H5394" s="6"/>
      <c r="I5394" s="6"/>
      <c r="J5394" s="6"/>
      <c r="K5394" s="6"/>
    </row>
    <row r="5395" spans="1:11">
      <c r="A5395" s="6"/>
      <c r="B5395" s="6"/>
      <c r="D5395" s="6"/>
      <c r="E5395" s="6"/>
      <c r="F5395" s="6"/>
      <c r="G5395" s="6"/>
      <c r="H5395" s="6"/>
      <c r="I5395" s="6"/>
      <c r="J5395" s="6"/>
      <c r="K5395" s="6"/>
    </row>
    <row r="5396" spans="1:11">
      <c r="A5396" s="6"/>
      <c r="B5396" s="6"/>
      <c r="D5396" s="6"/>
      <c r="E5396" s="6"/>
      <c r="F5396" s="6"/>
      <c r="G5396" s="6"/>
      <c r="H5396" s="6"/>
      <c r="I5396" s="6"/>
      <c r="J5396" s="6"/>
      <c r="K5396" s="6"/>
    </row>
    <row r="5397" spans="1:11">
      <c r="A5397" s="6"/>
      <c r="B5397" s="6"/>
      <c r="D5397" s="6"/>
      <c r="E5397" s="6"/>
      <c r="F5397" s="6"/>
      <c r="G5397" s="6"/>
      <c r="H5397" s="6"/>
      <c r="I5397" s="6"/>
      <c r="J5397" s="6"/>
      <c r="K5397" s="6"/>
    </row>
    <row r="5398" spans="1:11">
      <c r="A5398" s="6"/>
      <c r="B5398" s="6"/>
      <c r="D5398" s="6"/>
      <c r="E5398" s="6"/>
      <c r="F5398" s="6"/>
      <c r="G5398" s="6"/>
      <c r="H5398" s="6"/>
      <c r="I5398" s="6"/>
      <c r="J5398" s="6"/>
      <c r="K5398" s="6"/>
    </row>
    <row r="5399" spans="1:11">
      <c r="A5399" s="6"/>
      <c r="B5399" s="6"/>
      <c r="D5399" s="6"/>
      <c r="E5399" s="6"/>
      <c r="F5399" s="6"/>
      <c r="G5399" s="6"/>
      <c r="H5399" s="6"/>
      <c r="I5399" s="6"/>
      <c r="J5399" s="6"/>
      <c r="K5399" s="6"/>
    </row>
    <row r="5400" spans="1:11">
      <c r="A5400" s="6"/>
      <c r="B5400" s="6"/>
      <c r="D5400" s="6"/>
      <c r="E5400" s="6"/>
      <c r="F5400" s="6"/>
      <c r="G5400" s="6"/>
      <c r="H5400" s="6"/>
      <c r="I5400" s="6"/>
      <c r="J5400" s="6"/>
      <c r="K5400" s="6"/>
    </row>
    <row r="5401" spans="1:11">
      <c r="A5401" s="6"/>
      <c r="B5401" s="6"/>
      <c r="D5401" s="6"/>
      <c r="E5401" s="6"/>
      <c r="F5401" s="6"/>
      <c r="G5401" s="6"/>
      <c r="H5401" s="6"/>
      <c r="I5401" s="6"/>
      <c r="J5401" s="6"/>
      <c r="K5401" s="6"/>
    </row>
    <row r="5402" spans="1:11">
      <c r="A5402" s="6"/>
      <c r="B5402" s="6"/>
      <c r="D5402" s="6"/>
      <c r="E5402" s="6"/>
      <c r="F5402" s="6"/>
      <c r="G5402" s="6"/>
      <c r="H5402" s="6"/>
      <c r="I5402" s="6"/>
      <c r="J5402" s="6"/>
      <c r="K5402" s="6"/>
    </row>
    <row r="5403" spans="1:11">
      <c r="A5403" s="6"/>
      <c r="B5403" s="6"/>
      <c r="D5403" s="6"/>
      <c r="E5403" s="6"/>
      <c r="F5403" s="6"/>
      <c r="G5403" s="6"/>
      <c r="H5403" s="6"/>
      <c r="I5403" s="6"/>
      <c r="J5403" s="6"/>
      <c r="K5403" s="6"/>
    </row>
    <row r="5404" spans="1:11">
      <c r="A5404" s="6"/>
      <c r="B5404" s="6"/>
      <c r="D5404" s="6"/>
      <c r="E5404" s="6"/>
      <c r="F5404" s="6"/>
      <c r="G5404" s="6"/>
      <c r="H5404" s="6"/>
      <c r="I5404" s="6"/>
      <c r="J5404" s="6"/>
      <c r="K5404" s="6"/>
    </row>
    <row r="5405" spans="1:11">
      <c r="A5405" s="6"/>
      <c r="B5405" s="6"/>
      <c r="D5405" s="6"/>
      <c r="E5405" s="6"/>
      <c r="F5405" s="6"/>
      <c r="G5405" s="6"/>
      <c r="H5405" s="6"/>
      <c r="I5405" s="6"/>
      <c r="J5405" s="6"/>
      <c r="K5405" s="6"/>
    </row>
    <row r="5406" spans="1:11">
      <c r="A5406" s="6"/>
      <c r="B5406" s="6"/>
      <c r="D5406" s="6"/>
      <c r="E5406" s="6"/>
      <c r="F5406" s="6"/>
      <c r="G5406" s="6"/>
      <c r="H5406" s="6"/>
      <c r="I5406" s="6"/>
      <c r="J5406" s="6"/>
      <c r="K5406" s="6"/>
    </row>
    <row r="5407" spans="1:11">
      <c r="A5407" s="6"/>
      <c r="B5407" s="6"/>
      <c r="D5407" s="6"/>
      <c r="E5407" s="6"/>
      <c r="F5407" s="6"/>
      <c r="G5407" s="6"/>
      <c r="H5407" s="6"/>
      <c r="I5407" s="6"/>
      <c r="J5407" s="6"/>
      <c r="K5407" s="6"/>
    </row>
    <row r="5408" spans="1:11">
      <c r="A5408" s="6"/>
      <c r="B5408" s="6"/>
      <c r="D5408" s="6"/>
      <c r="E5408" s="6"/>
      <c r="F5408" s="6"/>
      <c r="G5408" s="6"/>
      <c r="H5408" s="6"/>
      <c r="I5408" s="6"/>
      <c r="J5408" s="6"/>
      <c r="K5408" s="6"/>
    </row>
    <row r="5409" spans="1:11">
      <c r="A5409" s="6"/>
      <c r="B5409" s="6"/>
      <c r="D5409" s="6"/>
      <c r="E5409" s="6"/>
      <c r="F5409" s="6"/>
      <c r="G5409" s="6"/>
      <c r="H5409" s="6"/>
      <c r="I5409" s="6"/>
      <c r="J5409" s="6"/>
      <c r="K5409" s="6"/>
    </row>
    <row r="5410" spans="1:11">
      <c r="A5410" s="6"/>
      <c r="B5410" s="6"/>
      <c r="D5410" s="6"/>
      <c r="E5410" s="6"/>
      <c r="F5410" s="6"/>
      <c r="G5410" s="6"/>
      <c r="H5410" s="6"/>
      <c r="I5410" s="6"/>
      <c r="J5410" s="6"/>
      <c r="K5410" s="6"/>
    </row>
    <row r="5411" spans="1:11">
      <c r="A5411" s="6"/>
      <c r="B5411" s="6"/>
      <c r="D5411" s="6"/>
      <c r="E5411" s="6"/>
      <c r="F5411" s="6"/>
      <c r="G5411" s="6"/>
      <c r="H5411" s="6"/>
      <c r="I5411" s="6"/>
      <c r="J5411" s="6"/>
      <c r="K5411" s="6"/>
    </row>
    <row r="5412" spans="1:11">
      <c r="A5412" s="6"/>
      <c r="B5412" s="6"/>
      <c r="D5412" s="6"/>
      <c r="E5412" s="6"/>
      <c r="F5412" s="6"/>
      <c r="G5412" s="6"/>
      <c r="H5412" s="6"/>
      <c r="I5412" s="6"/>
      <c r="J5412" s="6"/>
      <c r="K5412" s="6"/>
    </row>
    <row r="5413" spans="1:11">
      <c r="A5413" s="6"/>
      <c r="B5413" s="6"/>
      <c r="D5413" s="6"/>
      <c r="E5413" s="6"/>
      <c r="F5413" s="6"/>
      <c r="G5413" s="6"/>
      <c r="H5413" s="6"/>
      <c r="I5413" s="6"/>
      <c r="J5413" s="6"/>
      <c r="K5413" s="6"/>
    </row>
    <row r="5414" spans="1:11">
      <c r="A5414" s="6"/>
      <c r="B5414" s="6"/>
      <c r="D5414" s="6"/>
      <c r="E5414" s="6"/>
      <c r="F5414" s="6"/>
      <c r="G5414" s="6"/>
      <c r="H5414" s="6"/>
      <c r="I5414" s="6"/>
      <c r="J5414" s="6"/>
      <c r="K5414" s="6"/>
    </row>
    <row r="5415" spans="1:11">
      <c r="A5415" s="6"/>
      <c r="B5415" s="6"/>
      <c r="D5415" s="6"/>
      <c r="E5415" s="6"/>
      <c r="F5415" s="6"/>
      <c r="G5415" s="6"/>
      <c r="H5415" s="6"/>
      <c r="I5415" s="6"/>
      <c r="J5415" s="6"/>
      <c r="K5415" s="6"/>
    </row>
    <row r="5416" spans="1:11">
      <c r="A5416" s="6"/>
      <c r="B5416" s="6"/>
      <c r="D5416" s="6"/>
      <c r="E5416" s="6"/>
      <c r="F5416" s="6"/>
      <c r="G5416" s="6"/>
      <c r="H5416" s="6"/>
      <c r="I5416" s="6"/>
      <c r="J5416" s="6"/>
      <c r="K5416" s="6"/>
    </row>
    <row r="5417" spans="1:11">
      <c r="A5417" s="6"/>
      <c r="B5417" s="6"/>
      <c r="D5417" s="6"/>
      <c r="E5417" s="6"/>
      <c r="F5417" s="6"/>
      <c r="G5417" s="6"/>
      <c r="H5417" s="6"/>
      <c r="I5417" s="6"/>
      <c r="J5417" s="6"/>
      <c r="K5417" s="6"/>
    </row>
    <row r="5418" spans="1:11">
      <c r="A5418" s="6"/>
      <c r="B5418" s="6"/>
      <c r="D5418" s="6"/>
      <c r="E5418" s="6"/>
      <c r="F5418" s="6"/>
      <c r="G5418" s="6"/>
      <c r="H5418" s="6"/>
      <c r="I5418" s="6"/>
      <c r="J5418" s="6"/>
      <c r="K5418" s="6"/>
    </row>
    <row r="5419" spans="1:11">
      <c r="A5419" s="6"/>
      <c r="B5419" s="6"/>
      <c r="D5419" s="6"/>
      <c r="E5419" s="6"/>
      <c r="F5419" s="6"/>
      <c r="G5419" s="6"/>
      <c r="H5419" s="6"/>
      <c r="I5419" s="6"/>
      <c r="J5419" s="6"/>
      <c r="K5419" s="6"/>
    </row>
    <row r="5420" spans="1:11">
      <c r="A5420" s="6"/>
      <c r="B5420" s="6"/>
      <c r="D5420" s="6"/>
      <c r="E5420" s="6"/>
      <c r="F5420" s="6"/>
      <c r="G5420" s="6"/>
      <c r="H5420" s="6"/>
      <c r="I5420" s="6"/>
      <c r="J5420" s="6"/>
      <c r="K5420" s="6"/>
    </row>
    <row r="5421" spans="1:11">
      <c r="A5421" s="6"/>
      <c r="B5421" s="6"/>
      <c r="D5421" s="6"/>
      <c r="E5421" s="6"/>
      <c r="F5421" s="6"/>
      <c r="G5421" s="6"/>
      <c r="H5421" s="6"/>
      <c r="I5421" s="6"/>
      <c r="J5421" s="6"/>
      <c r="K5421" s="6"/>
    </row>
    <row r="5422" spans="1:11">
      <c r="A5422" s="6"/>
      <c r="B5422" s="6"/>
      <c r="D5422" s="6"/>
      <c r="E5422" s="6"/>
      <c r="F5422" s="6"/>
      <c r="G5422" s="6"/>
      <c r="H5422" s="6"/>
      <c r="I5422" s="6"/>
      <c r="J5422" s="6"/>
      <c r="K5422" s="6"/>
    </row>
    <row r="5423" spans="1:11">
      <c r="A5423" s="6"/>
      <c r="B5423" s="6"/>
      <c r="D5423" s="6"/>
      <c r="E5423" s="6"/>
      <c r="F5423" s="6"/>
      <c r="G5423" s="6"/>
      <c r="H5423" s="6"/>
      <c r="I5423" s="6"/>
      <c r="J5423" s="6"/>
      <c r="K5423" s="6"/>
    </row>
    <row r="5424" spans="1:11">
      <c r="A5424" s="6"/>
      <c r="B5424" s="6"/>
      <c r="D5424" s="6"/>
      <c r="E5424" s="6"/>
      <c r="F5424" s="6"/>
      <c r="G5424" s="6"/>
      <c r="H5424" s="6"/>
      <c r="I5424" s="6"/>
      <c r="J5424" s="6"/>
      <c r="K5424" s="6"/>
    </row>
    <row r="5425" spans="1:11">
      <c r="A5425" s="6"/>
      <c r="B5425" s="6"/>
      <c r="D5425" s="6"/>
      <c r="E5425" s="6"/>
      <c r="F5425" s="6"/>
      <c r="G5425" s="6"/>
      <c r="H5425" s="6"/>
      <c r="I5425" s="6"/>
      <c r="J5425" s="6"/>
      <c r="K5425" s="6"/>
    </row>
    <row r="5426" spans="1:11">
      <c r="A5426" s="6"/>
      <c r="B5426" s="6"/>
      <c r="D5426" s="6"/>
      <c r="E5426" s="6"/>
      <c r="F5426" s="6"/>
      <c r="G5426" s="6"/>
      <c r="H5426" s="6"/>
      <c r="I5426" s="6"/>
      <c r="J5426" s="6"/>
      <c r="K5426" s="6"/>
    </row>
    <row r="5427" spans="1:11">
      <c r="A5427" s="6"/>
      <c r="B5427" s="6"/>
      <c r="D5427" s="6"/>
      <c r="E5427" s="6"/>
      <c r="F5427" s="6"/>
      <c r="G5427" s="6"/>
      <c r="H5427" s="6"/>
      <c r="I5427" s="6"/>
      <c r="J5427" s="6"/>
      <c r="K5427" s="6"/>
    </row>
    <row r="5428" spans="1:11">
      <c r="A5428" s="6"/>
      <c r="B5428" s="6"/>
      <c r="D5428" s="6"/>
      <c r="E5428" s="6"/>
      <c r="F5428" s="6"/>
      <c r="G5428" s="6"/>
      <c r="H5428" s="6"/>
      <c r="I5428" s="6"/>
      <c r="J5428" s="6"/>
      <c r="K5428" s="6"/>
    </row>
    <row r="5429" spans="1:11">
      <c r="A5429" s="6"/>
      <c r="B5429" s="6"/>
      <c r="D5429" s="6"/>
      <c r="E5429" s="6"/>
      <c r="F5429" s="6"/>
      <c r="G5429" s="6"/>
      <c r="H5429" s="6"/>
      <c r="I5429" s="6"/>
      <c r="J5429" s="6"/>
      <c r="K5429" s="6"/>
    </row>
    <row r="5430" spans="1:11">
      <c r="A5430" s="6"/>
      <c r="B5430" s="6"/>
      <c r="D5430" s="6"/>
      <c r="E5430" s="6"/>
      <c r="F5430" s="6"/>
      <c r="G5430" s="6"/>
      <c r="H5430" s="6"/>
      <c r="I5430" s="6"/>
      <c r="J5430" s="6"/>
      <c r="K5430" s="6"/>
    </row>
    <row r="5431" spans="1:11">
      <c r="A5431" s="6"/>
      <c r="B5431" s="6"/>
      <c r="D5431" s="6"/>
      <c r="E5431" s="6"/>
      <c r="F5431" s="6"/>
      <c r="G5431" s="6"/>
      <c r="H5431" s="6"/>
      <c r="I5431" s="6"/>
      <c r="J5431" s="6"/>
      <c r="K5431" s="6"/>
    </row>
    <row r="5432" spans="1:11">
      <c r="A5432" s="6"/>
      <c r="B5432" s="6"/>
      <c r="D5432" s="6"/>
      <c r="E5432" s="6"/>
      <c r="F5432" s="6"/>
      <c r="G5432" s="6"/>
      <c r="H5432" s="6"/>
      <c r="I5432" s="6"/>
      <c r="J5432" s="6"/>
      <c r="K5432" s="6"/>
    </row>
    <row r="5433" spans="1:11">
      <c r="A5433" s="6"/>
      <c r="B5433" s="6"/>
      <c r="D5433" s="6"/>
      <c r="E5433" s="6"/>
      <c r="F5433" s="6"/>
      <c r="G5433" s="6"/>
      <c r="H5433" s="6"/>
      <c r="I5433" s="6"/>
      <c r="J5433" s="6"/>
      <c r="K5433" s="6"/>
    </row>
    <row r="5434" spans="1:11">
      <c r="A5434" s="6"/>
      <c r="B5434" s="6"/>
      <c r="D5434" s="6"/>
      <c r="E5434" s="6"/>
      <c r="F5434" s="6"/>
      <c r="G5434" s="6"/>
      <c r="H5434" s="6"/>
      <c r="I5434" s="6"/>
      <c r="J5434" s="6"/>
      <c r="K5434" s="6"/>
    </row>
    <row r="5435" spans="1:11">
      <c r="A5435" s="6"/>
      <c r="B5435" s="6"/>
      <c r="D5435" s="6"/>
      <c r="E5435" s="6"/>
      <c r="F5435" s="6"/>
      <c r="G5435" s="6"/>
      <c r="H5435" s="6"/>
      <c r="I5435" s="6"/>
      <c r="J5435" s="6"/>
      <c r="K5435" s="6"/>
    </row>
    <row r="5436" spans="1:11">
      <c r="A5436" s="6"/>
      <c r="B5436" s="6"/>
      <c r="D5436" s="6"/>
      <c r="E5436" s="6"/>
      <c r="F5436" s="6"/>
      <c r="G5436" s="6"/>
      <c r="H5436" s="6"/>
      <c r="I5436" s="6"/>
      <c r="J5436" s="6"/>
      <c r="K5436" s="6"/>
    </row>
    <row r="5437" spans="1:11">
      <c r="A5437" s="6"/>
      <c r="B5437" s="6"/>
      <c r="D5437" s="6"/>
      <c r="E5437" s="6"/>
      <c r="F5437" s="6"/>
      <c r="G5437" s="6"/>
      <c r="H5437" s="6"/>
      <c r="I5437" s="6"/>
      <c r="J5437" s="6"/>
      <c r="K5437" s="6"/>
    </row>
    <row r="5438" spans="1:11">
      <c r="A5438" s="6"/>
      <c r="B5438" s="6"/>
      <c r="D5438" s="6"/>
      <c r="E5438" s="6"/>
      <c r="F5438" s="6"/>
      <c r="G5438" s="6"/>
      <c r="H5438" s="6"/>
      <c r="I5438" s="6"/>
      <c r="J5438" s="6"/>
      <c r="K5438" s="6"/>
    </row>
    <row r="5439" spans="1:11">
      <c r="A5439" s="6"/>
      <c r="B5439" s="6"/>
      <c r="D5439" s="6"/>
      <c r="E5439" s="6"/>
      <c r="F5439" s="6"/>
      <c r="G5439" s="6"/>
      <c r="H5439" s="6"/>
      <c r="I5439" s="6"/>
      <c r="J5439" s="6"/>
      <c r="K5439" s="6"/>
    </row>
    <row r="5440" spans="1:11">
      <c r="A5440" s="6"/>
      <c r="B5440" s="6"/>
      <c r="D5440" s="6"/>
      <c r="E5440" s="6"/>
      <c r="F5440" s="6"/>
      <c r="G5440" s="6"/>
      <c r="H5440" s="6"/>
      <c r="I5440" s="6"/>
      <c r="J5440" s="6"/>
      <c r="K5440" s="6"/>
    </row>
    <row r="5441" spans="1:11">
      <c r="A5441" s="6"/>
      <c r="B5441" s="6"/>
      <c r="D5441" s="6"/>
      <c r="E5441" s="6"/>
      <c r="F5441" s="6"/>
      <c r="G5441" s="6"/>
      <c r="H5441" s="6"/>
      <c r="I5441" s="6"/>
      <c r="J5441" s="6"/>
      <c r="K5441" s="6"/>
    </row>
    <row r="5442" spans="1:11">
      <c r="A5442" s="6"/>
      <c r="B5442" s="6"/>
      <c r="D5442" s="6"/>
      <c r="E5442" s="6"/>
      <c r="F5442" s="6"/>
      <c r="G5442" s="6"/>
      <c r="H5442" s="6"/>
      <c r="I5442" s="6"/>
      <c r="J5442" s="6"/>
      <c r="K5442" s="6"/>
    </row>
    <row r="5443" spans="1:11">
      <c r="A5443" s="6"/>
      <c r="B5443" s="6"/>
      <c r="D5443" s="6"/>
      <c r="E5443" s="6"/>
      <c r="F5443" s="6"/>
      <c r="G5443" s="6"/>
      <c r="H5443" s="6"/>
      <c r="I5443" s="6"/>
      <c r="J5443" s="6"/>
      <c r="K5443" s="6"/>
    </row>
    <row r="5444" spans="1:11">
      <c r="A5444" s="6"/>
      <c r="B5444" s="6"/>
      <c r="D5444" s="6"/>
      <c r="E5444" s="6"/>
      <c r="F5444" s="6"/>
      <c r="G5444" s="6"/>
      <c r="H5444" s="6"/>
      <c r="I5444" s="6"/>
      <c r="J5444" s="6"/>
      <c r="K5444" s="6"/>
    </row>
    <row r="5445" spans="1:11">
      <c r="A5445" s="6"/>
      <c r="B5445" s="6"/>
      <c r="D5445" s="6"/>
      <c r="E5445" s="6"/>
      <c r="F5445" s="6"/>
      <c r="G5445" s="6"/>
      <c r="H5445" s="6"/>
      <c r="I5445" s="6"/>
      <c r="J5445" s="6"/>
      <c r="K5445" s="6"/>
    </row>
    <row r="5446" spans="1:11">
      <c r="A5446" s="6"/>
      <c r="B5446" s="6"/>
      <c r="D5446" s="6"/>
      <c r="E5446" s="6"/>
      <c r="F5446" s="6"/>
      <c r="G5446" s="6"/>
      <c r="H5446" s="6"/>
      <c r="I5446" s="6"/>
      <c r="J5446" s="6"/>
      <c r="K5446" s="6"/>
    </row>
    <row r="5447" spans="1:11">
      <c r="A5447" s="6"/>
      <c r="B5447" s="6"/>
      <c r="D5447" s="6"/>
      <c r="E5447" s="6"/>
      <c r="F5447" s="6"/>
      <c r="G5447" s="6"/>
      <c r="H5447" s="6"/>
      <c r="I5447" s="6"/>
      <c r="J5447" s="6"/>
      <c r="K5447" s="6"/>
    </row>
    <row r="5448" spans="1:11">
      <c r="A5448" s="6"/>
      <c r="B5448" s="6"/>
      <c r="D5448" s="6"/>
      <c r="E5448" s="6"/>
      <c r="F5448" s="6"/>
      <c r="G5448" s="6"/>
      <c r="H5448" s="6"/>
      <c r="I5448" s="6"/>
      <c r="J5448" s="6"/>
      <c r="K5448" s="6"/>
    </row>
    <row r="5449" spans="1:11">
      <c r="A5449" s="6"/>
      <c r="B5449" s="6"/>
      <c r="D5449" s="6"/>
      <c r="E5449" s="6"/>
      <c r="F5449" s="6"/>
      <c r="G5449" s="6"/>
      <c r="H5449" s="6"/>
      <c r="I5449" s="6"/>
      <c r="J5449" s="6"/>
      <c r="K5449" s="6"/>
    </row>
    <row r="5450" spans="1:11">
      <c r="A5450" s="6"/>
      <c r="B5450" s="6"/>
      <c r="D5450" s="6"/>
      <c r="E5450" s="6"/>
      <c r="F5450" s="6"/>
      <c r="G5450" s="6"/>
      <c r="H5450" s="6"/>
      <c r="I5450" s="6"/>
      <c r="J5450" s="6"/>
      <c r="K5450" s="6"/>
    </row>
    <row r="5451" spans="1:11">
      <c r="A5451" s="6"/>
      <c r="B5451" s="6"/>
      <c r="D5451" s="6"/>
      <c r="E5451" s="6"/>
      <c r="F5451" s="6"/>
      <c r="G5451" s="6"/>
      <c r="H5451" s="6"/>
      <c r="I5451" s="6"/>
      <c r="J5451" s="6"/>
      <c r="K5451" s="6"/>
    </row>
    <row r="5452" spans="1:11">
      <c r="A5452" s="6"/>
      <c r="B5452" s="6"/>
      <c r="D5452" s="6"/>
      <c r="E5452" s="6"/>
      <c r="F5452" s="6"/>
      <c r="G5452" s="6"/>
      <c r="H5452" s="6"/>
      <c r="I5452" s="6"/>
      <c r="J5452" s="6"/>
      <c r="K5452" s="6"/>
    </row>
    <row r="5453" spans="1:11">
      <c r="A5453" s="6"/>
      <c r="B5453" s="6"/>
      <c r="D5453" s="6"/>
      <c r="E5453" s="6"/>
      <c r="F5453" s="6"/>
      <c r="G5453" s="6"/>
      <c r="H5453" s="6"/>
      <c r="I5453" s="6"/>
      <c r="J5453" s="6"/>
      <c r="K5453" s="6"/>
    </row>
    <row r="5454" spans="1:11">
      <c r="A5454" s="6"/>
      <c r="B5454" s="6"/>
      <c r="D5454" s="6"/>
      <c r="E5454" s="6"/>
      <c r="F5454" s="6"/>
      <c r="G5454" s="6"/>
      <c r="H5454" s="6"/>
      <c r="I5454" s="6"/>
      <c r="J5454" s="6"/>
      <c r="K5454" s="6"/>
    </row>
    <row r="5455" spans="1:11">
      <c r="A5455" s="6"/>
      <c r="B5455" s="6"/>
      <c r="D5455" s="6"/>
      <c r="E5455" s="6"/>
      <c r="F5455" s="6"/>
      <c r="G5455" s="6"/>
      <c r="H5455" s="6"/>
      <c r="I5455" s="6"/>
      <c r="J5455" s="6"/>
      <c r="K5455" s="6"/>
    </row>
    <row r="5456" spans="1:11">
      <c r="A5456" s="6"/>
      <c r="B5456" s="6"/>
      <c r="D5456" s="6"/>
      <c r="E5456" s="6"/>
      <c r="F5456" s="6"/>
      <c r="G5456" s="6"/>
      <c r="H5456" s="6"/>
      <c r="I5456" s="6"/>
      <c r="J5456" s="6"/>
      <c r="K5456" s="6"/>
    </row>
    <row r="5457" spans="1:11">
      <c r="A5457" s="6"/>
      <c r="B5457" s="6"/>
      <c r="D5457" s="6"/>
      <c r="E5457" s="6"/>
      <c r="F5457" s="6"/>
      <c r="G5457" s="6"/>
      <c r="H5457" s="6"/>
      <c r="I5457" s="6"/>
      <c r="J5457" s="6"/>
      <c r="K5457" s="6"/>
    </row>
    <row r="5458" spans="1:11">
      <c r="A5458" s="6"/>
      <c r="B5458" s="6"/>
      <c r="D5458" s="6"/>
      <c r="E5458" s="6"/>
      <c r="F5458" s="6"/>
      <c r="G5458" s="6"/>
      <c r="H5458" s="6"/>
      <c r="I5458" s="6"/>
      <c r="J5458" s="6"/>
      <c r="K5458" s="6"/>
    </row>
    <row r="5459" spans="1:11">
      <c r="A5459" s="6"/>
      <c r="B5459" s="6"/>
      <c r="D5459" s="6"/>
      <c r="E5459" s="6"/>
      <c r="F5459" s="6"/>
      <c r="G5459" s="6"/>
      <c r="H5459" s="6"/>
      <c r="I5459" s="6"/>
      <c r="J5459" s="6"/>
      <c r="K5459" s="6"/>
    </row>
    <row r="5460" spans="1:11">
      <c r="A5460" s="6"/>
      <c r="B5460" s="6"/>
      <c r="D5460" s="6"/>
      <c r="E5460" s="6"/>
      <c r="F5460" s="6"/>
      <c r="G5460" s="6"/>
      <c r="H5460" s="6"/>
      <c r="I5460" s="6"/>
      <c r="J5460" s="6"/>
      <c r="K5460" s="6"/>
    </row>
    <row r="5461" spans="1:11">
      <c r="A5461" s="6"/>
      <c r="B5461" s="6"/>
      <c r="D5461" s="6"/>
      <c r="E5461" s="6"/>
      <c r="F5461" s="6"/>
      <c r="G5461" s="6"/>
      <c r="H5461" s="6"/>
      <c r="I5461" s="6"/>
      <c r="J5461" s="6"/>
      <c r="K5461" s="6"/>
    </row>
    <row r="5462" spans="1:11">
      <c r="A5462" s="6"/>
      <c r="B5462" s="6"/>
      <c r="D5462" s="6"/>
      <c r="E5462" s="6"/>
      <c r="F5462" s="6"/>
      <c r="G5462" s="6"/>
      <c r="H5462" s="6"/>
      <c r="I5462" s="6"/>
      <c r="J5462" s="6"/>
      <c r="K5462" s="6"/>
    </row>
    <row r="5463" spans="1:11">
      <c r="A5463" s="6"/>
      <c r="B5463" s="6"/>
      <c r="D5463" s="6"/>
      <c r="E5463" s="6"/>
      <c r="F5463" s="6"/>
      <c r="G5463" s="6"/>
      <c r="H5463" s="6"/>
      <c r="I5463" s="6"/>
      <c r="J5463" s="6"/>
      <c r="K5463" s="6"/>
    </row>
    <row r="5464" spans="1:11">
      <c r="A5464" s="6"/>
      <c r="B5464" s="6"/>
      <c r="D5464" s="6"/>
      <c r="E5464" s="6"/>
      <c r="F5464" s="6"/>
      <c r="G5464" s="6"/>
      <c r="H5464" s="6"/>
      <c r="I5464" s="6"/>
      <c r="J5464" s="6"/>
      <c r="K5464" s="6"/>
    </row>
    <row r="5465" spans="1:11">
      <c r="A5465" s="6"/>
      <c r="B5465" s="6"/>
      <c r="D5465" s="6"/>
      <c r="E5465" s="6"/>
      <c r="F5465" s="6"/>
      <c r="G5465" s="6"/>
      <c r="H5465" s="6"/>
      <c r="I5465" s="6"/>
      <c r="J5465" s="6"/>
      <c r="K5465" s="6"/>
    </row>
    <row r="5466" spans="1:11">
      <c r="A5466" s="6"/>
      <c r="B5466" s="6"/>
      <c r="D5466" s="6"/>
      <c r="E5466" s="6"/>
      <c r="F5466" s="6"/>
      <c r="G5466" s="6"/>
      <c r="H5466" s="6"/>
      <c r="I5466" s="6"/>
      <c r="J5466" s="6"/>
      <c r="K5466" s="6"/>
    </row>
    <row r="5467" spans="1:11">
      <c r="A5467" s="6"/>
      <c r="B5467" s="6"/>
      <c r="D5467" s="6"/>
      <c r="E5467" s="6"/>
      <c r="F5467" s="6"/>
      <c r="G5467" s="6"/>
      <c r="H5467" s="6"/>
      <c r="I5467" s="6"/>
      <c r="J5467" s="6"/>
      <c r="K5467" s="6"/>
    </row>
    <row r="5468" spans="1:11">
      <c r="A5468" s="6"/>
      <c r="B5468" s="6"/>
      <c r="D5468" s="6"/>
      <c r="E5468" s="6"/>
      <c r="F5468" s="6"/>
      <c r="G5468" s="6"/>
      <c r="H5468" s="6"/>
      <c r="I5468" s="6"/>
      <c r="J5468" s="6"/>
      <c r="K5468" s="6"/>
    </row>
    <row r="5469" spans="1:11">
      <c r="A5469" s="6"/>
      <c r="B5469" s="6"/>
      <c r="D5469" s="6"/>
      <c r="E5469" s="6"/>
      <c r="F5469" s="6"/>
      <c r="G5469" s="6"/>
      <c r="H5469" s="6"/>
      <c r="I5469" s="6"/>
      <c r="J5469" s="6"/>
      <c r="K5469" s="6"/>
    </row>
    <row r="5470" spans="1:11">
      <c r="A5470" s="6"/>
      <c r="B5470" s="6"/>
      <c r="D5470" s="6"/>
      <c r="E5470" s="6"/>
      <c r="F5470" s="6"/>
      <c r="G5470" s="6"/>
      <c r="H5470" s="6"/>
      <c r="I5470" s="6"/>
      <c r="J5470" s="6"/>
      <c r="K5470" s="6"/>
    </row>
    <row r="5471" spans="1:11">
      <c r="A5471" s="6"/>
      <c r="B5471" s="6"/>
      <c r="D5471" s="6"/>
      <c r="E5471" s="6"/>
      <c r="F5471" s="6"/>
      <c r="G5471" s="6"/>
      <c r="H5471" s="6"/>
      <c r="I5471" s="6"/>
      <c r="J5471" s="6"/>
      <c r="K5471" s="6"/>
    </row>
    <row r="5472" spans="1:11">
      <c r="A5472" s="6"/>
      <c r="B5472" s="6"/>
      <c r="D5472" s="6"/>
      <c r="E5472" s="6"/>
      <c r="F5472" s="6"/>
      <c r="G5472" s="6"/>
      <c r="H5472" s="6"/>
      <c r="I5472" s="6"/>
      <c r="J5472" s="6"/>
      <c r="K5472" s="6"/>
    </row>
    <row r="5473" spans="1:11">
      <c r="A5473" s="6"/>
      <c r="B5473" s="6"/>
      <c r="D5473" s="6"/>
      <c r="E5473" s="6"/>
      <c r="F5473" s="6"/>
      <c r="G5473" s="6"/>
      <c r="H5473" s="6"/>
      <c r="I5473" s="6"/>
      <c r="J5473" s="6"/>
      <c r="K5473" s="6"/>
    </row>
    <row r="5474" spans="1:11">
      <c r="A5474" s="6"/>
      <c r="B5474" s="6"/>
      <c r="D5474" s="6"/>
      <c r="E5474" s="6"/>
      <c r="F5474" s="6"/>
      <c r="G5474" s="6"/>
      <c r="H5474" s="6"/>
      <c r="I5474" s="6"/>
      <c r="J5474" s="6"/>
      <c r="K5474" s="6"/>
    </row>
    <row r="5475" spans="1:11">
      <c r="A5475" s="6"/>
      <c r="B5475" s="6"/>
      <c r="D5475" s="6"/>
      <c r="E5475" s="6"/>
      <c r="F5475" s="6"/>
      <c r="G5475" s="6"/>
      <c r="H5475" s="6"/>
      <c r="I5475" s="6"/>
      <c r="J5475" s="6"/>
      <c r="K5475" s="6"/>
    </row>
    <row r="5476" spans="1:11">
      <c r="A5476" s="6"/>
      <c r="B5476" s="6"/>
      <c r="D5476" s="6"/>
      <c r="E5476" s="6"/>
      <c r="F5476" s="6"/>
      <c r="G5476" s="6"/>
      <c r="H5476" s="6"/>
      <c r="I5476" s="6"/>
      <c r="J5476" s="6"/>
      <c r="K5476" s="6"/>
    </row>
    <row r="5477" spans="1:11">
      <c r="A5477" s="6"/>
      <c r="B5477" s="6"/>
      <c r="D5477" s="6"/>
      <c r="E5477" s="6"/>
      <c r="F5477" s="6"/>
      <c r="G5477" s="6"/>
      <c r="H5477" s="6"/>
      <c r="I5477" s="6"/>
      <c r="J5477" s="6"/>
      <c r="K5477" s="6"/>
    </row>
    <row r="5478" spans="1:11">
      <c r="A5478" s="6"/>
      <c r="B5478" s="6"/>
      <c r="D5478" s="6"/>
      <c r="E5478" s="6"/>
      <c r="F5478" s="6"/>
      <c r="G5478" s="6"/>
      <c r="H5478" s="6"/>
      <c r="I5478" s="6"/>
      <c r="J5478" s="6"/>
      <c r="K5478" s="6"/>
    </row>
    <row r="5479" spans="1:11">
      <c r="A5479" s="6"/>
      <c r="B5479" s="6"/>
      <c r="D5479" s="6"/>
      <c r="E5479" s="6"/>
      <c r="F5479" s="6"/>
      <c r="G5479" s="6"/>
      <c r="H5479" s="6"/>
      <c r="I5479" s="6"/>
      <c r="J5479" s="6"/>
      <c r="K5479" s="6"/>
    </row>
    <row r="5480" spans="1:11">
      <c r="A5480" s="6"/>
      <c r="B5480" s="6"/>
      <c r="D5480" s="6"/>
      <c r="E5480" s="6"/>
      <c r="F5480" s="6"/>
      <c r="G5480" s="6"/>
      <c r="H5480" s="6"/>
      <c r="I5480" s="6"/>
      <c r="J5480" s="6"/>
      <c r="K5480" s="6"/>
    </row>
    <row r="5481" spans="1:11">
      <c r="A5481" s="6"/>
      <c r="B5481" s="6"/>
      <c r="D5481" s="6"/>
      <c r="E5481" s="6"/>
      <c r="F5481" s="6"/>
      <c r="G5481" s="6"/>
      <c r="H5481" s="6"/>
      <c r="I5481" s="6"/>
      <c r="J5481" s="6"/>
      <c r="K5481" s="6"/>
    </row>
    <row r="5482" spans="1:11">
      <c r="A5482" s="6"/>
      <c r="B5482" s="6"/>
      <c r="D5482" s="6"/>
      <c r="E5482" s="6"/>
      <c r="F5482" s="6"/>
      <c r="G5482" s="6"/>
      <c r="H5482" s="6"/>
      <c r="I5482" s="6"/>
      <c r="J5482" s="6"/>
      <c r="K5482" s="6"/>
    </row>
    <row r="5483" spans="1:11">
      <c r="A5483" s="6"/>
      <c r="B5483" s="6"/>
      <c r="D5483" s="6"/>
      <c r="E5483" s="6"/>
      <c r="F5483" s="6"/>
      <c r="G5483" s="6"/>
      <c r="H5483" s="6"/>
      <c r="I5483" s="6"/>
      <c r="J5483" s="6"/>
      <c r="K5483" s="6"/>
    </row>
    <row r="5484" spans="1:11">
      <c r="A5484" s="6"/>
      <c r="B5484" s="6"/>
      <c r="D5484" s="6"/>
      <c r="E5484" s="6"/>
      <c r="F5484" s="6"/>
      <c r="G5484" s="6"/>
      <c r="H5484" s="6"/>
      <c r="I5484" s="6"/>
      <c r="J5484" s="6"/>
      <c r="K5484" s="6"/>
    </row>
    <row r="5485" spans="1:11">
      <c r="A5485" s="6"/>
      <c r="B5485" s="6"/>
      <c r="D5485" s="6"/>
      <c r="E5485" s="6"/>
      <c r="F5485" s="6"/>
      <c r="G5485" s="6"/>
      <c r="H5485" s="6"/>
      <c r="I5485" s="6"/>
      <c r="J5485" s="6"/>
      <c r="K5485" s="6"/>
    </row>
    <row r="5486" spans="1:11">
      <c r="A5486" s="6"/>
      <c r="B5486" s="6"/>
      <c r="D5486" s="6"/>
      <c r="E5486" s="6"/>
      <c r="F5486" s="6"/>
      <c r="G5486" s="6"/>
      <c r="H5486" s="6"/>
      <c r="I5486" s="6"/>
      <c r="J5486" s="6"/>
      <c r="K5486" s="6"/>
    </row>
    <row r="5487" spans="1:11">
      <c r="A5487" s="6"/>
      <c r="B5487" s="6"/>
      <c r="D5487" s="6"/>
      <c r="E5487" s="6"/>
      <c r="F5487" s="6"/>
      <c r="G5487" s="6"/>
      <c r="H5487" s="6"/>
      <c r="I5487" s="6"/>
      <c r="J5487" s="6"/>
      <c r="K5487" s="6"/>
    </row>
    <row r="5488" spans="1:11">
      <c r="A5488" s="6"/>
      <c r="B5488" s="6"/>
      <c r="D5488" s="6"/>
      <c r="E5488" s="6"/>
      <c r="F5488" s="6"/>
      <c r="G5488" s="6"/>
      <c r="H5488" s="6"/>
      <c r="I5488" s="6"/>
      <c r="J5488" s="6"/>
      <c r="K5488" s="6"/>
    </row>
    <row r="5489" spans="1:11">
      <c r="A5489" s="6"/>
      <c r="B5489" s="6"/>
      <c r="D5489" s="6"/>
      <c r="E5489" s="6"/>
      <c r="F5489" s="6"/>
      <c r="G5489" s="6"/>
      <c r="H5489" s="6"/>
      <c r="I5489" s="6"/>
      <c r="J5489" s="6"/>
      <c r="K5489" s="6"/>
    </row>
    <row r="5490" spans="1:11">
      <c r="A5490" s="6"/>
      <c r="B5490" s="6"/>
      <c r="D5490" s="6"/>
      <c r="E5490" s="6"/>
      <c r="F5490" s="6"/>
      <c r="G5490" s="6"/>
      <c r="H5490" s="6"/>
      <c r="I5490" s="6"/>
      <c r="J5490" s="6"/>
      <c r="K5490" s="6"/>
    </row>
    <row r="5491" spans="1:11">
      <c r="A5491" s="6"/>
      <c r="B5491" s="6"/>
      <c r="D5491" s="6"/>
      <c r="E5491" s="6"/>
      <c r="F5491" s="6"/>
      <c r="G5491" s="6"/>
      <c r="H5491" s="6"/>
      <c r="I5491" s="6"/>
      <c r="J5491" s="6"/>
      <c r="K5491" s="6"/>
    </row>
    <row r="5492" spans="1:11">
      <c r="A5492" s="6"/>
      <c r="B5492" s="6"/>
      <c r="D5492" s="6"/>
      <c r="E5492" s="6"/>
      <c r="F5492" s="6"/>
      <c r="G5492" s="6"/>
      <c r="H5492" s="6"/>
      <c r="I5492" s="6"/>
      <c r="J5492" s="6"/>
      <c r="K5492" s="6"/>
    </row>
    <row r="5493" spans="1:11">
      <c r="A5493" s="6"/>
      <c r="B5493" s="6"/>
      <c r="D5493" s="6"/>
      <c r="E5493" s="6"/>
      <c r="F5493" s="6"/>
      <c r="G5493" s="6"/>
      <c r="H5493" s="6"/>
      <c r="I5493" s="6"/>
      <c r="J5493" s="6"/>
      <c r="K5493" s="6"/>
    </row>
    <row r="5494" spans="1:11">
      <c r="A5494" s="6"/>
      <c r="B5494" s="6"/>
      <c r="D5494" s="6"/>
      <c r="E5494" s="6"/>
      <c r="F5494" s="6"/>
      <c r="G5494" s="6"/>
      <c r="H5494" s="6"/>
      <c r="I5494" s="6"/>
      <c r="J5494" s="6"/>
      <c r="K5494" s="6"/>
    </row>
    <row r="5495" spans="1:11">
      <c r="A5495" s="6"/>
      <c r="B5495" s="6"/>
      <c r="D5495" s="6"/>
      <c r="E5495" s="6"/>
      <c r="F5495" s="6"/>
      <c r="G5495" s="6"/>
      <c r="H5495" s="6"/>
      <c r="I5495" s="6"/>
      <c r="J5495" s="6"/>
      <c r="K5495" s="6"/>
    </row>
    <row r="5496" spans="1:11">
      <c r="A5496" s="6"/>
      <c r="B5496" s="6"/>
      <c r="D5496" s="6"/>
      <c r="E5496" s="6"/>
      <c r="F5496" s="6"/>
      <c r="G5496" s="6"/>
      <c r="H5496" s="6"/>
      <c r="I5496" s="6"/>
      <c r="J5496" s="6"/>
      <c r="K5496" s="6"/>
    </row>
    <row r="5497" spans="1:11">
      <c r="A5497" s="6"/>
      <c r="B5497" s="6"/>
      <c r="D5497" s="6"/>
      <c r="E5497" s="6"/>
      <c r="F5497" s="6"/>
      <c r="G5497" s="6"/>
      <c r="H5497" s="6"/>
      <c r="I5497" s="6"/>
      <c r="J5497" s="6"/>
      <c r="K5497" s="6"/>
    </row>
    <row r="5498" spans="1:11">
      <c r="A5498" s="6"/>
      <c r="B5498" s="6"/>
      <c r="D5498" s="6"/>
      <c r="E5498" s="6"/>
      <c r="F5498" s="6"/>
      <c r="G5498" s="6"/>
      <c r="H5498" s="6"/>
      <c r="I5498" s="6"/>
      <c r="J5498" s="6"/>
      <c r="K5498" s="6"/>
    </row>
    <row r="5499" spans="1:11">
      <c r="A5499" s="6"/>
      <c r="B5499" s="6"/>
      <c r="D5499" s="6"/>
      <c r="E5499" s="6"/>
      <c r="F5499" s="6"/>
      <c r="G5499" s="6"/>
      <c r="H5499" s="6"/>
      <c r="I5499" s="6"/>
      <c r="J5499" s="6"/>
      <c r="K5499" s="6"/>
    </row>
    <row r="5500" spans="1:11">
      <c r="A5500" s="6"/>
      <c r="B5500" s="6"/>
      <c r="D5500" s="6"/>
      <c r="E5500" s="6"/>
      <c r="F5500" s="6"/>
      <c r="G5500" s="6"/>
      <c r="H5500" s="6"/>
      <c r="I5500" s="6"/>
      <c r="J5500" s="6"/>
      <c r="K5500" s="6"/>
    </row>
    <row r="5501" spans="1:11">
      <c r="A5501" s="6"/>
      <c r="B5501" s="6"/>
      <c r="D5501" s="6"/>
      <c r="E5501" s="6"/>
      <c r="F5501" s="6"/>
      <c r="G5501" s="6"/>
      <c r="H5501" s="6"/>
      <c r="I5501" s="6"/>
      <c r="J5501" s="6"/>
      <c r="K5501" s="6"/>
    </row>
    <row r="5502" spans="1:11">
      <c r="A5502" s="6"/>
      <c r="B5502" s="6"/>
      <c r="D5502" s="6"/>
      <c r="E5502" s="6"/>
      <c r="F5502" s="6"/>
      <c r="G5502" s="6"/>
      <c r="H5502" s="6"/>
      <c r="I5502" s="6"/>
      <c r="J5502" s="6"/>
      <c r="K5502" s="6"/>
    </row>
    <row r="5503" spans="1:11">
      <c r="A5503" s="6"/>
      <c r="B5503" s="6"/>
      <c r="D5503" s="6"/>
      <c r="E5503" s="6"/>
      <c r="F5503" s="6"/>
      <c r="G5503" s="6"/>
      <c r="H5503" s="6"/>
      <c r="I5503" s="6"/>
      <c r="J5503" s="6"/>
      <c r="K5503" s="6"/>
    </row>
    <row r="5504" spans="1:11">
      <c r="A5504" s="6"/>
      <c r="B5504" s="6"/>
      <c r="D5504" s="6"/>
      <c r="E5504" s="6"/>
      <c r="F5504" s="6"/>
      <c r="G5504" s="6"/>
      <c r="H5504" s="6"/>
      <c r="I5504" s="6"/>
      <c r="J5504" s="6"/>
      <c r="K5504" s="6"/>
    </row>
    <row r="5505" spans="1:11">
      <c r="A5505" s="6"/>
      <c r="B5505" s="6"/>
      <c r="D5505" s="6"/>
      <c r="E5505" s="6"/>
      <c r="F5505" s="6"/>
      <c r="G5505" s="6"/>
      <c r="H5505" s="6"/>
      <c r="I5505" s="6"/>
      <c r="J5505" s="6"/>
      <c r="K5505" s="6"/>
    </row>
    <row r="5506" spans="1:11">
      <c r="A5506" s="6"/>
      <c r="B5506" s="6"/>
      <c r="D5506" s="6"/>
      <c r="E5506" s="6"/>
      <c r="F5506" s="6"/>
      <c r="G5506" s="6"/>
      <c r="H5506" s="6"/>
      <c r="I5506" s="6"/>
      <c r="J5506" s="6"/>
      <c r="K5506" s="6"/>
    </row>
    <row r="5507" spans="1:11">
      <c r="A5507" s="6"/>
      <c r="B5507" s="6"/>
      <c r="D5507" s="6"/>
      <c r="E5507" s="6"/>
      <c r="F5507" s="6"/>
      <c r="G5507" s="6"/>
      <c r="H5507" s="6"/>
      <c r="I5507" s="6"/>
      <c r="J5507" s="6"/>
      <c r="K5507" s="6"/>
    </row>
    <row r="5508" spans="1:11">
      <c r="A5508" s="6"/>
      <c r="B5508" s="6"/>
      <c r="D5508" s="6"/>
      <c r="E5508" s="6"/>
      <c r="F5508" s="6"/>
      <c r="G5508" s="6"/>
      <c r="H5508" s="6"/>
      <c r="I5508" s="6"/>
      <c r="J5508" s="6"/>
      <c r="K5508" s="6"/>
    </row>
    <row r="5509" spans="1:11">
      <c r="A5509" s="6"/>
      <c r="B5509" s="6"/>
      <c r="D5509" s="6"/>
      <c r="E5509" s="6"/>
      <c r="F5509" s="6"/>
      <c r="G5509" s="6"/>
      <c r="H5509" s="6"/>
      <c r="I5509" s="6"/>
      <c r="J5509" s="6"/>
      <c r="K5509" s="6"/>
    </row>
    <row r="5510" spans="1:11">
      <c r="A5510" s="6"/>
      <c r="B5510" s="6"/>
      <c r="D5510" s="6"/>
      <c r="E5510" s="6"/>
      <c r="F5510" s="6"/>
      <c r="G5510" s="6"/>
      <c r="H5510" s="6"/>
      <c r="I5510" s="6"/>
      <c r="J5510" s="6"/>
      <c r="K5510" s="6"/>
    </row>
    <row r="5511" spans="1:11">
      <c r="A5511" s="6"/>
      <c r="B5511" s="6"/>
      <c r="D5511" s="6"/>
      <c r="E5511" s="6"/>
      <c r="F5511" s="6"/>
      <c r="G5511" s="6"/>
      <c r="H5511" s="6"/>
      <c r="I5511" s="6"/>
      <c r="J5511" s="6"/>
      <c r="K5511" s="6"/>
    </row>
    <row r="5512" spans="1:11">
      <c r="A5512" s="6"/>
      <c r="B5512" s="6"/>
      <c r="D5512" s="6"/>
      <c r="E5512" s="6"/>
      <c r="F5512" s="6"/>
      <c r="G5512" s="6"/>
      <c r="H5512" s="6"/>
      <c r="I5512" s="6"/>
      <c r="J5512" s="6"/>
      <c r="K5512" s="6"/>
    </row>
    <row r="5513" spans="1:11">
      <c r="A5513" s="6"/>
      <c r="B5513" s="6"/>
      <c r="D5513" s="6"/>
      <c r="E5513" s="6"/>
      <c r="F5513" s="6"/>
      <c r="G5513" s="6"/>
      <c r="H5513" s="6"/>
      <c r="I5513" s="6"/>
      <c r="J5513" s="6"/>
      <c r="K5513" s="6"/>
    </row>
    <row r="5514" spans="1:11">
      <c r="A5514" s="6"/>
      <c r="B5514" s="6"/>
      <c r="D5514" s="6"/>
      <c r="E5514" s="6"/>
      <c r="F5514" s="6"/>
      <c r="G5514" s="6"/>
      <c r="H5514" s="6"/>
      <c r="I5514" s="6"/>
      <c r="J5514" s="6"/>
      <c r="K5514" s="6"/>
    </row>
    <row r="5515" spans="1:11">
      <c r="A5515" s="6"/>
      <c r="B5515" s="6"/>
      <c r="D5515" s="6"/>
      <c r="E5515" s="6"/>
      <c r="F5515" s="6"/>
      <c r="G5515" s="6"/>
      <c r="H5515" s="6"/>
      <c r="I5515" s="6"/>
      <c r="J5515" s="6"/>
      <c r="K5515" s="6"/>
    </row>
    <row r="5516" spans="1:11">
      <c r="A5516" s="6"/>
      <c r="B5516" s="6"/>
      <c r="D5516" s="6"/>
      <c r="E5516" s="6"/>
      <c r="F5516" s="6"/>
      <c r="G5516" s="6"/>
      <c r="H5516" s="6"/>
      <c r="I5516" s="6"/>
      <c r="J5516" s="6"/>
      <c r="K5516" s="6"/>
    </row>
    <row r="5517" spans="1:11">
      <c r="A5517" s="6"/>
      <c r="B5517" s="6"/>
      <c r="D5517" s="6"/>
      <c r="E5517" s="6"/>
      <c r="F5517" s="6"/>
      <c r="G5517" s="6"/>
      <c r="H5517" s="6"/>
      <c r="I5517" s="6"/>
      <c r="J5517" s="6"/>
      <c r="K5517" s="6"/>
    </row>
    <row r="5518" spans="1:11">
      <c r="A5518" s="6"/>
      <c r="B5518" s="6"/>
      <c r="D5518" s="6"/>
      <c r="E5518" s="6"/>
      <c r="F5518" s="6"/>
      <c r="G5518" s="6"/>
      <c r="H5518" s="6"/>
      <c r="I5518" s="6"/>
      <c r="J5518" s="6"/>
      <c r="K5518" s="6"/>
    </row>
    <row r="5519" spans="1:11">
      <c r="A5519" s="6"/>
      <c r="B5519" s="6"/>
      <c r="D5519" s="6"/>
      <c r="E5519" s="6"/>
      <c r="F5519" s="6"/>
      <c r="G5519" s="6"/>
      <c r="H5519" s="6"/>
      <c r="I5519" s="6"/>
      <c r="J5519" s="6"/>
      <c r="K5519" s="6"/>
    </row>
    <row r="5520" spans="1:11">
      <c r="A5520" s="6"/>
      <c r="B5520" s="6"/>
      <c r="D5520" s="6"/>
      <c r="E5520" s="6"/>
      <c r="F5520" s="6"/>
      <c r="G5520" s="6"/>
      <c r="H5520" s="6"/>
      <c r="I5520" s="6"/>
      <c r="J5520" s="6"/>
      <c r="K5520" s="6"/>
    </row>
    <row r="5521" spans="1:11">
      <c r="A5521" s="6"/>
      <c r="B5521" s="6"/>
      <c r="D5521" s="6"/>
      <c r="E5521" s="6"/>
      <c r="F5521" s="6"/>
      <c r="G5521" s="6"/>
      <c r="H5521" s="6"/>
      <c r="I5521" s="6"/>
      <c r="J5521" s="6"/>
      <c r="K5521" s="6"/>
    </row>
    <row r="5522" spans="1:11">
      <c r="A5522" s="6"/>
      <c r="B5522" s="6"/>
      <c r="D5522" s="6"/>
      <c r="E5522" s="6"/>
      <c r="F5522" s="6"/>
      <c r="G5522" s="6"/>
      <c r="H5522" s="6"/>
      <c r="I5522" s="6"/>
      <c r="J5522" s="6"/>
      <c r="K5522" s="6"/>
    </row>
    <row r="5523" spans="1:11">
      <c r="A5523" s="6"/>
      <c r="B5523" s="6"/>
      <c r="D5523" s="6"/>
      <c r="E5523" s="6"/>
      <c r="F5523" s="6"/>
      <c r="G5523" s="6"/>
      <c r="H5523" s="6"/>
      <c r="I5523" s="6"/>
      <c r="J5523" s="6"/>
      <c r="K5523" s="6"/>
    </row>
    <row r="5524" spans="1:11">
      <c r="A5524" s="6"/>
      <c r="B5524" s="6"/>
      <c r="D5524" s="6"/>
      <c r="E5524" s="6"/>
      <c r="F5524" s="6"/>
      <c r="G5524" s="6"/>
      <c r="H5524" s="6"/>
      <c r="I5524" s="6"/>
      <c r="J5524" s="6"/>
      <c r="K5524" s="6"/>
    </row>
    <row r="5525" spans="1:11">
      <c r="A5525" s="6"/>
      <c r="B5525" s="6"/>
      <c r="D5525" s="6"/>
      <c r="E5525" s="6"/>
      <c r="F5525" s="6"/>
      <c r="G5525" s="6"/>
      <c r="H5525" s="6"/>
      <c r="I5525" s="6"/>
      <c r="J5525" s="6"/>
      <c r="K5525" s="6"/>
    </row>
    <row r="5526" spans="1:11">
      <c r="A5526" s="6"/>
      <c r="B5526" s="6"/>
      <c r="D5526" s="6"/>
      <c r="E5526" s="6"/>
      <c r="F5526" s="6"/>
      <c r="G5526" s="6"/>
      <c r="H5526" s="6"/>
      <c r="I5526" s="6"/>
      <c r="J5526" s="6"/>
      <c r="K5526" s="6"/>
    </row>
    <row r="5527" spans="1:11">
      <c r="A5527" s="6"/>
      <c r="B5527" s="6"/>
      <c r="D5527" s="6"/>
      <c r="E5527" s="6"/>
      <c r="F5527" s="6"/>
      <c r="G5527" s="6"/>
      <c r="H5527" s="6"/>
      <c r="I5527" s="6"/>
      <c r="J5527" s="6"/>
      <c r="K5527" s="6"/>
    </row>
    <row r="5528" spans="1:11">
      <c r="A5528" s="6"/>
      <c r="B5528" s="6"/>
      <c r="D5528" s="6"/>
      <c r="E5528" s="6"/>
      <c r="F5528" s="6"/>
      <c r="G5528" s="6"/>
      <c r="H5528" s="6"/>
      <c r="I5528" s="6"/>
      <c r="J5528" s="6"/>
      <c r="K5528" s="6"/>
    </row>
    <row r="5529" spans="1:11">
      <c r="A5529" s="6"/>
      <c r="B5529" s="6"/>
      <c r="D5529" s="6"/>
      <c r="E5529" s="6"/>
      <c r="F5529" s="6"/>
      <c r="G5529" s="6"/>
      <c r="H5529" s="6"/>
      <c r="I5529" s="6"/>
      <c r="J5529" s="6"/>
      <c r="K5529" s="6"/>
    </row>
    <row r="5530" spans="1:11">
      <c r="A5530" s="6"/>
      <c r="B5530" s="6"/>
      <c r="D5530" s="6"/>
      <c r="E5530" s="6"/>
      <c r="F5530" s="6"/>
      <c r="G5530" s="6"/>
      <c r="H5530" s="6"/>
      <c r="I5530" s="6"/>
      <c r="J5530" s="6"/>
      <c r="K5530" s="6"/>
    </row>
    <row r="5531" spans="1:11">
      <c r="A5531" s="6"/>
      <c r="B5531" s="6"/>
      <c r="D5531" s="6"/>
      <c r="E5531" s="6"/>
      <c r="F5531" s="6"/>
      <c r="G5531" s="6"/>
      <c r="H5531" s="6"/>
      <c r="I5531" s="6"/>
      <c r="J5531" s="6"/>
      <c r="K5531" s="6"/>
    </row>
    <row r="5532" spans="1:11">
      <c r="A5532" s="6"/>
      <c r="B5532" s="6"/>
      <c r="D5532" s="6"/>
      <c r="E5532" s="6"/>
      <c r="F5532" s="6"/>
      <c r="G5532" s="6"/>
      <c r="H5532" s="6"/>
      <c r="I5532" s="6"/>
      <c r="J5532" s="6"/>
      <c r="K5532" s="6"/>
    </row>
    <row r="5533" spans="1:11">
      <c r="A5533" s="6"/>
      <c r="B5533" s="6"/>
      <c r="D5533" s="6"/>
      <c r="E5533" s="6"/>
      <c r="F5533" s="6"/>
      <c r="G5533" s="6"/>
      <c r="H5533" s="6"/>
      <c r="I5533" s="6"/>
      <c r="J5533" s="6"/>
      <c r="K5533" s="6"/>
    </row>
    <row r="5534" spans="1:11">
      <c r="A5534" s="6"/>
      <c r="B5534" s="6"/>
      <c r="D5534" s="6"/>
      <c r="E5534" s="6"/>
      <c r="F5534" s="6"/>
      <c r="G5534" s="6"/>
      <c r="H5534" s="6"/>
      <c r="I5534" s="6"/>
      <c r="J5534" s="6"/>
      <c r="K5534" s="6"/>
    </row>
    <row r="5535" spans="1:11">
      <c r="A5535" s="6"/>
      <c r="B5535" s="6"/>
      <c r="D5535" s="6"/>
      <c r="E5535" s="6"/>
      <c r="F5535" s="6"/>
      <c r="G5535" s="6"/>
      <c r="H5535" s="6"/>
      <c r="I5535" s="6"/>
      <c r="J5535" s="6"/>
      <c r="K5535" s="6"/>
    </row>
    <row r="5536" spans="1:11">
      <c r="A5536" s="6"/>
      <c r="B5536" s="6"/>
      <c r="D5536" s="6"/>
      <c r="E5536" s="6"/>
      <c r="F5536" s="6"/>
      <c r="G5536" s="6"/>
      <c r="H5536" s="6"/>
      <c r="I5536" s="6"/>
      <c r="J5536" s="6"/>
      <c r="K5536" s="6"/>
    </row>
    <row r="5537" spans="1:11">
      <c r="A5537" s="6"/>
      <c r="B5537" s="6"/>
      <c r="D5537" s="6"/>
      <c r="E5537" s="6"/>
      <c r="F5537" s="6"/>
      <c r="G5537" s="6"/>
      <c r="H5537" s="6"/>
      <c r="I5537" s="6"/>
      <c r="J5537" s="6"/>
      <c r="K5537" s="6"/>
    </row>
    <row r="5538" spans="1:11">
      <c r="A5538" s="6"/>
      <c r="B5538" s="6"/>
      <c r="D5538" s="6"/>
      <c r="E5538" s="6"/>
      <c r="F5538" s="6"/>
      <c r="G5538" s="6"/>
      <c r="H5538" s="6"/>
      <c r="I5538" s="6"/>
      <c r="J5538" s="6"/>
      <c r="K5538" s="6"/>
    </row>
    <row r="5539" spans="1:11">
      <c r="A5539" s="6"/>
      <c r="B5539" s="6"/>
      <c r="D5539" s="6"/>
      <c r="E5539" s="6"/>
      <c r="F5539" s="6"/>
      <c r="G5539" s="6"/>
      <c r="H5539" s="6"/>
      <c r="I5539" s="6"/>
      <c r="J5539" s="6"/>
      <c r="K5539" s="6"/>
    </row>
    <row r="5540" spans="1:11">
      <c r="A5540" s="6"/>
      <c r="B5540" s="6"/>
      <c r="D5540" s="6"/>
      <c r="E5540" s="6"/>
      <c r="F5540" s="6"/>
      <c r="G5540" s="6"/>
      <c r="H5540" s="6"/>
      <c r="I5540" s="6"/>
      <c r="J5540" s="6"/>
      <c r="K5540" s="6"/>
    </row>
    <row r="5541" spans="1:11">
      <c r="A5541" s="6"/>
      <c r="B5541" s="6"/>
      <c r="D5541" s="6"/>
      <c r="E5541" s="6"/>
      <c r="F5541" s="6"/>
      <c r="G5541" s="6"/>
      <c r="H5541" s="6"/>
      <c r="I5541" s="6"/>
      <c r="J5541" s="6"/>
      <c r="K5541" s="6"/>
    </row>
    <row r="5542" spans="1:11">
      <c r="A5542" s="6"/>
      <c r="B5542" s="6"/>
      <c r="D5542" s="6"/>
      <c r="E5542" s="6"/>
      <c r="F5542" s="6"/>
      <c r="G5542" s="6"/>
      <c r="H5542" s="6"/>
      <c r="I5542" s="6"/>
      <c r="J5542" s="6"/>
      <c r="K5542" s="6"/>
    </row>
    <row r="5543" spans="1:11">
      <c r="A5543" s="6"/>
      <c r="B5543" s="6"/>
      <c r="D5543" s="6"/>
      <c r="E5543" s="6"/>
      <c r="F5543" s="6"/>
      <c r="G5543" s="6"/>
      <c r="H5543" s="6"/>
      <c r="I5543" s="6"/>
      <c r="J5543" s="6"/>
      <c r="K5543" s="6"/>
    </row>
    <row r="5544" spans="1:11">
      <c r="A5544" s="6"/>
      <c r="B5544" s="6"/>
      <c r="D5544" s="6"/>
      <c r="E5544" s="6"/>
      <c r="F5544" s="6"/>
      <c r="G5544" s="6"/>
      <c r="H5544" s="6"/>
      <c r="I5544" s="6"/>
      <c r="J5544" s="6"/>
      <c r="K5544" s="6"/>
    </row>
    <row r="5545" spans="1:11">
      <c r="A5545" s="6"/>
      <c r="B5545" s="6"/>
      <c r="D5545" s="6"/>
      <c r="E5545" s="6"/>
      <c r="F5545" s="6"/>
      <c r="G5545" s="6"/>
      <c r="H5545" s="6"/>
      <c r="I5545" s="6"/>
      <c r="J5545" s="6"/>
      <c r="K5545" s="6"/>
    </row>
    <row r="5546" spans="1:11">
      <c r="A5546" s="6"/>
      <c r="B5546" s="6"/>
      <c r="D5546" s="6"/>
      <c r="E5546" s="6"/>
      <c r="F5546" s="6"/>
      <c r="G5546" s="6"/>
      <c r="H5546" s="6"/>
      <c r="I5546" s="6"/>
      <c r="J5546" s="6"/>
      <c r="K5546" s="6"/>
    </row>
    <row r="5547" spans="1:11">
      <c r="A5547" s="6"/>
      <c r="B5547" s="6"/>
      <c r="D5547" s="6"/>
      <c r="E5547" s="6"/>
      <c r="F5547" s="6"/>
      <c r="G5547" s="6"/>
      <c r="H5547" s="6"/>
      <c r="I5547" s="6"/>
      <c r="J5547" s="6"/>
      <c r="K5547" s="6"/>
    </row>
    <row r="5548" spans="1:11">
      <c r="A5548" s="6"/>
      <c r="B5548" s="6"/>
      <c r="D5548" s="6"/>
      <c r="E5548" s="6"/>
      <c r="F5548" s="6"/>
      <c r="G5548" s="6"/>
      <c r="H5548" s="6"/>
      <c r="I5548" s="6"/>
      <c r="J5548" s="6"/>
      <c r="K5548" s="6"/>
    </row>
    <row r="5549" spans="1:11">
      <c r="A5549" s="6"/>
      <c r="B5549" s="6"/>
      <c r="D5549" s="6"/>
      <c r="E5549" s="6"/>
      <c r="F5549" s="6"/>
      <c r="G5549" s="6"/>
      <c r="H5549" s="6"/>
      <c r="I5549" s="6"/>
      <c r="J5549" s="6"/>
      <c r="K5549" s="6"/>
    </row>
    <row r="5550" spans="1:11">
      <c r="A5550" s="6"/>
      <c r="B5550" s="6"/>
      <c r="D5550" s="6"/>
      <c r="E5550" s="6"/>
      <c r="F5550" s="6"/>
      <c r="G5550" s="6"/>
      <c r="H5550" s="6"/>
      <c r="I5550" s="6"/>
      <c r="J5550" s="6"/>
      <c r="K5550" s="6"/>
    </row>
    <row r="5551" spans="1:11">
      <c r="A5551" s="6"/>
      <c r="B5551" s="6"/>
      <c r="D5551" s="6"/>
      <c r="E5551" s="6"/>
      <c r="F5551" s="6"/>
      <c r="G5551" s="6"/>
      <c r="H5551" s="6"/>
      <c r="I5551" s="6"/>
      <c r="J5551" s="6"/>
      <c r="K5551" s="6"/>
    </row>
    <row r="5552" spans="1:11">
      <c r="A5552" s="6"/>
      <c r="B5552" s="6"/>
      <c r="D5552" s="6"/>
      <c r="E5552" s="6"/>
      <c r="F5552" s="6"/>
      <c r="G5552" s="6"/>
      <c r="H5552" s="6"/>
      <c r="I5552" s="6"/>
      <c r="J5552" s="6"/>
      <c r="K5552" s="6"/>
    </row>
    <row r="5553" spans="1:11">
      <c r="A5553" s="6"/>
      <c r="B5553" s="6"/>
      <c r="D5553" s="6"/>
      <c r="E5553" s="6"/>
      <c r="F5553" s="6"/>
      <c r="G5553" s="6"/>
      <c r="H5553" s="6"/>
      <c r="I5553" s="6"/>
      <c r="J5553" s="6"/>
      <c r="K5553" s="6"/>
    </row>
    <row r="5554" spans="1:11">
      <c r="A5554" s="6"/>
      <c r="B5554" s="6"/>
      <c r="D5554" s="6"/>
      <c r="E5554" s="6"/>
      <c r="F5554" s="6"/>
      <c r="G5554" s="6"/>
      <c r="H5554" s="6"/>
      <c r="I5554" s="6"/>
      <c r="J5554" s="6"/>
      <c r="K5554" s="6"/>
    </row>
    <row r="5555" spans="1:11">
      <c r="A5555" s="6"/>
      <c r="B5555" s="6"/>
      <c r="D5555" s="6"/>
      <c r="E5555" s="6"/>
      <c r="F5555" s="6"/>
      <c r="G5555" s="6"/>
      <c r="H5555" s="6"/>
      <c r="I5555" s="6"/>
      <c r="J5555" s="6"/>
      <c r="K5555" s="6"/>
    </row>
    <row r="5556" spans="1:11">
      <c r="A5556" s="6"/>
      <c r="B5556" s="6"/>
      <c r="D5556" s="6"/>
      <c r="E5556" s="6"/>
      <c r="F5556" s="6"/>
      <c r="G5556" s="6"/>
      <c r="H5556" s="6"/>
      <c r="I5556" s="6"/>
      <c r="J5556" s="6"/>
      <c r="K5556" s="6"/>
    </row>
    <row r="5557" spans="1:11">
      <c r="A5557" s="6"/>
      <c r="B5557" s="6"/>
      <c r="D5557" s="6"/>
      <c r="E5557" s="6"/>
      <c r="F5557" s="6"/>
      <c r="G5557" s="6"/>
      <c r="H5557" s="6"/>
      <c r="I5557" s="6"/>
      <c r="J5557" s="6"/>
      <c r="K5557" s="6"/>
    </row>
    <row r="5558" spans="1:11">
      <c r="A5558" s="6"/>
      <c r="B5558" s="6"/>
      <c r="D5558" s="6"/>
      <c r="E5558" s="6"/>
      <c r="F5558" s="6"/>
      <c r="G5558" s="6"/>
      <c r="H5558" s="6"/>
      <c r="I5558" s="6"/>
      <c r="J5558" s="6"/>
      <c r="K5558" s="6"/>
    </row>
    <row r="5559" spans="1:11">
      <c r="A5559" s="6"/>
      <c r="B5559" s="6"/>
      <c r="D5559" s="6"/>
      <c r="E5559" s="6"/>
      <c r="F5559" s="6"/>
      <c r="G5559" s="6"/>
      <c r="H5559" s="6"/>
      <c r="I5559" s="6"/>
      <c r="J5559" s="6"/>
      <c r="K5559" s="6"/>
    </row>
    <row r="5560" spans="1:11">
      <c r="A5560" s="6"/>
      <c r="B5560" s="6"/>
      <c r="D5560" s="6"/>
      <c r="E5560" s="6"/>
      <c r="F5560" s="6"/>
      <c r="G5560" s="6"/>
      <c r="H5560" s="6"/>
      <c r="I5560" s="6"/>
      <c r="J5560" s="6"/>
      <c r="K5560" s="6"/>
    </row>
    <row r="5561" spans="1:11">
      <c r="A5561" s="6"/>
      <c r="B5561" s="6"/>
      <c r="D5561" s="6"/>
      <c r="E5561" s="6"/>
      <c r="F5561" s="6"/>
      <c r="G5561" s="6"/>
      <c r="H5561" s="6"/>
      <c r="I5561" s="6"/>
      <c r="J5561" s="6"/>
      <c r="K5561" s="6"/>
    </row>
    <row r="5562" spans="1:11">
      <c r="A5562" s="6"/>
      <c r="B5562" s="6"/>
      <c r="D5562" s="6"/>
      <c r="E5562" s="6"/>
      <c r="F5562" s="6"/>
      <c r="G5562" s="6"/>
      <c r="H5562" s="6"/>
      <c r="I5562" s="6"/>
      <c r="J5562" s="6"/>
      <c r="K5562" s="6"/>
    </row>
    <row r="5563" spans="1:11">
      <c r="A5563" s="6"/>
      <c r="B5563" s="6"/>
      <c r="D5563" s="6"/>
      <c r="E5563" s="6"/>
      <c r="F5563" s="6"/>
      <c r="G5563" s="6"/>
      <c r="H5563" s="6"/>
      <c r="I5563" s="6"/>
      <c r="J5563" s="6"/>
      <c r="K5563" s="6"/>
    </row>
    <row r="5564" spans="1:11">
      <c r="A5564" s="6"/>
      <c r="B5564" s="6"/>
      <c r="D5564" s="6"/>
      <c r="E5564" s="6"/>
      <c r="F5564" s="6"/>
      <c r="G5564" s="6"/>
      <c r="H5564" s="6"/>
      <c r="I5564" s="6"/>
      <c r="J5564" s="6"/>
      <c r="K5564" s="6"/>
    </row>
    <row r="5565" spans="1:11">
      <c r="A5565" s="6"/>
      <c r="B5565" s="6"/>
      <c r="D5565" s="6"/>
      <c r="E5565" s="6"/>
      <c r="F5565" s="6"/>
      <c r="G5565" s="6"/>
      <c r="H5565" s="6"/>
      <c r="I5565" s="6"/>
      <c r="J5565" s="6"/>
      <c r="K5565" s="6"/>
    </row>
    <row r="5566" spans="1:11">
      <c r="A5566" s="6"/>
      <c r="B5566" s="6"/>
      <c r="D5566" s="6"/>
      <c r="E5566" s="6"/>
      <c r="F5566" s="6"/>
      <c r="G5566" s="6"/>
      <c r="H5566" s="6"/>
      <c r="I5566" s="6"/>
      <c r="J5566" s="6"/>
      <c r="K5566" s="6"/>
    </row>
    <row r="5567" spans="1:11">
      <c r="A5567" s="6"/>
      <c r="B5567" s="6"/>
      <c r="D5567" s="6"/>
      <c r="E5567" s="6"/>
      <c r="F5567" s="6"/>
      <c r="G5567" s="6"/>
      <c r="H5567" s="6"/>
      <c r="I5567" s="6"/>
      <c r="J5567" s="6"/>
      <c r="K5567" s="6"/>
    </row>
    <row r="5568" spans="1:11">
      <c r="A5568" s="6"/>
      <c r="B5568" s="6"/>
      <c r="D5568" s="6"/>
      <c r="E5568" s="6"/>
      <c r="F5568" s="6"/>
      <c r="G5568" s="6"/>
      <c r="H5568" s="6"/>
      <c r="I5568" s="6"/>
      <c r="J5568" s="6"/>
      <c r="K5568" s="6"/>
    </row>
    <row r="5569" spans="1:11">
      <c r="A5569" s="6"/>
      <c r="B5569" s="6"/>
      <c r="D5569" s="6"/>
      <c r="E5569" s="6"/>
      <c r="F5569" s="6"/>
      <c r="G5569" s="6"/>
      <c r="H5569" s="6"/>
      <c r="I5569" s="6"/>
      <c r="J5569" s="6"/>
      <c r="K5569" s="6"/>
    </row>
    <row r="5570" spans="1:11">
      <c r="A5570" s="6"/>
      <c r="B5570" s="6"/>
      <c r="D5570" s="6"/>
      <c r="E5570" s="6"/>
      <c r="F5570" s="6"/>
      <c r="G5570" s="6"/>
      <c r="H5570" s="6"/>
      <c r="I5570" s="6"/>
      <c r="J5570" s="6"/>
      <c r="K5570" s="6"/>
    </row>
    <row r="5571" spans="1:11">
      <c r="A5571" s="6"/>
      <c r="B5571" s="6"/>
      <c r="D5571" s="6"/>
      <c r="E5571" s="6"/>
      <c r="F5571" s="6"/>
      <c r="G5571" s="6"/>
      <c r="H5571" s="6"/>
      <c r="I5571" s="6"/>
      <c r="J5571" s="6"/>
      <c r="K5571" s="6"/>
    </row>
    <row r="5572" spans="1:11">
      <c r="A5572" s="6"/>
      <c r="B5572" s="6"/>
      <c r="D5572" s="6"/>
      <c r="E5572" s="6"/>
      <c r="F5572" s="6"/>
      <c r="G5572" s="6"/>
      <c r="H5572" s="6"/>
      <c r="I5572" s="6"/>
      <c r="J5572" s="6"/>
      <c r="K5572" s="6"/>
    </row>
    <row r="5573" spans="1:11">
      <c r="A5573" s="6"/>
      <c r="B5573" s="6"/>
      <c r="D5573" s="6"/>
      <c r="E5573" s="6"/>
      <c r="F5573" s="6"/>
      <c r="G5573" s="6"/>
      <c r="H5573" s="6"/>
      <c r="I5573" s="6"/>
      <c r="J5573" s="6"/>
      <c r="K5573" s="6"/>
    </row>
    <row r="5574" spans="1:11">
      <c r="A5574" s="6"/>
      <c r="B5574" s="6"/>
      <c r="D5574" s="6"/>
      <c r="E5574" s="6"/>
      <c r="F5574" s="6"/>
      <c r="G5574" s="6"/>
      <c r="H5574" s="6"/>
      <c r="I5574" s="6"/>
      <c r="J5574" s="6"/>
      <c r="K5574" s="6"/>
    </row>
    <row r="5575" spans="1:11">
      <c r="A5575" s="6"/>
      <c r="B5575" s="6"/>
      <c r="D5575" s="6"/>
      <c r="E5575" s="6"/>
      <c r="F5575" s="6"/>
      <c r="G5575" s="6"/>
      <c r="H5575" s="6"/>
      <c r="I5575" s="6"/>
      <c r="J5575" s="6"/>
      <c r="K5575" s="6"/>
    </row>
    <row r="5576" spans="1:11">
      <c r="A5576" s="6"/>
      <c r="B5576" s="6"/>
      <c r="D5576" s="6"/>
      <c r="E5576" s="6"/>
      <c r="F5576" s="6"/>
      <c r="G5576" s="6"/>
      <c r="H5576" s="6"/>
      <c r="I5576" s="6"/>
      <c r="J5576" s="6"/>
      <c r="K5576" s="6"/>
    </row>
    <row r="5577" spans="1:11">
      <c r="A5577" s="6"/>
      <c r="B5577" s="6"/>
      <c r="D5577" s="6"/>
      <c r="E5577" s="6"/>
      <c r="F5577" s="6"/>
      <c r="G5577" s="6"/>
      <c r="H5577" s="6"/>
      <c r="I5577" s="6"/>
      <c r="J5577" s="6"/>
      <c r="K5577" s="6"/>
    </row>
    <row r="5578" spans="1:11">
      <c r="A5578" s="6"/>
      <c r="B5578" s="6"/>
      <c r="D5578" s="6"/>
      <c r="E5578" s="6"/>
      <c r="F5578" s="6"/>
      <c r="G5578" s="6"/>
      <c r="H5578" s="6"/>
      <c r="I5578" s="6"/>
      <c r="J5578" s="6"/>
      <c r="K5578" s="6"/>
    </row>
    <row r="5579" spans="1:11">
      <c r="A5579" s="6"/>
      <c r="B5579" s="6"/>
      <c r="D5579" s="6"/>
      <c r="E5579" s="6"/>
      <c r="F5579" s="6"/>
      <c r="G5579" s="6"/>
      <c r="H5579" s="6"/>
      <c r="I5579" s="6"/>
      <c r="J5579" s="6"/>
      <c r="K5579" s="6"/>
    </row>
    <row r="5580" spans="1:11">
      <c r="A5580" s="6"/>
      <c r="B5580" s="6"/>
      <c r="D5580" s="6"/>
      <c r="E5580" s="6"/>
      <c r="F5580" s="6"/>
      <c r="G5580" s="6"/>
      <c r="H5580" s="6"/>
      <c r="I5580" s="6"/>
      <c r="J5580" s="6"/>
      <c r="K5580" s="6"/>
    </row>
    <row r="5581" spans="1:11">
      <c r="A5581" s="6"/>
      <c r="B5581" s="6"/>
      <c r="D5581" s="6"/>
      <c r="E5581" s="6"/>
      <c r="F5581" s="6"/>
      <c r="G5581" s="6"/>
      <c r="H5581" s="6"/>
      <c r="I5581" s="6"/>
      <c r="J5581" s="6"/>
      <c r="K5581" s="6"/>
    </row>
    <row r="5582" spans="1:11">
      <c r="A5582" s="6"/>
      <c r="B5582" s="6"/>
      <c r="D5582" s="6"/>
      <c r="E5582" s="6"/>
      <c r="F5582" s="6"/>
      <c r="G5582" s="6"/>
      <c r="H5582" s="6"/>
      <c r="I5582" s="6"/>
      <c r="J5582" s="6"/>
      <c r="K5582" s="6"/>
    </row>
    <row r="5583" spans="1:11">
      <c r="A5583" s="6"/>
      <c r="B5583" s="6"/>
      <c r="D5583" s="6"/>
      <c r="E5583" s="6"/>
      <c r="F5583" s="6"/>
      <c r="G5583" s="6"/>
      <c r="H5583" s="6"/>
      <c r="I5583" s="6"/>
      <c r="J5583" s="6"/>
      <c r="K5583" s="6"/>
    </row>
    <row r="5584" spans="1:11">
      <c r="A5584" s="6"/>
      <c r="B5584" s="6"/>
      <c r="D5584" s="6"/>
      <c r="E5584" s="6"/>
      <c r="F5584" s="6"/>
      <c r="G5584" s="6"/>
      <c r="H5584" s="6"/>
      <c r="I5584" s="6"/>
      <c r="J5584" s="6"/>
      <c r="K5584" s="6"/>
    </row>
    <row r="5585" spans="1:11">
      <c r="A5585" s="6"/>
      <c r="B5585" s="6"/>
      <c r="D5585" s="6"/>
      <c r="E5585" s="6"/>
      <c r="F5585" s="6"/>
      <c r="G5585" s="6"/>
      <c r="H5585" s="6"/>
      <c r="I5585" s="6"/>
      <c r="J5585" s="6"/>
      <c r="K5585" s="6"/>
    </row>
    <row r="5586" spans="1:11">
      <c r="A5586" s="6"/>
      <c r="B5586" s="6"/>
      <c r="D5586" s="6"/>
      <c r="E5586" s="6"/>
      <c r="F5586" s="6"/>
      <c r="G5586" s="6"/>
      <c r="H5586" s="6"/>
      <c r="I5586" s="6"/>
      <c r="J5586" s="6"/>
      <c r="K5586" s="6"/>
    </row>
    <row r="5587" spans="1:11">
      <c r="A5587" s="6"/>
      <c r="B5587" s="6"/>
      <c r="D5587" s="6"/>
      <c r="E5587" s="6"/>
      <c r="F5587" s="6"/>
      <c r="G5587" s="6"/>
      <c r="H5587" s="6"/>
      <c r="I5587" s="6"/>
      <c r="J5587" s="6"/>
      <c r="K5587" s="6"/>
    </row>
    <row r="5588" spans="1:11">
      <c r="A5588" s="6"/>
      <c r="B5588" s="6"/>
      <c r="D5588" s="6"/>
      <c r="E5588" s="6"/>
      <c r="F5588" s="6"/>
      <c r="G5588" s="6"/>
      <c r="H5588" s="6"/>
      <c r="I5588" s="6"/>
      <c r="J5588" s="6"/>
      <c r="K5588" s="6"/>
    </row>
    <row r="5589" spans="1:11">
      <c r="A5589" s="6"/>
      <c r="B5589" s="6"/>
      <c r="D5589" s="6"/>
      <c r="E5589" s="6"/>
      <c r="F5589" s="6"/>
      <c r="G5589" s="6"/>
      <c r="H5589" s="6"/>
      <c r="I5589" s="6"/>
      <c r="J5589" s="6"/>
      <c r="K5589" s="6"/>
    </row>
    <row r="5590" spans="1:11">
      <c r="A5590" s="6"/>
      <c r="B5590" s="6"/>
      <c r="D5590" s="6"/>
      <c r="E5590" s="6"/>
      <c r="F5590" s="6"/>
      <c r="G5590" s="6"/>
      <c r="H5590" s="6"/>
      <c r="I5590" s="6"/>
      <c r="J5590" s="6"/>
      <c r="K5590" s="6"/>
    </row>
    <row r="5591" spans="1:11">
      <c r="A5591" s="6"/>
      <c r="B5591" s="6"/>
      <c r="D5591" s="6"/>
      <c r="E5591" s="6"/>
      <c r="F5591" s="6"/>
      <c r="G5591" s="6"/>
      <c r="H5591" s="6"/>
      <c r="I5591" s="6"/>
      <c r="J5591" s="6"/>
      <c r="K5591" s="6"/>
    </row>
    <row r="5592" spans="1:11">
      <c r="A5592" s="6"/>
      <c r="B5592" s="6"/>
      <c r="D5592" s="6"/>
      <c r="E5592" s="6"/>
      <c r="F5592" s="6"/>
      <c r="G5592" s="6"/>
      <c r="H5592" s="6"/>
      <c r="I5592" s="6"/>
      <c r="J5592" s="6"/>
      <c r="K5592" s="6"/>
    </row>
    <row r="5593" spans="1:11">
      <c r="A5593" s="6"/>
      <c r="B5593" s="6"/>
      <c r="D5593" s="6"/>
      <c r="E5593" s="6"/>
      <c r="F5593" s="6"/>
      <c r="G5593" s="6"/>
      <c r="H5593" s="6"/>
      <c r="I5593" s="6"/>
      <c r="J5593" s="6"/>
      <c r="K5593" s="6"/>
    </row>
    <row r="5594" spans="1:11">
      <c r="A5594" s="6"/>
      <c r="B5594" s="6"/>
      <c r="D5594" s="6"/>
      <c r="E5594" s="6"/>
      <c r="F5594" s="6"/>
      <c r="G5594" s="6"/>
      <c r="H5594" s="6"/>
      <c r="I5594" s="6"/>
      <c r="J5594" s="6"/>
      <c r="K5594" s="6"/>
    </row>
    <row r="5595" spans="1:11">
      <c r="A5595" s="6"/>
      <c r="B5595" s="6"/>
      <c r="D5595" s="6"/>
      <c r="E5595" s="6"/>
      <c r="F5595" s="6"/>
      <c r="G5595" s="6"/>
      <c r="H5595" s="6"/>
      <c r="I5595" s="6"/>
      <c r="J5595" s="6"/>
      <c r="K5595" s="6"/>
    </row>
    <row r="5596" spans="1:11">
      <c r="A5596" s="6"/>
      <c r="B5596" s="6"/>
      <c r="D5596" s="6"/>
      <c r="E5596" s="6"/>
      <c r="F5596" s="6"/>
      <c r="G5596" s="6"/>
      <c r="H5596" s="6"/>
      <c r="I5596" s="6"/>
      <c r="J5596" s="6"/>
      <c r="K5596" s="6"/>
    </row>
    <row r="5597" spans="1:11">
      <c r="A5597" s="6"/>
      <c r="B5597" s="6"/>
      <c r="D5597" s="6"/>
      <c r="E5597" s="6"/>
      <c r="F5597" s="6"/>
      <c r="G5597" s="6"/>
      <c r="H5597" s="6"/>
      <c r="I5597" s="6"/>
      <c r="J5597" s="6"/>
      <c r="K5597" s="6"/>
    </row>
    <row r="5598" spans="1:11">
      <c r="A5598" s="6"/>
      <c r="B5598" s="6"/>
      <c r="D5598" s="6"/>
      <c r="E5598" s="6"/>
      <c r="F5598" s="6"/>
      <c r="G5598" s="6"/>
      <c r="H5598" s="6"/>
      <c r="I5598" s="6"/>
      <c r="J5598" s="6"/>
      <c r="K5598" s="6"/>
    </row>
    <row r="5599" spans="1:11">
      <c r="A5599" s="6"/>
      <c r="B5599" s="6"/>
      <c r="D5599" s="6"/>
      <c r="E5599" s="6"/>
      <c r="F5599" s="6"/>
      <c r="G5599" s="6"/>
      <c r="H5599" s="6"/>
      <c r="I5599" s="6"/>
      <c r="J5599" s="6"/>
      <c r="K5599" s="6"/>
    </row>
    <row r="5600" spans="1:11">
      <c r="A5600" s="6"/>
      <c r="B5600" s="6"/>
      <c r="D5600" s="6"/>
      <c r="E5600" s="6"/>
      <c r="F5600" s="6"/>
      <c r="G5600" s="6"/>
      <c r="H5600" s="6"/>
      <c r="I5600" s="6"/>
      <c r="J5600" s="6"/>
      <c r="K5600" s="6"/>
    </row>
    <row r="5601" spans="1:11">
      <c r="A5601" s="6"/>
      <c r="B5601" s="6"/>
      <c r="D5601" s="6"/>
      <c r="E5601" s="6"/>
      <c r="F5601" s="6"/>
      <c r="G5601" s="6"/>
      <c r="H5601" s="6"/>
      <c r="I5601" s="6"/>
      <c r="J5601" s="6"/>
      <c r="K5601" s="6"/>
    </row>
    <row r="5602" spans="1:11">
      <c r="A5602" s="6"/>
      <c r="B5602" s="6"/>
      <c r="D5602" s="6"/>
      <c r="E5602" s="6"/>
      <c r="F5602" s="6"/>
      <c r="G5602" s="6"/>
      <c r="H5602" s="6"/>
      <c r="I5602" s="6"/>
      <c r="J5602" s="6"/>
      <c r="K5602" s="6"/>
    </row>
    <row r="5603" spans="1:11">
      <c r="A5603" s="6"/>
      <c r="B5603" s="6"/>
      <c r="D5603" s="6"/>
      <c r="E5603" s="6"/>
      <c r="F5603" s="6"/>
      <c r="G5603" s="6"/>
      <c r="H5603" s="6"/>
      <c r="I5603" s="6"/>
      <c r="J5603" s="6"/>
      <c r="K5603" s="6"/>
    </row>
    <row r="5604" spans="1:11">
      <c r="A5604" s="6"/>
      <c r="B5604" s="6"/>
      <c r="D5604" s="6"/>
      <c r="E5604" s="6"/>
      <c r="F5604" s="6"/>
      <c r="G5604" s="6"/>
      <c r="H5604" s="6"/>
      <c r="I5604" s="6"/>
      <c r="J5604" s="6"/>
      <c r="K5604" s="6"/>
    </row>
    <row r="5605" spans="1:11">
      <c r="A5605" s="6"/>
      <c r="B5605" s="6"/>
      <c r="D5605" s="6"/>
      <c r="E5605" s="6"/>
      <c r="F5605" s="6"/>
      <c r="G5605" s="6"/>
      <c r="H5605" s="6"/>
      <c r="I5605" s="6"/>
      <c r="J5605" s="6"/>
      <c r="K5605" s="6"/>
    </row>
    <row r="5606" spans="1:11">
      <c r="A5606" s="6"/>
      <c r="B5606" s="6"/>
      <c r="D5606" s="6"/>
      <c r="E5606" s="6"/>
      <c r="F5606" s="6"/>
      <c r="G5606" s="6"/>
      <c r="H5606" s="6"/>
      <c r="I5606" s="6"/>
      <c r="J5606" s="6"/>
      <c r="K5606" s="6"/>
    </row>
    <row r="5607" spans="1:11">
      <c r="A5607" s="6"/>
      <c r="B5607" s="6"/>
      <c r="D5607" s="6"/>
      <c r="E5607" s="6"/>
      <c r="F5607" s="6"/>
      <c r="G5607" s="6"/>
      <c r="H5607" s="6"/>
      <c r="I5607" s="6"/>
      <c r="J5607" s="6"/>
      <c r="K5607" s="6"/>
    </row>
    <row r="5608" spans="1:11">
      <c r="A5608" s="6"/>
      <c r="B5608" s="6"/>
      <c r="D5608" s="6"/>
      <c r="E5608" s="6"/>
      <c r="F5608" s="6"/>
      <c r="G5608" s="6"/>
      <c r="H5608" s="6"/>
      <c r="I5608" s="6"/>
      <c r="J5608" s="6"/>
      <c r="K5608" s="6"/>
    </row>
    <row r="5609" spans="1:11">
      <c r="A5609" s="6"/>
      <c r="B5609" s="6"/>
      <c r="D5609" s="6"/>
      <c r="E5609" s="6"/>
      <c r="F5609" s="6"/>
      <c r="G5609" s="6"/>
      <c r="H5609" s="6"/>
      <c r="I5609" s="6"/>
      <c r="J5609" s="6"/>
      <c r="K5609" s="6"/>
    </row>
    <row r="5610" spans="1:11">
      <c r="A5610" s="6"/>
      <c r="B5610" s="6"/>
      <c r="D5610" s="6"/>
      <c r="E5610" s="6"/>
      <c r="F5610" s="6"/>
      <c r="G5610" s="6"/>
      <c r="H5610" s="6"/>
      <c r="I5610" s="6"/>
      <c r="J5610" s="6"/>
      <c r="K5610" s="6"/>
    </row>
    <row r="5611" spans="1:11">
      <c r="A5611" s="6"/>
      <c r="B5611" s="6"/>
      <c r="D5611" s="6"/>
      <c r="E5611" s="6"/>
      <c r="F5611" s="6"/>
      <c r="G5611" s="6"/>
      <c r="H5611" s="6"/>
      <c r="I5611" s="6"/>
      <c r="J5611" s="6"/>
      <c r="K5611" s="6"/>
    </row>
    <row r="5612" spans="1:11">
      <c r="A5612" s="6"/>
      <c r="B5612" s="6"/>
      <c r="D5612" s="6"/>
      <c r="E5612" s="6"/>
      <c r="F5612" s="6"/>
      <c r="G5612" s="6"/>
      <c r="H5612" s="6"/>
      <c r="I5612" s="6"/>
      <c r="J5612" s="6"/>
      <c r="K5612" s="6"/>
    </row>
    <row r="5613" spans="1:11">
      <c r="A5613" s="6"/>
      <c r="B5613" s="6"/>
      <c r="D5613" s="6"/>
      <c r="E5613" s="6"/>
      <c r="F5613" s="6"/>
      <c r="G5613" s="6"/>
      <c r="H5613" s="6"/>
      <c r="I5613" s="6"/>
      <c r="J5613" s="6"/>
      <c r="K5613" s="6"/>
    </row>
    <row r="5614" spans="1:11">
      <c r="A5614" s="6"/>
      <c r="B5614" s="6"/>
      <c r="D5614" s="6"/>
      <c r="E5614" s="6"/>
      <c r="F5614" s="6"/>
      <c r="G5614" s="6"/>
      <c r="H5614" s="6"/>
      <c r="I5614" s="6"/>
      <c r="J5614" s="6"/>
      <c r="K5614" s="6"/>
    </row>
    <row r="5615" spans="1:11">
      <c r="A5615" s="6"/>
      <c r="B5615" s="6"/>
      <c r="D5615" s="6"/>
      <c r="E5615" s="6"/>
      <c r="F5615" s="6"/>
      <c r="G5615" s="6"/>
      <c r="H5615" s="6"/>
      <c r="I5615" s="6"/>
      <c r="J5615" s="6"/>
      <c r="K5615" s="6"/>
    </row>
    <row r="5616" spans="1:11">
      <c r="A5616" s="6"/>
      <c r="B5616" s="6"/>
      <c r="D5616" s="6"/>
      <c r="E5616" s="6"/>
      <c r="F5616" s="6"/>
      <c r="G5616" s="6"/>
      <c r="H5616" s="6"/>
      <c r="I5616" s="6"/>
      <c r="J5616" s="6"/>
      <c r="K5616" s="6"/>
    </row>
    <row r="5617" spans="1:11">
      <c r="A5617" s="6"/>
      <c r="B5617" s="6"/>
      <c r="D5617" s="6"/>
      <c r="E5617" s="6"/>
      <c r="F5617" s="6"/>
      <c r="G5617" s="6"/>
      <c r="H5617" s="6"/>
      <c r="I5617" s="6"/>
      <c r="J5617" s="6"/>
      <c r="K5617" s="6"/>
    </row>
    <row r="5618" spans="1:11">
      <c r="A5618" s="6"/>
      <c r="B5618" s="6"/>
      <c r="D5618" s="6"/>
      <c r="E5618" s="6"/>
      <c r="F5618" s="6"/>
      <c r="G5618" s="6"/>
      <c r="H5618" s="6"/>
      <c r="I5618" s="6"/>
      <c r="J5618" s="6"/>
      <c r="K5618" s="6"/>
    </row>
    <row r="5619" spans="1:11">
      <c r="A5619" s="6"/>
      <c r="B5619" s="6"/>
      <c r="D5619" s="6"/>
      <c r="E5619" s="6"/>
      <c r="F5619" s="6"/>
      <c r="G5619" s="6"/>
      <c r="H5619" s="6"/>
      <c r="I5619" s="6"/>
      <c r="J5619" s="6"/>
      <c r="K5619" s="6"/>
    </row>
    <row r="5620" spans="1:11">
      <c r="A5620" s="6"/>
      <c r="B5620" s="6"/>
      <c r="D5620" s="6"/>
      <c r="E5620" s="6"/>
      <c r="F5620" s="6"/>
      <c r="G5620" s="6"/>
      <c r="H5620" s="6"/>
      <c r="I5620" s="6"/>
      <c r="J5620" s="6"/>
      <c r="K5620" s="6"/>
    </row>
    <row r="5621" spans="1:11">
      <c r="A5621" s="6"/>
      <c r="B5621" s="6"/>
      <c r="D5621" s="6"/>
      <c r="E5621" s="6"/>
      <c r="F5621" s="6"/>
      <c r="G5621" s="6"/>
      <c r="H5621" s="6"/>
      <c r="I5621" s="6"/>
      <c r="J5621" s="6"/>
      <c r="K5621" s="6"/>
    </row>
    <row r="5622" spans="1:11">
      <c r="A5622" s="6"/>
      <c r="B5622" s="6"/>
      <c r="D5622" s="6"/>
      <c r="E5622" s="6"/>
      <c r="F5622" s="6"/>
      <c r="G5622" s="6"/>
      <c r="H5622" s="6"/>
      <c r="I5622" s="6"/>
      <c r="J5622" s="6"/>
      <c r="K5622" s="6"/>
    </row>
    <row r="5623" spans="1:11">
      <c r="A5623" s="6"/>
      <c r="B5623" s="6"/>
      <c r="D5623" s="6"/>
      <c r="E5623" s="6"/>
      <c r="F5623" s="6"/>
      <c r="G5623" s="6"/>
      <c r="H5623" s="6"/>
      <c r="I5623" s="6"/>
      <c r="J5623" s="6"/>
      <c r="K5623" s="6"/>
    </row>
    <row r="5624" spans="1:11">
      <c r="A5624" s="6"/>
      <c r="B5624" s="6"/>
      <c r="D5624" s="6"/>
      <c r="E5624" s="6"/>
      <c r="F5624" s="6"/>
      <c r="G5624" s="6"/>
      <c r="H5624" s="6"/>
      <c r="I5624" s="6"/>
      <c r="J5624" s="6"/>
      <c r="K5624" s="6"/>
    </row>
    <row r="5625" spans="1:11">
      <c r="A5625" s="6"/>
      <c r="B5625" s="6"/>
      <c r="D5625" s="6"/>
      <c r="E5625" s="6"/>
      <c r="F5625" s="6"/>
      <c r="G5625" s="6"/>
      <c r="H5625" s="6"/>
      <c r="I5625" s="6"/>
      <c r="J5625" s="6"/>
      <c r="K5625" s="6"/>
    </row>
    <row r="5626" spans="1:11">
      <c r="A5626" s="6"/>
      <c r="B5626" s="6"/>
      <c r="D5626" s="6"/>
      <c r="E5626" s="6"/>
      <c r="F5626" s="6"/>
      <c r="G5626" s="6"/>
      <c r="H5626" s="6"/>
      <c r="I5626" s="6"/>
      <c r="J5626" s="6"/>
      <c r="K5626" s="6"/>
    </row>
    <row r="5627" spans="1:11">
      <c r="A5627" s="6"/>
      <c r="B5627" s="6"/>
      <c r="D5627" s="6"/>
      <c r="E5627" s="6"/>
      <c r="F5627" s="6"/>
      <c r="G5627" s="6"/>
      <c r="H5627" s="6"/>
      <c r="I5627" s="6"/>
      <c r="J5627" s="6"/>
      <c r="K5627" s="6"/>
    </row>
    <row r="5628" spans="1:11">
      <c r="A5628" s="6"/>
      <c r="B5628" s="6"/>
      <c r="D5628" s="6"/>
      <c r="E5628" s="6"/>
      <c r="F5628" s="6"/>
      <c r="G5628" s="6"/>
      <c r="H5628" s="6"/>
      <c r="I5628" s="6"/>
      <c r="J5628" s="6"/>
      <c r="K5628" s="6"/>
    </row>
    <row r="5629" spans="1:11">
      <c r="A5629" s="6"/>
      <c r="B5629" s="6"/>
      <c r="D5629" s="6"/>
      <c r="E5629" s="6"/>
      <c r="F5629" s="6"/>
      <c r="G5629" s="6"/>
      <c r="H5629" s="6"/>
      <c r="I5629" s="6"/>
      <c r="J5629" s="6"/>
      <c r="K5629" s="6"/>
    </row>
    <row r="5630" spans="1:11">
      <c r="A5630" s="6"/>
      <c r="B5630" s="6"/>
      <c r="D5630" s="6"/>
      <c r="E5630" s="6"/>
      <c r="F5630" s="6"/>
      <c r="G5630" s="6"/>
      <c r="H5630" s="6"/>
      <c r="I5630" s="6"/>
      <c r="J5630" s="6"/>
      <c r="K5630" s="6"/>
    </row>
    <row r="5631" spans="1:11">
      <c r="A5631" s="6"/>
      <c r="B5631" s="6"/>
      <c r="D5631" s="6"/>
      <c r="E5631" s="6"/>
      <c r="F5631" s="6"/>
      <c r="G5631" s="6"/>
      <c r="H5631" s="6"/>
      <c r="I5631" s="6"/>
      <c r="J5631" s="6"/>
      <c r="K5631" s="6"/>
    </row>
    <row r="5632" spans="1:11">
      <c r="A5632" s="6"/>
      <c r="B5632" s="6"/>
      <c r="D5632" s="6"/>
      <c r="E5632" s="6"/>
      <c r="F5632" s="6"/>
      <c r="G5632" s="6"/>
      <c r="H5632" s="6"/>
      <c r="I5632" s="6"/>
      <c r="J5632" s="6"/>
      <c r="K5632" s="6"/>
    </row>
    <row r="5633" spans="1:11">
      <c r="A5633" s="6"/>
      <c r="B5633" s="6"/>
      <c r="D5633" s="6"/>
      <c r="E5633" s="6"/>
      <c r="F5633" s="6"/>
      <c r="G5633" s="6"/>
      <c r="H5633" s="6"/>
      <c r="I5633" s="6"/>
      <c r="J5633" s="6"/>
      <c r="K5633" s="6"/>
    </row>
    <row r="5634" spans="1:11">
      <c r="A5634" s="6"/>
      <c r="B5634" s="6"/>
      <c r="D5634" s="6"/>
      <c r="E5634" s="6"/>
      <c r="F5634" s="6"/>
      <c r="G5634" s="6"/>
      <c r="H5634" s="6"/>
      <c r="I5634" s="6"/>
      <c r="J5634" s="6"/>
      <c r="K5634" s="6"/>
    </row>
    <row r="5635" spans="1:11">
      <c r="A5635" s="6"/>
      <c r="B5635" s="6"/>
      <c r="D5635" s="6"/>
      <c r="E5635" s="6"/>
      <c r="F5635" s="6"/>
      <c r="G5635" s="6"/>
      <c r="H5635" s="6"/>
      <c r="I5635" s="6"/>
      <c r="J5635" s="6"/>
      <c r="K5635" s="6"/>
    </row>
    <row r="5636" spans="1:11">
      <c r="A5636" s="6"/>
      <c r="B5636" s="6"/>
      <c r="D5636" s="6"/>
      <c r="E5636" s="6"/>
      <c r="F5636" s="6"/>
      <c r="G5636" s="6"/>
      <c r="H5636" s="6"/>
      <c r="I5636" s="6"/>
      <c r="J5636" s="6"/>
      <c r="K5636" s="6"/>
    </row>
    <row r="5637" spans="1:11">
      <c r="A5637" s="6"/>
      <c r="B5637" s="6"/>
      <c r="D5637" s="6"/>
      <c r="E5637" s="6"/>
      <c r="F5637" s="6"/>
      <c r="G5637" s="6"/>
      <c r="H5637" s="6"/>
      <c r="I5637" s="6"/>
      <c r="J5637" s="6"/>
      <c r="K5637" s="6"/>
    </row>
    <row r="5638" spans="1:11">
      <c r="A5638" s="6"/>
      <c r="B5638" s="6"/>
      <c r="D5638" s="6"/>
      <c r="E5638" s="6"/>
      <c r="F5638" s="6"/>
      <c r="G5638" s="6"/>
      <c r="H5638" s="6"/>
      <c r="I5638" s="6"/>
      <c r="J5638" s="6"/>
      <c r="K5638" s="6"/>
    </row>
    <row r="5639" spans="1:11">
      <c r="A5639" s="6"/>
      <c r="B5639" s="6"/>
      <c r="D5639" s="6"/>
      <c r="E5639" s="6"/>
      <c r="F5639" s="6"/>
      <c r="G5639" s="6"/>
      <c r="H5639" s="6"/>
      <c r="I5639" s="6"/>
      <c r="J5639" s="6"/>
      <c r="K5639" s="6"/>
    </row>
    <row r="5640" spans="1:11">
      <c r="A5640" s="6"/>
      <c r="B5640" s="6"/>
      <c r="D5640" s="6"/>
      <c r="E5640" s="6"/>
      <c r="F5640" s="6"/>
      <c r="G5640" s="6"/>
      <c r="H5640" s="6"/>
      <c r="I5640" s="6"/>
      <c r="J5640" s="6"/>
      <c r="K5640" s="6"/>
    </row>
    <row r="5641" spans="1:11">
      <c r="A5641" s="6"/>
      <c r="B5641" s="6"/>
      <c r="D5641" s="6"/>
      <c r="E5641" s="6"/>
      <c r="F5641" s="6"/>
      <c r="G5641" s="6"/>
      <c r="H5641" s="6"/>
      <c r="I5641" s="6"/>
      <c r="J5641" s="6"/>
      <c r="K5641" s="6"/>
    </row>
    <row r="5642" spans="1:11">
      <c r="A5642" s="6"/>
      <c r="B5642" s="6"/>
      <c r="D5642" s="6"/>
      <c r="E5642" s="6"/>
      <c r="F5642" s="6"/>
      <c r="G5642" s="6"/>
      <c r="H5642" s="6"/>
      <c r="I5642" s="6"/>
      <c r="J5642" s="6"/>
      <c r="K5642" s="6"/>
    </row>
    <row r="5643" spans="1:11">
      <c r="A5643" s="6"/>
      <c r="B5643" s="6"/>
      <c r="D5643" s="6"/>
      <c r="E5643" s="6"/>
      <c r="F5643" s="6"/>
      <c r="G5643" s="6"/>
      <c r="H5643" s="6"/>
      <c r="I5643" s="6"/>
      <c r="J5643" s="6"/>
      <c r="K5643" s="6"/>
    </row>
    <row r="5644" spans="1:11">
      <c r="A5644" s="6"/>
      <c r="B5644" s="6"/>
      <c r="D5644" s="6"/>
      <c r="E5644" s="6"/>
      <c r="F5644" s="6"/>
      <c r="G5644" s="6"/>
      <c r="H5644" s="6"/>
      <c r="I5644" s="6"/>
      <c r="J5644" s="6"/>
      <c r="K5644" s="6"/>
    </row>
    <row r="5645" spans="1:11">
      <c r="A5645" s="6"/>
      <c r="B5645" s="6"/>
      <c r="D5645" s="6"/>
      <c r="E5645" s="6"/>
      <c r="F5645" s="6"/>
      <c r="G5645" s="6"/>
      <c r="H5645" s="6"/>
      <c r="I5645" s="6"/>
      <c r="J5645" s="6"/>
      <c r="K5645" s="6"/>
    </row>
    <row r="5646" spans="1:11">
      <c r="A5646" s="6"/>
      <c r="B5646" s="6"/>
      <c r="D5646" s="6"/>
      <c r="E5646" s="6"/>
      <c r="F5646" s="6"/>
      <c r="G5646" s="6"/>
      <c r="H5646" s="6"/>
      <c r="I5646" s="6"/>
      <c r="J5646" s="6"/>
      <c r="K5646" s="6"/>
    </row>
    <row r="5647" spans="1:11">
      <c r="A5647" s="6"/>
      <c r="B5647" s="6"/>
      <c r="D5647" s="6"/>
      <c r="E5647" s="6"/>
      <c r="F5647" s="6"/>
      <c r="G5647" s="6"/>
      <c r="H5647" s="6"/>
      <c r="I5647" s="6"/>
      <c r="J5647" s="6"/>
      <c r="K5647" s="6"/>
    </row>
    <row r="5648" spans="1:11">
      <c r="A5648" s="6"/>
      <c r="B5648" s="6"/>
      <c r="D5648" s="6"/>
      <c r="E5648" s="6"/>
      <c r="F5648" s="6"/>
      <c r="G5648" s="6"/>
      <c r="H5648" s="6"/>
      <c r="I5648" s="6"/>
      <c r="J5648" s="6"/>
      <c r="K5648" s="6"/>
    </row>
    <row r="5649" spans="1:11">
      <c r="A5649" s="6"/>
      <c r="B5649" s="6"/>
      <c r="D5649" s="6"/>
      <c r="E5649" s="6"/>
      <c r="F5649" s="6"/>
      <c r="G5649" s="6"/>
      <c r="H5649" s="6"/>
      <c r="I5649" s="6"/>
      <c r="J5649" s="6"/>
      <c r="K5649" s="6"/>
    </row>
    <row r="5650" spans="1:11">
      <c r="A5650" s="6"/>
      <c r="B5650" s="6"/>
      <c r="D5650" s="6"/>
      <c r="E5650" s="6"/>
      <c r="F5650" s="6"/>
      <c r="G5650" s="6"/>
      <c r="H5650" s="6"/>
      <c r="I5650" s="6"/>
      <c r="J5650" s="6"/>
      <c r="K5650" s="6"/>
    </row>
    <row r="5651" spans="1:11">
      <c r="A5651" s="6"/>
      <c r="B5651" s="6"/>
      <c r="D5651" s="6"/>
      <c r="E5651" s="6"/>
      <c r="F5651" s="6"/>
      <c r="G5651" s="6"/>
      <c r="H5651" s="6"/>
      <c r="I5651" s="6"/>
      <c r="J5651" s="6"/>
      <c r="K5651" s="6"/>
    </row>
    <row r="5652" spans="1:11">
      <c r="A5652" s="6"/>
      <c r="B5652" s="6"/>
      <c r="D5652" s="6"/>
      <c r="E5652" s="6"/>
      <c r="F5652" s="6"/>
      <c r="G5652" s="6"/>
      <c r="H5652" s="6"/>
      <c r="I5652" s="6"/>
      <c r="J5652" s="6"/>
      <c r="K5652" s="6"/>
    </row>
    <row r="5653" spans="1:11">
      <c r="A5653" s="6"/>
      <c r="B5653" s="6"/>
      <c r="D5653" s="6"/>
      <c r="E5653" s="6"/>
      <c r="F5653" s="6"/>
      <c r="G5653" s="6"/>
      <c r="H5653" s="6"/>
      <c r="I5653" s="6"/>
      <c r="J5653" s="6"/>
      <c r="K5653" s="6"/>
    </row>
    <row r="5654" spans="1:11">
      <c r="A5654" s="6"/>
      <c r="B5654" s="6"/>
      <c r="D5654" s="6"/>
      <c r="E5654" s="6"/>
      <c r="F5654" s="6"/>
      <c r="G5654" s="6"/>
      <c r="H5654" s="6"/>
      <c r="I5654" s="6"/>
      <c r="J5654" s="6"/>
      <c r="K5654" s="6"/>
    </row>
    <row r="5655" spans="1:11">
      <c r="A5655" s="6"/>
      <c r="B5655" s="6"/>
      <c r="D5655" s="6"/>
      <c r="E5655" s="6"/>
      <c r="F5655" s="6"/>
      <c r="G5655" s="6"/>
      <c r="H5655" s="6"/>
      <c r="I5655" s="6"/>
      <c r="J5655" s="6"/>
      <c r="K5655" s="6"/>
    </row>
    <row r="5656" spans="1:11">
      <c r="A5656" s="6"/>
      <c r="B5656" s="6"/>
      <c r="D5656" s="6"/>
      <c r="E5656" s="6"/>
      <c r="F5656" s="6"/>
      <c r="G5656" s="6"/>
      <c r="H5656" s="6"/>
      <c r="I5656" s="6"/>
      <c r="J5656" s="6"/>
      <c r="K5656" s="6"/>
    </row>
    <row r="5657" spans="1:11">
      <c r="A5657" s="6"/>
      <c r="B5657" s="6"/>
      <c r="D5657" s="6"/>
      <c r="E5657" s="6"/>
      <c r="F5657" s="6"/>
      <c r="G5657" s="6"/>
      <c r="H5657" s="6"/>
      <c r="I5657" s="6"/>
      <c r="J5657" s="6"/>
      <c r="K5657" s="6"/>
    </row>
    <row r="5658" spans="1:11">
      <c r="A5658" s="6"/>
      <c r="B5658" s="6"/>
      <c r="D5658" s="6"/>
      <c r="E5658" s="6"/>
      <c r="F5658" s="6"/>
      <c r="G5658" s="6"/>
      <c r="H5658" s="6"/>
      <c r="I5658" s="6"/>
      <c r="J5658" s="6"/>
      <c r="K5658" s="6"/>
    </row>
    <row r="5659" spans="1:11">
      <c r="A5659" s="6"/>
      <c r="B5659" s="6"/>
      <c r="D5659" s="6"/>
      <c r="E5659" s="6"/>
      <c r="F5659" s="6"/>
      <c r="G5659" s="6"/>
      <c r="H5659" s="6"/>
      <c r="I5659" s="6"/>
      <c r="J5659" s="6"/>
      <c r="K5659" s="6"/>
    </row>
    <row r="5660" spans="1:11">
      <c r="A5660" s="6"/>
      <c r="B5660" s="6"/>
      <c r="D5660" s="6"/>
      <c r="E5660" s="6"/>
      <c r="F5660" s="6"/>
      <c r="G5660" s="6"/>
      <c r="H5660" s="6"/>
      <c r="I5660" s="6"/>
      <c r="J5660" s="6"/>
      <c r="K5660" s="6"/>
    </row>
    <row r="5661" spans="1:11">
      <c r="A5661" s="6"/>
      <c r="B5661" s="6"/>
      <c r="D5661" s="6"/>
      <c r="E5661" s="6"/>
      <c r="F5661" s="6"/>
      <c r="G5661" s="6"/>
      <c r="H5661" s="6"/>
      <c r="I5661" s="6"/>
      <c r="J5661" s="6"/>
      <c r="K5661" s="6"/>
    </row>
    <row r="5662" spans="1:11">
      <c r="A5662" s="6"/>
      <c r="B5662" s="6"/>
      <c r="D5662" s="6"/>
      <c r="E5662" s="6"/>
      <c r="F5662" s="6"/>
      <c r="G5662" s="6"/>
      <c r="H5662" s="6"/>
      <c r="I5662" s="6"/>
      <c r="J5662" s="6"/>
      <c r="K5662" s="6"/>
    </row>
    <row r="5663" spans="1:11">
      <c r="A5663" s="6"/>
      <c r="B5663" s="6"/>
      <c r="D5663" s="6"/>
      <c r="E5663" s="6"/>
      <c r="F5663" s="6"/>
      <c r="G5663" s="6"/>
      <c r="H5663" s="6"/>
      <c r="I5663" s="6"/>
      <c r="J5663" s="6"/>
      <c r="K5663" s="6"/>
    </row>
    <row r="5664" spans="1:11">
      <c r="A5664" s="6"/>
      <c r="B5664" s="6"/>
      <c r="D5664" s="6"/>
      <c r="E5664" s="6"/>
      <c r="F5664" s="6"/>
      <c r="G5664" s="6"/>
      <c r="H5664" s="6"/>
      <c r="I5664" s="6"/>
      <c r="J5664" s="6"/>
      <c r="K5664" s="6"/>
    </row>
    <row r="5665" spans="1:11">
      <c r="A5665" s="6"/>
      <c r="B5665" s="6"/>
      <c r="D5665" s="6"/>
      <c r="E5665" s="6"/>
      <c r="F5665" s="6"/>
      <c r="G5665" s="6"/>
      <c r="H5665" s="6"/>
      <c r="I5665" s="6"/>
      <c r="J5665" s="6"/>
      <c r="K5665" s="6"/>
    </row>
    <row r="5666" spans="1:11">
      <c r="A5666" s="6"/>
      <c r="B5666" s="6"/>
      <c r="D5666" s="6"/>
      <c r="E5666" s="6"/>
      <c r="F5666" s="6"/>
      <c r="G5666" s="6"/>
      <c r="H5666" s="6"/>
      <c r="I5666" s="6"/>
      <c r="J5666" s="6"/>
      <c r="K5666" s="6"/>
    </row>
    <row r="5667" spans="1:11">
      <c r="A5667" s="6"/>
      <c r="B5667" s="6"/>
      <c r="D5667" s="6"/>
      <c r="E5667" s="6"/>
      <c r="F5667" s="6"/>
      <c r="G5667" s="6"/>
      <c r="H5667" s="6"/>
      <c r="I5667" s="6"/>
      <c r="J5667" s="6"/>
      <c r="K5667" s="6"/>
    </row>
    <row r="5668" spans="1:11">
      <c r="A5668" s="6"/>
      <c r="B5668" s="6"/>
      <c r="D5668" s="6"/>
      <c r="E5668" s="6"/>
      <c r="F5668" s="6"/>
      <c r="G5668" s="6"/>
      <c r="H5668" s="6"/>
      <c r="I5668" s="6"/>
      <c r="J5668" s="6"/>
      <c r="K5668" s="6"/>
    </row>
    <row r="5669" spans="1:11">
      <c r="A5669" s="6"/>
      <c r="B5669" s="6"/>
      <c r="D5669" s="6"/>
      <c r="E5669" s="6"/>
      <c r="F5669" s="6"/>
      <c r="G5669" s="6"/>
      <c r="H5669" s="6"/>
      <c r="I5669" s="6"/>
      <c r="J5669" s="6"/>
      <c r="K5669" s="6"/>
    </row>
    <row r="5670" spans="1:11">
      <c r="A5670" s="6"/>
      <c r="B5670" s="6"/>
      <c r="D5670" s="6"/>
      <c r="E5670" s="6"/>
      <c r="F5670" s="6"/>
      <c r="G5670" s="6"/>
      <c r="H5670" s="6"/>
      <c r="I5670" s="6"/>
      <c r="J5670" s="6"/>
      <c r="K5670" s="6"/>
    </row>
    <row r="5671" spans="1:11">
      <c r="A5671" s="6"/>
      <c r="B5671" s="6"/>
      <c r="D5671" s="6"/>
      <c r="E5671" s="6"/>
      <c r="F5671" s="6"/>
      <c r="G5671" s="6"/>
      <c r="H5671" s="6"/>
      <c r="I5671" s="6"/>
      <c r="J5671" s="6"/>
      <c r="K5671" s="6"/>
    </row>
    <row r="5672" spans="1:11">
      <c r="A5672" s="6"/>
      <c r="B5672" s="6"/>
      <c r="D5672" s="6"/>
      <c r="E5672" s="6"/>
      <c r="F5672" s="6"/>
      <c r="G5672" s="6"/>
      <c r="H5672" s="6"/>
      <c r="I5672" s="6"/>
      <c r="J5672" s="6"/>
      <c r="K5672" s="6"/>
    </row>
    <row r="5673" spans="1:11">
      <c r="A5673" s="6"/>
      <c r="B5673" s="6"/>
      <c r="D5673" s="6"/>
      <c r="E5673" s="6"/>
      <c r="F5673" s="6"/>
      <c r="G5673" s="6"/>
      <c r="H5673" s="6"/>
      <c r="I5673" s="6"/>
      <c r="J5673" s="6"/>
      <c r="K5673" s="6"/>
    </row>
    <row r="5674" spans="1:11">
      <c r="A5674" s="6"/>
      <c r="B5674" s="6"/>
      <c r="D5674" s="6"/>
      <c r="E5674" s="6"/>
      <c r="F5674" s="6"/>
      <c r="G5674" s="6"/>
      <c r="H5674" s="6"/>
      <c r="I5674" s="6"/>
      <c r="J5674" s="6"/>
      <c r="K5674" s="6"/>
    </row>
    <row r="5675" spans="1:11">
      <c r="A5675" s="6"/>
      <c r="B5675" s="6"/>
      <c r="D5675" s="6"/>
      <c r="E5675" s="6"/>
      <c r="F5675" s="6"/>
      <c r="G5675" s="6"/>
      <c r="H5675" s="6"/>
      <c r="I5675" s="6"/>
      <c r="J5675" s="6"/>
      <c r="K5675" s="6"/>
    </row>
    <row r="5676" spans="1:11">
      <c r="A5676" s="6"/>
      <c r="B5676" s="6"/>
      <c r="D5676" s="6"/>
      <c r="E5676" s="6"/>
      <c r="F5676" s="6"/>
      <c r="G5676" s="6"/>
      <c r="H5676" s="6"/>
      <c r="I5676" s="6"/>
      <c r="J5676" s="6"/>
      <c r="K5676" s="6"/>
    </row>
    <row r="5677" spans="1:11">
      <c r="A5677" s="6"/>
      <c r="B5677" s="6"/>
      <c r="D5677" s="6"/>
      <c r="E5677" s="6"/>
      <c r="F5677" s="6"/>
      <c r="G5677" s="6"/>
      <c r="H5677" s="6"/>
      <c r="I5677" s="6"/>
      <c r="J5677" s="6"/>
      <c r="K5677" s="6"/>
    </row>
    <row r="5678" spans="1:11">
      <c r="A5678" s="6"/>
      <c r="B5678" s="6"/>
      <c r="D5678" s="6"/>
      <c r="E5678" s="6"/>
      <c r="F5678" s="6"/>
      <c r="G5678" s="6"/>
      <c r="H5678" s="6"/>
      <c r="I5678" s="6"/>
      <c r="J5678" s="6"/>
      <c r="K5678" s="6"/>
    </row>
    <row r="5679" spans="1:11">
      <c r="A5679" s="6"/>
      <c r="B5679" s="6"/>
      <c r="D5679" s="6"/>
      <c r="E5679" s="6"/>
      <c r="F5679" s="6"/>
      <c r="G5679" s="6"/>
      <c r="H5679" s="6"/>
      <c r="I5679" s="6"/>
      <c r="J5679" s="6"/>
      <c r="K5679" s="6"/>
    </row>
    <row r="5680" spans="1:11">
      <c r="A5680" s="6"/>
      <c r="B5680" s="6"/>
      <c r="D5680" s="6"/>
      <c r="E5680" s="6"/>
      <c r="F5680" s="6"/>
      <c r="G5680" s="6"/>
      <c r="H5680" s="6"/>
      <c r="I5680" s="6"/>
      <c r="J5680" s="6"/>
      <c r="K5680" s="6"/>
    </row>
    <row r="5681" spans="1:11">
      <c r="A5681" s="6"/>
      <c r="B5681" s="6"/>
      <c r="D5681" s="6"/>
      <c r="E5681" s="6"/>
      <c r="F5681" s="6"/>
      <c r="G5681" s="6"/>
      <c r="H5681" s="6"/>
      <c r="I5681" s="6"/>
      <c r="J5681" s="6"/>
      <c r="K5681" s="6"/>
    </row>
    <row r="5682" spans="1:11">
      <c r="A5682" s="6"/>
      <c r="B5682" s="6"/>
      <c r="D5682" s="6"/>
      <c r="E5682" s="6"/>
      <c r="F5682" s="6"/>
      <c r="G5682" s="6"/>
      <c r="H5682" s="6"/>
      <c r="I5682" s="6"/>
      <c r="J5682" s="6"/>
      <c r="K5682" s="6"/>
    </row>
    <row r="5683" spans="1:11">
      <c r="A5683" s="6"/>
      <c r="B5683" s="6"/>
      <c r="D5683" s="6"/>
      <c r="E5683" s="6"/>
      <c r="F5683" s="6"/>
      <c r="G5683" s="6"/>
      <c r="H5683" s="6"/>
      <c r="I5683" s="6"/>
      <c r="J5683" s="6"/>
      <c r="K5683" s="6"/>
    </row>
    <row r="5684" spans="1:11">
      <c r="A5684" s="6"/>
      <c r="B5684" s="6"/>
      <c r="D5684" s="6"/>
      <c r="E5684" s="6"/>
      <c r="F5684" s="6"/>
      <c r="G5684" s="6"/>
      <c r="H5684" s="6"/>
      <c r="I5684" s="6"/>
      <c r="J5684" s="6"/>
      <c r="K5684" s="6"/>
    </row>
    <row r="5685" spans="1:11">
      <c r="A5685" s="6"/>
      <c r="B5685" s="6"/>
      <c r="D5685" s="6"/>
      <c r="E5685" s="6"/>
      <c r="F5685" s="6"/>
      <c r="G5685" s="6"/>
      <c r="H5685" s="6"/>
      <c r="I5685" s="6"/>
      <c r="J5685" s="6"/>
      <c r="K5685" s="6"/>
    </row>
    <row r="5686" spans="1:11">
      <c r="A5686" s="6"/>
      <c r="B5686" s="6"/>
      <c r="D5686" s="6"/>
      <c r="E5686" s="6"/>
      <c r="F5686" s="6"/>
      <c r="G5686" s="6"/>
      <c r="H5686" s="6"/>
      <c r="I5686" s="6"/>
      <c r="J5686" s="6"/>
      <c r="K5686" s="6"/>
    </row>
    <row r="5687" spans="1:11">
      <c r="A5687" s="6"/>
      <c r="B5687" s="6"/>
      <c r="D5687" s="6"/>
      <c r="E5687" s="6"/>
      <c r="F5687" s="6"/>
      <c r="G5687" s="6"/>
      <c r="H5687" s="6"/>
      <c r="I5687" s="6"/>
      <c r="J5687" s="6"/>
      <c r="K5687" s="6"/>
    </row>
    <row r="5688" spans="1:11">
      <c r="A5688" s="6"/>
      <c r="B5688" s="6"/>
      <c r="D5688" s="6"/>
      <c r="E5688" s="6"/>
      <c r="F5688" s="6"/>
      <c r="G5688" s="6"/>
      <c r="H5688" s="6"/>
      <c r="I5688" s="6"/>
      <c r="J5688" s="6"/>
      <c r="K5688" s="6"/>
    </row>
    <row r="5689" spans="1:11">
      <c r="A5689" s="6"/>
      <c r="B5689" s="6"/>
      <c r="D5689" s="6"/>
      <c r="E5689" s="6"/>
      <c r="F5689" s="6"/>
      <c r="G5689" s="6"/>
      <c r="H5689" s="6"/>
      <c r="I5689" s="6"/>
      <c r="J5689" s="6"/>
      <c r="K5689" s="6"/>
    </row>
    <row r="5690" spans="1:11">
      <c r="A5690" s="6"/>
      <c r="B5690" s="6"/>
      <c r="D5690" s="6"/>
      <c r="E5690" s="6"/>
      <c r="F5690" s="6"/>
      <c r="G5690" s="6"/>
      <c r="H5690" s="6"/>
      <c r="I5690" s="6"/>
      <c r="J5690" s="6"/>
      <c r="K5690" s="6"/>
    </row>
    <row r="5691" spans="1:11">
      <c r="A5691" s="6"/>
      <c r="B5691" s="6"/>
      <c r="D5691" s="6"/>
      <c r="E5691" s="6"/>
      <c r="F5691" s="6"/>
      <c r="G5691" s="6"/>
      <c r="H5691" s="6"/>
      <c r="I5691" s="6"/>
      <c r="J5691" s="6"/>
      <c r="K5691" s="6"/>
    </row>
    <row r="5692" spans="1:11">
      <c r="A5692" s="6"/>
      <c r="B5692" s="6"/>
      <c r="D5692" s="6"/>
      <c r="E5692" s="6"/>
      <c r="F5692" s="6"/>
      <c r="G5692" s="6"/>
      <c r="H5692" s="6"/>
      <c r="I5692" s="6"/>
      <c r="J5692" s="6"/>
      <c r="K5692" s="6"/>
    </row>
    <row r="5693" spans="1:11">
      <c r="A5693" s="6"/>
      <c r="B5693" s="6"/>
      <c r="D5693" s="6"/>
      <c r="E5693" s="6"/>
      <c r="F5693" s="6"/>
      <c r="G5693" s="6"/>
      <c r="H5693" s="6"/>
      <c r="I5693" s="6"/>
      <c r="J5693" s="6"/>
      <c r="K5693" s="6"/>
    </row>
    <row r="5694" spans="1:11">
      <c r="A5694" s="6"/>
      <c r="B5694" s="6"/>
      <c r="D5694" s="6"/>
      <c r="E5694" s="6"/>
      <c r="F5694" s="6"/>
      <c r="G5694" s="6"/>
      <c r="H5694" s="6"/>
      <c r="I5694" s="6"/>
      <c r="J5694" s="6"/>
      <c r="K5694" s="6"/>
    </row>
    <row r="5695" spans="1:11">
      <c r="A5695" s="6"/>
      <c r="B5695" s="6"/>
      <c r="D5695" s="6"/>
      <c r="E5695" s="6"/>
      <c r="F5695" s="6"/>
      <c r="G5695" s="6"/>
      <c r="H5695" s="6"/>
      <c r="I5695" s="6"/>
      <c r="J5695" s="6"/>
      <c r="K5695" s="6"/>
    </row>
    <row r="5696" spans="1:11">
      <c r="A5696" s="6"/>
      <c r="B5696" s="6"/>
      <c r="D5696" s="6"/>
      <c r="E5696" s="6"/>
      <c r="F5696" s="6"/>
      <c r="G5696" s="6"/>
      <c r="H5696" s="6"/>
      <c r="I5696" s="6"/>
      <c r="J5696" s="6"/>
      <c r="K5696" s="6"/>
    </row>
    <row r="5697" spans="1:11">
      <c r="A5697" s="6"/>
      <c r="B5697" s="6"/>
      <c r="D5697" s="6"/>
      <c r="E5697" s="6"/>
      <c r="F5697" s="6"/>
      <c r="G5697" s="6"/>
      <c r="H5697" s="6"/>
      <c r="I5697" s="6"/>
      <c r="J5697" s="6"/>
      <c r="K5697" s="6"/>
    </row>
    <row r="5698" spans="1:11">
      <c r="A5698" s="6"/>
      <c r="B5698" s="6"/>
      <c r="D5698" s="6"/>
      <c r="E5698" s="6"/>
      <c r="F5698" s="6"/>
      <c r="G5698" s="6"/>
      <c r="H5698" s="6"/>
      <c r="I5698" s="6"/>
      <c r="J5698" s="6"/>
      <c r="K5698" s="6"/>
    </row>
    <row r="5699" spans="1:11">
      <c r="A5699" s="6"/>
      <c r="B5699" s="6"/>
      <c r="D5699" s="6"/>
      <c r="E5699" s="6"/>
      <c r="F5699" s="6"/>
      <c r="G5699" s="6"/>
      <c r="H5699" s="6"/>
      <c r="I5699" s="6"/>
      <c r="J5699" s="6"/>
      <c r="K5699" s="6"/>
    </row>
    <row r="5700" spans="1:11">
      <c r="A5700" s="6"/>
      <c r="B5700" s="6"/>
      <c r="D5700" s="6"/>
      <c r="E5700" s="6"/>
      <c r="F5700" s="6"/>
      <c r="G5700" s="6"/>
      <c r="H5700" s="6"/>
      <c r="I5700" s="6"/>
      <c r="J5700" s="6"/>
      <c r="K5700" s="6"/>
    </row>
    <row r="5701" spans="1:11">
      <c r="A5701" s="6"/>
      <c r="B5701" s="6"/>
      <c r="D5701" s="6"/>
      <c r="E5701" s="6"/>
      <c r="F5701" s="6"/>
      <c r="G5701" s="6"/>
      <c r="H5701" s="6"/>
      <c r="I5701" s="6"/>
      <c r="J5701" s="6"/>
      <c r="K5701" s="6"/>
    </row>
    <row r="5702" spans="1:11">
      <c r="A5702" s="6"/>
      <c r="B5702" s="6"/>
      <c r="D5702" s="6"/>
      <c r="E5702" s="6"/>
      <c r="F5702" s="6"/>
      <c r="G5702" s="6"/>
      <c r="H5702" s="6"/>
      <c r="I5702" s="6"/>
      <c r="J5702" s="6"/>
      <c r="K5702" s="6"/>
    </row>
    <row r="5703" spans="1:11">
      <c r="A5703" s="6"/>
      <c r="B5703" s="6"/>
      <c r="D5703" s="6"/>
      <c r="E5703" s="6"/>
      <c r="F5703" s="6"/>
      <c r="G5703" s="6"/>
      <c r="H5703" s="6"/>
      <c r="I5703" s="6"/>
      <c r="J5703" s="6"/>
      <c r="K5703" s="6"/>
    </row>
    <row r="5704" spans="1:11">
      <c r="A5704" s="6"/>
      <c r="B5704" s="6"/>
      <c r="D5704" s="6"/>
      <c r="E5704" s="6"/>
      <c r="F5704" s="6"/>
      <c r="G5704" s="6"/>
      <c r="H5704" s="6"/>
      <c r="I5704" s="6"/>
      <c r="J5704" s="6"/>
      <c r="K5704" s="6"/>
    </row>
    <row r="5705" spans="1:11">
      <c r="A5705" s="6"/>
      <c r="B5705" s="6"/>
      <c r="D5705" s="6"/>
      <c r="E5705" s="6"/>
      <c r="F5705" s="6"/>
      <c r="G5705" s="6"/>
      <c r="H5705" s="6"/>
      <c r="I5705" s="6"/>
      <c r="J5705" s="6"/>
      <c r="K5705" s="6"/>
    </row>
    <row r="5706" spans="1:11">
      <c r="A5706" s="6"/>
      <c r="B5706" s="6"/>
      <c r="D5706" s="6"/>
      <c r="E5706" s="6"/>
      <c r="F5706" s="6"/>
      <c r="G5706" s="6"/>
      <c r="H5706" s="6"/>
      <c r="I5706" s="6"/>
      <c r="J5706" s="6"/>
      <c r="K5706" s="6"/>
    </row>
    <row r="5707" spans="1:11">
      <c r="A5707" s="6"/>
      <c r="B5707" s="6"/>
      <c r="D5707" s="6"/>
      <c r="E5707" s="6"/>
      <c r="F5707" s="6"/>
      <c r="G5707" s="6"/>
      <c r="H5707" s="6"/>
      <c r="I5707" s="6"/>
      <c r="J5707" s="6"/>
      <c r="K5707" s="6"/>
    </row>
    <row r="5708" spans="1:11">
      <c r="A5708" s="6"/>
      <c r="B5708" s="6"/>
      <c r="D5708" s="6"/>
      <c r="E5708" s="6"/>
      <c r="F5708" s="6"/>
      <c r="G5708" s="6"/>
      <c r="H5708" s="6"/>
      <c r="I5708" s="6"/>
      <c r="J5708" s="6"/>
      <c r="K5708" s="6"/>
    </row>
    <row r="5709" spans="1:11">
      <c r="A5709" s="6"/>
      <c r="B5709" s="6"/>
      <c r="D5709" s="6"/>
      <c r="E5709" s="6"/>
      <c r="F5709" s="6"/>
      <c r="G5709" s="6"/>
      <c r="H5709" s="6"/>
      <c r="I5709" s="6"/>
      <c r="J5709" s="6"/>
      <c r="K5709" s="6"/>
    </row>
    <row r="5710" spans="1:11">
      <c r="A5710" s="6"/>
      <c r="B5710" s="6"/>
      <c r="D5710" s="6"/>
      <c r="E5710" s="6"/>
      <c r="F5710" s="6"/>
      <c r="G5710" s="6"/>
      <c r="H5710" s="6"/>
      <c r="I5710" s="6"/>
      <c r="J5710" s="6"/>
      <c r="K5710" s="6"/>
    </row>
    <row r="5711" spans="1:11">
      <c r="A5711" s="6"/>
      <c r="B5711" s="6"/>
      <c r="D5711" s="6"/>
      <c r="E5711" s="6"/>
      <c r="F5711" s="6"/>
      <c r="G5711" s="6"/>
      <c r="H5711" s="6"/>
      <c r="I5711" s="6"/>
      <c r="J5711" s="6"/>
      <c r="K5711" s="6"/>
    </row>
    <row r="5712" spans="1:11">
      <c r="A5712" s="6"/>
      <c r="B5712" s="6"/>
      <c r="D5712" s="6"/>
      <c r="E5712" s="6"/>
      <c r="F5712" s="6"/>
      <c r="G5712" s="6"/>
      <c r="H5712" s="6"/>
      <c r="I5712" s="6"/>
      <c r="J5712" s="6"/>
      <c r="K5712" s="6"/>
    </row>
    <row r="5713" spans="1:11">
      <c r="A5713" s="6"/>
      <c r="B5713" s="6"/>
      <c r="D5713" s="6"/>
      <c r="E5713" s="6"/>
      <c r="F5713" s="6"/>
      <c r="G5713" s="6"/>
      <c r="H5713" s="6"/>
      <c r="I5713" s="6"/>
      <c r="J5713" s="6"/>
      <c r="K5713" s="6"/>
    </row>
    <row r="5714" spans="1:11">
      <c r="A5714" s="6"/>
      <c r="B5714" s="6"/>
      <c r="D5714" s="6"/>
      <c r="E5714" s="6"/>
      <c r="F5714" s="6"/>
      <c r="G5714" s="6"/>
      <c r="H5714" s="6"/>
      <c r="I5714" s="6"/>
      <c r="J5714" s="6"/>
      <c r="K5714" s="6"/>
    </row>
    <row r="5715" spans="1:11">
      <c r="A5715" s="6"/>
      <c r="B5715" s="6"/>
      <c r="D5715" s="6"/>
      <c r="E5715" s="6"/>
      <c r="F5715" s="6"/>
      <c r="G5715" s="6"/>
      <c r="H5715" s="6"/>
      <c r="I5715" s="6"/>
      <c r="J5715" s="6"/>
      <c r="K5715" s="6"/>
    </row>
    <row r="5716" spans="1:11">
      <c r="A5716" s="6"/>
      <c r="B5716" s="6"/>
      <c r="D5716" s="6"/>
      <c r="E5716" s="6"/>
      <c r="F5716" s="6"/>
      <c r="G5716" s="6"/>
      <c r="H5716" s="6"/>
      <c r="I5716" s="6"/>
      <c r="J5716" s="6"/>
      <c r="K5716" s="6"/>
    </row>
    <row r="5717" spans="1:11">
      <c r="A5717" s="6"/>
      <c r="B5717" s="6"/>
      <c r="D5717" s="6"/>
      <c r="E5717" s="6"/>
      <c r="F5717" s="6"/>
      <c r="G5717" s="6"/>
      <c r="H5717" s="6"/>
      <c r="I5717" s="6"/>
      <c r="J5717" s="6"/>
      <c r="K5717" s="6"/>
    </row>
    <row r="5718" spans="1:11">
      <c r="A5718" s="6"/>
      <c r="B5718" s="6"/>
      <c r="D5718" s="6"/>
      <c r="E5718" s="6"/>
      <c r="F5718" s="6"/>
      <c r="G5718" s="6"/>
      <c r="H5718" s="6"/>
      <c r="I5718" s="6"/>
      <c r="J5718" s="6"/>
      <c r="K5718" s="6"/>
    </row>
    <row r="5719" spans="1:11">
      <c r="A5719" s="6"/>
      <c r="B5719" s="6"/>
      <c r="D5719" s="6"/>
      <c r="E5719" s="6"/>
      <c r="F5719" s="6"/>
      <c r="G5719" s="6"/>
      <c r="H5719" s="6"/>
      <c r="I5719" s="6"/>
      <c r="J5719" s="6"/>
      <c r="K5719" s="6"/>
    </row>
    <row r="5720" spans="1:11">
      <c r="A5720" s="6"/>
      <c r="B5720" s="6"/>
      <c r="D5720" s="6"/>
      <c r="E5720" s="6"/>
      <c r="F5720" s="6"/>
      <c r="G5720" s="6"/>
      <c r="H5720" s="6"/>
      <c r="I5720" s="6"/>
      <c r="J5720" s="6"/>
      <c r="K5720" s="6"/>
    </row>
    <row r="5721" spans="1:11">
      <c r="A5721" s="6"/>
      <c r="B5721" s="6"/>
      <c r="D5721" s="6"/>
      <c r="E5721" s="6"/>
      <c r="F5721" s="6"/>
      <c r="G5721" s="6"/>
      <c r="H5721" s="6"/>
      <c r="I5721" s="6"/>
      <c r="J5721" s="6"/>
      <c r="K5721" s="6"/>
    </row>
    <row r="5722" spans="1:11">
      <c r="A5722" s="6"/>
      <c r="B5722" s="6"/>
      <c r="D5722" s="6"/>
      <c r="E5722" s="6"/>
      <c r="F5722" s="6"/>
      <c r="G5722" s="6"/>
      <c r="H5722" s="6"/>
      <c r="I5722" s="6"/>
      <c r="J5722" s="6"/>
      <c r="K5722" s="6"/>
    </row>
    <row r="5723" spans="1:11">
      <c r="A5723" s="6"/>
      <c r="B5723" s="6"/>
      <c r="D5723" s="6"/>
      <c r="E5723" s="6"/>
      <c r="F5723" s="6"/>
      <c r="G5723" s="6"/>
      <c r="H5723" s="6"/>
      <c r="I5723" s="6"/>
      <c r="J5723" s="6"/>
      <c r="K5723" s="6"/>
    </row>
    <row r="5724" spans="1:11">
      <c r="A5724" s="6"/>
      <c r="B5724" s="6"/>
      <c r="D5724" s="6"/>
      <c r="E5724" s="6"/>
      <c r="F5724" s="6"/>
      <c r="G5724" s="6"/>
      <c r="H5724" s="6"/>
      <c r="I5724" s="6"/>
      <c r="J5724" s="6"/>
      <c r="K5724" s="6"/>
    </row>
    <row r="5725" spans="1:11">
      <c r="A5725" s="6"/>
      <c r="B5725" s="6"/>
      <c r="D5725" s="6"/>
      <c r="E5725" s="6"/>
      <c r="F5725" s="6"/>
      <c r="G5725" s="6"/>
      <c r="H5725" s="6"/>
      <c r="I5725" s="6"/>
      <c r="J5725" s="6"/>
      <c r="K5725" s="6"/>
    </row>
    <row r="5726" spans="1:11">
      <c r="A5726" s="6"/>
      <c r="B5726" s="6"/>
      <c r="D5726" s="6"/>
      <c r="E5726" s="6"/>
      <c r="F5726" s="6"/>
      <c r="G5726" s="6"/>
      <c r="H5726" s="6"/>
      <c r="I5726" s="6"/>
      <c r="J5726" s="6"/>
      <c r="K5726" s="6"/>
    </row>
    <row r="5727" spans="1:11">
      <c r="A5727" s="6"/>
      <c r="B5727" s="6"/>
      <c r="D5727" s="6"/>
      <c r="E5727" s="6"/>
      <c r="F5727" s="6"/>
      <c r="G5727" s="6"/>
      <c r="H5727" s="6"/>
      <c r="I5727" s="6"/>
      <c r="J5727" s="6"/>
      <c r="K5727" s="6"/>
    </row>
    <row r="5728" spans="1:11">
      <c r="A5728" s="6"/>
      <c r="B5728" s="6"/>
      <c r="D5728" s="6"/>
      <c r="E5728" s="6"/>
      <c r="F5728" s="6"/>
      <c r="G5728" s="6"/>
      <c r="H5728" s="6"/>
      <c r="I5728" s="6"/>
      <c r="J5728" s="6"/>
      <c r="K5728" s="6"/>
    </row>
    <row r="5729" spans="1:11">
      <c r="A5729" s="6"/>
      <c r="B5729" s="6"/>
      <c r="D5729" s="6"/>
      <c r="E5729" s="6"/>
      <c r="F5729" s="6"/>
      <c r="G5729" s="6"/>
      <c r="H5729" s="6"/>
      <c r="I5729" s="6"/>
      <c r="J5729" s="6"/>
      <c r="K5729" s="6"/>
    </row>
    <row r="5730" spans="1:11">
      <c r="A5730" s="6"/>
      <c r="B5730" s="6"/>
      <c r="D5730" s="6"/>
      <c r="E5730" s="6"/>
      <c r="F5730" s="6"/>
      <c r="G5730" s="6"/>
      <c r="H5730" s="6"/>
      <c r="I5730" s="6"/>
      <c r="J5730" s="6"/>
      <c r="K5730" s="6"/>
    </row>
    <row r="5731" spans="1:11">
      <c r="A5731" s="6"/>
      <c r="B5731" s="6"/>
      <c r="D5731" s="6"/>
      <c r="E5731" s="6"/>
      <c r="F5731" s="6"/>
      <c r="G5731" s="6"/>
      <c r="H5731" s="6"/>
      <c r="I5731" s="6"/>
      <c r="J5731" s="6"/>
      <c r="K5731" s="6"/>
    </row>
    <row r="5732" spans="1:11">
      <c r="A5732" s="6"/>
      <c r="B5732" s="6"/>
      <c r="D5732" s="6"/>
      <c r="E5732" s="6"/>
      <c r="F5732" s="6"/>
      <c r="G5732" s="6"/>
      <c r="H5732" s="6"/>
      <c r="I5732" s="6"/>
      <c r="J5732" s="6"/>
      <c r="K5732" s="6"/>
    </row>
    <row r="5733" spans="1:11">
      <c r="A5733" s="6"/>
      <c r="B5733" s="6"/>
      <c r="D5733" s="6"/>
      <c r="E5733" s="6"/>
      <c r="F5733" s="6"/>
      <c r="G5733" s="6"/>
      <c r="H5733" s="6"/>
      <c r="I5733" s="6"/>
      <c r="J5733" s="6"/>
      <c r="K5733" s="6"/>
    </row>
    <row r="5734" spans="1:11">
      <c r="A5734" s="6"/>
      <c r="B5734" s="6"/>
      <c r="D5734" s="6"/>
      <c r="E5734" s="6"/>
      <c r="F5734" s="6"/>
      <c r="G5734" s="6"/>
      <c r="H5734" s="6"/>
      <c r="I5734" s="6"/>
      <c r="J5734" s="6"/>
      <c r="K5734" s="6"/>
    </row>
    <row r="5735" spans="1:11">
      <c r="A5735" s="6"/>
      <c r="B5735" s="6"/>
      <c r="D5735" s="6"/>
      <c r="E5735" s="6"/>
      <c r="F5735" s="6"/>
      <c r="G5735" s="6"/>
      <c r="H5735" s="6"/>
      <c r="I5735" s="6"/>
      <c r="J5735" s="6"/>
      <c r="K5735" s="6"/>
    </row>
    <row r="5736" spans="1:11">
      <c r="A5736" s="6"/>
      <c r="B5736" s="6"/>
      <c r="D5736" s="6"/>
      <c r="E5736" s="6"/>
      <c r="F5736" s="6"/>
      <c r="G5736" s="6"/>
      <c r="H5736" s="6"/>
      <c r="I5736" s="6"/>
      <c r="J5736" s="6"/>
      <c r="K5736" s="6"/>
    </row>
    <row r="5737" spans="1:11">
      <c r="A5737" s="6"/>
      <c r="B5737" s="6"/>
      <c r="D5737" s="6"/>
      <c r="E5737" s="6"/>
      <c r="F5737" s="6"/>
      <c r="G5737" s="6"/>
      <c r="H5737" s="6"/>
      <c r="I5737" s="6"/>
      <c r="J5737" s="6"/>
      <c r="K5737" s="6"/>
    </row>
    <row r="5738" spans="1:11">
      <c r="A5738" s="6"/>
      <c r="B5738" s="6"/>
      <c r="D5738" s="6"/>
      <c r="E5738" s="6"/>
      <c r="F5738" s="6"/>
      <c r="G5738" s="6"/>
      <c r="H5738" s="6"/>
      <c r="I5738" s="6"/>
      <c r="J5738" s="6"/>
      <c r="K5738" s="6"/>
    </row>
    <row r="5739" spans="1:11">
      <c r="A5739" s="6"/>
      <c r="B5739" s="6"/>
      <c r="D5739" s="6"/>
      <c r="E5739" s="6"/>
      <c r="F5739" s="6"/>
      <c r="G5739" s="6"/>
      <c r="H5739" s="6"/>
      <c r="I5739" s="6"/>
      <c r="J5739" s="6"/>
      <c r="K5739" s="6"/>
    </row>
    <row r="5740" spans="1:11">
      <c r="A5740" s="6"/>
      <c r="B5740" s="6"/>
      <c r="D5740" s="6"/>
      <c r="E5740" s="6"/>
      <c r="F5740" s="6"/>
      <c r="G5740" s="6"/>
      <c r="H5740" s="6"/>
      <c r="I5740" s="6"/>
      <c r="J5740" s="6"/>
      <c r="K5740" s="6"/>
    </row>
    <row r="5741" spans="1:11">
      <c r="A5741" s="6"/>
      <c r="B5741" s="6"/>
      <c r="D5741" s="6"/>
      <c r="E5741" s="6"/>
      <c r="F5741" s="6"/>
      <c r="G5741" s="6"/>
      <c r="H5741" s="6"/>
      <c r="I5741" s="6"/>
      <c r="J5741" s="6"/>
      <c r="K5741" s="6"/>
    </row>
    <row r="5742" spans="1:11">
      <c r="A5742" s="6"/>
      <c r="B5742" s="6"/>
      <c r="D5742" s="6"/>
      <c r="E5742" s="6"/>
      <c r="F5742" s="6"/>
      <c r="G5742" s="6"/>
      <c r="H5742" s="6"/>
      <c r="I5742" s="6"/>
      <c r="J5742" s="6"/>
      <c r="K5742" s="6"/>
    </row>
    <row r="5743" spans="1:11">
      <c r="A5743" s="6"/>
      <c r="B5743" s="6"/>
      <c r="D5743" s="6"/>
      <c r="E5743" s="6"/>
      <c r="F5743" s="6"/>
      <c r="G5743" s="6"/>
      <c r="H5743" s="6"/>
      <c r="I5743" s="6"/>
      <c r="J5743" s="6"/>
      <c r="K5743" s="6"/>
    </row>
    <row r="5744" spans="1:11">
      <c r="A5744" s="6"/>
      <c r="B5744" s="6"/>
      <c r="D5744" s="6"/>
      <c r="E5744" s="6"/>
      <c r="F5744" s="6"/>
      <c r="G5744" s="6"/>
      <c r="H5744" s="6"/>
      <c r="I5744" s="6"/>
      <c r="J5744" s="6"/>
      <c r="K5744" s="6"/>
    </row>
    <row r="5745" spans="1:11">
      <c r="A5745" s="6"/>
      <c r="B5745" s="6"/>
      <c r="D5745" s="6"/>
      <c r="E5745" s="6"/>
      <c r="F5745" s="6"/>
      <c r="G5745" s="6"/>
      <c r="H5745" s="6"/>
      <c r="I5745" s="6"/>
      <c r="J5745" s="6"/>
      <c r="K5745" s="6"/>
    </row>
    <row r="5746" spans="1:11">
      <c r="A5746" s="6"/>
      <c r="B5746" s="6"/>
      <c r="D5746" s="6"/>
      <c r="E5746" s="6"/>
      <c r="F5746" s="6"/>
      <c r="G5746" s="6"/>
      <c r="H5746" s="6"/>
      <c r="I5746" s="6"/>
      <c r="J5746" s="6"/>
      <c r="K5746" s="6"/>
    </row>
    <row r="5747" spans="1:11">
      <c r="A5747" s="6"/>
      <c r="B5747" s="6"/>
      <c r="D5747" s="6"/>
      <c r="E5747" s="6"/>
      <c r="F5747" s="6"/>
      <c r="G5747" s="6"/>
      <c r="H5747" s="6"/>
      <c r="I5747" s="6"/>
      <c r="J5747" s="6"/>
      <c r="K5747" s="6"/>
    </row>
    <row r="5748" spans="1:11">
      <c r="A5748" s="6"/>
      <c r="B5748" s="6"/>
      <c r="D5748" s="6"/>
      <c r="E5748" s="6"/>
      <c r="F5748" s="6"/>
      <c r="G5748" s="6"/>
      <c r="H5748" s="6"/>
      <c r="I5748" s="6"/>
      <c r="J5748" s="6"/>
      <c r="K5748" s="6"/>
    </row>
    <row r="5749" spans="1:11">
      <c r="A5749" s="6"/>
      <c r="B5749" s="6"/>
      <c r="D5749" s="6"/>
      <c r="E5749" s="6"/>
      <c r="F5749" s="6"/>
      <c r="G5749" s="6"/>
      <c r="H5749" s="6"/>
      <c r="I5749" s="6"/>
      <c r="J5749" s="6"/>
      <c r="K5749" s="6"/>
    </row>
    <row r="5750" spans="1:11">
      <c r="A5750" s="6"/>
      <c r="B5750" s="6"/>
      <c r="D5750" s="6"/>
      <c r="E5750" s="6"/>
      <c r="F5750" s="6"/>
      <c r="G5750" s="6"/>
      <c r="H5750" s="6"/>
      <c r="I5750" s="6"/>
      <c r="J5750" s="6"/>
      <c r="K5750" s="6"/>
    </row>
    <row r="5751" spans="1:11">
      <c r="A5751" s="6"/>
      <c r="B5751" s="6"/>
      <c r="D5751" s="6"/>
      <c r="E5751" s="6"/>
      <c r="F5751" s="6"/>
      <c r="G5751" s="6"/>
      <c r="H5751" s="6"/>
      <c r="I5751" s="6"/>
      <c r="J5751" s="6"/>
      <c r="K5751" s="6"/>
    </row>
    <row r="5752" spans="1:11">
      <c r="A5752" s="6"/>
      <c r="B5752" s="6"/>
      <c r="D5752" s="6"/>
      <c r="E5752" s="6"/>
      <c r="F5752" s="6"/>
      <c r="G5752" s="6"/>
      <c r="H5752" s="6"/>
      <c r="I5752" s="6"/>
      <c r="J5752" s="6"/>
      <c r="K5752" s="6"/>
    </row>
    <row r="5753" spans="1:11">
      <c r="A5753" s="6"/>
      <c r="B5753" s="6"/>
      <c r="D5753" s="6"/>
      <c r="E5753" s="6"/>
      <c r="F5753" s="6"/>
      <c r="G5753" s="6"/>
      <c r="H5753" s="6"/>
      <c r="I5753" s="6"/>
      <c r="J5753" s="6"/>
      <c r="K5753" s="6"/>
    </row>
    <row r="5754" spans="1:11">
      <c r="A5754" s="6"/>
      <c r="B5754" s="6"/>
      <c r="D5754" s="6"/>
      <c r="E5754" s="6"/>
      <c r="F5754" s="6"/>
      <c r="G5754" s="6"/>
      <c r="H5754" s="6"/>
      <c r="I5754" s="6"/>
      <c r="J5754" s="6"/>
      <c r="K5754" s="6"/>
    </row>
    <row r="5755" spans="1:11">
      <c r="A5755" s="6"/>
      <c r="B5755" s="6"/>
      <c r="D5755" s="6"/>
      <c r="E5755" s="6"/>
      <c r="F5755" s="6"/>
      <c r="G5755" s="6"/>
      <c r="H5755" s="6"/>
      <c r="I5755" s="6"/>
      <c r="J5755" s="6"/>
      <c r="K5755" s="6"/>
    </row>
    <row r="5756" spans="1:11">
      <c r="A5756" s="6"/>
      <c r="B5756" s="6"/>
      <c r="D5756" s="6"/>
      <c r="E5756" s="6"/>
      <c r="F5756" s="6"/>
      <c r="G5756" s="6"/>
      <c r="H5756" s="6"/>
      <c r="I5756" s="6"/>
      <c r="J5756" s="6"/>
      <c r="K5756" s="6"/>
    </row>
    <row r="5757" spans="1:11">
      <c r="A5757" s="6"/>
      <c r="B5757" s="6"/>
      <c r="D5757" s="6"/>
      <c r="E5757" s="6"/>
      <c r="F5757" s="6"/>
      <c r="G5757" s="6"/>
      <c r="H5757" s="6"/>
      <c r="I5757" s="6"/>
      <c r="J5757" s="6"/>
      <c r="K5757" s="6"/>
    </row>
    <row r="5758" spans="1:11">
      <c r="A5758" s="6"/>
      <c r="B5758" s="6"/>
      <c r="D5758" s="6"/>
      <c r="E5758" s="6"/>
      <c r="F5758" s="6"/>
      <c r="G5758" s="6"/>
      <c r="H5758" s="6"/>
      <c r="I5758" s="6"/>
      <c r="J5758" s="6"/>
      <c r="K5758" s="6"/>
    </row>
    <row r="5759" spans="1:11">
      <c r="A5759" s="6"/>
      <c r="B5759" s="6"/>
      <c r="D5759" s="6"/>
      <c r="E5759" s="6"/>
      <c r="F5759" s="6"/>
      <c r="G5759" s="6"/>
      <c r="H5759" s="6"/>
      <c r="I5759" s="6"/>
      <c r="J5759" s="6"/>
      <c r="K5759" s="6"/>
    </row>
    <row r="5760" spans="1:11">
      <c r="A5760" s="6"/>
      <c r="B5760" s="6"/>
      <c r="D5760" s="6"/>
      <c r="E5760" s="6"/>
      <c r="F5760" s="6"/>
      <c r="G5760" s="6"/>
      <c r="H5760" s="6"/>
      <c r="I5760" s="6"/>
      <c r="J5760" s="6"/>
      <c r="K5760" s="6"/>
    </row>
    <row r="5761" spans="1:11">
      <c r="A5761" s="6"/>
      <c r="B5761" s="6"/>
      <c r="D5761" s="6"/>
      <c r="E5761" s="6"/>
      <c r="F5761" s="6"/>
      <c r="G5761" s="6"/>
      <c r="H5761" s="6"/>
      <c r="I5761" s="6"/>
      <c r="J5761" s="6"/>
      <c r="K5761" s="6"/>
    </row>
    <row r="5762" spans="1:11">
      <c r="A5762" s="6"/>
      <c r="B5762" s="6"/>
      <c r="D5762" s="6"/>
      <c r="E5762" s="6"/>
      <c r="F5762" s="6"/>
      <c r="G5762" s="6"/>
      <c r="H5762" s="6"/>
      <c r="I5762" s="6"/>
      <c r="J5762" s="6"/>
      <c r="K5762" s="6"/>
    </row>
    <row r="5763" spans="1:11">
      <c r="A5763" s="6"/>
      <c r="B5763" s="6"/>
      <c r="D5763" s="6"/>
      <c r="E5763" s="6"/>
      <c r="F5763" s="6"/>
      <c r="G5763" s="6"/>
      <c r="H5763" s="6"/>
      <c r="I5763" s="6"/>
      <c r="J5763" s="6"/>
      <c r="K5763" s="6"/>
    </row>
    <row r="5764" spans="1:11">
      <c r="A5764" s="6"/>
      <c r="B5764" s="6"/>
      <c r="D5764" s="6"/>
      <c r="E5764" s="6"/>
      <c r="F5764" s="6"/>
      <c r="G5764" s="6"/>
      <c r="H5764" s="6"/>
      <c r="I5764" s="6"/>
      <c r="J5764" s="6"/>
      <c r="K5764" s="6"/>
    </row>
    <row r="5765" spans="1:11">
      <c r="A5765" s="6"/>
      <c r="B5765" s="6"/>
      <c r="D5765" s="6"/>
      <c r="E5765" s="6"/>
      <c r="F5765" s="6"/>
      <c r="G5765" s="6"/>
      <c r="H5765" s="6"/>
      <c r="I5765" s="6"/>
      <c r="J5765" s="6"/>
      <c r="K5765" s="6"/>
    </row>
    <row r="5766" spans="1:11">
      <c r="A5766" s="6"/>
      <c r="B5766" s="6"/>
      <c r="D5766" s="6"/>
      <c r="E5766" s="6"/>
      <c r="F5766" s="6"/>
      <c r="G5766" s="6"/>
      <c r="H5766" s="6"/>
      <c r="I5766" s="6"/>
      <c r="J5766" s="6"/>
      <c r="K5766" s="6"/>
    </row>
    <row r="5767" spans="1:11">
      <c r="A5767" s="6"/>
      <c r="B5767" s="6"/>
      <c r="D5767" s="6"/>
      <c r="E5767" s="6"/>
      <c r="F5767" s="6"/>
      <c r="G5767" s="6"/>
      <c r="H5767" s="6"/>
      <c r="I5767" s="6"/>
      <c r="J5767" s="6"/>
      <c r="K5767" s="6"/>
    </row>
    <row r="5768" spans="1:11">
      <c r="A5768" s="6"/>
      <c r="B5768" s="6"/>
      <c r="D5768" s="6"/>
      <c r="E5768" s="6"/>
      <c r="F5768" s="6"/>
      <c r="G5768" s="6"/>
      <c r="H5768" s="6"/>
      <c r="I5768" s="6"/>
      <c r="J5768" s="6"/>
      <c r="K5768" s="6"/>
    </row>
    <row r="5769" spans="1:11">
      <c r="A5769" s="6"/>
      <c r="B5769" s="6"/>
      <c r="D5769" s="6"/>
      <c r="E5769" s="6"/>
      <c r="F5769" s="6"/>
      <c r="G5769" s="6"/>
      <c r="H5769" s="6"/>
      <c r="I5769" s="6"/>
      <c r="J5769" s="6"/>
      <c r="K5769" s="6"/>
    </row>
    <row r="5770" spans="1:11">
      <c r="A5770" s="6"/>
      <c r="B5770" s="6"/>
      <c r="D5770" s="6"/>
      <c r="E5770" s="6"/>
      <c r="F5770" s="6"/>
      <c r="G5770" s="6"/>
      <c r="H5770" s="6"/>
      <c r="I5770" s="6"/>
      <c r="J5770" s="6"/>
      <c r="K5770" s="6"/>
    </row>
    <row r="5771" spans="1:11">
      <c r="A5771" s="6"/>
      <c r="B5771" s="6"/>
      <c r="D5771" s="6"/>
      <c r="E5771" s="6"/>
      <c r="F5771" s="6"/>
      <c r="G5771" s="6"/>
      <c r="H5771" s="6"/>
      <c r="I5771" s="6"/>
      <c r="J5771" s="6"/>
      <c r="K5771" s="6"/>
    </row>
    <row r="5772" spans="1:11">
      <c r="A5772" s="6"/>
      <c r="B5772" s="6"/>
      <c r="D5772" s="6"/>
      <c r="E5772" s="6"/>
      <c r="F5772" s="6"/>
      <c r="G5772" s="6"/>
      <c r="H5772" s="6"/>
      <c r="I5772" s="6"/>
      <c r="J5772" s="6"/>
      <c r="K5772" s="6"/>
    </row>
    <row r="5773" spans="1:11">
      <c r="A5773" s="6"/>
      <c r="B5773" s="6"/>
      <c r="D5773" s="6"/>
      <c r="E5773" s="6"/>
      <c r="F5773" s="6"/>
      <c r="G5773" s="6"/>
      <c r="H5773" s="6"/>
      <c r="I5773" s="6"/>
      <c r="J5773" s="6"/>
      <c r="K5773" s="6"/>
    </row>
    <row r="5774" spans="1:11">
      <c r="A5774" s="6"/>
      <c r="B5774" s="6"/>
      <c r="D5774" s="6"/>
      <c r="E5774" s="6"/>
      <c r="F5774" s="6"/>
      <c r="G5774" s="6"/>
      <c r="H5774" s="6"/>
      <c r="I5774" s="6"/>
      <c r="J5774" s="6"/>
      <c r="K5774" s="6"/>
    </row>
    <row r="5775" spans="1:11">
      <c r="A5775" s="6"/>
      <c r="B5775" s="6"/>
      <c r="D5775" s="6"/>
      <c r="E5775" s="6"/>
      <c r="F5775" s="6"/>
      <c r="G5775" s="6"/>
      <c r="H5775" s="6"/>
      <c r="I5775" s="6"/>
      <c r="J5775" s="6"/>
      <c r="K5775" s="6"/>
    </row>
    <row r="5776" spans="1:11">
      <c r="A5776" s="6"/>
      <c r="B5776" s="6"/>
      <c r="D5776" s="6"/>
      <c r="E5776" s="6"/>
      <c r="F5776" s="6"/>
      <c r="G5776" s="6"/>
      <c r="H5776" s="6"/>
      <c r="I5776" s="6"/>
      <c r="J5776" s="6"/>
      <c r="K5776" s="6"/>
    </row>
    <row r="5777" spans="1:11">
      <c r="A5777" s="6"/>
      <c r="B5777" s="6"/>
      <c r="D5777" s="6"/>
      <c r="E5777" s="6"/>
      <c r="F5777" s="6"/>
      <c r="G5777" s="6"/>
      <c r="H5777" s="6"/>
      <c r="I5777" s="6"/>
      <c r="J5777" s="6"/>
      <c r="K5777" s="6"/>
    </row>
    <row r="5778" spans="1:11">
      <c r="A5778" s="6"/>
      <c r="B5778" s="6"/>
      <c r="D5778" s="6"/>
      <c r="E5778" s="6"/>
      <c r="F5778" s="6"/>
      <c r="G5778" s="6"/>
      <c r="H5778" s="6"/>
      <c r="I5778" s="6"/>
      <c r="J5778" s="6"/>
      <c r="K5778" s="6"/>
    </row>
    <row r="5779" spans="1:11">
      <c r="A5779" s="6"/>
      <c r="B5779" s="6"/>
      <c r="D5779" s="6"/>
      <c r="E5779" s="6"/>
      <c r="F5779" s="6"/>
      <c r="G5779" s="6"/>
      <c r="H5779" s="6"/>
      <c r="I5779" s="6"/>
      <c r="J5779" s="6"/>
      <c r="K5779" s="6"/>
    </row>
    <row r="5780" spans="1:11">
      <c r="A5780" s="6"/>
      <c r="B5780" s="6"/>
      <c r="D5780" s="6"/>
      <c r="E5780" s="6"/>
      <c r="F5780" s="6"/>
      <c r="G5780" s="6"/>
      <c r="H5780" s="6"/>
      <c r="I5780" s="6"/>
      <c r="J5780" s="6"/>
      <c r="K5780" s="6"/>
    </row>
    <row r="5781" spans="1:11">
      <c r="A5781" s="6"/>
      <c r="B5781" s="6"/>
      <c r="D5781" s="6"/>
      <c r="E5781" s="6"/>
      <c r="F5781" s="6"/>
      <c r="G5781" s="6"/>
      <c r="H5781" s="6"/>
      <c r="I5781" s="6"/>
      <c r="J5781" s="6"/>
      <c r="K5781" s="6"/>
    </row>
    <row r="5782" spans="1:11">
      <c r="A5782" s="6"/>
      <c r="B5782" s="6"/>
      <c r="D5782" s="6"/>
      <c r="E5782" s="6"/>
      <c r="F5782" s="6"/>
      <c r="G5782" s="6"/>
      <c r="H5782" s="6"/>
      <c r="I5782" s="6"/>
      <c r="J5782" s="6"/>
      <c r="K5782" s="6"/>
    </row>
    <row r="5783" spans="1:11">
      <c r="A5783" s="6"/>
      <c r="B5783" s="6"/>
      <c r="D5783" s="6"/>
      <c r="E5783" s="6"/>
      <c r="F5783" s="6"/>
      <c r="G5783" s="6"/>
      <c r="H5783" s="6"/>
      <c r="I5783" s="6"/>
      <c r="J5783" s="6"/>
      <c r="K5783" s="6"/>
    </row>
    <row r="5784" spans="1:11">
      <c r="A5784" s="6"/>
      <c r="B5784" s="6"/>
      <c r="D5784" s="6"/>
      <c r="E5784" s="6"/>
      <c r="F5784" s="6"/>
      <c r="G5784" s="6"/>
      <c r="H5784" s="6"/>
      <c r="I5784" s="6"/>
      <c r="J5784" s="6"/>
      <c r="K5784" s="6"/>
    </row>
    <row r="5785" spans="1:11">
      <c r="A5785" s="6"/>
      <c r="B5785" s="6"/>
      <c r="D5785" s="6"/>
      <c r="E5785" s="6"/>
      <c r="F5785" s="6"/>
      <c r="G5785" s="6"/>
      <c r="H5785" s="6"/>
      <c r="I5785" s="6"/>
      <c r="J5785" s="6"/>
      <c r="K5785" s="6"/>
    </row>
    <row r="5786" spans="1:11">
      <c r="A5786" s="6"/>
      <c r="B5786" s="6"/>
      <c r="D5786" s="6"/>
      <c r="E5786" s="6"/>
      <c r="F5786" s="6"/>
      <c r="G5786" s="6"/>
      <c r="H5786" s="6"/>
      <c r="I5786" s="6"/>
      <c r="J5786" s="6"/>
      <c r="K5786" s="6"/>
    </row>
    <row r="5787" spans="1:11">
      <c r="A5787" s="6"/>
      <c r="B5787" s="6"/>
      <c r="D5787" s="6"/>
      <c r="E5787" s="6"/>
      <c r="F5787" s="6"/>
      <c r="G5787" s="6"/>
      <c r="H5787" s="6"/>
      <c r="I5787" s="6"/>
      <c r="J5787" s="6"/>
      <c r="K5787" s="6"/>
    </row>
    <row r="5788" spans="1:11">
      <c r="A5788" s="6"/>
      <c r="B5788" s="6"/>
      <c r="D5788" s="6"/>
      <c r="E5788" s="6"/>
      <c r="F5788" s="6"/>
      <c r="G5788" s="6"/>
      <c r="H5788" s="6"/>
      <c r="I5788" s="6"/>
      <c r="J5788" s="6"/>
      <c r="K5788" s="6"/>
    </row>
    <row r="5789" spans="1:11">
      <c r="A5789" s="6"/>
      <c r="B5789" s="6"/>
      <c r="D5789" s="6"/>
      <c r="E5789" s="6"/>
      <c r="F5789" s="6"/>
      <c r="G5789" s="6"/>
      <c r="H5789" s="6"/>
      <c r="I5789" s="6"/>
      <c r="J5789" s="6"/>
      <c r="K5789" s="6"/>
    </row>
    <row r="5790" spans="1:11">
      <c r="A5790" s="6"/>
      <c r="B5790" s="6"/>
      <c r="D5790" s="6"/>
      <c r="E5790" s="6"/>
      <c r="F5790" s="6"/>
      <c r="G5790" s="6"/>
      <c r="H5790" s="6"/>
      <c r="I5790" s="6"/>
      <c r="J5790" s="6"/>
      <c r="K5790" s="6"/>
    </row>
    <row r="5791" spans="1:11">
      <c r="A5791" s="6"/>
      <c r="B5791" s="6"/>
      <c r="D5791" s="6"/>
      <c r="E5791" s="6"/>
      <c r="F5791" s="6"/>
      <c r="G5791" s="6"/>
      <c r="H5791" s="6"/>
      <c r="I5791" s="6"/>
      <c r="J5791" s="6"/>
      <c r="K5791" s="6"/>
    </row>
    <row r="5792" spans="1:11">
      <c r="A5792" s="6"/>
      <c r="B5792" s="6"/>
      <c r="D5792" s="6"/>
      <c r="E5792" s="6"/>
      <c r="F5792" s="6"/>
      <c r="G5792" s="6"/>
      <c r="H5792" s="6"/>
      <c r="I5792" s="6"/>
      <c r="J5792" s="6"/>
      <c r="K5792" s="6"/>
    </row>
    <row r="5793" spans="1:11">
      <c r="A5793" s="6"/>
      <c r="B5793" s="6"/>
      <c r="D5793" s="6"/>
      <c r="E5793" s="6"/>
      <c r="F5793" s="6"/>
      <c r="G5793" s="6"/>
      <c r="H5793" s="6"/>
      <c r="I5793" s="6"/>
      <c r="J5793" s="6"/>
      <c r="K5793" s="6"/>
    </row>
    <row r="5794" spans="1:11">
      <c r="A5794" s="6"/>
      <c r="B5794" s="6"/>
      <c r="D5794" s="6"/>
      <c r="E5794" s="6"/>
      <c r="F5794" s="6"/>
      <c r="G5794" s="6"/>
      <c r="H5794" s="6"/>
      <c r="I5794" s="6"/>
      <c r="J5794" s="6"/>
      <c r="K5794" s="6"/>
    </row>
    <row r="5795" spans="1:11">
      <c r="A5795" s="6"/>
      <c r="B5795" s="6"/>
      <c r="D5795" s="6"/>
      <c r="E5795" s="6"/>
      <c r="F5795" s="6"/>
      <c r="G5795" s="6"/>
      <c r="H5795" s="6"/>
      <c r="I5795" s="6"/>
      <c r="J5795" s="6"/>
      <c r="K5795" s="6"/>
    </row>
    <row r="5796" spans="1:11">
      <c r="A5796" s="6"/>
      <c r="B5796" s="6"/>
      <c r="D5796" s="6"/>
      <c r="E5796" s="6"/>
      <c r="F5796" s="6"/>
      <c r="G5796" s="6"/>
      <c r="H5796" s="6"/>
      <c r="I5796" s="6"/>
      <c r="J5796" s="6"/>
      <c r="K5796" s="6"/>
    </row>
    <row r="5797" spans="1:11">
      <c r="A5797" s="6"/>
      <c r="B5797" s="6"/>
      <c r="D5797" s="6"/>
      <c r="E5797" s="6"/>
      <c r="F5797" s="6"/>
      <c r="G5797" s="6"/>
      <c r="H5797" s="6"/>
      <c r="I5797" s="6"/>
      <c r="J5797" s="6"/>
      <c r="K5797" s="6"/>
    </row>
    <row r="5798" spans="1:11">
      <c r="A5798" s="6"/>
      <c r="B5798" s="6"/>
      <c r="D5798" s="6"/>
      <c r="E5798" s="6"/>
      <c r="F5798" s="6"/>
      <c r="G5798" s="6"/>
      <c r="H5798" s="6"/>
      <c r="I5798" s="6"/>
      <c r="J5798" s="6"/>
      <c r="K5798" s="6"/>
    </row>
    <row r="5799" spans="1:11">
      <c r="A5799" s="6"/>
      <c r="B5799" s="6"/>
      <c r="D5799" s="6"/>
      <c r="E5799" s="6"/>
      <c r="F5799" s="6"/>
      <c r="G5799" s="6"/>
      <c r="H5799" s="6"/>
      <c r="I5799" s="6"/>
      <c r="J5799" s="6"/>
      <c r="K5799" s="6"/>
    </row>
    <row r="5800" spans="1:11">
      <c r="A5800" s="6"/>
      <c r="B5800" s="6"/>
      <c r="D5800" s="6"/>
      <c r="E5800" s="6"/>
      <c r="F5800" s="6"/>
      <c r="G5800" s="6"/>
      <c r="H5800" s="6"/>
      <c r="I5800" s="6"/>
      <c r="J5800" s="6"/>
      <c r="K5800" s="6"/>
    </row>
    <row r="5801" spans="1:11">
      <c r="A5801" s="6"/>
      <c r="B5801" s="6"/>
      <c r="D5801" s="6"/>
      <c r="E5801" s="6"/>
      <c r="F5801" s="6"/>
      <c r="G5801" s="6"/>
      <c r="H5801" s="6"/>
      <c r="I5801" s="6"/>
      <c r="J5801" s="6"/>
      <c r="K5801" s="6"/>
    </row>
    <row r="5802" spans="1:11">
      <c r="A5802" s="6"/>
      <c r="B5802" s="6"/>
      <c r="D5802" s="6"/>
      <c r="E5802" s="6"/>
      <c r="F5802" s="6"/>
      <c r="G5802" s="6"/>
      <c r="H5802" s="6"/>
      <c r="I5802" s="6"/>
      <c r="J5802" s="6"/>
      <c r="K5802" s="6"/>
    </row>
    <row r="5803" spans="1:11">
      <c r="A5803" s="6"/>
      <c r="B5803" s="6"/>
      <c r="D5803" s="6"/>
      <c r="E5803" s="6"/>
      <c r="F5803" s="6"/>
      <c r="G5803" s="6"/>
      <c r="H5803" s="6"/>
      <c r="I5803" s="6"/>
      <c r="J5803" s="6"/>
      <c r="K5803" s="6"/>
    </row>
    <row r="5804" spans="1:11">
      <c r="A5804" s="6"/>
      <c r="B5804" s="6"/>
      <c r="D5804" s="6"/>
      <c r="E5804" s="6"/>
      <c r="F5804" s="6"/>
      <c r="G5804" s="6"/>
      <c r="H5804" s="6"/>
      <c r="I5804" s="6"/>
      <c r="J5804" s="6"/>
      <c r="K5804" s="6"/>
    </row>
    <row r="5805" spans="1:11">
      <c r="A5805" s="6"/>
      <c r="B5805" s="6"/>
      <c r="D5805" s="6"/>
      <c r="E5805" s="6"/>
      <c r="F5805" s="6"/>
      <c r="G5805" s="6"/>
      <c r="H5805" s="6"/>
      <c r="I5805" s="6"/>
      <c r="J5805" s="6"/>
      <c r="K5805" s="6"/>
    </row>
    <row r="5806" spans="1:11">
      <c r="A5806" s="6"/>
      <c r="B5806" s="6"/>
      <c r="D5806" s="6"/>
      <c r="E5806" s="6"/>
      <c r="F5806" s="6"/>
      <c r="G5806" s="6"/>
      <c r="H5806" s="6"/>
      <c r="I5806" s="6"/>
      <c r="J5806" s="6"/>
      <c r="K5806" s="6"/>
    </row>
    <row r="5807" spans="1:11">
      <c r="A5807" s="6"/>
      <c r="B5807" s="6"/>
      <c r="D5807" s="6"/>
      <c r="E5807" s="6"/>
      <c r="F5807" s="6"/>
      <c r="G5807" s="6"/>
      <c r="H5807" s="6"/>
      <c r="I5807" s="6"/>
      <c r="J5807" s="6"/>
      <c r="K5807" s="6"/>
    </row>
    <row r="5808" spans="1:11">
      <c r="A5808" s="6"/>
      <c r="B5808" s="6"/>
      <c r="D5808" s="6"/>
      <c r="E5808" s="6"/>
      <c r="F5808" s="6"/>
      <c r="G5808" s="6"/>
      <c r="H5808" s="6"/>
      <c r="I5808" s="6"/>
      <c r="J5808" s="6"/>
      <c r="K5808" s="6"/>
    </row>
    <row r="5809" spans="1:11">
      <c r="A5809" s="6"/>
      <c r="B5809" s="6"/>
      <c r="D5809" s="6"/>
      <c r="E5809" s="6"/>
      <c r="F5809" s="6"/>
      <c r="G5809" s="6"/>
      <c r="H5809" s="6"/>
      <c r="I5809" s="6"/>
      <c r="J5809" s="6"/>
      <c r="K5809" s="6"/>
    </row>
    <row r="5810" spans="1:11">
      <c r="A5810" s="6"/>
      <c r="B5810" s="6"/>
      <c r="D5810" s="6"/>
      <c r="E5810" s="6"/>
      <c r="F5810" s="6"/>
      <c r="G5810" s="6"/>
      <c r="H5810" s="6"/>
      <c r="I5810" s="6"/>
      <c r="J5810" s="6"/>
      <c r="K5810" s="6"/>
    </row>
    <row r="5811" spans="1:11">
      <c r="A5811" s="6"/>
      <c r="B5811" s="6"/>
      <c r="D5811" s="6"/>
      <c r="E5811" s="6"/>
      <c r="F5811" s="6"/>
      <c r="G5811" s="6"/>
      <c r="H5811" s="6"/>
      <c r="I5811" s="6"/>
      <c r="J5811" s="6"/>
      <c r="K5811" s="6"/>
    </row>
    <row r="5812" spans="1:11">
      <c r="A5812" s="6"/>
      <c r="B5812" s="6"/>
      <c r="D5812" s="6"/>
      <c r="E5812" s="6"/>
      <c r="F5812" s="6"/>
      <c r="G5812" s="6"/>
      <c r="H5812" s="6"/>
      <c r="I5812" s="6"/>
      <c r="J5812" s="6"/>
      <c r="K5812" s="6"/>
    </row>
    <row r="5813" spans="1:11">
      <c r="A5813" s="6"/>
      <c r="B5813" s="6"/>
      <c r="D5813" s="6"/>
      <c r="E5813" s="6"/>
      <c r="F5813" s="6"/>
      <c r="G5813" s="6"/>
      <c r="H5813" s="6"/>
      <c r="I5813" s="6"/>
      <c r="J5813" s="6"/>
      <c r="K5813" s="6"/>
    </row>
    <row r="5814" spans="1:11">
      <c r="A5814" s="6"/>
      <c r="B5814" s="6"/>
      <c r="D5814" s="6"/>
      <c r="E5814" s="6"/>
      <c r="F5814" s="6"/>
      <c r="G5814" s="6"/>
      <c r="H5814" s="6"/>
      <c r="I5814" s="6"/>
      <c r="J5814" s="6"/>
      <c r="K5814" s="6"/>
    </row>
    <row r="5815" spans="1:11">
      <c r="A5815" s="6"/>
      <c r="B5815" s="6"/>
      <c r="D5815" s="6"/>
      <c r="E5815" s="6"/>
      <c r="F5815" s="6"/>
      <c r="G5815" s="6"/>
      <c r="H5815" s="6"/>
      <c r="I5815" s="6"/>
      <c r="J5815" s="6"/>
      <c r="K5815" s="6"/>
    </row>
    <row r="5816" spans="1:11">
      <c r="A5816" s="6"/>
      <c r="B5816" s="6"/>
      <c r="D5816" s="6"/>
      <c r="E5816" s="6"/>
      <c r="F5816" s="6"/>
      <c r="G5816" s="6"/>
      <c r="H5816" s="6"/>
      <c r="I5816" s="6"/>
      <c r="J5816" s="6"/>
      <c r="K5816" s="6"/>
    </row>
    <row r="5817" spans="1:11">
      <c r="A5817" s="6"/>
      <c r="B5817" s="6"/>
      <c r="D5817" s="6"/>
      <c r="E5817" s="6"/>
      <c r="F5817" s="6"/>
      <c r="G5817" s="6"/>
      <c r="H5817" s="6"/>
      <c r="I5817" s="6"/>
      <c r="J5817" s="6"/>
      <c r="K5817" s="6"/>
    </row>
    <row r="5818" spans="1:11">
      <c r="A5818" s="6"/>
      <c r="B5818" s="6"/>
      <c r="D5818" s="6"/>
      <c r="E5818" s="6"/>
      <c r="F5818" s="6"/>
      <c r="G5818" s="6"/>
      <c r="H5818" s="6"/>
      <c r="I5818" s="6"/>
      <c r="J5818" s="6"/>
      <c r="K5818" s="6"/>
    </row>
    <row r="5819" spans="1:11">
      <c r="A5819" s="6"/>
      <c r="B5819" s="6"/>
      <c r="D5819" s="6"/>
      <c r="E5819" s="6"/>
      <c r="F5819" s="6"/>
      <c r="G5819" s="6"/>
      <c r="H5819" s="6"/>
      <c r="I5819" s="6"/>
      <c r="J5819" s="6"/>
      <c r="K5819" s="6"/>
    </row>
    <row r="5820" spans="1:11">
      <c r="A5820" s="6"/>
      <c r="B5820" s="6"/>
      <c r="D5820" s="6"/>
      <c r="E5820" s="6"/>
      <c r="F5820" s="6"/>
      <c r="G5820" s="6"/>
      <c r="H5820" s="6"/>
      <c r="I5820" s="6"/>
      <c r="J5820" s="6"/>
      <c r="K5820" s="6"/>
    </row>
    <row r="5821" spans="1:11">
      <c r="A5821" s="6"/>
      <c r="B5821" s="6"/>
      <c r="D5821" s="6"/>
      <c r="E5821" s="6"/>
      <c r="F5821" s="6"/>
      <c r="G5821" s="6"/>
      <c r="H5821" s="6"/>
      <c r="I5821" s="6"/>
      <c r="J5821" s="6"/>
      <c r="K5821" s="6"/>
    </row>
    <row r="5822" spans="1:11">
      <c r="A5822" s="6"/>
      <c r="B5822" s="6"/>
      <c r="D5822" s="6"/>
      <c r="E5822" s="6"/>
      <c r="F5822" s="6"/>
      <c r="G5822" s="6"/>
      <c r="H5822" s="6"/>
      <c r="I5822" s="6"/>
      <c r="J5822" s="6"/>
      <c r="K5822" s="6"/>
    </row>
    <row r="5823" spans="1:11">
      <c r="A5823" s="6"/>
      <c r="B5823" s="6"/>
      <c r="D5823" s="6"/>
      <c r="E5823" s="6"/>
      <c r="F5823" s="6"/>
      <c r="G5823" s="6"/>
      <c r="H5823" s="6"/>
      <c r="I5823" s="6"/>
      <c r="J5823" s="6"/>
      <c r="K5823" s="6"/>
    </row>
    <row r="5824" spans="1:11">
      <c r="A5824" s="6"/>
      <c r="B5824" s="6"/>
      <c r="D5824" s="6"/>
      <c r="E5824" s="6"/>
      <c r="F5824" s="6"/>
      <c r="G5824" s="6"/>
      <c r="H5824" s="6"/>
      <c r="I5824" s="6"/>
      <c r="J5824" s="6"/>
      <c r="K5824" s="6"/>
    </row>
    <row r="5825" spans="1:11">
      <c r="A5825" s="6"/>
      <c r="B5825" s="6"/>
      <c r="D5825" s="6"/>
      <c r="E5825" s="6"/>
      <c r="F5825" s="6"/>
      <c r="G5825" s="6"/>
      <c r="H5825" s="6"/>
      <c r="I5825" s="6"/>
      <c r="J5825" s="6"/>
      <c r="K5825" s="6"/>
    </row>
    <row r="5826" spans="1:11">
      <c r="A5826" s="6"/>
      <c r="B5826" s="6"/>
      <c r="D5826" s="6"/>
      <c r="E5826" s="6"/>
      <c r="F5826" s="6"/>
      <c r="G5826" s="6"/>
      <c r="H5826" s="6"/>
      <c r="I5826" s="6"/>
      <c r="J5826" s="6"/>
      <c r="K5826" s="6"/>
    </row>
    <row r="5827" spans="1:11">
      <c r="A5827" s="6"/>
      <c r="B5827" s="6"/>
      <c r="D5827" s="6"/>
      <c r="E5827" s="6"/>
      <c r="F5827" s="6"/>
      <c r="G5827" s="6"/>
      <c r="H5827" s="6"/>
      <c r="I5827" s="6"/>
      <c r="J5827" s="6"/>
      <c r="K5827" s="6"/>
    </row>
    <row r="5828" spans="1:11">
      <c r="A5828" s="6"/>
      <c r="B5828" s="6"/>
      <c r="D5828" s="6"/>
      <c r="E5828" s="6"/>
      <c r="F5828" s="6"/>
      <c r="G5828" s="6"/>
      <c r="H5828" s="6"/>
      <c r="I5828" s="6"/>
      <c r="J5828" s="6"/>
      <c r="K5828" s="6"/>
    </row>
    <row r="5829" spans="1:11">
      <c r="A5829" s="6"/>
      <c r="B5829" s="6"/>
      <c r="D5829" s="6"/>
      <c r="E5829" s="6"/>
      <c r="F5829" s="6"/>
      <c r="G5829" s="6"/>
      <c r="H5829" s="6"/>
      <c r="I5829" s="6"/>
      <c r="J5829" s="6"/>
      <c r="K5829" s="6"/>
    </row>
    <row r="5830" spans="1:11">
      <c r="A5830" s="6"/>
      <c r="B5830" s="6"/>
      <c r="D5830" s="6"/>
      <c r="E5830" s="6"/>
      <c r="F5830" s="6"/>
      <c r="G5830" s="6"/>
      <c r="H5830" s="6"/>
      <c r="I5830" s="6"/>
      <c r="J5830" s="6"/>
      <c r="K5830" s="6"/>
    </row>
    <row r="5831" spans="1:11">
      <c r="A5831" s="6"/>
      <c r="B5831" s="6"/>
      <c r="D5831" s="6"/>
      <c r="E5831" s="6"/>
      <c r="F5831" s="6"/>
      <c r="G5831" s="6"/>
      <c r="H5831" s="6"/>
      <c r="I5831" s="6"/>
      <c r="J5831" s="6"/>
      <c r="K5831" s="6"/>
    </row>
    <row r="5832" spans="1:11">
      <c r="A5832" s="6"/>
      <c r="B5832" s="6"/>
      <c r="D5832" s="6"/>
      <c r="E5832" s="6"/>
      <c r="F5832" s="6"/>
      <c r="G5832" s="6"/>
      <c r="H5832" s="6"/>
      <c r="I5832" s="6"/>
      <c r="J5832" s="6"/>
      <c r="K5832" s="6"/>
    </row>
    <row r="5833" spans="1:11">
      <c r="A5833" s="6"/>
      <c r="B5833" s="6"/>
      <c r="D5833" s="6"/>
      <c r="E5833" s="6"/>
      <c r="F5833" s="6"/>
      <c r="G5833" s="6"/>
      <c r="H5833" s="6"/>
      <c r="I5833" s="6"/>
      <c r="J5833" s="6"/>
      <c r="K5833" s="6"/>
    </row>
    <row r="5834" spans="1:11">
      <c r="A5834" s="6"/>
      <c r="B5834" s="6"/>
      <c r="D5834" s="6"/>
      <c r="E5834" s="6"/>
      <c r="F5834" s="6"/>
      <c r="G5834" s="6"/>
      <c r="H5834" s="6"/>
      <c r="I5834" s="6"/>
      <c r="J5834" s="6"/>
      <c r="K5834" s="6"/>
    </row>
    <row r="5835" spans="1:11">
      <c r="A5835" s="6"/>
      <c r="B5835" s="6"/>
      <c r="D5835" s="6"/>
      <c r="E5835" s="6"/>
      <c r="F5835" s="6"/>
      <c r="G5835" s="6"/>
      <c r="H5835" s="6"/>
      <c r="I5835" s="6"/>
      <c r="J5835" s="6"/>
      <c r="K5835" s="6"/>
    </row>
    <row r="5836" spans="1:11">
      <c r="A5836" s="6"/>
      <c r="B5836" s="6"/>
      <c r="D5836" s="6"/>
      <c r="E5836" s="6"/>
      <c r="F5836" s="6"/>
      <c r="G5836" s="6"/>
      <c r="H5836" s="6"/>
      <c r="I5836" s="6"/>
      <c r="J5836" s="6"/>
      <c r="K5836" s="6"/>
    </row>
    <row r="5837" spans="1:11">
      <c r="A5837" s="6"/>
      <c r="B5837" s="6"/>
      <c r="D5837" s="6"/>
      <c r="E5837" s="6"/>
      <c r="F5837" s="6"/>
      <c r="G5837" s="6"/>
      <c r="H5837" s="6"/>
      <c r="I5837" s="6"/>
      <c r="J5837" s="6"/>
      <c r="K5837" s="6"/>
    </row>
    <row r="5838" spans="1:11">
      <c r="A5838" s="6"/>
      <c r="B5838" s="6"/>
      <c r="D5838" s="6"/>
      <c r="E5838" s="6"/>
      <c r="F5838" s="6"/>
      <c r="G5838" s="6"/>
      <c r="H5838" s="6"/>
      <c r="I5838" s="6"/>
      <c r="J5838" s="6"/>
      <c r="K5838" s="6"/>
    </row>
    <row r="5839" spans="1:11">
      <c r="A5839" s="6"/>
      <c r="B5839" s="6"/>
      <c r="D5839" s="6"/>
      <c r="E5839" s="6"/>
      <c r="F5839" s="6"/>
      <c r="G5839" s="6"/>
      <c r="H5839" s="6"/>
      <c r="I5839" s="6"/>
      <c r="J5839" s="6"/>
      <c r="K5839" s="6"/>
    </row>
    <row r="5840" spans="1:11">
      <c r="A5840" s="6"/>
      <c r="B5840" s="6"/>
      <c r="D5840" s="6"/>
      <c r="E5840" s="6"/>
      <c r="F5840" s="6"/>
      <c r="G5840" s="6"/>
      <c r="H5840" s="6"/>
      <c r="I5840" s="6"/>
      <c r="J5840" s="6"/>
      <c r="K5840" s="6"/>
    </row>
    <row r="5841" spans="1:11">
      <c r="A5841" s="6"/>
      <c r="B5841" s="6"/>
      <c r="D5841" s="6"/>
      <c r="E5841" s="6"/>
      <c r="F5841" s="6"/>
      <c r="G5841" s="6"/>
      <c r="H5841" s="6"/>
      <c r="I5841" s="6"/>
      <c r="J5841" s="6"/>
      <c r="K5841" s="6"/>
    </row>
    <row r="5842" spans="1:11">
      <c r="A5842" s="6"/>
      <c r="B5842" s="6"/>
      <c r="D5842" s="6"/>
      <c r="E5842" s="6"/>
      <c r="F5842" s="6"/>
      <c r="G5842" s="6"/>
      <c r="H5842" s="6"/>
      <c r="I5842" s="6"/>
      <c r="J5842" s="6"/>
      <c r="K5842" s="6"/>
    </row>
    <row r="5843" spans="1:11">
      <c r="A5843" s="6"/>
      <c r="B5843" s="6"/>
      <c r="D5843" s="6"/>
      <c r="E5843" s="6"/>
      <c r="F5843" s="6"/>
      <c r="G5843" s="6"/>
      <c r="H5843" s="6"/>
      <c r="I5843" s="6"/>
      <c r="J5843" s="6"/>
      <c r="K5843" s="6"/>
    </row>
    <row r="5844" spans="1:11">
      <c r="A5844" s="6"/>
      <c r="B5844" s="6"/>
      <c r="D5844" s="6"/>
      <c r="E5844" s="6"/>
      <c r="F5844" s="6"/>
      <c r="G5844" s="6"/>
      <c r="H5844" s="6"/>
      <c r="I5844" s="6"/>
      <c r="J5844" s="6"/>
      <c r="K5844" s="6"/>
    </row>
    <row r="5845" spans="1:11">
      <c r="A5845" s="6"/>
      <c r="B5845" s="6"/>
      <c r="D5845" s="6"/>
      <c r="E5845" s="6"/>
      <c r="F5845" s="6"/>
      <c r="G5845" s="6"/>
      <c r="H5845" s="6"/>
      <c r="I5845" s="6"/>
      <c r="J5845" s="6"/>
      <c r="K5845" s="6"/>
    </row>
    <row r="5846" spans="1:11">
      <c r="A5846" s="6"/>
      <c r="B5846" s="6"/>
      <c r="D5846" s="6"/>
      <c r="E5846" s="6"/>
      <c r="F5846" s="6"/>
      <c r="G5846" s="6"/>
      <c r="H5846" s="6"/>
      <c r="I5846" s="6"/>
      <c r="J5846" s="6"/>
      <c r="K5846" s="6"/>
    </row>
    <row r="5847" spans="1:11">
      <c r="A5847" s="6"/>
      <c r="B5847" s="6"/>
      <c r="D5847" s="6"/>
      <c r="E5847" s="6"/>
      <c r="F5847" s="6"/>
      <c r="G5847" s="6"/>
      <c r="H5847" s="6"/>
      <c r="I5847" s="6"/>
      <c r="J5847" s="6"/>
      <c r="K5847" s="6"/>
    </row>
    <row r="5848" spans="1:11">
      <c r="A5848" s="6"/>
      <c r="B5848" s="6"/>
      <c r="D5848" s="6"/>
      <c r="E5848" s="6"/>
      <c r="F5848" s="6"/>
      <c r="G5848" s="6"/>
      <c r="H5848" s="6"/>
      <c r="I5848" s="6"/>
      <c r="J5848" s="6"/>
      <c r="K5848" s="6"/>
    </row>
    <row r="5849" spans="1:11">
      <c r="A5849" s="6"/>
      <c r="B5849" s="6"/>
      <c r="D5849" s="6"/>
      <c r="E5849" s="6"/>
      <c r="F5849" s="6"/>
      <c r="G5849" s="6"/>
      <c r="H5849" s="6"/>
      <c r="I5849" s="6"/>
      <c r="J5849" s="6"/>
      <c r="K5849" s="6"/>
    </row>
    <row r="5850" spans="1:11">
      <c r="A5850" s="6"/>
      <c r="B5850" s="6"/>
      <c r="D5850" s="6"/>
      <c r="E5850" s="6"/>
      <c r="F5850" s="6"/>
      <c r="G5850" s="6"/>
      <c r="H5850" s="6"/>
      <c r="I5850" s="6"/>
      <c r="J5850" s="6"/>
      <c r="K5850" s="6"/>
    </row>
    <row r="5851" spans="1:11">
      <c r="A5851" s="6"/>
      <c r="B5851" s="6"/>
      <c r="D5851" s="6"/>
      <c r="E5851" s="6"/>
      <c r="F5851" s="6"/>
      <c r="G5851" s="6"/>
      <c r="H5851" s="6"/>
      <c r="I5851" s="6"/>
      <c r="J5851" s="6"/>
      <c r="K5851" s="6"/>
    </row>
    <row r="5852" spans="1:11">
      <c r="A5852" s="6"/>
      <c r="B5852" s="6"/>
      <c r="D5852" s="6"/>
      <c r="E5852" s="6"/>
      <c r="F5852" s="6"/>
      <c r="G5852" s="6"/>
      <c r="H5852" s="6"/>
      <c r="I5852" s="6"/>
      <c r="J5852" s="6"/>
      <c r="K5852" s="6"/>
    </row>
    <row r="5853" spans="1:11">
      <c r="A5853" s="6"/>
      <c r="B5853" s="6"/>
      <c r="D5853" s="6"/>
      <c r="E5853" s="6"/>
      <c r="F5853" s="6"/>
      <c r="G5853" s="6"/>
      <c r="H5853" s="6"/>
      <c r="I5853" s="6"/>
      <c r="J5853" s="6"/>
      <c r="K5853" s="6"/>
    </row>
    <row r="5854" spans="1:11">
      <c r="A5854" s="6"/>
      <c r="B5854" s="6"/>
      <c r="D5854" s="6"/>
      <c r="E5854" s="6"/>
      <c r="F5854" s="6"/>
      <c r="G5854" s="6"/>
      <c r="H5854" s="6"/>
      <c r="I5854" s="6"/>
      <c r="J5854" s="6"/>
      <c r="K5854" s="6"/>
    </row>
    <row r="5855" spans="1:11">
      <c r="A5855" s="6"/>
      <c r="B5855" s="6"/>
      <c r="D5855" s="6"/>
      <c r="E5855" s="6"/>
      <c r="F5855" s="6"/>
      <c r="G5855" s="6"/>
      <c r="H5855" s="6"/>
      <c r="I5855" s="6"/>
      <c r="J5855" s="6"/>
      <c r="K5855" s="6"/>
    </row>
    <row r="5856" spans="1:11">
      <c r="A5856" s="6"/>
      <c r="B5856" s="6"/>
      <c r="D5856" s="6"/>
      <c r="E5856" s="6"/>
      <c r="F5856" s="6"/>
      <c r="G5856" s="6"/>
      <c r="H5856" s="6"/>
      <c r="I5856" s="6"/>
      <c r="J5856" s="6"/>
      <c r="K5856" s="6"/>
    </row>
    <row r="5857" spans="1:11">
      <c r="A5857" s="6"/>
      <c r="B5857" s="6"/>
      <c r="D5857" s="6"/>
      <c r="E5857" s="6"/>
      <c r="F5857" s="6"/>
      <c r="G5857" s="6"/>
      <c r="H5857" s="6"/>
      <c r="I5857" s="6"/>
      <c r="J5857" s="6"/>
      <c r="K5857" s="6"/>
    </row>
    <row r="5858" spans="1:11">
      <c r="A5858" s="6"/>
      <c r="B5858" s="6"/>
      <c r="D5858" s="6"/>
      <c r="E5858" s="6"/>
      <c r="F5858" s="6"/>
      <c r="G5858" s="6"/>
      <c r="H5858" s="6"/>
      <c r="I5858" s="6"/>
      <c r="J5858" s="6"/>
      <c r="K5858" s="6"/>
    </row>
    <row r="5859" spans="1:11">
      <c r="A5859" s="6"/>
      <c r="B5859" s="6"/>
      <c r="D5859" s="6"/>
      <c r="E5859" s="6"/>
      <c r="F5859" s="6"/>
      <c r="G5859" s="6"/>
      <c r="H5859" s="6"/>
      <c r="I5859" s="6"/>
      <c r="J5859" s="6"/>
      <c r="K5859" s="6"/>
    </row>
    <row r="5860" spans="1:11">
      <c r="A5860" s="6"/>
      <c r="B5860" s="6"/>
      <c r="D5860" s="6"/>
      <c r="E5860" s="6"/>
      <c r="F5860" s="6"/>
      <c r="G5860" s="6"/>
      <c r="H5860" s="6"/>
      <c r="I5860" s="6"/>
      <c r="J5860" s="6"/>
      <c r="K5860" s="6"/>
    </row>
    <row r="5861" spans="1:11">
      <c r="A5861" s="6"/>
      <c r="B5861" s="6"/>
      <c r="D5861" s="6"/>
      <c r="E5861" s="6"/>
      <c r="F5861" s="6"/>
      <c r="G5861" s="6"/>
      <c r="H5861" s="6"/>
      <c r="I5861" s="6"/>
      <c r="J5861" s="6"/>
      <c r="K5861" s="6"/>
    </row>
    <row r="5862" spans="1:11">
      <c r="A5862" s="6"/>
      <c r="B5862" s="6"/>
      <c r="D5862" s="6"/>
      <c r="E5862" s="6"/>
      <c r="F5862" s="6"/>
      <c r="G5862" s="6"/>
      <c r="H5862" s="6"/>
      <c r="I5862" s="6"/>
      <c r="J5862" s="6"/>
      <c r="K5862" s="6"/>
    </row>
    <row r="5863" spans="1:11">
      <c r="A5863" s="6"/>
      <c r="B5863" s="6"/>
      <c r="D5863" s="6"/>
      <c r="E5863" s="6"/>
      <c r="F5863" s="6"/>
      <c r="G5863" s="6"/>
      <c r="H5863" s="6"/>
      <c r="I5863" s="6"/>
      <c r="J5863" s="6"/>
      <c r="K5863" s="6"/>
    </row>
    <row r="5864" spans="1:11">
      <c r="A5864" s="6"/>
      <c r="B5864" s="6"/>
      <c r="D5864" s="6"/>
      <c r="E5864" s="6"/>
      <c r="F5864" s="6"/>
      <c r="G5864" s="6"/>
      <c r="H5864" s="6"/>
      <c r="I5864" s="6"/>
      <c r="J5864" s="6"/>
      <c r="K5864" s="6"/>
    </row>
    <row r="5865" spans="1:11">
      <c r="A5865" s="6"/>
      <c r="B5865" s="6"/>
      <c r="D5865" s="6"/>
      <c r="E5865" s="6"/>
      <c r="F5865" s="6"/>
      <c r="G5865" s="6"/>
      <c r="H5865" s="6"/>
      <c r="I5865" s="6"/>
      <c r="J5865" s="6"/>
      <c r="K5865" s="6"/>
    </row>
    <row r="5866" spans="1:11">
      <c r="A5866" s="6"/>
      <c r="B5866" s="6"/>
      <c r="D5866" s="6"/>
      <c r="E5866" s="6"/>
      <c r="F5866" s="6"/>
      <c r="G5866" s="6"/>
      <c r="H5866" s="6"/>
      <c r="I5866" s="6"/>
      <c r="J5866" s="6"/>
      <c r="K5866" s="6"/>
    </row>
    <row r="5867" spans="1:11">
      <c r="A5867" s="6"/>
      <c r="B5867" s="6"/>
      <c r="D5867" s="6"/>
      <c r="E5867" s="6"/>
      <c r="F5867" s="6"/>
      <c r="G5867" s="6"/>
      <c r="H5867" s="6"/>
      <c r="I5867" s="6"/>
      <c r="J5867" s="6"/>
      <c r="K5867" s="6"/>
    </row>
    <row r="5868" spans="1:11">
      <c r="A5868" s="6"/>
      <c r="B5868" s="6"/>
      <c r="D5868" s="6"/>
      <c r="E5868" s="6"/>
      <c r="F5868" s="6"/>
      <c r="G5868" s="6"/>
      <c r="H5868" s="6"/>
      <c r="I5868" s="6"/>
      <c r="J5868" s="6"/>
      <c r="K5868" s="6"/>
    </row>
    <row r="5869" spans="1:11">
      <c r="A5869" s="6"/>
      <c r="B5869" s="6"/>
      <c r="D5869" s="6"/>
      <c r="E5869" s="6"/>
      <c r="F5869" s="6"/>
      <c r="G5869" s="6"/>
      <c r="H5869" s="6"/>
      <c r="I5869" s="6"/>
      <c r="J5869" s="6"/>
      <c r="K5869" s="6"/>
    </row>
    <row r="5870" spans="1:11">
      <c r="A5870" s="6"/>
      <c r="B5870" s="6"/>
      <c r="D5870" s="6"/>
      <c r="E5870" s="6"/>
      <c r="F5870" s="6"/>
      <c r="G5870" s="6"/>
      <c r="H5870" s="6"/>
      <c r="I5870" s="6"/>
      <c r="J5870" s="6"/>
      <c r="K5870" s="6"/>
    </row>
    <row r="5871" spans="1:11">
      <c r="A5871" s="6"/>
      <c r="B5871" s="6"/>
      <c r="D5871" s="6"/>
      <c r="E5871" s="6"/>
      <c r="F5871" s="6"/>
      <c r="G5871" s="6"/>
      <c r="H5871" s="6"/>
      <c r="I5871" s="6"/>
      <c r="J5871" s="6"/>
      <c r="K5871" s="6"/>
    </row>
    <row r="5872" spans="1:11">
      <c r="A5872" s="6"/>
      <c r="B5872" s="6"/>
      <c r="D5872" s="6"/>
      <c r="E5872" s="6"/>
      <c r="F5872" s="6"/>
      <c r="G5872" s="6"/>
      <c r="H5872" s="6"/>
      <c r="I5872" s="6"/>
      <c r="J5872" s="6"/>
      <c r="K5872" s="6"/>
    </row>
    <row r="5873" spans="1:11">
      <c r="A5873" s="6"/>
      <c r="B5873" s="6"/>
      <c r="D5873" s="6"/>
      <c r="E5873" s="6"/>
      <c r="F5873" s="6"/>
      <c r="G5873" s="6"/>
      <c r="H5873" s="6"/>
      <c r="I5873" s="6"/>
      <c r="J5873" s="6"/>
      <c r="K5873" s="6"/>
    </row>
    <row r="5874" spans="1:11">
      <c r="A5874" s="6"/>
      <c r="B5874" s="6"/>
      <c r="D5874" s="6"/>
      <c r="E5874" s="6"/>
      <c r="F5874" s="6"/>
      <c r="G5874" s="6"/>
      <c r="H5874" s="6"/>
      <c r="I5874" s="6"/>
      <c r="J5874" s="6"/>
      <c r="K5874" s="6"/>
    </row>
    <row r="5875" spans="1:11">
      <c r="A5875" s="6"/>
      <c r="B5875" s="6"/>
      <c r="D5875" s="6"/>
      <c r="E5875" s="6"/>
      <c r="F5875" s="6"/>
      <c r="G5875" s="6"/>
      <c r="H5875" s="6"/>
      <c r="I5875" s="6"/>
      <c r="J5875" s="6"/>
      <c r="K5875" s="6"/>
    </row>
    <row r="5876" spans="1:11">
      <c r="A5876" s="6"/>
      <c r="B5876" s="6"/>
      <c r="D5876" s="6"/>
      <c r="E5876" s="6"/>
      <c r="F5876" s="6"/>
      <c r="G5876" s="6"/>
      <c r="H5876" s="6"/>
      <c r="I5876" s="6"/>
      <c r="J5876" s="6"/>
      <c r="K5876" s="6"/>
    </row>
    <row r="5877" spans="1:11">
      <c r="A5877" s="6"/>
      <c r="B5877" s="6"/>
      <c r="D5877" s="6"/>
      <c r="E5877" s="6"/>
      <c r="F5877" s="6"/>
      <c r="G5877" s="6"/>
      <c r="H5877" s="6"/>
      <c r="I5877" s="6"/>
      <c r="J5877" s="6"/>
      <c r="K5877" s="6"/>
    </row>
    <row r="5878" spans="1:11">
      <c r="A5878" s="6"/>
      <c r="B5878" s="6"/>
      <c r="D5878" s="6"/>
      <c r="E5878" s="6"/>
      <c r="F5878" s="6"/>
      <c r="G5878" s="6"/>
      <c r="H5878" s="6"/>
      <c r="I5878" s="6"/>
      <c r="J5878" s="6"/>
      <c r="K5878" s="6"/>
    </row>
    <row r="5879" spans="1:11">
      <c r="A5879" s="6"/>
      <c r="B5879" s="6"/>
      <c r="D5879" s="6"/>
      <c r="E5879" s="6"/>
      <c r="F5879" s="6"/>
      <c r="G5879" s="6"/>
      <c r="H5879" s="6"/>
      <c r="I5879" s="6"/>
      <c r="J5879" s="6"/>
      <c r="K5879" s="6"/>
    </row>
    <row r="5880" spans="1:11">
      <c r="A5880" s="6"/>
      <c r="B5880" s="6"/>
      <c r="D5880" s="6"/>
      <c r="E5880" s="6"/>
      <c r="F5880" s="6"/>
      <c r="G5880" s="6"/>
      <c r="H5880" s="6"/>
      <c r="I5880" s="6"/>
      <c r="J5880" s="6"/>
      <c r="K5880" s="6"/>
    </row>
    <row r="5881" spans="1:11">
      <c r="A5881" s="6"/>
      <c r="B5881" s="6"/>
      <c r="D5881" s="6"/>
      <c r="E5881" s="6"/>
      <c r="F5881" s="6"/>
      <c r="G5881" s="6"/>
      <c r="H5881" s="6"/>
      <c r="I5881" s="6"/>
      <c r="J5881" s="6"/>
      <c r="K5881" s="6"/>
    </row>
    <row r="5882" spans="1:11">
      <c r="A5882" s="6"/>
      <c r="B5882" s="6"/>
      <c r="D5882" s="6"/>
      <c r="E5882" s="6"/>
      <c r="F5882" s="6"/>
      <c r="G5882" s="6"/>
      <c r="H5882" s="6"/>
      <c r="I5882" s="6"/>
      <c r="J5882" s="6"/>
      <c r="K5882" s="6"/>
    </row>
    <row r="5883" spans="1:11">
      <c r="A5883" s="6"/>
      <c r="B5883" s="6"/>
      <c r="D5883" s="6"/>
      <c r="E5883" s="6"/>
      <c r="F5883" s="6"/>
      <c r="G5883" s="6"/>
      <c r="H5883" s="6"/>
      <c r="I5883" s="6"/>
      <c r="J5883" s="6"/>
      <c r="K5883" s="6"/>
    </row>
    <row r="5884" spans="1:11">
      <c r="A5884" s="6"/>
      <c r="B5884" s="6"/>
      <c r="D5884" s="6"/>
      <c r="E5884" s="6"/>
      <c r="F5884" s="6"/>
      <c r="G5884" s="6"/>
      <c r="H5884" s="6"/>
      <c r="I5884" s="6"/>
      <c r="J5884" s="6"/>
      <c r="K5884" s="6"/>
    </row>
    <row r="5885" spans="1:11">
      <c r="A5885" s="6"/>
      <c r="B5885" s="6"/>
      <c r="D5885" s="6"/>
      <c r="E5885" s="6"/>
      <c r="F5885" s="6"/>
      <c r="G5885" s="6"/>
      <c r="H5885" s="6"/>
      <c r="I5885" s="6"/>
      <c r="J5885" s="6"/>
      <c r="K5885" s="6"/>
    </row>
    <row r="5886" spans="1:11">
      <c r="A5886" s="6"/>
      <c r="B5886" s="6"/>
      <c r="D5886" s="6"/>
      <c r="E5886" s="6"/>
      <c r="F5886" s="6"/>
      <c r="G5886" s="6"/>
      <c r="H5886" s="6"/>
      <c r="I5886" s="6"/>
      <c r="J5886" s="6"/>
      <c r="K5886" s="6"/>
    </row>
    <row r="5887" spans="1:11">
      <c r="A5887" s="6"/>
      <c r="B5887" s="6"/>
      <c r="D5887" s="6"/>
      <c r="E5887" s="6"/>
      <c r="F5887" s="6"/>
      <c r="G5887" s="6"/>
      <c r="H5887" s="6"/>
      <c r="I5887" s="6"/>
      <c r="J5887" s="6"/>
      <c r="K5887" s="6"/>
    </row>
    <row r="5888" spans="1:11">
      <c r="A5888" s="6"/>
      <c r="B5888" s="6"/>
      <c r="D5888" s="6"/>
      <c r="E5888" s="6"/>
      <c r="F5888" s="6"/>
      <c r="G5888" s="6"/>
      <c r="H5888" s="6"/>
      <c r="I5888" s="6"/>
      <c r="J5888" s="6"/>
      <c r="K5888" s="6"/>
    </row>
    <row r="5889" spans="1:11">
      <c r="A5889" s="6"/>
      <c r="B5889" s="6"/>
      <c r="D5889" s="6"/>
      <c r="E5889" s="6"/>
      <c r="F5889" s="6"/>
      <c r="G5889" s="6"/>
      <c r="H5889" s="6"/>
      <c r="I5889" s="6"/>
      <c r="J5889" s="6"/>
      <c r="K5889" s="6"/>
    </row>
    <row r="5890" spans="1:11">
      <c r="A5890" s="6"/>
      <c r="B5890" s="6"/>
      <c r="D5890" s="6"/>
      <c r="E5890" s="6"/>
      <c r="F5890" s="6"/>
      <c r="G5890" s="6"/>
      <c r="H5890" s="6"/>
      <c r="I5890" s="6"/>
      <c r="J5890" s="6"/>
      <c r="K5890" s="6"/>
    </row>
    <row r="5891" spans="1:11">
      <c r="A5891" s="6"/>
      <c r="B5891" s="6"/>
      <c r="D5891" s="6"/>
      <c r="E5891" s="6"/>
      <c r="F5891" s="6"/>
      <c r="G5891" s="6"/>
      <c r="H5891" s="6"/>
      <c r="I5891" s="6"/>
      <c r="J5891" s="6"/>
      <c r="K5891" s="6"/>
    </row>
    <row r="5892" spans="1:11">
      <c r="A5892" s="6"/>
      <c r="B5892" s="6"/>
      <c r="D5892" s="6"/>
      <c r="E5892" s="6"/>
      <c r="F5892" s="6"/>
      <c r="G5892" s="6"/>
      <c r="H5892" s="6"/>
      <c r="I5892" s="6"/>
      <c r="J5892" s="6"/>
      <c r="K5892" s="6"/>
    </row>
    <row r="5893" spans="1:11">
      <c r="A5893" s="6"/>
      <c r="B5893" s="6"/>
      <c r="D5893" s="6"/>
      <c r="E5893" s="6"/>
      <c r="F5893" s="6"/>
      <c r="G5893" s="6"/>
      <c r="H5893" s="6"/>
      <c r="I5893" s="6"/>
      <c r="J5893" s="6"/>
      <c r="K5893" s="6"/>
    </row>
    <row r="5894" spans="1:11">
      <c r="A5894" s="6"/>
      <c r="B5894" s="6"/>
      <c r="D5894" s="6"/>
      <c r="E5894" s="6"/>
      <c r="F5894" s="6"/>
      <c r="G5894" s="6"/>
      <c r="H5894" s="6"/>
      <c r="I5894" s="6"/>
      <c r="J5894" s="6"/>
      <c r="K5894" s="6"/>
    </row>
    <row r="5895" spans="1:11">
      <c r="A5895" s="6"/>
      <c r="B5895" s="6"/>
      <c r="D5895" s="6"/>
      <c r="E5895" s="6"/>
      <c r="F5895" s="6"/>
      <c r="G5895" s="6"/>
      <c r="H5895" s="6"/>
      <c r="I5895" s="6"/>
      <c r="J5895" s="6"/>
      <c r="K5895" s="6"/>
    </row>
    <row r="5896" spans="1:11">
      <c r="A5896" s="6"/>
      <c r="B5896" s="6"/>
      <c r="D5896" s="6"/>
      <c r="E5896" s="6"/>
      <c r="F5896" s="6"/>
      <c r="G5896" s="6"/>
      <c r="H5896" s="6"/>
      <c r="I5896" s="6"/>
      <c r="J5896" s="6"/>
      <c r="K5896" s="6"/>
    </row>
    <row r="5897" spans="1:11">
      <c r="A5897" s="6"/>
      <c r="B5897" s="6"/>
      <c r="D5897" s="6"/>
      <c r="E5897" s="6"/>
      <c r="F5897" s="6"/>
      <c r="G5897" s="6"/>
      <c r="H5897" s="6"/>
      <c r="I5897" s="6"/>
      <c r="J5897" s="6"/>
      <c r="K5897" s="6"/>
    </row>
    <row r="5898" spans="1:11">
      <c r="A5898" s="6"/>
      <c r="B5898" s="6"/>
      <c r="D5898" s="6"/>
      <c r="E5898" s="6"/>
      <c r="F5898" s="6"/>
      <c r="G5898" s="6"/>
      <c r="H5898" s="6"/>
      <c r="I5898" s="6"/>
      <c r="J5898" s="6"/>
      <c r="K5898" s="6"/>
    </row>
    <row r="5899" spans="1:11">
      <c r="A5899" s="6"/>
      <c r="B5899" s="6"/>
      <c r="D5899" s="6"/>
      <c r="E5899" s="6"/>
      <c r="F5899" s="6"/>
      <c r="G5899" s="6"/>
      <c r="H5899" s="6"/>
      <c r="I5899" s="6"/>
      <c r="J5899" s="6"/>
      <c r="K5899" s="6"/>
    </row>
    <row r="5900" spans="1:11">
      <c r="A5900" s="6"/>
      <c r="B5900" s="6"/>
      <c r="D5900" s="6"/>
      <c r="E5900" s="6"/>
      <c r="F5900" s="6"/>
      <c r="G5900" s="6"/>
      <c r="H5900" s="6"/>
      <c r="I5900" s="6"/>
      <c r="J5900" s="6"/>
      <c r="K5900" s="6"/>
    </row>
    <row r="5901" spans="1:11">
      <c r="A5901" s="6"/>
      <c r="B5901" s="6"/>
      <c r="D5901" s="6"/>
      <c r="E5901" s="6"/>
      <c r="F5901" s="6"/>
      <c r="G5901" s="6"/>
      <c r="H5901" s="6"/>
      <c r="I5901" s="6"/>
      <c r="J5901" s="6"/>
      <c r="K5901" s="6"/>
    </row>
    <row r="5902" spans="1:11">
      <c r="A5902" s="6"/>
      <c r="B5902" s="6"/>
      <c r="D5902" s="6"/>
      <c r="E5902" s="6"/>
      <c r="F5902" s="6"/>
      <c r="G5902" s="6"/>
      <c r="H5902" s="6"/>
      <c r="I5902" s="6"/>
      <c r="J5902" s="6"/>
      <c r="K5902" s="6"/>
    </row>
    <row r="5903" spans="1:11">
      <c r="A5903" s="6"/>
      <c r="B5903" s="6"/>
      <c r="D5903" s="6"/>
      <c r="E5903" s="6"/>
      <c r="F5903" s="6"/>
      <c r="G5903" s="6"/>
      <c r="H5903" s="6"/>
      <c r="I5903" s="6"/>
      <c r="J5903" s="6"/>
      <c r="K5903" s="6"/>
    </row>
    <row r="5904" spans="1:11">
      <c r="A5904" s="6"/>
      <c r="B5904" s="6"/>
      <c r="D5904" s="6"/>
      <c r="E5904" s="6"/>
      <c r="F5904" s="6"/>
      <c r="G5904" s="6"/>
      <c r="H5904" s="6"/>
      <c r="I5904" s="6"/>
      <c r="J5904" s="6"/>
      <c r="K5904" s="6"/>
    </row>
    <row r="5905" spans="1:11">
      <c r="A5905" s="6"/>
      <c r="B5905" s="6"/>
      <c r="D5905" s="6"/>
      <c r="E5905" s="6"/>
      <c r="F5905" s="6"/>
      <c r="G5905" s="6"/>
      <c r="H5905" s="6"/>
      <c r="I5905" s="6"/>
      <c r="J5905" s="6"/>
      <c r="K5905" s="6"/>
    </row>
    <row r="5906" spans="1:11">
      <c r="A5906" s="6"/>
      <c r="B5906" s="6"/>
      <c r="D5906" s="6"/>
      <c r="E5906" s="6"/>
      <c r="F5906" s="6"/>
      <c r="G5906" s="6"/>
      <c r="H5906" s="6"/>
      <c r="I5906" s="6"/>
      <c r="J5906" s="6"/>
      <c r="K5906" s="6"/>
    </row>
    <row r="5907" spans="1:11">
      <c r="A5907" s="6"/>
      <c r="B5907" s="6"/>
      <c r="D5907" s="6"/>
      <c r="E5907" s="6"/>
      <c r="F5907" s="6"/>
      <c r="G5907" s="6"/>
      <c r="H5907" s="6"/>
      <c r="I5907" s="6"/>
      <c r="J5907" s="6"/>
      <c r="K5907" s="6"/>
    </row>
    <row r="5908" spans="1:11">
      <c r="A5908" s="6"/>
      <c r="B5908" s="6"/>
      <c r="D5908" s="6"/>
      <c r="E5908" s="6"/>
      <c r="F5908" s="6"/>
      <c r="G5908" s="6"/>
      <c r="H5908" s="6"/>
      <c r="I5908" s="6"/>
      <c r="J5908" s="6"/>
      <c r="K5908" s="6"/>
    </row>
    <row r="5909" spans="1:11">
      <c r="A5909" s="6"/>
      <c r="B5909" s="6"/>
      <c r="D5909" s="6"/>
      <c r="E5909" s="6"/>
      <c r="F5909" s="6"/>
      <c r="G5909" s="6"/>
      <c r="H5909" s="6"/>
      <c r="I5909" s="6"/>
      <c r="J5909" s="6"/>
      <c r="K5909" s="6"/>
    </row>
    <row r="5910" spans="1:11">
      <c r="A5910" s="6"/>
      <c r="B5910" s="6"/>
      <c r="D5910" s="6"/>
      <c r="E5910" s="6"/>
      <c r="F5910" s="6"/>
      <c r="G5910" s="6"/>
      <c r="H5910" s="6"/>
      <c r="I5910" s="6"/>
      <c r="J5910" s="6"/>
      <c r="K5910" s="6"/>
    </row>
    <row r="5911" spans="1:11">
      <c r="A5911" s="6"/>
      <c r="B5911" s="6"/>
      <c r="D5911" s="6"/>
      <c r="E5911" s="6"/>
      <c r="F5911" s="6"/>
      <c r="G5911" s="6"/>
      <c r="H5911" s="6"/>
      <c r="I5911" s="6"/>
      <c r="J5911" s="6"/>
      <c r="K5911" s="6"/>
    </row>
    <row r="5912" spans="1:11">
      <c r="A5912" s="6"/>
      <c r="B5912" s="6"/>
      <c r="D5912" s="6"/>
      <c r="E5912" s="6"/>
      <c r="F5912" s="6"/>
      <c r="G5912" s="6"/>
      <c r="H5912" s="6"/>
      <c r="I5912" s="6"/>
      <c r="J5912" s="6"/>
      <c r="K5912" s="6"/>
    </row>
    <row r="5913" spans="1:11">
      <c r="A5913" s="6"/>
      <c r="B5913" s="6"/>
      <c r="D5913" s="6"/>
      <c r="E5913" s="6"/>
      <c r="F5913" s="6"/>
      <c r="G5913" s="6"/>
      <c r="H5913" s="6"/>
      <c r="I5913" s="6"/>
      <c r="J5913" s="6"/>
      <c r="K5913" s="6"/>
    </row>
    <row r="5914" spans="1:11">
      <c r="A5914" s="6"/>
      <c r="B5914" s="6"/>
      <c r="D5914" s="6"/>
      <c r="E5914" s="6"/>
      <c r="F5914" s="6"/>
      <c r="G5914" s="6"/>
      <c r="H5914" s="6"/>
      <c r="I5914" s="6"/>
      <c r="J5914" s="6"/>
      <c r="K5914" s="6"/>
    </row>
    <row r="5915" spans="1:11">
      <c r="A5915" s="6"/>
      <c r="B5915" s="6"/>
      <c r="D5915" s="6"/>
      <c r="E5915" s="6"/>
      <c r="F5915" s="6"/>
      <c r="G5915" s="6"/>
      <c r="H5915" s="6"/>
      <c r="I5915" s="6"/>
      <c r="J5915" s="6"/>
      <c r="K5915" s="6"/>
    </row>
    <row r="5916" spans="1:11">
      <c r="A5916" s="6"/>
      <c r="B5916" s="6"/>
      <c r="D5916" s="6"/>
      <c r="E5916" s="6"/>
      <c r="F5916" s="6"/>
      <c r="G5916" s="6"/>
      <c r="H5916" s="6"/>
      <c r="I5916" s="6"/>
      <c r="J5916" s="6"/>
      <c r="K5916" s="6"/>
    </row>
    <row r="5917" spans="1:11">
      <c r="A5917" s="6"/>
      <c r="B5917" s="6"/>
      <c r="D5917" s="6"/>
      <c r="E5917" s="6"/>
      <c r="F5917" s="6"/>
      <c r="G5917" s="6"/>
      <c r="H5917" s="6"/>
      <c r="I5917" s="6"/>
      <c r="J5917" s="6"/>
      <c r="K5917" s="6"/>
    </row>
    <row r="5918" spans="1:11">
      <c r="A5918" s="6"/>
      <c r="B5918" s="6"/>
      <c r="D5918" s="6"/>
      <c r="E5918" s="6"/>
      <c r="F5918" s="6"/>
      <c r="G5918" s="6"/>
      <c r="H5918" s="6"/>
      <c r="I5918" s="6"/>
      <c r="J5918" s="6"/>
      <c r="K5918" s="6"/>
    </row>
    <row r="5919" spans="1:11">
      <c r="A5919" s="6"/>
      <c r="B5919" s="6"/>
      <c r="D5919" s="6"/>
      <c r="E5919" s="6"/>
      <c r="F5919" s="6"/>
      <c r="G5919" s="6"/>
      <c r="H5919" s="6"/>
      <c r="I5919" s="6"/>
      <c r="J5919" s="6"/>
      <c r="K5919" s="6"/>
    </row>
    <row r="5920" spans="1:11">
      <c r="A5920" s="6"/>
      <c r="B5920" s="6"/>
      <c r="D5920" s="6"/>
      <c r="E5920" s="6"/>
      <c r="F5920" s="6"/>
      <c r="G5920" s="6"/>
      <c r="H5920" s="6"/>
      <c r="I5920" s="6"/>
      <c r="J5920" s="6"/>
      <c r="K5920" s="6"/>
    </row>
    <row r="5921" spans="1:11">
      <c r="A5921" s="6"/>
      <c r="B5921" s="6"/>
      <c r="D5921" s="6"/>
      <c r="E5921" s="6"/>
      <c r="F5921" s="6"/>
      <c r="G5921" s="6"/>
      <c r="H5921" s="6"/>
      <c r="I5921" s="6"/>
      <c r="J5921" s="6"/>
      <c r="K5921" s="6"/>
    </row>
    <row r="5922" spans="1:11">
      <c r="A5922" s="6"/>
      <c r="B5922" s="6"/>
      <c r="D5922" s="6"/>
      <c r="E5922" s="6"/>
      <c r="F5922" s="6"/>
      <c r="G5922" s="6"/>
      <c r="H5922" s="6"/>
      <c r="I5922" s="6"/>
      <c r="J5922" s="6"/>
      <c r="K5922" s="6"/>
    </row>
    <row r="5923" spans="1:11">
      <c r="A5923" s="6"/>
      <c r="B5923" s="6"/>
      <c r="D5923" s="6"/>
      <c r="E5923" s="6"/>
      <c r="F5923" s="6"/>
      <c r="G5923" s="6"/>
      <c r="H5923" s="6"/>
      <c r="I5923" s="6"/>
      <c r="J5923" s="6"/>
      <c r="K5923" s="6"/>
    </row>
    <row r="5924" spans="1:11">
      <c r="A5924" s="6"/>
      <c r="B5924" s="6"/>
      <c r="D5924" s="6"/>
      <c r="E5924" s="6"/>
      <c r="F5924" s="6"/>
      <c r="G5924" s="6"/>
      <c r="H5924" s="6"/>
      <c r="I5924" s="6"/>
      <c r="J5924" s="6"/>
      <c r="K5924" s="6"/>
    </row>
    <row r="5925" spans="1:11">
      <c r="A5925" s="6"/>
      <c r="B5925" s="6"/>
      <c r="D5925" s="6"/>
      <c r="E5925" s="6"/>
      <c r="F5925" s="6"/>
      <c r="G5925" s="6"/>
      <c r="H5925" s="6"/>
      <c r="I5925" s="6"/>
      <c r="J5925" s="6"/>
      <c r="K5925" s="6"/>
    </row>
    <row r="5926" spans="1:11">
      <c r="A5926" s="6"/>
      <c r="B5926" s="6"/>
      <c r="D5926" s="6"/>
      <c r="E5926" s="6"/>
      <c r="F5926" s="6"/>
      <c r="G5926" s="6"/>
      <c r="H5926" s="6"/>
      <c r="I5926" s="6"/>
      <c r="J5926" s="6"/>
      <c r="K5926" s="6"/>
    </row>
    <row r="5927" spans="1:11">
      <c r="A5927" s="6"/>
      <c r="B5927" s="6"/>
      <c r="D5927" s="6"/>
      <c r="E5927" s="6"/>
      <c r="F5927" s="6"/>
      <c r="G5927" s="6"/>
      <c r="H5927" s="6"/>
      <c r="I5927" s="6"/>
      <c r="J5927" s="6"/>
      <c r="K5927" s="6"/>
    </row>
    <row r="5928" spans="1:11">
      <c r="A5928" s="6"/>
      <c r="B5928" s="6"/>
      <c r="D5928" s="6"/>
      <c r="E5928" s="6"/>
      <c r="F5928" s="6"/>
      <c r="G5928" s="6"/>
      <c r="H5928" s="6"/>
      <c r="I5928" s="6"/>
      <c r="J5928" s="6"/>
      <c r="K5928" s="6"/>
    </row>
    <row r="5929" spans="1:11">
      <c r="A5929" s="6"/>
      <c r="B5929" s="6"/>
      <c r="D5929" s="6"/>
      <c r="E5929" s="6"/>
      <c r="F5929" s="6"/>
      <c r="G5929" s="6"/>
      <c r="H5929" s="6"/>
      <c r="I5929" s="6"/>
      <c r="J5929" s="6"/>
      <c r="K5929" s="6"/>
    </row>
    <row r="5930" spans="1:11">
      <c r="A5930" s="6"/>
      <c r="B5930" s="6"/>
      <c r="D5930" s="6"/>
      <c r="E5930" s="6"/>
      <c r="F5930" s="6"/>
      <c r="G5930" s="6"/>
      <c r="H5930" s="6"/>
      <c r="I5930" s="6"/>
      <c r="J5930" s="6"/>
      <c r="K5930" s="6"/>
    </row>
    <row r="5931" spans="1:11">
      <c r="A5931" s="6"/>
      <c r="B5931" s="6"/>
      <c r="D5931" s="6"/>
      <c r="E5931" s="6"/>
      <c r="F5931" s="6"/>
      <c r="G5931" s="6"/>
      <c r="H5931" s="6"/>
      <c r="I5931" s="6"/>
      <c r="J5931" s="6"/>
      <c r="K5931" s="6"/>
    </row>
    <row r="5932" spans="1:11">
      <c r="A5932" s="6"/>
      <c r="B5932" s="6"/>
      <c r="D5932" s="6"/>
      <c r="E5932" s="6"/>
      <c r="F5932" s="6"/>
      <c r="G5932" s="6"/>
      <c r="H5932" s="6"/>
      <c r="I5932" s="6"/>
      <c r="J5932" s="6"/>
      <c r="K5932" s="6"/>
    </row>
    <row r="5933" spans="1:11">
      <c r="A5933" s="6"/>
      <c r="B5933" s="6"/>
      <c r="D5933" s="6"/>
      <c r="E5933" s="6"/>
      <c r="F5933" s="6"/>
      <c r="G5933" s="6"/>
      <c r="H5933" s="6"/>
      <c r="I5933" s="6"/>
      <c r="J5933" s="6"/>
      <c r="K5933" s="6"/>
    </row>
    <row r="5934" spans="1:11">
      <c r="A5934" s="6"/>
      <c r="B5934" s="6"/>
      <c r="D5934" s="6"/>
      <c r="E5934" s="6"/>
      <c r="F5934" s="6"/>
      <c r="G5934" s="6"/>
      <c r="H5934" s="6"/>
      <c r="I5934" s="6"/>
      <c r="J5934" s="6"/>
      <c r="K5934" s="6"/>
    </row>
    <row r="5935" spans="1:11">
      <c r="A5935" s="6"/>
      <c r="B5935" s="6"/>
      <c r="D5935" s="6"/>
      <c r="E5935" s="6"/>
      <c r="F5935" s="6"/>
      <c r="G5935" s="6"/>
      <c r="H5935" s="6"/>
      <c r="I5935" s="6"/>
      <c r="J5935" s="6"/>
      <c r="K5935" s="6"/>
    </row>
    <row r="5936" spans="1:11">
      <c r="A5936" s="6"/>
      <c r="B5936" s="6"/>
      <c r="D5936" s="6"/>
      <c r="E5936" s="6"/>
      <c r="F5936" s="6"/>
      <c r="G5936" s="6"/>
      <c r="H5936" s="6"/>
      <c r="I5936" s="6"/>
      <c r="J5936" s="6"/>
      <c r="K5936" s="6"/>
    </row>
    <row r="5937" spans="1:11">
      <c r="A5937" s="6"/>
      <c r="B5937" s="6"/>
      <c r="D5937" s="6"/>
      <c r="E5937" s="6"/>
      <c r="F5937" s="6"/>
      <c r="G5937" s="6"/>
      <c r="H5937" s="6"/>
      <c r="I5937" s="6"/>
      <c r="J5937" s="6"/>
      <c r="K5937" s="6"/>
    </row>
    <row r="5938" spans="1:11">
      <c r="A5938" s="6"/>
      <c r="B5938" s="6"/>
      <c r="D5938" s="6"/>
      <c r="E5938" s="6"/>
      <c r="F5938" s="6"/>
      <c r="G5938" s="6"/>
      <c r="H5938" s="6"/>
      <c r="I5938" s="6"/>
      <c r="J5938" s="6"/>
      <c r="K5938" s="6"/>
    </row>
    <row r="5939" spans="1:11">
      <c r="A5939" s="6"/>
      <c r="B5939" s="6"/>
      <c r="D5939" s="6"/>
      <c r="E5939" s="6"/>
      <c r="F5939" s="6"/>
      <c r="G5939" s="6"/>
      <c r="H5939" s="6"/>
      <c r="I5939" s="6"/>
      <c r="J5939" s="6"/>
      <c r="K5939" s="6"/>
    </row>
    <row r="5940" spans="1:11">
      <c r="A5940" s="6"/>
      <c r="B5940" s="6"/>
      <c r="D5940" s="6"/>
      <c r="E5940" s="6"/>
      <c r="F5940" s="6"/>
      <c r="G5940" s="6"/>
      <c r="H5940" s="6"/>
      <c r="I5940" s="6"/>
      <c r="J5940" s="6"/>
      <c r="K5940" s="6"/>
    </row>
    <row r="5941" spans="1:11">
      <c r="A5941" s="6"/>
      <c r="B5941" s="6"/>
      <c r="D5941" s="6"/>
      <c r="E5941" s="6"/>
      <c r="F5941" s="6"/>
      <c r="G5941" s="6"/>
      <c r="H5941" s="6"/>
      <c r="I5941" s="6"/>
      <c r="J5941" s="6"/>
      <c r="K5941" s="6"/>
    </row>
    <row r="5942" spans="1:11">
      <c r="A5942" s="6"/>
      <c r="B5942" s="6"/>
      <c r="D5942" s="6"/>
      <c r="E5942" s="6"/>
      <c r="F5942" s="6"/>
      <c r="G5942" s="6"/>
      <c r="H5942" s="6"/>
      <c r="I5942" s="6"/>
      <c r="J5942" s="6"/>
      <c r="K5942" s="6"/>
    </row>
    <row r="5943" spans="1:11">
      <c r="A5943" s="6"/>
      <c r="B5943" s="6"/>
      <c r="D5943" s="6"/>
      <c r="E5943" s="6"/>
      <c r="F5943" s="6"/>
      <c r="G5943" s="6"/>
      <c r="H5943" s="6"/>
      <c r="I5943" s="6"/>
      <c r="J5943" s="6"/>
      <c r="K5943" s="6"/>
    </row>
    <row r="5944" spans="1:11">
      <c r="A5944" s="6"/>
      <c r="B5944" s="6"/>
      <c r="D5944" s="6"/>
      <c r="E5944" s="6"/>
      <c r="F5944" s="6"/>
      <c r="G5944" s="6"/>
      <c r="H5944" s="6"/>
      <c r="I5944" s="6"/>
      <c r="J5944" s="6"/>
      <c r="K5944" s="6"/>
    </row>
    <row r="5945" spans="1:11">
      <c r="A5945" s="6"/>
      <c r="B5945" s="6"/>
      <c r="D5945" s="6"/>
      <c r="E5945" s="6"/>
      <c r="F5945" s="6"/>
      <c r="G5945" s="6"/>
      <c r="H5945" s="6"/>
      <c r="I5945" s="6"/>
      <c r="J5945" s="6"/>
      <c r="K5945" s="6"/>
    </row>
    <row r="5946" spans="1:11">
      <c r="A5946" s="6"/>
      <c r="B5946" s="6"/>
      <c r="D5946" s="6"/>
      <c r="E5946" s="6"/>
      <c r="F5946" s="6"/>
      <c r="G5946" s="6"/>
      <c r="H5946" s="6"/>
      <c r="I5946" s="6"/>
      <c r="J5946" s="6"/>
      <c r="K5946" s="6"/>
    </row>
    <row r="5947" spans="1:11">
      <c r="A5947" s="6"/>
      <c r="B5947" s="6"/>
      <c r="D5947" s="6"/>
      <c r="E5947" s="6"/>
      <c r="F5947" s="6"/>
      <c r="G5947" s="6"/>
      <c r="H5947" s="6"/>
      <c r="I5947" s="6"/>
      <c r="J5947" s="6"/>
      <c r="K5947" s="6"/>
    </row>
    <row r="5948" spans="1:11">
      <c r="A5948" s="6"/>
      <c r="B5948" s="6"/>
      <c r="D5948" s="6"/>
      <c r="E5948" s="6"/>
      <c r="F5948" s="6"/>
      <c r="G5948" s="6"/>
      <c r="H5948" s="6"/>
      <c r="I5948" s="6"/>
      <c r="J5948" s="6"/>
      <c r="K5948" s="6"/>
    </row>
    <row r="5949" spans="1:11">
      <c r="A5949" s="6"/>
      <c r="B5949" s="6"/>
      <c r="D5949" s="6"/>
      <c r="E5949" s="6"/>
      <c r="F5949" s="6"/>
      <c r="G5949" s="6"/>
      <c r="H5949" s="6"/>
      <c r="I5949" s="6"/>
      <c r="J5949" s="6"/>
      <c r="K5949" s="6"/>
    </row>
    <row r="5950" spans="1:11">
      <c r="A5950" s="6"/>
      <c r="B5950" s="6"/>
      <c r="D5950" s="6"/>
      <c r="E5950" s="6"/>
      <c r="F5950" s="6"/>
      <c r="G5950" s="6"/>
      <c r="H5950" s="6"/>
      <c r="I5950" s="6"/>
      <c r="J5950" s="6"/>
      <c r="K5950" s="6"/>
    </row>
    <row r="5951" spans="1:11">
      <c r="A5951" s="6"/>
      <c r="B5951" s="6"/>
      <c r="D5951" s="6"/>
      <c r="E5951" s="6"/>
      <c r="F5951" s="6"/>
      <c r="G5951" s="6"/>
      <c r="H5951" s="6"/>
      <c r="I5951" s="6"/>
      <c r="J5951" s="6"/>
      <c r="K5951" s="6"/>
    </row>
    <row r="5952" spans="1:11">
      <c r="A5952" s="6"/>
      <c r="B5952" s="6"/>
      <c r="D5952" s="6"/>
      <c r="E5952" s="6"/>
      <c r="F5952" s="6"/>
      <c r="G5952" s="6"/>
      <c r="H5952" s="6"/>
      <c r="I5952" s="6"/>
      <c r="J5952" s="6"/>
      <c r="K5952" s="6"/>
    </row>
    <row r="5953" spans="1:11">
      <c r="A5953" s="6"/>
      <c r="B5953" s="6"/>
      <c r="D5953" s="6"/>
      <c r="E5953" s="6"/>
      <c r="F5953" s="6"/>
      <c r="G5953" s="6"/>
      <c r="H5953" s="6"/>
      <c r="I5953" s="6"/>
      <c r="J5953" s="6"/>
      <c r="K5953" s="6"/>
    </row>
    <row r="5954" spans="1:11">
      <c r="A5954" s="6"/>
      <c r="B5954" s="6"/>
      <c r="D5954" s="6"/>
      <c r="E5954" s="6"/>
      <c r="F5954" s="6"/>
      <c r="G5954" s="6"/>
      <c r="H5954" s="6"/>
      <c r="I5954" s="6"/>
      <c r="J5954" s="6"/>
      <c r="K5954" s="6"/>
    </row>
    <row r="5955" spans="1:11">
      <c r="A5955" s="6"/>
      <c r="B5955" s="6"/>
      <c r="D5955" s="6"/>
      <c r="E5955" s="6"/>
      <c r="F5955" s="6"/>
      <c r="G5955" s="6"/>
      <c r="H5955" s="6"/>
      <c r="I5955" s="6"/>
      <c r="J5955" s="6"/>
      <c r="K5955" s="6"/>
    </row>
    <row r="5956" spans="1:11">
      <c r="A5956" s="6"/>
      <c r="B5956" s="6"/>
      <c r="D5956" s="6"/>
      <c r="E5956" s="6"/>
      <c r="F5956" s="6"/>
      <c r="G5956" s="6"/>
      <c r="H5956" s="6"/>
      <c r="I5956" s="6"/>
      <c r="J5956" s="6"/>
      <c r="K5956" s="6"/>
    </row>
    <row r="5957" spans="1:11">
      <c r="A5957" s="6"/>
      <c r="B5957" s="6"/>
      <c r="D5957" s="6"/>
      <c r="E5957" s="6"/>
      <c r="F5957" s="6"/>
      <c r="G5957" s="6"/>
      <c r="H5957" s="6"/>
      <c r="I5957" s="6"/>
      <c r="J5957" s="6"/>
      <c r="K5957" s="6"/>
    </row>
    <row r="5958" spans="1:11">
      <c r="A5958" s="6"/>
      <c r="B5958" s="6"/>
      <c r="D5958" s="6"/>
      <c r="E5958" s="6"/>
      <c r="F5958" s="6"/>
      <c r="G5958" s="6"/>
      <c r="H5958" s="6"/>
      <c r="I5958" s="6"/>
      <c r="J5958" s="6"/>
      <c r="K5958" s="6"/>
    </row>
    <row r="5959" spans="1:11">
      <c r="A5959" s="6"/>
      <c r="B5959" s="6"/>
      <c r="D5959" s="6"/>
      <c r="E5959" s="6"/>
      <c r="F5959" s="6"/>
      <c r="G5959" s="6"/>
      <c r="H5959" s="6"/>
      <c r="I5959" s="6"/>
      <c r="J5959" s="6"/>
      <c r="K5959" s="6"/>
    </row>
    <row r="5960" spans="1:11">
      <c r="A5960" s="6"/>
      <c r="B5960" s="6"/>
      <c r="D5960" s="6"/>
      <c r="E5960" s="6"/>
      <c r="F5960" s="6"/>
      <c r="G5960" s="6"/>
      <c r="H5960" s="6"/>
      <c r="I5960" s="6"/>
      <c r="J5960" s="6"/>
      <c r="K5960" s="6"/>
    </row>
    <row r="5961" spans="1:11">
      <c r="A5961" s="6"/>
      <c r="B5961" s="6"/>
      <c r="D5961" s="6"/>
      <c r="E5961" s="6"/>
      <c r="F5961" s="6"/>
      <c r="G5961" s="6"/>
      <c r="H5961" s="6"/>
      <c r="I5961" s="6"/>
      <c r="J5961" s="6"/>
      <c r="K5961" s="6"/>
    </row>
    <row r="5962" spans="1:11">
      <c r="A5962" s="6"/>
      <c r="B5962" s="6"/>
      <c r="D5962" s="6"/>
      <c r="E5962" s="6"/>
      <c r="F5962" s="6"/>
      <c r="G5962" s="6"/>
      <c r="H5962" s="6"/>
      <c r="I5962" s="6"/>
      <c r="J5962" s="6"/>
      <c r="K5962" s="6"/>
    </row>
    <row r="5963" spans="1:11">
      <c r="A5963" s="6"/>
      <c r="B5963" s="6"/>
      <c r="D5963" s="6"/>
      <c r="E5963" s="6"/>
      <c r="F5963" s="6"/>
      <c r="G5963" s="6"/>
      <c r="H5963" s="6"/>
      <c r="I5963" s="6"/>
      <c r="J5963" s="6"/>
      <c r="K5963" s="6"/>
    </row>
    <row r="5964" spans="1:11">
      <c r="A5964" s="6"/>
      <c r="B5964" s="6"/>
      <c r="D5964" s="6"/>
      <c r="E5964" s="6"/>
      <c r="F5964" s="6"/>
      <c r="G5964" s="6"/>
      <c r="H5964" s="6"/>
      <c r="I5964" s="6"/>
      <c r="J5964" s="6"/>
      <c r="K5964" s="6"/>
    </row>
    <row r="5965" spans="1:11">
      <c r="A5965" s="6"/>
      <c r="B5965" s="6"/>
      <c r="D5965" s="6"/>
      <c r="E5965" s="6"/>
      <c r="F5965" s="6"/>
      <c r="G5965" s="6"/>
      <c r="H5965" s="6"/>
      <c r="I5965" s="6"/>
      <c r="J5965" s="6"/>
      <c r="K5965" s="6"/>
    </row>
    <row r="5966" spans="1:11">
      <c r="A5966" s="6"/>
      <c r="B5966" s="6"/>
      <c r="D5966" s="6"/>
      <c r="E5966" s="6"/>
      <c r="F5966" s="6"/>
      <c r="G5966" s="6"/>
      <c r="H5966" s="6"/>
      <c r="I5966" s="6"/>
      <c r="J5966" s="6"/>
      <c r="K5966" s="6"/>
    </row>
    <row r="5967" spans="1:11">
      <c r="A5967" s="6"/>
      <c r="B5967" s="6"/>
      <c r="D5967" s="6"/>
      <c r="E5967" s="6"/>
      <c r="F5967" s="6"/>
      <c r="G5967" s="6"/>
      <c r="H5967" s="6"/>
      <c r="I5967" s="6"/>
      <c r="J5967" s="6"/>
      <c r="K5967" s="6"/>
    </row>
    <row r="5968" spans="1:11">
      <c r="A5968" s="6"/>
      <c r="B5968" s="6"/>
      <c r="D5968" s="6"/>
      <c r="E5968" s="6"/>
      <c r="F5968" s="6"/>
      <c r="G5968" s="6"/>
      <c r="H5968" s="6"/>
      <c r="I5968" s="6"/>
      <c r="J5968" s="6"/>
      <c r="K5968" s="6"/>
    </row>
    <row r="5969" spans="1:11">
      <c r="A5969" s="6"/>
      <c r="B5969" s="6"/>
      <c r="D5969" s="6"/>
      <c r="E5969" s="6"/>
      <c r="F5969" s="6"/>
      <c r="G5969" s="6"/>
      <c r="H5969" s="6"/>
      <c r="I5969" s="6"/>
      <c r="J5969" s="6"/>
      <c r="K5969" s="6"/>
    </row>
    <row r="5970" spans="1:11">
      <c r="A5970" s="6"/>
      <c r="B5970" s="6"/>
      <c r="D5970" s="6"/>
      <c r="E5970" s="6"/>
      <c r="F5970" s="6"/>
      <c r="G5970" s="6"/>
      <c r="H5970" s="6"/>
      <c r="I5970" s="6"/>
      <c r="J5970" s="6"/>
      <c r="K5970" s="6"/>
    </row>
    <row r="5971" spans="1:11">
      <c r="A5971" s="6"/>
      <c r="B5971" s="6"/>
      <c r="D5971" s="6"/>
      <c r="E5971" s="6"/>
      <c r="F5971" s="6"/>
      <c r="G5971" s="6"/>
      <c r="H5971" s="6"/>
      <c r="I5971" s="6"/>
      <c r="J5971" s="6"/>
      <c r="K5971" s="6"/>
    </row>
    <row r="5972" spans="1:11">
      <c r="A5972" s="6"/>
      <c r="B5972" s="6"/>
      <c r="D5972" s="6"/>
      <c r="E5972" s="6"/>
      <c r="F5972" s="6"/>
      <c r="G5972" s="6"/>
      <c r="H5972" s="6"/>
      <c r="I5972" s="6"/>
      <c r="J5972" s="6"/>
      <c r="K5972" s="6"/>
    </row>
    <row r="5973" spans="1:11">
      <c r="A5973" s="6"/>
      <c r="B5973" s="6"/>
      <c r="D5973" s="6"/>
      <c r="E5973" s="6"/>
      <c r="F5973" s="6"/>
      <c r="G5973" s="6"/>
      <c r="H5973" s="6"/>
      <c r="I5973" s="6"/>
      <c r="J5973" s="6"/>
      <c r="K5973" s="6"/>
    </row>
    <row r="5974" spans="1:11">
      <c r="A5974" s="6"/>
      <c r="B5974" s="6"/>
      <c r="D5974" s="6"/>
      <c r="E5974" s="6"/>
      <c r="F5974" s="6"/>
      <c r="G5974" s="6"/>
      <c r="H5974" s="6"/>
      <c r="I5974" s="6"/>
      <c r="J5974" s="6"/>
      <c r="K5974" s="6"/>
    </row>
    <row r="5975" spans="1:11">
      <c r="A5975" s="6"/>
      <c r="B5975" s="6"/>
      <c r="D5975" s="6"/>
      <c r="E5975" s="6"/>
      <c r="F5975" s="6"/>
      <c r="G5975" s="6"/>
      <c r="H5975" s="6"/>
      <c r="I5975" s="6"/>
      <c r="J5975" s="6"/>
      <c r="K5975" s="6"/>
    </row>
    <row r="5976" spans="1:11">
      <c r="A5976" s="6"/>
      <c r="B5976" s="6"/>
      <c r="D5976" s="6"/>
      <c r="E5976" s="6"/>
      <c r="F5976" s="6"/>
      <c r="G5976" s="6"/>
      <c r="H5976" s="6"/>
      <c r="I5976" s="6"/>
      <c r="J5976" s="6"/>
      <c r="K5976" s="6"/>
    </row>
    <row r="5977" spans="1:11">
      <c r="A5977" s="6"/>
      <c r="B5977" s="6"/>
      <c r="D5977" s="6"/>
      <c r="E5977" s="6"/>
      <c r="F5977" s="6"/>
      <c r="G5977" s="6"/>
      <c r="H5977" s="6"/>
      <c r="I5977" s="6"/>
      <c r="J5977" s="6"/>
      <c r="K5977" s="6"/>
    </row>
    <row r="5978" spans="1:11">
      <c r="A5978" s="6"/>
      <c r="B5978" s="6"/>
      <c r="D5978" s="6"/>
      <c r="E5978" s="6"/>
      <c r="F5978" s="6"/>
      <c r="G5978" s="6"/>
      <c r="H5978" s="6"/>
      <c r="I5978" s="6"/>
      <c r="J5978" s="6"/>
      <c r="K5978" s="6"/>
    </row>
    <row r="5979" spans="1:11">
      <c r="A5979" s="6"/>
      <c r="B5979" s="6"/>
      <c r="D5979" s="6"/>
      <c r="E5979" s="6"/>
      <c r="F5979" s="6"/>
      <c r="G5979" s="6"/>
      <c r="H5979" s="6"/>
      <c r="I5979" s="6"/>
      <c r="J5979" s="6"/>
      <c r="K5979" s="6"/>
    </row>
    <row r="5980" spans="1:11">
      <c r="A5980" s="6"/>
      <c r="B5980" s="6"/>
      <c r="D5980" s="6"/>
      <c r="E5980" s="6"/>
      <c r="F5980" s="6"/>
      <c r="G5980" s="6"/>
      <c r="H5980" s="6"/>
      <c r="I5980" s="6"/>
      <c r="J5980" s="6"/>
      <c r="K5980" s="6"/>
    </row>
    <row r="5981" spans="1:11">
      <c r="A5981" s="6"/>
      <c r="B5981" s="6"/>
      <c r="D5981" s="6"/>
      <c r="E5981" s="6"/>
      <c r="F5981" s="6"/>
      <c r="G5981" s="6"/>
      <c r="H5981" s="6"/>
      <c r="I5981" s="6"/>
      <c r="J5981" s="6"/>
      <c r="K5981" s="6"/>
    </row>
    <row r="5982" spans="1:11">
      <c r="A5982" s="6"/>
      <c r="B5982" s="6"/>
      <c r="D5982" s="6"/>
      <c r="E5982" s="6"/>
      <c r="F5982" s="6"/>
      <c r="G5982" s="6"/>
      <c r="H5982" s="6"/>
      <c r="I5982" s="6"/>
      <c r="J5982" s="6"/>
      <c r="K5982" s="6"/>
    </row>
    <row r="5983" spans="1:11">
      <c r="A5983" s="6"/>
      <c r="B5983" s="6"/>
      <c r="D5983" s="6"/>
      <c r="E5983" s="6"/>
      <c r="F5983" s="6"/>
      <c r="G5983" s="6"/>
      <c r="H5983" s="6"/>
      <c r="I5983" s="6"/>
      <c r="J5983" s="6"/>
      <c r="K5983" s="6"/>
    </row>
    <row r="5984" spans="1:11">
      <c r="A5984" s="6"/>
      <c r="B5984" s="6"/>
      <c r="D5984" s="6"/>
      <c r="E5984" s="6"/>
      <c r="F5984" s="6"/>
      <c r="G5984" s="6"/>
      <c r="H5984" s="6"/>
      <c r="I5984" s="6"/>
      <c r="J5984" s="6"/>
      <c r="K5984" s="6"/>
    </row>
    <row r="5985" spans="1:11">
      <c r="A5985" s="6"/>
      <c r="B5985" s="6"/>
      <c r="D5985" s="6"/>
      <c r="E5985" s="6"/>
      <c r="F5985" s="6"/>
      <c r="G5985" s="6"/>
      <c r="H5985" s="6"/>
      <c r="I5985" s="6"/>
      <c r="J5985" s="6"/>
      <c r="K5985" s="6"/>
    </row>
    <row r="5986" spans="1:11">
      <c r="A5986" s="6"/>
      <c r="B5986" s="6"/>
      <c r="D5986" s="6"/>
      <c r="E5986" s="6"/>
      <c r="F5986" s="6"/>
      <c r="G5986" s="6"/>
      <c r="H5986" s="6"/>
      <c r="I5986" s="6"/>
      <c r="J5986" s="6"/>
      <c r="K5986" s="6"/>
    </row>
    <row r="5987" spans="1:11">
      <c r="A5987" s="6"/>
      <c r="B5987" s="6"/>
      <c r="D5987" s="6"/>
      <c r="E5987" s="6"/>
      <c r="F5987" s="6"/>
      <c r="G5987" s="6"/>
      <c r="H5987" s="6"/>
      <c r="I5987" s="6"/>
      <c r="J5987" s="6"/>
      <c r="K5987" s="6"/>
    </row>
    <row r="5988" spans="1:11">
      <c r="A5988" s="6"/>
      <c r="B5988" s="6"/>
      <c r="D5988" s="6"/>
      <c r="E5988" s="6"/>
      <c r="F5988" s="6"/>
      <c r="G5988" s="6"/>
      <c r="H5988" s="6"/>
      <c r="I5988" s="6"/>
      <c r="J5988" s="6"/>
      <c r="K5988" s="6"/>
    </row>
    <row r="5989" spans="1:11">
      <c r="A5989" s="6"/>
      <c r="B5989" s="6"/>
      <c r="D5989" s="6"/>
      <c r="E5989" s="6"/>
      <c r="F5989" s="6"/>
      <c r="G5989" s="6"/>
      <c r="H5989" s="6"/>
      <c r="I5989" s="6"/>
      <c r="J5989" s="6"/>
      <c r="K5989" s="6"/>
    </row>
    <row r="5990" spans="1:11">
      <c r="A5990" s="6"/>
      <c r="B5990" s="6"/>
      <c r="D5990" s="6"/>
      <c r="E5990" s="6"/>
      <c r="F5990" s="6"/>
      <c r="G5990" s="6"/>
      <c r="H5990" s="6"/>
      <c r="I5990" s="6"/>
      <c r="J5990" s="6"/>
      <c r="K5990" s="6"/>
    </row>
    <row r="5991" spans="1:11">
      <c r="A5991" s="6"/>
      <c r="B5991" s="6"/>
      <c r="D5991" s="6"/>
      <c r="E5991" s="6"/>
      <c r="F5991" s="6"/>
      <c r="G5991" s="6"/>
      <c r="H5991" s="6"/>
      <c r="I5991" s="6"/>
      <c r="J5991" s="6"/>
      <c r="K5991" s="6"/>
    </row>
    <row r="5992" spans="1:11">
      <c r="A5992" s="6"/>
      <c r="B5992" s="6"/>
      <c r="D5992" s="6"/>
      <c r="E5992" s="6"/>
      <c r="F5992" s="6"/>
      <c r="G5992" s="6"/>
      <c r="H5992" s="6"/>
      <c r="I5992" s="6"/>
      <c r="J5992" s="6"/>
      <c r="K5992" s="6"/>
    </row>
    <row r="5993" spans="1:11">
      <c r="A5993" s="6"/>
      <c r="B5993" s="6"/>
      <c r="D5993" s="6"/>
      <c r="E5993" s="6"/>
      <c r="F5993" s="6"/>
      <c r="G5993" s="6"/>
      <c r="H5993" s="6"/>
      <c r="I5993" s="6"/>
      <c r="J5993" s="6"/>
      <c r="K5993" s="6"/>
    </row>
    <row r="5994" spans="1:11">
      <c r="A5994" s="6"/>
      <c r="B5994" s="6"/>
      <c r="D5994" s="6"/>
      <c r="E5994" s="6"/>
      <c r="F5994" s="6"/>
      <c r="G5994" s="6"/>
      <c r="H5994" s="6"/>
      <c r="I5994" s="6"/>
      <c r="J5994" s="6"/>
      <c r="K5994" s="6"/>
    </row>
    <row r="5995" spans="1:11">
      <c r="A5995" s="6"/>
      <c r="B5995" s="6"/>
      <c r="D5995" s="6"/>
      <c r="E5995" s="6"/>
      <c r="F5995" s="6"/>
      <c r="G5995" s="6"/>
      <c r="H5995" s="6"/>
      <c r="I5995" s="6"/>
      <c r="J5995" s="6"/>
      <c r="K5995" s="6"/>
    </row>
    <row r="5996" spans="1:11">
      <c r="A5996" s="6"/>
      <c r="B5996" s="6"/>
      <c r="D5996" s="6"/>
      <c r="E5996" s="6"/>
      <c r="F5996" s="6"/>
      <c r="G5996" s="6"/>
      <c r="H5996" s="6"/>
      <c r="I5996" s="6"/>
      <c r="J5996" s="6"/>
      <c r="K5996" s="6"/>
    </row>
    <row r="5997" spans="1:11">
      <c r="A5997" s="6"/>
      <c r="B5997" s="6"/>
      <c r="D5997" s="6"/>
      <c r="E5997" s="6"/>
      <c r="F5997" s="6"/>
      <c r="G5997" s="6"/>
      <c r="H5997" s="6"/>
      <c r="I5997" s="6"/>
      <c r="J5997" s="6"/>
      <c r="K5997" s="6"/>
    </row>
    <row r="5998" spans="1:11">
      <c r="A5998" s="6"/>
      <c r="B5998" s="6"/>
      <c r="D5998" s="6"/>
      <c r="E5998" s="6"/>
      <c r="F5998" s="6"/>
      <c r="G5998" s="6"/>
      <c r="H5998" s="6"/>
      <c r="I5998" s="6"/>
      <c r="J5998" s="6"/>
      <c r="K5998" s="6"/>
    </row>
    <row r="5999" spans="1:11">
      <c r="A5999" s="6"/>
      <c r="B5999" s="6"/>
      <c r="D5999" s="6"/>
      <c r="E5999" s="6"/>
      <c r="F5999" s="6"/>
      <c r="G5999" s="6"/>
      <c r="H5999" s="6"/>
      <c r="I5999" s="6"/>
      <c r="J5999" s="6"/>
      <c r="K5999" s="6"/>
    </row>
    <row r="6000" spans="1:11">
      <c r="A6000" s="6"/>
      <c r="B6000" s="6"/>
      <c r="D6000" s="6"/>
      <c r="E6000" s="6"/>
      <c r="F6000" s="6"/>
      <c r="G6000" s="6"/>
      <c r="H6000" s="6"/>
      <c r="I6000" s="6"/>
      <c r="J6000" s="6"/>
      <c r="K6000" s="6"/>
    </row>
    <row r="6001" spans="1:11">
      <c r="A6001" s="6"/>
      <c r="B6001" s="6"/>
      <c r="D6001" s="6"/>
      <c r="E6001" s="6"/>
      <c r="F6001" s="6"/>
      <c r="G6001" s="6"/>
      <c r="H6001" s="6"/>
      <c r="I6001" s="6"/>
      <c r="J6001" s="6"/>
      <c r="K6001" s="6"/>
    </row>
    <row r="6002" spans="1:11">
      <c r="A6002" s="6"/>
      <c r="B6002" s="6"/>
      <c r="D6002" s="6"/>
      <c r="E6002" s="6"/>
      <c r="F6002" s="6"/>
      <c r="G6002" s="6"/>
      <c r="H6002" s="6"/>
      <c r="I6002" s="6"/>
      <c r="J6002" s="6"/>
      <c r="K6002" s="6"/>
    </row>
    <row r="6003" spans="1:11">
      <c r="A6003" s="6"/>
      <c r="B6003" s="6"/>
      <c r="D6003" s="6"/>
      <c r="E6003" s="6"/>
      <c r="F6003" s="6"/>
      <c r="G6003" s="6"/>
      <c r="H6003" s="6"/>
      <c r="I6003" s="6"/>
      <c r="J6003" s="6"/>
      <c r="K6003" s="6"/>
    </row>
    <row r="6004" spans="1:11">
      <c r="A6004" s="6"/>
      <c r="B6004" s="6"/>
      <c r="D6004" s="6"/>
      <c r="E6004" s="6"/>
      <c r="F6004" s="6"/>
      <c r="G6004" s="6"/>
      <c r="H6004" s="6"/>
      <c r="I6004" s="6"/>
      <c r="J6004" s="6"/>
      <c r="K6004" s="6"/>
    </row>
    <row r="6005" spans="1:11">
      <c r="A6005" s="6"/>
      <c r="B6005" s="6"/>
      <c r="D6005" s="6"/>
      <c r="E6005" s="6"/>
      <c r="F6005" s="6"/>
      <c r="G6005" s="6"/>
      <c r="H6005" s="6"/>
      <c r="I6005" s="6"/>
      <c r="J6005" s="6"/>
      <c r="K6005" s="6"/>
    </row>
    <row r="6006" spans="1:11">
      <c r="A6006" s="6"/>
      <c r="B6006" s="6"/>
      <c r="D6006" s="6"/>
      <c r="E6006" s="6"/>
      <c r="F6006" s="6"/>
      <c r="G6006" s="6"/>
      <c r="H6006" s="6"/>
      <c r="I6006" s="6"/>
      <c r="J6006" s="6"/>
      <c r="K6006" s="6"/>
    </row>
    <row r="6007" spans="1:11">
      <c r="A6007" s="6"/>
      <c r="B6007" s="6"/>
      <c r="D6007" s="6"/>
      <c r="E6007" s="6"/>
      <c r="F6007" s="6"/>
      <c r="G6007" s="6"/>
      <c r="H6007" s="6"/>
      <c r="I6007" s="6"/>
      <c r="J6007" s="6"/>
      <c r="K6007" s="6"/>
    </row>
    <row r="6008" spans="1:11">
      <c r="A6008" s="6"/>
      <c r="B6008" s="6"/>
      <c r="D6008" s="6"/>
      <c r="E6008" s="6"/>
      <c r="F6008" s="6"/>
      <c r="G6008" s="6"/>
      <c r="H6008" s="6"/>
      <c r="I6008" s="6"/>
      <c r="J6008" s="6"/>
      <c r="K6008" s="6"/>
    </row>
    <row r="6009" spans="1:11">
      <c r="A6009" s="6"/>
      <c r="B6009" s="6"/>
      <c r="D6009" s="6"/>
      <c r="E6009" s="6"/>
      <c r="F6009" s="6"/>
      <c r="G6009" s="6"/>
      <c r="H6009" s="6"/>
      <c r="I6009" s="6"/>
      <c r="J6009" s="6"/>
      <c r="K6009" s="6"/>
    </row>
    <row r="6010" spans="1:11">
      <c r="A6010" s="6"/>
      <c r="B6010" s="6"/>
      <c r="D6010" s="6"/>
      <c r="E6010" s="6"/>
      <c r="F6010" s="6"/>
      <c r="G6010" s="6"/>
      <c r="H6010" s="6"/>
      <c r="I6010" s="6"/>
      <c r="J6010" s="6"/>
      <c r="K6010" s="6"/>
    </row>
    <row r="6011" spans="1:11">
      <c r="A6011" s="6"/>
      <c r="B6011" s="6"/>
      <c r="D6011" s="6"/>
      <c r="E6011" s="6"/>
      <c r="F6011" s="6"/>
      <c r="G6011" s="6"/>
      <c r="H6011" s="6"/>
      <c r="I6011" s="6"/>
      <c r="J6011" s="6"/>
      <c r="K6011" s="6"/>
    </row>
    <row r="6012" spans="1:11">
      <c r="A6012" s="6"/>
      <c r="B6012" s="6"/>
      <c r="D6012" s="6"/>
      <c r="E6012" s="6"/>
      <c r="F6012" s="6"/>
      <c r="G6012" s="6"/>
      <c r="H6012" s="6"/>
      <c r="I6012" s="6"/>
      <c r="J6012" s="6"/>
      <c r="K6012" s="6"/>
    </row>
    <row r="6013" spans="1:11">
      <c r="A6013" s="6"/>
      <c r="B6013" s="6"/>
      <c r="D6013" s="6"/>
      <c r="E6013" s="6"/>
      <c r="F6013" s="6"/>
      <c r="G6013" s="6"/>
      <c r="H6013" s="6"/>
      <c r="I6013" s="6"/>
      <c r="J6013" s="6"/>
      <c r="K6013" s="6"/>
    </row>
    <row r="6014" spans="1:11">
      <c r="A6014" s="6"/>
      <c r="B6014" s="6"/>
      <c r="D6014" s="6"/>
      <c r="E6014" s="6"/>
      <c r="F6014" s="6"/>
      <c r="G6014" s="6"/>
      <c r="H6014" s="6"/>
      <c r="I6014" s="6"/>
      <c r="J6014" s="6"/>
      <c r="K6014" s="6"/>
    </row>
    <row r="6015" spans="1:11">
      <c r="A6015" s="6"/>
      <c r="B6015" s="6"/>
      <c r="D6015" s="6"/>
      <c r="E6015" s="6"/>
      <c r="F6015" s="6"/>
      <c r="G6015" s="6"/>
      <c r="H6015" s="6"/>
      <c r="I6015" s="6"/>
      <c r="J6015" s="6"/>
      <c r="K6015" s="6"/>
    </row>
    <row r="6016" spans="1:11">
      <c r="A6016" s="6"/>
      <c r="B6016" s="6"/>
      <c r="D6016" s="6"/>
      <c r="E6016" s="6"/>
      <c r="F6016" s="6"/>
      <c r="G6016" s="6"/>
      <c r="H6016" s="6"/>
      <c r="I6016" s="6"/>
      <c r="J6016" s="6"/>
      <c r="K6016" s="6"/>
    </row>
    <row r="6017" spans="1:11">
      <c r="A6017" s="6"/>
      <c r="B6017" s="6"/>
      <c r="D6017" s="6"/>
      <c r="E6017" s="6"/>
      <c r="F6017" s="6"/>
      <c r="G6017" s="6"/>
      <c r="H6017" s="6"/>
      <c r="I6017" s="6"/>
      <c r="J6017" s="6"/>
      <c r="K6017" s="6"/>
    </row>
    <row r="6018" spans="1:11">
      <c r="A6018" s="6"/>
      <c r="B6018" s="6"/>
      <c r="D6018" s="6"/>
      <c r="E6018" s="6"/>
      <c r="F6018" s="6"/>
      <c r="G6018" s="6"/>
      <c r="H6018" s="6"/>
      <c r="I6018" s="6"/>
      <c r="J6018" s="6"/>
      <c r="K6018" s="6"/>
    </row>
    <row r="6019" spans="1:11">
      <c r="A6019" s="6"/>
      <c r="B6019" s="6"/>
      <c r="D6019" s="6"/>
      <c r="E6019" s="6"/>
      <c r="F6019" s="6"/>
      <c r="G6019" s="6"/>
      <c r="H6019" s="6"/>
      <c r="I6019" s="6"/>
      <c r="J6019" s="6"/>
      <c r="K6019" s="6"/>
    </row>
    <row r="6020" spans="1:11">
      <c r="A6020" s="6"/>
      <c r="B6020" s="6"/>
      <c r="D6020" s="6"/>
      <c r="E6020" s="6"/>
      <c r="F6020" s="6"/>
      <c r="G6020" s="6"/>
      <c r="H6020" s="6"/>
      <c r="I6020" s="6"/>
      <c r="J6020" s="6"/>
      <c r="K6020" s="6"/>
    </row>
    <row r="6021" spans="1:11">
      <c r="A6021" s="6"/>
      <c r="B6021" s="6"/>
      <c r="D6021" s="6"/>
      <c r="E6021" s="6"/>
      <c r="F6021" s="6"/>
      <c r="G6021" s="6"/>
      <c r="H6021" s="6"/>
      <c r="I6021" s="6"/>
      <c r="J6021" s="6"/>
      <c r="K6021" s="6"/>
    </row>
    <row r="6022" spans="1:11">
      <c r="A6022" s="6"/>
      <c r="B6022" s="6"/>
      <c r="D6022" s="6"/>
      <c r="E6022" s="6"/>
      <c r="F6022" s="6"/>
      <c r="G6022" s="6"/>
      <c r="H6022" s="6"/>
      <c r="I6022" s="6"/>
      <c r="J6022" s="6"/>
      <c r="K6022" s="6"/>
    </row>
    <row r="6023" spans="1:11">
      <c r="A6023" s="6"/>
      <c r="B6023" s="6"/>
      <c r="D6023" s="6"/>
      <c r="E6023" s="6"/>
      <c r="F6023" s="6"/>
      <c r="G6023" s="6"/>
      <c r="H6023" s="6"/>
      <c r="I6023" s="6"/>
      <c r="J6023" s="6"/>
      <c r="K6023" s="6"/>
    </row>
    <row r="6024" spans="1:11">
      <c r="A6024" s="6"/>
      <c r="B6024" s="6"/>
      <c r="D6024" s="6"/>
      <c r="E6024" s="6"/>
      <c r="F6024" s="6"/>
      <c r="G6024" s="6"/>
      <c r="H6024" s="6"/>
      <c r="I6024" s="6"/>
      <c r="J6024" s="6"/>
      <c r="K6024" s="6"/>
    </row>
    <row r="6025" spans="1:11">
      <c r="A6025" s="6"/>
      <c r="B6025" s="6"/>
      <c r="D6025" s="6"/>
      <c r="E6025" s="6"/>
      <c r="F6025" s="6"/>
      <c r="G6025" s="6"/>
      <c r="H6025" s="6"/>
      <c r="I6025" s="6"/>
      <c r="J6025" s="6"/>
      <c r="K6025" s="6"/>
    </row>
    <row r="6026" spans="1:11">
      <c r="A6026" s="6"/>
      <c r="B6026" s="6"/>
      <c r="D6026" s="6"/>
      <c r="E6026" s="6"/>
      <c r="F6026" s="6"/>
      <c r="G6026" s="6"/>
      <c r="H6026" s="6"/>
      <c r="I6026" s="6"/>
      <c r="J6026" s="6"/>
      <c r="K6026" s="6"/>
    </row>
    <row r="6027" spans="1:11">
      <c r="A6027" s="6"/>
      <c r="B6027" s="6"/>
      <c r="D6027" s="6"/>
      <c r="E6027" s="6"/>
      <c r="F6027" s="6"/>
      <c r="G6027" s="6"/>
      <c r="H6027" s="6"/>
      <c r="I6027" s="6"/>
      <c r="J6027" s="6"/>
      <c r="K6027" s="6"/>
    </row>
    <row r="6028" spans="1:11">
      <c r="A6028" s="6"/>
      <c r="B6028" s="6"/>
      <c r="D6028" s="6"/>
      <c r="E6028" s="6"/>
      <c r="F6028" s="6"/>
      <c r="G6028" s="6"/>
      <c r="H6028" s="6"/>
      <c r="I6028" s="6"/>
      <c r="J6028" s="6"/>
      <c r="K6028" s="6"/>
    </row>
    <row r="6029" spans="1:11">
      <c r="A6029" s="6"/>
      <c r="B6029" s="6"/>
      <c r="D6029" s="6"/>
      <c r="E6029" s="6"/>
      <c r="F6029" s="6"/>
      <c r="G6029" s="6"/>
      <c r="H6029" s="6"/>
      <c r="I6029" s="6"/>
      <c r="J6029" s="6"/>
      <c r="K6029" s="6"/>
    </row>
    <row r="6030" spans="1:11">
      <c r="A6030" s="6"/>
      <c r="B6030" s="6"/>
      <c r="D6030" s="6"/>
      <c r="E6030" s="6"/>
      <c r="F6030" s="6"/>
      <c r="G6030" s="6"/>
      <c r="H6030" s="6"/>
      <c r="I6030" s="6"/>
      <c r="J6030" s="6"/>
      <c r="K6030" s="6"/>
    </row>
    <row r="6031" spans="1:11">
      <c r="A6031" s="6"/>
      <c r="B6031" s="6"/>
      <c r="D6031" s="6"/>
      <c r="E6031" s="6"/>
      <c r="F6031" s="6"/>
      <c r="G6031" s="6"/>
      <c r="H6031" s="6"/>
      <c r="I6031" s="6"/>
      <c r="J6031" s="6"/>
      <c r="K6031" s="6"/>
    </row>
    <row r="6032" spans="1:11">
      <c r="A6032" s="6"/>
      <c r="B6032" s="6"/>
      <c r="D6032" s="6"/>
      <c r="E6032" s="6"/>
      <c r="F6032" s="6"/>
      <c r="G6032" s="6"/>
      <c r="H6032" s="6"/>
      <c r="I6032" s="6"/>
      <c r="J6032" s="6"/>
      <c r="K6032" s="6"/>
    </row>
    <row r="6033" spans="1:11">
      <c r="A6033" s="6"/>
      <c r="B6033" s="6"/>
      <c r="D6033" s="6"/>
      <c r="E6033" s="6"/>
      <c r="F6033" s="6"/>
      <c r="G6033" s="6"/>
      <c r="H6033" s="6"/>
      <c r="I6033" s="6"/>
      <c r="J6033" s="6"/>
      <c r="K6033" s="6"/>
    </row>
    <row r="6034" spans="1:11">
      <c r="A6034" s="6"/>
      <c r="B6034" s="6"/>
      <c r="D6034" s="6"/>
      <c r="E6034" s="6"/>
      <c r="F6034" s="6"/>
      <c r="G6034" s="6"/>
      <c r="H6034" s="6"/>
      <c r="I6034" s="6"/>
      <c r="J6034" s="6"/>
      <c r="K6034" s="6"/>
    </row>
    <row r="6035" spans="1:11">
      <c r="A6035" s="6"/>
      <c r="B6035" s="6"/>
      <c r="D6035" s="6"/>
      <c r="E6035" s="6"/>
      <c r="F6035" s="6"/>
      <c r="G6035" s="6"/>
      <c r="H6035" s="6"/>
      <c r="I6035" s="6"/>
      <c r="J6035" s="6"/>
      <c r="K6035" s="6"/>
    </row>
    <row r="6036" spans="1:11">
      <c r="A6036" s="6"/>
      <c r="B6036" s="6"/>
      <c r="D6036" s="6"/>
      <c r="E6036" s="6"/>
      <c r="F6036" s="6"/>
      <c r="G6036" s="6"/>
      <c r="H6036" s="6"/>
      <c r="I6036" s="6"/>
      <c r="J6036" s="6"/>
      <c r="K6036" s="6"/>
    </row>
    <row r="6037" spans="1:11">
      <c r="A6037" s="6"/>
      <c r="B6037" s="6"/>
      <c r="D6037" s="6"/>
      <c r="E6037" s="6"/>
      <c r="F6037" s="6"/>
      <c r="G6037" s="6"/>
      <c r="H6037" s="6"/>
      <c r="I6037" s="6"/>
      <c r="J6037" s="6"/>
      <c r="K6037" s="6"/>
    </row>
    <row r="6038" spans="1:11">
      <c r="A6038" s="6"/>
      <c r="B6038" s="6"/>
      <c r="D6038" s="6"/>
      <c r="E6038" s="6"/>
      <c r="F6038" s="6"/>
      <c r="G6038" s="6"/>
      <c r="H6038" s="6"/>
      <c r="I6038" s="6"/>
      <c r="J6038" s="6"/>
      <c r="K6038" s="6"/>
    </row>
    <row r="6039" spans="1:11">
      <c r="A6039" s="6"/>
      <c r="B6039" s="6"/>
      <c r="D6039" s="6"/>
      <c r="E6039" s="6"/>
      <c r="F6039" s="6"/>
      <c r="G6039" s="6"/>
      <c r="H6039" s="6"/>
      <c r="I6039" s="6"/>
      <c r="J6039" s="6"/>
      <c r="K6039" s="6"/>
    </row>
    <row r="6040" spans="1:11">
      <c r="A6040" s="6"/>
      <c r="B6040" s="6"/>
      <c r="D6040" s="6"/>
      <c r="E6040" s="6"/>
      <c r="F6040" s="6"/>
      <c r="G6040" s="6"/>
      <c r="H6040" s="6"/>
      <c r="I6040" s="6"/>
      <c r="J6040" s="6"/>
      <c r="K6040" s="6"/>
    </row>
    <row r="6041" spans="1:11">
      <c r="A6041" s="6"/>
      <c r="B6041" s="6"/>
      <c r="D6041" s="6"/>
      <c r="E6041" s="6"/>
      <c r="F6041" s="6"/>
      <c r="G6041" s="6"/>
      <c r="H6041" s="6"/>
      <c r="I6041" s="6"/>
      <c r="J6041" s="6"/>
      <c r="K6041" s="6"/>
    </row>
    <row r="6042" spans="1:11">
      <c r="A6042" s="6"/>
      <c r="B6042" s="6"/>
      <c r="D6042" s="6"/>
      <c r="E6042" s="6"/>
      <c r="F6042" s="6"/>
      <c r="G6042" s="6"/>
      <c r="H6042" s="6"/>
      <c r="I6042" s="6"/>
      <c r="J6042" s="6"/>
      <c r="K6042" s="6"/>
    </row>
    <row r="6043" spans="1:11">
      <c r="A6043" s="6"/>
      <c r="B6043" s="6"/>
      <c r="D6043" s="6"/>
      <c r="E6043" s="6"/>
      <c r="F6043" s="6"/>
      <c r="G6043" s="6"/>
      <c r="H6043" s="6"/>
      <c r="I6043" s="6"/>
      <c r="J6043" s="6"/>
      <c r="K6043" s="6"/>
    </row>
    <row r="6044" spans="1:11">
      <c r="A6044" s="6"/>
      <c r="B6044" s="6"/>
      <c r="D6044" s="6"/>
      <c r="E6044" s="6"/>
      <c r="F6044" s="6"/>
      <c r="G6044" s="6"/>
      <c r="H6044" s="6"/>
      <c r="I6044" s="6"/>
      <c r="J6044" s="6"/>
      <c r="K6044" s="6"/>
    </row>
    <row r="6045" spans="1:11">
      <c r="A6045" s="6"/>
      <c r="B6045" s="6"/>
      <c r="D6045" s="6"/>
      <c r="E6045" s="6"/>
      <c r="F6045" s="6"/>
      <c r="G6045" s="6"/>
      <c r="H6045" s="6"/>
      <c r="I6045" s="6"/>
      <c r="J6045" s="6"/>
      <c r="K6045" s="6"/>
    </row>
    <row r="6046" spans="1:11">
      <c r="A6046" s="6"/>
      <c r="B6046" s="6"/>
      <c r="D6046" s="6"/>
      <c r="E6046" s="6"/>
      <c r="F6046" s="6"/>
      <c r="G6046" s="6"/>
      <c r="H6046" s="6"/>
      <c r="I6046" s="6"/>
      <c r="J6046" s="6"/>
      <c r="K6046" s="6"/>
    </row>
    <row r="6047" spans="1:11">
      <c r="A6047" s="6"/>
      <c r="B6047" s="6"/>
      <c r="D6047" s="6"/>
      <c r="E6047" s="6"/>
      <c r="F6047" s="6"/>
      <c r="G6047" s="6"/>
      <c r="H6047" s="6"/>
      <c r="I6047" s="6"/>
      <c r="J6047" s="6"/>
      <c r="K6047" s="6"/>
    </row>
    <row r="6048" spans="1:11">
      <c r="A6048" s="6"/>
      <c r="B6048" s="6"/>
      <c r="D6048" s="6"/>
      <c r="E6048" s="6"/>
      <c r="F6048" s="6"/>
      <c r="G6048" s="6"/>
      <c r="H6048" s="6"/>
      <c r="I6048" s="6"/>
      <c r="J6048" s="6"/>
      <c r="K6048" s="6"/>
    </row>
    <row r="6049" spans="1:11">
      <c r="A6049" s="6"/>
      <c r="B6049" s="6"/>
      <c r="D6049" s="6"/>
      <c r="E6049" s="6"/>
      <c r="F6049" s="6"/>
      <c r="G6049" s="6"/>
      <c r="H6049" s="6"/>
      <c r="I6049" s="6"/>
      <c r="J6049" s="6"/>
      <c r="K6049" s="6"/>
    </row>
    <row r="6050" spans="1:11">
      <c r="A6050" s="6"/>
      <c r="B6050" s="6"/>
      <c r="D6050" s="6"/>
      <c r="E6050" s="6"/>
      <c r="F6050" s="6"/>
      <c r="G6050" s="6"/>
      <c r="H6050" s="6"/>
      <c r="I6050" s="6"/>
      <c r="J6050" s="6"/>
      <c r="K6050" s="6"/>
    </row>
    <row r="6051" spans="1:11">
      <c r="A6051" s="6"/>
      <c r="B6051" s="6"/>
      <c r="D6051" s="6"/>
      <c r="E6051" s="6"/>
      <c r="F6051" s="6"/>
      <c r="G6051" s="6"/>
      <c r="H6051" s="6"/>
      <c r="I6051" s="6"/>
      <c r="J6051" s="6"/>
      <c r="K6051" s="6"/>
    </row>
    <row r="6052" spans="1:11">
      <c r="A6052" s="6"/>
      <c r="B6052" s="6"/>
      <c r="D6052" s="6"/>
      <c r="E6052" s="6"/>
      <c r="F6052" s="6"/>
      <c r="G6052" s="6"/>
      <c r="H6052" s="6"/>
      <c r="I6052" s="6"/>
      <c r="J6052" s="6"/>
      <c r="K6052" s="6"/>
    </row>
    <row r="6053" spans="1:11">
      <c r="A6053" s="6"/>
      <c r="B6053" s="6"/>
      <c r="D6053" s="6"/>
      <c r="E6053" s="6"/>
      <c r="F6053" s="6"/>
      <c r="G6053" s="6"/>
      <c r="H6053" s="6"/>
      <c r="I6053" s="6"/>
      <c r="J6053" s="6"/>
      <c r="K6053" s="6"/>
    </row>
    <row r="6054" spans="1:11">
      <c r="A6054" s="6"/>
      <c r="B6054" s="6"/>
      <c r="D6054" s="6"/>
      <c r="E6054" s="6"/>
      <c r="F6054" s="6"/>
      <c r="G6054" s="6"/>
      <c r="H6054" s="6"/>
      <c r="I6054" s="6"/>
      <c r="J6054" s="6"/>
      <c r="K6054" s="6"/>
    </row>
    <row r="6055" spans="1:11">
      <c r="A6055" s="6"/>
      <c r="B6055" s="6"/>
      <c r="D6055" s="6"/>
      <c r="E6055" s="6"/>
      <c r="F6055" s="6"/>
      <c r="G6055" s="6"/>
      <c r="H6055" s="6"/>
      <c r="I6055" s="6"/>
      <c r="J6055" s="6"/>
      <c r="K6055" s="6"/>
    </row>
    <row r="6056" spans="1:11">
      <c r="A6056" s="6"/>
      <c r="B6056" s="6"/>
      <c r="D6056" s="6"/>
      <c r="E6056" s="6"/>
      <c r="F6056" s="6"/>
      <c r="G6056" s="6"/>
      <c r="H6056" s="6"/>
      <c r="I6056" s="6"/>
      <c r="J6056" s="6"/>
      <c r="K6056" s="6"/>
    </row>
    <row r="6057" spans="1:11">
      <c r="A6057" s="6"/>
      <c r="B6057" s="6"/>
      <c r="D6057" s="6"/>
      <c r="E6057" s="6"/>
      <c r="F6057" s="6"/>
      <c r="G6057" s="6"/>
      <c r="H6057" s="6"/>
      <c r="I6057" s="6"/>
      <c r="J6057" s="6"/>
      <c r="K6057" s="6"/>
    </row>
    <row r="6058" spans="1:11">
      <c r="A6058" s="6"/>
      <c r="B6058" s="6"/>
      <c r="D6058" s="6"/>
      <c r="E6058" s="6"/>
      <c r="F6058" s="6"/>
      <c r="G6058" s="6"/>
      <c r="H6058" s="6"/>
      <c r="I6058" s="6"/>
      <c r="J6058" s="6"/>
      <c r="K6058" s="6"/>
    </row>
    <row r="6059" spans="1:11">
      <c r="A6059" s="6"/>
      <c r="B6059" s="6"/>
      <c r="D6059" s="6"/>
      <c r="E6059" s="6"/>
      <c r="F6059" s="6"/>
      <c r="G6059" s="6"/>
      <c r="H6059" s="6"/>
      <c r="I6059" s="6"/>
      <c r="J6059" s="6"/>
      <c r="K6059" s="6"/>
    </row>
    <row r="6060" spans="1:11">
      <c r="A6060" s="6"/>
      <c r="B6060" s="6"/>
      <c r="D6060" s="6"/>
      <c r="E6060" s="6"/>
      <c r="F6060" s="6"/>
      <c r="G6060" s="6"/>
      <c r="H6060" s="6"/>
      <c r="I6060" s="6"/>
      <c r="J6060" s="6"/>
      <c r="K6060" s="6"/>
    </row>
    <row r="6061" spans="1:11">
      <c r="A6061" s="6"/>
      <c r="B6061" s="6"/>
      <c r="D6061" s="6"/>
      <c r="E6061" s="6"/>
      <c r="F6061" s="6"/>
      <c r="G6061" s="6"/>
      <c r="H6061" s="6"/>
      <c r="I6061" s="6"/>
      <c r="J6061" s="6"/>
      <c r="K6061" s="6"/>
    </row>
    <row r="6062" spans="1:11">
      <c r="A6062" s="6"/>
      <c r="B6062" s="6"/>
      <c r="D6062" s="6"/>
      <c r="E6062" s="6"/>
      <c r="F6062" s="6"/>
      <c r="G6062" s="6"/>
      <c r="H6062" s="6"/>
      <c r="I6062" s="6"/>
      <c r="J6062" s="6"/>
      <c r="K6062" s="6"/>
    </row>
    <row r="6063" spans="1:11">
      <c r="A6063" s="6"/>
      <c r="B6063" s="6"/>
      <c r="D6063" s="6"/>
      <c r="E6063" s="6"/>
      <c r="F6063" s="6"/>
      <c r="G6063" s="6"/>
      <c r="H6063" s="6"/>
      <c r="I6063" s="6"/>
      <c r="J6063" s="6"/>
      <c r="K6063" s="6"/>
    </row>
    <row r="6064" spans="1:11">
      <c r="A6064" s="6"/>
      <c r="B6064" s="6"/>
      <c r="D6064" s="6"/>
      <c r="E6064" s="6"/>
      <c r="F6064" s="6"/>
      <c r="G6064" s="6"/>
      <c r="H6064" s="6"/>
      <c r="I6064" s="6"/>
      <c r="J6064" s="6"/>
      <c r="K6064" s="6"/>
    </row>
    <row r="6065" spans="1:11">
      <c r="A6065" s="6"/>
      <c r="B6065" s="6"/>
      <c r="D6065" s="6"/>
      <c r="E6065" s="6"/>
      <c r="F6065" s="6"/>
      <c r="G6065" s="6"/>
      <c r="H6065" s="6"/>
      <c r="I6065" s="6"/>
      <c r="J6065" s="6"/>
      <c r="K6065" s="6"/>
    </row>
    <row r="6066" spans="1:11">
      <c r="A6066" s="6"/>
      <c r="B6066" s="6"/>
      <c r="D6066" s="6"/>
      <c r="E6066" s="6"/>
      <c r="F6066" s="6"/>
      <c r="G6066" s="6"/>
      <c r="H6066" s="6"/>
      <c r="I6066" s="6"/>
      <c r="J6066" s="6"/>
      <c r="K6066" s="6"/>
    </row>
    <row r="6067" spans="1:11">
      <c r="A6067" s="6"/>
      <c r="B6067" s="6"/>
      <c r="D6067" s="6"/>
      <c r="E6067" s="6"/>
      <c r="F6067" s="6"/>
      <c r="G6067" s="6"/>
      <c r="H6067" s="6"/>
      <c r="I6067" s="6"/>
      <c r="J6067" s="6"/>
      <c r="K6067" s="6"/>
    </row>
    <row r="6068" spans="1:11">
      <c r="A6068" s="6"/>
      <c r="B6068" s="6"/>
      <c r="D6068" s="6"/>
      <c r="E6068" s="6"/>
      <c r="F6068" s="6"/>
      <c r="G6068" s="6"/>
      <c r="H6068" s="6"/>
      <c r="I6068" s="6"/>
      <c r="J6068" s="6"/>
      <c r="K6068" s="6"/>
    </row>
    <row r="6069" spans="1:11">
      <c r="A6069" s="6"/>
      <c r="B6069" s="6"/>
      <c r="D6069" s="6"/>
      <c r="E6069" s="6"/>
      <c r="F6069" s="6"/>
      <c r="G6069" s="6"/>
      <c r="H6069" s="6"/>
      <c r="I6069" s="6"/>
      <c r="J6069" s="6"/>
      <c r="K6069" s="6"/>
    </row>
    <row r="6070" spans="1:11">
      <c r="A6070" s="6"/>
      <c r="B6070" s="6"/>
      <c r="D6070" s="6"/>
      <c r="E6070" s="6"/>
      <c r="F6070" s="6"/>
      <c r="G6070" s="6"/>
      <c r="H6070" s="6"/>
      <c r="I6070" s="6"/>
      <c r="J6070" s="6"/>
      <c r="K6070" s="6"/>
    </row>
    <row r="6071" spans="1:11">
      <c r="A6071" s="6"/>
      <c r="B6071" s="6"/>
      <c r="D6071" s="6"/>
      <c r="E6071" s="6"/>
      <c r="F6071" s="6"/>
      <c r="G6071" s="6"/>
      <c r="H6071" s="6"/>
      <c r="I6071" s="6"/>
      <c r="J6071" s="6"/>
      <c r="K6071" s="6"/>
    </row>
    <row r="6072" spans="1:11">
      <c r="A6072" s="6"/>
      <c r="B6072" s="6"/>
      <c r="D6072" s="6"/>
      <c r="E6072" s="6"/>
      <c r="F6072" s="6"/>
      <c r="G6072" s="6"/>
      <c r="H6072" s="6"/>
      <c r="I6072" s="6"/>
      <c r="J6072" s="6"/>
      <c r="K6072" s="6"/>
    </row>
    <row r="6073" spans="1:11">
      <c r="A6073" s="6"/>
      <c r="B6073" s="6"/>
      <c r="D6073" s="6"/>
      <c r="E6073" s="6"/>
      <c r="F6073" s="6"/>
      <c r="G6073" s="6"/>
      <c r="H6073" s="6"/>
      <c r="I6073" s="6"/>
      <c r="J6073" s="6"/>
      <c r="K6073" s="6"/>
    </row>
    <row r="6074" spans="1:11">
      <c r="A6074" s="6"/>
      <c r="B6074" s="6"/>
      <c r="D6074" s="6"/>
      <c r="E6074" s="6"/>
      <c r="F6074" s="6"/>
      <c r="G6074" s="6"/>
      <c r="H6074" s="6"/>
      <c r="I6074" s="6"/>
      <c r="J6074" s="6"/>
      <c r="K6074" s="6"/>
    </row>
    <row r="6075" spans="1:11">
      <c r="A6075" s="6"/>
      <c r="B6075" s="6"/>
      <c r="D6075" s="6"/>
      <c r="E6075" s="6"/>
      <c r="F6075" s="6"/>
      <c r="G6075" s="6"/>
      <c r="H6075" s="6"/>
      <c r="I6075" s="6"/>
      <c r="J6075" s="6"/>
      <c r="K6075" s="6"/>
    </row>
    <row r="6076" spans="1:11">
      <c r="A6076" s="6"/>
      <c r="B6076" s="6"/>
      <c r="D6076" s="6"/>
      <c r="E6076" s="6"/>
      <c r="F6076" s="6"/>
      <c r="G6076" s="6"/>
      <c r="H6076" s="6"/>
      <c r="I6076" s="6"/>
      <c r="J6076" s="6"/>
      <c r="K6076" s="6"/>
    </row>
    <row r="6077" spans="1:11">
      <c r="A6077" s="6"/>
      <c r="B6077" s="6"/>
      <c r="D6077" s="6"/>
      <c r="E6077" s="6"/>
      <c r="F6077" s="6"/>
      <c r="G6077" s="6"/>
      <c r="H6077" s="6"/>
      <c r="I6077" s="6"/>
      <c r="J6077" s="6"/>
      <c r="K6077" s="6"/>
    </row>
    <row r="6078" spans="1:11">
      <c r="A6078" s="6"/>
      <c r="B6078" s="6"/>
      <c r="D6078" s="6"/>
      <c r="E6078" s="6"/>
      <c r="F6078" s="6"/>
      <c r="G6078" s="6"/>
      <c r="H6078" s="6"/>
      <c r="I6078" s="6"/>
      <c r="J6078" s="6"/>
      <c r="K6078" s="6"/>
    </row>
    <row r="6079" spans="1:11">
      <c r="A6079" s="6"/>
      <c r="B6079" s="6"/>
      <c r="D6079" s="6"/>
      <c r="E6079" s="6"/>
      <c r="F6079" s="6"/>
      <c r="G6079" s="6"/>
      <c r="H6079" s="6"/>
      <c r="I6079" s="6"/>
      <c r="J6079" s="6"/>
      <c r="K6079" s="6"/>
    </row>
    <row r="6080" spans="1:11">
      <c r="A6080" s="6"/>
      <c r="B6080" s="6"/>
      <c r="D6080" s="6"/>
      <c r="E6080" s="6"/>
      <c r="F6080" s="6"/>
      <c r="G6080" s="6"/>
      <c r="H6080" s="6"/>
      <c r="I6080" s="6"/>
      <c r="J6080" s="6"/>
      <c r="K6080" s="6"/>
    </row>
    <row r="6081" spans="1:11">
      <c r="A6081" s="6"/>
      <c r="B6081" s="6"/>
      <c r="D6081" s="6"/>
      <c r="E6081" s="6"/>
      <c r="F6081" s="6"/>
      <c r="G6081" s="6"/>
      <c r="H6081" s="6"/>
      <c r="I6081" s="6"/>
      <c r="J6081" s="6"/>
      <c r="K6081" s="6"/>
    </row>
    <row r="6082" spans="1:11">
      <c r="A6082" s="6"/>
      <c r="B6082" s="6"/>
      <c r="D6082" s="6"/>
      <c r="E6082" s="6"/>
      <c r="F6082" s="6"/>
      <c r="G6082" s="6"/>
      <c r="H6082" s="6"/>
      <c r="I6082" s="6"/>
      <c r="J6082" s="6"/>
      <c r="K6082" s="6"/>
    </row>
    <row r="6083" spans="1:11">
      <c r="A6083" s="6"/>
      <c r="B6083" s="6"/>
      <c r="D6083" s="6"/>
      <c r="E6083" s="6"/>
      <c r="F6083" s="6"/>
      <c r="G6083" s="6"/>
      <c r="H6083" s="6"/>
      <c r="I6083" s="6"/>
      <c r="J6083" s="6"/>
      <c r="K6083" s="6"/>
    </row>
    <row r="6084" spans="1:11">
      <c r="A6084" s="6"/>
      <c r="B6084" s="6"/>
      <c r="D6084" s="6"/>
      <c r="E6084" s="6"/>
      <c r="F6084" s="6"/>
      <c r="G6084" s="6"/>
      <c r="H6084" s="6"/>
      <c r="I6084" s="6"/>
      <c r="J6084" s="6"/>
      <c r="K6084" s="6"/>
    </row>
    <row r="6085" spans="1:11">
      <c r="A6085" s="6"/>
      <c r="B6085" s="6"/>
      <c r="D6085" s="6"/>
      <c r="E6085" s="6"/>
      <c r="F6085" s="6"/>
      <c r="G6085" s="6"/>
      <c r="H6085" s="6"/>
      <c r="I6085" s="6"/>
      <c r="J6085" s="6"/>
      <c r="K6085" s="6"/>
    </row>
    <row r="6086" spans="1:11">
      <c r="A6086" s="6"/>
      <c r="B6086" s="6"/>
      <c r="D6086" s="6"/>
      <c r="E6086" s="6"/>
      <c r="F6086" s="6"/>
      <c r="G6086" s="6"/>
      <c r="H6086" s="6"/>
      <c r="I6086" s="6"/>
      <c r="J6086" s="6"/>
      <c r="K6086" s="6"/>
    </row>
    <row r="6087" spans="1:11">
      <c r="A6087" s="6"/>
      <c r="B6087" s="6"/>
      <c r="D6087" s="6"/>
      <c r="E6087" s="6"/>
      <c r="F6087" s="6"/>
      <c r="G6087" s="6"/>
      <c r="H6087" s="6"/>
      <c r="I6087" s="6"/>
      <c r="J6087" s="6"/>
      <c r="K6087" s="6"/>
    </row>
    <row r="6088" spans="1:11">
      <c r="A6088" s="6"/>
      <c r="B6088" s="6"/>
      <c r="D6088" s="6"/>
      <c r="E6088" s="6"/>
      <c r="F6088" s="6"/>
      <c r="G6088" s="6"/>
      <c r="H6088" s="6"/>
      <c r="I6088" s="6"/>
      <c r="J6088" s="6"/>
      <c r="K6088" s="6"/>
    </row>
    <row r="6089" spans="1:11">
      <c r="A6089" s="6"/>
      <c r="B6089" s="6"/>
      <c r="D6089" s="6"/>
      <c r="E6089" s="6"/>
      <c r="F6089" s="6"/>
      <c r="G6089" s="6"/>
      <c r="H6089" s="6"/>
      <c r="I6089" s="6"/>
      <c r="J6089" s="6"/>
      <c r="K6089" s="6"/>
    </row>
    <row r="6090" spans="1:11">
      <c r="A6090" s="6"/>
      <c r="B6090" s="6"/>
      <c r="D6090" s="6"/>
      <c r="E6090" s="6"/>
      <c r="F6090" s="6"/>
      <c r="G6090" s="6"/>
      <c r="H6090" s="6"/>
      <c r="I6090" s="6"/>
      <c r="J6090" s="6"/>
      <c r="K6090" s="6"/>
    </row>
    <row r="6091" spans="1:11">
      <c r="A6091" s="6"/>
      <c r="B6091" s="6"/>
      <c r="D6091" s="6"/>
      <c r="E6091" s="6"/>
      <c r="F6091" s="6"/>
      <c r="G6091" s="6"/>
      <c r="H6091" s="6"/>
      <c r="I6091" s="6"/>
      <c r="J6091" s="6"/>
      <c r="K6091" s="6"/>
    </row>
    <row r="6092" spans="1:11">
      <c r="A6092" s="6"/>
      <c r="B6092" s="6"/>
      <c r="D6092" s="6"/>
      <c r="E6092" s="6"/>
      <c r="F6092" s="6"/>
      <c r="G6092" s="6"/>
      <c r="H6092" s="6"/>
      <c r="I6092" s="6"/>
      <c r="J6092" s="6"/>
      <c r="K6092" s="6"/>
    </row>
    <row r="6093" spans="1:11">
      <c r="A6093" s="6"/>
      <c r="B6093" s="6"/>
      <c r="D6093" s="6"/>
      <c r="E6093" s="6"/>
      <c r="F6093" s="6"/>
      <c r="G6093" s="6"/>
      <c r="H6093" s="6"/>
      <c r="I6093" s="6"/>
      <c r="J6093" s="6"/>
      <c r="K6093" s="6"/>
    </row>
    <row r="6094" spans="1:11">
      <c r="A6094" s="6"/>
      <c r="B6094" s="6"/>
      <c r="D6094" s="6"/>
      <c r="E6094" s="6"/>
      <c r="F6094" s="6"/>
      <c r="G6094" s="6"/>
      <c r="H6094" s="6"/>
      <c r="I6094" s="6"/>
      <c r="J6094" s="6"/>
      <c r="K6094" s="6"/>
    </row>
    <row r="6095" spans="1:11">
      <c r="A6095" s="6"/>
      <c r="B6095" s="6"/>
      <c r="D6095" s="6"/>
      <c r="E6095" s="6"/>
      <c r="F6095" s="6"/>
      <c r="G6095" s="6"/>
      <c r="H6095" s="6"/>
      <c r="I6095" s="6"/>
      <c r="J6095" s="6"/>
      <c r="K6095" s="6"/>
    </row>
    <row r="6096" spans="1:11">
      <c r="A6096" s="6"/>
      <c r="B6096" s="6"/>
      <c r="D6096" s="6"/>
      <c r="E6096" s="6"/>
      <c r="F6096" s="6"/>
      <c r="G6096" s="6"/>
      <c r="H6096" s="6"/>
      <c r="I6096" s="6"/>
      <c r="J6096" s="6"/>
      <c r="K6096" s="6"/>
    </row>
    <row r="6097" spans="1:11">
      <c r="A6097" s="6"/>
      <c r="B6097" s="6"/>
      <c r="D6097" s="6"/>
      <c r="E6097" s="6"/>
      <c r="F6097" s="6"/>
      <c r="G6097" s="6"/>
      <c r="H6097" s="6"/>
      <c r="I6097" s="6"/>
      <c r="J6097" s="6"/>
      <c r="K6097" s="6"/>
    </row>
    <row r="6098" spans="1:11">
      <c r="A6098" s="6"/>
      <c r="B6098" s="6"/>
      <c r="D6098" s="6"/>
      <c r="E6098" s="6"/>
      <c r="F6098" s="6"/>
      <c r="G6098" s="6"/>
      <c r="H6098" s="6"/>
      <c r="I6098" s="6"/>
      <c r="J6098" s="6"/>
      <c r="K6098" s="6"/>
    </row>
    <row r="6099" spans="1:11">
      <c r="A6099" s="6"/>
      <c r="B6099" s="6"/>
      <c r="D6099" s="6"/>
      <c r="E6099" s="6"/>
      <c r="F6099" s="6"/>
      <c r="G6099" s="6"/>
      <c r="H6099" s="6"/>
      <c r="I6099" s="6"/>
      <c r="J6099" s="6"/>
      <c r="K6099" s="6"/>
    </row>
    <row r="6100" spans="1:11">
      <c r="A6100" s="6"/>
      <c r="B6100" s="6"/>
      <c r="D6100" s="6"/>
      <c r="E6100" s="6"/>
      <c r="F6100" s="6"/>
      <c r="G6100" s="6"/>
      <c r="H6100" s="6"/>
      <c r="I6100" s="6"/>
      <c r="J6100" s="6"/>
      <c r="K6100" s="6"/>
    </row>
    <row r="6101" spans="1:11">
      <c r="A6101" s="6"/>
      <c r="B6101" s="6"/>
      <c r="D6101" s="6"/>
      <c r="E6101" s="6"/>
      <c r="F6101" s="6"/>
      <c r="G6101" s="6"/>
      <c r="H6101" s="6"/>
      <c r="I6101" s="6"/>
      <c r="J6101" s="6"/>
      <c r="K6101" s="6"/>
    </row>
    <row r="6102" spans="1:11">
      <c r="A6102" s="6"/>
      <c r="B6102" s="6"/>
      <c r="D6102" s="6"/>
      <c r="E6102" s="6"/>
      <c r="F6102" s="6"/>
      <c r="G6102" s="6"/>
      <c r="H6102" s="6"/>
      <c r="I6102" s="6"/>
      <c r="J6102" s="6"/>
      <c r="K6102" s="6"/>
    </row>
    <row r="6103" spans="1:11">
      <c r="A6103" s="6"/>
      <c r="B6103" s="6"/>
      <c r="D6103" s="6"/>
      <c r="E6103" s="6"/>
      <c r="F6103" s="6"/>
      <c r="G6103" s="6"/>
      <c r="H6103" s="6"/>
      <c r="I6103" s="6"/>
      <c r="J6103" s="6"/>
      <c r="K6103" s="6"/>
    </row>
    <row r="6104" spans="1:11">
      <c r="A6104" s="6"/>
      <c r="B6104" s="6"/>
      <c r="D6104" s="6"/>
      <c r="E6104" s="6"/>
      <c r="F6104" s="6"/>
      <c r="G6104" s="6"/>
      <c r="H6104" s="6"/>
      <c r="I6104" s="6"/>
      <c r="J6104" s="6"/>
      <c r="K6104" s="6"/>
    </row>
    <row r="6105" spans="1:11">
      <c r="A6105" s="6"/>
      <c r="B6105" s="6"/>
      <c r="D6105" s="6"/>
      <c r="E6105" s="6"/>
      <c r="F6105" s="6"/>
      <c r="G6105" s="6"/>
      <c r="H6105" s="6"/>
      <c r="I6105" s="6"/>
      <c r="J6105" s="6"/>
      <c r="K6105" s="6"/>
    </row>
    <row r="6106" spans="1:11">
      <c r="A6106" s="6"/>
      <c r="B6106" s="6"/>
      <c r="D6106" s="6"/>
      <c r="E6106" s="6"/>
      <c r="F6106" s="6"/>
      <c r="G6106" s="6"/>
      <c r="H6106" s="6"/>
      <c r="I6106" s="6"/>
      <c r="J6106" s="6"/>
      <c r="K6106" s="6"/>
    </row>
    <row r="6107" spans="1:11">
      <c r="A6107" s="6"/>
      <c r="B6107" s="6"/>
      <c r="D6107" s="6"/>
      <c r="E6107" s="6"/>
      <c r="F6107" s="6"/>
      <c r="G6107" s="6"/>
      <c r="H6107" s="6"/>
      <c r="I6107" s="6"/>
      <c r="J6107" s="6"/>
      <c r="K6107" s="6"/>
    </row>
    <row r="6108" spans="1:11">
      <c r="A6108" s="6"/>
      <c r="B6108" s="6"/>
      <c r="D6108" s="6"/>
      <c r="E6108" s="6"/>
      <c r="F6108" s="6"/>
      <c r="G6108" s="6"/>
      <c r="H6108" s="6"/>
      <c r="I6108" s="6"/>
      <c r="J6108" s="6"/>
      <c r="K6108" s="6"/>
    </row>
    <row r="6109" spans="1:11">
      <c r="A6109" s="6"/>
      <c r="B6109" s="6"/>
      <c r="D6109" s="6"/>
      <c r="E6109" s="6"/>
      <c r="F6109" s="6"/>
      <c r="G6109" s="6"/>
      <c r="H6109" s="6"/>
      <c r="I6109" s="6"/>
      <c r="J6109" s="6"/>
      <c r="K6109" s="6"/>
    </row>
    <row r="6110" spans="1:11">
      <c r="A6110" s="6"/>
      <c r="B6110" s="6"/>
      <c r="D6110" s="6"/>
      <c r="E6110" s="6"/>
      <c r="F6110" s="6"/>
      <c r="G6110" s="6"/>
      <c r="H6110" s="6"/>
      <c r="I6110" s="6"/>
      <c r="J6110" s="6"/>
      <c r="K6110" s="6"/>
    </row>
    <row r="6111" spans="1:11">
      <c r="A6111" s="6"/>
      <c r="B6111" s="6"/>
      <c r="D6111" s="6"/>
      <c r="E6111" s="6"/>
      <c r="F6111" s="6"/>
      <c r="G6111" s="6"/>
      <c r="H6111" s="6"/>
      <c r="I6111" s="6"/>
      <c r="J6111" s="6"/>
      <c r="K6111" s="6"/>
    </row>
    <row r="6112" spans="1:11">
      <c r="A6112" s="6"/>
      <c r="B6112" s="6"/>
      <c r="D6112" s="6"/>
      <c r="E6112" s="6"/>
      <c r="F6112" s="6"/>
      <c r="G6112" s="6"/>
      <c r="H6112" s="6"/>
      <c r="I6112" s="6"/>
      <c r="J6112" s="6"/>
      <c r="K6112" s="6"/>
    </row>
    <row r="6113" spans="1:11">
      <c r="A6113" s="6"/>
      <c r="B6113" s="6"/>
      <c r="D6113" s="6"/>
      <c r="E6113" s="6"/>
      <c r="F6113" s="6"/>
      <c r="G6113" s="6"/>
      <c r="H6113" s="6"/>
      <c r="I6113" s="6"/>
      <c r="J6113" s="6"/>
      <c r="K6113" s="6"/>
    </row>
    <row r="6114" spans="1:11">
      <c r="A6114" s="6"/>
      <c r="B6114" s="6"/>
      <c r="D6114" s="6"/>
      <c r="E6114" s="6"/>
      <c r="F6114" s="6"/>
      <c r="G6114" s="6"/>
      <c r="H6114" s="6"/>
      <c r="I6114" s="6"/>
      <c r="J6114" s="6"/>
      <c r="K6114" s="6"/>
    </row>
    <row r="6115" spans="1:11">
      <c r="A6115" s="6"/>
      <c r="B6115" s="6"/>
      <c r="D6115" s="6"/>
      <c r="E6115" s="6"/>
      <c r="F6115" s="6"/>
      <c r="G6115" s="6"/>
      <c r="H6115" s="6"/>
      <c r="I6115" s="6"/>
      <c r="J6115" s="6"/>
      <c r="K6115" s="6"/>
    </row>
    <row r="6116" spans="1:11">
      <c r="A6116" s="6"/>
      <c r="B6116" s="6"/>
      <c r="D6116" s="6"/>
      <c r="E6116" s="6"/>
      <c r="F6116" s="6"/>
      <c r="G6116" s="6"/>
      <c r="H6116" s="6"/>
      <c r="I6116" s="6"/>
      <c r="J6116" s="6"/>
      <c r="K6116" s="6"/>
    </row>
    <row r="6117" spans="1:11">
      <c r="A6117" s="6"/>
      <c r="B6117" s="6"/>
      <c r="D6117" s="6"/>
      <c r="E6117" s="6"/>
      <c r="F6117" s="6"/>
      <c r="G6117" s="6"/>
      <c r="H6117" s="6"/>
      <c r="I6117" s="6"/>
      <c r="J6117" s="6"/>
      <c r="K6117" s="6"/>
    </row>
    <row r="6118" spans="1:11">
      <c r="A6118" s="6"/>
      <c r="B6118" s="6"/>
      <c r="D6118" s="6"/>
      <c r="E6118" s="6"/>
      <c r="F6118" s="6"/>
      <c r="G6118" s="6"/>
      <c r="H6118" s="6"/>
      <c r="I6118" s="6"/>
      <c r="J6118" s="6"/>
      <c r="K6118" s="6"/>
    </row>
    <row r="6119" spans="1:11">
      <c r="A6119" s="6"/>
      <c r="B6119" s="6"/>
      <c r="D6119" s="6"/>
      <c r="E6119" s="6"/>
      <c r="F6119" s="6"/>
      <c r="G6119" s="6"/>
      <c r="H6119" s="6"/>
      <c r="I6119" s="6"/>
      <c r="J6119" s="6"/>
      <c r="K6119" s="6"/>
    </row>
    <row r="6120" spans="1:11">
      <c r="A6120" s="6"/>
      <c r="B6120" s="6"/>
      <c r="D6120" s="6"/>
      <c r="E6120" s="6"/>
      <c r="F6120" s="6"/>
      <c r="G6120" s="6"/>
      <c r="H6120" s="6"/>
      <c r="I6120" s="6"/>
      <c r="J6120" s="6"/>
      <c r="K6120" s="6"/>
    </row>
    <row r="6121" spans="1:11">
      <c r="A6121" s="6"/>
      <c r="B6121" s="6"/>
      <c r="D6121" s="6"/>
      <c r="E6121" s="6"/>
      <c r="F6121" s="6"/>
      <c r="G6121" s="6"/>
      <c r="H6121" s="6"/>
      <c r="I6121" s="6"/>
      <c r="J6121" s="6"/>
      <c r="K6121" s="6"/>
    </row>
    <row r="6122" spans="1:11">
      <c r="A6122" s="6"/>
      <c r="B6122" s="6"/>
      <c r="D6122" s="6"/>
      <c r="E6122" s="6"/>
      <c r="F6122" s="6"/>
      <c r="G6122" s="6"/>
      <c r="H6122" s="6"/>
      <c r="I6122" s="6"/>
      <c r="J6122" s="6"/>
      <c r="K6122" s="6"/>
    </row>
    <row r="6123" spans="1:11">
      <c r="A6123" s="6"/>
      <c r="B6123" s="6"/>
      <c r="D6123" s="6"/>
      <c r="E6123" s="6"/>
      <c r="F6123" s="6"/>
      <c r="G6123" s="6"/>
      <c r="H6123" s="6"/>
      <c r="I6123" s="6"/>
      <c r="J6123" s="6"/>
      <c r="K6123" s="6"/>
    </row>
    <row r="6124" spans="1:11">
      <c r="A6124" s="6"/>
      <c r="B6124" s="6"/>
      <c r="D6124" s="6"/>
      <c r="E6124" s="6"/>
      <c r="F6124" s="6"/>
      <c r="G6124" s="6"/>
      <c r="H6124" s="6"/>
      <c r="I6124" s="6"/>
      <c r="J6124" s="6"/>
      <c r="K6124" s="6"/>
    </row>
    <row r="6125" spans="1:11">
      <c r="A6125" s="6"/>
      <c r="B6125" s="6"/>
      <c r="D6125" s="6"/>
      <c r="E6125" s="6"/>
      <c r="F6125" s="6"/>
      <c r="G6125" s="6"/>
      <c r="H6125" s="6"/>
      <c r="I6125" s="6"/>
      <c r="J6125" s="6"/>
      <c r="K6125" s="6"/>
    </row>
    <row r="6126" spans="1:11">
      <c r="A6126" s="6"/>
      <c r="B6126" s="6"/>
      <c r="D6126" s="6"/>
      <c r="E6126" s="6"/>
      <c r="F6126" s="6"/>
      <c r="G6126" s="6"/>
      <c r="H6126" s="6"/>
      <c r="I6126" s="6"/>
      <c r="J6126" s="6"/>
      <c r="K6126" s="6"/>
    </row>
    <row r="6127" spans="1:11">
      <c r="A6127" s="6"/>
      <c r="B6127" s="6"/>
      <c r="D6127" s="6"/>
      <c r="E6127" s="6"/>
      <c r="F6127" s="6"/>
      <c r="G6127" s="6"/>
      <c r="H6127" s="6"/>
      <c r="I6127" s="6"/>
      <c r="J6127" s="6"/>
      <c r="K6127" s="6"/>
    </row>
    <row r="6128" spans="1:11">
      <c r="A6128" s="6"/>
      <c r="B6128" s="6"/>
      <c r="D6128" s="6"/>
      <c r="E6128" s="6"/>
      <c r="F6128" s="6"/>
      <c r="G6128" s="6"/>
      <c r="H6128" s="6"/>
      <c r="I6128" s="6"/>
      <c r="J6128" s="6"/>
      <c r="K6128" s="6"/>
    </row>
    <row r="6129" spans="1:11">
      <c r="A6129" s="6"/>
      <c r="B6129" s="6"/>
      <c r="D6129" s="6"/>
      <c r="E6129" s="6"/>
      <c r="F6129" s="6"/>
      <c r="G6129" s="6"/>
      <c r="H6129" s="6"/>
      <c r="I6129" s="6"/>
      <c r="J6129" s="6"/>
      <c r="K6129" s="6"/>
    </row>
    <row r="6130" spans="1:11">
      <c r="A6130" s="6"/>
      <c r="B6130" s="6"/>
      <c r="D6130" s="6"/>
      <c r="E6130" s="6"/>
      <c r="F6130" s="6"/>
      <c r="G6130" s="6"/>
      <c r="H6130" s="6"/>
      <c r="I6130" s="6"/>
      <c r="J6130" s="6"/>
      <c r="K6130" s="6"/>
    </row>
    <row r="6131" spans="1:11">
      <c r="A6131" s="6"/>
      <c r="B6131" s="6"/>
      <c r="D6131" s="6"/>
      <c r="E6131" s="6"/>
      <c r="F6131" s="6"/>
      <c r="G6131" s="6"/>
      <c r="H6131" s="6"/>
      <c r="I6131" s="6"/>
      <c r="J6131" s="6"/>
      <c r="K6131" s="6"/>
    </row>
    <row r="6132" spans="1:11">
      <c r="A6132" s="6"/>
      <c r="B6132" s="6"/>
      <c r="D6132" s="6"/>
      <c r="E6132" s="6"/>
      <c r="F6132" s="6"/>
      <c r="G6132" s="6"/>
      <c r="H6132" s="6"/>
      <c r="I6132" s="6"/>
      <c r="J6132" s="6"/>
      <c r="K6132" s="6"/>
    </row>
    <row r="6133" spans="1:11">
      <c r="A6133" s="6"/>
      <c r="B6133" s="6"/>
      <c r="D6133" s="6"/>
      <c r="E6133" s="6"/>
      <c r="F6133" s="6"/>
      <c r="G6133" s="6"/>
      <c r="H6133" s="6"/>
      <c r="I6133" s="6"/>
      <c r="J6133" s="6"/>
      <c r="K6133" s="6"/>
    </row>
    <row r="6134" spans="1:11">
      <c r="A6134" s="6"/>
      <c r="B6134" s="6"/>
      <c r="D6134" s="6"/>
      <c r="E6134" s="6"/>
      <c r="F6134" s="6"/>
      <c r="G6134" s="6"/>
      <c r="H6134" s="6"/>
      <c r="I6134" s="6"/>
      <c r="J6134" s="6"/>
      <c r="K6134" s="6"/>
    </row>
    <row r="6135" spans="1:11">
      <c r="A6135" s="6"/>
      <c r="B6135" s="6"/>
      <c r="D6135" s="6"/>
      <c r="E6135" s="6"/>
      <c r="F6135" s="6"/>
      <c r="G6135" s="6"/>
      <c r="H6135" s="6"/>
      <c r="I6135" s="6"/>
      <c r="J6135" s="6"/>
      <c r="K6135" s="6"/>
    </row>
    <row r="6136" spans="1:11">
      <c r="A6136" s="6"/>
      <c r="B6136" s="6"/>
      <c r="D6136" s="6"/>
      <c r="E6136" s="6"/>
      <c r="F6136" s="6"/>
      <c r="G6136" s="6"/>
      <c r="H6136" s="6"/>
      <c r="I6136" s="6"/>
      <c r="J6136" s="6"/>
      <c r="K6136" s="6"/>
    </row>
    <row r="6137" spans="1:11">
      <c r="A6137" s="6"/>
      <c r="B6137" s="6"/>
      <c r="D6137" s="6"/>
      <c r="E6137" s="6"/>
      <c r="F6137" s="6"/>
      <c r="G6137" s="6"/>
      <c r="H6137" s="6"/>
      <c r="I6137" s="6"/>
      <c r="J6137" s="6"/>
      <c r="K6137" s="6"/>
    </row>
    <row r="6138" spans="1:11">
      <c r="A6138" s="6"/>
      <c r="B6138" s="6"/>
      <c r="D6138" s="6"/>
      <c r="E6138" s="6"/>
      <c r="F6138" s="6"/>
      <c r="G6138" s="6"/>
      <c r="H6138" s="6"/>
      <c r="I6138" s="6"/>
      <c r="J6138" s="6"/>
      <c r="K6138" s="6"/>
    </row>
    <row r="6139" spans="1:11">
      <c r="A6139" s="6"/>
      <c r="B6139" s="6"/>
      <c r="D6139" s="6"/>
      <c r="E6139" s="6"/>
      <c r="F6139" s="6"/>
      <c r="G6139" s="6"/>
      <c r="H6139" s="6"/>
      <c r="I6139" s="6"/>
      <c r="J6139" s="6"/>
      <c r="K6139" s="6"/>
    </row>
    <row r="6140" spans="1:11">
      <c r="A6140" s="6"/>
      <c r="B6140" s="6"/>
      <c r="D6140" s="6"/>
      <c r="E6140" s="6"/>
      <c r="F6140" s="6"/>
      <c r="G6140" s="6"/>
      <c r="H6140" s="6"/>
      <c r="I6140" s="6"/>
      <c r="J6140" s="6"/>
      <c r="K6140" s="6"/>
    </row>
    <row r="6141" spans="1:11">
      <c r="A6141" s="6"/>
      <c r="B6141" s="6"/>
      <c r="D6141" s="6"/>
      <c r="E6141" s="6"/>
      <c r="F6141" s="6"/>
      <c r="G6141" s="6"/>
      <c r="H6141" s="6"/>
      <c r="I6141" s="6"/>
      <c r="J6141" s="6"/>
      <c r="K6141" s="6"/>
    </row>
    <row r="6142" spans="1:11">
      <c r="A6142" s="6"/>
      <c r="B6142" s="6"/>
      <c r="D6142" s="6"/>
      <c r="E6142" s="6"/>
      <c r="F6142" s="6"/>
      <c r="G6142" s="6"/>
      <c r="H6142" s="6"/>
      <c r="I6142" s="6"/>
      <c r="J6142" s="6"/>
      <c r="K6142" s="6"/>
    </row>
    <row r="6143" spans="1:11">
      <c r="A6143" s="6"/>
      <c r="B6143" s="6"/>
      <c r="D6143" s="6"/>
      <c r="E6143" s="6"/>
      <c r="F6143" s="6"/>
      <c r="G6143" s="6"/>
      <c r="H6143" s="6"/>
      <c r="I6143" s="6"/>
      <c r="J6143" s="6"/>
      <c r="K6143" s="6"/>
    </row>
    <row r="6144" spans="1:11">
      <c r="A6144" s="6"/>
      <c r="B6144" s="6"/>
      <c r="D6144" s="6"/>
      <c r="E6144" s="6"/>
      <c r="F6144" s="6"/>
      <c r="G6144" s="6"/>
      <c r="H6144" s="6"/>
      <c r="I6144" s="6"/>
      <c r="J6144" s="6"/>
      <c r="K6144" s="6"/>
    </row>
    <row r="6145" spans="1:11">
      <c r="A6145" s="6"/>
      <c r="B6145" s="6"/>
      <c r="D6145" s="6"/>
      <c r="E6145" s="6"/>
      <c r="F6145" s="6"/>
      <c r="G6145" s="6"/>
      <c r="H6145" s="6"/>
      <c r="I6145" s="6"/>
      <c r="J6145" s="6"/>
      <c r="K6145" s="6"/>
    </row>
    <row r="6146" spans="1:11">
      <c r="A6146" s="6"/>
      <c r="B6146" s="6"/>
      <c r="D6146" s="6"/>
      <c r="E6146" s="6"/>
      <c r="F6146" s="6"/>
      <c r="G6146" s="6"/>
      <c r="H6146" s="6"/>
      <c r="I6146" s="6"/>
      <c r="J6146" s="6"/>
      <c r="K6146" s="6"/>
    </row>
    <row r="6147" spans="1:11">
      <c r="A6147" s="6"/>
      <c r="B6147" s="6"/>
      <c r="D6147" s="6"/>
      <c r="E6147" s="6"/>
      <c r="F6147" s="6"/>
      <c r="G6147" s="6"/>
      <c r="H6147" s="6"/>
      <c r="I6147" s="6"/>
      <c r="J6147" s="6"/>
      <c r="K6147" s="6"/>
    </row>
    <row r="6148" spans="1:11">
      <c r="A6148" s="6"/>
      <c r="B6148" s="6"/>
      <c r="D6148" s="6"/>
      <c r="E6148" s="6"/>
      <c r="F6148" s="6"/>
      <c r="G6148" s="6"/>
      <c r="H6148" s="6"/>
      <c r="I6148" s="6"/>
      <c r="J6148" s="6"/>
      <c r="K6148" s="6"/>
    </row>
    <row r="6149" spans="1:11">
      <c r="A6149" s="6"/>
      <c r="B6149" s="6"/>
      <c r="D6149" s="6"/>
      <c r="E6149" s="6"/>
      <c r="F6149" s="6"/>
      <c r="G6149" s="6"/>
      <c r="H6149" s="6"/>
      <c r="I6149" s="6"/>
      <c r="J6149" s="6"/>
      <c r="K6149" s="6"/>
    </row>
    <row r="6150" spans="1:11">
      <c r="A6150" s="6"/>
      <c r="B6150" s="6"/>
      <c r="D6150" s="6"/>
      <c r="E6150" s="6"/>
      <c r="F6150" s="6"/>
      <c r="G6150" s="6"/>
      <c r="H6150" s="6"/>
      <c r="I6150" s="6"/>
      <c r="J6150" s="6"/>
      <c r="K6150" s="6"/>
    </row>
    <row r="6151" spans="1:11">
      <c r="A6151" s="6"/>
      <c r="B6151" s="6"/>
      <c r="D6151" s="6"/>
      <c r="E6151" s="6"/>
      <c r="F6151" s="6"/>
      <c r="G6151" s="6"/>
      <c r="H6151" s="6"/>
      <c r="I6151" s="6"/>
      <c r="J6151" s="6"/>
      <c r="K6151" s="6"/>
    </row>
    <row r="6152" spans="1:11">
      <c r="A6152" s="6"/>
      <c r="B6152" s="6"/>
      <c r="D6152" s="6"/>
      <c r="E6152" s="6"/>
      <c r="F6152" s="6"/>
      <c r="G6152" s="6"/>
      <c r="H6152" s="6"/>
      <c r="I6152" s="6"/>
      <c r="J6152" s="6"/>
      <c r="K6152" s="6"/>
    </row>
    <row r="6153" spans="1:11">
      <c r="A6153" s="6"/>
      <c r="B6153" s="6"/>
      <c r="D6153" s="6"/>
      <c r="E6153" s="6"/>
      <c r="F6153" s="6"/>
      <c r="G6153" s="6"/>
      <c r="H6153" s="6"/>
      <c r="I6153" s="6"/>
      <c r="J6153" s="6"/>
      <c r="K6153" s="6"/>
    </row>
    <row r="6154" spans="1:11">
      <c r="A6154" s="6"/>
      <c r="B6154" s="6"/>
      <c r="D6154" s="6"/>
      <c r="E6154" s="6"/>
      <c r="F6154" s="6"/>
      <c r="G6154" s="6"/>
      <c r="H6154" s="6"/>
      <c r="I6154" s="6"/>
      <c r="J6154" s="6"/>
      <c r="K6154" s="6"/>
    </row>
    <row r="6155" spans="1:11">
      <c r="A6155" s="6"/>
      <c r="B6155" s="6"/>
      <c r="D6155" s="6"/>
      <c r="E6155" s="6"/>
      <c r="F6155" s="6"/>
      <c r="G6155" s="6"/>
      <c r="H6155" s="6"/>
      <c r="I6155" s="6"/>
      <c r="J6155" s="6"/>
      <c r="K6155" s="6"/>
    </row>
    <row r="6156" spans="1:11">
      <c r="A6156" s="6"/>
      <c r="B6156" s="6"/>
      <c r="D6156" s="6"/>
      <c r="E6156" s="6"/>
      <c r="F6156" s="6"/>
      <c r="G6156" s="6"/>
      <c r="H6156" s="6"/>
      <c r="I6156" s="6"/>
      <c r="J6156" s="6"/>
      <c r="K6156" s="6"/>
    </row>
    <row r="6157" spans="1:11">
      <c r="A6157" s="6"/>
      <c r="B6157" s="6"/>
      <c r="D6157" s="6"/>
      <c r="E6157" s="6"/>
      <c r="F6157" s="6"/>
      <c r="G6157" s="6"/>
      <c r="H6157" s="6"/>
      <c r="I6157" s="6"/>
      <c r="J6157" s="6"/>
      <c r="K6157" s="6"/>
    </row>
    <row r="6158" spans="1:11">
      <c r="A6158" s="6"/>
      <c r="B6158" s="6"/>
      <c r="D6158" s="6"/>
      <c r="E6158" s="6"/>
      <c r="F6158" s="6"/>
      <c r="G6158" s="6"/>
      <c r="H6158" s="6"/>
      <c r="I6158" s="6"/>
      <c r="J6158" s="6"/>
      <c r="K6158" s="6"/>
    </row>
    <row r="6159" spans="1:11">
      <c r="A6159" s="6"/>
      <c r="B6159" s="6"/>
      <c r="D6159" s="6"/>
      <c r="E6159" s="6"/>
      <c r="F6159" s="6"/>
      <c r="G6159" s="6"/>
      <c r="H6159" s="6"/>
      <c r="I6159" s="6"/>
      <c r="J6159" s="6"/>
      <c r="K6159" s="6"/>
    </row>
    <row r="6160" spans="1:11">
      <c r="A6160" s="6"/>
      <c r="B6160" s="6"/>
      <c r="D6160" s="6"/>
      <c r="E6160" s="6"/>
      <c r="F6160" s="6"/>
      <c r="G6160" s="6"/>
      <c r="H6160" s="6"/>
      <c r="I6160" s="6"/>
      <c r="J6160" s="6"/>
      <c r="K6160" s="6"/>
    </row>
    <row r="6161" spans="1:11">
      <c r="A6161" s="6"/>
      <c r="B6161" s="6"/>
      <c r="D6161" s="6"/>
      <c r="E6161" s="6"/>
      <c r="F6161" s="6"/>
      <c r="G6161" s="6"/>
      <c r="H6161" s="6"/>
      <c r="I6161" s="6"/>
      <c r="J6161" s="6"/>
      <c r="K6161" s="6"/>
    </row>
    <row r="6162" spans="1:11">
      <c r="A6162" s="6"/>
      <c r="B6162" s="6"/>
      <c r="D6162" s="6"/>
      <c r="E6162" s="6"/>
      <c r="F6162" s="6"/>
      <c r="G6162" s="6"/>
      <c r="H6162" s="6"/>
      <c r="I6162" s="6"/>
      <c r="J6162" s="6"/>
      <c r="K6162" s="6"/>
    </row>
    <row r="6163" spans="1:11">
      <c r="A6163" s="6"/>
      <c r="B6163" s="6"/>
      <c r="D6163" s="6"/>
      <c r="E6163" s="6"/>
      <c r="F6163" s="6"/>
      <c r="G6163" s="6"/>
      <c r="H6163" s="6"/>
      <c r="I6163" s="6"/>
      <c r="J6163" s="6"/>
      <c r="K6163" s="6"/>
    </row>
    <row r="6164" spans="1:11">
      <c r="A6164" s="6"/>
      <c r="B6164" s="6"/>
      <c r="D6164" s="6"/>
      <c r="E6164" s="6"/>
      <c r="F6164" s="6"/>
      <c r="G6164" s="6"/>
      <c r="H6164" s="6"/>
      <c r="I6164" s="6"/>
      <c r="J6164" s="6"/>
      <c r="K6164" s="6"/>
    </row>
    <row r="6165" spans="1:11">
      <c r="A6165" s="6"/>
      <c r="B6165" s="6"/>
      <c r="D6165" s="6"/>
      <c r="E6165" s="6"/>
      <c r="F6165" s="6"/>
      <c r="G6165" s="6"/>
      <c r="H6165" s="6"/>
      <c r="I6165" s="6"/>
      <c r="J6165" s="6"/>
      <c r="K6165" s="6"/>
    </row>
    <row r="6166" spans="1:11">
      <c r="A6166" s="6"/>
      <c r="B6166" s="6"/>
      <c r="D6166" s="6"/>
      <c r="E6166" s="6"/>
      <c r="F6166" s="6"/>
      <c r="G6166" s="6"/>
      <c r="H6166" s="6"/>
      <c r="I6166" s="6"/>
      <c r="J6166" s="6"/>
      <c r="K6166" s="6"/>
    </row>
    <row r="6167" spans="1:11">
      <c r="A6167" s="6"/>
      <c r="B6167" s="6"/>
      <c r="D6167" s="6"/>
      <c r="E6167" s="6"/>
      <c r="F6167" s="6"/>
      <c r="G6167" s="6"/>
      <c r="H6167" s="6"/>
      <c r="I6167" s="6"/>
      <c r="J6167" s="6"/>
      <c r="K6167" s="6"/>
    </row>
    <row r="6168" spans="1:11">
      <c r="A6168" s="6"/>
      <c r="B6168" s="6"/>
      <c r="D6168" s="6"/>
      <c r="E6168" s="6"/>
      <c r="F6168" s="6"/>
      <c r="G6168" s="6"/>
      <c r="H6168" s="6"/>
      <c r="I6168" s="6"/>
      <c r="J6168" s="6"/>
      <c r="K6168" s="6"/>
    </row>
    <row r="6169" spans="1:11">
      <c r="A6169" s="6"/>
      <c r="B6169" s="6"/>
      <c r="D6169" s="6"/>
      <c r="E6169" s="6"/>
      <c r="F6169" s="6"/>
      <c r="G6169" s="6"/>
      <c r="H6169" s="6"/>
      <c r="I6169" s="6"/>
      <c r="J6169" s="6"/>
      <c r="K6169" s="6"/>
    </row>
    <row r="6170" spans="1:11">
      <c r="A6170" s="6"/>
      <c r="B6170" s="6"/>
      <c r="D6170" s="6"/>
      <c r="E6170" s="6"/>
      <c r="F6170" s="6"/>
      <c r="G6170" s="6"/>
      <c r="H6170" s="6"/>
      <c r="I6170" s="6"/>
      <c r="J6170" s="6"/>
      <c r="K6170" s="6"/>
    </row>
    <row r="6171" spans="1:11">
      <c r="A6171" s="6"/>
      <c r="B6171" s="6"/>
      <c r="D6171" s="6"/>
      <c r="E6171" s="6"/>
      <c r="F6171" s="6"/>
      <c r="G6171" s="6"/>
      <c r="H6171" s="6"/>
      <c r="I6171" s="6"/>
      <c r="J6171" s="6"/>
      <c r="K6171" s="6"/>
    </row>
    <row r="6172" spans="1:11">
      <c r="A6172" s="6"/>
      <c r="B6172" s="6"/>
      <c r="D6172" s="6"/>
      <c r="E6172" s="6"/>
      <c r="F6172" s="6"/>
      <c r="G6172" s="6"/>
      <c r="H6172" s="6"/>
      <c r="I6172" s="6"/>
      <c r="J6172" s="6"/>
      <c r="K6172" s="6"/>
    </row>
    <row r="6173" spans="1:11">
      <c r="A6173" s="6"/>
      <c r="B6173" s="6"/>
      <c r="D6173" s="6"/>
      <c r="E6173" s="6"/>
      <c r="F6173" s="6"/>
      <c r="G6173" s="6"/>
      <c r="H6173" s="6"/>
      <c r="I6173" s="6"/>
      <c r="J6173" s="6"/>
      <c r="K6173" s="6"/>
    </row>
    <row r="6174" spans="1:11">
      <c r="A6174" s="6"/>
      <c r="B6174" s="6"/>
      <c r="D6174" s="6"/>
      <c r="E6174" s="6"/>
      <c r="F6174" s="6"/>
      <c r="G6174" s="6"/>
      <c r="H6174" s="6"/>
      <c r="I6174" s="6"/>
      <c r="J6174" s="6"/>
      <c r="K6174" s="6"/>
    </row>
    <row r="6175" spans="1:11">
      <c r="A6175" s="6"/>
      <c r="B6175" s="6"/>
      <c r="D6175" s="6"/>
      <c r="E6175" s="6"/>
      <c r="F6175" s="6"/>
      <c r="G6175" s="6"/>
      <c r="H6175" s="6"/>
      <c r="I6175" s="6"/>
      <c r="J6175" s="6"/>
      <c r="K6175" s="6"/>
    </row>
    <row r="6176" spans="1:11">
      <c r="A6176" s="6"/>
      <c r="B6176" s="6"/>
      <c r="D6176" s="6"/>
      <c r="E6176" s="6"/>
      <c r="F6176" s="6"/>
      <c r="G6176" s="6"/>
      <c r="H6176" s="6"/>
      <c r="I6176" s="6"/>
      <c r="J6176" s="6"/>
      <c r="K6176" s="6"/>
    </row>
    <row r="6177" spans="1:11">
      <c r="A6177" s="6"/>
      <c r="B6177" s="6"/>
      <c r="D6177" s="6"/>
      <c r="E6177" s="6"/>
      <c r="F6177" s="6"/>
      <c r="G6177" s="6"/>
      <c r="H6177" s="6"/>
      <c r="I6177" s="6"/>
      <c r="J6177" s="6"/>
      <c r="K6177" s="6"/>
    </row>
    <row r="6178" spans="1:11">
      <c r="A6178" s="6"/>
      <c r="B6178" s="6"/>
      <c r="D6178" s="6"/>
      <c r="E6178" s="6"/>
      <c r="F6178" s="6"/>
      <c r="G6178" s="6"/>
      <c r="H6178" s="6"/>
      <c r="I6178" s="6"/>
      <c r="J6178" s="6"/>
      <c r="K6178" s="6"/>
    </row>
    <row r="6179" spans="1:11">
      <c r="A6179" s="6"/>
      <c r="B6179" s="6"/>
      <c r="D6179" s="6"/>
      <c r="E6179" s="6"/>
      <c r="F6179" s="6"/>
      <c r="G6179" s="6"/>
      <c r="H6179" s="6"/>
      <c r="I6179" s="6"/>
      <c r="J6179" s="6"/>
      <c r="K6179" s="6"/>
    </row>
    <row r="6180" spans="1:11">
      <c r="A6180" s="6"/>
      <c r="B6180" s="6"/>
      <c r="D6180" s="6"/>
      <c r="E6180" s="6"/>
      <c r="F6180" s="6"/>
      <c r="G6180" s="6"/>
      <c r="H6180" s="6"/>
      <c r="I6180" s="6"/>
      <c r="J6180" s="6"/>
      <c r="K6180" s="6"/>
    </row>
    <row r="6181" spans="1:11">
      <c r="A6181" s="6"/>
      <c r="B6181" s="6"/>
      <c r="D6181" s="6"/>
      <c r="E6181" s="6"/>
      <c r="F6181" s="6"/>
      <c r="G6181" s="6"/>
      <c r="H6181" s="6"/>
      <c r="I6181" s="6"/>
      <c r="J6181" s="6"/>
      <c r="K6181" s="6"/>
    </row>
    <row r="6182" spans="1:11">
      <c r="A6182" s="6"/>
      <c r="B6182" s="6"/>
      <c r="D6182" s="6"/>
      <c r="E6182" s="6"/>
      <c r="F6182" s="6"/>
      <c r="G6182" s="6"/>
      <c r="H6182" s="6"/>
      <c r="I6182" s="6"/>
      <c r="J6182" s="6"/>
      <c r="K6182" s="6"/>
    </row>
    <row r="6183" spans="1:11">
      <c r="A6183" s="6"/>
      <c r="B6183" s="6"/>
      <c r="D6183" s="6"/>
      <c r="E6183" s="6"/>
      <c r="F6183" s="6"/>
      <c r="G6183" s="6"/>
      <c r="H6183" s="6"/>
      <c r="I6183" s="6"/>
      <c r="J6183" s="6"/>
      <c r="K6183" s="6"/>
    </row>
    <row r="6184" spans="1:11">
      <c r="A6184" s="6"/>
      <c r="B6184" s="6"/>
      <c r="D6184" s="6"/>
      <c r="E6184" s="6"/>
      <c r="F6184" s="6"/>
      <c r="G6184" s="6"/>
      <c r="H6184" s="6"/>
      <c r="I6184" s="6"/>
      <c r="J6184" s="6"/>
      <c r="K6184" s="6"/>
    </row>
    <row r="6185" spans="1:11">
      <c r="A6185" s="6"/>
      <c r="B6185" s="6"/>
      <c r="D6185" s="6"/>
      <c r="E6185" s="6"/>
      <c r="F6185" s="6"/>
      <c r="G6185" s="6"/>
      <c r="H6185" s="6"/>
      <c r="I6185" s="6"/>
      <c r="J6185" s="6"/>
      <c r="K6185" s="6"/>
    </row>
    <row r="6186" spans="1:11">
      <c r="A6186" s="6"/>
      <c r="B6186" s="6"/>
      <c r="D6186" s="6"/>
      <c r="E6186" s="6"/>
      <c r="F6186" s="6"/>
      <c r="G6186" s="6"/>
      <c r="H6186" s="6"/>
      <c r="I6186" s="6"/>
      <c r="J6186" s="6"/>
      <c r="K6186" s="6"/>
    </row>
    <row r="6187" spans="1:11">
      <c r="A6187" s="6"/>
      <c r="B6187" s="6"/>
      <c r="D6187" s="6"/>
      <c r="E6187" s="6"/>
      <c r="F6187" s="6"/>
      <c r="G6187" s="6"/>
      <c r="H6187" s="6"/>
      <c r="I6187" s="6"/>
      <c r="J6187" s="6"/>
      <c r="K6187" s="6"/>
    </row>
    <row r="6188" spans="1:11">
      <c r="A6188" s="6"/>
      <c r="B6188" s="6"/>
      <c r="D6188" s="6"/>
      <c r="E6188" s="6"/>
      <c r="F6188" s="6"/>
      <c r="G6188" s="6"/>
      <c r="H6188" s="6"/>
      <c r="I6188" s="6"/>
      <c r="J6188" s="6"/>
      <c r="K6188" s="6"/>
    </row>
    <row r="6189" spans="1:11">
      <c r="A6189" s="6"/>
      <c r="B6189" s="6"/>
      <c r="D6189" s="6"/>
      <c r="E6189" s="6"/>
      <c r="F6189" s="6"/>
      <c r="G6189" s="6"/>
      <c r="H6189" s="6"/>
      <c r="I6189" s="6"/>
      <c r="J6189" s="6"/>
      <c r="K6189" s="6"/>
    </row>
    <row r="6190" spans="1:11">
      <c r="A6190" s="6"/>
      <c r="B6190" s="6"/>
      <c r="D6190" s="6"/>
      <c r="E6190" s="6"/>
      <c r="F6190" s="6"/>
      <c r="G6190" s="6"/>
      <c r="H6190" s="6"/>
      <c r="I6190" s="6"/>
      <c r="J6190" s="6"/>
      <c r="K6190" s="6"/>
    </row>
    <row r="6191" spans="1:11">
      <c r="A6191" s="6"/>
      <c r="B6191" s="6"/>
      <c r="D6191" s="6"/>
      <c r="E6191" s="6"/>
      <c r="F6191" s="6"/>
      <c r="G6191" s="6"/>
      <c r="H6191" s="6"/>
      <c r="I6191" s="6"/>
      <c r="J6191" s="6"/>
      <c r="K6191" s="6"/>
    </row>
    <row r="6192" spans="1:11">
      <c r="A6192" s="6"/>
      <c r="B6192" s="6"/>
      <c r="D6192" s="6"/>
      <c r="E6192" s="6"/>
      <c r="F6192" s="6"/>
      <c r="G6192" s="6"/>
      <c r="H6192" s="6"/>
      <c r="I6192" s="6"/>
      <c r="J6192" s="6"/>
      <c r="K6192" s="6"/>
    </row>
    <row r="6193" spans="1:11">
      <c r="A6193" s="6"/>
      <c r="B6193" s="6"/>
      <c r="D6193" s="6"/>
      <c r="E6193" s="6"/>
      <c r="F6193" s="6"/>
      <c r="G6193" s="6"/>
      <c r="H6193" s="6"/>
      <c r="I6193" s="6"/>
      <c r="J6193" s="6"/>
      <c r="K6193" s="6"/>
    </row>
    <row r="6194" spans="1:11">
      <c r="A6194" s="6"/>
      <c r="B6194" s="6"/>
      <c r="D6194" s="6"/>
      <c r="E6194" s="6"/>
      <c r="F6194" s="6"/>
      <c r="G6194" s="6"/>
      <c r="H6194" s="6"/>
      <c r="I6194" s="6"/>
      <c r="J6194" s="6"/>
      <c r="K6194" s="6"/>
    </row>
    <row r="6195" spans="1:11">
      <c r="A6195" s="6"/>
      <c r="B6195" s="6"/>
      <c r="D6195" s="6"/>
      <c r="E6195" s="6"/>
      <c r="F6195" s="6"/>
      <c r="G6195" s="6"/>
      <c r="H6195" s="6"/>
      <c r="I6195" s="6"/>
      <c r="J6195" s="6"/>
      <c r="K6195" s="6"/>
    </row>
    <row r="6196" spans="1:11">
      <c r="A6196" s="6"/>
      <c r="B6196" s="6"/>
      <c r="D6196" s="6"/>
      <c r="E6196" s="6"/>
      <c r="F6196" s="6"/>
      <c r="G6196" s="6"/>
      <c r="H6196" s="6"/>
      <c r="I6196" s="6"/>
      <c r="J6196" s="6"/>
      <c r="K6196" s="6"/>
    </row>
    <row r="6197" spans="1:11">
      <c r="A6197" s="6"/>
      <c r="B6197" s="6"/>
      <c r="D6197" s="6"/>
      <c r="E6197" s="6"/>
      <c r="F6197" s="6"/>
      <c r="G6197" s="6"/>
      <c r="H6197" s="6"/>
      <c r="I6197" s="6"/>
      <c r="J6197" s="6"/>
      <c r="K6197" s="6"/>
    </row>
    <row r="6198" spans="1:11">
      <c r="A6198" s="6"/>
      <c r="B6198" s="6"/>
      <c r="D6198" s="6"/>
      <c r="E6198" s="6"/>
      <c r="F6198" s="6"/>
      <c r="G6198" s="6"/>
      <c r="H6198" s="6"/>
      <c r="I6198" s="6"/>
      <c r="J6198" s="6"/>
      <c r="K6198" s="6"/>
    </row>
    <row r="6199" spans="1:11">
      <c r="A6199" s="6"/>
      <c r="B6199" s="6"/>
      <c r="D6199" s="6"/>
      <c r="E6199" s="6"/>
      <c r="F6199" s="6"/>
      <c r="G6199" s="6"/>
      <c r="H6199" s="6"/>
      <c r="I6199" s="6"/>
      <c r="J6199" s="6"/>
      <c r="K6199" s="6"/>
    </row>
    <row r="6200" spans="1:11">
      <c r="A6200" s="6"/>
      <c r="B6200" s="6"/>
      <c r="D6200" s="6"/>
      <c r="E6200" s="6"/>
      <c r="F6200" s="6"/>
      <c r="G6200" s="6"/>
      <c r="H6200" s="6"/>
      <c r="I6200" s="6"/>
      <c r="J6200" s="6"/>
      <c r="K6200" s="6"/>
    </row>
    <row r="6201" spans="1:11">
      <c r="A6201" s="6"/>
      <c r="B6201" s="6"/>
      <c r="D6201" s="6"/>
      <c r="E6201" s="6"/>
      <c r="F6201" s="6"/>
      <c r="G6201" s="6"/>
      <c r="H6201" s="6"/>
      <c r="I6201" s="6"/>
      <c r="J6201" s="6"/>
      <c r="K6201" s="6"/>
    </row>
    <row r="6202" spans="1:11">
      <c r="A6202" s="6"/>
      <c r="B6202" s="6"/>
      <c r="D6202" s="6"/>
      <c r="E6202" s="6"/>
      <c r="F6202" s="6"/>
      <c r="G6202" s="6"/>
      <c r="H6202" s="6"/>
      <c r="I6202" s="6"/>
      <c r="J6202" s="6"/>
      <c r="K6202" s="6"/>
    </row>
    <row r="6203" spans="1:11">
      <c r="A6203" s="6"/>
      <c r="B6203" s="6"/>
      <c r="D6203" s="6"/>
      <c r="E6203" s="6"/>
      <c r="F6203" s="6"/>
      <c r="G6203" s="6"/>
      <c r="H6203" s="6"/>
      <c r="I6203" s="6"/>
      <c r="J6203" s="6"/>
      <c r="K6203" s="6"/>
    </row>
    <row r="6204" spans="1:11">
      <c r="A6204" s="6"/>
      <c r="B6204" s="6"/>
      <c r="D6204" s="6"/>
      <c r="E6204" s="6"/>
      <c r="F6204" s="6"/>
      <c r="G6204" s="6"/>
      <c r="H6204" s="6"/>
      <c r="I6204" s="6"/>
      <c r="J6204" s="6"/>
      <c r="K6204" s="6"/>
    </row>
    <row r="6205" spans="1:11">
      <c r="A6205" s="6"/>
      <c r="B6205" s="6"/>
      <c r="D6205" s="6"/>
      <c r="E6205" s="6"/>
      <c r="F6205" s="6"/>
      <c r="G6205" s="6"/>
      <c r="H6205" s="6"/>
      <c r="I6205" s="6"/>
      <c r="J6205" s="6"/>
      <c r="K6205" s="6"/>
    </row>
    <row r="6206" spans="1:11">
      <c r="A6206" s="6"/>
      <c r="B6206" s="6"/>
      <c r="D6206" s="6"/>
      <c r="E6206" s="6"/>
      <c r="F6206" s="6"/>
      <c r="G6206" s="6"/>
      <c r="H6206" s="6"/>
      <c r="I6206" s="6"/>
      <c r="J6206" s="6"/>
      <c r="K6206" s="6"/>
    </row>
    <row r="6207" spans="1:11">
      <c r="A6207" s="6"/>
      <c r="B6207" s="6"/>
      <c r="D6207" s="6"/>
      <c r="E6207" s="6"/>
      <c r="F6207" s="6"/>
      <c r="G6207" s="6"/>
      <c r="H6207" s="6"/>
      <c r="I6207" s="6"/>
      <c r="J6207" s="6"/>
      <c r="K6207" s="6"/>
    </row>
    <row r="6208" spans="1:11">
      <c r="A6208" s="6"/>
      <c r="B6208" s="6"/>
      <c r="D6208" s="6"/>
      <c r="E6208" s="6"/>
      <c r="F6208" s="6"/>
      <c r="G6208" s="6"/>
      <c r="H6208" s="6"/>
      <c r="I6208" s="6"/>
      <c r="J6208" s="6"/>
      <c r="K6208" s="6"/>
    </row>
    <row r="6209" spans="1:11">
      <c r="A6209" s="6"/>
      <c r="B6209" s="6"/>
      <c r="D6209" s="6"/>
      <c r="E6209" s="6"/>
      <c r="F6209" s="6"/>
      <c r="G6209" s="6"/>
      <c r="H6209" s="6"/>
      <c r="I6209" s="6"/>
      <c r="J6209" s="6"/>
      <c r="K6209" s="6"/>
    </row>
    <row r="6210" spans="1:11">
      <c r="A6210" s="6"/>
      <c r="B6210" s="6"/>
      <c r="D6210" s="6"/>
      <c r="E6210" s="6"/>
      <c r="F6210" s="6"/>
      <c r="G6210" s="6"/>
      <c r="H6210" s="6"/>
      <c r="I6210" s="6"/>
      <c r="J6210" s="6"/>
      <c r="K6210" s="6"/>
    </row>
    <row r="6211" spans="1:11">
      <c r="A6211" s="6"/>
      <c r="B6211" s="6"/>
      <c r="D6211" s="6"/>
      <c r="E6211" s="6"/>
      <c r="F6211" s="6"/>
      <c r="G6211" s="6"/>
      <c r="H6211" s="6"/>
      <c r="I6211" s="6"/>
      <c r="J6211" s="6"/>
      <c r="K6211" s="6"/>
    </row>
    <row r="6212" spans="1:11">
      <c r="A6212" s="6"/>
      <c r="B6212" s="6"/>
      <c r="D6212" s="6"/>
      <c r="E6212" s="6"/>
      <c r="F6212" s="6"/>
      <c r="G6212" s="6"/>
      <c r="H6212" s="6"/>
      <c r="I6212" s="6"/>
      <c r="J6212" s="6"/>
      <c r="K6212" s="6"/>
    </row>
    <row r="6213" spans="1:11">
      <c r="A6213" s="6"/>
      <c r="B6213" s="6"/>
      <c r="D6213" s="6"/>
      <c r="E6213" s="6"/>
      <c r="F6213" s="6"/>
      <c r="G6213" s="6"/>
      <c r="H6213" s="6"/>
      <c r="I6213" s="6"/>
      <c r="J6213" s="6"/>
      <c r="K6213" s="6"/>
    </row>
    <row r="6214" spans="1:11">
      <c r="A6214" s="6"/>
      <c r="B6214" s="6"/>
      <c r="D6214" s="6"/>
      <c r="E6214" s="6"/>
      <c r="F6214" s="6"/>
      <c r="G6214" s="6"/>
      <c r="H6214" s="6"/>
      <c r="I6214" s="6"/>
      <c r="J6214" s="6"/>
      <c r="K6214" s="6"/>
    </row>
    <row r="6215" spans="1:11">
      <c r="A6215" s="6"/>
      <c r="B6215" s="6"/>
      <c r="D6215" s="6"/>
      <c r="E6215" s="6"/>
      <c r="F6215" s="6"/>
      <c r="G6215" s="6"/>
      <c r="H6215" s="6"/>
      <c r="I6215" s="6"/>
      <c r="J6215" s="6"/>
      <c r="K6215" s="6"/>
    </row>
    <row r="6216" spans="1:11">
      <c r="A6216" s="6"/>
      <c r="B6216" s="6"/>
      <c r="D6216" s="6"/>
      <c r="E6216" s="6"/>
      <c r="F6216" s="6"/>
      <c r="G6216" s="6"/>
      <c r="H6216" s="6"/>
      <c r="I6216" s="6"/>
      <c r="J6216" s="6"/>
      <c r="K6216" s="6"/>
    </row>
    <row r="6217" spans="1:11">
      <c r="A6217" s="6"/>
      <c r="B6217" s="6"/>
      <c r="D6217" s="6"/>
      <c r="E6217" s="6"/>
      <c r="F6217" s="6"/>
      <c r="G6217" s="6"/>
      <c r="H6217" s="6"/>
      <c r="I6217" s="6"/>
      <c r="J6217" s="6"/>
      <c r="K6217" s="6"/>
    </row>
    <row r="6218" spans="1:11">
      <c r="A6218" s="6"/>
      <c r="B6218" s="6"/>
      <c r="D6218" s="6"/>
      <c r="E6218" s="6"/>
      <c r="F6218" s="6"/>
      <c r="G6218" s="6"/>
      <c r="H6218" s="6"/>
      <c r="I6218" s="6"/>
      <c r="J6218" s="6"/>
      <c r="K6218" s="6"/>
    </row>
    <row r="6219" spans="1:11">
      <c r="A6219" s="6"/>
      <c r="B6219" s="6"/>
      <c r="D6219" s="6"/>
      <c r="E6219" s="6"/>
      <c r="F6219" s="6"/>
      <c r="G6219" s="6"/>
      <c r="H6219" s="6"/>
      <c r="I6219" s="6"/>
      <c r="J6219" s="6"/>
      <c r="K6219" s="6"/>
    </row>
    <row r="6220" spans="1:11">
      <c r="A6220" s="6"/>
      <c r="B6220" s="6"/>
      <c r="D6220" s="6"/>
      <c r="E6220" s="6"/>
      <c r="F6220" s="6"/>
      <c r="G6220" s="6"/>
      <c r="H6220" s="6"/>
      <c r="I6220" s="6"/>
      <c r="J6220" s="6"/>
      <c r="K6220" s="6"/>
    </row>
    <row r="6221" spans="1:11">
      <c r="A6221" s="6"/>
      <c r="B6221" s="6"/>
      <c r="D6221" s="6"/>
      <c r="E6221" s="6"/>
      <c r="F6221" s="6"/>
      <c r="G6221" s="6"/>
      <c r="H6221" s="6"/>
      <c r="I6221" s="6"/>
      <c r="J6221" s="6"/>
      <c r="K6221" s="6"/>
    </row>
    <row r="6222" spans="1:11">
      <c r="A6222" s="6"/>
      <c r="B6222" s="6"/>
      <c r="D6222" s="6"/>
      <c r="E6222" s="6"/>
      <c r="F6222" s="6"/>
      <c r="G6222" s="6"/>
      <c r="H6222" s="6"/>
      <c r="I6222" s="6"/>
      <c r="J6222" s="6"/>
      <c r="K6222" s="6"/>
    </row>
    <row r="6223" spans="1:11">
      <c r="A6223" s="6"/>
      <c r="B6223" s="6"/>
      <c r="D6223" s="6"/>
      <c r="E6223" s="6"/>
      <c r="F6223" s="6"/>
      <c r="G6223" s="6"/>
      <c r="H6223" s="6"/>
      <c r="I6223" s="6"/>
      <c r="J6223" s="6"/>
      <c r="K6223" s="6"/>
    </row>
    <row r="6224" spans="1:11">
      <c r="A6224" s="6"/>
      <c r="B6224" s="6"/>
      <c r="D6224" s="6"/>
      <c r="E6224" s="6"/>
      <c r="F6224" s="6"/>
      <c r="G6224" s="6"/>
      <c r="H6224" s="6"/>
      <c r="I6224" s="6"/>
      <c r="J6224" s="6"/>
      <c r="K6224" s="6"/>
    </row>
    <row r="6225" spans="1:11">
      <c r="A6225" s="6"/>
      <c r="B6225" s="6"/>
      <c r="D6225" s="6"/>
      <c r="E6225" s="6"/>
      <c r="F6225" s="6"/>
      <c r="G6225" s="6"/>
      <c r="H6225" s="6"/>
      <c r="I6225" s="6"/>
      <c r="J6225" s="6"/>
      <c r="K6225" s="6"/>
    </row>
    <row r="6226" spans="1:11">
      <c r="A6226" s="6"/>
      <c r="B6226" s="6"/>
      <c r="D6226" s="6"/>
      <c r="E6226" s="6"/>
      <c r="F6226" s="6"/>
      <c r="G6226" s="6"/>
      <c r="H6226" s="6"/>
      <c r="I6226" s="6"/>
      <c r="J6226" s="6"/>
      <c r="K6226" s="6"/>
    </row>
    <row r="6227" spans="1:11">
      <c r="A6227" s="6"/>
      <c r="B6227" s="6"/>
      <c r="D6227" s="6"/>
      <c r="E6227" s="6"/>
      <c r="F6227" s="6"/>
      <c r="G6227" s="6"/>
      <c r="H6227" s="6"/>
      <c r="I6227" s="6"/>
      <c r="J6227" s="6"/>
      <c r="K6227" s="6"/>
    </row>
    <row r="6228" spans="1:11">
      <c r="A6228" s="6"/>
      <c r="B6228" s="6"/>
      <c r="D6228" s="6"/>
      <c r="E6228" s="6"/>
      <c r="F6228" s="6"/>
      <c r="G6228" s="6"/>
      <c r="H6228" s="6"/>
      <c r="I6228" s="6"/>
      <c r="J6228" s="6"/>
      <c r="K6228" s="6"/>
    </row>
    <row r="6229" spans="1:11">
      <c r="A6229" s="6"/>
      <c r="B6229" s="6"/>
      <c r="D6229" s="6"/>
      <c r="E6229" s="6"/>
      <c r="F6229" s="6"/>
      <c r="G6229" s="6"/>
      <c r="H6229" s="6"/>
      <c r="I6229" s="6"/>
      <c r="J6229" s="6"/>
      <c r="K6229" s="6"/>
    </row>
    <row r="6230" spans="1:11">
      <c r="A6230" s="6"/>
      <c r="B6230" s="6"/>
      <c r="D6230" s="6"/>
      <c r="E6230" s="6"/>
      <c r="F6230" s="6"/>
      <c r="G6230" s="6"/>
      <c r="H6230" s="6"/>
      <c r="I6230" s="6"/>
      <c r="J6230" s="6"/>
      <c r="K6230" s="6"/>
    </row>
    <row r="6231" spans="1:11">
      <c r="A6231" s="6"/>
      <c r="B6231" s="6"/>
      <c r="D6231" s="6"/>
      <c r="E6231" s="6"/>
      <c r="F6231" s="6"/>
      <c r="G6231" s="6"/>
      <c r="H6231" s="6"/>
      <c r="I6231" s="6"/>
      <c r="J6231" s="6"/>
      <c r="K6231" s="6"/>
    </row>
    <row r="6232" spans="1:11">
      <c r="A6232" s="6"/>
      <c r="B6232" s="6"/>
      <c r="D6232" s="6"/>
      <c r="E6232" s="6"/>
      <c r="F6232" s="6"/>
      <c r="G6232" s="6"/>
      <c r="H6232" s="6"/>
      <c r="I6232" s="6"/>
      <c r="J6232" s="6"/>
      <c r="K6232" s="6"/>
    </row>
    <row r="6233" spans="1:11">
      <c r="A6233" s="6"/>
      <c r="B6233" s="6"/>
      <c r="D6233" s="6"/>
      <c r="E6233" s="6"/>
      <c r="F6233" s="6"/>
      <c r="G6233" s="6"/>
      <c r="H6233" s="6"/>
      <c r="I6233" s="6"/>
      <c r="J6233" s="6"/>
      <c r="K6233" s="6"/>
    </row>
    <row r="6234" spans="1:11">
      <c r="A6234" s="6"/>
      <c r="B6234" s="6"/>
      <c r="D6234" s="6"/>
      <c r="E6234" s="6"/>
      <c r="F6234" s="6"/>
      <c r="G6234" s="6"/>
      <c r="H6234" s="6"/>
      <c r="I6234" s="6"/>
      <c r="J6234" s="6"/>
      <c r="K6234" s="6"/>
    </row>
    <row r="6235" spans="1:11">
      <c r="A6235" s="6"/>
      <c r="B6235" s="6"/>
      <c r="D6235" s="6"/>
      <c r="E6235" s="6"/>
      <c r="F6235" s="6"/>
      <c r="G6235" s="6"/>
      <c r="H6235" s="6"/>
      <c r="I6235" s="6"/>
      <c r="J6235" s="6"/>
      <c r="K6235" s="6"/>
    </row>
    <row r="6236" spans="1:11">
      <c r="A6236" s="6"/>
      <c r="B6236" s="6"/>
      <c r="D6236" s="6"/>
      <c r="E6236" s="6"/>
      <c r="F6236" s="6"/>
      <c r="G6236" s="6"/>
      <c r="H6236" s="6"/>
      <c r="I6236" s="6"/>
      <c r="J6236" s="6"/>
      <c r="K6236" s="6"/>
    </row>
    <row r="6237" spans="1:11">
      <c r="A6237" s="6"/>
      <c r="B6237" s="6"/>
      <c r="D6237" s="6"/>
      <c r="E6237" s="6"/>
      <c r="F6237" s="6"/>
      <c r="G6237" s="6"/>
      <c r="H6237" s="6"/>
      <c r="I6237" s="6"/>
      <c r="J6237" s="6"/>
      <c r="K6237" s="6"/>
    </row>
    <row r="6238" spans="1:11">
      <c r="A6238" s="6"/>
      <c r="B6238" s="6"/>
      <c r="D6238" s="6"/>
      <c r="E6238" s="6"/>
      <c r="F6238" s="6"/>
      <c r="G6238" s="6"/>
      <c r="H6238" s="6"/>
      <c r="I6238" s="6"/>
      <c r="J6238" s="6"/>
      <c r="K6238" s="6"/>
    </row>
    <row r="6239" spans="1:11">
      <c r="A6239" s="6"/>
      <c r="B6239" s="6"/>
      <c r="D6239" s="6"/>
      <c r="E6239" s="6"/>
      <c r="F6239" s="6"/>
      <c r="G6239" s="6"/>
      <c r="H6239" s="6"/>
      <c r="I6239" s="6"/>
      <c r="J6239" s="6"/>
      <c r="K6239" s="6"/>
    </row>
    <row r="6240" spans="1:11">
      <c r="A6240" s="6"/>
      <c r="B6240" s="6"/>
      <c r="D6240" s="6"/>
      <c r="E6240" s="6"/>
      <c r="F6240" s="6"/>
      <c r="G6240" s="6"/>
      <c r="H6240" s="6"/>
      <c r="I6240" s="6"/>
      <c r="J6240" s="6"/>
      <c r="K6240" s="6"/>
    </row>
    <row r="6241" spans="1:11">
      <c r="A6241" s="6"/>
      <c r="B6241" s="6"/>
      <c r="D6241" s="6"/>
      <c r="E6241" s="6"/>
      <c r="F6241" s="6"/>
      <c r="G6241" s="6"/>
      <c r="H6241" s="6"/>
      <c r="I6241" s="6"/>
      <c r="J6241" s="6"/>
      <c r="K6241" s="6"/>
    </row>
    <row r="6242" spans="1:11">
      <c r="A6242" s="6"/>
      <c r="B6242" s="6"/>
      <c r="D6242" s="6"/>
      <c r="E6242" s="6"/>
      <c r="F6242" s="6"/>
      <c r="G6242" s="6"/>
      <c r="H6242" s="6"/>
      <c r="I6242" s="6"/>
      <c r="J6242" s="6"/>
      <c r="K6242" s="6"/>
    </row>
    <row r="6243" spans="1:11">
      <c r="A6243" s="6"/>
      <c r="B6243" s="6"/>
      <c r="D6243" s="6"/>
      <c r="E6243" s="6"/>
      <c r="F6243" s="6"/>
      <c r="G6243" s="6"/>
      <c r="H6243" s="6"/>
      <c r="I6243" s="6"/>
      <c r="J6243" s="6"/>
      <c r="K6243" s="6"/>
    </row>
    <row r="6244" spans="1:11">
      <c r="A6244" s="6"/>
      <c r="B6244" s="6"/>
      <c r="D6244" s="6"/>
      <c r="E6244" s="6"/>
      <c r="F6244" s="6"/>
      <c r="G6244" s="6"/>
      <c r="H6244" s="6"/>
      <c r="I6244" s="6"/>
      <c r="J6244" s="6"/>
      <c r="K6244" s="6"/>
    </row>
    <row r="6245" spans="1:11">
      <c r="A6245" s="6"/>
      <c r="B6245" s="6"/>
      <c r="D6245" s="6"/>
      <c r="E6245" s="6"/>
      <c r="F6245" s="6"/>
      <c r="G6245" s="6"/>
      <c r="H6245" s="6"/>
      <c r="I6245" s="6"/>
      <c r="J6245" s="6"/>
      <c r="K6245" s="6"/>
    </row>
    <row r="6246" spans="1:11">
      <c r="A6246" s="6"/>
      <c r="B6246" s="6"/>
      <c r="D6246" s="6"/>
      <c r="E6246" s="6"/>
      <c r="F6246" s="6"/>
      <c r="G6246" s="6"/>
      <c r="H6246" s="6"/>
      <c r="I6246" s="6"/>
      <c r="J6246" s="6"/>
      <c r="K6246" s="6"/>
    </row>
    <row r="6247" spans="1:11">
      <c r="A6247" s="6"/>
      <c r="B6247" s="6"/>
      <c r="D6247" s="6"/>
      <c r="E6247" s="6"/>
      <c r="F6247" s="6"/>
      <c r="G6247" s="6"/>
      <c r="H6247" s="6"/>
      <c r="I6247" s="6"/>
      <c r="J6247" s="6"/>
      <c r="K6247" s="6"/>
    </row>
    <row r="6248" spans="1:11">
      <c r="A6248" s="6"/>
      <c r="B6248" s="6"/>
      <c r="D6248" s="6"/>
      <c r="E6248" s="6"/>
      <c r="F6248" s="6"/>
      <c r="G6248" s="6"/>
      <c r="H6248" s="6"/>
      <c r="I6248" s="6"/>
      <c r="J6248" s="6"/>
      <c r="K6248" s="6"/>
    </row>
    <row r="6249" spans="1:11">
      <c r="A6249" s="6"/>
      <c r="B6249" s="6"/>
      <c r="D6249" s="6"/>
      <c r="E6249" s="6"/>
      <c r="F6249" s="6"/>
      <c r="G6249" s="6"/>
      <c r="H6249" s="6"/>
      <c r="I6249" s="6"/>
      <c r="J6249" s="6"/>
      <c r="K6249" s="6"/>
    </row>
    <row r="6250" spans="1:11">
      <c r="A6250" s="6"/>
      <c r="B6250" s="6"/>
      <c r="D6250" s="6"/>
      <c r="E6250" s="6"/>
      <c r="F6250" s="6"/>
      <c r="G6250" s="6"/>
      <c r="H6250" s="6"/>
      <c r="I6250" s="6"/>
      <c r="J6250" s="6"/>
      <c r="K6250" s="6"/>
    </row>
    <row r="6251" spans="1:11">
      <c r="A6251" s="6"/>
      <c r="B6251" s="6"/>
      <c r="D6251" s="6"/>
      <c r="E6251" s="6"/>
      <c r="F6251" s="6"/>
      <c r="G6251" s="6"/>
      <c r="H6251" s="6"/>
      <c r="I6251" s="6"/>
      <c r="J6251" s="6"/>
      <c r="K6251" s="6"/>
    </row>
    <row r="6252" spans="1:11">
      <c r="A6252" s="6"/>
      <c r="B6252" s="6"/>
      <c r="D6252" s="6"/>
      <c r="E6252" s="6"/>
      <c r="F6252" s="6"/>
      <c r="G6252" s="6"/>
      <c r="H6252" s="6"/>
      <c r="I6252" s="6"/>
      <c r="J6252" s="6"/>
      <c r="K6252" s="6"/>
    </row>
    <row r="6253" spans="1:11">
      <c r="A6253" s="6"/>
      <c r="B6253" s="6"/>
      <c r="D6253" s="6"/>
      <c r="E6253" s="6"/>
      <c r="F6253" s="6"/>
      <c r="G6253" s="6"/>
      <c r="H6253" s="6"/>
      <c r="I6253" s="6"/>
      <c r="J6253" s="6"/>
      <c r="K6253" s="6"/>
    </row>
    <row r="6254" spans="1:11">
      <c r="A6254" s="6"/>
      <c r="B6254" s="6"/>
      <c r="D6254" s="6"/>
      <c r="E6254" s="6"/>
      <c r="F6254" s="6"/>
      <c r="G6254" s="6"/>
      <c r="H6254" s="6"/>
      <c r="I6254" s="6"/>
      <c r="J6254" s="6"/>
      <c r="K6254" s="6"/>
    </row>
    <row r="6255" spans="1:11">
      <c r="A6255" s="6"/>
      <c r="B6255" s="6"/>
      <c r="D6255" s="6"/>
      <c r="E6255" s="6"/>
      <c r="F6255" s="6"/>
      <c r="G6255" s="6"/>
      <c r="H6255" s="6"/>
      <c r="I6255" s="6"/>
      <c r="J6255" s="6"/>
      <c r="K6255" s="6"/>
    </row>
    <row r="6256" spans="1:11">
      <c r="A6256" s="6"/>
      <c r="B6256" s="6"/>
      <c r="D6256" s="6"/>
      <c r="E6256" s="6"/>
      <c r="F6256" s="6"/>
      <c r="G6256" s="6"/>
      <c r="H6256" s="6"/>
      <c r="I6256" s="6"/>
      <c r="J6256" s="6"/>
      <c r="K6256" s="6"/>
    </row>
    <row r="6257" spans="1:11">
      <c r="A6257" s="6"/>
      <c r="B6257" s="6"/>
      <c r="D6257" s="6"/>
      <c r="E6257" s="6"/>
      <c r="F6257" s="6"/>
      <c r="G6257" s="6"/>
      <c r="H6257" s="6"/>
      <c r="I6257" s="6"/>
      <c r="J6257" s="6"/>
      <c r="K6257" s="6"/>
    </row>
    <row r="6258" spans="1:11">
      <c r="A6258" s="6"/>
      <c r="B6258" s="6"/>
      <c r="D6258" s="6"/>
      <c r="E6258" s="6"/>
      <c r="F6258" s="6"/>
      <c r="G6258" s="6"/>
      <c r="H6258" s="6"/>
      <c r="I6258" s="6"/>
      <c r="J6258" s="6"/>
      <c r="K6258" s="6"/>
    </row>
    <row r="6259" spans="1:11">
      <c r="A6259" s="6"/>
      <c r="B6259" s="6"/>
      <c r="D6259" s="6"/>
      <c r="E6259" s="6"/>
      <c r="F6259" s="6"/>
      <c r="G6259" s="6"/>
      <c r="H6259" s="6"/>
      <c r="I6259" s="6"/>
      <c r="J6259" s="6"/>
      <c r="K6259" s="6"/>
    </row>
    <row r="6260" spans="1:11">
      <c r="A6260" s="6"/>
      <c r="B6260" s="6"/>
      <c r="D6260" s="6"/>
      <c r="E6260" s="6"/>
      <c r="F6260" s="6"/>
      <c r="G6260" s="6"/>
      <c r="H6260" s="6"/>
      <c r="I6260" s="6"/>
      <c r="J6260" s="6"/>
      <c r="K6260" s="6"/>
    </row>
    <row r="6261" spans="1:11">
      <c r="A6261" s="6"/>
      <c r="B6261" s="6"/>
      <c r="D6261" s="6"/>
      <c r="E6261" s="6"/>
      <c r="F6261" s="6"/>
      <c r="G6261" s="6"/>
      <c r="H6261" s="6"/>
      <c r="I6261" s="6"/>
      <c r="J6261" s="6"/>
      <c r="K6261" s="6"/>
    </row>
    <row r="6262" spans="1:11">
      <c r="A6262" s="6"/>
      <c r="B6262" s="6"/>
      <c r="D6262" s="6"/>
      <c r="E6262" s="6"/>
      <c r="F6262" s="6"/>
      <c r="G6262" s="6"/>
      <c r="H6262" s="6"/>
      <c r="I6262" s="6"/>
      <c r="J6262" s="6"/>
      <c r="K6262" s="6"/>
    </row>
    <row r="6263" spans="1:11">
      <c r="A6263" s="6"/>
      <c r="B6263" s="6"/>
      <c r="D6263" s="6"/>
      <c r="E6263" s="6"/>
      <c r="F6263" s="6"/>
      <c r="G6263" s="6"/>
      <c r="H6263" s="6"/>
      <c r="I6263" s="6"/>
      <c r="J6263" s="6"/>
      <c r="K6263" s="6"/>
    </row>
    <row r="6264" spans="1:11">
      <c r="A6264" s="6"/>
      <c r="B6264" s="6"/>
      <c r="D6264" s="6"/>
      <c r="E6264" s="6"/>
      <c r="F6264" s="6"/>
      <c r="G6264" s="6"/>
      <c r="H6264" s="6"/>
      <c r="I6264" s="6"/>
      <c r="J6264" s="6"/>
      <c r="K6264" s="6"/>
    </row>
    <row r="6265" spans="1:11">
      <c r="A6265" s="6"/>
      <c r="B6265" s="6"/>
      <c r="D6265" s="6"/>
      <c r="E6265" s="6"/>
      <c r="F6265" s="6"/>
      <c r="G6265" s="6"/>
      <c r="H6265" s="6"/>
      <c r="I6265" s="6"/>
      <c r="J6265" s="6"/>
      <c r="K6265" s="6"/>
    </row>
    <row r="6266" spans="1:11">
      <c r="A6266" s="6"/>
      <c r="B6266" s="6"/>
      <c r="D6266" s="6"/>
      <c r="E6266" s="6"/>
      <c r="F6266" s="6"/>
      <c r="G6266" s="6"/>
      <c r="H6266" s="6"/>
      <c r="I6266" s="6"/>
      <c r="J6266" s="6"/>
      <c r="K6266" s="6"/>
    </row>
    <row r="6267" spans="1:11">
      <c r="A6267" s="6"/>
      <c r="B6267" s="6"/>
      <c r="D6267" s="6"/>
      <c r="E6267" s="6"/>
      <c r="F6267" s="6"/>
      <c r="G6267" s="6"/>
      <c r="H6267" s="6"/>
      <c r="I6267" s="6"/>
      <c r="J6267" s="6"/>
      <c r="K6267" s="6"/>
    </row>
    <row r="6268" spans="1:11">
      <c r="A6268" s="6"/>
      <c r="B6268" s="6"/>
      <c r="D6268" s="6"/>
      <c r="E6268" s="6"/>
      <c r="F6268" s="6"/>
      <c r="G6268" s="6"/>
      <c r="H6268" s="6"/>
      <c r="I6268" s="6"/>
      <c r="J6268" s="6"/>
      <c r="K6268" s="6"/>
    </row>
    <row r="6269" spans="1:11">
      <c r="A6269" s="6"/>
      <c r="B6269" s="6"/>
      <c r="D6269" s="6"/>
      <c r="E6269" s="6"/>
      <c r="F6269" s="6"/>
      <c r="G6269" s="6"/>
      <c r="H6269" s="6"/>
      <c r="I6269" s="6"/>
      <c r="J6269" s="6"/>
      <c r="K6269" s="6"/>
    </row>
    <row r="6270" spans="1:11">
      <c r="A6270" s="6"/>
      <c r="B6270" s="6"/>
      <c r="D6270" s="6"/>
      <c r="E6270" s="6"/>
      <c r="F6270" s="6"/>
      <c r="G6270" s="6"/>
      <c r="H6270" s="6"/>
      <c r="I6270" s="6"/>
      <c r="J6270" s="6"/>
      <c r="K6270" s="6"/>
    </row>
    <row r="6271" spans="1:11">
      <c r="A6271" s="6"/>
      <c r="B6271" s="6"/>
      <c r="D6271" s="6"/>
      <c r="E6271" s="6"/>
      <c r="F6271" s="6"/>
      <c r="G6271" s="6"/>
      <c r="H6271" s="6"/>
      <c r="I6271" s="6"/>
      <c r="J6271" s="6"/>
      <c r="K6271" s="6"/>
    </row>
    <row r="6272" spans="1:11">
      <c r="A6272" s="6"/>
      <c r="B6272" s="6"/>
      <c r="D6272" s="6"/>
      <c r="E6272" s="6"/>
      <c r="F6272" s="6"/>
      <c r="G6272" s="6"/>
      <c r="H6272" s="6"/>
      <c r="I6272" s="6"/>
      <c r="J6272" s="6"/>
      <c r="K6272" s="6"/>
    </row>
    <row r="6273" spans="1:11">
      <c r="A6273" s="6"/>
      <c r="B6273" s="6"/>
      <c r="D6273" s="6"/>
      <c r="E6273" s="6"/>
      <c r="F6273" s="6"/>
      <c r="G6273" s="6"/>
      <c r="H6273" s="6"/>
      <c r="I6273" s="6"/>
      <c r="J6273" s="6"/>
      <c r="K6273" s="6"/>
    </row>
    <row r="6274" spans="1:11">
      <c r="A6274" s="6"/>
      <c r="B6274" s="6"/>
      <c r="D6274" s="6"/>
      <c r="E6274" s="6"/>
      <c r="F6274" s="6"/>
      <c r="G6274" s="6"/>
      <c r="H6274" s="6"/>
      <c r="I6274" s="6"/>
      <c r="J6274" s="6"/>
      <c r="K6274" s="6"/>
    </row>
    <row r="6275" spans="1:11">
      <c r="A6275" s="6"/>
      <c r="B6275" s="6"/>
      <c r="D6275" s="6"/>
      <c r="E6275" s="6"/>
      <c r="F6275" s="6"/>
      <c r="G6275" s="6"/>
      <c r="H6275" s="6"/>
      <c r="I6275" s="6"/>
      <c r="J6275" s="6"/>
      <c r="K6275" s="6"/>
    </row>
    <row r="6276" spans="1:11">
      <c r="A6276" s="6"/>
      <c r="B6276" s="6"/>
      <c r="D6276" s="6"/>
      <c r="E6276" s="6"/>
      <c r="F6276" s="6"/>
      <c r="G6276" s="6"/>
      <c r="H6276" s="6"/>
      <c r="I6276" s="6"/>
      <c r="J6276" s="6"/>
      <c r="K6276" s="6"/>
    </row>
    <row r="6277" spans="1:11">
      <c r="A6277" s="6"/>
      <c r="B6277" s="6"/>
      <c r="D6277" s="6"/>
      <c r="E6277" s="6"/>
      <c r="F6277" s="6"/>
      <c r="G6277" s="6"/>
      <c r="H6277" s="6"/>
      <c r="I6277" s="6"/>
      <c r="J6277" s="6"/>
      <c r="K6277" s="6"/>
    </row>
    <row r="6278" spans="1:11">
      <c r="A6278" s="6"/>
      <c r="B6278" s="6"/>
      <c r="D6278" s="6"/>
      <c r="E6278" s="6"/>
      <c r="F6278" s="6"/>
      <c r="G6278" s="6"/>
      <c r="H6278" s="6"/>
      <c r="I6278" s="6"/>
      <c r="J6278" s="6"/>
      <c r="K6278" s="6"/>
    </row>
    <row r="6279" spans="1:11">
      <c r="A6279" s="6"/>
      <c r="B6279" s="6"/>
      <c r="D6279" s="6"/>
      <c r="E6279" s="6"/>
      <c r="F6279" s="6"/>
      <c r="G6279" s="6"/>
      <c r="H6279" s="6"/>
      <c r="I6279" s="6"/>
      <c r="J6279" s="6"/>
      <c r="K6279" s="6"/>
    </row>
    <row r="6280" spans="1:11">
      <c r="A6280" s="6"/>
      <c r="B6280" s="6"/>
      <c r="D6280" s="6"/>
      <c r="E6280" s="6"/>
      <c r="F6280" s="6"/>
      <c r="G6280" s="6"/>
      <c r="H6280" s="6"/>
      <c r="I6280" s="6"/>
      <c r="J6280" s="6"/>
      <c r="K6280" s="6"/>
    </row>
    <row r="6281" spans="1:11">
      <c r="A6281" s="6"/>
      <c r="B6281" s="6"/>
      <c r="D6281" s="6"/>
      <c r="E6281" s="6"/>
      <c r="F6281" s="6"/>
      <c r="G6281" s="6"/>
      <c r="H6281" s="6"/>
      <c r="I6281" s="6"/>
      <c r="J6281" s="6"/>
      <c r="K6281" s="6"/>
    </row>
    <row r="6282" spans="1:11">
      <c r="A6282" s="6"/>
      <c r="B6282" s="6"/>
      <c r="D6282" s="6"/>
      <c r="E6282" s="6"/>
      <c r="F6282" s="6"/>
      <c r="G6282" s="6"/>
      <c r="H6282" s="6"/>
      <c r="I6282" s="6"/>
      <c r="J6282" s="6"/>
      <c r="K6282" s="6"/>
    </row>
    <row r="6283" spans="1:11">
      <c r="A6283" s="6"/>
      <c r="B6283" s="6"/>
      <c r="D6283" s="6"/>
      <c r="E6283" s="6"/>
      <c r="F6283" s="6"/>
      <c r="G6283" s="6"/>
      <c r="H6283" s="6"/>
      <c r="I6283" s="6"/>
      <c r="J6283" s="6"/>
      <c r="K6283" s="6"/>
    </row>
    <row r="6284" spans="1:11">
      <c r="A6284" s="6"/>
      <c r="B6284" s="6"/>
      <c r="D6284" s="6"/>
      <c r="E6284" s="6"/>
      <c r="F6284" s="6"/>
      <c r="G6284" s="6"/>
      <c r="H6284" s="6"/>
      <c r="I6284" s="6"/>
      <c r="J6284" s="6"/>
      <c r="K6284" s="6"/>
    </row>
    <row r="6285" spans="1:11">
      <c r="A6285" s="6"/>
      <c r="B6285" s="6"/>
      <c r="D6285" s="6"/>
      <c r="E6285" s="6"/>
      <c r="F6285" s="6"/>
      <c r="G6285" s="6"/>
      <c r="H6285" s="6"/>
      <c r="I6285" s="6"/>
      <c r="J6285" s="6"/>
      <c r="K6285" s="6"/>
    </row>
    <row r="6286" spans="1:11">
      <c r="A6286" s="6"/>
      <c r="B6286" s="6"/>
      <c r="D6286" s="6"/>
      <c r="E6286" s="6"/>
      <c r="F6286" s="6"/>
      <c r="G6286" s="6"/>
      <c r="H6286" s="6"/>
      <c r="I6286" s="6"/>
      <c r="J6286" s="6"/>
      <c r="K6286" s="6"/>
    </row>
    <row r="6287" spans="1:11">
      <c r="A6287" s="6"/>
      <c r="B6287" s="6"/>
      <c r="D6287" s="6"/>
      <c r="E6287" s="6"/>
      <c r="F6287" s="6"/>
      <c r="G6287" s="6"/>
      <c r="H6287" s="6"/>
      <c r="I6287" s="6"/>
      <c r="J6287" s="6"/>
      <c r="K6287" s="6"/>
    </row>
    <row r="6288" spans="1:11">
      <c r="A6288" s="6"/>
      <c r="B6288" s="6"/>
      <c r="D6288" s="6"/>
      <c r="E6288" s="6"/>
      <c r="F6288" s="6"/>
      <c r="G6288" s="6"/>
      <c r="H6288" s="6"/>
      <c r="I6288" s="6"/>
      <c r="J6288" s="6"/>
      <c r="K6288" s="6"/>
    </row>
    <row r="6289" spans="1:11">
      <c r="A6289" s="6"/>
      <c r="B6289" s="6"/>
      <c r="D6289" s="6"/>
      <c r="E6289" s="6"/>
      <c r="F6289" s="6"/>
      <c r="G6289" s="6"/>
      <c r="H6289" s="6"/>
      <c r="I6289" s="6"/>
      <c r="J6289" s="6"/>
      <c r="K6289" s="6"/>
    </row>
    <row r="6290" spans="1:11">
      <c r="A6290" s="6"/>
      <c r="B6290" s="6"/>
      <c r="D6290" s="6"/>
      <c r="E6290" s="6"/>
      <c r="F6290" s="6"/>
      <c r="G6290" s="6"/>
      <c r="H6290" s="6"/>
      <c r="I6290" s="6"/>
      <c r="J6290" s="6"/>
      <c r="K6290" s="6"/>
    </row>
    <row r="6291" spans="1:11">
      <c r="A6291" s="6"/>
      <c r="B6291" s="6"/>
      <c r="D6291" s="6"/>
      <c r="E6291" s="6"/>
      <c r="F6291" s="6"/>
      <c r="G6291" s="6"/>
      <c r="H6291" s="6"/>
      <c r="I6291" s="6"/>
      <c r="J6291" s="6"/>
      <c r="K6291" s="6"/>
    </row>
    <row r="6292" spans="1:11">
      <c r="A6292" s="6"/>
      <c r="B6292" s="6"/>
      <c r="D6292" s="6"/>
      <c r="E6292" s="6"/>
      <c r="F6292" s="6"/>
      <c r="G6292" s="6"/>
      <c r="H6292" s="6"/>
      <c r="I6292" s="6"/>
      <c r="J6292" s="6"/>
      <c r="K6292" s="6"/>
    </row>
    <row r="6293" spans="1:11">
      <c r="A6293" s="6"/>
      <c r="B6293" s="6"/>
      <c r="D6293" s="6"/>
      <c r="E6293" s="6"/>
      <c r="F6293" s="6"/>
      <c r="G6293" s="6"/>
      <c r="H6293" s="6"/>
      <c r="I6293" s="6"/>
      <c r="J6293" s="6"/>
      <c r="K6293" s="6"/>
    </row>
    <row r="6294" spans="1:11">
      <c r="A6294" s="6"/>
      <c r="B6294" s="6"/>
      <c r="D6294" s="6"/>
      <c r="E6294" s="6"/>
      <c r="F6294" s="6"/>
      <c r="G6294" s="6"/>
      <c r="H6294" s="6"/>
      <c r="I6294" s="6"/>
      <c r="J6294" s="6"/>
      <c r="K6294" s="6"/>
    </row>
    <row r="6295" spans="1:11">
      <c r="A6295" s="6"/>
      <c r="B6295" s="6"/>
      <c r="D6295" s="6"/>
      <c r="E6295" s="6"/>
      <c r="F6295" s="6"/>
      <c r="G6295" s="6"/>
      <c r="H6295" s="6"/>
      <c r="I6295" s="6"/>
      <c r="J6295" s="6"/>
      <c r="K6295" s="6"/>
    </row>
    <row r="6296" spans="1:11">
      <c r="A6296" s="6"/>
      <c r="B6296" s="6"/>
      <c r="D6296" s="6"/>
      <c r="E6296" s="6"/>
      <c r="F6296" s="6"/>
      <c r="G6296" s="6"/>
      <c r="H6296" s="6"/>
      <c r="I6296" s="6"/>
      <c r="J6296" s="6"/>
      <c r="K6296" s="6"/>
    </row>
    <row r="6297" spans="1:11">
      <c r="A6297" s="6"/>
      <c r="B6297" s="6"/>
      <c r="D6297" s="6"/>
      <c r="E6297" s="6"/>
      <c r="F6297" s="6"/>
      <c r="G6297" s="6"/>
      <c r="H6297" s="6"/>
      <c r="I6297" s="6"/>
      <c r="J6297" s="6"/>
      <c r="K6297" s="6"/>
    </row>
    <row r="6298" spans="1:11">
      <c r="A6298" s="6"/>
      <c r="B6298" s="6"/>
      <c r="D6298" s="6"/>
      <c r="E6298" s="6"/>
      <c r="F6298" s="6"/>
      <c r="G6298" s="6"/>
      <c r="H6298" s="6"/>
      <c r="I6298" s="6"/>
      <c r="J6298" s="6"/>
      <c r="K6298" s="6"/>
    </row>
    <row r="6299" spans="1:11">
      <c r="A6299" s="6"/>
      <c r="B6299" s="6"/>
      <c r="D6299" s="6"/>
      <c r="E6299" s="6"/>
      <c r="F6299" s="6"/>
      <c r="G6299" s="6"/>
      <c r="H6299" s="6"/>
      <c r="I6299" s="6"/>
      <c r="J6299" s="6"/>
      <c r="K6299" s="6"/>
    </row>
    <row r="6300" spans="1:11">
      <c r="A6300" s="6"/>
      <c r="B6300" s="6"/>
      <c r="D6300" s="6"/>
      <c r="E6300" s="6"/>
      <c r="F6300" s="6"/>
      <c r="G6300" s="6"/>
      <c r="H6300" s="6"/>
      <c r="I6300" s="6"/>
      <c r="J6300" s="6"/>
      <c r="K6300" s="6"/>
    </row>
    <row r="6301" spans="1:11">
      <c r="A6301" s="6"/>
      <c r="B6301" s="6"/>
      <c r="D6301" s="6"/>
      <c r="E6301" s="6"/>
      <c r="F6301" s="6"/>
      <c r="G6301" s="6"/>
      <c r="H6301" s="6"/>
      <c r="I6301" s="6"/>
      <c r="J6301" s="6"/>
      <c r="K6301" s="6"/>
    </row>
    <row r="6302" spans="1:11">
      <c r="A6302" s="6"/>
      <c r="B6302" s="6"/>
      <c r="D6302" s="6"/>
      <c r="E6302" s="6"/>
      <c r="F6302" s="6"/>
      <c r="G6302" s="6"/>
      <c r="H6302" s="6"/>
      <c r="I6302" s="6"/>
      <c r="J6302" s="6"/>
      <c r="K6302" s="6"/>
    </row>
    <row r="6303" spans="1:11">
      <c r="A6303" s="6"/>
      <c r="B6303" s="6"/>
      <c r="D6303" s="6"/>
      <c r="E6303" s="6"/>
      <c r="F6303" s="6"/>
      <c r="G6303" s="6"/>
      <c r="H6303" s="6"/>
      <c r="I6303" s="6"/>
      <c r="J6303" s="6"/>
      <c r="K6303" s="6"/>
    </row>
    <row r="6304" spans="1:11">
      <c r="A6304" s="6"/>
      <c r="B6304" s="6"/>
      <c r="D6304" s="6"/>
      <c r="E6304" s="6"/>
      <c r="F6304" s="6"/>
      <c r="G6304" s="6"/>
      <c r="H6304" s="6"/>
      <c r="I6304" s="6"/>
      <c r="J6304" s="6"/>
      <c r="K6304" s="6"/>
    </row>
    <row r="6305" spans="1:11">
      <c r="A6305" s="6"/>
      <c r="B6305" s="6"/>
      <c r="D6305" s="6"/>
      <c r="E6305" s="6"/>
      <c r="F6305" s="6"/>
      <c r="G6305" s="6"/>
      <c r="H6305" s="6"/>
      <c r="I6305" s="6"/>
      <c r="J6305" s="6"/>
      <c r="K6305" s="6"/>
    </row>
    <row r="6306" spans="1:11">
      <c r="A6306" s="6"/>
      <c r="B6306" s="6"/>
      <c r="D6306" s="6"/>
      <c r="E6306" s="6"/>
      <c r="F6306" s="6"/>
      <c r="G6306" s="6"/>
      <c r="H6306" s="6"/>
      <c r="I6306" s="6"/>
      <c r="J6306" s="6"/>
      <c r="K6306" s="6"/>
    </row>
    <row r="6307" spans="1:11">
      <c r="A6307" s="6"/>
      <c r="B6307" s="6"/>
      <c r="D6307" s="6"/>
      <c r="E6307" s="6"/>
      <c r="F6307" s="6"/>
      <c r="G6307" s="6"/>
      <c r="H6307" s="6"/>
      <c r="I6307" s="6"/>
      <c r="J6307" s="6"/>
      <c r="K6307" s="6"/>
    </row>
    <row r="6308" spans="1:11">
      <c r="A6308" s="6"/>
      <c r="B6308" s="6"/>
      <c r="D6308" s="6"/>
      <c r="E6308" s="6"/>
      <c r="F6308" s="6"/>
      <c r="G6308" s="6"/>
      <c r="H6308" s="6"/>
      <c r="I6308" s="6"/>
      <c r="J6308" s="6"/>
      <c r="K6308" s="6"/>
    </row>
    <row r="6309" spans="1:11">
      <c r="A6309" s="6"/>
      <c r="B6309" s="6"/>
      <c r="D6309" s="6"/>
      <c r="E6309" s="6"/>
      <c r="F6309" s="6"/>
      <c r="G6309" s="6"/>
      <c r="H6309" s="6"/>
      <c r="I6309" s="6"/>
      <c r="J6309" s="6"/>
      <c r="K6309" s="6"/>
    </row>
    <row r="6310" spans="1:11">
      <c r="A6310" s="6"/>
      <c r="B6310" s="6"/>
      <c r="D6310" s="6"/>
      <c r="E6310" s="6"/>
      <c r="F6310" s="6"/>
      <c r="G6310" s="6"/>
      <c r="H6310" s="6"/>
      <c r="I6310" s="6"/>
      <c r="J6310" s="6"/>
      <c r="K6310" s="6"/>
    </row>
    <row r="6311" spans="1:11">
      <c r="A6311" s="6"/>
      <c r="B6311" s="6"/>
      <c r="D6311" s="6"/>
      <c r="E6311" s="6"/>
      <c r="F6311" s="6"/>
      <c r="G6311" s="6"/>
      <c r="H6311" s="6"/>
      <c r="I6311" s="6"/>
      <c r="J6311" s="6"/>
      <c r="K6311" s="6"/>
    </row>
    <row r="6312" spans="1:11">
      <c r="A6312" s="6"/>
      <c r="B6312" s="6"/>
      <c r="D6312" s="6"/>
      <c r="E6312" s="6"/>
      <c r="F6312" s="6"/>
      <c r="G6312" s="6"/>
      <c r="H6312" s="6"/>
      <c r="I6312" s="6"/>
      <c r="J6312" s="6"/>
      <c r="K6312" s="6"/>
    </row>
    <row r="6313" spans="1:11">
      <c r="A6313" s="6"/>
      <c r="B6313" s="6"/>
      <c r="D6313" s="6"/>
      <c r="E6313" s="6"/>
      <c r="F6313" s="6"/>
      <c r="G6313" s="6"/>
      <c r="H6313" s="6"/>
      <c r="I6313" s="6"/>
      <c r="J6313" s="6"/>
      <c r="K6313" s="6"/>
    </row>
    <row r="6314" spans="1:11">
      <c r="A6314" s="6"/>
      <c r="B6314" s="6"/>
      <c r="D6314" s="6"/>
      <c r="E6314" s="6"/>
      <c r="F6314" s="6"/>
      <c r="G6314" s="6"/>
      <c r="H6314" s="6"/>
      <c r="I6314" s="6"/>
      <c r="J6314" s="6"/>
      <c r="K6314" s="6"/>
    </row>
    <row r="6315" spans="1:11">
      <c r="A6315" s="6"/>
      <c r="B6315" s="6"/>
      <c r="D6315" s="6"/>
      <c r="E6315" s="6"/>
      <c r="F6315" s="6"/>
      <c r="G6315" s="6"/>
      <c r="H6315" s="6"/>
      <c r="I6315" s="6"/>
      <c r="J6315" s="6"/>
      <c r="K6315" s="6"/>
    </row>
    <row r="6316" spans="1:11">
      <c r="A6316" s="6"/>
      <c r="B6316" s="6"/>
      <c r="D6316" s="6"/>
      <c r="E6316" s="6"/>
      <c r="F6316" s="6"/>
      <c r="G6316" s="6"/>
      <c r="H6316" s="6"/>
      <c r="I6316" s="6"/>
      <c r="J6316" s="6"/>
      <c r="K6316" s="6"/>
    </row>
    <row r="6317" spans="1:11">
      <c r="A6317" s="6"/>
      <c r="B6317" s="6"/>
      <c r="D6317" s="6"/>
      <c r="E6317" s="6"/>
      <c r="F6317" s="6"/>
      <c r="G6317" s="6"/>
      <c r="H6317" s="6"/>
      <c r="I6317" s="6"/>
      <c r="J6317" s="6"/>
      <c r="K6317" s="6"/>
    </row>
    <row r="6318" spans="1:11">
      <c r="A6318" s="6"/>
      <c r="B6318" s="6"/>
      <c r="D6318" s="6"/>
      <c r="E6318" s="6"/>
      <c r="F6318" s="6"/>
      <c r="G6318" s="6"/>
      <c r="H6318" s="6"/>
      <c r="I6318" s="6"/>
      <c r="J6318" s="6"/>
      <c r="K6318" s="6"/>
    </row>
    <row r="6319" spans="1:11">
      <c r="A6319" s="6"/>
      <c r="B6319" s="6"/>
      <c r="D6319" s="6"/>
      <c r="E6319" s="6"/>
      <c r="F6319" s="6"/>
      <c r="G6319" s="6"/>
      <c r="H6319" s="6"/>
      <c r="I6319" s="6"/>
      <c r="J6319" s="6"/>
      <c r="K6319" s="6"/>
    </row>
    <row r="6320" spans="1:11">
      <c r="A6320" s="6"/>
      <c r="B6320" s="6"/>
      <c r="D6320" s="6"/>
      <c r="E6320" s="6"/>
      <c r="F6320" s="6"/>
      <c r="G6320" s="6"/>
      <c r="H6320" s="6"/>
      <c r="I6320" s="6"/>
      <c r="J6320" s="6"/>
      <c r="K6320" s="6"/>
    </row>
    <row r="6321" spans="1:11">
      <c r="A6321" s="6"/>
      <c r="B6321" s="6"/>
      <c r="D6321" s="6"/>
      <c r="E6321" s="6"/>
      <c r="F6321" s="6"/>
      <c r="G6321" s="6"/>
      <c r="H6321" s="6"/>
      <c r="I6321" s="6"/>
      <c r="J6321" s="6"/>
      <c r="K6321" s="6"/>
    </row>
    <row r="6322" spans="1:11">
      <c r="A6322" s="6"/>
      <c r="B6322" s="6"/>
      <c r="D6322" s="6"/>
      <c r="E6322" s="6"/>
      <c r="F6322" s="6"/>
      <c r="G6322" s="6"/>
      <c r="H6322" s="6"/>
      <c r="I6322" s="6"/>
      <c r="J6322" s="6"/>
      <c r="K6322" s="6"/>
    </row>
    <row r="6323" spans="1:11">
      <c r="A6323" s="6"/>
      <c r="B6323" s="6"/>
      <c r="D6323" s="6"/>
      <c r="E6323" s="6"/>
      <c r="F6323" s="6"/>
      <c r="G6323" s="6"/>
      <c r="H6323" s="6"/>
      <c r="I6323" s="6"/>
      <c r="J6323" s="6"/>
      <c r="K6323" s="6"/>
    </row>
    <row r="6324" spans="1:11">
      <c r="A6324" s="6"/>
      <c r="B6324" s="6"/>
      <c r="D6324" s="6"/>
      <c r="E6324" s="6"/>
      <c r="F6324" s="6"/>
      <c r="G6324" s="6"/>
      <c r="H6324" s="6"/>
      <c r="I6324" s="6"/>
      <c r="J6324" s="6"/>
      <c r="K6324" s="6"/>
    </row>
    <row r="6325" spans="1:11">
      <c r="A6325" s="6"/>
      <c r="B6325" s="6"/>
      <c r="D6325" s="6"/>
      <c r="E6325" s="6"/>
      <c r="F6325" s="6"/>
      <c r="G6325" s="6"/>
      <c r="H6325" s="6"/>
      <c r="I6325" s="6"/>
      <c r="J6325" s="6"/>
      <c r="K6325" s="6"/>
    </row>
    <row r="6326" spans="1:11">
      <c r="A6326" s="6"/>
      <c r="B6326" s="6"/>
      <c r="D6326" s="6"/>
      <c r="E6326" s="6"/>
      <c r="F6326" s="6"/>
      <c r="G6326" s="6"/>
      <c r="H6326" s="6"/>
      <c r="I6326" s="6"/>
      <c r="J6326" s="6"/>
      <c r="K6326" s="6"/>
    </row>
    <row r="6327" spans="1:11">
      <c r="A6327" s="6"/>
      <c r="B6327" s="6"/>
      <c r="D6327" s="6"/>
      <c r="E6327" s="6"/>
      <c r="F6327" s="6"/>
      <c r="G6327" s="6"/>
      <c r="H6327" s="6"/>
      <c r="I6327" s="6"/>
      <c r="J6327" s="6"/>
      <c r="K6327" s="6"/>
    </row>
    <row r="6328" spans="1:11">
      <c r="A6328" s="6"/>
      <c r="B6328" s="6"/>
      <c r="D6328" s="6"/>
      <c r="E6328" s="6"/>
      <c r="F6328" s="6"/>
      <c r="G6328" s="6"/>
      <c r="H6328" s="6"/>
      <c r="I6328" s="6"/>
      <c r="J6328" s="6"/>
      <c r="K6328" s="6"/>
    </row>
    <row r="6329" spans="1:11">
      <c r="A6329" s="6"/>
      <c r="B6329" s="6"/>
      <c r="D6329" s="6"/>
      <c r="E6329" s="6"/>
      <c r="F6329" s="6"/>
      <c r="G6329" s="6"/>
      <c r="H6329" s="6"/>
      <c r="I6329" s="6"/>
      <c r="J6329" s="6"/>
      <c r="K6329" s="6"/>
    </row>
    <row r="6330" spans="1:11">
      <c r="A6330" s="6"/>
      <c r="B6330" s="6"/>
      <c r="D6330" s="6"/>
      <c r="E6330" s="6"/>
      <c r="F6330" s="6"/>
      <c r="G6330" s="6"/>
      <c r="H6330" s="6"/>
      <c r="I6330" s="6"/>
      <c r="J6330" s="6"/>
      <c r="K6330" s="6"/>
    </row>
    <row r="6331" spans="1:11">
      <c r="A6331" s="6"/>
      <c r="B6331" s="6"/>
      <c r="D6331" s="6"/>
      <c r="E6331" s="6"/>
      <c r="F6331" s="6"/>
      <c r="G6331" s="6"/>
      <c r="H6331" s="6"/>
      <c r="I6331" s="6"/>
      <c r="J6331" s="6"/>
      <c r="K6331" s="6"/>
    </row>
    <row r="6332" spans="1:11">
      <c r="A6332" s="6"/>
      <c r="B6332" s="6"/>
      <c r="D6332" s="6"/>
      <c r="E6332" s="6"/>
      <c r="F6332" s="6"/>
      <c r="G6332" s="6"/>
      <c r="H6332" s="6"/>
      <c r="I6332" s="6"/>
      <c r="J6332" s="6"/>
      <c r="K6332" s="6"/>
    </row>
    <row r="6333" spans="1:11">
      <c r="A6333" s="6"/>
      <c r="B6333" s="6"/>
      <c r="D6333" s="6"/>
      <c r="E6333" s="6"/>
      <c r="F6333" s="6"/>
      <c r="G6333" s="6"/>
      <c r="H6333" s="6"/>
      <c r="I6333" s="6"/>
      <c r="J6333" s="6"/>
      <c r="K6333" s="6"/>
    </row>
    <row r="6334" spans="1:11">
      <c r="A6334" s="6"/>
      <c r="B6334" s="6"/>
      <c r="D6334" s="6"/>
      <c r="E6334" s="6"/>
      <c r="F6334" s="6"/>
      <c r="G6334" s="6"/>
      <c r="H6334" s="6"/>
      <c r="I6334" s="6"/>
      <c r="J6334" s="6"/>
      <c r="K6334" s="6"/>
    </row>
    <row r="6335" spans="1:11">
      <c r="A6335" s="6"/>
      <c r="B6335" s="6"/>
      <c r="D6335" s="6"/>
      <c r="E6335" s="6"/>
      <c r="F6335" s="6"/>
      <c r="G6335" s="6"/>
      <c r="H6335" s="6"/>
      <c r="I6335" s="6"/>
      <c r="J6335" s="6"/>
      <c r="K6335" s="6"/>
    </row>
    <row r="6336" spans="1:11">
      <c r="A6336" s="6"/>
      <c r="B6336" s="6"/>
      <c r="D6336" s="6"/>
      <c r="E6336" s="6"/>
      <c r="F6336" s="6"/>
      <c r="G6336" s="6"/>
      <c r="H6336" s="6"/>
      <c r="I6336" s="6"/>
      <c r="J6336" s="6"/>
      <c r="K6336" s="6"/>
    </row>
    <row r="6337" spans="1:11">
      <c r="A6337" s="6"/>
      <c r="B6337" s="6"/>
      <c r="D6337" s="6"/>
      <c r="E6337" s="6"/>
      <c r="F6337" s="6"/>
      <c r="G6337" s="6"/>
      <c r="H6337" s="6"/>
      <c r="I6337" s="6"/>
      <c r="J6337" s="6"/>
      <c r="K6337" s="6"/>
    </row>
    <row r="6338" spans="1:11">
      <c r="A6338" s="6"/>
      <c r="B6338" s="6"/>
      <c r="D6338" s="6"/>
      <c r="E6338" s="6"/>
      <c r="F6338" s="6"/>
      <c r="G6338" s="6"/>
      <c r="H6338" s="6"/>
      <c r="I6338" s="6"/>
      <c r="J6338" s="6"/>
      <c r="K6338" s="6"/>
    </row>
    <row r="6339" spans="1:11">
      <c r="A6339" s="6"/>
      <c r="B6339" s="6"/>
      <c r="D6339" s="6"/>
      <c r="E6339" s="6"/>
      <c r="F6339" s="6"/>
      <c r="G6339" s="6"/>
      <c r="H6339" s="6"/>
      <c r="I6339" s="6"/>
      <c r="J6339" s="6"/>
      <c r="K6339" s="6"/>
    </row>
    <row r="6340" spans="1:11">
      <c r="A6340" s="6"/>
      <c r="B6340" s="6"/>
      <c r="D6340" s="6"/>
      <c r="E6340" s="6"/>
      <c r="F6340" s="6"/>
      <c r="G6340" s="6"/>
      <c r="H6340" s="6"/>
      <c r="I6340" s="6"/>
      <c r="J6340" s="6"/>
      <c r="K6340" s="6"/>
    </row>
    <row r="6341" spans="1:11">
      <c r="A6341" s="6"/>
      <c r="B6341" s="6"/>
      <c r="D6341" s="6"/>
      <c r="E6341" s="6"/>
      <c r="F6341" s="6"/>
      <c r="G6341" s="6"/>
      <c r="H6341" s="6"/>
      <c r="I6341" s="6"/>
      <c r="J6341" s="6"/>
      <c r="K6341" s="6"/>
    </row>
    <row r="6342" spans="1:11">
      <c r="A6342" s="6"/>
      <c r="B6342" s="6"/>
      <c r="D6342" s="6"/>
      <c r="E6342" s="6"/>
      <c r="F6342" s="6"/>
      <c r="G6342" s="6"/>
      <c r="H6342" s="6"/>
      <c r="I6342" s="6"/>
      <c r="J6342" s="6"/>
      <c r="K6342" s="6"/>
    </row>
    <row r="6343" spans="1:11">
      <c r="A6343" s="6"/>
      <c r="B6343" s="6"/>
      <c r="D6343" s="6"/>
      <c r="E6343" s="6"/>
      <c r="F6343" s="6"/>
      <c r="G6343" s="6"/>
      <c r="H6343" s="6"/>
      <c r="I6343" s="6"/>
      <c r="J6343" s="6"/>
      <c r="K6343" s="6"/>
    </row>
    <row r="6344" spans="1:11">
      <c r="A6344" s="6"/>
      <c r="B6344" s="6"/>
      <c r="D6344" s="6"/>
      <c r="E6344" s="6"/>
      <c r="F6344" s="6"/>
      <c r="G6344" s="6"/>
      <c r="H6344" s="6"/>
      <c r="I6344" s="6"/>
      <c r="J6344" s="6"/>
      <c r="K6344" s="6"/>
    </row>
    <row r="6345" spans="1:11">
      <c r="A6345" s="6"/>
      <c r="B6345" s="6"/>
      <c r="D6345" s="6"/>
      <c r="E6345" s="6"/>
      <c r="F6345" s="6"/>
      <c r="G6345" s="6"/>
      <c r="H6345" s="6"/>
      <c r="I6345" s="6"/>
      <c r="J6345" s="6"/>
      <c r="K6345" s="6"/>
    </row>
    <row r="6346" spans="1:11">
      <c r="A6346" s="6"/>
      <c r="B6346" s="6"/>
      <c r="D6346" s="6"/>
      <c r="E6346" s="6"/>
      <c r="F6346" s="6"/>
      <c r="G6346" s="6"/>
      <c r="H6346" s="6"/>
      <c r="I6346" s="6"/>
      <c r="J6346" s="6"/>
      <c r="K6346" s="6"/>
    </row>
    <row r="6347" spans="1:11">
      <c r="A6347" s="6"/>
      <c r="B6347" s="6"/>
      <c r="D6347" s="6"/>
      <c r="E6347" s="6"/>
      <c r="F6347" s="6"/>
      <c r="G6347" s="6"/>
      <c r="H6347" s="6"/>
      <c r="I6347" s="6"/>
      <c r="J6347" s="6"/>
      <c r="K6347" s="6"/>
    </row>
    <row r="6348" spans="1:11">
      <c r="A6348" s="6"/>
      <c r="B6348" s="6"/>
      <c r="D6348" s="6"/>
      <c r="E6348" s="6"/>
      <c r="F6348" s="6"/>
      <c r="G6348" s="6"/>
      <c r="H6348" s="6"/>
      <c r="I6348" s="6"/>
      <c r="J6348" s="6"/>
      <c r="K6348" s="6"/>
    </row>
    <row r="6349" spans="1:11">
      <c r="A6349" s="6"/>
      <c r="B6349" s="6"/>
      <c r="D6349" s="6"/>
      <c r="E6349" s="6"/>
      <c r="F6349" s="6"/>
      <c r="G6349" s="6"/>
      <c r="H6349" s="6"/>
      <c r="I6349" s="6"/>
      <c r="J6349" s="6"/>
      <c r="K6349" s="6"/>
    </row>
    <row r="6350" spans="1:11">
      <c r="A6350" s="6"/>
      <c r="B6350" s="6"/>
      <c r="D6350" s="6"/>
      <c r="E6350" s="6"/>
      <c r="F6350" s="6"/>
      <c r="G6350" s="6"/>
      <c r="H6350" s="6"/>
      <c r="I6350" s="6"/>
      <c r="J6350" s="6"/>
      <c r="K6350" s="6"/>
    </row>
    <row r="6351" spans="1:11">
      <c r="A6351" s="6"/>
      <c r="B6351" s="6"/>
      <c r="D6351" s="6"/>
      <c r="E6351" s="6"/>
      <c r="F6351" s="6"/>
      <c r="G6351" s="6"/>
      <c r="H6351" s="6"/>
      <c r="I6351" s="6"/>
      <c r="J6351" s="6"/>
      <c r="K6351" s="6"/>
    </row>
    <row r="6352" spans="1:11">
      <c r="A6352" s="6"/>
      <c r="B6352" s="6"/>
      <c r="D6352" s="6"/>
      <c r="E6352" s="6"/>
      <c r="F6352" s="6"/>
      <c r="G6352" s="6"/>
      <c r="H6352" s="6"/>
      <c r="I6352" s="6"/>
      <c r="J6352" s="6"/>
      <c r="K6352" s="6"/>
    </row>
    <row r="6353" spans="1:11">
      <c r="A6353" s="6"/>
      <c r="B6353" s="6"/>
      <c r="D6353" s="6"/>
      <c r="E6353" s="6"/>
      <c r="F6353" s="6"/>
      <c r="G6353" s="6"/>
      <c r="H6353" s="6"/>
      <c r="I6353" s="6"/>
      <c r="J6353" s="6"/>
      <c r="K6353" s="6"/>
    </row>
    <row r="6354" spans="1:11">
      <c r="A6354" s="6"/>
      <c r="B6354" s="6"/>
      <c r="D6354" s="6"/>
      <c r="E6354" s="6"/>
      <c r="F6354" s="6"/>
      <c r="G6354" s="6"/>
      <c r="H6354" s="6"/>
      <c r="I6354" s="6"/>
      <c r="J6354" s="6"/>
      <c r="K6354" s="6"/>
    </row>
    <row r="6355" spans="1:11">
      <c r="A6355" s="6"/>
      <c r="B6355" s="6"/>
      <c r="D6355" s="6"/>
      <c r="E6355" s="6"/>
      <c r="F6355" s="6"/>
      <c r="G6355" s="6"/>
      <c r="H6355" s="6"/>
      <c r="I6355" s="6"/>
      <c r="J6355" s="6"/>
      <c r="K6355" s="6"/>
    </row>
    <row r="6356" spans="1:11">
      <c r="A6356" s="6"/>
      <c r="B6356" s="6"/>
      <c r="D6356" s="6"/>
      <c r="E6356" s="6"/>
      <c r="F6356" s="6"/>
      <c r="G6356" s="6"/>
      <c r="H6356" s="6"/>
      <c r="I6356" s="6"/>
      <c r="J6356" s="6"/>
      <c r="K6356" s="6"/>
    </row>
    <row r="6357" spans="1:11">
      <c r="A6357" s="6"/>
      <c r="B6357" s="6"/>
      <c r="D6357" s="6"/>
      <c r="E6357" s="6"/>
      <c r="F6357" s="6"/>
      <c r="G6357" s="6"/>
      <c r="H6357" s="6"/>
      <c r="I6357" s="6"/>
      <c r="J6357" s="6"/>
      <c r="K6357" s="6"/>
    </row>
    <row r="6358" spans="1:11">
      <c r="A6358" s="6"/>
      <c r="B6358" s="6"/>
      <c r="D6358" s="6"/>
      <c r="E6358" s="6"/>
      <c r="F6358" s="6"/>
      <c r="G6358" s="6"/>
      <c r="H6358" s="6"/>
      <c r="I6358" s="6"/>
      <c r="J6358" s="6"/>
      <c r="K6358" s="6"/>
    </row>
    <row r="6359" spans="1:11">
      <c r="A6359" s="6"/>
      <c r="B6359" s="6"/>
      <c r="D6359" s="6"/>
      <c r="E6359" s="6"/>
      <c r="F6359" s="6"/>
      <c r="G6359" s="6"/>
      <c r="H6359" s="6"/>
      <c r="I6359" s="6"/>
      <c r="J6359" s="6"/>
      <c r="K6359" s="6"/>
    </row>
    <row r="6360" spans="1:11">
      <c r="A6360" s="6"/>
      <c r="B6360" s="6"/>
      <c r="D6360" s="6"/>
      <c r="E6360" s="6"/>
      <c r="F6360" s="6"/>
      <c r="G6360" s="6"/>
      <c r="H6360" s="6"/>
      <c r="I6360" s="6"/>
      <c r="J6360" s="6"/>
      <c r="K6360" s="6"/>
    </row>
    <row r="6361" spans="1:11">
      <c r="A6361" s="6"/>
      <c r="B6361" s="6"/>
      <c r="D6361" s="6"/>
      <c r="E6361" s="6"/>
      <c r="F6361" s="6"/>
      <c r="G6361" s="6"/>
      <c r="H6361" s="6"/>
      <c r="I6361" s="6"/>
      <c r="J6361" s="6"/>
      <c r="K6361" s="6"/>
    </row>
    <row r="6362" spans="1:11">
      <c r="A6362" s="6"/>
      <c r="B6362" s="6"/>
      <c r="D6362" s="6"/>
      <c r="E6362" s="6"/>
      <c r="F6362" s="6"/>
      <c r="G6362" s="6"/>
      <c r="H6362" s="6"/>
      <c r="I6362" s="6"/>
      <c r="J6362" s="6"/>
      <c r="K6362" s="6"/>
    </row>
    <row r="6363" spans="1:11">
      <c r="A6363" s="6"/>
      <c r="B6363" s="6"/>
      <c r="D6363" s="6"/>
      <c r="E6363" s="6"/>
      <c r="F6363" s="6"/>
      <c r="G6363" s="6"/>
      <c r="H6363" s="6"/>
      <c r="I6363" s="6"/>
      <c r="J6363" s="6"/>
      <c r="K6363" s="6"/>
    </row>
    <row r="6364" spans="1:11">
      <c r="A6364" s="6"/>
      <c r="B6364" s="6"/>
      <c r="D6364" s="6"/>
      <c r="E6364" s="6"/>
      <c r="F6364" s="6"/>
      <c r="G6364" s="6"/>
      <c r="H6364" s="6"/>
      <c r="I6364" s="6"/>
      <c r="J6364" s="6"/>
      <c r="K6364" s="6"/>
    </row>
    <row r="6365" spans="1:11">
      <c r="A6365" s="6"/>
      <c r="B6365" s="6"/>
      <c r="D6365" s="6"/>
      <c r="E6365" s="6"/>
      <c r="F6365" s="6"/>
      <c r="G6365" s="6"/>
      <c r="H6365" s="6"/>
      <c r="I6365" s="6"/>
      <c r="J6365" s="6"/>
      <c r="K6365" s="6"/>
    </row>
    <row r="6366" spans="1:11">
      <c r="A6366" s="6"/>
      <c r="B6366" s="6"/>
      <c r="D6366" s="6"/>
      <c r="E6366" s="6"/>
      <c r="F6366" s="6"/>
      <c r="G6366" s="6"/>
      <c r="H6366" s="6"/>
      <c r="I6366" s="6"/>
      <c r="J6366" s="6"/>
      <c r="K6366" s="6"/>
    </row>
    <row r="6367" spans="1:11">
      <c r="A6367" s="6"/>
      <c r="B6367" s="6"/>
      <c r="D6367" s="6"/>
      <c r="E6367" s="6"/>
      <c r="F6367" s="6"/>
      <c r="G6367" s="6"/>
      <c r="H6367" s="6"/>
      <c r="I6367" s="6"/>
      <c r="J6367" s="6"/>
      <c r="K6367" s="6"/>
    </row>
    <row r="6368" spans="1:11">
      <c r="A6368" s="6"/>
      <c r="B6368" s="6"/>
      <c r="D6368" s="6"/>
      <c r="E6368" s="6"/>
      <c r="F6368" s="6"/>
      <c r="G6368" s="6"/>
      <c r="H6368" s="6"/>
      <c r="I6368" s="6"/>
      <c r="J6368" s="6"/>
      <c r="K6368" s="6"/>
    </row>
    <row r="6369" spans="1:11">
      <c r="A6369" s="6"/>
      <c r="B6369" s="6"/>
      <c r="D6369" s="6"/>
      <c r="E6369" s="6"/>
      <c r="F6369" s="6"/>
      <c r="G6369" s="6"/>
      <c r="H6369" s="6"/>
      <c r="I6369" s="6"/>
      <c r="J6369" s="6"/>
      <c r="K6369" s="6"/>
    </row>
    <row r="6370" spans="1:11">
      <c r="A6370" s="6"/>
      <c r="B6370" s="6"/>
      <c r="D6370" s="6"/>
      <c r="E6370" s="6"/>
      <c r="F6370" s="6"/>
      <c r="G6370" s="6"/>
      <c r="H6370" s="6"/>
      <c r="I6370" s="6"/>
      <c r="J6370" s="6"/>
      <c r="K6370" s="6"/>
    </row>
    <row r="6371" spans="1:11">
      <c r="A6371" s="6"/>
      <c r="B6371" s="6"/>
      <c r="D6371" s="6"/>
      <c r="E6371" s="6"/>
      <c r="F6371" s="6"/>
      <c r="G6371" s="6"/>
      <c r="H6371" s="6"/>
      <c r="I6371" s="6"/>
      <c r="J6371" s="6"/>
      <c r="K6371" s="6"/>
    </row>
    <row r="6372" spans="1:11">
      <c r="A6372" s="6"/>
      <c r="B6372" s="6"/>
      <c r="D6372" s="6"/>
      <c r="E6372" s="6"/>
      <c r="F6372" s="6"/>
      <c r="G6372" s="6"/>
      <c r="H6372" s="6"/>
      <c r="I6372" s="6"/>
      <c r="J6372" s="6"/>
      <c r="K6372" s="6"/>
    </row>
    <row r="6373" spans="1:11">
      <c r="A6373" s="6"/>
      <c r="B6373" s="6"/>
      <c r="D6373" s="6"/>
      <c r="E6373" s="6"/>
      <c r="F6373" s="6"/>
      <c r="G6373" s="6"/>
      <c r="H6373" s="6"/>
      <c r="I6373" s="6"/>
      <c r="J6373" s="6"/>
      <c r="K6373" s="6"/>
    </row>
    <row r="6374" spans="1:11">
      <c r="A6374" s="6"/>
      <c r="B6374" s="6"/>
      <c r="D6374" s="6"/>
      <c r="E6374" s="6"/>
      <c r="F6374" s="6"/>
      <c r="G6374" s="6"/>
      <c r="H6374" s="6"/>
      <c r="I6374" s="6"/>
      <c r="J6374" s="6"/>
      <c r="K6374" s="6"/>
    </row>
    <row r="6375" spans="1:11">
      <c r="A6375" s="6"/>
      <c r="B6375" s="6"/>
      <c r="D6375" s="6"/>
      <c r="E6375" s="6"/>
      <c r="F6375" s="6"/>
      <c r="G6375" s="6"/>
      <c r="H6375" s="6"/>
      <c r="I6375" s="6"/>
      <c r="J6375" s="6"/>
      <c r="K6375" s="6"/>
    </row>
    <row r="6376" spans="1:11">
      <c r="A6376" s="6"/>
      <c r="B6376" s="6"/>
      <c r="D6376" s="6"/>
      <c r="E6376" s="6"/>
      <c r="F6376" s="6"/>
      <c r="G6376" s="6"/>
      <c r="H6376" s="6"/>
      <c r="I6376" s="6"/>
      <c r="J6376" s="6"/>
      <c r="K6376" s="6"/>
    </row>
    <row r="6377" spans="1:11">
      <c r="A6377" s="6"/>
      <c r="B6377" s="6"/>
      <c r="D6377" s="6"/>
      <c r="E6377" s="6"/>
      <c r="F6377" s="6"/>
      <c r="G6377" s="6"/>
      <c r="H6377" s="6"/>
      <c r="I6377" s="6"/>
      <c r="J6377" s="6"/>
      <c r="K6377" s="6"/>
    </row>
    <row r="6378" spans="1:11">
      <c r="A6378" s="6"/>
      <c r="B6378" s="6"/>
      <c r="D6378" s="6"/>
      <c r="E6378" s="6"/>
      <c r="F6378" s="6"/>
      <c r="G6378" s="6"/>
      <c r="H6378" s="6"/>
      <c r="I6378" s="6"/>
      <c r="J6378" s="6"/>
      <c r="K6378" s="6"/>
    </row>
    <row r="6379" spans="1:11">
      <c r="A6379" s="6"/>
      <c r="B6379" s="6"/>
      <c r="D6379" s="6"/>
      <c r="E6379" s="6"/>
      <c r="F6379" s="6"/>
      <c r="G6379" s="6"/>
      <c r="H6379" s="6"/>
      <c r="I6379" s="6"/>
      <c r="J6379" s="6"/>
      <c r="K6379" s="6"/>
    </row>
    <row r="6380" spans="1:11">
      <c r="A6380" s="6"/>
      <c r="B6380" s="6"/>
      <c r="D6380" s="6"/>
      <c r="E6380" s="6"/>
      <c r="F6380" s="6"/>
      <c r="G6380" s="6"/>
      <c r="H6380" s="6"/>
      <c r="I6380" s="6"/>
      <c r="J6380" s="6"/>
      <c r="K6380" s="6"/>
    </row>
    <row r="6381" spans="1:11">
      <c r="A6381" s="6"/>
      <c r="B6381" s="6"/>
      <c r="D6381" s="6"/>
      <c r="E6381" s="6"/>
      <c r="F6381" s="6"/>
      <c r="G6381" s="6"/>
      <c r="H6381" s="6"/>
      <c r="I6381" s="6"/>
      <c r="J6381" s="6"/>
      <c r="K6381" s="6"/>
    </row>
    <row r="6382" spans="1:11">
      <c r="A6382" s="6"/>
      <c r="B6382" s="6"/>
      <c r="D6382" s="6"/>
      <c r="E6382" s="6"/>
      <c r="F6382" s="6"/>
      <c r="G6382" s="6"/>
      <c r="H6382" s="6"/>
      <c r="I6382" s="6"/>
      <c r="J6382" s="6"/>
      <c r="K6382" s="6"/>
    </row>
    <row r="6383" spans="1:11">
      <c r="A6383" s="6"/>
      <c r="B6383" s="6"/>
      <c r="D6383" s="6"/>
      <c r="E6383" s="6"/>
      <c r="F6383" s="6"/>
      <c r="G6383" s="6"/>
      <c r="H6383" s="6"/>
      <c r="I6383" s="6"/>
      <c r="J6383" s="6"/>
      <c r="K6383" s="6"/>
    </row>
    <row r="6384" spans="1:11">
      <c r="A6384" s="6"/>
      <c r="B6384" s="6"/>
      <c r="D6384" s="6"/>
      <c r="E6384" s="6"/>
      <c r="F6384" s="6"/>
      <c r="G6384" s="6"/>
      <c r="H6384" s="6"/>
      <c r="I6384" s="6"/>
      <c r="J6384" s="6"/>
      <c r="K6384" s="6"/>
    </row>
    <row r="6385" spans="1:11">
      <c r="A6385" s="6"/>
      <c r="B6385" s="6"/>
      <c r="D6385" s="6"/>
      <c r="E6385" s="6"/>
      <c r="F6385" s="6"/>
      <c r="G6385" s="6"/>
      <c r="H6385" s="6"/>
      <c r="I6385" s="6"/>
      <c r="J6385" s="6"/>
      <c r="K6385" s="6"/>
    </row>
    <row r="6386" spans="1:11">
      <c r="A6386" s="6"/>
      <c r="B6386" s="6"/>
      <c r="D6386" s="6"/>
      <c r="E6386" s="6"/>
      <c r="F6386" s="6"/>
      <c r="G6386" s="6"/>
      <c r="H6386" s="6"/>
      <c r="I6386" s="6"/>
      <c r="J6386" s="6"/>
      <c r="K6386" s="6"/>
    </row>
    <row r="6387" spans="1:11">
      <c r="A6387" s="6"/>
      <c r="B6387" s="6"/>
      <c r="D6387" s="6"/>
      <c r="E6387" s="6"/>
      <c r="F6387" s="6"/>
      <c r="G6387" s="6"/>
      <c r="H6387" s="6"/>
      <c r="I6387" s="6"/>
      <c r="J6387" s="6"/>
      <c r="K6387" s="6"/>
    </row>
    <row r="6388" spans="1:11">
      <c r="A6388" s="6"/>
      <c r="B6388" s="6"/>
      <c r="D6388" s="6"/>
      <c r="E6388" s="6"/>
      <c r="F6388" s="6"/>
      <c r="G6388" s="6"/>
      <c r="H6388" s="6"/>
      <c r="I6388" s="6"/>
      <c r="J6388" s="6"/>
      <c r="K6388" s="6"/>
    </row>
    <row r="6389" spans="1:11">
      <c r="A6389" s="6"/>
      <c r="B6389" s="6"/>
      <c r="D6389" s="6"/>
      <c r="E6389" s="6"/>
      <c r="F6389" s="6"/>
      <c r="G6389" s="6"/>
      <c r="H6389" s="6"/>
      <c r="I6389" s="6"/>
      <c r="J6389" s="6"/>
      <c r="K6389" s="6"/>
    </row>
    <row r="6390" spans="1:11">
      <c r="A6390" s="6"/>
      <c r="B6390" s="6"/>
      <c r="D6390" s="6"/>
      <c r="E6390" s="6"/>
      <c r="F6390" s="6"/>
      <c r="G6390" s="6"/>
      <c r="H6390" s="6"/>
      <c r="I6390" s="6"/>
      <c r="J6390" s="6"/>
      <c r="K6390" s="6"/>
    </row>
    <row r="6391" spans="1:11">
      <c r="A6391" s="6"/>
      <c r="B6391" s="6"/>
      <c r="D6391" s="6"/>
      <c r="E6391" s="6"/>
      <c r="F6391" s="6"/>
      <c r="G6391" s="6"/>
      <c r="H6391" s="6"/>
      <c r="I6391" s="6"/>
      <c r="J6391" s="6"/>
      <c r="K6391" s="6"/>
    </row>
    <row r="6392" spans="1:11">
      <c r="A6392" s="6"/>
      <c r="B6392" s="6"/>
      <c r="D6392" s="6"/>
      <c r="E6392" s="6"/>
      <c r="F6392" s="6"/>
      <c r="G6392" s="6"/>
      <c r="H6392" s="6"/>
      <c r="I6392" s="6"/>
      <c r="J6392" s="6"/>
      <c r="K6392" s="6"/>
    </row>
    <row r="6393" spans="1:11">
      <c r="A6393" s="6"/>
      <c r="B6393" s="6"/>
      <c r="D6393" s="6"/>
      <c r="E6393" s="6"/>
      <c r="F6393" s="6"/>
      <c r="G6393" s="6"/>
      <c r="H6393" s="6"/>
      <c r="I6393" s="6"/>
      <c r="J6393" s="6"/>
      <c r="K6393" s="6"/>
    </row>
    <row r="6394" spans="1:11">
      <c r="A6394" s="6"/>
      <c r="B6394" s="6"/>
      <c r="D6394" s="6"/>
      <c r="E6394" s="6"/>
      <c r="F6394" s="6"/>
      <c r="G6394" s="6"/>
      <c r="H6394" s="6"/>
      <c r="I6394" s="6"/>
      <c r="J6394" s="6"/>
      <c r="K6394" s="6"/>
    </row>
    <row r="6395" spans="1:11">
      <c r="A6395" s="6"/>
      <c r="B6395" s="6"/>
      <c r="D6395" s="6"/>
      <c r="E6395" s="6"/>
      <c r="F6395" s="6"/>
      <c r="G6395" s="6"/>
      <c r="H6395" s="6"/>
      <c r="I6395" s="6"/>
      <c r="J6395" s="6"/>
      <c r="K6395" s="6"/>
    </row>
    <row r="6396" spans="1:11">
      <c r="A6396" s="6"/>
      <c r="B6396" s="6"/>
      <c r="D6396" s="6"/>
      <c r="E6396" s="6"/>
      <c r="F6396" s="6"/>
      <c r="G6396" s="6"/>
      <c r="H6396" s="6"/>
      <c r="I6396" s="6"/>
      <c r="J6396" s="6"/>
      <c r="K6396" s="6"/>
    </row>
    <row r="6397" spans="1:11">
      <c r="A6397" s="6"/>
      <c r="B6397" s="6"/>
      <c r="D6397" s="6"/>
      <c r="E6397" s="6"/>
      <c r="F6397" s="6"/>
      <c r="G6397" s="6"/>
      <c r="H6397" s="6"/>
      <c r="I6397" s="6"/>
      <c r="J6397" s="6"/>
      <c r="K6397" s="6"/>
    </row>
    <row r="6398" spans="1:11">
      <c r="A6398" s="6"/>
      <c r="B6398" s="6"/>
      <c r="D6398" s="6"/>
      <c r="E6398" s="6"/>
      <c r="F6398" s="6"/>
      <c r="G6398" s="6"/>
      <c r="H6398" s="6"/>
      <c r="I6398" s="6"/>
      <c r="J6398" s="6"/>
      <c r="K6398" s="6"/>
    </row>
    <row r="6399" spans="1:11">
      <c r="A6399" s="6"/>
      <c r="B6399" s="6"/>
      <c r="D6399" s="6"/>
      <c r="E6399" s="6"/>
      <c r="F6399" s="6"/>
      <c r="G6399" s="6"/>
      <c r="H6399" s="6"/>
      <c r="I6399" s="6"/>
      <c r="J6399" s="6"/>
      <c r="K6399" s="6"/>
    </row>
    <row r="6400" spans="1:11">
      <c r="A6400" s="6"/>
      <c r="B6400" s="6"/>
      <c r="D6400" s="6"/>
      <c r="E6400" s="6"/>
      <c r="F6400" s="6"/>
      <c r="G6400" s="6"/>
      <c r="H6400" s="6"/>
      <c r="I6400" s="6"/>
      <c r="J6400" s="6"/>
      <c r="K6400" s="6"/>
    </row>
    <row r="6401" spans="1:11">
      <c r="A6401" s="6"/>
      <c r="B6401" s="6"/>
      <c r="D6401" s="6"/>
      <c r="E6401" s="6"/>
      <c r="F6401" s="6"/>
      <c r="G6401" s="6"/>
      <c r="H6401" s="6"/>
      <c r="I6401" s="6"/>
      <c r="J6401" s="6"/>
      <c r="K6401" s="6"/>
    </row>
    <row r="6402" spans="1:11">
      <c r="A6402" s="6"/>
      <c r="B6402" s="6"/>
      <c r="D6402" s="6"/>
      <c r="E6402" s="6"/>
      <c r="F6402" s="6"/>
      <c r="G6402" s="6"/>
      <c r="H6402" s="6"/>
      <c r="I6402" s="6"/>
      <c r="J6402" s="6"/>
      <c r="K6402" s="6"/>
    </row>
    <row r="6403" spans="1:11">
      <c r="A6403" s="6"/>
      <c r="B6403" s="6"/>
      <c r="D6403" s="6"/>
      <c r="E6403" s="6"/>
      <c r="F6403" s="6"/>
      <c r="G6403" s="6"/>
      <c r="H6403" s="6"/>
      <c r="I6403" s="6"/>
      <c r="J6403" s="6"/>
      <c r="K6403" s="6"/>
    </row>
    <row r="6404" spans="1:11">
      <c r="A6404" s="6"/>
      <c r="B6404" s="6"/>
      <c r="D6404" s="6"/>
      <c r="E6404" s="6"/>
      <c r="F6404" s="6"/>
      <c r="G6404" s="6"/>
      <c r="H6404" s="6"/>
      <c r="I6404" s="6"/>
      <c r="J6404" s="6"/>
      <c r="K6404" s="6"/>
    </row>
    <row r="6405" spans="1:11">
      <c r="A6405" s="6"/>
      <c r="B6405" s="6"/>
      <c r="D6405" s="6"/>
      <c r="E6405" s="6"/>
      <c r="F6405" s="6"/>
      <c r="G6405" s="6"/>
      <c r="H6405" s="6"/>
      <c r="I6405" s="6"/>
      <c r="J6405" s="6"/>
      <c r="K6405" s="6"/>
    </row>
    <row r="6406" spans="1:11">
      <c r="A6406" s="6"/>
      <c r="B6406" s="6"/>
      <c r="D6406" s="6"/>
      <c r="E6406" s="6"/>
      <c r="F6406" s="6"/>
      <c r="G6406" s="6"/>
      <c r="H6406" s="6"/>
      <c r="I6406" s="6"/>
      <c r="J6406" s="6"/>
      <c r="K6406" s="6"/>
    </row>
    <row r="6407" spans="1:11">
      <c r="A6407" s="6"/>
      <c r="B6407" s="6"/>
      <c r="D6407" s="6"/>
      <c r="E6407" s="6"/>
      <c r="F6407" s="6"/>
      <c r="G6407" s="6"/>
      <c r="H6407" s="6"/>
      <c r="I6407" s="6"/>
      <c r="J6407" s="6"/>
      <c r="K6407" s="6"/>
    </row>
    <row r="6408" spans="1:11">
      <c r="A6408" s="6"/>
      <c r="B6408" s="6"/>
      <c r="D6408" s="6"/>
      <c r="E6408" s="6"/>
      <c r="F6408" s="6"/>
      <c r="G6408" s="6"/>
      <c r="H6408" s="6"/>
      <c r="I6408" s="6"/>
      <c r="J6408" s="6"/>
      <c r="K6408" s="6"/>
    </row>
    <row r="6409" spans="1:11">
      <c r="A6409" s="6"/>
      <c r="B6409" s="6"/>
      <c r="D6409" s="6"/>
      <c r="E6409" s="6"/>
      <c r="F6409" s="6"/>
      <c r="G6409" s="6"/>
      <c r="H6409" s="6"/>
      <c r="I6409" s="6"/>
      <c r="J6409" s="6"/>
      <c r="K6409" s="6"/>
    </row>
    <row r="6410" spans="1:11">
      <c r="A6410" s="6"/>
      <c r="B6410" s="6"/>
      <c r="D6410" s="6"/>
      <c r="E6410" s="6"/>
      <c r="F6410" s="6"/>
      <c r="G6410" s="6"/>
      <c r="H6410" s="6"/>
      <c r="I6410" s="6"/>
      <c r="J6410" s="6"/>
      <c r="K6410" s="6"/>
    </row>
    <row r="6411" spans="1:11">
      <c r="A6411" s="6"/>
      <c r="B6411" s="6"/>
      <c r="D6411" s="6"/>
      <c r="E6411" s="6"/>
      <c r="F6411" s="6"/>
      <c r="G6411" s="6"/>
      <c r="H6411" s="6"/>
      <c r="I6411" s="6"/>
      <c r="J6411" s="6"/>
      <c r="K6411" s="6"/>
    </row>
    <row r="6412" spans="1:11">
      <c r="A6412" s="6"/>
      <c r="B6412" s="6"/>
      <c r="D6412" s="6"/>
      <c r="E6412" s="6"/>
      <c r="F6412" s="6"/>
      <c r="G6412" s="6"/>
      <c r="H6412" s="6"/>
      <c r="I6412" s="6"/>
      <c r="J6412" s="6"/>
      <c r="K6412" s="6"/>
    </row>
    <row r="6413" spans="1:11">
      <c r="A6413" s="6"/>
      <c r="B6413" s="6"/>
      <c r="D6413" s="6"/>
      <c r="E6413" s="6"/>
      <c r="F6413" s="6"/>
      <c r="G6413" s="6"/>
      <c r="H6413" s="6"/>
      <c r="I6413" s="6"/>
      <c r="J6413" s="6"/>
      <c r="K6413" s="6"/>
    </row>
    <row r="6414" spans="1:11">
      <c r="A6414" s="6"/>
      <c r="B6414" s="6"/>
      <c r="D6414" s="6"/>
      <c r="E6414" s="6"/>
      <c r="F6414" s="6"/>
      <c r="G6414" s="6"/>
      <c r="H6414" s="6"/>
      <c r="I6414" s="6"/>
      <c r="J6414" s="6"/>
      <c r="K6414" s="6"/>
    </row>
    <row r="6415" spans="1:11">
      <c r="A6415" s="6"/>
      <c r="B6415" s="6"/>
      <c r="D6415" s="6"/>
      <c r="E6415" s="6"/>
      <c r="F6415" s="6"/>
      <c r="G6415" s="6"/>
      <c r="H6415" s="6"/>
      <c r="I6415" s="6"/>
      <c r="J6415" s="6"/>
      <c r="K6415" s="6"/>
    </row>
    <row r="6416" spans="1:11">
      <c r="A6416" s="6"/>
      <c r="B6416" s="6"/>
      <c r="D6416" s="6"/>
      <c r="E6416" s="6"/>
      <c r="F6416" s="6"/>
      <c r="G6416" s="6"/>
      <c r="H6416" s="6"/>
      <c r="I6416" s="6"/>
      <c r="J6416" s="6"/>
      <c r="K6416" s="6"/>
    </row>
    <row r="6417" spans="1:11">
      <c r="A6417" s="6"/>
      <c r="B6417" s="6"/>
      <c r="D6417" s="6"/>
      <c r="E6417" s="6"/>
      <c r="F6417" s="6"/>
      <c r="G6417" s="6"/>
      <c r="H6417" s="6"/>
      <c r="I6417" s="6"/>
      <c r="J6417" s="6"/>
      <c r="K6417" s="6"/>
    </row>
    <row r="6418" spans="1:11">
      <c r="A6418" s="6"/>
      <c r="B6418" s="6"/>
      <c r="D6418" s="6"/>
      <c r="E6418" s="6"/>
      <c r="F6418" s="6"/>
      <c r="G6418" s="6"/>
      <c r="H6418" s="6"/>
      <c r="I6418" s="6"/>
      <c r="J6418" s="6"/>
      <c r="K6418" s="6"/>
    </row>
    <row r="6419" spans="1:11">
      <c r="A6419" s="6"/>
      <c r="B6419" s="6"/>
      <c r="D6419" s="6"/>
      <c r="E6419" s="6"/>
      <c r="F6419" s="6"/>
      <c r="G6419" s="6"/>
      <c r="H6419" s="6"/>
      <c r="I6419" s="6"/>
      <c r="J6419" s="6"/>
      <c r="K6419" s="6"/>
    </row>
    <row r="6420" spans="1:11">
      <c r="A6420" s="6"/>
      <c r="B6420" s="6"/>
      <c r="D6420" s="6"/>
      <c r="E6420" s="6"/>
      <c r="F6420" s="6"/>
      <c r="G6420" s="6"/>
      <c r="H6420" s="6"/>
      <c r="I6420" s="6"/>
      <c r="J6420" s="6"/>
      <c r="K6420" s="6"/>
    </row>
    <row r="6421" spans="1:11">
      <c r="A6421" s="6"/>
      <c r="B6421" s="6"/>
      <c r="D6421" s="6"/>
      <c r="E6421" s="6"/>
      <c r="F6421" s="6"/>
      <c r="G6421" s="6"/>
      <c r="H6421" s="6"/>
      <c r="I6421" s="6"/>
      <c r="J6421" s="6"/>
      <c r="K6421" s="6"/>
    </row>
    <row r="6422" spans="1:11">
      <c r="A6422" s="6"/>
      <c r="B6422" s="6"/>
      <c r="D6422" s="6"/>
      <c r="E6422" s="6"/>
      <c r="F6422" s="6"/>
      <c r="G6422" s="6"/>
      <c r="H6422" s="6"/>
      <c r="I6422" s="6"/>
      <c r="J6422" s="6"/>
      <c r="K6422" s="6"/>
    </row>
    <row r="6423" spans="1:11">
      <c r="A6423" s="6"/>
      <c r="B6423" s="6"/>
      <c r="D6423" s="6"/>
      <c r="E6423" s="6"/>
      <c r="F6423" s="6"/>
      <c r="G6423" s="6"/>
      <c r="H6423" s="6"/>
      <c r="I6423" s="6"/>
      <c r="J6423" s="6"/>
      <c r="K6423" s="6"/>
    </row>
    <row r="6424" spans="1:11">
      <c r="A6424" s="6"/>
      <c r="B6424" s="6"/>
      <c r="D6424" s="6"/>
      <c r="E6424" s="6"/>
      <c r="F6424" s="6"/>
      <c r="G6424" s="6"/>
      <c r="H6424" s="6"/>
      <c r="I6424" s="6"/>
      <c r="J6424" s="6"/>
      <c r="K6424" s="6"/>
    </row>
    <row r="6425" spans="1:11">
      <c r="A6425" s="6"/>
      <c r="B6425" s="6"/>
      <c r="D6425" s="6"/>
      <c r="E6425" s="6"/>
      <c r="F6425" s="6"/>
      <c r="G6425" s="6"/>
      <c r="H6425" s="6"/>
      <c r="I6425" s="6"/>
      <c r="J6425" s="6"/>
      <c r="K6425" s="6"/>
    </row>
    <row r="6426" spans="1:11">
      <c r="A6426" s="6"/>
      <c r="B6426" s="6"/>
      <c r="D6426" s="6"/>
      <c r="E6426" s="6"/>
      <c r="F6426" s="6"/>
      <c r="G6426" s="6"/>
      <c r="H6426" s="6"/>
      <c r="I6426" s="6"/>
      <c r="J6426" s="6"/>
      <c r="K6426" s="6"/>
    </row>
    <row r="6427" spans="1:11">
      <c r="A6427" s="6"/>
      <c r="B6427" s="6"/>
      <c r="D6427" s="6"/>
      <c r="E6427" s="6"/>
      <c r="F6427" s="6"/>
      <c r="G6427" s="6"/>
      <c r="H6427" s="6"/>
      <c r="I6427" s="6"/>
      <c r="J6427" s="6"/>
      <c r="K6427" s="6"/>
    </row>
    <row r="6428" spans="1:11">
      <c r="A6428" s="6"/>
      <c r="B6428" s="6"/>
      <c r="D6428" s="6"/>
      <c r="E6428" s="6"/>
      <c r="F6428" s="6"/>
      <c r="G6428" s="6"/>
      <c r="H6428" s="6"/>
      <c r="I6428" s="6"/>
      <c r="J6428" s="6"/>
      <c r="K6428" s="6"/>
    </row>
    <row r="6429" spans="1:11">
      <c r="A6429" s="6"/>
      <c r="B6429" s="6"/>
      <c r="D6429" s="6"/>
      <c r="E6429" s="6"/>
      <c r="F6429" s="6"/>
      <c r="G6429" s="6"/>
      <c r="H6429" s="6"/>
      <c r="I6429" s="6"/>
      <c r="J6429" s="6"/>
      <c r="K6429" s="6"/>
    </row>
    <row r="6430" spans="1:11">
      <c r="A6430" s="6"/>
      <c r="B6430" s="6"/>
      <c r="D6430" s="6"/>
      <c r="E6430" s="6"/>
      <c r="F6430" s="6"/>
      <c r="G6430" s="6"/>
      <c r="H6430" s="6"/>
      <c r="I6430" s="6"/>
      <c r="J6430" s="6"/>
      <c r="K6430" s="6"/>
    </row>
    <row r="6431" spans="1:11">
      <c r="A6431" s="6"/>
      <c r="B6431" s="6"/>
      <c r="D6431" s="6"/>
      <c r="E6431" s="6"/>
      <c r="F6431" s="6"/>
      <c r="G6431" s="6"/>
      <c r="H6431" s="6"/>
      <c r="I6431" s="6"/>
      <c r="J6431" s="6"/>
      <c r="K6431" s="6"/>
    </row>
    <row r="6432" spans="1:11">
      <c r="A6432" s="6"/>
      <c r="B6432" s="6"/>
      <c r="D6432" s="6"/>
      <c r="E6432" s="6"/>
      <c r="F6432" s="6"/>
      <c r="G6432" s="6"/>
      <c r="H6432" s="6"/>
      <c r="I6432" s="6"/>
      <c r="J6432" s="6"/>
      <c r="K6432" s="6"/>
    </row>
    <row r="6433" spans="1:11">
      <c r="A6433" s="6"/>
      <c r="B6433" s="6"/>
      <c r="D6433" s="6"/>
      <c r="E6433" s="6"/>
      <c r="F6433" s="6"/>
      <c r="G6433" s="6"/>
      <c r="H6433" s="6"/>
      <c r="I6433" s="6"/>
      <c r="J6433" s="6"/>
      <c r="K6433" s="6"/>
    </row>
    <row r="6434" spans="1:11">
      <c r="A6434" s="6"/>
      <c r="B6434" s="6"/>
      <c r="D6434" s="6"/>
      <c r="E6434" s="6"/>
      <c r="F6434" s="6"/>
      <c r="G6434" s="6"/>
      <c r="H6434" s="6"/>
      <c r="I6434" s="6"/>
      <c r="J6434" s="6"/>
      <c r="K6434" s="6"/>
    </row>
    <row r="6435" spans="1:11">
      <c r="A6435" s="6"/>
      <c r="B6435" s="6"/>
      <c r="D6435" s="6"/>
      <c r="E6435" s="6"/>
      <c r="F6435" s="6"/>
      <c r="G6435" s="6"/>
      <c r="H6435" s="6"/>
      <c r="I6435" s="6"/>
      <c r="J6435" s="6"/>
      <c r="K6435" s="6"/>
    </row>
    <row r="6436" spans="1:11">
      <c r="A6436" s="6"/>
      <c r="B6436" s="6"/>
      <c r="D6436" s="6"/>
      <c r="E6436" s="6"/>
      <c r="F6436" s="6"/>
      <c r="G6436" s="6"/>
      <c r="H6436" s="6"/>
      <c r="I6436" s="6"/>
      <c r="J6436" s="6"/>
      <c r="K6436" s="6"/>
    </row>
    <row r="6437" spans="1:11">
      <c r="A6437" s="6"/>
      <c r="B6437" s="6"/>
      <c r="D6437" s="6"/>
      <c r="E6437" s="6"/>
      <c r="F6437" s="6"/>
      <c r="G6437" s="6"/>
      <c r="H6437" s="6"/>
      <c r="I6437" s="6"/>
      <c r="J6437" s="6"/>
      <c r="K6437" s="6"/>
    </row>
    <row r="6438" spans="1:11">
      <c r="A6438" s="6"/>
      <c r="B6438" s="6"/>
      <c r="D6438" s="6"/>
      <c r="E6438" s="6"/>
      <c r="F6438" s="6"/>
      <c r="G6438" s="6"/>
      <c r="H6438" s="6"/>
      <c r="I6438" s="6"/>
      <c r="J6438" s="6"/>
      <c r="K6438" s="6"/>
    </row>
    <row r="6439" spans="1:11">
      <c r="A6439" s="6"/>
      <c r="B6439" s="6"/>
      <c r="D6439" s="6"/>
      <c r="E6439" s="6"/>
      <c r="F6439" s="6"/>
      <c r="G6439" s="6"/>
      <c r="H6439" s="6"/>
      <c r="I6439" s="6"/>
      <c r="J6439" s="6"/>
      <c r="K6439" s="6"/>
    </row>
    <row r="6440" spans="1:11">
      <c r="A6440" s="6"/>
      <c r="B6440" s="6"/>
      <c r="D6440" s="6"/>
      <c r="E6440" s="6"/>
      <c r="F6440" s="6"/>
      <c r="G6440" s="6"/>
      <c r="H6440" s="6"/>
      <c r="I6440" s="6"/>
      <c r="J6440" s="6"/>
      <c r="K6440" s="6"/>
    </row>
    <row r="6441" spans="1:11">
      <c r="A6441" s="6"/>
      <c r="B6441" s="6"/>
      <c r="D6441" s="6"/>
      <c r="E6441" s="6"/>
      <c r="F6441" s="6"/>
      <c r="G6441" s="6"/>
      <c r="H6441" s="6"/>
      <c r="I6441" s="6"/>
      <c r="J6441" s="6"/>
      <c r="K6441" s="6"/>
    </row>
    <row r="6442" spans="1:11">
      <c r="A6442" s="6"/>
      <c r="B6442" s="6"/>
      <c r="D6442" s="6"/>
      <c r="E6442" s="6"/>
      <c r="F6442" s="6"/>
      <c r="G6442" s="6"/>
      <c r="H6442" s="6"/>
      <c r="I6442" s="6"/>
      <c r="J6442" s="6"/>
      <c r="K6442" s="6"/>
    </row>
    <row r="6443" spans="1:11">
      <c r="A6443" s="6"/>
      <c r="B6443" s="6"/>
      <c r="D6443" s="6"/>
      <c r="E6443" s="6"/>
      <c r="F6443" s="6"/>
      <c r="G6443" s="6"/>
      <c r="H6443" s="6"/>
      <c r="I6443" s="6"/>
      <c r="J6443" s="6"/>
      <c r="K6443" s="6"/>
    </row>
    <row r="6444" spans="1:11">
      <c r="A6444" s="6"/>
      <c r="B6444" s="6"/>
      <c r="D6444" s="6"/>
      <c r="E6444" s="6"/>
      <c r="F6444" s="6"/>
      <c r="G6444" s="6"/>
      <c r="H6444" s="6"/>
      <c r="I6444" s="6"/>
      <c r="J6444" s="6"/>
      <c r="K6444" s="6"/>
    </row>
    <row r="6445" spans="1:11">
      <c r="A6445" s="6"/>
      <c r="B6445" s="6"/>
      <c r="D6445" s="6"/>
      <c r="E6445" s="6"/>
      <c r="F6445" s="6"/>
      <c r="G6445" s="6"/>
      <c r="H6445" s="6"/>
      <c r="I6445" s="6"/>
      <c r="J6445" s="6"/>
      <c r="K6445" s="6"/>
    </row>
    <row r="6446" spans="1:11">
      <c r="A6446" s="6"/>
      <c r="B6446" s="6"/>
      <c r="D6446" s="6"/>
      <c r="E6446" s="6"/>
      <c r="F6446" s="6"/>
      <c r="G6446" s="6"/>
      <c r="H6446" s="6"/>
      <c r="I6446" s="6"/>
      <c r="J6446" s="6"/>
      <c r="K6446" s="6"/>
    </row>
    <row r="6447" spans="1:11">
      <c r="A6447" s="6"/>
      <c r="B6447" s="6"/>
      <c r="D6447" s="6"/>
      <c r="E6447" s="6"/>
      <c r="F6447" s="6"/>
      <c r="G6447" s="6"/>
      <c r="H6447" s="6"/>
      <c r="I6447" s="6"/>
      <c r="J6447" s="6"/>
      <c r="K6447" s="6"/>
    </row>
    <row r="6448" spans="1:11">
      <c r="A6448" s="6"/>
      <c r="B6448" s="6"/>
      <c r="D6448" s="6"/>
      <c r="E6448" s="6"/>
      <c r="F6448" s="6"/>
      <c r="G6448" s="6"/>
      <c r="H6448" s="6"/>
      <c r="I6448" s="6"/>
      <c r="J6448" s="6"/>
      <c r="K6448" s="6"/>
    </row>
    <row r="6449" spans="1:11">
      <c r="A6449" s="6"/>
      <c r="B6449" s="6"/>
      <c r="D6449" s="6"/>
      <c r="E6449" s="6"/>
      <c r="F6449" s="6"/>
      <c r="G6449" s="6"/>
      <c r="H6449" s="6"/>
      <c r="I6449" s="6"/>
      <c r="J6449" s="6"/>
      <c r="K6449" s="6"/>
    </row>
    <row r="6450" spans="1:11">
      <c r="A6450" s="6"/>
      <c r="B6450" s="6"/>
      <c r="D6450" s="6"/>
      <c r="E6450" s="6"/>
      <c r="F6450" s="6"/>
      <c r="G6450" s="6"/>
      <c r="H6450" s="6"/>
      <c r="I6450" s="6"/>
      <c r="J6450" s="6"/>
      <c r="K6450" s="6"/>
    </row>
    <row r="6451" spans="1:11">
      <c r="A6451" s="6"/>
      <c r="B6451" s="6"/>
      <c r="D6451" s="6"/>
      <c r="E6451" s="6"/>
      <c r="F6451" s="6"/>
      <c r="G6451" s="6"/>
      <c r="H6451" s="6"/>
      <c r="I6451" s="6"/>
      <c r="J6451" s="6"/>
      <c r="K6451" s="6"/>
    </row>
    <row r="6452" spans="1:11">
      <c r="A6452" s="6"/>
      <c r="B6452" s="6"/>
      <c r="D6452" s="6"/>
      <c r="E6452" s="6"/>
      <c r="F6452" s="6"/>
      <c r="G6452" s="6"/>
      <c r="H6452" s="6"/>
      <c r="I6452" s="6"/>
      <c r="J6452" s="6"/>
      <c r="K6452" s="6"/>
    </row>
    <row r="6453" spans="1:11">
      <c r="A6453" s="6"/>
      <c r="B6453" s="6"/>
      <c r="D6453" s="6"/>
      <c r="E6453" s="6"/>
      <c r="F6453" s="6"/>
      <c r="G6453" s="6"/>
      <c r="H6453" s="6"/>
      <c r="I6453" s="6"/>
      <c r="J6453" s="6"/>
      <c r="K6453" s="6"/>
    </row>
    <row r="6454" spans="1:11">
      <c r="A6454" s="6"/>
      <c r="B6454" s="6"/>
      <c r="D6454" s="6"/>
      <c r="E6454" s="6"/>
      <c r="F6454" s="6"/>
      <c r="G6454" s="6"/>
      <c r="H6454" s="6"/>
      <c r="I6454" s="6"/>
      <c r="J6454" s="6"/>
      <c r="K6454" s="6"/>
    </row>
    <row r="6455" spans="1:11">
      <c r="A6455" s="6"/>
      <c r="B6455" s="6"/>
      <c r="D6455" s="6"/>
      <c r="E6455" s="6"/>
      <c r="F6455" s="6"/>
      <c r="G6455" s="6"/>
      <c r="H6455" s="6"/>
      <c r="I6455" s="6"/>
      <c r="J6455" s="6"/>
      <c r="K6455" s="6"/>
    </row>
    <row r="6456" spans="1:11">
      <c r="A6456" s="6"/>
      <c r="B6456" s="6"/>
      <c r="D6456" s="6"/>
      <c r="E6456" s="6"/>
      <c r="F6456" s="6"/>
      <c r="G6456" s="6"/>
      <c r="H6456" s="6"/>
      <c r="I6456" s="6"/>
      <c r="J6456" s="6"/>
      <c r="K6456" s="6"/>
    </row>
    <row r="6457" spans="1:11">
      <c r="A6457" s="6"/>
      <c r="B6457" s="6"/>
      <c r="D6457" s="6"/>
      <c r="E6457" s="6"/>
      <c r="F6457" s="6"/>
      <c r="G6457" s="6"/>
      <c r="H6457" s="6"/>
      <c r="I6457" s="6"/>
      <c r="J6457" s="6"/>
      <c r="K6457" s="6"/>
    </row>
    <row r="6458" spans="1:11">
      <c r="A6458" s="6"/>
      <c r="B6458" s="6"/>
      <c r="D6458" s="6"/>
      <c r="E6458" s="6"/>
      <c r="F6458" s="6"/>
      <c r="G6458" s="6"/>
      <c r="H6458" s="6"/>
      <c r="I6458" s="6"/>
      <c r="J6458" s="6"/>
      <c r="K6458" s="6"/>
    </row>
    <row r="6459" spans="1:11">
      <c r="A6459" s="6"/>
      <c r="B6459" s="6"/>
      <c r="D6459" s="6"/>
      <c r="E6459" s="6"/>
      <c r="F6459" s="6"/>
      <c r="G6459" s="6"/>
      <c r="H6459" s="6"/>
      <c r="I6459" s="6"/>
      <c r="J6459" s="6"/>
      <c r="K6459" s="6"/>
    </row>
    <row r="6460" spans="1:11">
      <c r="A6460" s="6"/>
      <c r="B6460" s="6"/>
      <c r="D6460" s="6"/>
      <c r="E6460" s="6"/>
      <c r="F6460" s="6"/>
      <c r="G6460" s="6"/>
      <c r="H6460" s="6"/>
      <c r="I6460" s="6"/>
      <c r="J6460" s="6"/>
      <c r="K6460" s="6"/>
    </row>
    <row r="6461" spans="1:11">
      <c r="A6461" s="6"/>
      <c r="B6461" s="6"/>
      <c r="D6461" s="6"/>
      <c r="E6461" s="6"/>
      <c r="F6461" s="6"/>
      <c r="G6461" s="6"/>
      <c r="H6461" s="6"/>
      <c r="I6461" s="6"/>
      <c r="J6461" s="6"/>
      <c r="K6461" s="6"/>
    </row>
    <row r="6462" spans="1:11">
      <c r="A6462" s="6"/>
      <c r="B6462" s="6"/>
      <c r="D6462" s="6"/>
      <c r="E6462" s="6"/>
      <c r="F6462" s="6"/>
      <c r="G6462" s="6"/>
      <c r="H6462" s="6"/>
      <c r="I6462" s="6"/>
      <c r="J6462" s="6"/>
      <c r="K6462" s="6"/>
    </row>
    <row r="6463" spans="1:11">
      <c r="A6463" s="6"/>
      <c r="B6463" s="6"/>
      <c r="D6463" s="6"/>
      <c r="E6463" s="6"/>
      <c r="F6463" s="6"/>
      <c r="G6463" s="6"/>
      <c r="H6463" s="6"/>
      <c r="I6463" s="6"/>
      <c r="J6463" s="6"/>
      <c r="K6463" s="6"/>
    </row>
    <row r="6464" spans="1:11">
      <c r="A6464" s="6"/>
      <c r="B6464" s="6"/>
      <c r="D6464" s="6"/>
      <c r="E6464" s="6"/>
      <c r="F6464" s="6"/>
      <c r="G6464" s="6"/>
      <c r="H6464" s="6"/>
      <c r="I6464" s="6"/>
      <c r="J6464" s="6"/>
      <c r="K6464" s="6"/>
    </row>
    <row r="6465" spans="1:11">
      <c r="A6465" s="6"/>
      <c r="B6465" s="6"/>
      <c r="D6465" s="6"/>
      <c r="E6465" s="6"/>
      <c r="F6465" s="6"/>
      <c r="G6465" s="6"/>
      <c r="H6465" s="6"/>
      <c r="I6465" s="6"/>
      <c r="J6465" s="6"/>
      <c r="K6465" s="6"/>
    </row>
    <row r="6466" spans="1:11">
      <c r="A6466" s="6"/>
      <c r="B6466" s="6"/>
      <c r="D6466" s="6"/>
      <c r="E6466" s="6"/>
      <c r="F6466" s="6"/>
      <c r="G6466" s="6"/>
      <c r="H6466" s="6"/>
      <c r="I6466" s="6"/>
      <c r="J6466" s="6"/>
      <c r="K6466" s="6"/>
    </row>
    <row r="6467" spans="1:11">
      <c r="A6467" s="6"/>
      <c r="B6467" s="6"/>
      <c r="D6467" s="6"/>
      <c r="E6467" s="6"/>
      <c r="F6467" s="6"/>
      <c r="G6467" s="6"/>
      <c r="H6467" s="6"/>
      <c r="I6467" s="6"/>
      <c r="J6467" s="6"/>
      <c r="K6467" s="6"/>
    </row>
    <row r="6468" spans="1:11">
      <c r="A6468" s="6"/>
      <c r="B6468" s="6"/>
      <c r="D6468" s="6"/>
      <c r="E6468" s="6"/>
      <c r="F6468" s="6"/>
      <c r="G6468" s="6"/>
      <c r="H6468" s="6"/>
      <c r="I6468" s="6"/>
      <c r="J6468" s="6"/>
      <c r="K6468" s="6"/>
    </row>
    <row r="6469" spans="1:11">
      <c r="A6469" s="6"/>
      <c r="B6469" s="6"/>
      <c r="D6469" s="6"/>
      <c r="E6469" s="6"/>
      <c r="F6469" s="6"/>
      <c r="G6469" s="6"/>
      <c r="H6469" s="6"/>
      <c r="I6469" s="6"/>
      <c r="J6469" s="6"/>
      <c r="K6469" s="6"/>
    </row>
    <row r="6470" spans="1:11">
      <c r="A6470" s="6"/>
      <c r="B6470" s="6"/>
      <c r="D6470" s="6"/>
      <c r="E6470" s="6"/>
      <c r="F6470" s="6"/>
      <c r="G6470" s="6"/>
      <c r="H6470" s="6"/>
      <c r="I6470" s="6"/>
      <c r="J6470" s="6"/>
      <c r="K6470" s="6"/>
    </row>
    <row r="6471" spans="1:11">
      <c r="A6471" s="6"/>
      <c r="B6471" s="6"/>
      <c r="D6471" s="6"/>
      <c r="E6471" s="6"/>
      <c r="F6471" s="6"/>
      <c r="G6471" s="6"/>
      <c r="H6471" s="6"/>
      <c r="I6471" s="6"/>
      <c r="J6471" s="6"/>
      <c r="K6471" s="6"/>
    </row>
    <row r="6472" spans="1:11">
      <c r="A6472" s="6"/>
      <c r="B6472" s="6"/>
      <c r="D6472" s="6"/>
      <c r="E6472" s="6"/>
      <c r="F6472" s="6"/>
      <c r="G6472" s="6"/>
      <c r="H6472" s="6"/>
      <c r="I6472" s="6"/>
      <c r="J6472" s="6"/>
      <c r="K6472" s="6"/>
    </row>
    <row r="6473" spans="1:11">
      <c r="A6473" s="6"/>
      <c r="B6473" s="6"/>
      <c r="D6473" s="6"/>
      <c r="E6473" s="6"/>
      <c r="F6473" s="6"/>
      <c r="G6473" s="6"/>
      <c r="H6473" s="6"/>
      <c r="I6473" s="6"/>
      <c r="J6473" s="6"/>
      <c r="K6473" s="6"/>
    </row>
    <row r="6474" spans="1:11">
      <c r="A6474" s="6"/>
      <c r="B6474" s="6"/>
      <c r="D6474" s="6"/>
      <c r="E6474" s="6"/>
      <c r="F6474" s="6"/>
      <c r="G6474" s="6"/>
      <c r="H6474" s="6"/>
      <c r="I6474" s="6"/>
      <c r="J6474" s="6"/>
      <c r="K6474" s="6"/>
    </row>
    <row r="6475" spans="1:11">
      <c r="A6475" s="6"/>
      <c r="B6475" s="6"/>
      <c r="D6475" s="6"/>
      <c r="E6475" s="6"/>
      <c r="F6475" s="6"/>
      <c r="G6475" s="6"/>
      <c r="H6475" s="6"/>
      <c r="I6475" s="6"/>
      <c r="J6475" s="6"/>
      <c r="K6475" s="6"/>
    </row>
    <row r="6476" spans="1:11">
      <c r="A6476" s="6"/>
      <c r="B6476" s="6"/>
      <c r="D6476" s="6"/>
      <c r="E6476" s="6"/>
      <c r="F6476" s="6"/>
      <c r="G6476" s="6"/>
      <c r="H6476" s="6"/>
      <c r="I6476" s="6"/>
      <c r="J6476" s="6"/>
      <c r="K6476" s="6"/>
    </row>
    <row r="6477" spans="1:11">
      <c r="A6477" s="6"/>
      <c r="B6477" s="6"/>
      <c r="D6477" s="6"/>
      <c r="E6477" s="6"/>
      <c r="F6477" s="6"/>
      <c r="G6477" s="6"/>
      <c r="H6477" s="6"/>
      <c r="I6477" s="6"/>
      <c r="J6477" s="6"/>
      <c r="K6477" s="6"/>
    </row>
    <row r="6478" spans="1:11">
      <c r="A6478" s="6"/>
      <c r="B6478" s="6"/>
      <c r="D6478" s="6"/>
      <c r="E6478" s="6"/>
      <c r="F6478" s="6"/>
      <c r="G6478" s="6"/>
      <c r="H6478" s="6"/>
      <c r="I6478" s="6"/>
      <c r="J6478" s="6"/>
      <c r="K6478" s="6"/>
    </row>
    <row r="6479" spans="1:11">
      <c r="A6479" s="6"/>
      <c r="B6479" s="6"/>
      <c r="D6479" s="6"/>
      <c r="E6479" s="6"/>
      <c r="F6479" s="6"/>
      <c r="G6479" s="6"/>
      <c r="H6479" s="6"/>
      <c r="I6479" s="6"/>
      <c r="J6479" s="6"/>
      <c r="K6479" s="6"/>
    </row>
    <row r="6480" spans="1:11">
      <c r="A6480" s="6"/>
      <c r="B6480" s="6"/>
      <c r="D6480" s="6"/>
      <c r="E6480" s="6"/>
      <c r="F6480" s="6"/>
      <c r="G6480" s="6"/>
      <c r="H6480" s="6"/>
      <c r="I6480" s="6"/>
      <c r="J6480" s="6"/>
      <c r="K6480" s="6"/>
    </row>
    <row r="6481" spans="1:11">
      <c r="A6481" s="6"/>
      <c r="B6481" s="6"/>
      <c r="D6481" s="6"/>
      <c r="E6481" s="6"/>
      <c r="F6481" s="6"/>
      <c r="G6481" s="6"/>
      <c r="H6481" s="6"/>
      <c r="I6481" s="6"/>
      <c r="J6481" s="6"/>
      <c r="K6481" s="6"/>
    </row>
    <row r="6482" spans="1:11">
      <c r="A6482" s="6"/>
      <c r="B6482" s="6"/>
      <c r="D6482" s="6"/>
      <c r="E6482" s="6"/>
      <c r="F6482" s="6"/>
      <c r="G6482" s="6"/>
      <c r="H6482" s="6"/>
      <c r="I6482" s="6"/>
      <c r="J6482" s="6"/>
      <c r="K6482" s="6"/>
    </row>
    <row r="6483" spans="1:11">
      <c r="A6483" s="6"/>
      <c r="B6483" s="6"/>
      <c r="D6483" s="6"/>
      <c r="E6483" s="6"/>
      <c r="F6483" s="6"/>
      <c r="G6483" s="6"/>
      <c r="H6483" s="6"/>
      <c r="I6483" s="6"/>
      <c r="J6483" s="6"/>
      <c r="K6483" s="6"/>
    </row>
    <row r="6484" spans="1:11">
      <c r="A6484" s="6"/>
      <c r="B6484" s="6"/>
      <c r="D6484" s="6"/>
      <c r="E6484" s="6"/>
      <c r="F6484" s="6"/>
      <c r="G6484" s="6"/>
      <c r="H6484" s="6"/>
      <c r="I6484" s="6"/>
      <c r="J6484" s="6"/>
      <c r="K6484" s="6"/>
    </row>
    <row r="6485" spans="1:11">
      <c r="A6485" s="6"/>
      <c r="B6485" s="6"/>
      <c r="D6485" s="6"/>
      <c r="E6485" s="6"/>
      <c r="F6485" s="6"/>
      <c r="G6485" s="6"/>
      <c r="H6485" s="6"/>
      <c r="I6485" s="6"/>
      <c r="J6485" s="6"/>
      <c r="K6485" s="6"/>
    </row>
    <row r="6486" spans="1:11">
      <c r="A6486" s="6"/>
      <c r="B6486" s="6"/>
      <c r="D6486" s="6"/>
      <c r="E6486" s="6"/>
      <c r="F6486" s="6"/>
      <c r="G6486" s="6"/>
      <c r="H6486" s="6"/>
      <c r="I6486" s="6"/>
      <c r="J6486" s="6"/>
      <c r="K6486" s="6"/>
    </row>
    <row r="6487" spans="1:11">
      <c r="A6487" s="6"/>
      <c r="B6487" s="6"/>
      <c r="D6487" s="6"/>
      <c r="E6487" s="6"/>
      <c r="F6487" s="6"/>
      <c r="G6487" s="6"/>
      <c r="H6487" s="6"/>
      <c r="I6487" s="6"/>
      <c r="J6487" s="6"/>
      <c r="K6487" s="6"/>
    </row>
    <row r="6488" spans="1:11">
      <c r="A6488" s="6"/>
      <c r="B6488" s="6"/>
      <c r="D6488" s="6"/>
      <c r="E6488" s="6"/>
      <c r="F6488" s="6"/>
      <c r="G6488" s="6"/>
      <c r="H6488" s="6"/>
      <c r="I6488" s="6"/>
      <c r="J6488" s="6"/>
      <c r="K6488" s="6"/>
    </row>
    <row r="6489" spans="1:11">
      <c r="A6489" s="6"/>
      <c r="B6489" s="6"/>
      <c r="D6489" s="6"/>
      <c r="E6489" s="6"/>
      <c r="F6489" s="6"/>
      <c r="G6489" s="6"/>
      <c r="H6489" s="6"/>
      <c r="I6489" s="6"/>
      <c r="J6489" s="6"/>
      <c r="K6489" s="6"/>
    </row>
    <row r="6490" spans="1:11">
      <c r="A6490" s="6"/>
      <c r="B6490" s="6"/>
      <c r="D6490" s="6"/>
      <c r="E6490" s="6"/>
      <c r="F6490" s="6"/>
      <c r="G6490" s="6"/>
      <c r="H6490" s="6"/>
      <c r="I6490" s="6"/>
      <c r="J6490" s="6"/>
      <c r="K6490" s="6"/>
    </row>
    <row r="6491" spans="1:11">
      <c r="A6491" s="6"/>
      <c r="B6491" s="6"/>
      <c r="D6491" s="6"/>
      <c r="E6491" s="6"/>
      <c r="F6491" s="6"/>
      <c r="G6491" s="6"/>
      <c r="H6491" s="6"/>
      <c r="I6491" s="6"/>
      <c r="J6491" s="6"/>
      <c r="K6491" s="6"/>
    </row>
    <row r="6492" spans="1:11">
      <c r="A6492" s="6"/>
      <c r="B6492" s="6"/>
      <c r="D6492" s="6"/>
      <c r="E6492" s="6"/>
      <c r="F6492" s="6"/>
      <c r="G6492" s="6"/>
      <c r="H6492" s="6"/>
      <c r="I6492" s="6"/>
      <c r="J6492" s="6"/>
      <c r="K6492" s="6"/>
    </row>
    <row r="6493" spans="1:11">
      <c r="A6493" s="6"/>
      <c r="B6493" s="6"/>
      <c r="D6493" s="6"/>
      <c r="E6493" s="6"/>
      <c r="F6493" s="6"/>
      <c r="G6493" s="6"/>
      <c r="H6493" s="6"/>
      <c r="I6493" s="6"/>
      <c r="J6493" s="6"/>
      <c r="K6493" s="6"/>
    </row>
    <row r="6494" spans="1:11">
      <c r="A6494" s="6"/>
      <c r="B6494" s="6"/>
      <c r="D6494" s="6"/>
      <c r="E6494" s="6"/>
      <c r="F6494" s="6"/>
      <c r="G6494" s="6"/>
      <c r="H6494" s="6"/>
      <c r="I6494" s="6"/>
      <c r="J6494" s="6"/>
      <c r="K6494" s="6"/>
    </row>
    <row r="6495" spans="1:11">
      <c r="A6495" s="6"/>
      <c r="B6495" s="6"/>
      <c r="D6495" s="6"/>
      <c r="E6495" s="6"/>
      <c r="F6495" s="6"/>
      <c r="G6495" s="6"/>
      <c r="H6495" s="6"/>
      <c r="I6495" s="6"/>
      <c r="J6495" s="6"/>
      <c r="K6495" s="6"/>
    </row>
    <row r="6496" spans="1:11">
      <c r="A6496" s="6"/>
      <c r="B6496" s="6"/>
      <c r="D6496" s="6"/>
      <c r="E6496" s="6"/>
      <c r="F6496" s="6"/>
      <c r="G6496" s="6"/>
      <c r="H6496" s="6"/>
      <c r="I6496" s="6"/>
      <c r="J6496" s="6"/>
      <c r="K6496" s="6"/>
    </row>
    <row r="6497" spans="1:11">
      <c r="A6497" s="6"/>
      <c r="B6497" s="6"/>
      <c r="D6497" s="6"/>
      <c r="E6497" s="6"/>
      <c r="F6497" s="6"/>
      <c r="G6497" s="6"/>
      <c r="H6497" s="6"/>
      <c r="I6497" s="6"/>
      <c r="J6497" s="6"/>
      <c r="K6497" s="6"/>
    </row>
    <row r="6498" spans="1:11">
      <c r="A6498" s="6"/>
      <c r="B6498" s="6"/>
      <c r="D6498" s="6"/>
      <c r="E6498" s="6"/>
      <c r="F6498" s="6"/>
      <c r="G6498" s="6"/>
      <c r="H6498" s="6"/>
      <c r="I6498" s="6"/>
      <c r="J6498" s="6"/>
      <c r="K6498" s="6"/>
    </row>
    <row r="6499" spans="1:11">
      <c r="A6499" s="6"/>
      <c r="B6499" s="6"/>
      <c r="D6499" s="6"/>
      <c r="E6499" s="6"/>
      <c r="F6499" s="6"/>
      <c r="G6499" s="6"/>
      <c r="H6499" s="6"/>
      <c r="I6499" s="6"/>
      <c r="J6499" s="6"/>
      <c r="K6499" s="6"/>
    </row>
    <row r="6500" spans="1:11">
      <c r="A6500" s="6"/>
      <c r="B6500" s="6"/>
      <c r="D6500" s="6"/>
      <c r="E6500" s="6"/>
      <c r="F6500" s="6"/>
      <c r="G6500" s="6"/>
      <c r="H6500" s="6"/>
      <c r="I6500" s="6"/>
      <c r="J6500" s="6"/>
      <c r="K6500" s="6"/>
    </row>
    <row r="6501" spans="1:11">
      <c r="A6501" s="6"/>
      <c r="B6501" s="6"/>
      <c r="D6501" s="6"/>
      <c r="E6501" s="6"/>
      <c r="F6501" s="6"/>
      <c r="G6501" s="6"/>
      <c r="H6501" s="6"/>
      <c r="I6501" s="6"/>
      <c r="J6501" s="6"/>
      <c r="K6501" s="6"/>
    </row>
    <row r="6502" spans="1:11">
      <c r="A6502" s="6"/>
      <c r="B6502" s="6"/>
      <c r="D6502" s="6"/>
      <c r="E6502" s="6"/>
      <c r="F6502" s="6"/>
      <c r="G6502" s="6"/>
      <c r="H6502" s="6"/>
      <c r="I6502" s="6"/>
      <c r="J6502" s="6"/>
      <c r="K6502" s="6"/>
    </row>
    <row r="6503" spans="1:11">
      <c r="A6503" s="6"/>
      <c r="B6503" s="6"/>
      <c r="D6503" s="6"/>
      <c r="E6503" s="6"/>
      <c r="F6503" s="6"/>
      <c r="G6503" s="6"/>
      <c r="H6503" s="6"/>
      <c r="I6503" s="6"/>
      <c r="J6503" s="6"/>
      <c r="K6503" s="6"/>
    </row>
    <row r="6504" spans="1:11">
      <c r="A6504" s="6"/>
      <c r="B6504" s="6"/>
      <c r="D6504" s="6"/>
      <c r="E6504" s="6"/>
      <c r="F6504" s="6"/>
      <c r="G6504" s="6"/>
      <c r="H6504" s="6"/>
      <c r="I6504" s="6"/>
      <c r="J6504" s="6"/>
      <c r="K6504" s="6"/>
    </row>
    <row r="6505" spans="1:11">
      <c r="A6505" s="6"/>
      <c r="B6505" s="6"/>
      <c r="D6505" s="6"/>
      <c r="E6505" s="6"/>
      <c r="F6505" s="6"/>
      <c r="G6505" s="6"/>
      <c r="H6505" s="6"/>
      <c r="I6505" s="6"/>
      <c r="J6505" s="6"/>
      <c r="K6505" s="6"/>
    </row>
    <row r="6506" spans="1:11">
      <c r="A6506" s="6"/>
      <c r="B6506" s="6"/>
      <c r="D6506" s="6"/>
      <c r="E6506" s="6"/>
      <c r="F6506" s="6"/>
      <c r="G6506" s="6"/>
      <c r="H6506" s="6"/>
      <c r="I6506" s="6"/>
      <c r="J6506" s="6"/>
      <c r="K6506" s="6"/>
    </row>
    <row r="6507" spans="1:11">
      <c r="A6507" s="6"/>
      <c r="B6507" s="6"/>
      <c r="D6507" s="6"/>
      <c r="E6507" s="6"/>
      <c r="F6507" s="6"/>
      <c r="G6507" s="6"/>
      <c r="H6507" s="6"/>
      <c r="I6507" s="6"/>
      <c r="J6507" s="6"/>
      <c r="K6507" s="6"/>
    </row>
    <row r="6508" spans="1:11">
      <c r="A6508" s="6"/>
      <c r="B6508" s="6"/>
      <c r="D6508" s="6"/>
      <c r="E6508" s="6"/>
      <c r="F6508" s="6"/>
      <c r="G6508" s="6"/>
      <c r="H6508" s="6"/>
      <c r="I6508" s="6"/>
      <c r="J6508" s="6"/>
      <c r="K6508" s="6"/>
    </row>
    <row r="6509" spans="1:11">
      <c r="A6509" s="6"/>
      <c r="B6509" s="6"/>
      <c r="D6509" s="6"/>
      <c r="E6509" s="6"/>
      <c r="F6509" s="6"/>
      <c r="G6509" s="6"/>
      <c r="H6509" s="6"/>
      <c r="I6509" s="6"/>
      <c r="J6509" s="6"/>
      <c r="K6509" s="6"/>
    </row>
    <row r="6510" spans="1:11">
      <c r="A6510" s="6"/>
      <c r="B6510" s="6"/>
      <c r="D6510" s="6"/>
      <c r="E6510" s="6"/>
      <c r="F6510" s="6"/>
      <c r="G6510" s="6"/>
      <c r="H6510" s="6"/>
      <c r="I6510" s="6"/>
      <c r="J6510" s="6"/>
      <c r="K6510" s="6"/>
    </row>
    <row r="6511" spans="1:11">
      <c r="A6511" s="6"/>
      <c r="B6511" s="6"/>
      <c r="D6511" s="6"/>
      <c r="E6511" s="6"/>
      <c r="F6511" s="6"/>
      <c r="G6511" s="6"/>
      <c r="H6511" s="6"/>
      <c r="I6511" s="6"/>
      <c r="J6511" s="6"/>
      <c r="K6511" s="6"/>
    </row>
    <row r="6512" spans="1:11">
      <c r="A6512" s="6"/>
      <c r="B6512" s="6"/>
      <c r="D6512" s="6"/>
      <c r="E6512" s="6"/>
      <c r="F6512" s="6"/>
      <c r="G6512" s="6"/>
      <c r="H6512" s="6"/>
      <c r="I6512" s="6"/>
      <c r="J6512" s="6"/>
      <c r="K6512" s="6"/>
    </row>
    <row r="6513" spans="1:11">
      <c r="A6513" s="6"/>
      <c r="B6513" s="6"/>
      <c r="D6513" s="6"/>
      <c r="E6513" s="6"/>
      <c r="F6513" s="6"/>
      <c r="G6513" s="6"/>
      <c r="H6513" s="6"/>
      <c r="I6513" s="6"/>
      <c r="J6513" s="6"/>
      <c r="K6513" s="6"/>
    </row>
    <row r="6514" spans="1:11">
      <c r="A6514" s="6"/>
      <c r="B6514" s="6"/>
      <c r="D6514" s="6"/>
      <c r="E6514" s="6"/>
      <c r="F6514" s="6"/>
      <c r="G6514" s="6"/>
      <c r="H6514" s="6"/>
      <c r="I6514" s="6"/>
      <c r="J6514" s="6"/>
      <c r="K6514" s="6"/>
    </row>
    <row r="6515" spans="1:11">
      <c r="A6515" s="6"/>
      <c r="B6515" s="6"/>
      <c r="D6515" s="6"/>
      <c r="E6515" s="6"/>
      <c r="F6515" s="6"/>
      <c r="G6515" s="6"/>
      <c r="H6515" s="6"/>
      <c r="I6515" s="6"/>
      <c r="J6515" s="6"/>
      <c r="K6515" s="6"/>
    </row>
    <row r="6516" spans="1:11">
      <c r="A6516" s="6"/>
      <c r="B6516" s="6"/>
      <c r="D6516" s="6"/>
      <c r="E6516" s="6"/>
      <c r="F6516" s="6"/>
      <c r="G6516" s="6"/>
      <c r="H6516" s="6"/>
      <c r="I6516" s="6"/>
      <c r="J6516" s="6"/>
      <c r="K6516" s="6"/>
    </row>
    <row r="6517" spans="1:11">
      <c r="A6517" s="6"/>
      <c r="B6517" s="6"/>
      <c r="D6517" s="6"/>
      <c r="E6517" s="6"/>
      <c r="F6517" s="6"/>
      <c r="G6517" s="6"/>
      <c r="H6517" s="6"/>
      <c r="I6517" s="6"/>
      <c r="J6517" s="6"/>
      <c r="K6517" s="6"/>
    </row>
    <row r="6518" spans="1:11">
      <c r="A6518" s="6"/>
      <c r="B6518" s="6"/>
      <c r="D6518" s="6"/>
      <c r="E6518" s="6"/>
      <c r="F6518" s="6"/>
      <c r="G6518" s="6"/>
      <c r="H6518" s="6"/>
      <c r="I6518" s="6"/>
      <c r="J6518" s="6"/>
      <c r="K6518" s="6"/>
    </row>
    <row r="6519" spans="1:11">
      <c r="A6519" s="6"/>
      <c r="B6519" s="6"/>
      <c r="D6519" s="6"/>
      <c r="E6519" s="6"/>
      <c r="F6519" s="6"/>
      <c r="G6519" s="6"/>
      <c r="H6519" s="6"/>
      <c r="I6519" s="6"/>
      <c r="J6519" s="6"/>
      <c r="K6519" s="6"/>
    </row>
    <row r="6520" spans="1:11">
      <c r="A6520" s="6"/>
      <c r="B6520" s="6"/>
      <c r="D6520" s="6"/>
      <c r="E6520" s="6"/>
      <c r="F6520" s="6"/>
      <c r="G6520" s="6"/>
      <c r="H6520" s="6"/>
      <c r="I6520" s="6"/>
      <c r="J6520" s="6"/>
      <c r="K6520" s="6"/>
    </row>
    <row r="6521" spans="1:11">
      <c r="A6521" s="6"/>
      <c r="B6521" s="6"/>
      <c r="D6521" s="6"/>
      <c r="E6521" s="6"/>
      <c r="F6521" s="6"/>
      <c r="G6521" s="6"/>
      <c r="H6521" s="6"/>
      <c r="I6521" s="6"/>
      <c r="J6521" s="6"/>
      <c r="K6521" s="6"/>
    </row>
    <row r="6522" spans="1:11">
      <c r="A6522" s="6"/>
      <c r="B6522" s="6"/>
      <c r="D6522" s="6"/>
      <c r="E6522" s="6"/>
      <c r="F6522" s="6"/>
      <c r="G6522" s="6"/>
      <c r="H6522" s="6"/>
      <c r="I6522" s="6"/>
      <c r="J6522" s="6"/>
      <c r="K6522" s="6"/>
    </row>
    <row r="6523" spans="1:11">
      <c r="A6523" s="6"/>
      <c r="B6523" s="6"/>
      <c r="D6523" s="6"/>
      <c r="E6523" s="6"/>
      <c r="F6523" s="6"/>
      <c r="G6523" s="6"/>
      <c r="H6523" s="6"/>
      <c r="I6523" s="6"/>
      <c r="J6523" s="6"/>
      <c r="K6523" s="6"/>
    </row>
    <row r="6524" spans="1:11">
      <c r="A6524" s="6"/>
      <c r="B6524" s="6"/>
      <c r="D6524" s="6"/>
      <c r="E6524" s="6"/>
      <c r="F6524" s="6"/>
      <c r="G6524" s="6"/>
      <c r="H6524" s="6"/>
      <c r="I6524" s="6"/>
      <c r="J6524" s="6"/>
      <c r="K6524" s="6"/>
    </row>
    <row r="6525" spans="1:11">
      <c r="A6525" s="6"/>
      <c r="B6525" s="6"/>
      <c r="D6525" s="6"/>
      <c r="E6525" s="6"/>
      <c r="F6525" s="6"/>
      <c r="G6525" s="6"/>
      <c r="H6525" s="6"/>
      <c r="I6525" s="6"/>
      <c r="J6525" s="6"/>
      <c r="K6525" s="6"/>
    </row>
    <row r="6526" spans="1:11">
      <c r="A6526" s="6"/>
      <c r="B6526" s="6"/>
      <c r="D6526" s="6"/>
      <c r="E6526" s="6"/>
      <c r="F6526" s="6"/>
      <c r="G6526" s="6"/>
      <c r="H6526" s="6"/>
      <c r="I6526" s="6"/>
      <c r="J6526" s="6"/>
      <c r="K6526" s="6"/>
    </row>
    <row r="6527" spans="1:11">
      <c r="A6527" s="6"/>
      <c r="B6527" s="6"/>
      <c r="D6527" s="6"/>
      <c r="E6527" s="6"/>
      <c r="F6527" s="6"/>
      <c r="G6527" s="6"/>
      <c r="H6527" s="6"/>
      <c r="I6527" s="6"/>
      <c r="J6527" s="6"/>
      <c r="K6527" s="6"/>
    </row>
    <row r="6528" spans="1:11">
      <c r="A6528" s="6"/>
      <c r="B6528" s="6"/>
      <c r="D6528" s="6"/>
      <c r="E6528" s="6"/>
      <c r="F6528" s="6"/>
      <c r="G6528" s="6"/>
      <c r="H6528" s="6"/>
      <c r="I6528" s="6"/>
      <c r="J6528" s="6"/>
      <c r="K6528" s="6"/>
    </row>
    <row r="6529" spans="1:11">
      <c r="A6529" s="6"/>
      <c r="B6529" s="6"/>
      <c r="D6529" s="6"/>
      <c r="E6529" s="6"/>
      <c r="F6529" s="6"/>
      <c r="G6529" s="6"/>
      <c r="H6529" s="6"/>
      <c r="I6529" s="6"/>
      <c r="J6529" s="6"/>
      <c r="K6529" s="6"/>
    </row>
    <row r="6530" spans="1:11">
      <c r="A6530" s="6"/>
      <c r="B6530" s="6"/>
      <c r="D6530" s="6"/>
      <c r="E6530" s="6"/>
      <c r="F6530" s="6"/>
      <c r="G6530" s="6"/>
      <c r="H6530" s="6"/>
      <c r="I6530" s="6"/>
      <c r="J6530" s="6"/>
      <c r="K6530" s="6"/>
    </row>
    <row r="6531" spans="1:11">
      <c r="A6531" s="6"/>
      <c r="B6531" s="6"/>
      <c r="D6531" s="6"/>
      <c r="E6531" s="6"/>
      <c r="F6531" s="6"/>
      <c r="G6531" s="6"/>
      <c r="H6531" s="6"/>
      <c r="I6531" s="6"/>
      <c r="J6531" s="6"/>
      <c r="K6531" s="6"/>
    </row>
    <row r="6532" spans="1:11">
      <c r="A6532" s="6"/>
      <c r="B6532" s="6"/>
      <c r="D6532" s="6"/>
      <c r="E6532" s="6"/>
      <c r="F6532" s="6"/>
      <c r="G6532" s="6"/>
      <c r="H6532" s="6"/>
      <c r="I6532" s="6"/>
      <c r="J6532" s="6"/>
      <c r="K6532" s="6"/>
    </row>
    <row r="6533" spans="1:11">
      <c r="A6533" s="6"/>
      <c r="B6533" s="6"/>
      <c r="D6533" s="6"/>
      <c r="E6533" s="6"/>
      <c r="F6533" s="6"/>
      <c r="G6533" s="6"/>
      <c r="H6533" s="6"/>
      <c r="I6533" s="6"/>
      <c r="J6533" s="6"/>
      <c r="K6533" s="6"/>
    </row>
    <row r="6534" spans="1:11">
      <c r="A6534" s="6"/>
      <c r="B6534" s="6"/>
      <c r="D6534" s="6"/>
      <c r="E6534" s="6"/>
      <c r="F6534" s="6"/>
      <c r="G6534" s="6"/>
      <c r="H6534" s="6"/>
      <c r="I6534" s="6"/>
      <c r="J6534" s="6"/>
      <c r="K6534" s="6"/>
    </row>
    <row r="6535" spans="1:11">
      <c r="A6535" s="6"/>
      <c r="B6535" s="6"/>
      <c r="D6535" s="6"/>
      <c r="E6535" s="6"/>
      <c r="F6535" s="6"/>
      <c r="G6535" s="6"/>
      <c r="H6535" s="6"/>
      <c r="I6535" s="6"/>
      <c r="J6535" s="6"/>
      <c r="K6535" s="6"/>
    </row>
    <row r="6536" spans="1:11">
      <c r="A6536" s="6"/>
      <c r="B6536" s="6"/>
      <c r="D6536" s="6"/>
      <c r="E6536" s="6"/>
      <c r="F6536" s="6"/>
      <c r="G6536" s="6"/>
      <c r="H6536" s="6"/>
      <c r="I6536" s="6"/>
      <c r="J6536" s="6"/>
      <c r="K6536" s="6"/>
    </row>
    <row r="6537" spans="1:11">
      <c r="A6537" s="6"/>
      <c r="B6537" s="6"/>
      <c r="D6537" s="6"/>
      <c r="E6537" s="6"/>
      <c r="F6537" s="6"/>
      <c r="G6537" s="6"/>
      <c r="H6537" s="6"/>
      <c r="I6537" s="6"/>
      <c r="J6537" s="6"/>
      <c r="K6537" s="6"/>
    </row>
    <row r="6538" spans="1:11">
      <c r="A6538" s="6"/>
      <c r="B6538" s="6"/>
      <c r="D6538" s="6"/>
      <c r="E6538" s="6"/>
      <c r="F6538" s="6"/>
      <c r="G6538" s="6"/>
      <c r="H6538" s="6"/>
      <c r="I6538" s="6"/>
      <c r="J6538" s="6"/>
      <c r="K6538" s="6"/>
    </row>
    <row r="6539" spans="1:11">
      <c r="A6539" s="6"/>
      <c r="B6539" s="6"/>
      <c r="D6539" s="6"/>
      <c r="E6539" s="6"/>
      <c r="F6539" s="6"/>
      <c r="G6539" s="6"/>
      <c r="H6539" s="6"/>
      <c r="I6539" s="6"/>
      <c r="J6539" s="6"/>
      <c r="K6539" s="6"/>
    </row>
    <row r="6540" spans="1:11">
      <c r="A6540" s="6"/>
      <c r="B6540" s="6"/>
      <c r="D6540" s="6"/>
      <c r="E6540" s="6"/>
      <c r="F6540" s="6"/>
      <c r="G6540" s="6"/>
      <c r="H6540" s="6"/>
      <c r="I6540" s="6"/>
      <c r="J6540" s="6"/>
      <c r="K6540" s="6"/>
    </row>
    <row r="6541" spans="1:11">
      <c r="A6541" s="6"/>
      <c r="B6541" s="6"/>
      <c r="D6541" s="6"/>
      <c r="E6541" s="6"/>
      <c r="F6541" s="6"/>
      <c r="G6541" s="6"/>
      <c r="H6541" s="6"/>
      <c r="I6541" s="6"/>
      <c r="J6541" s="6"/>
      <c r="K6541" s="6"/>
    </row>
    <row r="6542" spans="1:11">
      <c r="A6542" s="6"/>
      <c r="B6542" s="6"/>
      <c r="D6542" s="6"/>
      <c r="E6542" s="6"/>
      <c r="F6542" s="6"/>
      <c r="G6542" s="6"/>
      <c r="H6542" s="6"/>
      <c r="I6542" s="6"/>
      <c r="J6542" s="6"/>
      <c r="K6542" s="6"/>
    </row>
    <row r="6543" spans="1:11">
      <c r="A6543" s="6"/>
      <c r="B6543" s="6"/>
      <c r="D6543" s="6"/>
      <c r="E6543" s="6"/>
      <c r="F6543" s="6"/>
      <c r="G6543" s="6"/>
      <c r="H6543" s="6"/>
      <c r="I6543" s="6"/>
      <c r="J6543" s="6"/>
      <c r="K6543" s="6"/>
    </row>
    <row r="6544" spans="1:11">
      <c r="A6544" s="6"/>
      <c r="B6544" s="6"/>
      <c r="D6544" s="6"/>
      <c r="E6544" s="6"/>
      <c r="F6544" s="6"/>
      <c r="G6544" s="6"/>
      <c r="H6544" s="6"/>
      <c r="I6544" s="6"/>
      <c r="J6544" s="6"/>
      <c r="K6544" s="6"/>
    </row>
    <row r="6545" spans="1:11">
      <c r="A6545" s="6"/>
      <c r="B6545" s="6"/>
      <c r="D6545" s="6"/>
      <c r="E6545" s="6"/>
      <c r="F6545" s="6"/>
      <c r="G6545" s="6"/>
      <c r="H6545" s="6"/>
      <c r="I6545" s="6"/>
      <c r="J6545" s="6"/>
      <c r="K6545" s="6"/>
    </row>
    <row r="6546" spans="1:11">
      <c r="A6546" s="6"/>
      <c r="B6546" s="6"/>
      <c r="D6546" s="6"/>
      <c r="E6546" s="6"/>
      <c r="F6546" s="6"/>
      <c r="G6546" s="6"/>
      <c r="H6546" s="6"/>
      <c r="I6546" s="6"/>
      <c r="J6546" s="6"/>
      <c r="K6546" s="6"/>
    </row>
    <row r="6547" spans="1:11">
      <c r="A6547" s="6"/>
      <c r="B6547" s="6"/>
      <c r="D6547" s="6"/>
      <c r="E6547" s="6"/>
      <c r="F6547" s="6"/>
      <c r="G6547" s="6"/>
      <c r="H6547" s="6"/>
      <c r="I6547" s="6"/>
      <c r="J6547" s="6"/>
      <c r="K6547" s="6"/>
    </row>
    <row r="6548" spans="1:11">
      <c r="A6548" s="6"/>
      <c r="B6548" s="6"/>
      <c r="D6548" s="6"/>
      <c r="E6548" s="6"/>
      <c r="F6548" s="6"/>
      <c r="G6548" s="6"/>
      <c r="H6548" s="6"/>
      <c r="I6548" s="6"/>
      <c r="J6548" s="6"/>
      <c r="K6548" s="6"/>
    </row>
    <row r="6549" spans="1:11">
      <c r="A6549" s="6"/>
      <c r="B6549" s="6"/>
      <c r="D6549" s="6"/>
      <c r="E6549" s="6"/>
      <c r="F6549" s="6"/>
      <c r="G6549" s="6"/>
      <c r="H6549" s="6"/>
      <c r="I6549" s="6"/>
      <c r="J6549" s="6"/>
      <c r="K6549" s="6"/>
    </row>
    <row r="6550" spans="1:11">
      <c r="A6550" s="6"/>
      <c r="B6550" s="6"/>
      <c r="D6550" s="6"/>
      <c r="E6550" s="6"/>
      <c r="F6550" s="6"/>
      <c r="G6550" s="6"/>
      <c r="H6550" s="6"/>
      <c r="I6550" s="6"/>
      <c r="J6550" s="6"/>
      <c r="K6550" s="6"/>
    </row>
    <row r="6551" spans="1:11">
      <c r="A6551" s="6"/>
      <c r="B6551" s="6"/>
      <c r="D6551" s="6"/>
      <c r="E6551" s="6"/>
      <c r="F6551" s="6"/>
      <c r="G6551" s="6"/>
      <c r="H6551" s="6"/>
      <c r="I6551" s="6"/>
      <c r="J6551" s="6"/>
      <c r="K6551" s="6"/>
    </row>
    <row r="6552" spans="1:11">
      <c r="A6552" s="6"/>
      <c r="B6552" s="6"/>
      <c r="D6552" s="6"/>
      <c r="E6552" s="6"/>
      <c r="F6552" s="6"/>
      <c r="G6552" s="6"/>
      <c r="H6552" s="6"/>
      <c r="I6552" s="6"/>
      <c r="J6552" s="6"/>
      <c r="K6552" s="6"/>
    </row>
    <row r="6553" spans="1:11">
      <c r="A6553" s="6"/>
      <c r="B6553" s="6"/>
      <c r="D6553" s="6"/>
      <c r="E6553" s="6"/>
      <c r="F6553" s="6"/>
      <c r="G6553" s="6"/>
      <c r="H6553" s="6"/>
      <c r="I6553" s="6"/>
      <c r="J6553" s="6"/>
      <c r="K6553" s="6"/>
    </row>
    <row r="6554" spans="1:11">
      <c r="A6554" s="6"/>
      <c r="B6554" s="6"/>
      <c r="D6554" s="6"/>
      <c r="E6554" s="6"/>
      <c r="F6554" s="6"/>
      <c r="G6554" s="6"/>
      <c r="H6554" s="6"/>
      <c r="I6554" s="6"/>
      <c r="J6554" s="6"/>
      <c r="K6554" s="6"/>
    </row>
    <row r="6555" spans="1:11">
      <c r="A6555" s="6"/>
      <c r="B6555" s="6"/>
      <c r="D6555" s="6"/>
      <c r="E6555" s="6"/>
      <c r="F6555" s="6"/>
      <c r="G6555" s="6"/>
      <c r="H6555" s="6"/>
      <c r="I6555" s="6"/>
      <c r="J6555" s="6"/>
      <c r="K6555" s="6"/>
    </row>
    <row r="6556" spans="1:11">
      <c r="A6556" s="6"/>
      <c r="B6556" s="6"/>
      <c r="D6556" s="6"/>
      <c r="E6556" s="6"/>
      <c r="F6556" s="6"/>
      <c r="G6556" s="6"/>
      <c r="H6556" s="6"/>
      <c r="I6556" s="6"/>
      <c r="J6556" s="6"/>
      <c r="K6556" s="6"/>
    </row>
    <row r="6557" spans="1:11">
      <c r="A6557" s="6"/>
      <c r="B6557" s="6"/>
      <c r="D6557" s="6"/>
      <c r="E6557" s="6"/>
      <c r="F6557" s="6"/>
      <c r="G6557" s="6"/>
      <c r="H6557" s="6"/>
      <c r="I6557" s="6"/>
      <c r="J6557" s="6"/>
      <c r="K6557" s="6"/>
    </row>
    <row r="6558" spans="1:11">
      <c r="A6558" s="6"/>
      <c r="B6558" s="6"/>
      <c r="D6558" s="6"/>
      <c r="E6558" s="6"/>
      <c r="F6558" s="6"/>
      <c r="G6558" s="6"/>
      <c r="H6558" s="6"/>
      <c r="I6558" s="6"/>
      <c r="J6558" s="6"/>
      <c r="K6558" s="6"/>
    </row>
    <row r="6559" spans="1:11">
      <c r="A6559" s="6"/>
      <c r="B6559" s="6"/>
      <c r="D6559" s="6"/>
      <c r="E6559" s="6"/>
      <c r="F6559" s="6"/>
      <c r="G6559" s="6"/>
      <c r="H6559" s="6"/>
      <c r="I6559" s="6"/>
      <c r="J6559" s="6"/>
      <c r="K6559" s="6"/>
    </row>
    <row r="6560" spans="1:11">
      <c r="A6560" s="6"/>
      <c r="B6560" s="6"/>
      <c r="D6560" s="6"/>
      <c r="E6560" s="6"/>
      <c r="F6560" s="6"/>
      <c r="G6560" s="6"/>
      <c r="H6560" s="6"/>
      <c r="I6560" s="6"/>
      <c r="J6560" s="6"/>
      <c r="K6560" s="6"/>
    </row>
    <row r="6561" spans="1:11">
      <c r="A6561" s="6"/>
      <c r="B6561" s="6"/>
      <c r="D6561" s="6"/>
      <c r="E6561" s="6"/>
      <c r="F6561" s="6"/>
      <c r="G6561" s="6"/>
      <c r="H6561" s="6"/>
      <c r="I6561" s="6"/>
      <c r="J6561" s="6"/>
      <c r="K6561" s="6"/>
    </row>
    <row r="6562" spans="1:11">
      <c r="A6562" s="6"/>
      <c r="B6562" s="6"/>
      <c r="D6562" s="6"/>
      <c r="E6562" s="6"/>
      <c r="F6562" s="6"/>
      <c r="G6562" s="6"/>
      <c r="H6562" s="6"/>
      <c r="I6562" s="6"/>
      <c r="J6562" s="6"/>
      <c r="K6562" s="6"/>
    </row>
    <row r="6563" spans="1:11">
      <c r="A6563" s="6"/>
      <c r="B6563" s="6"/>
      <c r="D6563" s="6"/>
      <c r="E6563" s="6"/>
      <c r="F6563" s="6"/>
      <c r="G6563" s="6"/>
      <c r="H6563" s="6"/>
      <c r="I6563" s="6"/>
      <c r="J6563" s="6"/>
      <c r="K6563" s="6"/>
    </row>
    <row r="6564" spans="1:11">
      <c r="A6564" s="6"/>
      <c r="B6564" s="6"/>
      <c r="D6564" s="6"/>
      <c r="E6564" s="6"/>
      <c r="F6564" s="6"/>
      <c r="G6564" s="6"/>
      <c r="H6564" s="6"/>
      <c r="I6564" s="6"/>
      <c r="J6564" s="6"/>
      <c r="K6564" s="6"/>
    </row>
    <row r="6565" spans="1:11">
      <c r="A6565" s="6"/>
      <c r="B6565" s="6"/>
      <c r="D6565" s="6"/>
      <c r="E6565" s="6"/>
      <c r="F6565" s="6"/>
      <c r="G6565" s="6"/>
      <c r="H6565" s="6"/>
      <c r="I6565" s="6"/>
      <c r="J6565" s="6"/>
      <c r="K6565" s="6"/>
    </row>
    <row r="6566" spans="1:11">
      <c r="A6566" s="6"/>
      <c r="B6566" s="6"/>
      <c r="D6566" s="6"/>
      <c r="E6566" s="6"/>
      <c r="F6566" s="6"/>
      <c r="G6566" s="6"/>
      <c r="H6566" s="6"/>
      <c r="I6566" s="6"/>
      <c r="J6566" s="6"/>
      <c r="K6566" s="6"/>
    </row>
    <row r="6567" spans="1:11">
      <c r="A6567" s="6"/>
      <c r="B6567" s="6"/>
      <c r="D6567" s="6"/>
      <c r="E6567" s="6"/>
      <c r="F6567" s="6"/>
      <c r="G6567" s="6"/>
      <c r="H6567" s="6"/>
      <c r="I6567" s="6"/>
      <c r="J6567" s="6"/>
      <c r="K6567" s="6"/>
    </row>
    <row r="6568" spans="1:11">
      <c r="A6568" s="6"/>
      <c r="B6568" s="6"/>
      <c r="D6568" s="6"/>
      <c r="E6568" s="6"/>
      <c r="F6568" s="6"/>
      <c r="G6568" s="6"/>
      <c r="H6568" s="6"/>
      <c r="I6568" s="6"/>
      <c r="J6568" s="6"/>
      <c r="K6568" s="6"/>
    </row>
    <row r="6569" spans="1:11">
      <c r="A6569" s="6"/>
      <c r="B6569" s="6"/>
      <c r="D6569" s="6"/>
      <c r="E6569" s="6"/>
      <c r="F6569" s="6"/>
      <c r="G6569" s="6"/>
      <c r="H6569" s="6"/>
      <c r="I6569" s="6"/>
      <c r="J6569" s="6"/>
      <c r="K6569" s="6"/>
    </row>
    <row r="6570" spans="1:11">
      <c r="A6570" s="6"/>
      <c r="B6570" s="6"/>
      <c r="D6570" s="6"/>
      <c r="E6570" s="6"/>
      <c r="F6570" s="6"/>
      <c r="G6570" s="6"/>
      <c r="H6570" s="6"/>
      <c r="I6570" s="6"/>
      <c r="J6570" s="6"/>
      <c r="K6570" s="6"/>
    </row>
    <row r="6571" spans="1:11">
      <c r="A6571" s="6"/>
      <c r="B6571" s="6"/>
      <c r="D6571" s="6"/>
      <c r="E6571" s="6"/>
      <c r="F6571" s="6"/>
      <c r="G6571" s="6"/>
      <c r="H6571" s="6"/>
      <c r="I6571" s="6"/>
      <c r="J6571" s="6"/>
      <c r="K6571" s="6"/>
    </row>
    <row r="6572" spans="1:11">
      <c r="A6572" s="6"/>
      <c r="B6572" s="6"/>
      <c r="D6572" s="6"/>
      <c r="E6572" s="6"/>
      <c r="F6572" s="6"/>
      <c r="G6572" s="6"/>
      <c r="H6572" s="6"/>
      <c r="I6572" s="6"/>
      <c r="J6572" s="6"/>
      <c r="K6572" s="6"/>
    </row>
    <row r="6573" spans="1:11">
      <c r="A6573" s="6"/>
      <c r="B6573" s="6"/>
      <c r="D6573" s="6"/>
      <c r="E6573" s="6"/>
      <c r="F6573" s="6"/>
      <c r="G6573" s="6"/>
      <c r="H6573" s="6"/>
      <c r="I6573" s="6"/>
      <c r="J6573" s="6"/>
      <c r="K6573" s="6"/>
    </row>
    <row r="6574" spans="1:11">
      <c r="A6574" s="6"/>
      <c r="B6574" s="6"/>
      <c r="D6574" s="6"/>
      <c r="E6574" s="6"/>
      <c r="F6574" s="6"/>
      <c r="G6574" s="6"/>
      <c r="H6574" s="6"/>
      <c r="I6574" s="6"/>
      <c r="J6574" s="6"/>
      <c r="K6574" s="6"/>
    </row>
    <row r="6575" spans="1:11">
      <c r="A6575" s="6"/>
      <c r="B6575" s="6"/>
      <c r="D6575" s="6"/>
      <c r="E6575" s="6"/>
      <c r="F6575" s="6"/>
      <c r="G6575" s="6"/>
      <c r="H6575" s="6"/>
      <c r="I6575" s="6"/>
      <c r="J6575" s="6"/>
      <c r="K6575" s="6"/>
    </row>
    <row r="6576" spans="1:11">
      <c r="A6576" s="6"/>
      <c r="B6576" s="6"/>
      <c r="D6576" s="6"/>
      <c r="E6576" s="6"/>
      <c r="F6576" s="6"/>
      <c r="G6576" s="6"/>
      <c r="H6576" s="6"/>
      <c r="I6576" s="6"/>
      <c r="J6576" s="6"/>
      <c r="K6576" s="6"/>
    </row>
    <row r="6577" spans="1:11">
      <c r="A6577" s="6"/>
      <c r="B6577" s="6"/>
      <c r="D6577" s="6"/>
      <c r="E6577" s="6"/>
      <c r="F6577" s="6"/>
      <c r="G6577" s="6"/>
      <c r="H6577" s="6"/>
      <c r="I6577" s="6"/>
      <c r="J6577" s="6"/>
      <c r="K6577" s="6"/>
    </row>
    <row r="6578" spans="1:11">
      <c r="A6578" s="6"/>
      <c r="B6578" s="6"/>
      <c r="D6578" s="6"/>
      <c r="E6578" s="6"/>
      <c r="F6578" s="6"/>
      <c r="G6578" s="6"/>
      <c r="H6578" s="6"/>
      <c r="I6578" s="6"/>
      <c r="J6578" s="6"/>
      <c r="K6578" s="6"/>
    </row>
    <row r="6579" spans="1:11">
      <c r="A6579" s="6"/>
      <c r="B6579" s="6"/>
      <c r="D6579" s="6"/>
      <c r="E6579" s="6"/>
      <c r="F6579" s="6"/>
      <c r="G6579" s="6"/>
      <c r="H6579" s="6"/>
      <c r="I6579" s="6"/>
      <c r="J6579" s="6"/>
      <c r="K6579" s="6"/>
    </row>
    <row r="6580" spans="1:11">
      <c r="A6580" s="6"/>
      <c r="B6580" s="6"/>
      <c r="D6580" s="6"/>
      <c r="E6580" s="6"/>
      <c r="F6580" s="6"/>
      <c r="G6580" s="6"/>
      <c r="H6580" s="6"/>
      <c r="I6580" s="6"/>
      <c r="J6580" s="6"/>
      <c r="K6580" s="6"/>
    </row>
    <row r="6581" spans="1:11">
      <c r="A6581" s="6"/>
      <c r="B6581" s="6"/>
      <c r="D6581" s="6"/>
      <c r="E6581" s="6"/>
      <c r="F6581" s="6"/>
      <c r="G6581" s="6"/>
      <c r="H6581" s="6"/>
      <c r="I6581" s="6"/>
      <c r="J6581" s="6"/>
      <c r="K6581" s="6"/>
    </row>
    <row r="6582" spans="1:11">
      <c r="A6582" s="6"/>
      <c r="B6582" s="6"/>
      <c r="D6582" s="6"/>
      <c r="E6582" s="6"/>
      <c r="F6582" s="6"/>
      <c r="G6582" s="6"/>
      <c r="H6582" s="6"/>
      <c r="I6582" s="6"/>
      <c r="J6582" s="6"/>
      <c r="K6582" s="6"/>
    </row>
    <row r="6583" spans="1:11">
      <c r="A6583" s="6"/>
      <c r="B6583" s="6"/>
      <c r="D6583" s="6"/>
      <c r="E6583" s="6"/>
      <c r="F6583" s="6"/>
      <c r="G6583" s="6"/>
      <c r="H6583" s="6"/>
      <c r="I6583" s="6"/>
      <c r="J6583" s="6"/>
      <c r="K6583" s="6"/>
    </row>
    <row r="6584" spans="1:11">
      <c r="A6584" s="6"/>
      <c r="B6584" s="6"/>
      <c r="D6584" s="6"/>
      <c r="E6584" s="6"/>
      <c r="F6584" s="6"/>
      <c r="G6584" s="6"/>
      <c r="H6584" s="6"/>
      <c r="I6584" s="6"/>
      <c r="J6584" s="6"/>
      <c r="K6584" s="6"/>
    </row>
    <row r="6585" spans="1:11">
      <c r="A6585" s="6"/>
      <c r="B6585" s="6"/>
      <c r="D6585" s="6"/>
      <c r="E6585" s="6"/>
      <c r="F6585" s="6"/>
      <c r="G6585" s="6"/>
      <c r="H6585" s="6"/>
      <c r="I6585" s="6"/>
      <c r="J6585" s="6"/>
      <c r="K6585" s="6"/>
    </row>
    <row r="6586" spans="1:11">
      <c r="A6586" s="6"/>
      <c r="B6586" s="6"/>
      <c r="D6586" s="6"/>
      <c r="E6586" s="6"/>
      <c r="F6586" s="6"/>
      <c r="G6586" s="6"/>
      <c r="H6586" s="6"/>
      <c r="I6586" s="6"/>
      <c r="J6586" s="6"/>
      <c r="K6586" s="6"/>
    </row>
    <row r="6587" spans="1:11">
      <c r="A6587" s="6"/>
      <c r="B6587" s="6"/>
      <c r="D6587" s="6"/>
      <c r="E6587" s="6"/>
      <c r="F6587" s="6"/>
      <c r="G6587" s="6"/>
      <c r="H6587" s="6"/>
      <c r="I6587" s="6"/>
      <c r="J6587" s="6"/>
      <c r="K6587" s="6"/>
    </row>
    <row r="6588" spans="1:11">
      <c r="A6588" s="6"/>
      <c r="B6588" s="6"/>
      <c r="D6588" s="6"/>
      <c r="E6588" s="6"/>
      <c r="F6588" s="6"/>
      <c r="G6588" s="6"/>
      <c r="H6588" s="6"/>
      <c r="I6588" s="6"/>
      <c r="J6588" s="6"/>
      <c r="K6588" s="6"/>
    </row>
    <row r="6589" spans="1:11">
      <c r="A6589" s="6"/>
      <c r="B6589" s="6"/>
      <c r="D6589" s="6"/>
      <c r="E6589" s="6"/>
      <c r="F6589" s="6"/>
      <c r="G6589" s="6"/>
      <c r="H6589" s="6"/>
      <c r="I6589" s="6"/>
      <c r="J6589" s="6"/>
      <c r="K6589" s="6"/>
    </row>
    <row r="6590" spans="1:11">
      <c r="A6590" s="6"/>
      <c r="B6590" s="6"/>
      <c r="D6590" s="6"/>
      <c r="E6590" s="6"/>
      <c r="F6590" s="6"/>
      <c r="G6590" s="6"/>
      <c r="H6590" s="6"/>
      <c r="I6590" s="6"/>
      <c r="J6590" s="6"/>
      <c r="K6590" s="6"/>
    </row>
    <row r="6591" spans="1:11">
      <c r="A6591" s="6"/>
      <c r="B6591" s="6"/>
      <c r="D6591" s="6"/>
      <c r="E6591" s="6"/>
      <c r="F6591" s="6"/>
      <c r="G6591" s="6"/>
      <c r="H6591" s="6"/>
      <c r="I6591" s="6"/>
      <c r="J6591" s="6"/>
      <c r="K6591" s="6"/>
    </row>
    <row r="6592" spans="1:11">
      <c r="A6592" s="6"/>
      <c r="B6592" s="6"/>
      <c r="D6592" s="6"/>
      <c r="E6592" s="6"/>
      <c r="F6592" s="6"/>
      <c r="G6592" s="6"/>
      <c r="H6592" s="6"/>
      <c r="I6592" s="6"/>
      <c r="J6592" s="6"/>
      <c r="K6592" s="6"/>
    </row>
    <row r="6593" spans="1:11">
      <c r="A6593" s="6"/>
      <c r="B6593" s="6"/>
      <c r="D6593" s="6"/>
      <c r="E6593" s="6"/>
      <c r="F6593" s="6"/>
      <c r="G6593" s="6"/>
      <c r="H6593" s="6"/>
      <c r="I6593" s="6"/>
      <c r="J6593" s="6"/>
      <c r="K6593" s="6"/>
    </row>
    <row r="6594" spans="1:11">
      <c r="A6594" s="6"/>
      <c r="B6594" s="6"/>
      <c r="D6594" s="6"/>
      <c r="E6594" s="6"/>
      <c r="F6594" s="6"/>
      <c r="G6594" s="6"/>
      <c r="H6594" s="6"/>
      <c r="I6594" s="6"/>
      <c r="J6594" s="6"/>
      <c r="K6594" s="6"/>
    </row>
    <row r="6595" spans="1:11">
      <c r="A6595" s="6"/>
      <c r="B6595" s="6"/>
      <c r="D6595" s="6"/>
      <c r="E6595" s="6"/>
      <c r="F6595" s="6"/>
      <c r="G6595" s="6"/>
      <c r="H6595" s="6"/>
      <c r="I6595" s="6"/>
      <c r="J6595" s="6"/>
      <c r="K6595" s="6"/>
    </row>
    <row r="6596" spans="1:11">
      <c r="A6596" s="6"/>
      <c r="B6596" s="6"/>
      <c r="D6596" s="6"/>
      <c r="E6596" s="6"/>
      <c r="F6596" s="6"/>
      <c r="G6596" s="6"/>
      <c r="H6596" s="6"/>
      <c r="I6596" s="6"/>
      <c r="J6596" s="6"/>
      <c r="K6596" s="6"/>
    </row>
    <row r="6597" spans="1:11">
      <c r="A6597" s="6"/>
      <c r="B6597" s="6"/>
      <c r="D6597" s="6"/>
      <c r="E6597" s="6"/>
      <c r="F6597" s="6"/>
      <c r="G6597" s="6"/>
      <c r="H6597" s="6"/>
      <c r="I6597" s="6"/>
      <c r="J6597" s="6"/>
      <c r="K6597" s="6"/>
    </row>
    <row r="6598" spans="1:11">
      <c r="A6598" s="6"/>
      <c r="B6598" s="6"/>
      <c r="D6598" s="6"/>
      <c r="E6598" s="6"/>
      <c r="F6598" s="6"/>
      <c r="G6598" s="6"/>
      <c r="H6598" s="6"/>
      <c r="I6598" s="6"/>
      <c r="J6598" s="6"/>
      <c r="K6598" s="6"/>
    </row>
    <row r="6599" spans="1:11">
      <c r="A6599" s="6"/>
      <c r="B6599" s="6"/>
      <c r="D6599" s="6"/>
      <c r="E6599" s="6"/>
      <c r="F6599" s="6"/>
      <c r="G6599" s="6"/>
      <c r="H6599" s="6"/>
      <c r="I6599" s="6"/>
      <c r="J6599" s="6"/>
      <c r="K6599" s="6"/>
    </row>
    <row r="6600" spans="1:11">
      <c r="A6600" s="6"/>
      <c r="B6600" s="6"/>
      <c r="D6600" s="6"/>
      <c r="E6600" s="6"/>
      <c r="F6600" s="6"/>
      <c r="G6600" s="6"/>
      <c r="H6600" s="6"/>
      <c r="I6600" s="6"/>
      <c r="J6600" s="6"/>
      <c r="K6600" s="6"/>
    </row>
    <row r="6601" spans="1:11">
      <c r="A6601" s="6"/>
      <c r="B6601" s="6"/>
      <c r="D6601" s="6"/>
      <c r="E6601" s="6"/>
      <c r="F6601" s="6"/>
      <c r="G6601" s="6"/>
      <c r="H6601" s="6"/>
      <c r="I6601" s="6"/>
      <c r="J6601" s="6"/>
      <c r="K6601" s="6"/>
    </row>
    <row r="6602" spans="1:11">
      <c r="A6602" s="6"/>
      <c r="B6602" s="6"/>
      <c r="D6602" s="6"/>
      <c r="E6602" s="6"/>
      <c r="F6602" s="6"/>
      <c r="G6602" s="6"/>
      <c r="H6602" s="6"/>
      <c r="I6602" s="6"/>
      <c r="J6602" s="6"/>
      <c r="K6602" s="6"/>
    </row>
    <row r="6603" spans="1:11">
      <c r="A6603" s="6"/>
      <c r="B6603" s="6"/>
      <c r="D6603" s="6"/>
      <c r="E6603" s="6"/>
      <c r="F6603" s="6"/>
      <c r="G6603" s="6"/>
      <c r="H6603" s="6"/>
      <c r="I6603" s="6"/>
      <c r="J6603" s="6"/>
      <c r="K6603" s="6"/>
    </row>
    <row r="6604" spans="1:11">
      <c r="A6604" s="6"/>
      <c r="B6604" s="6"/>
      <c r="D6604" s="6"/>
      <c r="E6604" s="6"/>
      <c r="F6604" s="6"/>
      <c r="G6604" s="6"/>
      <c r="H6604" s="6"/>
      <c r="I6604" s="6"/>
      <c r="J6604" s="6"/>
      <c r="K6604" s="6"/>
    </row>
    <row r="6605" spans="1:11">
      <c r="A6605" s="6"/>
      <c r="B6605" s="6"/>
      <c r="D6605" s="6"/>
      <c r="E6605" s="6"/>
      <c r="F6605" s="6"/>
      <c r="G6605" s="6"/>
      <c r="H6605" s="6"/>
      <c r="I6605" s="6"/>
      <c r="J6605" s="6"/>
      <c r="K6605" s="6"/>
    </row>
    <row r="6606" spans="1:11">
      <c r="A6606" s="6"/>
      <c r="B6606" s="6"/>
      <c r="D6606" s="6"/>
      <c r="E6606" s="6"/>
      <c r="F6606" s="6"/>
      <c r="G6606" s="6"/>
      <c r="H6606" s="6"/>
      <c r="I6606" s="6"/>
      <c r="J6606" s="6"/>
      <c r="K6606" s="6"/>
    </row>
    <row r="6607" spans="1:11">
      <c r="A6607" s="6"/>
      <c r="B6607" s="6"/>
      <c r="D6607" s="6"/>
      <c r="E6607" s="6"/>
      <c r="F6607" s="6"/>
      <c r="G6607" s="6"/>
      <c r="H6607" s="6"/>
      <c r="I6607" s="6"/>
      <c r="J6607" s="6"/>
      <c r="K6607" s="6"/>
    </row>
    <row r="6608" spans="1:11">
      <c r="A6608" s="6"/>
      <c r="B6608" s="6"/>
      <c r="D6608" s="6"/>
      <c r="E6608" s="6"/>
      <c r="F6608" s="6"/>
      <c r="G6608" s="6"/>
      <c r="H6608" s="6"/>
      <c r="I6608" s="6"/>
      <c r="J6608" s="6"/>
      <c r="K6608" s="6"/>
    </row>
    <row r="6609" spans="1:11">
      <c r="A6609" s="6"/>
      <c r="B6609" s="6"/>
      <c r="D6609" s="6"/>
      <c r="E6609" s="6"/>
      <c r="F6609" s="6"/>
      <c r="G6609" s="6"/>
      <c r="H6609" s="6"/>
      <c r="I6609" s="6"/>
      <c r="J6609" s="6"/>
      <c r="K6609" s="6"/>
    </row>
    <row r="6610" spans="1:11">
      <c r="A6610" s="6"/>
      <c r="B6610" s="6"/>
      <c r="D6610" s="6"/>
      <c r="E6610" s="6"/>
      <c r="F6610" s="6"/>
      <c r="G6610" s="6"/>
      <c r="H6610" s="6"/>
      <c r="I6610" s="6"/>
      <c r="J6610" s="6"/>
      <c r="K6610" s="6"/>
    </row>
    <row r="6611" spans="1:11">
      <c r="A6611" s="6"/>
      <c r="B6611" s="6"/>
      <c r="D6611" s="6"/>
      <c r="E6611" s="6"/>
      <c r="F6611" s="6"/>
      <c r="G6611" s="6"/>
      <c r="H6611" s="6"/>
      <c r="I6611" s="6"/>
      <c r="J6611" s="6"/>
      <c r="K6611" s="6"/>
    </row>
    <row r="6612" spans="1:11">
      <c r="A6612" s="6"/>
      <c r="B6612" s="6"/>
      <c r="D6612" s="6"/>
      <c r="E6612" s="6"/>
      <c r="F6612" s="6"/>
      <c r="G6612" s="6"/>
      <c r="H6612" s="6"/>
      <c r="I6612" s="6"/>
      <c r="J6612" s="6"/>
      <c r="K6612" s="6"/>
    </row>
    <row r="6613" spans="1:11">
      <c r="A6613" s="6"/>
      <c r="B6613" s="6"/>
      <c r="D6613" s="6"/>
      <c r="E6613" s="6"/>
      <c r="F6613" s="6"/>
      <c r="G6613" s="6"/>
      <c r="H6613" s="6"/>
      <c r="I6613" s="6"/>
      <c r="J6613" s="6"/>
      <c r="K6613" s="6"/>
    </row>
    <row r="6614" spans="1:11">
      <c r="A6614" s="6"/>
      <c r="B6614" s="6"/>
      <c r="D6614" s="6"/>
      <c r="E6614" s="6"/>
      <c r="F6614" s="6"/>
      <c r="G6614" s="6"/>
      <c r="H6614" s="6"/>
      <c r="I6614" s="6"/>
      <c r="J6614" s="6"/>
      <c r="K6614" s="6"/>
    </row>
    <row r="6615" spans="1:11">
      <c r="A6615" s="6"/>
      <c r="B6615" s="6"/>
      <c r="D6615" s="6"/>
      <c r="E6615" s="6"/>
      <c r="F6615" s="6"/>
      <c r="G6615" s="6"/>
      <c r="H6615" s="6"/>
      <c r="I6615" s="6"/>
      <c r="J6615" s="6"/>
      <c r="K6615" s="6"/>
    </row>
    <row r="6616" spans="1:11">
      <c r="A6616" s="6"/>
      <c r="B6616" s="6"/>
      <c r="D6616" s="6"/>
      <c r="E6616" s="6"/>
      <c r="F6616" s="6"/>
      <c r="G6616" s="6"/>
      <c r="H6616" s="6"/>
      <c r="I6616" s="6"/>
      <c r="J6616" s="6"/>
      <c r="K6616" s="6"/>
    </row>
    <row r="6617" spans="1:11">
      <c r="A6617" s="6"/>
      <c r="B6617" s="6"/>
      <c r="D6617" s="6"/>
      <c r="E6617" s="6"/>
      <c r="F6617" s="6"/>
      <c r="G6617" s="6"/>
      <c r="H6617" s="6"/>
      <c r="I6617" s="6"/>
      <c r="J6617" s="6"/>
      <c r="K6617" s="6"/>
    </row>
    <row r="6618" spans="1:11">
      <c r="A6618" s="6"/>
      <c r="B6618" s="6"/>
      <c r="D6618" s="6"/>
      <c r="E6618" s="6"/>
      <c r="F6618" s="6"/>
      <c r="G6618" s="6"/>
      <c r="H6618" s="6"/>
      <c r="I6618" s="6"/>
      <c r="J6618" s="6"/>
      <c r="K6618" s="6"/>
    </row>
    <row r="6619" spans="1:11">
      <c r="A6619" s="6"/>
      <c r="B6619" s="6"/>
      <c r="D6619" s="6"/>
      <c r="E6619" s="6"/>
      <c r="F6619" s="6"/>
      <c r="G6619" s="6"/>
      <c r="H6619" s="6"/>
      <c r="I6619" s="6"/>
      <c r="J6619" s="6"/>
      <c r="K6619" s="6"/>
    </row>
    <row r="6620" spans="1:11">
      <c r="A6620" s="6"/>
      <c r="B6620" s="6"/>
      <c r="D6620" s="6"/>
      <c r="E6620" s="6"/>
      <c r="F6620" s="6"/>
      <c r="G6620" s="6"/>
      <c r="H6620" s="6"/>
      <c r="I6620" s="6"/>
      <c r="J6620" s="6"/>
      <c r="K6620" s="6"/>
    </row>
    <row r="6621" spans="1:11">
      <c r="A6621" s="6"/>
      <c r="B6621" s="6"/>
      <c r="D6621" s="6"/>
      <c r="E6621" s="6"/>
      <c r="F6621" s="6"/>
      <c r="G6621" s="6"/>
      <c r="H6621" s="6"/>
      <c r="I6621" s="6"/>
      <c r="J6621" s="6"/>
      <c r="K6621" s="6"/>
    </row>
    <row r="6622" spans="1:11">
      <c r="A6622" s="6"/>
      <c r="B6622" s="6"/>
      <c r="D6622" s="6"/>
      <c r="E6622" s="6"/>
      <c r="F6622" s="6"/>
      <c r="G6622" s="6"/>
      <c r="H6622" s="6"/>
      <c r="I6622" s="6"/>
      <c r="J6622" s="6"/>
      <c r="K6622" s="6"/>
    </row>
    <row r="6623" spans="1:11">
      <c r="A6623" s="6"/>
      <c r="B6623" s="6"/>
      <c r="D6623" s="6"/>
      <c r="E6623" s="6"/>
      <c r="F6623" s="6"/>
      <c r="G6623" s="6"/>
      <c r="H6623" s="6"/>
      <c r="I6623" s="6"/>
      <c r="J6623" s="6"/>
      <c r="K6623" s="6"/>
    </row>
    <row r="6624" spans="1:11">
      <c r="A6624" s="6"/>
      <c r="B6624" s="6"/>
      <c r="D6624" s="6"/>
      <c r="E6624" s="6"/>
      <c r="F6624" s="6"/>
      <c r="G6624" s="6"/>
      <c r="H6624" s="6"/>
      <c r="I6624" s="6"/>
      <c r="J6624" s="6"/>
      <c r="K6624" s="6"/>
    </row>
    <row r="6625" spans="1:11">
      <c r="A6625" s="6"/>
      <c r="B6625" s="6"/>
      <c r="D6625" s="6"/>
      <c r="E6625" s="6"/>
      <c r="F6625" s="6"/>
      <c r="G6625" s="6"/>
      <c r="H6625" s="6"/>
      <c r="I6625" s="6"/>
      <c r="J6625" s="6"/>
      <c r="K6625" s="6"/>
    </row>
    <row r="6626" spans="1:11">
      <c r="A6626" s="6"/>
      <c r="B6626" s="6"/>
      <c r="D6626" s="6"/>
      <c r="E6626" s="6"/>
      <c r="F6626" s="6"/>
      <c r="G6626" s="6"/>
      <c r="H6626" s="6"/>
      <c r="I6626" s="6"/>
      <c r="J6626" s="6"/>
      <c r="K6626" s="6"/>
    </row>
    <row r="6627" spans="1:11">
      <c r="A6627" s="6"/>
      <c r="B6627" s="6"/>
      <c r="D6627" s="6"/>
      <c r="E6627" s="6"/>
      <c r="F6627" s="6"/>
      <c r="G6627" s="6"/>
      <c r="H6627" s="6"/>
      <c r="I6627" s="6"/>
      <c r="J6627" s="6"/>
      <c r="K6627" s="6"/>
    </row>
    <row r="6628" spans="1:11">
      <c r="A6628" s="6"/>
      <c r="B6628" s="6"/>
      <c r="D6628" s="6"/>
      <c r="E6628" s="6"/>
      <c r="F6628" s="6"/>
      <c r="G6628" s="6"/>
      <c r="H6628" s="6"/>
      <c r="I6628" s="6"/>
      <c r="J6628" s="6"/>
      <c r="K6628" s="6"/>
    </row>
    <row r="6629" spans="1:11">
      <c r="A6629" s="6"/>
      <c r="B6629" s="6"/>
      <c r="D6629" s="6"/>
      <c r="E6629" s="6"/>
      <c r="F6629" s="6"/>
      <c r="G6629" s="6"/>
      <c r="H6629" s="6"/>
      <c r="I6629" s="6"/>
      <c r="J6629" s="6"/>
      <c r="K6629" s="6"/>
    </row>
    <row r="6630" spans="1:11">
      <c r="A6630" s="6"/>
      <c r="B6630" s="6"/>
      <c r="D6630" s="6"/>
      <c r="E6630" s="6"/>
      <c r="F6630" s="6"/>
      <c r="G6630" s="6"/>
      <c r="H6630" s="6"/>
      <c r="I6630" s="6"/>
      <c r="J6630" s="6"/>
      <c r="K6630" s="6"/>
    </row>
    <row r="6631" spans="1:11">
      <c r="A6631" s="6"/>
      <c r="B6631" s="6"/>
      <c r="D6631" s="6"/>
      <c r="E6631" s="6"/>
      <c r="F6631" s="6"/>
      <c r="G6631" s="6"/>
      <c r="H6631" s="6"/>
      <c r="I6631" s="6"/>
      <c r="J6631" s="6"/>
      <c r="K6631" s="6"/>
    </row>
    <row r="6632" spans="1:11">
      <c r="A6632" s="6"/>
      <c r="B6632" s="6"/>
      <c r="D6632" s="6"/>
      <c r="E6632" s="6"/>
      <c r="F6632" s="6"/>
      <c r="G6632" s="6"/>
      <c r="H6632" s="6"/>
      <c r="I6632" s="6"/>
      <c r="J6632" s="6"/>
      <c r="K6632" s="6"/>
    </row>
    <row r="6633" spans="1:11">
      <c r="A6633" s="6"/>
      <c r="B6633" s="6"/>
      <c r="D6633" s="6"/>
      <c r="E6633" s="6"/>
      <c r="F6633" s="6"/>
      <c r="G6633" s="6"/>
      <c r="H6633" s="6"/>
      <c r="I6633" s="6"/>
      <c r="J6633" s="6"/>
      <c r="K6633" s="6"/>
    </row>
    <row r="6634" spans="1:11">
      <c r="A6634" s="6"/>
      <c r="B6634" s="6"/>
      <c r="D6634" s="6"/>
      <c r="E6634" s="6"/>
      <c r="F6634" s="6"/>
      <c r="G6634" s="6"/>
      <c r="H6634" s="6"/>
      <c r="I6634" s="6"/>
      <c r="J6634" s="6"/>
      <c r="K6634" s="6"/>
    </row>
    <row r="6635" spans="1:11">
      <c r="A6635" s="6"/>
      <c r="B6635" s="6"/>
      <c r="D6635" s="6"/>
      <c r="E6635" s="6"/>
      <c r="F6635" s="6"/>
      <c r="G6635" s="6"/>
      <c r="H6635" s="6"/>
      <c r="I6635" s="6"/>
      <c r="J6635" s="6"/>
      <c r="K6635" s="6"/>
    </row>
    <row r="6636" spans="1:11">
      <c r="A6636" s="6"/>
      <c r="B6636" s="6"/>
      <c r="D6636" s="6"/>
      <c r="E6636" s="6"/>
      <c r="F6636" s="6"/>
      <c r="G6636" s="6"/>
      <c r="H6636" s="6"/>
      <c r="I6636" s="6"/>
      <c r="J6636" s="6"/>
      <c r="K6636" s="6"/>
    </row>
    <row r="6637" spans="1:11">
      <c r="A6637" s="6"/>
      <c r="B6637" s="6"/>
      <c r="D6637" s="6"/>
      <c r="E6637" s="6"/>
      <c r="F6637" s="6"/>
      <c r="G6637" s="6"/>
      <c r="H6637" s="6"/>
      <c r="I6637" s="6"/>
      <c r="J6637" s="6"/>
      <c r="K6637" s="6"/>
    </row>
    <row r="6638" spans="1:11">
      <c r="A6638" s="6"/>
      <c r="B6638" s="6"/>
      <c r="D6638" s="6"/>
      <c r="E6638" s="6"/>
      <c r="F6638" s="6"/>
      <c r="G6638" s="6"/>
      <c r="H6638" s="6"/>
      <c r="I6638" s="6"/>
      <c r="J6638" s="6"/>
      <c r="K6638" s="6"/>
    </row>
    <row r="6639" spans="1:11">
      <c r="A6639" s="6"/>
      <c r="B6639" s="6"/>
      <c r="D6639" s="6"/>
      <c r="E6639" s="6"/>
      <c r="F6639" s="6"/>
      <c r="G6639" s="6"/>
      <c r="H6639" s="6"/>
      <c r="I6639" s="6"/>
      <c r="J6639" s="6"/>
      <c r="K6639" s="6"/>
    </row>
    <row r="6640" spans="1:11">
      <c r="A6640" s="6"/>
      <c r="B6640" s="6"/>
      <c r="D6640" s="6"/>
      <c r="E6640" s="6"/>
      <c r="F6640" s="6"/>
      <c r="G6640" s="6"/>
      <c r="H6640" s="6"/>
      <c r="I6640" s="6"/>
      <c r="J6640" s="6"/>
      <c r="K6640" s="6"/>
    </row>
    <row r="6641" spans="1:11">
      <c r="A6641" s="6"/>
      <c r="B6641" s="6"/>
      <c r="D6641" s="6"/>
      <c r="E6641" s="6"/>
      <c r="F6641" s="6"/>
      <c r="G6641" s="6"/>
      <c r="H6641" s="6"/>
      <c r="I6641" s="6"/>
      <c r="J6641" s="6"/>
      <c r="K6641" s="6"/>
    </row>
    <row r="6642" spans="1:11">
      <c r="A6642" s="6"/>
      <c r="B6642" s="6"/>
      <c r="D6642" s="6"/>
      <c r="E6642" s="6"/>
      <c r="F6642" s="6"/>
      <c r="G6642" s="6"/>
      <c r="H6642" s="6"/>
      <c r="I6642" s="6"/>
      <c r="J6642" s="6"/>
      <c r="K6642" s="6"/>
    </row>
    <row r="6643" spans="1:11">
      <c r="A6643" s="6"/>
      <c r="B6643" s="6"/>
      <c r="D6643" s="6"/>
      <c r="E6643" s="6"/>
      <c r="F6643" s="6"/>
      <c r="G6643" s="6"/>
      <c r="H6643" s="6"/>
      <c r="I6643" s="6"/>
      <c r="J6643" s="6"/>
      <c r="K6643" s="6"/>
    </row>
    <row r="6644" spans="1:11">
      <c r="A6644" s="6"/>
      <c r="B6644" s="6"/>
      <c r="D6644" s="6"/>
      <c r="E6644" s="6"/>
      <c r="F6644" s="6"/>
      <c r="G6644" s="6"/>
      <c r="H6644" s="6"/>
      <c r="I6644" s="6"/>
      <c r="J6644" s="6"/>
      <c r="K6644" s="6"/>
    </row>
    <row r="6645" spans="1:11">
      <c r="A6645" s="6"/>
      <c r="B6645" s="6"/>
      <c r="D6645" s="6"/>
      <c r="E6645" s="6"/>
      <c r="F6645" s="6"/>
      <c r="G6645" s="6"/>
      <c r="H6645" s="6"/>
      <c r="I6645" s="6"/>
      <c r="J6645" s="6"/>
      <c r="K6645" s="6"/>
    </row>
    <row r="6646" spans="1:11">
      <c r="A6646" s="6"/>
      <c r="B6646" s="6"/>
      <c r="D6646" s="6"/>
      <c r="E6646" s="6"/>
      <c r="F6646" s="6"/>
      <c r="G6646" s="6"/>
      <c r="H6646" s="6"/>
      <c r="I6646" s="6"/>
      <c r="J6646" s="6"/>
      <c r="K6646" s="6"/>
    </row>
    <row r="6647" spans="1:11">
      <c r="A6647" s="6"/>
      <c r="B6647" s="6"/>
      <c r="D6647" s="6"/>
      <c r="E6647" s="6"/>
      <c r="F6647" s="6"/>
      <c r="G6647" s="6"/>
      <c r="H6647" s="6"/>
      <c r="I6647" s="6"/>
      <c r="J6647" s="6"/>
      <c r="K6647" s="6"/>
    </row>
    <row r="6648" spans="1:11">
      <c r="A6648" s="6"/>
      <c r="B6648" s="6"/>
      <c r="D6648" s="6"/>
      <c r="E6648" s="6"/>
      <c r="F6648" s="6"/>
      <c r="G6648" s="6"/>
      <c r="H6648" s="6"/>
      <c r="I6648" s="6"/>
      <c r="J6648" s="6"/>
      <c r="K6648" s="6"/>
    </row>
    <row r="6649" spans="1:11">
      <c r="A6649" s="6"/>
      <c r="B6649" s="6"/>
      <c r="D6649" s="6"/>
      <c r="E6649" s="6"/>
      <c r="F6649" s="6"/>
      <c r="G6649" s="6"/>
      <c r="H6649" s="6"/>
      <c r="I6649" s="6"/>
      <c r="J6649" s="6"/>
      <c r="K6649" s="6"/>
    </row>
    <row r="6650" spans="1:11">
      <c r="A6650" s="6"/>
      <c r="B6650" s="6"/>
      <c r="D6650" s="6"/>
      <c r="E6650" s="6"/>
      <c r="F6650" s="6"/>
      <c r="G6650" s="6"/>
      <c r="H6650" s="6"/>
      <c r="I6650" s="6"/>
      <c r="J6650" s="6"/>
      <c r="K6650" s="6"/>
    </row>
    <row r="6651" spans="1:11">
      <c r="A6651" s="6"/>
      <c r="B6651" s="6"/>
      <c r="D6651" s="6"/>
      <c r="E6651" s="6"/>
      <c r="F6651" s="6"/>
      <c r="G6651" s="6"/>
      <c r="H6651" s="6"/>
      <c r="I6651" s="6"/>
      <c r="J6651" s="6"/>
      <c r="K6651" s="6"/>
    </row>
    <row r="6652" spans="1:11">
      <c r="A6652" s="6"/>
      <c r="B6652" s="6"/>
      <c r="D6652" s="6"/>
      <c r="E6652" s="6"/>
      <c r="F6652" s="6"/>
      <c r="G6652" s="6"/>
      <c r="H6652" s="6"/>
      <c r="I6652" s="6"/>
      <c r="J6652" s="6"/>
      <c r="K6652" s="6"/>
    </row>
    <row r="6653" spans="1:11">
      <c r="A6653" s="6"/>
      <c r="B6653" s="6"/>
      <c r="D6653" s="6"/>
      <c r="E6653" s="6"/>
      <c r="F6653" s="6"/>
      <c r="G6653" s="6"/>
      <c r="H6653" s="6"/>
      <c r="I6653" s="6"/>
      <c r="J6653" s="6"/>
      <c r="K6653" s="6"/>
    </row>
    <row r="6654" spans="1:11">
      <c r="A6654" s="6"/>
      <c r="B6654" s="6"/>
      <c r="D6654" s="6"/>
      <c r="E6654" s="6"/>
      <c r="F6654" s="6"/>
      <c r="G6654" s="6"/>
      <c r="H6654" s="6"/>
      <c r="I6654" s="6"/>
      <c r="J6654" s="6"/>
      <c r="K6654" s="6"/>
    </row>
    <row r="6655" spans="1:11">
      <c r="A6655" s="6"/>
      <c r="B6655" s="6"/>
      <c r="D6655" s="6"/>
      <c r="E6655" s="6"/>
      <c r="F6655" s="6"/>
      <c r="G6655" s="6"/>
      <c r="H6655" s="6"/>
      <c r="I6655" s="6"/>
      <c r="J6655" s="6"/>
      <c r="K6655" s="6"/>
    </row>
    <row r="6656" spans="1:11">
      <c r="A6656" s="6"/>
      <c r="B6656" s="6"/>
      <c r="D6656" s="6"/>
      <c r="E6656" s="6"/>
      <c r="F6656" s="6"/>
      <c r="G6656" s="6"/>
      <c r="H6656" s="6"/>
      <c r="I6656" s="6"/>
      <c r="J6656" s="6"/>
      <c r="K6656" s="6"/>
    </row>
    <row r="6657" spans="1:11">
      <c r="A6657" s="6"/>
      <c r="B6657" s="6"/>
      <c r="D6657" s="6"/>
      <c r="E6657" s="6"/>
      <c r="F6657" s="6"/>
      <c r="G6657" s="6"/>
      <c r="H6657" s="6"/>
      <c r="I6657" s="6"/>
      <c r="J6657" s="6"/>
      <c r="K6657" s="6"/>
    </row>
    <row r="6658" spans="1:11">
      <c r="A6658" s="6"/>
      <c r="B6658" s="6"/>
      <c r="D6658" s="6"/>
      <c r="E6658" s="6"/>
      <c r="F6658" s="6"/>
      <c r="G6658" s="6"/>
      <c r="H6658" s="6"/>
      <c r="I6658" s="6"/>
      <c r="J6658" s="6"/>
      <c r="K6658" s="6"/>
    </row>
    <row r="6659" spans="1:11">
      <c r="A6659" s="6"/>
      <c r="B6659" s="6"/>
      <c r="D6659" s="6"/>
      <c r="E6659" s="6"/>
      <c r="F6659" s="6"/>
      <c r="G6659" s="6"/>
      <c r="H6659" s="6"/>
      <c r="I6659" s="6"/>
      <c r="J6659" s="6"/>
      <c r="K6659" s="6"/>
    </row>
    <row r="6660" spans="1:11">
      <c r="A6660" s="6"/>
      <c r="B6660" s="6"/>
      <c r="D6660" s="6"/>
      <c r="E6660" s="6"/>
      <c r="F6660" s="6"/>
      <c r="G6660" s="6"/>
      <c r="H6660" s="6"/>
      <c r="I6660" s="6"/>
      <c r="J6660" s="6"/>
      <c r="K6660" s="6"/>
    </row>
    <row r="6661" spans="1:11">
      <c r="A6661" s="6"/>
      <c r="B6661" s="6"/>
      <c r="D6661" s="6"/>
      <c r="E6661" s="6"/>
      <c r="F6661" s="6"/>
      <c r="G6661" s="6"/>
      <c r="H6661" s="6"/>
      <c r="I6661" s="6"/>
      <c r="J6661" s="6"/>
      <c r="K6661" s="6"/>
    </row>
    <row r="6662" spans="1:11">
      <c r="A6662" s="6"/>
      <c r="B6662" s="6"/>
      <c r="D6662" s="6"/>
      <c r="E6662" s="6"/>
      <c r="F6662" s="6"/>
      <c r="G6662" s="6"/>
      <c r="H6662" s="6"/>
      <c r="I6662" s="6"/>
      <c r="J6662" s="6"/>
      <c r="K6662" s="6"/>
    </row>
    <row r="6663" spans="1:11">
      <c r="A6663" s="6"/>
      <c r="B6663" s="6"/>
      <c r="D6663" s="6"/>
      <c r="E6663" s="6"/>
      <c r="F6663" s="6"/>
      <c r="G6663" s="6"/>
      <c r="H6663" s="6"/>
      <c r="I6663" s="6"/>
      <c r="J6663" s="6"/>
      <c r="K6663" s="6"/>
    </row>
    <row r="6664" spans="1:11">
      <c r="A6664" s="6"/>
      <c r="B6664" s="6"/>
      <c r="D6664" s="6"/>
      <c r="E6664" s="6"/>
      <c r="F6664" s="6"/>
      <c r="G6664" s="6"/>
      <c r="H6664" s="6"/>
      <c r="I6664" s="6"/>
      <c r="J6664" s="6"/>
      <c r="K6664" s="6"/>
    </row>
    <row r="6665" spans="1:11">
      <c r="A6665" s="6"/>
      <c r="B6665" s="6"/>
      <c r="D6665" s="6"/>
      <c r="E6665" s="6"/>
      <c r="F6665" s="6"/>
      <c r="G6665" s="6"/>
      <c r="H6665" s="6"/>
      <c r="I6665" s="6"/>
      <c r="J6665" s="6"/>
      <c r="K6665" s="6"/>
    </row>
    <row r="6666" spans="1:11">
      <c r="A6666" s="6"/>
      <c r="B6666" s="6"/>
      <c r="D6666" s="6"/>
      <c r="E6666" s="6"/>
      <c r="F6666" s="6"/>
      <c r="G6666" s="6"/>
      <c r="H6666" s="6"/>
      <c r="I6666" s="6"/>
      <c r="J6666" s="6"/>
      <c r="K6666" s="6"/>
    </row>
    <row r="6667" spans="1:11">
      <c r="A6667" s="6"/>
      <c r="B6667" s="6"/>
      <c r="D6667" s="6"/>
      <c r="E6667" s="6"/>
      <c r="F6667" s="6"/>
      <c r="G6667" s="6"/>
      <c r="H6667" s="6"/>
      <c r="I6667" s="6"/>
      <c r="J6667" s="6"/>
      <c r="K6667" s="6"/>
    </row>
    <row r="6668" spans="1:11">
      <c r="A6668" s="6"/>
      <c r="B6668" s="6"/>
      <c r="D6668" s="6"/>
      <c r="E6668" s="6"/>
      <c r="F6668" s="6"/>
      <c r="G6668" s="6"/>
      <c r="H6668" s="6"/>
      <c r="I6668" s="6"/>
      <c r="J6668" s="6"/>
      <c r="K6668" s="6"/>
    </row>
    <row r="6669" spans="1:11">
      <c r="A6669" s="6"/>
      <c r="B6669" s="6"/>
      <c r="D6669" s="6"/>
      <c r="E6669" s="6"/>
      <c r="F6669" s="6"/>
      <c r="G6669" s="6"/>
      <c r="H6669" s="6"/>
      <c r="I6669" s="6"/>
      <c r="J6669" s="6"/>
      <c r="K6669" s="6"/>
    </row>
    <row r="6670" spans="1:11">
      <c r="A6670" s="6"/>
      <c r="B6670" s="6"/>
      <c r="D6670" s="6"/>
      <c r="E6670" s="6"/>
      <c r="F6670" s="6"/>
      <c r="G6670" s="6"/>
      <c r="H6670" s="6"/>
      <c r="I6670" s="6"/>
      <c r="J6670" s="6"/>
      <c r="K6670" s="6"/>
    </row>
    <row r="6671" spans="1:11">
      <c r="A6671" s="6"/>
      <c r="B6671" s="6"/>
      <c r="D6671" s="6"/>
      <c r="E6671" s="6"/>
      <c r="F6671" s="6"/>
      <c r="G6671" s="6"/>
      <c r="H6671" s="6"/>
      <c r="I6671" s="6"/>
      <c r="J6671" s="6"/>
      <c r="K6671" s="6"/>
    </row>
    <row r="6672" spans="1:11">
      <c r="A6672" s="6"/>
      <c r="B6672" s="6"/>
      <c r="D6672" s="6"/>
      <c r="E6672" s="6"/>
      <c r="F6672" s="6"/>
      <c r="G6672" s="6"/>
      <c r="H6672" s="6"/>
      <c r="I6672" s="6"/>
      <c r="J6672" s="6"/>
      <c r="K6672" s="6"/>
    </row>
    <row r="6673" spans="1:11">
      <c r="A6673" s="6"/>
      <c r="B6673" s="6"/>
      <c r="D6673" s="6"/>
      <c r="E6673" s="6"/>
      <c r="F6673" s="6"/>
      <c r="G6673" s="6"/>
      <c r="H6673" s="6"/>
      <c r="I6673" s="6"/>
      <c r="J6673" s="6"/>
      <c r="K6673" s="6"/>
    </row>
    <row r="6674" spans="1:11">
      <c r="A6674" s="6"/>
      <c r="B6674" s="6"/>
      <c r="D6674" s="6"/>
      <c r="E6674" s="6"/>
      <c r="F6674" s="6"/>
      <c r="G6674" s="6"/>
      <c r="H6674" s="6"/>
      <c r="I6674" s="6"/>
      <c r="J6674" s="6"/>
      <c r="K6674" s="6"/>
    </row>
    <row r="6675" spans="1:11">
      <c r="A6675" s="6"/>
      <c r="B6675" s="6"/>
      <c r="D6675" s="6"/>
      <c r="E6675" s="6"/>
      <c r="F6675" s="6"/>
      <c r="G6675" s="6"/>
      <c r="H6675" s="6"/>
      <c r="I6675" s="6"/>
      <c r="J6675" s="6"/>
      <c r="K6675" s="6"/>
    </row>
    <row r="6676" spans="1:11">
      <c r="A6676" s="6"/>
      <c r="B6676" s="6"/>
      <c r="D6676" s="6"/>
      <c r="E6676" s="6"/>
      <c r="F6676" s="6"/>
      <c r="G6676" s="6"/>
      <c r="H6676" s="6"/>
      <c r="I6676" s="6"/>
      <c r="J6676" s="6"/>
      <c r="K6676" s="6"/>
    </row>
    <row r="6677" spans="1:11">
      <c r="A6677" s="6"/>
      <c r="B6677" s="6"/>
      <c r="D6677" s="6"/>
      <c r="E6677" s="6"/>
      <c r="F6677" s="6"/>
      <c r="G6677" s="6"/>
      <c r="H6677" s="6"/>
      <c r="I6677" s="6"/>
      <c r="J6677" s="6"/>
      <c r="K6677" s="6"/>
    </row>
    <row r="6678" spans="1:11">
      <c r="A6678" s="6"/>
      <c r="B6678" s="6"/>
      <c r="D6678" s="6"/>
      <c r="E6678" s="6"/>
      <c r="F6678" s="6"/>
      <c r="G6678" s="6"/>
      <c r="H6678" s="6"/>
      <c r="I6678" s="6"/>
      <c r="J6678" s="6"/>
      <c r="K6678" s="6"/>
    </row>
    <row r="6679" spans="1:11">
      <c r="A6679" s="6"/>
      <c r="B6679" s="6"/>
      <c r="D6679" s="6"/>
      <c r="E6679" s="6"/>
      <c r="F6679" s="6"/>
      <c r="G6679" s="6"/>
      <c r="H6679" s="6"/>
      <c r="I6679" s="6"/>
      <c r="J6679" s="6"/>
      <c r="K6679" s="6"/>
    </row>
    <row r="6680" spans="1:11">
      <c r="A6680" s="6"/>
      <c r="B6680" s="6"/>
      <c r="D6680" s="6"/>
      <c r="E6680" s="6"/>
      <c r="F6680" s="6"/>
      <c r="G6680" s="6"/>
      <c r="H6680" s="6"/>
      <c r="I6680" s="6"/>
      <c r="J6680" s="6"/>
      <c r="K6680" s="6"/>
    </row>
    <row r="6681" spans="1:11">
      <c r="A6681" s="6"/>
      <c r="B6681" s="6"/>
      <c r="D6681" s="6"/>
      <c r="E6681" s="6"/>
      <c r="F6681" s="6"/>
      <c r="G6681" s="6"/>
      <c r="H6681" s="6"/>
      <c r="I6681" s="6"/>
      <c r="J6681" s="6"/>
      <c r="K6681" s="6"/>
    </row>
    <row r="6682" spans="1:11">
      <c r="A6682" s="6"/>
      <c r="B6682" s="6"/>
      <c r="D6682" s="6"/>
      <c r="E6682" s="6"/>
      <c r="F6682" s="6"/>
      <c r="G6682" s="6"/>
      <c r="H6682" s="6"/>
      <c r="I6682" s="6"/>
      <c r="J6682" s="6"/>
      <c r="K6682" s="6"/>
    </row>
    <row r="6683" spans="1:11">
      <c r="A6683" s="6"/>
      <c r="B6683" s="6"/>
      <c r="D6683" s="6"/>
      <c r="E6683" s="6"/>
      <c r="F6683" s="6"/>
      <c r="G6683" s="6"/>
      <c r="H6683" s="6"/>
      <c r="I6683" s="6"/>
      <c r="J6683" s="6"/>
      <c r="K6683" s="6"/>
    </row>
    <row r="6684" spans="1:11">
      <c r="A6684" s="6"/>
      <c r="B6684" s="6"/>
      <c r="D6684" s="6"/>
      <c r="E6684" s="6"/>
      <c r="F6684" s="6"/>
      <c r="G6684" s="6"/>
      <c r="H6684" s="6"/>
      <c r="I6684" s="6"/>
      <c r="J6684" s="6"/>
      <c r="K6684" s="6"/>
    </row>
    <row r="6685" spans="1:11">
      <c r="A6685" s="6"/>
      <c r="B6685" s="6"/>
      <c r="D6685" s="6"/>
      <c r="E6685" s="6"/>
      <c r="F6685" s="6"/>
      <c r="G6685" s="6"/>
      <c r="H6685" s="6"/>
      <c r="I6685" s="6"/>
      <c r="J6685" s="6"/>
      <c r="K6685" s="6"/>
    </row>
    <row r="6686" spans="1:11">
      <c r="A6686" s="6"/>
      <c r="B6686" s="6"/>
      <c r="D6686" s="6"/>
      <c r="E6686" s="6"/>
      <c r="F6686" s="6"/>
      <c r="G6686" s="6"/>
      <c r="H6686" s="6"/>
      <c r="I6686" s="6"/>
      <c r="J6686" s="6"/>
      <c r="K6686" s="6"/>
    </row>
    <row r="6687" spans="1:11">
      <c r="A6687" s="6"/>
      <c r="B6687" s="6"/>
      <c r="D6687" s="6"/>
      <c r="E6687" s="6"/>
      <c r="F6687" s="6"/>
      <c r="G6687" s="6"/>
      <c r="H6687" s="6"/>
      <c r="I6687" s="6"/>
      <c r="J6687" s="6"/>
      <c r="K6687" s="6"/>
    </row>
    <row r="6688" spans="1:11">
      <c r="A6688" s="6"/>
      <c r="B6688" s="6"/>
      <c r="D6688" s="6"/>
      <c r="E6688" s="6"/>
      <c r="F6688" s="6"/>
      <c r="G6688" s="6"/>
      <c r="H6688" s="6"/>
      <c r="I6688" s="6"/>
      <c r="J6688" s="6"/>
      <c r="K6688" s="6"/>
    </row>
    <row r="6689" spans="1:11">
      <c r="A6689" s="6"/>
      <c r="B6689" s="6"/>
      <c r="D6689" s="6"/>
      <c r="E6689" s="6"/>
      <c r="F6689" s="6"/>
      <c r="G6689" s="6"/>
      <c r="H6689" s="6"/>
      <c r="I6689" s="6"/>
      <c r="J6689" s="6"/>
      <c r="K6689" s="6"/>
    </row>
    <row r="6690" spans="1:11">
      <c r="A6690" s="6"/>
      <c r="B6690" s="6"/>
      <c r="D6690" s="6"/>
      <c r="E6690" s="6"/>
      <c r="F6690" s="6"/>
      <c r="G6690" s="6"/>
      <c r="H6690" s="6"/>
      <c r="I6690" s="6"/>
      <c r="J6690" s="6"/>
      <c r="K6690" s="6"/>
    </row>
    <row r="6691" spans="1:11">
      <c r="A6691" s="6"/>
      <c r="B6691" s="6"/>
      <c r="D6691" s="6"/>
      <c r="E6691" s="6"/>
      <c r="F6691" s="6"/>
      <c r="G6691" s="6"/>
      <c r="H6691" s="6"/>
      <c r="I6691" s="6"/>
      <c r="J6691" s="6"/>
      <c r="K6691" s="6"/>
    </row>
    <row r="6692" spans="1:11">
      <c r="A6692" s="6"/>
      <c r="B6692" s="6"/>
      <c r="D6692" s="6"/>
      <c r="E6692" s="6"/>
      <c r="F6692" s="6"/>
      <c r="G6692" s="6"/>
      <c r="H6692" s="6"/>
      <c r="I6692" s="6"/>
      <c r="J6692" s="6"/>
      <c r="K6692" s="6"/>
    </row>
    <row r="6693" spans="1:11">
      <c r="A6693" s="6"/>
      <c r="B6693" s="6"/>
      <c r="D6693" s="6"/>
      <c r="E6693" s="6"/>
      <c r="F6693" s="6"/>
      <c r="G6693" s="6"/>
      <c r="H6693" s="6"/>
      <c r="I6693" s="6"/>
      <c r="J6693" s="6"/>
      <c r="K6693" s="6"/>
    </row>
    <row r="6694" spans="1:11">
      <c r="A6694" s="6"/>
      <c r="B6694" s="6"/>
      <c r="D6694" s="6"/>
      <c r="E6694" s="6"/>
      <c r="F6694" s="6"/>
      <c r="G6694" s="6"/>
      <c r="H6694" s="6"/>
      <c r="I6694" s="6"/>
      <c r="J6694" s="6"/>
      <c r="K6694" s="6"/>
    </row>
    <row r="6695" spans="1:11">
      <c r="A6695" s="6"/>
      <c r="B6695" s="6"/>
      <c r="D6695" s="6"/>
      <c r="E6695" s="6"/>
      <c r="F6695" s="6"/>
      <c r="G6695" s="6"/>
      <c r="H6695" s="6"/>
      <c r="I6695" s="6"/>
      <c r="J6695" s="6"/>
      <c r="K6695" s="6"/>
    </row>
    <row r="6696" spans="1:11">
      <c r="A6696" s="6"/>
      <c r="B6696" s="6"/>
      <c r="D6696" s="6"/>
      <c r="E6696" s="6"/>
      <c r="F6696" s="6"/>
      <c r="G6696" s="6"/>
      <c r="H6696" s="6"/>
      <c r="I6696" s="6"/>
      <c r="J6696" s="6"/>
      <c r="K6696" s="6"/>
    </row>
    <row r="6697" spans="1:11">
      <c r="A6697" s="6"/>
      <c r="B6697" s="6"/>
      <c r="D6697" s="6"/>
      <c r="E6697" s="6"/>
      <c r="F6697" s="6"/>
      <c r="G6697" s="6"/>
      <c r="H6697" s="6"/>
      <c r="I6697" s="6"/>
      <c r="J6697" s="6"/>
      <c r="K6697" s="6"/>
    </row>
    <row r="6698" spans="1:11">
      <c r="A6698" s="6"/>
      <c r="B6698" s="6"/>
      <c r="D6698" s="6"/>
      <c r="E6698" s="6"/>
      <c r="F6698" s="6"/>
      <c r="G6698" s="6"/>
      <c r="H6698" s="6"/>
      <c r="I6698" s="6"/>
      <c r="J6698" s="6"/>
      <c r="K6698" s="6"/>
    </row>
    <row r="6699" spans="1:11">
      <c r="A6699" s="6"/>
      <c r="B6699" s="6"/>
      <c r="D6699" s="6"/>
      <c r="E6699" s="6"/>
      <c r="F6699" s="6"/>
      <c r="G6699" s="6"/>
      <c r="H6699" s="6"/>
      <c r="I6699" s="6"/>
      <c r="J6699" s="6"/>
      <c r="K6699" s="6"/>
    </row>
    <row r="6700" spans="1:11">
      <c r="A6700" s="6"/>
      <c r="B6700" s="6"/>
      <c r="D6700" s="6"/>
      <c r="E6700" s="6"/>
      <c r="F6700" s="6"/>
      <c r="G6700" s="6"/>
      <c r="H6700" s="6"/>
      <c r="I6700" s="6"/>
      <c r="J6700" s="6"/>
      <c r="K6700" s="6"/>
    </row>
    <row r="6701" spans="1:11">
      <c r="A6701" s="6"/>
      <c r="B6701" s="6"/>
      <c r="D6701" s="6"/>
      <c r="E6701" s="6"/>
      <c r="F6701" s="6"/>
      <c r="G6701" s="6"/>
      <c r="H6701" s="6"/>
      <c r="I6701" s="6"/>
      <c r="J6701" s="6"/>
      <c r="K6701" s="6"/>
    </row>
    <row r="6702" spans="1:11">
      <c r="A6702" s="6"/>
      <c r="B6702" s="6"/>
      <c r="D6702" s="6"/>
      <c r="E6702" s="6"/>
      <c r="F6702" s="6"/>
      <c r="G6702" s="6"/>
      <c r="H6702" s="6"/>
      <c r="I6702" s="6"/>
      <c r="J6702" s="6"/>
      <c r="K6702" s="6"/>
    </row>
    <row r="6703" spans="1:11">
      <c r="A6703" s="6"/>
      <c r="B6703" s="6"/>
      <c r="D6703" s="6"/>
      <c r="E6703" s="6"/>
      <c r="F6703" s="6"/>
      <c r="G6703" s="6"/>
      <c r="H6703" s="6"/>
      <c r="I6703" s="6"/>
      <c r="J6703" s="6"/>
      <c r="K6703" s="6"/>
    </row>
    <row r="6704" spans="1:11">
      <c r="A6704" s="6"/>
      <c r="B6704" s="6"/>
      <c r="D6704" s="6"/>
      <c r="E6704" s="6"/>
      <c r="F6704" s="6"/>
      <c r="G6704" s="6"/>
      <c r="H6704" s="6"/>
      <c r="I6704" s="6"/>
      <c r="J6704" s="6"/>
      <c r="K6704" s="6"/>
    </row>
    <row r="6705" spans="1:11">
      <c r="A6705" s="6"/>
      <c r="B6705" s="6"/>
      <c r="D6705" s="6"/>
      <c r="E6705" s="6"/>
      <c r="F6705" s="6"/>
      <c r="G6705" s="6"/>
      <c r="H6705" s="6"/>
      <c r="I6705" s="6"/>
      <c r="J6705" s="6"/>
      <c r="K6705" s="6"/>
    </row>
    <row r="6706" spans="1:11">
      <c r="A6706" s="6"/>
      <c r="B6706" s="6"/>
      <c r="D6706" s="6"/>
      <c r="E6706" s="6"/>
      <c r="F6706" s="6"/>
      <c r="G6706" s="6"/>
      <c r="H6706" s="6"/>
      <c r="I6706" s="6"/>
      <c r="J6706" s="6"/>
      <c r="K6706" s="6"/>
    </row>
    <row r="6707" spans="1:11">
      <c r="A6707" s="6"/>
      <c r="B6707" s="6"/>
      <c r="D6707" s="6"/>
      <c r="E6707" s="6"/>
      <c r="F6707" s="6"/>
      <c r="G6707" s="6"/>
      <c r="H6707" s="6"/>
      <c r="I6707" s="6"/>
      <c r="J6707" s="6"/>
      <c r="K6707" s="6"/>
    </row>
    <row r="6708" spans="1:11">
      <c r="A6708" s="6"/>
      <c r="B6708" s="6"/>
      <c r="D6708" s="6"/>
      <c r="E6708" s="6"/>
      <c r="F6708" s="6"/>
      <c r="G6708" s="6"/>
      <c r="H6708" s="6"/>
      <c r="I6708" s="6"/>
      <c r="J6708" s="6"/>
      <c r="K6708" s="6"/>
    </row>
    <row r="6709" spans="1:11">
      <c r="A6709" s="6"/>
      <c r="B6709" s="6"/>
      <c r="D6709" s="6"/>
      <c r="E6709" s="6"/>
      <c r="F6709" s="6"/>
      <c r="G6709" s="6"/>
      <c r="H6709" s="6"/>
      <c r="I6709" s="6"/>
      <c r="J6709" s="6"/>
      <c r="K6709" s="6"/>
    </row>
    <row r="6710" spans="1:11">
      <c r="A6710" s="6"/>
      <c r="B6710" s="6"/>
      <c r="D6710" s="6"/>
      <c r="E6710" s="6"/>
      <c r="F6710" s="6"/>
      <c r="G6710" s="6"/>
      <c r="H6710" s="6"/>
      <c r="I6710" s="6"/>
      <c r="J6710" s="6"/>
      <c r="K6710" s="6"/>
    </row>
    <row r="6711" spans="1:11">
      <c r="A6711" s="6"/>
      <c r="B6711" s="6"/>
      <c r="D6711" s="6"/>
      <c r="E6711" s="6"/>
      <c r="F6711" s="6"/>
      <c r="G6711" s="6"/>
      <c r="H6711" s="6"/>
      <c r="I6711" s="6"/>
      <c r="J6711" s="6"/>
      <c r="K6711" s="6"/>
    </row>
    <row r="6712" spans="1:11">
      <c r="A6712" s="6"/>
      <c r="B6712" s="6"/>
      <c r="D6712" s="6"/>
      <c r="E6712" s="6"/>
      <c r="F6712" s="6"/>
      <c r="G6712" s="6"/>
      <c r="H6712" s="6"/>
      <c r="I6712" s="6"/>
      <c r="J6712" s="6"/>
      <c r="K6712" s="6"/>
    </row>
    <row r="6713" spans="1:11">
      <c r="A6713" s="6"/>
      <c r="B6713" s="6"/>
      <c r="D6713" s="6"/>
      <c r="E6713" s="6"/>
      <c r="F6713" s="6"/>
      <c r="G6713" s="6"/>
      <c r="H6713" s="6"/>
      <c r="I6713" s="6"/>
      <c r="J6713" s="6"/>
      <c r="K6713" s="6"/>
    </row>
    <row r="6714" spans="1:11">
      <c r="A6714" s="6"/>
      <c r="B6714" s="6"/>
      <c r="D6714" s="6"/>
      <c r="E6714" s="6"/>
      <c r="F6714" s="6"/>
      <c r="G6714" s="6"/>
      <c r="H6714" s="6"/>
      <c r="I6714" s="6"/>
      <c r="J6714" s="6"/>
      <c r="K6714" s="6"/>
    </row>
    <row r="6715" spans="1:11">
      <c r="A6715" s="6"/>
      <c r="B6715" s="6"/>
      <c r="D6715" s="6"/>
      <c r="E6715" s="6"/>
      <c r="F6715" s="6"/>
      <c r="G6715" s="6"/>
      <c r="H6715" s="6"/>
      <c r="I6715" s="6"/>
      <c r="J6715" s="6"/>
      <c r="K6715" s="6"/>
    </row>
    <row r="6716" spans="1:11">
      <c r="A6716" s="6"/>
      <c r="B6716" s="6"/>
      <c r="D6716" s="6"/>
      <c r="E6716" s="6"/>
      <c r="F6716" s="6"/>
      <c r="G6716" s="6"/>
      <c r="H6716" s="6"/>
      <c r="I6716" s="6"/>
      <c r="J6716" s="6"/>
      <c r="K6716" s="6"/>
    </row>
    <row r="6717" spans="1:11">
      <c r="A6717" s="6"/>
      <c r="B6717" s="6"/>
      <c r="D6717" s="6"/>
      <c r="E6717" s="6"/>
      <c r="F6717" s="6"/>
      <c r="G6717" s="6"/>
      <c r="H6717" s="6"/>
      <c r="I6717" s="6"/>
      <c r="J6717" s="6"/>
      <c r="K6717" s="6"/>
    </row>
    <row r="6718" spans="1:11">
      <c r="A6718" s="6"/>
      <c r="B6718" s="6"/>
      <c r="D6718" s="6"/>
      <c r="E6718" s="6"/>
      <c r="F6718" s="6"/>
      <c r="G6718" s="6"/>
      <c r="H6718" s="6"/>
      <c r="I6718" s="6"/>
      <c r="J6718" s="6"/>
      <c r="K6718" s="6"/>
    </row>
    <row r="6719" spans="1:11">
      <c r="A6719" s="6"/>
      <c r="B6719" s="6"/>
      <c r="D6719" s="6"/>
      <c r="E6719" s="6"/>
      <c r="F6719" s="6"/>
      <c r="G6719" s="6"/>
      <c r="H6719" s="6"/>
      <c r="I6719" s="6"/>
      <c r="J6719" s="6"/>
      <c r="K6719" s="6"/>
    </row>
    <row r="6720" spans="1:11">
      <c r="A6720" s="6"/>
      <c r="B6720" s="6"/>
      <c r="D6720" s="6"/>
      <c r="E6720" s="6"/>
      <c r="F6720" s="6"/>
      <c r="G6720" s="6"/>
      <c r="H6720" s="6"/>
      <c r="I6720" s="6"/>
      <c r="J6720" s="6"/>
      <c r="K6720" s="6"/>
    </row>
    <row r="6721" spans="1:11">
      <c r="A6721" s="6"/>
      <c r="B6721" s="6"/>
      <c r="D6721" s="6"/>
      <c r="E6721" s="6"/>
      <c r="F6721" s="6"/>
      <c r="G6721" s="6"/>
      <c r="H6721" s="6"/>
      <c r="I6721" s="6"/>
      <c r="J6721" s="6"/>
      <c r="K6721" s="6"/>
    </row>
    <row r="6722" spans="1:11">
      <c r="A6722" s="6"/>
      <c r="B6722" s="6"/>
      <c r="D6722" s="6"/>
      <c r="E6722" s="6"/>
      <c r="F6722" s="6"/>
      <c r="G6722" s="6"/>
      <c r="H6722" s="6"/>
      <c r="I6722" s="6"/>
      <c r="J6722" s="6"/>
      <c r="K6722" s="6"/>
    </row>
    <row r="6723" spans="1:11">
      <c r="A6723" s="6"/>
      <c r="B6723" s="6"/>
      <c r="D6723" s="6"/>
      <c r="E6723" s="6"/>
      <c r="F6723" s="6"/>
      <c r="G6723" s="6"/>
      <c r="H6723" s="6"/>
      <c r="I6723" s="6"/>
      <c r="J6723" s="6"/>
      <c r="K6723" s="6"/>
    </row>
    <row r="6724" spans="1:11">
      <c r="A6724" s="6"/>
      <c r="B6724" s="6"/>
      <c r="D6724" s="6"/>
      <c r="E6724" s="6"/>
      <c r="F6724" s="6"/>
      <c r="G6724" s="6"/>
      <c r="H6724" s="6"/>
      <c r="I6724" s="6"/>
      <c r="J6724" s="6"/>
      <c r="K6724" s="6"/>
    </row>
    <row r="6725" spans="1:11">
      <c r="A6725" s="6"/>
      <c r="B6725" s="6"/>
      <c r="D6725" s="6"/>
      <c r="E6725" s="6"/>
      <c r="F6725" s="6"/>
      <c r="G6725" s="6"/>
      <c r="H6725" s="6"/>
      <c r="I6725" s="6"/>
      <c r="J6725" s="6"/>
      <c r="K6725" s="6"/>
    </row>
    <row r="6726" spans="1:11">
      <c r="A6726" s="6"/>
      <c r="B6726" s="6"/>
      <c r="D6726" s="6"/>
      <c r="E6726" s="6"/>
      <c r="F6726" s="6"/>
      <c r="G6726" s="6"/>
      <c r="H6726" s="6"/>
      <c r="I6726" s="6"/>
      <c r="J6726" s="6"/>
      <c r="K6726" s="6"/>
    </row>
    <row r="6727" spans="1:11">
      <c r="A6727" s="6"/>
      <c r="B6727" s="6"/>
      <c r="D6727" s="6"/>
      <c r="E6727" s="6"/>
      <c r="F6727" s="6"/>
      <c r="G6727" s="6"/>
      <c r="H6727" s="6"/>
      <c r="I6727" s="6"/>
      <c r="J6727" s="6"/>
      <c r="K6727" s="6"/>
    </row>
    <row r="6728" spans="1:11">
      <c r="A6728" s="6"/>
      <c r="B6728" s="6"/>
      <c r="D6728" s="6"/>
      <c r="E6728" s="6"/>
      <c r="F6728" s="6"/>
      <c r="G6728" s="6"/>
      <c r="H6728" s="6"/>
      <c r="I6728" s="6"/>
      <c r="J6728" s="6"/>
      <c r="K6728" s="6"/>
    </row>
    <row r="6729" spans="1:11">
      <c r="A6729" s="6"/>
      <c r="B6729" s="6"/>
      <c r="D6729" s="6"/>
      <c r="E6729" s="6"/>
      <c r="F6729" s="6"/>
      <c r="G6729" s="6"/>
      <c r="H6729" s="6"/>
      <c r="I6729" s="6"/>
      <c r="J6729" s="6"/>
      <c r="K6729" s="6"/>
    </row>
    <row r="6730" spans="1:11">
      <c r="A6730" s="6"/>
      <c r="B6730" s="6"/>
      <c r="D6730" s="6"/>
      <c r="E6730" s="6"/>
      <c r="F6730" s="6"/>
      <c r="G6730" s="6"/>
      <c r="H6730" s="6"/>
      <c r="I6730" s="6"/>
      <c r="J6730" s="6"/>
      <c r="K6730" s="6"/>
    </row>
    <row r="6731" spans="1:11">
      <c r="A6731" s="6"/>
      <c r="B6731" s="6"/>
      <c r="D6731" s="6"/>
      <c r="E6731" s="6"/>
      <c r="F6731" s="6"/>
      <c r="G6731" s="6"/>
      <c r="H6731" s="6"/>
      <c r="I6731" s="6"/>
      <c r="J6731" s="6"/>
      <c r="K6731" s="6"/>
    </row>
    <row r="6732" spans="1:11">
      <c r="A6732" s="6"/>
      <c r="B6732" s="6"/>
      <c r="D6732" s="6"/>
      <c r="E6732" s="6"/>
      <c r="F6732" s="6"/>
      <c r="G6732" s="6"/>
      <c r="H6732" s="6"/>
      <c r="I6732" s="6"/>
      <c r="J6732" s="6"/>
      <c r="K6732" s="6"/>
    </row>
    <row r="6733" spans="1:11">
      <c r="A6733" s="6"/>
      <c r="B6733" s="6"/>
      <c r="D6733" s="6"/>
      <c r="E6733" s="6"/>
      <c r="F6733" s="6"/>
      <c r="G6733" s="6"/>
      <c r="H6733" s="6"/>
      <c r="I6733" s="6"/>
      <c r="J6733" s="6"/>
      <c r="K6733" s="6"/>
    </row>
    <row r="6734" spans="1:11">
      <c r="A6734" s="6"/>
      <c r="B6734" s="6"/>
      <c r="D6734" s="6"/>
      <c r="E6734" s="6"/>
      <c r="F6734" s="6"/>
      <c r="G6734" s="6"/>
      <c r="H6734" s="6"/>
      <c r="I6734" s="6"/>
      <c r="J6734" s="6"/>
      <c r="K6734" s="6"/>
    </row>
    <row r="6735" spans="1:11">
      <c r="A6735" s="6"/>
      <c r="B6735" s="6"/>
      <c r="D6735" s="6"/>
      <c r="E6735" s="6"/>
      <c r="F6735" s="6"/>
      <c r="G6735" s="6"/>
      <c r="H6735" s="6"/>
      <c r="I6735" s="6"/>
      <c r="J6735" s="6"/>
      <c r="K6735" s="6"/>
    </row>
    <row r="6736" spans="1:11">
      <c r="A6736" s="6"/>
      <c r="B6736" s="6"/>
      <c r="D6736" s="6"/>
      <c r="E6736" s="6"/>
      <c r="F6736" s="6"/>
      <c r="G6736" s="6"/>
      <c r="H6736" s="6"/>
      <c r="I6736" s="6"/>
      <c r="J6736" s="6"/>
      <c r="K6736" s="6"/>
    </row>
    <row r="6737" spans="1:11">
      <c r="A6737" s="6"/>
      <c r="B6737" s="6"/>
      <c r="D6737" s="6"/>
      <c r="E6737" s="6"/>
      <c r="F6737" s="6"/>
      <c r="G6737" s="6"/>
      <c r="H6737" s="6"/>
      <c r="I6737" s="6"/>
      <c r="J6737" s="6"/>
      <c r="K6737" s="6"/>
    </row>
    <row r="6738" spans="1:11">
      <c r="A6738" s="6"/>
      <c r="B6738" s="6"/>
      <c r="D6738" s="6"/>
      <c r="E6738" s="6"/>
      <c r="F6738" s="6"/>
      <c r="G6738" s="6"/>
      <c r="H6738" s="6"/>
      <c r="I6738" s="6"/>
      <c r="J6738" s="6"/>
      <c r="K6738" s="6"/>
    </row>
    <row r="6739" spans="1:11">
      <c r="A6739" s="6"/>
      <c r="B6739" s="6"/>
      <c r="D6739" s="6"/>
      <c r="E6739" s="6"/>
      <c r="F6739" s="6"/>
      <c r="G6739" s="6"/>
      <c r="H6739" s="6"/>
      <c r="I6739" s="6"/>
      <c r="J6739" s="6"/>
      <c r="K6739" s="6"/>
    </row>
    <row r="6740" spans="1:11">
      <c r="A6740" s="6"/>
      <c r="B6740" s="6"/>
      <c r="D6740" s="6"/>
      <c r="E6740" s="6"/>
      <c r="F6740" s="6"/>
      <c r="G6740" s="6"/>
      <c r="H6740" s="6"/>
      <c r="I6740" s="6"/>
      <c r="J6740" s="6"/>
      <c r="K6740" s="6"/>
    </row>
    <row r="6741" spans="1:11">
      <c r="A6741" s="6"/>
      <c r="B6741" s="6"/>
      <c r="D6741" s="6"/>
      <c r="E6741" s="6"/>
      <c r="F6741" s="6"/>
      <c r="G6741" s="6"/>
      <c r="H6741" s="6"/>
      <c r="I6741" s="6"/>
      <c r="J6741" s="6"/>
      <c r="K6741" s="6"/>
    </row>
    <row r="6742" spans="1:11">
      <c r="A6742" s="6"/>
      <c r="B6742" s="6"/>
      <c r="D6742" s="6"/>
      <c r="E6742" s="6"/>
      <c r="F6742" s="6"/>
      <c r="G6742" s="6"/>
      <c r="H6742" s="6"/>
      <c r="I6742" s="6"/>
      <c r="J6742" s="6"/>
      <c r="K6742" s="6"/>
    </row>
    <row r="6743" spans="1:11">
      <c r="A6743" s="6"/>
      <c r="B6743" s="6"/>
      <c r="D6743" s="6"/>
      <c r="E6743" s="6"/>
      <c r="F6743" s="6"/>
      <c r="G6743" s="6"/>
      <c r="H6743" s="6"/>
      <c r="I6743" s="6"/>
      <c r="J6743" s="6"/>
      <c r="K6743" s="6"/>
    </row>
    <row r="6744" spans="1:11">
      <c r="A6744" s="6"/>
      <c r="B6744" s="6"/>
      <c r="D6744" s="6"/>
      <c r="E6744" s="6"/>
      <c r="F6744" s="6"/>
      <c r="G6744" s="6"/>
      <c r="H6744" s="6"/>
      <c r="I6744" s="6"/>
      <c r="J6744" s="6"/>
      <c r="K6744" s="6"/>
    </row>
    <row r="6745" spans="1:11">
      <c r="A6745" s="6"/>
      <c r="B6745" s="6"/>
      <c r="D6745" s="6"/>
      <c r="E6745" s="6"/>
      <c r="F6745" s="6"/>
      <c r="G6745" s="6"/>
      <c r="H6745" s="6"/>
      <c r="I6745" s="6"/>
      <c r="J6745" s="6"/>
      <c r="K6745" s="6"/>
    </row>
    <row r="6746" spans="1:11">
      <c r="A6746" s="6"/>
      <c r="B6746" s="6"/>
      <c r="D6746" s="6"/>
      <c r="E6746" s="6"/>
      <c r="F6746" s="6"/>
      <c r="G6746" s="6"/>
      <c r="H6746" s="6"/>
      <c r="I6746" s="6"/>
      <c r="J6746" s="6"/>
      <c r="K6746" s="6"/>
    </row>
    <row r="6747" spans="1:11">
      <c r="A6747" s="6"/>
      <c r="B6747" s="6"/>
      <c r="D6747" s="6"/>
      <c r="E6747" s="6"/>
      <c r="F6747" s="6"/>
      <c r="G6747" s="6"/>
      <c r="H6747" s="6"/>
      <c r="I6747" s="6"/>
      <c r="J6747" s="6"/>
      <c r="K6747" s="6"/>
    </row>
    <row r="6748" spans="1:11">
      <c r="A6748" s="6"/>
      <c r="B6748" s="6"/>
      <c r="D6748" s="6"/>
      <c r="E6748" s="6"/>
      <c r="F6748" s="6"/>
      <c r="G6748" s="6"/>
      <c r="H6748" s="6"/>
      <c r="I6748" s="6"/>
      <c r="J6748" s="6"/>
      <c r="K6748" s="6"/>
    </row>
    <row r="6749" spans="1:11">
      <c r="A6749" s="6"/>
      <c r="B6749" s="6"/>
      <c r="D6749" s="6"/>
      <c r="E6749" s="6"/>
      <c r="F6749" s="6"/>
      <c r="G6749" s="6"/>
      <c r="H6749" s="6"/>
      <c r="I6749" s="6"/>
      <c r="J6749" s="6"/>
      <c r="K6749" s="6"/>
    </row>
    <row r="6750" spans="1:11">
      <c r="A6750" s="6"/>
      <c r="B6750" s="6"/>
      <c r="D6750" s="6"/>
      <c r="E6750" s="6"/>
      <c r="F6750" s="6"/>
      <c r="G6750" s="6"/>
      <c r="H6750" s="6"/>
      <c r="I6750" s="6"/>
      <c r="J6750" s="6"/>
      <c r="K6750" s="6"/>
    </row>
    <row r="6751" spans="1:11">
      <c r="A6751" s="6"/>
      <c r="B6751" s="6"/>
      <c r="D6751" s="6"/>
      <c r="E6751" s="6"/>
      <c r="F6751" s="6"/>
      <c r="G6751" s="6"/>
      <c r="H6751" s="6"/>
      <c r="I6751" s="6"/>
      <c r="J6751" s="6"/>
      <c r="K6751" s="6"/>
    </row>
    <row r="6752" spans="1:11">
      <c r="A6752" s="6"/>
      <c r="B6752" s="6"/>
      <c r="D6752" s="6"/>
      <c r="E6752" s="6"/>
      <c r="F6752" s="6"/>
      <c r="G6752" s="6"/>
      <c r="H6752" s="6"/>
      <c r="I6752" s="6"/>
      <c r="J6752" s="6"/>
      <c r="K6752" s="6"/>
    </row>
    <row r="6753" spans="1:11">
      <c r="A6753" s="6"/>
      <c r="B6753" s="6"/>
      <c r="D6753" s="6"/>
      <c r="E6753" s="6"/>
      <c r="F6753" s="6"/>
      <c r="G6753" s="6"/>
      <c r="H6753" s="6"/>
      <c r="I6753" s="6"/>
      <c r="J6753" s="6"/>
      <c r="K6753" s="6"/>
    </row>
    <row r="6754" spans="1:11">
      <c r="A6754" s="6"/>
      <c r="B6754" s="6"/>
      <c r="D6754" s="6"/>
      <c r="E6754" s="6"/>
      <c r="F6754" s="6"/>
      <c r="G6754" s="6"/>
      <c r="H6754" s="6"/>
      <c r="I6754" s="6"/>
      <c r="J6754" s="6"/>
      <c r="K6754" s="6"/>
    </row>
    <row r="6755" spans="1:11">
      <c r="A6755" s="6"/>
      <c r="B6755" s="6"/>
      <c r="D6755" s="6"/>
      <c r="E6755" s="6"/>
      <c r="F6755" s="6"/>
      <c r="G6755" s="6"/>
      <c r="H6755" s="6"/>
      <c r="I6755" s="6"/>
      <c r="J6755" s="6"/>
      <c r="K6755" s="6"/>
    </row>
    <row r="6756" spans="1:11">
      <c r="A6756" s="6"/>
      <c r="B6756" s="6"/>
      <c r="D6756" s="6"/>
      <c r="E6756" s="6"/>
      <c r="F6756" s="6"/>
      <c r="G6756" s="6"/>
      <c r="H6756" s="6"/>
      <c r="I6756" s="6"/>
      <c r="J6756" s="6"/>
      <c r="K6756" s="6"/>
    </row>
    <row r="6757" spans="1:11">
      <c r="A6757" s="6"/>
      <c r="B6757" s="6"/>
      <c r="D6757" s="6"/>
      <c r="E6757" s="6"/>
      <c r="F6757" s="6"/>
      <c r="G6757" s="6"/>
      <c r="H6757" s="6"/>
      <c r="I6757" s="6"/>
      <c r="J6757" s="6"/>
      <c r="K6757" s="6"/>
    </row>
    <row r="6758" spans="1:11">
      <c r="A6758" s="6"/>
      <c r="B6758" s="6"/>
      <c r="D6758" s="6"/>
      <c r="E6758" s="6"/>
      <c r="F6758" s="6"/>
      <c r="G6758" s="6"/>
      <c r="H6758" s="6"/>
      <c r="I6758" s="6"/>
      <c r="J6758" s="6"/>
      <c r="K6758" s="6"/>
    </row>
    <row r="6759" spans="1:11">
      <c r="A6759" s="6"/>
      <c r="B6759" s="6"/>
      <c r="D6759" s="6"/>
      <c r="E6759" s="6"/>
      <c r="F6759" s="6"/>
      <c r="G6759" s="6"/>
      <c r="H6759" s="6"/>
      <c r="I6759" s="6"/>
      <c r="J6759" s="6"/>
      <c r="K6759" s="6"/>
    </row>
    <row r="6760" spans="1:11">
      <c r="A6760" s="6"/>
      <c r="B6760" s="6"/>
      <c r="D6760" s="6"/>
      <c r="E6760" s="6"/>
      <c r="F6760" s="6"/>
      <c r="G6760" s="6"/>
      <c r="H6760" s="6"/>
      <c r="I6760" s="6"/>
      <c r="J6760" s="6"/>
      <c r="K6760" s="6"/>
    </row>
    <row r="6761" spans="1:11">
      <c r="A6761" s="6"/>
      <c r="B6761" s="6"/>
      <c r="D6761" s="6"/>
      <c r="E6761" s="6"/>
      <c r="F6761" s="6"/>
      <c r="G6761" s="6"/>
      <c r="H6761" s="6"/>
      <c r="I6761" s="6"/>
      <c r="J6761" s="6"/>
      <c r="K6761" s="6"/>
    </row>
    <row r="6762" spans="1:11">
      <c r="A6762" s="6"/>
      <c r="B6762" s="6"/>
      <c r="D6762" s="6"/>
      <c r="E6762" s="6"/>
      <c r="F6762" s="6"/>
      <c r="G6762" s="6"/>
      <c r="H6762" s="6"/>
      <c r="I6762" s="6"/>
      <c r="J6762" s="6"/>
      <c r="K6762" s="6"/>
    </row>
    <row r="6763" spans="1:11">
      <c r="A6763" s="6"/>
      <c r="B6763" s="6"/>
      <c r="D6763" s="6"/>
      <c r="E6763" s="6"/>
      <c r="F6763" s="6"/>
      <c r="G6763" s="6"/>
      <c r="H6763" s="6"/>
      <c r="I6763" s="6"/>
      <c r="J6763" s="6"/>
      <c r="K6763" s="6"/>
    </row>
    <row r="6764" spans="1:11">
      <c r="A6764" s="6"/>
      <c r="B6764" s="6"/>
      <c r="D6764" s="6"/>
      <c r="E6764" s="6"/>
      <c r="F6764" s="6"/>
      <c r="G6764" s="6"/>
      <c r="H6764" s="6"/>
      <c r="I6764" s="6"/>
      <c r="J6764" s="6"/>
      <c r="K6764" s="6"/>
    </row>
    <row r="6765" spans="1:11">
      <c r="A6765" s="6"/>
      <c r="B6765" s="6"/>
      <c r="D6765" s="6"/>
      <c r="E6765" s="6"/>
      <c r="F6765" s="6"/>
      <c r="G6765" s="6"/>
      <c r="H6765" s="6"/>
      <c r="I6765" s="6"/>
      <c r="J6765" s="6"/>
      <c r="K6765" s="6"/>
    </row>
    <row r="6766" spans="1:11">
      <c r="A6766" s="6"/>
      <c r="B6766" s="6"/>
      <c r="D6766" s="6"/>
      <c r="E6766" s="6"/>
      <c r="F6766" s="6"/>
      <c r="G6766" s="6"/>
      <c r="H6766" s="6"/>
      <c r="I6766" s="6"/>
      <c r="J6766" s="6"/>
      <c r="K6766" s="6"/>
    </row>
    <row r="6767" spans="1:11">
      <c r="A6767" s="6"/>
      <c r="B6767" s="6"/>
      <c r="D6767" s="6"/>
      <c r="E6767" s="6"/>
      <c r="F6767" s="6"/>
      <c r="G6767" s="6"/>
      <c r="H6767" s="6"/>
      <c r="I6767" s="6"/>
      <c r="J6767" s="6"/>
      <c r="K6767" s="6"/>
    </row>
    <row r="6768" spans="1:11">
      <c r="A6768" s="6"/>
      <c r="B6768" s="6"/>
      <c r="D6768" s="6"/>
      <c r="E6768" s="6"/>
      <c r="F6768" s="6"/>
      <c r="G6768" s="6"/>
      <c r="H6768" s="6"/>
      <c r="I6768" s="6"/>
      <c r="J6768" s="6"/>
      <c r="K6768" s="6"/>
    </row>
    <row r="6769" spans="1:11">
      <c r="A6769" s="6"/>
      <c r="B6769" s="6"/>
      <c r="D6769" s="6"/>
      <c r="E6769" s="6"/>
      <c r="F6769" s="6"/>
      <c r="G6769" s="6"/>
      <c r="H6769" s="6"/>
      <c r="I6769" s="6"/>
      <c r="J6769" s="6"/>
      <c r="K6769" s="6"/>
    </row>
    <row r="6770" spans="1:11">
      <c r="A6770" s="6"/>
      <c r="B6770" s="6"/>
      <c r="D6770" s="6"/>
      <c r="E6770" s="6"/>
      <c r="F6770" s="6"/>
      <c r="G6770" s="6"/>
      <c r="H6770" s="6"/>
      <c r="I6770" s="6"/>
      <c r="J6770" s="6"/>
      <c r="K6770" s="6"/>
    </row>
    <row r="6771" spans="1:11">
      <c r="A6771" s="6"/>
      <c r="B6771" s="6"/>
      <c r="D6771" s="6"/>
      <c r="E6771" s="6"/>
      <c r="F6771" s="6"/>
      <c r="G6771" s="6"/>
      <c r="H6771" s="6"/>
      <c r="I6771" s="6"/>
      <c r="J6771" s="6"/>
      <c r="K6771" s="6"/>
    </row>
    <row r="6772" spans="1:11">
      <c r="A6772" s="6"/>
      <c r="B6772" s="6"/>
      <c r="D6772" s="6"/>
      <c r="E6772" s="6"/>
      <c r="F6772" s="6"/>
      <c r="G6772" s="6"/>
      <c r="H6772" s="6"/>
      <c r="I6772" s="6"/>
      <c r="J6772" s="6"/>
      <c r="K6772" s="6"/>
    </row>
    <row r="6773" spans="1:11">
      <c r="A6773" s="6"/>
      <c r="B6773" s="6"/>
      <c r="D6773" s="6"/>
      <c r="E6773" s="6"/>
      <c r="F6773" s="6"/>
      <c r="G6773" s="6"/>
      <c r="H6773" s="6"/>
      <c r="I6773" s="6"/>
      <c r="J6773" s="6"/>
      <c r="K6773" s="6"/>
    </row>
    <row r="6774" spans="1:11">
      <c r="A6774" s="6"/>
      <c r="B6774" s="6"/>
      <c r="D6774" s="6"/>
      <c r="E6774" s="6"/>
      <c r="F6774" s="6"/>
      <c r="G6774" s="6"/>
      <c r="H6774" s="6"/>
      <c r="I6774" s="6"/>
      <c r="J6774" s="6"/>
      <c r="K6774" s="6"/>
    </row>
    <row r="6775" spans="1:11">
      <c r="A6775" s="6"/>
      <c r="B6775" s="6"/>
      <c r="D6775" s="6"/>
      <c r="E6775" s="6"/>
      <c r="F6775" s="6"/>
      <c r="G6775" s="6"/>
      <c r="H6775" s="6"/>
      <c r="I6775" s="6"/>
      <c r="J6775" s="6"/>
      <c r="K6775" s="6"/>
    </row>
    <row r="6776" spans="1:11">
      <c r="A6776" s="6"/>
      <c r="B6776" s="6"/>
      <c r="D6776" s="6"/>
      <c r="E6776" s="6"/>
      <c r="F6776" s="6"/>
      <c r="G6776" s="6"/>
      <c r="H6776" s="6"/>
      <c r="I6776" s="6"/>
      <c r="J6776" s="6"/>
      <c r="K6776" s="6"/>
    </row>
    <row r="6777" spans="1:11">
      <c r="A6777" s="6"/>
      <c r="B6777" s="6"/>
      <c r="D6777" s="6"/>
      <c r="E6777" s="6"/>
      <c r="F6777" s="6"/>
      <c r="G6777" s="6"/>
      <c r="H6777" s="6"/>
      <c r="I6777" s="6"/>
      <c r="J6777" s="6"/>
      <c r="K6777" s="6"/>
    </row>
    <row r="6778" spans="1:11">
      <c r="A6778" s="6"/>
      <c r="B6778" s="6"/>
      <c r="D6778" s="6"/>
      <c r="E6778" s="6"/>
      <c r="F6778" s="6"/>
      <c r="G6778" s="6"/>
      <c r="H6778" s="6"/>
      <c r="I6778" s="6"/>
      <c r="J6778" s="6"/>
      <c r="K6778" s="6"/>
    </row>
    <row r="6779" spans="1:11">
      <c r="A6779" s="6"/>
      <c r="B6779" s="6"/>
      <c r="D6779" s="6"/>
      <c r="E6779" s="6"/>
      <c r="F6779" s="6"/>
      <c r="G6779" s="6"/>
      <c r="H6779" s="6"/>
      <c r="I6779" s="6"/>
      <c r="J6779" s="6"/>
      <c r="K6779" s="6"/>
    </row>
    <row r="6780" spans="1:11">
      <c r="A6780" s="6"/>
      <c r="B6780" s="6"/>
      <c r="D6780" s="6"/>
      <c r="E6780" s="6"/>
      <c r="F6780" s="6"/>
      <c r="G6780" s="6"/>
      <c r="H6780" s="6"/>
      <c r="I6780" s="6"/>
      <c r="J6780" s="6"/>
      <c r="K6780" s="6"/>
    </row>
    <row r="6781" spans="1:11">
      <c r="A6781" s="6"/>
      <c r="B6781" s="6"/>
      <c r="D6781" s="6"/>
      <c r="E6781" s="6"/>
      <c r="F6781" s="6"/>
      <c r="G6781" s="6"/>
      <c r="H6781" s="6"/>
      <c r="I6781" s="6"/>
      <c r="J6781" s="6"/>
      <c r="K6781" s="6"/>
    </row>
    <row r="6782" spans="1:11">
      <c r="A6782" s="6"/>
      <c r="B6782" s="6"/>
      <c r="D6782" s="6"/>
      <c r="E6782" s="6"/>
      <c r="F6782" s="6"/>
      <c r="G6782" s="6"/>
      <c r="H6782" s="6"/>
      <c r="I6782" s="6"/>
      <c r="J6782" s="6"/>
      <c r="K6782" s="6"/>
    </row>
    <row r="6783" spans="1:11">
      <c r="A6783" s="6"/>
      <c r="B6783" s="6"/>
      <c r="D6783" s="6"/>
      <c r="E6783" s="6"/>
      <c r="F6783" s="6"/>
      <c r="G6783" s="6"/>
      <c r="H6783" s="6"/>
      <c r="I6783" s="6"/>
      <c r="J6783" s="6"/>
      <c r="K6783" s="6"/>
    </row>
    <row r="6784" spans="1:11">
      <c r="A6784" s="6"/>
      <c r="B6784" s="6"/>
      <c r="D6784" s="6"/>
      <c r="E6784" s="6"/>
      <c r="F6784" s="6"/>
      <c r="G6784" s="6"/>
      <c r="H6784" s="6"/>
      <c r="I6784" s="6"/>
      <c r="J6784" s="6"/>
      <c r="K6784" s="6"/>
    </row>
    <row r="6785" spans="1:11">
      <c r="A6785" s="6"/>
      <c r="B6785" s="6"/>
      <c r="D6785" s="6"/>
      <c r="E6785" s="6"/>
      <c r="F6785" s="6"/>
      <c r="G6785" s="6"/>
      <c r="H6785" s="6"/>
      <c r="I6785" s="6"/>
      <c r="J6785" s="6"/>
      <c r="K6785" s="6"/>
    </row>
    <row r="6786" spans="1:11">
      <c r="A6786" s="6"/>
      <c r="B6786" s="6"/>
      <c r="D6786" s="6"/>
      <c r="E6786" s="6"/>
      <c r="F6786" s="6"/>
      <c r="G6786" s="6"/>
      <c r="H6786" s="6"/>
      <c r="I6786" s="6"/>
      <c r="J6786" s="6"/>
      <c r="K6786" s="6"/>
    </row>
    <row r="6787" spans="1:11">
      <c r="A6787" s="6"/>
      <c r="B6787" s="6"/>
      <c r="D6787" s="6"/>
      <c r="E6787" s="6"/>
      <c r="F6787" s="6"/>
      <c r="G6787" s="6"/>
      <c r="H6787" s="6"/>
      <c r="I6787" s="6"/>
      <c r="J6787" s="6"/>
      <c r="K6787" s="6"/>
    </row>
    <row r="6788" spans="1:11">
      <c r="A6788" s="6"/>
      <c r="B6788" s="6"/>
      <c r="D6788" s="6"/>
      <c r="E6788" s="6"/>
      <c r="F6788" s="6"/>
      <c r="G6788" s="6"/>
      <c r="H6788" s="6"/>
      <c r="I6788" s="6"/>
      <c r="J6788" s="6"/>
      <c r="K6788" s="6"/>
    </row>
    <row r="6789" spans="1:11">
      <c r="A6789" s="6"/>
      <c r="B6789" s="6"/>
      <c r="D6789" s="6"/>
      <c r="E6789" s="6"/>
      <c r="F6789" s="6"/>
      <c r="G6789" s="6"/>
      <c r="H6789" s="6"/>
      <c r="I6789" s="6"/>
      <c r="J6789" s="6"/>
      <c r="K6789" s="6"/>
    </row>
    <row r="6790" spans="1:11">
      <c r="A6790" s="6"/>
      <c r="B6790" s="6"/>
      <c r="D6790" s="6"/>
      <c r="E6790" s="6"/>
      <c r="F6790" s="6"/>
      <c r="G6790" s="6"/>
      <c r="H6790" s="6"/>
      <c r="I6790" s="6"/>
      <c r="J6790" s="6"/>
      <c r="K6790" s="6"/>
    </row>
    <row r="6791" spans="1:11">
      <c r="A6791" s="6"/>
      <c r="B6791" s="6"/>
      <c r="D6791" s="6"/>
      <c r="E6791" s="6"/>
      <c r="F6791" s="6"/>
      <c r="G6791" s="6"/>
      <c r="H6791" s="6"/>
      <c r="I6791" s="6"/>
      <c r="J6791" s="6"/>
      <c r="K6791" s="6"/>
    </row>
    <row r="6792" spans="1:11">
      <c r="A6792" s="6"/>
      <c r="B6792" s="6"/>
      <c r="D6792" s="6"/>
      <c r="E6792" s="6"/>
      <c r="F6792" s="6"/>
      <c r="G6792" s="6"/>
      <c r="H6792" s="6"/>
      <c r="I6792" s="6"/>
      <c r="J6792" s="6"/>
      <c r="K6792" s="6"/>
    </row>
    <row r="6793" spans="1:11">
      <c r="A6793" s="6"/>
      <c r="B6793" s="6"/>
      <c r="D6793" s="6"/>
      <c r="E6793" s="6"/>
      <c r="F6793" s="6"/>
      <c r="G6793" s="6"/>
      <c r="H6793" s="6"/>
      <c r="I6793" s="6"/>
      <c r="J6793" s="6"/>
      <c r="K6793" s="6"/>
    </row>
    <row r="6794" spans="1:11">
      <c r="A6794" s="6"/>
      <c r="B6794" s="6"/>
      <c r="D6794" s="6"/>
      <c r="E6794" s="6"/>
      <c r="F6794" s="6"/>
      <c r="G6794" s="6"/>
      <c r="H6794" s="6"/>
      <c r="I6794" s="6"/>
      <c r="J6794" s="6"/>
      <c r="K6794" s="6"/>
    </row>
    <row r="6795" spans="1:11">
      <c r="A6795" s="6"/>
      <c r="B6795" s="6"/>
      <c r="D6795" s="6"/>
      <c r="E6795" s="6"/>
      <c r="F6795" s="6"/>
      <c r="G6795" s="6"/>
      <c r="H6795" s="6"/>
      <c r="I6795" s="6"/>
      <c r="J6795" s="6"/>
      <c r="K6795" s="6"/>
    </row>
    <row r="6796" spans="1:11">
      <c r="A6796" s="6"/>
      <c r="B6796" s="6"/>
      <c r="D6796" s="6"/>
      <c r="E6796" s="6"/>
      <c r="F6796" s="6"/>
      <c r="G6796" s="6"/>
      <c r="H6796" s="6"/>
      <c r="I6796" s="6"/>
      <c r="J6796" s="6"/>
      <c r="K6796" s="6"/>
    </row>
    <row r="6797" spans="1:11">
      <c r="A6797" s="6"/>
      <c r="B6797" s="6"/>
      <c r="D6797" s="6"/>
      <c r="E6797" s="6"/>
      <c r="F6797" s="6"/>
      <c r="G6797" s="6"/>
      <c r="H6797" s="6"/>
      <c r="I6797" s="6"/>
      <c r="J6797" s="6"/>
      <c r="K6797" s="6"/>
    </row>
    <row r="6798" spans="1:11">
      <c r="A6798" s="6"/>
      <c r="B6798" s="6"/>
      <c r="D6798" s="6"/>
      <c r="E6798" s="6"/>
      <c r="F6798" s="6"/>
      <c r="G6798" s="6"/>
      <c r="H6798" s="6"/>
      <c r="I6798" s="6"/>
      <c r="J6798" s="6"/>
      <c r="K6798" s="6"/>
    </row>
    <row r="6799" spans="1:11">
      <c r="A6799" s="6"/>
      <c r="B6799" s="6"/>
      <c r="D6799" s="6"/>
      <c r="E6799" s="6"/>
      <c r="F6799" s="6"/>
      <c r="G6799" s="6"/>
      <c r="H6799" s="6"/>
      <c r="I6799" s="6"/>
      <c r="J6799" s="6"/>
      <c r="K6799" s="6"/>
    </row>
    <row r="6800" spans="1:11">
      <c r="A6800" s="6"/>
      <c r="B6800" s="6"/>
      <c r="D6800" s="6"/>
      <c r="E6800" s="6"/>
      <c r="F6800" s="6"/>
      <c r="G6800" s="6"/>
      <c r="H6800" s="6"/>
      <c r="I6800" s="6"/>
      <c r="J6800" s="6"/>
      <c r="K6800" s="6"/>
    </row>
    <row r="6801" spans="1:11">
      <c r="A6801" s="6"/>
      <c r="B6801" s="6"/>
      <c r="D6801" s="6"/>
      <c r="E6801" s="6"/>
      <c r="F6801" s="6"/>
      <c r="G6801" s="6"/>
      <c r="H6801" s="6"/>
      <c r="I6801" s="6"/>
      <c r="J6801" s="6"/>
      <c r="K6801" s="6"/>
    </row>
    <row r="6802" spans="1:11">
      <c r="A6802" s="6"/>
      <c r="B6802" s="6"/>
      <c r="D6802" s="6"/>
      <c r="E6802" s="6"/>
      <c r="F6802" s="6"/>
      <c r="G6802" s="6"/>
      <c r="H6802" s="6"/>
      <c r="I6802" s="6"/>
      <c r="J6802" s="6"/>
      <c r="K6802" s="6"/>
    </row>
    <row r="6803" spans="1:11">
      <c r="A6803" s="6"/>
      <c r="B6803" s="6"/>
      <c r="D6803" s="6"/>
      <c r="E6803" s="6"/>
      <c r="F6803" s="6"/>
      <c r="G6803" s="6"/>
      <c r="H6803" s="6"/>
      <c r="I6803" s="6"/>
      <c r="J6803" s="6"/>
      <c r="K6803" s="6"/>
    </row>
    <row r="6804" spans="1:11">
      <c r="A6804" s="6"/>
      <c r="B6804" s="6"/>
      <c r="D6804" s="6"/>
      <c r="E6804" s="6"/>
      <c r="F6804" s="6"/>
      <c r="G6804" s="6"/>
      <c r="H6804" s="6"/>
      <c r="I6804" s="6"/>
      <c r="J6804" s="6"/>
      <c r="K6804" s="6"/>
    </row>
    <row r="6805" spans="1:11">
      <c r="A6805" s="6"/>
      <c r="B6805" s="6"/>
      <c r="D6805" s="6"/>
      <c r="E6805" s="6"/>
      <c r="F6805" s="6"/>
      <c r="G6805" s="6"/>
      <c r="H6805" s="6"/>
      <c r="I6805" s="6"/>
      <c r="J6805" s="6"/>
      <c r="K6805" s="6"/>
    </row>
    <row r="6806" spans="1:11">
      <c r="A6806" s="6"/>
      <c r="B6806" s="6"/>
      <c r="D6806" s="6"/>
      <c r="E6806" s="6"/>
      <c r="F6806" s="6"/>
      <c r="G6806" s="6"/>
      <c r="H6806" s="6"/>
      <c r="I6806" s="6"/>
      <c r="J6806" s="6"/>
      <c r="K6806" s="6"/>
    </row>
    <row r="6807" spans="1:11">
      <c r="A6807" s="6"/>
      <c r="B6807" s="6"/>
      <c r="D6807" s="6"/>
      <c r="E6807" s="6"/>
      <c r="F6807" s="6"/>
      <c r="G6807" s="6"/>
      <c r="H6807" s="6"/>
      <c r="I6807" s="6"/>
      <c r="J6807" s="6"/>
      <c r="K6807" s="6"/>
    </row>
    <row r="6808" spans="1:11">
      <c r="A6808" s="6"/>
      <c r="B6808" s="6"/>
      <c r="D6808" s="6"/>
      <c r="E6808" s="6"/>
      <c r="F6808" s="6"/>
      <c r="G6808" s="6"/>
      <c r="H6808" s="6"/>
      <c r="I6808" s="6"/>
      <c r="J6808" s="6"/>
      <c r="K6808" s="6"/>
    </row>
    <row r="6809" spans="1:11">
      <c r="A6809" s="6"/>
      <c r="B6809" s="6"/>
      <c r="D6809" s="6"/>
      <c r="E6809" s="6"/>
      <c r="F6809" s="6"/>
      <c r="G6809" s="6"/>
      <c r="H6809" s="6"/>
      <c r="I6809" s="6"/>
      <c r="J6809" s="6"/>
      <c r="K6809" s="6"/>
    </row>
    <row r="6810" spans="1:11">
      <c r="A6810" s="6"/>
      <c r="B6810" s="6"/>
      <c r="D6810" s="6"/>
      <c r="E6810" s="6"/>
      <c r="F6810" s="6"/>
      <c r="G6810" s="6"/>
      <c r="H6810" s="6"/>
      <c r="I6810" s="6"/>
      <c r="J6810" s="6"/>
      <c r="K6810" s="6"/>
    </row>
    <row r="6811" spans="1:11">
      <c r="A6811" s="6"/>
      <c r="B6811" s="6"/>
      <c r="D6811" s="6"/>
      <c r="E6811" s="6"/>
      <c r="F6811" s="6"/>
      <c r="G6811" s="6"/>
      <c r="H6811" s="6"/>
      <c r="I6811" s="6"/>
      <c r="J6811" s="6"/>
      <c r="K6811" s="6"/>
    </row>
    <row r="6812" spans="1:11">
      <c r="A6812" s="6"/>
      <c r="B6812" s="6"/>
      <c r="D6812" s="6"/>
      <c r="E6812" s="6"/>
      <c r="F6812" s="6"/>
      <c r="G6812" s="6"/>
      <c r="H6812" s="6"/>
      <c r="I6812" s="6"/>
      <c r="J6812" s="6"/>
      <c r="K6812" s="6"/>
    </row>
    <row r="6813" spans="1:11">
      <c r="A6813" s="6"/>
      <c r="B6813" s="6"/>
      <c r="D6813" s="6"/>
      <c r="E6813" s="6"/>
      <c r="F6813" s="6"/>
      <c r="G6813" s="6"/>
      <c r="H6813" s="6"/>
      <c r="I6813" s="6"/>
      <c r="J6813" s="6"/>
      <c r="K6813" s="6"/>
    </row>
    <row r="6814" spans="1:11">
      <c r="A6814" s="6"/>
      <c r="B6814" s="6"/>
      <c r="D6814" s="6"/>
      <c r="E6814" s="6"/>
      <c r="F6814" s="6"/>
      <c r="G6814" s="6"/>
      <c r="H6814" s="6"/>
      <c r="I6814" s="6"/>
      <c r="J6814" s="6"/>
      <c r="K6814" s="6"/>
    </row>
    <row r="6815" spans="1:11">
      <c r="A6815" s="6"/>
      <c r="B6815" s="6"/>
      <c r="D6815" s="6"/>
      <c r="E6815" s="6"/>
      <c r="F6815" s="6"/>
      <c r="G6815" s="6"/>
      <c r="H6815" s="6"/>
      <c r="I6815" s="6"/>
      <c r="J6815" s="6"/>
      <c r="K6815" s="6"/>
    </row>
    <row r="6816" spans="1:11">
      <c r="A6816" s="6"/>
      <c r="B6816" s="6"/>
      <c r="D6816" s="6"/>
      <c r="E6816" s="6"/>
      <c r="F6816" s="6"/>
      <c r="G6816" s="6"/>
      <c r="H6816" s="6"/>
      <c r="I6816" s="6"/>
      <c r="J6816" s="6"/>
      <c r="K6816" s="6"/>
    </row>
    <row r="6817" spans="1:11">
      <c r="A6817" s="6"/>
      <c r="B6817" s="6"/>
      <c r="D6817" s="6"/>
      <c r="E6817" s="6"/>
      <c r="F6817" s="6"/>
      <c r="G6817" s="6"/>
      <c r="H6817" s="6"/>
      <c r="I6817" s="6"/>
      <c r="J6817" s="6"/>
      <c r="K6817" s="6"/>
    </row>
    <row r="6818" spans="1:11">
      <c r="A6818" s="6"/>
      <c r="B6818" s="6"/>
      <c r="D6818" s="6"/>
      <c r="E6818" s="6"/>
      <c r="F6818" s="6"/>
      <c r="G6818" s="6"/>
      <c r="H6818" s="6"/>
      <c r="I6818" s="6"/>
      <c r="J6818" s="6"/>
      <c r="K6818" s="6"/>
    </row>
    <row r="6819" spans="1:11">
      <c r="A6819" s="6"/>
      <c r="B6819" s="6"/>
      <c r="D6819" s="6"/>
      <c r="E6819" s="6"/>
      <c r="F6819" s="6"/>
      <c r="G6819" s="6"/>
      <c r="H6819" s="6"/>
      <c r="I6819" s="6"/>
      <c r="J6819" s="6"/>
      <c r="K6819" s="6"/>
    </row>
    <row r="6820" spans="1:11">
      <c r="A6820" s="6"/>
      <c r="B6820" s="6"/>
      <c r="D6820" s="6"/>
      <c r="E6820" s="6"/>
      <c r="F6820" s="6"/>
      <c r="G6820" s="6"/>
      <c r="H6820" s="6"/>
      <c r="I6820" s="6"/>
      <c r="J6820" s="6"/>
      <c r="K6820" s="6"/>
    </row>
    <row r="6821" spans="1:11">
      <c r="A6821" s="6"/>
      <c r="B6821" s="6"/>
      <c r="D6821" s="6"/>
      <c r="E6821" s="6"/>
      <c r="F6821" s="6"/>
      <c r="G6821" s="6"/>
      <c r="H6821" s="6"/>
      <c r="I6821" s="6"/>
      <c r="J6821" s="6"/>
      <c r="K6821" s="6"/>
    </row>
    <row r="6822" spans="1:11">
      <c r="A6822" s="6"/>
      <c r="B6822" s="6"/>
      <c r="D6822" s="6"/>
      <c r="E6822" s="6"/>
      <c r="F6822" s="6"/>
      <c r="G6822" s="6"/>
      <c r="H6822" s="6"/>
      <c r="I6822" s="6"/>
      <c r="J6822" s="6"/>
      <c r="K6822" s="6"/>
    </row>
    <row r="6823" spans="1:11">
      <c r="A6823" s="6"/>
      <c r="B6823" s="6"/>
      <c r="D6823" s="6"/>
      <c r="E6823" s="6"/>
      <c r="F6823" s="6"/>
      <c r="G6823" s="6"/>
      <c r="H6823" s="6"/>
      <c r="I6823" s="6"/>
      <c r="J6823" s="6"/>
      <c r="K6823" s="6"/>
    </row>
    <row r="6824" spans="1:11">
      <c r="A6824" s="6"/>
      <c r="B6824" s="6"/>
      <c r="D6824" s="6"/>
      <c r="E6824" s="6"/>
      <c r="F6824" s="6"/>
      <c r="G6824" s="6"/>
      <c r="H6824" s="6"/>
      <c r="I6824" s="6"/>
      <c r="J6824" s="6"/>
      <c r="K6824" s="6"/>
    </row>
    <row r="6825" spans="1:11">
      <c r="A6825" s="6"/>
      <c r="B6825" s="6"/>
      <c r="D6825" s="6"/>
      <c r="E6825" s="6"/>
      <c r="F6825" s="6"/>
      <c r="G6825" s="6"/>
      <c r="H6825" s="6"/>
      <c r="I6825" s="6"/>
      <c r="J6825" s="6"/>
      <c r="K6825" s="6"/>
    </row>
    <row r="6826" spans="1:11">
      <c r="A6826" s="6"/>
      <c r="B6826" s="6"/>
      <c r="D6826" s="6"/>
      <c r="E6826" s="6"/>
      <c r="F6826" s="6"/>
      <c r="G6826" s="6"/>
      <c r="H6826" s="6"/>
      <c r="I6826" s="6"/>
      <c r="J6826" s="6"/>
      <c r="K6826" s="6"/>
    </row>
    <row r="6827" spans="1:11">
      <c r="A6827" s="6"/>
      <c r="B6827" s="6"/>
      <c r="D6827" s="6"/>
      <c r="E6827" s="6"/>
      <c r="F6827" s="6"/>
      <c r="G6827" s="6"/>
      <c r="H6827" s="6"/>
      <c r="I6827" s="6"/>
      <c r="J6827" s="6"/>
      <c r="K6827" s="6"/>
    </row>
    <row r="6828" spans="1:11">
      <c r="A6828" s="6"/>
      <c r="B6828" s="6"/>
      <c r="D6828" s="6"/>
      <c r="E6828" s="6"/>
      <c r="F6828" s="6"/>
      <c r="G6828" s="6"/>
      <c r="H6828" s="6"/>
      <c r="I6828" s="6"/>
      <c r="J6828" s="6"/>
      <c r="K6828" s="6"/>
    </row>
    <row r="6829" spans="1:11">
      <c r="A6829" s="6"/>
      <c r="B6829" s="6"/>
      <c r="D6829" s="6"/>
      <c r="E6829" s="6"/>
      <c r="F6829" s="6"/>
      <c r="G6829" s="6"/>
      <c r="H6829" s="6"/>
      <c r="I6829" s="6"/>
      <c r="J6829" s="6"/>
      <c r="K6829" s="6"/>
    </row>
    <row r="6830" spans="1:11">
      <c r="A6830" s="6"/>
      <c r="B6830" s="6"/>
      <c r="D6830" s="6"/>
      <c r="E6830" s="6"/>
      <c r="F6830" s="6"/>
      <c r="G6830" s="6"/>
      <c r="H6830" s="6"/>
      <c r="I6830" s="6"/>
      <c r="J6830" s="6"/>
      <c r="K6830" s="6"/>
    </row>
    <row r="6831" spans="1:11">
      <c r="A6831" s="6"/>
      <c r="B6831" s="6"/>
      <c r="D6831" s="6"/>
      <c r="E6831" s="6"/>
      <c r="F6831" s="6"/>
      <c r="G6831" s="6"/>
      <c r="H6831" s="6"/>
      <c r="I6831" s="6"/>
      <c r="J6831" s="6"/>
      <c r="K6831" s="6"/>
    </row>
    <row r="6832" spans="1:11">
      <c r="A6832" s="6"/>
      <c r="B6832" s="6"/>
      <c r="D6832" s="6"/>
      <c r="E6832" s="6"/>
      <c r="F6832" s="6"/>
      <c r="G6832" s="6"/>
      <c r="H6832" s="6"/>
      <c r="I6832" s="6"/>
      <c r="J6832" s="6"/>
      <c r="K6832" s="6"/>
    </row>
    <row r="6833" spans="1:11">
      <c r="A6833" s="6"/>
      <c r="B6833" s="6"/>
      <c r="D6833" s="6"/>
      <c r="E6833" s="6"/>
      <c r="F6833" s="6"/>
      <c r="G6833" s="6"/>
      <c r="H6833" s="6"/>
      <c r="I6833" s="6"/>
      <c r="J6833" s="6"/>
      <c r="K6833" s="6"/>
    </row>
    <row r="6834" spans="1:11">
      <c r="A6834" s="6"/>
      <c r="B6834" s="6"/>
      <c r="D6834" s="6"/>
      <c r="E6834" s="6"/>
      <c r="F6834" s="6"/>
      <c r="G6834" s="6"/>
      <c r="H6834" s="6"/>
      <c r="I6834" s="6"/>
      <c r="J6834" s="6"/>
      <c r="K6834" s="6"/>
    </row>
    <row r="6835" spans="1:11">
      <c r="A6835" s="6"/>
      <c r="B6835" s="6"/>
      <c r="D6835" s="6"/>
      <c r="E6835" s="6"/>
      <c r="F6835" s="6"/>
      <c r="G6835" s="6"/>
      <c r="H6835" s="6"/>
      <c r="I6835" s="6"/>
      <c r="J6835" s="6"/>
      <c r="K6835" s="6"/>
    </row>
    <row r="6836" spans="1:11">
      <c r="A6836" s="6"/>
      <c r="B6836" s="6"/>
      <c r="D6836" s="6"/>
      <c r="E6836" s="6"/>
      <c r="F6836" s="6"/>
      <c r="G6836" s="6"/>
      <c r="H6836" s="6"/>
      <c r="I6836" s="6"/>
      <c r="J6836" s="6"/>
      <c r="K6836" s="6"/>
    </row>
    <row r="6837" spans="1:11">
      <c r="A6837" s="6"/>
      <c r="B6837" s="6"/>
      <c r="D6837" s="6"/>
      <c r="E6837" s="6"/>
      <c r="F6837" s="6"/>
      <c r="G6837" s="6"/>
      <c r="H6837" s="6"/>
      <c r="I6837" s="6"/>
      <c r="J6837" s="6"/>
      <c r="K6837" s="6"/>
    </row>
    <row r="6838" spans="1:11">
      <c r="A6838" s="6"/>
      <c r="B6838" s="6"/>
      <c r="D6838" s="6"/>
      <c r="E6838" s="6"/>
      <c r="F6838" s="6"/>
      <c r="G6838" s="6"/>
      <c r="H6838" s="6"/>
      <c r="I6838" s="6"/>
      <c r="J6838" s="6"/>
      <c r="K6838" s="6"/>
    </row>
    <row r="6839" spans="1:11">
      <c r="A6839" s="6"/>
      <c r="B6839" s="6"/>
      <c r="D6839" s="6"/>
      <c r="E6839" s="6"/>
      <c r="F6839" s="6"/>
      <c r="G6839" s="6"/>
      <c r="H6839" s="6"/>
      <c r="I6839" s="6"/>
      <c r="J6839" s="6"/>
      <c r="K6839" s="6"/>
    </row>
    <row r="6840" spans="1:11">
      <c r="A6840" s="6"/>
      <c r="B6840" s="6"/>
      <c r="D6840" s="6"/>
      <c r="E6840" s="6"/>
      <c r="F6840" s="6"/>
      <c r="G6840" s="6"/>
      <c r="H6840" s="6"/>
      <c r="I6840" s="6"/>
      <c r="J6840" s="6"/>
      <c r="K6840" s="6"/>
    </row>
    <row r="6841" spans="1:11">
      <c r="A6841" s="6"/>
      <c r="B6841" s="6"/>
      <c r="D6841" s="6"/>
      <c r="E6841" s="6"/>
      <c r="F6841" s="6"/>
      <c r="G6841" s="6"/>
      <c r="H6841" s="6"/>
      <c r="I6841" s="6"/>
      <c r="J6841" s="6"/>
      <c r="K6841" s="6"/>
    </row>
    <row r="6842" spans="1:11">
      <c r="A6842" s="6"/>
      <c r="B6842" s="6"/>
      <c r="D6842" s="6"/>
      <c r="E6842" s="6"/>
      <c r="F6842" s="6"/>
      <c r="G6842" s="6"/>
      <c r="H6842" s="6"/>
      <c r="I6842" s="6"/>
      <c r="J6842" s="6"/>
      <c r="K6842" s="6"/>
    </row>
    <row r="6843" spans="1:11">
      <c r="A6843" s="6"/>
      <c r="B6843" s="6"/>
      <c r="D6843" s="6"/>
      <c r="E6843" s="6"/>
      <c r="F6843" s="6"/>
      <c r="G6843" s="6"/>
      <c r="H6843" s="6"/>
      <c r="I6843" s="6"/>
      <c r="J6843" s="6"/>
      <c r="K6843" s="6"/>
    </row>
    <row r="6844" spans="1:11">
      <c r="A6844" s="6"/>
      <c r="B6844" s="6"/>
      <c r="D6844" s="6"/>
      <c r="E6844" s="6"/>
      <c r="F6844" s="6"/>
      <c r="G6844" s="6"/>
      <c r="H6844" s="6"/>
      <c r="I6844" s="6"/>
      <c r="J6844" s="6"/>
      <c r="K6844" s="6"/>
    </row>
    <row r="6845" spans="1:11">
      <c r="A6845" s="6"/>
      <c r="B6845" s="6"/>
      <c r="D6845" s="6"/>
      <c r="E6845" s="6"/>
      <c r="F6845" s="6"/>
      <c r="G6845" s="6"/>
      <c r="H6845" s="6"/>
      <c r="I6845" s="6"/>
      <c r="J6845" s="6"/>
      <c r="K6845" s="6"/>
    </row>
    <row r="6846" spans="1:11">
      <c r="A6846" s="6"/>
      <c r="B6846" s="6"/>
      <c r="D6846" s="6"/>
      <c r="E6846" s="6"/>
      <c r="F6846" s="6"/>
      <c r="G6846" s="6"/>
      <c r="H6846" s="6"/>
      <c r="I6846" s="6"/>
      <c r="J6846" s="6"/>
      <c r="K6846" s="6"/>
    </row>
    <row r="6847" spans="1:11">
      <c r="A6847" s="6"/>
      <c r="B6847" s="6"/>
      <c r="D6847" s="6"/>
      <c r="E6847" s="6"/>
      <c r="F6847" s="6"/>
      <c r="G6847" s="6"/>
      <c r="H6847" s="6"/>
      <c r="I6847" s="6"/>
      <c r="J6847" s="6"/>
      <c r="K6847" s="6"/>
    </row>
    <row r="6848" spans="1:11">
      <c r="A6848" s="6"/>
      <c r="B6848" s="6"/>
      <c r="D6848" s="6"/>
      <c r="E6848" s="6"/>
      <c r="F6848" s="6"/>
      <c r="G6848" s="6"/>
      <c r="H6848" s="6"/>
      <c r="I6848" s="6"/>
      <c r="J6848" s="6"/>
      <c r="K6848" s="6"/>
    </row>
    <row r="6849" spans="1:11">
      <c r="A6849" s="6"/>
      <c r="B6849" s="6"/>
      <c r="D6849" s="6"/>
      <c r="E6849" s="6"/>
      <c r="F6849" s="6"/>
      <c r="G6849" s="6"/>
      <c r="H6849" s="6"/>
      <c r="I6849" s="6"/>
      <c r="J6849" s="6"/>
      <c r="K6849" s="6"/>
    </row>
    <row r="6850" spans="1:11">
      <c r="A6850" s="6"/>
      <c r="B6850" s="6"/>
      <c r="D6850" s="6"/>
      <c r="E6850" s="6"/>
      <c r="F6850" s="6"/>
      <c r="G6850" s="6"/>
      <c r="H6850" s="6"/>
      <c r="I6850" s="6"/>
      <c r="J6850" s="6"/>
      <c r="K6850" s="6"/>
    </row>
    <row r="6851" spans="1:11">
      <c r="A6851" s="6"/>
      <c r="B6851" s="6"/>
      <c r="D6851" s="6"/>
      <c r="E6851" s="6"/>
      <c r="F6851" s="6"/>
      <c r="G6851" s="6"/>
      <c r="H6851" s="6"/>
      <c r="I6851" s="6"/>
      <c r="J6851" s="6"/>
      <c r="K6851" s="6"/>
    </row>
    <row r="6852" spans="1:11">
      <c r="A6852" s="6"/>
      <c r="B6852" s="6"/>
      <c r="D6852" s="6"/>
      <c r="E6852" s="6"/>
      <c r="F6852" s="6"/>
      <c r="G6852" s="6"/>
      <c r="H6852" s="6"/>
      <c r="I6852" s="6"/>
      <c r="J6852" s="6"/>
      <c r="K6852" s="6"/>
    </row>
    <row r="6853" spans="1:11">
      <c r="A6853" s="6"/>
      <c r="B6853" s="6"/>
      <c r="D6853" s="6"/>
      <c r="E6853" s="6"/>
      <c r="F6853" s="6"/>
      <c r="G6853" s="6"/>
      <c r="H6853" s="6"/>
      <c r="I6853" s="6"/>
      <c r="J6853" s="6"/>
      <c r="K6853" s="6"/>
    </row>
    <row r="6854" spans="1:11">
      <c r="A6854" s="6"/>
      <c r="B6854" s="6"/>
      <c r="D6854" s="6"/>
      <c r="E6854" s="6"/>
      <c r="F6854" s="6"/>
      <c r="G6854" s="6"/>
      <c r="H6854" s="6"/>
      <c r="I6854" s="6"/>
      <c r="J6854" s="6"/>
      <c r="K6854" s="6"/>
    </row>
    <row r="6855" spans="1:11">
      <c r="A6855" s="6"/>
      <c r="B6855" s="6"/>
      <c r="D6855" s="6"/>
      <c r="E6855" s="6"/>
      <c r="F6855" s="6"/>
      <c r="G6855" s="6"/>
      <c r="H6855" s="6"/>
      <c r="I6855" s="6"/>
      <c r="J6855" s="6"/>
      <c r="K6855" s="6"/>
    </row>
    <row r="6856" spans="1:11">
      <c r="A6856" s="6"/>
      <c r="B6856" s="6"/>
      <c r="D6856" s="6"/>
      <c r="E6856" s="6"/>
      <c r="F6856" s="6"/>
      <c r="G6856" s="6"/>
      <c r="H6856" s="6"/>
      <c r="I6856" s="6"/>
      <c r="J6856" s="6"/>
      <c r="K6856" s="6"/>
    </row>
    <row r="6857" spans="1:11">
      <c r="A6857" s="6"/>
      <c r="B6857" s="6"/>
      <c r="D6857" s="6"/>
      <c r="E6857" s="6"/>
      <c r="F6857" s="6"/>
      <c r="G6857" s="6"/>
      <c r="H6857" s="6"/>
      <c r="I6857" s="6"/>
      <c r="J6857" s="6"/>
      <c r="K6857" s="6"/>
    </row>
    <row r="6858" spans="1:11">
      <c r="A6858" s="6"/>
      <c r="B6858" s="6"/>
      <c r="D6858" s="6"/>
      <c r="E6858" s="6"/>
      <c r="F6858" s="6"/>
      <c r="G6858" s="6"/>
      <c r="H6858" s="6"/>
      <c r="I6858" s="6"/>
      <c r="J6858" s="6"/>
      <c r="K6858" s="6"/>
    </row>
    <row r="6859" spans="1:11">
      <c r="A6859" s="6"/>
      <c r="B6859" s="6"/>
      <c r="D6859" s="6"/>
      <c r="E6859" s="6"/>
      <c r="F6859" s="6"/>
      <c r="G6859" s="6"/>
      <c r="H6859" s="6"/>
      <c r="I6859" s="6"/>
      <c r="J6859" s="6"/>
      <c r="K6859" s="6"/>
    </row>
    <row r="6860" spans="1:11">
      <c r="A6860" s="6"/>
      <c r="B6860" s="6"/>
      <c r="D6860" s="6"/>
      <c r="E6860" s="6"/>
      <c r="F6860" s="6"/>
      <c r="G6860" s="6"/>
      <c r="H6860" s="6"/>
      <c r="I6860" s="6"/>
      <c r="J6860" s="6"/>
      <c r="K6860" s="6"/>
    </row>
    <row r="6861" spans="1:11">
      <c r="A6861" s="6"/>
      <c r="B6861" s="6"/>
      <c r="D6861" s="6"/>
      <c r="E6861" s="6"/>
      <c r="F6861" s="6"/>
      <c r="G6861" s="6"/>
      <c r="H6861" s="6"/>
      <c r="I6861" s="6"/>
      <c r="J6861" s="6"/>
      <c r="K6861" s="6"/>
    </row>
    <row r="6862" spans="1:11">
      <c r="A6862" s="6"/>
      <c r="B6862" s="6"/>
      <c r="D6862" s="6"/>
      <c r="E6862" s="6"/>
      <c r="F6862" s="6"/>
      <c r="G6862" s="6"/>
      <c r="H6862" s="6"/>
      <c r="I6862" s="6"/>
      <c r="J6862" s="6"/>
      <c r="K6862" s="6"/>
    </row>
    <row r="6863" spans="1:11">
      <c r="A6863" s="6"/>
      <c r="B6863" s="6"/>
      <c r="D6863" s="6"/>
      <c r="E6863" s="6"/>
      <c r="F6863" s="6"/>
      <c r="G6863" s="6"/>
      <c r="H6863" s="6"/>
      <c r="I6863" s="6"/>
      <c r="J6863" s="6"/>
      <c r="K6863" s="6"/>
    </row>
    <row r="6864" spans="1:11">
      <c r="A6864" s="6"/>
      <c r="B6864" s="6"/>
      <c r="D6864" s="6"/>
      <c r="E6864" s="6"/>
      <c r="F6864" s="6"/>
      <c r="G6864" s="6"/>
      <c r="H6864" s="6"/>
      <c r="I6864" s="6"/>
      <c r="J6864" s="6"/>
      <c r="K6864" s="6"/>
    </row>
    <row r="6865" spans="1:11">
      <c r="A6865" s="6"/>
      <c r="B6865" s="6"/>
      <c r="D6865" s="6"/>
      <c r="E6865" s="6"/>
      <c r="F6865" s="6"/>
      <c r="G6865" s="6"/>
      <c r="H6865" s="6"/>
      <c r="I6865" s="6"/>
      <c r="J6865" s="6"/>
      <c r="K6865" s="6"/>
    </row>
    <row r="6866" spans="1:11">
      <c r="A6866" s="6"/>
      <c r="B6866" s="6"/>
      <c r="D6866" s="6"/>
      <c r="E6866" s="6"/>
      <c r="F6866" s="6"/>
      <c r="G6866" s="6"/>
      <c r="H6866" s="6"/>
      <c r="I6866" s="6"/>
      <c r="J6866" s="6"/>
      <c r="K6866" s="6"/>
    </row>
    <row r="6867" spans="1:11">
      <c r="A6867" s="6"/>
      <c r="B6867" s="6"/>
      <c r="D6867" s="6"/>
      <c r="E6867" s="6"/>
      <c r="F6867" s="6"/>
      <c r="G6867" s="6"/>
      <c r="H6867" s="6"/>
      <c r="I6867" s="6"/>
      <c r="J6867" s="6"/>
      <c r="K6867" s="6"/>
    </row>
    <row r="6868" spans="1:11">
      <c r="A6868" s="6"/>
      <c r="B6868" s="6"/>
      <c r="D6868" s="6"/>
      <c r="E6868" s="6"/>
      <c r="F6868" s="6"/>
      <c r="G6868" s="6"/>
      <c r="H6868" s="6"/>
      <c r="I6868" s="6"/>
      <c r="J6868" s="6"/>
      <c r="K6868" s="6"/>
    </row>
    <row r="6869" spans="1:11">
      <c r="A6869" s="6"/>
      <c r="B6869" s="6"/>
      <c r="D6869" s="6"/>
      <c r="E6869" s="6"/>
      <c r="F6869" s="6"/>
      <c r="G6869" s="6"/>
      <c r="H6869" s="6"/>
      <c r="I6869" s="6"/>
      <c r="J6869" s="6"/>
      <c r="K6869" s="6"/>
    </row>
    <row r="6870" spans="1:11">
      <c r="A6870" s="6"/>
      <c r="B6870" s="6"/>
      <c r="D6870" s="6"/>
      <c r="E6870" s="6"/>
      <c r="F6870" s="6"/>
      <c r="G6870" s="6"/>
      <c r="H6870" s="6"/>
      <c r="I6870" s="6"/>
      <c r="J6870" s="6"/>
      <c r="K6870" s="6"/>
    </row>
    <row r="6871" spans="1:11">
      <c r="A6871" s="6"/>
      <c r="B6871" s="6"/>
      <c r="D6871" s="6"/>
      <c r="E6871" s="6"/>
      <c r="F6871" s="6"/>
      <c r="G6871" s="6"/>
      <c r="H6871" s="6"/>
      <c r="I6871" s="6"/>
      <c r="J6871" s="6"/>
      <c r="K6871" s="6"/>
    </row>
    <row r="6872" spans="1:11">
      <c r="A6872" s="6"/>
      <c r="B6872" s="6"/>
      <c r="D6872" s="6"/>
      <c r="E6872" s="6"/>
      <c r="F6872" s="6"/>
      <c r="G6872" s="6"/>
      <c r="H6872" s="6"/>
      <c r="I6872" s="6"/>
      <c r="J6872" s="6"/>
      <c r="K6872" s="6"/>
    </row>
    <row r="6873" spans="1:11">
      <c r="A6873" s="6"/>
      <c r="B6873" s="6"/>
      <c r="D6873" s="6"/>
      <c r="E6873" s="6"/>
      <c r="F6873" s="6"/>
      <c r="G6873" s="6"/>
      <c r="H6873" s="6"/>
      <c r="I6873" s="6"/>
      <c r="J6873" s="6"/>
      <c r="K6873" s="6"/>
    </row>
    <row r="6874" spans="1:11">
      <c r="A6874" s="6"/>
      <c r="B6874" s="6"/>
      <c r="D6874" s="6"/>
      <c r="E6874" s="6"/>
      <c r="F6874" s="6"/>
      <c r="G6874" s="6"/>
      <c r="H6874" s="6"/>
      <c r="I6874" s="6"/>
      <c r="J6874" s="6"/>
      <c r="K6874" s="6"/>
    </row>
    <row r="6875" spans="1:11">
      <c r="A6875" s="6"/>
      <c r="B6875" s="6"/>
      <c r="D6875" s="6"/>
      <c r="E6875" s="6"/>
      <c r="F6875" s="6"/>
      <c r="G6875" s="6"/>
      <c r="H6875" s="6"/>
      <c r="I6875" s="6"/>
      <c r="J6875" s="6"/>
      <c r="K6875" s="6"/>
    </row>
    <row r="6876" spans="1:11">
      <c r="A6876" s="6"/>
      <c r="B6876" s="6"/>
      <c r="D6876" s="6"/>
      <c r="E6876" s="6"/>
      <c r="F6876" s="6"/>
      <c r="G6876" s="6"/>
      <c r="H6876" s="6"/>
      <c r="I6876" s="6"/>
      <c r="J6876" s="6"/>
      <c r="K6876" s="6"/>
    </row>
    <row r="6877" spans="1:11">
      <c r="A6877" s="6"/>
      <c r="B6877" s="6"/>
      <c r="D6877" s="6"/>
      <c r="E6877" s="6"/>
      <c r="F6877" s="6"/>
      <c r="G6877" s="6"/>
      <c r="H6877" s="6"/>
      <c r="I6877" s="6"/>
      <c r="J6877" s="6"/>
      <c r="K6877" s="6"/>
    </row>
    <row r="6878" spans="1:11">
      <c r="A6878" s="6"/>
      <c r="B6878" s="6"/>
      <c r="D6878" s="6"/>
      <c r="E6878" s="6"/>
      <c r="F6878" s="6"/>
      <c r="G6878" s="6"/>
      <c r="H6878" s="6"/>
      <c r="I6878" s="6"/>
      <c r="J6878" s="6"/>
      <c r="K6878" s="6"/>
    </row>
    <row r="6879" spans="1:11">
      <c r="A6879" s="6"/>
      <c r="B6879" s="6"/>
      <c r="D6879" s="6"/>
      <c r="E6879" s="6"/>
      <c r="F6879" s="6"/>
      <c r="G6879" s="6"/>
      <c r="H6879" s="6"/>
      <c r="I6879" s="6"/>
      <c r="J6879" s="6"/>
      <c r="K6879" s="6"/>
    </row>
    <row r="6880" spans="1:11">
      <c r="A6880" s="6"/>
      <c r="B6880" s="6"/>
      <c r="D6880" s="6"/>
      <c r="E6880" s="6"/>
      <c r="F6880" s="6"/>
      <c r="G6880" s="6"/>
      <c r="H6880" s="6"/>
      <c r="I6880" s="6"/>
      <c r="J6880" s="6"/>
      <c r="K6880" s="6"/>
    </row>
    <row r="6881" spans="1:11">
      <c r="A6881" s="6"/>
      <c r="B6881" s="6"/>
      <c r="D6881" s="6"/>
      <c r="E6881" s="6"/>
      <c r="F6881" s="6"/>
      <c r="G6881" s="6"/>
      <c r="H6881" s="6"/>
      <c r="I6881" s="6"/>
      <c r="J6881" s="6"/>
      <c r="K6881" s="6"/>
    </row>
    <row r="6882" spans="1:11">
      <c r="A6882" s="6"/>
      <c r="B6882" s="6"/>
      <c r="D6882" s="6"/>
      <c r="E6882" s="6"/>
      <c r="F6882" s="6"/>
      <c r="G6882" s="6"/>
      <c r="H6882" s="6"/>
      <c r="I6882" s="6"/>
      <c r="J6882" s="6"/>
      <c r="K6882" s="6"/>
    </row>
    <row r="6883" spans="1:11">
      <c r="A6883" s="6"/>
      <c r="B6883" s="6"/>
      <c r="D6883" s="6"/>
      <c r="E6883" s="6"/>
      <c r="F6883" s="6"/>
      <c r="G6883" s="6"/>
      <c r="H6883" s="6"/>
      <c r="I6883" s="6"/>
      <c r="J6883" s="6"/>
      <c r="K6883" s="6"/>
    </row>
    <row r="6884" spans="1:11">
      <c r="A6884" s="6"/>
      <c r="B6884" s="6"/>
      <c r="D6884" s="6"/>
      <c r="E6884" s="6"/>
      <c r="F6884" s="6"/>
      <c r="G6884" s="6"/>
      <c r="H6884" s="6"/>
      <c r="I6884" s="6"/>
      <c r="J6884" s="6"/>
      <c r="K6884" s="6"/>
    </row>
    <row r="6885" spans="1:11">
      <c r="A6885" s="6"/>
      <c r="B6885" s="6"/>
      <c r="D6885" s="6"/>
      <c r="E6885" s="6"/>
      <c r="F6885" s="6"/>
      <c r="G6885" s="6"/>
      <c r="H6885" s="6"/>
      <c r="I6885" s="6"/>
      <c r="J6885" s="6"/>
      <c r="K6885" s="6"/>
    </row>
    <row r="6886" spans="1:11">
      <c r="A6886" s="6"/>
      <c r="B6886" s="6"/>
      <c r="D6886" s="6"/>
      <c r="E6886" s="6"/>
      <c r="F6886" s="6"/>
      <c r="G6886" s="6"/>
      <c r="H6886" s="6"/>
      <c r="I6886" s="6"/>
      <c r="J6886" s="6"/>
      <c r="K6886" s="6"/>
    </row>
    <row r="6887" spans="1:11">
      <c r="A6887" s="6"/>
      <c r="B6887" s="6"/>
      <c r="D6887" s="6"/>
      <c r="E6887" s="6"/>
      <c r="F6887" s="6"/>
      <c r="G6887" s="6"/>
      <c r="H6887" s="6"/>
      <c r="I6887" s="6"/>
      <c r="J6887" s="6"/>
      <c r="K6887" s="6"/>
    </row>
    <row r="6888" spans="1:11">
      <c r="A6888" s="6"/>
      <c r="B6888" s="6"/>
      <c r="D6888" s="6"/>
      <c r="E6888" s="6"/>
      <c r="F6888" s="6"/>
      <c r="G6888" s="6"/>
      <c r="H6888" s="6"/>
      <c r="I6888" s="6"/>
      <c r="J6888" s="6"/>
      <c r="K6888" s="6"/>
    </row>
    <row r="6889" spans="1:11">
      <c r="A6889" s="6"/>
      <c r="B6889" s="6"/>
      <c r="D6889" s="6"/>
      <c r="E6889" s="6"/>
      <c r="F6889" s="6"/>
      <c r="G6889" s="6"/>
      <c r="H6889" s="6"/>
      <c r="I6889" s="6"/>
      <c r="J6889" s="6"/>
      <c r="K6889" s="6"/>
    </row>
    <row r="6890" spans="1:11">
      <c r="A6890" s="6"/>
      <c r="B6890" s="6"/>
      <c r="D6890" s="6"/>
      <c r="E6890" s="6"/>
      <c r="F6890" s="6"/>
      <c r="G6890" s="6"/>
      <c r="H6890" s="6"/>
      <c r="I6890" s="6"/>
      <c r="J6890" s="6"/>
      <c r="K6890" s="6"/>
    </row>
    <row r="6891" spans="1:11">
      <c r="A6891" s="6"/>
      <c r="B6891" s="6"/>
      <c r="D6891" s="6"/>
      <c r="E6891" s="6"/>
      <c r="F6891" s="6"/>
      <c r="G6891" s="6"/>
      <c r="H6891" s="6"/>
      <c r="I6891" s="6"/>
      <c r="J6891" s="6"/>
      <c r="K6891" s="6"/>
    </row>
    <row r="6892" spans="1:11">
      <c r="A6892" s="6"/>
      <c r="B6892" s="6"/>
      <c r="D6892" s="6"/>
      <c r="E6892" s="6"/>
      <c r="F6892" s="6"/>
      <c r="G6892" s="6"/>
      <c r="H6892" s="6"/>
      <c r="I6892" s="6"/>
      <c r="J6892" s="6"/>
      <c r="K6892" s="6"/>
    </row>
    <row r="6893" spans="1:11">
      <c r="A6893" s="6"/>
      <c r="B6893" s="6"/>
      <c r="D6893" s="6"/>
      <c r="E6893" s="6"/>
      <c r="F6893" s="6"/>
      <c r="G6893" s="6"/>
      <c r="H6893" s="6"/>
      <c r="I6893" s="6"/>
      <c r="J6893" s="6"/>
      <c r="K6893" s="6"/>
    </row>
    <row r="6894" spans="1:11">
      <c r="A6894" s="6"/>
      <c r="B6894" s="6"/>
      <c r="D6894" s="6"/>
      <c r="E6894" s="6"/>
      <c r="F6894" s="6"/>
      <c r="G6894" s="6"/>
      <c r="H6894" s="6"/>
      <c r="I6894" s="6"/>
      <c r="J6894" s="6"/>
      <c r="K6894" s="6"/>
    </row>
    <row r="6895" spans="1:11">
      <c r="A6895" s="6"/>
      <c r="B6895" s="6"/>
      <c r="D6895" s="6"/>
      <c r="E6895" s="6"/>
      <c r="F6895" s="6"/>
      <c r="G6895" s="6"/>
      <c r="H6895" s="6"/>
      <c r="I6895" s="6"/>
      <c r="J6895" s="6"/>
      <c r="K6895" s="6"/>
    </row>
    <row r="6896" spans="1:11">
      <c r="A6896" s="6"/>
      <c r="B6896" s="6"/>
      <c r="D6896" s="6"/>
      <c r="E6896" s="6"/>
      <c r="F6896" s="6"/>
      <c r="G6896" s="6"/>
      <c r="H6896" s="6"/>
      <c r="I6896" s="6"/>
      <c r="J6896" s="6"/>
      <c r="K6896" s="6"/>
    </row>
    <row r="6897" spans="1:11">
      <c r="A6897" s="6"/>
      <c r="B6897" s="6"/>
      <c r="D6897" s="6"/>
      <c r="E6897" s="6"/>
      <c r="F6897" s="6"/>
      <c r="G6897" s="6"/>
      <c r="H6897" s="6"/>
      <c r="I6897" s="6"/>
      <c r="J6897" s="6"/>
      <c r="K6897" s="6"/>
    </row>
    <row r="6898" spans="1:11">
      <c r="A6898" s="6"/>
      <c r="B6898" s="6"/>
      <c r="D6898" s="6"/>
      <c r="E6898" s="6"/>
      <c r="F6898" s="6"/>
      <c r="G6898" s="6"/>
      <c r="H6898" s="6"/>
      <c r="I6898" s="6"/>
      <c r="J6898" s="6"/>
      <c r="K6898" s="6"/>
    </row>
    <row r="6899" spans="1:11">
      <c r="A6899" s="6"/>
      <c r="B6899" s="6"/>
      <c r="D6899" s="6"/>
      <c r="E6899" s="6"/>
      <c r="F6899" s="6"/>
      <c r="G6899" s="6"/>
      <c r="H6899" s="6"/>
      <c r="I6899" s="6"/>
      <c r="J6899" s="6"/>
      <c r="K6899" s="6"/>
    </row>
    <row r="6900" spans="1:11">
      <c r="A6900" s="6"/>
      <c r="B6900" s="6"/>
      <c r="D6900" s="6"/>
      <c r="E6900" s="6"/>
      <c r="F6900" s="6"/>
      <c r="G6900" s="6"/>
      <c r="H6900" s="6"/>
      <c r="I6900" s="6"/>
      <c r="J6900" s="6"/>
      <c r="K6900" s="6"/>
    </row>
    <row r="6901" spans="1:11">
      <c r="A6901" s="6"/>
      <c r="B6901" s="6"/>
      <c r="D6901" s="6"/>
      <c r="E6901" s="6"/>
      <c r="F6901" s="6"/>
      <c r="G6901" s="6"/>
      <c r="H6901" s="6"/>
      <c r="I6901" s="6"/>
      <c r="J6901" s="6"/>
      <c r="K6901" s="6"/>
    </row>
    <row r="6902" spans="1:11">
      <c r="A6902" s="6"/>
      <c r="B6902" s="6"/>
      <c r="D6902" s="6"/>
      <c r="E6902" s="6"/>
      <c r="F6902" s="6"/>
      <c r="G6902" s="6"/>
      <c r="H6902" s="6"/>
      <c r="I6902" s="6"/>
      <c r="J6902" s="6"/>
      <c r="K6902" s="6"/>
    </row>
    <row r="6903" spans="1:11">
      <c r="A6903" s="6"/>
      <c r="B6903" s="6"/>
      <c r="D6903" s="6"/>
      <c r="E6903" s="6"/>
      <c r="F6903" s="6"/>
      <c r="G6903" s="6"/>
      <c r="H6903" s="6"/>
      <c r="I6903" s="6"/>
      <c r="J6903" s="6"/>
      <c r="K6903" s="6"/>
    </row>
    <row r="6904" spans="1:11">
      <c r="A6904" s="6"/>
      <c r="B6904" s="6"/>
      <c r="D6904" s="6"/>
      <c r="E6904" s="6"/>
      <c r="F6904" s="6"/>
      <c r="G6904" s="6"/>
      <c r="H6904" s="6"/>
      <c r="I6904" s="6"/>
      <c r="J6904" s="6"/>
      <c r="K6904" s="6"/>
    </row>
    <row r="6905" spans="1:11">
      <c r="A6905" s="6"/>
      <c r="B6905" s="6"/>
      <c r="D6905" s="6"/>
      <c r="E6905" s="6"/>
      <c r="F6905" s="6"/>
      <c r="G6905" s="6"/>
      <c r="H6905" s="6"/>
      <c r="I6905" s="6"/>
      <c r="J6905" s="6"/>
      <c r="K6905" s="6"/>
    </row>
    <row r="6906" spans="1:11">
      <c r="A6906" s="6"/>
      <c r="B6906" s="6"/>
      <c r="D6906" s="6"/>
      <c r="E6906" s="6"/>
      <c r="F6906" s="6"/>
      <c r="G6906" s="6"/>
      <c r="H6906" s="6"/>
      <c r="I6906" s="6"/>
      <c r="J6906" s="6"/>
      <c r="K6906" s="6"/>
    </row>
    <row r="6907" spans="1:11">
      <c r="A6907" s="6"/>
      <c r="B6907" s="6"/>
      <c r="D6907" s="6"/>
      <c r="E6907" s="6"/>
      <c r="F6907" s="6"/>
      <c r="G6907" s="6"/>
      <c r="H6907" s="6"/>
      <c r="I6907" s="6"/>
      <c r="J6907" s="6"/>
      <c r="K6907" s="6"/>
    </row>
    <row r="6908" spans="1:11">
      <c r="A6908" s="6"/>
      <c r="B6908" s="6"/>
      <c r="D6908" s="6"/>
      <c r="E6908" s="6"/>
      <c r="F6908" s="6"/>
      <c r="G6908" s="6"/>
      <c r="H6908" s="6"/>
      <c r="I6908" s="6"/>
      <c r="J6908" s="6"/>
      <c r="K6908" s="6"/>
    </row>
    <row r="6909" spans="1:11">
      <c r="A6909" s="6"/>
      <c r="B6909" s="6"/>
      <c r="D6909" s="6"/>
      <c r="E6909" s="6"/>
      <c r="F6909" s="6"/>
      <c r="G6909" s="6"/>
      <c r="H6909" s="6"/>
      <c r="I6909" s="6"/>
      <c r="J6909" s="6"/>
      <c r="K6909" s="6"/>
    </row>
    <row r="6910" spans="1:11">
      <c r="A6910" s="6"/>
      <c r="B6910" s="6"/>
      <c r="D6910" s="6"/>
      <c r="E6910" s="6"/>
      <c r="F6910" s="6"/>
      <c r="G6910" s="6"/>
      <c r="H6910" s="6"/>
      <c r="I6910" s="6"/>
      <c r="J6910" s="6"/>
      <c r="K6910" s="6"/>
    </row>
    <row r="6911" spans="1:11">
      <c r="A6911" s="6"/>
      <c r="B6911" s="6"/>
      <c r="D6911" s="6"/>
      <c r="E6911" s="6"/>
      <c r="F6911" s="6"/>
      <c r="G6911" s="6"/>
      <c r="H6911" s="6"/>
      <c r="I6911" s="6"/>
      <c r="J6911" s="6"/>
      <c r="K6911" s="6"/>
    </row>
    <row r="6912" spans="1:11">
      <c r="A6912" s="6"/>
      <c r="B6912" s="6"/>
      <c r="D6912" s="6"/>
      <c r="E6912" s="6"/>
      <c r="F6912" s="6"/>
      <c r="G6912" s="6"/>
      <c r="H6912" s="6"/>
      <c r="I6912" s="6"/>
      <c r="J6912" s="6"/>
      <c r="K6912" s="6"/>
    </row>
    <row r="6913" spans="1:11">
      <c r="A6913" s="6"/>
      <c r="B6913" s="6"/>
      <c r="D6913" s="6"/>
      <c r="E6913" s="6"/>
      <c r="F6913" s="6"/>
      <c r="G6913" s="6"/>
      <c r="H6913" s="6"/>
      <c r="I6913" s="6"/>
      <c r="J6913" s="6"/>
      <c r="K6913" s="6"/>
    </row>
    <row r="6914" spans="1:11">
      <c r="A6914" s="6"/>
      <c r="B6914" s="6"/>
      <c r="D6914" s="6"/>
      <c r="E6914" s="6"/>
      <c r="F6914" s="6"/>
      <c r="G6914" s="6"/>
      <c r="H6914" s="6"/>
      <c r="I6914" s="6"/>
      <c r="J6914" s="6"/>
      <c r="K6914" s="6"/>
    </row>
    <row r="6915" spans="1:11">
      <c r="A6915" s="6"/>
      <c r="B6915" s="6"/>
      <c r="D6915" s="6"/>
      <c r="E6915" s="6"/>
      <c r="F6915" s="6"/>
      <c r="G6915" s="6"/>
      <c r="H6915" s="6"/>
      <c r="I6915" s="6"/>
      <c r="J6915" s="6"/>
      <c r="K6915" s="6"/>
    </row>
    <row r="6916" spans="1:11">
      <c r="A6916" s="6"/>
      <c r="B6916" s="6"/>
      <c r="D6916" s="6"/>
      <c r="E6916" s="6"/>
      <c r="F6916" s="6"/>
      <c r="G6916" s="6"/>
      <c r="H6916" s="6"/>
      <c r="I6916" s="6"/>
      <c r="J6916" s="6"/>
      <c r="K6916" s="6"/>
    </row>
    <row r="6917" spans="1:11">
      <c r="A6917" s="6"/>
      <c r="B6917" s="6"/>
      <c r="D6917" s="6"/>
      <c r="E6917" s="6"/>
      <c r="F6917" s="6"/>
      <c r="G6917" s="6"/>
      <c r="H6917" s="6"/>
      <c r="I6917" s="6"/>
      <c r="J6917" s="6"/>
      <c r="K6917" s="6"/>
    </row>
    <row r="6918" spans="1:11">
      <c r="A6918" s="6"/>
      <c r="B6918" s="6"/>
      <c r="D6918" s="6"/>
      <c r="E6918" s="6"/>
      <c r="F6918" s="6"/>
      <c r="G6918" s="6"/>
      <c r="H6918" s="6"/>
      <c r="I6918" s="6"/>
      <c r="J6918" s="6"/>
      <c r="K6918" s="6"/>
    </row>
    <row r="6919" spans="1:11">
      <c r="A6919" s="6"/>
      <c r="B6919" s="6"/>
      <c r="D6919" s="6"/>
      <c r="E6919" s="6"/>
      <c r="F6919" s="6"/>
      <c r="G6919" s="6"/>
      <c r="H6919" s="6"/>
      <c r="I6919" s="6"/>
      <c r="J6919" s="6"/>
      <c r="K6919" s="6"/>
    </row>
    <row r="6920" spans="1:11">
      <c r="A6920" s="6"/>
      <c r="B6920" s="6"/>
      <c r="D6920" s="6"/>
      <c r="E6920" s="6"/>
      <c r="F6920" s="6"/>
      <c r="G6920" s="6"/>
      <c r="H6920" s="6"/>
      <c r="I6920" s="6"/>
      <c r="J6920" s="6"/>
      <c r="K6920" s="6"/>
    </row>
    <row r="6921" spans="1:11">
      <c r="A6921" s="6"/>
      <c r="B6921" s="6"/>
      <c r="D6921" s="6"/>
      <c r="E6921" s="6"/>
      <c r="F6921" s="6"/>
      <c r="G6921" s="6"/>
      <c r="H6921" s="6"/>
      <c r="I6921" s="6"/>
      <c r="J6921" s="6"/>
      <c r="K6921" s="6"/>
    </row>
    <row r="6922" spans="1:11">
      <c r="A6922" s="6"/>
      <c r="B6922" s="6"/>
      <c r="D6922" s="6"/>
      <c r="E6922" s="6"/>
      <c r="F6922" s="6"/>
      <c r="G6922" s="6"/>
      <c r="H6922" s="6"/>
      <c r="I6922" s="6"/>
      <c r="J6922" s="6"/>
      <c r="K6922" s="6"/>
    </row>
    <row r="6923" spans="1:11">
      <c r="A6923" s="6"/>
      <c r="B6923" s="6"/>
      <c r="D6923" s="6"/>
      <c r="E6923" s="6"/>
      <c r="F6923" s="6"/>
      <c r="G6923" s="6"/>
      <c r="H6923" s="6"/>
      <c r="I6923" s="6"/>
      <c r="J6923" s="6"/>
      <c r="K6923" s="6"/>
    </row>
    <row r="6924" spans="1:11">
      <c r="A6924" s="6"/>
      <c r="B6924" s="6"/>
      <c r="D6924" s="6"/>
      <c r="E6924" s="6"/>
      <c r="F6924" s="6"/>
      <c r="G6924" s="6"/>
      <c r="H6924" s="6"/>
      <c r="I6924" s="6"/>
      <c r="J6924" s="6"/>
      <c r="K6924" s="6"/>
    </row>
    <row r="6925" spans="1:11">
      <c r="A6925" s="6"/>
      <c r="B6925" s="6"/>
      <c r="D6925" s="6"/>
      <c r="E6925" s="6"/>
      <c r="F6925" s="6"/>
      <c r="G6925" s="6"/>
      <c r="H6925" s="6"/>
      <c r="I6925" s="6"/>
      <c r="J6925" s="6"/>
      <c r="K6925" s="6"/>
    </row>
    <row r="6926" spans="1:11">
      <c r="A6926" s="6"/>
      <c r="B6926" s="6"/>
      <c r="D6926" s="6"/>
      <c r="E6926" s="6"/>
      <c r="F6926" s="6"/>
      <c r="G6926" s="6"/>
      <c r="H6926" s="6"/>
      <c r="I6926" s="6"/>
      <c r="J6926" s="6"/>
      <c r="K6926" s="6"/>
    </row>
    <row r="6927" spans="1:11">
      <c r="A6927" s="6"/>
      <c r="B6927" s="6"/>
      <c r="D6927" s="6"/>
      <c r="E6927" s="6"/>
      <c r="F6927" s="6"/>
      <c r="G6927" s="6"/>
      <c r="H6927" s="6"/>
      <c r="I6927" s="6"/>
      <c r="J6927" s="6"/>
      <c r="K6927" s="6"/>
    </row>
    <row r="6928" spans="1:11">
      <c r="A6928" s="6"/>
      <c r="B6928" s="6"/>
      <c r="D6928" s="6"/>
      <c r="E6928" s="6"/>
      <c r="F6928" s="6"/>
      <c r="G6928" s="6"/>
      <c r="H6928" s="6"/>
      <c r="I6928" s="6"/>
      <c r="J6928" s="6"/>
      <c r="K6928" s="6"/>
    </row>
    <row r="6929" spans="1:11">
      <c r="A6929" s="6"/>
      <c r="B6929" s="6"/>
      <c r="D6929" s="6"/>
      <c r="E6929" s="6"/>
      <c r="F6929" s="6"/>
      <c r="G6929" s="6"/>
      <c r="H6929" s="6"/>
      <c r="I6929" s="6"/>
      <c r="J6929" s="6"/>
      <c r="K6929" s="6"/>
    </row>
    <row r="6930" spans="1:11">
      <c r="A6930" s="6"/>
      <c r="B6930" s="6"/>
      <c r="D6930" s="6"/>
      <c r="E6930" s="6"/>
      <c r="F6930" s="6"/>
      <c r="G6930" s="6"/>
      <c r="H6930" s="6"/>
      <c r="I6930" s="6"/>
      <c r="J6930" s="6"/>
      <c r="K6930" s="6"/>
    </row>
    <row r="6931" spans="1:11">
      <c r="A6931" s="6"/>
      <c r="B6931" s="6"/>
      <c r="D6931" s="6"/>
      <c r="E6931" s="6"/>
      <c r="F6931" s="6"/>
      <c r="G6931" s="6"/>
      <c r="H6931" s="6"/>
      <c r="I6931" s="6"/>
      <c r="J6931" s="6"/>
      <c r="K6931" s="6"/>
    </row>
    <row r="6932" spans="1:11">
      <c r="A6932" s="6"/>
      <c r="B6932" s="6"/>
      <c r="D6932" s="6"/>
      <c r="E6932" s="6"/>
      <c r="F6932" s="6"/>
      <c r="G6932" s="6"/>
      <c r="H6932" s="6"/>
      <c r="I6932" s="6"/>
      <c r="J6932" s="6"/>
      <c r="K6932" s="6"/>
    </row>
    <row r="6933" spans="1:11">
      <c r="A6933" s="6"/>
      <c r="B6933" s="6"/>
      <c r="D6933" s="6"/>
      <c r="E6933" s="6"/>
      <c r="F6933" s="6"/>
      <c r="G6933" s="6"/>
      <c r="H6933" s="6"/>
      <c r="I6933" s="6"/>
      <c r="J6933" s="6"/>
      <c r="K6933" s="6"/>
    </row>
    <row r="6934" spans="1:11">
      <c r="A6934" s="6"/>
      <c r="B6934" s="6"/>
      <c r="D6934" s="6"/>
      <c r="E6934" s="6"/>
      <c r="F6934" s="6"/>
      <c r="G6934" s="6"/>
      <c r="H6934" s="6"/>
      <c r="I6934" s="6"/>
      <c r="J6934" s="6"/>
      <c r="K6934" s="6"/>
    </row>
    <row r="6935" spans="1:11">
      <c r="A6935" s="6"/>
      <c r="B6935" s="6"/>
      <c r="D6935" s="6"/>
      <c r="E6935" s="6"/>
      <c r="F6935" s="6"/>
      <c r="G6935" s="6"/>
      <c r="H6935" s="6"/>
      <c r="I6935" s="6"/>
      <c r="J6935" s="6"/>
      <c r="K6935" s="6"/>
    </row>
    <row r="6936" spans="1:11">
      <c r="A6936" s="6"/>
      <c r="B6936" s="6"/>
      <c r="D6936" s="6"/>
      <c r="E6936" s="6"/>
      <c r="F6936" s="6"/>
      <c r="G6936" s="6"/>
      <c r="H6936" s="6"/>
      <c r="I6936" s="6"/>
      <c r="J6936" s="6"/>
      <c r="K6936" s="6"/>
    </row>
    <row r="6937" spans="1:11">
      <c r="A6937" s="6"/>
      <c r="B6937" s="6"/>
      <c r="D6937" s="6"/>
      <c r="E6937" s="6"/>
      <c r="F6937" s="6"/>
      <c r="G6937" s="6"/>
      <c r="H6937" s="6"/>
      <c r="I6937" s="6"/>
      <c r="J6937" s="6"/>
      <c r="K6937" s="6"/>
    </row>
    <row r="6938" spans="1:11">
      <c r="A6938" s="6"/>
      <c r="B6938" s="6"/>
      <c r="D6938" s="6"/>
      <c r="E6938" s="6"/>
      <c r="F6938" s="6"/>
      <c r="G6938" s="6"/>
      <c r="H6938" s="6"/>
      <c r="I6938" s="6"/>
      <c r="J6938" s="6"/>
      <c r="K6938" s="6"/>
    </row>
    <row r="6939" spans="1:11">
      <c r="A6939" s="6"/>
      <c r="B6939" s="6"/>
      <c r="D6939" s="6"/>
      <c r="E6939" s="6"/>
      <c r="F6939" s="6"/>
      <c r="G6939" s="6"/>
      <c r="H6939" s="6"/>
      <c r="I6939" s="6"/>
      <c r="J6939" s="6"/>
      <c r="K6939" s="6"/>
    </row>
    <row r="6940" spans="1:11">
      <c r="A6940" s="6"/>
      <c r="B6940" s="6"/>
      <c r="D6940" s="6"/>
      <c r="E6940" s="6"/>
      <c r="F6940" s="6"/>
      <c r="G6940" s="6"/>
      <c r="H6940" s="6"/>
      <c r="I6940" s="6"/>
      <c r="J6940" s="6"/>
      <c r="K6940" s="6"/>
    </row>
    <row r="6941" spans="1:11">
      <c r="A6941" s="6"/>
      <c r="B6941" s="6"/>
      <c r="D6941" s="6"/>
      <c r="E6941" s="6"/>
      <c r="F6941" s="6"/>
      <c r="G6941" s="6"/>
      <c r="H6941" s="6"/>
      <c r="I6941" s="6"/>
      <c r="J6941" s="6"/>
      <c r="K6941" s="6"/>
    </row>
    <row r="6942" spans="1:11">
      <c r="A6942" s="6"/>
      <c r="B6942" s="6"/>
      <c r="D6942" s="6"/>
      <c r="E6942" s="6"/>
      <c r="F6942" s="6"/>
      <c r="G6942" s="6"/>
      <c r="H6942" s="6"/>
      <c r="I6942" s="6"/>
      <c r="J6942" s="6"/>
      <c r="K6942" s="6"/>
    </row>
    <row r="6943" spans="1:11">
      <c r="A6943" s="6"/>
      <c r="B6943" s="6"/>
      <c r="D6943" s="6"/>
      <c r="E6943" s="6"/>
      <c r="F6943" s="6"/>
      <c r="G6943" s="6"/>
      <c r="H6943" s="6"/>
      <c r="I6943" s="6"/>
      <c r="J6943" s="6"/>
      <c r="K6943" s="6"/>
    </row>
    <row r="6944" spans="1:11">
      <c r="A6944" s="6"/>
      <c r="B6944" s="6"/>
      <c r="D6944" s="6"/>
      <c r="E6944" s="6"/>
      <c r="F6944" s="6"/>
      <c r="G6944" s="6"/>
      <c r="H6944" s="6"/>
      <c r="I6944" s="6"/>
      <c r="J6944" s="6"/>
      <c r="K6944" s="6"/>
    </row>
    <row r="6945" spans="1:11">
      <c r="A6945" s="6"/>
      <c r="B6945" s="6"/>
      <c r="D6945" s="6"/>
      <c r="E6945" s="6"/>
      <c r="F6945" s="6"/>
      <c r="G6945" s="6"/>
      <c r="H6945" s="6"/>
      <c r="I6945" s="6"/>
      <c r="J6945" s="6"/>
      <c r="K6945" s="6"/>
    </row>
    <row r="6946" spans="1:11">
      <c r="A6946" s="6"/>
      <c r="B6946" s="6"/>
      <c r="D6946" s="6"/>
      <c r="E6946" s="6"/>
      <c r="F6946" s="6"/>
      <c r="G6946" s="6"/>
      <c r="H6946" s="6"/>
      <c r="I6946" s="6"/>
      <c r="J6946" s="6"/>
      <c r="K6946" s="6"/>
    </row>
    <row r="6947" spans="1:11">
      <c r="A6947" s="6"/>
      <c r="B6947" s="6"/>
      <c r="D6947" s="6"/>
      <c r="E6947" s="6"/>
      <c r="F6947" s="6"/>
      <c r="G6947" s="6"/>
      <c r="H6947" s="6"/>
      <c r="I6947" s="6"/>
      <c r="J6947" s="6"/>
      <c r="K6947" s="6"/>
    </row>
    <row r="6948" spans="1:11">
      <c r="A6948" s="6"/>
      <c r="B6948" s="6"/>
      <c r="D6948" s="6"/>
      <c r="E6948" s="6"/>
      <c r="F6948" s="6"/>
      <c r="G6948" s="6"/>
      <c r="H6948" s="6"/>
      <c r="I6948" s="6"/>
      <c r="J6948" s="6"/>
      <c r="K6948" s="6"/>
    </row>
    <row r="6949" spans="1:11">
      <c r="A6949" s="6"/>
      <c r="B6949" s="6"/>
      <c r="D6949" s="6"/>
      <c r="E6949" s="6"/>
      <c r="F6949" s="6"/>
      <c r="G6949" s="6"/>
      <c r="H6949" s="6"/>
      <c r="I6949" s="6"/>
      <c r="J6949" s="6"/>
      <c r="K6949" s="6"/>
    </row>
    <row r="6950" spans="1:11">
      <c r="A6950" s="6"/>
      <c r="B6950" s="6"/>
      <c r="D6950" s="6"/>
      <c r="E6950" s="6"/>
      <c r="F6950" s="6"/>
      <c r="G6950" s="6"/>
      <c r="H6950" s="6"/>
      <c r="I6950" s="6"/>
      <c r="J6950" s="6"/>
      <c r="K6950" s="6"/>
    </row>
    <row r="6951" spans="1:11">
      <c r="A6951" s="6"/>
      <c r="B6951" s="6"/>
      <c r="D6951" s="6"/>
      <c r="E6951" s="6"/>
      <c r="F6951" s="6"/>
      <c r="G6951" s="6"/>
      <c r="H6951" s="6"/>
      <c r="I6951" s="6"/>
      <c r="J6951" s="6"/>
      <c r="K6951" s="6"/>
    </row>
    <row r="6952" spans="1:11">
      <c r="A6952" s="6"/>
      <c r="B6952" s="6"/>
      <c r="D6952" s="6"/>
      <c r="E6952" s="6"/>
      <c r="F6952" s="6"/>
      <c r="G6952" s="6"/>
      <c r="H6952" s="6"/>
      <c r="I6952" s="6"/>
      <c r="J6952" s="6"/>
      <c r="K6952" s="6"/>
    </row>
    <row r="6953" spans="1:11">
      <c r="A6953" s="6"/>
      <c r="B6953" s="6"/>
      <c r="D6953" s="6"/>
      <c r="E6953" s="6"/>
      <c r="F6953" s="6"/>
      <c r="G6953" s="6"/>
      <c r="H6953" s="6"/>
      <c r="I6953" s="6"/>
      <c r="J6953" s="6"/>
      <c r="K6953" s="6"/>
    </row>
    <row r="6954" spans="1:11">
      <c r="A6954" s="6"/>
      <c r="B6954" s="6"/>
      <c r="D6954" s="6"/>
      <c r="E6954" s="6"/>
      <c r="F6954" s="6"/>
      <c r="G6954" s="6"/>
      <c r="H6954" s="6"/>
      <c r="I6954" s="6"/>
      <c r="J6954" s="6"/>
      <c r="K6954" s="6"/>
    </row>
    <row r="6955" spans="1:11">
      <c r="A6955" s="6"/>
      <c r="B6955" s="6"/>
      <c r="D6955" s="6"/>
      <c r="E6955" s="6"/>
      <c r="F6955" s="6"/>
      <c r="G6955" s="6"/>
      <c r="H6955" s="6"/>
      <c r="I6955" s="6"/>
      <c r="J6955" s="6"/>
      <c r="K6955" s="6"/>
    </row>
    <row r="6956" spans="1:11">
      <c r="A6956" s="6"/>
      <c r="B6956" s="6"/>
      <c r="D6956" s="6"/>
      <c r="E6956" s="6"/>
      <c r="F6956" s="6"/>
      <c r="G6956" s="6"/>
      <c r="H6956" s="6"/>
      <c r="I6956" s="6"/>
      <c r="J6956" s="6"/>
      <c r="K6956" s="6"/>
    </row>
    <row r="6957" spans="1:11">
      <c r="A6957" s="6"/>
      <c r="B6957" s="6"/>
      <c r="D6957" s="6"/>
      <c r="E6957" s="6"/>
      <c r="F6957" s="6"/>
      <c r="G6957" s="6"/>
      <c r="H6957" s="6"/>
      <c r="I6957" s="6"/>
      <c r="J6957" s="6"/>
      <c r="K6957" s="6"/>
    </row>
    <row r="6958" spans="1:11">
      <c r="A6958" s="6"/>
      <c r="B6958" s="6"/>
      <c r="D6958" s="6"/>
      <c r="E6958" s="6"/>
      <c r="F6958" s="6"/>
      <c r="G6958" s="6"/>
      <c r="H6958" s="6"/>
      <c r="I6958" s="6"/>
      <c r="J6958" s="6"/>
      <c r="K6958" s="6"/>
    </row>
    <row r="6959" spans="1:11">
      <c r="A6959" s="6"/>
      <c r="B6959" s="6"/>
      <c r="D6959" s="6"/>
      <c r="E6959" s="6"/>
      <c r="F6959" s="6"/>
      <c r="G6959" s="6"/>
      <c r="H6959" s="6"/>
      <c r="I6959" s="6"/>
      <c r="J6959" s="6"/>
      <c r="K6959" s="6"/>
    </row>
    <row r="6960" spans="1:11">
      <c r="A6960" s="6"/>
      <c r="B6960" s="6"/>
      <c r="D6960" s="6"/>
      <c r="E6960" s="6"/>
      <c r="F6960" s="6"/>
      <c r="G6960" s="6"/>
      <c r="H6960" s="6"/>
      <c r="I6960" s="6"/>
      <c r="J6960" s="6"/>
      <c r="K6960" s="6"/>
    </row>
    <row r="6961" spans="1:11">
      <c r="A6961" s="6"/>
      <c r="B6961" s="6"/>
      <c r="D6961" s="6"/>
      <c r="E6961" s="6"/>
      <c r="F6961" s="6"/>
      <c r="G6961" s="6"/>
      <c r="H6961" s="6"/>
      <c r="I6961" s="6"/>
      <c r="J6961" s="6"/>
      <c r="K6961" s="6"/>
    </row>
    <row r="6962" spans="1:11">
      <c r="A6962" s="6"/>
      <c r="B6962" s="6"/>
      <c r="D6962" s="6"/>
      <c r="E6962" s="6"/>
      <c r="F6962" s="6"/>
      <c r="G6962" s="6"/>
      <c r="H6962" s="6"/>
      <c r="I6962" s="6"/>
      <c r="J6962" s="6"/>
      <c r="K6962" s="6"/>
    </row>
    <row r="6963" spans="1:11">
      <c r="A6963" s="6"/>
      <c r="B6963" s="6"/>
      <c r="D6963" s="6"/>
      <c r="E6963" s="6"/>
      <c r="F6963" s="6"/>
      <c r="G6963" s="6"/>
      <c r="H6963" s="6"/>
      <c r="I6963" s="6"/>
      <c r="J6963" s="6"/>
      <c r="K6963" s="6"/>
    </row>
    <row r="6964" spans="1:11">
      <c r="A6964" s="6"/>
      <c r="B6964" s="6"/>
      <c r="D6964" s="6"/>
      <c r="E6964" s="6"/>
      <c r="F6964" s="6"/>
      <c r="G6964" s="6"/>
      <c r="H6964" s="6"/>
      <c r="I6964" s="6"/>
      <c r="J6964" s="6"/>
      <c r="K6964" s="6"/>
    </row>
    <row r="6965" spans="1:11">
      <c r="A6965" s="6"/>
      <c r="B6965" s="6"/>
      <c r="D6965" s="6"/>
      <c r="E6965" s="6"/>
      <c r="F6965" s="6"/>
      <c r="G6965" s="6"/>
      <c r="H6965" s="6"/>
      <c r="I6965" s="6"/>
      <c r="J6965" s="6"/>
      <c r="K6965" s="6"/>
    </row>
    <row r="6966" spans="1:11">
      <c r="A6966" s="6"/>
      <c r="B6966" s="6"/>
      <c r="D6966" s="6"/>
      <c r="E6966" s="6"/>
      <c r="F6966" s="6"/>
      <c r="G6966" s="6"/>
      <c r="H6966" s="6"/>
      <c r="I6966" s="6"/>
      <c r="J6966" s="6"/>
      <c r="K6966" s="6"/>
    </row>
    <row r="6967" spans="1:11">
      <c r="A6967" s="6"/>
      <c r="B6967" s="6"/>
      <c r="D6967" s="6"/>
      <c r="E6967" s="6"/>
      <c r="F6967" s="6"/>
      <c r="G6967" s="6"/>
      <c r="H6967" s="6"/>
      <c r="I6967" s="6"/>
      <c r="J6967" s="6"/>
      <c r="K6967" s="6"/>
    </row>
    <row r="6968" spans="1:11">
      <c r="A6968" s="6"/>
      <c r="B6968" s="6"/>
      <c r="D6968" s="6"/>
      <c r="E6968" s="6"/>
      <c r="F6968" s="6"/>
      <c r="G6968" s="6"/>
      <c r="H6968" s="6"/>
      <c r="I6968" s="6"/>
      <c r="J6968" s="6"/>
      <c r="K6968" s="6"/>
    </row>
    <row r="6969" spans="1:11">
      <c r="A6969" s="6"/>
      <c r="B6969" s="6"/>
      <c r="D6969" s="6"/>
      <c r="E6969" s="6"/>
      <c r="F6969" s="6"/>
      <c r="G6969" s="6"/>
      <c r="H6969" s="6"/>
      <c r="I6969" s="6"/>
      <c r="J6969" s="6"/>
      <c r="K6969" s="6"/>
    </row>
    <row r="6970" spans="1:11">
      <c r="A6970" s="6"/>
      <c r="B6970" s="6"/>
      <c r="D6970" s="6"/>
      <c r="E6970" s="6"/>
      <c r="F6970" s="6"/>
      <c r="G6970" s="6"/>
      <c r="H6970" s="6"/>
      <c r="I6970" s="6"/>
      <c r="J6970" s="6"/>
      <c r="K6970" s="6"/>
    </row>
    <row r="6971" spans="1:11">
      <c r="A6971" s="6"/>
      <c r="B6971" s="6"/>
      <c r="D6971" s="6"/>
      <c r="E6971" s="6"/>
      <c r="F6971" s="6"/>
      <c r="G6971" s="6"/>
      <c r="H6971" s="6"/>
      <c r="I6971" s="6"/>
      <c r="J6971" s="6"/>
      <c r="K6971" s="6"/>
    </row>
    <row r="6972" spans="1:11">
      <c r="A6972" s="6"/>
      <c r="B6972" s="6"/>
      <c r="D6972" s="6"/>
      <c r="E6972" s="6"/>
      <c r="F6972" s="6"/>
      <c r="G6972" s="6"/>
      <c r="H6972" s="6"/>
      <c r="I6972" s="6"/>
      <c r="J6972" s="6"/>
      <c r="K6972" s="6"/>
    </row>
    <row r="6973" spans="1:11">
      <c r="A6973" s="6"/>
      <c r="B6973" s="6"/>
      <c r="D6973" s="6"/>
      <c r="E6973" s="6"/>
      <c r="F6973" s="6"/>
      <c r="G6973" s="6"/>
      <c r="H6973" s="6"/>
      <c r="I6973" s="6"/>
      <c r="J6973" s="6"/>
      <c r="K6973" s="6"/>
    </row>
    <row r="6974" spans="1:11">
      <c r="A6974" s="6"/>
      <c r="B6974" s="6"/>
      <c r="D6974" s="6"/>
      <c r="E6974" s="6"/>
      <c r="F6974" s="6"/>
      <c r="G6974" s="6"/>
      <c r="H6974" s="6"/>
      <c r="I6974" s="6"/>
      <c r="J6974" s="6"/>
      <c r="K6974" s="6"/>
    </row>
    <row r="6975" spans="1:11">
      <c r="A6975" s="6"/>
      <c r="B6975" s="6"/>
      <c r="D6975" s="6"/>
      <c r="E6975" s="6"/>
      <c r="F6975" s="6"/>
      <c r="G6975" s="6"/>
      <c r="H6975" s="6"/>
      <c r="I6975" s="6"/>
      <c r="J6975" s="6"/>
      <c r="K6975" s="6"/>
    </row>
    <row r="6976" spans="1:11">
      <c r="A6976" s="6"/>
      <c r="B6976" s="6"/>
      <c r="D6976" s="6"/>
      <c r="E6976" s="6"/>
      <c r="F6976" s="6"/>
      <c r="G6976" s="6"/>
      <c r="H6976" s="6"/>
      <c r="I6976" s="6"/>
      <c r="J6976" s="6"/>
      <c r="K6976" s="6"/>
    </row>
    <row r="6977" spans="1:11">
      <c r="A6977" s="6"/>
      <c r="B6977" s="6"/>
      <c r="D6977" s="6"/>
      <c r="E6977" s="6"/>
      <c r="F6977" s="6"/>
      <c r="G6977" s="6"/>
      <c r="H6977" s="6"/>
      <c r="I6977" s="6"/>
      <c r="J6977" s="6"/>
      <c r="K6977" s="6"/>
    </row>
    <row r="6978" spans="1:11">
      <c r="A6978" s="6"/>
      <c r="B6978" s="6"/>
      <c r="D6978" s="6"/>
      <c r="E6978" s="6"/>
      <c r="F6978" s="6"/>
      <c r="G6978" s="6"/>
      <c r="H6978" s="6"/>
      <c r="I6978" s="6"/>
      <c r="J6978" s="6"/>
      <c r="K6978" s="6"/>
    </row>
    <row r="6979" spans="1:11">
      <c r="A6979" s="6"/>
      <c r="B6979" s="6"/>
      <c r="D6979" s="6"/>
      <c r="E6979" s="6"/>
      <c r="F6979" s="6"/>
      <c r="G6979" s="6"/>
      <c r="H6979" s="6"/>
      <c r="I6979" s="6"/>
      <c r="J6979" s="6"/>
      <c r="K6979" s="6"/>
    </row>
    <row r="6980" spans="1:11">
      <c r="A6980" s="6"/>
      <c r="B6980" s="6"/>
      <c r="D6980" s="6"/>
      <c r="E6980" s="6"/>
      <c r="F6980" s="6"/>
      <c r="G6980" s="6"/>
      <c r="H6980" s="6"/>
      <c r="I6980" s="6"/>
      <c r="J6980" s="6"/>
      <c r="K6980" s="6"/>
    </row>
    <row r="6981" spans="1:11">
      <c r="A6981" s="6"/>
      <c r="B6981" s="6"/>
      <c r="D6981" s="6"/>
      <c r="E6981" s="6"/>
      <c r="F6981" s="6"/>
      <c r="G6981" s="6"/>
      <c r="H6981" s="6"/>
      <c r="I6981" s="6"/>
      <c r="J6981" s="6"/>
      <c r="K6981" s="6"/>
    </row>
    <row r="6982" spans="1:11">
      <c r="A6982" s="6"/>
      <c r="B6982" s="6"/>
      <c r="D6982" s="6"/>
      <c r="E6982" s="6"/>
      <c r="F6982" s="6"/>
      <c r="G6982" s="6"/>
      <c r="H6982" s="6"/>
      <c r="I6982" s="6"/>
      <c r="J6982" s="6"/>
      <c r="K6982" s="6"/>
    </row>
    <row r="6983" spans="1:11">
      <c r="A6983" s="6"/>
      <c r="B6983" s="6"/>
      <c r="D6983" s="6"/>
      <c r="E6983" s="6"/>
      <c r="F6983" s="6"/>
      <c r="G6983" s="6"/>
      <c r="H6983" s="6"/>
      <c r="I6983" s="6"/>
      <c r="J6983" s="6"/>
      <c r="K6983" s="6"/>
    </row>
    <row r="6984" spans="1:11">
      <c r="A6984" s="6"/>
      <c r="B6984" s="6"/>
      <c r="D6984" s="6"/>
      <c r="E6984" s="6"/>
      <c r="F6984" s="6"/>
      <c r="G6984" s="6"/>
      <c r="H6984" s="6"/>
      <c r="I6984" s="6"/>
      <c r="J6984" s="6"/>
      <c r="K6984" s="6"/>
    </row>
    <row r="6985" spans="1:11">
      <c r="A6985" s="6"/>
      <c r="B6985" s="6"/>
      <c r="D6985" s="6"/>
      <c r="E6985" s="6"/>
      <c r="F6985" s="6"/>
      <c r="G6985" s="6"/>
      <c r="H6985" s="6"/>
      <c r="I6985" s="6"/>
      <c r="J6985" s="6"/>
      <c r="K6985" s="6"/>
    </row>
    <row r="6986" spans="1:11">
      <c r="A6986" s="6"/>
      <c r="B6986" s="6"/>
      <c r="D6986" s="6"/>
      <c r="E6986" s="6"/>
      <c r="F6986" s="6"/>
      <c r="G6986" s="6"/>
      <c r="H6986" s="6"/>
      <c r="I6986" s="6"/>
      <c r="J6986" s="6"/>
      <c r="K6986" s="6"/>
    </row>
    <row r="6987" spans="1:11">
      <c r="A6987" s="6"/>
      <c r="B6987" s="6"/>
      <c r="D6987" s="6"/>
      <c r="E6987" s="6"/>
      <c r="F6987" s="6"/>
      <c r="G6987" s="6"/>
      <c r="H6987" s="6"/>
      <c r="I6987" s="6"/>
      <c r="J6987" s="6"/>
      <c r="K6987" s="6"/>
    </row>
    <row r="6988" spans="1:11">
      <c r="A6988" s="6"/>
      <c r="B6988" s="6"/>
      <c r="D6988" s="6"/>
      <c r="E6988" s="6"/>
      <c r="F6988" s="6"/>
      <c r="G6988" s="6"/>
      <c r="H6988" s="6"/>
      <c r="I6988" s="6"/>
      <c r="J6988" s="6"/>
      <c r="K6988" s="6"/>
    </row>
    <row r="6989" spans="1:11">
      <c r="A6989" s="6"/>
      <c r="B6989" s="6"/>
      <c r="D6989" s="6"/>
      <c r="E6989" s="6"/>
      <c r="F6989" s="6"/>
      <c r="G6989" s="6"/>
      <c r="H6989" s="6"/>
      <c r="I6989" s="6"/>
      <c r="J6989" s="6"/>
      <c r="K6989" s="6"/>
    </row>
    <row r="6990" spans="1:11">
      <c r="A6990" s="6"/>
      <c r="B6990" s="6"/>
      <c r="D6990" s="6"/>
      <c r="E6990" s="6"/>
      <c r="F6990" s="6"/>
      <c r="G6990" s="6"/>
      <c r="H6990" s="6"/>
      <c r="I6990" s="6"/>
      <c r="J6990" s="6"/>
      <c r="K6990" s="6"/>
    </row>
    <row r="6991" spans="1:11">
      <c r="A6991" s="6"/>
      <c r="B6991" s="6"/>
      <c r="D6991" s="6"/>
      <c r="E6991" s="6"/>
      <c r="F6991" s="6"/>
      <c r="G6991" s="6"/>
      <c r="H6991" s="6"/>
      <c r="I6991" s="6"/>
      <c r="J6991" s="6"/>
      <c r="K6991" s="6"/>
    </row>
    <row r="6992" spans="1:11">
      <c r="A6992" s="6"/>
      <c r="B6992" s="6"/>
      <c r="D6992" s="6"/>
      <c r="E6992" s="6"/>
      <c r="F6992" s="6"/>
      <c r="G6992" s="6"/>
      <c r="H6992" s="6"/>
      <c r="I6992" s="6"/>
      <c r="J6992" s="6"/>
      <c r="K6992" s="6"/>
    </row>
    <row r="6993" spans="1:11">
      <c r="A6993" s="6"/>
      <c r="B6993" s="6"/>
      <c r="D6993" s="6"/>
      <c r="E6993" s="6"/>
      <c r="F6993" s="6"/>
      <c r="G6993" s="6"/>
      <c r="H6993" s="6"/>
      <c r="I6993" s="6"/>
      <c r="J6993" s="6"/>
      <c r="K6993" s="6"/>
    </row>
    <row r="6994" spans="1:11">
      <c r="A6994" s="6"/>
      <c r="B6994" s="6"/>
      <c r="D6994" s="6"/>
      <c r="E6994" s="6"/>
      <c r="F6994" s="6"/>
      <c r="G6994" s="6"/>
      <c r="H6994" s="6"/>
      <c r="I6994" s="6"/>
      <c r="J6994" s="6"/>
      <c r="K6994" s="6"/>
    </row>
    <row r="6995" spans="1:11">
      <c r="A6995" s="6"/>
      <c r="B6995" s="6"/>
      <c r="D6995" s="6"/>
      <c r="E6995" s="6"/>
      <c r="F6995" s="6"/>
      <c r="G6995" s="6"/>
      <c r="H6995" s="6"/>
      <c r="I6995" s="6"/>
      <c r="J6995" s="6"/>
      <c r="K6995" s="6"/>
    </row>
    <row r="6996" spans="1:11">
      <c r="A6996" s="6"/>
      <c r="B6996" s="6"/>
      <c r="D6996" s="6"/>
      <c r="E6996" s="6"/>
      <c r="F6996" s="6"/>
      <c r="G6996" s="6"/>
      <c r="H6996" s="6"/>
      <c r="I6996" s="6"/>
      <c r="J6996" s="6"/>
      <c r="K6996" s="6"/>
    </row>
    <row r="6997" spans="1:11">
      <c r="A6997" s="6"/>
      <c r="B6997" s="6"/>
      <c r="D6997" s="6"/>
      <c r="E6997" s="6"/>
      <c r="F6997" s="6"/>
      <c r="G6997" s="6"/>
      <c r="H6997" s="6"/>
      <c r="I6997" s="6"/>
      <c r="J6997" s="6"/>
      <c r="K6997" s="6"/>
    </row>
    <row r="6998" spans="1:11">
      <c r="A6998" s="6"/>
      <c r="B6998" s="6"/>
      <c r="D6998" s="6"/>
      <c r="E6998" s="6"/>
      <c r="F6998" s="6"/>
      <c r="G6998" s="6"/>
      <c r="H6998" s="6"/>
      <c r="I6998" s="6"/>
      <c r="J6998" s="6"/>
      <c r="K6998" s="6"/>
    </row>
    <row r="6999" spans="1:11">
      <c r="A6999" s="6"/>
      <c r="B6999" s="6"/>
      <c r="D6999" s="6"/>
      <c r="E6999" s="6"/>
      <c r="F6999" s="6"/>
      <c r="G6999" s="6"/>
      <c r="H6999" s="6"/>
      <c r="I6999" s="6"/>
      <c r="J6999" s="6"/>
      <c r="K6999" s="6"/>
    </row>
    <row r="7000" spans="1:11">
      <c r="A7000" s="6"/>
      <c r="B7000" s="6"/>
      <c r="D7000" s="6"/>
      <c r="E7000" s="6"/>
      <c r="F7000" s="6"/>
      <c r="G7000" s="6"/>
      <c r="H7000" s="6"/>
      <c r="I7000" s="6"/>
      <c r="J7000" s="6"/>
      <c r="K7000" s="6"/>
    </row>
    <row r="7001" spans="1:11">
      <c r="A7001" s="6"/>
      <c r="B7001" s="6"/>
      <c r="D7001" s="6"/>
      <c r="E7001" s="6"/>
      <c r="F7001" s="6"/>
      <c r="G7001" s="6"/>
      <c r="H7001" s="6"/>
      <c r="I7001" s="6"/>
      <c r="J7001" s="6"/>
      <c r="K7001" s="6"/>
    </row>
    <row r="7002" spans="1:11">
      <c r="A7002" s="6"/>
      <c r="B7002" s="6"/>
      <c r="D7002" s="6"/>
      <c r="E7002" s="6"/>
      <c r="F7002" s="6"/>
      <c r="G7002" s="6"/>
      <c r="H7002" s="6"/>
      <c r="I7002" s="6"/>
      <c r="J7002" s="6"/>
      <c r="K7002" s="6"/>
    </row>
    <row r="7003" spans="1:11">
      <c r="A7003" s="6"/>
      <c r="B7003" s="6"/>
      <c r="D7003" s="6"/>
      <c r="E7003" s="6"/>
      <c r="F7003" s="6"/>
      <c r="G7003" s="6"/>
      <c r="H7003" s="6"/>
      <c r="I7003" s="6"/>
      <c r="J7003" s="6"/>
      <c r="K7003" s="6"/>
    </row>
    <row r="7004" spans="1:11">
      <c r="A7004" s="6"/>
      <c r="B7004" s="6"/>
      <c r="D7004" s="6"/>
      <c r="E7004" s="6"/>
      <c r="F7004" s="6"/>
      <c r="G7004" s="6"/>
      <c r="H7004" s="6"/>
      <c r="I7004" s="6"/>
      <c r="J7004" s="6"/>
      <c r="K7004" s="6"/>
    </row>
    <row r="7005" spans="1:11">
      <c r="A7005" s="6"/>
      <c r="B7005" s="6"/>
      <c r="D7005" s="6"/>
      <c r="E7005" s="6"/>
      <c r="F7005" s="6"/>
      <c r="G7005" s="6"/>
      <c r="H7005" s="6"/>
      <c r="I7005" s="6"/>
      <c r="J7005" s="6"/>
      <c r="K7005" s="6"/>
    </row>
    <row r="7006" spans="1:11">
      <c r="A7006" s="6"/>
      <c r="B7006" s="6"/>
      <c r="D7006" s="6"/>
      <c r="E7006" s="6"/>
      <c r="F7006" s="6"/>
      <c r="G7006" s="6"/>
      <c r="H7006" s="6"/>
      <c r="I7006" s="6"/>
      <c r="J7006" s="6"/>
      <c r="K7006" s="6"/>
    </row>
    <row r="7007" spans="1:11">
      <c r="A7007" s="6"/>
      <c r="B7007" s="6"/>
      <c r="D7007" s="6"/>
      <c r="E7007" s="6"/>
      <c r="F7007" s="6"/>
      <c r="G7007" s="6"/>
      <c r="H7007" s="6"/>
      <c r="I7007" s="6"/>
      <c r="J7007" s="6"/>
      <c r="K7007" s="6"/>
    </row>
    <row r="7008" spans="1:11">
      <c r="A7008" s="6"/>
      <c r="B7008" s="6"/>
      <c r="D7008" s="6"/>
      <c r="E7008" s="6"/>
      <c r="F7008" s="6"/>
      <c r="G7008" s="6"/>
      <c r="H7008" s="6"/>
      <c r="I7008" s="6"/>
      <c r="J7008" s="6"/>
      <c r="K7008" s="6"/>
    </row>
    <row r="7009" spans="1:11">
      <c r="A7009" s="6"/>
      <c r="B7009" s="6"/>
      <c r="D7009" s="6"/>
      <c r="E7009" s="6"/>
      <c r="F7009" s="6"/>
      <c r="G7009" s="6"/>
      <c r="H7009" s="6"/>
      <c r="I7009" s="6"/>
      <c r="J7009" s="6"/>
      <c r="K7009" s="6"/>
    </row>
    <row r="7010" spans="1:11">
      <c r="A7010" s="6"/>
      <c r="B7010" s="6"/>
      <c r="D7010" s="6"/>
      <c r="E7010" s="6"/>
      <c r="F7010" s="6"/>
      <c r="G7010" s="6"/>
      <c r="H7010" s="6"/>
      <c r="I7010" s="6"/>
      <c r="J7010" s="6"/>
      <c r="K7010" s="6"/>
    </row>
    <row r="7011" spans="1:11">
      <c r="A7011" s="6"/>
      <c r="B7011" s="6"/>
      <c r="D7011" s="6"/>
      <c r="E7011" s="6"/>
      <c r="F7011" s="6"/>
      <c r="G7011" s="6"/>
      <c r="H7011" s="6"/>
      <c r="I7011" s="6"/>
      <c r="J7011" s="6"/>
      <c r="K7011" s="6"/>
    </row>
    <row r="7012" spans="1:11">
      <c r="A7012" s="6"/>
      <c r="B7012" s="6"/>
      <c r="D7012" s="6"/>
      <c r="E7012" s="6"/>
      <c r="F7012" s="6"/>
      <c r="G7012" s="6"/>
      <c r="H7012" s="6"/>
      <c r="I7012" s="6"/>
      <c r="J7012" s="6"/>
      <c r="K7012" s="6"/>
    </row>
    <row r="7013" spans="1:11">
      <c r="A7013" s="6"/>
      <c r="B7013" s="6"/>
      <c r="D7013" s="6"/>
      <c r="E7013" s="6"/>
      <c r="F7013" s="6"/>
      <c r="G7013" s="6"/>
      <c r="H7013" s="6"/>
      <c r="I7013" s="6"/>
      <c r="J7013" s="6"/>
      <c r="K7013" s="6"/>
    </row>
    <row r="7014" spans="1:11">
      <c r="A7014" s="6"/>
      <c r="B7014" s="6"/>
      <c r="D7014" s="6"/>
      <c r="E7014" s="6"/>
      <c r="F7014" s="6"/>
      <c r="G7014" s="6"/>
      <c r="H7014" s="6"/>
      <c r="I7014" s="6"/>
      <c r="J7014" s="6"/>
      <c r="K7014" s="6"/>
    </row>
    <row r="7015" spans="1:11">
      <c r="A7015" s="6"/>
      <c r="B7015" s="6"/>
      <c r="D7015" s="6"/>
      <c r="E7015" s="6"/>
      <c r="F7015" s="6"/>
      <c r="G7015" s="6"/>
      <c r="H7015" s="6"/>
      <c r="I7015" s="6"/>
      <c r="J7015" s="6"/>
      <c r="K7015" s="6"/>
    </row>
    <row r="7016" spans="1:11">
      <c r="A7016" s="6"/>
      <c r="B7016" s="6"/>
      <c r="D7016" s="6"/>
      <c r="E7016" s="6"/>
      <c r="F7016" s="6"/>
      <c r="G7016" s="6"/>
      <c r="H7016" s="6"/>
      <c r="I7016" s="6"/>
      <c r="J7016" s="6"/>
      <c r="K7016" s="6"/>
    </row>
    <row r="7017" spans="1:11">
      <c r="A7017" s="6"/>
      <c r="B7017" s="6"/>
      <c r="D7017" s="6"/>
      <c r="E7017" s="6"/>
      <c r="F7017" s="6"/>
      <c r="G7017" s="6"/>
      <c r="H7017" s="6"/>
      <c r="I7017" s="6"/>
      <c r="J7017" s="6"/>
      <c r="K7017" s="6"/>
    </row>
    <row r="7018" spans="1:11">
      <c r="A7018" s="6"/>
      <c r="B7018" s="6"/>
      <c r="D7018" s="6"/>
      <c r="E7018" s="6"/>
      <c r="F7018" s="6"/>
      <c r="G7018" s="6"/>
      <c r="H7018" s="6"/>
      <c r="I7018" s="6"/>
      <c r="J7018" s="6"/>
      <c r="K7018" s="6"/>
    </row>
    <row r="7019" spans="1:11">
      <c r="A7019" s="6"/>
      <c r="B7019" s="6"/>
      <c r="D7019" s="6"/>
      <c r="E7019" s="6"/>
      <c r="F7019" s="6"/>
      <c r="G7019" s="6"/>
      <c r="H7019" s="6"/>
      <c r="I7019" s="6"/>
      <c r="J7019" s="6"/>
      <c r="K7019" s="6"/>
    </row>
    <row r="7020" spans="1:11">
      <c r="A7020" s="6"/>
      <c r="B7020" s="6"/>
      <c r="D7020" s="6"/>
      <c r="E7020" s="6"/>
      <c r="F7020" s="6"/>
      <c r="G7020" s="6"/>
      <c r="H7020" s="6"/>
      <c r="I7020" s="6"/>
      <c r="J7020" s="6"/>
      <c r="K7020" s="6"/>
    </row>
    <row r="7021" spans="1:11">
      <c r="A7021" s="6"/>
      <c r="B7021" s="6"/>
      <c r="D7021" s="6"/>
      <c r="E7021" s="6"/>
      <c r="F7021" s="6"/>
      <c r="G7021" s="6"/>
      <c r="H7021" s="6"/>
      <c r="I7021" s="6"/>
      <c r="J7021" s="6"/>
      <c r="K7021" s="6"/>
    </row>
    <row r="7022" spans="1:11">
      <c r="A7022" s="6"/>
      <c r="B7022" s="6"/>
      <c r="D7022" s="6"/>
      <c r="E7022" s="6"/>
      <c r="F7022" s="6"/>
      <c r="G7022" s="6"/>
      <c r="H7022" s="6"/>
      <c r="I7022" s="6"/>
      <c r="J7022" s="6"/>
      <c r="K7022" s="6"/>
    </row>
    <row r="7023" spans="1:11">
      <c r="A7023" s="6"/>
      <c r="B7023" s="6"/>
      <c r="D7023" s="6"/>
      <c r="E7023" s="6"/>
      <c r="F7023" s="6"/>
      <c r="G7023" s="6"/>
      <c r="H7023" s="6"/>
      <c r="I7023" s="6"/>
      <c r="J7023" s="6"/>
      <c r="K7023" s="6"/>
    </row>
    <row r="7024" spans="1:11">
      <c r="A7024" s="6"/>
      <c r="B7024" s="6"/>
      <c r="D7024" s="6"/>
      <c r="E7024" s="6"/>
      <c r="F7024" s="6"/>
      <c r="G7024" s="6"/>
      <c r="H7024" s="6"/>
      <c r="I7024" s="6"/>
      <c r="J7024" s="6"/>
      <c r="K7024" s="6"/>
    </row>
    <row r="7025" spans="1:11">
      <c r="A7025" s="6"/>
      <c r="B7025" s="6"/>
      <c r="D7025" s="6"/>
      <c r="E7025" s="6"/>
      <c r="F7025" s="6"/>
      <c r="G7025" s="6"/>
      <c r="H7025" s="6"/>
      <c r="I7025" s="6"/>
      <c r="J7025" s="6"/>
      <c r="K7025" s="6"/>
    </row>
    <row r="7026" spans="1:11">
      <c r="A7026" s="6"/>
      <c r="B7026" s="6"/>
      <c r="D7026" s="6"/>
      <c r="E7026" s="6"/>
      <c r="F7026" s="6"/>
      <c r="G7026" s="6"/>
      <c r="H7026" s="6"/>
      <c r="I7026" s="6"/>
      <c r="J7026" s="6"/>
      <c r="K7026" s="6"/>
    </row>
    <row r="7027" spans="1:11">
      <c r="A7027" s="6"/>
      <c r="B7027" s="6"/>
      <c r="D7027" s="6"/>
      <c r="E7027" s="6"/>
      <c r="F7027" s="6"/>
      <c r="G7027" s="6"/>
      <c r="H7027" s="6"/>
      <c r="I7027" s="6"/>
      <c r="J7027" s="6"/>
      <c r="K7027" s="6"/>
    </row>
    <row r="7028" spans="1:11">
      <c r="A7028" s="6"/>
      <c r="B7028" s="6"/>
      <c r="D7028" s="6"/>
      <c r="E7028" s="6"/>
      <c r="F7028" s="6"/>
      <c r="G7028" s="6"/>
      <c r="H7028" s="6"/>
      <c r="I7028" s="6"/>
      <c r="J7028" s="6"/>
      <c r="K7028" s="6"/>
    </row>
    <row r="7029" spans="1:11">
      <c r="A7029" s="6"/>
      <c r="B7029" s="6"/>
      <c r="D7029" s="6"/>
      <c r="E7029" s="6"/>
      <c r="F7029" s="6"/>
      <c r="G7029" s="6"/>
      <c r="H7029" s="6"/>
      <c r="I7029" s="6"/>
      <c r="J7029" s="6"/>
      <c r="K7029" s="6"/>
    </row>
    <row r="7030" spans="1:11">
      <c r="A7030" s="6"/>
      <c r="B7030" s="6"/>
      <c r="D7030" s="6"/>
      <c r="E7030" s="6"/>
      <c r="F7030" s="6"/>
      <c r="G7030" s="6"/>
      <c r="H7030" s="6"/>
      <c r="I7030" s="6"/>
      <c r="J7030" s="6"/>
      <c r="K7030" s="6"/>
    </row>
    <row r="7031" spans="1:11">
      <c r="A7031" s="6"/>
      <c r="B7031" s="6"/>
      <c r="D7031" s="6"/>
      <c r="E7031" s="6"/>
      <c r="F7031" s="6"/>
      <c r="G7031" s="6"/>
      <c r="H7031" s="6"/>
      <c r="I7031" s="6"/>
      <c r="J7031" s="6"/>
      <c r="K7031" s="6"/>
    </row>
    <row r="7032" spans="1:11">
      <c r="A7032" s="6"/>
      <c r="B7032" s="6"/>
      <c r="D7032" s="6"/>
      <c r="E7032" s="6"/>
      <c r="F7032" s="6"/>
      <c r="G7032" s="6"/>
      <c r="H7032" s="6"/>
      <c r="I7032" s="6"/>
      <c r="J7032" s="6"/>
      <c r="K7032" s="6"/>
    </row>
    <row r="7033" spans="1:11">
      <c r="A7033" s="6"/>
      <c r="B7033" s="6"/>
      <c r="D7033" s="6"/>
      <c r="E7033" s="6"/>
      <c r="F7033" s="6"/>
      <c r="G7033" s="6"/>
      <c r="H7033" s="6"/>
      <c r="I7033" s="6"/>
      <c r="J7033" s="6"/>
      <c r="K7033" s="6"/>
    </row>
    <row r="7034" spans="1:11">
      <c r="A7034" s="6"/>
      <c r="B7034" s="6"/>
      <c r="D7034" s="6"/>
      <c r="E7034" s="6"/>
      <c r="F7034" s="6"/>
      <c r="G7034" s="6"/>
      <c r="H7034" s="6"/>
      <c r="I7034" s="6"/>
      <c r="J7034" s="6"/>
      <c r="K7034" s="6"/>
    </row>
    <row r="7035" spans="1:11">
      <c r="A7035" s="6"/>
      <c r="B7035" s="6"/>
      <c r="D7035" s="6"/>
      <c r="E7035" s="6"/>
      <c r="F7035" s="6"/>
      <c r="G7035" s="6"/>
      <c r="H7035" s="6"/>
      <c r="I7035" s="6"/>
      <c r="J7035" s="6"/>
      <c r="K7035" s="6"/>
    </row>
    <row r="7036" spans="1:11">
      <c r="A7036" s="6"/>
      <c r="B7036" s="6"/>
      <c r="D7036" s="6"/>
      <c r="E7036" s="6"/>
      <c r="F7036" s="6"/>
      <c r="G7036" s="6"/>
      <c r="H7036" s="6"/>
      <c r="I7036" s="6"/>
      <c r="J7036" s="6"/>
      <c r="K7036" s="6"/>
    </row>
    <row r="7037" spans="1:11">
      <c r="A7037" s="6"/>
      <c r="B7037" s="6"/>
      <c r="D7037" s="6"/>
      <c r="E7037" s="6"/>
      <c r="F7037" s="6"/>
      <c r="G7037" s="6"/>
      <c r="H7037" s="6"/>
      <c r="I7037" s="6"/>
      <c r="J7037" s="6"/>
      <c r="K7037" s="6"/>
    </row>
    <row r="7038" spans="1:11">
      <c r="A7038" s="6"/>
      <c r="B7038" s="6"/>
      <c r="D7038" s="6"/>
      <c r="E7038" s="6"/>
      <c r="F7038" s="6"/>
      <c r="G7038" s="6"/>
      <c r="H7038" s="6"/>
      <c r="I7038" s="6"/>
      <c r="J7038" s="6"/>
      <c r="K7038" s="6"/>
    </row>
    <row r="7039" spans="1:11">
      <c r="A7039" s="6"/>
      <c r="B7039" s="6"/>
      <c r="D7039" s="6"/>
      <c r="E7039" s="6"/>
      <c r="F7039" s="6"/>
      <c r="G7039" s="6"/>
      <c r="H7039" s="6"/>
      <c r="I7039" s="6"/>
      <c r="J7039" s="6"/>
      <c r="K7039" s="6"/>
    </row>
    <row r="7040" spans="1:11">
      <c r="A7040" s="6"/>
      <c r="B7040" s="6"/>
      <c r="D7040" s="6"/>
      <c r="E7040" s="6"/>
      <c r="F7040" s="6"/>
      <c r="G7040" s="6"/>
      <c r="H7040" s="6"/>
      <c r="I7040" s="6"/>
      <c r="J7040" s="6"/>
      <c r="K7040" s="6"/>
    </row>
    <row r="7041" spans="1:11">
      <c r="A7041" s="6"/>
      <c r="B7041" s="6"/>
      <c r="D7041" s="6"/>
      <c r="E7041" s="6"/>
      <c r="F7041" s="6"/>
      <c r="G7041" s="6"/>
      <c r="H7041" s="6"/>
      <c r="I7041" s="6"/>
      <c r="J7041" s="6"/>
      <c r="K7041" s="6"/>
    </row>
    <row r="7042" spans="1:11">
      <c r="A7042" s="6"/>
      <c r="B7042" s="6"/>
      <c r="D7042" s="6"/>
      <c r="E7042" s="6"/>
      <c r="F7042" s="6"/>
      <c r="G7042" s="6"/>
      <c r="H7042" s="6"/>
      <c r="I7042" s="6"/>
      <c r="J7042" s="6"/>
      <c r="K7042" s="6"/>
    </row>
    <row r="7043" spans="1:11">
      <c r="A7043" s="6"/>
      <c r="B7043" s="6"/>
      <c r="D7043" s="6"/>
      <c r="E7043" s="6"/>
      <c r="F7043" s="6"/>
      <c r="G7043" s="6"/>
      <c r="H7043" s="6"/>
      <c r="I7043" s="6"/>
      <c r="J7043" s="6"/>
      <c r="K7043" s="6"/>
    </row>
    <row r="7044" spans="1:11">
      <c r="A7044" s="6"/>
      <c r="B7044" s="6"/>
      <c r="D7044" s="6"/>
      <c r="E7044" s="6"/>
      <c r="F7044" s="6"/>
      <c r="G7044" s="6"/>
      <c r="H7044" s="6"/>
      <c r="I7044" s="6"/>
      <c r="J7044" s="6"/>
      <c r="K7044" s="6"/>
    </row>
    <row r="7045" spans="1:11">
      <c r="A7045" s="6"/>
      <c r="B7045" s="6"/>
      <c r="D7045" s="6"/>
      <c r="E7045" s="6"/>
      <c r="F7045" s="6"/>
      <c r="G7045" s="6"/>
      <c r="H7045" s="6"/>
      <c r="I7045" s="6"/>
      <c r="J7045" s="6"/>
      <c r="K7045" s="6"/>
    </row>
    <row r="7046" spans="1:11">
      <c r="A7046" s="6"/>
      <c r="B7046" s="6"/>
      <c r="D7046" s="6"/>
      <c r="E7046" s="6"/>
      <c r="F7046" s="6"/>
      <c r="G7046" s="6"/>
      <c r="H7046" s="6"/>
      <c r="I7046" s="6"/>
      <c r="J7046" s="6"/>
      <c r="K7046" s="6"/>
    </row>
    <row r="7047" spans="1:11">
      <c r="A7047" s="6"/>
      <c r="B7047" s="6"/>
      <c r="D7047" s="6"/>
      <c r="E7047" s="6"/>
      <c r="F7047" s="6"/>
      <c r="G7047" s="6"/>
      <c r="H7047" s="6"/>
      <c r="I7047" s="6"/>
      <c r="J7047" s="6"/>
      <c r="K7047" s="6"/>
    </row>
    <row r="7048" spans="1:11">
      <c r="A7048" s="6"/>
      <c r="B7048" s="6"/>
      <c r="D7048" s="6"/>
      <c r="E7048" s="6"/>
      <c r="F7048" s="6"/>
      <c r="G7048" s="6"/>
      <c r="H7048" s="6"/>
      <c r="I7048" s="6"/>
      <c r="J7048" s="6"/>
      <c r="K7048" s="6"/>
    </row>
    <row r="7049" spans="1:11">
      <c r="A7049" s="6"/>
      <c r="B7049" s="6"/>
      <c r="D7049" s="6"/>
      <c r="E7049" s="6"/>
      <c r="F7049" s="6"/>
      <c r="G7049" s="6"/>
      <c r="H7049" s="6"/>
      <c r="I7049" s="6"/>
      <c r="J7049" s="6"/>
      <c r="K7049" s="6"/>
    </row>
    <row r="7050" spans="1:11">
      <c r="A7050" s="6"/>
      <c r="B7050" s="6"/>
      <c r="D7050" s="6"/>
      <c r="E7050" s="6"/>
      <c r="F7050" s="6"/>
      <c r="G7050" s="6"/>
      <c r="H7050" s="6"/>
      <c r="I7050" s="6"/>
      <c r="J7050" s="6"/>
      <c r="K7050" s="6"/>
    </row>
    <row r="7051" spans="1:11">
      <c r="A7051" s="6"/>
      <c r="B7051" s="6"/>
      <c r="D7051" s="6"/>
      <c r="E7051" s="6"/>
      <c r="F7051" s="6"/>
      <c r="G7051" s="6"/>
      <c r="H7051" s="6"/>
      <c r="I7051" s="6"/>
      <c r="J7051" s="6"/>
      <c r="K7051" s="6"/>
    </row>
    <row r="7052" spans="1:11">
      <c r="A7052" s="6"/>
      <c r="B7052" s="6"/>
      <c r="D7052" s="6"/>
      <c r="E7052" s="6"/>
      <c r="F7052" s="6"/>
      <c r="G7052" s="6"/>
      <c r="H7052" s="6"/>
      <c r="I7052" s="6"/>
      <c r="J7052" s="6"/>
      <c r="K7052" s="6"/>
    </row>
    <row r="7053" spans="1:11">
      <c r="A7053" s="6"/>
      <c r="B7053" s="6"/>
      <c r="D7053" s="6"/>
      <c r="E7053" s="6"/>
      <c r="F7053" s="6"/>
      <c r="G7053" s="6"/>
      <c r="H7053" s="6"/>
      <c r="I7053" s="6"/>
      <c r="J7053" s="6"/>
      <c r="K7053" s="6"/>
    </row>
    <row r="7054" spans="1:11">
      <c r="A7054" s="6"/>
      <c r="B7054" s="6"/>
      <c r="D7054" s="6"/>
      <c r="E7054" s="6"/>
      <c r="F7054" s="6"/>
      <c r="G7054" s="6"/>
      <c r="H7054" s="6"/>
      <c r="I7054" s="6"/>
      <c r="J7054" s="6"/>
      <c r="K7054" s="6"/>
    </row>
    <row r="7055" spans="1:11">
      <c r="A7055" s="6"/>
      <c r="B7055" s="6"/>
      <c r="D7055" s="6"/>
      <c r="E7055" s="6"/>
      <c r="F7055" s="6"/>
      <c r="G7055" s="6"/>
      <c r="H7055" s="6"/>
      <c r="I7055" s="6"/>
      <c r="J7055" s="6"/>
      <c r="K7055" s="6"/>
    </row>
    <row r="7056" spans="1:11">
      <c r="A7056" s="6"/>
      <c r="B7056" s="6"/>
      <c r="D7056" s="6"/>
      <c r="E7056" s="6"/>
      <c r="F7056" s="6"/>
      <c r="G7056" s="6"/>
      <c r="H7056" s="6"/>
      <c r="I7056" s="6"/>
      <c r="J7056" s="6"/>
      <c r="K7056" s="6"/>
    </row>
    <row r="7057" spans="1:11">
      <c r="A7057" s="6"/>
      <c r="B7057" s="6"/>
      <c r="D7057" s="6"/>
      <c r="E7057" s="6"/>
      <c r="F7057" s="6"/>
      <c r="G7057" s="6"/>
      <c r="H7057" s="6"/>
      <c r="I7057" s="6"/>
      <c r="J7057" s="6"/>
      <c r="K7057" s="6"/>
    </row>
    <row r="7058" spans="1:11">
      <c r="A7058" s="6"/>
      <c r="B7058" s="6"/>
      <c r="D7058" s="6"/>
      <c r="E7058" s="6"/>
      <c r="F7058" s="6"/>
      <c r="G7058" s="6"/>
      <c r="H7058" s="6"/>
      <c r="I7058" s="6"/>
      <c r="J7058" s="6"/>
      <c r="K7058" s="6"/>
    </row>
    <row r="7059" spans="1:11">
      <c r="A7059" s="6"/>
      <c r="B7059" s="6"/>
      <c r="D7059" s="6"/>
      <c r="E7059" s="6"/>
      <c r="F7059" s="6"/>
      <c r="G7059" s="6"/>
      <c r="H7059" s="6"/>
      <c r="I7059" s="6"/>
      <c r="J7059" s="6"/>
      <c r="K7059" s="6"/>
    </row>
    <row r="7060" spans="1:11">
      <c r="A7060" s="6"/>
      <c r="B7060" s="6"/>
      <c r="D7060" s="6"/>
      <c r="E7060" s="6"/>
      <c r="F7060" s="6"/>
      <c r="G7060" s="6"/>
      <c r="H7060" s="6"/>
      <c r="I7060" s="6"/>
      <c r="J7060" s="6"/>
      <c r="K7060" s="6"/>
    </row>
    <row r="7061" spans="1:11">
      <c r="A7061" s="6"/>
      <c r="B7061" s="6"/>
      <c r="D7061" s="6"/>
      <c r="E7061" s="6"/>
      <c r="F7061" s="6"/>
      <c r="G7061" s="6"/>
      <c r="H7061" s="6"/>
      <c r="I7061" s="6"/>
      <c r="J7061" s="6"/>
      <c r="K7061" s="6"/>
    </row>
    <row r="7062" spans="1:11">
      <c r="A7062" s="6"/>
      <c r="B7062" s="6"/>
      <c r="D7062" s="6"/>
      <c r="E7062" s="6"/>
      <c r="F7062" s="6"/>
      <c r="G7062" s="6"/>
      <c r="H7062" s="6"/>
      <c r="I7062" s="6"/>
      <c r="J7062" s="6"/>
      <c r="K7062" s="6"/>
    </row>
    <row r="7063" spans="1:11">
      <c r="A7063" s="6"/>
      <c r="B7063" s="6"/>
      <c r="D7063" s="6"/>
      <c r="E7063" s="6"/>
      <c r="F7063" s="6"/>
      <c r="G7063" s="6"/>
      <c r="H7063" s="6"/>
      <c r="I7063" s="6"/>
      <c r="J7063" s="6"/>
      <c r="K7063" s="6"/>
    </row>
    <row r="7064" spans="1:11">
      <c r="A7064" s="6"/>
      <c r="B7064" s="6"/>
      <c r="D7064" s="6"/>
      <c r="E7064" s="6"/>
      <c r="F7064" s="6"/>
      <c r="G7064" s="6"/>
      <c r="H7064" s="6"/>
      <c r="I7064" s="6"/>
      <c r="J7064" s="6"/>
      <c r="K7064" s="6"/>
    </row>
    <row r="7065" spans="1:11">
      <c r="A7065" s="6"/>
      <c r="B7065" s="6"/>
      <c r="D7065" s="6"/>
      <c r="E7065" s="6"/>
      <c r="F7065" s="6"/>
      <c r="G7065" s="6"/>
      <c r="H7065" s="6"/>
      <c r="I7065" s="6"/>
      <c r="J7065" s="6"/>
      <c r="K7065" s="6"/>
    </row>
    <row r="7066" spans="1:11">
      <c r="A7066" s="6"/>
      <c r="B7066" s="6"/>
      <c r="D7066" s="6"/>
      <c r="E7066" s="6"/>
      <c r="F7066" s="6"/>
      <c r="G7066" s="6"/>
      <c r="H7066" s="6"/>
      <c r="I7066" s="6"/>
      <c r="J7066" s="6"/>
      <c r="K7066" s="6"/>
    </row>
    <row r="7067" spans="1:11">
      <c r="A7067" s="6"/>
      <c r="B7067" s="6"/>
      <c r="D7067" s="6"/>
      <c r="E7067" s="6"/>
      <c r="F7067" s="6"/>
      <c r="G7067" s="6"/>
      <c r="H7067" s="6"/>
      <c r="I7067" s="6"/>
      <c r="J7067" s="6"/>
      <c r="K7067" s="6"/>
    </row>
    <row r="7068" spans="1:11">
      <c r="A7068" s="6"/>
      <c r="B7068" s="6"/>
      <c r="D7068" s="6"/>
      <c r="E7068" s="6"/>
      <c r="F7068" s="6"/>
      <c r="G7068" s="6"/>
      <c r="H7068" s="6"/>
      <c r="I7068" s="6"/>
      <c r="J7068" s="6"/>
      <c r="K7068" s="6"/>
    </row>
    <row r="7069" spans="1:11">
      <c r="A7069" s="6"/>
      <c r="B7069" s="6"/>
      <c r="D7069" s="6"/>
      <c r="E7069" s="6"/>
      <c r="F7069" s="6"/>
      <c r="G7069" s="6"/>
      <c r="H7069" s="6"/>
      <c r="I7069" s="6"/>
      <c r="J7069" s="6"/>
      <c r="K7069" s="6"/>
    </row>
    <row r="7070" spans="1:11">
      <c r="A7070" s="6"/>
      <c r="B7070" s="6"/>
      <c r="D7070" s="6"/>
      <c r="E7070" s="6"/>
      <c r="F7070" s="6"/>
      <c r="G7070" s="6"/>
      <c r="H7070" s="6"/>
      <c r="I7070" s="6"/>
      <c r="J7070" s="6"/>
      <c r="K7070" s="6"/>
    </row>
    <row r="7071" spans="1:11">
      <c r="A7071" s="6"/>
      <c r="B7071" s="6"/>
      <c r="D7071" s="6"/>
      <c r="E7071" s="6"/>
      <c r="F7071" s="6"/>
      <c r="G7071" s="6"/>
      <c r="H7071" s="6"/>
      <c r="I7071" s="6"/>
      <c r="J7071" s="6"/>
      <c r="K7071" s="6"/>
    </row>
    <row r="7072" spans="1:11">
      <c r="A7072" s="6"/>
      <c r="B7072" s="6"/>
      <c r="D7072" s="6"/>
      <c r="E7072" s="6"/>
      <c r="F7072" s="6"/>
      <c r="G7072" s="6"/>
      <c r="H7072" s="6"/>
      <c r="I7072" s="6"/>
      <c r="J7072" s="6"/>
      <c r="K7072" s="6"/>
    </row>
    <row r="7073" spans="1:11">
      <c r="A7073" s="6"/>
      <c r="B7073" s="6"/>
      <c r="D7073" s="6"/>
      <c r="E7073" s="6"/>
      <c r="F7073" s="6"/>
      <c r="G7073" s="6"/>
      <c r="H7073" s="6"/>
      <c r="I7073" s="6"/>
      <c r="J7073" s="6"/>
      <c r="K7073" s="6"/>
    </row>
    <row r="7074" spans="1:11">
      <c r="A7074" s="6"/>
      <c r="B7074" s="6"/>
      <c r="D7074" s="6"/>
      <c r="E7074" s="6"/>
      <c r="F7074" s="6"/>
      <c r="G7074" s="6"/>
      <c r="H7074" s="6"/>
      <c r="I7074" s="6"/>
      <c r="J7074" s="6"/>
      <c r="K7074" s="6"/>
    </row>
    <row r="7075" spans="1:11">
      <c r="A7075" s="6"/>
      <c r="B7075" s="6"/>
      <c r="D7075" s="6"/>
      <c r="E7075" s="6"/>
      <c r="F7075" s="6"/>
      <c r="G7075" s="6"/>
      <c r="H7075" s="6"/>
      <c r="I7075" s="6"/>
      <c r="J7075" s="6"/>
      <c r="K7075" s="6"/>
    </row>
    <row r="7076" spans="1:11">
      <c r="A7076" s="6"/>
      <c r="B7076" s="6"/>
      <c r="D7076" s="6"/>
      <c r="E7076" s="6"/>
      <c r="F7076" s="6"/>
      <c r="G7076" s="6"/>
      <c r="H7076" s="6"/>
      <c r="I7076" s="6"/>
      <c r="J7076" s="6"/>
      <c r="K7076" s="6"/>
    </row>
    <row r="7077" spans="1:11">
      <c r="A7077" s="6"/>
      <c r="B7077" s="6"/>
      <c r="D7077" s="6"/>
      <c r="E7077" s="6"/>
      <c r="F7077" s="6"/>
      <c r="G7077" s="6"/>
      <c r="H7077" s="6"/>
      <c r="I7077" s="6"/>
      <c r="J7077" s="6"/>
      <c r="K7077" s="6"/>
    </row>
    <row r="7078" spans="1:11">
      <c r="A7078" s="6"/>
      <c r="B7078" s="6"/>
      <c r="D7078" s="6"/>
      <c r="E7078" s="6"/>
      <c r="F7078" s="6"/>
      <c r="G7078" s="6"/>
      <c r="H7078" s="6"/>
      <c r="I7078" s="6"/>
      <c r="J7078" s="6"/>
      <c r="K7078" s="6"/>
    </row>
    <row r="7079" spans="1:11">
      <c r="A7079" s="6"/>
      <c r="B7079" s="6"/>
      <c r="D7079" s="6"/>
      <c r="E7079" s="6"/>
      <c r="F7079" s="6"/>
      <c r="G7079" s="6"/>
      <c r="H7079" s="6"/>
      <c r="I7079" s="6"/>
      <c r="J7079" s="6"/>
      <c r="K7079" s="6"/>
    </row>
    <row r="7080" spans="1:11">
      <c r="A7080" s="6"/>
      <c r="B7080" s="6"/>
      <c r="D7080" s="6"/>
      <c r="E7080" s="6"/>
      <c r="F7080" s="6"/>
      <c r="G7080" s="6"/>
      <c r="H7080" s="6"/>
      <c r="I7080" s="6"/>
      <c r="J7080" s="6"/>
      <c r="K7080" s="6"/>
    </row>
    <row r="7081" spans="1:11">
      <c r="A7081" s="6"/>
      <c r="B7081" s="6"/>
      <c r="D7081" s="6"/>
      <c r="E7081" s="6"/>
      <c r="F7081" s="6"/>
      <c r="G7081" s="6"/>
      <c r="H7081" s="6"/>
      <c r="I7081" s="6"/>
      <c r="J7081" s="6"/>
      <c r="K7081" s="6"/>
    </row>
    <row r="7082" spans="1:11">
      <c r="A7082" s="6"/>
      <c r="B7082" s="6"/>
      <c r="D7082" s="6"/>
      <c r="E7082" s="6"/>
      <c r="F7082" s="6"/>
      <c r="G7082" s="6"/>
      <c r="H7082" s="6"/>
      <c r="I7082" s="6"/>
      <c r="J7082" s="6"/>
      <c r="K7082" s="6"/>
    </row>
    <row r="7083" spans="1:11">
      <c r="A7083" s="6"/>
      <c r="B7083" s="6"/>
      <c r="D7083" s="6"/>
      <c r="E7083" s="6"/>
      <c r="F7083" s="6"/>
      <c r="G7083" s="6"/>
      <c r="H7083" s="6"/>
      <c r="I7083" s="6"/>
      <c r="J7083" s="6"/>
      <c r="K7083" s="6"/>
    </row>
    <row r="7084" spans="1:11">
      <c r="A7084" s="6"/>
      <c r="B7084" s="6"/>
      <c r="D7084" s="6"/>
      <c r="E7084" s="6"/>
      <c r="F7084" s="6"/>
      <c r="G7084" s="6"/>
      <c r="H7084" s="6"/>
      <c r="I7084" s="6"/>
      <c r="J7084" s="6"/>
      <c r="K7084" s="6"/>
    </row>
    <row r="7085" spans="1:11">
      <c r="A7085" s="6"/>
      <c r="B7085" s="6"/>
      <c r="D7085" s="6"/>
      <c r="E7085" s="6"/>
      <c r="F7085" s="6"/>
      <c r="G7085" s="6"/>
      <c r="H7085" s="6"/>
      <c r="I7085" s="6"/>
      <c r="J7085" s="6"/>
      <c r="K7085" s="6"/>
    </row>
    <row r="7086" spans="1:11">
      <c r="A7086" s="6"/>
      <c r="B7086" s="6"/>
      <c r="D7086" s="6"/>
      <c r="E7086" s="6"/>
      <c r="F7086" s="6"/>
      <c r="G7086" s="6"/>
      <c r="H7086" s="6"/>
      <c r="I7086" s="6"/>
      <c r="J7086" s="6"/>
      <c r="K7086" s="6"/>
    </row>
    <row r="7087" spans="1:11">
      <c r="A7087" s="6"/>
      <c r="B7087" s="6"/>
      <c r="D7087" s="6"/>
      <c r="E7087" s="6"/>
      <c r="F7087" s="6"/>
      <c r="G7087" s="6"/>
      <c r="H7087" s="6"/>
      <c r="I7087" s="6"/>
      <c r="J7087" s="6"/>
      <c r="K7087" s="6"/>
    </row>
    <row r="7088" spans="1:11">
      <c r="A7088" s="6"/>
      <c r="B7088" s="6"/>
      <c r="D7088" s="6"/>
      <c r="E7088" s="6"/>
      <c r="F7088" s="6"/>
      <c r="G7088" s="6"/>
      <c r="H7088" s="6"/>
      <c r="I7088" s="6"/>
      <c r="J7088" s="6"/>
      <c r="K7088" s="6"/>
    </row>
    <row r="7089" spans="1:11">
      <c r="A7089" s="6"/>
      <c r="B7089" s="6"/>
      <c r="D7089" s="6"/>
      <c r="E7089" s="6"/>
      <c r="F7089" s="6"/>
      <c r="G7089" s="6"/>
      <c r="H7089" s="6"/>
      <c r="I7089" s="6"/>
      <c r="J7089" s="6"/>
      <c r="K7089" s="6"/>
    </row>
    <row r="7090" spans="1:11">
      <c r="A7090" s="6"/>
      <c r="B7090" s="6"/>
      <c r="D7090" s="6"/>
      <c r="E7090" s="6"/>
      <c r="F7090" s="6"/>
      <c r="G7090" s="6"/>
      <c r="H7090" s="6"/>
      <c r="I7090" s="6"/>
      <c r="J7090" s="6"/>
      <c r="K7090" s="6"/>
    </row>
    <row r="7091" spans="1:11">
      <c r="A7091" s="6"/>
      <c r="B7091" s="6"/>
      <c r="D7091" s="6"/>
      <c r="E7091" s="6"/>
      <c r="F7091" s="6"/>
      <c r="G7091" s="6"/>
      <c r="H7091" s="6"/>
      <c r="I7091" s="6"/>
      <c r="J7091" s="6"/>
      <c r="K7091" s="6"/>
    </row>
    <row r="7092" spans="1:11">
      <c r="A7092" s="6"/>
      <c r="B7092" s="6"/>
      <c r="D7092" s="6"/>
      <c r="E7092" s="6"/>
      <c r="F7092" s="6"/>
      <c r="G7092" s="6"/>
      <c r="H7092" s="6"/>
      <c r="I7092" s="6"/>
      <c r="J7092" s="6"/>
      <c r="K7092" s="6"/>
    </row>
    <row r="7093" spans="1:11">
      <c r="A7093" s="6"/>
      <c r="B7093" s="6"/>
      <c r="D7093" s="6"/>
      <c r="E7093" s="6"/>
      <c r="F7093" s="6"/>
      <c r="G7093" s="6"/>
      <c r="H7093" s="6"/>
      <c r="I7093" s="6"/>
      <c r="J7093" s="6"/>
      <c r="K7093" s="6"/>
    </row>
    <row r="7094" spans="1:11">
      <c r="A7094" s="6"/>
      <c r="B7094" s="6"/>
      <c r="D7094" s="6"/>
      <c r="E7094" s="6"/>
      <c r="F7094" s="6"/>
      <c r="G7094" s="6"/>
      <c r="H7094" s="6"/>
      <c r="I7094" s="6"/>
      <c r="J7094" s="6"/>
      <c r="K7094" s="6"/>
    </row>
    <row r="7095" spans="1:11">
      <c r="A7095" s="6"/>
      <c r="B7095" s="6"/>
      <c r="D7095" s="6"/>
      <c r="E7095" s="6"/>
      <c r="F7095" s="6"/>
      <c r="G7095" s="6"/>
      <c r="H7095" s="6"/>
      <c r="I7095" s="6"/>
      <c r="J7095" s="6"/>
      <c r="K7095" s="6"/>
    </row>
    <row r="7096" spans="1:11">
      <c r="A7096" s="6"/>
      <c r="B7096" s="6"/>
      <c r="D7096" s="6"/>
      <c r="E7096" s="6"/>
      <c r="F7096" s="6"/>
      <c r="G7096" s="6"/>
      <c r="H7096" s="6"/>
      <c r="I7096" s="6"/>
      <c r="J7096" s="6"/>
      <c r="K7096" s="6"/>
    </row>
    <row r="7097" spans="1:11">
      <c r="A7097" s="6"/>
      <c r="B7097" s="6"/>
      <c r="D7097" s="6"/>
      <c r="E7097" s="6"/>
      <c r="F7097" s="6"/>
      <c r="G7097" s="6"/>
      <c r="H7097" s="6"/>
      <c r="I7097" s="6"/>
      <c r="J7097" s="6"/>
      <c r="K7097" s="6"/>
    </row>
    <row r="7098" spans="1:11">
      <c r="A7098" s="6"/>
      <c r="B7098" s="6"/>
      <c r="D7098" s="6"/>
      <c r="E7098" s="6"/>
      <c r="F7098" s="6"/>
      <c r="G7098" s="6"/>
      <c r="H7098" s="6"/>
      <c r="I7098" s="6"/>
      <c r="J7098" s="6"/>
      <c r="K7098" s="6"/>
    </row>
    <row r="7099" spans="1:11">
      <c r="A7099" s="6"/>
      <c r="B7099" s="6"/>
      <c r="D7099" s="6"/>
      <c r="E7099" s="6"/>
      <c r="F7099" s="6"/>
      <c r="G7099" s="6"/>
      <c r="H7099" s="6"/>
      <c r="I7099" s="6"/>
      <c r="J7099" s="6"/>
      <c r="K7099" s="6"/>
    </row>
    <row r="7100" spans="1:11">
      <c r="A7100" s="6"/>
      <c r="B7100" s="6"/>
      <c r="D7100" s="6"/>
      <c r="E7100" s="6"/>
      <c r="F7100" s="6"/>
      <c r="G7100" s="6"/>
      <c r="H7100" s="6"/>
      <c r="I7100" s="6"/>
      <c r="J7100" s="6"/>
      <c r="K7100" s="6"/>
    </row>
    <row r="7101" spans="1:11">
      <c r="A7101" s="6"/>
      <c r="B7101" s="6"/>
      <c r="D7101" s="6"/>
      <c r="E7101" s="6"/>
      <c r="F7101" s="6"/>
      <c r="G7101" s="6"/>
      <c r="H7101" s="6"/>
      <c r="I7101" s="6"/>
      <c r="J7101" s="6"/>
      <c r="K7101" s="6"/>
    </row>
    <row r="7102" spans="1:11">
      <c r="A7102" s="6"/>
      <c r="B7102" s="6"/>
      <c r="D7102" s="6"/>
      <c r="E7102" s="6"/>
      <c r="F7102" s="6"/>
      <c r="G7102" s="6"/>
      <c r="H7102" s="6"/>
      <c r="I7102" s="6"/>
      <c r="J7102" s="6"/>
      <c r="K7102" s="6"/>
    </row>
    <row r="7103" spans="1:11">
      <c r="A7103" s="6"/>
      <c r="B7103" s="6"/>
      <c r="D7103" s="6"/>
      <c r="E7103" s="6"/>
      <c r="F7103" s="6"/>
      <c r="G7103" s="6"/>
      <c r="H7103" s="6"/>
      <c r="I7103" s="6"/>
      <c r="J7103" s="6"/>
      <c r="K7103" s="6"/>
    </row>
    <row r="7104" spans="1:11">
      <c r="A7104" s="6"/>
      <c r="B7104" s="6"/>
      <c r="D7104" s="6"/>
      <c r="E7104" s="6"/>
      <c r="F7104" s="6"/>
      <c r="G7104" s="6"/>
      <c r="H7104" s="6"/>
      <c r="I7104" s="6"/>
      <c r="J7104" s="6"/>
      <c r="K7104" s="6"/>
    </row>
    <row r="7105" spans="1:11">
      <c r="A7105" s="6"/>
      <c r="B7105" s="6"/>
      <c r="D7105" s="6"/>
      <c r="E7105" s="6"/>
      <c r="F7105" s="6"/>
      <c r="G7105" s="6"/>
      <c r="H7105" s="6"/>
      <c r="I7105" s="6"/>
      <c r="J7105" s="6"/>
      <c r="K7105" s="6"/>
    </row>
    <row r="7106" spans="1:11">
      <c r="A7106" s="6"/>
      <c r="B7106" s="6"/>
      <c r="D7106" s="6"/>
      <c r="E7106" s="6"/>
      <c r="F7106" s="6"/>
      <c r="G7106" s="6"/>
      <c r="H7106" s="6"/>
      <c r="I7106" s="6"/>
      <c r="J7106" s="6"/>
      <c r="K7106" s="6"/>
    </row>
    <row r="7107" spans="1:11">
      <c r="A7107" s="6"/>
      <c r="B7107" s="6"/>
      <c r="D7107" s="6"/>
      <c r="E7107" s="6"/>
      <c r="F7107" s="6"/>
      <c r="G7107" s="6"/>
      <c r="H7107" s="6"/>
      <c r="I7107" s="6"/>
      <c r="J7107" s="6"/>
      <c r="K7107" s="6"/>
    </row>
    <row r="7108" spans="1:11">
      <c r="A7108" s="6"/>
      <c r="B7108" s="6"/>
      <c r="D7108" s="6"/>
      <c r="E7108" s="6"/>
      <c r="F7108" s="6"/>
      <c r="G7108" s="6"/>
      <c r="H7108" s="6"/>
      <c r="I7108" s="6"/>
      <c r="J7108" s="6"/>
      <c r="K7108" s="6"/>
    </row>
    <row r="7109" spans="1:11">
      <c r="A7109" s="6"/>
      <c r="B7109" s="6"/>
      <c r="D7109" s="6"/>
      <c r="E7109" s="6"/>
      <c r="F7109" s="6"/>
      <c r="G7109" s="6"/>
      <c r="H7109" s="6"/>
      <c r="I7109" s="6"/>
      <c r="J7109" s="6"/>
      <c r="K7109" s="6"/>
    </row>
    <row r="7110" spans="1:11">
      <c r="A7110" s="6"/>
      <c r="B7110" s="6"/>
      <c r="D7110" s="6"/>
      <c r="E7110" s="6"/>
      <c r="F7110" s="6"/>
      <c r="G7110" s="6"/>
      <c r="H7110" s="6"/>
      <c r="I7110" s="6"/>
      <c r="J7110" s="6"/>
      <c r="K7110" s="6"/>
    </row>
    <row r="7111" spans="1:11">
      <c r="A7111" s="6"/>
      <c r="B7111" s="6"/>
      <c r="D7111" s="6"/>
      <c r="E7111" s="6"/>
      <c r="F7111" s="6"/>
      <c r="G7111" s="6"/>
      <c r="H7111" s="6"/>
      <c r="I7111" s="6"/>
      <c r="J7111" s="6"/>
      <c r="K7111" s="6"/>
    </row>
    <row r="7112" spans="1:11">
      <c r="A7112" s="6"/>
      <c r="B7112" s="6"/>
      <c r="D7112" s="6"/>
      <c r="E7112" s="6"/>
      <c r="F7112" s="6"/>
      <c r="G7112" s="6"/>
      <c r="H7112" s="6"/>
      <c r="I7112" s="6"/>
      <c r="J7112" s="6"/>
      <c r="K7112" s="6"/>
    </row>
    <row r="7113" spans="1:11">
      <c r="A7113" s="6"/>
      <c r="B7113" s="6"/>
      <c r="D7113" s="6"/>
      <c r="E7113" s="6"/>
      <c r="F7113" s="6"/>
      <c r="G7113" s="6"/>
      <c r="H7113" s="6"/>
      <c r="I7113" s="6"/>
      <c r="J7113" s="6"/>
      <c r="K7113" s="6"/>
    </row>
    <row r="7114" spans="1:11">
      <c r="A7114" s="6"/>
      <c r="B7114" s="6"/>
      <c r="D7114" s="6"/>
      <c r="E7114" s="6"/>
      <c r="F7114" s="6"/>
      <c r="G7114" s="6"/>
      <c r="H7114" s="6"/>
      <c r="I7114" s="6"/>
      <c r="J7114" s="6"/>
      <c r="K7114" s="6"/>
    </row>
    <row r="7115" spans="1:11">
      <c r="A7115" s="6"/>
      <c r="B7115" s="6"/>
      <c r="D7115" s="6"/>
      <c r="E7115" s="6"/>
      <c r="F7115" s="6"/>
      <c r="G7115" s="6"/>
      <c r="H7115" s="6"/>
      <c r="I7115" s="6"/>
      <c r="J7115" s="6"/>
      <c r="K7115" s="6"/>
    </row>
    <row r="7116" spans="1:11">
      <c r="A7116" s="6"/>
      <c r="B7116" s="6"/>
      <c r="D7116" s="6"/>
      <c r="E7116" s="6"/>
      <c r="F7116" s="6"/>
      <c r="G7116" s="6"/>
      <c r="H7116" s="6"/>
      <c r="I7116" s="6"/>
      <c r="J7116" s="6"/>
      <c r="K7116" s="6"/>
    </row>
    <row r="7117" spans="1:11">
      <c r="A7117" s="6"/>
      <c r="B7117" s="6"/>
      <c r="D7117" s="6"/>
      <c r="E7117" s="6"/>
      <c r="F7117" s="6"/>
      <c r="G7117" s="6"/>
      <c r="H7117" s="6"/>
      <c r="I7117" s="6"/>
      <c r="J7117" s="6"/>
      <c r="K7117" s="6"/>
    </row>
    <row r="7118" spans="1:11">
      <c r="A7118" s="6"/>
      <c r="B7118" s="6"/>
      <c r="D7118" s="6"/>
      <c r="E7118" s="6"/>
      <c r="F7118" s="6"/>
      <c r="G7118" s="6"/>
      <c r="H7118" s="6"/>
      <c r="I7118" s="6"/>
      <c r="J7118" s="6"/>
      <c r="K7118" s="6"/>
    </row>
    <row r="7119" spans="1:11">
      <c r="A7119" s="6"/>
      <c r="B7119" s="6"/>
      <c r="D7119" s="6"/>
      <c r="E7119" s="6"/>
      <c r="F7119" s="6"/>
      <c r="G7119" s="6"/>
      <c r="H7119" s="6"/>
      <c r="I7119" s="6"/>
      <c r="J7119" s="6"/>
      <c r="K7119" s="6"/>
    </row>
    <row r="7120" spans="1:11">
      <c r="A7120" s="6"/>
      <c r="B7120" s="6"/>
      <c r="D7120" s="6"/>
      <c r="E7120" s="6"/>
      <c r="F7120" s="6"/>
      <c r="G7120" s="6"/>
      <c r="H7120" s="6"/>
      <c r="I7120" s="6"/>
      <c r="J7120" s="6"/>
      <c r="K7120" s="6"/>
    </row>
    <row r="7121" spans="1:11">
      <c r="A7121" s="6"/>
      <c r="B7121" s="6"/>
      <c r="D7121" s="6"/>
      <c r="E7121" s="6"/>
      <c r="F7121" s="6"/>
      <c r="G7121" s="6"/>
      <c r="H7121" s="6"/>
      <c r="I7121" s="6"/>
      <c r="J7121" s="6"/>
      <c r="K7121" s="6"/>
    </row>
    <row r="7122" spans="1:11">
      <c r="A7122" s="6"/>
      <c r="B7122" s="6"/>
      <c r="D7122" s="6"/>
      <c r="E7122" s="6"/>
      <c r="F7122" s="6"/>
      <c r="G7122" s="6"/>
      <c r="H7122" s="6"/>
      <c r="I7122" s="6"/>
      <c r="J7122" s="6"/>
      <c r="K7122" s="6"/>
    </row>
    <row r="7123" spans="1:11">
      <c r="A7123" s="6"/>
      <c r="B7123" s="6"/>
      <c r="D7123" s="6"/>
      <c r="E7123" s="6"/>
      <c r="F7123" s="6"/>
      <c r="G7123" s="6"/>
      <c r="H7123" s="6"/>
      <c r="I7123" s="6"/>
      <c r="J7123" s="6"/>
      <c r="K7123" s="6"/>
    </row>
    <row r="7124" spans="1:11">
      <c r="A7124" s="6"/>
      <c r="B7124" s="6"/>
      <c r="D7124" s="6"/>
      <c r="E7124" s="6"/>
      <c r="F7124" s="6"/>
      <c r="G7124" s="6"/>
      <c r="H7124" s="6"/>
      <c r="I7124" s="6"/>
      <c r="J7124" s="6"/>
      <c r="K7124" s="6"/>
    </row>
    <row r="7125" spans="1:11">
      <c r="A7125" s="6"/>
      <c r="B7125" s="6"/>
      <c r="D7125" s="6"/>
      <c r="E7125" s="6"/>
      <c r="F7125" s="6"/>
      <c r="G7125" s="6"/>
      <c r="H7125" s="6"/>
      <c r="I7125" s="6"/>
      <c r="J7125" s="6"/>
      <c r="K7125" s="6"/>
    </row>
    <row r="7126" spans="1:11">
      <c r="A7126" s="6"/>
      <c r="B7126" s="6"/>
      <c r="D7126" s="6"/>
      <c r="E7126" s="6"/>
      <c r="F7126" s="6"/>
      <c r="G7126" s="6"/>
      <c r="H7126" s="6"/>
      <c r="I7126" s="6"/>
      <c r="J7126" s="6"/>
      <c r="K7126" s="6"/>
    </row>
    <row r="7127" spans="1:11">
      <c r="A7127" s="6"/>
      <c r="B7127" s="6"/>
      <c r="D7127" s="6"/>
      <c r="E7127" s="6"/>
      <c r="F7127" s="6"/>
      <c r="G7127" s="6"/>
      <c r="H7127" s="6"/>
      <c r="I7127" s="6"/>
      <c r="J7127" s="6"/>
      <c r="K7127" s="6"/>
    </row>
    <row r="7128" spans="1:11">
      <c r="A7128" s="6"/>
      <c r="B7128" s="6"/>
      <c r="D7128" s="6"/>
      <c r="E7128" s="6"/>
      <c r="F7128" s="6"/>
      <c r="G7128" s="6"/>
      <c r="H7128" s="6"/>
      <c r="I7128" s="6"/>
      <c r="J7128" s="6"/>
      <c r="K7128" s="6"/>
    </row>
    <row r="7129" spans="1:11">
      <c r="A7129" s="6"/>
      <c r="B7129" s="6"/>
      <c r="D7129" s="6"/>
      <c r="E7129" s="6"/>
      <c r="F7129" s="6"/>
      <c r="G7129" s="6"/>
      <c r="H7129" s="6"/>
      <c r="I7129" s="6"/>
      <c r="J7129" s="6"/>
      <c r="K7129" s="6"/>
    </row>
    <row r="7130" spans="1:11">
      <c r="A7130" s="6"/>
      <c r="B7130" s="6"/>
      <c r="D7130" s="6"/>
      <c r="E7130" s="6"/>
      <c r="F7130" s="6"/>
      <c r="G7130" s="6"/>
      <c r="H7130" s="6"/>
      <c r="I7130" s="6"/>
      <c r="J7130" s="6"/>
      <c r="K7130" s="6"/>
    </row>
    <row r="7131" spans="1:11">
      <c r="A7131" s="6"/>
      <c r="B7131" s="6"/>
      <c r="D7131" s="6"/>
      <c r="E7131" s="6"/>
      <c r="F7131" s="6"/>
      <c r="G7131" s="6"/>
      <c r="H7131" s="6"/>
      <c r="I7131" s="6"/>
      <c r="J7131" s="6"/>
      <c r="K7131" s="6"/>
    </row>
    <row r="7132" spans="1:11">
      <c r="A7132" s="6"/>
      <c r="B7132" s="6"/>
      <c r="D7132" s="6"/>
      <c r="E7132" s="6"/>
      <c r="F7132" s="6"/>
      <c r="G7132" s="6"/>
      <c r="H7132" s="6"/>
      <c r="I7132" s="6"/>
      <c r="J7132" s="6"/>
      <c r="K7132" s="6"/>
    </row>
    <row r="7133" spans="1:11">
      <c r="A7133" s="6"/>
      <c r="B7133" s="6"/>
      <c r="D7133" s="6"/>
      <c r="E7133" s="6"/>
      <c r="F7133" s="6"/>
      <c r="G7133" s="6"/>
      <c r="H7133" s="6"/>
      <c r="I7133" s="6"/>
      <c r="J7133" s="6"/>
      <c r="K7133" s="6"/>
    </row>
    <row r="7134" spans="1:11">
      <c r="A7134" s="6"/>
      <c r="B7134" s="6"/>
      <c r="D7134" s="6"/>
      <c r="E7134" s="6"/>
      <c r="F7134" s="6"/>
      <c r="G7134" s="6"/>
      <c r="H7134" s="6"/>
      <c r="I7134" s="6"/>
      <c r="J7134" s="6"/>
      <c r="K7134" s="6"/>
    </row>
    <row r="7135" spans="1:11">
      <c r="A7135" s="6"/>
      <c r="B7135" s="6"/>
      <c r="D7135" s="6"/>
      <c r="E7135" s="6"/>
      <c r="F7135" s="6"/>
      <c r="G7135" s="6"/>
      <c r="H7135" s="6"/>
      <c r="I7135" s="6"/>
      <c r="J7135" s="6"/>
      <c r="K7135" s="6"/>
    </row>
    <row r="7136" spans="1:11">
      <c r="A7136" s="6"/>
      <c r="B7136" s="6"/>
      <c r="D7136" s="6"/>
      <c r="E7136" s="6"/>
      <c r="F7136" s="6"/>
      <c r="G7136" s="6"/>
      <c r="H7136" s="6"/>
      <c r="I7136" s="6"/>
      <c r="J7136" s="6"/>
      <c r="K7136" s="6"/>
    </row>
    <row r="7137" spans="1:11">
      <c r="A7137" s="6"/>
      <c r="B7137" s="6"/>
      <c r="D7137" s="6"/>
      <c r="E7137" s="6"/>
      <c r="F7137" s="6"/>
      <c r="G7137" s="6"/>
      <c r="H7137" s="6"/>
      <c r="I7137" s="6"/>
      <c r="J7137" s="6"/>
      <c r="K7137" s="6"/>
    </row>
    <row r="7138" spans="1:11">
      <c r="A7138" s="6"/>
      <c r="B7138" s="6"/>
      <c r="D7138" s="6"/>
      <c r="E7138" s="6"/>
      <c r="F7138" s="6"/>
      <c r="G7138" s="6"/>
      <c r="H7138" s="6"/>
      <c r="I7138" s="6"/>
      <c r="J7138" s="6"/>
      <c r="K7138" s="6"/>
    </row>
    <row r="7139" spans="1:11">
      <c r="A7139" s="6"/>
      <c r="B7139" s="6"/>
      <c r="D7139" s="6"/>
      <c r="E7139" s="6"/>
      <c r="F7139" s="6"/>
      <c r="G7139" s="6"/>
      <c r="H7139" s="6"/>
      <c r="I7139" s="6"/>
      <c r="J7139" s="6"/>
      <c r="K7139" s="6"/>
    </row>
    <row r="7140" spans="1:11">
      <c r="A7140" s="6"/>
      <c r="B7140" s="6"/>
      <c r="D7140" s="6"/>
      <c r="E7140" s="6"/>
      <c r="F7140" s="6"/>
      <c r="G7140" s="6"/>
      <c r="H7140" s="6"/>
      <c r="I7140" s="6"/>
      <c r="J7140" s="6"/>
      <c r="K7140" s="6"/>
    </row>
    <row r="7141" spans="1:11">
      <c r="A7141" s="6"/>
      <c r="B7141" s="6"/>
      <c r="D7141" s="6"/>
      <c r="E7141" s="6"/>
      <c r="F7141" s="6"/>
      <c r="G7141" s="6"/>
      <c r="H7141" s="6"/>
      <c r="I7141" s="6"/>
      <c r="J7141" s="6"/>
      <c r="K7141" s="6"/>
    </row>
    <row r="7142" spans="1:11">
      <c r="A7142" s="6"/>
      <c r="B7142" s="6"/>
      <c r="D7142" s="6"/>
      <c r="E7142" s="6"/>
      <c r="F7142" s="6"/>
      <c r="G7142" s="6"/>
      <c r="H7142" s="6"/>
      <c r="I7142" s="6"/>
      <c r="J7142" s="6"/>
      <c r="K7142" s="6"/>
    </row>
    <row r="7143" spans="1:11">
      <c r="A7143" s="6"/>
      <c r="B7143" s="6"/>
      <c r="D7143" s="6"/>
      <c r="E7143" s="6"/>
      <c r="F7143" s="6"/>
      <c r="G7143" s="6"/>
      <c r="H7143" s="6"/>
      <c r="I7143" s="6"/>
      <c r="J7143" s="6"/>
      <c r="K7143" s="6"/>
    </row>
    <row r="7144" spans="1:11">
      <c r="A7144" s="6"/>
      <c r="B7144" s="6"/>
      <c r="D7144" s="6"/>
      <c r="E7144" s="6"/>
      <c r="F7144" s="6"/>
      <c r="G7144" s="6"/>
      <c r="H7144" s="6"/>
      <c r="I7144" s="6"/>
      <c r="J7144" s="6"/>
      <c r="K7144" s="6"/>
    </row>
    <row r="7145" spans="1:11">
      <c r="A7145" s="6"/>
      <c r="B7145" s="6"/>
      <c r="D7145" s="6"/>
      <c r="E7145" s="6"/>
      <c r="F7145" s="6"/>
      <c r="G7145" s="6"/>
      <c r="H7145" s="6"/>
      <c r="I7145" s="6"/>
      <c r="J7145" s="6"/>
      <c r="K7145" s="6"/>
    </row>
    <row r="7146" spans="1:11">
      <c r="A7146" s="6"/>
      <c r="B7146" s="6"/>
      <c r="D7146" s="6"/>
      <c r="E7146" s="6"/>
      <c r="F7146" s="6"/>
      <c r="G7146" s="6"/>
      <c r="H7146" s="6"/>
      <c r="I7146" s="6"/>
      <c r="J7146" s="6"/>
      <c r="K7146" s="6"/>
    </row>
    <row r="7147" spans="1:11">
      <c r="A7147" s="6"/>
      <c r="B7147" s="6"/>
      <c r="D7147" s="6"/>
      <c r="E7147" s="6"/>
      <c r="F7147" s="6"/>
      <c r="G7147" s="6"/>
      <c r="H7147" s="6"/>
      <c r="I7147" s="6"/>
      <c r="J7147" s="6"/>
      <c r="K7147" s="6"/>
    </row>
    <row r="7148" spans="1:11">
      <c r="A7148" s="6"/>
      <c r="B7148" s="6"/>
      <c r="D7148" s="6"/>
      <c r="E7148" s="6"/>
      <c r="F7148" s="6"/>
      <c r="G7148" s="6"/>
      <c r="H7148" s="6"/>
      <c r="I7148" s="6"/>
      <c r="J7148" s="6"/>
      <c r="K7148" s="6"/>
    </row>
    <row r="7149" spans="1:11">
      <c r="A7149" s="6"/>
      <c r="B7149" s="6"/>
      <c r="D7149" s="6"/>
      <c r="E7149" s="6"/>
      <c r="F7149" s="6"/>
      <c r="G7149" s="6"/>
      <c r="H7149" s="6"/>
      <c r="I7149" s="6"/>
      <c r="J7149" s="6"/>
      <c r="K7149" s="6"/>
    </row>
    <row r="7150" spans="1:11">
      <c r="A7150" s="6"/>
      <c r="B7150" s="6"/>
      <c r="D7150" s="6"/>
      <c r="E7150" s="6"/>
      <c r="F7150" s="6"/>
      <c r="G7150" s="6"/>
      <c r="H7150" s="6"/>
      <c r="I7150" s="6"/>
      <c r="J7150" s="6"/>
      <c r="K7150" s="6"/>
    </row>
    <row r="7151" spans="1:11">
      <c r="A7151" s="6"/>
      <c r="B7151" s="6"/>
      <c r="D7151" s="6"/>
      <c r="E7151" s="6"/>
      <c r="F7151" s="6"/>
      <c r="G7151" s="6"/>
      <c r="H7151" s="6"/>
      <c r="I7151" s="6"/>
      <c r="J7151" s="6"/>
      <c r="K7151" s="6"/>
    </row>
    <row r="7152" spans="1:11">
      <c r="A7152" s="6"/>
      <c r="B7152" s="6"/>
      <c r="D7152" s="6"/>
      <c r="E7152" s="6"/>
      <c r="F7152" s="6"/>
      <c r="G7152" s="6"/>
      <c r="H7152" s="6"/>
      <c r="I7152" s="6"/>
      <c r="J7152" s="6"/>
      <c r="K7152" s="6"/>
    </row>
    <row r="7153" spans="1:11">
      <c r="A7153" s="6"/>
      <c r="B7153" s="6"/>
      <c r="D7153" s="6"/>
      <c r="E7153" s="6"/>
      <c r="F7153" s="6"/>
      <c r="G7153" s="6"/>
      <c r="H7153" s="6"/>
      <c r="I7153" s="6"/>
      <c r="J7153" s="6"/>
      <c r="K7153" s="6"/>
    </row>
    <row r="7154" spans="1:11">
      <c r="A7154" s="6"/>
      <c r="B7154" s="6"/>
      <c r="D7154" s="6"/>
      <c r="E7154" s="6"/>
      <c r="F7154" s="6"/>
      <c r="G7154" s="6"/>
      <c r="H7154" s="6"/>
      <c r="I7154" s="6"/>
      <c r="J7154" s="6"/>
      <c r="K7154" s="6"/>
    </row>
    <row r="7155" spans="1:11">
      <c r="A7155" s="6"/>
      <c r="B7155" s="6"/>
      <c r="D7155" s="6"/>
      <c r="E7155" s="6"/>
      <c r="F7155" s="6"/>
      <c r="G7155" s="6"/>
      <c r="H7155" s="6"/>
      <c r="I7155" s="6"/>
      <c r="J7155" s="6"/>
      <c r="K7155" s="6"/>
    </row>
    <row r="7156" spans="1:11">
      <c r="A7156" s="6"/>
      <c r="B7156" s="6"/>
      <c r="D7156" s="6"/>
      <c r="E7156" s="6"/>
      <c r="F7156" s="6"/>
      <c r="G7156" s="6"/>
      <c r="H7156" s="6"/>
      <c r="I7156" s="6"/>
      <c r="J7156" s="6"/>
      <c r="K7156" s="6"/>
    </row>
    <row r="7157" spans="1:11">
      <c r="A7157" s="6"/>
      <c r="B7157" s="6"/>
      <c r="D7157" s="6"/>
      <c r="E7157" s="6"/>
      <c r="F7157" s="6"/>
      <c r="G7157" s="6"/>
      <c r="H7157" s="6"/>
      <c r="I7157" s="6"/>
      <c r="J7157" s="6"/>
      <c r="K7157" s="6"/>
    </row>
    <row r="7158" spans="1:11">
      <c r="A7158" s="6"/>
      <c r="B7158" s="6"/>
      <c r="D7158" s="6"/>
      <c r="E7158" s="6"/>
      <c r="F7158" s="6"/>
      <c r="G7158" s="6"/>
      <c r="H7158" s="6"/>
      <c r="I7158" s="6"/>
      <c r="J7158" s="6"/>
      <c r="K7158" s="6"/>
    </row>
    <row r="7159" spans="1:11">
      <c r="A7159" s="6"/>
      <c r="B7159" s="6"/>
      <c r="D7159" s="6"/>
      <c r="E7159" s="6"/>
      <c r="F7159" s="6"/>
      <c r="G7159" s="6"/>
      <c r="H7159" s="6"/>
      <c r="I7159" s="6"/>
      <c r="J7159" s="6"/>
      <c r="K7159" s="6"/>
    </row>
    <row r="7160" spans="1:11">
      <c r="A7160" s="6"/>
      <c r="B7160" s="6"/>
      <c r="D7160" s="6"/>
      <c r="E7160" s="6"/>
      <c r="F7160" s="6"/>
      <c r="G7160" s="6"/>
      <c r="H7160" s="6"/>
      <c r="I7160" s="6"/>
      <c r="J7160" s="6"/>
      <c r="K7160" s="6"/>
    </row>
    <row r="7161" spans="1:11">
      <c r="A7161" s="6"/>
      <c r="B7161" s="6"/>
      <c r="D7161" s="6"/>
      <c r="E7161" s="6"/>
      <c r="F7161" s="6"/>
      <c r="G7161" s="6"/>
      <c r="H7161" s="6"/>
      <c r="I7161" s="6"/>
      <c r="J7161" s="6"/>
      <c r="K7161" s="6"/>
    </row>
    <row r="7162" spans="1:11">
      <c r="A7162" s="6"/>
      <c r="B7162" s="6"/>
      <c r="D7162" s="6"/>
      <c r="E7162" s="6"/>
      <c r="F7162" s="6"/>
      <c r="G7162" s="6"/>
      <c r="H7162" s="6"/>
      <c r="I7162" s="6"/>
      <c r="J7162" s="6"/>
      <c r="K7162" s="6"/>
    </row>
    <row r="7163" spans="1:11">
      <c r="A7163" s="6"/>
      <c r="B7163" s="6"/>
      <c r="D7163" s="6"/>
      <c r="E7163" s="6"/>
      <c r="F7163" s="6"/>
      <c r="G7163" s="6"/>
      <c r="H7163" s="6"/>
      <c r="I7163" s="6"/>
      <c r="J7163" s="6"/>
      <c r="K7163" s="6"/>
    </row>
    <row r="7164" spans="1:11">
      <c r="A7164" s="6"/>
      <c r="B7164" s="6"/>
      <c r="D7164" s="6"/>
      <c r="E7164" s="6"/>
      <c r="F7164" s="6"/>
      <c r="G7164" s="6"/>
      <c r="H7164" s="6"/>
      <c r="I7164" s="6"/>
      <c r="J7164" s="6"/>
      <c r="K7164" s="6"/>
    </row>
    <row r="7165" spans="1:11">
      <c r="A7165" s="6"/>
      <c r="B7165" s="6"/>
      <c r="D7165" s="6"/>
      <c r="E7165" s="6"/>
      <c r="F7165" s="6"/>
      <c r="G7165" s="6"/>
      <c r="H7165" s="6"/>
      <c r="I7165" s="6"/>
      <c r="J7165" s="6"/>
      <c r="K7165" s="6"/>
    </row>
    <row r="7166" spans="1:11">
      <c r="A7166" s="6"/>
      <c r="B7166" s="6"/>
      <c r="D7166" s="6"/>
      <c r="E7166" s="6"/>
      <c r="F7166" s="6"/>
      <c r="G7166" s="6"/>
      <c r="H7166" s="6"/>
      <c r="I7166" s="6"/>
      <c r="J7166" s="6"/>
      <c r="K7166" s="6"/>
    </row>
    <row r="7167" spans="1:11">
      <c r="A7167" s="6"/>
      <c r="B7167" s="6"/>
      <c r="D7167" s="6"/>
      <c r="E7167" s="6"/>
      <c r="F7167" s="6"/>
      <c r="G7167" s="6"/>
      <c r="H7167" s="6"/>
      <c r="I7167" s="6"/>
      <c r="J7167" s="6"/>
      <c r="K7167" s="6"/>
    </row>
    <row r="7168" spans="1:11">
      <c r="A7168" s="6"/>
      <c r="B7168" s="6"/>
      <c r="D7168" s="6"/>
      <c r="E7168" s="6"/>
      <c r="F7168" s="6"/>
      <c r="G7168" s="6"/>
      <c r="H7168" s="6"/>
      <c r="I7168" s="6"/>
      <c r="J7168" s="6"/>
      <c r="K7168" s="6"/>
    </row>
    <row r="7169" spans="1:11">
      <c r="A7169" s="6"/>
      <c r="B7169" s="6"/>
      <c r="D7169" s="6"/>
      <c r="E7169" s="6"/>
      <c r="F7169" s="6"/>
      <c r="G7169" s="6"/>
      <c r="H7169" s="6"/>
      <c r="I7169" s="6"/>
      <c r="J7169" s="6"/>
      <c r="K7169" s="6"/>
    </row>
    <row r="7170" spans="1:11">
      <c r="A7170" s="6"/>
      <c r="B7170" s="6"/>
      <c r="D7170" s="6"/>
      <c r="E7170" s="6"/>
      <c r="F7170" s="6"/>
      <c r="G7170" s="6"/>
      <c r="H7170" s="6"/>
      <c r="I7170" s="6"/>
      <c r="J7170" s="6"/>
      <c r="K7170" s="6"/>
    </row>
    <row r="7171" spans="1:11">
      <c r="A7171" s="6"/>
      <c r="B7171" s="6"/>
      <c r="D7171" s="6"/>
      <c r="E7171" s="6"/>
      <c r="F7171" s="6"/>
      <c r="G7171" s="6"/>
      <c r="H7171" s="6"/>
      <c r="I7171" s="6"/>
      <c r="J7171" s="6"/>
      <c r="K7171" s="6"/>
    </row>
    <row r="7172" spans="1:11">
      <c r="A7172" s="6"/>
      <c r="B7172" s="6"/>
      <c r="D7172" s="6"/>
      <c r="E7172" s="6"/>
      <c r="F7172" s="6"/>
      <c r="G7172" s="6"/>
      <c r="H7172" s="6"/>
      <c r="I7172" s="6"/>
      <c r="J7172" s="6"/>
      <c r="K7172" s="6"/>
    </row>
    <row r="7173" spans="1:11">
      <c r="A7173" s="6"/>
      <c r="B7173" s="6"/>
      <c r="D7173" s="6"/>
      <c r="E7173" s="6"/>
      <c r="F7173" s="6"/>
      <c r="G7173" s="6"/>
      <c r="H7173" s="6"/>
      <c r="I7173" s="6"/>
      <c r="J7173" s="6"/>
      <c r="K7173" s="6"/>
    </row>
    <row r="7174" spans="1:11">
      <c r="A7174" s="6"/>
      <c r="B7174" s="6"/>
      <c r="D7174" s="6"/>
      <c r="E7174" s="6"/>
      <c r="F7174" s="6"/>
      <c r="G7174" s="6"/>
      <c r="H7174" s="6"/>
      <c r="I7174" s="6"/>
      <c r="J7174" s="6"/>
      <c r="K7174" s="6"/>
    </row>
    <row r="7175" spans="1:11">
      <c r="A7175" s="6"/>
      <c r="B7175" s="6"/>
      <c r="D7175" s="6"/>
      <c r="E7175" s="6"/>
      <c r="F7175" s="6"/>
      <c r="G7175" s="6"/>
      <c r="H7175" s="6"/>
      <c r="I7175" s="6"/>
      <c r="J7175" s="6"/>
      <c r="K7175" s="6"/>
    </row>
    <row r="7176" spans="1:11">
      <c r="A7176" s="6"/>
      <c r="B7176" s="6"/>
      <c r="D7176" s="6"/>
      <c r="E7176" s="6"/>
      <c r="F7176" s="6"/>
      <c r="G7176" s="6"/>
      <c r="H7176" s="6"/>
      <c r="I7176" s="6"/>
      <c r="J7176" s="6"/>
      <c r="K7176" s="6"/>
    </row>
    <row r="7177" spans="1:11">
      <c r="A7177" s="6"/>
      <c r="B7177" s="6"/>
      <c r="D7177" s="6"/>
      <c r="E7177" s="6"/>
      <c r="F7177" s="6"/>
      <c r="G7177" s="6"/>
      <c r="H7177" s="6"/>
      <c r="I7177" s="6"/>
      <c r="J7177" s="6"/>
      <c r="K7177" s="6"/>
    </row>
    <row r="7178" spans="1:11">
      <c r="A7178" s="6"/>
      <c r="B7178" s="6"/>
      <c r="D7178" s="6"/>
      <c r="E7178" s="6"/>
      <c r="F7178" s="6"/>
      <c r="G7178" s="6"/>
      <c r="H7178" s="6"/>
      <c r="I7178" s="6"/>
      <c r="J7178" s="6"/>
      <c r="K7178" s="6"/>
    </row>
    <row r="7179" spans="1:11">
      <c r="A7179" s="6"/>
      <c r="B7179" s="6"/>
      <c r="D7179" s="6"/>
      <c r="E7179" s="6"/>
      <c r="F7179" s="6"/>
      <c r="G7179" s="6"/>
      <c r="H7179" s="6"/>
      <c r="I7179" s="6"/>
      <c r="J7179" s="6"/>
      <c r="K7179" s="6"/>
    </row>
    <row r="7180" spans="1:11">
      <c r="A7180" s="6"/>
      <c r="B7180" s="6"/>
      <c r="D7180" s="6"/>
      <c r="E7180" s="6"/>
      <c r="F7180" s="6"/>
      <c r="G7180" s="6"/>
      <c r="H7180" s="6"/>
      <c r="I7180" s="6"/>
      <c r="J7180" s="6"/>
      <c r="K7180" s="6"/>
    </row>
    <row r="7181" spans="1:11">
      <c r="A7181" s="6"/>
      <c r="B7181" s="6"/>
      <c r="D7181" s="6"/>
      <c r="E7181" s="6"/>
      <c r="F7181" s="6"/>
      <c r="G7181" s="6"/>
      <c r="H7181" s="6"/>
      <c r="I7181" s="6"/>
      <c r="J7181" s="6"/>
      <c r="K7181" s="6"/>
    </row>
    <row r="7182" spans="1:11">
      <c r="A7182" s="6"/>
      <c r="B7182" s="6"/>
      <c r="D7182" s="6"/>
      <c r="E7182" s="6"/>
      <c r="F7182" s="6"/>
      <c r="G7182" s="6"/>
      <c r="H7182" s="6"/>
      <c r="I7182" s="6"/>
      <c r="J7182" s="6"/>
      <c r="K7182" s="6"/>
    </row>
    <row r="7183" spans="1:11">
      <c r="A7183" s="6"/>
      <c r="B7183" s="6"/>
      <c r="D7183" s="6"/>
      <c r="E7183" s="6"/>
      <c r="F7183" s="6"/>
      <c r="G7183" s="6"/>
      <c r="H7183" s="6"/>
      <c r="I7183" s="6"/>
      <c r="J7183" s="6"/>
      <c r="K7183" s="6"/>
    </row>
    <row r="7184" spans="1:11">
      <c r="A7184" s="6"/>
      <c r="B7184" s="6"/>
      <c r="D7184" s="6"/>
      <c r="E7184" s="6"/>
      <c r="F7184" s="6"/>
      <c r="G7184" s="6"/>
      <c r="H7184" s="6"/>
      <c r="I7184" s="6"/>
      <c r="J7184" s="6"/>
      <c r="K7184" s="6"/>
    </row>
    <row r="7185" spans="1:11">
      <c r="A7185" s="6"/>
      <c r="B7185" s="6"/>
      <c r="D7185" s="6"/>
      <c r="E7185" s="6"/>
      <c r="F7185" s="6"/>
      <c r="G7185" s="6"/>
      <c r="H7185" s="6"/>
      <c r="I7185" s="6"/>
      <c r="J7185" s="6"/>
      <c r="K7185" s="6"/>
    </row>
    <row r="7186" spans="1:11">
      <c r="A7186" s="6"/>
      <c r="B7186" s="6"/>
      <c r="D7186" s="6"/>
      <c r="E7186" s="6"/>
      <c r="F7186" s="6"/>
      <c r="G7186" s="6"/>
      <c r="H7186" s="6"/>
      <c r="I7186" s="6"/>
      <c r="J7186" s="6"/>
      <c r="K7186" s="6"/>
    </row>
    <row r="7187" spans="1:11">
      <c r="A7187" s="6"/>
      <c r="B7187" s="6"/>
      <c r="D7187" s="6"/>
      <c r="E7187" s="6"/>
      <c r="F7187" s="6"/>
      <c r="G7187" s="6"/>
      <c r="H7187" s="6"/>
      <c r="I7187" s="6"/>
      <c r="J7187" s="6"/>
      <c r="K7187" s="6"/>
    </row>
    <row r="7188" spans="1:11">
      <c r="A7188" s="6"/>
      <c r="B7188" s="6"/>
      <c r="D7188" s="6"/>
      <c r="E7188" s="6"/>
      <c r="F7188" s="6"/>
      <c r="G7188" s="6"/>
      <c r="H7188" s="6"/>
      <c r="I7188" s="6"/>
      <c r="J7188" s="6"/>
      <c r="K7188" s="6"/>
    </row>
    <row r="7189" spans="1:11">
      <c r="A7189" s="6"/>
      <c r="B7189" s="6"/>
      <c r="D7189" s="6"/>
      <c r="E7189" s="6"/>
      <c r="F7189" s="6"/>
      <c r="G7189" s="6"/>
      <c r="H7189" s="6"/>
      <c r="I7189" s="6"/>
      <c r="J7189" s="6"/>
      <c r="K7189" s="6"/>
    </row>
    <row r="7190" spans="1:11">
      <c r="A7190" s="6"/>
      <c r="B7190" s="6"/>
      <c r="D7190" s="6"/>
      <c r="E7190" s="6"/>
      <c r="F7190" s="6"/>
      <c r="G7190" s="6"/>
      <c r="H7190" s="6"/>
      <c r="I7190" s="6"/>
      <c r="J7190" s="6"/>
      <c r="K7190" s="6"/>
    </row>
    <row r="7191" spans="1:11">
      <c r="A7191" s="6"/>
      <c r="B7191" s="6"/>
      <c r="D7191" s="6"/>
      <c r="E7191" s="6"/>
      <c r="F7191" s="6"/>
      <c r="G7191" s="6"/>
      <c r="H7191" s="6"/>
      <c r="I7191" s="6"/>
      <c r="J7191" s="6"/>
      <c r="K7191" s="6"/>
    </row>
    <row r="7192" spans="1:11">
      <c r="A7192" s="6"/>
      <c r="B7192" s="6"/>
      <c r="D7192" s="6"/>
      <c r="E7192" s="6"/>
      <c r="F7192" s="6"/>
      <c r="G7192" s="6"/>
      <c r="H7192" s="6"/>
      <c r="I7192" s="6"/>
      <c r="J7192" s="6"/>
      <c r="K7192" s="6"/>
    </row>
    <row r="7193" spans="1:11">
      <c r="A7193" s="6"/>
      <c r="B7193" s="6"/>
      <c r="D7193" s="6"/>
      <c r="E7193" s="6"/>
      <c r="F7193" s="6"/>
      <c r="G7193" s="6"/>
      <c r="H7193" s="6"/>
      <c r="I7193" s="6"/>
      <c r="J7193" s="6"/>
      <c r="K7193" s="6"/>
    </row>
    <row r="7194" spans="1:11">
      <c r="A7194" s="6"/>
      <c r="B7194" s="6"/>
      <c r="D7194" s="6"/>
      <c r="E7194" s="6"/>
      <c r="F7194" s="6"/>
      <c r="G7194" s="6"/>
      <c r="H7194" s="6"/>
      <c r="I7194" s="6"/>
      <c r="J7194" s="6"/>
      <c r="K7194" s="6"/>
    </row>
    <row r="7195" spans="1:11">
      <c r="A7195" s="6"/>
      <c r="B7195" s="6"/>
      <c r="D7195" s="6"/>
      <c r="E7195" s="6"/>
      <c r="F7195" s="6"/>
      <c r="G7195" s="6"/>
      <c r="H7195" s="6"/>
      <c r="I7195" s="6"/>
      <c r="J7195" s="6"/>
      <c r="K7195" s="6"/>
    </row>
    <row r="7196" spans="1:11">
      <c r="A7196" s="6"/>
      <c r="B7196" s="6"/>
      <c r="D7196" s="6"/>
      <c r="E7196" s="6"/>
      <c r="F7196" s="6"/>
      <c r="G7196" s="6"/>
      <c r="H7196" s="6"/>
      <c r="I7196" s="6"/>
      <c r="J7196" s="6"/>
      <c r="K7196" s="6"/>
    </row>
    <row r="7197" spans="1:11">
      <c r="A7197" s="6"/>
      <c r="B7197" s="6"/>
      <c r="D7197" s="6"/>
      <c r="E7197" s="6"/>
      <c r="F7197" s="6"/>
      <c r="G7197" s="6"/>
      <c r="H7197" s="6"/>
      <c r="I7197" s="6"/>
      <c r="J7197" s="6"/>
      <c r="K7197" s="6"/>
    </row>
    <row r="7198" spans="1:11">
      <c r="A7198" s="6"/>
      <c r="B7198" s="6"/>
      <c r="D7198" s="6"/>
      <c r="E7198" s="6"/>
      <c r="F7198" s="6"/>
      <c r="G7198" s="6"/>
      <c r="H7198" s="6"/>
      <c r="I7198" s="6"/>
      <c r="J7198" s="6"/>
      <c r="K7198" s="6"/>
    </row>
    <row r="7199" spans="1:11">
      <c r="A7199" s="6"/>
      <c r="B7199" s="6"/>
      <c r="D7199" s="6"/>
      <c r="E7199" s="6"/>
      <c r="F7199" s="6"/>
      <c r="G7199" s="6"/>
      <c r="H7199" s="6"/>
      <c r="I7199" s="6"/>
      <c r="J7199" s="6"/>
      <c r="K7199" s="6"/>
    </row>
    <row r="7200" spans="1:11">
      <c r="A7200" s="6"/>
      <c r="B7200" s="6"/>
      <c r="D7200" s="6"/>
      <c r="E7200" s="6"/>
      <c r="F7200" s="6"/>
      <c r="G7200" s="6"/>
      <c r="H7200" s="6"/>
      <c r="I7200" s="6"/>
      <c r="J7200" s="6"/>
      <c r="K7200" s="6"/>
    </row>
    <row r="7201" spans="1:11">
      <c r="A7201" s="6"/>
      <c r="B7201" s="6"/>
      <c r="D7201" s="6"/>
      <c r="E7201" s="6"/>
      <c r="F7201" s="6"/>
      <c r="G7201" s="6"/>
      <c r="H7201" s="6"/>
      <c r="I7201" s="6"/>
      <c r="J7201" s="6"/>
      <c r="K7201" s="6"/>
    </row>
    <row r="7202" spans="1:11">
      <c r="A7202" s="6"/>
      <c r="B7202" s="6"/>
      <c r="D7202" s="6"/>
      <c r="E7202" s="6"/>
      <c r="F7202" s="6"/>
      <c r="G7202" s="6"/>
      <c r="H7202" s="6"/>
      <c r="I7202" s="6"/>
      <c r="J7202" s="6"/>
      <c r="K7202" s="6"/>
    </row>
    <row r="7203" spans="1:11">
      <c r="A7203" s="6"/>
      <c r="B7203" s="6"/>
      <c r="D7203" s="6"/>
      <c r="E7203" s="6"/>
      <c r="F7203" s="6"/>
      <c r="G7203" s="6"/>
      <c r="H7203" s="6"/>
      <c r="I7203" s="6"/>
      <c r="J7203" s="6"/>
      <c r="K7203" s="6"/>
    </row>
    <row r="7204" spans="1:11">
      <c r="A7204" s="6"/>
      <c r="B7204" s="6"/>
      <c r="D7204" s="6"/>
      <c r="E7204" s="6"/>
      <c r="F7204" s="6"/>
      <c r="G7204" s="6"/>
      <c r="H7204" s="6"/>
      <c r="I7204" s="6"/>
      <c r="J7204" s="6"/>
      <c r="K7204" s="6"/>
    </row>
    <row r="7205" spans="1:11">
      <c r="A7205" s="6"/>
      <c r="B7205" s="6"/>
      <c r="D7205" s="6"/>
      <c r="E7205" s="6"/>
      <c r="F7205" s="6"/>
      <c r="G7205" s="6"/>
      <c r="H7205" s="6"/>
      <c r="I7205" s="6"/>
      <c r="J7205" s="6"/>
      <c r="K7205" s="6"/>
    </row>
    <row r="7206" spans="1:11">
      <c r="A7206" s="6"/>
      <c r="B7206" s="6"/>
      <c r="D7206" s="6"/>
      <c r="E7206" s="6"/>
      <c r="F7206" s="6"/>
      <c r="G7206" s="6"/>
      <c r="H7206" s="6"/>
      <c r="I7206" s="6"/>
      <c r="J7206" s="6"/>
      <c r="K7206" s="6"/>
    </row>
    <row r="7207" spans="1:11">
      <c r="A7207" s="6"/>
      <c r="B7207" s="6"/>
      <c r="D7207" s="6"/>
      <c r="E7207" s="6"/>
      <c r="F7207" s="6"/>
      <c r="G7207" s="6"/>
      <c r="H7207" s="6"/>
      <c r="I7207" s="6"/>
      <c r="J7207" s="6"/>
      <c r="K7207" s="6"/>
    </row>
    <row r="7208" spans="1:11">
      <c r="A7208" s="6"/>
      <c r="B7208" s="6"/>
      <c r="D7208" s="6"/>
      <c r="E7208" s="6"/>
      <c r="F7208" s="6"/>
      <c r="G7208" s="6"/>
      <c r="H7208" s="6"/>
      <c r="I7208" s="6"/>
      <c r="J7208" s="6"/>
      <c r="K7208" s="6"/>
    </row>
    <row r="7209" spans="1:11">
      <c r="A7209" s="6"/>
      <c r="B7209" s="6"/>
      <c r="D7209" s="6"/>
      <c r="E7209" s="6"/>
      <c r="F7209" s="6"/>
      <c r="G7209" s="6"/>
      <c r="H7209" s="6"/>
      <c r="I7209" s="6"/>
      <c r="J7209" s="6"/>
      <c r="K7209" s="6"/>
    </row>
    <row r="7210" spans="1:11">
      <c r="A7210" s="6"/>
      <c r="B7210" s="6"/>
      <c r="D7210" s="6"/>
      <c r="E7210" s="6"/>
      <c r="F7210" s="6"/>
      <c r="G7210" s="6"/>
      <c r="H7210" s="6"/>
      <c r="I7210" s="6"/>
      <c r="J7210" s="6"/>
      <c r="K7210" s="6"/>
    </row>
    <row r="7211" spans="1:11">
      <c r="A7211" s="6"/>
      <c r="B7211" s="6"/>
      <c r="D7211" s="6"/>
      <c r="E7211" s="6"/>
      <c r="F7211" s="6"/>
      <c r="G7211" s="6"/>
      <c r="H7211" s="6"/>
      <c r="I7211" s="6"/>
      <c r="J7211" s="6"/>
      <c r="K7211" s="6"/>
    </row>
    <row r="7212" spans="1:11">
      <c r="A7212" s="6"/>
      <c r="B7212" s="6"/>
      <c r="D7212" s="6"/>
      <c r="E7212" s="6"/>
      <c r="F7212" s="6"/>
      <c r="G7212" s="6"/>
      <c r="H7212" s="6"/>
      <c r="I7212" s="6"/>
      <c r="J7212" s="6"/>
      <c r="K7212" s="6"/>
    </row>
    <row r="7213" spans="1:11">
      <c r="A7213" s="6"/>
      <c r="B7213" s="6"/>
      <c r="D7213" s="6"/>
      <c r="E7213" s="6"/>
      <c r="F7213" s="6"/>
      <c r="G7213" s="6"/>
      <c r="H7213" s="6"/>
      <c r="I7213" s="6"/>
      <c r="J7213" s="6"/>
      <c r="K7213" s="6"/>
    </row>
    <row r="7214" spans="1:11">
      <c r="A7214" s="6"/>
      <c r="B7214" s="6"/>
      <c r="D7214" s="6"/>
      <c r="E7214" s="6"/>
      <c r="F7214" s="6"/>
      <c r="G7214" s="6"/>
      <c r="H7214" s="6"/>
      <c r="I7214" s="6"/>
      <c r="J7214" s="6"/>
      <c r="K7214" s="6"/>
    </row>
    <row r="7215" spans="1:11">
      <c r="A7215" s="6"/>
      <c r="B7215" s="6"/>
      <c r="D7215" s="6"/>
      <c r="E7215" s="6"/>
      <c r="F7215" s="6"/>
      <c r="G7215" s="6"/>
      <c r="H7215" s="6"/>
      <c r="I7215" s="6"/>
      <c r="J7215" s="6"/>
      <c r="K7215" s="6"/>
    </row>
    <row r="7216" spans="1:11">
      <c r="A7216" s="6"/>
      <c r="B7216" s="6"/>
      <c r="D7216" s="6"/>
      <c r="E7216" s="6"/>
      <c r="F7216" s="6"/>
      <c r="G7216" s="6"/>
      <c r="H7216" s="6"/>
      <c r="I7216" s="6"/>
      <c r="J7216" s="6"/>
      <c r="K7216" s="6"/>
    </row>
    <row r="7217" spans="1:11">
      <c r="A7217" s="6"/>
      <c r="B7217" s="6"/>
      <c r="D7217" s="6"/>
      <c r="E7217" s="6"/>
      <c r="F7217" s="6"/>
      <c r="G7217" s="6"/>
      <c r="H7217" s="6"/>
      <c r="I7217" s="6"/>
      <c r="J7217" s="6"/>
      <c r="K7217" s="6"/>
    </row>
    <row r="7218" spans="1:11">
      <c r="A7218" s="6"/>
      <c r="B7218" s="6"/>
      <c r="D7218" s="6"/>
      <c r="E7218" s="6"/>
      <c r="F7218" s="6"/>
      <c r="G7218" s="6"/>
      <c r="H7218" s="6"/>
      <c r="I7218" s="6"/>
      <c r="J7218" s="6"/>
      <c r="K7218" s="6"/>
    </row>
    <row r="7219" spans="1:11">
      <c r="A7219" s="6"/>
      <c r="B7219" s="6"/>
      <c r="D7219" s="6"/>
      <c r="E7219" s="6"/>
      <c r="F7219" s="6"/>
      <c r="G7219" s="6"/>
      <c r="H7219" s="6"/>
      <c r="I7219" s="6"/>
      <c r="J7219" s="6"/>
      <c r="K7219" s="6"/>
    </row>
    <row r="7220" spans="1:11">
      <c r="A7220" s="6"/>
      <c r="B7220" s="6"/>
      <c r="D7220" s="6"/>
      <c r="E7220" s="6"/>
      <c r="F7220" s="6"/>
      <c r="G7220" s="6"/>
      <c r="H7220" s="6"/>
      <c r="I7220" s="6"/>
      <c r="J7220" s="6"/>
      <c r="K7220" s="6"/>
    </row>
    <row r="7221" spans="1:11">
      <c r="A7221" s="6"/>
      <c r="B7221" s="6"/>
      <c r="D7221" s="6"/>
      <c r="E7221" s="6"/>
      <c r="F7221" s="6"/>
      <c r="G7221" s="6"/>
      <c r="H7221" s="6"/>
      <c r="I7221" s="6"/>
      <c r="J7221" s="6"/>
      <c r="K7221" s="6"/>
    </row>
    <row r="7222" spans="1:11">
      <c r="A7222" s="6"/>
      <c r="B7222" s="6"/>
      <c r="D7222" s="6"/>
      <c r="E7222" s="6"/>
      <c r="F7222" s="6"/>
      <c r="G7222" s="6"/>
      <c r="H7222" s="6"/>
      <c r="I7222" s="6"/>
      <c r="J7222" s="6"/>
      <c r="K7222" s="6"/>
    </row>
    <row r="7223" spans="1:11">
      <c r="A7223" s="6"/>
      <c r="B7223" s="6"/>
      <c r="D7223" s="6"/>
      <c r="E7223" s="6"/>
      <c r="F7223" s="6"/>
      <c r="G7223" s="6"/>
      <c r="H7223" s="6"/>
      <c r="I7223" s="6"/>
      <c r="J7223" s="6"/>
      <c r="K7223" s="6"/>
    </row>
    <row r="7224" spans="1:11">
      <c r="A7224" s="6"/>
      <c r="B7224" s="6"/>
      <c r="D7224" s="6"/>
      <c r="E7224" s="6"/>
      <c r="F7224" s="6"/>
      <c r="G7224" s="6"/>
      <c r="H7224" s="6"/>
      <c r="I7224" s="6"/>
      <c r="J7224" s="6"/>
      <c r="K7224" s="6"/>
    </row>
    <row r="7225" spans="1:11">
      <c r="A7225" s="6"/>
      <c r="B7225" s="6"/>
      <c r="D7225" s="6"/>
      <c r="E7225" s="6"/>
      <c r="F7225" s="6"/>
      <c r="G7225" s="6"/>
      <c r="H7225" s="6"/>
      <c r="I7225" s="6"/>
      <c r="J7225" s="6"/>
      <c r="K7225" s="6"/>
    </row>
    <row r="7226" spans="1:11">
      <c r="A7226" s="6"/>
      <c r="B7226" s="6"/>
      <c r="D7226" s="6"/>
      <c r="E7226" s="6"/>
      <c r="F7226" s="6"/>
      <c r="G7226" s="6"/>
      <c r="H7226" s="6"/>
      <c r="I7226" s="6"/>
      <c r="J7226" s="6"/>
      <c r="K7226" s="6"/>
    </row>
    <row r="7227" spans="1:11">
      <c r="A7227" s="6"/>
      <c r="B7227" s="6"/>
      <c r="D7227" s="6"/>
      <c r="E7227" s="6"/>
      <c r="F7227" s="6"/>
      <c r="G7227" s="6"/>
      <c r="H7227" s="6"/>
      <c r="I7227" s="6"/>
      <c r="J7227" s="6"/>
      <c r="K7227" s="6"/>
    </row>
    <row r="7228" spans="1:11">
      <c r="A7228" s="6"/>
      <c r="B7228" s="6"/>
      <c r="D7228" s="6"/>
      <c r="E7228" s="6"/>
      <c r="F7228" s="6"/>
      <c r="G7228" s="6"/>
      <c r="H7228" s="6"/>
      <c r="I7228" s="6"/>
      <c r="J7228" s="6"/>
      <c r="K7228" s="6"/>
    </row>
    <row r="7229" spans="1:11">
      <c r="A7229" s="6"/>
      <c r="B7229" s="6"/>
      <c r="D7229" s="6"/>
      <c r="E7229" s="6"/>
      <c r="F7229" s="6"/>
      <c r="G7229" s="6"/>
      <c r="H7229" s="6"/>
      <c r="I7229" s="6"/>
      <c r="J7229" s="6"/>
      <c r="K7229" s="6"/>
    </row>
    <row r="7230" spans="1:11">
      <c r="A7230" s="6"/>
      <c r="B7230" s="6"/>
      <c r="D7230" s="6"/>
      <c r="E7230" s="6"/>
      <c r="F7230" s="6"/>
      <c r="G7230" s="6"/>
      <c r="H7230" s="6"/>
      <c r="I7230" s="6"/>
      <c r="J7230" s="6"/>
      <c r="K7230" s="6"/>
    </row>
    <row r="7231" spans="1:11">
      <c r="A7231" s="6"/>
      <c r="B7231" s="6"/>
      <c r="D7231" s="6"/>
      <c r="E7231" s="6"/>
      <c r="F7231" s="6"/>
      <c r="G7231" s="6"/>
      <c r="H7231" s="6"/>
      <c r="I7231" s="6"/>
      <c r="J7231" s="6"/>
      <c r="K7231" s="6"/>
    </row>
    <row r="7232" spans="1:11">
      <c r="A7232" s="6"/>
      <c r="B7232" s="6"/>
      <c r="D7232" s="6"/>
      <c r="E7232" s="6"/>
      <c r="F7232" s="6"/>
      <c r="G7232" s="6"/>
      <c r="H7232" s="6"/>
      <c r="I7232" s="6"/>
      <c r="J7232" s="6"/>
      <c r="K7232" s="6"/>
    </row>
    <row r="7233" spans="1:11">
      <c r="A7233" s="6"/>
      <c r="B7233" s="6"/>
      <c r="D7233" s="6"/>
      <c r="E7233" s="6"/>
      <c r="F7233" s="6"/>
      <c r="G7233" s="6"/>
      <c r="H7233" s="6"/>
      <c r="I7233" s="6"/>
      <c r="J7233" s="6"/>
      <c r="K7233" s="6"/>
    </row>
    <row r="7234" spans="1:11">
      <c r="A7234" s="6"/>
      <c r="B7234" s="6"/>
      <c r="D7234" s="6"/>
      <c r="E7234" s="6"/>
      <c r="F7234" s="6"/>
      <c r="G7234" s="6"/>
      <c r="H7234" s="6"/>
      <c r="I7234" s="6"/>
      <c r="J7234" s="6"/>
      <c r="K7234" s="6"/>
    </row>
    <row r="7235" spans="1:11">
      <c r="A7235" s="6"/>
      <c r="B7235" s="6"/>
      <c r="D7235" s="6"/>
      <c r="E7235" s="6"/>
      <c r="F7235" s="6"/>
      <c r="G7235" s="6"/>
      <c r="H7235" s="6"/>
      <c r="I7235" s="6"/>
      <c r="J7235" s="6"/>
      <c r="K7235" s="6"/>
    </row>
    <row r="7236" spans="1:11">
      <c r="A7236" s="6"/>
      <c r="B7236" s="6"/>
      <c r="D7236" s="6"/>
      <c r="E7236" s="6"/>
      <c r="F7236" s="6"/>
      <c r="G7236" s="6"/>
      <c r="H7236" s="6"/>
      <c r="I7236" s="6"/>
      <c r="J7236" s="6"/>
      <c r="K7236" s="6"/>
    </row>
    <row r="7237" spans="1:11">
      <c r="A7237" s="6"/>
      <c r="B7237" s="6"/>
      <c r="D7237" s="6"/>
      <c r="E7237" s="6"/>
      <c r="F7237" s="6"/>
      <c r="G7237" s="6"/>
      <c r="H7237" s="6"/>
      <c r="I7237" s="6"/>
      <c r="J7237" s="6"/>
      <c r="K7237" s="6"/>
    </row>
    <row r="7238" spans="1:11">
      <c r="A7238" s="6"/>
      <c r="B7238" s="6"/>
      <c r="D7238" s="6"/>
      <c r="E7238" s="6"/>
      <c r="F7238" s="6"/>
      <c r="G7238" s="6"/>
      <c r="H7238" s="6"/>
      <c r="I7238" s="6"/>
      <c r="J7238" s="6"/>
      <c r="K7238" s="6"/>
    </row>
    <row r="7239" spans="1:11">
      <c r="A7239" s="6"/>
      <c r="B7239" s="6"/>
      <c r="D7239" s="6"/>
      <c r="E7239" s="6"/>
      <c r="F7239" s="6"/>
      <c r="G7239" s="6"/>
      <c r="H7239" s="6"/>
      <c r="I7239" s="6"/>
      <c r="J7239" s="6"/>
      <c r="K7239" s="6"/>
    </row>
    <row r="7240" spans="1:11">
      <c r="A7240" s="6"/>
      <c r="B7240" s="6"/>
      <c r="D7240" s="6"/>
      <c r="E7240" s="6"/>
      <c r="F7240" s="6"/>
      <c r="G7240" s="6"/>
      <c r="H7240" s="6"/>
      <c r="I7240" s="6"/>
      <c r="J7240" s="6"/>
      <c r="K7240" s="6"/>
    </row>
    <row r="7241" spans="1:11">
      <c r="A7241" s="6"/>
      <c r="B7241" s="6"/>
      <c r="D7241" s="6"/>
      <c r="E7241" s="6"/>
      <c r="F7241" s="6"/>
      <c r="G7241" s="6"/>
      <c r="H7241" s="6"/>
      <c r="I7241" s="6"/>
      <c r="J7241" s="6"/>
      <c r="K7241" s="6"/>
    </row>
    <row r="7242" spans="1:11">
      <c r="A7242" s="6"/>
      <c r="B7242" s="6"/>
      <c r="D7242" s="6"/>
      <c r="E7242" s="6"/>
      <c r="F7242" s="6"/>
      <c r="G7242" s="6"/>
      <c r="H7242" s="6"/>
      <c r="I7242" s="6"/>
      <c r="J7242" s="6"/>
      <c r="K7242" s="6"/>
    </row>
    <row r="7243" spans="1:11">
      <c r="A7243" s="6"/>
      <c r="B7243" s="6"/>
      <c r="D7243" s="6"/>
      <c r="E7243" s="6"/>
      <c r="F7243" s="6"/>
      <c r="G7243" s="6"/>
      <c r="H7243" s="6"/>
      <c r="I7243" s="6"/>
      <c r="J7243" s="6"/>
      <c r="K7243" s="6"/>
    </row>
    <row r="7244" spans="1:11">
      <c r="A7244" s="6"/>
      <c r="B7244" s="6"/>
      <c r="D7244" s="6"/>
      <c r="E7244" s="6"/>
      <c r="F7244" s="6"/>
      <c r="G7244" s="6"/>
      <c r="H7244" s="6"/>
      <c r="I7244" s="6"/>
      <c r="J7244" s="6"/>
      <c r="K7244" s="6"/>
    </row>
    <row r="7245" spans="1:11">
      <c r="A7245" s="6"/>
      <c r="B7245" s="6"/>
      <c r="D7245" s="6"/>
      <c r="E7245" s="6"/>
      <c r="F7245" s="6"/>
      <c r="G7245" s="6"/>
      <c r="H7245" s="6"/>
      <c r="I7245" s="6"/>
      <c r="J7245" s="6"/>
      <c r="K7245" s="6"/>
    </row>
    <row r="7246" spans="1:11">
      <c r="A7246" s="6"/>
      <c r="B7246" s="6"/>
      <c r="D7246" s="6"/>
      <c r="E7246" s="6"/>
      <c r="F7246" s="6"/>
      <c r="G7246" s="6"/>
      <c r="H7246" s="6"/>
      <c r="I7246" s="6"/>
      <c r="J7246" s="6"/>
      <c r="K7246" s="6"/>
    </row>
    <row r="7247" spans="1:11">
      <c r="A7247" s="6"/>
      <c r="B7247" s="6"/>
      <c r="D7247" s="6"/>
      <c r="E7247" s="6"/>
      <c r="F7247" s="6"/>
      <c r="G7247" s="6"/>
      <c r="H7247" s="6"/>
      <c r="I7247" s="6"/>
      <c r="J7247" s="6"/>
      <c r="K7247" s="6"/>
    </row>
    <row r="7248" spans="1:11">
      <c r="A7248" s="6"/>
      <c r="B7248" s="6"/>
      <c r="D7248" s="6"/>
      <c r="E7248" s="6"/>
      <c r="F7248" s="6"/>
      <c r="G7248" s="6"/>
      <c r="H7248" s="6"/>
      <c r="I7248" s="6"/>
      <c r="J7248" s="6"/>
      <c r="K7248" s="6"/>
    </row>
    <row r="7249" spans="1:11">
      <c r="A7249" s="6"/>
      <c r="B7249" s="6"/>
      <c r="D7249" s="6"/>
      <c r="E7249" s="6"/>
      <c r="F7249" s="6"/>
      <c r="G7249" s="6"/>
      <c r="H7249" s="6"/>
      <c r="I7249" s="6"/>
      <c r="J7249" s="6"/>
      <c r="K7249" s="6"/>
    </row>
    <row r="7250" spans="1:11">
      <c r="A7250" s="6"/>
      <c r="B7250" s="6"/>
      <c r="D7250" s="6"/>
      <c r="E7250" s="6"/>
      <c r="F7250" s="6"/>
      <c r="G7250" s="6"/>
      <c r="H7250" s="6"/>
      <c r="I7250" s="6"/>
      <c r="J7250" s="6"/>
      <c r="K7250" s="6"/>
    </row>
    <row r="7251" spans="1:11">
      <c r="A7251" s="6"/>
      <c r="B7251" s="6"/>
      <c r="D7251" s="6"/>
      <c r="E7251" s="6"/>
      <c r="F7251" s="6"/>
      <c r="G7251" s="6"/>
      <c r="H7251" s="6"/>
      <c r="I7251" s="6"/>
      <c r="J7251" s="6"/>
      <c r="K7251" s="6"/>
    </row>
    <row r="7252" spans="1:11">
      <c r="A7252" s="6"/>
      <c r="B7252" s="6"/>
      <c r="D7252" s="6"/>
      <c r="E7252" s="6"/>
      <c r="F7252" s="6"/>
      <c r="G7252" s="6"/>
      <c r="H7252" s="6"/>
      <c r="I7252" s="6"/>
      <c r="J7252" s="6"/>
      <c r="K7252" s="6"/>
    </row>
    <row r="7253" spans="1:11">
      <c r="A7253" s="6"/>
      <c r="B7253" s="6"/>
      <c r="D7253" s="6"/>
      <c r="E7253" s="6"/>
      <c r="F7253" s="6"/>
      <c r="G7253" s="6"/>
      <c r="H7253" s="6"/>
      <c r="I7253" s="6"/>
      <c r="J7253" s="6"/>
      <c r="K7253" s="6"/>
    </row>
    <row r="7254" spans="1:11">
      <c r="A7254" s="6"/>
      <c r="B7254" s="6"/>
      <c r="D7254" s="6"/>
      <c r="E7254" s="6"/>
      <c r="F7254" s="6"/>
      <c r="G7254" s="6"/>
      <c r="H7254" s="6"/>
      <c r="I7254" s="6"/>
      <c r="J7254" s="6"/>
      <c r="K7254" s="6"/>
    </row>
    <row r="7255" spans="1:11">
      <c r="A7255" s="6"/>
      <c r="B7255" s="6"/>
      <c r="D7255" s="6"/>
      <c r="E7255" s="6"/>
      <c r="F7255" s="6"/>
      <c r="G7255" s="6"/>
      <c r="H7255" s="6"/>
      <c r="I7255" s="6"/>
      <c r="J7255" s="6"/>
      <c r="K7255" s="6"/>
    </row>
    <row r="7256" spans="1:11">
      <c r="A7256" s="6"/>
      <c r="B7256" s="6"/>
      <c r="D7256" s="6"/>
      <c r="E7256" s="6"/>
      <c r="F7256" s="6"/>
      <c r="G7256" s="6"/>
      <c r="H7256" s="6"/>
      <c r="I7256" s="6"/>
      <c r="J7256" s="6"/>
      <c r="K7256" s="6"/>
    </row>
    <row r="7257" spans="1:11">
      <c r="A7257" s="6"/>
      <c r="B7257" s="6"/>
      <c r="D7257" s="6"/>
      <c r="E7257" s="6"/>
      <c r="F7257" s="6"/>
      <c r="G7257" s="6"/>
      <c r="H7257" s="6"/>
      <c r="I7257" s="6"/>
      <c r="J7257" s="6"/>
      <c r="K7257" s="6"/>
    </row>
    <row r="7258" spans="1:11">
      <c r="A7258" s="6"/>
      <c r="B7258" s="6"/>
      <c r="D7258" s="6"/>
      <c r="E7258" s="6"/>
      <c r="F7258" s="6"/>
      <c r="G7258" s="6"/>
      <c r="H7258" s="6"/>
      <c r="I7258" s="6"/>
      <c r="J7258" s="6"/>
      <c r="K7258" s="6"/>
    </row>
    <row r="7259" spans="1:11">
      <c r="A7259" s="6"/>
      <c r="B7259" s="6"/>
      <c r="D7259" s="6"/>
      <c r="E7259" s="6"/>
      <c r="F7259" s="6"/>
      <c r="G7259" s="6"/>
      <c r="H7259" s="6"/>
      <c r="I7259" s="6"/>
      <c r="J7259" s="6"/>
      <c r="K7259" s="6"/>
    </row>
    <row r="7260" spans="1:11">
      <c r="A7260" s="6"/>
      <c r="B7260" s="6"/>
      <c r="D7260" s="6"/>
      <c r="E7260" s="6"/>
      <c r="F7260" s="6"/>
      <c r="G7260" s="6"/>
      <c r="H7260" s="6"/>
      <c r="I7260" s="6"/>
      <c r="J7260" s="6"/>
      <c r="K7260" s="6"/>
    </row>
    <row r="7261" spans="1:11">
      <c r="A7261" s="6"/>
      <c r="B7261" s="6"/>
      <c r="D7261" s="6"/>
      <c r="E7261" s="6"/>
      <c r="F7261" s="6"/>
      <c r="G7261" s="6"/>
      <c r="H7261" s="6"/>
      <c r="I7261" s="6"/>
      <c r="J7261" s="6"/>
      <c r="K7261" s="6"/>
    </row>
    <row r="7262" spans="1:11">
      <c r="A7262" s="6"/>
      <c r="B7262" s="6"/>
      <c r="D7262" s="6"/>
      <c r="E7262" s="6"/>
      <c r="F7262" s="6"/>
      <c r="G7262" s="6"/>
      <c r="H7262" s="6"/>
      <c r="I7262" s="6"/>
      <c r="J7262" s="6"/>
      <c r="K7262" s="6"/>
    </row>
    <row r="7263" spans="1:11">
      <c r="A7263" s="6"/>
      <c r="B7263" s="6"/>
      <c r="D7263" s="6"/>
      <c r="E7263" s="6"/>
      <c r="F7263" s="6"/>
      <c r="G7263" s="6"/>
      <c r="H7263" s="6"/>
      <c r="I7263" s="6"/>
      <c r="J7263" s="6"/>
      <c r="K7263" s="6"/>
    </row>
    <row r="7264" spans="1:11">
      <c r="A7264" s="6"/>
      <c r="B7264" s="6"/>
      <c r="D7264" s="6"/>
      <c r="E7264" s="6"/>
      <c r="F7264" s="6"/>
      <c r="G7264" s="6"/>
      <c r="H7264" s="6"/>
      <c r="I7264" s="6"/>
      <c r="J7264" s="6"/>
      <c r="K7264" s="6"/>
    </row>
    <row r="7265" spans="1:11">
      <c r="A7265" s="6"/>
      <c r="B7265" s="6"/>
      <c r="D7265" s="6"/>
      <c r="E7265" s="6"/>
      <c r="F7265" s="6"/>
      <c r="G7265" s="6"/>
      <c r="H7265" s="6"/>
      <c r="I7265" s="6"/>
      <c r="J7265" s="6"/>
      <c r="K7265" s="6"/>
    </row>
    <row r="7266" spans="1:11">
      <c r="A7266" s="6"/>
      <c r="B7266" s="6"/>
      <c r="D7266" s="6"/>
      <c r="E7266" s="6"/>
      <c r="F7266" s="6"/>
      <c r="G7266" s="6"/>
      <c r="H7266" s="6"/>
      <c r="I7266" s="6"/>
      <c r="J7266" s="6"/>
      <c r="K7266" s="6"/>
    </row>
    <row r="7267" spans="1:11">
      <c r="A7267" s="6"/>
      <c r="B7267" s="6"/>
      <c r="D7267" s="6"/>
      <c r="E7267" s="6"/>
      <c r="F7267" s="6"/>
      <c r="G7267" s="6"/>
      <c r="H7267" s="6"/>
      <c r="I7267" s="6"/>
      <c r="J7267" s="6"/>
      <c r="K7267" s="6"/>
    </row>
    <row r="7268" spans="1:11">
      <c r="A7268" s="6"/>
      <c r="B7268" s="6"/>
      <c r="D7268" s="6"/>
      <c r="E7268" s="6"/>
      <c r="F7268" s="6"/>
      <c r="G7268" s="6"/>
      <c r="H7268" s="6"/>
      <c r="I7268" s="6"/>
      <c r="J7268" s="6"/>
      <c r="K7268" s="6"/>
    </row>
    <row r="7269" spans="1:11">
      <c r="A7269" s="6"/>
      <c r="B7269" s="6"/>
      <c r="D7269" s="6"/>
      <c r="E7269" s="6"/>
      <c r="F7269" s="6"/>
      <c r="G7269" s="6"/>
      <c r="H7269" s="6"/>
      <c r="I7269" s="6"/>
      <c r="J7269" s="6"/>
      <c r="K7269" s="6"/>
    </row>
    <row r="7270" spans="1:11">
      <c r="A7270" s="6"/>
      <c r="B7270" s="6"/>
      <c r="D7270" s="6"/>
      <c r="E7270" s="6"/>
      <c r="F7270" s="6"/>
      <c r="G7270" s="6"/>
      <c r="H7270" s="6"/>
      <c r="I7270" s="6"/>
      <c r="J7270" s="6"/>
      <c r="K7270" s="6"/>
    </row>
    <row r="7271" spans="1:11">
      <c r="A7271" s="6"/>
      <c r="B7271" s="6"/>
      <c r="D7271" s="6"/>
      <c r="E7271" s="6"/>
      <c r="F7271" s="6"/>
      <c r="G7271" s="6"/>
      <c r="H7271" s="6"/>
      <c r="I7271" s="6"/>
      <c r="J7271" s="6"/>
      <c r="K7271" s="6"/>
    </row>
    <row r="7272" spans="1:11">
      <c r="A7272" s="6"/>
      <c r="B7272" s="6"/>
      <c r="D7272" s="6"/>
      <c r="E7272" s="6"/>
      <c r="F7272" s="6"/>
      <c r="G7272" s="6"/>
      <c r="H7272" s="6"/>
      <c r="I7272" s="6"/>
      <c r="J7272" s="6"/>
      <c r="K7272" s="6"/>
    </row>
    <row r="7273" spans="1:11">
      <c r="A7273" s="6"/>
      <c r="B7273" s="6"/>
      <c r="D7273" s="6"/>
      <c r="E7273" s="6"/>
      <c r="F7273" s="6"/>
      <c r="G7273" s="6"/>
      <c r="H7273" s="6"/>
      <c r="I7273" s="6"/>
      <c r="J7273" s="6"/>
      <c r="K7273" s="6"/>
    </row>
    <row r="7274" spans="1:11">
      <c r="A7274" s="6"/>
      <c r="B7274" s="6"/>
      <c r="D7274" s="6"/>
      <c r="E7274" s="6"/>
      <c r="F7274" s="6"/>
      <c r="G7274" s="6"/>
      <c r="H7274" s="6"/>
      <c r="I7274" s="6"/>
      <c r="J7274" s="6"/>
      <c r="K7274" s="6"/>
    </row>
    <row r="7275" spans="1:11">
      <c r="A7275" s="6"/>
      <c r="B7275" s="6"/>
      <c r="D7275" s="6"/>
      <c r="E7275" s="6"/>
      <c r="F7275" s="6"/>
      <c r="G7275" s="6"/>
      <c r="H7275" s="6"/>
      <c r="I7275" s="6"/>
      <c r="J7275" s="6"/>
      <c r="K7275" s="6"/>
    </row>
    <row r="7276" spans="1:11">
      <c r="A7276" s="6"/>
      <c r="B7276" s="6"/>
      <c r="D7276" s="6"/>
      <c r="E7276" s="6"/>
      <c r="F7276" s="6"/>
      <c r="G7276" s="6"/>
      <c r="H7276" s="6"/>
      <c r="I7276" s="6"/>
      <c r="J7276" s="6"/>
      <c r="K7276" s="6"/>
    </row>
    <row r="7277" spans="1:11">
      <c r="A7277" s="6"/>
      <c r="B7277" s="6"/>
      <c r="D7277" s="6"/>
      <c r="E7277" s="6"/>
      <c r="F7277" s="6"/>
      <c r="G7277" s="6"/>
      <c r="H7277" s="6"/>
      <c r="I7277" s="6"/>
      <c r="J7277" s="6"/>
      <c r="K7277" s="6"/>
    </row>
    <row r="7278" spans="1:11">
      <c r="A7278" s="6"/>
      <c r="B7278" s="6"/>
      <c r="D7278" s="6"/>
      <c r="E7278" s="6"/>
      <c r="F7278" s="6"/>
      <c r="G7278" s="6"/>
      <c r="H7278" s="6"/>
      <c r="I7278" s="6"/>
      <c r="J7278" s="6"/>
      <c r="K7278" s="6"/>
    </row>
    <row r="7279" spans="1:11">
      <c r="A7279" s="6"/>
      <c r="B7279" s="6"/>
      <c r="D7279" s="6"/>
      <c r="E7279" s="6"/>
      <c r="F7279" s="6"/>
      <c r="G7279" s="6"/>
      <c r="H7279" s="6"/>
      <c r="I7279" s="6"/>
      <c r="J7279" s="6"/>
      <c r="K7279" s="6"/>
    </row>
    <row r="7280" spans="1:11">
      <c r="A7280" s="6"/>
      <c r="B7280" s="6"/>
      <c r="D7280" s="6"/>
      <c r="E7280" s="6"/>
      <c r="F7280" s="6"/>
      <c r="G7280" s="6"/>
      <c r="H7280" s="6"/>
      <c r="I7280" s="6"/>
      <c r="J7280" s="6"/>
      <c r="K7280" s="6"/>
    </row>
    <row r="7281" spans="1:11">
      <c r="A7281" s="6"/>
      <c r="B7281" s="6"/>
      <c r="D7281" s="6"/>
      <c r="E7281" s="6"/>
      <c r="F7281" s="6"/>
      <c r="G7281" s="6"/>
      <c r="H7281" s="6"/>
      <c r="I7281" s="6"/>
      <c r="J7281" s="6"/>
      <c r="K7281" s="6"/>
    </row>
    <row r="7282" spans="1:11">
      <c r="A7282" s="6"/>
      <c r="B7282" s="6"/>
      <c r="D7282" s="6"/>
      <c r="E7282" s="6"/>
      <c r="F7282" s="6"/>
      <c r="G7282" s="6"/>
      <c r="H7282" s="6"/>
      <c r="I7282" s="6"/>
      <c r="J7282" s="6"/>
      <c r="K7282" s="6"/>
    </row>
    <row r="7283" spans="1:11">
      <c r="A7283" s="6"/>
      <c r="B7283" s="6"/>
      <c r="D7283" s="6"/>
      <c r="E7283" s="6"/>
      <c r="F7283" s="6"/>
      <c r="G7283" s="6"/>
      <c r="H7283" s="6"/>
      <c r="I7283" s="6"/>
      <c r="J7283" s="6"/>
      <c r="K7283" s="6"/>
    </row>
    <row r="7284" spans="1:11">
      <c r="A7284" s="6"/>
      <c r="B7284" s="6"/>
      <c r="D7284" s="6"/>
      <c r="E7284" s="6"/>
      <c r="F7284" s="6"/>
      <c r="G7284" s="6"/>
      <c r="H7284" s="6"/>
      <c r="I7284" s="6"/>
      <c r="J7284" s="6"/>
      <c r="K7284" s="6"/>
    </row>
    <row r="7285" spans="1:11">
      <c r="A7285" s="6"/>
      <c r="B7285" s="6"/>
      <c r="D7285" s="6"/>
      <c r="E7285" s="6"/>
      <c r="F7285" s="6"/>
      <c r="G7285" s="6"/>
      <c r="H7285" s="6"/>
      <c r="I7285" s="6"/>
      <c r="J7285" s="6"/>
      <c r="K7285" s="6"/>
    </row>
    <row r="7286" spans="1:11">
      <c r="A7286" s="6"/>
      <c r="B7286" s="6"/>
      <c r="D7286" s="6"/>
      <c r="E7286" s="6"/>
      <c r="F7286" s="6"/>
      <c r="G7286" s="6"/>
      <c r="H7286" s="6"/>
      <c r="I7286" s="6"/>
      <c r="J7286" s="6"/>
      <c r="K7286" s="6"/>
    </row>
    <row r="7287" spans="1:11">
      <c r="A7287" s="6"/>
      <c r="B7287" s="6"/>
      <c r="D7287" s="6"/>
      <c r="E7287" s="6"/>
      <c r="F7287" s="6"/>
      <c r="G7287" s="6"/>
      <c r="H7287" s="6"/>
      <c r="I7287" s="6"/>
      <c r="J7287" s="6"/>
      <c r="K7287" s="6"/>
    </row>
    <row r="7288" spans="1:11">
      <c r="A7288" s="6"/>
      <c r="B7288" s="6"/>
      <c r="D7288" s="6"/>
      <c r="E7288" s="6"/>
      <c r="F7288" s="6"/>
      <c r="G7288" s="6"/>
      <c r="H7288" s="6"/>
      <c r="I7288" s="6"/>
      <c r="J7288" s="6"/>
      <c r="K7288" s="6"/>
    </row>
    <row r="7289" spans="1:11">
      <c r="A7289" s="6"/>
      <c r="B7289" s="6"/>
      <c r="D7289" s="6"/>
      <c r="E7289" s="6"/>
      <c r="F7289" s="6"/>
      <c r="G7289" s="6"/>
      <c r="H7289" s="6"/>
      <c r="I7289" s="6"/>
      <c r="J7289" s="6"/>
      <c r="K7289" s="6"/>
    </row>
    <row r="7290" spans="1:11">
      <c r="A7290" s="6"/>
      <c r="B7290" s="6"/>
      <c r="D7290" s="6"/>
      <c r="E7290" s="6"/>
      <c r="F7290" s="6"/>
      <c r="G7290" s="6"/>
      <c r="H7290" s="6"/>
      <c r="I7290" s="6"/>
      <c r="J7290" s="6"/>
      <c r="K7290" s="6"/>
    </row>
    <row r="7291" spans="1:11">
      <c r="A7291" s="6"/>
      <c r="B7291" s="6"/>
      <c r="D7291" s="6"/>
      <c r="E7291" s="6"/>
      <c r="F7291" s="6"/>
      <c r="G7291" s="6"/>
      <c r="H7291" s="6"/>
      <c r="I7291" s="6"/>
      <c r="J7291" s="6"/>
      <c r="K7291" s="6"/>
    </row>
    <row r="7292" spans="1:11">
      <c r="A7292" s="6"/>
      <c r="B7292" s="6"/>
      <c r="D7292" s="6"/>
      <c r="E7292" s="6"/>
      <c r="F7292" s="6"/>
      <c r="G7292" s="6"/>
      <c r="H7292" s="6"/>
      <c r="I7292" s="6"/>
      <c r="J7292" s="6"/>
      <c r="K7292" s="6"/>
    </row>
    <row r="7293" spans="1:11">
      <c r="A7293" s="6"/>
      <c r="B7293" s="6"/>
      <c r="D7293" s="6"/>
      <c r="E7293" s="6"/>
      <c r="F7293" s="6"/>
      <c r="G7293" s="6"/>
      <c r="H7293" s="6"/>
      <c r="I7293" s="6"/>
      <c r="J7293" s="6"/>
      <c r="K7293" s="6"/>
    </row>
    <row r="7294" spans="1:11">
      <c r="A7294" s="6"/>
      <c r="B7294" s="6"/>
      <c r="D7294" s="6"/>
      <c r="E7294" s="6"/>
      <c r="F7294" s="6"/>
      <c r="G7294" s="6"/>
      <c r="H7294" s="6"/>
      <c r="I7294" s="6"/>
      <c r="J7294" s="6"/>
      <c r="K7294" s="6"/>
    </row>
    <row r="7295" spans="1:11">
      <c r="A7295" s="6"/>
      <c r="B7295" s="6"/>
      <c r="D7295" s="6"/>
      <c r="E7295" s="6"/>
      <c r="F7295" s="6"/>
      <c r="G7295" s="6"/>
      <c r="H7295" s="6"/>
      <c r="I7295" s="6"/>
      <c r="J7295" s="6"/>
      <c r="K7295" s="6"/>
    </row>
    <row r="7296" spans="1:11">
      <c r="A7296" s="6"/>
      <c r="B7296" s="6"/>
      <c r="D7296" s="6"/>
      <c r="E7296" s="6"/>
      <c r="F7296" s="6"/>
      <c r="G7296" s="6"/>
      <c r="H7296" s="6"/>
      <c r="I7296" s="6"/>
      <c r="J7296" s="6"/>
      <c r="K7296" s="6"/>
    </row>
    <row r="7297" spans="1:11">
      <c r="A7297" s="6"/>
      <c r="B7297" s="6"/>
      <c r="D7297" s="6"/>
      <c r="E7297" s="6"/>
      <c r="F7297" s="6"/>
      <c r="G7297" s="6"/>
      <c r="H7297" s="6"/>
      <c r="I7297" s="6"/>
      <c r="J7297" s="6"/>
      <c r="K7297" s="6"/>
    </row>
    <row r="7298" spans="1:11">
      <c r="A7298" s="6"/>
      <c r="B7298" s="6"/>
      <c r="D7298" s="6"/>
      <c r="E7298" s="6"/>
      <c r="F7298" s="6"/>
      <c r="G7298" s="6"/>
      <c r="H7298" s="6"/>
      <c r="I7298" s="6"/>
      <c r="J7298" s="6"/>
      <c r="K7298" s="6"/>
    </row>
    <row r="7299" spans="1:11">
      <c r="A7299" s="6"/>
      <c r="B7299" s="6"/>
      <c r="D7299" s="6"/>
      <c r="E7299" s="6"/>
      <c r="F7299" s="6"/>
      <c r="G7299" s="6"/>
      <c r="H7299" s="6"/>
      <c r="I7299" s="6"/>
      <c r="J7299" s="6"/>
      <c r="K7299" s="6"/>
    </row>
    <row r="7300" spans="1:11">
      <c r="A7300" s="6"/>
      <c r="B7300" s="6"/>
      <c r="D7300" s="6"/>
      <c r="E7300" s="6"/>
      <c r="F7300" s="6"/>
      <c r="G7300" s="6"/>
      <c r="H7300" s="6"/>
      <c r="I7300" s="6"/>
      <c r="J7300" s="6"/>
      <c r="K7300" s="6"/>
    </row>
    <row r="7301" spans="1:11">
      <c r="A7301" s="6"/>
      <c r="B7301" s="6"/>
      <c r="D7301" s="6"/>
      <c r="E7301" s="6"/>
      <c r="F7301" s="6"/>
      <c r="G7301" s="6"/>
      <c r="H7301" s="6"/>
      <c r="I7301" s="6"/>
      <c r="J7301" s="6"/>
      <c r="K7301" s="6"/>
    </row>
    <row r="7302" spans="1:11">
      <c r="A7302" s="6"/>
      <c r="B7302" s="6"/>
      <c r="D7302" s="6"/>
      <c r="E7302" s="6"/>
      <c r="F7302" s="6"/>
      <c r="G7302" s="6"/>
      <c r="H7302" s="6"/>
      <c r="I7302" s="6"/>
      <c r="J7302" s="6"/>
      <c r="K7302" s="6"/>
    </row>
    <row r="7303" spans="1:11">
      <c r="A7303" s="6"/>
      <c r="B7303" s="6"/>
      <c r="D7303" s="6"/>
      <c r="E7303" s="6"/>
      <c r="F7303" s="6"/>
      <c r="G7303" s="6"/>
      <c r="H7303" s="6"/>
      <c r="I7303" s="6"/>
      <c r="J7303" s="6"/>
      <c r="K7303" s="6"/>
    </row>
    <row r="7304" spans="1:11">
      <c r="A7304" s="6"/>
      <c r="B7304" s="6"/>
      <c r="D7304" s="6"/>
      <c r="E7304" s="6"/>
      <c r="F7304" s="6"/>
      <c r="G7304" s="6"/>
      <c r="H7304" s="6"/>
      <c r="I7304" s="6"/>
      <c r="J7304" s="6"/>
      <c r="K7304" s="6"/>
    </row>
    <row r="7305" spans="1:11">
      <c r="A7305" s="6"/>
      <c r="B7305" s="6"/>
      <c r="D7305" s="6"/>
      <c r="E7305" s="6"/>
      <c r="F7305" s="6"/>
      <c r="G7305" s="6"/>
      <c r="H7305" s="6"/>
      <c r="I7305" s="6"/>
      <c r="J7305" s="6"/>
      <c r="K7305" s="6"/>
    </row>
    <row r="7306" spans="1:11">
      <c r="A7306" s="6"/>
      <c r="B7306" s="6"/>
      <c r="D7306" s="6"/>
      <c r="E7306" s="6"/>
      <c r="F7306" s="6"/>
      <c r="G7306" s="6"/>
      <c r="H7306" s="6"/>
      <c r="I7306" s="6"/>
      <c r="J7306" s="6"/>
      <c r="K7306" s="6"/>
    </row>
    <row r="7307" spans="1:11">
      <c r="A7307" s="6"/>
      <c r="B7307" s="6"/>
      <c r="D7307" s="6"/>
      <c r="E7307" s="6"/>
      <c r="F7307" s="6"/>
      <c r="G7307" s="6"/>
      <c r="H7307" s="6"/>
      <c r="I7307" s="6"/>
      <c r="J7307" s="6"/>
      <c r="K7307" s="6"/>
    </row>
    <row r="7308" spans="1:11">
      <c r="A7308" s="6"/>
      <c r="B7308" s="6"/>
      <c r="D7308" s="6"/>
      <c r="E7308" s="6"/>
      <c r="F7308" s="6"/>
      <c r="G7308" s="6"/>
      <c r="H7308" s="6"/>
      <c r="I7308" s="6"/>
      <c r="J7308" s="6"/>
      <c r="K7308" s="6"/>
    </row>
    <row r="7309" spans="1:11">
      <c r="A7309" s="6"/>
      <c r="B7309" s="6"/>
      <c r="D7309" s="6"/>
      <c r="E7309" s="6"/>
      <c r="F7309" s="6"/>
      <c r="G7309" s="6"/>
      <c r="H7309" s="6"/>
      <c r="I7309" s="6"/>
      <c r="J7309" s="6"/>
      <c r="K7309" s="6"/>
    </row>
    <row r="7310" spans="1:11">
      <c r="A7310" s="6"/>
      <c r="B7310" s="6"/>
      <c r="D7310" s="6"/>
      <c r="E7310" s="6"/>
      <c r="F7310" s="6"/>
      <c r="G7310" s="6"/>
      <c r="H7310" s="6"/>
      <c r="I7310" s="6"/>
      <c r="J7310" s="6"/>
      <c r="K7310" s="6"/>
    </row>
    <row r="7311" spans="1:11">
      <c r="A7311" s="6"/>
      <c r="B7311" s="6"/>
      <c r="D7311" s="6"/>
      <c r="E7311" s="6"/>
      <c r="F7311" s="6"/>
      <c r="G7311" s="6"/>
      <c r="H7311" s="6"/>
      <c r="I7311" s="6"/>
      <c r="J7311" s="6"/>
      <c r="K7311" s="6"/>
    </row>
    <row r="7312" spans="1:11">
      <c r="A7312" s="6"/>
      <c r="B7312" s="6"/>
      <c r="D7312" s="6"/>
      <c r="E7312" s="6"/>
      <c r="F7312" s="6"/>
      <c r="G7312" s="6"/>
      <c r="H7312" s="6"/>
      <c r="I7312" s="6"/>
      <c r="J7312" s="6"/>
      <c r="K7312" s="6"/>
    </row>
    <row r="7313" spans="1:11">
      <c r="A7313" s="6"/>
      <c r="B7313" s="6"/>
      <c r="D7313" s="6"/>
      <c r="E7313" s="6"/>
      <c r="F7313" s="6"/>
      <c r="G7313" s="6"/>
      <c r="H7313" s="6"/>
      <c r="I7313" s="6"/>
      <c r="J7313" s="6"/>
      <c r="K7313" s="6"/>
    </row>
    <row r="7314" spans="1:11">
      <c r="A7314" s="6"/>
      <c r="B7314" s="6"/>
      <c r="D7314" s="6"/>
      <c r="E7314" s="6"/>
      <c r="F7314" s="6"/>
      <c r="G7314" s="6"/>
      <c r="H7314" s="6"/>
      <c r="I7314" s="6"/>
      <c r="J7314" s="6"/>
      <c r="K7314" s="6"/>
    </row>
    <row r="7315" spans="1:11">
      <c r="A7315" s="6"/>
      <c r="B7315" s="6"/>
      <c r="D7315" s="6"/>
      <c r="E7315" s="6"/>
      <c r="F7315" s="6"/>
      <c r="G7315" s="6"/>
      <c r="H7315" s="6"/>
      <c r="I7315" s="6"/>
      <c r="J7315" s="6"/>
      <c r="K7315" s="6"/>
    </row>
    <row r="7316" spans="1:11">
      <c r="A7316" s="6"/>
      <c r="B7316" s="6"/>
      <c r="D7316" s="6"/>
      <c r="E7316" s="6"/>
      <c r="F7316" s="6"/>
      <c r="G7316" s="6"/>
      <c r="H7316" s="6"/>
      <c r="I7316" s="6"/>
      <c r="J7316" s="6"/>
      <c r="K7316" s="6"/>
    </row>
    <row r="7317" spans="1:11">
      <c r="A7317" s="6"/>
      <c r="B7317" s="6"/>
      <c r="D7317" s="6"/>
      <c r="E7317" s="6"/>
      <c r="F7317" s="6"/>
      <c r="G7317" s="6"/>
      <c r="H7317" s="6"/>
      <c r="I7317" s="6"/>
      <c r="J7317" s="6"/>
      <c r="K7317" s="6"/>
    </row>
    <row r="7318" spans="1:11">
      <c r="A7318" s="6"/>
      <c r="B7318" s="6"/>
      <c r="D7318" s="6"/>
      <c r="E7318" s="6"/>
      <c r="F7318" s="6"/>
      <c r="G7318" s="6"/>
      <c r="H7318" s="6"/>
      <c r="I7318" s="6"/>
      <c r="J7318" s="6"/>
      <c r="K7318" s="6"/>
    </row>
    <row r="7319" spans="1:11">
      <c r="A7319" s="6"/>
      <c r="B7319" s="6"/>
      <c r="D7319" s="6"/>
      <c r="E7319" s="6"/>
      <c r="F7319" s="6"/>
      <c r="G7319" s="6"/>
      <c r="H7319" s="6"/>
      <c r="I7319" s="6"/>
      <c r="J7319" s="6"/>
      <c r="K7319" s="6"/>
    </row>
    <row r="7320" spans="1:11">
      <c r="A7320" s="6"/>
      <c r="B7320" s="6"/>
      <c r="D7320" s="6"/>
      <c r="E7320" s="6"/>
      <c r="F7320" s="6"/>
      <c r="G7320" s="6"/>
      <c r="H7320" s="6"/>
      <c r="I7320" s="6"/>
      <c r="J7320" s="6"/>
      <c r="K7320" s="6"/>
    </row>
    <row r="7321" spans="1:11">
      <c r="A7321" s="6"/>
      <c r="B7321" s="6"/>
      <c r="D7321" s="6"/>
      <c r="E7321" s="6"/>
      <c r="F7321" s="6"/>
      <c r="G7321" s="6"/>
      <c r="H7321" s="6"/>
      <c r="I7321" s="6"/>
      <c r="J7321" s="6"/>
      <c r="K7321" s="6"/>
    </row>
    <row r="7322" spans="1:11">
      <c r="A7322" s="6"/>
      <c r="B7322" s="6"/>
      <c r="D7322" s="6"/>
      <c r="E7322" s="6"/>
      <c r="F7322" s="6"/>
      <c r="G7322" s="6"/>
      <c r="H7322" s="6"/>
      <c r="I7322" s="6"/>
      <c r="J7322" s="6"/>
      <c r="K7322" s="6"/>
    </row>
    <row r="7323" spans="1:11">
      <c r="A7323" s="6"/>
      <c r="B7323" s="6"/>
      <c r="D7323" s="6"/>
      <c r="E7323" s="6"/>
      <c r="F7323" s="6"/>
      <c r="G7323" s="6"/>
      <c r="H7323" s="6"/>
      <c r="I7323" s="6"/>
      <c r="J7323" s="6"/>
      <c r="K7323" s="6"/>
    </row>
    <row r="7324" spans="1:11">
      <c r="A7324" s="6"/>
      <c r="B7324" s="6"/>
      <c r="D7324" s="6"/>
      <c r="E7324" s="6"/>
      <c r="F7324" s="6"/>
      <c r="G7324" s="6"/>
      <c r="H7324" s="6"/>
      <c r="I7324" s="6"/>
      <c r="J7324" s="6"/>
      <c r="K7324" s="6"/>
    </row>
    <row r="7325" spans="1:11">
      <c r="A7325" s="6"/>
      <c r="B7325" s="6"/>
      <c r="D7325" s="6"/>
      <c r="E7325" s="6"/>
      <c r="F7325" s="6"/>
      <c r="G7325" s="6"/>
      <c r="H7325" s="6"/>
      <c r="I7325" s="6"/>
      <c r="J7325" s="6"/>
      <c r="K7325" s="6"/>
    </row>
    <row r="7326" spans="1:11">
      <c r="A7326" s="6"/>
      <c r="B7326" s="6"/>
      <c r="D7326" s="6"/>
      <c r="E7326" s="6"/>
      <c r="F7326" s="6"/>
      <c r="G7326" s="6"/>
      <c r="H7326" s="6"/>
      <c r="I7326" s="6"/>
      <c r="J7326" s="6"/>
      <c r="K7326" s="6"/>
    </row>
    <row r="7327" spans="1:11">
      <c r="A7327" s="6"/>
      <c r="B7327" s="6"/>
      <c r="D7327" s="6"/>
      <c r="E7327" s="6"/>
      <c r="F7327" s="6"/>
      <c r="G7327" s="6"/>
      <c r="H7327" s="6"/>
      <c r="I7327" s="6"/>
      <c r="J7327" s="6"/>
      <c r="K7327" s="6"/>
    </row>
    <row r="7328" spans="1:11">
      <c r="A7328" s="6"/>
      <c r="B7328" s="6"/>
      <c r="D7328" s="6"/>
      <c r="E7328" s="6"/>
      <c r="F7328" s="6"/>
      <c r="G7328" s="6"/>
      <c r="H7328" s="6"/>
      <c r="I7328" s="6"/>
      <c r="J7328" s="6"/>
      <c r="K7328" s="6"/>
    </row>
    <row r="7329" spans="1:11">
      <c r="A7329" s="6"/>
      <c r="B7329" s="6"/>
      <c r="D7329" s="6"/>
      <c r="E7329" s="6"/>
      <c r="F7329" s="6"/>
      <c r="G7329" s="6"/>
      <c r="H7329" s="6"/>
      <c r="I7329" s="6"/>
      <c r="J7329" s="6"/>
      <c r="K7329" s="6"/>
    </row>
    <row r="7330" spans="1:11">
      <c r="A7330" s="6"/>
      <c r="B7330" s="6"/>
      <c r="D7330" s="6"/>
      <c r="E7330" s="6"/>
      <c r="F7330" s="6"/>
      <c r="G7330" s="6"/>
      <c r="H7330" s="6"/>
      <c r="I7330" s="6"/>
      <c r="J7330" s="6"/>
      <c r="K7330" s="6"/>
    </row>
    <row r="7331" spans="1:11">
      <c r="A7331" s="6"/>
      <c r="B7331" s="6"/>
      <c r="D7331" s="6"/>
      <c r="E7331" s="6"/>
      <c r="F7331" s="6"/>
      <c r="G7331" s="6"/>
      <c r="H7331" s="6"/>
      <c r="I7331" s="6"/>
      <c r="J7331" s="6"/>
      <c r="K7331" s="6"/>
    </row>
    <row r="7332" spans="1:11">
      <c r="A7332" s="6"/>
      <c r="B7332" s="6"/>
      <c r="D7332" s="6"/>
      <c r="E7332" s="6"/>
      <c r="F7332" s="6"/>
      <c r="G7332" s="6"/>
      <c r="H7332" s="6"/>
      <c r="I7332" s="6"/>
      <c r="J7332" s="6"/>
      <c r="K7332" s="6"/>
    </row>
    <row r="7333" spans="1:11">
      <c r="A7333" s="6"/>
      <c r="B7333" s="6"/>
      <c r="D7333" s="6"/>
      <c r="E7333" s="6"/>
      <c r="F7333" s="6"/>
      <c r="G7333" s="6"/>
      <c r="H7333" s="6"/>
      <c r="I7333" s="6"/>
      <c r="J7333" s="6"/>
      <c r="K7333" s="6"/>
    </row>
    <row r="7334" spans="1:11">
      <c r="A7334" s="6"/>
      <c r="B7334" s="6"/>
      <c r="D7334" s="6"/>
      <c r="E7334" s="6"/>
      <c r="F7334" s="6"/>
      <c r="G7334" s="6"/>
      <c r="H7334" s="6"/>
      <c r="I7334" s="6"/>
      <c r="J7334" s="6"/>
      <c r="K7334" s="6"/>
    </row>
    <row r="7335" spans="1:11">
      <c r="A7335" s="6"/>
      <c r="B7335" s="6"/>
      <c r="D7335" s="6"/>
      <c r="E7335" s="6"/>
      <c r="F7335" s="6"/>
      <c r="G7335" s="6"/>
      <c r="H7335" s="6"/>
      <c r="I7335" s="6"/>
      <c r="J7335" s="6"/>
      <c r="K7335" s="6"/>
    </row>
    <row r="7336" spans="1:11">
      <c r="A7336" s="6"/>
      <c r="B7336" s="6"/>
      <c r="D7336" s="6"/>
      <c r="E7336" s="6"/>
      <c r="F7336" s="6"/>
      <c r="G7336" s="6"/>
      <c r="H7336" s="6"/>
      <c r="I7336" s="6"/>
      <c r="J7336" s="6"/>
      <c r="K7336" s="6"/>
    </row>
    <row r="7337" spans="1:11">
      <c r="A7337" s="6"/>
      <c r="B7337" s="6"/>
      <c r="D7337" s="6"/>
      <c r="E7337" s="6"/>
      <c r="F7337" s="6"/>
      <c r="G7337" s="6"/>
      <c r="H7337" s="6"/>
      <c r="I7337" s="6"/>
      <c r="J7337" s="6"/>
      <c r="K7337" s="6"/>
    </row>
    <row r="7338" spans="1:11">
      <c r="A7338" s="6"/>
      <c r="B7338" s="6"/>
      <c r="D7338" s="6"/>
      <c r="E7338" s="6"/>
      <c r="F7338" s="6"/>
      <c r="G7338" s="6"/>
      <c r="H7338" s="6"/>
      <c r="I7338" s="6"/>
      <c r="J7338" s="6"/>
      <c r="K7338" s="6"/>
    </row>
    <row r="7339" spans="1:11">
      <c r="A7339" s="6"/>
      <c r="B7339" s="6"/>
      <c r="D7339" s="6"/>
      <c r="E7339" s="6"/>
      <c r="F7339" s="6"/>
      <c r="G7339" s="6"/>
      <c r="H7339" s="6"/>
      <c r="I7339" s="6"/>
      <c r="J7339" s="6"/>
      <c r="K7339" s="6"/>
    </row>
    <row r="7340" spans="1:11">
      <c r="A7340" s="6"/>
      <c r="B7340" s="6"/>
      <c r="D7340" s="6"/>
      <c r="E7340" s="6"/>
      <c r="F7340" s="6"/>
      <c r="G7340" s="6"/>
      <c r="H7340" s="6"/>
      <c r="I7340" s="6"/>
      <c r="J7340" s="6"/>
      <c r="K7340" s="6"/>
    </row>
    <row r="7341" spans="1:11">
      <c r="A7341" s="6"/>
      <c r="B7341" s="6"/>
      <c r="D7341" s="6"/>
      <c r="E7341" s="6"/>
      <c r="F7341" s="6"/>
      <c r="G7341" s="6"/>
      <c r="H7341" s="6"/>
      <c r="I7341" s="6"/>
      <c r="J7341" s="6"/>
      <c r="K7341" s="6"/>
    </row>
    <row r="7342" spans="1:11">
      <c r="A7342" s="6"/>
      <c r="B7342" s="6"/>
      <c r="D7342" s="6"/>
      <c r="E7342" s="6"/>
      <c r="F7342" s="6"/>
      <c r="G7342" s="6"/>
      <c r="H7342" s="6"/>
      <c r="I7342" s="6"/>
      <c r="J7342" s="6"/>
      <c r="K7342" s="6"/>
    </row>
    <row r="7343" spans="1:11">
      <c r="A7343" s="6"/>
      <c r="B7343" s="6"/>
      <c r="D7343" s="6"/>
      <c r="E7343" s="6"/>
      <c r="F7343" s="6"/>
      <c r="G7343" s="6"/>
      <c r="H7343" s="6"/>
      <c r="I7343" s="6"/>
      <c r="J7343" s="6"/>
      <c r="K7343" s="6"/>
    </row>
    <row r="7344" spans="1:11">
      <c r="A7344" s="6"/>
      <c r="B7344" s="6"/>
      <c r="D7344" s="6"/>
      <c r="E7344" s="6"/>
      <c r="F7344" s="6"/>
      <c r="G7344" s="6"/>
      <c r="H7344" s="6"/>
      <c r="I7344" s="6"/>
      <c r="J7344" s="6"/>
      <c r="K7344" s="6"/>
    </row>
    <row r="7345" spans="1:11">
      <c r="A7345" s="6"/>
      <c r="B7345" s="6"/>
      <c r="D7345" s="6"/>
      <c r="E7345" s="6"/>
      <c r="F7345" s="6"/>
      <c r="G7345" s="6"/>
      <c r="H7345" s="6"/>
      <c r="I7345" s="6"/>
      <c r="J7345" s="6"/>
      <c r="K7345" s="6"/>
    </row>
    <row r="7346" spans="1:11">
      <c r="A7346" s="6"/>
      <c r="B7346" s="6"/>
      <c r="D7346" s="6"/>
      <c r="E7346" s="6"/>
      <c r="F7346" s="6"/>
      <c r="G7346" s="6"/>
      <c r="H7346" s="6"/>
      <c r="I7346" s="6"/>
      <c r="J7346" s="6"/>
      <c r="K7346" s="6"/>
    </row>
    <row r="7347" spans="1:11">
      <c r="A7347" s="6"/>
      <c r="B7347" s="6"/>
      <c r="D7347" s="6"/>
      <c r="E7347" s="6"/>
      <c r="F7347" s="6"/>
      <c r="G7347" s="6"/>
      <c r="H7347" s="6"/>
      <c r="I7347" s="6"/>
      <c r="J7347" s="6"/>
      <c r="K7347" s="6"/>
    </row>
    <row r="7348" spans="1:11">
      <c r="A7348" s="6"/>
      <c r="B7348" s="6"/>
      <c r="D7348" s="6"/>
      <c r="E7348" s="6"/>
      <c r="F7348" s="6"/>
      <c r="G7348" s="6"/>
      <c r="H7348" s="6"/>
      <c r="I7348" s="6"/>
      <c r="J7348" s="6"/>
      <c r="K7348" s="6"/>
    </row>
    <row r="7349" spans="1:11">
      <c r="A7349" s="6"/>
      <c r="B7349" s="6"/>
      <c r="D7349" s="6"/>
      <c r="E7349" s="6"/>
      <c r="F7349" s="6"/>
      <c r="G7349" s="6"/>
      <c r="H7349" s="6"/>
      <c r="I7349" s="6"/>
      <c r="J7349" s="6"/>
      <c r="K7349" s="6"/>
    </row>
    <row r="7350" spans="1:11">
      <c r="A7350" s="6"/>
      <c r="B7350" s="6"/>
      <c r="D7350" s="6"/>
      <c r="E7350" s="6"/>
      <c r="F7350" s="6"/>
      <c r="G7350" s="6"/>
      <c r="H7350" s="6"/>
      <c r="I7350" s="6"/>
      <c r="J7350" s="6"/>
      <c r="K7350" s="6"/>
    </row>
    <row r="7351" spans="1:11">
      <c r="A7351" s="6"/>
      <c r="B7351" s="6"/>
      <c r="D7351" s="6"/>
      <c r="E7351" s="6"/>
      <c r="F7351" s="6"/>
      <c r="G7351" s="6"/>
      <c r="H7351" s="6"/>
      <c r="I7351" s="6"/>
      <c r="J7351" s="6"/>
      <c r="K7351" s="6"/>
    </row>
    <row r="7352" spans="1:11">
      <c r="A7352" s="6"/>
      <c r="B7352" s="6"/>
      <c r="D7352" s="6"/>
      <c r="E7352" s="6"/>
      <c r="F7352" s="6"/>
      <c r="G7352" s="6"/>
      <c r="H7352" s="6"/>
      <c r="I7352" s="6"/>
      <c r="J7352" s="6"/>
      <c r="K7352" s="6"/>
    </row>
    <row r="7353" spans="1:11">
      <c r="A7353" s="6"/>
      <c r="B7353" s="6"/>
      <c r="D7353" s="6"/>
      <c r="E7353" s="6"/>
      <c r="F7353" s="6"/>
      <c r="G7353" s="6"/>
      <c r="H7353" s="6"/>
      <c r="I7353" s="6"/>
      <c r="J7353" s="6"/>
      <c r="K7353" s="6"/>
    </row>
    <row r="7354" spans="1:11">
      <c r="A7354" s="6"/>
      <c r="B7354" s="6"/>
      <c r="D7354" s="6"/>
      <c r="E7354" s="6"/>
      <c r="F7354" s="6"/>
      <c r="G7354" s="6"/>
      <c r="H7354" s="6"/>
      <c r="I7354" s="6"/>
      <c r="J7354" s="6"/>
      <c r="K7354" s="6"/>
    </row>
    <row r="7355" spans="1:11">
      <c r="A7355" s="6"/>
      <c r="B7355" s="6"/>
      <c r="D7355" s="6"/>
      <c r="E7355" s="6"/>
      <c r="F7355" s="6"/>
      <c r="G7355" s="6"/>
      <c r="H7355" s="6"/>
      <c r="I7355" s="6"/>
      <c r="J7355" s="6"/>
      <c r="K7355" s="6"/>
    </row>
    <row r="7356" spans="1:11">
      <c r="A7356" s="6"/>
      <c r="B7356" s="6"/>
      <c r="D7356" s="6"/>
      <c r="E7356" s="6"/>
      <c r="F7356" s="6"/>
      <c r="G7356" s="6"/>
      <c r="H7356" s="6"/>
      <c r="I7356" s="6"/>
      <c r="J7356" s="6"/>
      <c r="K7356" s="6"/>
    </row>
    <row r="7357" spans="1:11">
      <c r="A7357" s="6"/>
      <c r="B7357" s="6"/>
      <c r="D7357" s="6"/>
      <c r="E7357" s="6"/>
      <c r="F7357" s="6"/>
      <c r="G7357" s="6"/>
      <c r="H7357" s="6"/>
      <c r="I7357" s="6"/>
      <c r="J7357" s="6"/>
      <c r="K7357" s="6"/>
    </row>
    <row r="7358" spans="1:11">
      <c r="A7358" s="6"/>
      <c r="B7358" s="6"/>
      <c r="D7358" s="6"/>
      <c r="E7358" s="6"/>
      <c r="F7358" s="6"/>
      <c r="G7358" s="6"/>
      <c r="H7358" s="6"/>
      <c r="I7358" s="6"/>
      <c r="J7358" s="6"/>
      <c r="K7358" s="6"/>
    </row>
    <row r="7359" spans="1:11">
      <c r="A7359" s="6"/>
      <c r="B7359" s="6"/>
      <c r="D7359" s="6"/>
      <c r="E7359" s="6"/>
      <c r="F7359" s="6"/>
      <c r="G7359" s="6"/>
      <c r="H7359" s="6"/>
      <c r="I7359" s="6"/>
      <c r="J7359" s="6"/>
      <c r="K7359" s="6"/>
    </row>
    <row r="7360" spans="1:11">
      <c r="A7360" s="6"/>
      <c r="B7360" s="6"/>
      <c r="D7360" s="6"/>
      <c r="E7360" s="6"/>
      <c r="F7360" s="6"/>
      <c r="G7360" s="6"/>
      <c r="H7360" s="6"/>
      <c r="I7360" s="6"/>
      <c r="J7360" s="6"/>
      <c r="K7360" s="6"/>
    </row>
    <row r="7361" spans="1:11">
      <c r="A7361" s="6"/>
      <c r="B7361" s="6"/>
      <c r="D7361" s="6"/>
      <c r="E7361" s="6"/>
      <c r="F7361" s="6"/>
      <c r="G7361" s="6"/>
      <c r="H7361" s="6"/>
      <c r="I7361" s="6"/>
      <c r="J7361" s="6"/>
      <c r="K7361" s="6"/>
    </row>
    <row r="7362" spans="1:11">
      <c r="A7362" s="6"/>
      <c r="B7362" s="6"/>
      <c r="D7362" s="6"/>
      <c r="E7362" s="6"/>
      <c r="F7362" s="6"/>
      <c r="G7362" s="6"/>
      <c r="H7362" s="6"/>
      <c r="I7362" s="6"/>
      <c r="J7362" s="6"/>
      <c r="K7362" s="6"/>
    </row>
    <row r="7363" spans="1:11">
      <c r="A7363" s="6"/>
      <c r="B7363" s="6"/>
      <c r="D7363" s="6"/>
      <c r="E7363" s="6"/>
      <c r="F7363" s="6"/>
      <c r="G7363" s="6"/>
      <c r="H7363" s="6"/>
      <c r="I7363" s="6"/>
      <c r="J7363" s="6"/>
      <c r="K7363" s="6"/>
    </row>
    <row r="7364" spans="1:11">
      <c r="A7364" s="6"/>
      <c r="B7364" s="6"/>
      <c r="D7364" s="6"/>
      <c r="E7364" s="6"/>
      <c r="F7364" s="6"/>
      <c r="G7364" s="6"/>
      <c r="H7364" s="6"/>
      <c r="I7364" s="6"/>
      <c r="J7364" s="6"/>
      <c r="K7364" s="6"/>
    </row>
    <row r="7365" spans="1:11">
      <c r="A7365" s="6"/>
      <c r="B7365" s="6"/>
      <c r="D7365" s="6"/>
      <c r="E7365" s="6"/>
      <c r="F7365" s="6"/>
      <c r="G7365" s="6"/>
      <c r="H7365" s="6"/>
      <c r="I7365" s="6"/>
      <c r="J7365" s="6"/>
      <c r="K7365" s="6"/>
    </row>
    <row r="7366" spans="1:11">
      <c r="A7366" s="6"/>
      <c r="B7366" s="6"/>
      <c r="D7366" s="6"/>
      <c r="E7366" s="6"/>
      <c r="F7366" s="6"/>
      <c r="G7366" s="6"/>
      <c r="H7366" s="6"/>
      <c r="I7366" s="6"/>
      <c r="J7366" s="6"/>
      <c r="K7366" s="6"/>
    </row>
    <row r="7367" spans="1:11">
      <c r="A7367" s="6"/>
      <c r="B7367" s="6"/>
      <c r="D7367" s="6"/>
      <c r="E7367" s="6"/>
      <c r="F7367" s="6"/>
      <c r="G7367" s="6"/>
      <c r="H7367" s="6"/>
      <c r="I7367" s="6"/>
      <c r="J7367" s="6"/>
      <c r="K7367" s="6"/>
    </row>
    <row r="7368" spans="1:11">
      <c r="A7368" s="6"/>
      <c r="B7368" s="6"/>
      <c r="D7368" s="6"/>
      <c r="E7368" s="6"/>
      <c r="F7368" s="6"/>
      <c r="G7368" s="6"/>
      <c r="H7368" s="6"/>
      <c r="I7368" s="6"/>
      <c r="J7368" s="6"/>
      <c r="K7368" s="6"/>
    </row>
    <row r="7369" spans="1:11">
      <c r="A7369" s="6"/>
      <c r="B7369" s="6"/>
      <c r="D7369" s="6"/>
      <c r="E7369" s="6"/>
      <c r="F7369" s="6"/>
      <c r="G7369" s="6"/>
      <c r="H7369" s="6"/>
      <c r="I7369" s="6"/>
      <c r="J7369" s="6"/>
      <c r="K7369" s="6"/>
    </row>
    <row r="7370" spans="1:11">
      <c r="A7370" s="6"/>
      <c r="B7370" s="6"/>
      <c r="D7370" s="6"/>
      <c r="E7370" s="6"/>
      <c r="F7370" s="6"/>
      <c r="G7370" s="6"/>
      <c r="H7370" s="6"/>
      <c r="I7370" s="6"/>
      <c r="J7370" s="6"/>
      <c r="K7370" s="6"/>
    </row>
    <row r="7371" spans="1:11">
      <c r="A7371" s="6"/>
      <c r="B7371" s="6"/>
      <c r="D7371" s="6"/>
      <c r="E7371" s="6"/>
      <c r="F7371" s="6"/>
      <c r="G7371" s="6"/>
      <c r="H7371" s="6"/>
      <c r="I7371" s="6"/>
      <c r="J7371" s="6"/>
      <c r="K7371" s="6"/>
    </row>
    <row r="7372" spans="1:11">
      <c r="A7372" s="6"/>
      <c r="B7372" s="6"/>
      <c r="D7372" s="6"/>
      <c r="E7372" s="6"/>
      <c r="F7372" s="6"/>
      <c r="G7372" s="6"/>
      <c r="H7372" s="6"/>
      <c r="I7372" s="6"/>
      <c r="J7372" s="6"/>
      <c r="K7372" s="6"/>
    </row>
    <row r="7373" spans="1:11">
      <c r="A7373" s="6"/>
      <c r="B7373" s="6"/>
      <c r="D7373" s="6"/>
      <c r="E7373" s="6"/>
      <c r="F7373" s="6"/>
      <c r="G7373" s="6"/>
      <c r="H7373" s="6"/>
      <c r="I7373" s="6"/>
      <c r="J7373" s="6"/>
      <c r="K7373" s="6"/>
    </row>
    <row r="7374" spans="1:11">
      <c r="A7374" s="6"/>
      <c r="B7374" s="6"/>
      <c r="D7374" s="6"/>
      <c r="E7374" s="6"/>
      <c r="F7374" s="6"/>
      <c r="G7374" s="6"/>
      <c r="H7374" s="6"/>
      <c r="I7374" s="6"/>
      <c r="J7374" s="6"/>
      <c r="K7374" s="6"/>
    </row>
    <row r="7375" spans="1:11">
      <c r="A7375" s="6"/>
      <c r="B7375" s="6"/>
      <c r="D7375" s="6"/>
      <c r="E7375" s="6"/>
      <c r="F7375" s="6"/>
      <c r="G7375" s="6"/>
      <c r="H7375" s="6"/>
      <c r="I7375" s="6"/>
      <c r="J7375" s="6"/>
      <c r="K7375" s="6"/>
    </row>
    <row r="7376" spans="1:11">
      <c r="A7376" s="6"/>
      <c r="B7376" s="6"/>
      <c r="D7376" s="6"/>
      <c r="E7376" s="6"/>
      <c r="F7376" s="6"/>
      <c r="G7376" s="6"/>
      <c r="H7376" s="6"/>
      <c r="I7376" s="6"/>
      <c r="J7376" s="6"/>
      <c r="K7376" s="6"/>
    </row>
    <row r="7377" spans="1:11">
      <c r="A7377" s="6"/>
      <c r="B7377" s="6"/>
      <c r="D7377" s="6"/>
      <c r="E7377" s="6"/>
      <c r="F7377" s="6"/>
      <c r="G7377" s="6"/>
      <c r="H7377" s="6"/>
      <c r="I7377" s="6"/>
      <c r="J7377" s="6"/>
      <c r="K7377" s="6"/>
    </row>
    <row r="7378" spans="1:11">
      <c r="A7378" s="6"/>
      <c r="B7378" s="6"/>
      <c r="D7378" s="6"/>
      <c r="E7378" s="6"/>
      <c r="F7378" s="6"/>
      <c r="G7378" s="6"/>
      <c r="H7378" s="6"/>
      <c r="I7378" s="6"/>
      <c r="J7378" s="6"/>
      <c r="K7378" s="6"/>
    </row>
    <row r="7379" spans="1:11">
      <c r="A7379" s="6"/>
      <c r="B7379" s="6"/>
      <c r="D7379" s="6"/>
      <c r="E7379" s="6"/>
      <c r="F7379" s="6"/>
      <c r="G7379" s="6"/>
      <c r="H7379" s="6"/>
      <c r="I7379" s="6"/>
      <c r="J7379" s="6"/>
      <c r="K7379" s="6"/>
    </row>
    <row r="7380" spans="1:11">
      <c r="A7380" s="6"/>
      <c r="B7380" s="6"/>
      <c r="D7380" s="6"/>
      <c r="E7380" s="6"/>
      <c r="F7380" s="6"/>
      <c r="G7380" s="6"/>
      <c r="H7380" s="6"/>
      <c r="I7380" s="6"/>
      <c r="J7380" s="6"/>
      <c r="K7380" s="6"/>
    </row>
    <row r="7381" spans="1:11">
      <c r="A7381" s="6"/>
      <c r="B7381" s="6"/>
      <c r="D7381" s="6"/>
      <c r="E7381" s="6"/>
      <c r="F7381" s="6"/>
      <c r="G7381" s="6"/>
      <c r="H7381" s="6"/>
      <c r="I7381" s="6"/>
      <c r="J7381" s="6"/>
      <c r="K7381" s="6"/>
    </row>
    <row r="7382" spans="1:11">
      <c r="A7382" s="6"/>
      <c r="B7382" s="6"/>
      <c r="D7382" s="6"/>
      <c r="E7382" s="6"/>
      <c r="F7382" s="6"/>
      <c r="G7382" s="6"/>
      <c r="H7382" s="6"/>
      <c r="I7382" s="6"/>
      <c r="J7382" s="6"/>
      <c r="K7382" s="6"/>
    </row>
    <row r="7383" spans="1:11">
      <c r="A7383" s="6"/>
      <c r="B7383" s="6"/>
      <c r="D7383" s="6"/>
      <c r="E7383" s="6"/>
      <c r="F7383" s="6"/>
      <c r="G7383" s="6"/>
      <c r="H7383" s="6"/>
      <c r="I7383" s="6"/>
      <c r="J7383" s="6"/>
      <c r="K7383" s="6"/>
    </row>
    <row r="7384" spans="1:11">
      <c r="A7384" s="6"/>
      <c r="B7384" s="6"/>
      <c r="D7384" s="6"/>
      <c r="E7384" s="6"/>
      <c r="F7384" s="6"/>
      <c r="G7384" s="6"/>
      <c r="H7384" s="6"/>
      <c r="I7384" s="6"/>
      <c r="J7384" s="6"/>
      <c r="K7384" s="6"/>
    </row>
    <row r="7385" spans="1:11">
      <c r="A7385" s="6"/>
      <c r="B7385" s="6"/>
      <c r="D7385" s="6"/>
      <c r="E7385" s="6"/>
      <c r="F7385" s="6"/>
      <c r="G7385" s="6"/>
      <c r="H7385" s="6"/>
      <c r="I7385" s="6"/>
      <c r="J7385" s="6"/>
      <c r="K7385" s="6"/>
    </row>
    <row r="7386" spans="1:11">
      <c r="A7386" s="6"/>
      <c r="B7386" s="6"/>
      <c r="D7386" s="6"/>
      <c r="E7386" s="6"/>
      <c r="F7386" s="6"/>
      <c r="G7386" s="6"/>
      <c r="H7386" s="6"/>
      <c r="I7386" s="6"/>
      <c r="J7386" s="6"/>
      <c r="K7386" s="6"/>
    </row>
    <row r="7387" spans="1:11">
      <c r="A7387" s="6"/>
      <c r="B7387" s="6"/>
      <c r="D7387" s="6"/>
      <c r="E7387" s="6"/>
      <c r="F7387" s="6"/>
      <c r="G7387" s="6"/>
      <c r="H7387" s="6"/>
      <c r="I7387" s="6"/>
      <c r="J7387" s="6"/>
      <c r="K7387" s="6"/>
    </row>
    <row r="7388" spans="1:11">
      <c r="A7388" s="6"/>
      <c r="B7388" s="6"/>
      <c r="D7388" s="6"/>
      <c r="E7388" s="6"/>
      <c r="F7388" s="6"/>
      <c r="G7388" s="6"/>
      <c r="H7388" s="6"/>
      <c r="I7388" s="6"/>
      <c r="J7388" s="6"/>
      <c r="K7388" s="6"/>
    </row>
    <row r="7389" spans="1:11">
      <c r="A7389" s="6"/>
      <c r="B7389" s="6"/>
      <c r="D7389" s="6"/>
      <c r="E7389" s="6"/>
      <c r="F7389" s="6"/>
      <c r="G7389" s="6"/>
      <c r="H7389" s="6"/>
      <c r="I7389" s="6"/>
      <c r="J7389" s="6"/>
      <c r="K7389" s="6"/>
    </row>
    <row r="7390" spans="1:11">
      <c r="A7390" s="6"/>
      <c r="B7390" s="6"/>
      <c r="D7390" s="6"/>
      <c r="E7390" s="6"/>
      <c r="F7390" s="6"/>
      <c r="G7390" s="6"/>
      <c r="H7390" s="6"/>
      <c r="I7390" s="6"/>
      <c r="J7390" s="6"/>
      <c r="K7390" s="6"/>
    </row>
    <row r="7391" spans="1:11">
      <c r="A7391" s="6"/>
      <c r="B7391" s="6"/>
      <c r="D7391" s="6"/>
      <c r="E7391" s="6"/>
      <c r="F7391" s="6"/>
      <c r="G7391" s="6"/>
      <c r="H7391" s="6"/>
      <c r="I7391" s="6"/>
      <c r="J7391" s="6"/>
      <c r="K7391" s="6"/>
    </row>
    <row r="7392" spans="1:11">
      <c r="A7392" s="6"/>
      <c r="B7392" s="6"/>
      <c r="D7392" s="6"/>
      <c r="E7392" s="6"/>
      <c r="F7392" s="6"/>
      <c r="G7392" s="6"/>
      <c r="H7392" s="6"/>
      <c r="I7392" s="6"/>
      <c r="J7392" s="6"/>
      <c r="K7392" s="6"/>
    </row>
    <row r="7393" spans="1:11">
      <c r="A7393" s="6"/>
      <c r="B7393" s="6"/>
      <c r="D7393" s="6"/>
      <c r="E7393" s="6"/>
      <c r="F7393" s="6"/>
      <c r="G7393" s="6"/>
      <c r="H7393" s="6"/>
      <c r="I7393" s="6"/>
      <c r="J7393" s="6"/>
      <c r="K7393" s="6"/>
    </row>
    <row r="7394" spans="1:11">
      <c r="A7394" s="6"/>
      <c r="B7394" s="6"/>
      <c r="D7394" s="6"/>
      <c r="E7394" s="6"/>
      <c r="F7394" s="6"/>
      <c r="G7394" s="6"/>
      <c r="H7394" s="6"/>
      <c r="I7394" s="6"/>
      <c r="J7394" s="6"/>
      <c r="K7394" s="6"/>
    </row>
    <row r="7395" spans="1:11">
      <c r="A7395" s="6"/>
      <c r="B7395" s="6"/>
      <c r="D7395" s="6"/>
      <c r="E7395" s="6"/>
      <c r="F7395" s="6"/>
      <c r="G7395" s="6"/>
      <c r="H7395" s="6"/>
      <c r="I7395" s="6"/>
      <c r="J7395" s="6"/>
      <c r="K7395" s="6"/>
    </row>
    <row r="7396" spans="1:11">
      <c r="A7396" s="6"/>
      <c r="B7396" s="6"/>
      <c r="D7396" s="6"/>
      <c r="E7396" s="6"/>
      <c r="F7396" s="6"/>
      <c r="G7396" s="6"/>
      <c r="H7396" s="6"/>
      <c r="I7396" s="6"/>
      <c r="J7396" s="6"/>
      <c r="K7396" s="6"/>
    </row>
    <row r="7397" spans="1:11">
      <c r="A7397" s="6"/>
      <c r="B7397" s="6"/>
      <c r="D7397" s="6"/>
      <c r="E7397" s="6"/>
      <c r="F7397" s="6"/>
      <c r="G7397" s="6"/>
      <c r="H7397" s="6"/>
      <c r="I7397" s="6"/>
      <c r="J7397" s="6"/>
      <c r="K7397" s="6"/>
    </row>
    <row r="7398" spans="1:11">
      <c r="A7398" s="6"/>
      <c r="B7398" s="6"/>
      <c r="D7398" s="6"/>
      <c r="E7398" s="6"/>
      <c r="F7398" s="6"/>
      <c r="G7398" s="6"/>
      <c r="H7398" s="6"/>
      <c r="I7398" s="6"/>
      <c r="J7398" s="6"/>
      <c r="K7398" s="6"/>
    </row>
    <row r="7399" spans="1:11">
      <c r="A7399" s="6"/>
      <c r="B7399" s="6"/>
      <c r="D7399" s="6"/>
      <c r="E7399" s="6"/>
      <c r="F7399" s="6"/>
      <c r="G7399" s="6"/>
      <c r="H7399" s="6"/>
      <c r="I7399" s="6"/>
      <c r="J7399" s="6"/>
      <c r="K7399" s="6"/>
    </row>
    <row r="7400" spans="1:11">
      <c r="A7400" s="6"/>
      <c r="B7400" s="6"/>
      <c r="D7400" s="6"/>
      <c r="E7400" s="6"/>
      <c r="F7400" s="6"/>
      <c r="G7400" s="6"/>
      <c r="H7400" s="6"/>
      <c r="I7400" s="6"/>
      <c r="J7400" s="6"/>
      <c r="K7400" s="6"/>
    </row>
    <row r="7401" spans="1:11">
      <c r="A7401" s="6"/>
      <c r="B7401" s="6"/>
      <c r="D7401" s="6"/>
      <c r="E7401" s="6"/>
      <c r="F7401" s="6"/>
      <c r="G7401" s="6"/>
      <c r="H7401" s="6"/>
      <c r="I7401" s="6"/>
      <c r="J7401" s="6"/>
      <c r="K7401" s="6"/>
    </row>
    <row r="7402" spans="1:11">
      <c r="A7402" s="6"/>
      <c r="B7402" s="6"/>
      <c r="D7402" s="6"/>
      <c r="E7402" s="6"/>
      <c r="F7402" s="6"/>
      <c r="G7402" s="6"/>
      <c r="H7402" s="6"/>
      <c r="I7402" s="6"/>
      <c r="J7402" s="6"/>
      <c r="K7402" s="6"/>
    </row>
    <row r="7403" spans="1:11">
      <c r="A7403" s="6"/>
      <c r="B7403" s="6"/>
      <c r="D7403" s="6"/>
      <c r="E7403" s="6"/>
      <c r="F7403" s="6"/>
      <c r="G7403" s="6"/>
      <c r="H7403" s="6"/>
      <c r="I7403" s="6"/>
      <c r="J7403" s="6"/>
      <c r="K7403" s="6"/>
    </row>
    <row r="7404" spans="1:11">
      <c r="A7404" s="6"/>
      <c r="B7404" s="6"/>
      <c r="D7404" s="6"/>
      <c r="E7404" s="6"/>
      <c r="F7404" s="6"/>
      <c r="G7404" s="6"/>
      <c r="H7404" s="6"/>
      <c r="I7404" s="6"/>
      <c r="J7404" s="6"/>
      <c r="K7404" s="6"/>
    </row>
    <row r="7405" spans="1:11">
      <c r="A7405" s="6"/>
      <c r="B7405" s="6"/>
      <c r="D7405" s="6"/>
      <c r="E7405" s="6"/>
      <c r="F7405" s="6"/>
      <c r="G7405" s="6"/>
      <c r="H7405" s="6"/>
      <c r="I7405" s="6"/>
      <c r="J7405" s="6"/>
      <c r="K7405" s="6"/>
    </row>
    <row r="7406" spans="1:11">
      <c r="A7406" s="6"/>
      <c r="B7406" s="6"/>
      <c r="D7406" s="6"/>
      <c r="E7406" s="6"/>
      <c r="F7406" s="6"/>
      <c r="G7406" s="6"/>
      <c r="H7406" s="6"/>
      <c r="I7406" s="6"/>
      <c r="J7406" s="6"/>
      <c r="K7406" s="6"/>
    </row>
    <row r="7407" spans="1:11">
      <c r="A7407" s="6"/>
      <c r="B7407" s="6"/>
      <c r="D7407" s="6"/>
      <c r="E7407" s="6"/>
      <c r="F7407" s="6"/>
      <c r="G7407" s="6"/>
      <c r="H7407" s="6"/>
      <c r="I7407" s="6"/>
      <c r="J7407" s="6"/>
      <c r="K7407" s="6"/>
    </row>
    <row r="7408" spans="1:11">
      <c r="A7408" s="6"/>
      <c r="B7408" s="6"/>
      <c r="D7408" s="6"/>
      <c r="E7408" s="6"/>
      <c r="F7408" s="6"/>
      <c r="G7408" s="6"/>
      <c r="H7408" s="6"/>
      <c r="I7408" s="6"/>
      <c r="J7408" s="6"/>
      <c r="K7408" s="6"/>
    </row>
    <row r="7409" spans="1:11">
      <c r="A7409" s="6"/>
      <c r="B7409" s="6"/>
      <c r="D7409" s="6"/>
      <c r="E7409" s="6"/>
      <c r="F7409" s="6"/>
      <c r="G7409" s="6"/>
      <c r="H7409" s="6"/>
      <c r="I7409" s="6"/>
      <c r="J7409" s="6"/>
      <c r="K7409" s="6"/>
    </row>
    <row r="7410" spans="1:11">
      <c r="A7410" s="6"/>
      <c r="B7410" s="6"/>
      <c r="D7410" s="6"/>
      <c r="E7410" s="6"/>
      <c r="F7410" s="6"/>
      <c r="G7410" s="6"/>
      <c r="H7410" s="6"/>
      <c r="I7410" s="6"/>
      <c r="J7410" s="6"/>
      <c r="K7410" s="6"/>
    </row>
    <row r="7411" spans="1:11">
      <c r="A7411" s="6"/>
      <c r="B7411" s="6"/>
      <c r="D7411" s="6"/>
      <c r="E7411" s="6"/>
      <c r="F7411" s="6"/>
      <c r="G7411" s="6"/>
      <c r="H7411" s="6"/>
      <c r="I7411" s="6"/>
      <c r="J7411" s="6"/>
      <c r="K7411" s="6"/>
    </row>
    <row r="7412" spans="1:11">
      <c r="A7412" s="6"/>
      <c r="B7412" s="6"/>
      <c r="D7412" s="6"/>
      <c r="E7412" s="6"/>
      <c r="F7412" s="6"/>
      <c r="G7412" s="6"/>
      <c r="H7412" s="6"/>
      <c r="I7412" s="6"/>
      <c r="J7412" s="6"/>
      <c r="K7412" s="6"/>
    </row>
    <row r="7413" spans="1:11">
      <c r="A7413" s="6"/>
      <c r="B7413" s="6"/>
      <c r="D7413" s="6"/>
      <c r="E7413" s="6"/>
      <c r="F7413" s="6"/>
      <c r="G7413" s="6"/>
      <c r="H7413" s="6"/>
      <c r="I7413" s="6"/>
      <c r="J7413" s="6"/>
      <c r="K7413" s="6"/>
    </row>
    <row r="7414" spans="1:11">
      <c r="A7414" s="6"/>
      <c r="B7414" s="6"/>
      <c r="D7414" s="6"/>
      <c r="E7414" s="6"/>
      <c r="F7414" s="6"/>
      <c r="G7414" s="6"/>
      <c r="H7414" s="6"/>
      <c r="I7414" s="6"/>
      <c r="J7414" s="6"/>
      <c r="K7414" s="6"/>
    </row>
    <row r="7415" spans="1:11">
      <c r="A7415" s="6"/>
      <c r="B7415" s="6"/>
      <c r="D7415" s="6"/>
      <c r="E7415" s="6"/>
      <c r="F7415" s="6"/>
      <c r="G7415" s="6"/>
      <c r="H7415" s="6"/>
      <c r="I7415" s="6"/>
      <c r="J7415" s="6"/>
      <c r="K7415" s="6"/>
    </row>
    <row r="7416" spans="1:11">
      <c r="A7416" s="6"/>
      <c r="B7416" s="6"/>
      <c r="D7416" s="6"/>
      <c r="E7416" s="6"/>
      <c r="F7416" s="6"/>
      <c r="G7416" s="6"/>
      <c r="H7416" s="6"/>
      <c r="I7416" s="6"/>
      <c r="J7416" s="6"/>
      <c r="K7416" s="6"/>
    </row>
    <row r="7417" spans="1:11">
      <c r="A7417" s="6"/>
      <c r="B7417" s="6"/>
      <c r="D7417" s="6"/>
      <c r="E7417" s="6"/>
      <c r="F7417" s="6"/>
      <c r="G7417" s="6"/>
      <c r="H7417" s="6"/>
      <c r="I7417" s="6"/>
      <c r="J7417" s="6"/>
      <c r="K7417" s="6"/>
    </row>
    <row r="7418" spans="1:11">
      <c r="A7418" s="6"/>
      <c r="B7418" s="6"/>
      <c r="D7418" s="6"/>
      <c r="E7418" s="6"/>
      <c r="F7418" s="6"/>
      <c r="G7418" s="6"/>
      <c r="H7418" s="6"/>
      <c r="I7418" s="6"/>
      <c r="J7418" s="6"/>
      <c r="K7418" s="6"/>
    </row>
    <row r="7419" spans="1:11">
      <c r="A7419" s="6"/>
      <c r="B7419" s="6"/>
      <c r="D7419" s="6"/>
      <c r="E7419" s="6"/>
      <c r="F7419" s="6"/>
      <c r="G7419" s="6"/>
      <c r="H7419" s="6"/>
      <c r="I7419" s="6"/>
      <c r="J7419" s="6"/>
      <c r="K7419" s="6"/>
    </row>
    <row r="7420" spans="1:11">
      <c r="A7420" s="6"/>
      <c r="B7420" s="6"/>
      <c r="D7420" s="6"/>
      <c r="E7420" s="6"/>
      <c r="F7420" s="6"/>
      <c r="G7420" s="6"/>
      <c r="H7420" s="6"/>
      <c r="I7420" s="6"/>
      <c r="J7420" s="6"/>
      <c r="K7420" s="6"/>
    </row>
    <row r="7421" spans="1:11">
      <c r="A7421" s="6"/>
      <c r="B7421" s="6"/>
      <c r="D7421" s="6"/>
      <c r="E7421" s="6"/>
      <c r="F7421" s="6"/>
      <c r="G7421" s="6"/>
      <c r="H7421" s="6"/>
      <c r="I7421" s="6"/>
      <c r="J7421" s="6"/>
      <c r="K7421" s="6"/>
    </row>
    <row r="7422" spans="1:11">
      <c r="A7422" s="6"/>
      <c r="B7422" s="6"/>
      <c r="D7422" s="6"/>
      <c r="E7422" s="6"/>
      <c r="F7422" s="6"/>
      <c r="G7422" s="6"/>
      <c r="H7422" s="6"/>
      <c r="I7422" s="6"/>
      <c r="J7422" s="6"/>
      <c r="K7422" s="6"/>
    </row>
    <row r="7423" spans="1:11">
      <c r="A7423" s="6"/>
      <c r="B7423" s="6"/>
      <c r="D7423" s="6"/>
      <c r="E7423" s="6"/>
      <c r="F7423" s="6"/>
      <c r="G7423" s="6"/>
      <c r="H7423" s="6"/>
      <c r="I7423" s="6"/>
      <c r="J7423" s="6"/>
      <c r="K7423" s="6"/>
    </row>
    <row r="7424" spans="1:11">
      <c r="A7424" s="6"/>
      <c r="B7424" s="6"/>
      <c r="D7424" s="6"/>
      <c r="E7424" s="6"/>
      <c r="F7424" s="6"/>
      <c r="G7424" s="6"/>
      <c r="H7424" s="6"/>
      <c r="I7424" s="6"/>
      <c r="J7424" s="6"/>
      <c r="K7424" s="6"/>
    </row>
    <row r="7425" spans="1:11">
      <c r="A7425" s="6"/>
      <c r="B7425" s="6"/>
      <c r="D7425" s="6"/>
      <c r="E7425" s="6"/>
      <c r="F7425" s="6"/>
      <c r="G7425" s="6"/>
      <c r="H7425" s="6"/>
      <c r="I7425" s="6"/>
      <c r="J7425" s="6"/>
      <c r="K7425" s="6"/>
    </row>
    <row r="7426" spans="1:11">
      <c r="A7426" s="6"/>
      <c r="B7426" s="6"/>
      <c r="D7426" s="6"/>
      <c r="E7426" s="6"/>
      <c r="F7426" s="6"/>
      <c r="G7426" s="6"/>
      <c r="H7426" s="6"/>
      <c r="I7426" s="6"/>
      <c r="J7426" s="6"/>
      <c r="K7426" s="6"/>
    </row>
    <row r="7427" spans="1:11">
      <c r="A7427" s="6"/>
      <c r="B7427" s="6"/>
      <c r="D7427" s="6"/>
      <c r="E7427" s="6"/>
      <c r="F7427" s="6"/>
      <c r="G7427" s="6"/>
      <c r="H7427" s="6"/>
      <c r="I7427" s="6"/>
      <c r="J7427" s="6"/>
      <c r="K7427" s="6"/>
    </row>
    <row r="7428" spans="1:11">
      <c r="A7428" s="6"/>
      <c r="B7428" s="6"/>
      <c r="D7428" s="6"/>
      <c r="E7428" s="6"/>
      <c r="F7428" s="6"/>
      <c r="G7428" s="6"/>
      <c r="H7428" s="6"/>
      <c r="I7428" s="6"/>
      <c r="J7428" s="6"/>
      <c r="K7428" s="6"/>
    </row>
    <row r="7429" spans="1:11">
      <c r="A7429" s="6"/>
      <c r="B7429" s="6"/>
      <c r="D7429" s="6"/>
      <c r="E7429" s="6"/>
      <c r="F7429" s="6"/>
      <c r="G7429" s="6"/>
      <c r="H7429" s="6"/>
      <c r="I7429" s="6"/>
      <c r="J7429" s="6"/>
      <c r="K7429" s="6"/>
    </row>
    <row r="7430" spans="1:11">
      <c r="A7430" s="6"/>
      <c r="B7430" s="6"/>
      <c r="D7430" s="6"/>
      <c r="E7430" s="6"/>
      <c r="F7430" s="6"/>
      <c r="G7430" s="6"/>
      <c r="H7430" s="6"/>
      <c r="I7430" s="6"/>
      <c r="J7430" s="6"/>
      <c r="K7430" s="6"/>
    </row>
    <row r="7431" spans="1:11">
      <c r="A7431" s="6"/>
      <c r="B7431" s="6"/>
      <c r="D7431" s="6"/>
      <c r="E7431" s="6"/>
      <c r="F7431" s="6"/>
      <c r="G7431" s="6"/>
      <c r="H7431" s="6"/>
      <c r="I7431" s="6"/>
      <c r="J7431" s="6"/>
      <c r="K7431" s="6"/>
    </row>
    <row r="7432" spans="1:11">
      <c r="A7432" s="6"/>
      <c r="B7432" s="6"/>
      <c r="D7432" s="6"/>
      <c r="E7432" s="6"/>
      <c r="F7432" s="6"/>
      <c r="G7432" s="6"/>
      <c r="H7432" s="6"/>
      <c r="I7432" s="6"/>
      <c r="J7432" s="6"/>
      <c r="K7432" s="6"/>
    </row>
    <row r="7433" spans="1:11">
      <c r="A7433" s="6"/>
      <c r="B7433" s="6"/>
      <c r="D7433" s="6"/>
      <c r="E7433" s="6"/>
      <c r="F7433" s="6"/>
      <c r="G7433" s="6"/>
      <c r="H7433" s="6"/>
      <c r="I7433" s="6"/>
      <c r="J7433" s="6"/>
      <c r="K7433" s="6"/>
    </row>
    <row r="7434" spans="1:11">
      <c r="A7434" s="6"/>
      <c r="B7434" s="6"/>
      <c r="D7434" s="6"/>
      <c r="E7434" s="6"/>
      <c r="F7434" s="6"/>
      <c r="G7434" s="6"/>
      <c r="H7434" s="6"/>
      <c r="I7434" s="6"/>
      <c r="J7434" s="6"/>
      <c r="K7434" s="6"/>
    </row>
    <row r="7435" spans="1:11">
      <c r="A7435" s="6"/>
      <c r="B7435" s="6"/>
      <c r="D7435" s="6"/>
      <c r="E7435" s="6"/>
      <c r="F7435" s="6"/>
      <c r="G7435" s="6"/>
      <c r="H7435" s="6"/>
      <c r="I7435" s="6"/>
      <c r="J7435" s="6"/>
      <c r="K7435" s="6"/>
    </row>
    <row r="7436" spans="1:11">
      <c r="A7436" s="6"/>
      <c r="B7436" s="6"/>
      <c r="D7436" s="6"/>
      <c r="E7436" s="6"/>
      <c r="F7436" s="6"/>
      <c r="G7436" s="6"/>
      <c r="H7436" s="6"/>
      <c r="I7436" s="6"/>
      <c r="J7436" s="6"/>
      <c r="K7436" s="6"/>
    </row>
    <row r="7437" spans="1:11">
      <c r="A7437" s="6"/>
      <c r="B7437" s="6"/>
      <c r="D7437" s="6"/>
      <c r="E7437" s="6"/>
      <c r="F7437" s="6"/>
      <c r="G7437" s="6"/>
      <c r="H7437" s="6"/>
      <c r="I7437" s="6"/>
      <c r="J7437" s="6"/>
      <c r="K7437" s="6"/>
    </row>
    <row r="7438" spans="1:11">
      <c r="A7438" s="6"/>
      <c r="B7438" s="6"/>
      <c r="D7438" s="6"/>
      <c r="E7438" s="6"/>
      <c r="F7438" s="6"/>
      <c r="G7438" s="6"/>
      <c r="H7438" s="6"/>
      <c r="I7438" s="6"/>
      <c r="J7438" s="6"/>
      <c r="K7438" s="6"/>
    </row>
    <row r="7439" spans="1:11">
      <c r="A7439" s="6"/>
      <c r="B7439" s="6"/>
      <c r="D7439" s="6"/>
      <c r="E7439" s="6"/>
      <c r="F7439" s="6"/>
      <c r="G7439" s="6"/>
      <c r="H7439" s="6"/>
      <c r="I7439" s="6"/>
      <c r="J7439" s="6"/>
      <c r="K7439" s="6"/>
    </row>
    <row r="7440" spans="1:11">
      <c r="A7440" s="6"/>
      <c r="B7440" s="6"/>
      <c r="D7440" s="6"/>
      <c r="E7440" s="6"/>
      <c r="F7440" s="6"/>
      <c r="G7440" s="6"/>
      <c r="H7440" s="6"/>
      <c r="I7440" s="6"/>
      <c r="J7440" s="6"/>
      <c r="K7440" s="6"/>
    </row>
    <row r="7441" spans="1:11">
      <c r="A7441" s="6"/>
      <c r="B7441" s="6"/>
      <c r="D7441" s="6"/>
      <c r="E7441" s="6"/>
      <c r="F7441" s="6"/>
      <c r="G7441" s="6"/>
      <c r="H7441" s="6"/>
      <c r="I7441" s="6"/>
      <c r="J7441" s="6"/>
      <c r="K7441" s="6"/>
    </row>
    <row r="7442" spans="1:11">
      <c r="A7442" s="6"/>
      <c r="B7442" s="6"/>
      <c r="D7442" s="6"/>
      <c r="E7442" s="6"/>
      <c r="F7442" s="6"/>
      <c r="G7442" s="6"/>
      <c r="H7442" s="6"/>
      <c r="I7442" s="6"/>
      <c r="J7442" s="6"/>
      <c r="K7442" s="6"/>
    </row>
    <row r="7443" spans="1:11">
      <c r="A7443" s="6"/>
      <c r="B7443" s="6"/>
      <c r="D7443" s="6"/>
      <c r="E7443" s="6"/>
      <c r="F7443" s="6"/>
      <c r="G7443" s="6"/>
      <c r="H7443" s="6"/>
      <c r="I7443" s="6"/>
      <c r="J7443" s="6"/>
      <c r="K7443" s="6"/>
    </row>
    <row r="7444" spans="1:11">
      <c r="A7444" s="6"/>
      <c r="B7444" s="6"/>
      <c r="D7444" s="6"/>
      <c r="E7444" s="6"/>
      <c r="F7444" s="6"/>
      <c r="G7444" s="6"/>
      <c r="H7444" s="6"/>
      <c r="I7444" s="6"/>
      <c r="J7444" s="6"/>
      <c r="K7444" s="6"/>
    </row>
    <row r="7445" spans="1:11">
      <c r="A7445" s="6"/>
      <c r="B7445" s="6"/>
      <c r="D7445" s="6"/>
      <c r="E7445" s="6"/>
      <c r="F7445" s="6"/>
      <c r="G7445" s="6"/>
      <c r="H7445" s="6"/>
      <c r="I7445" s="6"/>
      <c r="J7445" s="6"/>
      <c r="K7445" s="6"/>
    </row>
    <row r="7446" spans="1:11">
      <c r="A7446" s="6"/>
      <c r="B7446" s="6"/>
      <c r="D7446" s="6"/>
      <c r="E7446" s="6"/>
      <c r="F7446" s="6"/>
      <c r="G7446" s="6"/>
      <c r="H7446" s="6"/>
      <c r="I7446" s="6"/>
      <c r="J7446" s="6"/>
      <c r="K7446" s="6"/>
    </row>
    <row r="7447" spans="1:11">
      <c r="A7447" s="6"/>
      <c r="B7447" s="6"/>
      <c r="D7447" s="6"/>
      <c r="E7447" s="6"/>
      <c r="F7447" s="6"/>
      <c r="G7447" s="6"/>
      <c r="H7447" s="6"/>
      <c r="I7447" s="6"/>
      <c r="J7447" s="6"/>
      <c r="K7447" s="6"/>
    </row>
    <row r="7448" spans="1:11">
      <c r="A7448" s="6"/>
      <c r="B7448" s="6"/>
      <c r="D7448" s="6"/>
      <c r="E7448" s="6"/>
      <c r="F7448" s="6"/>
      <c r="G7448" s="6"/>
      <c r="H7448" s="6"/>
      <c r="I7448" s="6"/>
      <c r="J7448" s="6"/>
      <c r="K7448" s="6"/>
    </row>
    <row r="7449" spans="1:11">
      <c r="A7449" s="6"/>
      <c r="B7449" s="6"/>
      <c r="D7449" s="6"/>
      <c r="E7449" s="6"/>
      <c r="F7449" s="6"/>
      <c r="G7449" s="6"/>
      <c r="H7449" s="6"/>
      <c r="I7449" s="6"/>
      <c r="J7449" s="6"/>
      <c r="K7449" s="6"/>
    </row>
    <row r="7450" spans="1:11">
      <c r="A7450" s="6"/>
      <c r="B7450" s="6"/>
      <c r="D7450" s="6"/>
      <c r="E7450" s="6"/>
      <c r="F7450" s="6"/>
      <c r="G7450" s="6"/>
      <c r="H7450" s="6"/>
      <c r="I7450" s="6"/>
      <c r="J7450" s="6"/>
      <c r="K7450" s="6"/>
    </row>
    <row r="7451" spans="1:11">
      <c r="A7451" s="6"/>
      <c r="B7451" s="6"/>
      <c r="D7451" s="6"/>
      <c r="E7451" s="6"/>
      <c r="F7451" s="6"/>
      <c r="G7451" s="6"/>
      <c r="H7451" s="6"/>
      <c r="I7451" s="6"/>
      <c r="J7451" s="6"/>
      <c r="K7451" s="6"/>
    </row>
    <row r="7452" spans="1:11">
      <c r="A7452" s="6"/>
      <c r="B7452" s="6"/>
      <c r="D7452" s="6"/>
      <c r="E7452" s="6"/>
      <c r="F7452" s="6"/>
      <c r="G7452" s="6"/>
      <c r="H7452" s="6"/>
      <c r="I7452" s="6"/>
      <c r="J7452" s="6"/>
      <c r="K7452" s="6"/>
    </row>
    <row r="7453" spans="1:11">
      <c r="A7453" s="6"/>
      <c r="B7453" s="6"/>
      <c r="D7453" s="6"/>
      <c r="E7453" s="6"/>
      <c r="F7453" s="6"/>
      <c r="G7453" s="6"/>
      <c r="H7453" s="6"/>
      <c r="I7453" s="6"/>
      <c r="J7453" s="6"/>
      <c r="K7453" s="6"/>
    </row>
    <row r="7454" spans="1:11">
      <c r="A7454" s="6"/>
      <c r="B7454" s="6"/>
      <c r="D7454" s="6"/>
      <c r="E7454" s="6"/>
      <c r="F7454" s="6"/>
      <c r="G7454" s="6"/>
      <c r="H7454" s="6"/>
      <c r="I7454" s="6"/>
      <c r="J7454" s="6"/>
      <c r="K7454" s="6"/>
    </row>
    <row r="7455" spans="1:11">
      <c r="A7455" s="6"/>
      <c r="B7455" s="6"/>
      <c r="D7455" s="6"/>
      <c r="E7455" s="6"/>
      <c r="F7455" s="6"/>
      <c r="G7455" s="6"/>
      <c r="H7455" s="6"/>
      <c r="I7455" s="6"/>
      <c r="J7455" s="6"/>
      <c r="K7455" s="6"/>
    </row>
    <row r="7456" spans="1:11">
      <c r="A7456" s="6"/>
      <c r="B7456" s="6"/>
      <c r="D7456" s="6"/>
      <c r="E7456" s="6"/>
      <c r="F7456" s="6"/>
      <c r="G7456" s="6"/>
      <c r="H7456" s="6"/>
      <c r="I7456" s="6"/>
      <c r="J7456" s="6"/>
      <c r="K7456" s="6"/>
    </row>
    <row r="7457" spans="1:11">
      <c r="A7457" s="6"/>
      <c r="B7457" s="6"/>
      <c r="D7457" s="6"/>
      <c r="E7457" s="6"/>
      <c r="F7457" s="6"/>
      <c r="G7457" s="6"/>
      <c r="H7457" s="6"/>
      <c r="I7457" s="6"/>
      <c r="J7457" s="6"/>
      <c r="K7457" s="6"/>
    </row>
    <row r="7458" spans="1:11">
      <c r="A7458" s="6"/>
      <c r="B7458" s="6"/>
      <c r="D7458" s="6"/>
      <c r="E7458" s="6"/>
      <c r="F7458" s="6"/>
      <c r="G7458" s="6"/>
      <c r="H7458" s="6"/>
      <c r="I7458" s="6"/>
      <c r="J7458" s="6"/>
      <c r="K7458" s="6"/>
    </row>
    <row r="7459" spans="1:11">
      <c r="A7459" s="6"/>
      <c r="B7459" s="6"/>
      <c r="D7459" s="6"/>
      <c r="E7459" s="6"/>
      <c r="F7459" s="6"/>
      <c r="G7459" s="6"/>
      <c r="H7459" s="6"/>
      <c r="I7459" s="6"/>
      <c r="J7459" s="6"/>
      <c r="K7459" s="6"/>
    </row>
    <row r="7460" spans="1:11">
      <c r="A7460" s="6"/>
      <c r="B7460" s="6"/>
      <c r="D7460" s="6"/>
      <c r="E7460" s="6"/>
      <c r="F7460" s="6"/>
      <c r="G7460" s="6"/>
      <c r="H7460" s="6"/>
      <c r="I7460" s="6"/>
      <c r="J7460" s="6"/>
      <c r="K7460" s="6"/>
    </row>
    <row r="7461" spans="1:11">
      <c r="A7461" s="6"/>
      <c r="B7461" s="6"/>
      <c r="D7461" s="6"/>
      <c r="E7461" s="6"/>
      <c r="F7461" s="6"/>
      <c r="G7461" s="6"/>
      <c r="H7461" s="6"/>
      <c r="I7461" s="6"/>
      <c r="J7461" s="6"/>
      <c r="K7461" s="6"/>
    </row>
    <row r="7462" spans="1:11">
      <c r="A7462" s="6"/>
      <c r="B7462" s="6"/>
      <c r="D7462" s="6"/>
      <c r="E7462" s="6"/>
      <c r="F7462" s="6"/>
      <c r="G7462" s="6"/>
      <c r="H7462" s="6"/>
      <c r="I7462" s="6"/>
      <c r="J7462" s="6"/>
      <c r="K7462" s="6"/>
    </row>
    <row r="7463" spans="1:11">
      <c r="A7463" s="6"/>
      <c r="B7463" s="6"/>
      <c r="D7463" s="6"/>
      <c r="E7463" s="6"/>
      <c r="F7463" s="6"/>
      <c r="G7463" s="6"/>
      <c r="H7463" s="6"/>
      <c r="I7463" s="6"/>
      <c r="J7463" s="6"/>
      <c r="K7463" s="6"/>
    </row>
    <row r="7464" spans="1:11">
      <c r="A7464" s="6"/>
      <c r="B7464" s="6"/>
      <c r="D7464" s="6"/>
      <c r="E7464" s="6"/>
      <c r="F7464" s="6"/>
      <c r="G7464" s="6"/>
      <c r="H7464" s="6"/>
      <c r="I7464" s="6"/>
      <c r="J7464" s="6"/>
      <c r="K7464" s="6"/>
    </row>
    <row r="7465" spans="1:11">
      <c r="A7465" s="6"/>
      <c r="B7465" s="6"/>
      <c r="D7465" s="6"/>
      <c r="E7465" s="6"/>
      <c r="F7465" s="6"/>
      <c r="G7465" s="6"/>
      <c r="H7465" s="6"/>
      <c r="I7465" s="6"/>
      <c r="J7465" s="6"/>
      <c r="K7465" s="6"/>
    </row>
    <row r="7466" spans="1:11">
      <c r="A7466" s="6"/>
      <c r="B7466" s="6"/>
      <c r="D7466" s="6"/>
      <c r="E7466" s="6"/>
      <c r="F7466" s="6"/>
      <c r="G7466" s="6"/>
      <c r="H7466" s="6"/>
      <c r="I7466" s="6"/>
      <c r="J7466" s="6"/>
      <c r="K7466" s="6"/>
    </row>
    <row r="7467" spans="1:11">
      <c r="A7467" s="6"/>
      <c r="B7467" s="6"/>
      <c r="D7467" s="6"/>
      <c r="E7467" s="6"/>
      <c r="F7467" s="6"/>
      <c r="G7467" s="6"/>
      <c r="H7467" s="6"/>
      <c r="I7467" s="6"/>
      <c r="J7467" s="6"/>
      <c r="K7467" s="6"/>
    </row>
    <row r="7468" spans="1:11">
      <c r="A7468" s="6"/>
      <c r="B7468" s="6"/>
      <c r="D7468" s="6"/>
      <c r="E7468" s="6"/>
      <c r="F7468" s="6"/>
      <c r="G7468" s="6"/>
      <c r="H7468" s="6"/>
      <c r="I7468" s="6"/>
      <c r="J7468" s="6"/>
      <c r="K7468" s="6"/>
    </row>
    <row r="7469" spans="1:11">
      <c r="A7469" s="6"/>
      <c r="B7469" s="6"/>
      <c r="D7469" s="6"/>
      <c r="E7469" s="6"/>
      <c r="F7469" s="6"/>
      <c r="G7469" s="6"/>
      <c r="H7469" s="6"/>
      <c r="I7469" s="6"/>
      <c r="J7469" s="6"/>
      <c r="K7469" s="6"/>
    </row>
    <row r="7470" spans="1:11">
      <c r="A7470" s="6"/>
      <c r="B7470" s="6"/>
      <c r="D7470" s="6"/>
      <c r="E7470" s="6"/>
      <c r="F7470" s="6"/>
      <c r="G7470" s="6"/>
      <c r="H7470" s="6"/>
      <c r="I7470" s="6"/>
      <c r="J7470" s="6"/>
      <c r="K7470" s="6"/>
    </row>
    <row r="7471" spans="1:11">
      <c r="A7471" s="6"/>
      <c r="B7471" s="6"/>
      <c r="D7471" s="6"/>
      <c r="E7471" s="6"/>
      <c r="F7471" s="6"/>
      <c r="G7471" s="6"/>
      <c r="H7471" s="6"/>
      <c r="I7471" s="6"/>
      <c r="J7471" s="6"/>
      <c r="K7471" s="6"/>
    </row>
    <row r="7472" spans="1:11">
      <c r="A7472" s="6"/>
      <c r="B7472" s="6"/>
      <c r="D7472" s="6"/>
      <c r="E7472" s="6"/>
      <c r="F7472" s="6"/>
      <c r="G7472" s="6"/>
      <c r="H7472" s="6"/>
      <c r="I7472" s="6"/>
      <c r="J7472" s="6"/>
      <c r="K7472" s="6"/>
    </row>
    <row r="7473" spans="1:11">
      <c r="A7473" s="6"/>
      <c r="B7473" s="6"/>
      <c r="D7473" s="6"/>
      <c r="E7473" s="6"/>
      <c r="F7473" s="6"/>
      <c r="G7473" s="6"/>
      <c r="H7473" s="6"/>
      <c r="I7473" s="6"/>
      <c r="J7473" s="6"/>
      <c r="K7473" s="6"/>
    </row>
    <row r="7474" spans="1:11">
      <c r="A7474" s="6"/>
      <c r="B7474" s="6"/>
      <c r="D7474" s="6"/>
      <c r="E7474" s="6"/>
      <c r="F7474" s="6"/>
      <c r="G7474" s="6"/>
      <c r="H7474" s="6"/>
      <c r="I7474" s="6"/>
      <c r="J7474" s="6"/>
      <c r="K7474" s="6"/>
    </row>
    <row r="7475" spans="1:11">
      <c r="A7475" s="6"/>
      <c r="B7475" s="6"/>
      <c r="D7475" s="6"/>
      <c r="E7475" s="6"/>
      <c r="F7475" s="6"/>
      <c r="G7475" s="6"/>
      <c r="H7475" s="6"/>
      <c r="I7475" s="6"/>
      <c r="J7475" s="6"/>
      <c r="K7475" s="6"/>
    </row>
    <row r="7476" spans="1:11">
      <c r="A7476" s="6"/>
      <c r="B7476" s="6"/>
      <c r="D7476" s="6"/>
      <c r="E7476" s="6"/>
      <c r="F7476" s="6"/>
      <c r="G7476" s="6"/>
      <c r="H7476" s="6"/>
      <c r="I7476" s="6"/>
      <c r="J7476" s="6"/>
      <c r="K7476" s="6"/>
    </row>
    <row r="7477" spans="1:11">
      <c r="A7477" s="6"/>
      <c r="B7477" s="6"/>
      <c r="D7477" s="6"/>
      <c r="E7477" s="6"/>
      <c r="F7477" s="6"/>
      <c r="G7477" s="6"/>
      <c r="H7477" s="6"/>
      <c r="I7477" s="6"/>
      <c r="J7477" s="6"/>
      <c r="K7477" s="6"/>
    </row>
    <row r="7478" spans="1:11">
      <c r="A7478" s="6"/>
      <c r="B7478" s="6"/>
      <c r="D7478" s="6"/>
      <c r="E7478" s="6"/>
      <c r="F7478" s="6"/>
      <c r="G7478" s="6"/>
      <c r="H7478" s="6"/>
      <c r="I7478" s="6"/>
      <c r="J7478" s="6"/>
      <c r="K7478" s="6"/>
    </row>
    <row r="7479" spans="1:11">
      <c r="A7479" s="6"/>
      <c r="B7479" s="6"/>
      <c r="D7479" s="6"/>
      <c r="E7479" s="6"/>
      <c r="F7479" s="6"/>
      <c r="G7479" s="6"/>
      <c r="H7479" s="6"/>
      <c r="I7479" s="6"/>
      <c r="J7479" s="6"/>
      <c r="K7479" s="6"/>
    </row>
    <row r="7480" spans="1:11">
      <c r="A7480" s="6"/>
      <c r="B7480" s="6"/>
      <c r="D7480" s="6"/>
      <c r="E7480" s="6"/>
      <c r="F7480" s="6"/>
      <c r="G7480" s="6"/>
      <c r="H7480" s="6"/>
      <c r="I7480" s="6"/>
      <c r="J7480" s="6"/>
      <c r="K7480" s="6"/>
    </row>
    <row r="7481" spans="1:11">
      <c r="A7481" s="6"/>
      <c r="B7481" s="6"/>
      <c r="D7481" s="6"/>
      <c r="E7481" s="6"/>
      <c r="F7481" s="6"/>
      <c r="G7481" s="6"/>
      <c r="H7481" s="6"/>
      <c r="I7481" s="6"/>
      <c r="J7481" s="6"/>
      <c r="K7481" s="6"/>
    </row>
    <row r="7482" spans="1:11">
      <c r="A7482" s="6"/>
      <c r="B7482" s="6"/>
      <c r="D7482" s="6"/>
      <c r="E7482" s="6"/>
      <c r="F7482" s="6"/>
      <c r="G7482" s="6"/>
      <c r="H7482" s="6"/>
      <c r="I7482" s="6"/>
      <c r="J7482" s="6"/>
      <c r="K7482" s="6"/>
    </row>
    <row r="7483" spans="1:11">
      <c r="A7483" s="6"/>
      <c r="B7483" s="6"/>
      <c r="D7483" s="6"/>
      <c r="E7483" s="6"/>
      <c r="F7483" s="6"/>
      <c r="G7483" s="6"/>
      <c r="H7483" s="6"/>
      <c r="I7483" s="6"/>
      <c r="J7483" s="6"/>
      <c r="K7483" s="6"/>
    </row>
    <row r="7484" spans="1:11">
      <c r="A7484" s="6"/>
      <c r="B7484" s="6"/>
      <c r="D7484" s="6"/>
      <c r="E7484" s="6"/>
      <c r="F7484" s="6"/>
      <c r="G7484" s="6"/>
      <c r="H7484" s="6"/>
      <c r="I7484" s="6"/>
      <c r="J7484" s="6"/>
      <c r="K7484" s="6"/>
    </row>
    <row r="7485" spans="1:11">
      <c r="A7485" s="6"/>
      <c r="B7485" s="6"/>
      <c r="D7485" s="6"/>
      <c r="E7485" s="6"/>
      <c r="F7485" s="6"/>
      <c r="G7485" s="6"/>
      <c r="H7485" s="6"/>
      <c r="I7485" s="6"/>
      <c r="J7485" s="6"/>
      <c r="K7485" s="6"/>
    </row>
    <row r="7486" spans="1:11">
      <c r="A7486" s="6"/>
      <c r="B7486" s="6"/>
      <c r="D7486" s="6"/>
      <c r="E7486" s="6"/>
      <c r="F7486" s="6"/>
      <c r="G7486" s="6"/>
      <c r="H7486" s="6"/>
      <c r="I7486" s="6"/>
      <c r="J7486" s="6"/>
      <c r="K7486" s="6"/>
    </row>
    <row r="7487" spans="1:11">
      <c r="A7487" s="6"/>
      <c r="B7487" s="6"/>
      <c r="D7487" s="6"/>
      <c r="E7487" s="6"/>
      <c r="F7487" s="6"/>
      <c r="G7487" s="6"/>
      <c r="H7487" s="6"/>
      <c r="I7487" s="6"/>
      <c r="J7487" s="6"/>
      <c r="K7487" s="6"/>
    </row>
    <row r="7488" spans="1:11">
      <c r="A7488" s="6"/>
      <c r="B7488" s="6"/>
      <c r="D7488" s="6"/>
      <c r="E7488" s="6"/>
      <c r="F7488" s="6"/>
      <c r="G7488" s="6"/>
      <c r="H7488" s="6"/>
      <c r="I7488" s="6"/>
      <c r="J7488" s="6"/>
      <c r="K7488" s="6"/>
    </row>
    <row r="7489" spans="1:11">
      <c r="A7489" s="6"/>
      <c r="B7489" s="6"/>
      <c r="D7489" s="6"/>
      <c r="E7489" s="6"/>
      <c r="F7489" s="6"/>
      <c r="G7489" s="6"/>
      <c r="H7489" s="6"/>
      <c r="I7489" s="6"/>
      <c r="J7489" s="6"/>
      <c r="K7489" s="6"/>
    </row>
    <row r="7490" spans="1:11">
      <c r="A7490" s="6"/>
      <c r="B7490" s="6"/>
      <c r="D7490" s="6"/>
      <c r="E7490" s="6"/>
      <c r="F7490" s="6"/>
      <c r="G7490" s="6"/>
      <c r="H7490" s="6"/>
      <c r="I7490" s="6"/>
      <c r="J7490" s="6"/>
      <c r="K7490" s="6"/>
    </row>
    <row r="7491" spans="1:11">
      <c r="A7491" s="6"/>
      <c r="B7491" s="6"/>
      <c r="D7491" s="6"/>
      <c r="E7491" s="6"/>
      <c r="F7491" s="6"/>
      <c r="G7491" s="6"/>
      <c r="H7491" s="6"/>
      <c r="I7491" s="6"/>
      <c r="J7491" s="6"/>
      <c r="K7491" s="6"/>
    </row>
    <row r="7492" spans="1:11">
      <c r="A7492" s="6"/>
      <c r="B7492" s="6"/>
      <c r="D7492" s="6"/>
      <c r="E7492" s="6"/>
      <c r="F7492" s="6"/>
      <c r="G7492" s="6"/>
      <c r="H7492" s="6"/>
      <c r="I7492" s="6"/>
      <c r="J7492" s="6"/>
      <c r="K7492" s="6"/>
    </row>
    <row r="7493" spans="1:11">
      <c r="A7493" s="6"/>
      <c r="B7493" s="6"/>
      <c r="D7493" s="6"/>
      <c r="E7493" s="6"/>
      <c r="F7493" s="6"/>
      <c r="G7493" s="6"/>
      <c r="H7493" s="6"/>
      <c r="I7493" s="6"/>
      <c r="J7493" s="6"/>
      <c r="K7493" s="6"/>
    </row>
    <row r="7494" spans="1:11">
      <c r="A7494" s="6"/>
      <c r="B7494" s="6"/>
      <c r="D7494" s="6"/>
      <c r="E7494" s="6"/>
      <c r="F7494" s="6"/>
      <c r="G7494" s="6"/>
      <c r="H7494" s="6"/>
      <c r="I7494" s="6"/>
      <c r="J7494" s="6"/>
      <c r="K7494" s="6"/>
    </row>
    <row r="7495" spans="1:11">
      <c r="A7495" s="6"/>
      <c r="B7495" s="6"/>
      <c r="D7495" s="6"/>
      <c r="E7495" s="6"/>
      <c r="F7495" s="6"/>
      <c r="G7495" s="6"/>
      <c r="H7495" s="6"/>
      <c r="I7495" s="6"/>
      <c r="J7495" s="6"/>
      <c r="K7495" s="6"/>
    </row>
    <row r="7496" spans="1:11">
      <c r="A7496" s="6"/>
      <c r="B7496" s="6"/>
      <c r="D7496" s="6"/>
      <c r="E7496" s="6"/>
      <c r="F7496" s="6"/>
      <c r="G7496" s="6"/>
      <c r="H7496" s="6"/>
      <c r="I7496" s="6"/>
      <c r="J7496" s="6"/>
      <c r="K7496" s="6"/>
    </row>
    <row r="7497" spans="1:11">
      <c r="A7497" s="6"/>
      <c r="B7497" s="6"/>
      <c r="D7497" s="6"/>
      <c r="E7497" s="6"/>
      <c r="F7497" s="6"/>
      <c r="G7497" s="6"/>
      <c r="H7497" s="6"/>
      <c r="I7497" s="6"/>
      <c r="J7497" s="6"/>
      <c r="K7497" s="6"/>
    </row>
    <row r="7498" spans="1:11">
      <c r="A7498" s="6"/>
      <c r="B7498" s="6"/>
      <c r="D7498" s="6"/>
      <c r="E7498" s="6"/>
      <c r="F7498" s="6"/>
      <c r="G7498" s="6"/>
      <c r="H7498" s="6"/>
      <c r="I7498" s="6"/>
      <c r="J7498" s="6"/>
      <c r="K7498" s="6"/>
    </row>
    <row r="7499" spans="1:11">
      <c r="A7499" s="6"/>
      <c r="B7499" s="6"/>
      <c r="D7499" s="6"/>
      <c r="E7499" s="6"/>
      <c r="F7499" s="6"/>
      <c r="G7499" s="6"/>
      <c r="H7499" s="6"/>
      <c r="I7499" s="6"/>
      <c r="J7499" s="6"/>
      <c r="K7499" s="6"/>
    </row>
    <row r="7500" spans="1:11">
      <c r="A7500" s="6"/>
      <c r="B7500" s="6"/>
      <c r="D7500" s="6"/>
      <c r="E7500" s="6"/>
      <c r="F7500" s="6"/>
      <c r="G7500" s="6"/>
      <c r="H7500" s="6"/>
      <c r="I7500" s="6"/>
      <c r="J7500" s="6"/>
      <c r="K7500" s="6"/>
    </row>
    <row r="7501" spans="1:11">
      <c r="A7501" s="6"/>
      <c r="B7501" s="6"/>
      <c r="D7501" s="6"/>
      <c r="E7501" s="6"/>
      <c r="F7501" s="6"/>
      <c r="G7501" s="6"/>
      <c r="H7501" s="6"/>
      <c r="I7501" s="6"/>
      <c r="J7501" s="6"/>
      <c r="K7501" s="6"/>
    </row>
    <row r="7502" spans="1:11">
      <c r="A7502" s="6"/>
      <c r="B7502" s="6"/>
      <c r="D7502" s="6"/>
      <c r="E7502" s="6"/>
      <c r="F7502" s="6"/>
      <c r="G7502" s="6"/>
      <c r="H7502" s="6"/>
      <c r="I7502" s="6"/>
      <c r="J7502" s="6"/>
      <c r="K7502" s="6"/>
    </row>
    <row r="7503" spans="1:11">
      <c r="A7503" s="6"/>
      <c r="B7503" s="6"/>
      <c r="D7503" s="6"/>
      <c r="E7503" s="6"/>
      <c r="F7503" s="6"/>
      <c r="G7503" s="6"/>
      <c r="H7503" s="6"/>
      <c r="I7503" s="6"/>
      <c r="J7503" s="6"/>
      <c r="K7503" s="6"/>
    </row>
    <row r="7504" spans="1:11">
      <c r="A7504" s="6"/>
      <c r="B7504" s="6"/>
      <c r="D7504" s="6"/>
      <c r="E7504" s="6"/>
      <c r="F7504" s="6"/>
      <c r="G7504" s="6"/>
      <c r="H7504" s="6"/>
      <c r="I7504" s="6"/>
      <c r="J7504" s="6"/>
      <c r="K7504" s="6"/>
    </row>
    <row r="7505" spans="1:11">
      <c r="A7505" s="6"/>
      <c r="B7505" s="6"/>
      <c r="D7505" s="6"/>
      <c r="E7505" s="6"/>
      <c r="F7505" s="6"/>
      <c r="G7505" s="6"/>
      <c r="H7505" s="6"/>
      <c r="I7505" s="6"/>
      <c r="J7505" s="6"/>
      <c r="K7505" s="6"/>
    </row>
    <row r="7506" spans="1:11">
      <c r="A7506" s="6"/>
      <c r="B7506" s="6"/>
      <c r="D7506" s="6"/>
      <c r="E7506" s="6"/>
      <c r="F7506" s="6"/>
      <c r="G7506" s="6"/>
      <c r="H7506" s="6"/>
      <c r="I7506" s="6"/>
      <c r="J7506" s="6"/>
      <c r="K7506" s="6"/>
    </row>
    <row r="7507" spans="1:11">
      <c r="A7507" s="6"/>
      <c r="B7507" s="6"/>
      <c r="D7507" s="6"/>
      <c r="E7507" s="6"/>
      <c r="F7507" s="6"/>
      <c r="G7507" s="6"/>
      <c r="H7507" s="6"/>
      <c r="I7507" s="6"/>
      <c r="J7507" s="6"/>
      <c r="K7507" s="6"/>
    </row>
    <row r="7508" spans="1:11">
      <c r="A7508" s="6"/>
      <c r="B7508" s="6"/>
      <c r="D7508" s="6"/>
      <c r="E7508" s="6"/>
      <c r="F7508" s="6"/>
      <c r="G7508" s="6"/>
      <c r="H7508" s="6"/>
      <c r="I7508" s="6"/>
      <c r="J7508" s="6"/>
      <c r="K7508" s="6"/>
    </row>
    <row r="7509" spans="1:11">
      <c r="A7509" s="6"/>
      <c r="B7509" s="6"/>
      <c r="D7509" s="6"/>
      <c r="E7509" s="6"/>
      <c r="F7509" s="6"/>
      <c r="G7509" s="6"/>
      <c r="H7509" s="6"/>
      <c r="I7509" s="6"/>
      <c r="J7509" s="6"/>
      <c r="K7509" s="6"/>
    </row>
    <row r="7510" spans="1:11">
      <c r="A7510" s="6"/>
      <c r="B7510" s="6"/>
      <c r="D7510" s="6"/>
      <c r="E7510" s="6"/>
      <c r="F7510" s="6"/>
      <c r="G7510" s="6"/>
      <c r="H7510" s="6"/>
      <c r="I7510" s="6"/>
      <c r="J7510" s="6"/>
      <c r="K7510" s="6"/>
    </row>
    <row r="7511" spans="1:11">
      <c r="A7511" s="6"/>
      <c r="B7511" s="6"/>
      <c r="D7511" s="6"/>
      <c r="E7511" s="6"/>
      <c r="F7511" s="6"/>
      <c r="G7511" s="6"/>
      <c r="H7511" s="6"/>
      <c r="I7511" s="6"/>
      <c r="J7511" s="6"/>
      <c r="K7511" s="6"/>
    </row>
    <row r="7512" spans="1:11">
      <c r="A7512" s="6"/>
      <c r="B7512" s="6"/>
      <c r="D7512" s="6"/>
      <c r="E7512" s="6"/>
      <c r="F7512" s="6"/>
      <c r="G7512" s="6"/>
      <c r="H7512" s="6"/>
      <c r="I7512" s="6"/>
      <c r="J7512" s="6"/>
      <c r="K7512" s="6"/>
    </row>
    <row r="7513" spans="1:11">
      <c r="A7513" s="6"/>
      <c r="B7513" s="6"/>
      <c r="D7513" s="6"/>
      <c r="E7513" s="6"/>
      <c r="F7513" s="6"/>
      <c r="G7513" s="6"/>
      <c r="H7513" s="6"/>
      <c r="I7513" s="6"/>
      <c r="J7513" s="6"/>
      <c r="K7513" s="6"/>
    </row>
    <row r="7514" spans="1:11">
      <c r="A7514" s="6"/>
      <c r="B7514" s="6"/>
      <c r="D7514" s="6"/>
      <c r="E7514" s="6"/>
      <c r="F7514" s="6"/>
      <c r="G7514" s="6"/>
      <c r="H7514" s="6"/>
      <c r="I7514" s="6"/>
      <c r="J7514" s="6"/>
      <c r="K7514" s="6"/>
    </row>
    <row r="7515" spans="1:11">
      <c r="A7515" s="6"/>
      <c r="B7515" s="6"/>
      <c r="D7515" s="6"/>
      <c r="E7515" s="6"/>
      <c r="F7515" s="6"/>
      <c r="G7515" s="6"/>
      <c r="H7515" s="6"/>
      <c r="I7515" s="6"/>
      <c r="J7515" s="6"/>
      <c r="K7515" s="6"/>
    </row>
    <row r="7516" spans="1:11">
      <c r="A7516" s="6"/>
      <c r="B7516" s="6"/>
      <c r="D7516" s="6"/>
      <c r="E7516" s="6"/>
      <c r="F7516" s="6"/>
      <c r="G7516" s="6"/>
      <c r="H7516" s="6"/>
      <c r="I7516" s="6"/>
      <c r="J7516" s="6"/>
      <c r="K7516" s="6"/>
    </row>
    <row r="7517" spans="1:11">
      <c r="A7517" s="6"/>
      <c r="B7517" s="6"/>
      <c r="D7517" s="6"/>
      <c r="E7517" s="6"/>
      <c r="F7517" s="6"/>
      <c r="G7517" s="6"/>
      <c r="H7517" s="6"/>
      <c r="I7517" s="6"/>
      <c r="J7517" s="6"/>
      <c r="K7517" s="6"/>
    </row>
    <row r="7518" spans="1:11">
      <c r="A7518" s="6"/>
      <c r="B7518" s="6"/>
      <c r="D7518" s="6"/>
      <c r="E7518" s="6"/>
      <c r="F7518" s="6"/>
      <c r="G7518" s="6"/>
      <c r="H7518" s="6"/>
      <c r="I7518" s="6"/>
      <c r="J7518" s="6"/>
      <c r="K7518" s="6"/>
    </row>
    <row r="7519" spans="1:11">
      <c r="A7519" s="6"/>
      <c r="B7519" s="6"/>
      <c r="D7519" s="6"/>
      <c r="E7519" s="6"/>
      <c r="F7519" s="6"/>
      <c r="G7519" s="6"/>
      <c r="H7519" s="6"/>
      <c r="I7519" s="6"/>
      <c r="J7519" s="6"/>
      <c r="K7519" s="6"/>
    </row>
    <row r="7520" spans="1:11">
      <c r="A7520" s="6"/>
      <c r="B7520" s="6"/>
      <c r="D7520" s="6"/>
      <c r="E7520" s="6"/>
      <c r="F7520" s="6"/>
      <c r="G7520" s="6"/>
      <c r="H7520" s="6"/>
      <c r="I7520" s="6"/>
      <c r="J7520" s="6"/>
      <c r="K7520" s="6"/>
    </row>
    <row r="7521" spans="1:11">
      <c r="A7521" s="6"/>
      <c r="B7521" s="6"/>
      <c r="D7521" s="6"/>
      <c r="E7521" s="6"/>
      <c r="F7521" s="6"/>
      <c r="G7521" s="6"/>
      <c r="H7521" s="6"/>
      <c r="I7521" s="6"/>
      <c r="J7521" s="6"/>
      <c r="K7521" s="6"/>
    </row>
    <row r="7522" spans="1:11">
      <c r="A7522" s="6"/>
      <c r="B7522" s="6"/>
      <c r="D7522" s="6"/>
      <c r="E7522" s="6"/>
      <c r="F7522" s="6"/>
      <c r="G7522" s="6"/>
      <c r="H7522" s="6"/>
      <c r="I7522" s="6"/>
      <c r="J7522" s="6"/>
      <c r="K7522" s="6"/>
    </row>
    <row r="7523" spans="1:11">
      <c r="A7523" s="6"/>
      <c r="B7523" s="6"/>
      <c r="D7523" s="6"/>
      <c r="E7523" s="6"/>
      <c r="F7523" s="6"/>
      <c r="G7523" s="6"/>
      <c r="H7523" s="6"/>
      <c r="I7523" s="6"/>
      <c r="J7523" s="6"/>
      <c r="K7523" s="6"/>
    </row>
    <row r="7524" spans="1:11">
      <c r="A7524" s="6"/>
      <c r="B7524" s="6"/>
      <c r="D7524" s="6"/>
      <c r="E7524" s="6"/>
      <c r="F7524" s="6"/>
      <c r="G7524" s="6"/>
      <c r="H7524" s="6"/>
      <c r="I7524" s="6"/>
      <c r="J7524" s="6"/>
      <c r="K7524" s="6"/>
    </row>
    <row r="7525" spans="1:11">
      <c r="A7525" s="6"/>
      <c r="B7525" s="6"/>
      <c r="D7525" s="6"/>
      <c r="E7525" s="6"/>
      <c r="F7525" s="6"/>
      <c r="G7525" s="6"/>
      <c r="H7525" s="6"/>
      <c r="I7525" s="6"/>
      <c r="J7525" s="6"/>
      <c r="K7525" s="6"/>
    </row>
    <row r="7526" spans="1:11">
      <c r="A7526" s="6"/>
      <c r="B7526" s="6"/>
      <c r="D7526" s="6"/>
      <c r="E7526" s="6"/>
      <c r="F7526" s="6"/>
      <c r="G7526" s="6"/>
      <c r="H7526" s="6"/>
      <c r="I7526" s="6"/>
      <c r="J7526" s="6"/>
      <c r="K7526" s="6"/>
    </row>
    <row r="7527" spans="1:11">
      <c r="A7527" s="6"/>
      <c r="B7527" s="6"/>
      <c r="D7527" s="6"/>
      <c r="E7527" s="6"/>
      <c r="F7527" s="6"/>
      <c r="G7527" s="6"/>
      <c r="H7527" s="6"/>
      <c r="I7527" s="6"/>
      <c r="J7527" s="6"/>
      <c r="K7527" s="6"/>
    </row>
    <row r="7528" spans="1:11">
      <c r="A7528" s="6"/>
      <c r="B7528" s="6"/>
      <c r="D7528" s="6"/>
      <c r="E7528" s="6"/>
      <c r="F7528" s="6"/>
      <c r="G7528" s="6"/>
      <c r="H7528" s="6"/>
      <c r="I7528" s="6"/>
      <c r="J7528" s="6"/>
      <c r="K7528" s="6"/>
    </row>
    <row r="7529" spans="1:11">
      <c r="A7529" s="6"/>
      <c r="B7529" s="6"/>
      <c r="D7529" s="6"/>
      <c r="E7529" s="6"/>
      <c r="F7529" s="6"/>
      <c r="G7529" s="6"/>
      <c r="H7529" s="6"/>
      <c r="I7529" s="6"/>
      <c r="J7529" s="6"/>
      <c r="K7529" s="6"/>
    </row>
    <row r="7530" spans="1:11">
      <c r="A7530" s="6"/>
      <c r="B7530" s="6"/>
      <c r="D7530" s="6"/>
      <c r="E7530" s="6"/>
      <c r="F7530" s="6"/>
      <c r="G7530" s="6"/>
      <c r="H7530" s="6"/>
      <c r="I7530" s="6"/>
      <c r="J7530" s="6"/>
      <c r="K7530" s="6"/>
    </row>
    <row r="7531" spans="1:11">
      <c r="A7531" s="6"/>
      <c r="B7531" s="6"/>
      <c r="D7531" s="6"/>
      <c r="E7531" s="6"/>
      <c r="F7531" s="6"/>
      <c r="G7531" s="6"/>
      <c r="H7531" s="6"/>
      <c r="I7531" s="6"/>
      <c r="J7531" s="6"/>
      <c r="K7531" s="6"/>
    </row>
    <row r="7532" spans="1:11">
      <c r="A7532" s="6"/>
      <c r="B7532" s="6"/>
      <c r="D7532" s="6"/>
      <c r="E7532" s="6"/>
      <c r="F7532" s="6"/>
      <c r="G7532" s="6"/>
      <c r="H7532" s="6"/>
      <c r="I7532" s="6"/>
      <c r="J7532" s="6"/>
      <c r="K7532" s="6"/>
    </row>
    <row r="7533" spans="1:11">
      <c r="A7533" s="6"/>
      <c r="B7533" s="6"/>
      <c r="D7533" s="6"/>
      <c r="E7533" s="6"/>
      <c r="F7533" s="6"/>
      <c r="G7533" s="6"/>
      <c r="H7533" s="6"/>
      <c r="I7533" s="6"/>
      <c r="J7533" s="6"/>
      <c r="K7533" s="6"/>
    </row>
    <row r="7534" spans="1:11">
      <c r="A7534" s="6"/>
      <c r="B7534" s="6"/>
      <c r="D7534" s="6"/>
      <c r="E7534" s="6"/>
      <c r="F7534" s="6"/>
      <c r="G7534" s="6"/>
      <c r="H7534" s="6"/>
      <c r="I7534" s="6"/>
      <c r="J7534" s="6"/>
      <c r="K7534" s="6"/>
    </row>
    <row r="7535" spans="1:11">
      <c r="A7535" s="6"/>
      <c r="B7535" s="6"/>
      <c r="D7535" s="6"/>
      <c r="E7535" s="6"/>
      <c r="F7535" s="6"/>
      <c r="G7535" s="6"/>
      <c r="H7535" s="6"/>
      <c r="I7535" s="6"/>
      <c r="J7535" s="6"/>
      <c r="K7535" s="6"/>
    </row>
    <row r="7536" spans="1:11">
      <c r="A7536" s="6"/>
      <c r="B7536" s="6"/>
      <c r="D7536" s="6"/>
      <c r="E7536" s="6"/>
      <c r="F7536" s="6"/>
      <c r="G7536" s="6"/>
      <c r="H7536" s="6"/>
      <c r="I7536" s="6"/>
      <c r="J7536" s="6"/>
      <c r="K7536" s="6"/>
    </row>
    <row r="7537" spans="1:11">
      <c r="A7537" s="6"/>
      <c r="B7537" s="6"/>
      <c r="D7537" s="6"/>
      <c r="E7537" s="6"/>
      <c r="F7537" s="6"/>
      <c r="G7537" s="6"/>
      <c r="H7537" s="6"/>
      <c r="I7537" s="6"/>
      <c r="J7537" s="6"/>
      <c r="K7537" s="6"/>
    </row>
    <row r="7538" spans="1:11">
      <c r="A7538" s="6"/>
      <c r="B7538" s="6"/>
      <c r="D7538" s="6"/>
      <c r="E7538" s="6"/>
      <c r="F7538" s="6"/>
      <c r="G7538" s="6"/>
      <c r="H7538" s="6"/>
      <c r="I7538" s="6"/>
      <c r="J7538" s="6"/>
      <c r="K7538" s="6"/>
    </row>
    <row r="7539" spans="1:11">
      <c r="A7539" s="6"/>
      <c r="B7539" s="6"/>
      <c r="D7539" s="6"/>
      <c r="E7539" s="6"/>
      <c r="F7539" s="6"/>
      <c r="G7539" s="6"/>
      <c r="H7539" s="6"/>
      <c r="I7539" s="6"/>
      <c r="J7539" s="6"/>
      <c r="K7539" s="6"/>
    </row>
    <row r="7540" spans="1:11">
      <c r="A7540" s="6"/>
      <c r="B7540" s="6"/>
      <c r="D7540" s="6"/>
      <c r="E7540" s="6"/>
      <c r="F7540" s="6"/>
      <c r="G7540" s="6"/>
      <c r="H7540" s="6"/>
      <c r="I7540" s="6"/>
      <c r="J7540" s="6"/>
      <c r="K7540" s="6"/>
    </row>
    <row r="7541" spans="1:11">
      <c r="A7541" s="6"/>
      <c r="B7541" s="6"/>
      <c r="D7541" s="6"/>
      <c r="E7541" s="6"/>
      <c r="F7541" s="6"/>
      <c r="G7541" s="6"/>
      <c r="H7541" s="6"/>
      <c r="I7541" s="6"/>
      <c r="J7541" s="6"/>
      <c r="K7541" s="6"/>
    </row>
    <row r="7542" spans="1:11">
      <c r="A7542" s="6"/>
      <c r="B7542" s="6"/>
      <c r="D7542" s="6"/>
      <c r="E7542" s="6"/>
      <c r="F7542" s="6"/>
      <c r="G7542" s="6"/>
      <c r="H7542" s="6"/>
      <c r="I7542" s="6"/>
      <c r="J7542" s="6"/>
      <c r="K7542" s="6"/>
    </row>
    <row r="7543" spans="1:11">
      <c r="A7543" s="6"/>
      <c r="B7543" s="6"/>
      <c r="D7543" s="6"/>
      <c r="E7543" s="6"/>
      <c r="F7543" s="6"/>
      <c r="G7543" s="6"/>
      <c r="H7543" s="6"/>
      <c r="I7543" s="6"/>
      <c r="J7543" s="6"/>
      <c r="K7543" s="6"/>
    </row>
    <row r="7544" spans="1:11">
      <c r="A7544" s="6"/>
      <c r="B7544" s="6"/>
      <c r="D7544" s="6"/>
      <c r="E7544" s="6"/>
      <c r="F7544" s="6"/>
      <c r="G7544" s="6"/>
      <c r="H7544" s="6"/>
      <c r="I7544" s="6"/>
      <c r="J7544" s="6"/>
      <c r="K7544" s="6"/>
    </row>
    <row r="7545" spans="1:11">
      <c r="A7545" s="6"/>
      <c r="B7545" s="6"/>
      <c r="D7545" s="6"/>
      <c r="E7545" s="6"/>
      <c r="F7545" s="6"/>
      <c r="G7545" s="6"/>
      <c r="H7545" s="6"/>
      <c r="I7545" s="6"/>
      <c r="J7545" s="6"/>
      <c r="K7545" s="6"/>
    </row>
    <row r="7546" spans="1:11">
      <c r="A7546" s="6"/>
      <c r="B7546" s="6"/>
      <c r="D7546" s="6"/>
      <c r="E7546" s="6"/>
      <c r="F7546" s="6"/>
      <c r="G7546" s="6"/>
      <c r="H7546" s="6"/>
      <c r="I7546" s="6"/>
      <c r="J7546" s="6"/>
      <c r="K7546" s="6"/>
    </row>
    <row r="7547" spans="1:11">
      <c r="A7547" s="6"/>
      <c r="B7547" s="6"/>
      <c r="D7547" s="6"/>
      <c r="E7547" s="6"/>
      <c r="F7547" s="6"/>
      <c r="G7547" s="6"/>
      <c r="H7547" s="6"/>
      <c r="I7547" s="6"/>
      <c r="J7547" s="6"/>
      <c r="K7547" s="6"/>
    </row>
    <row r="7548" spans="1:11">
      <c r="A7548" s="6"/>
      <c r="B7548" s="6"/>
      <c r="D7548" s="6"/>
      <c r="E7548" s="6"/>
      <c r="F7548" s="6"/>
      <c r="G7548" s="6"/>
      <c r="H7548" s="6"/>
      <c r="I7548" s="6"/>
      <c r="J7548" s="6"/>
      <c r="K7548" s="6"/>
    </row>
    <row r="7549" spans="1:11">
      <c r="A7549" s="6"/>
      <c r="B7549" s="6"/>
      <c r="D7549" s="6"/>
      <c r="E7549" s="6"/>
      <c r="F7549" s="6"/>
      <c r="G7549" s="6"/>
      <c r="H7549" s="6"/>
      <c r="I7549" s="6"/>
      <c r="J7549" s="6"/>
      <c r="K7549" s="6"/>
    </row>
    <row r="7550" spans="1:11">
      <c r="A7550" s="6"/>
      <c r="B7550" s="6"/>
      <c r="D7550" s="6"/>
      <c r="E7550" s="6"/>
      <c r="F7550" s="6"/>
      <c r="G7550" s="6"/>
      <c r="H7550" s="6"/>
      <c r="I7550" s="6"/>
      <c r="J7550" s="6"/>
      <c r="K7550" s="6"/>
    </row>
    <row r="7551" spans="1:11">
      <c r="A7551" s="6"/>
      <c r="B7551" s="6"/>
      <c r="D7551" s="6"/>
      <c r="E7551" s="6"/>
      <c r="F7551" s="6"/>
      <c r="G7551" s="6"/>
      <c r="H7551" s="6"/>
      <c r="I7551" s="6"/>
      <c r="J7551" s="6"/>
      <c r="K7551" s="6"/>
    </row>
    <row r="7552" spans="1:11">
      <c r="A7552" s="6"/>
      <c r="B7552" s="6"/>
      <c r="D7552" s="6"/>
      <c r="E7552" s="6"/>
      <c r="F7552" s="6"/>
      <c r="G7552" s="6"/>
      <c r="H7552" s="6"/>
      <c r="I7552" s="6"/>
      <c r="J7552" s="6"/>
      <c r="K7552" s="6"/>
    </row>
    <row r="7553" spans="1:11">
      <c r="A7553" s="6"/>
      <c r="B7553" s="6"/>
      <c r="D7553" s="6"/>
      <c r="E7553" s="6"/>
      <c r="F7553" s="6"/>
      <c r="G7553" s="6"/>
      <c r="H7553" s="6"/>
      <c r="I7553" s="6"/>
      <c r="J7553" s="6"/>
      <c r="K7553" s="6"/>
    </row>
    <row r="7554" spans="1:11">
      <c r="A7554" s="6"/>
      <c r="B7554" s="6"/>
      <c r="D7554" s="6"/>
      <c r="E7554" s="6"/>
      <c r="F7554" s="6"/>
      <c r="G7554" s="6"/>
      <c r="H7554" s="6"/>
      <c r="I7554" s="6"/>
      <c r="J7554" s="6"/>
      <c r="K7554" s="6"/>
    </row>
    <row r="7555" spans="1:11">
      <c r="A7555" s="6"/>
      <c r="B7555" s="6"/>
      <c r="D7555" s="6"/>
      <c r="E7555" s="6"/>
      <c r="F7555" s="6"/>
      <c r="G7555" s="6"/>
      <c r="H7555" s="6"/>
      <c r="I7555" s="6"/>
      <c r="J7555" s="6"/>
      <c r="K7555" s="6"/>
    </row>
    <row r="7556" spans="1:11">
      <c r="A7556" s="6"/>
      <c r="B7556" s="6"/>
      <c r="D7556" s="6"/>
      <c r="E7556" s="6"/>
      <c r="F7556" s="6"/>
      <c r="G7556" s="6"/>
      <c r="H7556" s="6"/>
      <c r="I7556" s="6"/>
      <c r="J7556" s="6"/>
      <c r="K7556" s="6"/>
    </row>
    <row r="7557" spans="1:11">
      <c r="A7557" s="6"/>
      <c r="B7557" s="6"/>
      <c r="D7557" s="6"/>
      <c r="E7557" s="6"/>
      <c r="F7557" s="6"/>
      <c r="G7557" s="6"/>
      <c r="H7557" s="6"/>
      <c r="I7557" s="6"/>
      <c r="J7557" s="6"/>
      <c r="K7557" s="6"/>
    </row>
    <row r="7558" spans="1:11">
      <c r="A7558" s="6"/>
      <c r="B7558" s="6"/>
      <c r="D7558" s="6"/>
      <c r="E7558" s="6"/>
      <c r="F7558" s="6"/>
      <c r="G7558" s="6"/>
      <c r="H7558" s="6"/>
      <c r="I7558" s="6"/>
      <c r="J7558" s="6"/>
      <c r="K7558" s="6"/>
    </row>
    <row r="7559" spans="1:11">
      <c r="A7559" s="6"/>
      <c r="B7559" s="6"/>
      <c r="D7559" s="6"/>
      <c r="E7559" s="6"/>
      <c r="F7559" s="6"/>
      <c r="G7559" s="6"/>
      <c r="H7559" s="6"/>
      <c r="I7559" s="6"/>
      <c r="J7559" s="6"/>
      <c r="K7559" s="6"/>
    </row>
    <row r="7560" spans="1:11">
      <c r="A7560" s="6"/>
      <c r="B7560" s="6"/>
      <c r="D7560" s="6"/>
      <c r="E7560" s="6"/>
      <c r="F7560" s="6"/>
      <c r="G7560" s="6"/>
      <c r="H7560" s="6"/>
      <c r="I7560" s="6"/>
      <c r="J7560" s="6"/>
      <c r="K7560" s="6"/>
    </row>
    <row r="7561" spans="1:11">
      <c r="A7561" s="6"/>
      <c r="B7561" s="6"/>
      <c r="D7561" s="6"/>
      <c r="E7561" s="6"/>
      <c r="F7561" s="6"/>
      <c r="G7561" s="6"/>
      <c r="H7561" s="6"/>
      <c r="I7561" s="6"/>
      <c r="J7561" s="6"/>
      <c r="K7561" s="6"/>
    </row>
    <row r="7562" spans="1:11">
      <c r="A7562" s="6"/>
      <c r="B7562" s="6"/>
      <c r="D7562" s="6"/>
      <c r="E7562" s="6"/>
      <c r="F7562" s="6"/>
      <c r="G7562" s="6"/>
      <c r="H7562" s="6"/>
      <c r="I7562" s="6"/>
      <c r="J7562" s="6"/>
      <c r="K7562" s="6"/>
    </row>
    <row r="7563" spans="1:11">
      <c r="A7563" s="6"/>
      <c r="B7563" s="6"/>
      <c r="D7563" s="6"/>
      <c r="E7563" s="6"/>
      <c r="F7563" s="6"/>
      <c r="G7563" s="6"/>
      <c r="H7563" s="6"/>
      <c r="I7563" s="6"/>
      <c r="J7563" s="6"/>
      <c r="K7563" s="6"/>
    </row>
    <row r="7564" spans="1:11">
      <c r="A7564" s="6"/>
      <c r="B7564" s="6"/>
      <c r="D7564" s="6"/>
      <c r="E7564" s="6"/>
      <c r="F7564" s="6"/>
      <c r="G7564" s="6"/>
      <c r="H7564" s="6"/>
      <c r="I7564" s="6"/>
      <c r="J7564" s="6"/>
      <c r="K7564" s="6"/>
    </row>
    <row r="7565" spans="1:11">
      <c r="A7565" s="6"/>
      <c r="B7565" s="6"/>
      <c r="D7565" s="6"/>
      <c r="E7565" s="6"/>
      <c r="F7565" s="6"/>
      <c r="G7565" s="6"/>
      <c r="H7565" s="6"/>
      <c r="I7565" s="6"/>
      <c r="J7565" s="6"/>
      <c r="K7565" s="6"/>
    </row>
    <row r="7566" spans="1:11">
      <c r="A7566" s="6"/>
      <c r="B7566" s="6"/>
      <c r="D7566" s="6"/>
      <c r="E7566" s="6"/>
      <c r="F7566" s="6"/>
      <c r="G7566" s="6"/>
      <c r="H7566" s="6"/>
      <c r="I7566" s="6"/>
      <c r="J7566" s="6"/>
      <c r="K7566" s="6"/>
    </row>
    <row r="7567" spans="1:11">
      <c r="A7567" s="6"/>
      <c r="B7567" s="6"/>
      <c r="D7567" s="6"/>
      <c r="E7567" s="6"/>
      <c r="F7567" s="6"/>
      <c r="G7567" s="6"/>
      <c r="H7567" s="6"/>
      <c r="I7567" s="6"/>
      <c r="J7567" s="6"/>
      <c r="K7567" s="6"/>
    </row>
    <row r="7568" spans="1:11">
      <c r="A7568" s="6"/>
      <c r="B7568" s="6"/>
      <c r="D7568" s="6"/>
      <c r="E7568" s="6"/>
      <c r="F7568" s="6"/>
      <c r="G7568" s="6"/>
      <c r="H7568" s="6"/>
      <c r="I7568" s="6"/>
      <c r="J7568" s="6"/>
      <c r="K7568" s="6"/>
    </row>
    <row r="7569" spans="1:11">
      <c r="A7569" s="6"/>
      <c r="B7569" s="6"/>
      <c r="D7569" s="6"/>
      <c r="E7569" s="6"/>
      <c r="F7569" s="6"/>
      <c r="G7569" s="6"/>
      <c r="H7569" s="6"/>
      <c r="I7569" s="6"/>
      <c r="J7569" s="6"/>
      <c r="K7569" s="6"/>
    </row>
    <row r="7570" spans="1:11">
      <c r="A7570" s="6"/>
      <c r="B7570" s="6"/>
      <c r="D7570" s="6"/>
      <c r="E7570" s="6"/>
      <c r="F7570" s="6"/>
      <c r="G7570" s="6"/>
      <c r="H7570" s="6"/>
      <c r="I7570" s="6"/>
      <c r="J7570" s="6"/>
      <c r="K7570" s="6"/>
    </row>
    <row r="7571" spans="1:11">
      <c r="A7571" s="6"/>
      <c r="B7571" s="6"/>
      <c r="D7571" s="6"/>
      <c r="E7571" s="6"/>
      <c r="F7571" s="6"/>
      <c r="G7571" s="6"/>
      <c r="H7571" s="6"/>
      <c r="I7571" s="6"/>
      <c r="J7571" s="6"/>
      <c r="K7571" s="6"/>
    </row>
    <row r="7572" spans="1:11">
      <c r="A7572" s="6"/>
      <c r="B7572" s="6"/>
      <c r="D7572" s="6"/>
      <c r="E7572" s="6"/>
      <c r="F7572" s="6"/>
      <c r="G7572" s="6"/>
      <c r="H7572" s="6"/>
      <c r="I7572" s="6"/>
      <c r="J7572" s="6"/>
      <c r="K7572" s="6"/>
    </row>
    <row r="7573" spans="1:11">
      <c r="A7573" s="6"/>
      <c r="B7573" s="6"/>
      <c r="D7573" s="6"/>
      <c r="E7573" s="6"/>
      <c r="F7573" s="6"/>
      <c r="G7573" s="6"/>
      <c r="H7573" s="6"/>
      <c r="I7573" s="6"/>
      <c r="J7573" s="6"/>
      <c r="K7573" s="6"/>
    </row>
    <row r="7574" spans="1:11">
      <c r="A7574" s="6"/>
      <c r="B7574" s="6"/>
      <c r="D7574" s="6"/>
      <c r="E7574" s="6"/>
      <c r="F7574" s="6"/>
      <c r="G7574" s="6"/>
      <c r="H7574" s="6"/>
      <c r="I7574" s="6"/>
      <c r="J7574" s="6"/>
      <c r="K7574" s="6"/>
    </row>
    <row r="7575" spans="1:11">
      <c r="A7575" s="6"/>
      <c r="B7575" s="6"/>
      <c r="D7575" s="6"/>
      <c r="E7575" s="6"/>
      <c r="F7575" s="6"/>
      <c r="G7575" s="6"/>
      <c r="H7575" s="6"/>
      <c r="I7575" s="6"/>
      <c r="J7575" s="6"/>
      <c r="K7575" s="6"/>
    </row>
    <row r="7576" spans="1:11">
      <c r="A7576" s="6"/>
      <c r="B7576" s="6"/>
      <c r="D7576" s="6"/>
      <c r="E7576" s="6"/>
      <c r="F7576" s="6"/>
      <c r="G7576" s="6"/>
      <c r="H7576" s="6"/>
      <c r="I7576" s="6"/>
      <c r="J7576" s="6"/>
      <c r="K7576" s="6"/>
    </row>
    <row r="7577" spans="1:11">
      <c r="A7577" s="6"/>
      <c r="B7577" s="6"/>
      <c r="D7577" s="6"/>
      <c r="E7577" s="6"/>
      <c r="F7577" s="6"/>
      <c r="G7577" s="6"/>
      <c r="H7577" s="6"/>
      <c r="I7577" s="6"/>
      <c r="J7577" s="6"/>
      <c r="K7577" s="6"/>
    </row>
    <row r="7578" spans="1:11">
      <c r="A7578" s="6"/>
      <c r="B7578" s="6"/>
      <c r="D7578" s="6"/>
      <c r="E7578" s="6"/>
      <c r="F7578" s="6"/>
      <c r="G7578" s="6"/>
      <c r="H7578" s="6"/>
      <c r="I7578" s="6"/>
      <c r="J7578" s="6"/>
      <c r="K7578" s="6"/>
    </row>
    <row r="7579" spans="1:11">
      <c r="A7579" s="6"/>
      <c r="B7579" s="6"/>
      <c r="D7579" s="6"/>
      <c r="E7579" s="6"/>
      <c r="F7579" s="6"/>
      <c r="G7579" s="6"/>
      <c r="H7579" s="6"/>
      <c r="I7579" s="6"/>
      <c r="J7579" s="6"/>
      <c r="K7579" s="6"/>
    </row>
    <row r="7580" spans="1:11">
      <c r="A7580" s="6"/>
      <c r="B7580" s="6"/>
      <c r="D7580" s="6"/>
      <c r="E7580" s="6"/>
      <c r="F7580" s="6"/>
      <c r="G7580" s="6"/>
      <c r="H7580" s="6"/>
      <c r="I7580" s="6"/>
      <c r="J7580" s="6"/>
      <c r="K7580" s="6"/>
    </row>
    <row r="7581" spans="1:11">
      <c r="A7581" s="6"/>
      <c r="B7581" s="6"/>
      <c r="D7581" s="6"/>
      <c r="E7581" s="6"/>
      <c r="F7581" s="6"/>
      <c r="G7581" s="6"/>
      <c r="H7581" s="6"/>
      <c r="I7581" s="6"/>
      <c r="J7581" s="6"/>
      <c r="K7581" s="6"/>
    </row>
    <row r="7582" spans="1:11">
      <c r="A7582" s="6"/>
      <c r="B7582" s="6"/>
      <c r="D7582" s="6"/>
      <c r="E7582" s="6"/>
      <c r="F7582" s="6"/>
      <c r="G7582" s="6"/>
      <c r="H7582" s="6"/>
      <c r="I7582" s="6"/>
      <c r="J7582" s="6"/>
      <c r="K7582" s="6"/>
    </row>
    <row r="7583" spans="1:11">
      <c r="A7583" s="6"/>
      <c r="B7583" s="6"/>
      <c r="D7583" s="6"/>
      <c r="E7583" s="6"/>
      <c r="F7583" s="6"/>
      <c r="G7583" s="6"/>
      <c r="H7583" s="6"/>
      <c r="I7583" s="6"/>
      <c r="J7583" s="6"/>
      <c r="K7583" s="6"/>
    </row>
    <row r="7584" spans="1:11">
      <c r="A7584" s="6"/>
      <c r="B7584" s="6"/>
      <c r="D7584" s="6"/>
      <c r="E7584" s="6"/>
      <c r="F7584" s="6"/>
      <c r="G7584" s="6"/>
      <c r="H7584" s="6"/>
      <c r="I7584" s="6"/>
      <c r="J7584" s="6"/>
      <c r="K7584" s="6"/>
    </row>
    <row r="7585" spans="1:11">
      <c r="A7585" s="6"/>
      <c r="B7585" s="6"/>
      <c r="D7585" s="6"/>
      <c r="E7585" s="6"/>
      <c r="F7585" s="6"/>
      <c r="G7585" s="6"/>
      <c r="H7585" s="6"/>
      <c r="I7585" s="6"/>
      <c r="J7585" s="6"/>
      <c r="K7585" s="6"/>
    </row>
    <row r="7586" spans="1:11">
      <c r="A7586" s="6"/>
      <c r="B7586" s="6"/>
      <c r="D7586" s="6"/>
      <c r="E7586" s="6"/>
      <c r="F7586" s="6"/>
      <c r="G7586" s="6"/>
      <c r="H7586" s="6"/>
      <c r="I7586" s="6"/>
      <c r="J7586" s="6"/>
      <c r="K7586" s="6"/>
    </row>
    <row r="7587" spans="1:11">
      <c r="A7587" s="6"/>
      <c r="B7587" s="6"/>
      <c r="D7587" s="6"/>
      <c r="E7587" s="6"/>
      <c r="F7587" s="6"/>
      <c r="G7587" s="6"/>
      <c r="H7587" s="6"/>
      <c r="I7587" s="6"/>
      <c r="J7587" s="6"/>
      <c r="K7587" s="6"/>
    </row>
    <row r="7588" spans="1:11">
      <c r="A7588" s="6"/>
      <c r="B7588" s="6"/>
      <c r="D7588" s="6"/>
      <c r="E7588" s="6"/>
      <c r="F7588" s="6"/>
      <c r="G7588" s="6"/>
      <c r="H7588" s="6"/>
      <c r="I7588" s="6"/>
      <c r="J7588" s="6"/>
      <c r="K7588" s="6"/>
    </row>
    <row r="7589" spans="1:11">
      <c r="A7589" s="6"/>
      <c r="B7589" s="6"/>
      <c r="D7589" s="6"/>
      <c r="E7589" s="6"/>
      <c r="F7589" s="6"/>
      <c r="G7589" s="6"/>
      <c r="H7589" s="6"/>
      <c r="I7589" s="6"/>
      <c r="J7589" s="6"/>
      <c r="K7589" s="6"/>
    </row>
    <row r="7590" spans="1:11">
      <c r="A7590" s="6"/>
      <c r="B7590" s="6"/>
      <c r="D7590" s="6"/>
      <c r="E7590" s="6"/>
      <c r="F7590" s="6"/>
      <c r="G7590" s="6"/>
      <c r="H7590" s="6"/>
      <c r="I7590" s="6"/>
      <c r="J7590" s="6"/>
      <c r="K7590" s="6"/>
    </row>
    <row r="7591" spans="1:11">
      <c r="A7591" s="6"/>
      <c r="B7591" s="6"/>
      <c r="D7591" s="6"/>
      <c r="E7591" s="6"/>
      <c r="F7591" s="6"/>
      <c r="G7591" s="6"/>
      <c r="H7591" s="6"/>
      <c r="I7591" s="6"/>
      <c r="J7591" s="6"/>
      <c r="K7591" s="6"/>
    </row>
    <row r="7592" spans="1:11">
      <c r="A7592" s="6"/>
      <c r="B7592" s="6"/>
      <c r="D7592" s="6"/>
      <c r="E7592" s="6"/>
      <c r="F7592" s="6"/>
      <c r="G7592" s="6"/>
      <c r="H7592" s="6"/>
      <c r="I7592" s="6"/>
      <c r="J7592" s="6"/>
      <c r="K7592" s="6"/>
    </row>
    <row r="7593" spans="1:11">
      <c r="A7593" s="6"/>
      <c r="B7593" s="6"/>
      <c r="D7593" s="6"/>
      <c r="E7593" s="6"/>
      <c r="F7593" s="6"/>
      <c r="G7593" s="6"/>
      <c r="H7593" s="6"/>
      <c r="I7593" s="6"/>
      <c r="J7593" s="6"/>
      <c r="K7593" s="6"/>
    </row>
    <row r="7594" spans="1:11">
      <c r="A7594" s="6"/>
      <c r="B7594" s="6"/>
      <c r="D7594" s="6"/>
      <c r="E7594" s="6"/>
      <c r="F7594" s="6"/>
      <c r="G7594" s="6"/>
      <c r="H7594" s="6"/>
      <c r="I7594" s="6"/>
      <c r="J7594" s="6"/>
      <c r="K7594" s="6"/>
    </row>
    <row r="7595" spans="1:11">
      <c r="A7595" s="6"/>
      <c r="B7595" s="6"/>
      <c r="D7595" s="6"/>
      <c r="E7595" s="6"/>
      <c r="F7595" s="6"/>
      <c r="G7595" s="6"/>
      <c r="H7595" s="6"/>
      <c r="I7595" s="6"/>
      <c r="J7595" s="6"/>
      <c r="K7595" s="6"/>
    </row>
    <row r="7596" spans="1:11">
      <c r="A7596" s="6"/>
      <c r="B7596" s="6"/>
      <c r="D7596" s="6"/>
      <c r="E7596" s="6"/>
      <c r="F7596" s="6"/>
      <c r="G7596" s="6"/>
      <c r="H7596" s="6"/>
      <c r="I7596" s="6"/>
      <c r="J7596" s="6"/>
      <c r="K7596" s="6"/>
    </row>
    <row r="7597" spans="1:11">
      <c r="A7597" s="6"/>
      <c r="B7597" s="6"/>
      <c r="D7597" s="6"/>
      <c r="E7597" s="6"/>
      <c r="F7597" s="6"/>
      <c r="G7597" s="6"/>
      <c r="H7597" s="6"/>
      <c r="I7597" s="6"/>
      <c r="J7597" s="6"/>
      <c r="K7597" s="6"/>
    </row>
    <row r="7598" spans="1:11">
      <c r="A7598" s="6"/>
      <c r="B7598" s="6"/>
      <c r="D7598" s="6"/>
      <c r="E7598" s="6"/>
      <c r="F7598" s="6"/>
      <c r="G7598" s="6"/>
      <c r="H7598" s="6"/>
      <c r="I7598" s="6"/>
      <c r="J7598" s="6"/>
      <c r="K7598" s="6"/>
    </row>
    <row r="7599" spans="1:11">
      <c r="A7599" s="6"/>
      <c r="B7599" s="6"/>
      <c r="D7599" s="6"/>
      <c r="E7599" s="6"/>
      <c r="F7599" s="6"/>
      <c r="G7599" s="6"/>
      <c r="H7599" s="6"/>
      <c r="I7599" s="6"/>
      <c r="J7599" s="6"/>
      <c r="K7599" s="6"/>
    </row>
    <row r="7600" spans="1:11">
      <c r="A7600" s="6"/>
      <c r="B7600" s="6"/>
      <c r="D7600" s="6"/>
      <c r="E7600" s="6"/>
      <c r="F7600" s="6"/>
      <c r="G7600" s="6"/>
      <c r="H7600" s="6"/>
      <c r="I7600" s="6"/>
      <c r="J7600" s="6"/>
      <c r="K7600" s="6"/>
    </row>
    <row r="7601" spans="1:11">
      <c r="A7601" s="6"/>
      <c r="B7601" s="6"/>
      <c r="D7601" s="6"/>
      <c r="E7601" s="6"/>
      <c r="F7601" s="6"/>
      <c r="G7601" s="6"/>
      <c r="H7601" s="6"/>
      <c r="I7601" s="6"/>
      <c r="J7601" s="6"/>
      <c r="K7601" s="6"/>
    </row>
    <row r="7602" spans="1:11">
      <c r="A7602" s="6"/>
      <c r="B7602" s="6"/>
      <c r="D7602" s="6"/>
      <c r="E7602" s="6"/>
      <c r="F7602" s="6"/>
      <c r="G7602" s="6"/>
      <c r="H7602" s="6"/>
      <c r="I7602" s="6"/>
      <c r="J7602" s="6"/>
      <c r="K7602" s="6"/>
    </row>
    <row r="7603" spans="1:11">
      <c r="A7603" s="6"/>
      <c r="B7603" s="6"/>
      <c r="D7603" s="6"/>
      <c r="E7603" s="6"/>
      <c r="F7603" s="6"/>
      <c r="G7603" s="6"/>
      <c r="H7603" s="6"/>
      <c r="I7603" s="6"/>
      <c r="J7603" s="6"/>
      <c r="K7603" s="6"/>
    </row>
    <row r="7604" spans="1:11">
      <c r="A7604" s="6"/>
      <c r="B7604" s="6"/>
      <c r="D7604" s="6"/>
      <c r="E7604" s="6"/>
      <c r="F7604" s="6"/>
      <c r="G7604" s="6"/>
      <c r="H7604" s="6"/>
      <c r="I7604" s="6"/>
      <c r="J7604" s="6"/>
      <c r="K7604" s="6"/>
    </row>
    <row r="7605" spans="1:11">
      <c r="A7605" s="6"/>
      <c r="B7605" s="6"/>
      <c r="D7605" s="6"/>
      <c r="E7605" s="6"/>
      <c r="F7605" s="6"/>
      <c r="G7605" s="6"/>
      <c r="H7605" s="6"/>
      <c r="I7605" s="6"/>
      <c r="J7605" s="6"/>
      <c r="K7605" s="6"/>
    </row>
    <row r="7606" spans="1:11">
      <c r="A7606" s="6"/>
      <c r="B7606" s="6"/>
      <c r="D7606" s="6"/>
      <c r="E7606" s="6"/>
      <c r="F7606" s="6"/>
      <c r="G7606" s="6"/>
      <c r="H7606" s="6"/>
      <c r="I7606" s="6"/>
      <c r="J7606" s="6"/>
      <c r="K7606" s="6"/>
    </row>
    <row r="7607" spans="1:11">
      <c r="A7607" s="6"/>
      <c r="B7607" s="6"/>
      <c r="D7607" s="6"/>
      <c r="E7607" s="6"/>
      <c r="F7607" s="6"/>
      <c r="G7607" s="6"/>
      <c r="H7607" s="6"/>
      <c r="I7607" s="6"/>
      <c r="J7607" s="6"/>
      <c r="K7607" s="6"/>
    </row>
    <row r="7608" spans="1:11">
      <c r="A7608" s="6"/>
      <c r="B7608" s="6"/>
      <c r="D7608" s="6"/>
      <c r="E7608" s="6"/>
      <c r="F7608" s="6"/>
      <c r="G7608" s="6"/>
      <c r="H7608" s="6"/>
      <c r="I7608" s="6"/>
      <c r="J7608" s="6"/>
      <c r="K7608" s="6"/>
    </row>
    <row r="7609" spans="1:11">
      <c r="A7609" s="6"/>
      <c r="B7609" s="6"/>
      <c r="D7609" s="6"/>
      <c r="E7609" s="6"/>
      <c r="F7609" s="6"/>
      <c r="G7609" s="6"/>
      <c r="H7609" s="6"/>
      <c r="I7609" s="6"/>
      <c r="J7609" s="6"/>
      <c r="K7609" s="6"/>
    </row>
    <row r="7610" spans="1:11">
      <c r="A7610" s="6"/>
      <c r="B7610" s="6"/>
      <c r="D7610" s="6"/>
      <c r="E7610" s="6"/>
      <c r="F7610" s="6"/>
      <c r="G7610" s="6"/>
      <c r="H7610" s="6"/>
      <c r="I7610" s="6"/>
      <c r="J7610" s="6"/>
      <c r="K7610" s="6"/>
    </row>
    <row r="7611" spans="1:11">
      <c r="A7611" s="6"/>
      <c r="B7611" s="6"/>
      <c r="D7611" s="6"/>
      <c r="E7611" s="6"/>
      <c r="F7611" s="6"/>
      <c r="G7611" s="6"/>
      <c r="H7611" s="6"/>
      <c r="I7611" s="6"/>
      <c r="J7611" s="6"/>
      <c r="K7611" s="6"/>
    </row>
    <row r="7612" spans="1:11">
      <c r="A7612" s="6"/>
      <c r="B7612" s="6"/>
      <c r="D7612" s="6"/>
      <c r="E7612" s="6"/>
      <c r="F7612" s="6"/>
      <c r="G7612" s="6"/>
      <c r="H7612" s="6"/>
      <c r="I7612" s="6"/>
      <c r="J7612" s="6"/>
      <c r="K7612" s="6"/>
    </row>
    <row r="7613" spans="1:11">
      <c r="A7613" s="6"/>
      <c r="B7613" s="6"/>
      <c r="D7613" s="6"/>
      <c r="E7613" s="6"/>
      <c r="F7613" s="6"/>
      <c r="G7613" s="6"/>
      <c r="H7613" s="6"/>
      <c r="I7613" s="6"/>
      <c r="J7613" s="6"/>
      <c r="K7613" s="6"/>
    </row>
    <row r="7614" spans="1:11">
      <c r="A7614" s="6"/>
      <c r="B7614" s="6"/>
      <c r="D7614" s="6"/>
      <c r="E7614" s="6"/>
      <c r="F7614" s="6"/>
      <c r="G7614" s="6"/>
      <c r="H7614" s="6"/>
      <c r="I7614" s="6"/>
      <c r="J7614" s="6"/>
      <c r="K7614" s="6"/>
    </row>
    <row r="7615" spans="1:11">
      <c r="A7615" s="6"/>
      <c r="B7615" s="6"/>
      <c r="D7615" s="6"/>
      <c r="E7615" s="6"/>
      <c r="F7615" s="6"/>
      <c r="G7615" s="6"/>
      <c r="H7615" s="6"/>
      <c r="I7615" s="6"/>
      <c r="J7615" s="6"/>
      <c r="K7615" s="6"/>
    </row>
    <row r="7616" spans="1:11">
      <c r="A7616" s="6"/>
      <c r="B7616" s="6"/>
      <c r="D7616" s="6"/>
      <c r="E7616" s="6"/>
      <c r="F7616" s="6"/>
      <c r="G7616" s="6"/>
      <c r="H7616" s="6"/>
      <c r="I7616" s="6"/>
      <c r="J7616" s="6"/>
      <c r="K7616" s="6"/>
    </row>
    <row r="7617" spans="1:11">
      <c r="A7617" s="6"/>
      <c r="B7617" s="6"/>
      <c r="D7617" s="6"/>
      <c r="E7617" s="6"/>
      <c r="F7617" s="6"/>
      <c r="G7617" s="6"/>
      <c r="H7617" s="6"/>
      <c r="I7617" s="6"/>
      <c r="J7617" s="6"/>
      <c r="K7617" s="6"/>
    </row>
    <row r="7618" spans="1:11">
      <c r="A7618" s="6"/>
      <c r="B7618" s="6"/>
      <c r="D7618" s="6"/>
      <c r="E7618" s="6"/>
      <c r="F7618" s="6"/>
      <c r="G7618" s="6"/>
      <c r="H7618" s="6"/>
      <c r="I7618" s="6"/>
      <c r="J7618" s="6"/>
      <c r="K7618" s="6"/>
    </row>
    <row r="7619" spans="1:11">
      <c r="A7619" s="6"/>
      <c r="B7619" s="6"/>
      <c r="D7619" s="6"/>
      <c r="E7619" s="6"/>
      <c r="F7619" s="6"/>
      <c r="G7619" s="6"/>
      <c r="H7619" s="6"/>
      <c r="I7619" s="6"/>
      <c r="J7619" s="6"/>
      <c r="K7619" s="6"/>
    </row>
    <row r="7620" spans="1:11">
      <c r="A7620" s="6"/>
      <c r="B7620" s="6"/>
      <c r="D7620" s="6"/>
      <c r="E7620" s="6"/>
      <c r="F7620" s="6"/>
      <c r="G7620" s="6"/>
      <c r="H7620" s="6"/>
      <c r="I7620" s="6"/>
      <c r="J7620" s="6"/>
      <c r="K7620" s="6"/>
    </row>
    <row r="7621" spans="1:11">
      <c r="A7621" s="6"/>
      <c r="B7621" s="6"/>
      <c r="D7621" s="6"/>
      <c r="E7621" s="6"/>
      <c r="F7621" s="6"/>
      <c r="G7621" s="6"/>
      <c r="H7621" s="6"/>
      <c r="I7621" s="6"/>
      <c r="J7621" s="6"/>
      <c r="K7621" s="6"/>
    </row>
    <row r="7622" spans="1:11">
      <c r="A7622" s="6"/>
      <c r="B7622" s="6"/>
      <c r="D7622" s="6"/>
      <c r="E7622" s="6"/>
      <c r="F7622" s="6"/>
      <c r="G7622" s="6"/>
      <c r="H7622" s="6"/>
      <c r="I7622" s="6"/>
      <c r="J7622" s="6"/>
      <c r="K7622" s="6"/>
    </row>
    <row r="7623" spans="1:11">
      <c r="A7623" s="6"/>
      <c r="B7623" s="6"/>
      <c r="D7623" s="6"/>
      <c r="E7623" s="6"/>
      <c r="F7623" s="6"/>
      <c r="G7623" s="6"/>
      <c r="H7623" s="6"/>
      <c r="I7623" s="6"/>
      <c r="J7623" s="6"/>
      <c r="K7623" s="6"/>
    </row>
    <row r="7624" spans="1:11">
      <c r="A7624" s="6"/>
      <c r="B7624" s="6"/>
      <c r="D7624" s="6"/>
      <c r="E7624" s="6"/>
      <c r="F7624" s="6"/>
      <c r="G7624" s="6"/>
      <c r="H7624" s="6"/>
      <c r="I7624" s="6"/>
      <c r="J7624" s="6"/>
      <c r="K7624" s="6"/>
    </row>
    <row r="7625" spans="1:11">
      <c r="A7625" s="6"/>
      <c r="B7625" s="6"/>
      <c r="D7625" s="6"/>
      <c r="E7625" s="6"/>
      <c r="F7625" s="6"/>
      <c r="G7625" s="6"/>
      <c r="H7625" s="6"/>
      <c r="I7625" s="6"/>
      <c r="J7625" s="6"/>
      <c r="K7625" s="6"/>
    </row>
    <row r="7626" spans="1:11">
      <c r="A7626" s="6"/>
      <c r="B7626" s="6"/>
      <c r="D7626" s="6"/>
      <c r="E7626" s="6"/>
      <c r="F7626" s="6"/>
      <c r="G7626" s="6"/>
      <c r="H7626" s="6"/>
      <c r="I7626" s="6"/>
      <c r="J7626" s="6"/>
      <c r="K7626" s="6"/>
    </row>
    <row r="7627" spans="1:11">
      <c r="A7627" s="6"/>
      <c r="B7627" s="6"/>
      <c r="D7627" s="6"/>
      <c r="E7627" s="6"/>
      <c r="F7627" s="6"/>
      <c r="G7627" s="6"/>
      <c r="H7627" s="6"/>
      <c r="I7627" s="6"/>
      <c r="J7627" s="6"/>
      <c r="K7627" s="6"/>
    </row>
    <row r="7628" spans="1:11">
      <c r="A7628" s="6"/>
      <c r="B7628" s="6"/>
      <c r="D7628" s="6"/>
      <c r="E7628" s="6"/>
      <c r="F7628" s="6"/>
      <c r="G7628" s="6"/>
      <c r="H7628" s="6"/>
      <c r="I7628" s="6"/>
      <c r="J7628" s="6"/>
      <c r="K7628" s="6"/>
    </row>
    <row r="7629" spans="1:11">
      <c r="A7629" s="6"/>
      <c r="B7629" s="6"/>
      <c r="D7629" s="6"/>
      <c r="E7629" s="6"/>
      <c r="F7629" s="6"/>
      <c r="G7629" s="6"/>
      <c r="H7629" s="6"/>
      <c r="I7629" s="6"/>
      <c r="J7629" s="6"/>
      <c r="K7629" s="6"/>
    </row>
    <row r="7630" spans="1:11">
      <c r="A7630" s="6"/>
      <c r="B7630" s="6"/>
      <c r="D7630" s="6"/>
      <c r="E7630" s="6"/>
      <c r="F7630" s="6"/>
      <c r="G7630" s="6"/>
      <c r="H7630" s="6"/>
      <c r="I7630" s="6"/>
      <c r="J7630" s="6"/>
      <c r="K7630" s="6"/>
    </row>
    <row r="7631" spans="1:11">
      <c r="A7631" s="6"/>
      <c r="B7631" s="6"/>
      <c r="D7631" s="6"/>
      <c r="E7631" s="6"/>
      <c r="F7631" s="6"/>
      <c r="G7631" s="6"/>
      <c r="H7631" s="6"/>
      <c r="I7631" s="6"/>
      <c r="J7631" s="6"/>
      <c r="K7631" s="6"/>
    </row>
    <row r="7632" spans="1:11">
      <c r="A7632" s="6"/>
      <c r="B7632" s="6"/>
      <c r="D7632" s="6"/>
      <c r="E7632" s="6"/>
      <c r="F7632" s="6"/>
      <c r="G7632" s="6"/>
      <c r="H7632" s="6"/>
      <c r="I7632" s="6"/>
      <c r="J7632" s="6"/>
      <c r="K7632" s="6"/>
    </row>
    <row r="7633" spans="1:11">
      <c r="A7633" s="6"/>
      <c r="B7633" s="6"/>
      <c r="D7633" s="6"/>
      <c r="E7633" s="6"/>
      <c r="F7633" s="6"/>
      <c r="G7633" s="6"/>
      <c r="H7633" s="6"/>
      <c r="I7633" s="6"/>
      <c r="J7633" s="6"/>
      <c r="K7633" s="6"/>
    </row>
    <row r="7634" spans="1:11">
      <c r="A7634" s="6"/>
      <c r="B7634" s="6"/>
      <c r="D7634" s="6"/>
      <c r="E7634" s="6"/>
      <c r="F7634" s="6"/>
      <c r="G7634" s="6"/>
      <c r="H7634" s="6"/>
      <c r="I7634" s="6"/>
      <c r="J7634" s="6"/>
      <c r="K7634" s="6"/>
    </row>
    <row r="7635" spans="1:11">
      <c r="A7635" s="6"/>
      <c r="B7635" s="6"/>
      <c r="D7635" s="6"/>
      <c r="E7635" s="6"/>
      <c r="F7635" s="6"/>
      <c r="G7635" s="6"/>
      <c r="H7635" s="6"/>
      <c r="I7635" s="6"/>
      <c r="J7635" s="6"/>
      <c r="K7635" s="6"/>
    </row>
    <row r="7636" spans="1:11">
      <c r="A7636" s="6"/>
      <c r="B7636" s="6"/>
      <c r="D7636" s="6"/>
      <c r="E7636" s="6"/>
      <c r="F7636" s="6"/>
      <c r="G7636" s="6"/>
      <c r="H7636" s="6"/>
      <c r="I7636" s="6"/>
      <c r="J7636" s="6"/>
      <c r="K7636" s="6"/>
    </row>
    <row r="7637" spans="1:11">
      <c r="A7637" s="6"/>
      <c r="B7637" s="6"/>
      <c r="D7637" s="6"/>
      <c r="E7637" s="6"/>
      <c r="F7637" s="6"/>
      <c r="G7637" s="6"/>
      <c r="H7637" s="6"/>
      <c r="I7637" s="6"/>
      <c r="J7637" s="6"/>
      <c r="K7637" s="6"/>
    </row>
    <row r="7638" spans="1:11">
      <c r="A7638" s="6"/>
      <c r="B7638" s="6"/>
      <c r="D7638" s="6"/>
      <c r="E7638" s="6"/>
      <c r="F7638" s="6"/>
      <c r="G7638" s="6"/>
      <c r="H7638" s="6"/>
      <c r="I7638" s="6"/>
      <c r="J7638" s="6"/>
      <c r="K7638" s="6"/>
    </row>
    <row r="7639" spans="1:11">
      <c r="A7639" s="6"/>
      <c r="B7639" s="6"/>
      <c r="D7639" s="6"/>
      <c r="E7639" s="6"/>
      <c r="F7639" s="6"/>
      <c r="G7639" s="6"/>
      <c r="H7639" s="6"/>
      <c r="I7639" s="6"/>
      <c r="J7639" s="6"/>
      <c r="K7639" s="6"/>
    </row>
    <row r="7640" spans="1:11">
      <c r="A7640" s="6"/>
      <c r="B7640" s="6"/>
      <c r="D7640" s="6"/>
      <c r="E7640" s="6"/>
      <c r="F7640" s="6"/>
      <c r="G7640" s="6"/>
      <c r="H7640" s="6"/>
      <c r="I7640" s="6"/>
      <c r="J7640" s="6"/>
      <c r="K7640" s="6"/>
    </row>
    <row r="7641" spans="1:11">
      <c r="A7641" s="6"/>
      <c r="B7641" s="6"/>
      <c r="D7641" s="6"/>
      <c r="E7641" s="6"/>
      <c r="F7641" s="6"/>
      <c r="G7641" s="6"/>
      <c r="H7641" s="6"/>
      <c r="I7641" s="6"/>
      <c r="J7641" s="6"/>
      <c r="K7641" s="6"/>
    </row>
    <row r="7642" spans="1:11">
      <c r="A7642" s="6"/>
      <c r="B7642" s="6"/>
      <c r="D7642" s="6"/>
      <c r="E7642" s="6"/>
      <c r="F7642" s="6"/>
      <c r="G7642" s="6"/>
      <c r="H7642" s="6"/>
      <c r="I7642" s="6"/>
      <c r="J7642" s="6"/>
      <c r="K7642" s="6"/>
    </row>
    <row r="7643" spans="1:11">
      <c r="A7643" s="6"/>
      <c r="B7643" s="6"/>
      <c r="D7643" s="6"/>
      <c r="E7643" s="6"/>
      <c r="F7643" s="6"/>
      <c r="G7643" s="6"/>
      <c r="H7643" s="6"/>
      <c r="I7643" s="6"/>
      <c r="J7643" s="6"/>
      <c r="K7643" s="6"/>
    </row>
    <row r="7644" spans="1:11">
      <c r="A7644" s="6"/>
      <c r="B7644" s="6"/>
      <c r="D7644" s="6"/>
      <c r="E7644" s="6"/>
      <c r="F7644" s="6"/>
      <c r="G7644" s="6"/>
      <c r="H7644" s="6"/>
      <c r="I7644" s="6"/>
      <c r="J7644" s="6"/>
      <c r="K7644" s="6"/>
    </row>
    <row r="7645" spans="1:11">
      <c r="A7645" s="6"/>
      <c r="B7645" s="6"/>
      <c r="D7645" s="6"/>
      <c r="E7645" s="6"/>
      <c r="F7645" s="6"/>
      <c r="G7645" s="6"/>
      <c r="H7645" s="6"/>
      <c r="I7645" s="6"/>
      <c r="J7645" s="6"/>
      <c r="K7645" s="6"/>
    </row>
    <row r="7646" spans="1:11">
      <c r="A7646" s="6"/>
      <c r="B7646" s="6"/>
      <c r="D7646" s="6"/>
      <c r="E7646" s="6"/>
      <c r="F7646" s="6"/>
      <c r="G7646" s="6"/>
      <c r="H7646" s="6"/>
      <c r="I7646" s="6"/>
      <c r="J7646" s="6"/>
      <c r="K7646" s="6"/>
    </row>
    <row r="7647" spans="1:11">
      <c r="A7647" s="6"/>
      <c r="B7647" s="6"/>
      <c r="D7647" s="6"/>
      <c r="E7647" s="6"/>
      <c r="F7647" s="6"/>
      <c r="G7647" s="6"/>
      <c r="H7647" s="6"/>
      <c r="I7647" s="6"/>
      <c r="J7647" s="6"/>
      <c r="K7647" s="6"/>
    </row>
    <row r="7648" spans="1:11">
      <c r="A7648" s="6"/>
      <c r="B7648" s="6"/>
      <c r="D7648" s="6"/>
      <c r="E7648" s="6"/>
      <c r="F7648" s="6"/>
      <c r="G7648" s="6"/>
      <c r="H7648" s="6"/>
      <c r="I7648" s="6"/>
      <c r="J7648" s="6"/>
      <c r="K7648" s="6"/>
    </row>
    <row r="7649" spans="1:11">
      <c r="A7649" s="6"/>
      <c r="B7649" s="6"/>
      <c r="D7649" s="6"/>
      <c r="E7649" s="6"/>
      <c r="F7649" s="6"/>
      <c r="G7649" s="6"/>
      <c r="H7649" s="6"/>
      <c r="I7649" s="6"/>
      <c r="J7649" s="6"/>
      <c r="K7649" s="6"/>
    </row>
    <row r="7650" spans="1:11">
      <c r="A7650" s="6"/>
      <c r="B7650" s="6"/>
      <c r="D7650" s="6"/>
      <c r="E7650" s="6"/>
      <c r="F7650" s="6"/>
      <c r="G7650" s="6"/>
      <c r="H7650" s="6"/>
      <c r="I7650" s="6"/>
      <c r="J7650" s="6"/>
      <c r="K7650" s="6"/>
    </row>
    <row r="7651" spans="1:11">
      <c r="A7651" s="6"/>
      <c r="B7651" s="6"/>
      <c r="D7651" s="6"/>
      <c r="E7651" s="6"/>
      <c r="F7651" s="6"/>
      <c r="G7651" s="6"/>
      <c r="H7651" s="6"/>
      <c r="I7651" s="6"/>
      <c r="J7651" s="6"/>
      <c r="K7651" s="6"/>
    </row>
    <row r="7652" spans="1:11">
      <c r="A7652" s="6"/>
      <c r="B7652" s="6"/>
      <c r="D7652" s="6"/>
      <c r="E7652" s="6"/>
      <c r="F7652" s="6"/>
      <c r="G7652" s="6"/>
      <c r="H7652" s="6"/>
      <c r="I7652" s="6"/>
      <c r="J7652" s="6"/>
      <c r="K7652" s="6"/>
    </row>
    <row r="7653" spans="1:11">
      <c r="A7653" s="6"/>
      <c r="B7653" s="6"/>
      <c r="D7653" s="6"/>
      <c r="E7653" s="6"/>
      <c r="F7653" s="6"/>
      <c r="G7653" s="6"/>
      <c r="H7653" s="6"/>
      <c r="I7653" s="6"/>
      <c r="J7653" s="6"/>
      <c r="K7653" s="6"/>
    </row>
    <row r="7654" spans="1:11">
      <c r="A7654" s="6"/>
      <c r="B7654" s="6"/>
      <c r="D7654" s="6"/>
      <c r="E7654" s="6"/>
      <c r="F7654" s="6"/>
      <c r="G7654" s="6"/>
      <c r="H7654" s="6"/>
      <c r="I7654" s="6"/>
      <c r="J7654" s="6"/>
      <c r="K7654" s="6"/>
    </row>
    <row r="7655" spans="1:11">
      <c r="A7655" s="6"/>
      <c r="B7655" s="6"/>
      <c r="D7655" s="6"/>
      <c r="E7655" s="6"/>
      <c r="F7655" s="6"/>
      <c r="G7655" s="6"/>
      <c r="H7655" s="6"/>
      <c r="I7655" s="6"/>
      <c r="J7655" s="6"/>
      <c r="K7655" s="6"/>
    </row>
    <row r="7656" spans="1:11">
      <c r="A7656" s="6"/>
      <c r="B7656" s="6"/>
      <c r="D7656" s="6"/>
      <c r="E7656" s="6"/>
      <c r="F7656" s="6"/>
      <c r="G7656" s="6"/>
      <c r="H7656" s="6"/>
      <c r="I7656" s="6"/>
      <c r="J7656" s="6"/>
      <c r="K7656" s="6"/>
    </row>
    <row r="7657" spans="1:11">
      <c r="A7657" s="6"/>
      <c r="B7657" s="6"/>
      <c r="D7657" s="6"/>
      <c r="E7657" s="6"/>
      <c r="F7657" s="6"/>
      <c r="G7657" s="6"/>
      <c r="H7657" s="6"/>
      <c r="I7657" s="6"/>
      <c r="J7657" s="6"/>
      <c r="K7657" s="6"/>
    </row>
    <row r="7658" spans="1:11">
      <c r="A7658" s="6"/>
      <c r="B7658" s="6"/>
      <c r="D7658" s="6"/>
      <c r="E7658" s="6"/>
      <c r="F7658" s="6"/>
      <c r="G7658" s="6"/>
      <c r="H7658" s="6"/>
      <c r="I7658" s="6"/>
      <c r="J7658" s="6"/>
      <c r="K7658" s="6"/>
    </row>
    <row r="7659" spans="1:11">
      <c r="A7659" s="6"/>
      <c r="B7659" s="6"/>
      <c r="D7659" s="6"/>
      <c r="E7659" s="6"/>
      <c r="F7659" s="6"/>
      <c r="G7659" s="6"/>
      <c r="H7659" s="6"/>
      <c r="I7659" s="6"/>
      <c r="J7659" s="6"/>
      <c r="K7659" s="6"/>
    </row>
    <row r="7660" spans="1:11">
      <c r="A7660" s="6"/>
      <c r="B7660" s="6"/>
      <c r="D7660" s="6"/>
      <c r="E7660" s="6"/>
      <c r="F7660" s="6"/>
      <c r="G7660" s="6"/>
      <c r="H7660" s="6"/>
      <c r="I7660" s="6"/>
      <c r="J7660" s="6"/>
      <c r="K7660" s="6"/>
    </row>
    <row r="7661" spans="1:11">
      <c r="A7661" s="6"/>
      <c r="B7661" s="6"/>
      <c r="D7661" s="6"/>
      <c r="E7661" s="6"/>
      <c r="F7661" s="6"/>
      <c r="G7661" s="6"/>
      <c r="H7661" s="6"/>
      <c r="I7661" s="6"/>
      <c r="J7661" s="6"/>
      <c r="K7661" s="6"/>
    </row>
    <row r="7662" spans="1:11">
      <c r="A7662" s="6"/>
      <c r="B7662" s="6"/>
      <c r="D7662" s="6"/>
      <c r="E7662" s="6"/>
      <c r="F7662" s="6"/>
      <c r="G7662" s="6"/>
      <c r="H7662" s="6"/>
      <c r="I7662" s="6"/>
      <c r="J7662" s="6"/>
      <c r="K7662" s="6"/>
    </row>
    <row r="7663" spans="1:11">
      <c r="A7663" s="6"/>
      <c r="B7663" s="6"/>
      <c r="D7663" s="6"/>
      <c r="E7663" s="6"/>
      <c r="F7663" s="6"/>
      <c r="G7663" s="6"/>
      <c r="H7663" s="6"/>
      <c r="I7663" s="6"/>
      <c r="J7663" s="6"/>
      <c r="K7663" s="6"/>
    </row>
    <row r="7664" spans="1:11">
      <c r="A7664" s="6"/>
      <c r="B7664" s="6"/>
      <c r="D7664" s="6"/>
      <c r="E7664" s="6"/>
      <c r="F7664" s="6"/>
      <c r="G7664" s="6"/>
      <c r="H7664" s="6"/>
      <c r="I7664" s="6"/>
      <c r="J7664" s="6"/>
      <c r="K7664" s="6"/>
    </row>
    <row r="7665" spans="1:11">
      <c r="A7665" s="6"/>
      <c r="B7665" s="6"/>
      <c r="D7665" s="6"/>
      <c r="E7665" s="6"/>
      <c r="F7665" s="6"/>
      <c r="G7665" s="6"/>
      <c r="H7665" s="6"/>
      <c r="I7665" s="6"/>
      <c r="J7665" s="6"/>
      <c r="K7665" s="6"/>
    </row>
    <row r="7666" spans="1:11">
      <c r="A7666" s="6"/>
      <c r="B7666" s="6"/>
      <c r="D7666" s="6"/>
      <c r="E7666" s="6"/>
      <c r="F7666" s="6"/>
      <c r="G7666" s="6"/>
      <c r="H7666" s="6"/>
      <c r="I7666" s="6"/>
      <c r="J7666" s="6"/>
      <c r="K7666" s="6"/>
    </row>
    <row r="7667" spans="1:11">
      <c r="A7667" s="6"/>
      <c r="B7667" s="6"/>
      <c r="D7667" s="6"/>
      <c r="E7667" s="6"/>
      <c r="F7667" s="6"/>
      <c r="G7667" s="6"/>
      <c r="H7667" s="6"/>
      <c r="I7667" s="6"/>
      <c r="J7667" s="6"/>
      <c r="K7667" s="6"/>
    </row>
    <row r="7668" spans="1:11">
      <c r="A7668" s="6"/>
      <c r="B7668" s="6"/>
      <c r="D7668" s="6"/>
      <c r="E7668" s="6"/>
      <c r="F7668" s="6"/>
      <c r="G7668" s="6"/>
      <c r="H7668" s="6"/>
      <c r="I7668" s="6"/>
      <c r="J7668" s="6"/>
      <c r="K7668" s="6"/>
    </row>
    <row r="7669" spans="1:11">
      <c r="A7669" s="6"/>
      <c r="B7669" s="6"/>
      <c r="D7669" s="6"/>
      <c r="E7669" s="6"/>
      <c r="F7669" s="6"/>
      <c r="G7669" s="6"/>
      <c r="H7669" s="6"/>
      <c r="I7669" s="6"/>
      <c r="J7669" s="6"/>
      <c r="K7669" s="6"/>
    </row>
    <row r="7670" spans="1:11">
      <c r="A7670" s="6"/>
      <c r="B7670" s="6"/>
      <c r="D7670" s="6"/>
      <c r="E7670" s="6"/>
      <c r="F7670" s="6"/>
      <c r="G7670" s="6"/>
      <c r="H7670" s="6"/>
      <c r="I7670" s="6"/>
      <c r="J7670" s="6"/>
      <c r="K7670" s="6"/>
    </row>
    <row r="7671" spans="1:11">
      <c r="A7671" s="6"/>
      <c r="B7671" s="6"/>
      <c r="D7671" s="6"/>
      <c r="E7671" s="6"/>
      <c r="F7671" s="6"/>
      <c r="G7671" s="6"/>
      <c r="H7671" s="6"/>
      <c r="I7671" s="6"/>
      <c r="J7671" s="6"/>
      <c r="K7671" s="6"/>
    </row>
    <row r="7672" spans="1:11">
      <c r="A7672" s="6"/>
      <c r="B7672" s="6"/>
      <c r="D7672" s="6"/>
      <c r="E7672" s="6"/>
      <c r="F7672" s="6"/>
      <c r="G7672" s="6"/>
      <c r="H7672" s="6"/>
      <c r="I7672" s="6"/>
      <c r="J7672" s="6"/>
      <c r="K7672" s="6"/>
    </row>
    <row r="7673" spans="1:11">
      <c r="A7673" s="6"/>
      <c r="B7673" s="6"/>
      <c r="D7673" s="6"/>
      <c r="E7673" s="6"/>
      <c r="F7673" s="6"/>
      <c r="G7673" s="6"/>
      <c r="H7673" s="6"/>
      <c r="I7673" s="6"/>
      <c r="J7673" s="6"/>
      <c r="K7673" s="6"/>
    </row>
    <row r="7674" spans="1:11">
      <c r="A7674" s="6"/>
      <c r="B7674" s="6"/>
      <c r="D7674" s="6"/>
      <c r="E7674" s="6"/>
      <c r="F7674" s="6"/>
      <c r="G7674" s="6"/>
      <c r="H7674" s="6"/>
      <c r="I7674" s="6"/>
      <c r="J7674" s="6"/>
      <c r="K7674" s="6"/>
    </row>
    <row r="7675" spans="1:11">
      <c r="A7675" s="6"/>
      <c r="B7675" s="6"/>
      <c r="D7675" s="6"/>
      <c r="E7675" s="6"/>
      <c r="F7675" s="6"/>
      <c r="G7675" s="6"/>
      <c r="H7675" s="6"/>
      <c r="I7675" s="6"/>
      <c r="J7675" s="6"/>
      <c r="K7675" s="6"/>
    </row>
    <row r="7676" spans="1:11">
      <c r="A7676" s="6"/>
      <c r="B7676" s="6"/>
      <c r="D7676" s="6"/>
      <c r="E7676" s="6"/>
      <c r="F7676" s="6"/>
      <c r="G7676" s="6"/>
      <c r="H7676" s="6"/>
      <c r="I7676" s="6"/>
      <c r="J7676" s="6"/>
      <c r="K7676" s="6"/>
    </row>
    <row r="7677" spans="1:11">
      <c r="A7677" s="6"/>
      <c r="B7677" s="6"/>
      <c r="D7677" s="6"/>
      <c r="E7677" s="6"/>
      <c r="F7677" s="6"/>
      <c r="G7677" s="6"/>
      <c r="H7677" s="6"/>
      <c r="I7677" s="6"/>
      <c r="J7677" s="6"/>
      <c r="K7677" s="6"/>
    </row>
    <row r="7678" spans="1:11">
      <c r="A7678" s="6"/>
      <c r="B7678" s="6"/>
      <c r="D7678" s="6"/>
      <c r="E7678" s="6"/>
      <c r="F7678" s="6"/>
      <c r="G7678" s="6"/>
      <c r="H7678" s="6"/>
      <c r="I7678" s="6"/>
      <c r="J7678" s="6"/>
      <c r="K7678" s="6"/>
    </row>
    <row r="7679" spans="1:11">
      <c r="A7679" s="6"/>
      <c r="B7679" s="6"/>
      <c r="D7679" s="6"/>
      <c r="E7679" s="6"/>
      <c r="F7679" s="6"/>
      <c r="G7679" s="6"/>
      <c r="H7679" s="6"/>
      <c r="I7679" s="6"/>
      <c r="J7679" s="6"/>
      <c r="K7679" s="6"/>
    </row>
    <row r="7680" spans="1:11">
      <c r="A7680" s="6"/>
      <c r="B7680" s="6"/>
      <c r="D7680" s="6"/>
      <c r="E7680" s="6"/>
      <c r="F7680" s="6"/>
      <c r="G7680" s="6"/>
      <c r="H7680" s="6"/>
      <c r="I7680" s="6"/>
      <c r="J7680" s="6"/>
      <c r="K7680" s="6"/>
    </row>
    <row r="7681" spans="1:11">
      <c r="A7681" s="6"/>
      <c r="B7681" s="6"/>
      <c r="D7681" s="6"/>
      <c r="E7681" s="6"/>
      <c r="F7681" s="6"/>
      <c r="G7681" s="6"/>
      <c r="H7681" s="6"/>
      <c r="I7681" s="6"/>
      <c r="J7681" s="6"/>
      <c r="K7681" s="6"/>
    </row>
    <row r="7682" spans="1:11">
      <c r="A7682" s="6"/>
      <c r="B7682" s="6"/>
      <c r="D7682" s="6"/>
      <c r="E7682" s="6"/>
      <c r="F7682" s="6"/>
      <c r="G7682" s="6"/>
      <c r="H7682" s="6"/>
      <c r="I7682" s="6"/>
      <c r="J7682" s="6"/>
      <c r="K7682" s="6"/>
    </row>
    <row r="7683" spans="1:11">
      <c r="A7683" s="6"/>
      <c r="B7683" s="6"/>
      <c r="D7683" s="6"/>
      <c r="E7683" s="6"/>
      <c r="F7683" s="6"/>
      <c r="G7683" s="6"/>
      <c r="H7683" s="6"/>
      <c r="I7683" s="6"/>
      <c r="J7683" s="6"/>
      <c r="K7683" s="6"/>
    </row>
    <row r="7684" spans="1:11">
      <c r="A7684" s="6"/>
      <c r="B7684" s="6"/>
      <c r="D7684" s="6"/>
      <c r="E7684" s="6"/>
      <c r="F7684" s="6"/>
      <c r="G7684" s="6"/>
      <c r="H7684" s="6"/>
      <c r="I7684" s="6"/>
      <c r="J7684" s="6"/>
      <c r="K7684" s="6"/>
    </row>
    <row r="7685" spans="1:11">
      <c r="A7685" s="6"/>
      <c r="B7685" s="6"/>
      <c r="D7685" s="6"/>
      <c r="E7685" s="6"/>
      <c r="F7685" s="6"/>
      <c r="G7685" s="6"/>
      <c r="H7685" s="6"/>
      <c r="I7685" s="6"/>
      <c r="J7685" s="6"/>
      <c r="K7685" s="6"/>
    </row>
    <row r="7686" spans="1:11">
      <c r="A7686" s="6"/>
      <c r="B7686" s="6"/>
      <c r="D7686" s="6"/>
      <c r="E7686" s="6"/>
      <c r="F7686" s="6"/>
      <c r="G7686" s="6"/>
      <c r="H7686" s="6"/>
      <c r="I7686" s="6"/>
      <c r="J7686" s="6"/>
      <c r="K7686" s="6"/>
    </row>
    <row r="7687" spans="1:11">
      <c r="A7687" s="6"/>
      <c r="B7687" s="6"/>
      <c r="D7687" s="6"/>
      <c r="E7687" s="6"/>
      <c r="F7687" s="6"/>
      <c r="G7687" s="6"/>
      <c r="H7687" s="6"/>
      <c r="I7687" s="6"/>
      <c r="J7687" s="6"/>
      <c r="K7687" s="6"/>
    </row>
    <row r="7688" spans="1:11">
      <c r="A7688" s="6"/>
      <c r="B7688" s="6"/>
      <c r="D7688" s="6"/>
      <c r="E7688" s="6"/>
      <c r="F7688" s="6"/>
      <c r="G7688" s="6"/>
      <c r="H7688" s="6"/>
      <c r="I7688" s="6"/>
      <c r="J7688" s="6"/>
      <c r="K7688" s="6"/>
    </row>
    <row r="7689" spans="1:11">
      <c r="A7689" s="6"/>
      <c r="B7689" s="6"/>
      <c r="D7689" s="6"/>
      <c r="E7689" s="6"/>
      <c r="F7689" s="6"/>
      <c r="G7689" s="6"/>
      <c r="H7689" s="6"/>
      <c r="I7689" s="6"/>
      <c r="J7689" s="6"/>
      <c r="K7689" s="6"/>
    </row>
    <row r="7690" spans="1:11">
      <c r="A7690" s="6"/>
      <c r="B7690" s="6"/>
      <c r="D7690" s="6"/>
      <c r="E7690" s="6"/>
      <c r="F7690" s="6"/>
      <c r="G7690" s="6"/>
      <c r="H7690" s="6"/>
      <c r="I7690" s="6"/>
      <c r="J7690" s="6"/>
      <c r="K7690" s="6"/>
    </row>
    <row r="7691" spans="1:11">
      <c r="A7691" s="6"/>
      <c r="B7691" s="6"/>
      <c r="D7691" s="6"/>
      <c r="E7691" s="6"/>
      <c r="F7691" s="6"/>
      <c r="G7691" s="6"/>
      <c r="H7691" s="6"/>
      <c r="I7691" s="6"/>
      <c r="J7691" s="6"/>
      <c r="K7691" s="6"/>
    </row>
    <row r="7692" spans="1:11">
      <c r="A7692" s="6"/>
      <c r="B7692" s="6"/>
      <c r="D7692" s="6"/>
      <c r="E7692" s="6"/>
      <c r="F7692" s="6"/>
      <c r="G7692" s="6"/>
      <c r="H7692" s="6"/>
      <c r="I7692" s="6"/>
      <c r="J7692" s="6"/>
      <c r="K7692" s="6"/>
    </row>
    <row r="7693" spans="1:11">
      <c r="A7693" s="6"/>
      <c r="B7693" s="6"/>
      <c r="D7693" s="6"/>
      <c r="E7693" s="6"/>
      <c r="F7693" s="6"/>
      <c r="G7693" s="6"/>
      <c r="H7693" s="6"/>
      <c r="I7693" s="6"/>
      <c r="J7693" s="6"/>
      <c r="K7693" s="6"/>
    </row>
    <row r="7694" spans="1:11">
      <c r="A7694" s="6"/>
      <c r="B7694" s="6"/>
      <c r="D7694" s="6"/>
      <c r="E7694" s="6"/>
      <c r="F7694" s="6"/>
      <c r="G7694" s="6"/>
      <c r="H7694" s="6"/>
      <c r="I7694" s="6"/>
      <c r="J7694" s="6"/>
      <c r="K7694" s="6"/>
    </row>
    <row r="7695" spans="1:11">
      <c r="A7695" s="6"/>
      <c r="B7695" s="6"/>
      <c r="D7695" s="6"/>
      <c r="E7695" s="6"/>
      <c r="F7695" s="6"/>
      <c r="G7695" s="6"/>
      <c r="H7695" s="6"/>
      <c r="I7695" s="6"/>
      <c r="J7695" s="6"/>
      <c r="K7695" s="6"/>
    </row>
    <row r="7696" spans="1:11">
      <c r="A7696" s="6"/>
      <c r="B7696" s="6"/>
      <c r="D7696" s="6"/>
      <c r="E7696" s="6"/>
      <c r="F7696" s="6"/>
      <c r="G7696" s="6"/>
      <c r="H7696" s="6"/>
      <c r="I7696" s="6"/>
      <c r="J7696" s="6"/>
      <c r="K7696" s="6"/>
    </row>
    <row r="7697" spans="1:11">
      <c r="A7697" s="6"/>
      <c r="B7697" s="6"/>
      <c r="D7697" s="6"/>
      <c r="E7697" s="6"/>
      <c r="F7697" s="6"/>
      <c r="G7697" s="6"/>
      <c r="H7697" s="6"/>
      <c r="I7697" s="6"/>
      <c r="J7697" s="6"/>
      <c r="K7697" s="6"/>
    </row>
    <row r="7698" spans="1:11">
      <c r="A7698" s="6"/>
      <c r="B7698" s="6"/>
      <c r="D7698" s="6"/>
      <c r="E7698" s="6"/>
      <c r="F7698" s="6"/>
      <c r="G7698" s="6"/>
      <c r="H7698" s="6"/>
      <c r="I7698" s="6"/>
      <c r="J7698" s="6"/>
      <c r="K7698" s="6"/>
    </row>
    <row r="7699" spans="1:11">
      <c r="A7699" s="6"/>
      <c r="B7699" s="6"/>
      <c r="D7699" s="6"/>
      <c r="E7699" s="6"/>
      <c r="F7699" s="6"/>
      <c r="G7699" s="6"/>
      <c r="H7699" s="6"/>
      <c r="I7699" s="6"/>
      <c r="J7699" s="6"/>
      <c r="K7699" s="6"/>
    </row>
    <row r="7700" spans="1:11">
      <c r="A7700" s="6"/>
      <c r="B7700" s="6"/>
      <c r="D7700" s="6"/>
      <c r="E7700" s="6"/>
      <c r="F7700" s="6"/>
      <c r="G7700" s="6"/>
      <c r="H7700" s="6"/>
      <c r="I7700" s="6"/>
      <c r="J7700" s="6"/>
      <c r="K7700" s="6"/>
    </row>
    <row r="7701" spans="1:11">
      <c r="A7701" s="6"/>
      <c r="B7701" s="6"/>
      <c r="D7701" s="6"/>
      <c r="E7701" s="6"/>
      <c r="F7701" s="6"/>
      <c r="G7701" s="6"/>
      <c r="H7701" s="6"/>
      <c r="I7701" s="6"/>
      <c r="J7701" s="6"/>
      <c r="K7701" s="6"/>
    </row>
    <row r="7702" spans="1:11">
      <c r="A7702" s="6"/>
      <c r="B7702" s="6"/>
      <c r="D7702" s="6"/>
      <c r="E7702" s="6"/>
      <c r="F7702" s="6"/>
      <c r="G7702" s="6"/>
      <c r="H7702" s="6"/>
      <c r="I7702" s="6"/>
      <c r="J7702" s="6"/>
      <c r="K7702" s="6"/>
    </row>
    <row r="7703" spans="1:11">
      <c r="A7703" s="6"/>
      <c r="B7703" s="6"/>
      <c r="D7703" s="6"/>
      <c r="E7703" s="6"/>
      <c r="F7703" s="6"/>
      <c r="G7703" s="6"/>
      <c r="H7703" s="6"/>
      <c r="I7703" s="6"/>
      <c r="J7703" s="6"/>
      <c r="K7703" s="6"/>
    </row>
    <row r="7704" spans="1:11">
      <c r="A7704" s="6"/>
      <c r="B7704" s="6"/>
      <c r="D7704" s="6"/>
      <c r="E7704" s="6"/>
      <c r="F7704" s="6"/>
      <c r="G7704" s="6"/>
      <c r="H7704" s="6"/>
      <c r="I7704" s="6"/>
      <c r="J7704" s="6"/>
      <c r="K7704" s="6"/>
    </row>
    <row r="7705" spans="1:11">
      <c r="A7705" s="6"/>
      <c r="B7705" s="6"/>
      <c r="D7705" s="6"/>
      <c r="E7705" s="6"/>
      <c r="F7705" s="6"/>
      <c r="G7705" s="6"/>
      <c r="H7705" s="6"/>
      <c r="I7705" s="6"/>
      <c r="J7705" s="6"/>
      <c r="K7705" s="6"/>
    </row>
    <row r="7706" spans="1:11">
      <c r="A7706" s="6"/>
      <c r="B7706" s="6"/>
      <c r="D7706" s="6"/>
      <c r="E7706" s="6"/>
      <c r="F7706" s="6"/>
      <c r="G7706" s="6"/>
      <c r="H7706" s="6"/>
      <c r="I7706" s="6"/>
      <c r="J7706" s="6"/>
      <c r="K7706" s="6"/>
    </row>
    <row r="7707" spans="1:11">
      <c r="A7707" s="6"/>
      <c r="B7707" s="6"/>
      <c r="D7707" s="6"/>
      <c r="E7707" s="6"/>
      <c r="F7707" s="6"/>
      <c r="G7707" s="6"/>
      <c r="H7707" s="6"/>
      <c r="I7707" s="6"/>
      <c r="J7707" s="6"/>
      <c r="K7707" s="6"/>
    </row>
    <row r="7708" spans="1:11">
      <c r="A7708" s="6"/>
      <c r="B7708" s="6"/>
      <c r="D7708" s="6"/>
      <c r="E7708" s="6"/>
      <c r="F7708" s="6"/>
      <c r="G7708" s="6"/>
      <c r="H7708" s="6"/>
      <c r="I7708" s="6"/>
      <c r="J7708" s="6"/>
      <c r="K7708" s="6"/>
    </row>
    <row r="7709" spans="1:11">
      <c r="A7709" s="6"/>
      <c r="B7709" s="6"/>
      <c r="D7709" s="6"/>
      <c r="E7709" s="6"/>
      <c r="F7709" s="6"/>
      <c r="G7709" s="6"/>
      <c r="H7709" s="6"/>
      <c r="I7709" s="6"/>
      <c r="J7709" s="6"/>
      <c r="K7709" s="6"/>
    </row>
    <row r="7710" spans="1:11">
      <c r="A7710" s="6"/>
      <c r="B7710" s="6"/>
      <c r="D7710" s="6"/>
      <c r="E7710" s="6"/>
      <c r="F7710" s="6"/>
      <c r="G7710" s="6"/>
      <c r="H7710" s="6"/>
      <c r="I7710" s="6"/>
      <c r="J7710" s="6"/>
      <c r="K7710" s="6"/>
    </row>
    <row r="7711" spans="1:11">
      <c r="A7711" s="6"/>
      <c r="B7711" s="6"/>
      <c r="D7711" s="6"/>
      <c r="E7711" s="6"/>
      <c r="F7711" s="6"/>
      <c r="G7711" s="6"/>
      <c r="H7711" s="6"/>
      <c r="I7711" s="6"/>
      <c r="J7711" s="6"/>
      <c r="K7711" s="6"/>
    </row>
    <row r="7712" spans="1:11">
      <c r="A7712" s="6"/>
      <c r="B7712" s="6"/>
      <c r="D7712" s="6"/>
      <c r="E7712" s="6"/>
      <c r="F7712" s="6"/>
      <c r="G7712" s="6"/>
      <c r="H7712" s="6"/>
      <c r="I7712" s="6"/>
      <c r="J7712" s="6"/>
      <c r="K7712" s="6"/>
    </row>
    <row r="7713" spans="1:11">
      <c r="A7713" s="6"/>
      <c r="B7713" s="6"/>
      <c r="D7713" s="6"/>
      <c r="E7713" s="6"/>
      <c r="F7713" s="6"/>
      <c r="G7713" s="6"/>
      <c r="H7713" s="6"/>
      <c r="I7713" s="6"/>
      <c r="J7713" s="6"/>
      <c r="K7713" s="6"/>
    </row>
    <row r="7714" spans="1:11">
      <c r="A7714" s="6"/>
      <c r="B7714" s="6"/>
      <c r="D7714" s="6"/>
      <c r="E7714" s="6"/>
      <c r="F7714" s="6"/>
      <c r="G7714" s="6"/>
      <c r="H7714" s="6"/>
      <c r="I7714" s="6"/>
      <c r="J7714" s="6"/>
      <c r="K7714" s="6"/>
    </row>
    <row r="7715" spans="1:11">
      <c r="A7715" s="6"/>
      <c r="B7715" s="6"/>
      <c r="D7715" s="6"/>
      <c r="E7715" s="6"/>
      <c r="F7715" s="6"/>
      <c r="G7715" s="6"/>
      <c r="H7715" s="6"/>
      <c r="I7715" s="6"/>
      <c r="J7715" s="6"/>
      <c r="K7715" s="6"/>
    </row>
    <row r="7716" spans="1:11">
      <c r="A7716" s="6"/>
      <c r="B7716" s="6"/>
      <c r="D7716" s="6"/>
      <c r="E7716" s="6"/>
      <c r="F7716" s="6"/>
      <c r="G7716" s="6"/>
      <c r="H7716" s="6"/>
      <c r="I7716" s="6"/>
      <c r="J7716" s="6"/>
      <c r="K7716" s="6"/>
    </row>
    <row r="7717" spans="1:11">
      <c r="A7717" s="6"/>
      <c r="B7717" s="6"/>
      <c r="D7717" s="6"/>
      <c r="E7717" s="6"/>
      <c r="F7717" s="6"/>
      <c r="G7717" s="6"/>
      <c r="H7717" s="6"/>
      <c r="I7717" s="6"/>
      <c r="J7717" s="6"/>
      <c r="K7717" s="6"/>
    </row>
    <row r="7718" spans="1:11">
      <c r="A7718" s="6"/>
      <c r="B7718" s="6"/>
      <c r="D7718" s="6"/>
      <c r="E7718" s="6"/>
      <c r="F7718" s="6"/>
      <c r="G7718" s="6"/>
      <c r="H7718" s="6"/>
      <c r="I7718" s="6"/>
      <c r="J7718" s="6"/>
      <c r="K7718" s="6"/>
    </row>
    <row r="7719" spans="1:11">
      <c r="A7719" s="6"/>
      <c r="B7719" s="6"/>
      <c r="D7719" s="6"/>
      <c r="E7719" s="6"/>
      <c r="F7719" s="6"/>
      <c r="G7719" s="6"/>
      <c r="H7719" s="6"/>
      <c r="I7719" s="6"/>
      <c r="J7719" s="6"/>
      <c r="K7719" s="6"/>
    </row>
    <row r="7720" spans="1:11">
      <c r="A7720" s="6"/>
      <c r="B7720" s="6"/>
      <c r="D7720" s="6"/>
      <c r="E7720" s="6"/>
      <c r="F7720" s="6"/>
      <c r="G7720" s="6"/>
      <c r="H7720" s="6"/>
      <c r="I7720" s="6"/>
      <c r="J7720" s="6"/>
      <c r="K7720" s="6"/>
    </row>
    <row r="7721" spans="1:11">
      <c r="A7721" s="6"/>
      <c r="B7721" s="6"/>
      <c r="D7721" s="6"/>
      <c r="E7721" s="6"/>
      <c r="F7721" s="6"/>
      <c r="G7721" s="6"/>
      <c r="H7721" s="6"/>
      <c r="I7721" s="6"/>
      <c r="J7721" s="6"/>
      <c r="K7721" s="6"/>
    </row>
    <row r="7722" spans="1:11">
      <c r="A7722" s="6"/>
      <c r="B7722" s="6"/>
      <c r="D7722" s="6"/>
      <c r="E7722" s="6"/>
      <c r="F7722" s="6"/>
      <c r="G7722" s="6"/>
      <c r="H7722" s="6"/>
      <c r="I7722" s="6"/>
      <c r="J7722" s="6"/>
      <c r="K7722" s="6"/>
    </row>
    <row r="7723" spans="1:11">
      <c r="A7723" s="6"/>
      <c r="B7723" s="6"/>
      <c r="D7723" s="6"/>
      <c r="E7723" s="6"/>
      <c r="F7723" s="6"/>
      <c r="G7723" s="6"/>
      <c r="H7723" s="6"/>
      <c r="I7723" s="6"/>
      <c r="J7723" s="6"/>
      <c r="K7723" s="6"/>
    </row>
    <row r="7724" spans="1:11">
      <c r="A7724" s="6"/>
      <c r="B7724" s="6"/>
      <c r="D7724" s="6"/>
      <c r="E7724" s="6"/>
      <c r="F7724" s="6"/>
      <c r="G7724" s="6"/>
      <c r="H7724" s="6"/>
      <c r="I7724" s="6"/>
      <c r="J7724" s="6"/>
      <c r="K7724" s="6"/>
    </row>
    <row r="7725" spans="1:11">
      <c r="A7725" s="6"/>
      <c r="B7725" s="6"/>
      <c r="D7725" s="6"/>
      <c r="E7725" s="6"/>
      <c r="F7725" s="6"/>
      <c r="G7725" s="6"/>
      <c r="H7725" s="6"/>
      <c r="I7725" s="6"/>
      <c r="J7725" s="6"/>
      <c r="K7725" s="6"/>
    </row>
    <row r="7726" spans="1:11">
      <c r="A7726" s="6"/>
      <c r="B7726" s="6"/>
      <c r="D7726" s="6"/>
      <c r="E7726" s="6"/>
      <c r="F7726" s="6"/>
      <c r="G7726" s="6"/>
      <c r="H7726" s="6"/>
      <c r="I7726" s="6"/>
      <c r="J7726" s="6"/>
      <c r="K7726" s="6"/>
    </row>
    <row r="7727" spans="1:11">
      <c r="A7727" s="6"/>
      <c r="B7727" s="6"/>
      <c r="D7727" s="6"/>
      <c r="E7727" s="6"/>
      <c r="F7727" s="6"/>
      <c r="G7727" s="6"/>
      <c r="H7727" s="6"/>
      <c r="I7727" s="6"/>
      <c r="J7727" s="6"/>
      <c r="K7727" s="6"/>
    </row>
    <row r="7728" spans="1:11">
      <c r="A7728" s="6"/>
      <c r="B7728" s="6"/>
      <c r="D7728" s="6"/>
      <c r="E7728" s="6"/>
      <c r="F7728" s="6"/>
      <c r="G7728" s="6"/>
      <c r="H7728" s="6"/>
      <c r="I7728" s="6"/>
      <c r="J7728" s="6"/>
      <c r="K7728" s="6"/>
    </row>
    <row r="7729" spans="1:11">
      <c r="A7729" s="6"/>
      <c r="B7729" s="6"/>
      <c r="D7729" s="6"/>
      <c r="E7729" s="6"/>
      <c r="F7729" s="6"/>
      <c r="G7729" s="6"/>
      <c r="H7729" s="6"/>
      <c r="I7729" s="6"/>
      <c r="J7729" s="6"/>
      <c r="K7729" s="6"/>
    </row>
    <row r="7730" spans="1:11">
      <c r="A7730" s="6"/>
      <c r="B7730" s="6"/>
      <c r="D7730" s="6"/>
      <c r="E7730" s="6"/>
      <c r="F7730" s="6"/>
      <c r="G7730" s="6"/>
      <c r="H7730" s="6"/>
      <c r="I7730" s="6"/>
      <c r="J7730" s="6"/>
      <c r="K7730" s="6"/>
    </row>
    <row r="7731" spans="1:11">
      <c r="A7731" s="6"/>
      <c r="B7731" s="6"/>
      <c r="D7731" s="6"/>
      <c r="E7731" s="6"/>
      <c r="F7731" s="6"/>
      <c r="G7731" s="6"/>
      <c r="H7731" s="6"/>
      <c r="I7731" s="6"/>
      <c r="J7731" s="6"/>
      <c r="K7731" s="6"/>
    </row>
    <row r="7732" spans="1:11">
      <c r="A7732" s="6"/>
      <c r="B7732" s="6"/>
      <c r="D7732" s="6"/>
      <c r="E7732" s="6"/>
      <c r="F7732" s="6"/>
      <c r="G7732" s="6"/>
      <c r="H7732" s="6"/>
      <c r="I7732" s="6"/>
      <c r="J7732" s="6"/>
      <c r="K7732" s="6"/>
    </row>
    <row r="7733" spans="1:11">
      <c r="A7733" s="6"/>
      <c r="B7733" s="6"/>
      <c r="D7733" s="6"/>
      <c r="E7733" s="6"/>
      <c r="F7733" s="6"/>
      <c r="G7733" s="6"/>
      <c r="H7733" s="6"/>
      <c r="I7733" s="6"/>
      <c r="J7733" s="6"/>
      <c r="K7733" s="6"/>
    </row>
    <row r="7734" spans="1:11">
      <c r="A7734" s="6"/>
      <c r="B7734" s="6"/>
      <c r="D7734" s="6"/>
      <c r="E7734" s="6"/>
      <c r="F7734" s="6"/>
      <c r="G7734" s="6"/>
      <c r="H7734" s="6"/>
      <c r="I7734" s="6"/>
      <c r="J7734" s="6"/>
      <c r="K7734" s="6"/>
    </row>
    <row r="7735" spans="1:11">
      <c r="A7735" s="6"/>
      <c r="B7735" s="6"/>
      <c r="D7735" s="6"/>
      <c r="E7735" s="6"/>
      <c r="F7735" s="6"/>
      <c r="G7735" s="6"/>
      <c r="H7735" s="6"/>
      <c r="I7735" s="6"/>
      <c r="J7735" s="6"/>
      <c r="K7735" s="6"/>
    </row>
    <row r="7736" spans="1:11">
      <c r="A7736" s="6"/>
      <c r="B7736" s="6"/>
      <c r="D7736" s="6"/>
      <c r="E7736" s="6"/>
      <c r="F7736" s="6"/>
      <c r="G7736" s="6"/>
      <c r="H7736" s="6"/>
      <c r="I7736" s="6"/>
      <c r="J7736" s="6"/>
      <c r="K7736" s="6"/>
    </row>
    <row r="7737" spans="1:11">
      <c r="A7737" s="6"/>
      <c r="B7737" s="6"/>
      <c r="D7737" s="6"/>
      <c r="E7737" s="6"/>
      <c r="F7737" s="6"/>
      <c r="G7737" s="6"/>
      <c r="H7737" s="6"/>
      <c r="I7737" s="6"/>
      <c r="J7737" s="6"/>
      <c r="K7737" s="6"/>
    </row>
    <row r="7738" spans="1:11">
      <c r="A7738" s="6"/>
      <c r="B7738" s="6"/>
      <c r="D7738" s="6"/>
      <c r="E7738" s="6"/>
      <c r="F7738" s="6"/>
      <c r="G7738" s="6"/>
      <c r="H7738" s="6"/>
      <c r="I7738" s="6"/>
      <c r="J7738" s="6"/>
      <c r="K7738" s="6"/>
    </row>
    <row r="7739" spans="1:11">
      <c r="A7739" s="6"/>
      <c r="B7739" s="6"/>
      <c r="D7739" s="6"/>
      <c r="E7739" s="6"/>
      <c r="F7739" s="6"/>
      <c r="G7739" s="6"/>
      <c r="H7739" s="6"/>
      <c r="I7739" s="6"/>
      <c r="J7739" s="6"/>
      <c r="K7739" s="6"/>
    </row>
    <row r="7740" spans="1:11">
      <c r="A7740" s="6"/>
      <c r="B7740" s="6"/>
      <c r="D7740" s="6"/>
      <c r="E7740" s="6"/>
      <c r="F7740" s="6"/>
      <c r="G7740" s="6"/>
      <c r="H7740" s="6"/>
      <c r="I7740" s="6"/>
      <c r="J7740" s="6"/>
      <c r="K7740" s="6"/>
    </row>
    <row r="7741" spans="1:11">
      <c r="A7741" s="6"/>
      <c r="B7741" s="6"/>
      <c r="D7741" s="6"/>
      <c r="E7741" s="6"/>
      <c r="F7741" s="6"/>
      <c r="G7741" s="6"/>
      <c r="H7741" s="6"/>
      <c r="I7741" s="6"/>
      <c r="J7741" s="6"/>
      <c r="K7741" s="6"/>
    </row>
    <row r="7742" spans="1:11">
      <c r="A7742" s="6"/>
      <c r="B7742" s="6"/>
      <c r="D7742" s="6"/>
      <c r="E7742" s="6"/>
      <c r="F7742" s="6"/>
      <c r="G7742" s="6"/>
      <c r="H7742" s="6"/>
      <c r="I7742" s="6"/>
      <c r="J7742" s="6"/>
      <c r="K7742" s="6"/>
    </row>
    <row r="7743" spans="1:11">
      <c r="A7743" s="6"/>
      <c r="B7743" s="6"/>
      <c r="D7743" s="6"/>
      <c r="E7743" s="6"/>
      <c r="F7743" s="6"/>
      <c r="G7743" s="6"/>
      <c r="H7743" s="6"/>
      <c r="I7743" s="6"/>
      <c r="J7743" s="6"/>
      <c r="K7743" s="6"/>
    </row>
    <row r="7744" spans="1:11">
      <c r="A7744" s="6"/>
      <c r="B7744" s="6"/>
      <c r="D7744" s="6"/>
      <c r="E7744" s="6"/>
      <c r="F7744" s="6"/>
      <c r="G7744" s="6"/>
      <c r="H7744" s="6"/>
      <c r="I7744" s="6"/>
      <c r="J7744" s="6"/>
      <c r="K7744" s="6"/>
    </row>
    <row r="7745" spans="1:11">
      <c r="A7745" s="6"/>
      <c r="B7745" s="6"/>
      <c r="D7745" s="6"/>
      <c r="E7745" s="6"/>
      <c r="F7745" s="6"/>
      <c r="G7745" s="6"/>
      <c r="H7745" s="6"/>
      <c r="I7745" s="6"/>
      <c r="J7745" s="6"/>
      <c r="K7745" s="6"/>
    </row>
    <row r="7746" spans="1:11">
      <c r="A7746" s="6"/>
      <c r="B7746" s="6"/>
      <c r="D7746" s="6"/>
      <c r="E7746" s="6"/>
      <c r="F7746" s="6"/>
      <c r="G7746" s="6"/>
      <c r="H7746" s="6"/>
      <c r="I7746" s="6"/>
      <c r="J7746" s="6"/>
      <c r="K7746" s="6"/>
    </row>
    <row r="7747" spans="1:11">
      <c r="A7747" s="6"/>
      <c r="B7747" s="6"/>
      <c r="D7747" s="6"/>
      <c r="E7747" s="6"/>
      <c r="F7747" s="6"/>
      <c r="G7747" s="6"/>
      <c r="H7747" s="6"/>
      <c r="I7747" s="6"/>
      <c r="J7747" s="6"/>
      <c r="K7747" s="6"/>
    </row>
    <row r="7748" spans="1:11">
      <c r="A7748" s="6"/>
      <c r="B7748" s="6"/>
      <c r="D7748" s="6"/>
      <c r="E7748" s="6"/>
      <c r="F7748" s="6"/>
      <c r="G7748" s="6"/>
      <c r="H7748" s="6"/>
      <c r="I7748" s="6"/>
      <c r="J7748" s="6"/>
      <c r="K7748" s="6"/>
    </row>
    <row r="7749" spans="1:11">
      <c r="A7749" s="6"/>
      <c r="B7749" s="6"/>
      <c r="D7749" s="6"/>
      <c r="E7749" s="6"/>
      <c r="F7749" s="6"/>
      <c r="G7749" s="6"/>
      <c r="H7749" s="6"/>
      <c r="I7749" s="6"/>
      <c r="J7749" s="6"/>
      <c r="K7749" s="6"/>
    </row>
    <row r="7750" spans="1:11">
      <c r="A7750" s="6"/>
      <c r="B7750" s="6"/>
      <c r="D7750" s="6"/>
      <c r="E7750" s="6"/>
      <c r="F7750" s="6"/>
      <c r="G7750" s="6"/>
      <c r="H7750" s="6"/>
      <c r="I7750" s="6"/>
      <c r="J7750" s="6"/>
      <c r="K7750" s="6"/>
    </row>
    <row r="7751" spans="1:11">
      <c r="A7751" s="6"/>
      <c r="B7751" s="6"/>
      <c r="D7751" s="6"/>
      <c r="E7751" s="6"/>
      <c r="F7751" s="6"/>
      <c r="G7751" s="6"/>
      <c r="H7751" s="6"/>
      <c r="I7751" s="6"/>
      <c r="J7751" s="6"/>
      <c r="K7751" s="6"/>
    </row>
    <row r="7752" spans="1:11">
      <c r="A7752" s="6"/>
      <c r="B7752" s="6"/>
      <c r="D7752" s="6"/>
      <c r="E7752" s="6"/>
      <c r="F7752" s="6"/>
      <c r="G7752" s="6"/>
      <c r="H7752" s="6"/>
      <c r="I7752" s="6"/>
      <c r="J7752" s="6"/>
      <c r="K7752" s="6"/>
    </row>
    <row r="7753" spans="1:11">
      <c r="A7753" s="6"/>
      <c r="B7753" s="6"/>
      <c r="D7753" s="6"/>
      <c r="E7753" s="6"/>
      <c r="F7753" s="6"/>
      <c r="G7753" s="6"/>
      <c r="H7753" s="6"/>
      <c r="I7753" s="6"/>
      <c r="J7753" s="6"/>
      <c r="K7753" s="6"/>
    </row>
    <row r="7754" spans="1:11">
      <c r="A7754" s="6"/>
      <c r="B7754" s="6"/>
      <c r="D7754" s="6"/>
      <c r="E7754" s="6"/>
      <c r="F7754" s="6"/>
      <c r="G7754" s="6"/>
      <c r="H7754" s="6"/>
      <c r="I7754" s="6"/>
      <c r="J7754" s="6"/>
      <c r="K7754" s="6"/>
    </row>
    <row r="7755" spans="1:11">
      <c r="A7755" s="6"/>
      <c r="B7755" s="6"/>
      <c r="D7755" s="6"/>
      <c r="E7755" s="6"/>
      <c r="F7755" s="6"/>
      <c r="G7755" s="6"/>
      <c r="H7755" s="6"/>
      <c r="I7755" s="6"/>
      <c r="J7755" s="6"/>
      <c r="K7755" s="6"/>
    </row>
    <row r="7756" spans="1:11">
      <c r="A7756" s="6"/>
      <c r="B7756" s="6"/>
      <c r="D7756" s="6"/>
      <c r="E7756" s="6"/>
      <c r="F7756" s="6"/>
      <c r="G7756" s="6"/>
      <c r="H7756" s="6"/>
      <c r="I7756" s="6"/>
      <c r="J7756" s="6"/>
      <c r="K7756" s="6"/>
    </row>
    <row r="7757" spans="1:11">
      <c r="A7757" s="6"/>
      <c r="B7757" s="6"/>
      <c r="D7757" s="6"/>
      <c r="E7757" s="6"/>
      <c r="F7757" s="6"/>
      <c r="G7757" s="6"/>
      <c r="H7757" s="6"/>
      <c r="I7757" s="6"/>
      <c r="J7757" s="6"/>
      <c r="K7757" s="6"/>
    </row>
    <row r="7758" spans="1:11">
      <c r="A7758" s="6"/>
      <c r="B7758" s="6"/>
      <c r="D7758" s="6"/>
      <c r="E7758" s="6"/>
      <c r="F7758" s="6"/>
      <c r="G7758" s="6"/>
      <c r="H7758" s="6"/>
      <c r="I7758" s="6"/>
      <c r="J7758" s="6"/>
      <c r="K7758" s="6"/>
    </row>
    <row r="7759" spans="1:11">
      <c r="A7759" s="6"/>
      <c r="B7759" s="6"/>
      <c r="D7759" s="6"/>
      <c r="E7759" s="6"/>
      <c r="F7759" s="6"/>
      <c r="G7759" s="6"/>
      <c r="H7759" s="6"/>
      <c r="I7759" s="6"/>
      <c r="J7759" s="6"/>
      <c r="K7759" s="6"/>
    </row>
    <row r="7760" spans="1:11">
      <c r="A7760" s="6"/>
      <c r="B7760" s="6"/>
      <c r="D7760" s="6"/>
      <c r="E7760" s="6"/>
      <c r="F7760" s="6"/>
      <c r="G7760" s="6"/>
      <c r="H7760" s="6"/>
      <c r="I7760" s="6"/>
      <c r="J7760" s="6"/>
      <c r="K7760" s="6"/>
    </row>
    <row r="7761" spans="1:11">
      <c r="A7761" s="6"/>
      <c r="B7761" s="6"/>
      <c r="D7761" s="6"/>
      <c r="E7761" s="6"/>
      <c r="F7761" s="6"/>
      <c r="G7761" s="6"/>
      <c r="H7761" s="6"/>
      <c r="I7761" s="6"/>
      <c r="J7761" s="6"/>
      <c r="K7761" s="6"/>
    </row>
    <row r="7762" spans="1:11">
      <c r="A7762" s="6"/>
      <c r="B7762" s="6"/>
      <c r="D7762" s="6"/>
      <c r="E7762" s="6"/>
      <c r="F7762" s="6"/>
      <c r="G7762" s="6"/>
      <c r="H7762" s="6"/>
      <c r="I7762" s="6"/>
      <c r="J7762" s="6"/>
      <c r="K7762" s="6"/>
    </row>
    <row r="7763" spans="1:11">
      <c r="A7763" s="6"/>
      <c r="B7763" s="6"/>
      <c r="D7763" s="6"/>
      <c r="E7763" s="6"/>
      <c r="F7763" s="6"/>
      <c r="G7763" s="6"/>
      <c r="H7763" s="6"/>
      <c r="I7763" s="6"/>
      <c r="J7763" s="6"/>
      <c r="K7763" s="6"/>
    </row>
    <row r="7764" spans="1:11">
      <c r="A7764" s="6"/>
      <c r="B7764" s="6"/>
      <c r="D7764" s="6"/>
      <c r="E7764" s="6"/>
      <c r="F7764" s="6"/>
      <c r="G7764" s="6"/>
      <c r="H7764" s="6"/>
      <c r="I7764" s="6"/>
      <c r="J7764" s="6"/>
      <c r="K7764" s="6"/>
    </row>
    <row r="7765" spans="1:11">
      <c r="A7765" s="6"/>
      <c r="B7765" s="6"/>
      <c r="D7765" s="6"/>
      <c r="E7765" s="6"/>
      <c r="F7765" s="6"/>
      <c r="G7765" s="6"/>
      <c r="H7765" s="6"/>
      <c r="I7765" s="6"/>
      <c r="J7765" s="6"/>
      <c r="K7765" s="6"/>
    </row>
    <row r="7766" spans="1:11">
      <c r="A7766" s="6"/>
      <c r="B7766" s="6"/>
      <c r="D7766" s="6"/>
      <c r="E7766" s="6"/>
      <c r="F7766" s="6"/>
      <c r="G7766" s="6"/>
      <c r="H7766" s="6"/>
      <c r="I7766" s="6"/>
      <c r="J7766" s="6"/>
      <c r="K7766" s="6"/>
    </row>
    <row r="7767" spans="1:11">
      <c r="A7767" s="6"/>
      <c r="B7767" s="6"/>
      <c r="D7767" s="6"/>
      <c r="E7767" s="6"/>
      <c r="F7767" s="6"/>
      <c r="G7767" s="6"/>
      <c r="H7767" s="6"/>
      <c r="I7767" s="6"/>
      <c r="J7767" s="6"/>
      <c r="K7767" s="6"/>
    </row>
    <row r="7768" spans="1:11">
      <c r="A7768" s="6"/>
      <c r="B7768" s="6"/>
      <c r="D7768" s="6"/>
      <c r="E7768" s="6"/>
      <c r="F7768" s="6"/>
      <c r="G7768" s="6"/>
      <c r="H7768" s="6"/>
      <c r="I7768" s="6"/>
      <c r="J7768" s="6"/>
      <c r="K7768" s="6"/>
    </row>
    <row r="7769" spans="1:11">
      <c r="A7769" s="6"/>
      <c r="B7769" s="6"/>
      <c r="D7769" s="6"/>
      <c r="E7769" s="6"/>
      <c r="F7769" s="6"/>
      <c r="G7769" s="6"/>
      <c r="H7769" s="6"/>
      <c r="I7769" s="6"/>
      <c r="J7769" s="6"/>
      <c r="K7769" s="6"/>
    </row>
    <row r="7770" spans="1:11">
      <c r="A7770" s="6"/>
      <c r="B7770" s="6"/>
      <c r="D7770" s="6"/>
      <c r="E7770" s="6"/>
      <c r="F7770" s="6"/>
      <c r="G7770" s="6"/>
      <c r="H7770" s="6"/>
      <c r="I7770" s="6"/>
      <c r="J7770" s="6"/>
      <c r="K7770" s="6"/>
    </row>
    <row r="7771" spans="1:11">
      <c r="A7771" s="6"/>
      <c r="B7771" s="6"/>
      <c r="D7771" s="6"/>
      <c r="E7771" s="6"/>
      <c r="F7771" s="6"/>
      <c r="G7771" s="6"/>
      <c r="H7771" s="6"/>
      <c r="I7771" s="6"/>
      <c r="J7771" s="6"/>
      <c r="K7771" s="6"/>
    </row>
    <row r="7772" spans="1:11">
      <c r="A7772" s="6"/>
      <c r="B7772" s="6"/>
      <c r="D7772" s="6"/>
      <c r="E7772" s="6"/>
      <c r="F7772" s="6"/>
      <c r="G7772" s="6"/>
      <c r="H7772" s="6"/>
      <c r="I7772" s="6"/>
      <c r="J7772" s="6"/>
      <c r="K7772" s="6"/>
    </row>
    <row r="7773" spans="1:11">
      <c r="A7773" s="6"/>
      <c r="B7773" s="6"/>
      <c r="D7773" s="6"/>
      <c r="E7773" s="6"/>
      <c r="F7773" s="6"/>
      <c r="G7773" s="6"/>
      <c r="H7773" s="6"/>
      <c r="I7773" s="6"/>
      <c r="J7773" s="6"/>
      <c r="K7773" s="6"/>
    </row>
    <row r="7774" spans="1:11">
      <c r="A7774" s="6"/>
      <c r="B7774" s="6"/>
      <c r="D7774" s="6"/>
      <c r="E7774" s="6"/>
      <c r="F7774" s="6"/>
      <c r="G7774" s="6"/>
      <c r="H7774" s="6"/>
      <c r="I7774" s="6"/>
      <c r="J7774" s="6"/>
      <c r="K7774" s="6"/>
    </row>
    <row r="7775" spans="1:11">
      <c r="A7775" s="6"/>
      <c r="B7775" s="6"/>
      <c r="D7775" s="6"/>
      <c r="E7775" s="6"/>
      <c r="F7775" s="6"/>
      <c r="G7775" s="6"/>
      <c r="H7775" s="6"/>
      <c r="I7775" s="6"/>
      <c r="J7775" s="6"/>
      <c r="K7775" s="6"/>
    </row>
    <row r="7776" spans="1:11">
      <c r="A7776" s="6"/>
      <c r="B7776" s="6"/>
      <c r="D7776" s="6"/>
      <c r="E7776" s="6"/>
      <c r="F7776" s="6"/>
      <c r="G7776" s="6"/>
      <c r="H7776" s="6"/>
      <c r="I7776" s="6"/>
      <c r="J7776" s="6"/>
      <c r="K7776" s="6"/>
    </row>
    <row r="7777" spans="1:11">
      <c r="A7777" s="6"/>
      <c r="B7777" s="6"/>
      <c r="D7777" s="6"/>
      <c r="E7777" s="6"/>
      <c r="F7777" s="6"/>
      <c r="G7777" s="6"/>
      <c r="H7777" s="6"/>
      <c r="I7777" s="6"/>
      <c r="J7777" s="6"/>
      <c r="K7777" s="6"/>
    </row>
    <row r="7778" spans="1:11">
      <c r="A7778" s="6"/>
      <c r="B7778" s="6"/>
      <c r="D7778" s="6"/>
      <c r="E7778" s="6"/>
      <c r="F7778" s="6"/>
      <c r="G7778" s="6"/>
      <c r="H7778" s="6"/>
      <c r="I7778" s="6"/>
      <c r="J7778" s="6"/>
      <c r="K7778" s="6"/>
    </row>
    <row r="7779" spans="1:11">
      <c r="A7779" s="6"/>
      <c r="B7779" s="6"/>
      <c r="D7779" s="6"/>
      <c r="E7779" s="6"/>
      <c r="F7779" s="6"/>
      <c r="G7779" s="6"/>
      <c r="H7779" s="6"/>
      <c r="I7779" s="6"/>
      <c r="J7779" s="6"/>
      <c r="K7779" s="6"/>
    </row>
    <row r="7780" spans="1:11">
      <c r="A7780" s="6"/>
      <c r="B7780" s="6"/>
      <c r="D7780" s="6"/>
      <c r="E7780" s="6"/>
      <c r="F7780" s="6"/>
      <c r="G7780" s="6"/>
      <c r="H7780" s="6"/>
      <c r="I7780" s="6"/>
      <c r="J7780" s="6"/>
      <c r="K7780" s="6"/>
    </row>
    <row r="7781" spans="1:11">
      <c r="A7781" s="6"/>
      <c r="B7781" s="6"/>
      <c r="D7781" s="6"/>
      <c r="E7781" s="6"/>
      <c r="F7781" s="6"/>
      <c r="G7781" s="6"/>
      <c r="H7781" s="6"/>
      <c r="I7781" s="6"/>
      <c r="J7781" s="6"/>
      <c r="K7781" s="6"/>
    </row>
    <row r="7782" spans="1:11">
      <c r="A7782" s="6"/>
      <c r="B7782" s="6"/>
      <c r="D7782" s="6"/>
      <c r="E7782" s="6"/>
      <c r="F7782" s="6"/>
      <c r="G7782" s="6"/>
      <c r="H7782" s="6"/>
      <c r="I7782" s="6"/>
      <c r="J7782" s="6"/>
      <c r="K7782" s="6"/>
    </row>
    <row r="7783" spans="1:11">
      <c r="A7783" s="6"/>
      <c r="B7783" s="6"/>
      <c r="D7783" s="6"/>
      <c r="E7783" s="6"/>
      <c r="F7783" s="6"/>
      <c r="G7783" s="6"/>
      <c r="H7783" s="6"/>
      <c r="I7783" s="6"/>
      <c r="J7783" s="6"/>
      <c r="K7783" s="6"/>
    </row>
    <row r="7784" spans="1:11">
      <c r="A7784" s="6"/>
      <c r="B7784" s="6"/>
      <c r="D7784" s="6"/>
      <c r="E7784" s="6"/>
      <c r="F7784" s="6"/>
      <c r="G7784" s="6"/>
      <c r="H7784" s="6"/>
      <c r="I7784" s="6"/>
      <c r="J7784" s="6"/>
      <c r="K7784" s="6"/>
    </row>
    <row r="7785" spans="1:11">
      <c r="A7785" s="6"/>
      <c r="B7785" s="6"/>
      <c r="D7785" s="6"/>
      <c r="E7785" s="6"/>
      <c r="F7785" s="6"/>
      <c r="G7785" s="6"/>
      <c r="H7785" s="6"/>
      <c r="I7785" s="6"/>
      <c r="J7785" s="6"/>
      <c r="K7785" s="6"/>
    </row>
    <row r="7786" spans="1:11">
      <c r="A7786" s="6"/>
      <c r="B7786" s="6"/>
      <c r="D7786" s="6"/>
      <c r="E7786" s="6"/>
      <c r="F7786" s="6"/>
      <c r="G7786" s="6"/>
      <c r="H7786" s="6"/>
      <c r="I7786" s="6"/>
      <c r="J7786" s="6"/>
      <c r="K7786" s="6"/>
    </row>
    <row r="7787" spans="1:11">
      <c r="A7787" s="6"/>
      <c r="B7787" s="6"/>
      <c r="D7787" s="6"/>
      <c r="E7787" s="6"/>
      <c r="F7787" s="6"/>
      <c r="G7787" s="6"/>
      <c r="H7787" s="6"/>
      <c r="I7787" s="6"/>
      <c r="J7787" s="6"/>
      <c r="K7787" s="6"/>
    </row>
    <row r="7788" spans="1:11">
      <c r="A7788" s="6"/>
      <c r="B7788" s="6"/>
      <c r="D7788" s="6"/>
      <c r="E7788" s="6"/>
      <c r="F7788" s="6"/>
      <c r="G7788" s="6"/>
      <c r="H7788" s="6"/>
      <c r="I7788" s="6"/>
      <c r="J7788" s="6"/>
      <c r="K7788" s="6"/>
    </row>
    <row r="7789" spans="1:11">
      <c r="A7789" s="6"/>
      <c r="B7789" s="6"/>
      <c r="D7789" s="6"/>
      <c r="E7789" s="6"/>
      <c r="F7789" s="6"/>
      <c r="G7789" s="6"/>
      <c r="H7789" s="6"/>
      <c r="I7789" s="6"/>
      <c r="J7789" s="6"/>
      <c r="K7789" s="6"/>
    </row>
    <row r="7790" spans="1:11">
      <c r="A7790" s="6"/>
      <c r="B7790" s="6"/>
      <c r="D7790" s="6"/>
      <c r="E7790" s="6"/>
      <c r="F7790" s="6"/>
      <c r="G7790" s="6"/>
      <c r="H7790" s="6"/>
      <c r="I7790" s="6"/>
      <c r="J7790" s="6"/>
      <c r="K7790" s="6"/>
    </row>
    <row r="7791" spans="1:11">
      <c r="A7791" s="6"/>
      <c r="B7791" s="6"/>
      <c r="D7791" s="6"/>
      <c r="E7791" s="6"/>
      <c r="F7791" s="6"/>
      <c r="G7791" s="6"/>
      <c r="H7791" s="6"/>
      <c r="I7791" s="6"/>
      <c r="J7791" s="6"/>
      <c r="K7791" s="6"/>
    </row>
    <row r="7792" spans="1:11">
      <c r="A7792" s="6"/>
      <c r="B7792" s="6"/>
      <c r="D7792" s="6"/>
      <c r="E7792" s="6"/>
      <c r="F7792" s="6"/>
      <c r="G7792" s="6"/>
      <c r="H7792" s="6"/>
      <c r="I7792" s="6"/>
      <c r="J7792" s="6"/>
      <c r="K7792" s="6"/>
    </row>
    <row r="7793" spans="1:11">
      <c r="A7793" s="6"/>
      <c r="B7793" s="6"/>
      <c r="D7793" s="6"/>
      <c r="E7793" s="6"/>
      <c r="F7793" s="6"/>
      <c r="G7793" s="6"/>
      <c r="H7793" s="6"/>
      <c r="I7793" s="6"/>
      <c r="J7793" s="6"/>
      <c r="K7793" s="6"/>
    </row>
    <row r="7794" spans="1:11">
      <c r="A7794" s="6"/>
      <c r="B7794" s="6"/>
      <c r="D7794" s="6"/>
      <c r="E7794" s="6"/>
      <c r="F7794" s="6"/>
      <c r="G7794" s="6"/>
      <c r="H7794" s="6"/>
      <c r="I7794" s="6"/>
      <c r="J7794" s="6"/>
      <c r="K7794" s="6"/>
    </row>
    <row r="7795" spans="1:11">
      <c r="A7795" s="6"/>
      <c r="B7795" s="6"/>
      <c r="D7795" s="6"/>
      <c r="E7795" s="6"/>
      <c r="F7795" s="6"/>
      <c r="G7795" s="6"/>
      <c r="H7795" s="6"/>
      <c r="I7795" s="6"/>
      <c r="J7795" s="6"/>
      <c r="K7795" s="6"/>
    </row>
    <row r="7796" spans="1:11">
      <c r="A7796" s="6"/>
      <c r="B7796" s="6"/>
      <c r="D7796" s="6"/>
      <c r="E7796" s="6"/>
      <c r="F7796" s="6"/>
      <c r="G7796" s="6"/>
      <c r="H7796" s="6"/>
      <c r="I7796" s="6"/>
      <c r="J7796" s="6"/>
      <c r="K7796" s="6"/>
    </row>
    <row r="7797" spans="1:11">
      <c r="A7797" s="6"/>
      <c r="B7797" s="6"/>
      <c r="D7797" s="6"/>
      <c r="E7797" s="6"/>
      <c r="F7797" s="6"/>
      <c r="G7797" s="6"/>
      <c r="H7797" s="6"/>
      <c r="I7797" s="6"/>
      <c r="J7797" s="6"/>
      <c r="K7797" s="6"/>
    </row>
    <row r="7798" spans="1:11">
      <c r="A7798" s="6"/>
      <c r="B7798" s="6"/>
      <c r="D7798" s="6"/>
      <c r="E7798" s="6"/>
      <c r="F7798" s="6"/>
      <c r="G7798" s="6"/>
      <c r="H7798" s="6"/>
      <c r="I7798" s="6"/>
      <c r="J7798" s="6"/>
      <c r="K7798" s="6"/>
    </row>
    <row r="7799" spans="1:11">
      <c r="A7799" s="6"/>
      <c r="B7799" s="6"/>
      <c r="D7799" s="6"/>
      <c r="E7799" s="6"/>
      <c r="F7799" s="6"/>
      <c r="G7799" s="6"/>
      <c r="H7799" s="6"/>
      <c r="I7799" s="6"/>
      <c r="J7799" s="6"/>
      <c r="K7799" s="6"/>
    </row>
    <row r="7800" spans="1:11">
      <c r="A7800" s="6"/>
      <c r="B7800" s="6"/>
      <c r="D7800" s="6"/>
      <c r="E7800" s="6"/>
      <c r="F7800" s="6"/>
      <c r="G7800" s="6"/>
      <c r="H7800" s="6"/>
      <c r="I7800" s="6"/>
      <c r="J7800" s="6"/>
      <c r="K7800" s="6"/>
    </row>
    <row r="7801" spans="1:11">
      <c r="A7801" s="6"/>
      <c r="B7801" s="6"/>
      <c r="D7801" s="6"/>
      <c r="E7801" s="6"/>
      <c r="F7801" s="6"/>
      <c r="G7801" s="6"/>
      <c r="H7801" s="6"/>
      <c r="I7801" s="6"/>
      <c r="J7801" s="6"/>
      <c r="K7801" s="6"/>
    </row>
    <row r="7802" spans="1:11">
      <c r="A7802" s="6"/>
      <c r="B7802" s="6"/>
      <c r="D7802" s="6"/>
      <c r="E7802" s="6"/>
      <c r="F7802" s="6"/>
      <c r="G7802" s="6"/>
      <c r="H7802" s="6"/>
      <c r="I7802" s="6"/>
      <c r="J7802" s="6"/>
      <c r="K7802" s="6"/>
    </row>
    <row r="7803" spans="1:11">
      <c r="A7803" s="6"/>
      <c r="B7803" s="6"/>
      <c r="D7803" s="6"/>
      <c r="E7803" s="6"/>
      <c r="F7803" s="6"/>
      <c r="G7803" s="6"/>
      <c r="H7803" s="6"/>
      <c r="I7803" s="6"/>
      <c r="J7803" s="6"/>
      <c r="K7803" s="6"/>
    </row>
    <row r="7804" spans="1:11">
      <c r="A7804" s="6"/>
      <c r="B7804" s="6"/>
      <c r="D7804" s="6"/>
      <c r="E7804" s="6"/>
      <c r="F7804" s="6"/>
      <c r="G7804" s="6"/>
      <c r="H7804" s="6"/>
      <c r="I7804" s="6"/>
      <c r="J7804" s="6"/>
      <c r="K7804" s="6"/>
    </row>
    <row r="7805" spans="1:11">
      <c r="A7805" s="6"/>
      <c r="B7805" s="6"/>
      <c r="D7805" s="6"/>
      <c r="E7805" s="6"/>
      <c r="F7805" s="6"/>
      <c r="G7805" s="6"/>
      <c r="H7805" s="6"/>
      <c r="I7805" s="6"/>
      <c r="J7805" s="6"/>
      <c r="K7805" s="6"/>
    </row>
    <row r="7806" spans="1:11">
      <c r="A7806" s="6"/>
      <c r="B7806" s="6"/>
      <c r="D7806" s="6"/>
      <c r="E7806" s="6"/>
      <c r="F7806" s="6"/>
      <c r="G7806" s="6"/>
      <c r="H7806" s="6"/>
      <c r="I7806" s="6"/>
      <c r="J7806" s="6"/>
      <c r="K7806" s="6"/>
    </row>
    <row r="7807" spans="1:11">
      <c r="A7807" s="6"/>
      <c r="B7807" s="6"/>
      <c r="D7807" s="6"/>
      <c r="E7807" s="6"/>
      <c r="F7807" s="6"/>
      <c r="G7807" s="6"/>
      <c r="H7807" s="6"/>
      <c r="I7807" s="6"/>
      <c r="J7807" s="6"/>
      <c r="K7807" s="6"/>
    </row>
    <row r="7808" spans="1:11">
      <c r="A7808" s="6"/>
      <c r="B7808" s="6"/>
      <c r="D7808" s="6"/>
      <c r="E7808" s="6"/>
      <c r="F7808" s="6"/>
      <c r="G7808" s="6"/>
      <c r="H7808" s="6"/>
      <c r="I7808" s="6"/>
      <c r="J7808" s="6"/>
      <c r="K7808" s="6"/>
    </row>
    <row r="7809" spans="1:11">
      <c r="A7809" s="6"/>
      <c r="B7809" s="6"/>
      <c r="D7809" s="6"/>
      <c r="E7809" s="6"/>
      <c r="F7809" s="6"/>
      <c r="G7809" s="6"/>
      <c r="H7809" s="6"/>
      <c r="I7809" s="6"/>
      <c r="J7809" s="6"/>
      <c r="K7809" s="6"/>
    </row>
    <row r="7810" spans="1:11">
      <c r="A7810" s="6"/>
      <c r="B7810" s="6"/>
      <c r="D7810" s="6"/>
      <c r="E7810" s="6"/>
      <c r="F7810" s="6"/>
      <c r="G7810" s="6"/>
      <c r="H7810" s="6"/>
      <c r="I7810" s="6"/>
      <c r="J7810" s="6"/>
      <c r="K7810" s="6"/>
    </row>
    <row r="7811" spans="1:11">
      <c r="A7811" s="6"/>
      <c r="B7811" s="6"/>
      <c r="D7811" s="6"/>
      <c r="E7811" s="6"/>
      <c r="F7811" s="6"/>
      <c r="G7811" s="6"/>
      <c r="H7811" s="6"/>
      <c r="I7811" s="6"/>
      <c r="J7811" s="6"/>
      <c r="K7811" s="6"/>
    </row>
    <row r="7812" spans="1:11">
      <c r="A7812" s="6"/>
      <c r="B7812" s="6"/>
      <c r="D7812" s="6"/>
      <c r="E7812" s="6"/>
      <c r="F7812" s="6"/>
      <c r="G7812" s="6"/>
      <c r="H7812" s="6"/>
      <c r="I7812" s="6"/>
      <c r="J7812" s="6"/>
      <c r="K7812" s="6"/>
    </row>
    <row r="7813" spans="1:11">
      <c r="A7813" s="6"/>
      <c r="B7813" s="6"/>
      <c r="D7813" s="6"/>
      <c r="E7813" s="6"/>
      <c r="F7813" s="6"/>
      <c r="G7813" s="6"/>
      <c r="H7813" s="6"/>
      <c r="I7813" s="6"/>
      <c r="J7813" s="6"/>
      <c r="K7813" s="6"/>
    </row>
    <row r="7814" spans="1:11">
      <c r="A7814" s="6"/>
      <c r="B7814" s="6"/>
      <c r="D7814" s="6"/>
      <c r="E7814" s="6"/>
      <c r="F7814" s="6"/>
      <c r="G7814" s="6"/>
      <c r="H7814" s="6"/>
      <c r="I7814" s="6"/>
      <c r="J7814" s="6"/>
      <c r="K7814" s="6"/>
    </row>
    <row r="7815" spans="1:11">
      <c r="A7815" s="6"/>
      <c r="B7815" s="6"/>
      <c r="D7815" s="6"/>
      <c r="E7815" s="6"/>
      <c r="F7815" s="6"/>
      <c r="G7815" s="6"/>
      <c r="H7815" s="6"/>
      <c r="I7815" s="6"/>
      <c r="J7815" s="6"/>
      <c r="K7815" s="6"/>
    </row>
    <row r="7816" spans="1:11">
      <c r="A7816" s="6"/>
      <c r="B7816" s="6"/>
      <c r="D7816" s="6"/>
      <c r="E7816" s="6"/>
      <c r="F7816" s="6"/>
      <c r="G7816" s="6"/>
      <c r="H7816" s="6"/>
      <c r="I7816" s="6"/>
      <c r="J7816" s="6"/>
      <c r="K7816" s="6"/>
    </row>
    <row r="7817" spans="1:11">
      <c r="A7817" s="6"/>
      <c r="B7817" s="6"/>
      <c r="D7817" s="6"/>
      <c r="E7817" s="6"/>
      <c r="F7817" s="6"/>
      <c r="G7817" s="6"/>
      <c r="H7817" s="6"/>
      <c r="I7817" s="6"/>
      <c r="J7817" s="6"/>
      <c r="K7817" s="6"/>
    </row>
    <row r="7818" spans="1:11">
      <c r="A7818" s="6"/>
      <c r="B7818" s="6"/>
      <c r="D7818" s="6"/>
      <c r="E7818" s="6"/>
      <c r="F7818" s="6"/>
      <c r="G7818" s="6"/>
      <c r="H7818" s="6"/>
      <c r="I7818" s="6"/>
      <c r="J7818" s="6"/>
      <c r="K7818" s="6"/>
    </row>
    <row r="7819" spans="1:11">
      <c r="A7819" s="6"/>
      <c r="B7819" s="6"/>
      <c r="D7819" s="6"/>
      <c r="E7819" s="6"/>
      <c r="F7819" s="6"/>
      <c r="G7819" s="6"/>
      <c r="H7819" s="6"/>
      <c r="I7819" s="6"/>
      <c r="J7819" s="6"/>
      <c r="K7819" s="6"/>
    </row>
    <row r="7820" spans="1:11">
      <c r="A7820" s="6"/>
      <c r="B7820" s="6"/>
      <c r="D7820" s="6"/>
      <c r="E7820" s="6"/>
      <c r="F7820" s="6"/>
      <c r="G7820" s="6"/>
      <c r="H7820" s="6"/>
      <c r="I7820" s="6"/>
      <c r="J7820" s="6"/>
      <c r="K7820" s="6"/>
    </row>
    <row r="7821" spans="1:11">
      <c r="A7821" s="6"/>
      <c r="B7821" s="6"/>
      <c r="D7821" s="6"/>
      <c r="E7821" s="6"/>
      <c r="F7821" s="6"/>
      <c r="G7821" s="6"/>
      <c r="H7821" s="6"/>
      <c r="I7821" s="6"/>
      <c r="J7821" s="6"/>
      <c r="K7821" s="6"/>
    </row>
    <row r="7822" spans="1:11">
      <c r="A7822" s="6"/>
      <c r="B7822" s="6"/>
      <c r="D7822" s="6"/>
      <c r="E7822" s="6"/>
      <c r="F7822" s="6"/>
      <c r="G7822" s="6"/>
      <c r="H7822" s="6"/>
      <c r="I7822" s="6"/>
      <c r="J7822" s="6"/>
      <c r="K7822" s="6"/>
    </row>
    <row r="7823" spans="1:11">
      <c r="A7823" s="6"/>
      <c r="B7823" s="6"/>
      <c r="D7823" s="6"/>
      <c r="E7823" s="6"/>
      <c r="F7823" s="6"/>
      <c r="G7823" s="6"/>
      <c r="H7823" s="6"/>
      <c r="I7823" s="6"/>
      <c r="J7823" s="6"/>
      <c r="K7823" s="6"/>
    </row>
    <row r="7824" spans="1:11">
      <c r="A7824" s="6"/>
      <c r="B7824" s="6"/>
      <c r="D7824" s="6"/>
      <c r="E7824" s="6"/>
      <c r="F7824" s="6"/>
      <c r="G7824" s="6"/>
      <c r="H7824" s="6"/>
      <c r="I7824" s="6"/>
      <c r="J7824" s="6"/>
      <c r="K7824" s="6"/>
    </row>
    <row r="7825" spans="1:11">
      <c r="A7825" s="6"/>
      <c r="B7825" s="6"/>
      <c r="D7825" s="6"/>
      <c r="E7825" s="6"/>
      <c r="F7825" s="6"/>
      <c r="G7825" s="6"/>
      <c r="H7825" s="6"/>
      <c r="I7825" s="6"/>
      <c r="J7825" s="6"/>
      <c r="K7825" s="6"/>
    </row>
    <row r="7826" spans="1:11">
      <c r="A7826" s="6"/>
      <c r="B7826" s="6"/>
      <c r="D7826" s="6"/>
      <c r="E7826" s="6"/>
      <c r="F7826" s="6"/>
      <c r="G7826" s="6"/>
      <c r="H7826" s="6"/>
      <c r="I7826" s="6"/>
      <c r="J7826" s="6"/>
      <c r="K7826" s="6"/>
    </row>
    <row r="7827" spans="1:11">
      <c r="A7827" s="6"/>
      <c r="B7827" s="6"/>
      <c r="D7827" s="6"/>
      <c r="E7827" s="6"/>
      <c r="F7827" s="6"/>
      <c r="G7827" s="6"/>
      <c r="H7827" s="6"/>
      <c r="I7827" s="6"/>
      <c r="J7827" s="6"/>
      <c r="K7827" s="6"/>
    </row>
    <row r="7828" spans="1:11">
      <c r="A7828" s="6"/>
      <c r="B7828" s="6"/>
      <c r="D7828" s="6"/>
      <c r="E7828" s="6"/>
      <c r="F7828" s="6"/>
      <c r="G7828" s="6"/>
      <c r="H7828" s="6"/>
      <c r="I7828" s="6"/>
      <c r="J7828" s="6"/>
      <c r="K7828" s="6"/>
    </row>
    <row r="7829" spans="1:11">
      <c r="A7829" s="6"/>
      <c r="B7829" s="6"/>
      <c r="D7829" s="6"/>
      <c r="E7829" s="6"/>
      <c r="F7829" s="6"/>
      <c r="G7829" s="6"/>
      <c r="H7829" s="6"/>
      <c r="I7829" s="6"/>
      <c r="J7829" s="6"/>
      <c r="K7829" s="6"/>
    </row>
    <row r="7830" spans="1:11">
      <c r="A7830" s="6"/>
      <c r="B7830" s="6"/>
      <c r="D7830" s="6"/>
      <c r="E7830" s="6"/>
      <c r="F7830" s="6"/>
      <c r="G7830" s="6"/>
      <c r="H7830" s="6"/>
      <c r="I7830" s="6"/>
      <c r="J7830" s="6"/>
      <c r="K7830" s="6"/>
    </row>
    <row r="7831" spans="1:11">
      <c r="A7831" s="6"/>
      <c r="B7831" s="6"/>
      <c r="D7831" s="6"/>
      <c r="E7831" s="6"/>
      <c r="F7831" s="6"/>
      <c r="G7831" s="6"/>
      <c r="H7831" s="6"/>
      <c r="I7831" s="6"/>
      <c r="J7831" s="6"/>
      <c r="K7831" s="6"/>
    </row>
    <row r="7832" spans="1:11">
      <c r="A7832" s="6"/>
      <c r="B7832" s="6"/>
      <c r="D7832" s="6"/>
      <c r="E7832" s="6"/>
      <c r="F7832" s="6"/>
      <c r="G7832" s="6"/>
      <c r="H7832" s="6"/>
      <c r="I7832" s="6"/>
      <c r="J7832" s="6"/>
      <c r="K7832" s="6"/>
    </row>
    <row r="7833" spans="1:11">
      <c r="A7833" s="6"/>
      <c r="B7833" s="6"/>
      <c r="D7833" s="6"/>
      <c r="E7833" s="6"/>
      <c r="F7833" s="6"/>
      <c r="G7833" s="6"/>
      <c r="H7833" s="6"/>
      <c r="I7833" s="6"/>
      <c r="J7833" s="6"/>
      <c r="K7833" s="6"/>
    </row>
    <row r="7834" spans="1:11">
      <c r="A7834" s="6"/>
      <c r="B7834" s="6"/>
      <c r="D7834" s="6"/>
      <c r="E7834" s="6"/>
      <c r="F7834" s="6"/>
      <c r="G7834" s="6"/>
      <c r="H7834" s="6"/>
      <c r="I7834" s="6"/>
      <c r="J7834" s="6"/>
      <c r="K7834" s="6"/>
    </row>
    <row r="7835" spans="1:11">
      <c r="A7835" s="6"/>
      <c r="B7835" s="6"/>
      <c r="D7835" s="6"/>
      <c r="E7835" s="6"/>
      <c r="F7835" s="6"/>
      <c r="G7835" s="6"/>
      <c r="H7835" s="6"/>
      <c r="I7835" s="6"/>
      <c r="J7835" s="6"/>
      <c r="K7835" s="6"/>
    </row>
    <row r="7836" spans="1:11">
      <c r="A7836" s="6"/>
      <c r="B7836" s="6"/>
      <c r="D7836" s="6"/>
      <c r="E7836" s="6"/>
      <c r="F7836" s="6"/>
      <c r="G7836" s="6"/>
      <c r="H7836" s="6"/>
      <c r="I7836" s="6"/>
      <c r="J7836" s="6"/>
      <c r="K7836" s="6"/>
    </row>
    <row r="7837" spans="1:11">
      <c r="A7837" s="6"/>
      <c r="B7837" s="6"/>
      <c r="D7837" s="6"/>
      <c r="E7837" s="6"/>
      <c r="F7837" s="6"/>
      <c r="G7837" s="6"/>
      <c r="H7837" s="6"/>
      <c r="I7837" s="6"/>
      <c r="J7837" s="6"/>
      <c r="K7837" s="6"/>
    </row>
    <row r="7838" spans="1:11">
      <c r="A7838" s="6"/>
      <c r="B7838" s="6"/>
      <c r="D7838" s="6"/>
      <c r="E7838" s="6"/>
      <c r="F7838" s="6"/>
      <c r="G7838" s="6"/>
      <c r="H7838" s="6"/>
      <c r="I7838" s="6"/>
      <c r="J7838" s="6"/>
      <c r="K7838" s="6"/>
    </row>
    <row r="7839" spans="1:11">
      <c r="A7839" s="6"/>
      <c r="B7839" s="6"/>
      <c r="D7839" s="6"/>
      <c r="E7839" s="6"/>
      <c r="F7839" s="6"/>
      <c r="G7839" s="6"/>
      <c r="H7839" s="6"/>
      <c r="I7839" s="6"/>
      <c r="J7839" s="6"/>
      <c r="K7839" s="6"/>
    </row>
    <row r="7840" spans="1:11">
      <c r="A7840" s="6"/>
      <c r="B7840" s="6"/>
      <c r="D7840" s="6"/>
      <c r="E7840" s="6"/>
      <c r="F7840" s="6"/>
      <c r="G7840" s="6"/>
      <c r="H7840" s="6"/>
      <c r="I7840" s="6"/>
      <c r="J7840" s="6"/>
      <c r="K7840" s="6"/>
    </row>
    <row r="7841" spans="1:11">
      <c r="A7841" s="6"/>
      <c r="B7841" s="6"/>
      <c r="D7841" s="6"/>
      <c r="E7841" s="6"/>
      <c r="F7841" s="6"/>
      <c r="G7841" s="6"/>
      <c r="H7841" s="6"/>
      <c r="I7841" s="6"/>
      <c r="J7841" s="6"/>
      <c r="K7841" s="6"/>
    </row>
    <row r="7842" spans="1:11">
      <c r="A7842" s="6"/>
      <c r="B7842" s="6"/>
      <c r="D7842" s="6"/>
      <c r="E7842" s="6"/>
      <c r="F7842" s="6"/>
      <c r="G7842" s="6"/>
      <c r="H7842" s="6"/>
      <c r="I7842" s="6"/>
      <c r="J7842" s="6"/>
      <c r="K7842" s="6"/>
    </row>
    <row r="7843" spans="1:11">
      <c r="A7843" s="6"/>
      <c r="B7843" s="6"/>
      <c r="D7843" s="6"/>
      <c r="E7843" s="6"/>
      <c r="F7843" s="6"/>
      <c r="G7843" s="6"/>
      <c r="H7843" s="6"/>
      <c r="I7843" s="6"/>
      <c r="J7843" s="6"/>
      <c r="K7843" s="6"/>
    </row>
    <row r="7844" spans="1:11">
      <c r="A7844" s="6"/>
      <c r="B7844" s="6"/>
      <c r="D7844" s="6"/>
      <c r="E7844" s="6"/>
      <c r="F7844" s="6"/>
      <c r="G7844" s="6"/>
      <c r="H7844" s="6"/>
      <c r="I7844" s="6"/>
      <c r="J7844" s="6"/>
      <c r="K7844" s="6"/>
    </row>
    <row r="7845" spans="1:11">
      <c r="A7845" s="6"/>
      <c r="B7845" s="6"/>
      <c r="D7845" s="6"/>
      <c r="E7845" s="6"/>
      <c r="F7845" s="6"/>
      <c r="G7845" s="6"/>
      <c r="H7845" s="6"/>
      <c r="I7845" s="6"/>
      <c r="J7845" s="6"/>
      <c r="K7845" s="6"/>
    </row>
    <row r="7846" spans="1:11">
      <c r="A7846" s="6"/>
      <c r="B7846" s="6"/>
      <c r="D7846" s="6"/>
      <c r="E7846" s="6"/>
      <c r="F7846" s="6"/>
      <c r="G7846" s="6"/>
      <c r="H7846" s="6"/>
      <c r="I7846" s="6"/>
      <c r="J7846" s="6"/>
      <c r="K7846" s="6"/>
    </row>
    <row r="7847" spans="1:11">
      <c r="A7847" s="6"/>
      <c r="B7847" s="6"/>
      <c r="D7847" s="6"/>
      <c r="E7847" s="6"/>
      <c r="F7847" s="6"/>
      <c r="G7847" s="6"/>
      <c r="H7847" s="6"/>
      <c r="I7847" s="6"/>
      <c r="J7847" s="6"/>
      <c r="K7847" s="6"/>
    </row>
    <row r="7848" spans="1:11">
      <c r="A7848" s="6"/>
      <c r="B7848" s="6"/>
      <c r="D7848" s="6"/>
      <c r="E7848" s="6"/>
      <c r="F7848" s="6"/>
      <c r="G7848" s="6"/>
      <c r="H7848" s="6"/>
      <c r="I7848" s="6"/>
      <c r="J7848" s="6"/>
      <c r="K7848" s="6"/>
    </row>
    <row r="7849" spans="1:11">
      <c r="A7849" s="6"/>
      <c r="B7849" s="6"/>
      <c r="D7849" s="6"/>
      <c r="E7849" s="6"/>
      <c r="F7849" s="6"/>
      <c r="G7849" s="6"/>
      <c r="H7849" s="6"/>
      <c r="I7849" s="6"/>
      <c r="J7849" s="6"/>
      <c r="K7849" s="6"/>
    </row>
    <row r="7850" spans="1:11">
      <c r="A7850" s="6"/>
      <c r="B7850" s="6"/>
      <c r="D7850" s="6"/>
      <c r="E7850" s="6"/>
      <c r="F7850" s="6"/>
      <c r="G7850" s="6"/>
      <c r="H7850" s="6"/>
      <c r="I7850" s="6"/>
      <c r="J7850" s="6"/>
      <c r="K7850" s="6"/>
    </row>
    <row r="7851" spans="1:11">
      <c r="A7851" s="6"/>
      <c r="B7851" s="6"/>
      <c r="D7851" s="6"/>
      <c r="E7851" s="6"/>
      <c r="F7851" s="6"/>
      <c r="G7851" s="6"/>
      <c r="H7851" s="6"/>
      <c r="I7851" s="6"/>
      <c r="J7851" s="6"/>
      <c r="K7851" s="6"/>
    </row>
    <row r="7852" spans="1:11">
      <c r="A7852" s="6"/>
      <c r="B7852" s="6"/>
      <c r="D7852" s="6"/>
      <c r="E7852" s="6"/>
      <c r="F7852" s="6"/>
      <c r="G7852" s="6"/>
      <c r="H7852" s="6"/>
      <c r="I7852" s="6"/>
      <c r="J7852" s="6"/>
      <c r="K7852" s="6"/>
    </row>
    <row r="7853" spans="1:11">
      <c r="A7853" s="6"/>
      <c r="B7853" s="6"/>
      <c r="D7853" s="6"/>
      <c r="E7853" s="6"/>
      <c r="F7853" s="6"/>
      <c r="G7853" s="6"/>
      <c r="H7853" s="6"/>
      <c r="I7853" s="6"/>
      <c r="J7853" s="6"/>
      <c r="K7853" s="6"/>
    </row>
    <row r="7854" spans="1:11">
      <c r="A7854" s="6"/>
      <c r="B7854" s="6"/>
      <c r="D7854" s="6"/>
      <c r="E7854" s="6"/>
      <c r="F7854" s="6"/>
      <c r="G7854" s="6"/>
      <c r="H7854" s="6"/>
      <c r="I7854" s="6"/>
      <c r="J7854" s="6"/>
      <c r="K7854" s="6"/>
    </row>
    <row r="7855" spans="1:11">
      <c r="A7855" s="6"/>
      <c r="B7855" s="6"/>
      <c r="D7855" s="6"/>
      <c r="E7855" s="6"/>
      <c r="F7855" s="6"/>
      <c r="G7855" s="6"/>
      <c r="H7855" s="6"/>
      <c r="I7855" s="6"/>
      <c r="J7855" s="6"/>
      <c r="K7855" s="6"/>
    </row>
    <row r="7856" spans="1:11">
      <c r="A7856" s="6"/>
      <c r="B7856" s="6"/>
      <c r="D7856" s="6"/>
      <c r="E7856" s="6"/>
      <c r="F7856" s="6"/>
      <c r="G7856" s="6"/>
      <c r="H7856" s="6"/>
      <c r="I7856" s="6"/>
      <c r="J7856" s="6"/>
      <c r="K7856" s="6"/>
    </row>
    <row r="7857" spans="1:11">
      <c r="A7857" s="6"/>
      <c r="B7857" s="6"/>
      <c r="D7857" s="6"/>
      <c r="E7857" s="6"/>
      <c r="F7857" s="6"/>
      <c r="G7857" s="6"/>
      <c r="H7857" s="6"/>
      <c r="I7857" s="6"/>
      <c r="J7857" s="6"/>
      <c r="K7857" s="6"/>
    </row>
    <row r="7858" spans="1:11">
      <c r="A7858" s="6"/>
      <c r="B7858" s="6"/>
      <c r="D7858" s="6"/>
      <c r="E7858" s="6"/>
      <c r="F7858" s="6"/>
      <c r="G7858" s="6"/>
      <c r="H7858" s="6"/>
      <c r="I7858" s="6"/>
      <c r="J7858" s="6"/>
      <c r="K7858" s="6"/>
    </row>
    <row r="7859" spans="1:11">
      <c r="A7859" s="6"/>
      <c r="B7859" s="6"/>
      <c r="D7859" s="6"/>
      <c r="E7859" s="6"/>
      <c r="F7859" s="6"/>
      <c r="G7859" s="6"/>
      <c r="H7859" s="6"/>
      <c r="I7859" s="6"/>
      <c r="J7859" s="6"/>
      <c r="K7859" s="6"/>
    </row>
    <row r="7860" spans="1:11">
      <c r="A7860" s="6"/>
      <c r="B7860" s="6"/>
      <c r="D7860" s="6"/>
      <c r="E7860" s="6"/>
      <c r="F7860" s="6"/>
      <c r="G7860" s="6"/>
      <c r="H7860" s="6"/>
      <c r="I7860" s="6"/>
      <c r="J7860" s="6"/>
      <c r="K7860" s="6"/>
    </row>
    <row r="7861" spans="1:11">
      <c r="A7861" s="6"/>
      <c r="B7861" s="6"/>
      <c r="D7861" s="6"/>
      <c r="E7861" s="6"/>
      <c r="F7861" s="6"/>
      <c r="G7861" s="6"/>
      <c r="H7861" s="6"/>
      <c r="I7861" s="6"/>
      <c r="J7861" s="6"/>
      <c r="K7861" s="6"/>
    </row>
    <row r="7862" spans="1:11">
      <c r="A7862" s="6"/>
      <c r="B7862" s="6"/>
      <c r="D7862" s="6"/>
      <c r="E7862" s="6"/>
      <c r="F7862" s="6"/>
      <c r="G7862" s="6"/>
      <c r="H7862" s="6"/>
      <c r="I7862" s="6"/>
      <c r="J7862" s="6"/>
      <c r="K7862" s="6"/>
    </row>
    <row r="7863" spans="1:11">
      <c r="A7863" s="6"/>
      <c r="B7863" s="6"/>
      <c r="D7863" s="6"/>
      <c r="E7863" s="6"/>
      <c r="F7863" s="6"/>
      <c r="G7863" s="6"/>
      <c r="H7863" s="6"/>
      <c r="I7863" s="6"/>
      <c r="J7863" s="6"/>
      <c r="K7863" s="6"/>
    </row>
    <row r="7864" spans="1:11">
      <c r="A7864" s="6"/>
      <c r="B7864" s="6"/>
      <c r="D7864" s="6"/>
      <c r="E7864" s="6"/>
      <c r="F7864" s="6"/>
      <c r="G7864" s="6"/>
      <c r="H7864" s="6"/>
      <c r="I7864" s="6"/>
      <c r="J7864" s="6"/>
      <c r="K7864" s="6"/>
    </row>
    <row r="7865" spans="1:11">
      <c r="A7865" s="6"/>
      <c r="B7865" s="6"/>
      <c r="D7865" s="6"/>
      <c r="E7865" s="6"/>
      <c r="F7865" s="6"/>
      <c r="G7865" s="6"/>
      <c r="H7865" s="6"/>
      <c r="I7865" s="6"/>
      <c r="J7865" s="6"/>
      <c r="K7865" s="6"/>
    </row>
    <row r="7866" spans="1:11">
      <c r="A7866" s="6"/>
      <c r="B7866" s="6"/>
      <c r="D7866" s="6"/>
      <c r="E7866" s="6"/>
      <c r="F7866" s="6"/>
      <c r="G7866" s="6"/>
      <c r="H7866" s="6"/>
      <c r="I7866" s="6"/>
      <c r="J7866" s="6"/>
      <c r="K7866" s="6"/>
    </row>
    <row r="7867" spans="1:11">
      <c r="A7867" s="6"/>
      <c r="B7867" s="6"/>
      <c r="D7867" s="6"/>
      <c r="E7867" s="6"/>
      <c r="F7867" s="6"/>
      <c r="G7867" s="6"/>
      <c r="H7867" s="6"/>
      <c r="I7867" s="6"/>
      <c r="J7867" s="6"/>
      <c r="K7867" s="6"/>
    </row>
    <row r="7868" spans="1:11">
      <c r="A7868" s="6"/>
      <c r="B7868" s="6"/>
      <c r="D7868" s="6"/>
      <c r="E7868" s="6"/>
      <c r="F7868" s="6"/>
      <c r="G7868" s="6"/>
      <c r="H7868" s="6"/>
      <c r="I7868" s="6"/>
      <c r="J7868" s="6"/>
      <c r="K7868" s="6"/>
    </row>
    <row r="7869" spans="1:11">
      <c r="A7869" s="6"/>
      <c r="B7869" s="6"/>
      <c r="D7869" s="6"/>
      <c r="E7869" s="6"/>
      <c r="F7869" s="6"/>
      <c r="G7869" s="6"/>
      <c r="H7869" s="6"/>
      <c r="I7869" s="6"/>
      <c r="J7869" s="6"/>
      <c r="K7869" s="6"/>
    </row>
    <row r="7870" spans="1:11">
      <c r="A7870" s="6"/>
      <c r="B7870" s="6"/>
      <c r="D7870" s="6"/>
      <c r="E7870" s="6"/>
      <c r="F7870" s="6"/>
      <c r="G7870" s="6"/>
      <c r="H7870" s="6"/>
      <c r="I7870" s="6"/>
      <c r="J7870" s="6"/>
      <c r="K7870" s="6"/>
    </row>
    <row r="7871" spans="1:11">
      <c r="A7871" s="6"/>
      <c r="B7871" s="6"/>
      <c r="D7871" s="6"/>
      <c r="E7871" s="6"/>
      <c r="F7871" s="6"/>
      <c r="G7871" s="6"/>
      <c r="H7871" s="6"/>
      <c r="I7871" s="6"/>
      <c r="J7871" s="6"/>
      <c r="K7871" s="6"/>
    </row>
    <row r="7872" spans="1:11">
      <c r="A7872" s="6"/>
      <c r="B7872" s="6"/>
      <c r="D7872" s="6"/>
      <c r="E7872" s="6"/>
      <c r="F7872" s="6"/>
      <c r="G7872" s="6"/>
      <c r="H7872" s="6"/>
      <c r="I7872" s="6"/>
      <c r="J7872" s="6"/>
      <c r="K7872" s="6"/>
    </row>
    <row r="7873" spans="1:11">
      <c r="A7873" s="6"/>
      <c r="B7873" s="6"/>
      <c r="D7873" s="6"/>
      <c r="E7873" s="6"/>
      <c r="F7873" s="6"/>
      <c r="G7873" s="6"/>
      <c r="H7873" s="6"/>
      <c r="I7873" s="6"/>
      <c r="J7873" s="6"/>
      <c r="K7873" s="6"/>
    </row>
    <row r="7874" spans="1:11">
      <c r="A7874" s="6"/>
      <c r="B7874" s="6"/>
      <c r="D7874" s="6"/>
      <c r="E7874" s="6"/>
      <c r="F7874" s="6"/>
      <c r="G7874" s="6"/>
      <c r="H7874" s="6"/>
      <c r="I7874" s="6"/>
      <c r="J7874" s="6"/>
      <c r="K7874" s="6"/>
    </row>
    <row r="7875" spans="1:11">
      <c r="A7875" s="6"/>
      <c r="B7875" s="6"/>
      <c r="D7875" s="6"/>
      <c r="E7875" s="6"/>
      <c r="F7875" s="6"/>
      <c r="G7875" s="6"/>
      <c r="H7875" s="6"/>
      <c r="I7875" s="6"/>
      <c r="J7875" s="6"/>
      <c r="K7875" s="6"/>
    </row>
    <row r="7876" spans="1:11">
      <c r="A7876" s="6"/>
      <c r="B7876" s="6"/>
      <c r="D7876" s="6"/>
      <c r="E7876" s="6"/>
      <c r="F7876" s="6"/>
      <c r="G7876" s="6"/>
      <c r="H7876" s="6"/>
      <c r="I7876" s="6"/>
      <c r="J7876" s="6"/>
      <c r="K7876" s="6"/>
    </row>
    <row r="7877" spans="1:11">
      <c r="A7877" s="6"/>
      <c r="B7877" s="6"/>
      <c r="D7877" s="6"/>
      <c r="E7877" s="6"/>
      <c r="F7877" s="6"/>
      <c r="G7877" s="6"/>
      <c r="H7877" s="6"/>
      <c r="I7877" s="6"/>
      <c r="J7877" s="6"/>
      <c r="K7877" s="6"/>
    </row>
    <row r="7878" spans="1:11">
      <c r="A7878" s="6"/>
      <c r="B7878" s="6"/>
      <c r="D7878" s="6"/>
      <c r="E7878" s="6"/>
      <c r="F7878" s="6"/>
      <c r="G7878" s="6"/>
      <c r="H7878" s="6"/>
      <c r="I7878" s="6"/>
      <c r="J7878" s="6"/>
      <c r="K7878" s="6"/>
    </row>
    <row r="7879" spans="1:11">
      <c r="A7879" s="6"/>
      <c r="B7879" s="6"/>
      <c r="D7879" s="6"/>
      <c r="E7879" s="6"/>
      <c r="F7879" s="6"/>
      <c r="G7879" s="6"/>
      <c r="H7879" s="6"/>
      <c r="I7879" s="6"/>
      <c r="J7879" s="6"/>
      <c r="K7879" s="6"/>
    </row>
    <row r="7880" spans="1:11">
      <c r="A7880" s="6"/>
      <c r="B7880" s="6"/>
      <c r="D7880" s="6"/>
      <c r="E7880" s="6"/>
      <c r="F7880" s="6"/>
      <c r="G7880" s="6"/>
      <c r="H7880" s="6"/>
      <c r="I7880" s="6"/>
      <c r="J7880" s="6"/>
      <c r="K7880" s="6"/>
    </row>
    <row r="7881" spans="1:11">
      <c r="A7881" s="6"/>
      <c r="B7881" s="6"/>
      <c r="D7881" s="6"/>
      <c r="E7881" s="6"/>
      <c r="F7881" s="6"/>
      <c r="G7881" s="6"/>
      <c r="H7881" s="6"/>
      <c r="I7881" s="6"/>
      <c r="J7881" s="6"/>
      <c r="K7881" s="6"/>
    </row>
    <row r="7882" spans="1:11">
      <c r="A7882" s="6"/>
      <c r="B7882" s="6"/>
      <c r="D7882" s="6"/>
      <c r="E7882" s="6"/>
      <c r="F7882" s="6"/>
      <c r="G7882" s="6"/>
      <c r="H7882" s="6"/>
      <c r="I7882" s="6"/>
      <c r="J7882" s="6"/>
      <c r="K7882" s="6"/>
    </row>
    <row r="7883" spans="1:11">
      <c r="A7883" s="6"/>
      <c r="B7883" s="6"/>
      <c r="D7883" s="6"/>
      <c r="E7883" s="6"/>
      <c r="F7883" s="6"/>
      <c r="G7883" s="6"/>
      <c r="H7883" s="6"/>
      <c r="I7883" s="6"/>
      <c r="J7883" s="6"/>
      <c r="K7883" s="6"/>
    </row>
    <row r="7884" spans="1:11">
      <c r="A7884" s="6"/>
      <c r="B7884" s="6"/>
      <c r="D7884" s="6"/>
      <c r="E7884" s="6"/>
      <c r="F7884" s="6"/>
      <c r="G7884" s="6"/>
      <c r="H7884" s="6"/>
      <c r="I7884" s="6"/>
      <c r="J7884" s="6"/>
      <c r="K7884" s="6"/>
    </row>
    <row r="7885" spans="1:11">
      <c r="A7885" s="6"/>
      <c r="B7885" s="6"/>
      <c r="D7885" s="6"/>
      <c r="E7885" s="6"/>
      <c r="F7885" s="6"/>
      <c r="G7885" s="6"/>
      <c r="H7885" s="6"/>
      <c r="I7885" s="6"/>
      <c r="J7885" s="6"/>
      <c r="K7885" s="6"/>
    </row>
    <row r="7886" spans="1:11">
      <c r="A7886" s="6"/>
      <c r="B7886" s="6"/>
      <c r="D7886" s="6"/>
      <c r="E7886" s="6"/>
      <c r="F7886" s="6"/>
      <c r="G7886" s="6"/>
      <c r="H7886" s="6"/>
      <c r="I7886" s="6"/>
      <c r="J7886" s="6"/>
      <c r="K7886" s="6"/>
    </row>
    <row r="7887" spans="1:11">
      <c r="A7887" s="6"/>
      <c r="B7887" s="6"/>
      <c r="D7887" s="6"/>
      <c r="E7887" s="6"/>
      <c r="F7887" s="6"/>
      <c r="G7887" s="6"/>
      <c r="H7887" s="6"/>
      <c r="I7887" s="6"/>
      <c r="J7887" s="6"/>
      <c r="K7887" s="6"/>
    </row>
    <row r="7888" spans="1:11">
      <c r="A7888" s="6"/>
      <c r="B7888" s="6"/>
      <c r="D7888" s="6"/>
      <c r="E7888" s="6"/>
      <c r="F7888" s="6"/>
      <c r="G7888" s="6"/>
      <c r="H7888" s="6"/>
      <c r="I7888" s="6"/>
      <c r="J7888" s="6"/>
      <c r="K7888" s="6"/>
    </row>
    <row r="7889" spans="1:11">
      <c r="A7889" s="6"/>
      <c r="B7889" s="6"/>
      <c r="D7889" s="6"/>
      <c r="E7889" s="6"/>
      <c r="F7889" s="6"/>
      <c r="G7889" s="6"/>
      <c r="H7889" s="6"/>
      <c r="I7889" s="6"/>
      <c r="J7889" s="6"/>
      <c r="K7889" s="6"/>
    </row>
    <row r="7890" spans="1:11">
      <c r="A7890" s="6"/>
      <c r="B7890" s="6"/>
      <c r="D7890" s="6"/>
      <c r="E7890" s="6"/>
      <c r="F7890" s="6"/>
      <c r="G7890" s="6"/>
      <c r="H7890" s="6"/>
      <c r="I7890" s="6"/>
      <c r="J7890" s="6"/>
      <c r="K7890" s="6"/>
    </row>
    <row r="7891" spans="1:11">
      <c r="A7891" s="6"/>
      <c r="B7891" s="6"/>
      <c r="D7891" s="6"/>
      <c r="E7891" s="6"/>
      <c r="F7891" s="6"/>
      <c r="G7891" s="6"/>
      <c r="H7891" s="6"/>
      <c r="I7891" s="6"/>
      <c r="J7891" s="6"/>
      <c r="K7891" s="6"/>
    </row>
    <row r="7892" spans="1:11">
      <c r="A7892" s="6"/>
      <c r="B7892" s="6"/>
      <c r="D7892" s="6"/>
      <c r="E7892" s="6"/>
      <c r="F7892" s="6"/>
      <c r="G7892" s="6"/>
      <c r="H7892" s="6"/>
      <c r="I7892" s="6"/>
      <c r="J7892" s="6"/>
      <c r="K7892" s="6"/>
    </row>
    <row r="7893" spans="1:11">
      <c r="A7893" s="6"/>
      <c r="B7893" s="6"/>
      <c r="D7893" s="6"/>
      <c r="E7893" s="6"/>
      <c r="F7893" s="6"/>
      <c r="G7893" s="6"/>
      <c r="H7893" s="6"/>
      <c r="I7893" s="6"/>
      <c r="J7893" s="6"/>
      <c r="K7893" s="6"/>
    </row>
    <row r="7894" spans="1:11">
      <c r="A7894" s="6"/>
      <c r="B7894" s="6"/>
      <c r="D7894" s="6"/>
      <c r="E7894" s="6"/>
      <c r="F7894" s="6"/>
      <c r="G7894" s="6"/>
      <c r="H7894" s="6"/>
      <c r="I7894" s="6"/>
      <c r="J7894" s="6"/>
      <c r="K7894" s="6"/>
    </row>
    <row r="7895" spans="1:11">
      <c r="A7895" s="6"/>
      <c r="B7895" s="6"/>
      <c r="D7895" s="6"/>
      <c r="E7895" s="6"/>
      <c r="F7895" s="6"/>
      <c r="G7895" s="6"/>
      <c r="H7895" s="6"/>
      <c r="I7895" s="6"/>
      <c r="J7895" s="6"/>
      <c r="K7895" s="6"/>
    </row>
    <row r="7896" spans="1:11">
      <c r="A7896" s="6"/>
      <c r="B7896" s="6"/>
      <c r="D7896" s="6"/>
      <c r="E7896" s="6"/>
      <c r="F7896" s="6"/>
      <c r="G7896" s="6"/>
      <c r="H7896" s="6"/>
      <c r="I7896" s="6"/>
      <c r="J7896" s="6"/>
      <c r="K7896" s="6"/>
    </row>
    <row r="7897" spans="1:11">
      <c r="A7897" s="6"/>
      <c r="B7897" s="6"/>
      <c r="D7897" s="6"/>
      <c r="E7897" s="6"/>
      <c r="F7897" s="6"/>
      <c r="G7897" s="6"/>
      <c r="H7897" s="6"/>
      <c r="I7897" s="6"/>
      <c r="J7897" s="6"/>
      <c r="K7897" s="6"/>
    </row>
    <row r="7898" spans="1:11">
      <c r="A7898" s="6"/>
      <c r="B7898" s="6"/>
      <c r="D7898" s="6"/>
      <c r="E7898" s="6"/>
      <c r="F7898" s="6"/>
      <c r="G7898" s="6"/>
      <c r="H7898" s="6"/>
      <c r="I7898" s="6"/>
      <c r="J7898" s="6"/>
      <c r="K7898" s="6"/>
    </row>
    <row r="7899" spans="1:11">
      <c r="A7899" s="6"/>
      <c r="B7899" s="6"/>
      <c r="D7899" s="6"/>
      <c r="E7899" s="6"/>
      <c r="F7899" s="6"/>
      <c r="G7899" s="6"/>
      <c r="H7899" s="6"/>
      <c r="I7899" s="6"/>
      <c r="J7899" s="6"/>
      <c r="K7899" s="6"/>
    </row>
    <row r="7900" spans="1:11">
      <c r="A7900" s="6"/>
      <c r="B7900" s="6"/>
      <c r="D7900" s="6"/>
      <c r="E7900" s="6"/>
      <c r="F7900" s="6"/>
      <c r="G7900" s="6"/>
      <c r="H7900" s="6"/>
      <c r="I7900" s="6"/>
      <c r="J7900" s="6"/>
      <c r="K7900" s="6"/>
    </row>
    <row r="7901" spans="1:11">
      <c r="A7901" s="6"/>
      <c r="B7901" s="6"/>
      <c r="D7901" s="6"/>
      <c r="E7901" s="6"/>
      <c r="F7901" s="6"/>
      <c r="G7901" s="6"/>
      <c r="H7901" s="6"/>
      <c r="I7901" s="6"/>
      <c r="J7901" s="6"/>
      <c r="K7901" s="6"/>
    </row>
    <row r="7902" spans="1:11">
      <c r="A7902" s="6"/>
      <c r="B7902" s="6"/>
      <c r="D7902" s="6"/>
      <c r="E7902" s="6"/>
      <c r="F7902" s="6"/>
      <c r="G7902" s="6"/>
      <c r="H7902" s="6"/>
      <c r="I7902" s="6"/>
      <c r="J7902" s="6"/>
      <c r="K7902" s="6"/>
    </row>
    <row r="7903" spans="1:11">
      <c r="A7903" s="6"/>
      <c r="B7903" s="6"/>
      <c r="D7903" s="6"/>
      <c r="E7903" s="6"/>
      <c r="F7903" s="6"/>
      <c r="G7903" s="6"/>
      <c r="H7903" s="6"/>
      <c r="I7903" s="6"/>
      <c r="J7903" s="6"/>
      <c r="K7903" s="6"/>
    </row>
    <row r="7904" spans="1:11">
      <c r="A7904" s="6"/>
      <c r="B7904" s="6"/>
      <c r="D7904" s="6"/>
      <c r="E7904" s="6"/>
      <c r="F7904" s="6"/>
      <c r="G7904" s="6"/>
      <c r="H7904" s="6"/>
      <c r="I7904" s="6"/>
      <c r="J7904" s="6"/>
      <c r="K7904" s="6"/>
    </row>
    <row r="7905" spans="1:11">
      <c r="A7905" s="6"/>
      <c r="B7905" s="6"/>
      <c r="D7905" s="6"/>
      <c r="E7905" s="6"/>
      <c r="F7905" s="6"/>
      <c r="G7905" s="6"/>
      <c r="H7905" s="6"/>
      <c r="I7905" s="6"/>
      <c r="J7905" s="6"/>
      <c r="K7905" s="6"/>
    </row>
    <row r="7906" spans="1:11">
      <c r="A7906" s="6"/>
      <c r="B7906" s="6"/>
      <c r="D7906" s="6"/>
      <c r="E7906" s="6"/>
      <c r="F7906" s="6"/>
      <c r="G7906" s="6"/>
      <c r="H7906" s="6"/>
      <c r="I7906" s="6"/>
      <c r="J7906" s="6"/>
      <c r="K7906" s="6"/>
    </row>
    <row r="7907" spans="1:11">
      <c r="A7907" s="6"/>
      <c r="B7907" s="6"/>
      <c r="D7907" s="6"/>
      <c r="E7907" s="6"/>
      <c r="F7907" s="6"/>
      <c r="G7907" s="6"/>
      <c r="H7907" s="6"/>
      <c r="I7907" s="6"/>
      <c r="J7907" s="6"/>
      <c r="K7907" s="6"/>
    </row>
    <row r="7908" spans="1:11">
      <c r="A7908" s="6"/>
      <c r="B7908" s="6"/>
      <c r="D7908" s="6"/>
      <c r="E7908" s="6"/>
      <c r="F7908" s="6"/>
      <c r="G7908" s="6"/>
      <c r="H7908" s="6"/>
      <c r="I7908" s="6"/>
      <c r="J7908" s="6"/>
      <c r="K7908" s="6"/>
    </row>
    <row r="7909" spans="1:11">
      <c r="A7909" s="6"/>
      <c r="B7909" s="6"/>
      <c r="D7909" s="6"/>
      <c r="E7909" s="6"/>
      <c r="F7909" s="6"/>
      <c r="G7909" s="6"/>
      <c r="H7909" s="6"/>
      <c r="I7909" s="6"/>
      <c r="J7909" s="6"/>
      <c r="K7909" s="6"/>
    </row>
    <row r="7910" spans="1:11">
      <c r="A7910" s="6"/>
      <c r="B7910" s="6"/>
      <c r="D7910" s="6"/>
      <c r="E7910" s="6"/>
      <c r="F7910" s="6"/>
      <c r="G7910" s="6"/>
      <c r="H7910" s="6"/>
      <c r="I7910" s="6"/>
      <c r="J7910" s="6"/>
      <c r="K7910" s="6"/>
    </row>
    <row r="7911" spans="1:11">
      <c r="A7911" s="6"/>
      <c r="B7911" s="6"/>
      <c r="D7911" s="6"/>
      <c r="E7911" s="6"/>
      <c r="F7911" s="6"/>
      <c r="G7911" s="6"/>
      <c r="H7911" s="6"/>
      <c r="I7911" s="6"/>
      <c r="J7911" s="6"/>
      <c r="K7911" s="6"/>
    </row>
    <row r="7912" spans="1:11">
      <c r="A7912" s="6"/>
      <c r="B7912" s="6"/>
      <c r="D7912" s="6"/>
      <c r="E7912" s="6"/>
      <c r="F7912" s="6"/>
      <c r="G7912" s="6"/>
      <c r="H7912" s="6"/>
      <c r="I7912" s="6"/>
      <c r="J7912" s="6"/>
      <c r="K7912" s="6"/>
    </row>
    <row r="7913" spans="1:11">
      <c r="A7913" s="6"/>
      <c r="B7913" s="6"/>
      <c r="D7913" s="6"/>
      <c r="E7913" s="6"/>
      <c r="F7913" s="6"/>
      <c r="G7913" s="6"/>
      <c r="H7913" s="6"/>
      <c r="I7913" s="6"/>
      <c r="J7913" s="6"/>
      <c r="K7913" s="6"/>
    </row>
    <row r="7914" spans="1:11">
      <c r="A7914" s="6"/>
      <c r="B7914" s="6"/>
      <c r="D7914" s="6"/>
      <c r="E7914" s="6"/>
      <c r="F7914" s="6"/>
      <c r="G7914" s="6"/>
      <c r="H7914" s="6"/>
      <c r="I7914" s="6"/>
      <c r="J7914" s="6"/>
      <c r="K7914" s="6"/>
    </row>
    <row r="7915" spans="1:11">
      <c r="A7915" s="6"/>
      <c r="B7915" s="6"/>
      <c r="D7915" s="6"/>
      <c r="E7915" s="6"/>
      <c r="F7915" s="6"/>
      <c r="G7915" s="6"/>
      <c r="H7915" s="6"/>
      <c r="I7915" s="6"/>
      <c r="J7915" s="6"/>
      <c r="K7915" s="6"/>
    </row>
    <row r="7916" spans="1:11">
      <c r="A7916" s="6"/>
      <c r="B7916" s="6"/>
      <c r="D7916" s="6"/>
      <c r="E7916" s="6"/>
      <c r="F7916" s="6"/>
      <c r="G7916" s="6"/>
      <c r="H7916" s="6"/>
      <c r="I7916" s="6"/>
      <c r="J7916" s="6"/>
      <c r="K7916" s="6"/>
    </row>
    <row r="7917" spans="1:11">
      <c r="A7917" s="6"/>
      <c r="B7917" s="6"/>
      <c r="D7917" s="6"/>
      <c r="E7917" s="6"/>
      <c r="F7917" s="6"/>
      <c r="G7917" s="6"/>
      <c r="H7917" s="6"/>
      <c r="I7917" s="6"/>
      <c r="J7917" s="6"/>
      <c r="K7917" s="6"/>
    </row>
    <row r="7918" spans="1:11">
      <c r="A7918" s="6"/>
      <c r="B7918" s="6"/>
      <c r="D7918" s="6"/>
      <c r="E7918" s="6"/>
      <c r="F7918" s="6"/>
      <c r="G7918" s="6"/>
      <c r="H7918" s="6"/>
      <c r="I7918" s="6"/>
      <c r="J7918" s="6"/>
      <c r="K7918" s="6"/>
    </row>
    <row r="7919" spans="1:11">
      <c r="A7919" s="6"/>
      <c r="B7919" s="6"/>
      <c r="D7919" s="6"/>
      <c r="E7919" s="6"/>
      <c r="F7919" s="6"/>
      <c r="G7919" s="6"/>
      <c r="H7919" s="6"/>
      <c r="I7919" s="6"/>
      <c r="J7919" s="6"/>
      <c r="K7919" s="6"/>
    </row>
    <row r="7920" spans="1:11">
      <c r="A7920" s="6"/>
      <c r="B7920" s="6"/>
      <c r="D7920" s="6"/>
      <c r="E7920" s="6"/>
      <c r="F7920" s="6"/>
      <c r="G7920" s="6"/>
      <c r="H7920" s="6"/>
      <c r="I7920" s="6"/>
      <c r="J7920" s="6"/>
      <c r="K7920" s="6"/>
    </row>
    <row r="7921" spans="1:11">
      <c r="A7921" s="6"/>
      <c r="B7921" s="6"/>
      <c r="D7921" s="6"/>
      <c r="E7921" s="6"/>
      <c r="F7921" s="6"/>
      <c r="G7921" s="6"/>
      <c r="H7921" s="6"/>
      <c r="I7921" s="6"/>
      <c r="J7921" s="6"/>
      <c r="K7921" s="6"/>
    </row>
    <row r="7922" spans="1:11">
      <c r="A7922" s="6"/>
      <c r="B7922" s="6"/>
      <c r="D7922" s="6"/>
      <c r="E7922" s="6"/>
      <c r="F7922" s="6"/>
      <c r="G7922" s="6"/>
      <c r="H7922" s="6"/>
      <c r="I7922" s="6"/>
      <c r="J7922" s="6"/>
      <c r="K7922" s="6"/>
    </row>
    <row r="7923" spans="1:11">
      <c r="A7923" s="6"/>
      <c r="B7923" s="6"/>
      <c r="D7923" s="6"/>
      <c r="E7923" s="6"/>
      <c r="F7923" s="6"/>
      <c r="G7923" s="6"/>
      <c r="H7923" s="6"/>
      <c r="I7923" s="6"/>
      <c r="J7923" s="6"/>
      <c r="K7923" s="6"/>
    </row>
    <row r="7924" spans="1:11">
      <c r="A7924" s="6"/>
      <c r="B7924" s="6"/>
      <c r="D7924" s="6"/>
      <c r="E7924" s="6"/>
      <c r="F7924" s="6"/>
      <c r="G7924" s="6"/>
      <c r="H7924" s="6"/>
      <c r="I7924" s="6"/>
      <c r="J7924" s="6"/>
      <c r="K7924" s="6"/>
    </row>
    <row r="7925" spans="1:11">
      <c r="A7925" s="6"/>
      <c r="B7925" s="6"/>
      <c r="D7925" s="6"/>
      <c r="E7925" s="6"/>
      <c r="F7925" s="6"/>
      <c r="G7925" s="6"/>
      <c r="H7925" s="6"/>
      <c r="I7925" s="6"/>
      <c r="J7925" s="6"/>
      <c r="K7925" s="6"/>
    </row>
    <row r="7926" spans="1:11">
      <c r="A7926" s="6"/>
      <c r="B7926" s="6"/>
      <c r="D7926" s="6"/>
      <c r="E7926" s="6"/>
      <c r="F7926" s="6"/>
      <c r="G7926" s="6"/>
      <c r="H7926" s="6"/>
      <c r="I7926" s="6"/>
      <c r="J7926" s="6"/>
      <c r="K7926" s="6"/>
    </row>
    <row r="7927" spans="1:11">
      <c r="A7927" s="6"/>
      <c r="B7927" s="6"/>
      <c r="D7927" s="6"/>
      <c r="E7927" s="6"/>
      <c r="F7927" s="6"/>
      <c r="G7927" s="6"/>
      <c r="H7927" s="6"/>
      <c r="I7927" s="6"/>
      <c r="J7927" s="6"/>
      <c r="K7927" s="6"/>
    </row>
    <row r="7928" spans="1:11">
      <c r="A7928" s="6"/>
      <c r="B7928" s="6"/>
      <c r="D7928" s="6"/>
      <c r="E7928" s="6"/>
      <c r="F7928" s="6"/>
      <c r="G7928" s="6"/>
      <c r="H7928" s="6"/>
      <c r="I7928" s="6"/>
      <c r="J7928" s="6"/>
      <c r="K7928" s="6"/>
    </row>
    <row r="7929" spans="1:11">
      <c r="A7929" s="6"/>
      <c r="B7929" s="6"/>
      <c r="D7929" s="6"/>
      <c r="E7929" s="6"/>
      <c r="F7929" s="6"/>
      <c r="G7929" s="6"/>
      <c r="H7929" s="6"/>
      <c r="I7929" s="6"/>
      <c r="J7929" s="6"/>
      <c r="K7929" s="6"/>
    </row>
    <row r="7930" spans="1:11">
      <c r="A7930" s="6"/>
      <c r="B7930" s="6"/>
      <c r="D7930" s="6"/>
      <c r="E7930" s="6"/>
      <c r="F7930" s="6"/>
      <c r="G7930" s="6"/>
      <c r="H7930" s="6"/>
      <c r="I7930" s="6"/>
      <c r="J7930" s="6"/>
      <c r="K7930" s="6"/>
    </row>
    <row r="7931" spans="1:11">
      <c r="A7931" s="6"/>
      <c r="B7931" s="6"/>
      <c r="D7931" s="6"/>
      <c r="E7931" s="6"/>
      <c r="F7931" s="6"/>
      <c r="G7931" s="6"/>
      <c r="H7931" s="6"/>
      <c r="I7931" s="6"/>
      <c r="J7931" s="6"/>
      <c r="K7931" s="6"/>
    </row>
    <row r="7932" spans="1:11">
      <c r="A7932" s="6"/>
      <c r="B7932" s="6"/>
      <c r="D7932" s="6"/>
      <c r="E7932" s="6"/>
      <c r="F7932" s="6"/>
      <c r="G7932" s="6"/>
      <c r="H7932" s="6"/>
      <c r="I7932" s="6"/>
      <c r="J7932" s="6"/>
      <c r="K7932" s="6"/>
    </row>
    <row r="7933" spans="1:11">
      <c r="A7933" s="6"/>
      <c r="B7933" s="6"/>
      <c r="D7933" s="6"/>
      <c r="E7933" s="6"/>
      <c r="F7933" s="6"/>
      <c r="G7933" s="6"/>
      <c r="H7933" s="6"/>
      <c r="I7933" s="6"/>
      <c r="J7933" s="6"/>
      <c r="K7933" s="6"/>
    </row>
    <row r="7934" spans="1:11">
      <c r="A7934" s="6"/>
      <c r="B7934" s="6"/>
      <c r="D7934" s="6"/>
      <c r="E7934" s="6"/>
      <c r="F7934" s="6"/>
      <c r="G7934" s="6"/>
      <c r="H7934" s="6"/>
      <c r="I7934" s="6"/>
      <c r="J7934" s="6"/>
      <c r="K7934" s="6"/>
    </row>
    <row r="7935" spans="1:11">
      <c r="A7935" s="6"/>
      <c r="B7935" s="6"/>
      <c r="D7935" s="6"/>
      <c r="E7935" s="6"/>
      <c r="F7935" s="6"/>
      <c r="G7935" s="6"/>
      <c r="H7935" s="6"/>
      <c r="I7935" s="6"/>
      <c r="J7935" s="6"/>
      <c r="K7935" s="6"/>
    </row>
    <row r="7936" spans="1:11">
      <c r="A7936" s="6"/>
      <c r="B7936" s="6"/>
      <c r="D7936" s="6"/>
      <c r="E7936" s="6"/>
      <c r="F7936" s="6"/>
      <c r="G7936" s="6"/>
      <c r="H7936" s="6"/>
      <c r="I7936" s="6"/>
      <c r="J7936" s="6"/>
      <c r="K7936" s="6"/>
    </row>
    <row r="7937" spans="1:11">
      <c r="A7937" s="6"/>
      <c r="B7937" s="6"/>
      <c r="D7937" s="6"/>
      <c r="E7937" s="6"/>
      <c r="F7937" s="6"/>
      <c r="G7937" s="6"/>
      <c r="H7937" s="6"/>
      <c r="I7937" s="6"/>
      <c r="J7937" s="6"/>
      <c r="K7937" s="6"/>
    </row>
    <row r="7938" spans="1:11">
      <c r="A7938" s="6"/>
      <c r="B7938" s="6"/>
      <c r="D7938" s="6"/>
      <c r="E7938" s="6"/>
      <c r="F7938" s="6"/>
      <c r="G7938" s="6"/>
      <c r="H7938" s="6"/>
      <c r="I7938" s="6"/>
      <c r="J7938" s="6"/>
      <c r="K7938" s="6"/>
    </row>
    <row r="7939" spans="1:11">
      <c r="A7939" s="6"/>
      <c r="B7939" s="6"/>
      <c r="D7939" s="6"/>
      <c r="E7939" s="6"/>
      <c r="F7939" s="6"/>
      <c r="G7939" s="6"/>
      <c r="H7939" s="6"/>
      <c r="I7939" s="6"/>
      <c r="J7939" s="6"/>
      <c r="K7939" s="6"/>
    </row>
    <row r="7940" spans="1:11">
      <c r="A7940" s="6"/>
      <c r="B7940" s="6"/>
      <c r="D7940" s="6"/>
      <c r="E7940" s="6"/>
      <c r="F7940" s="6"/>
      <c r="G7940" s="6"/>
      <c r="H7940" s="6"/>
      <c r="I7940" s="6"/>
      <c r="J7940" s="6"/>
      <c r="K7940" s="6"/>
    </row>
    <row r="7941" spans="1:11">
      <c r="A7941" s="6"/>
      <c r="B7941" s="6"/>
      <c r="D7941" s="6"/>
      <c r="E7941" s="6"/>
      <c r="F7941" s="6"/>
      <c r="G7941" s="6"/>
      <c r="H7941" s="6"/>
      <c r="I7941" s="6"/>
      <c r="J7941" s="6"/>
      <c r="K7941" s="6"/>
    </row>
    <row r="7942" spans="1:11">
      <c r="A7942" s="6"/>
      <c r="B7942" s="6"/>
      <c r="D7942" s="6"/>
      <c r="E7942" s="6"/>
      <c r="F7942" s="6"/>
      <c r="G7942" s="6"/>
      <c r="H7942" s="6"/>
      <c r="I7942" s="6"/>
      <c r="J7942" s="6"/>
      <c r="K7942" s="6"/>
    </row>
    <row r="7943" spans="1:11">
      <c r="A7943" s="6"/>
      <c r="B7943" s="6"/>
      <c r="D7943" s="6"/>
      <c r="E7943" s="6"/>
      <c r="F7943" s="6"/>
      <c r="G7943" s="6"/>
      <c r="H7943" s="6"/>
      <c r="I7943" s="6"/>
      <c r="J7943" s="6"/>
      <c r="K7943" s="6"/>
    </row>
    <row r="7944" spans="1:11">
      <c r="A7944" s="6"/>
      <c r="B7944" s="6"/>
      <c r="D7944" s="6"/>
      <c r="E7944" s="6"/>
      <c r="F7944" s="6"/>
      <c r="G7944" s="6"/>
      <c r="H7944" s="6"/>
      <c r="I7944" s="6"/>
      <c r="J7944" s="6"/>
      <c r="K7944" s="6"/>
    </row>
    <row r="7945" spans="1:11">
      <c r="A7945" s="6"/>
      <c r="B7945" s="6"/>
      <c r="D7945" s="6"/>
      <c r="E7945" s="6"/>
      <c r="F7945" s="6"/>
      <c r="G7945" s="6"/>
      <c r="H7945" s="6"/>
      <c r="I7945" s="6"/>
      <c r="J7945" s="6"/>
      <c r="K7945" s="6"/>
    </row>
    <row r="7946" spans="1:11">
      <c r="A7946" s="6"/>
      <c r="B7946" s="6"/>
      <c r="D7946" s="6"/>
      <c r="E7946" s="6"/>
      <c r="F7946" s="6"/>
      <c r="G7946" s="6"/>
      <c r="H7946" s="6"/>
      <c r="I7946" s="6"/>
      <c r="J7946" s="6"/>
      <c r="K7946" s="6"/>
    </row>
    <row r="7947" spans="1:11">
      <c r="A7947" s="6"/>
      <c r="B7947" s="6"/>
      <c r="D7947" s="6"/>
      <c r="E7947" s="6"/>
      <c r="F7947" s="6"/>
      <c r="G7947" s="6"/>
      <c r="H7947" s="6"/>
      <c r="I7947" s="6"/>
      <c r="J7947" s="6"/>
      <c r="K7947" s="6"/>
    </row>
    <row r="7948" spans="1:11">
      <c r="A7948" s="6"/>
      <c r="B7948" s="6"/>
      <c r="D7948" s="6"/>
      <c r="E7948" s="6"/>
      <c r="F7948" s="6"/>
      <c r="G7948" s="6"/>
      <c r="H7948" s="6"/>
      <c r="I7948" s="6"/>
      <c r="J7948" s="6"/>
      <c r="K7948" s="6"/>
    </row>
    <row r="7949" spans="1:11">
      <c r="A7949" s="6"/>
      <c r="B7949" s="6"/>
      <c r="D7949" s="6"/>
      <c r="E7949" s="6"/>
      <c r="F7949" s="6"/>
      <c r="G7949" s="6"/>
      <c r="H7949" s="6"/>
      <c r="I7949" s="6"/>
      <c r="J7949" s="6"/>
      <c r="K7949" s="6"/>
    </row>
    <row r="7950" spans="1:11">
      <c r="A7950" s="6"/>
      <c r="B7950" s="6"/>
      <c r="D7950" s="6"/>
      <c r="E7950" s="6"/>
      <c r="F7950" s="6"/>
      <c r="G7950" s="6"/>
      <c r="H7950" s="6"/>
      <c r="I7950" s="6"/>
      <c r="J7950" s="6"/>
      <c r="K7950" s="6"/>
    </row>
    <row r="7951" spans="1:11">
      <c r="A7951" s="6"/>
      <c r="B7951" s="6"/>
      <c r="D7951" s="6"/>
      <c r="E7951" s="6"/>
      <c r="F7951" s="6"/>
      <c r="G7951" s="6"/>
      <c r="H7951" s="6"/>
      <c r="I7951" s="6"/>
      <c r="J7951" s="6"/>
      <c r="K7951" s="6"/>
    </row>
    <row r="7952" spans="1:11">
      <c r="A7952" s="6"/>
      <c r="B7952" s="6"/>
      <c r="D7952" s="6"/>
      <c r="E7952" s="6"/>
      <c r="F7952" s="6"/>
      <c r="G7952" s="6"/>
      <c r="H7952" s="6"/>
      <c r="I7952" s="6"/>
      <c r="J7952" s="6"/>
      <c r="K7952" s="6"/>
    </row>
    <row r="7953" spans="1:11">
      <c r="A7953" s="6"/>
      <c r="B7953" s="6"/>
      <c r="D7953" s="6"/>
      <c r="E7953" s="6"/>
      <c r="F7953" s="6"/>
      <c r="G7953" s="6"/>
      <c r="H7953" s="6"/>
      <c r="I7953" s="6"/>
      <c r="J7953" s="6"/>
      <c r="K7953" s="6"/>
    </row>
    <row r="7954" spans="1:11">
      <c r="A7954" s="6"/>
      <c r="B7954" s="6"/>
      <c r="D7954" s="6"/>
      <c r="E7954" s="6"/>
      <c r="F7954" s="6"/>
      <c r="G7954" s="6"/>
      <c r="H7954" s="6"/>
      <c r="I7954" s="6"/>
      <c r="J7954" s="6"/>
      <c r="K7954" s="6"/>
    </row>
    <row r="7955" spans="1:11">
      <c r="A7955" s="6"/>
      <c r="B7955" s="6"/>
      <c r="D7955" s="6"/>
      <c r="E7955" s="6"/>
      <c r="F7955" s="6"/>
      <c r="G7955" s="6"/>
      <c r="H7955" s="6"/>
      <c r="I7955" s="6"/>
      <c r="J7955" s="6"/>
      <c r="K7955" s="6"/>
    </row>
    <row r="7956" spans="1:11">
      <c r="A7956" s="6"/>
      <c r="B7956" s="6"/>
      <c r="D7956" s="6"/>
      <c r="E7956" s="6"/>
      <c r="F7956" s="6"/>
      <c r="G7956" s="6"/>
      <c r="H7956" s="6"/>
      <c r="I7956" s="6"/>
      <c r="J7956" s="6"/>
      <c r="K7956" s="6"/>
    </row>
    <row r="7957" spans="1:11">
      <c r="A7957" s="6"/>
      <c r="B7957" s="6"/>
      <c r="D7957" s="6"/>
      <c r="E7957" s="6"/>
      <c r="F7957" s="6"/>
      <c r="G7957" s="6"/>
      <c r="H7957" s="6"/>
      <c r="I7957" s="6"/>
      <c r="J7957" s="6"/>
      <c r="K7957" s="6"/>
    </row>
    <row r="7958" spans="1:11">
      <c r="A7958" s="6"/>
      <c r="B7958" s="6"/>
      <c r="D7958" s="6"/>
      <c r="E7958" s="6"/>
      <c r="F7958" s="6"/>
      <c r="G7958" s="6"/>
      <c r="H7958" s="6"/>
      <c r="I7958" s="6"/>
      <c r="J7958" s="6"/>
      <c r="K7958" s="6"/>
    </row>
    <row r="7959" spans="1:11">
      <c r="A7959" s="6"/>
      <c r="B7959" s="6"/>
      <c r="D7959" s="6"/>
      <c r="E7959" s="6"/>
      <c r="F7959" s="6"/>
      <c r="G7959" s="6"/>
      <c r="H7959" s="6"/>
      <c r="I7959" s="6"/>
      <c r="J7959" s="6"/>
      <c r="K7959" s="6"/>
    </row>
    <row r="7960" spans="1:11">
      <c r="A7960" s="6"/>
      <c r="B7960" s="6"/>
      <c r="D7960" s="6"/>
      <c r="E7960" s="6"/>
      <c r="F7960" s="6"/>
      <c r="G7960" s="6"/>
      <c r="H7960" s="6"/>
      <c r="I7960" s="6"/>
      <c r="J7960" s="6"/>
      <c r="K7960" s="6"/>
    </row>
    <row r="7961" spans="1:11">
      <c r="A7961" s="6"/>
      <c r="B7961" s="6"/>
      <c r="D7961" s="6"/>
      <c r="E7961" s="6"/>
      <c r="F7961" s="6"/>
      <c r="G7961" s="6"/>
      <c r="H7961" s="6"/>
      <c r="I7961" s="6"/>
      <c r="J7961" s="6"/>
      <c r="K7961" s="6"/>
    </row>
    <row r="7962" spans="1:11">
      <c r="A7962" s="6"/>
      <c r="B7962" s="6"/>
      <c r="D7962" s="6"/>
      <c r="E7962" s="6"/>
      <c r="F7962" s="6"/>
      <c r="G7962" s="6"/>
      <c r="H7962" s="6"/>
      <c r="I7962" s="6"/>
      <c r="J7962" s="6"/>
      <c r="K7962" s="6"/>
    </row>
    <row r="7963" spans="1:11">
      <c r="A7963" s="6"/>
      <c r="B7963" s="6"/>
      <c r="D7963" s="6"/>
      <c r="E7963" s="6"/>
      <c r="F7963" s="6"/>
      <c r="G7963" s="6"/>
      <c r="H7963" s="6"/>
      <c r="I7963" s="6"/>
      <c r="J7963" s="6"/>
      <c r="K7963" s="6"/>
    </row>
    <row r="7964" spans="1:11">
      <c r="A7964" s="6"/>
      <c r="B7964" s="6"/>
      <c r="D7964" s="6"/>
      <c r="E7964" s="6"/>
      <c r="F7964" s="6"/>
      <c r="G7964" s="6"/>
      <c r="H7964" s="6"/>
      <c r="I7964" s="6"/>
      <c r="J7964" s="6"/>
      <c r="K7964" s="6"/>
    </row>
    <row r="7965" spans="1:11">
      <c r="A7965" s="6"/>
      <c r="B7965" s="6"/>
      <c r="D7965" s="6"/>
      <c r="E7965" s="6"/>
      <c r="F7965" s="6"/>
      <c r="G7965" s="6"/>
      <c r="H7965" s="6"/>
      <c r="I7965" s="6"/>
      <c r="J7965" s="6"/>
      <c r="K7965" s="6"/>
    </row>
    <row r="7966" spans="1:11">
      <c r="A7966" s="6"/>
      <c r="B7966" s="6"/>
      <c r="D7966" s="6"/>
      <c r="E7966" s="6"/>
      <c r="F7966" s="6"/>
      <c r="G7966" s="6"/>
      <c r="H7966" s="6"/>
      <c r="I7966" s="6"/>
      <c r="J7966" s="6"/>
      <c r="K7966" s="6"/>
    </row>
    <row r="7967" spans="1:11">
      <c r="A7967" s="6"/>
      <c r="B7967" s="6"/>
      <c r="D7967" s="6"/>
      <c r="E7967" s="6"/>
      <c r="F7967" s="6"/>
      <c r="G7967" s="6"/>
      <c r="H7967" s="6"/>
      <c r="I7967" s="6"/>
      <c r="J7967" s="6"/>
      <c r="K7967" s="6"/>
    </row>
    <row r="7968" spans="1:11">
      <c r="A7968" s="6"/>
      <c r="B7968" s="6"/>
      <c r="D7968" s="6"/>
      <c r="E7968" s="6"/>
      <c r="F7968" s="6"/>
      <c r="G7968" s="6"/>
      <c r="H7968" s="6"/>
      <c r="I7968" s="6"/>
      <c r="J7968" s="6"/>
      <c r="K7968" s="6"/>
    </row>
    <row r="7969" spans="1:11">
      <c r="A7969" s="6"/>
      <c r="B7969" s="6"/>
      <c r="D7969" s="6"/>
      <c r="E7969" s="6"/>
      <c r="F7969" s="6"/>
      <c r="G7969" s="6"/>
      <c r="H7969" s="6"/>
      <c r="I7969" s="6"/>
      <c r="J7969" s="6"/>
      <c r="K7969" s="6"/>
    </row>
    <row r="7970" spans="1:11">
      <c r="A7970" s="6"/>
      <c r="B7970" s="6"/>
      <c r="D7970" s="6"/>
      <c r="E7970" s="6"/>
      <c r="F7970" s="6"/>
      <c r="G7970" s="6"/>
      <c r="H7970" s="6"/>
      <c r="I7970" s="6"/>
      <c r="J7970" s="6"/>
      <c r="K7970" s="6"/>
    </row>
    <row r="7971" spans="1:11">
      <c r="A7971" s="6"/>
      <c r="B7971" s="6"/>
      <c r="D7971" s="6"/>
      <c r="E7971" s="6"/>
      <c r="F7971" s="6"/>
      <c r="G7971" s="6"/>
      <c r="H7971" s="6"/>
      <c r="I7971" s="6"/>
      <c r="J7971" s="6"/>
      <c r="K7971" s="6"/>
    </row>
    <row r="7972" spans="1:11">
      <c r="A7972" s="6"/>
      <c r="B7972" s="6"/>
      <c r="D7972" s="6"/>
      <c r="E7972" s="6"/>
      <c r="F7972" s="6"/>
      <c r="G7972" s="6"/>
      <c r="H7972" s="6"/>
      <c r="I7972" s="6"/>
      <c r="J7972" s="6"/>
      <c r="K7972" s="6"/>
    </row>
    <row r="7973" spans="1:11">
      <c r="A7973" s="6"/>
      <c r="B7973" s="6"/>
      <c r="D7973" s="6"/>
      <c r="E7973" s="6"/>
      <c r="F7973" s="6"/>
      <c r="G7973" s="6"/>
      <c r="H7973" s="6"/>
      <c r="I7973" s="6"/>
      <c r="J7973" s="6"/>
      <c r="K7973" s="6"/>
    </row>
    <row r="7974" spans="1:11">
      <c r="A7974" s="6"/>
      <c r="B7974" s="6"/>
      <c r="D7974" s="6"/>
      <c r="E7974" s="6"/>
      <c r="F7974" s="6"/>
      <c r="G7974" s="6"/>
      <c r="H7974" s="6"/>
      <c r="I7974" s="6"/>
      <c r="J7974" s="6"/>
      <c r="K7974" s="6"/>
    </row>
    <row r="7975" spans="1:11">
      <c r="A7975" s="6"/>
      <c r="B7975" s="6"/>
      <c r="D7975" s="6"/>
      <c r="E7975" s="6"/>
      <c r="F7975" s="6"/>
      <c r="G7975" s="6"/>
      <c r="H7975" s="6"/>
      <c r="I7975" s="6"/>
      <c r="J7975" s="6"/>
      <c r="K7975" s="6"/>
    </row>
    <row r="7976" spans="1:11">
      <c r="A7976" s="6"/>
      <c r="B7976" s="6"/>
      <c r="D7976" s="6"/>
      <c r="E7976" s="6"/>
      <c r="F7976" s="6"/>
      <c r="G7976" s="6"/>
      <c r="H7976" s="6"/>
      <c r="I7976" s="6"/>
      <c r="J7976" s="6"/>
      <c r="K7976" s="6"/>
    </row>
    <row r="7977" spans="1:11">
      <c r="A7977" s="6"/>
      <c r="B7977" s="6"/>
      <c r="D7977" s="6"/>
      <c r="E7977" s="6"/>
      <c r="F7977" s="6"/>
      <c r="G7977" s="6"/>
      <c r="H7977" s="6"/>
      <c r="I7977" s="6"/>
      <c r="J7977" s="6"/>
      <c r="K7977" s="6"/>
    </row>
    <row r="7978" spans="1:11">
      <c r="A7978" s="6"/>
      <c r="B7978" s="6"/>
      <c r="D7978" s="6"/>
      <c r="E7978" s="6"/>
      <c r="F7978" s="6"/>
      <c r="G7978" s="6"/>
      <c r="H7978" s="6"/>
      <c r="I7978" s="6"/>
      <c r="J7978" s="6"/>
      <c r="K7978" s="6"/>
    </row>
    <row r="7979" spans="1:11">
      <c r="A7979" s="6"/>
      <c r="B7979" s="6"/>
      <c r="D7979" s="6"/>
      <c r="E7979" s="6"/>
      <c r="F7979" s="6"/>
      <c r="G7979" s="6"/>
      <c r="H7979" s="6"/>
      <c r="I7979" s="6"/>
      <c r="J7979" s="6"/>
      <c r="K7979" s="6"/>
    </row>
    <row r="7980" spans="1:11">
      <c r="A7980" s="6"/>
      <c r="B7980" s="6"/>
      <c r="D7980" s="6"/>
      <c r="E7980" s="6"/>
      <c r="F7980" s="6"/>
      <c r="G7980" s="6"/>
      <c r="H7980" s="6"/>
      <c r="I7980" s="6"/>
      <c r="J7980" s="6"/>
      <c r="K7980" s="6"/>
    </row>
    <row r="7981" spans="1:11">
      <c r="A7981" s="6"/>
      <c r="B7981" s="6"/>
      <c r="D7981" s="6"/>
      <c r="E7981" s="6"/>
      <c r="F7981" s="6"/>
      <c r="G7981" s="6"/>
      <c r="H7981" s="6"/>
      <c r="I7981" s="6"/>
      <c r="J7981" s="6"/>
      <c r="K7981" s="6"/>
    </row>
    <row r="7982" spans="1:11">
      <c r="A7982" s="6"/>
      <c r="B7982" s="6"/>
      <c r="D7982" s="6"/>
      <c r="E7982" s="6"/>
      <c r="F7982" s="6"/>
      <c r="G7982" s="6"/>
      <c r="H7982" s="6"/>
      <c r="I7982" s="6"/>
      <c r="J7982" s="6"/>
      <c r="K7982" s="6"/>
    </row>
    <row r="7983" spans="1:11">
      <c r="A7983" s="6"/>
      <c r="B7983" s="6"/>
      <c r="D7983" s="6"/>
      <c r="E7983" s="6"/>
      <c r="F7983" s="6"/>
      <c r="G7983" s="6"/>
      <c r="H7983" s="6"/>
      <c r="I7983" s="6"/>
      <c r="J7983" s="6"/>
      <c r="K7983" s="6"/>
    </row>
    <row r="7984" spans="1:11">
      <c r="A7984" s="6"/>
      <c r="B7984" s="6"/>
      <c r="D7984" s="6"/>
      <c r="E7984" s="6"/>
      <c r="F7984" s="6"/>
      <c r="G7984" s="6"/>
      <c r="H7984" s="6"/>
      <c r="I7984" s="6"/>
      <c r="J7984" s="6"/>
      <c r="K7984" s="6"/>
    </row>
    <row r="7985" spans="1:11">
      <c r="A7985" s="6"/>
      <c r="B7985" s="6"/>
      <c r="D7985" s="6"/>
      <c r="E7985" s="6"/>
      <c r="F7985" s="6"/>
      <c r="G7985" s="6"/>
      <c r="H7985" s="6"/>
      <c r="I7985" s="6"/>
      <c r="J7985" s="6"/>
      <c r="K7985" s="6"/>
    </row>
    <row r="7986" spans="1:11">
      <c r="A7986" s="6"/>
      <c r="B7986" s="6"/>
      <c r="D7986" s="6"/>
      <c r="E7986" s="6"/>
      <c r="F7986" s="6"/>
      <c r="G7986" s="6"/>
      <c r="H7986" s="6"/>
      <c r="I7986" s="6"/>
      <c r="J7986" s="6"/>
      <c r="K7986" s="6"/>
    </row>
    <row r="7987" spans="1:11">
      <c r="A7987" s="6"/>
      <c r="B7987" s="6"/>
      <c r="D7987" s="6"/>
      <c r="E7987" s="6"/>
      <c r="F7987" s="6"/>
      <c r="G7987" s="6"/>
      <c r="H7987" s="6"/>
      <c r="I7987" s="6"/>
      <c r="J7987" s="6"/>
      <c r="K7987" s="6"/>
    </row>
    <row r="7988" spans="1:11">
      <c r="A7988" s="6"/>
      <c r="B7988" s="6"/>
      <c r="D7988" s="6"/>
      <c r="E7988" s="6"/>
      <c r="F7988" s="6"/>
      <c r="G7988" s="6"/>
      <c r="H7988" s="6"/>
      <c r="I7988" s="6"/>
      <c r="J7988" s="6"/>
      <c r="K7988" s="6"/>
    </row>
    <row r="7989" spans="1:11">
      <c r="A7989" s="6"/>
      <c r="B7989" s="6"/>
      <c r="D7989" s="6"/>
      <c r="E7989" s="6"/>
      <c r="F7989" s="6"/>
      <c r="G7989" s="6"/>
      <c r="H7989" s="6"/>
      <c r="I7989" s="6"/>
      <c r="J7989" s="6"/>
      <c r="K7989" s="6"/>
    </row>
    <row r="7990" spans="1:11">
      <c r="A7990" s="6"/>
      <c r="B7990" s="6"/>
      <c r="D7990" s="6"/>
      <c r="E7990" s="6"/>
      <c r="F7990" s="6"/>
      <c r="G7990" s="6"/>
      <c r="H7990" s="6"/>
      <c r="I7990" s="6"/>
      <c r="J7990" s="6"/>
      <c r="K7990" s="6"/>
    </row>
    <row r="7991" spans="1:11">
      <c r="A7991" s="6"/>
      <c r="B7991" s="6"/>
      <c r="D7991" s="6"/>
      <c r="E7991" s="6"/>
      <c r="F7991" s="6"/>
      <c r="G7991" s="6"/>
      <c r="H7991" s="6"/>
      <c r="I7991" s="6"/>
      <c r="J7991" s="6"/>
      <c r="K7991" s="6"/>
    </row>
    <row r="7992" spans="1:11">
      <c r="A7992" s="6"/>
      <c r="B7992" s="6"/>
      <c r="D7992" s="6"/>
      <c r="E7992" s="6"/>
      <c r="F7992" s="6"/>
      <c r="G7992" s="6"/>
      <c r="H7992" s="6"/>
      <c r="I7992" s="6"/>
      <c r="J7992" s="6"/>
      <c r="K7992" s="6"/>
    </row>
    <row r="7993" spans="1:11">
      <c r="A7993" s="6"/>
      <c r="B7993" s="6"/>
      <c r="D7993" s="6"/>
      <c r="E7993" s="6"/>
      <c r="F7993" s="6"/>
      <c r="G7993" s="6"/>
      <c r="H7993" s="6"/>
      <c r="I7993" s="6"/>
      <c r="J7993" s="6"/>
      <c r="K7993" s="6"/>
    </row>
    <row r="7994" spans="1:11">
      <c r="A7994" s="6"/>
      <c r="B7994" s="6"/>
      <c r="D7994" s="6"/>
      <c r="E7994" s="6"/>
      <c r="F7994" s="6"/>
      <c r="G7994" s="6"/>
      <c r="H7994" s="6"/>
      <c r="I7994" s="6"/>
      <c r="J7994" s="6"/>
      <c r="K7994" s="6"/>
    </row>
    <row r="7995" spans="1:11">
      <c r="A7995" s="6"/>
      <c r="B7995" s="6"/>
      <c r="D7995" s="6"/>
      <c r="E7995" s="6"/>
      <c r="F7995" s="6"/>
      <c r="G7995" s="6"/>
      <c r="H7995" s="6"/>
      <c r="I7995" s="6"/>
      <c r="J7995" s="6"/>
      <c r="K7995" s="6"/>
    </row>
    <row r="7996" spans="1:11">
      <c r="A7996" s="6"/>
      <c r="B7996" s="6"/>
      <c r="D7996" s="6"/>
      <c r="E7996" s="6"/>
      <c r="F7996" s="6"/>
      <c r="G7996" s="6"/>
      <c r="H7996" s="6"/>
      <c r="I7996" s="6"/>
      <c r="J7996" s="6"/>
      <c r="K7996" s="6"/>
    </row>
    <row r="7997" spans="1:11">
      <c r="A7997" s="6"/>
      <c r="B7997" s="6"/>
      <c r="D7997" s="6"/>
      <c r="E7997" s="6"/>
      <c r="F7997" s="6"/>
      <c r="G7997" s="6"/>
      <c r="H7997" s="6"/>
      <c r="I7997" s="6"/>
      <c r="J7997" s="6"/>
      <c r="K7997" s="6"/>
    </row>
    <row r="7998" spans="1:11">
      <c r="A7998" s="6"/>
      <c r="B7998" s="6"/>
      <c r="D7998" s="6"/>
      <c r="E7998" s="6"/>
      <c r="F7998" s="6"/>
      <c r="G7998" s="6"/>
      <c r="H7998" s="6"/>
      <c r="I7998" s="6"/>
      <c r="J7998" s="6"/>
      <c r="K7998" s="6"/>
    </row>
    <row r="7999" spans="1:11">
      <c r="A7999" s="6"/>
      <c r="B7999" s="6"/>
      <c r="D7999" s="6"/>
      <c r="E7999" s="6"/>
      <c r="F7999" s="6"/>
      <c r="G7999" s="6"/>
      <c r="H7999" s="6"/>
      <c r="I7999" s="6"/>
      <c r="J7999" s="6"/>
      <c r="K7999" s="6"/>
    </row>
    <row r="8000" spans="1:11">
      <c r="A8000" s="6"/>
      <c r="B8000" s="6"/>
      <c r="D8000" s="6"/>
      <c r="E8000" s="6"/>
      <c r="F8000" s="6"/>
      <c r="G8000" s="6"/>
      <c r="H8000" s="6"/>
      <c r="I8000" s="6"/>
      <c r="J8000" s="6"/>
      <c r="K8000" s="6"/>
    </row>
    <row r="8001" spans="1:11">
      <c r="A8001" s="6"/>
      <c r="B8001" s="6"/>
      <c r="D8001" s="6"/>
      <c r="E8001" s="6"/>
      <c r="F8001" s="6"/>
      <c r="G8001" s="6"/>
      <c r="H8001" s="6"/>
      <c r="I8001" s="6"/>
      <c r="J8001" s="6"/>
      <c r="K8001" s="6"/>
    </row>
    <row r="8002" spans="1:11">
      <c r="A8002" s="6"/>
      <c r="B8002" s="6"/>
      <c r="D8002" s="6"/>
      <c r="E8002" s="6"/>
      <c r="F8002" s="6"/>
      <c r="G8002" s="6"/>
      <c r="H8002" s="6"/>
      <c r="I8002" s="6"/>
      <c r="J8002" s="6"/>
      <c r="K8002" s="6"/>
    </row>
    <row r="8003" spans="1:11">
      <c r="A8003" s="6"/>
      <c r="B8003" s="6"/>
      <c r="D8003" s="6"/>
      <c r="E8003" s="6"/>
      <c r="F8003" s="6"/>
      <c r="G8003" s="6"/>
      <c r="H8003" s="6"/>
      <c r="I8003" s="6"/>
      <c r="J8003" s="6"/>
      <c r="K8003" s="6"/>
    </row>
    <row r="8004" spans="1:11">
      <c r="A8004" s="6"/>
      <c r="B8004" s="6"/>
      <c r="D8004" s="6"/>
      <c r="E8004" s="6"/>
      <c r="F8004" s="6"/>
      <c r="G8004" s="6"/>
      <c r="H8004" s="6"/>
      <c r="I8004" s="6"/>
      <c r="J8004" s="6"/>
      <c r="K8004" s="6"/>
    </row>
    <row r="8005" spans="1:11">
      <c r="A8005" s="6"/>
      <c r="B8005" s="6"/>
      <c r="D8005" s="6"/>
      <c r="E8005" s="6"/>
      <c r="F8005" s="6"/>
      <c r="G8005" s="6"/>
      <c r="H8005" s="6"/>
      <c r="I8005" s="6"/>
      <c r="J8005" s="6"/>
      <c r="K8005" s="6"/>
    </row>
    <row r="8006" spans="1:11">
      <c r="A8006" s="6"/>
      <c r="B8006" s="6"/>
      <c r="D8006" s="6"/>
      <c r="E8006" s="6"/>
      <c r="F8006" s="6"/>
      <c r="G8006" s="6"/>
      <c r="H8006" s="6"/>
      <c r="I8006" s="6"/>
      <c r="J8006" s="6"/>
      <c r="K8006" s="6"/>
    </row>
    <row r="8007" spans="1:11">
      <c r="A8007" s="6"/>
      <c r="B8007" s="6"/>
      <c r="D8007" s="6"/>
      <c r="E8007" s="6"/>
      <c r="F8007" s="6"/>
      <c r="G8007" s="6"/>
      <c r="H8007" s="6"/>
      <c r="I8007" s="6"/>
      <c r="J8007" s="6"/>
      <c r="K8007" s="6"/>
    </row>
    <row r="8008" spans="1:11">
      <c r="A8008" s="6"/>
      <c r="B8008" s="6"/>
      <c r="D8008" s="6"/>
      <c r="E8008" s="6"/>
      <c r="F8008" s="6"/>
      <c r="G8008" s="6"/>
      <c r="H8008" s="6"/>
      <c r="I8008" s="6"/>
      <c r="J8008" s="6"/>
      <c r="K8008" s="6"/>
    </row>
    <row r="8009" spans="1:11">
      <c r="A8009" s="6"/>
      <c r="B8009" s="6"/>
      <c r="D8009" s="6"/>
      <c r="E8009" s="6"/>
      <c r="F8009" s="6"/>
      <c r="G8009" s="6"/>
      <c r="H8009" s="6"/>
      <c r="I8009" s="6"/>
      <c r="J8009" s="6"/>
      <c r="K8009" s="6"/>
    </row>
    <row r="8010" spans="1:11">
      <c r="A8010" s="6"/>
      <c r="B8010" s="6"/>
      <c r="D8010" s="6"/>
      <c r="E8010" s="6"/>
      <c r="F8010" s="6"/>
      <c r="G8010" s="6"/>
      <c r="H8010" s="6"/>
      <c r="I8010" s="6"/>
      <c r="J8010" s="6"/>
      <c r="K8010" s="6"/>
    </row>
    <row r="8011" spans="1:11">
      <c r="A8011" s="6"/>
      <c r="B8011" s="6"/>
      <c r="D8011" s="6"/>
      <c r="E8011" s="6"/>
      <c r="F8011" s="6"/>
      <c r="G8011" s="6"/>
      <c r="H8011" s="6"/>
      <c r="I8011" s="6"/>
      <c r="J8011" s="6"/>
      <c r="K8011" s="6"/>
    </row>
    <row r="8012" spans="1:11">
      <c r="A8012" s="6"/>
      <c r="B8012" s="6"/>
      <c r="D8012" s="6"/>
      <c r="E8012" s="6"/>
      <c r="F8012" s="6"/>
      <c r="G8012" s="6"/>
      <c r="H8012" s="6"/>
      <c r="I8012" s="6"/>
      <c r="J8012" s="6"/>
      <c r="K8012" s="6"/>
    </row>
    <row r="8013" spans="1:11">
      <c r="A8013" s="6"/>
      <c r="B8013" s="6"/>
      <c r="D8013" s="6"/>
      <c r="E8013" s="6"/>
      <c r="F8013" s="6"/>
      <c r="G8013" s="6"/>
      <c r="H8013" s="6"/>
      <c r="I8013" s="6"/>
      <c r="J8013" s="6"/>
      <c r="K8013" s="6"/>
    </row>
    <row r="8014" spans="1:11">
      <c r="A8014" s="6"/>
      <c r="B8014" s="6"/>
      <c r="D8014" s="6"/>
      <c r="E8014" s="6"/>
      <c r="F8014" s="6"/>
      <c r="G8014" s="6"/>
      <c r="H8014" s="6"/>
      <c r="I8014" s="6"/>
      <c r="J8014" s="6"/>
      <c r="K8014" s="6"/>
    </row>
    <row r="8015" spans="1:11">
      <c r="A8015" s="6"/>
      <c r="B8015" s="6"/>
      <c r="D8015" s="6"/>
      <c r="E8015" s="6"/>
      <c r="F8015" s="6"/>
      <c r="G8015" s="6"/>
      <c r="H8015" s="6"/>
      <c r="I8015" s="6"/>
      <c r="J8015" s="6"/>
      <c r="K8015" s="6"/>
    </row>
    <row r="8016" spans="1:11">
      <c r="A8016" s="6"/>
      <c r="B8016" s="6"/>
      <c r="D8016" s="6"/>
      <c r="E8016" s="6"/>
      <c r="F8016" s="6"/>
      <c r="G8016" s="6"/>
      <c r="H8016" s="6"/>
      <c r="I8016" s="6"/>
      <c r="J8016" s="6"/>
      <c r="K8016" s="6"/>
    </row>
    <row r="8017" spans="1:11">
      <c r="A8017" s="6"/>
      <c r="B8017" s="6"/>
      <c r="D8017" s="6"/>
      <c r="E8017" s="6"/>
      <c r="F8017" s="6"/>
      <c r="G8017" s="6"/>
      <c r="H8017" s="6"/>
      <c r="I8017" s="6"/>
      <c r="J8017" s="6"/>
      <c r="K8017" s="6"/>
    </row>
    <row r="8018" spans="1:11">
      <c r="A8018" s="6"/>
      <c r="B8018" s="6"/>
      <c r="D8018" s="6"/>
      <c r="E8018" s="6"/>
      <c r="F8018" s="6"/>
      <c r="G8018" s="6"/>
      <c r="H8018" s="6"/>
      <c r="I8018" s="6"/>
      <c r="J8018" s="6"/>
      <c r="K8018" s="6"/>
    </row>
    <row r="8019" spans="1:11">
      <c r="A8019" s="6"/>
      <c r="B8019" s="6"/>
      <c r="D8019" s="6"/>
      <c r="E8019" s="6"/>
      <c r="F8019" s="6"/>
      <c r="G8019" s="6"/>
      <c r="H8019" s="6"/>
      <c r="I8019" s="6"/>
      <c r="J8019" s="6"/>
      <c r="K8019" s="6"/>
    </row>
    <row r="8020" spans="1:11">
      <c r="A8020" s="6"/>
      <c r="B8020" s="6"/>
      <c r="D8020" s="6"/>
      <c r="E8020" s="6"/>
      <c r="F8020" s="6"/>
      <c r="G8020" s="6"/>
      <c r="H8020" s="6"/>
      <c r="I8020" s="6"/>
      <c r="J8020" s="6"/>
      <c r="K8020" s="6"/>
    </row>
    <row r="8021" spans="1:11">
      <c r="A8021" s="6"/>
      <c r="B8021" s="6"/>
      <c r="D8021" s="6"/>
      <c r="E8021" s="6"/>
      <c r="F8021" s="6"/>
      <c r="G8021" s="6"/>
      <c r="H8021" s="6"/>
      <c r="I8021" s="6"/>
      <c r="J8021" s="6"/>
      <c r="K8021" s="6"/>
    </row>
    <row r="8022" spans="1:11">
      <c r="A8022" s="6"/>
      <c r="B8022" s="6"/>
      <c r="D8022" s="6"/>
      <c r="E8022" s="6"/>
      <c r="F8022" s="6"/>
      <c r="G8022" s="6"/>
      <c r="H8022" s="6"/>
      <c r="I8022" s="6"/>
      <c r="J8022" s="6"/>
      <c r="K8022" s="6"/>
    </row>
    <row r="8023" spans="1:11">
      <c r="A8023" s="6"/>
      <c r="B8023" s="6"/>
      <c r="D8023" s="6"/>
      <c r="E8023" s="6"/>
      <c r="F8023" s="6"/>
      <c r="G8023" s="6"/>
      <c r="H8023" s="6"/>
      <c r="I8023" s="6"/>
      <c r="J8023" s="6"/>
      <c r="K8023" s="6"/>
    </row>
    <row r="8024" spans="1:11">
      <c r="A8024" s="6"/>
      <c r="B8024" s="6"/>
      <c r="D8024" s="6"/>
      <c r="E8024" s="6"/>
      <c r="F8024" s="6"/>
      <c r="G8024" s="6"/>
      <c r="H8024" s="6"/>
      <c r="I8024" s="6"/>
      <c r="J8024" s="6"/>
      <c r="K8024" s="6"/>
    </row>
    <row r="8025" spans="1:11">
      <c r="A8025" s="6"/>
      <c r="B8025" s="6"/>
      <c r="D8025" s="6"/>
      <c r="E8025" s="6"/>
      <c r="F8025" s="6"/>
      <c r="G8025" s="6"/>
      <c r="H8025" s="6"/>
      <c r="I8025" s="6"/>
      <c r="J8025" s="6"/>
      <c r="K8025" s="6"/>
    </row>
    <row r="8026" spans="1:11">
      <c r="A8026" s="6"/>
      <c r="B8026" s="6"/>
      <c r="D8026" s="6"/>
      <c r="E8026" s="6"/>
      <c r="F8026" s="6"/>
      <c r="G8026" s="6"/>
      <c r="H8026" s="6"/>
      <c r="I8026" s="6"/>
      <c r="J8026" s="6"/>
      <c r="K8026" s="6"/>
    </row>
    <row r="8027" spans="1:11">
      <c r="A8027" s="6"/>
      <c r="B8027" s="6"/>
      <c r="D8027" s="6"/>
      <c r="E8027" s="6"/>
      <c r="F8027" s="6"/>
      <c r="G8027" s="6"/>
      <c r="H8027" s="6"/>
      <c r="I8027" s="6"/>
      <c r="J8027" s="6"/>
      <c r="K8027" s="6"/>
    </row>
    <row r="8028" spans="1:11">
      <c r="A8028" s="6"/>
      <c r="B8028" s="6"/>
      <c r="D8028" s="6"/>
      <c r="E8028" s="6"/>
      <c r="F8028" s="6"/>
      <c r="G8028" s="6"/>
      <c r="H8028" s="6"/>
      <c r="I8028" s="6"/>
      <c r="J8028" s="6"/>
      <c r="K8028" s="6"/>
    </row>
    <row r="8029" spans="1:11">
      <c r="A8029" s="6"/>
      <c r="B8029" s="6"/>
      <c r="D8029" s="6"/>
      <c r="E8029" s="6"/>
      <c r="F8029" s="6"/>
      <c r="G8029" s="6"/>
      <c r="H8029" s="6"/>
      <c r="I8029" s="6"/>
      <c r="J8029" s="6"/>
      <c r="K8029" s="6"/>
    </row>
    <row r="8030" spans="1:11">
      <c r="A8030" s="6"/>
      <c r="B8030" s="6"/>
      <c r="D8030" s="6"/>
      <c r="E8030" s="6"/>
      <c r="F8030" s="6"/>
      <c r="G8030" s="6"/>
      <c r="H8030" s="6"/>
      <c r="I8030" s="6"/>
      <c r="J8030" s="6"/>
      <c r="K8030" s="6"/>
    </row>
    <row r="8031" spans="1:11">
      <c r="A8031" s="6"/>
      <c r="B8031" s="6"/>
      <c r="D8031" s="6"/>
      <c r="E8031" s="6"/>
      <c r="F8031" s="6"/>
      <c r="G8031" s="6"/>
      <c r="H8031" s="6"/>
      <c r="I8031" s="6"/>
      <c r="J8031" s="6"/>
      <c r="K8031" s="6"/>
    </row>
    <row r="8032" spans="1:11">
      <c r="A8032" s="6"/>
      <c r="B8032" s="6"/>
      <c r="D8032" s="6"/>
      <c r="E8032" s="6"/>
      <c r="F8032" s="6"/>
      <c r="G8032" s="6"/>
      <c r="H8032" s="6"/>
      <c r="I8032" s="6"/>
      <c r="J8032" s="6"/>
      <c r="K8032" s="6"/>
    </row>
    <row r="8033" spans="1:11">
      <c r="A8033" s="6"/>
      <c r="B8033" s="6"/>
      <c r="D8033" s="6"/>
      <c r="E8033" s="6"/>
      <c r="F8033" s="6"/>
      <c r="G8033" s="6"/>
      <c r="H8033" s="6"/>
      <c r="I8033" s="6"/>
      <c r="J8033" s="6"/>
      <c r="K8033" s="6"/>
    </row>
    <row r="8034" spans="1:11">
      <c r="A8034" s="6"/>
      <c r="B8034" s="6"/>
      <c r="D8034" s="6"/>
      <c r="E8034" s="6"/>
      <c r="F8034" s="6"/>
      <c r="G8034" s="6"/>
      <c r="H8034" s="6"/>
      <c r="I8034" s="6"/>
      <c r="J8034" s="6"/>
      <c r="K8034" s="6"/>
    </row>
    <row r="8035" spans="1:11">
      <c r="A8035" s="6"/>
      <c r="B8035" s="6"/>
      <c r="D8035" s="6"/>
      <c r="E8035" s="6"/>
      <c r="F8035" s="6"/>
      <c r="G8035" s="6"/>
      <c r="H8035" s="6"/>
      <c r="I8035" s="6"/>
      <c r="J8035" s="6"/>
      <c r="K8035" s="6"/>
    </row>
    <row r="8036" spans="1:11">
      <c r="A8036" s="6"/>
      <c r="B8036" s="6"/>
      <c r="D8036" s="6"/>
      <c r="E8036" s="6"/>
      <c r="F8036" s="6"/>
      <c r="G8036" s="6"/>
      <c r="H8036" s="6"/>
      <c r="I8036" s="6"/>
      <c r="J8036" s="6"/>
      <c r="K8036" s="6"/>
    </row>
    <row r="8037" spans="1:11">
      <c r="A8037" s="6"/>
      <c r="B8037" s="6"/>
      <c r="D8037" s="6"/>
      <c r="E8037" s="6"/>
      <c r="F8037" s="6"/>
      <c r="G8037" s="6"/>
      <c r="H8037" s="6"/>
      <c r="I8037" s="6"/>
      <c r="J8037" s="6"/>
      <c r="K8037" s="6"/>
    </row>
    <row r="8038" spans="1:11">
      <c r="A8038" s="6"/>
      <c r="B8038" s="6"/>
      <c r="D8038" s="6"/>
      <c r="E8038" s="6"/>
      <c r="F8038" s="6"/>
      <c r="G8038" s="6"/>
      <c r="H8038" s="6"/>
      <c r="I8038" s="6"/>
      <c r="J8038" s="6"/>
      <c r="K8038" s="6"/>
    </row>
    <row r="8039" spans="1:11">
      <c r="A8039" s="6"/>
      <c r="B8039" s="6"/>
      <c r="D8039" s="6"/>
      <c r="E8039" s="6"/>
      <c r="F8039" s="6"/>
      <c r="G8039" s="6"/>
      <c r="H8039" s="6"/>
      <c r="I8039" s="6"/>
      <c r="J8039" s="6"/>
      <c r="K8039" s="6"/>
    </row>
    <row r="8040" spans="1:11">
      <c r="A8040" s="6"/>
      <c r="B8040" s="6"/>
      <c r="D8040" s="6"/>
      <c r="E8040" s="6"/>
      <c r="F8040" s="6"/>
      <c r="G8040" s="6"/>
      <c r="H8040" s="6"/>
      <c r="I8040" s="6"/>
      <c r="J8040" s="6"/>
      <c r="K8040" s="6"/>
    </row>
    <row r="8041" spans="1:11">
      <c r="A8041" s="6"/>
      <c r="B8041" s="6"/>
      <c r="D8041" s="6"/>
      <c r="E8041" s="6"/>
      <c r="F8041" s="6"/>
      <c r="G8041" s="6"/>
      <c r="H8041" s="6"/>
      <c r="I8041" s="6"/>
      <c r="J8041" s="6"/>
      <c r="K8041" s="6"/>
    </row>
    <row r="8042" spans="1:11">
      <c r="A8042" s="6"/>
      <c r="B8042" s="6"/>
      <c r="D8042" s="6"/>
      <c r="E8042" s="6"/>
      <c r="F8042" s="6"/>
      <c r="G8042" s="6"/>
      <c r="H8042" s="6"/>
      <c r="I8042" s="6"/>
      <c r="J8042" s="6"/>
      <c r="K8042" s="6"/>
    </row>
    <row r="8043" spans="1:11">
      <c r="A8043" s="6"/>
      <c r="B8043" s="6"/>
      <c r="D8043" s="6"/>
      <c r="E8043" s="6"/>
      <c r="F8043" s="6"/>
      <c r="G8043" s="6"/>
      <c r="H8043" s="6"/>
      <c r="I8043" s="6"/>
      <c r="J8043" s="6"/>
      <c r="K8043" s="6"/>
    </row>
    <row r="8044" spans="1:11">
      <c r="A8044" s="6"/>
      <c r="B8044" s="6"/>
      <c r="D8044" s="6"/>
      <c r="E8044" s="6"/>
      <c r="F8044" s="6"/>
      <c r="G8044" s="6"/>
      <c r="H8044" s="6"/>
      <c r="I8044" s="6"/>
      <c r="J8044" s="6"/>
      <c r="K8044" s="6"/>
    </row>
    <row r="8045" spans="1:11">
      <c r="A8045" s="6"/>
      <c r="B8045" s="6"/>
      <c r="D8045" s="6"/>
      <c r="E8045" s="6"/>
      <c r="F8045" s="6"/>
      <c r="G8045" s="6"/>
      <c r="H8045" s="6"/>
      <c r="I8045" s="6"/>
      <c r="J8045" s="6"/>
      <c r="K8045" s="6"/>
    </row>
    <row r="8046" spans="1:11">
      <c r="A8046" s="6"/>
      <c r="B8046" s="6"/>
      <c r="D8046" s="6"/>
      <c r="E8046" s="6"/>
      <c r="F8046" s="6"/>
      <c r="G8046" s="6"/>
      <c r="H8046" s="6"/>
      <c r="I8046" s="6"/>
      <c r="J8046" s="6"/>
      <c r="K8046" s="6"/>
    </row>
    <row r="8047" spans="1:11">
      <c r="A8047" s="6"/>
      <c r="B8047" s="6"/>
      <c r="D8047" s="6"/>
      <c r="E8047" s="6"/>
      <c r="F8047" s="6"/>
      <c r="G8047" s="6"/>
      <c r="H8047" s="6"/>
      <c r="I8047" s="6"/>
      <c r="J8047" s="6"/>
      <c r="K8047" s="6"/>
    </row>
    <row r="8048" spans="1:11">
      <c r="A8048" s="6"/>
      <c r="B8048" s="6"/>
      <c r="D8048" s="6"/>
      <c r="E8048" s="6"/>
      <c r="F8048" s="6"/>
      <c r="G8048" s="6"/>
      <c r="H8048" s="6"/>
      <c r="I8048" s="6"/>
      <c r="J8048" s="6"/>
      <c r="K8048" s="6"/>
    </row>
    <row r="8049" spans="1:11">
      <c r="A8049" s="6"/>
      <c r="B8049" s="6"/>
      <c r="D8049" s="6"/>
      <c r="E8049" s="6"/>
      <c r="F8049" s="6"/>
      <c r="G8049" s="6"/>
      <c r="H8049" s="6"/>
      <c r="I8049" s="6"/>
      <c r="J8049" s="6"/>
      <c r="K8049" s="6"/>
    </row>
    <row r="8050" spans="1:11">
      <c r="A8050" s="6"/>
      <c r="B8050" s="6"/>
      <c r="D8050" s="6"/>
      <c r="E8050" s="6"/>
      <c r="F8050" s="6"/>
      <c r="G8050" s="6"/>
      <c r="H8050" s="6"/>
      <c r="I8050" s="6"/>
      <c r="J8050" s="6"/>
      <c r="K8050" s="6"/>
    </row>
    <row r="8051" spans="1:11">
      <c r="A8051" s="6"/>
      <c r="B8051" s="6"/>
      <c r="D8051" s="6"/>
      <c r="E8051" s="6"/>
      <c r="F8051" s="6"/>
      <c r="G8051" s="6"/>
      <c r="H8051" s="6"/>
      <c r="I8051" s="6"/>
      <c r="J8051" s="6"/>
      <c r="K8051" s="6"/>
    </row>
    <row r="8052" spans="1:11">
      <c r="A8052" s="6"/>
      <c r="B8052" s="6"/>
      <c r="D8052" s="6"/>
      <c r="E8052" s="6"/>
      <c r="F8052" s="6"/>
      <c r="G8052" s="6"/>
      <c r="H8052" s="6"/>
      <c r="I8052" s="6"/>
      <c r="J8052" s="6"/>
      <c r="K8052" s="6"/>
    </row>
    <row r="8053" spans="1:11">
      <c r="A8053" s="6"/>
      <c r="B8053" s="6"/>
      <c r="D8053" s="6"/>
      <c r="E8053" s="6"/>
      <c r="F8053" s="6"/>
      <c r="G8053" s="6"/>
      <c r="H8053" s="6"/>
      <c r="I8053" s="6"/>
      <c r="J8053" s="6"/>
      <c r="K8053" s="6"/>
    </row>
    <row r="8054" spans="1:11">
      <c r="A8054" s="6"/>
      <c r="B8054" s="6"/>
      <c r="D8054" s="6"/>
      <c r="E8054" s="6"/>
      <c r="F8054" s="6"/>
      <c r="G8054" s="6"/>
      <c r="H8054" s="6"/>
      <c r="I8054" s="6"/>
      <c r="J8054" s="6"/>
      <c r="K8054" s="6"/>
    </row>
    <row r="8055" spans="1:11">
      <c r="A8055" s="6"/>
      <c r="B8055" s="6"/>
      <c r="D8055" s="6"/>
      <c r="E8055" s="6"/>
      <c r="F8055" s="6"/>
      <c r="G8055" s="6"/>
      <c r="H8055" s="6"/>
      <c r="I8055" s="6"/>
      <c r="J8055" s="6"/>
      <c r="K8055" s="6"/>
    </row>
    <row r="8056" spans="1:11">
      <c r="A8056" s="6"/>
      <c r="B8056" s="6"/>
      <c r="D8056" s="6"/>
      <c r="E8056" s="6"/>
      <c r="F8056" s="6"/>
      <c r="G8056" s="6"/>
      <c r="H8056" s="6"/>
      <c r="I8056" s="6"/>
      <c r="J8056" s="6"/>
      <c r="K8056" s="6"/>
    </row>
    <row r="8057" spans="1:11">
      <c r="A8057" s="6"/>
      <c r="B8057" s="6"/>
      <c r="D8057" s="6"/>
      <c r="E8057" s="6"/>
      <c r="F8057" s="6"/>
      <c r="G8057" s="6"/>
      <c r="H8057" s="6"/>
      <c r="I8057" s="6"/>
      <c r="J8057" s="6"/>
      <c r="K8057" s="6"/>
    </row>
    <row r="8058" spans="1:11">
      <c r="A8058" s="6"/>
      <c r="B8058" s="6"/>
      <c r="D8058" s="6"/>
      <c r="E8058" s="6"/>
      <c r="F8058" s="6"/>
      <c r="G8058" s="6"/>
      <c r="H8058" s="6"/>
      <c r="I8058" s="6"/>
      <c r="J8058" s="6"/>
      <c r="K8058" s="6"/>
    </row>
    <row r="8059" spans="1:11">
      <c r="A8059" s="6"/>
      <c r="B8059" s="6"/>
      <c r="D8059" s="6"/>
      <c r="E8059" s="6"/>
      <c r="F8059" s="6"/>
      <c r="G8059" s="6"/>
      <c r="H8059" s="6"/>
      <c r="I8059" s="6"/>
      <c r="J8059" s="6"/>
      <c r="K8059" s="6"/>
    </row>
    <row r="8060" spans="1:11">
      <c r="A8060" s="6"/>
      <c r="B8060" s="6"/>
      <c r="D8060" s="6"/>
      <c r="E8060" s="6"/>
      <c r="F8060" s="6"/>
      <c r="G8060" s="6"/>
      <c r="H8060" s="6"/>
      <c r="I8060" s="6"/>
      <c r="J8060" s="6"/>
      <c r="K8060" s="6"/>
    </row>
    <row r="8061" spans="1:11">
      <c r="A8061" s="6"/>
      <c r="B8061" s="6"/>
      <c r="D8061" s="6"/>
      <c r="E8061" s="6"/>
      <c r="F8061" s="6"/>
      <c r="G8061" s="6"/>
      <c r="H8061" s="6"/>
      <c r="I8061" s="6"/>
      <c r="J8061" s="6"/>
      <c r="K8061" s="6"/>
    </row>
    <row r="8062" spans="1:11">
      <c r="A8062" s="6"/>
      <c r="B8062" s="6"/>
      <c r="D8062" s="6"/>
      <c r="E8062" s="6"/>
      <c r="F8062" s="6"/>
      <c r="G8062" s="6"/>
      <c r="H8062" s="6"/>
      <c r="I8062" s="6"/>
      <c r="J8062" s="6"/>
      <c r="K8062" s="6"/>
    </row>
    <row r="8063" spans="1:11">
      <c r="A8063" s="6"/>
      <c r="B8063" s="6"/>
      <c r="D8063" s="6"/>
      <c r="E8063" s="6"/>
      <c r="F8063" s="6"/>
      <c r="G8063" s="6"/>
      <c r="H8063" s="6"/>
      <c r="I8063" s="6"/>
      <c r="J8063" s="6"/>
      <c r="K8063" s="6"/>
    </row>
    <row r="8064" spans="1:11">
      <c r="A8064" s="6"/>
      <c r="B8064" s="6"/>
      <c r="D8064" s="6"/>
      <c r="E8064" s="6"/>
      <c r="F8064" s="6"/>
      <c r="G8064" s="6"/>
      <c r="H8064" s="6"/>
      <c r="I8064" s="6"/>
      <c r="J8064" s="6"/>
      <c r="K8064" s="6"/>
    </row>
    <row r="8065" spans="1:11">
      <c r="A8065" s="6"/>
      <c r="B8065" s="6"/>
      <c r="D8065" s="6"/>
      <c r="E8065" s="6"/>
      <c r="F8065" s="6"/>
      <c r="G8065" s="6"/>
      <c r="H8065" s="6"/>
      <c r="I8065" s="6"/>
      <c r="J8065" s="6"/>
      <c r="K8065" s="6"/>
    </row>
    <row r="8066" spans="1:11">
      <c r="A8066" s="6"/>
      <c r="B8066" s="6"/>
      <c r="D8066" s="6"/>
      <c r="E8066" s="6"/>
      <c r="F8066" s="6"/>
      <c r="G8066" s="6"/>
      <c r="H8066" s="6"/>
      <c r="I8066" s="6"/>
      <c r="J8066" s="6"/>
      <c r="K8066" s="6"/>
    </row>
    <row r="8067" spans="1:11">
      <c r="A8067" s="6"/>
      <c r="B8067" s="6"/>
      <c r="D8067" s="6"/>
      <c r="E8067" s="6"/>
      <c r="F8067" s="6"/>
      <c r="G8067" s="6"/>
      <c r="H8067" s="6"/>
      <c r="I8067" s="6"/>
      <c r="J8067" s="6"/>
      <c r="K8067" s="6"/>
    </row>
    <row r="8068" spans="1:11">
      <c r="A8068" s="6"/>
      <c r="B8068" s="6"/>
      <c r="D8068" s="6"/>
      <c r="E8068" s="6"/>
      <c r="F8068" s="6"/>
      <c r="G8068" s="6"/>
      <c r="H8068" s="6"/>
      <c r="I8068" s="6"/>
      <c r="J8068" s="6"/>
      <c r="K8068" s="6"/>
    </row>
    <row r="8069" spans="1:11">
      <c r="A8069" s="6"/>
      <c r="B8069" s="6"/>
      <c r="D8069" s="6"/>
      <c r="E8069" s="6"/>
      <c r="F8069" s="6"/>
      <c r="G8069" s="6"/>
      <c r="H8069" s="6"/>
      <c r="I8069" s="6"/>
      <c r="J8069" s="6"/>
      <c r="K8069" s="6"/>
    </row>
    <row r="8070" spans="1:11">
      <c r="A8070" s="6"/>
      <c r="B8070" s="6"/>
      <c r="D8070" s="6"/>
      <c r="E8070" s="6"/>
      <c r="F8070" s="6"/>
      <c r="G8070" s="6"/>
      <c r="H8070" s="6"/>
      <c r="I8070" s="6"/>
      <c r="J8070" s="6"/>
      <c r="K8070" s="6"/>
    </row>
    <row r="8071" spans="1:11">
      <c r="A8071" s="6"/>
      <c r="B8071" s="6"/>
      <c r="D8071" s="6"/>
      <c r="E8071" s="6"/>
      <c r="F8071" s="6"/>
      <c r="G8071" s="6"/>
      <c r="H8071" s="6"/>
      <c r="I8071" s="6"/>
      <c r="J8071" s="6"/>
      <c r="K8071" s="6"/>
    </row>
    <row r="8072" spans="1:11">
      <c r="A8072" s="6"/>
      <c r="B8072" s="6"/>
      <c r="D8072" s="6"/>
      <c r="E8072" s="6"/>
      <c r="F8072" s="6"/>
      <c r="G8072" s="6"/>
      <c r="H8072" s="6"/>
      <c r="I8072" s="6"/>
      <c r="J8072" s="6"/>
      <c r="K8072" s="6"/>
    </row>
    <row r="8073" spans="1:11">
      <c r="A8073" s="6"/>
      <c r="B8073" s="6"/>
      <c r="D8073" s="6"/>
      <c r="E8073" s="6"/>
      <c r="F8073" s="6"/>
      <c r="G8073" s="6"/>
      <c r="H8073" s="6"/>
      <c r="I8073" s="6"/>
      <c r="J8073" s="6"/>
      <c r="K8073" s="6"/>
    </row>
    <row r="8074" spans="1:11">
      <c r="A8074" s="6"/>
      <c r="B8074" s="6"/>
      <c r="D8074" s="6"/>
      <c r="E8074" s="6"/>
      <c r="F8074" s="6"/>
      <c r="G8074" s="6"/>
      <c r="H8074" s="6"/>
      <c r="I8074" s="6"/>
      <c r="J8074" s="6"/>
      <c r="K8074" s="6"/>
    </row>
    <row r="8075" spans="1:11">
      <c r="A8075" s="6"/>
      <c r="B8075" s="6"/>
      <c r="D8075" s="6"/>
      <c r="E8075" s="6"/>
      <c r="F8075" s="6"/>
      <c r="G8075" s="6"/>
      <c r="H8075" s="6"/>
      <c r="I8075" s="6"/>
      <c r="J8075" s="6"/>
      <c r="K8075" s="6"/>
    </row>
    <row r="8076" spans="1:11">
      <c r="A8076" s="6"/>
      <c r="B8076" s="6"/>
      <c r="D8076" s="6"/>
      <c r="E8076" s="6"/>
      <c r="F8076" s="6"/>
      <c r="G8076" s="6"/>
      <c r="H8076" s="6"/>
      <c r="I8076" s="6"/>
      <c r="J8076" s="6"/>
      <c r="K8076" s="6"/>
    </row>
    <row r="8077" spans="1:11">
      <c r="A8077" s="6"/>
      <c r="B8077" s="6"/>
      <c r="D8077" s="6"/>
      <c r="E8077" s="6"/>
      <c r="F8077" s="6"/>
      <c r="G8077" s="6"/>
      <c r="H8077" s="6"/>
      <c r="I8077" s="6"/>
      <c r="J8077" s="6"/>
      <c r="K8077" s="6"/>
    </row>
    <row r="8078" spans="1:11">
      <c r="A8078" s="6"/>
      <c r="B8078" s="6"/>
      <c r="D8078" s="6"/>
      <c r="E8078" s="6"/>
      <c r="F8078" s="6"/>
      <c r="G8078" s="6"/>
      <c r="H8078" s="6"/>
      <c r="I8078" s="6"/>
      <c r="J8078" s="6"/>
      <c r="K8078" s="6"/>
    </row>
    <row r="8079" spans="1:11">
      <c r="A8079" s="6"/>
      <c r="B8079" s="6"/>
      <c r="D8079" s="6"/>
      <c r="E8079" s="6"/>
      <c r="F8079" s="6"/>
      <c r="G8079" s="6"/>
      <c r="H8079" s="6"/>
      <c r="I8079" s="6"/>
      <c r="J8079" s="6"/>
      <c r="K8079" s="6"/>
    </row>
    <row r="8080" spans="1:11">
      <c r="A8080" s="6"/>
      <c r="B8080" s="6"/>
      <c r="D8080" s="6"/>
      <c r="E8080" s="6"/>
      <c r="F8080" s="6"/>
      <c r="G8080" s="6"/>
      <c r="H8080" s="6"/>
      <c r="I8080" s="6"/>
      <c r="J8080" s="6"/>
      <c r="K8080" s="6"/>
    </row>
    <row r="8081" spans="1:11">
      <c r="A8081" s="6"/>
      <c r="B8081" s="6"/>
      <c r="D8081" s="6"/>
      <c r="E8081" s="6"/>
      <c r="F8081" s="6"/>
      <c r="G8081" s="6"/>
      <c r="H8081" s="6"/>
      <c r="I8081" s="6"/>
      <c r="J8081" s="6"/>
      <c r="K8081" s="6"/>
    </row>
    <row r="8082" spans="1:11">
      <c r="A8082" s="6"/>
      <c r="B8082" s="6"/>
      <c r="D8082" s="6"/>
      <c r="E8082" s="6"/>
      <c r="F8082" s="6"/>
      <c r="G8082" s="6"/>
      <c r="H8082" s="6"/>
      <c r="I8082" s="6"/>
      <c r="J8082" s="6"/>
      <c r="K8082" s="6"/>
    </row>
    <row r="8083" spans="1:11">
      <c r="A8083" s="6"/>
      <c r="B8083" s="6"/>
      <c r="D8083" s="6"/>
      <c r="E8083" s="6"/>
      <c r="F8083" s="6"/>
      <c r="G8083" s="6"/>
      <c r="H8083" s="6"/>
      <c r="I8083" s="6"/>
      <c r="J8083" s="6"/>
      <c r="K8083" s="6"/>
    </row>
    <row r="8084" spans="1:11">
      <c r="A8084" s="6"/>
      <c r="B8084" s="6"/>
      <c r="D8084" s="6"/>
      <c r="E8084" s="6"/>
      <c r="F8084" s="6"/>
      <c r="G8084" s="6"/>
      <c r="H8084" s="6"/>
      <c r="I8084" s="6"/>
      <c r="J8084" s="6"/>
      <c r="K8084" s="6"/>
    </row>
    <row r="8085" spans="1:11">
      <c r="A8085" s="6"/>
      <c r="B8085" s="6"/>
      <c r="D8085" s="6"/>
      <c r="E8085" s="6"/>
      <c r="F8085" s="6"/>
      <c r="G8085" s="6"/>
      <c r="H8085" s="6"/>
      <c r="I8085" s="6"/>
      <c r="J8085" s="6"/>
      <c r="K8085" s="6"/>
    </row>
    <row r="8086" spans="1:11">
      <c r="A8086" s="6"/>
      <c r="B8086" s="6"/>
      <c r="D8086" s="6"/>
      <c r="E8086" s="6"/>
      <c r="F8086" s="6"/>
      <c r="G8086" s="6"/>
      <c r="H8086" s="6"/>
      <c r="I8086" s="6"/>
      <c r="J8086" s="6"/>
      <c r="K8086" s="6"/>
    </row>
    <row r="8087" spans="1:11">
      <c r="A8087" s="6"/>
      <c r="B8087" s="6"/>
      <c r="D8087" s="6"/>
      <c r="E8087" s="6"/>
      <c r="F8087" s="6"/>
      <c r="G8087" s="6"/>
      <c r="H8087" s="6"/>
      <c r="I8087" s="6"/>
      <c r="J8087" s="6"/>
      <c r="K8087" s="6"/>
    </row>
    <row r="8088" spans="1:11">
      <c r="A8088" s="6"/>
      <c r="B8088" s="6"/>
      <c r="D8088" s="6"/>
      <c r="E8088" s="6"/>
      <c r="F8088" s="6"/>
      <c r="G8088" s="6"/>
      <c r="H8088" s="6"/>
      <c r="I8088" s="6"/>
      <c r="J8088" s="6"/>
      <c r="K8088" s="6"/>
    </row>
    <row r="8089" spans="1:11">
      <c r="A8089" s="6"/>
      <c r="B8089" s="6"/>
      <c r="D8089" s="6"/>
      <c r="E8089" s="6"/>
      <c r="F8089" s="6"/>
      <c r="G8089" s="6"/>
      <c r="H8089" s="6"/>
      <c r="I8089" s="6"/>
      <c r="J8089" s="6"/>
      <c r="K8089" s="6"/>
    </row>
    <row r="8090" spans="1:11">
      <c r="A8090" s="6"/>
      <c r="B8090" s="6"/>
      <c r="D8090" s="6"/>
      <c r="E8090" s="6"/>
      <c r="F8090" s="6"/>
      <c r="G8090" s="6"/>
      <c r="H8090" s="6"/>
      <c r="I8090" s="6"/>
      <c r="J8090" s="6"/>
      <c r="K8090" s="6"/>
    </row>
    <row r="8091" spans="1:11">
      <c r="A8091" s="6"/>
      <c r="B8091" s="6"/>
      <c r="D8091" s="6"/>
      <c r="E8091" s="6"/>
      <c r="F8091" s="6"/>
      <c r="G8091" s="6"/>
      <c r="H8091" s="6"/>
      <c r="I8091" s="6"/>
      <c r="J8091" s="6"/>
      <c r="K8091" s="6"/>
    </row>
    <row r="8092" spans="1:11">
      <c r="A8092" s="6"/>
      <c r="B8092" s="6"/>
      <c r="D8092" s="6"/>
      <c r="E8092" s="6"/>
      <c r="F8092" s="6"/>
      <c r="G8092" s="6"/>
      <c r="H8092" s="6"/>
      <c r="I8092" s="6"/>
      <c r="J8092" s="6"/>
      <c r="K8092" s="6"/>
    </row>
    <row r="8093" spans="1:11">
      <c r="A8093" s="6"/>
      <c r="B8093" s="6"/>
      <c r="D8093" s="6"/>
      <c r="E8093" s="6"/>
      <c r="F8093" s="6"/>
      <c r="G8093" s="6"/>
      <c r="H8093" s="6"/>
      <c r="I8093" s="6"/>
      <c r="J8093" s="6"/>
      <c r="K8093" s="6"/>
    </row>
    <row r="8094" spans="1:11">
      <c r="A8094" s="6"/>
      <c r="B8094" s="6"/>
      <c r="D8094" s="6"/>
      <c r="E8094" s="6"/>
      <c r="F8094" s="6"/>
      <c r="G8094" s="6"/>
      <c r="H8094" s="6"/>
      <c r="I8094" s="6"/>
      <c r="J8094" s="6"/>
      <c r="K8094" s="6"/>
    </row>
    <row r="8095" spans="1:11">
      <c r="A8095" s="6"/>
      <c r="B8095" s="6"/>
      <c r="D8095" s="6"/>
      <c r="E8095" s="6"/>
      <c r="F8095" s="6"/>
      <c r="G8095" s="6"/>
      <c r="H8095" s="6"/>
      <c r="I8095" s="6"/>
      <c r="J8095" s="6"/>
      <c r="K8095" s="6"/>
    </row>
    <row r="8096" spans="1:11">
      <c r="A8096" s="6"/>
      <c r="B8096" s="6"/>
      <c r="D8096" s="6"/>
      <c r="E8096" s="6"/>
      <c r="F8096" s="6"/>
      <c r="G8096" s="6"/>
      <c r="H8096" s="6"/>
      <c r="I8096" s="6"/>
      <c r="J8096" s="6"/>
      <c r="K8096" s="6"/>
    </row>
    <row r="8097" spans="1:11">
      <c r="A8097" s="6"/>
      <c r="B8097" s="6"/>
      <c r="D8097" s="6"/>
      <c r="E8097" s="6"/>
      <c r="F8097" s="6"/>
      <c r="G8097" s="6"/>
      <c r="H8097" s="6"/>
      <c r="I8097" s="6"/>
      <c r="J8097" s="6"/>
      <c r="K8097" s="6"/>
    </row>
    <row r="8098" spans="1:11">
      <c r="A8098" s="6"/>
      <c r="B8098" s="6"/>
      <c r="D8098" s="6"/>
      <c r="E8098" s="6"/>
      <c r="F8098" s="6"/>
      <c r="G8098" s="6"/>
      <c r="H8098" s="6"/>
      <c r="I8098" s="6"/>
      <c r="J8098" s="6"/>
      <c r="K8098" s="6"/>
    </row>
    <row r="8099" spans="1:11">
      <c r="A8099" s="6"/>
      <c r="B8099" s="6"/>
      <c r="D8099" s="6"/>
      <c r="E8099" s="6"/>
      <c r="F8099" s="6"/>
      <c r="G8099" s="6"/>
      <c r="H8099" s="6"/>
      <c r="I8099" s="6"/>
      <c r="J8099" s="6"/>
      <c r="K8099" s="6"/>
    </row>
    <row r="8100" spans="1:11">
      <c r="A8100" s="6"/>
      <c r="B8100" s="6"/>
      <c r="D8100" s="6"/>
      <c r="E8100" s="6"/>
      <c r="F8100" s="6"/>
      <c r="G8100" s="6"/>
      <c r="H8100" s="6"/>
      <c r="I8100" s="6"/>
      <c r="J8100" s="6"/>
      <c r="K8100" s="6"/>
    </row>
    <row r="8101" spans="1:11">
      <c r="A8101" s="6"/>
      <c r="B8101" s="6"/>
      <c r="D8101" s="6"/>
      <c r="E8101" s="6"/>
      <c r="F8101" s="6"/>
      <c r="G8101" s="6"/>
      <c r="H8101" s="6"/>
      <c r="I8101" s="6"/>
      <c r="J8101" s="6"/>
      <c r="K8101" s="6"/>
    </row>
    <row r="8102" spans="1:11">
      <c r="A8102" s="6"/>
      <c r="B8102" s="6"/>
      <c r="D8102" s="6"/>
      <c r="E8102" s="6"/>
      <c r="F8102" s="6"/>
      <c r="G8102" s="6"/>
      <c r="H8102" s="6"/>
      <c r="I8102" s="6"/>
      <c r="J8102" s="6"/>
      <c r="K8102" s="6"/>
    </row>
    <row r="8103" spans="1:11">
      <c r="A8103" s="6"/>
      <c r="B8103" s="6"/>
      <c r="D8103" s="6"/>
      <c r="E8103" s="6"/>
      <c r="F8103" s="6"/>
      <c r="G8103" s="6"/>
      <c r="H8103" s="6"/>
      <c r="I8103" s="6"/>
      <c r="J8103" s="6"/>
      <c r="K8103" s="6"/>
    </row>
    <row r="8104" spans="1:11">
      <c r="A8104" s="6"/>
      <c r="B8104" s="6"/>
      <c r="D8104" s="6"/>
      <c r="E8104" s="6"/>
      <c r="F8104" s="6"/>
      <c r="G8104" s="6"/>
      <c r="H8104" s="6"/>
      <c r="I8104" s="6"/>
      <c r="J8104" s="6"/>
      <c r="K8104" s="6"/>
    </row>
    <row r="8105" spans="1:11">
      <c r="A8105" s="6"/>
      <c r="B8105" s="6"/>
      <c r="D8105" s="6"/>
      <c r="E8105" s="6"/>
      <c r="F8105" s="6"/>
      <c r="G8105" s="6"/>
      <c r="H8105" s="6"/>
      <c r="I8105" s="6"/>
      <c r="J8105" s="6"/>
      <c r="K8105" s="6"/>
    </row>
    <row r="8106" spans="1:11">
      <c r="A8106" s="6"/>
      <c r="B8106" s="6"/>
      <c r="D8106" s="6"/>
      <c r="E8106" s="6"/>
      <c r="F8106" s="6"/>
      <c r="G8106" s="6"/>
      <c r="H8106" s="6"/>
      <c r="I8106" s="6"/>
      <c r="J8106" s="6"/>
      <c r="K8106" s="6"/>
    </row>
    <row r="8107" spans="1:11">
      <c r="A8107" s="6"/>
      <c r="B8107" s="6"/>
      <c r="D8107" s="6"/>
      <c r="E8107" s="6"/>
      <c r="F8107" s="6"/>
      <c r="G8107" s="6"/>
      <c r="H8107" s="6"/>
      <c r="I8107" s="6"/>
      <c r="J8107" s="6"/>
      <c r="K8107" s="6"/>
    </row>
    <row r="8108" spans="1:11">
      <c r="A8108" s="6"/>
      <c r="B8108" s="6"/>
      <c r="D8108" s="6"/>
      <c r="E8108" s="6"/>
      <c r="F8108" s="6"/>
      <c r="G8108" s="6"/>
      <c r="H8108" s="6"/>
      <c r="I8108" s="6"/>
      <c r="J8108" s="6"/>
      <c r="K8108" s="6"/>
    </row>
    <row r="8109" spans="1:11">
      <c r="A8109" s="6"/>
      <c r="B8109" s="6"/>
      <c r="D8109" s="6"/>
      <c r="E8109" s="6"/>
      <c r="F8109" s="6"/>
      <c r="G8109" s="6"/>
      <c r="H8109" s="6"/>
      <c r="I8109" s="6"/>
      <c r="J8109" s="6"/>
      <c r="K8109" s="6"/>
    </row>
    <row r="8110" spans="1:11">
      <c r="A8110" s="6"/>
      <c r="B8110" s="6"/>
      <c r="D8110" s="6"/>
      <c r="E8110" s="6"/>
      <c r="F8110" s="6"/>
      <c r="G8110" s="6"/>
      <c r="H8110" s="6"/>
      <c r="I8110" s="6"/>
      <c r="J8110" s="6"/>
      <c r="K8110" s="6"/>
    </row>
    <row r="8111" spans="1:11">
      <c r="A8111" s="6"/>
      <c r="B8111" s="6"/>
      <c r="D8111" s="6"/>
      <c r="E8111" s="6"/>
      <c r="F8111" s="6"/>
      <c r="G8111" s="6"/>
      <c r="H8111" s="6"/>
      <c r="I8111" s="6"/>
      <c r="J8111" s="6"/>
      <c r="K8111" s="6"/>
    </row>
    <row r="8112" spans="1:11">
      <c r="A8112" s="6"/>
      <c r="B8112" s="6"/>
      <c r="D8112" s="6"/>
      <c r="E8112" s="6"/>
      <c r="F8112" s="6"/>
      <c r="G8112" s="6"/>
      <c r="H8112" s="6"/>
      <c r="I8112" s="6"/>
      <c r="J8112" s="6"/>
      <c r="K8112" s="6"/>
    </row>
    <row r="8113" spans="1:11">
      <c r="A8113" s="6"/>
      <c r="B8113" s="6"/>
      <c r="D8113" s="6"/>
      <c r="E8113" s="6"/>
      <c r="F8113" s="6"/>
      <c r="G8113" s="6"/>
      <c r="H8113" s="6"/>
      <c r="I8113" s="6"/>
      <c r="J8113" s="6"/>
      <c r="K8113" s="6"/>
    </row>
    <row r="8114" spans="1:11">
      <c r="A8114" s="6"/>
      <c r="B8114" s="6"/>
      <c r="D8114" s="6"/>
      <c r="E8114" s="6"/>
      <c r="F8114" s="6"/>
      <c r="G8114" s="6"/>
      <c r="H8114" s="6"/>
      <c r="I8114" s="6"/>
      <c r="J8114" s="6"/>
      <c r="K8114" s="6"/>
    </row>
    <row r="8115" spans="1:11">
      <c r="A8115" s="6"/>
      <c r="B8115" s="6"/>
      <c r="D8115" s="6"/>
      <c r="E8115" s="6"/>
      <c r="F8115" s="6"/>
      <c r="G8115" s="6"/>
      <c r="H8115" s="6"/>
      <c r="I8115" s="6"/>
      <c r="J8115" s="6"/>
      <c r="K8115" s="6"/>
    </row>
    <row r="8116" spans="1:11">
      <c r="A8116" s="6"/>
      <c r="B8116" s="6"/>
      <c r="D8116" s="6"/>
      <c r="E8116" s="6"/>
      <c r="F8116" s="6"/>
      <c r="G8116" s="6"/>
      <c r="H8116" s="6"/>
      <c r="I8116" s="6"/>
      <c r="J8116" s="6"/>
      <c r="K8116" s="6"/>
    </row>
    <row r="8117" spans="1:11">
      <c r="A8117" s="6"/>
      <c r="B8117" s="6"/>
      <c r="D8117" s="6"/>
      <c r="E8117" s="6"/>
      <c r="F8117" s="6"/>
      <c r="G8117" s="6"/>
      <c r="H8117" s="6"/>
      <c r="I8117" s="6"/>
      <c r="J8117" s="6"/>
      <c r="K8117" s="6"/>
    </row>
    <row r="8118" spans="1:11">
      <c r="A8118" s="6"/>
      <c r="B8118" s="6"/>
      <c r="D8118" s="6"/>
      <c r="E8118" s="6"/>
      <c r="F8118" s="6"/>
      <c r="G8118" s="6"/>
      <c r="H8118" s="6"/>
      <c r="I8118" s="6"/>
      <c r="J8118" s="6"/>
      <c r="K8118" s="6"/>
    </row>
    <row r="8119" spans="1:11">
      <c r="A8119" s="6"/>
      <c r="B8119" s="6"/>
      <c r="D8119" s="6"/>
      <c r="E8119" s="6"/>
      <c r="F8119" s="6"/>
      <c r="G8119" s="6"/>
      <c r="H8119" s="6"/>
      <c r="I8119" s="6"/>
      <c r="J8119" s="6"/>
      <c r="K8119" s="6"/>
    </row>
    <row r="8120" spans="1:11">
      <c r="A8120" s="6"/>
      <c r="B8120" s="6"/>
      <c r="D8120" s="6"/>
      <c r="E8120" s="6"/>
      <c r="F8120" s="6"/>
      <c r="G8120" s="6"/>
      <c r="H8120" s="6"/>
      <c r="I8120" s="6"/>
      <c r="J8120" s="6"/>
      <c r="K8120" s="6"/>
    </row>
    <row r="8121" spans="1:11">
      <c r="A8121" s="6"/>
      <c r="B8121" s="6"/>
      <c r="D8121" s="6"/>
      <c r="E8121" s="6"/>
      <c r="F8121" s="6"/>
      <c r="G8121" s="6"/>
      <c r="H8121" s="6"/>
      <c r="I8121" s="6"/>
      <c r="J8121" s="6"/>
      <c r="K8121" s="6"/>
    </row>
    <row r="8122" spans="1:11">
      <c r="A8122" s="6"/>
      <c r="B8122" s="6"/>
      <c r="D8122" s="6"/>
      <c r="E8122" s="6"/>
      <c r="F8122" s="6"/>
      <c r="G8122" s="6"/>
      <c r="H8122" s="6"/>
      <c r="I8122" s="6"/>
      <c r="J8122" s="6"/>
      <c r="K8122" s="6"/>
    </row>
    <row r="8123" spans="1:11">
      <c r="A8123" s="6"/>
      <c r="B8123" s="6"/>
      <c r="D8123" s="6"/>
      <c r="E8123" s="6"/>
      <c r="F8123" s="6"/>
      <c r="G8123" s="6"/>
      <c r="H8123" s="6"/>
      <c r="I8123" s="6"/>
      <c r="J8123" s="6"/>
      <c r="K8123" s="6"/>
    </row>
    <row r="8124" spans="1:11">
      <c r="A8124" s="6"/>
      <c r="B8124" s="6"/>
      <c r="D8124" s="6"/>
      <c r="E8124" s="6"/>
      <c r="F8124" s="6"/>
      <c r="G8124" s="6"/>
      <c r="H8124" s="6"/>
      <c r="I8124" s="6"/>
      <c r="J8124" s="6"/>
      <c r="K8124" s="6"/>
    </row>
    <row r="8125" spans="1:11">
      <c r="A8125" s="6"/>
      <c r="B8125" s="6"/>
      <c r="D8125" s="6"/>
      <c r="E8125" s="6"/>
      <c r="F8125" s="6"/>
      <c r="G8125" s="6"/>
      <c r="H8125" s="6"/>
      <c r="I8125" s="6"/>
      <c r="J8125" s="6"/>
      <c r="K8125" s="6"/>
    </row>
    <row r="8126" spans="1:11">
      <c r="A8126" s="6"/>
      <c r="B8126" s="6"/>
      <c r="D8126" s="6"/>
      <c r="E8126" s="6"/>
      <c r="F8126" s="6"/>
      <c r="G8126" s="6"/>
      <c r="H8126" s="6"/>
      <c r="I8126" s="6"/>
      <c r="J8126" s="6"/>
      <c r="K8126" s="6"/>
    </row>
    <row r="8127" spans="1:11">
      <c r="A8127" s="6"/>
      <c r="B8127" s="6"/>
      <c r="D8127" s="6"/>
      <c r="E8127" s="6"/>
      <c r="F8127" s="6"/>
      <c r="G8127" s="6"/>
      <c r="H8127" s="6"/>
      <c r="I8127" s="6"/>
      <c r="J8127" s="6"/>
      <c r="K8127" s="6"/>
    </row>
    <row r="8128" spans="1:11">
      <c r="A8128" s="6"/>
      <c r="B8128" s="6"/>
      <c r="D8128" s="6"/>
      <c r="E8128" s="6"/>
      <c r="F8128" s="6"/>
      <c r="G8128" s="6"/>
      <c r="H8128" s="6"/>
      <c r="I8128" s="6"/>
      <c r="J8128" s="6"/>
      <c r="K8128" s="6"/>
    </row>
    <row r="8129" spans="1:11">
      <c r="A8129" s="6"/>
      <c r="B8129" s="6"/>
      <c r="D8129" s="6"/>
      <c r="E8129" s="6"/>
      <c r="F8129" s="6"/>
      <c r="G8129" s="6"/>
      <c r="H8129" s="6"/>
      <c r="I8129" s="6"/>
      <c r="J8129" s="6"/>
      <c r="K8129" s="6"/>
    </row>
    <row r="8130" spans="1:11">
      <c r="A8130" s="6"/>
      <c r="B8130" s="6"/>
      <c r="D8130" s="6"/>
      <c r="E8130" s="6"/>
      <c r="F8130" s="6"/>
      <c r="G8130" s="6"/>
      <c r="H8130" s="6"/>
      <c r="I8130" s="6"/>
      <c r="J8130" s="6"/>
      <c r="K8130" s="6"/>
    </row>
    <row r="8131" spans="1:11">
      <c r="A8131" s="6"/>
      <c r="B8131" s="6"/>
      <c r="D8131" s="6"/>
      <c r="E8131" s="6"/>
      <c r="F8131" s="6"/>
      <c r="G8131" s="6"/>
      <c r="H8131" s="6"/>
      <c r="I8131" s="6"/>
      <c r="J8131" s="6"/>
      <c r="K8131" s="6"/>
    </row>
    <row r="8132" spans="1:11">
      <c r="A8132" s="6"/>
      <c r="B8132" s="6"/>
      <c r="D8132" s="6"/>
      <c r="E8132" s="6"/>
      <c r="F8132" s="6"/>
      <c r="G8132" s="6"/>
      <c r="H8132" s="6"/>
      <c r="I8132" s="6"/>
      <c r="J8132" s="6"/>
      <c r="K8132" s="6"/>
    </row>
    <row r="8133" spans="1:11">
      <c r="A8133" s="6"/>
      <c r="B8133" s="6"/>
      <c r="D8133" s="6"/>
      <c r="E8133" s="6"/>
      <c r="F8133" s="6"/>
      <c r="G8133" s="6"/>
      <c r="H8133" s="6"/>
      <c r="I8133" s="6"/>
      <c r="J8133" s="6"/>
      <c r="K8133" s="6"/>
    </row>
    <row r="8134" spans="1:11">
      <c r="A8134" s="6"/>
      <c r="B8134" s="6"/>
      <c r="D8134" s="6"/>
      <c r="E8134" s="6"/>
      <c r="F8134" s="6"/>
      <c r="G8134" s="6"/>
      <c r="H8134" s="6"/>
      <c r="I8134" s="6"/>
      <c r="J8134" s="6"/>
      <c r="K8134" s="6"/>
    </row>
    <row r="8135" spans="1:11">
      <c r="A8135" s="6"/>
      <c r="B8135" s="6"/>
      <c r="D8135" s="6"/>
      <c r="E8135" s="6"/>
      <c r="F8135" s="6"/>
      <c r="G8135" s="6"/>
      <c r="H8135" s="6"/>
      <c r="I8135" s="6"/>
      <c r="J8135" s="6"/>
      <c r="K8135" s="6"/>
    </row>
    <row r="8136" spans="1:11">
      <c r="A8136" s="6"/>
      <c r="B8136" s="6"/>
      <c r="D8136" s="6"/>
      <c r="E8136" s="6"/>
      <c r="F8136" s="6"/>
      <c r="G8136" s="6"/>
      <c r="H8136" s="6"/>
      <c r="I8136" s="6"/>
      <c r="J8136" s="6"/>
      <c r="K8136" s="6"/>
    </row>
    <row r="8137" spans="1:11">
      <c r="A8137" s="6"/>
      <c r="B8137" s="6"/>
      <c r="D8137" s="6"/>
      <c r="E8137" s="6"/>
      <c r="F8137" s="6"/>
      <c r="G8137" s="6"/>
      <c r="H8137" s="6"/>
      <c r="I8137" s="6"/>
      <c r="J8137" s="6"/>
      <c r="K8137" s="6"/>
    </row>
    <row r="8138" spans="1:11">
      <c r="A8138" s="6"/>
      <c r="B8138" s="6"/>
      <c r="D8138" s="6"/>
      <c r="E8138" s="6"/>
      <c r="F8138" s="6"/>
      <c r="G8138" s="6"/>
      <c r="H8138" s="6"/>
      <c r="I8138" s="6"/>
      <c r="J8138" s="6"/>
      <c r="K8138" s="6"/>
    </row>
    <row r="8139" spans="1:11">
      <c r="A8139" s="6"/>
      <c r="B8139" s="6"/>
      <c r="D8139" s="6"/>
      <c r="E8139" s="6"/>
      <c r="F8139" s="6"/>
      <c r="G8139" s="6"/>
      <c r="H8139" s="6"/>
      <c r="I8139" s="6"/>
      <c r="J8139" s="6"/>
      <c r="K8139" s="6"/>
    </row>
    <row r="8140" spans="1:11">
      <c r="A8140" s="6"/>
      <c r="B8140" s="6"/>
      <c r="D8140" s="6"/>
      <c r="E8140" s="6"/>
      <c r="F8140" s="6"/>
      <c r="G8140" s="6"/>
      <c r="H8140" s="6"/>
      <c r="I8140" s="6"/>
      <c r="J8140" s="6"/>
      <c r="K8140" s="6"/>
    </row>
    <row r="8141" spans="1:11">
      <c r="A8141" s="6"/>
      <c r="B8141" s="6"/>
      <c r="D8141" s="6"/>
      <c r="E8141" s="6"/>
      <c r="F8141" s="6"/>
      <c r="G8141" s="6"/>
      <c r="H8141" s="6"/>
      <c r="I8141" s="6"/>
      <c r="J8141" s="6"/>
      <c r="K8141" s="6"/>
    </row>
    <row r="8142" spans="1:11">
      <c r="A8142" s="6"/>
      <c r="B8142" s="6"/>
      <c r="D8142" s="6"/>
      <c r="E8142" s="6"/>
      <c r="F8142" s="6"/>
      <c r="G8142" s="6"/>
      <c r="H8142" s="6"/>
      <c r="I8142" s="6"/>
      <c r="J8142" s="6"/>
      <c r="K8142" s="6"/>
    </row>
    <row r="8143" spans="1:11">
      <c r="A8143" s="6"/>
      <c r="B8143" s="6"/>
      <c r="D8143" s="6"/>
      <c r="E8143" s="6"/>
      <c r="F8143" s="6"/>
      <c r="G8143" s="6"/>
      <c r="H8143" s="6"/>
      <c r="I8143" s="6"/>
      <c r="J8143" s="6"/>
      <c r="K8143" s="6"/>
    </row>
    <row r="8144" spans="1:11">
      <c r="A8144" s="6"/>
      <c r="B8144" s="6"/>
      <c r="D8144" s="6"/>
      <c r="E8144" s="6"/>
      <c r="F8144" s="6"/>
      <c r="G8144" s="6"/>
      <c r="H8144" s="6"/>
      <c r="I8144" s="6"/>
      <c r="J8144" s="6"/>
      <c r="K8144" s="6"/>
    </row>
    <row r="8145" spans="1:11">
      <c r="A8145" s="6"/>
      <c r="B8145" s="6"/>
      <c r="D8145" s="6"/>
      <c r="E8145" s="6"/>
      <c r="F8145" s="6"/>
      <c r="G8145" s="6"/>
      <c r="H8145" s="6"/>
      <c r="I8145" s="6"/>
      <c r="J8145" s="6"/>
      <c r="K8145" s="6"/>
    </row>
    <row r="8146" spans="1:11">
      <c r="A8146" s="6"/>
      <c r="B8146" s="6"/>
      <c r="D8146" s="6"/>
      <c r="E8146" s="6"/>
      <c r="F8146" s="6"/>
      <c r="G8146" s="6"/>
      <c r="H8146" s="6"/>
      <c r="I8146" s="6"/>
      <c r="J8146" s="6"/>
      <c r="K8146" s="6"/>
    </row>
    <row r="8147" spans="1:11">
      <c r="A8147" s="6"/>
      <c r="B8147" s="6"/>
      <c r="D8147" s="6"/>
      <c r="E8147" s="6"/>
      <c r="F8147" s="6"/>
      <c r="G8147" s="6"/>
      <c r="H8147" s="6"/>
      <c r="I8147" s="6"/>
      <c r="J8147" s="6"/>
      <c r="K8147" s="6"/>
    </row>
    <row r="8148" spans="1:11">
      <c r="A8148" s="6"/>
      <c r="B8148" s="6"/>
      <c r="D8148" s="6"/>
      <c r="E8148" s="6"/>
      <c r="F8148" s="6"/>
      <c r="G8148" s="6"/>
      <c r="H8148" s="6"/>
      <c r="I8148" s="6"/>
      <c r="J8148" s="6"/>
      <c r="K8148" s="6"/>
    </row>
    <row r="8149" spans="1:11">
      <c r="A8149" s="6"/>
      <c r="B8149" s="6"/>
      <c r="D8149" s="6"/>
      <c r="E8149" s="6"/>
      <c r="F8149" s="6"/>
      <c r="G8149" s="6"/>
      <c r="H8149" s="6"/>
      <c r="I8149" s="6"/>
      <c r="J8149" s="6"/>
      <c r="K8149" s="6"/>
    </row>
    <row r="8150" spans="1:11">
      <c r="A8150" s="6"/>
      <c r="B8150" s="6"/>
      <c r="D8150" s="6"/>
      <c r="E8150" s="6"/>
      <c r="F8150" s="6"/>
      <c r="G8150" s="6"/>
      <c r="H8150" s="6"/>
      <c r="I8150" s="6"/>
      <c r="J8150" s="6"/>
      <c r="K8150" s="6"/>
    </row>
    <row r="8151" spans="1:11">
      <c r="A8151" s="6"/>
      <c r="B8151" s="6"/>
      <c r="D8151" s="6"/>
      <c r="E8151" s="6"/>
      <c r="F8151" s="6"/>
      <c r="G8151" s="6"/>
      <c r="H8151" s="6"/>
      <c r="I8151" s="6"/>
      <c r="J8151" s="6"/>
      <c r="K8151" s="6"/>
    </row>
    <row r="8152" spans="1:11">
      <c r="A8152" s="6"/>
      <c r="B8152" s="6"/>
      <c r="D8152" s="6"/>
      <c r="E8152" s="6"/>
      <c r="F8152" s="6"/>
      <c r="G8152" s="6"/>
      <c r="H8152" s="6"/>
      <c r="I8152" s="6"/>
      <c r="J8152" s="6"/>
      <c r="K8152" s="6"/>
    </row>
    <row r="8153" spans="1:11">
      <c r="A8153" s="6"/>
      <c r="B8153" s="6"/>
      <c r="D8153" s="6"/>
      <c r="E8153" s="6"/>
      <c r="F8153" s="6"/>
      <c r="G8153" s="6"/>
      <c r="H8153" s="6"/>
      <c r="I8153" s="6"/>
      <c r="J8153" s="6"/>
      <c r="K8153" s="6"/>
    </row>
    <row r="8154" spans="1:11">
      <c r="A8154" s="6"/>
      <c r="B8154" s="6"/>
      <c r="D8154" s="6"/>
      <c r="E8154" s="6"/>
      <c r="F8154" s="6"/>
      <c r="G8154" s="6"/>
      <c r="H8154" s="6"/>
      <c r="I8154" s="6"/>
      <c r="J8154" s="6"/>
      <c r="K8154" s="6"/>
    </row>
    <row r="8155" spans="1:11">
      <c r="A8155" s="6"/>
      <c r="B8155" s="6"/>
      <c r="D8155" s="6"/>
      <c r="E8155" s="6"/>
      <c r="F8155" s="6"/>
      <c r="G8155" s="6"/>
      <c r="H8155" s="6"/>
      <c r="I8155" s="6"/>
      <c r="J8155" s="6"/>
      <c r="K8155" s="6"/>
    </row>
    <row r="8156" spans="1:11">
      <c r="A8156" s="6"/>
      <c r="B8156" s="6"/>
      <c r="D8156" s="6"/>
      <c r="E8156" s="6"/>
      <c r="F8156" s="6"/>
      <c r="G8156" s="6"/>
      <c r="H8156" s="6"/>
      <c r="I8156" s="6"/>
      <c r="J8156" s="6"/>
      <c r="K8156" s="6"/>
    </row>
    <row r="8157" spans="1:11">
      <c r="A8157" s="6"/>
      <c r="B8157" s="6"/>
      <c r="D8157" s="6"/>
      <c r="E8157" s="6"/>
      <c r="F8157" s="6"/>
      <c r="G8157" s="6"/>
      <c r="H8157" s="6"/>
      <c r="I8157" s="6"/>
      <c r="J8157" s="6"/>
      <c r="K8157" s="6"/>
    </row>
    <row r="8158" spans="1:11">
      <c r="A8158" s="6"/>
      <c r="B8158" s="6"/>
      <c r="D8158" s="6"/>
      <c r="E8158" s="6"/>
      <c r="F8158" s="6"/>
      <c r="G8158" s="6"/>
      <c r="H8158" s="6"/>
      <c r="I8158" s="6"/>
      <c r="J8158" s="6"/>
      <c r="K8158" s="6"/>
    </row>
    <row r="8159" spans="1:11">
      <c r="A8159" s="6"/>
      <c r="B8159" s="6"/>
      <c r="D8159" s="6"/>
      <c r="E8159" s="6"/>
      <c r="F8159" s="6"/>
      <c r="G8159" s="6"/>
      <c r="H8159" s="6"/>
      <c r="I8159" s="6"/>
      <c r="J8159" s="6"/>
      <c r="K8159" s="6"/>
    </row>
    <row r="8160" spans="1:11">
      <c r="A8160" s="6"/>
      <c r="B8160" s="6"/>
      <c r="D8160" s="6"/>
      <c r="E8160" s="6"/>
      <c r="F8160" s="6"/>
      <c r="G8160" s="6"/>
      <c r="H8160" s="6"/>
      <c r="I8160" s="6"/>
      <c r="J8160" s="6"/>
      <c r="K8160" s="6"/>
    </row>
    <row r="8161" spans="1:11">
      <c r="A8161" s="6"/>
      <c r="B8161" s="6"/>
      <c r="D8161" s="6"/>
      <c r="E8161" s="6"/>
      <c r="F8161" s="6"/>
      <c r="G8161" s="6"/>
      <c r="H8161" s="6"/>
      <c r="I8161" s="6"/>
      <c r="J8161" s="6"/>
      <c r="K8161" s="6"/>
    </row>
    <row r="8162" spans="1:11">
      <c r="A8162" s="6"/>
      <c r="B8162" s="6"/>
      <c r="D8162" s="6"/>
      <c r="E8162" s="6"/>
      <c r="F8162" s="6"/>
      <c r="G8162" s="6"/>
      <c r="H8162" s="6"/>
      <c r="I8162" s="6"/>
      <c r="J8162" s="6"/>
      <c r="K8162" s="6"/>
    </row>
    <row r="8163" spans="1:11">
      <c r="A8163" s="6"/>
      <c r="B8163" s="6"/>
      <c r="D8163" s="6"/>
      <c r="E8163" s="6"/>
      <c r="F8163" s="6"/>
      <c r="G8163" s="6"/>
      <c r="H8163" s="6"/>
      <c r="I8163" s="6"/>
      <c r="J8163" s="6"/>
      <c r="K8163" s="6"/>
    </row>
    <row r="8164" spans="1:11">
      <c r="A8164" s="6"/>
      <c r="B8164" s="6"/>
      <c r="D8164" s="6"/>
      <c r="E8164" s="6"/>
      <c r="F8164" s="6"/>
      <c r="G8164" s="6"/>
      <c r="H8164" s="6"/>
      <c r="I8164" s="6"/>
      <c r="J8164" s="6"/>
      <c r="K8164" s="6"/>
    </row>
    <row r="8165" spans="1:11">
      <c r="A8165" s="6"/>
      <c r="B8165" s="6"/>
      <c r="D8165" s="6"/>
      <c r="E8165" s="6"/>
      <c r="F8165" s="6"/>
      <c r="G8165" s="6"/>
      <c r="H8165" s="6"/>
      <c r="I8165" s="6"/>
      <c r="J8165" s="6"/>
      <c r="K8165" s="6"/>
    </row>
    <row r="8166" spans="1:11">
      <c r="A8166" s="6"/>
      <c r="B8166" s="6"/>
      <c r="D8166" s="6"/>
      <c r="E8166" s="6"/>
      <c r="F8166" s="6"/>
      <c r="G8166" s="6"/>
      <c r="H8166" s="6"/>
      <c r="I8166" s="6"/>
      <c r="J8166" s="6"/>
      <c r="K8166" s="6"/>
    </row>
    <row r="8167" spans="1:11">
      <c r="A8167" s="6"/>
      <c r="B8167" s="6"/>
      <c r="D8167" s="6"/>
      <c r="E8167" s="6"/>
      <c r="F8167" s="6"/>
      <c r="G8167" s="6"/>
      <c r="H8167" s="6"/>
      <c r="I8167" s="6"/>
      <c r="J8167" s="6"/>
      <c r="K8167" s="6"/>
    </row>
    <row r="8168" spans="1:11">
      <c r="A8168" s="6"/>
      <c r="B8168" s="6"/>
      <c r="D8168" s="6"/>
      <c r="E8168" s="6"/>
      <c r="F8168" s="6"/>
      <c r="G8168" s="6"/>
      <c r="H8168" s="6"/>
      <c r="I8168" s="6"/>
      <c r="J8168" s="6"/>
      <c r="K8168" s="6"/>
    </row>
    <row r="8169" spans="1:11">
      <c r="A8169" s="6"/>
      <c r="B8169" s="6"/>
      <c r="D8169" s="6"/>
      <c r="E8169" s="6"/>
      <c r="F8169" s="6"/>
      <c r="G8169" s="6"/>
      <c r="H8169" s="6"/>
      <c r="I8169" s="6"/>
      <c r="J8169" s="6"/>
      <c r="K8169" s="6"/>
    </row>
    <row r="8170" spans="1:11">
      <c r="A8170" s="6"/>
      <c r="B8170" s="6"/>
      <c r="D8170" s="6"/>
      <c r="E8170" s="6"/>
      <c r="F8170" s="6"/>
      <c r="G8170" s="6"/>
      <c r="H8170" s="6"/>
      <c r="I8170" s="6"/>
      <c r="J8170" s="6"/>
      <c r="K8170" s="6"/>
    </row>
    <row r="8171" spans="1:11">
      <c r="A8171" s="6"/>
      <c r="B8171" s="6"/>
      <c r="D8171" s="6"/>
      <c r="E8171" s="6"/>
      <c r="F8171" s="6"/>
      <c r="G8171" s="6"/>
      <c r="H8171" s="6"/>
      <c r="I8171" s="6"/>
      <c r="J8171" s="6"/>
      <c r="K8171" s="6"/>
    </row>
    <row r="8172" spans="1:11">
      <c r="A8172" s="6"/>
      <c r="B8172" s="6"/>
      <c r="D8172" s="6"/>
      <c r="E8172" s="6"/>
      <c r="F8172" s="6"/>
      <c r="G8172" s="6"/>
      <c r="H8172" s="6"/>
      <c r="I8172" s="6"/>
      <c r="J8172" s="6"/>
      <c r="K8172" s="6"/>
    </row>
    <row r="8173" spans="1:11">
      <c r="A8173" s="6"/>
      <c r="B8173" s="6"/>
      <c r="D8173" s="6"/>
      <c r="E8173" s="6"/>
      <c r="F8173" s="6"/>
      <c r="G8173" s="6"/>
      <c r="H8173" s="6"/>
      <c r="I8173" s="6"/>
      <c r="J8173" s="6"/>
      <c r="K8173" s="6"/>
    </row>
    <row r="8174" spans="1:11">
      <c r="A8174" s="6"/>
      <c r="B8174" s="6"/>
      <c r="D8174" s="6"/>
      <c r="E8174" s="6"/>
      <c r="F8174" s="6"/>
      <c r="G8174" s="6"/>
      <c r="H8174" s="6"/>
      <c r="I8174" s="6"/>
      <c r="J8174" s="6"/>
      <c r="K8174" s="6"/>
    </row>
    <row r="8175" spans="1:11">
      <c r="A8175" s="6"/>
      <c r="B8175" s="6"/>
      <c r="D8175" s="6"/>
      <c r="E8175" s="6"/>
      <c r="F8175" s="6"/>
      <c r="G8175" s="6"/>
      <c r="H8175" s="6"/>
      <c r="I8175" s="6"/>
      <c r="J8175" s="6"/>
      <c r="K8175" s="6"/>
    </row>
    <row r="8176" spans="1:11">
      <c r="A8176" s="6"/>
      <c r="B8176" s="6"/>
      <c r="D8176" s="6"/>
      <c r="E8176" s="6"/>
      <c r="F8176" s="6"/>
      <c r="G8176" s="6"/>
      <c r="H8176" s="6"/>
      <c r="I8176" s="6"/>
      <c r="J8176" s="6"/>
      <c r="K8176" s="6"/>
    </row>
    <row r="8177" spans="1:11">
      <c r="A8177" s="6"/>
      <c r="B8177" s="6"/>
      <c r="D8177" s="6"/>
      <c r="E8177" s="6"/>
      <c r="F8177" s="6"/>
      <c r="G8177" s="6"/>
      <c r="H8177" s="6"/>
      <c r="I8177" s="6"/>
      <c r="J8177" s="6"/>
      <c r="K8177" s="6"/>
    </row>
    <row r="8178" spans="1:11">
      <c r="A8178" s="6"/>
      <c r="B8178" s="6"/>
      <c r="D8178" s="6"/>
      <c r="E8178" s="6"/>
      <c r="F8178" s="6"/>
      <c r="G8178" s="6"/>
      <c r="H8178" s="6"/>
      <c r="I8178" s="6"/>
      <c r="J8178" s="6"/>
      <c r="K8178" s="6"/>
    </row>
    <row r="8179" spans="1:11">
      <c r="A8179" s="6"/>
      <c r="B8179" s="6"/>
      <c r="D8179" s="6"/>
      <c r="E8179" s="6"/>
      <c r="F8179" s="6"/>
      <c r="G8179" s="6"/>
      <c r="H8179" s="6"/>
      <c r="I8179" s="6"/>
      <c r="J8179" s="6"/>
      <c r="K8179" s="6"/>
    </row>
    <row r="8180" spans="1:11">
      <c r="A8180" s="6"/>
      <c r="B8180" s="6"/>
      <c r="D8180" s="6"/>
      <c r="E8180" s="6"/>
      <c r="F8180" s="6"/>
      <c r="G8180" s="6"/>
      <c r="H8180" s="6"/>
      <c r="I8180" s="6"/>
      <c r="J8180" s="6"/>
      <c r="K8180" s="6"/>
    </row>
    <row r="8181" spans="1:11">
      <c r="A8181" s="6"/>
      <c r="B8181" s="6"/>
      <c r="D8181" s="6"/>
      <c r="E8181" s="6"/>
      <c r="F8181" s="6"/>
      <c r="G8181" s="6"/>
      <c r="H8181" s="6"/>
      <c r="I8181" s="6"/>
      <c r="J8181" s="6"/>
      <c r="K8181" s="6"/>
    </row>
    <row r="8182" spans="1:11">
      <c r="A8182" s="6"/>
      <c r="B8182" s="6"/>
      <c r="D8182" s="6"/>
      <c r="E8182" s="6"/>
      <c r="F8182" s="6"/>
      <c r="G8182" s="6"/>
      <c r="H8182" s="6"/>
      <c r="I8182" s="6"/>
      <c r="J8182" s="6"/>
      <c r="K8182" s="6"/>
    </row>
    <row r="8183" spans="1:11">
      <c r="A8183" s="6"/>
      <c r="B8183" s="6"/>
      <c r="D8183" s="6"/>
      <c r="E8183" s="6"/>
      <c r="F8183" s="6"/>
      <c r="G8183" s="6"/>
      <c r="H8183" s="6"/>
      <c r="I8183" s="6"/>
      <c r="J8183" s="6"/>
      <c r="K8183" s="6"/>
    </row>
    <row r="8184" spans="1:11">
      <c r="A8184" s="6"/>
      <c r="B8184" s="6"/>
      <c r="D8184" s="6"/>
      <c r="E8184" s="6"/>
      <c r="F8184" s="6"/>
      <c r="G8184" s="6"/>
      <c r="H8184" s="6"/>
      <c r="I8184" s="6"/>
      <c r="J8184" s="6"/>
      <c r="K8184" s="6"/>
    </row>
    <row r="8185" spans="1:11">
      <c r="A8185" s="6"/>
      <c r="B8185" s="6"/>
      <c r="D8185" s="6"/>
      <c r="E8185" s="6"/>
      <c r="F8185" s="6"/>
      <c r="G8185" s="6"/>
      <c r="H8185" s="6"/>
      <c r="I8185" s="6"/>
      <c r="J8185" s="6"/>
      <c r="K8185" s="6"/>
    </row>
    <row r="8186" spans="1:11">
      <c r="A8186" s="6"/>
      <c r="B8186" s="6"/>
      <c r="D8186" s="6"/>
      <c r="E8186" s="6"/>
      <c r="F8186" s="6"/>
      <c r="G8186" s="6"/>
      <c r="H8186" s="6"/>
      <c r="I8186" s="6"/>
      <c r="J8186" s="6"/>
      <c r="K8186" s="6"/>
    </row>
    <row r="8187" spans="1:11">
      <c r="A8187" s="6"/>
      <c r="B8187" s="6"/>
      <c r="D8187" s="6"/>
      <c r="E8187" s="6"/>
      <c r="F8187" s="6"/>
      <c r="G8187" s="6"/>
      <c r="H8187" s="6"/>
      <c r="I8187" s="6"/>
      <c r="J8187" s="6"/>
      <c r="K8187" s="6"/>
    </row>
    <row r="8188" spans="1:11">
      <c r="A8188" s="6"/>
      <c r="B8188" s="6"/>
      <c r="D8188" s="6"/>
      <c r="E8188" s="6"/>
      <c r="F8188" s="6"/>
      <c r="G8188" s="6"/>
      <c r="H8188" s="6"/>
      <c r="I8188" s="6"/>
      <c r="J8188" s="6"/>
      <c r="K8188" s="6"/>
    </row>
    <row r="8189" spans="1:11">
      <c r="A8189" s="6"/>
      <c r="B8189" s="6"/>
      <c r="D8189" s="6"/>
      <c r="E8189" s="6"/>
      <c r="F8189" s="6"/>
      <c r="G8189" s="6"/>
      <c r="H8189" s="6"/>
      <c r="I8189" s="6"/>
      <c r="J8189" s="6"/>
      <c r="K8189" s="6"/>
    </row>
    <row r="8190" spans="1:11">
      <c r="A8190" s="6"/>
      <c r="B8190" s="6"/>
      <c r="D8190" s="6"/>
      <c r="E8190" s="6"/>
      <c r="F8190" s="6"/>
      <c r="G8190" s="6"/>
      <c r="H8190" s="6"/>
      <c r="I8190" s="6"/>
      <c r="J8190" s="6"/>
      <c r="K8190" s="6"/>
    </row>
    <row r="8191" spans="1:11">
      <c r="A8191" s="6"/>
      <c r="B8191" s="6"/>
      <c r="D8191" s="6"/>
      <c r="E8191" s="6"/>
      <c r="F8191" s="6"/>
      <c r="G8191" s="6"/>
      <c r="H8191" s="6"/>
      <c r="I8191" s="6"/>
      <c r="J8191" s="6"/>
      <c r="K8191" s="6"/>
    </row>
    <row r="8192" spans="1:11">
      <c r="A8192" s="6"/>
      <c r="B8192" s="6"/>
      <c r="D8192" s="6"/>
      <c r="E8192" s="6"/>
      <c r="F8192" s="6"/>
      <c r="G8192" s="6"/>
      <c r="H8192" s="6"/>
      <c r="I8192" s="6"/>
      <c r="J8192" s="6"/>
      <c r="K8192" s="6"/>
    </row>
    <row r="8193" spans="1:11">
      <c r="A8193" s="6"/>
      <c r="B8193" s="6"/>
      <c r="D8193" s="6"/>
      <c r="E8193" s="6"/>
      <c r="F8193" s="6"/>
      <c r="G8193" s="6"/>
      <c r="H8193" s="6"/>
      <c r="I8193" s="6"/>
      <c r="J8193" s="6"/>
      <c r="K8193" s="6"/>
    </row>
    <row r="8194" spans="1:11">
      <c r="A8194" s="6"/>
      <c r="B8194" s="6"/>
      <c r="D8194" s="6"/>
      <c r="E8194" s="6"/>
      <c r="F8194" s="6"/>
      <c r="G8194" s="6"/>
      <c r="H8194" s="6"/>
      <c r="I8194" s="6"/>
      <c r="J8194" s="6"/>
      <c r="K8194" s="6"/>
    </row>
    <row r="8195" spans="1:11">
      <c r="A8195" s="6"/>
      <c r="B8195" s="6"/>
      <c r="D8195" s="6"/>
      <c r="E8195" s="6"/>
      <c r="F8195" s="6"/>
      <c r="G8195" s="6"/>
      <c r="H8195" s="6"/>
      <c r="I8195" s="6"/>
      <c r="J8195" s="6"/>
      <c r="K8195" s="6"/>
    </row>
    <row r="8196" spans="1:11">
      <c r="A8196" s="6"/>
      <c r="B8196" s="6"/>
      <c r="D8196" s="6"/>
      <c r="E8196" s="6"/>
      <c r="F8196" s="6"/>
      <c r="G8196" s="6"/>
      <c r="H8196" s="6"/>
      <c r="I8196" s="6"/>
      <c r="J8196" s="6"/>
      <c r="K8196" s="6"/>
    </row>
    <row r="8197" spans="1:11">
      <c r="A8197" s="6"/>
      <c r="B8197" s="6"/>
      <c r="D8197" s="6"/>
      <c r="E8197" s="6"/>
      <c r="F8197" s="6"/>
      <c r="G8197" s="6"/>
      <c r="H8197" s="6"/>
      <c r="I8197" s="6"/>
      <c r="J8197" s="6"/>
      <c r="K8197" s="6"/>
    </row>
    <row r="8198" spans="1:11">
      <c r="A8198" s="6"/>
      <c r="B8198" s="6"/>
      <c r="D8198" s="6"/>
      <c r="E8198" s="6"/>
      <c r="F8198" s="6"/>
      <c r="G8198" s="6"/>
      <c r="H8198" s="6"/>
      <c r="I8198" s="6"/>
      <c r="J8198" s="6"/>
      <c r="K8198" s="6"/>
    </row>
    <row r="8199" spans="1:11">
      <c r="A8199" s="6"/>
      <c r="B8199" s="6"/>
      <c r="D8199" s="6"/>
      <c r="E8199" s="6"/>
      <c r="F8199" s="6"/>
      <c r="G8199" s="6"/>
      <c r="H8199" s="6"/>
      <c r="I8199" s="6"/>
      <c r="J8199" s="6"/>
      <c r="K8199" s="6"/>
    </row>
    <row r="8200" spans="1:11">
      <c r="A8200" s="6"/>
      <c r="B8200" s="6"/>
      <c r="D8200" s="6"/>
      <c r="E8200" s="6"/>
      <c r="F8200" s="6"/>
      <c r="G8200" s="6"/>
      <c r="H8200" s="6"/>
      <c r="I8200" s="6"/>
      <c r="J8200" s="6"/>
      <c r="K8200" s="6"/>
    </row>
    <row r="8201" spans="1:11">
      <c r="A8201" s="6"/>
      <c r="B8201" s="6"/>
      <c r="D8201" s="6"/>
      <c r="E8201" s="6"/>
      <c r="F8201" s="6"/>
      <c r="G8201" s="6"/>
      <c r="H8201" s="6"/>
      <c r="I8201" s="6"/>
      <c r="J8201" s="6"/>
      <c r="K8201" s="6"/>
    </row>
    <row r="8202" spans="1:11">
      <c r="A8202" s="6"/>
      <c r="B8202" s="6"/>
      <c r="D8202" s="6"/>
      <c r="E8202" s="6"/>
      <c r="F8202" s="6"/>
      <c r="G8202" s="6"/>
      <c r="H8202" s="6"/>
      <c r="I8202" s="6"/>
      <c r="J8202" s="6"/>
      <c r="K8202" s="6"/>
    </row>
    <row r="8203" spans="1:11">
      <c r="A8203" s="6"/>
      <c r="B8203" s="6"/>
      <c r="D8203" s="6"/>
      <c r="E8203" s="6"/>
      <c r="F8203" s="6"/>
      <c r="G8203" s="6"/>
      <c r="H8203" s="6"/>
      <c r="I8203" s="6"/>
      <c r="J8203" s="6"/>
      <c r="K8203" s="6"/>
    </row>
    <row r="8204" spans="1:11">
      <c r="A8204" s="6"/>
      <c r="B8204" s="6"/>
      <c r="D8204" s="6"/>
      <c r="E8204" s="6"/>
      <c r="F8204" s="6"/>
      <c r="G8204" s="6"/>
      <c r="H8204" s="6"/>
      <c r="I8204" s="6"/>
      <c r="J8204" s="6"/>
      <c r="K8204" s="6"/>
    </row>
    <row r="8205" spans="1:11">
      <c r="A8205" s="6"/>
      <c r="B8205" s="6"/>
      <c r="D8205" s="6"/>
      <c r="E8205" s="6"/>
      <c r="F8205" s="6"/>
      <c r="G8205" s="6"/>
      <c r="H8205" s="6"/>
      <c r="I8205" s="6"/>
      <c r="J8205" s="6"/>
      <c r="K8205" s="6"/>
    </row>
    <row r="8206" spans="1:11">
      <c r="A8206" s="6"/>
      <c r="B8206" s="6"/>
      <c r="D8206" s="6"/>
      <c r="E8206" s="6"/>
      <c r="F8206" s="6"/>
      <c r="G8206" s="6"/>
      <c r="H8206" s="6"/>
      <c r="I8206" s="6"/>
      <c r="J8206" s="6"/>
      <c r="K8206" s="6"/>
    </row>
    <row r="8207" spans="1:11">
      <c r="A8207" s="6"/>
      <c r="B8207" s="6"/>
      <c r="D8207" s="6"/>
      <c r="E8207" s="6"/>
      <c r="F8207" s="6"/>
      <c r="G8207" s="6"/>
      <c r="H8207" s="6"/>
      <c r="I8207" s="6"/>
      <c r="J8207" s="6"/>
      <c r="K8207" s="6"/>
    </row>
    <row r="8208" spans="1:11">
      <c r="A8208" s="6"/>
      <c r="B8208" s="6"/>
      <c r="D8208" s="6"/>
      <c r="E8208" s="6"/>
      <c r="F8208" s="6"/>
      <c r="G8208" s="6"/>
      <c r="H8208" s="6"/>
      <c r="I8208" s="6"/>
      <c r="J8208" s="6"/>
      <c r="K8208" s="6"/>
    </row>
    <row r="8209" spans="1:11">
      <c r="A8209" s="6"/>
      <c r="B8209" s="6"/>
      <c r="D8209" s="6"/>
      <c r="E8209" s="6"/>
      <c r="F8209" s="6"/>
      <c r="G8209" s="6"/>
      <c r="H8209" s="6"/>
      <c r="I8209" s="6"/>
      <c r="J8209" s="6"/>
      <c r="K8209" s="6"/>
    </row>
    <row r="8210" spans="1:11">
      <c r="A8210" s="6"/>
      <c r="B8210" s="6"/>
      <c r="D8210" s="6"/>
      <c r="E8210" s="6"/>
      <c r="F8210" s="6"/>
      <c r="G8210" s="6"/>
      <c r="H8210" s="6"/>
      <c r="I8210" s="6"/>
      <c r="J8210" s="6"/>
      <c r="K8210" s="6"/>
    </row>
    <row r="8211" spans="1:11">
      <c r="A8211" s="6"/>
      <c r="B8211" s="6"/>
      <c r="D8211" s="6"/>
      <c r="E8211" s="6"/>
      <c r="F8211" s="6"/>
      <c r="G8211" s="6"/>
      <c r="H8211" s="6"/>
      <c r="I8211" s="6"/>
      <c r="J8211" s="6"/>
      <c r="K8211" s="6"/>
    </row>
    <row r="8212" spans="1:11">
      <c r="A8212" s="6"/>
      <c r="B8212" s="6"/>
      <c r="D8212" s="6"/>
      <c r="E8212" s="6"/>
      <c r="F8212" s="6"/>
      <c r="G8212" s="6"/>
      <c r="H8212" s="6"/>
      <c r="I8212" s="6"/>
      <c r="J8212" s="6"/>
      <c r="K8212" s="6"/>
    </row>
    <row r="8213" spans="1:11">
      <c r="A8213" s="6"/>
      <c r="B8213" s="6"/>
      <c r="D8213" s="6"/>
      <c r="E8213" s="6"/>
      <c r="F8213" s="6"/>
      <c r="G8213" s="6"/>
      <c r="H8213" s="6"/>
      <c r="I8213" s="6"/>
      <c r="J8213" s="6"/>
      <c r="K8213" s="6"/>
    </row>
    <row r="8214" spans="1:11">
      <c r="A8214" s="6"/>
      <c r="B8214" s="6"/>
      <c r="D8214" s="6"/>
      <c r="E8214" s="6"/>
      <c r="F8214" s="6"/>
      <c r="G8214" s="6"/>
      <c r="H8214" s="6"/>
      <c r="I8214" s="6"/>
      <c r="J8214" s="6"/>
      <c r="K8214" s="6"/>
    </row>
    <row r="8215" spans="1:11">
      <c r="A8215" s="6"/>
      <c r="B8215" s="6"/>
      <c r="D8215" s="6"/>
      <c r="E8215" s="6"/>
      <c r="F8215" s="6"/>
      <c r="G8215" s="6"/>
      <c r="H8215" s="6"/>
      <c r="I8215" s="6"/>
      <c r="J8215" s="6"/>
      <c r="K8215" s="6"/>
    </row>
    <row r="8216" spans="1:11">
      <c r="A8216" s="6"/>
      <c r="B8216" s="6"/>
      <c r="D8216" s="6"/>
      <c r="E8216" s="6"/>
      <c r="F8216" s="6"/>
      <c r="G8216" s="6"/>
      <c r="H8216" s="6"/>
      <c r="I8216" s="6"/>
      <c r="J8216" s="6"/>
      <c r="K8216" s="6"/>
    </row>
    <row r="8217" spans="1:11">
      <c r="A8217" s="6"/>
      <c r="B8217" s="6"/>
      <c r="D8217" s="6"/>
      <c r="E8217" s="6"/>
      <c r="F8217" s="6"/>
      <c r="G8217" s="6"/>
      <c r="H8217" s="6"/>
      <c r="I8217" s="6"/>
      <c r="J8217" s="6"/>
      <c r="K8217" s="6"/>
    </row>
    <row r="8218" spans="1:11">
      <c r="A8218" s="6"/>
      <c r="B8218" s="6"/>
      <c r="D8218" s="6"/>
      <c r="E8218" s="6"/>
      <c r="F8218" s="6"/>
      <c r="G8218" s="6"/>
      <c r="H8218" s="6"/>
      <c r="I8218" s="6"/>
      <c r="J8218" s="6"/>
      <c r="K8218" s="6"/>
    </row>
    <row r="8219" spans="1:11">
      <c r="A8219" s="6"/>
      <c r="B8219" s="6"/>
      <c r="D8219" s="6"/>
      <c r="E8219" s="6"/>
      <c r="F8219" s="6"/>
      <c r="G8219" s="6"/>
      <c r="H8219" s="6"/>
      <c r="I8219" s="6"/>
      <c r="J8219" s="6"/>
      <c r="K8219" s="6"/>
    </row>
    <row r="8220" spans="1:11">
      <c r="A8220" s="6"/>
      <c r="B8220" s="6"/>
      <c r="D8220" s="6"/>
      <c r="E8220" s="6"/>
      <c r="F8220" s="6"/>
      <c r="G8220" s="6"/>
      <c r="H8220" s="6"/>
      <c r="I8220" s="6"/>
      <c r="J8220" s="6"/>
      <c r="K8220" s="6"/>
    </row>
    <row r="8221" spans="1:11">
      <c r="A8221" s="6"/>
      <c r="B8221" s="6"/>
      <c r="D8221" s="6"/>
      <c r="E8221" s="6"/>
      <c r="F8221" s="6"/>
      <c r="G8221" s="6"/>
      <c r="H8221" s="6"/>
      <c r="I8221" s="6"/>
      <c r="J8221" s="6"/>
      <c r="K8221" s="6"/>
    </row>
    <row r="8222" spans="1:11">
      <c r="A8222" s="6"/>
      <c r="B8222" s="6"/>
      <c r="D8222" s="6"/>
      <c r="E8222" s="6"/>
      <c r="F8222" s="6"/>
      <c r="G8222" s="6"/>
      <c r="H8222" s="6"/>
      <c r="I8222" s="6"/>
      <c r="J8222" s="6"/>
      <c r="K8222" s="6"/>
    </row>
    <row r="8223" spans="1:11">
      <c r="A8223" s="6"/>
      <c r="B8223" s="6"/>
      <c r="D8223" s="6"/>
      <c r="E8223" s="6"/>
      <c r="F8223" s="6"/>
      <c r="G8223" s="6"/>
      <c r="H8223" s="6"/>
      <c r="I8223" s="6"/>
      <c r="J8223" s="6"/>
      <c r="K8223" s="6"/>
    </row>
    <row r="8224" spans="1:11">
      <c r="A8224" s="6"/>
      <c r="B8224" s="6"/>
      <c r="D8224" s="6"/>
      <c r="E8224" s="6"/>
      <c r="F8224" s="6"/>
      <c r="G8224" s="6"/>
      <c r="H8224" s="6"/>
      <c r="I8224" s="6"/>
      <c r="J8224" s="6"/>
      <c r="K8224" s="6"/>
    </row>
    <row r="8225" spans="1:11">
      <c r="A8225" s="6"/>
      <c r="B8225" s="6"/>
      <c r="D8225" s="6"/>
      <c r="E8225" s="6"/>
      <c r="F8225" s="6"/>
      <c r="G8225" s="6"/>
      <c r="H8225" s="6"/>
      <c r="I8225" s="6"/>
      <c r="J8225" s="6"/>
      <c r="K8225" s="6"/>
    </row>
    <row r="8226" spans="1:11">
      <c r="A8226" s="6"/>
      <c r="B8226" s="6"/>
      <c r="D8226" s="6"/>
      <c r="E8226" s="6"/>
      <c r="F8226" s="6"/>
      <c r="G8226" s="6"/>
      <c r="H8226" s="6"/>
      <c r="I8226" s="6"/>
      <c r="J8226" s="6"/>
      <c r="K8226" s="6"/>
    </row>
    <row r="8227" spans="1:11">
      <c r="A8227" s="6"/>
      <c r="B8227" s="6"/>
      <c r="D8227" s="6"/>
      <c r="E8227" s="6"/>
      <c r="F8227" s="6"/>
      <c r="G8227" s="6"/>
      <c r="H8227" s="6"/>
      <c r="I8227" s="6"/>
      <c r="J8227" s="6"/>
      <c r="K8227" s="6"/>
    </row>
    <row r="8228" spans="1:11">
      <c r="A8228" s="6"/>
      <c r="B8228" s="6"/>
      <c r="D8228" s="6"/>
      <c r="E8228" s="6"/>
      <c r="F8228" s="6"/>
      <c r="G8228" s="6"/>
      <c r="H8228" s="6"/>
      <c r="I8228" s="6"/>
      <c r="J8228" s="6"/>
      <c r="K8228" s="6"/>
    </row>
    <row r="8229" spans="1:11">
      <c r="A8229" s="6"/>
      <c r="B8229" s="6"/>
      <c r="D8229" s="6"/>
      <c r="E8229" s="6"/>
      <c r="F8229" s="6"/>
      <c r="G8229" s="6"/>
      <c r="H8229" s="6"/>
      <c r="I8229" s="6"/>
      <c r="J8229" s="6"/>
      <c r="K8229" s="6"/>
    </row>
    <row r="8230" spans="1:11">
      <c r="A8230" s="6"/>
      <c r="B8230" s="6"/>
      <c r="D8230" s="6"/>
      <c r="E8230" s="6"/>
      <c r="F8230" s="6"/>
      <c r="G8230" s="6"/>
      <c r="H8230" s="6"/>
      <c r="I8230" s="6"/>
      <c r="J8230" s="6"/>
      <c r="K8230" s="6"/>
    </row>
    <row r="8231" spans="1:11">
      <c r="A8231" s="6"/>
      <c r="B8231" s="6"/>
      <c r="D8231" s="6"/>
      <c r="E8231" s="6"/>
      <c r="F8231" s="6"/>
      <c r="G8231" s="6"/>
      <c r="H8231" s="6"/>
      <c r="I8231" s="6"/>
      <c r="J8231" s="6"/>
      <c r="K8231" s="6"/>
    </row>
    <row r="8232" spans="1:11">
      <c r="A8232" s="6"/>
      <c r="B8232" s="6"/>
      <c r="D8232" s="6"/>
      <c r="E8232" s="6"/>
      <c r="F8232" s="6"/>
      <c r="G8232" s="6"/>
      <c r="H8232" s="6"/>
      <c r="I8232" s="6"/>
      <c r="J8232" s="6"/>
      <c r="K8232" s="6"/>
    </row>
    <row r="8233" spans="1:11">
      <c r="A8233" s="6"/>
      <c r="B8233" s="6"/>
      <c r="D8233" s="6"/>
      <c r="E8233" s="6"/>
      <c r="F8233" s="6"/>
      <c r="G8233" s="6"/>
      <c r="H8233" s="6"/>
      <c r="I8233" s="6"/>
      <c r="J8233" s="6"/>
      <c r="K8233" s="6"/>
    </row>
    <row r="8234" spans="1:11">
      <c r="A8234" s="6"/>
      <c r="B8234" s="6"/>
      <c r="D8234" s="6"/>
      <c r="E8234" s="6"/>
      <c r="F8234" s="6"/>
      <c r="G8234" s="6"/>
      <c r="H8234" s="6"/>
      <c r="I8234" s="6"/>
      <c r="J8234" s="6"/>
      <c r="K8234" s="6"/>
    </row>
    <row r="8235" spans="1:11">
      <c r="A8235" s="6"/>
      <c r="B8235" s="6"/>
      <c r="D8235" s="6"/>
      <c r="E8235" s="6"/>
      <c r="F8235" s="6"/>
      <c r="G8235" s="6"/>
      <c r="H8235" s="6"/>
      <c r="I8235" s="6"/>
      <c r="J8235" s="6"/>
      <c r="K8235" s="6"/>
    </row>
    <row r="8236" spans="1:11">
      <c r="A8236" s="6"/>
      <c r="B8236" s="6"/>
      <c r="D8236" s="6"/>
      <c r="E8236" s="6"/>
      <c r="F8236" s="6"/>
      <c r="G8236" s="6"/>
      <c r="H8236" s="6"/>
      <c r="I8236" s="6"/>
      <c r="J8236" s="6"/>
      <c r="K8236" s="6"/>
    </row>
    <row r="8237" spans="1:11">
      <c r="A8237" s="6"/>
      <c r="B8237" s="6"/>
      <c r="D8237" s="6"/>
      <c r="E8237" s="6"/>
      <c r="F8237" s="6"/>
      <c r="G8237" s="6"/>
      <c r="H8237" s="6"/>
      <c r="I8237" s="6"/>
      <c r="J8237" s="6"/>
      <c r="K8237" s="6"/>
    </row>
    <row r="8238" spans="1:11">
      <c r="A8238" s="6"/>
      <c r="B8238" s="6"/>
      <c r="D8238" s="6"/>
      <c r="E8238" s="6"/>
      <c r="F8238" s="6"/>
      <c r="G8238" s="6"/>
      <c r="H8238" s="6"/>
      <c r="I8238" s="6"/>
      <c r="J8238" s="6"/>
      <c r="K8238" s="6"/>
    </row>
    <row r="8239" spans="1:11">
      <c r="A8239" s="6"/>
      <c r="B8239" s="6"/>
      <c r="D8239" s="6"/>
      <c r="E8239" s="6"/>
      <c r="F8239" s="6"/>
      <c r="G8239" s="6"/>
      <c r="H8239" s="6"/>
      <c r="I8239" s="6"/>
      <c r="J8239" s="6"/>
      <c r="K8239" s="6"/>
    </row>
    <row r="8240" spans="1:11">
      <c r="A8240" s="6"/>
      <c r="B8240" s="6"/>
      <c r="D8240" s="6"/>
      <c r="E8240" s="6"/>
      <c r="F8240" s="6"/>
      <c r="G8240" s="6"/>
      <c r="H8240" s="6"/>
      <c r="I8240" s="6"/>
      <c r="J8240" s="6"/>
      <c r="K8240" s="6"/>
    </row>
    <row r="8241" spans="1:11">
      <c r="A8241" s="6"/>
      <c r="B8241" s="6"/>
      <c r="D8241" s="6"/>
      <c r="E8241" s="6"/>
      <c r="F8241" s="6"/>
      <c r="G8241" s="6"/>
      <c r="H8241" s="6"/>
      <c r="I8241" s="6"/>
      <c r="J8241" s="6"/>
      <c r="K8241" s="6"/>
    </row>
    <row r="8242" spans="1:11">
      <c r="A8242" s="6"/>
      <c r="B8242" s="6"/>
      <c r="D8242" s="6"/>
      <c r="E8242" s="6"/>
      <c r="F8242" s="6"/>
      <c r="G8242" s="6"/>
      <c r="H8242" s="6"/>
      <c r="I8242" s="6"/>
      <c r="J8242" s="6"/>
      <c r="K8242" s="6"/>
    </row>
    <row r="8243" spans="1:11">
      <c r="A8243" s="6"/>
      <c r="B8243" s="6"/>
      <c r="D8243" s="6"/>
      <c r="E8243" s="6"/>
      <c r="F8243" s="6"/>
      <c r="G8243" s="6"/>
      <c r="H8243" s="6"/>
      <c r="I8243" s="6"/>
      <c r="J8243" s="6"/>
      <c r="K8243" s="6"/>
    </row>
    <row r="8244" spans="1:11">
      <c r="A8244" s="6"/>
      <c r="B8244" s="6"/>
      <c r="D8244" s="6"/>
      <c r="E8244" s="6"/>
      <c r="F8244" s="6"/>
      <c r="G8244" s="6"/>
      <c r="H8244" s="6"/>
      <c r="I8244" s="6"/>
      <c r="J8244" s="6"/>
      <c r="K8244" s="6"/>
    </row>
    <row r="8245" spans="1:11">
      <c r="A8245" s="6"/>
      <c r="B8245" s="6"/>
      <c r="D8245" s="6"/>
      <c r="E8245" s="6"/>
      <c r="F8245" s="6"/>
      <c r="G8245" s="6"/>
      <c r="H8245" s="6"/>
      <c r="I8245" s="6"/>
      <c r="J8245" s="6"/>
      <c r="K8245" s="6"/>
    </row>
    <row r="8246" spans="1:11">
      <c r="A8246" s="6"/>
      <c r="B8246" s="6"/>
      <c r="D8246" s="6"/>
      <c r="E8246" s="6"/>
      <c r="F8246" s="6"/>
      <c r="G8246" s="6"/>
      <c r="H8246" s="6"/>
      <c r="I8246" s="6"/>
      <c r="J8246" s="6"/>
      <c r="K8246" s="6"/>
    </row>
    <row r="8247" spans="1:11">
      <c r="A8247" s="6"/>
      <c r="B8247" s="6"/>
      <c r="D8247" s="6"/>
      <c r="E8247" s="6"/>
      <c r="F8247" s="6"/>
      <c r="G8247" s="6"/>
      <c r="H8247" s="6"/>
      <c r="I8247" s="6"/>
      <c r="J8247" s="6"/>
      <c r="K8247" s="6"/>
    </row>
    <row r="8248" spans="1:11">
      <c r="A8248" s="6"/>
      <c r="B8248" s="6"/>
      <c r="D8248" s="6"/>
      <c r="E8248" s="6"/>
      <c r="F8248" s="6"/>
      <c r="G8248" s="6"/>
      <c r="H8248" s="6"/>
      <c r="I8248" s="6"/>
      <c r="J8248" s="6"/>
      <c r="K8248" s="6"/>
    </row>
    <row r="8249" spans="1:11">
      <c r="A8249" s="6"/>
      <c r="B8249" s="6"/>
      <c r="D8249" s="6"/>
      <c r="E8249" s="6"/>
      <c r="F8249" s="6"/>
      <c r="G8249" s="6"/>
      <c r="H8249" s="6"/>
      <c r="I8249" s="6"/>
      <c r="J8249" s="6"/>
      <c r="K8249" s="6"/>
    </row>
    <row r="8250" spans="1:11">
      <c r="A8250" s="6"/>
      <c r="B8250" s="6"/>
      <c r="D8250" s="6"/>
      <c r="E8250" s="6"/>
      <c r="F8250" s="6"/>
      <c r="G8250" s="6"/>
      <c r="H8250" s="6"/>
      <c r="I8250" s="6"/>
      <c r="J8250" s="6"/>
      <c r="K8250" s="6"/>
    </row>
    <row r="8251" spans="1:11">
      <c r="A8251" s="6"/>
      <c r="B8251" s="6"/>
      <c r="D8251" s="6"/>
      <c r="E8251" s="6"/>
      <c r="F8251" s="6"/>
      <c r="G8251" s="6"/>
      <c r="H8251" s="6"/>
      <c r="I8251" s="6"/>
      <c r="J8251" s="6"/>
      <c r="K8251" s="6"/>
    </row>
    <row r="8252" spans="1:11">
      <c r="A8252" s="6"/>
      <c r="B8252" s="6"/>
      <c r="D8252" s="6"/>
      <c r="E8252" s="6"/>
      <c r="F8252" s="6"/>
      <c r="G8252" s="6"/>
      <c r="H8252" s="6"/>
      <c r="I8252" s="6"/>
      <c r="J8252" s="6"/>
      <c r="K8252" s="6"/>
    </row>
    <row r="8253" spans="1:11">
      <c r="A8253" s="6"/>
      <c r="B8253" s="6"/>
      <c r="D8253" s="6"/>
      <c r="E8253" s="6"/>
      <c r="F8253" s="6"/>
      <c r="G8253" s="6"/>
      <c r="H8253" s="6"/>
      <c r="I8253" s="6"/>
      <c r="J8253" s="6"/>
      <c r="K8253" s="6"/>
    </row>
    <row r="8254" spans="1:11">
      <c r="A8254" s="6"/>
      <c r="B8254" s="6"/>
      <c r="D8254" s="6"/>
      <c r="E8254" s="6"/>
      <c r="F8254" s="6"/>
      <c r="G8254" s="6"/>
      <c r="H8254" s="6"/>
      <c r="I8254" s="6"/>
      <c r="J8254" s="6"/>
      <c r="K8254" s="6"/>
    </row>
    <row r="8255" spans="1:11">
      <c r="A8255" s="6"/>
      <c r="B8255" s="6"/>
      <c r="D8255" s="6"/>
      <c r="E8255" s="6"/>
      <c r="F8255" s="6"/>
      <c r="G8255" s="6"/>
      <c r="H8255" s="6"/>
      <c r="I8255" s="6"/>
      <c r="J8255" s="6"/>
      <c r="K8255" s="6"/>
    </row>
    <row r="8256" spans="1:11">
      <c r="A8256" s="6"/>
      <c r="B8256" s="6"/>
      <c r="D8256" s="6"/>
      <c r="E8256" s="6"/>
      <c r="F8256" s="6"/>
      <c r="G8256" s="6"/>
      <c r="H8256" s="6"/>
      <c r="I8256" s="6"/>
      <c r="J8256" s="6"/>
      <c r="K8256" s="6"/>
    </row>
    <row r="8257" spans="1:11">
      <c r="A8257" s="6"/>
      <c r="B8257" s="6"/>
      <c r="D8257" s="6"/>
      <c r="E8257" s="6"/>
      <c r="F8257" s="6"/>
      <c r="G8257" s="6"/>
      <c r="H8257" s="6"/>
      <c r="I8257" s="6"/>
      <c r="J8257" s="6"/>
      <c r="K8257" s="6"/>
    </row>
    <row r="8258" spans="1:11">
      <c r="A8258" s="6"/>
      <c r="B8258" s="6"/>
      <c r="D8258" s="6"/>
      <c r="E8258" s="6"/>
      <c r="F8258" s="6"/>
      <c r="G8258" s="6"/>
      <c r="H8258" s="6"/>
      <c r="I8258" s="6"/>
      <c r="J8258" s="6"/>
      <c r="K8258" s="6"/>
    </row>
    <row r="8259" spans="1:11">
      <c r="A8259" s="6"/>
      <c r="B8259" s="6"/>
      <c r="D8259" s="6"/>
      <c r="E8259" s="6"/>
      <c r="F8259" s="6"/>
      <c r="G8259" s="6"/>
      <c r="H8259" s="6"/>
      <c r="I8259" s="6"/>
      <c r="J8259" s="6"/>
      <c r="K8259" s="6"/>
    </row>
    <row r="8260" spans="1:11">
      <c r="A8260" s="6"/>
      <c r="B8260" s="6"/>
      <c r="D8260" s="6"/>
      <c r="E8260" s="6"/>
      <c r="F8260" s="6"/>
      <c r="G8260" s="6"/>
      <c r="H8260" s="6"/>
      <c r="I8260" s="6"/>
      <c r="J8260" s="6"/>
      <c r="K8260" s="6"/>
    </row>
    <row r="8261" spans="1:11">
      <c r="A8261" s="6"/>
      <c r="B8261" s="6"/>
      <c r="D8261" s="6"/>
      <c r="E8261" s="6"/>
      <c r="F8261" s="6"/>
      <c r="G8261" s="6"/>
      <c r="H8261" s="6"/>
      <c r="I8261" s="6"/>
      <c r="J8261" s="6"/>
      <c r="K8261" s="6"/>
    </row>
    <row r="8262" spans="1:11">
      <c r="A8262" s="6"/>
      <c r="B8262" s="6"/>
      <c r="D8262" s="6"/>
      <c r="E8262" s="6"/>
      <c r="F8262" s="6"/>
      <c r="G8262" s="6"/>
      <c r="H8262" s="6"/>
      <c r="I8262" s="6"/>
      <c r="J8262" s="6"/>
      <c r="K8262" s="6"/>
    </row>
    <row r="8263" spans="1:11">
      <c r="A8263" s="6"/>
      <c r="B8263" s="6"/>
      <c r="D8263" s="6"/>
      <c r="E8263" s="6"/>
      <c r="F8263" s="6"/>
      <c r="G8263" s="6"/>
      <c r="H8263" s="6"/>
      <c r="I8263" s="6"/>
      <c r="J8263" s="6"/>
      <c r="K8263" s="6"/>
    </row>
    <row r="8264" spans="1:11">
      <c r="A8264" s="6"/>
      <c r="B8264" s="6"/>
      <c r="D8264" s="6"/>
      <c r="E8264" s="6"/>
      <c r="F8264" s="6"/>
      <c r="G8264" s="6"/>
      <c r="H8264" s="6"/>
      <c r="I8264" s="6"/>
      <c r="J8264" s="6"/>
      <c r="K8264" s="6"/>
    </row>
    <row r="8265" spans="1:11">
      <c r="A8265" s="6"/>
      <c r="B8265" s="6"/>
      <c r="D8265" s="6"/>
      <c r="E8265" s="6"/>
      <c r="F8265" s="6"/>
      <c r="G8265" s="6"/>
      <c r="H8265" s="6"/>
      <c r="I8265" s="6"/>
      <c r="J8265" s="6"/>
      <c r="K8265" s="6"/>
    </row>
    <row r="8266" spans="1:11">
      <c r="A8266" s="6"/>
      <c r="B8266" s="6"/>
      <c r="D8266" s="6"/>
      <c r="E8266" s="6"/>
      <c r="F8266" s="6"/>
      <c r="G8266" s="6"/>
      <c r="H8266" s="6"/>
      <c r="I8266" s="6"/>
      <c r="J8266" s="6"/>
      <c r="K8266" s="6"/>
    </row>
    <row r="8267" spans="1:11">
      <c r="A8267" s="6"/>
      <c r="B8267" s="6"/>
      <c r="D8267" s="6"/>
      <c r="E8267" s="6"/>
      <c r="F8267" s="6"/>
      <c r="G8267" s="6"/>
      <c r="H8267" s="6"/>
      <c r="I8267" s="6"/>
      <c r="J8267" s="6"/>
      <c r="K8267" s="6"/>
    </row>
    <row r="8268" spans="1:11">
      <c r="A8268" s="6"/>
      <c r="B8268" s="6"/>
      <c r="D8268" s="6"/>
      <c r="E8268" s="6"/>
      <c r="F8268" s="6"/>
      <c r="G8268" s="6"/>
      <c r="H8268" s="6"/>
      <c r="I8268" s="6"/>
      <c r="J8268" s="6"/>
      <c r="K8268" s="6"/>
    </row>
    <row r="8269" spans="1:11">
      <c r="A8269" s="6"/>
      <c r="B8269" s="6"/>
      <c r="D8269" s="6"/>
      <c r="E8269" s="6"/>
      <c r="F8269" s="6"/>
      <c r="G8269" s="6"/>
      <c r="H8269" s="6"/>
      <c r="I8269" s="6"/>
      <c r="J8269" s="6"/>
      <c r="K8269" s="6"/>
    </row>
    <row r="8270" spans="1:11">
      <c r="A8270" s="6"/>
      <c r="B8270" s="6"/>
      <c r="D8270" s="6"/>
      <c r="E8270" s="6"/>
      <c r="F8270" s="6"/>
      <c r="G8270" s="6"/>
      <c r="H8270" s="6"/>
      <c r="I8270" s="6"/>
      <c r="J8270" s="6"/>
      <c r="K8270" s="6"/>
    </row>
    <row r="8271" spans="1:11">
      <c r="A8271" s="6"/>
      <c r="B8271" s="6"/>
      <c r="D8271" s="6"/>
      <c r="E8271" s="6"/>
      <c r="F8271" s="6"/>
      <c r="G8271" s="6"/>
      <c r="H8271" s="6"/>
      <c r="I8271" s="6"/>
      <c r="J8271" s="6"/>
      <c r="K8271" s="6"/>
    </row>
    <row r="8272" spans="1:11">
      <c r="A8272" s="6"/>
      <c r="B8272" s="6"/>
      <c r="D8272" s="6"/>
      <c r="E8272" s="6"/>
      <c r="F8272" s="6"/>
      <c r="G8272" s="6"/>
      <c r="H8272" s="6"/>
      <c r="I8272" s="6"/>
      <c r="J8272" s="6"/>
      <c r="K8272" s="6"/>
    </row>
    <row r="8273" spans="1:11">
      <c r="A8273" s="6"/>
      <c r="B8273" s="6"/>
      <c r="D8273" s="6"/>
      <c r="E8273" s="6"/>
      <c r="F8273" s="6"/>
      <c r="G8273" s="6"/>
      <c r="H8273" s="6"/>
      <c r="I8273" s="6"/>
      <c r="J8273" s="6"/>
      <c r="K8273" s="6"/>
    </row>
    <row r="8274" spans="1:11">
      <c r="A8274" s="6"/>
      <c r="B8274" s="6"/>
      <c r="D8274" s="6"/>
      <c r="E8274" s="6"/>
      <c r="F8274" s="6"/>
      <c r="G8274" s="6"/>
      <c r="H8274" s="6"/>
      <c r="I8274" s="6"/>
      <c r="J8274" s="6"/>
      <c r="K8274" s="6"/>
    </row>
    <row r="8275" spans="1:11">
      <c r="A8275" s="6"/>
      <c r="B8275" s="6"/>
      <c r="D8275" s="6"/>
      <c r="E8275" s="6"/>
      <c r="F8275" s="6"/>
      <c r="G8275" s="6"/>
      <c r="H8275" s="6"/>
      <c r="I8275" s="6"/>
      <c r="J8275" s="6"/>
      <c r="K8275" s="6"/>
    </row>
    <row r="8276" spans="1:11">
      <c r="A8276" s="6"/>
      <c r="B8276" s="6"/>
      <c r="D8276" s="6"/>
      <c r="E8276" s="6"/>
      <c r="F8276" s="6"/>
      <c r="G8276" s="6"/>
      <c r="H8276" s="6"/>
      <c r="I8276" s="6"/>
      <c r="J8276" s="6"/>
      <c r="K8276" s="6"/>
    </row>
    <row r="8277" spans="1:11">
      <c r="A8277" s="6"/>
      <c r="B8277" s="6"/>
      <c r="D8277" s="6"/>
      <c r="E8277" s="6"/>
      <c r="F8277" s="6"/>
      <c r="G8277" s="6"/>
      <c r="H8277" s="6"/>
      <c r="I8277" s="6"/>
      <c r="J8277" s="6"/>
      <c r="K8277" s="6"/>
    </row>
    <row r="8278" spans="1:11">
      <c r="A8278" s="6"/>
      <c r="B8278" s="6"/>
      <c r="D8278" s="6"/>
      <c r="E8278" s="6"/>
      <c r="F8278" s="6"/>
      <c r="G8278" s="6"/>
      <c r="H8278" s="6"/>
      <c r="I8278" s="6"/>
      <c r="J8278" s="6"/>
      <c r="K8278" s="6"/>
    </row>
    <row r="8279" spans="1:11">
      <c r="A8279" s="6"/>
      <c r="B8279" s="6"/>
      <c r="D8279" s="6"/>
      <c r="E8279" s="6"/>
      <c r="F8279" s="6"/>
      <c r="G8279" s="6"/>
      <c r="H8279" s="6"/>
      <c r="I8279" s="6"/>
      <c r="J8279" s="6"/>
      <c r="K8279" s="6"/>
    </row>
    <row r="8280" spans="1:11">
      <c r="A8280" s="6"/>
      <c r="B8280" s="6"/>
      <c r="D8280" s="6"/>
      <c r="E8280" s="6"/>
      <c r="F8280" s="6"/>
      <c r="G8280" s="6"/>
      <c r="H8280" s="6"/>
      <c r="I8280" s="6"/>
      <c r="J8280" s="6"/>
      <c r="K8280" s="6"/>
    </row>
    <row r="8281" spans="1:11">
      <c r="A8281" s="6"/>
      <c r="B8281" s="6"/>
      <c r="D8281" s="6"/>
      <c r="E8281" s="6"/>
      <c r="F8281" s="6"/>
      <c r="G8281" s="6"/>
      <c r="H8281" s="6"/>
      <c r="I8281" s="6"/>
      <c r="J8281" s="6"/>
      <c r="K8281" s="6"/>
    </row>
    <row r="8282" spans="1:11">
      <c r="A8282" s="6"/>
      <c r="B8282" s="6"/>
      <c r="D8282" s="6"/>
      <c r="E8282" s="6"/>
      <c r="F8282" s="6"/>
      <c r="G8282" s="6"/>
      <c r="H8282" s="6"/>
      <c r="I8282" s="6"/>
      <c r="J8282" s="6"/>
      <c r="K8282" s="6"/>
    </row>
    <row r="8283" spans="1:11">
      <c r="A8283" s="6"/>
      <c r="B8283" s="6"/>
      <c r="D8283" s="6"/>
      <c r="E8283" s="6"/>
      <c r="F8283" s="6"/>
      <c r="G8283" s="6"/>
      <c r="H8283" s="6"/>
      <c r="I8283" s="6"/>
      <c r="J8283" s="6"/>
      <c r="K8283" s="6"/>
    </row>
    <row r="8284" spans="1:11">
      <c r="A8284" s="6"/>
      <c r="B8284" s="6"/>
      <c r="D8284" s="6"/>
      <c r="E8284" s="6"/>
      <c r="F8284" s="6"/>
      <c r="G8284" s="6"/>
      <c r="H8284" s="6"/>
      <c r="I8284" s="6"/>
      <c r="J8284" s="6"/>
      <c r="K8284" s="6"/>
    </row>
    <row r="8285" spans="1:11">
      <c r="A8285" s="6"/>
      <c r="B8285" s="6"/>
      <c r="D8285" s="6"/>
      <c r="E8285" s="6"/>
      <c r="F8285" s="6"/>
      <c r="G8285" s="6"/>
      <c r="H8285" s="6"/>
      <c r="I8285" s="6"/>
      <c r="J8285" s="6"/>
      <c r="K8285" s="6"/>
    </row>
    <row r="8286" spans="1:11">
      <c r="A8286" s="6"/>
      <c r="B8286" s="6"/>
      <c r="D8286" s="6"/>
      <c r="E8286" s="6"/>
      <c r="F8286" s="6"/>
      <c r="G8286" s="6"/>
      <c r="H8286" s="6"/>
      <c r="I8286" s="6"/>
      <c r="J8286" s="6"/>
      <c r="K8286" s="6"/>
    </row>
    <row r="8287" spans="1:11">
      <c r="A8287" s="6"/>
      <c r="B8287" s="6"/>
      <c r="D8287" s="6"/>
      <c r="E8287" s="6"/>
      <c r="F8287" s="6"/>
      <c r="G8287" s="6"/>
      <c r="H8287" s="6"/>
      <c r="I8287" s="6"/>
      <c r="J8287" s="6"/>
      <c r="K8287" s="6"/>
    </row>
    <row r="8288" spans="1:11">
      <c r="A8288" s="6"/>
      <c r="B8288" s="6"/>
      <c r="D8288" s="6"/>
      <c r="E8288" s="6"/>
      <c r="F8288" s="6"/>
      <c r="G8288" s="6"/>
      <c r="H8288" s="6"/>
      <c r="I8288" s="6"/>
      <c r="J8288" s="6"/>
      <c r="K8288" s="6"/>
    </row>
    <row r="8289" spans="1:11">
      <c r="A8289" s="6"/>
      <c r="B8289" s="6"/>
      <c r="D8289" s="6"/>
      <c r="E8289" s="6"/>
      <c r="F8289" s="6"/>
      <c r="G8289" s="6"/>
      <c r="H8289" s="6"/>
      <c r="I8289" s="6"/>
      <c r="J8289" s="6"/>
      <c r="K8289" s="6"/>
    </row>
    <row r="8290" spans="1:11">
      <c r="A8290" s="6"/>
      <c r="B8290" s="6"/>
      <c r="D8290" s="6"/>
      <c r="E8290" s="6"/>
      <c r="F8290" s="6"/>
      <c r="G8290" s="6"/>
      <c r="H8290" s="6"/>
      <c r="I8290" s="6"/>
      <c r="J8290" s="6"/>
      <c r="K8290" s="6"/>
    </row>
    <row r="8291" spans="1:11">
      <c r="A8291" s="6"/>
      <c r="B8291" s="6"/>
      <c r="D8291" s="6"/>
      <c r="E8291" s="6"/>
      <c r="F8291" s="6"/>
      <c r="G8291" s="6"/>
      <c r="H8291" s="6"/>
      <c r="I8291" s="6"/>
      <c r="J8291" s="6"/>
      <c r="K8291" s="6"/>
    </row>
    <row r="8292" spans="1:11">
      <c r="A8292" s="6"/>
      <c r="B8292" s="6"/>
      <c r="D8292" s="6"/>
      <c r="E8292" s="6"/>
      <c r="F8292" s="6"/>
      <c r="G8292" s="6"/>
      <c r="H8292" s="6"/>
      <c r="I8292" s="6"/>
      <c r="J8292" s="6"/>
      <c r="K8292" s="6"/>
    </row>
    <row r="8293" spans="1:11">
      <c r="A8293" s="6"/>
      <c r="B8293" s="6"/>
      <c r="D8293" s="6"/>
      <c r="E8293" s="6"/>
      <c r="F8293" s="6"/>
      <c r="G8293" s="6"/>
      <c r="H8293" s="6"/>
      <c r="I8293" s="6"/>
      <c r="J8293" s="6"/>
      <c r="K8293" s="6"/>
    </row>
    <row r="8294" spans="1:11">
      <c r="A8294" s="6"/>
      <c r="B8294" s="6"/>
      <c r="D8294" s="6"/>
      <c r="E8294" s="6"/>
      <c r="F8294" s="6"/>
      <c r="G8294" s="6"/>
      <c r="H8294" s="6"/>
      <c r="I8294" s="6"/>
      <c r="J8294" s="6"/>
      <c r="K8294" s="6"/>
    </row>
    <row r="8295" spans="1:11">
      <c r="A8295" s="6"/>
      <c r="B8295" s="6"/>
      <c r="D8295" s="6"/>
      <c r="E8295" s="6"/>
      <c r="F8295" s="6"/>
      <c r="G8295" s="6"/>
      <c r="H8295" s="6"/>
      <c r="I8295" s="6"/>
      <c r="J8295" s="6"/>
      <c r="K8295" s="6"/>
    </row>
    <row r="8296" spans="1:11">
      <c r="A8296" s="6"/>
      <c r="B8296" s="6"/>
      <c r="D8296" s="6"/>
      <c r="E8296" s="6"/>
      <c r="F8296" s="6"/>
      <c r="G8296" s="6"/>
      <c r="H8296" s="6"/>
      <c r="I8296" s="6"/>
      <c r="J8296" s="6"/>
      <c r="K8296" s="6"/>
    </row>
    <row r="8297" spans="1:11">
      <c r="A8297" s="6"/>
      <c r="B8297" s="6"/>
      <c r="D8297" s="6"/>
      <c r="E8297" s="6"/>
      <c r="F8297" s="6"/>
      <c r="G8297" s="6"/>
      <c r="H8297" s="6"/>
      <c r="I8297" s="6"/>
      <c r="J8297" s="6"/>
      <c r="K8297" s="6"/>
    </row>
    <row r="8298" spans="1:11">
      <c r="A8298" s="6"/>
      <c r="B8298" s="6"/>
      <c r="D8298" s="6"/>
      <c r="E8298" s="6"/>
      <c r="F8298" s="6"/>
      <c r="G8298" s="6"/>
      <c r="H8298" s="6"/>
      <c r="I8298" s="6"/>
      <c r="J8298" s="6"/>
      <c r="K8298" s="6"/>
    </row>
    <row r="8299" spans="1:11">
      <c r="A8299" s="6"/>
      <c r="B8299" s="6"/>
      <c r="D8299" s="6"/>
      <c r="E8299" s="6"/>
      <c r="F8299" s="6"/>
      <c r="G8299" s="6"/>
      <c r="H8299" s="6"/>
      <c r="I8299" s="6"/>
      <c r="J8299" s="6"/>
      <c r="K8299" s="6"/>
    </row>
    <row r="8300" spans="1:11">
      <c r="A8300" s="6"/>
      <c r="B8300" s="6"/>
      <c r="D8300" s="6"/>
      <c r="E8300" s="6"/>
      <c r="F8300" s="6"/>
      <c r="G8300" s="6"/>
      <c r="H8300" s="6"/>
      <c r="I8300" s="6"/>
      <c r="J8300" s="6"/>
      <c r="K8300" s="6"/>
    </row>
    <row r="8301" spans="1:11">
      <c r="A8301" s="6"/>
      <c r="B8301" s="6"/>
      <c r="D8301" s="6"/>
      <c r="E8301" s="6"/>
      <c r="F8301" s="6"/>
      <c r="G8301" s="6"/>
      <c r="H8301" s="6"/>
      <c r="I8301" s="6"/>
      <c r="J8301" s="6"/>
      <c r="K8301" s="6"/>
    </row>
    <row r="8302" spans="1:11">
      <c r="A8302" s="6"/>
      <c r="B8302" s="6"/>
      <c r="D8302" s="6"/>
      <c r="E8302" s="6"/>
      <c r="F8302" s="6"/>
      <c r="G8302" s="6"/>
      <c r="H8302" s="6"/>
      <c r="I8302" s="6"/>
      <c r="J8302" s="6"/>
      <c r="K8302" s="6"/>
    </row>
    <row r="8303" spans="1:11">
      <c r="A8303" s="6"/>
      <c r="B8303" s="6"/>
      <c r="D8303" s="6"/>
      <c r="E8303" s="6"/>
      <c r="F8303" s="6"/>
      <c r="G8303" s="6"/>
      <c r="H8303" s="6"/>
      <c r="I8303" s="6"/>
      <c r="J8303" s="6"/>
      <c r="K8303" s="6"/>
    </row>
    <row r="8304" spans="1:11">
      <c r="A8304" s="6"/>
      <c r="B8304" s="6"/>
      <c r="D8304" s="6"/>
      <c r="E8304" s="6"/>
      <c r="F8304" s="6"/>
      <c r="G8304" s="6"/>
      <c r="H8304" s="6"/>
      <c r="I8304" s="6"/>
      <c r="J8304" s="6"/>
      <c r="K8304" s="6"/>
    </row>
    <row r="8305" spans="1:11">
      <c r="A8305" s="6"/>
      <c r="B8305" s="6"/>
      <c r="D8305" s="6"/>
      <c r="E8305" s="6"/>
      <c r="F8305" s="6"/>
      <c r="G8305" s="6"/>
      <c r="H8305" s="6"/>
      <c r="I8305" s="6"/>
      <c r="J8305" s="6"/>
      <c r="K8305" s="6"/>
    </row>
    <row r="8306" spans="1:11">
      <c r="A8306" s="6"/>
      <c r="B8306" s="6"/>
      <c r="D8306" s="6"/>
      <c r="E8306" s="6"/>
      <c r="F8306" s="6"/>
      <c r="G8306" s="6"/>
      <c r="H8306" s="6"/>
      <c r="I8306" s="6"/>
      <c r="J8306" s="6"/>
      <c r="K8306" s="6"/>
    </row>
    <row r="8307" spans="1:11">
      <c r="A8307" s="6"/>
      <c r="B8307" s="6"/>
      <c r="D8307" s="6"/>
      <c r="E8307" s="6"/>
      <c r="F8307" s="6"/>
      <c r="G8307" s="6"/>
      <c r="H8307" s="6"/>
      <c r="I8307" s="6"/>
      <c r="J8307" s="6"/>
      <c r="K8307" s="6"/>
    </row>
    <row r="8308" spans="1:11">
      <c r="A8308" s="6"/>
      <c r="B8308" s="6"/>
      <c r="D8308" s="6"/>
      <c r="E8308" s="6"/>
      <c r="F8308" s="6"/>
      <c r="G8308" s="6"/>
      <c r="H8308" s="6"/>
      <c r="I8308" s="6"/>
      <c r="J8308" s="6"/>
      <c r="K8308" s="6"/>
    </row>
    <row r="8309" spans="1:11">
      <c r="A8309" s="6"/>
      <c r="B8309" s="6"/>
      <c r="D8309" s="6"/>
      <c r="E8309" s="6"/>
      <c r="F8309" s="6"/>
      <c r="G8309" s="6"/>
      <c r="H8309" s="6"/>
      <c r="I8309" s="6"/>
      <c r="J8309" s="6"/>
      <c r="K8309" s="6"/>
    </row>
    <row r="8310" spans="1:11">
      <c r="A8310" s="6"/>
      <c r="B8310" s="6"/>
      <c r="D8310" s="6"/>
      <c r="E8310" s="6"/>
      <c r="F8310" s="6"/>
      <c r="G8310" s="6"/>
      <c r="H8310" s="6"/>
      <c r="I8310" s="6"/>
      <c r="J8310" s="6"/>
      <c r="K8310" s="6"/>
    </row>
    <row r="8311" spans="1:11">
      <c r="A8311" s="6"/>
      <c r="B8311" s="6"/>
      <c r="D8311" s="6"/>
      <c r="E8311" s="6"/>
      <c r="F8311" s="6"/>
      <c r="G8311" s="6"/>
      <c r="H8311" s="6"/>
      <c r="I8311" s="6"/>
      <c r="J8311" s="6"/>
      <c r="K8311" s="6"/>
    </row>
    <row r="8312" spans="1:11">
      <c r="A8312" s="6"/>
      <c r="B8312" s="6"/>
      <c r="D8312" s="6"/>
      <c r="E8312" s="6"/>
      <c r="F8312" s="6"/>
      <c r="G8312" s="6"/>
      <c r="H8312" s="6"/>
      <c r="I8312" s="6"/>
      <c r="J8312" s="6"/>
      <c r="K8312" s="6"/>
    </row>
    <row r="8313" spans="1:11">
      <c r="A8313" s="6"/>
      <c r="B8313" s="6"/>
      <c r="D8313" s="6"/>
      <c r="E8313" s="6"/>
      <c r="F8313" s="6"/>
      <c r="G8313" s="6"/>
      <c r="H8313" s="6"/>
      <c r="I8313" s="6"/>
      <c r="J8313" s="6"/>
      <c r="K8313" s="6"/>
    </row>
    <row r="8314" spans="1:11">
      <c r="A8314" s="6"/>
      <c r="B8314" s="6"/>
      <c r="D8314" s="6"/>
      <c r="E8314" s="6"/>
      <c r="F8314" s="6"/>
      <c r="G8314" s="6"/>
      <c r="H8314" s="6"/>
      <c r="I8314" s="6"/>
      <c r="J8314" s="6"/>
      <c r="K8314" s="6"/>
    </row>
    <row r="8315" spans="1:11">
      <c r="A8315" s="6"/>
      <c r="B8315" s="6"/>
      <c r="D8315" s="6"/>
      <c r="E8315" s="6"/>
      <c r="F8315" s="6"/>
      <c r="G8315" s="6"/>
      <c r="H8315" s="6"/>
      <c r="I8315" s="6"/>
      <c r="J8315" s="6"/>
      <c r="K8315" s="6"/>
    </row>
    <row r="8316" spans="1:11">
      <c r="A8316" s="6"/>
      <c r="B8316" s="6"/>
      <c r="D8316" s="6"/>
      <c r="E8316" s="6"/>
      <c r="F8316" s="6"/>
      <c r="G8316" s="6"/>
      <c r="H8316" s="6"/>
      <c r="I8316" s="6"/>
      <c r="J8316" s="6"/>
      <c r="K8316" s="6"/>
    </row>
    <row r="8317" spans="1:11">
      <c r="A8317" s="6"/>
      <c r="B8317" s="6"/>
      <c r="D8317" s="6"/>
      <c r="E8317" s="6"/>
      <c r="F8317" s="6"/>
      <c r="G8317" s="6"/>
      <c r="H8317" s="6"/>
      <c r="I8317" s="6"/>
      <c r="J8317" s="6"/>
      <c r="K8317" s="6"/>
    </row>
    <row r="8318" spans="1:11">
      <c r="A8318" s="6"/>
      <c r="B8318" s="6"/>
      <c r="D8318" s="6"/>
      <c r="E8318" s="6"/>
      <c r="F8318" s="6"/>
      <c r="G8318" s="6"/>
      <c r="H8318" s="6"/>
      <c r="I8318" s="6"/>
      <c r="J8318" s="6"/>
      <c r="K8318" s="6"/>
    </row>
    <row r="8319" spans="1:11">
      <c r="A8319" s="6"/>
      <c r="B8319" s="6"/>
      <c r="D8319" s="6"/>
      <c r="E8319" s="6"/>
      <c r="F8319" s="6"/>
      <c r="G8319" s="6"/>
      <c r="H8319" s="6"/>
      <c r="I8319" s="6"/>
      <c r="J8319" s="6"/>
      <c r="K8319" s="6"/>
    </row>
    <row r="8320" spans="1:11">
      <c r="A8320" s="6"/>
      <c r="B8320" s="6"/>
      <c r="D8320" s="6"/>
      <c r="E8320" s="6"/>
      <c r="F8320" s="6"/>
      <c r="G8320" s="6"/>
      <c r="H8320" s="6"/>
      <c r="I8320" s="6"/>
      <c r="J8320" s="6"/>
      <c r="K8320" s="6"/>
    </row>
    <row r="8321" spans="1:11">
      <c r="A8321" s="6"/>
      <c r="B8321" s="6"/>
      <c r="D8321" s="6"/>
      <c r="E8321" s="6"/>
      <c r="F8321" s="6"/>
      <c r="G8321" s="6"/>
      <c r="H8321" s="6"/>
      <c r="I8321" s="6"/>
      <c r="J8321" s="6"/>
      <c r="K8321" s="6"/>
    </row>
    <row r="8322" spans="1:11">
      <c r="A8322" s="6"/>
      <c r="B8322" s="6"/>
      <c r="D8322" s="6"/>
      <c r="E8322" s="6"/>
      <c r="F8322" s="6"/>
      <c r="G8322" s="6"/>
      <c r="H8322" s="6"/>
      <c r="I8322" s="6"/>
      <c r="J8322" s="6"/>
      <c r="K8322" s="6"/>
    </row>
    <row r="8323" spans="1:11">
      <c r="A8323" s="6"/>
      <c r="B8323" s="6"/>
      <c r="D8323" s="6"/>
      <c r="E8323" s="6"/>
      <c r="F8323" s="6"/>
      <c r="G8323" s="6"/>
      <c r="H8323" s="6"/>
      <c r="I8323" s="6"/>
      <c r="J8323" s="6"/>
      <c r="K8323" s="6"/>
    </row>
    <row r="8324" spans="1:11">
      <c r="A8324" s="6"/>
      <c r="B8324" s="6"/>
      <c r="D8324" s="6"/>
      <c r="E8324" s="6"/>
      <c r="F8324" s="6"/>
      <c r="G8324" s="6"/>
      <c r="H8324" s="6"/>
      <c r="I8324" s="6"/>
      <c r="J8324" s="6"/>
      <c r="K8324" s="6"/>
    </row>
    <row r="8325" spans="1:11">
      <c r="A8325" s="6"/>
      <c r="B8325" s="6"/>
      <c r="D8325" s="6"/>
      <c r="E8325" s="6"/>
      <c r="F8325" s="6"/>
      <c r="G8325" s="6"/>
      <c r="H8325" s="6"/>
      <c r="I8325" s="6"/>
      <c r="J8325" s="6"/>
      <c r="K8325" s="6"/>
    </row>
    <row r="8326" spans="1:11">
      <c r="A8326" s="6"/>
      <c r="B8326" s="6"/>
      <c r="D8326" s="6"/>
      <c r="E8326" s="6"/>
      <c r="F8326" s="6"/>
      <c r="G8326" s="6"/>
      <c r="H8326" s="6"/>
      <c r="I8326" s="6"/>
      <c r="J8326" s="6"/>
      <c r="K8326" s="6"/>
    </row>
    <row r="8327" spans="1:11">
      <c r="A8327" s="6"/>
      <c r="B8327" s="6"/>
      <c r="D8327" s="6"/>
      <c r="E8327" s="6"/>
      <c r="F8327" s="6"/>
      <c r="G8327" s="6"/>
      <c r="H8327" s="6"/>
      <c r="I8327" s="6"/>
      <c r="J8327" s="6"/>
      <c r="K8327" s="6"/>
    </row>
    <row r="8328" spans="1:11">
      <c r="A8328" s="6"/>
      <c r="B8328" s="6"/>
      <c r="D8328" s="6"/>
      <c r="E8328" s="6"/>
      <c r="F8328" s="6"/>
      <c r="G8328" s="6"/>
      <c r="H8328" s="6"/>
      <c r="I8328" s="6"/>
      <c r="J8328" s="6"/>
      <c r="K8328" s="6"/>
    </row>
    <row r="8329" spans="1:11">
      <c r="A8329" s="6"/>
      <c r="B8329" s="6"/>
      <c r="D8329" s="6"/>
      <c r="E8329" s="6"/>
      <c r="F8329" s="6"/>
      <c r="G8329" s="6"/>
      <c r="H8329" s="6"/>
      <c r="I8329" s="6"/>
      <c r="J8329" s="6"/>
      <c r="K8329" s="6"/>
    </row>
    <row r="8330" spans="1:11">
      <c r="A8330" s="6"/>
      <c r="B8330" s="6"/>
      <c r="D8330" s="6"/>
      <c r="E8330" s="6"/>
      <c r="F8330" s="6"/>
      <c r="G8330" s="6"/>
      <c r="H8330" s="6"/>
      <c r="I8330" s="6"/>
      <c r="J8330" s="6"/>
      <c r="K8330" s="6"/>
    </row>
    <row r="8331" spans="1:11">
      <c r="A8331" s="6"/>
      <c r="B8331" s="6"/>
      <c r="D8331" s="6"/>
      <c r="E8331" s="6"/>
      <c r="F8331" s="6"/>
      <c r="G8331" s="6"/>
      <c r="H8331" s="6"/>
      <c r="I8331" s="6"/>
      <c r="J8331" s="6"/>
      <c r="K8331" s="6"/>
    </row>
    <row r="8332" spans="1:11">
      <c r="A8332" s="6"/>
      <c r="B8332" s="6"/>
      <c r="D8332" s="6"/>
      <c r="E8332" s="6"/>
      <c r="F8332" s="6"/>
      <c r="G8332" s="6"/>
      <c r="H8332" s="6"/>
      <c r="I8332" s="6"/>
      <c r="J8332" s="6"/>
      <c r="K8332" s="6"/>
    </row>
    <row r="8333" spans="1:11">
      <c r="A8333" s="6"/>
      <c r="B8333" s="6"/>
      <c r="D8333" s="6"/>
      <c r="E8333" s="6"/>
      <c r="F8333" s="6"/>
      <c r="G8333" s="6"/>
      <c r="H8333" s="6"/>
      <c r="I8333" s="6"/>
      <c r="J8333" s="6"/>
      <c r="K8333" s="6"/>
    </row>
    <row r="8334" spans="1:11">
      <c r="A8334" s="6"/>
      <c r="B8334" s="6"/>
      <c r="D8334" s="6"/>
      <c r="E8334" s="6"/>
      <c r="F8334" s="6"/>
      <c r="G8334" s="6"/>
      <c r="H8334" s="6"/>
      <c r="I8334" s="6"/>
      <c r="J8334" s="6"/>
      <c r="K8334" s="6"/>
    </row>
    <row r="8335" spans="1:11">
      <c r="A8335" s="6"/>
      <c r="B8335" s="6"/>
      <c r="D8335" s="6"/>
      <c r="E8335" s="6"/>
      <c r="F8335" s="6"/>
      <c r="G8335" s="6"/>
      <c r="H8335" s="6"/>
      <c r="I8335" s="6"/>
      <c r="J8335" s="6"/>
      <c r="K8335" s="6"/>
    </row>
    <row r="8336" spans="1:11">
      <c r="A8336" s="6"/>
      <c r="B8336" s="6"/>
      <c r="D8336" s="6"/>
      <c r="E8336" s="6"/>
      <c r="F8336" s="6"/>
      <c r="G8336" s="6"/>
      <c r="H8336" s="6"/>
      <c r="I8336" s="6"/>
      <c r="J8336" s="6"/>
      <c r="K8336" s="6"/>
    </row>
    <row r="8337" spans="1:11">
      <c r="A8337" s="6"/>
      <c r="B8337" s="6"/>
      <c r="D8337" s="6"/>
      <c r="E8337" s="6"/>
      <c r="F8337" s="6"/>
      <c r="G8337" s="6"/>
      <c r="H8337" s="6"/>
      <c r="I8337" s="6"/>
      <c r="J8337" s="6"/>
      <c r="K8337" s="6"/>
    </row>
    <row r="8338" spans="1:11">
      <c r="A8338" s="6"/>
      <c r="B8338" s="6"/>
      <c r="D8338" s="6"/>
      <c r="E8338" s="6"/>
      <c r="F8338" s="6"/>
      <c r="G8338" s="6"/>
      <c r="H8338" s="6"/>
      <c r="I8338" s="6"/>
      <c r="J8338" s="6"/>
      <c r="K8338" s="6"/>
    </row>
    <row r="8339" spans="1:11">
      <c r="A8339" s="6"/>
      <c r="B8339" s="6"/>
      <c r="D8339" s="6"/>
      <c r="E8339" s="6"/>
      <c r="F8339" s="6"/>
      <c r="G8339" s="6"/>
      <c r="H8339" s="6"/>
      <c r="I8339" s="6"/>
      <c r="J8339" s="6"/>
      <c r="K8339" s="6"/>
    </row>
    <row r="8340" spans="1:11">
      <c r="A8340" s="6"/>
      <c r="B8340" s="6"/>
      <c r="D8340" s="6"/>
      <c r="E8340" s="6"/>
      <c r="F8340" s="6"/>
      <c r="G8340" s="6"/>
      <c r="H8340" s="6"/>
      <c r="I8340" s="6"/>
      <c r="J8340" s="6"/>
      <c r="K8340" s="6"/>
    </row>
    <row r="8341" spans="1:11">
      <c r="A8341" s="6"/>
      <c r="B8341" s="6"/>
      <c r="D8341" s="6"/>
      <c r="E8341" s="6"/>
      <c r="F8341" s="6"/>
      <c r="G8341" s="6"/>
      <c r="H8341" s="6"/>
      <c r="I8341" s="6"/>
      <c r="J8341" s="6"/>
      <c r="K8341" s="6"/>
    </row>
    <row r="8342" spans="1:11">
      <c r="A8342" s="6"/>
      <c r="B8342" s="6"/>
      <c r="D8342" s="6"/>
      <c r="E8342" s="6"/>
      <c r="F8342" s="6"/>
      <c r="G8342" s="6"/>
      <c r="H8342" s="6"/>
      <c r="I8342" s="6"/>
      <c r="J8342" s="6"/>
      <c r="K8342" s="6"/>
    </row>
    <row r="8343" spans="1:11">
      <c r="A8343" s="6"/>
      <c r="B8343" s="6"/>
      <c r="D8343" s="6"/>
      <c r="E8343" s="6"/>
      <c r="F8343" s="6"/>
      <c r="G8343" s="6"/>
      <c r="H8343" s="6"/>
      <c r="I8343" s="6"/>
      <c r="J8343" s="6"/>
      <c r="K8343" s="6"/>
    </row>
    <row r="8344" spans="1:11">
      <c r="A8344" s="6"/>
      <c r="B8344" s="6"/>
      <c r="D8344" s="6"/>
      <c r="E8344" s="6"/>
      <c r="F8344" s="6"/>
      <c r="G8344" s="6"/>
      <c r="H8344" s="6"/>
      <c r="I8344" s="6"/>
      <c r="J8344" s="6"/>
      <c r="K8344" s="6"/>
    </row>
    <row r="8345" spans="1:11">
      <c r="A8345" s="6"/>
      <c r="B8345" s="6"/>
      <c r="D8345" s="6"/>
      <c r="E8345" s="6"/>
      <c r="F8345" s="6"/>
      <c r="G8345" s="6"/>
      <c r="H8345" s="6"/>
      <c r="I8345" s="6"/>
      <c r="J8345" s="6"/>
      <c r="K8345" s="6"/>
    </row>
    <row r="8346" spans="1:11">
      <c r="A8346" s="6"/>
      <c r="B8346" s="6"/>
      <c r="D8346" s="6"/>
      <c r="E8346" s="6"/>
      <c r="F8346" s="6"/>
      <c r="G8346" s="6"/>
      <c r="H8346" s="6"/>
      <c r="I8346" s="6"/>
      <c r="J8346" s="6"/>
      <c r="K8346" s="6"/>
    </row>
    <row r="8347" spans="1:11">
      <c r="A8347" s="6"/>
      <c r="B8347" s="6"/>
      <c r="D8347" s="6"/>
      <c r="E8347" s="6"/>
      <c r="F8347" s="6"/>
      <c r="G8347" s="6"/>
      <c r="H8347" s="6"/>
      <c r="I8347" s="6"/>
      <c r="J8347" s="6"/>
      <c r="K8347" s="6"/>
    </row>
    <row r="8348" spans="1:11">
      <c r="A8348" s="6"/>
      <c r="B8348" s="6"/>
      <c r="D8348" s="6"/>
      <c r="E8348" s="6"/>
      <c r="F8348" s="6"/>
      <c r="G8348" s="6"/>
      <c r="H8348" s="6"/>
      <c r="I8348" s="6"/>
      <c r="J8348" s="6"/>
      <c r="K8348" s="6"/>
    </row>
    <row r="8349" spans="1:11">
      <c r="A8349" s="6"/>
      <c r="B8349" s="6"/>
      <c r="D8349" s="6"/>
      <c r="E8349" s="6"/>
      <c r="F8349" s="6"/>
      <c r="G8349" s="6"/>
      <c r="H8349" s="6"/>
      <c r="I8349" s="6"/>
      <c r="J8349" s="6"/>
      <c r="K8349" s="6"/>
    </row>
    <row r="8350" spans="1:11">
      <c r="A8350" s="6"/>
      <c r="B8350" s="6"/>
      <c r="D8350" s="6"/>
      <c r="E8350" s="6"/>
      <c r="F8350" s="6"/>
      <c r="G8350" s="6"/>
      <c r="H8350" s="6"/>
      <c r="I8350" s="6"/>
      <c r="J8350" s="6"/>
      <c r="K8350" s="6"/>
    </row>
    <row r="8351" spans="1:11">
      <c r="A8351" s="6"/>
      <c r="B8351" s="6"/>
      <c r="D8351" s="6"/>
      <c r="E8351" s="6"/>
      <c r="F8351" s="6"/>
      <c r="G8351" s="6"/>
      <c r="H8351" s="6"/>
      <c r="I8351" s="6"/>
      <c r="J8351" s="6"/>
      <c r="K8351" s="6"/>
    </row>
    <row r="8352" spans="1:11">
      <c r="A8352" s="6"/>
      <c r="B8352" s="6"/>
      <c r="D8352" s="6"/>
      <c r="E8352" s="6"/>
      <c r="F8352" s="6"/>
      <c r="G8352" s="6"/>
      <c r="H8352" s="6"/>
      <c r="I8352" s="6"/>
      <c r="J8352" s="6"/>
      <c r="K8352" s="6"/>
    </row>
    <row r="8353" spans="1:11">
      <c r="A8353" s="6"/>
      <c r="B8353" s="6"/>
      <c r="D8353" s="6"/>
      <c r="E8353" s="6"/>
      <c r="F8353" s="6"/>
      <c r="G8353" s="6"/>
      <c r="H8353" s="6"/>
      <c r="I8353" s="6"/>
      <c r="J8353" s="6"/>
      <c r="K8353" s="6"/>
    </row>
    <row r="8354" spans="1:11">
      <c r="A8354" s="6"/>
      <c r="B8354" s="6"/>
      <c r="D8354" s="6"/>
      <c r="E8354" s="6"/>
      <c r="F8354" s="6"/>
      <c r="G8354" s="6"/>
      <c r="H8354" s="6"/>
      <c r="I8354" s="6"/>
      <c r="J8354" s="6"/>
      <c r="K8354" s="6"/>
    </row>
    <row r="8355" spans="1:11">
      <c r="A8355" s="6"/>
      <c r="B8355" s="6"/>
      <c r="D8355" s="6"/>
      <c r="E8355" s="6"/>
      <c r="F8355" s="6"/>
      <c r="G8355" s="6"/>
      <c r="H8355" s="6"/>
      <c r="I8355" s="6"/>
      <c r="J8355" s="6"/>
      <c r="K8355" s="6"/>
    </row>
    <row r="8356" spans="1:11">
      <c r="A8356" s="6"/>
      <c r="B8356" s="6"/>
      <c r="D8356" s="6"/>
      <c r="E8356" s="6"/>
      <c r="F8356" s="6"/>
      <c r="G8356" s="6"/>
      <c r="H8356" s="6"/>
      <c r="I8356" s="6"/>
      <c r="J8356" s="6"/>
      <c r="K8356" s="6"/>
    </row>
    <row r="8357" spans="1:11">
      <c r="A8357" s="6"/>
      <c r="B8357" s="6"/>
      <c r="D8357" s="6"/>
      <c r="E8357" s="6"/>
      <c r="F8357" s="6"/>
      <c r="G8357" s="6"/>
      <c r="H8357" s="6"/>
      <c r="I8357" s="6"/>
      <c r="J8357" s="6"/>
      <c r="K8357" s="6"/>
    </row>
    <row r="8358" spans="1:11">
      <c r="A8358" s="6"/>
      <c r="B8358" s="6"/>
      <c r="D8358" s="6"/>
      <c r="E8358" s="6"/>
      <c r="F8358" s="6"/>
      <c r="G8358" s="6"/>
      <c r="H8358" s="6"/>
      <c r="I8358" s="6"/>
      <c r="J8358" s="6"/>
      <c r="K8358" s="6"/>
    </row>
    <row r="8359" spans="1:11">
      <c r="A8359" s="6"/>
      <c r="B8359" s="6"/>
      <c r="D8359" s="6"/>
      <c r="E8359" s="6"/>
      <c r="F8359" s="6"/>
      <c r="G8359" s="6"/>
      <c r="H8359" s="6"/>
      <c r="I8359" s="6"/>
      <c r="J8359" s="6"/>
      <c r="K8359" s="6"/>
    </row>
    <row r="8360" spans="1:11">
      <c r="A8360" s="6"/>
      <c r="B8360" s="6"/>
      <c r="D8360" s="6"/>
      <c r="E8360" s="6"/>
      <c r="F8360" s="6"/>
      <c r="G8360" s="6"/>
      <c r="H8360" s="6"/>
      <c r="I8360" s="6"/>
      <c r="J8360" s="6"/>
      <c r="K8360" s="6"/>
    </row>
    <row r="8361" spans="1:11">
      <c r="A8361" s="6"/>
      <c r="B8361" s="6"/>
      <c r="D8361" s="6"/>
      <c r="E8361" s="6"/>
      <c r="F8361" s="6"/>
      <c r="G8361" s="6"/>
      <c r="H8361" s="6"/>
      <c r="I8361" s="6"/>
      <c r="J8361" s="6"/>
      <c r="K8361" s="6"/>
    </row>
    <row r="8362" spans="1:11">
      <c r="A8362" s="6"/>
      <c r="B8362" s="6"/>
      <c r="D8362" s="6"/>
      <c r="E8362" s="6"/>
      <c r="F8362" s="6"/>
      <c r="G8362" s="6"/>
      <c r="H8362" s="6"/>
      <c r="I8362" s="6"/>
      <c r="J8362" s="6"/>
      <c r="K8362" s="6"/>
    </row>
    <row r="8363" spans="1:11">
      <c r="A8363" s="6"/>
      <c r="B8363" s="6"/>
      <c r="D8363" s="6"/>
      <c r="E8363" s="6"/>
      <c r="F8363" s="6"/>
      <c r="G8363" s="6"/>
      <c r="H8363" s="6"/>
      <c r="I8363" s="6"/>
      <c r="J8363" s="6"/>
      <c r="K8363" s="6"/>
    </row>
    <row r="8364" spans="1:11">
      <c r="A8364" s="6"/>
      <c r="B8364" s="6"/>
      <c r="D8364" s="6"/>
      <c r="E8364" s="6"/>
      <c r="F8364" s="6"/>
      <c r="G8364" s="6"/>
      <c r="H8364" s="6"/>
      <c r="I8364" s="6"/>
      <c r="J8364" s="6"/>
      <c r="K8364" s="6"/>
    </row>
    <row r="8365" spans="1:11">
      <c r="A8365" s="6"/>
      <c r="B8365" s="6"/>
      <c r="D8365" s="6"/>
      <c r="E8365" s="6"/>
      <c r="F8365" s="6"/>
      <c r="G8365" s="6"/>
      <c r="H8365" s="6"/>
      <c r="I8365" s="6"/>
      <c r="J8365" s="6"/>
      <c r="K8365" s="6"/>
    </row>
    <row r="8366" spans="1:11">
      <c r="A8366" s="6"/>
      <c r="B8366" s="6"/>
      <c r="D8366" s="6"/>
      <c r="E8366" s="6"/>
      <c r="F8366" s="6"/>
      <c r="G8366" s="6"/>
      <c r="H8366" s="6"/>
      <c r="I8366" s="6"/>
      <c r="J8366" s="6"/>
      <c r="K8366" s="6"/>
    </row>
    <row r="8367" spans="1:11">
      <c r="A8367" s="6"/>
      <c r="B8367" s="6"/>
      <c r="D8367" s="6"/>
      <c r="E8367" s="6"/>
      <c r="F8367" s="6"/>
      <c r="G8367" s="6"/>
      <c r="H8367" s="6"/>
      <c r="I8367" s="6"/>
      <c r="J8367" s="6"/>
      <c r="K8367" s="6"/>
    </row>
    <row r="8368" spans="1:11">
      <c r="A8368" s="6"/>
      <c r="B8368" s="6"/>
      <c r="D8368" s="6"/>
      <c r="E8368" s="6"/>
      <c r="F8368" s="6"/>
      <c r="G8368" s="6"/>
      <c r="H8368" s="6"/>
      <c r="I8368" s="6"/>
      <c r="J8368" s="6"/>
      <c r="K8368" s="6"/>
    </row>
    <row r="8369" spans="1:11">
      <c r="A8369" s="6"/>
      <c r="B8369" s="6"/>
      <c r="D8369" s="6"/>
      <c r="E8369" s="6"/>
      <c r="F8369" s="6"/>
      <c r="G8369" s="6"/>
      <c r="H8369" s="6"/>
      <c r="I8369" s="6"/>
      <c r="J8369" s="6"/>
      <c r="K8369" s="6"/>
    </row>
    <row r="8370" spans="1:11">
      <c r="A8370" s="6"/>
      <c r="B8370" s="6"/>
      <c r="D8370" s="6"/>
      <c r="E8370" s="6"/>
      <c r="F8370" s="6"/>
      <c r="G8370" s="6"/>
      <c r="H8370" s="6"/>
      <c r="I8370" s="6"/>
      <c r="J8370" s="6"/>
      <c r="K8370" s="6"/>
    </row>
    <row r="8371" spans="1:11">
      <c r="A8371" s="6"/>
      <c r="B8371" s="6"/>
      <c r="D8371" s="6"/>
      <c r="E8371" s="6"/>
      <c r="F8371" s="6"/>
      <c r="G8371" s="6"/>
      <c r="H8371" s="6"/>
      <c r="I8371" s="6"/>
      <c r="J8371" s="6"/>
      <c r="K8371" s="6"/>
    </row>
    <row r="8372" spans="1:11">
      <c r="A8372" s="6"/>
      <c r="B8372" s="6"/>
      <c r="D8372" s="6"/>
      <c r="E8372" s="6"/>
      <c r="F8372" s="6"/>
      <c r="G8372" s="6"/>
      <c r="H8372" s="6"/>
      <c r="I8372" s="6"/>
      <c r="J8372" s="6"/>
      <c r="K8372" s="6"/>
    </row>
    <row r="8373" spans="1:11">
      <c r="A8373" s="6"/>
      <c r="B8373" s="6"/>
      <c r="D8373" s="6"/>
      <c r="E8373" s="6"/>
      <c r="F8373" s="6"/>
      <c r="G8373" s="6"/>
      <c r="H8373" s="6"/>
      <c r="I8373" s="6"/>
      <c r="J8373" s="6"/>
      <c r="K8373" s="6"/>
    </row>
    <row r="8374" spans="1:11">
      <c r="A8374" s="6"/>
      <c r="B8374" s="6"/>
      <c r="D8374" s="6"/>
      <c r="E8374" s="6"/>
      <c r="F8374" s="6"/>
      <c r="G8374" s="6"/>
      <c r="H8374" s="6"/>
      <c r="I8374" s="6"/>
      <c r="J8374" s="6"/>
      <c r="K8374" s="6"/>
    </row>
    <row r="8375" spans="1:11">
      <c r="A8375" s="6"/>
      <c r="B8375" s="6"/>
      <c r="D8375" s="6"/>
      <c r="E8375" s="6"/>
      <c r="F8375" s="6"/>
      <c r="G8375" s="6"/>
      <c r="H8375" s="6"/>
      <c r="I8375" s="6"/>
      <c r="J8375" s="6"/>
      <c r="K8375" s="6"/>
    </row>
    <row r="8376" spans="1:11">
      <c r="A8376" s="6"/>
      <c r="B8376" s="6"/>
      <c r="D8376" s="6"/>
      <c r="E8376" s="6"/>
      <c r="F8376" s="6"/>
      <c r="G8376" s="6"/>
      <c r="H8376" s="6"/>
      <c r="I8376" s="6"/>
      <c r="J8376" s="6"/>
      <c r="K8376" s="6"/>
    </row>
    <row r="8377" spans="1:11">
      <c r="A8377" s="6"/>
      <c r="B8377" s="6"/>
      <c r="D8377" s="6"/>
      <c r="E8377" s="6"/>
      <c r="F8377" s="6"/>
      <c r="G8377" s="6"/>
      <c r="H8377" s="6"/>
      <c r="I8377" s="6"/>
      <c r="J8377" s="6"/>
      <c r="K8377" s="6"/>
    </row>
    <row r="8378" spans="1:11">
      <c r="A8378" s="6"/>
      <c r="B8378" s="6"/>
      <c r="D8378" s="6"/>
      <c r="E8378" s="6"/>
      <c r="F8378" s="6"/>
      <c r="G8378" s="6"/>
      <c r="H8378" s="6"/>
      <c r="I8378" s="6"/>
      <c r="J8378" s="6"/>
      <c r="K8378" s="6"/>
    </row>
    <row r="8379" spans="1:11">
      <c r="A8379" s="6"/>
      <c r="B8379" s="6"/>
      <c r="D8379" s="6"/>
      <c r="E8379" s="6"/>
      <c r="F8379" s="6"/>
      <c r="G8379" s="6"/>
      <c r="H8379" s="6"/>
      <c r="I8379" s="6"/>
      <c r="J8379" s="6"/>
      <c r="K8379" s="6"/>
    </row>
    <row r="8380" spans="1:11">
      <c r="A8380" s="6"/>
      <c r="B8380" s="6"/>
      <c r="D8380" s="6"/>
      <c r="E8380" s="6"/>
      <c r="F8380" s="6"/>
      <c r="G8380" s="6"/>
      <c r="H8380" s="6"/>
      <c r="I8380" s="6"/>
      <c r="J8380" s="6"/>
      <c r="K8380" s="6"/>
    </row>
    <row r="8381" spans="1:11">
      <c r="A8381" s="6"/>
      <c r="B8381" s="6"/>
      <c r="D8381" s="6"/>
      <c r="E8381" s="6"/>
      <c r="F8381" s="6"/>
      <c r="G8381" s="6"/>
      <c r="H8381" s="6"/>
      <c r="I8381" s="6"/>
      <c r="J8381" s="6"/>
      <c r="K8381" s="6"/>
    </row>
    <row r="8382" spans="1:11">
      <c r="A8382" s="6"/>
      <c r="B8382" s="6"/>
      <c r="D8382" s="6"/>
      <c r="E8382" s="6"/>
      <c r="F8382" s="6"/>
      <c r="G8382" s="6"/>
      <c r="H8382" s="6"/>
      <c r="I8382" s="6"/>
      <c r="J8382" s="6"/>
      <c r="K8382" s="6"/>
    </row>
    <row r="8383" spans="1:11">
      <c r="A8383" s="6"/>
      <c r="B8383" s="6"/>
      <c r="D8383" s="6"/>
      <c r="E8383" s="6"/>
      <c r="F8383" s="6"/>
      <c r="G8383" s="6"/>
      <c r="H8383" s="6"/>
      <c r="I8383" s="6"/>
      <c r="J8383" s="6"/>
      <c r="K8383" s="6"/>
    </row>
    <row r="8384" spans="1:11">
      <c r="A8384" s="6"/>
      <c r="B8384" s="6"/>
      <c r="D8384" s="6"/>
      <c r="E8384" s="6"/>
      <c r="F8384" s="6"/>
      <c r="G8384" s="6"/>
      <c r="H8384" s="6"/>
      <c r="I8384" s="6"/>
      <c r="J8384" s="6"/>
      <c r="K8384" s="6"/>
    </row>
    <row r="8385" spans="1:11">
      <c r="A8385" s="6"/>
      <c r="B8385" s="6"/>
      <c r="D8385" s="6"/>
      <c r="E8385" s="6"/>
      <c r="F8385" s="6"/>
      <c r="G8385" s="6"/>
      <c r="H8385" s="6"/>
      <c r="I8385" s="6"/>
      <c r="J8385" s="6"/>
      <c r="K8385" s="6"/>
    </row>
    <row r="8386" spans="1:11">
      <c r="A8386" s="6"/>
      <c r="B8386" s="6"/>
      <c r="D8386" s="6"/>
      <c r="E8386" s="6"/>
      <c r="F8386" s="6"/>
      <c r="G8386" s="6"/>
      <c r="H8386" s="6"/>
      <c r="I8386" s="6"/>
      <c r="J8386" s="6"/>
      <c r="K8386" s="6"/>
    </row>
    <row r="8387" spans="1:11">
      <c r="A8387" s="6"/>
      <c r="B8387" s="6"/>
      <c r="D8387" s="6"/>
      <c r="E8387" s="6"/>
      <c r="F8387" s="6"/>
      <c r="G8387" s="6"/>
      <c r="H8387" s="6"/>
      <c r="I8387" s="6"/>
      <c r="J8387" s="6"/>
      <c r="K8387" s="6"/>
    </row>
    <row r="8388" spans="1:11">
      <c r="A8388" s="6"/>
      <c r="B8388" s="6"/>
      <c r="D8388" s="6"/>
      <c r="E8388" s="6"/>
      <c r="F8388" s="6"/>
      <c r="G8388" s="6"/>
      <c r="H8388" s="6"/>
      <c r="I8388" s="6"/>
      <c r="J8388" s="6"/>
      <c r="K8388" s="6"/>
    </row>
    <row r="8389" spans="1:11">
      <c r="A8389" s="6"/>
      <c r="B8389" s="6"/>
      <c r="D8389" s="6"/>
      <c r="E8389" s="6"/>
      <c r="F8389" s="6"/>
      <c r="G8389" s="6"/>
      <c r="H8389" s="6"/>
      <c r="I8389" s="6"/>
      <c r="J8389" s="6"/>
      <c r="K8389" s="6"/>
    </row>
    <row r="8390" spans="1:11">
      <c r="A8390" s="6"/>
      <c r="B8390" s="6"/>
      <c r="D8390" s="6"/>
      <c r="E8390" s="6"/>
      <c r="F8390" s="6"/>
      <c r="G8390" s="6"/>
      <c r="H8390" s="6"/>
      <c r="I8390" s="6"/>
      <c r="J8390" s="6"/>
      <c r="K8390" s="6"/>
    </row>
    <row r="8391" spans="1:11">
      <c r="A8391" s="6"/>
      <c r="B8391" s="6"/>
      <c r="D8391" s="6"/>
      <c r="E8391" s="6"/>
      <c r="F8391" s="6"/>
      <c r="G8391" s="6"/>
      <c r="H8391" s="6"/>
      <c r="I8391" s="6"/>
      <c r="J8391" s="6"/>
      <c r="K8391" s="6"/>
    </row>
    <row r="8392" spans="1:11">
      <c r="A8392" s="6"/>
      <c r="B8392" s="6"/>
      <c r="D8392" s="6"/>
      <c r="E8392" s="6"/>
      <c r="F8392" s="6"/>
      <c r="G8392" s="6"/>
      <c r="H8392" s="6"/>
      <c r="I8392" s="6"/>
      <c r="J8392" s="6"/>
      <c r="K8392" s="6"/>
    </row>
    <row r="8393" spans="1:11">
      <c r="A8393" s="6"/>
      <c r="B8393" s="6"/>
      <c r="D8393" s="6"/>
      <c r="E8393" s="6"/>
      <c r="F8393" s="6"/>
      <c r="G8393" s="6"/>
      <c r="H8393" s="6"/>
      <c r="I8393" s="6"/>
      <c r="J8393" s="6"/>
      <c r="K8393" s="6"/>
    </row>
    <row r="8394" spans="1:11">
      <c r="A8394" s="6"/>
      <c r="B8394" s="6"/>
      <c r="D8394" s="6"/>
      <c r="E8394" s="6"/>
      <c r="F8394" s="6"/>
      <c r="G8394" s="6"/>
      <c r="H8394" s="6"/>
      <c r="I8394" s="6"/>
      <c r="J8394" s="6"/>
      <c r="K8394" s="6"/>
    </row>
    <row r="8395" spans="1:11">
      <c r="A8395" s="6"/>
      <c r="B8395" s="6"/>
      <c r="D8395" s="6"/>
      <c r="E8395" s="6"/>
      <c r="F8395" s="6"/>
      <c r="G8395" s="6"/>
      <c r="H8395" s="6"/>
      <c r="I8395" s="6"/>
      <c r="J8395" s="6"/>
      <c r="K8395" s="6"/>
    </row>
    <row r="8396" spans="1:11">
      <c r="A8396" s="6"/>
      <c r="B8396" s="6"/>
      <c r="D8396" s="6"/>
      <c r="E8396" s="6"/>
      <c r="F8396" s="6"/>
      <c r="G8396" s="6"/>
      <c r="H8396" s="6"/>
      <c r="I8396" s="6"/>
      <c r="J8396" s="6"/>
      <c r="K8396" s="6"/>
    </row>
    <row r="8397" spans="1:11">
      <c r="A8397" s="6"/>
      <c r="B8397" s="6"/>
      <c r="D8397" s="6"/>
      <c r="E8397" s="6"/>
      <c r="F8397" s="6"/>
      <c r="G8397" s="6"/>
      <c r="H8397" s="6"/>
      <c r="I8397" s="6"/>
      <c r="J8397" s="6"/>
      <c r="K8397" s="6"/>
    </row>
    <row r="8398" spans="1:11">
      <c r="A8398" s="6"/>
      <c r="B8398" s="6"/>
      <c r="D8398" s="6"/>
      <c r="E8398" s="6"/>
      <c r="F8398" s="6"/>
      <c r="G8398" s="6"/>
      <c r="H8398" s="6"/>
      <c r="I8398" s="6"/>
      <c r="J8398" s="6"/>
      <c r="K8398" s="6"/>
    </row>
    <row r="8399" spans="1:11">
      <c r="A8399" s="6"/>
      <c r="B8399" s="6"/>
      <c r="D8399" s="6"/>
      <c r="E8399" s="6"/>
      <c r="F8399" s="6"/>
      <c r="G8399" s="6"/>
      <c r="H8399" s="6"/>
      <c r="I8399" s="6"/>
      <c r="J8399" s="6"/>
      <c r="K8399" s="6"/>
    </row>
    <row r="8400" spans="1:11">
      <c r="A8400" s="6"/>
      <c r="B8400" s="6"/>
      <c r="D8400" s="6"/>
      <c r="E8400" s="6"/>
      <c r="F8400" s="6"/>
      <c r="G8400" s="6"/>
      <c r="H8400" s="6"/>
      <c r="I8400" s="6"/>
      <c r="J8400" s="6"/>
      <c r="K8400" s="6"/>
    </row>
    <row r="8401" spans="1:11">
      <c r="A8401" s="6"/>
      <c r="B8401" s="6"/>
      <c r="D8401" s="6"/>
      <c r="E8401" s="6"/>
      <c r="F8401" s="6"/>
      <c r="G8401" s="6"/>
      <c r="H8401" s="6"/>
      <c r="I8401" s="6"/>
      <c r="J8401" s="6"/>
      <c r="K8401" s="6"/>
    </row>
    <row r="8402" spans="1:11">
      <c r="A8402" s="6"/>
      <c r="B8402" s="6"/>
      <c r="D8402" s="6"/>
      <c r="E8402" s="6"/>
      <c r="F8402" s="6"/>
      <c r="G8402" s="6"/>
      <c r="H8402" s="6"/>
      <c r="I8402" s="6"/>
      <c r="J8402" s="6"/>
      <c r="K8402" s="6"/>
    </row>
    <row r="8403" spans="1:11">
      <c r="A8403" s="6"/>
      <c r="B8403" s="6"/>
      <c r="D8403" s="6"/>
      <c r="E8403" s="6"/>
      <c r="F8403" s="6"/>
      <c r="G8403" s="6"/>
      <c r="H8403" s="6"/>
      <c r="I8403" s="6"/>
      <c r="J8403" s="6"/>
      <c r="K8403" s="6"/>
    </row>
    <row r="8404" spans="1:11">
      <c r="A8404" s="6"/>
      <c r="B8404" s="6"/>
      <c r="D8404" s="6"/>
      <c r="E8404" s="6"/>
      <c r="F8404" s="6"/>
      <c r="G8404" s="6"/>
      <c r="H8404" s="6"/>
      <c r="I8404" s="6"/>
      <c r="J8404" s="6"/>
      <c r="K8404" s="6"/>
    </row>
    <row r="8405" spans="1:11">
      <c r="A8405" s="6"/>
      <c r="B8405" s="6"/>
      <c r="D8405" s="6"/>
      <c r="E8405" s="6"/>
      <c r="F8405" s="6"/>
      <c r="G8405" s="6"/>
      <c r="H8405" s="6"/>
      <c r="I8405" s="6"/>
      <c r="J8405" s="6"/>
      <c r="K8405" s="6"/>
    </row>
    <row r="8406" spans="1:11">
      <c r="A8406" s="6"/>
      <c r="B8406" s="6"/>
      <c r="D8406" s="6"/>
      <c r="E8406" s="6"/>
      <c r="F8406" s="6"/>
      <c r="G8406" s="6"/>
      <c r="H8406" s="6"/>
      <c r="I8406" s="6"/>
      <c r="J8406" s="6"/>
      <c r="K8406" s="6"/>
    </row>
    <row r="8407" spans="1:11">
      <c r="A8407" s="6"/>
      <c r="B8407" s="6"/>
      <c r="D8407" s="6"/>
      <c r="E8407" s="6"/>
      <c r="F8407" s="6"/>
      <c r="G8407" s="6"/>
      <c r="H8407" s="6"/>
      <c r="I8407" s="6"/>
      <c r="J8407" s="6"/>
      <c r="K8407" s="6"/>
    </row>
    <row r="8408" spans="1:11">
      <c r="A8408" s="6"/>
      <c r="B8408" s="6"/>
      <c r="D8408" s="6"/>
      <c r="E8408" s="6"/>
      <c r="F8408" s="6"/>
      <c r="G8408" s="6"/>
      <c r="H8408" s="6"/>
      <c r="I8408" s="6"/>
      <c r="J8408" s="6"/>
      <c r="K8408" s="6"/>
    </row>
    <row r="8409" spans="1:11">
      <c r="A8409" s="6"/>
      <c r="B8409" s="6"/>
      <c r="D8409" s="6"/>
      <c r="E8409" s="6"/>
      <c r="F8409" s="6"/>
      <c r="G8409" s="6"/>
      <c r="H8409" s="6"/>
      <c r="I8409" s="6"/>
      <c r="J8409" s="6"/>
      <c r="K8409" s="6"/>
    </row>
    <row r="8410" spans="1:11">
      <c r="A8410" s="6"/>
      <c r="B8410" s="6"/>
      <c r="D8410" s="6"/>
      <c r="E8410" s="6"/>
      <c r="F8410" s="6"/>
      <c r="G8410" s="6"/>
      <c r="H8410" s="6"/>
      <c r="I8410" s="6"/>
      <c r="J8410" s="6"/>
      <c r="K8410" s="6"/>
    </row>
    <row r="8411" spans="1:11">
      <c r="A8411" s="6"/>
      <c r="B8411" s="6"/>
      <c r="D8411" s="6"/>
      <c r="E8411" s="6"/>
      <c r="F8411" s="6"/>
      <c r="G8411" s="6"/>
      <c r="H8411" s="6"/>
      <c r="I8411" s="6"/>
      <c r="J8411" s="6"/>
      <c r="K8411" s="6"/>
    </row>
    <row r="8412" spans="1:11">
      <c r="A8412" s="6"/>
      <c r="B8412" s="6"/>
      <c r="D8412" s="6"/>
      <c r="E8412" s="6"/>
      <c r="F8412" s="6"/>
      <c r="G8412" s="6"/>
      <c r="H8412" s="6"/>
      <c r="I8412" s="6"/>
      <c r="J8412" s="6"/>
      <c r="K8412" s="6"/>
    </row>
    <row r="8413" spans="1:11">
      <c r="A8413" s="6"/>
      <c r="B8413" s="6"/>
      <c r="D8413" s="6"/>
      <c r="E8413" s="6"/>
      <c r="F8413" s="6"/>
      <c r="G8413" s="6"/>
      <c r="H8413" s="6"/>
      <c r="I8413" s="6"/>
      <c r="J8413" s="6"/>
      <c r="K8413" s="6"/>
    </row>
    <row r="8414" spans="1:11">
      <c r="A8414" s="6"/>
      <c r="B8414" s="6"/>
      <c r="D8414" s="6"/>
      <c r="E8414" s="6"/>
      <c r="F8414" s="6"/>
      <c r="G8414" s="6"/>
      <c r="H8414" s="6"/>
      <c r="I8414" s="6"/>
      <c r="J8414" s="6"/>
      <c r="K8414" s="6"/>
    </row>
    <row r="8415" spans="1:11">
      <c r="A8415" s="6"/>
      <c r="B8415" s="6"/>
      <c r="D8415" s="6"/>
      <c r="E8415" s="6"/>
      <c r="F8415" s="6"/>
      <c r="G8415" s="6"/>
      <c r="H8415" s="6"/>
      <c r="I8415" s="6"/>
      <c r="J8415" s="6"/>
      <c r="K8415" s="6"/>
    </row>
    <row r="8416" spans="1:11">
      <c r="A8416" s="6"/>
      <c r="B8416" s="6"/>
      <c r="D8416" s="6"/>
      <c r="E8416" s="6"/>
      <c r="F8416" s="6"/>
      <c r="G8416" s="6"/>
      <c r="H8416" s="6"/>
      <c r="I8416" s="6"/>
      <c r="J8416" s="6"/>
      <c r="K8416" s="6"/>
    </row>
    <row r="8417" spans="1:11">
      <c r="A8417" s="6"/>
      <c r="B8417" s="6"/>
      <c r="D8417" s="6"/>
      <c r="E8417" s="6"/>
      <c r="F8417" s="6"/>
      <c r="G8417" s="6"/>
      <c r="H8417" s="6"/>
      <c r="I8417" s="6"/>
      <c r="J8417" s="6"/>
      <c r="K8417" s="6"/>
    </row>
    <row r="8418" spans="1:11">
      <c r="A8418" s="6"/>
      <c r="B8418" s="6"/>
      <c r="D8418" s="6"/>
      <c r="E8418" s="6"/>
      <c r="F8418" s="6"/>
      <c r="G8418" s="6"/>
      <c r="H8418" s="6"/>
      <c r="I8418" s="6"/>
      <c r="J8418" s="6"/>
      <c r="K8418" s="6"/>
    </row>
    <row r="8419" spans="1:11">
      <c r="A8419" s="6"/>
      <c r="B8419" s="6"/>
      <c r="D8419" s="6"/>
      <c r="E8419" s="6"/>
      <c r="F8419" s="6"/>
      <c r="G8419" s="6"/>
      <c r="H8419" s="6"/>
      <c r="I8419" s="6"/>
      <c r="J8419" s="6"/>
      <c r="K8419" s="6"/>
    </row>
    <row r="8420" spans="1:11">
      <c r="A8420" s="6"/>
      <c r="B8420" s="6"/>
      <c r="D8420" s="6"/>
      <c r="E8420" s="6"/>
      <c r="F8420" s="6"/>
      <c r="G8420" s="6"/>
      <c r="H8420" s="6"/>
      <c r="I8420" s="6"/>
      <c r="J8420" s="6"/>
      <c r="K8420" s="6"/>
    </row>
    <row r="8421" spans="1:11">
      <c r="A8421" s="6"/>
      <c r="B8421" s="6"/>
      <c r="D8421" s="6"/>
      <c r="E8421" s="6"/>
      <c r="F8421" s="6"/>
      <c r="G8421" s="6"/>
      <c r="H8421" s="6"/>
      <c r="I8421" s="6"/>
      <c r="J8421" s="6"/>
      <c r="K8421" s="6"/>
    </row>
    <row r="8422" spans="1:11">
      <c r="A8422" s="6"/>
      <c r="B8422" s="6"/>
      <c r="D8422" s="6"/>
      <c r="E8422" s="6"/>
      <c r="F8422" s="6"/>
      <c r="G8422" s="6"/>
      <c r="H8422" s="6"/>
      <c r="I8422" s="6"/>
      <c r="J8422" s="6"/>
      <c r="K8422" s="6"/>
    </row>
    <row r="8423" spans="1:11">
      <c r="A8423" s="6"/>
      <c r="B8423" s="6"/>
      <c r="D8423" s="6"/>
      <c r="E8423" s="6"/>
      <c r="F8423" s="6"/>
      <c r="G8423" s="6"/>
      <c r="H8423" s="6"/>
      <c r="I8423" s="6"/>
      <c r="J8423" s="6"/>
      <c r="K8423" s="6"/>
    </row>
    <row r="8424" spans="1:11">
      <c r="A8424" s="6"/>
      <c r="B8424" s="6"/>
      <c r="D8424" s="6"/>
      <c r="E8424" s="6"/>
      <c r="F8424" s="6"/>
      <c r="G8424" s="6"/>
      <c r="H8424" s="6"/>
      <c r="I8424" s="6"/>
      <c r="J8424" s="6"/>
      <c r="K8424" s="6"/>
    </row>
    <row r="8425" spans="1:11">
      <c r="A8425" s="6"/>
      <c r="B8425" s="6"/>
      <c r="D8425" s="6"/>
      <c r="E8425" s="6"/>
      <c r="F8425" s="6"/>
      <c r="G8425" s="6"/>
      <c r="H8425" s="6"/>
      <c r="I8425" s="6"/>
      <c r="J8425" s="6"/>
      <c r="K8425" s="6"/>
    </row>
    <row r="8426" spans="1:11">
      <c r="A8426" s="6"/>
      <c r="B8426" s="6"/>
      <c r="D8426" s="6"/>
      <c r="E8426" s="6"/>
      <c r="F8426" s="6"/>
      <c r="G8426" s="6"/>
      <c r="H8426" s="6"/>
      <c r="I8426" s="6"/>
      <c r="J8426" s="6"/>
      <c r="K8426" s="6"/>
    </row>
    <row r="8427" spans="1:11">
      <c r="A8427" s="6"/>
      <c r="B8427" s="6"/>
      <c r="D8427" s="6"/>
      <c r="E8427" s="6"/>
      <c r="F8427" s="6"/>
      <c r="G8427" s="6"/>
      <c r="H8427" s="6"/>
      <c r="I8427" s="6"/>
      <c r="J8427" s="6"/>
      <c r="K8427" s="6"/>
    </row>
    <row r="8428" spans="1:11">
      <c r="A8428" s="6"/>
      <c r="B8428" s="6"/>
      <c r="D8428" s="6"/>
      <c r="E8428" s="6"/>
      <c r="F8428" s="6"/>
      <c r="G8428" s="6"/>
      <c r="H8428" s="6"/>
      <c r="I8428" s="6"/>
      <c r="J8428" s="6"/>
      <c r="K8428" s="6"/>
    </row>
    <row r="8429" spans="1:11">
      <c r="A8429" s="6"/>
      <c r="B8429" s="6"/>
      <c r="D8429" s="6"/>
      <c r="E8429" s="6"/>
      <c r="F8429" s="6"/>
      <c r="G8429" s="6"/>
      <c r="H8429" s="6"/>
      <c r="I8429" s="6"/>
      <c r="J8429" s="6"/>
      <c r="K8429" s="6"/>
    </row>
    <row r="8430" spans="1:11">
      <c r="A8430" s="6"/>
      <c r="B8430" s="6"/>
      <c r="D8430" s="6"/>
      <c r="E8430" s="6"/>
      <c r="F8430" s="6"/>
      <c r="G8430" s="6"/>
      <c r="H8430" s="6"/>
      <c r="I8430" s="6"/>
      <c r="J8430" s="6"/>
      <c r="K8430" s="6"/>
    </row>
    <row r="8431" spans="1:11">
      <c r="A8431" s="6"/>
      <c r="B8431" s="6"/>
      <c r="D8431" s="6"/>
      <c r="E8431" s="6"/>
      <c r="F8431" s="6"/>
      <c r="G8431" s="6"/>
      <c r="H8431" s="6"/>
      <c r="I8431" s="6"/>
      <c r="J8431" s="6"/>
      <c r="K8431" s="6"/>
    </row>
    <row r="8432" spans="1:11">
      <c r="A8432" s="6"/>
      <c r="B8432" s="6"/>
      <c r="D8432" s="6"/>
      <c r="E8432" s="6"/>
      <c r="F8432" s="6"/>
      <c r="G8432" s="6"/>
      <c r="H8432" s="6"/>
      <c r="I8432" s="6"/>
      <c r="J8432" s="6"/>
      <c r="K8432" s="6"/>
    </row>
    <row r="8433" spans="1:11">
      <c r="A8433" s="6"/>
      <c r="B8433" s="6"/>
      <c r="D8433" s="6"/>
      <c r="E8433" s="6"/>
      <c r="F8433" s="6"/>
      <c r="G8433" s="6"/>
      <c r="H8433" s="6"/>
      <c r="I8433" s="6"/>
      <c r="J8433" s="6"/>
      <c r="K8433" s="6"/>
    </row>
    <row r="8434" spans="1:11">
      <c r="A8434" s="6"/>
      <c r="B8434" s="6"/>
      <c r="D8434" s="6"/>
      <c r="E8434" s="6"/>
      <c r="F8434" s="6"/>
      <c r="G8434" s="6"/>
      <c r="H8434" s="6"/>
      <c r="I8434" s="6"/>
      <c r="J8434" s="6"/>
      <c r="K8434" s="6"/>
    </row>
    <row r="8435" spans="1:11">
      <c r="A8435" s="6"/>
      <c r="B8435" s="6"/>
      <c r="D8435" s="6"/>
      <c r="E8435" s="6"/>
      <c r="F8435" s="6"/>
      <c r="G8435" s="6"/>
      <c r="H8435" s="6"/>
      <c r="I8435" s="6"/>
      <c r="J8435" s="6"/>
      <c r="K8435" s="6"/>
    </row>
    <row r="8436" spans="1:11">
      <c r="A8436" s="6"/>
      <c r="B8436" s="6"/>
      <c r="D8436" s="6"/>
      <c r="E8436" s="6"/>
      <c r="F8436" s="6"/>
      <c r="G8436" s="6"/>
      <c r="H8436" s="6"/>
      <c r="I8436" s="6"/>
      <c r="J8436" s="6"/>
      <c r="K8436" s="6"/>
    </row>
    <row r="8437" spans="1:11">
      <c r="A8437" s="6"/>
      <c r="B8437" s="6"/>
      <c r="D8437" s="6"/>
      <c r="E8437" s="6"/>
      <c r="F8437" s="6"/>
      <c r="G8437" s="6"/>
      <c r="H8437" s="6"/>
      <c r="I8437" s="6"/>
      <c r="J8437" s="6"/>
      <c r="K8437" s="6"/>
    </row>
    <row r="8438" spans="1:11">
      <c r="A8438" s="6"/>
      <c r="B8438" s="6"/>
      <c r="D8438" s="6"/>
      <c r="E8438" s="6"/>
      <c r="F8438" s="6"/>
      <c r="G8438" s="6"/>
      <c r="H8438" s="6"/>
      <c r="I8438" s="6"/>
      <c r="J8438" s="6"/>
      <c r="K8438" s="6"/>
    </row>
    <row r="8439" spans="1:11">
      <c r="A8439" s="6"/>
      <c r="B8439" s="6"/>
      <c r="D8439" s="6"/>
      <c r="E8439" s="6"/>
      <c r="F8439" s="6"/>
      <c r="G8439" s="6"/>
      <c r="H8439" s="6"/>
      <c r="I8439" s="6"/>
      <c r="J8439" s="6"/>
      <c r="K8439" s="6"/>
    </row>
    <row r="8440" spans="1:11">
      <c r="A8440" s="6"/>
      <c r="B8440" s="6"/>
      <c r="D8440" s="6"/>
      <c r="E8440" s="6"/>
      <c r="F8440" s="6"/>
      <c r="G8440" s="6"/>
      <c r="H8440" s="6"/>
      <c r="I8440" s="6"/>
      <c r="J8440" s="6"/>
      <c r="K8440" s="6"/>
    </row>
    <row r="8441" spans="1:11">
      <c r="A8441" s="6"/>
      <c r="B8441" s="6"/>
      <c r="D8441" s="6"/>
      <c r="E8441" s="6"/>
      <c r="F8441" s="6"/>
      <c r="G8441" s="6"/>
      <c r="H8441" s="6"/>
      <c r="I8441" s="6"/>
      <c r="J8441" s="6"/>
      <c r="K8441" s="6"/>
    </row>
    <row r="8442" spans="1:11">
      <c r="A8442" s="6"/>
      <c r="B8442" s="6"/>
      <c r="D8442" s="6"/>
      <c r="E8442" s="6"/>
      <c r="F8442" s="6"/>
      <c r="G8442" s="6"/>
      <c r="H8442" s="6"/>
      <c r="I8442" s="6"/>
      <c r="J8442" s="6"/>
      <c r="K8442" s="6"/>
    </row>
    <row r="8443" spans="1:11">
      <c r="A8443" s="6"/>
      <c r="B8443" s="6"/>
      <c r="D8443" s="6"/>
      <c r="E8443" s="6"/>
      <c r="F8443" s="6"/>
      <c r="G8443" s="6"/>
      <c r="H8443" s="6"/>
      <c r="I8443" s="6"/>
      <c r="J8443" s="6"/>
      <c r="K8443" s="6"/>
    </row>
    <row r="8444" spans="1:11">
      <c r="A8444" s="6"/>
      <c r="B8444" s="6"/>
      <c r="D8444" s="6"/>
      <c r="E8444" s="6"/>
      <c r="F8444" s="6"/>
      <c r="G8444" s="6"/>
      <c r="H8444" s="6"/>
      <c r="I8444" s="6"/>
      <c r="J8444" s="6"/>
      <c r="K8444" s="6"/>
    </row>
    <row r="8445" spans="1:11">
      <c r="A8445" s="6"/>
      <c r="B8445" s="6"/>
      <c r="D8445" s="6"/>
      <c r="E8445" s="6"/>
      <c r="F8445" s="6"/>
      <c r="G8445" s="6"/>
      <c r="H8445" s="6"/>
      <c r="I8445" s="6"/>
      <c r="J8445" s="6"/>
      <c r="K8445" s="6"/>
    </row>
    <row r="8446" spans="1:11">
      <c r="A8446" s="6"/>
      <c r="B8446" s="6"/>
      <c r="D8446" s="6"/>
      <c r="E8446" s="6"/>
      <c r="F8446" s="6"/>
      <c r="G8446" s="6"/>
      <c r="H8446" s="6"/>
      <c r="I8446" s="6"/>
      <c r="J8446" s="6"/>
      <c r="K8446" s="6"/>
    </row>
    <row r="8447" spans="1:11">
      <c r="A8447" s="6"/>
      <c r="B8447" s="6"/>
      <c r="D8447" s="6"/>
      <c r="E8447" s="6"/>
      <c r="F8447" s="6"/>
      <c r="G8447" s="6"/>
      <c r="H8447" s="6"/>
      <c r="I8447" s="6"/>
      <c r="J8447" s="6"/>
      <c r="K8447" s="6"/>
    </row>
    <row r="8448" spans="1:11">
      <c r="A8448" s="6"/>
      <c r="B8448" s="6"/>
      <c r="D8448" s="6"/>
      <c r="E8448" s="6"/>
      <c r="F8448" s="6"/>
      <c r="G8448" s="6"/>
      <c r="H8448" s="6"/>
      <c r="I8448" s="6"/>
      <c r="J8448" s="6"/>
      <c r="K8448" s="6"/>
    </row>
    <row r="8449" spans="1:11">
      <c r="A8449" s="6"/>
      <c r="B8449" s="6"/>
      <c r="D8449" s="6"/>
      <c r="E8449" s="6"/>
      <c r="F8449" s="6"/>
      <c r="G8449" s="6"/>
      <c r="H8449" s="6"/>
      <c r="I8449" s="6"/>
      <c r="J8449" s="6"/>
      <c r="K8449" s="6"/>
    </row>
    <row r="8450" spans="1:11">
      <c r="A8450" s="6"/>
      <c r="B8450" s="6"/>
      <c r="D8450" s="6"/>
      <c r="E8450" s="6"/>
      <c r="F8450" s="6"/>
      <c r="G8450" s="6"/>
      <c r="H8450" s="6"/>
      <c r="I8450" s="6"/>
      <c r="J8450" s="6"/>
      <c r="K8450" s="6"/>
    </row>
    <row r="8451" spans="1:11">
      <c r="A8451" s="6"/>
      <c r="B8451" s="6"/>
      <c r="D8451" s="6"/>
      <c r="E8451" s="6"/>
      <c r="F8451" s="6"/>
      <c r="G8451" s="6"/>
      <c r="H8451" s="6"/>
      <c r="I8451" s="6"/>
      <c r="J8451" s="6"/>
      <c r="K8451" s="6"/>
    </row>
    <row r="8452" spans="1:11">
      <c r="A8452" s="6"/>
      <c r="B8452" s="6"/>
      <c r="D8452" s="6"/>
      <c r="E8452" s="6"/>
      <c r="F8452" s="6"/>
      <c r="G8452" s="6"/>
      <c r="H8452" s="6"/>
      <c r="I8452" s="6"/>
      <c r="J8452" s="6"/>
      <c r="K8452" s="6"/>
    </row>
    <row r="8453" spans="1:11">
      <c r="A8453" s="6"/>
      <c r="B8453" s="6"/>
      <c r="D8453" s="6"/>
      <c r="E8453" s="6"/>
      <c r="F8453" s="6"/>
      <c r="G8453" s="6"/>
      <c r="H8453" s="6"/>
      <c r="I8453" s="6"/>
      <c r="J8453" s="6"/>
      <c r="K8453" s="6"/>
    </row>
    <row r="8454" spans="1:11">
      <c r="A8454" s="6"/>
      <c r="B8454" s="6"/>
      <c r="D8454" s="6"/>
      <c r="E8454" s="6"/>
      <c r="F8454" s="6"/>
      <c r="G8454" s="6"/>
      <c r="H8454" s="6"/>
      <c r="I8454" s="6"/>
      <c r="J8454" s="6"/>
      <c r="K8454" s="6"/>
    </row>
    <row r="8455" spans="1:11">
      <c r="A8455" s="6"/>
      <c r="B8455" s="6"/>
      <c r="D8455" s="6"/>
      <c r="E8455" s="6"/>
      <c r="F8455" s="6"/>
      <c r="G8455" s="6"/>
      <c r="H8455" s="6"/>
      <c r="I8455" s="6"/>
      <c r="J8455" s="6"/>
      <c r="K8455" s="6"/>
    </row>
    <row r="8456" spans="1:11">
      <c r="A8456" s="6"/>
      <c r="B8456" s="6"/>
      <c r="D8456" s="6"/>
      <c r="E8456" s="6"/>
      <c r="F8456" s="6"/>
      <c r="G8456" s="6"/>
      <c r="H8456" s="6"/>
      <c r="I8456" s="6"/>
      <c r="J8456" s="6"/>
      <c r="K8456" s="6"/>
    </row>
    <row r="8457" spans="1:11">
      <c r="A8457" s="6"/>
      <c r="B8457" s="6"/>
      <c r="D8457" s="6"/>
      <c r="E8457" s="6"/>
      <c r="F8457" s="6"/>
      <c r="G8457" s="6"/>
      <c r="H8457" s="6"/>
      <c r="I8457" s="6"/>
      <c r="J8457" s="6"/>
      <c r="K8457" s="6"/>
    </row>
    <row r="8458" spans="1:11">
      <c r="A8458" s="6"/>
      <c r="B8458" s="6"/>
      <c r="D8458" s="6"/>
      <c r="E8458" s="6"/>
      <c r="F8458" s="6"/>
      <c r="G8458" s="6"/>
      <c r="H8458" s="6"/>
      <c r="I8458" s="6"/>
      <c r="J8458" s="6"/>
      <c r="K8458" s="6"/>
    </row>
    <row r="8459" spans="1:11">
      <c r="A8459" s="6"/>
      <c r="B8459" s="6"/>
      <c r="D8459" s="6"/>
      <c r="E8459" s="6"/>
      <c r="F8459" s="6"/>
      <c r="G8459" s="6"/>
      <c r="H8459" s="6"/>
      <c r="I8459" s="6"/>
      <c r="J8459" s="6"/>
      <c r="K8459" s="6"/>
    </row>
    <row r="8460" spans="1:11">
      <c r="A8460" s="6"/>
      <c r="B8460" s="6"/>
      <c r="D8460" s="6"/>
      <c r="E8460" s="6"/>
      <c r="F8460" s="6"/>
      <c r="G8460" s="6"/>
      <c r="H8460" s="6"/>
      <c r="I8460" s="6"/>
      <c r="J8460" s="6"/>
      <c r="K8460" s="6"/>
    </row>
    <row r="8461" spans="1:11">
      <c r="A8461" s="6"/>
      <c r="B8461" s="6"/>
      <c r="D8461" s="6"/>
      <c r="E8461" s="6"/>
      <c r="F8461" s="6"/>
      <c r="G8461" s="6"/>
      <c r="H8461" s="6"/>
      <c r="I8461" s="6"/>
      <c r="J8461" s="6"/>
      <c r="K8461" s="6"/>
    </row>
    <row r="8462" spans="1:11">
      <c r="A8462" s="6"/>
      <c r="B8462" s="6"/>
      <c r="D8462" s="6"/>
      <c r="E8462" s="6"/>
      <c r="F8462" s="6"/>
      <c r="G8462" s="6"/>
      <c r="H8462" s="6"/>
      <c r="I8462" s="6"/>
      <c r="J8462" s="6"/>
      <c r="K8462" s="6"/>
    </row>
    <row r="8463" spans="1:11">
      <c r="A8463" s="6"/>
      <c r="B8463" s="6"/>
      <c r="D8463" s="6"/>
      <c r="E8463" s="6"/>
      <c r="F8463" s="6"/>
      <c r="G8463" s="6"/>
      <c r="H8463" s="6"/>
      <c r="I8463" s="6"/>
      <c r="J8463" s="6"/>
      <c r="K8463" s="6"/>
    </row>
    <row r="8464" spans="1:11">
      <c r="A8464" s="6"/>
      <c r="B8464" s="6"/>
      <c r="D8464" s="6"/>
      <c r="E8464" s="6"/>
      <c r="F8464" s="6"/>
      <c r="G8464" s="6"/>
      <c r="H8464" s="6"/>
      <c r="I8464" s="6"/>
      <c r="J8464" s="6"/>
      <c r="K8464" s="6"/>
    </row>
    <row r="8465" spans="1:11">
      <c r="A8465" s="6"/>
      <c r="B8465" s="6"/>
      <c r="D8465" s="6"/>
      <c r="E8465" s="6"/>
      <c r="F8465" s="6"/>
      <c r="G8465" s="6"/>
      <c r="H8465" s="6"/>
      <c r="I8465" s="6"/>
      <c r="J8465" s="6"/>
      <c r="K8465" s="6"/>
    </row>
    <row r="8466" spans="1:11">
      <c r="A8466" s="6"/>
      <c r="B8466" s="6"/>
      <c r="D8466" s="6"/>
      <c r="E8466" s="6"/>
      <c r="F8466" s="6"/>
      <c r="G8466" s="6"/>
      <c r="H8466" s="6"/>
      <c r="I8466" s="6"/>
      <c r="J8466" s="6"/>
      <c r="K8466" s="6"/>
    </row>
    <row r="8467" spans="1:11">
      <c r="A8467" s="6"/>
      <c r="B8467" s="6"/>
      <c r="D8467" s="6"/>
      <c r="E8467" s="6"/>
      <c r="F8467" s="6"/>
      <c r="G8467" s="6"/>
      <c r="H8467" s="6"/>
      <c r="I8467" s="6"/>
      <c r="J8467" s="6"/>
      <c r="K8467" s="6"/>
    </row>
    <row r="8468" spans="1:11">
      <c r="A8468" s="6"/>
      <c r="B8468" s="6"/>
      <c r="D8468" s="6"/>
      <c r="E8468" s="6"/>
      <c r="F8468" s="6"/>
      <c r="G8468" s="6"/>
      <c r="H8468" s="6"/>
      <c r="I8468" s="6"/>
      <c r="J8468" s="6"/>
      <c r="K8468" s="6"/>
    </row>
    <row r="8469" spans="1:11">
      <c r="A8469" s="6"/>
      <c r="B8469" s="6"/>
      <c r="D8469" s="6"/>
      <c r="E8469" s="6"/>
      <c r="F8469" s="6"/>
      <c r="G8469" s="6"/>
      <c r="H8469" s="6"/>
      <c r="I8469" s="6"/>
      <c r="J8469" s="6"/>
      <c r="K8469" s="6"/>
    </row>
    <row r="8470" spans="1:11">
      <c r="A8470" s="6"/>
      <c r="B8470" s="6"/>
      <c r="D8470" s="6"/>
      <c r="E8470" s="6"/>
      <c r="F8470" s="6"/>
      <c r="G8470" s="6"/>
      <c r="H8470" s="6"/>
      <c r="I8470" s="6"/>
      <c r="J8470" s="6"/>
      <c r="K8470" s="6"/>
    </row>
    <row r="8471" spans="1:11">
      <c r="A8471" s="6"/>
      <c r="B8471" s="6"/>
      <c r="D8471" s="6"/>
      <c r="E8471" s="6"/>
      <c r="F8471" s="6"/>
      <c r="G8471" s="6"/>
      <c r="H8471" s="6"/>
      <c r="I8471" s="6"/>
      <c r="J8471" s="6"/>
      <c r="K8471" s="6"/>
    </row>
    <row r="8472" spans="1:11">
      <c r="A8472" s="6"/>
      <c r="B8472" s="6"/>
      <c r="D8472" s="6"/>
      <c r="E8472" s="6"/>
      <c r="F8472" s="6"/>
      <c r="G8472" s="6"/>
      <c r="H8472" s="6"/>
      <c r="I8472" s="6"/>
      <c r="J8472" s="6"/>
      <c r="K8472" s="6"/>
    </row>
    <row r="8473" spans="1:11">
      <c r="A8473" s="6"/>
      <c r="B8473" s="6"/>
      <c r="D8473" s="6"/>
      <c r="E8473" s="6"/>
      <c r="F8473" s="6"/>
      <c r="G8473" s="6"/>
      <c r="H8473" s="6"/>
      <c r="I8473" s="6"/>
      <c r="J8473" s="6"/>
      <c r="K8473" s="6"/>
    </row>
    <row r="8474" spans="1:11">
      <c r="A8474" s="6"/>
      <c r="B8474" s="6"/>
      <c r="D8474" s="6"/>
      <c r="E8474" s="6"/>
      <c r="F8474" s="6"/>
      <c r="G8474" s="6"/>
      <c r="H8474" s="6"/>
      <c r="I8474" s="6"/>
      <c r="J8474" s="6"/>
      <c r="K8474" s="6"/>
    </row>
    <row r="8475" spans="1:11">
      <c r="A8475" s="6"/>
      <c r="B8475" s="6"/>
      <c r="D8475" s="6"/>
      <c r="E8475" s="6"/>
      <c r="F8475" s="6"/>
      <c r="G8475" s="6"/>
      <c r="H8475" s="6"/>
      <c r="I8475" s="6"/>
      <c r="J8475" s="6"/>
      <c r="K8475" s="6"/>
    </row>
    <row r="8476" spans="1:11">
      <c r="A8476" s="6"/>
      <c r="B8476" s="6"/>
      <c r="D8476" s="6"/>
      <c r="E8476" s="6"/>
      <c r="F8476" s="6"/>
      <c r="G8476" s="6"/>
      <c r="H8476" s="6"/>
      <c r="I8476" s="6"/>
      <c r="J8476" s="6"/>
      <c r="K8476" s="6"/>
    </row>
    <row r="8477" spans="1:11">
      <c r="A8477" s="6"/>
      <c r="B8477" s="6"/>
      <c r="D8477" s="6"/>
      <c r="E8477" s="6"/>
      <c r="F8477" s="6"/>
      <c r="G8477" s="6"/>
      <c r="H8477" s="6"/>
      <c r="I8477" s="6"/>
      <c r="J8477" s="6"/>
      <c r="K8477" s="6"/>
    </row>
    <row r="8478" spans="1:11">
      <c r="A8478" s="6"/>
      <c r="B8478" s="6"/>
      <c r="D8478" s="6"/>
      <c r="E8478" s="6"/>
      <c r="F8478" s="6"/>
      <c r="G8478" s="6"/>
      <c r="H8478" s="6"/>
      <c r="I8478" s="6"/>
      <c r="J8478" s="6"/>
      <c r="K8478" s="6"/>
    </row>
    <row r="8479" spans="1:11">
      <c r="A8479" s="6"/>
      <c r="B8479" s="6"/>
      <c r="D8479" s="6"/>
      <c r="E8479" s="6"/>
      <c r="F8479" s="6"/>
      <c r="G8479" s="6"/>
      <c r="H8479" s="6"/>
      <c r="I8479" s="6"/>
      <c r="J8479" s="6"/>
      <c r="K8479" s="6"/>
    </row>
    <row r="8480" spans="1:11">
      <c r="A8480" s="6"/>
      <c r="B8480" s="6"/>
      <c r="D8480" s="6"/>
      <c r="E8480" s="6"/>
      <c r="F8480" s="6"/>
      <c r="G8480" s="6"/>
      <c r="H8480" s="6"/>
      <c r="I8480" s="6"/>
      <c r="J8480" s="6"/>
      <c r="K8480" s="6"/>
    </row>
    <row r="8481" spans="1:11">
      <c r="A8481" s="6"/>
      <c r="B8481" s="6"/>
      <c r="D8481" s="6"/>
      <c r="E8481" s="6"/>
      <c r="F8481" s="6"/>
      <c r="G8481" s="6"/>
      <c r="H8481" s="6"/>
      <c r="I8481" s="6"/>
      <c r="J8481" s="6"/>
      <c r="K8481" s="6"/>
    </row>
    <row r="8482" spans="1:11">
      <c r="A8482" s="6"/>
      <c r="B8482" s="6"/>
      <c r="D8482" s="6"/>
      <c r="E8482" s="6"/>
      <c r="F8482" s="6"/>
      <c r="G8482" s="6"/>
      <c r="H8482" s="6"/>
      <c r="I8482" s="6"/>
      <c r="J8482" s="6"/>
      <c r="K8482" s="6"/>
    </row>
    <row r="8483" spans="1:11">
      <c r="A8483" s="6"/>
      <c r="B8483" s="6"/>
      <c r="D8483" s="6"/>
      <c r="E8483" s="6"/>
      <c r="F8483" s="6"/>
      <c r="G8483" s="6"/>
      <c r="H8483" s="6"/>
      <c r="I8483" s="6"/>
      <c r="J8483" s="6"/>
      <c r="K8483" s="6"/>
    </row>
    <row r="8484" spans="1:11">
      <c r="A8484" s="6"/>
      <c r="B8484" s="6"/>
      <c r="D8484" s="6"/>
      <c r="E8484" s="6"/>
      <c r="F8484" s="6"/>
      <c r="G8484" s="6"/>
      <c r="H8484" s="6"/>
      <c r="I8484" s="6"/>
      <c r="J8484" s="6"/>
      <c r="K8484" s="6"/>
    </row>
    <row r="8485" spans="1:11">
      <c r="A8485" s="6"/>
      <c r="B8485" s="6"/>
      <c r="D8485" s="6"/>
      <c r="E8485" s="6"/>
      <c r="F8485" s="6"/>
      <c r="G8485" s="6"/>
      <c r="H8485" s="6"/>
      <c r="I8485" s="6"/>
      <c r="J8485" s="6"/>
      <c r="K8485" s="6"/>
    </row>
    <row r="8486" spans="1:11">
      <c r="A8486" s="6"/>
      <c r="B8486" s="6"/>
      <c r="D8486" s="6"/>
      <c r="E8486" s="6"/>
      <c r="F8486" s="6"/>
      <c r="G8486" s="6"/>
      <c r="H8486" s="6"/>
      <c r="I8486" s="6"/>
      <c r="J8486" s="6"/>
      <c r="K8486" s="6"/>
    </row>
    <row r="8487" spans="1:11">
      <c r="A8487" s="6"/>
      <c r="B8487" s="6"/>
      <c r="D8487" s="6"/>
      <c r="E8487" s="6"/>
      <c r="F8487" s="6"/>
      <c r="G8487" s="6"/>
      <c r="H8487" s="6"/>
      <c r="I8487" s="6"/>
      <c r="J8487" s="6"/>
      <c r="K8487" s="6"/>
    </row>
    <row r="8488" spans="1:11">
      <c r="A8488" s="6"/>
      <c r="B8488" s="6"/>
      <c r="D8488" s="6"/>
      <c r="E8488" s="6"/>
      <c r="F8488" s="6"/>
      <c r="G8488" s="6"/>
      <c r="H8488" s="6"/>
      <c r="I8488" s="6"/>
      <c r="J8488" s="6"/>
      <c r="K8488" s="6"/>
    </row>
    <row r="8489" spans="1:11">
      <c r="A8489" s="6"/>
      <c r="B8489" s="6"/>
      <c r="D8489" s="6"/>
      <c r="E8489" s="6"/>
      <c r="F8489" s="6"/>
      <c r="G8489" s="6"/>
      <c r="H8489" s="6"/>
      <c r="I8489" s="6"/>
      <c r="J8489" s="6"/>
      <c r="K8489" s="6"/>
    </row>
    <row r="8490" spans="1:11">
      <c r="A8490" s="6"/>
      <c r="B8490" s="6"/>
      <c r="D8490" s="6"/>
      <c r="E8490" s="6"/>
      <c r="F8490" s="6"/>
      <c r="G8490" s="6"/>
      <c r="H8490" s="6"/>
      <c r="I8490" s="6"/>
      <c r="J8490" s="6"/>
      <c r="K8490" s="6"/>
    </row>
    <row r="8491" spans="1:11">
      <c r="A8491" s="6"/>
      <c r="B8491" s="6"/>
      <c r="D8491" s="6"/>
      <c r="E8491" s="6"/>
      <c r="F8491" s="6"/>
      <c r="G8491" s="6"/>
      <c r="H8491" s="6"/>
      <c r="I8491" s="6"/>
      <c r="J8491" s="6"/>
      <c r="K8491" s="6"/>
    </row>
    <row r="8492" spans="1:11">
      <c r="A8492" s="6"/>
      <c r="B8492" s="6"/>
      <c r="D8492" s="6"/>
      <c r="E8492" s="6"/>
      <c r="F8492" s="6"/>
      <c r="G8492" s="6"/>
      <c r="H8492" s="6"/>
      <c r="I8492" s="6"/>
      <c r="J8492" s="6"/>
      <c r="K8492" s="6"/>
    </row>
    <row r="8493" spans="1:11">
      <c r="A8493" s="6"/>
      <c r="B8493" s="6"/>
      <c r="D8493" s="6"/>
      <c r="E8493" s="6"/>
      <c r="F8493" s="6"/>
      <c r="G8493" s="6"/>
      <c r="H8493" s="6"/>
      <c r="I8493" s="6"/>
      <c r="J8493" s="6"/>
      <c r="K8493" s="6"/>
    </row>
    <row r="8494" spans="1:11">
      <c r="A8494" s="6"/>
      <c r="B8494" s="6"/>
      <c r="D8494" s="6"/>
      <c r="E8494" s="6"/>
      <c r="F8494" s="6"/>
      <c r="G8494" s="6"/>
      <c r="H8494" s="6"/>
      <c r="I8494" s="6"/>
      <c r="J8494" s="6"/>
      <c r="K8494" s="6"/>
    </row>
    <row r="8495" spans="1:11">
      <c r="A8495" s="6"/>
      <c r="B8495" s="6"/>
      <c r="D8495" s="6"/>
      <c r="E8495" s="6"/>
      <c r="F8495" s="6"/>
      <c r="G8495" s="6"/>
      <c r="H8495" s="6"/>
      <c r="I8495" s="6"/>
      <c r="J8495" s="6"/>
      <c r="K8495" s="6"/>
    </row>
    <row r="8496" spans="1:11">
      <c r="A8496" s="6"/>
      <c r="B8496" s="6"/>
      <c r="D8496" s="6"/>
      <c r="E8496" s="6"/>
      <c r="F8496" s="6"/>
      <c r="G8496" s="6"/>
      <c r="H8496" s="6"/>
      <c r="I8496" s="6"/>
      <c r="J8496" s="6"/>
      <c r="K8496" s="6"/>
    </row>
    <row r="8497" spans="1:11">
      <c r="A8497" s="6"/>
      <c r="B8497" s="6"/>
      <c r="D8497" s="6"/>
      <c r="E8497" s="6"/>
      <c r="F8497" s="6"/>
      <c r="G8497" s="6"/>
      <c r="H8497" s="6"/>
      <c r="I8497" s="6"/>
      <c r="J8497" s="6"/>
      <c r="K8497" s="6"/>
    </row>
    <row r="8498" spans="1:11">
      <c r="A8498" s="6"/>
      <c r="B8498" s="6"/>
      <c r="D8498" s="6"/>
      <c r="E8498" s="6"/>
      <c r="F8498" s="6"/>
      <c r="G8498" s="6"/>
      <c r="H8498" s="6"/>
      <c r="I8498" s="6"/>
      <c r="J8498" s="6"/>
      <c r="K8498" s="6"/>
    </row>
    <row r="8499" spans="1:11">
      <c r="A8499" s="6"/>
      <c r="B8499" s="6"/>
      <c r="D8499" s="6"/>
      <c r="E8499" s="6"/>
      <c r="F8499" s="6"/>
      <c r="G8499" s="6"/>
      <c r="H8499" s="6"/>
      <c r="I8499" s="6"/>
      <c r="J8499" s="6"/>
      <c r="K8499" s="6"/>
    </row>
    <row r="8500" spans="1:11">
      <c r="A8500" s="6"/>
      <c r="B8500" s="6"/>
      <c r="D8500" s="6"/>
      <c r="E8500" s="6"/>
      <c r="F8500" s="6"/>
      <c r="G8500" s="6"/>
      <c r="H8500" s="6"/>
      <c r="I8500" s="6"/>
      <c r="J8500" s="6"/>
      <c r="K8500" s="6"/>
    </row>
    <row r="8501" spans="1:11">
      <c r="A8501" s="6"/>
      <c r="B8501" s="6"/>
      <c r="D8501" s="6"/>
      <c r="E8501" s="6"/>
      <c r="F8501" s="6"/>
      <c r="G8501" s="6"/>
      <c r="H8501" s="6"/>
      <c r="I8501" s="6"/>
      <c r="J8501" s="6"/>
      <c r="K8501" s="6"/>
    </row>
    <row r="8502" spans="1:11">
      <c r="A8502" s="6"/>
      <c r="B8502" s="6"/>
      <c r="D8502" s="6"/>
      <c r="E8502" s="6"/>
      <c r="F8502" s="6"/>
      <c r="G8502" s="6"/>
      <c r="H8502" s="6"/>
      <c r="I8502" s="6"/>
      <c r="J8502" s="6"/>
      <c r="K8502" s="6"/>
    </row>
    <row r="8503" spans="1:11">
      <c r="A8503" s="6"/>
      <c r="B8503" s="6"/>
      <c r="D8503" s="6"/>
      <c r="E8503" s="6"/>
      <c r="F8503" s="6"/>
      <c r="G8503" s="6"/>
      <c r="H8503" s="6"/>
      <c r="I8503" s="6"/>
      <c r="J8503" s="6"/>
      <c r="K8503" s="6"/>
    </row>
    <row r="8504" spans="1:11">
      <c r="A8504" s="6"/>
      <c r="B8504" s="6"/>
      <c r="D8504" s="6"/>
      <c r="E8504" s="6"/>
      <c r="F8504" s="6"/>
      <c r="G8504" s="6"/>
      <c r="H8504" s="6"/>
      <c r="I8504" s="6"/>
      <c r="J8504" s="6"/>
      <c r="K8504" s="6"/>
    </row>
    <row r="8505" spans="1:11">
      <c r="A8505" s="6"/>
      <c r="B8505" s="6"/>
      <c r="D8505" s="6"/>
      <c r="E8505" s="6"/>
      <c r="F8505" s="6"/>
      <c r="G8505" s="6"/>
      <c r="H8505" s="6"/>
      <c r="I8505" s="6"/>
      <c r="J8505" s="6"/>
      <c r="K8505" s="6"/>
    </row>
    <row r="8506" spans="1:11">
      <c r="A8506" s="6"/>
      <c r="B8506" s="6"/>
      <c r="D8506" s="6"/>
      <c r="E8506" s="6"/>
      <c r="F8506" s="6"/>
      <c r="G8506" s="6"/>
      <c r="H8506" s="6"/>
      <c r="I8506" s="6"/>
      <c r="J8506" s="6"/>
      <c r="K8506" s="6"/>
    </row>
    <row r="8507" spans="1:11">
      <c r="A8507" s="6"/>
      <c r="B8507" s="6"/>
      <c r="D8507" s="6"/>
      <c r="E8507" s="6"/>
      <c r="F8507" s="6"/>
      <c r="G8507" s="6"/>
      <c r="H8507" s="6"/>
      <c r="I8507" s="6"/>
      <c r="J8507" s="6"/>
      <c r="K8507" s="6"/>
    </row>
    <row r="8508" spans="1:11">
      <c r="A8508" s="6"/>
      <c r="B8508" s="6"/>
      <c r="D8508" s="6"/>
      <c r="E8508" s="6"/>
      <c r="F8508" s="6"/>
      <c r="G8508" s="6"/>
      <c r="H8508" s="6"/>
      <c r="I8508" s="6"/>
      <c r="J8508" s="6"/>
      <c r="K8508" s="6"/>
    </row>
    <row r="8509" spans="1:11">
      <c r="A8509" s="6"/>
      <c r="B8509" s="6"/>
      <c r="D8509" s="6"/>
      <c r="E8509" s="6"/>
      <c r="F8509" s="6"/>
      <c r="G8509" s="6"/>
      <c r="H8509" s="6"/>
      <c r="I8509" s="6"/>
      <c r="J8509" s="6"/>
      <c r="K8509" s="6"/>
    </row>
    <row r="8510" spans="1:11">
      <c r="A8510" s="6"/>
      <c r="B8510" s="6"/>
      <c r="D8510" s="6"/>
      <c r="E8510" s="6"/>
      <c r="F8510" s="6"/>
      <c r="G8510" s="6"/>
      <c r="H8510" s="6"/>
      <c r="I8510" s="6"/>
      <c r="J8510" s="6"/>
      <c r="K8510" s="6"/>
    </row>
    <row r="8511" spans="1:11">
      <c r="A8511" s="6"/>
      <c r="B8511" s="6"/>
      <c r="D8511" s="6"/>
      <c r="E8511" s="6"/>
      <c r="F8511" s="6"/>
      <c r="G8511" s="6"/>
      <c r="H8511" s="6"/>
      <c r="I8511" s="6"/>
      <c r="J8511" s="6"/>
      <c r="K8511" s="6"/>
    </row>
    <row r="8512" spans="1:11">
      <c r="A8512" s="6"/>
      <c r="B8512" s="6"/>
      <c r="D8512" s="6"/>
      <c r="E8512" s="6"/>
      <c r="F8512" s="6"/>
      <c r="G8512" s="6"/>
      <c r="H8512" s="6"/>
      <c r="I8512" s="6"/>
      <c r="J8512" s="6"/>
      <c r="K8512" s="6"/>
    </row>
    <row r="8513" spans="1:11">
      <c r="A8513" s="6"/>
      <c r="B8513" s="6"/>
      <c r="D8513" s="6"/>
      <c r="E8513" s="6"/>
      <c r="F8513" s="6"/>
      <c r="G8513" s="6"/>
      <c r="H8513" s="6"/>
      <c r="I8513" s="6"/>
      <c r="J8513" s="6"/>
      <c r="K8513" s="6"/>
    </row>
    <row r="8514" spans="1:11">
      <c r="A8514" s="6"/>
      <c r="B8514" s="6"/>
      <c r="D8514" s="6"/>
      <c r="E8514" s="6"/>
      <c r="F8514" s="6"/>
      <c r="G8514" s="6"/>
      <c r="H8514" s="6"/>
      <c r="I8514" s="6"/>
      <c r="J8514" s="6"/>
      <c r="K8514" s="6"/>
    </row>
    <row r="8515" spans="1:11">
      <c r="A8515" s="6"/>
      <c r="B8515" s="6"/>
      <c r="D8515" s="6"/>
      <c r="E8515" s="6"/>
      <c r="F8515" s="6"/>
      <c r="G8515" s="6"/>
      <c r="H8515" s="6"/>
      <c r="I8515" s="6"/>
      <c r="J8515" s="6"/>
      <c r="K8515" s="6"/>
    </row>
    <row r="8516" spans="1:11">
      <c r="A8516" s="6"/>
      <c r="B8516" s="6"/>
      <c r="D8516" s="6"/>
      <c r="E8516" s="6"/>
      <c r="F8516" s="6"/>
      <c r="G8516" s="6"/>
      <c r="H8516" s="6"/>
      <c r="I8516" s="6"/>
      <c r="J8516" s="6"/>
      <c r="K8516" s="6"/>
    </row>
    <row r="8517" spans="1:11">
      <c r="A8517" s="6"/>
      <c r="B8517" s="6"/>
      <c r="D8517" s="6"/>
      <c r="E8517" s="6"/>
      <c r="F8517" s="6"/>
      <c r="G8517" s="6"/>
      <c r="H8517" s="6"/>
      <c r="I8517" s="6"/>
      <c r="J8517" s="6"/>
      <c r="K8517" s="6"/>
    </row>
    <row r="8518" spans="1:11">
      <c r="A8518" s="6"/>
      <c r="B8518" s="6"/>
      <c r="D8518" s="6"/>
      <c r="E8518" s="6"/>
      <c r="F8518" s="6"/>
      <c r="G8518" s="6"/>
      <c r="H8518" s="6"/>
      <c r="I8518" s="6"/>
      <c r="J8518" s="6"/>
      <c r="K8518" s="6"/>
    </row>
    <row r="8519" spans="1:11">
      <c r="A8519" s="6"/>
      <c r="B8519" s="6"/>
      <c r="D8519" s="6"/>
      <c r="E8519" s="6"/>
      <c r="F8519" s="6"/>
      <c r="G8519" s="6"/>
      <c r="H8519" s="6"/>
      <c r="I8519" s="6"/>
      <c r="J8519" s="6"/>
      <c r="K8519" s="6"/>
    </row>
    <row r="8520" spans="1:11">
      <c r="A8520" s="6"/>
      <c r="B8520" s="6"/>
      <c r="D8520" s="6"/>
      <c r="E8520" s="6"/>
      <c r="F8520" s="6"/>
      <c r="G8520" s="6"/>
      <c r="H8520" s="6"/>
      <c r="I8520" s="6"/>
      <c r="J8520" s="6"/>
      <c r="K8520" s="6"/>
    </row>
    <row r="8521" spans="1:11">
      <c r="A8521" s="6"/>
      <c r="B8521" s="6"/>
      <c r="D8521" s="6"/>
      <c r="E8521" s="6"/>
      <c r="F8521" s="6"/>
      <c r="G8521" s="6"/>
      <c r="H8521" s="6"/>
      <c r="I8521" s="6"/>
      <c r="J8521" s="6"/>
      <c r="K8521" s="6"/>
    </row>
    <row r="8522" spans="1:11">
      <c r="A8522" s="6"/>
      <c r="B8522" s="6"/>
      <c r="D8522" s="6"/>
      <c r="E8522" s="6"/>
      <c r="F8522" s="6"/>
      <c r="G8522" s="6"/>
      <c r="H8522" s="6"/>
      <c r="I8522" s="6"/>
      <c r="J8522" s="6"/>
      <c r="K8522" s="6"/>
    </row>
    <row r="8523" spans="1:11">
      <c r="A8523" s="6"/>
      <c r="B8523" s="6"/>
      <c r="D8523" s="6"/>
      <c r="E8523" s="6"/>
      <c r="F8523" s="6"/>
      <c r="G8523" s="6"/>
      <c r="H8523" s="6"/>
      <c r="I8523" s="6"/>
      <c r="J8523" s="6"/>
      <c r="K8523" s="6"/>
    </row>
    <row r="8524" spans="1:11">
      <c r="A8524" s="6"/>
      <c r="B8524" s="6"/>
      <c r="D8524" s="6"/>
      <c r="E8524" s="6"/>
      <c r="F8524" s="6"/>
      <c r="G8524" s="6"/>
      <c r="H8524" s="6"/>
      <c r="I8524" s="6"/>
      <c r="J8524" s="6"/>
      <c r="K8524" s="6"/>
    </row>
    <row r="8525" spans="1:11">
      <c r="A8525" s="6"/>
      <c r="B8525" s="6"/>
      <c r="D8525" s="6"/>
      <c r="E8525" s="6"/>
      <c r="F8525" s="6"/>
      <c r="G8525" s="6"/>
      <c r="H8525" s="6"/>
      <c r="I8525" s="6"/>
      <c r="J8525" s="6"/>
      <c r="K8525" s="6"/>
    </row>
    <row r="8526" spans="1:11">
      <c r="A8526" s="6"/>
      <c r="B8526" s="6"/>
      <c r="D8526" s="6"/>
      <c r="E8526" s="6"/>
      <c r="F8526" s="6"/>
      <c r="G8526" s="6"/>
      <c r="H8526" s="6"/>
      <c r="I8526" s="6"/>
      <c r="J8526" s="6"/>
      <c r="K8526" s="6"/>
    </row>
    <row r="8527" spans="1:11">
      <c r="A8527" s="6"/>
      <c r="B8527" s="6"/>
      <c r="D8527" s="6"/>
      <c r="E8527" s="6"/>
      <c r="F8527" s="6"/>
      <c r="G8527" s="6"/>
      <c r="H8527" s="6"/>
      <c r="I8527" s="6"/>
      <c r="J8527" s="6"/>
      <c r="K8527" s="6"/>
    </row>
    <row r="8528" spans="1:11">
      <c r="A8528" s="6"/>
      <c r="B8528" s="6"/>
      <c r="D8528" s="6"/>
      <c r="E8528" s="6"/>
      <c r="F8528" s="6"/>
      <c r="G8528" s="6"/>
      <c r="H8528" s="6"/>
      <c r="I8528" s="6"/>
      <c r="J8528" s="6"/>
      <c r="K8528" s="6"/>
    </row>
    <row r="8529" spans="1:11">
      <c r="A8529" s="6"/>
      <c r="B8529" s="6"/>
      <c r="D8529" s="6"/>
      <c r="E8529" s="6"/>
      <c r="F8529" s="6"/>
      <c r="G8529" s="6"/>
      <c r="H8529" s="6"/>
      <c r="I8529" s="6"/>
      <c r="J8529" s="6"/>
      <c r="K8529" s="6"/>
    </row>
    <row r="8530" spans="1:11">
      <c r="A8530" s="6"/>
      <c r="B8530" s="6"/>
      <c r="D8530" s="6"/>
      <c r="E8530" s="6"/>
      <c r="F8530" s="6"/>
      <c r="G8530" s="6"/>
      <c r="H8530" s="6"/>
      <c r="I8530" s="6"/>
      <c r="J8530" s="6"/>
      <c r="K8530" s="6"/>
    </row>
    <row r="8531" spans="1:11">
      <c r="A8531" s="6"/>
      <c r="B8531" s="6"/>
      <c r="D8531" s="6"/>
      <c r="E8531" s="6"/>
      <c r="F8531" s="6"/>
      <c r="G8531" s="6"/>
      <c r="H8531" s="6"/>
      <c r="I8531" s="6"/>
      <c r="J8531" s="6"/>
      <c r="K8531" s="6"/>
    </row>
    <row r="8532" spans="1:11">
      <c r="A8532" s="6"/>
      <c r="B8532" s="6"/>
      <c r="D8532" s="6"/>
      <c r="E8532" s="6"/>
      <c r="F8532" s="6"/>
      <c r="G8532" s="6"/>
      <c r="H8532" s="6"/>
      <c r="I8532" s="6"/>
      <c r="J8532" s="6"/>
      <c r="K8532" s="6"/>
    </row>
    <row r="8533" spans="1:11">
      <c r="A8533" s="6"/>
      <c r="B8533" s="6"/>
      <c r="D8533" s="6"/>
      <c r="E8533" s="6"/>
      <c r="F8533" s="6"/>
      <c r="G8533" s="6"/>
      <c r="H8533" s="6"/>
      <c r="I8533" s="6"/>
      <c r="J8533" s="6"/>
      <c r="K8533" s="6"/>
    </row>
    <row r="8534" spans="1:11">
      <c r="A8534" s="6"/>
      <c r="B8534" s="6"/>
      <c r="D8534" s="6"/>
      <c r="E8534" s="6"/>
      <c r="F8534" s="6"/>
      <c r="G8534" s="6"/>
      <c r="H8534" s="6"/>
      <c r="I8534" s="6"/>
      <c r="J8534" s="6"/>
      <c r="K8534" s="6"/>
    </row>
    <row r="8535" spans="1:11">
      <c r="A8535" s="6"/>
      <c r="B8535" s="6"/>
      <c r="D8535" s="6"/>
      <c r="E8535" s="6"/>
      <c r="F8535" s="6"/>
      <c r="G8535" s="6"/>
      <c r="H8535" s="6"/>
      <c r="I8535" s="6"/>
      <c r="J8535" s="6"/>
      <c r="K8535" s="6"/>
    </row>
    <row r="8536" spans="1:11">
      <c r="A8536" s="6"/>
      <c r="B8536" s="6"/>
      <c r="D8536" s="6"/>
      <c r="E8536" s="6"/>
      <c r="F8536" s="6"/>
      <c r="G8536" s="6"/>
      <c r="H8536" s="6"/>
      <c r="I8536" s="6"/>
      <c r="J8536" s="6"/>
      <c r="K8536" s="6"/>
    </row>
    <row r="8537" spans="1:11">
      <c r="A8537" s="6"/>
      <c r="B8537" s="6"/>
      <c r="D8537" s="6"/>
      <c r="E8537" s="6"/>
      <c r="F8537" s="6"/>
      <c r="G8537" s="6"/>
      <c r="H8537" s="6"/>
      <c r="I8537" s="6"/>
      <c r="J8537" s="6"/>
      <c r="K8537" s="6"/>
    </row>
    <row r="8538" spans="1:11">
      <c r="A8538" s="6"/>
      <c r="B8538" s="6"/>
      <c r="D8538" s="6"/>
      <c r="E8538" s="6"/>
      <c r="F8538" s="6"/>
      <c r="G8538" s="6"/>
      <c r="H8538" s="6"/>
      <c r="I8538" s="6"/>
      <c r="J8538" s="6"/>
      <c r="K8538" s="6"/>
    </row>
    <row r="8539" spans="1:11">
      <c r="A8539" s="6"/>
      <c r="B8539" s="6"/>
      <c r="D8539" s="6"/>
      <c r="E8539" s="6"/>
      <c r="F8539" s="6"/>
      <c r="G8539" s="6"/>
      <c r="H8539" s="6"/>
      <c r="I8539" s="6"/>
      <c r="J8539" s="6"/>
      <c r="K8539" s="6"/>
    </row>
    <row r="8540" spans="1:11">
      <c r="A8540" s="6"/>
      <c r="B8540" s="6"/>
      <c r="D8540" s="6"/>
      <c r="E8540" s="6"/>
      <c r="F8540" s="6"/>
      <c r="G8540" s="6"/>
      <c r="H8540" s="6"/>
      <c r="I8540" s="6"/>
      <c r="J8540" s="6"/>
      <c r="K8540" s="6"/>
    </row>
    <row r="8541" spans="1:11">
      <c r="A8541" s="6"/>
      <c r="B8541" s="6"/>
      <c r="D8541" s="6"/>
      <c r="E8541" s="6"/>
      <c r="F8541" s="6"/>
      <c r="G8541" s="6"/>
      <c r="H8541" s="6"/>
      <c r="I8541" s="6"/>
      <c r="J8541" s="6"/>
      <c r="K8541" s="6"/>
    </row>
    <row r="8542" spans="1:11">
      <c r="A8542" s="6"/>
      <c r="B8542" s="6"/>
      <c r="D8542" s="6"/>
      <c r="E8542" s="6"/>
      <c r="F8542" s="6"/>
      <c r="G8542" s="6"/>
      <c r="H8542" s="6"/>
      <c r="I8542" s="6"/>
      <c r="J8542" s="6"/>
      <c r="K8542" s="6"/>
    </row>
    <row r="8543" spans="1:11">
      <c r="A8543" s="6"/>
      <c r="B8543" s="6"/>
      <c r="D8543" s="6"/>
      <c r="E8543" s="6"/>
      <c r="F8543" s="6"/>
      <c r="G8543" s="6"/>
      <c r="H8543" s="6"/>
      <c r="I8543" s="6"/>
      <c r="J8543" s="6"/>
      <c r="K8543" s="6"/>
    </row>
    <row r="8544" spans="1:11">
      <c r="A8544" s="6"/>
      <c r="B8544" s="6"/>
      <c r="D8544" s="6"/>
      <c r="E8544" s="6"/>
      <c r="F8544" s="6"/>
      <c r="G8544" s="6"/>
      <c r="H8544" s="6"/>
      <c r="I8544" s="6"/>
      <c r="J8544" s="6"/>
      <c r="K8544" s="6"/>
    </row>
    <row r="8545" spans="1:11">
      <c r="A8545" s="6"/>
      <c r="B8545" s="6"/>
      <c r="D8545" s="6"/>
      <c r="E8545" s="6"/>
      <c r="F8545" s="6"/>
      <c r="G8545" s="6"/>
      <c r="H8545" s="6"/>
      <c r="I8545" s="6"/>
      <c r="J8545" s="6"/>
      <c r="K8545" s="6"/>
    </row>
    <row r="8546" spans="1:11">
      <c r="A8546" s="6"/>
      <c r="B8546" s="6"/>
      <c r="D8546" s="6"/>
      <c r="E8546" s="6"/>
      <c r="F8546" s="6"/>
      <c r="G8546" s="6"/>
      <c r="H8546" s="6"/>
      <c r="I8546" s="6"/>
      <c r="J8546" s="6"/>
      <c r="K8546" s="6"/>
    </row>
    <row r="8547" spans="1:11">
      <c r="A8547" s="6"/>
      <c r="B8547" s="6"/>
      <c r="D8547" s="6"/>
      <c r="E8547" s="6"/>
      <c r="F8547" s="6"/>
      <c r="G8547" s="6"/>
      <c r="H8547" s="6"/>
      <c r="I8547" s="6"/>
      <c r="J8547" s="6"/>
      <c r="K8547" s="6"/>
    </row>
    <row r="8548" spans="1:11">
      <c r="A8548" s="6"/>
      <c r="B8548" s="6"/>
      <c r="D8548" s="6"/>
      <c r="E8548" s="6"/>
      <c r="F8548" s="6"/>
      <c r="G8548" s="6"/>
      <c r="H8548" s="6"/>
      <c r="I8548" s="6"/>
      <c r="J8548" s="6"/>
      <c r="K8548" s="6"/>
    </row>
    <row r="8549" spans="1:11">
      <c r="A8549" s="6"/>
      <c r="B8549" s="6"/>
      <c r="D8549" s="6"/>
      <c r="E8549" s="6"/>
      <c r="F8549" s="6"/>
      <c r="G8549" s="6"/>
      <c r="H8549" s="6"/>
      <c r="I8549" s="6"/>
      <c r="J8549" s="6"/>
      <c r="K8549" s="6"/>
    </row>
    <row r="8550" spans="1:11">
      <c r="A8550" s="6"/>
      <c r="B8550" s="6"/>
      <c r="D8550" s="6"/>
      <c r="E8550" s="6"/>
      <c r="F8550" s="6"/>
      <c r="G8550" s="6"/>
      <c r="H8550" s="6"/>
      <c r="I8550" s="6"/>
      <c r="J8550" s="6"/>
      <c r="K8550" s="6"/>
    </row>
    <row r="8551" spans="1:11">
      <c r="A8551" s="6"/>
      <c r="B8551" s="6"/>
      <c r="D8551" s="6"/>
      <c r="E8551" s="6"/>
      <c r="F8551" s="6"/>
      <c r="G8551" s="6"/>
      <c r="H8551" s="6"/>
      <c r="I8551" s="6"/>
      <c r="J8551" s="6"/>
      <c r="K8551" s="6"/>
    </row>
    <row r="8552" spans="1:11">
      <c r="A8552" s="6"/>
      <c r="B8552" s="6"/>
      <c r="D8552" s="6"/>
      <c r="E8552" s="6"/>
      <c r="F8552" s="6"/>
      <c r="G8552" s="6"/>
      <c r="H8552" s="6"/>
      <c r="I8552" s="6"/>
      <c r="J8552" s="6"/>
      <c r="K8552" s="6"/>
    </row>
    <row r="8553" spans="1:11">
      <c r="A8553" s="6"/>
      <c r="B8553" s="6"/>
      <c r="D8553" s="6"/>
      <c r="E8553" s="6"/>
      <c r="F8553" s="6"/>
      <c r="G8553" s="6"/>
      <c r="H8553" s="6"/>
      <c r="I8553" s="6"/>
      <c r="J8553" s="6"/>
      <c r="K8553" s="6"/>
    </row>
    <row r="8554" spans="1:11">
      <c r="A8554" s="6"/>
      <c r="B8554" s="6"/>
      <c r="D8554" s="6"/>
      <c r="E8554" s="6"/>
      <c r="F8554" s="6"/>
      <c r="G8554" s="6"/>
      <c r="H8554" s="6"/>
      <c r="I8554" s="6"/>
      <c r="J8554" s="6"/>
      <c r="K8554" s="6"/>
    </row>
    <row r="8555" spans="1:11">
      <c r="A8555" s="6"/>
      <c r="B8555" s="6"/>
      <c r="D8555" s="6"/>
      <c r="E8555" s="6"/>
      <c r="F8555" s="6"/>
      <c r="G8555" s="6"/>
      <c r="H8555" s="6"/>
      <c r="I8555" s="6"/>
      <c r="J8555" s="6"/>
      <c r="K8555" s="6"/>
    </row>
    <row r="8556" spans="1:11">
      <c r="A8556" s="6"/>
      <c r="B8556" s="6"/>
      <c r="D8556" s="6"/>
      <c r="E8556" s="6"/>
      <c r="F8556" s="6"/>
      <c r="G8556" s="6"/>
      <c r="H8556" s="6"/>
      <c r="I8556" s="6"/>
      <c r="J8556" s="6"/>
      <c r="K8556" s="6"/>
    </row>
    <row r="8557" spans="1:11">
      <c r="A8557" s="6"/>
      <c r="B8557" s="6"/>
      <c r="D8557" s="6"/>
      <c r="E8557" s="6"/>
      <c r="F8557" s="6"/>
      <c r="G8557" s="6"/>
      <c r="H8557" s="6"/>
      <c r="I8557" s="6"/>
      <c r="J8557" s="6"/>
      <c r="K8557" s="6"/>
    </row>
    <row r="8558" spans="1:11">
      <c r="A8558" s="6"/>
      <c r="B8558" s="6"/>
      <c r="D8558" s="6"/>
      <c r="E8558" s="6"/>
      <c r="F8558" s="6"/>
      <c r="G8558" s="6"/>
      <c r="H8558" s="6"/>
      <c r="I8558" s="6"/>
      <c r="J8558" s="6"/>
      <c r="K8558" s="6"/>
    </row>
    <row r="8559" spans="1:11">
      <c r="A8559" s="6"/>
      <c r="B8559" s="6"/>
      <c r="D8559" s="6"/>
      <c r="E8559" s="6"/>
      <c r="F8559" s="6"/>
      <c r="G8559" s="6"/>
      <c r="H8559" s="6"/>
      <c r="I8559" s="6"/>
      <c r="J8559" s="6"/>
      <c r="K8559" s="6"/>
    </row>
    <row r="8560" spans="1:11">
      <c r="A8560" s="6"/>
      <c r="B8560" s="6"/>
      <c r="D8560" s="6"/>
      <c r="E8560" s="6"/>
      <c r="F8560" s="6"/>
      <c r="G8560" s="6"/>
      <c r="H8560" s="6"/>
      <c r="I8560" s="6"/>
      <c r="J8560" s="6"/>
      <c r="K8560" s="6"/>
    </row>
    <row r="8561" spans="1:11">
      <c r="A8561" s="6"/>
      <c r="B8561" s="6"/>
      <c r="D8561" s="6"/>
      <c r="E8561" s="6"/>
      <c r="F8561" s="6"/>
      <c r="G8561" s="6"/>
      <c r="H8561" s="6"/>
      <c r="I8561" s="6"/>
      <c r="J8561" s="6"/>
      <c r="K8561" s="6"/>
    </row>
    <row r="8562" spans="1:11">
      <c r="A8562" s="6"/>
      <c r="B8562" s="6"/>
      <c r="D8562" s="6"/>
      <c r="E8562" s="6"/>
      <c r="F8562" s="6"/>
      <c r="G8562" s="6"/>
      <c r="H8562" s="6"/>
      <c r="I8562" s="6"/>
      <c r="J8562" s="6"/>
      <c r="K8562" s="6"/>
    </row>
    <row r="8563" spans="1:11">
      <c r="A8563" s="6"/>
      <c r="B8563" s="6"/>
      <c r="D8563" s="6"/>
      <c r="E8563" s="6"/>
      <c r="F8563" s="6"/>
      <c r="G8563" s="6"/>
      <c r="H8563" s="6"/>
      <c r="I8563" s="6"/>
      <c r="J8563" s="6"/>
      <c r="K8563" s="6"/>
    </row>
    <row r="8564" spans="1:11">
      <c r="A8564" s="6"/>
      <c r="B8564" s="6"/>
      <c r="D8564" s="6"/>
      <c r="E8564" s="6"/>
      <c r="F8564" s="6"/>
      <c r="G8564" s="6"/>
      <c r="H8564" s="6"/>
      <c r="I8564" s="6"/>
      <c r="J8564" s="6"/>
      <c r="K8564" s="6"/>
    </row>
    <row r="8565" spans="1:11">
      <c r="A8565" s="6"/>
      <c r="B8565" s="6"/>
      <c r="D8565" s="6"/>
      <c r="E8565" s="6"/>
      <c r="F8565" s="6"/>
      <c r="G8565" s="6"/>
      <c r="H8565" s="6"/>
      <c r="I8565" s="6"/>
      <c r="J8565" s="6"/>
      <c r="K8565" s="6"/>
    </row>
    <row r="8566" spans="1:11">
      <c r="A8566" s="6"/>
      <c r="B8566" s="6"/>
      <c r="D8566" s="6"/>
      <c r="E8566" s="6"/>
      <c r="F8566" s="6"/>
      <c r="G8566" s="6"/>
      <c r="H8566" s="6"/>
      <c r="I8566" s="6"/>
      <c r="J8566" s="6"/>
      <c r="K8566" s="6"/>
    </row>
    <row r="8567" spans="1:11">
      <c r="A8567" s="6"/>
      <c r="B8567" s="6"/>
      <c r="D8567" s="6"/>
      <c r="E8567" s="6"/>
      <c r="F8567" s="6"/>
      <c r="G8567" s="6"/>
      <c r="H8567" s="6"/>
      <c r="I8567" s="6"/>
      <c r="J8567" s="6"/>
      <c r="K8567" s="6"/>
    </row>
    <row r="8568" spans="1:11">
      <c r="A8568" s="6"/>
      <c r="B8568" s="6"/>
      <c r="D8568" s="6"/>
      <c r="E8568" s="6"/>
      <c r="F8568" s="6"/>
      <c r="G8568" s="6"/>
      <c r="H8568" s="6"/>
      <c r="I8568" s="6"/>
      <c r="J8568" s="6"/>
      <c r="K8568" s="6"/>
    </row>
    <row r="8569" spans="1:11">
      <c r="A8569" s="6"/>
      <c r="B8569" s="6"/>
      <c r="D8569" s="6"/>
      <c r="E8569" s="6"/>
      <c r="F8569" s="6"/>
      <c r="G8569" s="6"/>
      <c r="H8569" s="6"/>
      <c r="I8569" s="6"/>
      <c r="J8569" s="6"/>
      <c r="K8569" s="6"/>
    </row>
    <row r="8570" spans="1:11">
      <c r="A8570" s="6"/>
      <c r="B8570" s="6"/>
      <c r="D8570" s="6"/>
      <c r="E8570" s="6"/>
      <c r="F8570" s="6"/>
      <c r="G8570" s="6"/>
      <c r="H8570" s="6"/>
      <c r="I8570" s="6"/>
      <c r="J8570" s="6"/>
      <c r="K8570" s="6"/>
    </row>
    <row r="8571" spans="1:11">
      <c r="A8571" s="6"/>
      <c r="B8571" s="6"/>
      <c r="D8571" s="6"/>
      <c r="E8571" s="6"/>
      <c r="F8571" s="6"/>
      <c r="G8571" s="6"/>
      <c r="H8571" s="6"/>
      <c r="I8571" s="6"/>
      <c r="J8571" s="6"/>
      <c r="K8571" s="6"/>
    </row>
    <row r="8572" spans="1:11">
      <c r="A8572" s="6"/>
      <c r="B8572" s="6"/>
      <c r="D8572" s="6"/>
      <c r="E8572" s="6"/>
      <c r="F8572" s="6"/>
      <c r="G8572" s="6"/>
      <c r="H8572" s="6"/>
      <c r="I8572" s="6"/>
      <c r="J8572" s="6"/>
      <c r="K8572" s="6"/>
    </row>
    <row r="8573" spans="1:11">
      <c r="A8573" s="6"/>
      <c r="B8573" s="6"/>
      <c r="D8573" s="6"/>
      <c r="E8573" s="6"/>
      <c r="F8573" s="6"/>
      <c r="G8573" s="6"/>
      <c r="H8573" s="6"/>
      <c r="I8573" s="6"/>
      <c r="J8573" s="6"/>
      <c r="K8573" s="6"/>
    </row>
    <row r="8574" spans="1:11">
      <c r="A8574" s="6"/>
      <c r="B8574" s="6"/>
      <c r="D8574" s="6"/>
      <c r="E8574" s="6"/>
      <c r="F8574" s="6"/>
      <c r="G8574" s="6"/>
      <c r="H8574" s="6"/>
      <c r="I8574" s="6"/>
      <c r="J8574" s="6"/>
      <c r="K8574" s="6"/>
    </row>
    <row r="8575" spans="1:11">
      <c r="A8575" s="6"/>
      <c r="B8575" s="6"/>
      <c r="D8575" s="6"/>
      <c r="E8575" s="6"/>
      <c r="F8575" s="6"/>
      <c r="G8575" s="6"/>
      <c r="H8575" s="6"/>
      <c r="I8575" s="6"/>
      <c r="J8575" s="6"/>
      <c r="K8575" s="6"/>
    </row>
    <row r="8576" spans="1:11">
      <c r="A8576" s="6"/>
      <c r="B8576" s="6"/>
      <c r="D8576" s="6"/>
      <c r="E8576" s="6"/>
      <c r="F8576" s="6"/>
      <c r="G8576" s="6"/>
      <c r="H8576" s="6"/>
      <c r="I8576" s="6"/>
      <c r="J8576" s="6"/>
      <c r="K8576" s="6"/>
    </row>
    <row r="8577" spans="1:11">
      <c r="A8577" s="6"/>
      <c r="B8577" s="6"/>
      <c r="D8577" s="6"/>
      <c r="E8577" s="6"/>
      <c r="F8577" s="6"/>
      <c r="G8577" s="6"/>
      <c r="H8577" s="6"/>
      <c r="I8577" s="6"/>
      <c r="J8577" s="6"/>
      <c r="K8577" s="6"/>
    </row>
    <row r="8578" spans="1:11">
      <c r="A8578" s="6"/>
      <c r="B8578" s="6"/>
      <c r="D8578" s="6"/>
      <c r="E8578" s="6"/>
      <c r="F8578" s="6"/>
      <c r="G8578" s="6"/>
      <c r="H8578" s="6"/>
      <c r="I8578" s="6"/>
      <c r="J8578" s="6"/>
      <c r="K8578" s="6"/>
    </row>
    <row r="8579" spans="1:11">
      <c r="A8579" s="6"/>
      <c r="B8579" s="6"/>
      <c r="D8579" s="6"/>
      <c r="E8579" s="6"/>
      <c r="F8579" s="6"/>
      <c r="G8579" s="6"/>
      <c r="H8579" s="6"/>
      <c r="I8579" s="6"/>
      <c r="J8579" s="6"/>
      <c r="K8579" s="6"/>
    </row>
    <row r="8580" spans="1:11">
      <c r="A8580" s="6"/>
      <c r="B8580" s="6"/>
      <c r="D8580" s="6"/>
      <c r="E8580" s="6"/>
      <c r="F8580" s="6"/>
      <c r="G8580" s="6"/>
      <c r="H8580" s="6"/>
      <c r="I8580" s="6"/>
      <c r="J8580" s="6"/>
      <c r="K8580" s="6"/>
    </row>
    <row r="8581" spans="1:11">
      <c r="A8581" s="6"/>
      <c r="B8581" s="6"/>
      <c r="D8581" s="6"/>
      <c r="E8581" s="6"/>
      <c r="F8581" s="6"/>
      <c r="G8581" s="6"/>
      <c r="H8581" s="6"/>
      <c r="I8581" s="6"/>
      <c r="J8581" s="6"/>
      <c r="K8581" s="6"/>
    </row>
    <row r="8582" spans="1:11">
      <c r="A8582" s="6"/>
      <c r="B8582" s="6"/>
      <c r="D8582" s="6"/>
      <c r="E8582" s="6"/>
      <c r="F8582" s="6"/>
      <c r="G8582" s="6"/>
      <c r="H8582" s="6"/>
      <c r="I8582" s="6"/>
      <c r="J8582" s="6"/>
      <c r="K8582" s="6"/>
    </row>
    <row r="8583" spans="1:11">
      <c r="A8583" s="6"/>
      <c r="B8583" s="6"/>
      <c r="D8583" s="6"/>
      <c r="E8583" s="6"/>
      <c r="F8583" s="6"/>
      <c r="G8583" s="6"/>
      <c r="H8583" s="6"/>
      <c r="I8583" s="6"/>
      <c r="J8583" s="6"/>
      <c r="K8583" s="6"/>
    </row>
    <row r="8584" spans="1:11">
      <c r="A8584" s="6"/>
      <c r="B8584" s="6"/>
      <c r="D8584" s="6"/>
      <c r="E8584" s="6"/>
      <c r="F8584" s="6"/>
      <c r="G8584" s="6"/>
      <c r="H8584" s="6"/>
      <c r="I8584" s="6"/>
      <c r="J8584" s="6"/>
      <c r="K8584" s="6"/>
    </row>
    <row r="8585" spans="1:11">
      <c r="A8585" s="6"/>
      <c r="B8585" s="6"/>
      <c r="D8585" s="6"/>
      <c r="E8585" s="6"/>
      <c r="F8585" s="6"/>
      <c r="G8585" s="6"/>
      <c r="H8585" s="6"/>
      <c r="I8585" s="6"/>
      <c r="J8585" s="6"/>
      <c r="K8585" s="6"/>
    </row>
    <row r="8586" spans="1:11">
      <c r="A8586" s="6"/>
      <c r="B8586" s="6"/>
      <c r="D8586" s="6"/>
      <c r="E8586" s="6"/>
      <c r="F8586" s="6"/>
      <c r="G8586" s="6"/>
      <c r="H8586" s="6"/>
      <c r="I8586" s="6"/>
      <c r="J8586" s="6"/>
      <c r="K8586" s="6"/>
    </row>
    <row r="8587" spans="1:11">
      <c r="A8587" s="6"/>
      <c r="B8587" s="6"/>
      <c r="D8587" s="6"/>
      <c r="E8587" s="6"/>
      <c r="F8587" s="6"/>
      <c r="G8587" s="6"/>
      <c r="H8587" s="6"/>
      <c r="I8587" s="6"/>
      <c r="J8587" s="6"/>
      <c r="K8587" s="6"/>
    </row>
    <row r="8588" spans="1:11">
      <c r="A8588" s="6"/>
      <c r="B8588" s="6"/>
      <c r="D8588" s="6"/>
      <c r="E8588" s="6"/>
      <c r="F8588" s="6"/>
      <c r="G8588" s="6"/>
      <c r="H8588" s="6"/>
      <c r="I8588" s="6"/>
      <c r="J8588" s="6"/>
      <c r="K8588" s="6"/>
    </row>
    <row r="8589" spans="1:11">
      <c r="A8589" s="6"/>
      <c r="B8589" s="6"/>
      <c r="D8589" s="6"/>
      <c r="E8589" s="6"/>
      <c r="F8589" s="6"/>
      <c r="G8589" s="6"/>
      <c r="H8589" s="6"/>
      <c r="I8589" s="6"/>
      <c r="J8589" s="6"/>
      <c r="K8589" s="6"/>
    </row>
    <row r="8590" spans="1:11">
      <c r="A8590" s="6"/>
      <c r="B8590" s="6"/>
      <c r="D8590" s="6"/>
      <c r="E8590" s="6"/>
      <c r="F8590" s="6"/>
      <c r="G8590" s="6"/>
      <c r="H8590" s="6"/>
      <c r="I8590" s="6"/>
      <c r="J8590" s="6"/>
      <c r="K8590" s="6"/>
    </row>
    <row r="8591" spans="1:11">
      <c r="A8591" s="6"/>
      <c r="B8591" s="6"/>
      <c r="D8591" s="6"/>
      <c r="E8591" s="6"/>
      <c r="F8591" s="6"/>
      <c r="G8591" s="6"/>
      <c r="H8591" s="6"/>
      <c r="I8591" s="6"/>
      <c r="J8591" s="6"/>
      <c r="K8591" s="6"/>
    </row>
    <row r="8592" spans="1:11">
      <c r="A8592" s="6"/>
      <c r="B8592" s="6"/>
      <c r="D8592" s="6"/>
      <c r="E8592" s="6"/>
      <c r="F8592" s="6"/>
      <c r="G8592" s="6"/>
      <c r="H8592" s="6"/>
      <c r="I8592" s="6"/>
      <c r="J8592" s="6"/>
      <c r="K8592" s="6"/>
    </row>
    <row r="8593" spans="1:11">
      <c r="A8593" s="6"/>
      <c r="B8593" s="6"/>
      <c r="D8593" s="6"/>
      <c r="E8593" s="6"/>
      <c r="F8593" s="6"/>
      <c r="G8593" s="6"/>
      <c r="H8593" s="6"/>
      <c r="I8593" s="6"/>
      <c r="J8593" s="6"/>
      <c r="K8593" s="6"/>
    </row>
    <row r="8594" spans="1:11">
      <c r="A8594" s="6"/>
      <c r="B8594" s="6"/>
      <c r="D8594" s="6"/>
      <c r="E8594" s="6"/>
      <c r="F8594" s="6"/>
      <c r="G8594" s="6"/>
      <c r="H8594" s="6"/>
      <c r="I8594" s="6"/>
      <c r="J8594" s="6"/>
      <c r="K8594" s="6"/>
    </row>
    <row r="8595" spans="1:11">
      <c r="A8595" s="6"/>
      <c r="B8595" s="6"/>
      <c r="D8595" s="6"/>
      <c r="E8595" s="6"/>
      <c r="F8595" s="6"/>
      <c r="G8595" s="6"/>
      <c r="H8595" s="6"/>
      <c r="I8595" s="6"/>
      <c r="J8595" s="6"/>
      <c r="K8595" s="6"/>
    </row>
    <row r="8596" spans="1:11">
      <c r="A8596" s="6"/>
      <c r="B8596" s="6"/>
      <c r="D8596" s="6"/>
      <c r="E8596" s="6"/>
      <c r="F8596" s="6"/>
      <c r="G8596" s="6"/>
      <c r="H8596" s="6"/>
      <c r="I8596" s="6"/>
      <c r="J8596" s="6"/>
      <c r="K8596" s="6"/>
    </row>
    <row r="8597" spans="1:11">
      <c r="A8597" s="6"/>
      <c r="B8597" s="6"/>
      <c r="D8597" s="6"/>
      <c r="E8597" s="6"/>
      <c r="F8597" s="6"/>
      <c r="G8597" s="6"/>
      <c r="H8597" s="6"/>
      <c r="I8597" s="6"/>
      <c r="J8597" s="6"/>
      <c r="K8597" s="6"/>
    </row>
    <row r="8598" spans="1:11">
      <c r="A8598" s="6"/>
      <c r="B8598" s="6"/>
      <c r="D8598" s="6"/>
      <c r="E8598" s="6"/>
      <c r="F8598" s="6"/>
      <c r="G8598" s="6"/>
      <c r="H8598" s="6"/>
      <c r="I8598" s="6"/>
      <c r="J8598" s="6"/>
      <c r="K8598" s="6"/>
    </row>
    <row r="8599" spans="1:11">
      <c r="A8599" s="6"/>
      <c r="B8599" s="6"/>
      <c r="D8599" s="6"/>
      <c r="E8599" s="6"/>
      <c r="F8599" s="6"/>
      <c r="G8599" s="6"/>
      <c r="H8599" s="6"/>
      <c r="I8599" s="6"/>
      <c r="J8599" s="6"/>
      <c r="K8599" s="6"/>
    </row>
    <row r="8600" spans="1:11">
      <c r="A8600" s="6"/>
      <c r="B8600" s="6"/>
      <c r="D8600" s="6"/>
      <c r="E8600" s="6"/>
      <c r="F8600" s="6"/>
      <c r="G8600" s="6"/>
      <c r="H8600" s="6"/>
      <c r="I8600" s="6"/>
      <c r="J8600" s="6"/>
      <c r="K8600" s="6"/>
    </row>
    <row r="8601" spans="1:11">
      <c r="A8601" s="6"/>
      <c r="B8601" s="6"/>
      <c r="D8601" s="6"/>
      <c r="E8601" s="6"/>
      <c r="F8601" s="6"/>
      <c r="G8601" s="6"/>
      <c r="H8601" s="6"/>
      <c r="I8601" s="6"/>
      <c r="J8601" s="6"/>
      <c r="K8601" s="6"/>
    </row>
    <row r="8602" spans="1:11">
      <c r="A8602" s="6"/>
      <c r="B8602" s="6"/>
      <c r="D8602" s="6"/>
      <c r="E8602" s="6"/>
      <c r="F8602" s="6"/>
      <c r="G8602" s="6"/>
      <c r="H8602" s="6"/>
      <c r="I8602" s="6"/>
      <c r="J8602" s="6"/>
      <c r="K8602" s="6"/>
    </row>
    <row r="8603" spans="1:11">
      <c r="A8603" s="6"/>
      <c r="B8603" s="6"/>
      <c r="D8603" s="6"/>
      <c r="E8603" s="6"/>
      <c r="F8603" s="6"/>
      <c r="G8603" s="6"/>
      <c r="H8603" s="6"/>
      <c r="I8603" s="6"/>
      <c r="J8603" s="6"/>
      <c r="K8603" s="6"/>
    </row>
    <row r="8604" spans="1:11">
      <c r="A8604" s="6"/>
      <c r="B8604" s="6"/>
      <c r="D8604" s="6"/>
      <c r="E8604" s="6"/>
      <c r="F8604" s="6"/>
      <c r="G8604" s="6"/>
      <c r="H8604" s="6"/>
      <c r="I8604" s="6"/>
      <c r="J8604" s="6"/>
      <c r="K8604" s="6"/>
    </row>
    <row r="8605" spans="1:11">
      <c r="A8605" s="6"/>
      <c r="B8605" s="6"/>
      <c r="D8605" s="6"/>
      <c r="E8605" s="6"/>
      <c r="F8605" s="6"/>
      <c r="G8605" s="6"/>
      <c r="H8605" s="6"/>
      <c r="I8605" s="6"/>
      <c r="J8605" s="6"/>
      <c r="K8605" s="6"/>
    </row>
    <row r="8606" spans="1:11">
      <c r="A8606" s="6"/>
      <c r="B8606" s="6"/>
      <c r="D8606" s="6"/>
      <c r="E8606" s="6"/>
      <c r="F8606" s="6"/>
      <c r="G8606" s="6"/>
      <c r="H8606" s="6"/>
      <c r="I8606" s="6"/>
      <c r="J8606" s="6"/>
      <c r="K8606" s="6"/>
    </row>
    <row r="8607" spans="1:11">
      <c r="A8607" s="6"/>
      <c r="B8607" s="6"/>
      <c r="D8607" s="6"/>
      <c r="E8607" s="6"/>
      <c r="F8607" s="6"/>
      <c r="G8607" s="6"/>
      <c r="H8607" s="6"/>
      <c r="I8607" s="6"/>
      <c r="J8607" s="6"/>
      <c r="K8607" s="6"/>
    </row>
    <row r="8608" spans="1:11">
      <c r="A8608" s="6"/>
      <c r="B8608" s="6"/>
      <c r="D8608" s="6"/>
      <c r="E8608" s="6"/>
      <c r="F8608" s="6"/>
      <c r="G8608" s="6"/>
      <c r="H8608" s="6"/>
      <c r="I8608" s="6"/>
      <c r="J8608" s="6"/>
      <c r="K8608" s="6"/>
    </row>
    <row r="8609" spans="1:11">
      <c r="A8609" s="6"/>
      <c r="B8609" s="6"/>
      <c r="D8609" s="6"/>
      <c r="E8609" s="6"/>
      <c r="F8609" s="6"/>
      <c r="G8609" s="6"/>
      <c r="H8609" s="6"/>
      <c r="I8609" s="6"/>
      <c r="J8609" s="6"/>
      <c r="K8609" s="6"/>
    </row>
    <row r="8610" spans="1:11">
      <c r="A8610" s="6"/>
      <c r="B8610" s="6"/>
      <c r="D8610" s="6"/>
      <c r="E8610" s="6"/>
      <c r="F8610" s="6"/>
      <c r="G8610" s="6"/>
      <c r="H8610" s="6"/>
      <c r="I8610" s="6"/>
      <c r="J8610" s="6"/>
      <c r="K8610" s="6"/>
    </row>
    <row r="8611" spans="1:11">
      <c r="A8611" s="6"/>
      <c r="B8611" s="6"/>
      <c r="D8611" s="6"/>
      <c r="E8611" s="6"/>
      <c r="F8611" s="6"/>
      <c r="G8611" s="6"/>
      <c r="H8611" s="6"/>
      <c r="I8611" s="6"/>
      <c r="J8611" s="6"/>
      <c r="K8611" s="6"/>
    </row>
    <row r="8612" spans="1:11">
      <c r="A8612" s="6"/>
      <c r="B8612" s="6"/>
      <c r="D8612" s="6"/>
      <c r="E8612" s="6"/>
      <c r="F8612" s="6"/>
      <c r="G8612" s="6"/>
      <c r="H8612" s="6"/>
      <c r="I8612" s="6"/>
      <c r="J8612" s="6"/>
      <c r="K8612" s="6"/>
    </row>
    <row r="8613" spans="1:11">
      <c r="A8613" s="6"/>
      <c r="B8613" s="6"/>
      <c r="D8613" s="6"/>
      <c r="E8613" s="6"/>
      <c r="F8613" s="6"/>
      <c r="G8613" s="6"/>
      <c r="H8613" s="6"/>
      <c r="I8613" s="6"/>
      <c r="J8613" s="6"/>
      <c r="K8613" s="6"/>
    </row>
    <row r="8614" spans="1:11">
      <c r="A8614" s="6"/>
      <c r="B8614" s="6"/>
      <c r="D8614" s="6"/>
      <c r="E8614" s="6"/>
      <c r="F8614" s="6"/>
      <c r="G8614" s="6"/>
      <c r="H8614" s="6"/>
      <c r="I8614" s="6"/>
      <c r="J8614" s="6"/>
      <c r="K8614" s="6"/>
    </row>
    <row r="8615" spans="1:11">
      <c r="A8615" s="6"/>
      <c r="B8615" s="6"/>
      <c r="D8615" s="6"/>
      <c r="E8615" s="6"/>
      <c r="F8615" s="6"/>
      <c r="G8615" s="6"/>
      <c r="H8615" s="6"/>
      <c r="I8615" s="6"/>
      <c r="J8615" s="6"/>
      <c r="K8615" s="6"/>
    </row>
    <row r="8616" spans="1:11">
      <c r="A8616" s="6"/>
      <c r="B8616" s="6"/>
      <c r="D8616" s="6"/>
      <c r="E8616" s="6"/>
      <c r="F8616" s="6"/>
      <c r="G8616" s="6"/>
      <c r="H8616" s="6"/>
      <c r="I8616" s="6"/>
      <c r="J8616" s="6"/>
      <c r="K8616" s="6"/>
    </row>
    <row r="8617" spans="1:11">
      <c r="A8617" s="6"/>
      <c r="B8617" s="6"/>
      <c r="D8617" s="6"/>
      <c r="E8617" s="6"/>
      <c r="F8617" s="6"/>
      <c r="G8617" s="6"/>
      <c r="H8617" s="6"/>
      <c r="I8617" s="6"/>
      <c r="J8617" s="6"/>
      <c r="K8617" s="6"/>
    </row>
    <row r="8618" spans="1:11">
      <c r="A8618" s="6"/>
      <c r="B8618" s="6"/>
      <c r="D8618" s="6"/>
      <c r="E8618" s="6"/>
      <c r="F8618" s="6"/>
      <c r="G8618" s="6"/>
      <c r="H8618" s="6"/>
      <c r="I8618" s="6"/>
      <c r="J8618" s="6"/>
      <c r="K8618" s="6"/>
    </row>
    <row r="8619" spans="1:11">
      <c r="A8619" s="6"/>
      <c r="B8619" s="6"/>
      <c r="D8619" s="6"/>
      <c r="E8619" s="6"/>
      <c r="F8619" s="6"/>
      <c r="G8619" s="6"/>
      <c r="H8619" s="6"/>
      <c r="I8619" s="6"/>
      <c r="J8619" s="6"/>
      <c r="K8619" s="6"/>
    </row>
    <row r="8620" spans="1:11">
      <c r="A8620" s="6"/>
      <c r="B8620" s="6"/>
      <c r="D8620" s="6"/>
      <c r="E8620" s="6"/>
      <c r="F8620" s="6"/>
      <c r="G8620" s="6"/>
      <c r="H8620" s="6"/>
      <c r="I8620" s="6"/>
      <c r="J8620" s="6"/>
      <c r="K8620" s="6"/>
    </row>
    <row r="8621" spans="1:11">
      <c r="A8621" s="6"/>
      <c r="B8621" s="6"/>
      <c r="D8621" s="6"/>
      <c r="E8621" s="6"/>
      <c r="F8621" s="6"/>
      <c r="G8621" s="6"/>
      <c r="H8621" s="6"/>
      <c r="I8621" s="6"/>
      <c r="J8621" s="6"/>
      <c r="K8621" s="6"/>
    </row>
    <row r="8622" spans="1:11">
      <c r="A8622" s="6"/>
      <c r="B8622" s="6"/>
      <c r="D8622" s="6"/>
      <c r="E8622" s="6"/>
      <c r="F8622" s="6"/>
      <c r="G8622" s="6"/>
      <c r="H8622" s="6"/>
      <c r="I8622" s="6"/>
      <c r="J8622" s="6"/>
      <c r="K8622" s="6"/>
    </row>
    <row r="8623" spans="1:11">
      <c r="A8623" s="6"/>
      <c r="B8623" s="6"/>
      <c r="D8623" s="6"/>
      <c r="E8623" s="6"/>
      <c r="F8623" s="6"/>
      <c r="G8623" s="6"/>
      <c r="H8623" s="6"/>
      <c r="I8623" s="6"/>
      <c r="J8623" s="6"/>
      <c r="K8623" s="6"/>
    </row>
    <row r="8624" spans="1:11">
      <c r="A8624" s="6"/>
      <c r="B8624" s="6"/>
      <c r="D8624" s="6"/>
      <c r="E8624" s="6"/>
      <c r="F8624" s="6"/>
      <c r="G8624" s="6"/>
      <c r="H8624" s="6"/>
      <c r="I8624" s="6"/>
      <c r="J8624" s="6"/>
      <c r="K8624" s="6"/>
    </row>
    <row r="8625" spans="1:11">
      <c r="A8625" s="6"/>
      <c r="B8625" s="6"/>
      <c r="D8625" s="6"/>
      <c r="E8625" s="6"/>
      <c r="F8625" s="6"/>
      <c r="G8625" s="6"/>
      <c r="H8625" s="6"/>
      <c r="I8625" s="6"/>
      <c r="J8625" s="6"/>
      <c r="K8625" s="6"/>
    </row>
    <row r="8626" spans="1:11">
      <c r="A8626" s="6"/>
      <c r="B8626" s="6"/>
      <c r="D8626" s="6"/>
      <c r="E8626" s="6"/>
      <c r="F8626" s="6"/>
      <c r="G8626" s="6"/>
      <c r="H8626" s="6"/>
      <c r="I8626" s="6"/>
      <c r="J8626" s="6"/>
      <c r="K8626" s="6"/>
    </row>
    <row r="8627" spans="1:11">
      <c r="A8627" s="6"/>
      <c r="B8627" s="6"/>
      <c r="D8627" s="6"/>
      <c r="E8627" s="6"/>
      <c r="F8627" s="6"/>
      <c r="G8627" s="6"/>
      <c r="H8627" s="6"/>
      <c r="I8627" s="6"/>
      <c r="J8627" s="6"/>
      <c r="K8627" s="6"/>
    </row>
    <row r="8628" spans="1:11">
      <c r="A8628" s="6"/>
      <c r="B8628" s="6"/>
      <c r="D8628" s="6"/>
      <c r="E8628" s="6"/>
      <c r="F8628" s="6"/>
      <c r="G8628" s="6"/>
      <c r="H8628" s="6"/>
      <c r="I8628" s="6"/>
      <c r="J8628" s="6"/>
      <c r="K8628" s="6"/>
    </row>
    <row r="8629" spans="1:11">
      <c r="A8629" s="6"/>
      <c r="B8629" s="6"/>
      <c r="D8629" s="6"/>
      <c r="E8629" s="6"/>
      <c r="F8629" s="6"/>
      <c r="G8629" s="6"/>
      <c r="H8629" s="6"/>
      <c r="I8629" s="6"/>
      <c r="J8629" s="6"/>
      <c r="K8629" s="6"/>
    </row>
    <row r="8630" spans="1:11">
      <c r="A8630" s="6"/>
      <c r="B8630" s="6"/>
      <c r="D8630" s="6"/>
      <c r="E8630" s="6"/>
      <c r="F8630" s="6"/>
      <c r="G8630" s="6"/>
      <c r="H8630" s="6"/>
      <c r="I8630" s="6"/>
      <c r="J8630" s="6"/>
      <c r="K8630" s="6"/>
    </row>
    <row r="8631" spans="1:11">
      <c r="A8631" s="6"/>
      <c r="B8631" s="6"/>
      <c r="D8631" s="6"/>
      <c r="E8631" s="6"/>
      <c r="F8631" s="6"/>
      <c r="G8631" s="6"/>
      <c r="H8631" s="6"/>
      <c r="I8631" s="6"/>
      <c r="J8631" s="6"/>
      <c r="K8631" s="6"/>
    </row>
    <row r="8632" spans="1:11">
      <c r="A8632" s="6"/>
      <c r="B8632" s="6"/>
      <c r="D8632" s="6"/>
      <c r="E8632" s="6"/>
      <c r="F8632" s="6"/>
      <c r="G8632" s="6"/>
      <c r="H8632" s="6"/>
      <c r="I8632" s="6"/>
      <c r="J8632" s="6"/>
      <c r="K8632" s="6"/>
    </row>
    <row r="8633" spans="1:11">
      <c r="A8633" s="6"/>
      <c r="B8633" s="6"/>
      <c r="D8633" s="6"/>
      <c r="E8633" s="6"/>
      <c r="F8633" s="6"/>
      <c r="G8633" s="6"/>
      <c r="H8633" s="6"/>
      <c r="I8633" s="6"/>
      <c r="J8633" s="6"/>
      <c r="K8633" s="6"/>
    </row>
    <row r="8634" spans="1:11">
      <c r="A8634" s="6"/>
      <c r="B8634" s="6"/>
      <c r="D8634" s="6"/>
      <c r="E8634" s="6"/>
      <c r="F8634" s="6"/>
      <c r="G8634" s="6"/>
      <c r="H8634" s="6"/>
      <c r="I8634" s="6"/>
      <c r="J8634" s="6"/>
      <c r="K8634" s="6"/>
    </row>
    <row r="8635" spans="1:11">
      <c r="A8635" s="6"/>
      <c r="B8635" s="6"/>
      <c r="D8635" s="6"/>
      <c r="E8635" s="6"/>
      <c r="F8635" s="6"/>
      <c r="G8635" s="6"/>
      <c r="H8635" s="6"/>
      <c r="I8635" s="6"/>
      <c r="J8635" s="6"/>
      <c r="K8635" s="6"/>
    </row>
    <row r="8636" spans="1:11">
      <c r="A8636" s="6"/>
      <c r="B8636" s="6"/>
      <c r="D8636" s="6"/>
      <c r="E8636" s="6"/>
      <c r="F8636" s="6"/>
      <c r="G8636" s="6"/>
      <c r="H8636" s="6"/>
      <c r="I8636" s="6"/>
      <c r="J8636" s="6"/>
      <c r="K8636" s="6"/>
    </row>
    <row r="8637" spans="1:11">
      <c r="A8637" s="6"/>
      <c r="B8637" s="6"/>
      <c r="D8637" s="6"/>
      <c r="E8637" s="6"/>
      <c r="F8637" s="6"/>
      <c r="G8637" s="6"/>
      <c r="H8637" s="6"/>
      <c r="I8637" s="6"/>
      <c r="J8637" s="6"/>
      <c r="K8637" s="6"/>
    </row>
    <row r="8638" spans="1:11">
      <c r="A8638" s="6"/>
      <c r="B8638" s="6"/>
      <c r="D8638" s="6"/>
      <c r="E8638" s="6"/>
      <c r="F8638" s="6"/>
      <c r="G8638" s="6"/>
      <c r="H8638" s="6"/>
      <c r="I8638" s="6"/>
      <c r="J8638" s="6"/>
      <c r="K8638" s="6"/>
    </row>
    <row r="8639" spans="1:11">
      <c r="A8639" s="6"/>
      <c r="B8639" s="6"/>
      <c r="D8639" s="6"/>
      <c r="E8639" s="6"/>
      <c r="F8639" s="6"/>
      <c r="G8639" s="6"/>
      <c r="H8639" s="6"/>
      <c r="I8639" s="6"/>
      <c r="J8639" s="6"/>
      <c r="K8639" s="6"/>
    </row>
    <row r="8640" spans="1:11">
      <c r="A8640" s="6"/>
      <c r="B8640" s="6"/>
      <c r="D8640" s="6"/>
      <c r="E8640" s="6"/>
      <c r="F8640" s="6"/>
      <c r="G8640" s="6"/>
      <c r="H8640" s="6"/>
      <c r="I8640" s="6"/>
      <c r="J8640" s="6"/>
      <c r="K8640" s="6"/>
    </row>
    <row r="8641" spans="1:11">
      <c r="A8641" s="6"/>
      <c r="B8641" s="6"/>
      <c r="D8641" s="6"/>
      <c r="E8641" s="6"/>
      <c r="F8641" s="6"/>
      <c r="G8641" s="6"/>
      <c r="H8641" s="6"/>
      <c r="I8641" s="6"/>
      <c r="J8641" s="6"/>
      <c r="K8641" s="6"/>
    </row>
    <row r="8642" spans="1:11">
      <c r="A8642" s="6"/>
      <c r="B8642" s="6"/>
      <c r="D8642" s="6"/>
      <c r="E8642" s="6"/>
      <c r="F8642" s="6"/>
      <c r="G8642" s="6"/>
      <c r="H8642" s="6"/>
      <c r="I8642" s="6"/>
      <c r="J8642" s="6"/>
      <c r="K8642" s="6"/>
    </row>
    <row r="8643" spans="1:11">
      <c r="A8643" s="6"/>
      <c r="B8643" s="6"/>
      <c r="D8643" s="6"/>
      <c r="E8643" s="6"/>
      <c r="F8643" s="6"/>
      <c r="G8643" s="6"/>
      <c r="H8643" s="6"/>
      <c r="I8643" s="6"/>
      <c r="J8643" s="6"/>
      <c r="K8643" s="6"/>
    </row>
    <row r="8644" spans="1:11">
      <c r="A8644" s="6"/>
      <c r="B8644" s="6"/>
      <c r="D8644" s="6"/>
      <c r="E8644" s="6"/>
      <c r="F8644" s="6"/>
      <c r="G8644" s="6"/>
      <c r="H8644" s="6"/>
      <c r="I8644" s="6"/>
      <c r="J8644" s="6"/>
      <c r="K8644" s="6"/>
    </row>
    <row r="8645" spans="1:11">
      <c r="A8645" s="6"/>
      <c r="B8645" s="6"/>
      <c r="D8645" s="6"/>
      <c r="E8645" s="6"/>
      <c r="F8645" s="6"/>
      <c r="G8645" s="6"/>
      <c r="H8645" s="6"/>
      <c r="I8645" s="6"/>
      <c r="J8645" s="6"/>
      <c r="K8645" s="6"/>
    </row>
    <row r="8646" spans="1:11">
      <c r="A8646" s="6"/>
      <c r="B8646" s="6"/>
      <c r="D8646" s="6"/>
      <c r="E8646" s="6"/>
      <c r="F8646" s="6"/>
      <c r="G8646" s="6"/>
      <c r="H8646" s="6"/>
      <c r="I8646" s="6"/>
      <c r="J8646" s="6"/>
      <c r="K8646" s="6"/>
    </row>
    <row r="8647" spans="1:11">
      <c r="A8647" s="6"/>
      <c r="B8647" s="6"/>
      <c r="D8647" s="6"/>
      <c r="E8647" s="6"/>
      <c r="F8647" s="6"/>
      <c r="G8647" s="6"/>
      <c r="H8647" s="6"/>
      <c r="I8647" s="6"/>
      <c r="J8647" s="6"/>
      <c r="K8647" s="6"/>
    </row>
    <row r="8648" spans="1:11">
      <c r="A8648" s="6"/>
      <c r="B8648" s="6"/>
      <c r="D8648" s="6"/>
      <c r="E8648" s="6"/>
      <c r="F8648" s="6"/>
      <c r="G8648" s="6"/>
      <c r="H8648" s="6"/>
      <c r="I8648" s="6"/>
      <c r="J8648" s="6"/>
      <c r="K8648" s="6"/>
    </row>
    <row r="8649" spans="1:11">
      <c r="A8649" s="6"/>
      <c r="B8649" s="6"/>
      <c r="D8649" s="6"/>
      <c r="E8649" s="6"/>
      <c r="F8649" s="6"/>
      <c r="G8649" s="6"/>
      <c r="H8649" s="6"/>
      <c r="I8649" s="6"/>
      <c r="J8649" s="6"/>
      <c r="K8649" s="6"/>
    </row>
    <row r="8650" spans="1:11">
      <c r="A8650" s="6"/>
      <c r="B8650" s="6"/>
      <c r="D8650" s="6"/>
      <c r="E8650" s="6"/>
      <c r="F8650" s="6"/>
      <c r="G8650" s="6"/>
      <c r="H8650" s="6"/>
      <c r="I8650" s="6"/>
      <c r="J8650" s="6"/>
      <c r="K8650" s="6"/>
    </row>
    <row r="8651" spans="1:11">
      <c r="A8651" s="6"/>
      <c r="B8651" s="6"/>
      <c r="D8651" s="6"/>
      <c r="E8651" s="6"/>
      <c r="F8651" s="6"/>
      <c r="G8651" s="6"/>
      <c r="H8651" s="6"/>
      <c r="I8651" s="6"/>
      <c r="J8651" s="6"/>
      <c r="K8651" s="6"/>
    </row>
    <row r="8652" spans="1:11">
      <c r="A8652" s="6"/>
      <c r="B8652" s="6"/>
      <c r="D8652" s="6"/>
      <c r="E8652" s="6"/>
      <c r="F8652" s="6"/>
      <c r="G8652" s="6"/>
      <c r="H8652" s="6"/>
      <c r="I8652" s="6"/>
      <c r="J8652" s="6"/>
      <c r="K8652" s="6"/>
    </row>
    <row r="8653" spans="1:11">
      <c r="A8653" s="6"/>
      <c r="B8653" s="6"/>
      <c r="D8653" s="6"/>
      <c r="E8653" s="6"/>
      <c r="F8653" s="6"/>
      <c r="G8653" s="6"/>
      <c r="H8653" s="6"/>
      <c r="I8653" s="6"/>
      <c r="J8653" s="6"/>
      <c r="K8653" s="6"/>
    </row>
    <row r="8654" spans="1:11">
      <c r="A8654" s="6"/>
      <c r="B8654" s="6"/>
      <c r="D8654" s="6"/>
      <c r="E8654" s="6"/>
      <c r="F8654" s="6"/>
      <c r="G8654" s="6"/>
      <c r="H8654" s="6"/>
      <c r="I8654" s="6"/>
      <c r="J8654" s="6"/>
      <c r="K8654" s="6"/>
    </row>
    <row r="8655" spans="1:11">
      <c r="A8655" s="6"/>
      <c r="B8655" s="6"/>
      <c r="D8655" s="6"/>
      <c r="E8655" s="6"/>
      <c r="F8655" s="6"/>
      <c r="G8655" s="6"/>
      <c r="H8655" s="6"/>
      <c r="I8655" s="6"/>
      <c r="J8655" s="6"/>
      <c r="K8655" s="6"/>
    </row>
    <row r="8656" spans="1:11">
      <c r="A8656" s="6"/>
      <c r="B8656" s="6"/>
      <c r="D8656" s="6"/>
      <c r="E8656" s="6"/>
      <c r="F8656" s="6"/>
      <c r="G8656" s="6"/>
      <c r="H8656" s="6"/>
      <c r="I8656" s="6"/>
      <c r="J8656" s="6"/>
      <c r="K8656" s="6"/>
    </row>
    <row r="8657" spans="1:11">
      <c r="A8657" s="6"/>
      <c r="B8657" s="6"/>
      <c r="D8657" s="6"/>
      <c r="E8657" s="6"/>
      <c r="F8657" s="6"/>
      <c r="G8657" s="6"/>
      <c r="H8657" s="6"/>
      <c r="I8657" s="6"/>
      <c r="J8657" s="6"/>
      <c r="K8657" s="6"/>
    </row>
    <row r="8658" spans="1:11">
      <c r="A8658" s="6"/>
      <c r="B8658" s="6"/>
      <c r="D8658" s="6"/>
      <c r="E8658" s="6"/>
      <c r="F8658" s="6"/>
      <c r="G8658" s="6"/>
      <c r="H8658" s="6"/>
      <c r="I8658" s="6"/>
      <c r="J8658" s="6"/>
      <c r="K8658" s="6"/>
    </row>
    <row r="8659" spans="1:11">
      <c r="A8659" s="6"/>
      <c r="B8659" s="6"/>
      <c r="D8659" s="6"/>
      <c r="E8659" s="6"/>
      <c r="F8659" s="6"/>
      <c r="G8659" s="6"/>
      <c r="H8659" s="6"/>
      <c r="I8659" s="6"/>
      <c r="J8659" s="6"/>
      <c r="K8659" s="6"/>
    </row>
    <row r="8660" spans="1:11">
      <c r="A8660" s="6"/>
      <c r="B8660" s="6"/>
      <c r="D8660" s="6"/>
      <c r="E8660" s="6"/>
      <c r="F8660" s="6"/>
      <c r="G8660" s="6"/>
      <c r="H8660" s="6"/>
      <c r="I8660" s="6"/>
      <c r="J8660" s="6"/>
      <c r="K8660" s="6"/>
    </row>
    <row r="8661" spans="1:11">
      <c r="A8661" s="6"/>
      <c r="B8661" s="6"/>
      <c r="D8661" s="6"/>
      <c r="E8661" s="6"/>
      <c r="F8661" s="6"/>
      <c r="G8661" s="6"/>
      <c r="H8661" s="6"/>
      <c r="I8661" s="6"/>
      <c r="J8661" s="6"/>
      <c r="K8661" s="6"/>
    </row>
    <row r="8662" spans="1:11">
      <c r="A8662" s="6"/>
      <c r="B8662" s="6"/>
      <c r="D8662" s="6"/>
      <c r="E8662" s="6"/>
      <c r="F8662" s="6"/>
      <c r="G8662" s="6"/>
      <c r="H8662" s="6"/>
      <c r="I8662" s="6"/>
      <c r="J8662" s="6"/>
      <c r="K8662" s="6"/>
    </row>
    <row r="8663" spans="1:11">
      <c r="A8663" s="6"/>
      <c r="B8663" s="6"/>
      <c r="D8663" s="6"/>
      <c r="E8663" s="6"/>
      <c r="F8663" s="6"/>
      <c r="G8663" s="6"/>
      <c r="H8663" s="6"/>
      <c r="I8663" s="6"/>
      <c r="J8663" s="6"/>
      <c r="K8663" s="6"/>
    </row>
    <row r="8664" spans="1:11">
      <c r="A8664" s="6"/>
      <c r="B8664" s="6"/>
      <c r="D8664" s="6"/>
      <c r="E8664" s="6"/>
      <c r="F8664" s="6"/>
      <c r="G8664" s="6"/>
      <c r="H8664" s="6"/>
      <c r="I8664" s="6"/>
      <c r="J8664" s="6"/>
      <c r="K8664" s="6"/>
    </row>
    <row r="8665" spans="1:11">
      <c r="A8665" s="6"/>
      <c r="B8665" s="6"/>
      <c r="D8665" s="6"/>
      <c r="E8665" s="6"/>
      <c r="F8665" s="6"/>
      <c r="G8665" s="6"/>
      <c r="H8665" s="6"/>
      <c r="I8665" s="6"/>
      <c r="J8665" s="6"/>
      <c r="K8665" s="6"/>
    </row>
    <row r="8666" spans="1:11">
      <c r="A8666" s="6"/>
      <c r="B8666" s="6"/>
      <c r="D8666" s="6"/>
      <c r="E8666" s="6"/>
      <c r="F8666" s="6"/>
      <c r="G8666" s="6"/>
      <c r="H8666" s="6"/>
      <c r="I8666" s="6"/>
      <c r="J8666" s="6"/>
      <c r="K8666" s="6"/>
    </row>
    <row r="8667" spans="1:11">
      <c r="A8667" s="6"/>
      <c r="B8667" s="6"/>
      <c r="D8667" s="6"/>
      <c r="E8667" s="6"/>
      <c r="F8667" s="6"/>
      <c r="G8667" s="6"/>
      <c r="H8667" s="6"/>
      <c r="I8667" s="6"/>
      <c r="J8667" s="6"/>
      <c r="K8667" s="6"/>
    </row>
    <row r="8668" spans="1:11">
      <c r="A8668" s="6"/>
      <c r="B8668" s="6"/>
      <c r="D8668" s="6"/>
      <c r="E8668" s="6"/>
      <c r="F8668" s="6"/>
      <c r="G8668" s="6"/>
      <c r="H8668" s="6"/>
      <c r="I8668" s="6"/>
      <c r="J8668" s="6"/>
      <c r="K8668" s="6"/>
    </row>
    <row r="8669" spans="1:11">
      <c r="A8669" s="6"/>
      <c r="B8669" s="6"/>
      <c r="D8669" s="6"/>
      <c r="E8669" s="6"/>
      <c r="F8669" s="6"/>
      <c r="G8669" s="6"/>
      <c r="H8669" s="6"/>
      <c r="I8669" s="6"/>
      <c r="J8669" s="6"/>
      <c r="K8669" s="6"/>
    </row>
    <row r="8670" spans="1:11">
      <c r="A8670" s="6"/>
      <c r="B8670" s="6"/>
      <c r="D8670" s="6"/>
      <c r="E8670" s="6"/>
      <c r="F8670" s="6"/>
      <c r="G8670" s="6"/>
      <c r="H8670" s="6"/>
      <c r="I8670" s="6"/>
      <c r="J8670" s="6"/>
      <c r="K8670" s="6"/>
    </row>
    <row r="8671" spans="1:11">
      <c r="A8671" s="6"/>
      <c r="B8671" s="6"/>
      <c r="D8671" s="6"/>
      <c r="E8671" s="6"/>
      <c r="F8671" s="6"/>
      <c r="G8671" s="6"/>
      <c r="H8671" s="6"/>
      <c r="I8671" s="6"/>
      <c r="J8671" s="6"/>
      <c r="K8671" s="6"/>
    </row>
    <row r="8672" spans="1:11">
      <c r="A8672" s="6"/>
      <c r="B8672" s="6"/>
      <c r="D8672" s="6"/>
      <c r="E8672" s="6"/>
      <c r="F8672" s="6"/>
      <c r="G8672" s="6"/>
      <c r="H8672" s="6"/>
      <c r="I8672" s="6"/>
      <c r="J8672" s="6"/>
      <c r="K8672" s="6"/>
    </row>
    <row r="8673" spans="1:11">
      <c r="A8673" s="6"/>
      <c r="B8673" s="6"/>
      <c r="D8673" s="6"/>
      <c r="E8673" s="6"/>
      <c r="F8673" s="6"/>
      <c r="G8673" s="6"/>
      <c r="H8673" s="6"/>
      <c r="I8673" s="6"/>
      <c r="J8673" s="6"/>
      <c r="K8673" s="6"/>
    </row>
    <row r="8674" spans="1:11">
      <c r="A8674" s="6"/>
      <c r="B8674" s="6"/>
      <c r="D8674" s="6"/>
      <c r="E8674" s="6"/>
      <c r="F8674" s="6"/>
      <c r="G8674" s="6"/>
      <c r="H8674" s="6"/>
      <c r="I8674" s="6"/>
      <c r="J8674" s="6"/>
      <c r="K8674" s="6"/>
    </row>
    <row r="8675" spans="1:11">
      <c r="A8675" s="6"/>
      <c r="B8675" s="6"/>
      <c r="D8675" s="6"/>
      <c r="E8675" s="6"/>
      <c r="F8675" s="6"/>
      <c r="G8675" s="6"/>
      <c r="H8675" s="6"/>
      <c r="I8675" s="6"/>
      <c r="J8675" s="6"/>
      <c r="K8675" s="6"/>
    </row>
    <row r="8676" spans="1:11">
      <c r="A8676" s="6"/>
      <c r="B8676" s="6"/>
      <c r="D8676" s="6"/>
      <c r="E8676" s="6"/>
      <c r="F8676" s="6"/>
      <c r="G8676" s="6"/>
      <c r="H8676" s="6"/>
      <c r="I8676" s="6"/>
      <c r="J8676" s="6"/>
      <c r="K8676" s="6"/>
    </row>
    <row r="8677" spans="1:11">
      <c r="A8677" s="6"/>
      <c r="B8677" s="6"/>
      <c r="D8677" s="6"/>
      <c r="E8677" s="6"/>
      <c r="F8677" s="6"/>
      <c r="G8677" s="6"/>
      <c r="H8677" s="6"/>
      <c r="I8677" s="6"/>
      <c r="J8677" s="6"/>
      <c r="K8677" s="6"/>
    </row>
    <row r="8678" spans="1:11">
      <c r="A8678" s="6"/>
      <c r="B8678" s="6"/>
      <c r="D8678" s="6"/>
      <c r="E8678" s="6"/>
      <c r="F8678" s="6"/>
      <c r="G8678" s="6"/>
      <c r="H8678" s="6"/>
      <c r="I8678" s="6"/>
      <c r="J8678" s="6"/>
      <c r="K8678" s="6"/>
    </row>
    <row r="8679" spans="1:11">
      <c r="A8679" s="6"/>
      <c r="B8679" s="6"/>
      <c r="D8679" s="6"/>
      <c r="E8679" s="6"/>
      <c r="F8679" s="6"/>
      <c r="G8679" s="6"/>
      <c r="H8679" s="6"/>
      <c r="I8679" s="6"/>
      <c r="J8679" s="6"/>
      <c r="K8679" s="6"/>
    </row>
    <row r="8680" spans="1:11">
      <c r="A8680" s="6"/>
      <c r="B8680" s="6"/>
      <c r="D8680" s="6"/>
      <c r="E8680" s="6"/>
      <c r="F8680" s="6"/>
      <c r="G8680" s="6"/>
      <c r="H8680" s="6"/>
      <c r="I8680" s="6"/>
      <c r="J8680" s="6"/>
      <c r="K8680" s="6"/>
    </row>
    <row r="8681" spans="1:11">
      <c r="A8681" s="6"/>
      <c r="B8681" s="6"/>
      <c r="D8681" s="6"/>
      <c r="E8681" s="6"/>
      <c r="F8681" s="6"/>
      <c r="G8681" s="6"/>
      <c r="H8681" s="6"/>
      <c r="I8681" s="6"/>
      <c r="J8681" s="6"/>
      <c r="K8681" s="6"/>
    </row>
    <row r="8682" spans="1:11">
      <c r="A8682" s="6"/>
      <c r="B8682" s="6"/>
      <c r="D8682" s="6"/>
      <c r="E8682" s="6"/>
      <c r="F8682" s="6"/>
      <c r="G8682" s="6"/>
      <c r="H8682" s="6"/>
      <c r="I8682" s="6"/>
      <c r="J8682" s="6"/>
      <c r="K8682" s="6"/>
    </row>
    <row r="8683" spans="1:11">
      <c r="A8683" s="6"/>
      <c r="B8683" s="6"/>
      <c r="D8683" s="6"/>
      <c r="E8683" s="6"/>
      <c r="F8683" s="6"/>
      <c r="G8683" s="6"/>
      <c r="H8683" s="6"/>
      <c r="I8683" s="6"/>
      <c r="J8683" s="6"/>
      <c r="K8683" s="6"/>
    </row>
    <row r="8684" spans="1:11">
      <c r="A8684" s="6"/>
      <c r="B8684" s="6"/>
      <c r="D8684" s="6"/>
      <c r="E8684" s="6"/>
      <c r="F8684" s="6"/>
      <c r="G8684" s="6"/>
      <c r="H8684" s="6"/>
      <c r="I8684" s="6"/>
      <c r="J8684" s="6"/>
      <c r="K8684" s="6"/>
    </row>
    <row r="8685" spans="1:11">
      <c r="A8685" s="6"/>
      <c r="B8685" s="6"/>
      <c r="D8685" s="6"/>
      <c r="E8685" s="6"/>
      <c r="F8685" s="6"/>
      <c r="G8685" s="6"/>
      <c r="H8685" s="6"/>
      <c r="I8685" s="6"/>
      <c r="J8685" s="6"/>
      <c r="K8685" s="6"/>
    </row>
    <row r="8686" spans="1:11">
      <c r="A8686" s="6"/>
      <c r="B8686" s="6"/>
      <c r="D8686" s="6"/>
      <c r="E8686" s="6"/>
      <c r="F8686" s="6"/>
      <c r="G8686" s="6"/>
      <c r="H8686" s="6"/>
      <c r="I8686" s="6"/>
      <c r="J8686" s="6"/>
      <c r="K8686" s="6"/>
    </row>
    <row r="8687" spans="1:11">
      <c r="A8687" s="6"/>
      <c r="B8687" s="6"/>
      <c r="D8687" s="6"/>
      <c r="E8687" s="6"/>
      <c r="F8687" s="6"/>
      <c r="G8687" s="6"/>
      <c r="H8687" s="6"/>
      <c r="I8687" s="6"/>
      <c r="J8687" s="6"/>
      <c r="K8687" s="6"/>
    </row>
    <row r="8688" spans="1:11">
      <c r="A8688" s="6"/>
      <c r="B8688" s="6"/>
      <c r="D8688" s="6"/>
      <c r="E8688" s="6"/>
      <c r="F8688" s="6"/>
      <c r="G8688" s="6"/>
      <c r="H8688" s="6"/>
      <c r="I8688" s="6"/>
      <c r="J8688" s="6"/>
      <c r="K8688" s="6"/>
    </row>
    <row r="8689" spans="1:11">
      <c r="A8689" s="6"/>
      <c r="B8689" s="6"/>
      <c r="D8689" s="6"/>
      <c r="E8689" s="6"/>
      <c r="F8689" s="6"/>
      <c r="G8689" s="6"/>
      <c r="H8689" s="6"/>
      <c r="I8689" s="6"/>
      <c r="J8689" s="6"/>
      <c r="K8689" s="6"/>
    </row>
    <row r="8690" spans="1:11">
      <c r="A8690" s="6"/>
      <c r="B8690" s="6"/>
      <c r="D8690" s="6"/>
      <c r="E8690" s="6"/>
      <c r="F8690" s="6"/>
      <c r="G8690" s="6"/>
      <c r="H8690" s="6"/>
      <c r="I8690" s="6"/>
      <c r="J8690" s="6"/>
      <c r="K8690" s="6"/>
    </row>
    <row r="8691" spans="1:11">
      <c r="A8691" s="6"/>
      <c r="B8691" s="6"/>
      <c r="D8691" s="6"/>
      <c r="E8691" s="6"/>
      <c r="F8691" s="6"/>
      <c r="G8691" s="6"/>
      <c r="H8691" s="6"/>
      <c r="I8691" s="6"/>
      <c r="J8691" s="6"/>
      <c r="K8691" s="6"/>
    </row>
    <row r="8692" spans="1:11">
      <c r="A8692" s="6"/>
      <c r="B8692" s="6"/>
      <c r="D8692" s="6"/>
      <c r="E8692" s="6"/>
      <c r="F8692" s="6"/>
      <c r="G8692" s="6"/>
      <c r="H8692" s="6"/>
      <c r="I8692" s="6"/>
      <c r="J8692" s="6"/>
      <c r="K8692" s="6"/>
    </row>
    <row r="8693" spans="1:11">
      <c r="A8693" s="6"/>
      <c r="B8693" s="6"/>
      <c r="D8693" s="6"/>
      <c r="E8693" s="6"/>
      <c r="F8693" s="6"/>
      <c r="G8693" s="6"/>
      <c r="H8693" s="6"/>
      <c r="I8693" s="6"/>
      <c r="J8693" s="6"/>
      <c r="K8693" s="6"/>
    </row>
    <row r="8694" spans="1:11">
      <c r="A8694" s="6"/>
      <c r="B8694" s="6"/>
      <c r="D8694" s="6"/>
      <c r="E8694" s="6"/>
      <c r="F8694" s="6"/>
      <c r="G8694" s="6"/>
      <c r="H8694" s="6"/>
      <c r="I8694" s="6"/>
      <c r="J8694" s="6"/>
      <c r="K8694" s="6"/>
    </row>
    <row r="8695" spans="1:11">
      <c r="A8695" s="6"/>
      <c r="B8695" s="6"/>
      <c r="D8695" s="6"/>
      <c r="E8695" s="6"/>
      <c r="F8695" s="6"/>
      <c r="G8695" s="6"/>
      <c r="H8695" s="6"/>
      <c r="I8695" s="6"/>
      <c r="J8695" s="6"/>
      <c r="K8695" s="6"/>
    </row>
    <row r="8696" spans="1:11">
      <c r="A8696" s="6"/>
      <c r="B8696" s="6"/>
      <c r="D8696" s="6"/>
      <c r="E8696" s="6"/>
      <c r="F8696" s="6"/>
      <c r="G8696" s="6"/>
      <c r="H8696" s="6"/>
      <c r="I8696" s="6"/>
      <c r="J8696" s="6"/>
      <c r="K8696" s="6"/>
    </row>
    <row r="8697" spans="1:11">
      <c r="A8697" s="6"/>
      <c r="B8697" s="6"/>
      <c r="D8697" s="6"/>
      <c r="E8697" s="6"/>
      <c r="F8697" s="6"/>
      <c r="G8697" s="6"/>
      <c r="H8697" s="6"/>
      <c r="I8697" s="6"/>
      <c r="J8697" s="6"/>
      <c r="K8697" s="6"/>
    </row>
    <row r="8698" spans="1:11">
      <c r="A8698" s="6"/>
      <c r="B8698" s="6"/>
      <c r="D8698" s="6"/>
      <c r="E8698" s="6"/>
      <c r="F8698" s="6"/>
      <c r="G8698" s="6"/>
      <c r="H8698" s="6"/>
      <c r="I8698" s="6"/>
      <c r="J8698" s="6"/>
      <c r="K8698" s="6"/>
    </row>
    <row r="8699" spans="1:11">
      <c r="A8699" s="6"/>
      <c r="B8699" s="6"/>
      <c r="D8699" s="6"/>
      <c r="E8699" s="6"/>
      <c r="F8699" s="6"/>
      <c r="G8699" s="6"/>
      <c r="H8699" s="6"/>
      <c r="I8699" s="6"/>
      <c r="J8699" s="6"/>
      <c r="K8699" s="6"/>
    </row>
    <row r="8700" spans="1:11">
      <c r="A8700" s="6"/>
      <c r="B8700" s="6"/>
      <c r="D8700" s="6"/>
      <c r="E8700" s="6"/>
      <c r="F8700" s="6"/>
      <c r="G8700" s="6"/>
      <c r="H8700" s="6"/>
      <c r="I8700" s="6"/>
      <c r="J8700" s="6"/>
      <c r="K8700" s="6"/>
    </row>
    <row r="8701" spans="1:11">
      <c r="A8701" s="6"/>
      <c r="B8701" s="6"/>
      <c r="D8701" s="6"/>
      <c r="E8701" s="6"/>
      <c r="F8701" s="6"/>
      <c r="G8701" s="6"/>
      <c r="H8701" s="6"/>
      <c r="I8701" s="6"/>
      <c r="J8701" s="6"/>
      <c r="K8701" s="6"/>
    </row>
    <row r="8702" spans="1:11">
      <c r="A8702" s="6"/>
      <c r="B8702" s="6"/>
      <c r="D8702" s="6"/>
      <c r="E8702" s="6"/>
      <c r="F8702" s="6"/>
      <c r="G8702" s="6"/>
      <c r="H8702" s="6"/>
      <c r="I8702" s="6"/>
      <c r="J8702" s="6"/>
      <c r="K8702" s="6"/>
    </row>
    <row r="8703" spans="1:11">
      <c r="A8703" s="6"/>
      <c r="B8703" s="6"/>
      <c r="D8703" s="6"/>
      <c r="E8703" s="6"/>
      <c r="F8703" s="6"/>
      <c r="G8703" s="6"/>
      <c r="H8703" s="6"/>
      <c r="I8703" s="6"/>
      <c r="J8703" s="6"/>
      <c r="K8703" s="6"/>
    </row>
    <row r="8704" spans="1:11">
      <c r="A8704" s="6"/>
      <c r="B8704" s="6"/>
      <c r="D8704" s="6"/>
      <c r="E8704" s="6"/>
      <c r="F8704" s="6"/>
      <c r="G8704" s="6"/>
      <c r="H8704" s="6"/>
      <c r="I8704" s="6"/>
      <c r="J8704" s="6"/>
      <c r="K8704" s="6"/>
    </row>
    <row r="8705" spans="1:11">
      <c r="A8705" s="6"/>
      <c r="B8705" s="6"/>
      <c r="D8705" s="6"/>
      <c r="E8705" s="6"/>
      <c r="F8705" s="6"/>
      <c r="G8705" s="6"/>
      <c r="H8705" s="6"/>
      <c r="I8705" s="6"/>
      <c r="J8705" s="6"/>
      <c r="K8705" s="6"/>
    </row>
    <row r="8706" spans="1:11">
      <c r="A8706" s="6"/>
      <c r="B8706" s="6"/>
      <c r="D8706" s="6"/>
      <c r="E8706" s="6"/>
      <c r="F8706" s="6"/>
      <c r="G8706" s="6"/>
      <c r="H8706" s="6"/>
      <c r="I8706" s="6"/>
      <c r="J8706" s="6"/>
      <c r="K8706" s="6"/>
    </row>
    <row r="8707" spans="1:11">
      <c r="A8707" s="6"/>
      <c r="B8707" s="6"/>
      <c r="D8707" s="6"/>
      <c r="E8707" s="6"/>
      <c r="F8707" s="6"/>
      <c r="G8707" s="6"/>
      <c r="H8707" s="6"/>
      <c r="I8707" s="6"/>
      <c r="J8707" s="6"/>
      <c r="K8707" s="6"/>
    </row>
    <row r="8708" spans="1:11">
      <c r="A8708" s="6"/>
      <c r="B8708" s="6"/>
      <c r="D8708" s="6"/>
      <c r="E8708" s="6"/>
      <c r="F8708" s="6"/>
      <c r="G8708" s="6"/>
      <c r="H8708" s="6"/>
      <c r="I8708" s="6"/>
      <c r="J8708" s="6"/>
      <c r="K8708" s="6"/>
    </row>
    <row r="8709" spans="1:11">
      <c r="A8709" s="6"/>
      <c r="B8709" s="6"/>
      <c r="D8709" s="6"/>
      <c r="E8709" s="6"/>
      <c r="F8709" s="6"/>
      <c r="G8709" s="6"/>
      <c r="H8709" s="6"/>
      <c r="I8709" s="6"/>
      <c r="J8709" s="6"/>
      <c r="K8709" s="6"/>
    </row>
    <row r="8710" spans="1:11">
      <c r="A8710" s="6"/>
      <c r="B8710" s="6"/>
      <c r="D8710" s="6"/>
      <c r="E8710" s="6"/>
      <c r="F8710" s="6"/>
      <c r="G8710" s="6"/>
      <c r="H8710" s="6"/>
      <c r="I8710" s="6"/>
      <c r="J8710" s="6"/>
      <c r="K8710" s="6"/>
    </row>
    <row r="8711" spans="1:11">
      <c r="A8711" s="6"/>
      <c r="B8711" s="6"/>
      <c r="D8711" s="6"/>
      <c r="E8711" s="6"/>
      <c r="F8711" s="6"/>
      <c r="G8711" s="6"/>
      <c r="H8711" s="6"/>
      <c r="I8711" s="6"/>
      <c r="J8711" s="6"/>
      <c r="K8711" s="6"/>
    </row>
    <row r="8712" spans="1:11">
      <c r="A8712" s="6"/>
      <c r="B8712" s="6"/>
      <c r="D8712" s="6"/>
      <c r="E8712" s="6"/>
      <c r="F8712" s="6"/>
      <c r="G8712" s="6"/>
      <c r="H8712" s="6"/>
      <c r="I8712" s="6"/>
      <c r="J8712" s="6"/>
      <c r="K8712" s="6"/>
    </row>
    <row r="8713" spans="1:11">
      <c r="A8713" s="6"/>
      <c r="B8713" s="6"/>
      <c r="D8713" s="6"/>
      <c r="E8713" s="6"/>
      <c r="F8713" s="6"/>
      <c r="G8713" s="6"/>
      <c r="H8713" s="6"/>
      <c r="I8713" s="6"/>
      <c r="J8713" s="6"/>
      <c r="K8713" s="6"/>
    </row>
    <row r="8714" spans="1:11">
      <c r="A8714" s="6"/>
      <c r="B8714" s="6"/>
      <c r="D8714" s="6"/>
      <c r="E8714" s="6"/>
      <c r="F8714" s="6"/>
      <c r="G8714" s="6"/>
      <c r="H8714" s="6"/>
      <c r="I8714" s="6"/>
      <c r="J8714" s="6"/>
      <c r="K8714" s="6"/>
    </row>
    <row r="8715" spans="1:11">
      <c r="A8715" s="6"/>
      <c r="B8715" s="6"/>
      <c r="D8715" s="6"/>
      <c r="E8715" s="6"/>
      <c r="F8715" s="6"/>
      <c r="G8715" s="6"/>
      <c r="H8715" s="6"/>
      <c r="I8715" s="6"/>
      <c r="J8715" s="6"/>
      <c r="K8715" s="6"/>
    </row>
    <row r="8716" spans="1:11">
      <c r="A8716" s="6"/>
      <c r="B8716" s="6"/>
      <c r="D8716" s="6"/>
      <c r="E8716" s="6"/>
      <c r="F8716" s="6"/>
      <c r="G8716" s="6"/>
      <c r="H8716" s="6"/>
      <c r="I8716" s="6"/>
      <c r="J8716" s="6"/>
      <c r="K8716" s="6"/>
    </row>
    <row r="8717" spans="1:11">
      <c r="A8717" s="6"/>
      <c r="B8717" s="6"/>
      <c r="D8717" s="6"/>
      <c r="E8717" s="6"/>
      <c r="F8717" s="6"/>
      <c r="G8717" s="6"/>
      <c r="H8717" s="6"/>
      <c r="I8717" s="6"/>
      <c r="J8717" s="6"/>
      <c r="K8717" s="6"/>
    </row>
    <row r="8718" spans="1:11">
      <c r="A8718" s="6"/>
      <c r="B8718" s="6"/>
      <c r="D8718" s="6"/>
      <c r="E8718" s="6"/>
      <c r="F8718" s="6"/>
      <c r="G8718" s="6"/>
      <c r="H8718" s="6"/>
      <c r="I8718" s="6"/>
      <c r="J8718" s="6"/>
      <c r="K8718" s="6"/>
    </row>
    <row r="8719" spans="1:11">
      <c r="A8719" s="6"/>
      <c r="B8719" s="6"/>
      <c r="D8719" s="6"/>
      <c r="E8719" s="6"/>
      <c r="F8719" s="6"/>
      <c r="G8719" s="6"/>
      <c r="H8719" s="6"/>
      <c r="I8719" s="6"/>
      <c r="J8719" s="6"/>
      <c r="K8719" s="6"/>
    </row>
    <row r="8720" spans="1:11">
      <c r="A8720" s="6"/>
      <c r="B8720" s="6"/>
      <c r="D8720" s="6"/>
      <c r="E8720" s="6"/>
      <c r="F8720" s="6"/>
      <c r="G8720" s="6"/>
      <c r="H8720" s="6"/>
      <c r="I8720" s="6"/>
      <c r="J8720" s="6"/>
      <c r="K8720" s="6"/>
    </row>
    <row r="8721" spans="1:11">
      <c r="A8721" s="6"/>
      <c r="B8721" s="6"/>
      <c r="D8721" s="6"/>
      <c r="E8721" s="6"/>
      <c r="F8721" s="6"/>
      <c r="G8721" s="6"/>
      <c r="H8721" s="6"/>
      <c r="I8721" s="6"/>
      <c r="J8721" s="6"/>
      <c r="K8721" s="6"/>
    </row>
    <row r="8722" spans="1:11">
      <c r="A8722" s="6"/>
      <c r="B8722" s="6"/>
      <c r="D8722" s="6"/>
      <c r="E8722" s="6"/>
      <c r="F8722" s="6"/>
      <c r="G8722" s="6"/>
      <c r="H8722" s="6"/>
      <c r="I8722" s="6"/>
      <c r="J8722" s="6"/>
      <c r="K8722" s="6"/>
    </row>
    <row r="8723" spans="1:11">
      <c r="A8723" s="6"/>
      <c r="B8723" s="6"/>
      <c r="D8723" s="6"/>
      <c r="E8723" s="6"/>
      <c r="F8723" s="6"/>
      <c r="G8723" s="6"/>
      <c r="H8723" s="6"/>
      <c r="I8723" s="6"/>
      <c r="J8723" s="6"/>
      <c r="K8723" s="6"/>
    </row>
    <row r="8724" spans="1:11">
      <c r="A8724" s="6"/>
      <c r="B8724" s="6"/>
      <c r="D8724" s="6"/>
      <c r="E8724" s="6"/>
      <c r="F8724" s="6"/>
      <c r="G8724" s="6"/>
      <c r="H8724" s="6"/>
      <c r="I8724" s="6"/>
      <c r="J8724" s="6"/>
      <c r="K8724" s="6"/>
    </row>
    <row r="8725" spans="1:11">
      <c r="A8725" s="6"/>
      <c r="B8725" s="6"/>
      <c r="D8725" s="6"/>
      <c r="E8725" s="6"/>
      <c r="F8725" s="6"/>
      <c r="G8725" s="6"/>
      <c r="H8725" s="6"/>
      <c r="I8725" s="6"/>
      <c r="J8725" s="6"/>
      <c r="K8725" s="6"/>
    </row>
    <row r="8726" spans="1:11">
      <c r="A8726" s="6"/>
      <c r="B8726" s="6"/>
      <c r="D8726" s="6"/>
      <c r="E8726" s="6"/>
      <c r="F8726" s="6"/>
      <c r="G8726" s="6"/>
      <c r="H8726" s="6"/>
      <c r="I8726" s="6"/>
      <c r="J8726" s="6"/>
      <c r="K8726" s="6"/>
    </row>
    <row r="8727" spans="1:11">
      <c r="A8727" s="6"/>
      <c r="B8727" s="6"/>
      <c r="D8727" s="6"/>
      <c r="E8727" s="6"/>
      <c r="F8727" s="6"/>
      <c r="G8727" s="6"/>
      <c r="H8727" s="6"/>
      <c r="I8727" s="6"/>
      <c r="J8727" s="6"/>
      <c r="K8727" s="6"/>
    </row>
    <row r="8728" spans="1:11">
      <c r="A8728" s="6"/>
      <c r="B8728" s="6"/>
      <c r="D8728" s="6"/>
      <c r="E8728" s="6"/>
      <c r="F8728" s="6"/>
      <c r="G8728" s="6"/>
      <c r="H8728" s="6"/>
      <c r="I8728" s="6"/>
      <c r="J8728" s="6"/>
      <c r="K8728" s="6"/>
    </row>
    <row r="8729" spans="1:11">
      <c r="A8729" s="6"/>
      <c r="B8729" s="6"/>
      <c r="D8729" s="6"/>
      <c r="E8729" s="6"/>
      <c r="F8729" s="6"/>
      <c r="G8729" s="6"/>
      <c r="H8729" s="6"/>
      <c r="I8729" s="6"/>
      <c r="J8729" s="6"/>
      <c r="K8729" s="6"/>
    </row>
    <row r="8730" spans="1:11">
      <c r="A8730" s="6"/>
      <c r="B8730" s="6"/>
      <c r="D8730" s="6"/>
      <c r="E8730" s="6"/>
      <c r="F8730" s="6"/>
      <c r="G8730" s="6"/>
      <c r="H8730" s="6"/>
      <c r="I8730" s="6"/>
      <c r="J8730" s="6"/>
      <c r="K8730" s="6"/>
    </row>
    <row r="8731" spans="1:11">
      <c r="A8731" s="6"/>
      <c r="B8731" s="6"/>
      <c r="D8731" s="6"/>
      <c r="E8731" s="6"/>
      <c r="F8731" s="6"/>
      <c r="G8731" s="6"/>
      <c r="H8731" s="6"/>
      <c r="I8731" s="6"/>
      <c r="J8731" s="6"/>
      <c r="K8731" s="6"/>
    </row>
    <row r="8732" spans="1:11">
      <c r="A8732" s="6"/>
      <c r="B8732" s="6"/>
      <c r="D8732" s="6"/>
      <c r="E8732" s="6"/>
      <c r="F8732" s="6"/>
      <c r="G8732" s="6"/>
      <c r="H8732" s="6"/>
      <c r="I8732" s="6"/>
      <c r="J8732" s="6"/>
      <c r="K8732" s="6"/>
    </row>
    <row r="8733" spans="1:11">
      <c r="A8733" s="6"/>
      <c r="B8733" s="6"/>
      <c r="D8733" s="6"/>
      <c r="E8733" s="6"/>
      <c r="F8733" s="6"/>
      <c r="G8733" s="6"/>
      <c r="H8733" s="6"/>
      <c r="I8733" s="6"/>
      <c r="J8733" s="6"/>
      <c r="K8733" s="6"/>
    </row>
    <row r="8734" spans="1:11">
      <c r="A8734" s="6"/>
      <c r="B8734" s="6"/>
      <c r="D8734" s="6"/>
      <c r="E8734" s="6"/>
      <c r="F8734" s="6"/>
      <c r="G8734" s="6"/>
      <c r="H8734" s="6"/>
      <c r="I8734" s="6"/>
      <c r="J8734" s="6"/>
      <c r="K8734" s="6"/>
    </row>
    <row r="8735" spans="1:11">
      <c r="A8735" s="6"/>
      <c r="B8735" s="6"/>
      <c r="D8735" s="6"/>
      <c r="E8735" s="6"/>
      <c r="F8735" s="6"/>
      <c r="G8735" s="6"/>
      <c r="H8735" s="6"/>
      <c r="I8735" s="6"/>
      <c r="J8735" s="6"/>
      <c r="K8735" s="6"/>
    </row>
    <row r="8736" spans="1:11">
      <c r="A8736" s="6"/>
      <c r="B8736" s="6"/>
      <c r="D8736" s="6"/>
      <c r="E8736" s="6"/>
      <c r="F8736" s="6"/>
      <c r="G8736" s="6"/>
      <c r="H8736" s="6"/>
      <c r="I8736" s="6"/>
      <c r="J8736" s="6"/>
      <c r="K8736" s="6"/>
    </row>
    <row r="8737" spans="1:11">
      <c r="A8737" s="6"/>
      <c r="B8737" s="6"/>
      <c r="D8737" s="6"/>
      <c r="E8737" s="6"/>
      <c r="F8737" s="6"/>
      <c r="G8737" s="6"/>
      <c r="H8737" s="6"/>
      <c r="I8737" s="6"/>
      <c r="J8737" s="6"/>
      <c r="K8737" s="6"/>
    </row>
    <row r="8738" spans="1:11">
      <c r="A8738" s="6"/>
      <c r="B8738" s="6"/>
      <c r="D8738" s="6"/>
      <c r="E8738" s="6"/>
      <c r="F8738" s="6"/>
      <c r="G8738" s="6"/>
      <c r="H8738" s="6"/>
      <c r="I8738" s="6"/>
      <c r="J8738" s="6"/>
      <c r="K8738" s="6"/>
    </row>
    <row r="8739" spans="1:11">
      <c r="A8739" s="6"/>
      <c r="B8739" s="6"/>
      <c r="D8739" s="6"/>
      <c r="E8739" s="6"/>
      <c r="F8739" s="6"/>
      <c r="G8739" s="6"/>
      <c r="H8739" s="6"/>
      <c r="I8739" s="6"/>
      <c r="J8739" s="6"/>
      <c r="K8739" s="6"/>
    </row>
    <row r="8740" spans="1:11">
      <c r="A8740" s="6"/>
      <c r="B8740" s="6"/>
      <c r="D8740" s="6"/>
      <c r="E8740" s="6"/>
      <c r="F8740" s="6"/>
      <c r="G8740" s="6"/>
      <c r="H8740" s="6"/>
      <c r="I8740" s="6"/>
      <c r="J8740" s="6"/>
      <c r="K8740" s="6"/>
    </row>
    <row r="8741" spans="1:11">
      <c r="A8741" s="6"/>
      <c r="B8741" s="6"/>
      <c r="D8741" s="6"/>
      <c r="E8741" s="6"/>
      <c r="F8741" s="6"/>
      <c r="G8741" s="6"/>
      <c r="H8741" s="6"/>
      <c r="I8741" s="6"/>
      <c r="J8741" s="6"/>
      <c r="K8741" s="6"/>
    </row>
    <row r="8742" spans="1:11">
      <c r="A8742" s="6"/>
      <c r="B8742" s="6"/>
      <c r="D8742" s="6"/>
      <c r="E8742" s="6"/>
      <c r="F8742" s="6"/>
      <c r="G8742" s="6"/>
      <c r="H8742" s="6"/>
      <c r="I8742" s="6"/>
      <c r="J8742" s="6"/>
      <c r="K8742" s="6"/>
    </row>
    <row r="8743" spans="1:11">
      <c r="A8743" s="6"/>
      <c r="B8743" s="6"/>
      <c r="D8743" s="6"/>
      <c r="E8743" s="6"/>
      <c r="F8743" s="6"/>
      <c r="G8743" s="6"/>
      <c r="H8743" s="6"/>
      <c r="I8743" s="6"/>
      <c r="J8743" s="6"/>
      <c r="K8743" s="6"/>
    </row>
    <row r="8744" spans="1:11">
      <c r="A8744" s="6"/>
      <c r="B8744" s="6"/>
      <c r="D8744" s="6"/>
      <c r="E8744" s="6"/>
      <c r="F8744" s="6"/>
      <c r="G8744" s="6"/>
      <c r="H8744" s="6"/>
      <c r="I8744" s="6"/>
      <c r="J8744" s="6"/>
      <c r="K8744" s="6"/>
    </row>
    <row r="8745" spans="1:11">
      <c r="A8745" s="6"/>
      <c r="B8745" s="6"/>
      <c r="D8745" s="6"/>
      <c r="E8745" s="6"/>
      <c r="F8745" s="6"/>
      <c r="G8745" s="6"/>
      <c r="H8745" s="6"/>
      <c r="I8745" s="6"/>
      <c r="J8745" s="6"/>
      <c r="K8745" s="6"/>
    </row>
    <row r="8746" spans="1:11">
      <c r="A8746" s="6"/>
      <c r="B8746" s="6"/>
      <c r="D8746" s="6"/>
      <c r="E8746" s="6"/>
      <c r="F8746" s="6"/>
      <c r="G8746" s="6"/>
      <c r="H8746" s="6"/>
      <c r="I8746" s="6"/>
      <c r="J8746" s="6"/>
      <c r="K8746" s="6"/>
    </row>
    <row r="8747" spans="1:11">
      <c r="A8747" s="6"/>
      <c r="B8747" s="6"/>
      <c r="D8747" s="6"/>
      <c r="E8747" s="6"/>
      <c r="F8747" s="6"/>
      <c r="G8747" s="6"/>
      <c r="H8747" s="6"/>
      <c r="I8747" s="6"/>
      <c r="J8747" s="6"/>
      <c r="K8747" s="6"/>
    </row>
    <row r="8748" spans="1:11">
      <c r="A8748" s="6"/>
      <c r="B8748" s="6"/>
      <c r="D8748" s="6"/>
      <c r="E8748" s="6"/>
      <c r="F8748" s="6"/>
      <c r="G8748" s="6"/>
      <c r="H8748" s="6"/>
      <c r="I8748" s="6"/>
      <c r="J8748" s="6"/>
      <c r="K8748" s="6"/>
    </row>
    <row r="8749" spans="1:11">
      <c r="A8749" s="6"/>
      <c r="B8749" s="6"/>
      <c r="D8749" s="6"/>
      <c r="E8749" s="6"/>
      <c r="F8749" s="6"/>
      <c r="G8749" s="6"/>
      <c r="H8749" s="6"/>
      <c r="I8749" s="6"/>
      <c r="J8749" s="6"/>
      <c r="K8749" s="6"/>
    </row>
    <row r="8750" spans="1:11">
      <c r="A8750" s="6"/>
      <c r="B8750" s="6"/>
      <c r="D8750" s="6"/>
      <c r="E8750" s="6"/>
      <c r="F8750" s="6"/>
      <c r="G8750" s="6"/>
      <c r="H8750" s="6"/>
      <c r="I8750" s="6"/>
      <c r="J8750" s="6"/>
      <c r="K8750" s="6"/>
    </row>
    <row r="8751" spans="1:11">
      <c r="A8751" s="6"/>
      <c r="B8751" s="6"/>
      <c r="D8751" s="6"/>
      <c r="E8751" s="6"/>
      <c r="F8751" s="6"/>
      <c r="G8751" s="6"/>
      <c r="H8751" s="6"/>
      <c r="I8751" s="6"/>
      <c r="J8751" s="6"/>
      <c r="K8751" s="6"/>
    </row>
    <row r="8752" spans="1:11">
      <c r="A8752" s="6"/>
      <c r="B8752" s="6"/>
      <c r="D8752" s="6"/>
      <c r="E8752" s="6"/>
      <c r="F8752" s="6"/>
      <c r="G8752" s="6"/>
      <c r="H8752" s="6"/>
      <c r="I8752" s="6"/>
      <c r="J8752" s="6"/>
      <c r="K8752" s="6"/>
    </row>
    <row r="8753" spans="1:11">
      <c r="A8753" s="6"/>
      <c r="B8753" s="6"/>
      <c r="D8753" s="6"/>
      <c r="E8753" s="6"/>
      <c r="F8753" s="6"/>
      <c r="G8753" s="6"/>
      <c r="H8753" s="6"/>
      <c r="I8753" s="6"/>
      <c r="J8753" s="6"/>
      <c r="K8753" s="6"/>
    </row>
    <row r="8754" spans="1:11">
      <c r="A8754" s="6"/>
      <c r="B8754" s="6"/>
      <c r="D8754" s="6"/>
      <c r="E8754" s="6"/>
      <c r="F8754" s="6"/>
      <c r="G8754" s="6"/>
      <c r="H8754" s="6"/>
      <c r="I8754" s="6"/>
      <c r="J8754" s="6"/>
      <c r="K8754" s="6"/>
    </row>
    <row r="8755" spans="1:11">
      <c r="A8755" s="6"/>
      <c r="B8755" s="6"/>
      <c r="D8755" s="6"/>
      <c r="E8755" s="6"/>
      <c r="F8755" s="6"/>
      <c r="G8755" s="6"/>
      <c r="H8755" s="6"/>
      <c r="I8755" s="6"/>
      <c r="J8755" s="6"/>
      <c r="K8755" s="6"/>
    </row>
    <row r="8756" spans="1:11">
      <c r="A8756" s="6"/>
      <c r="B8756" s="6"/>
      <c r="D8756" s="6"/>
      <c r="E8756" s="6"/>
      <c r="F8756" s="6"/>
      <c r="G8756" s="6"/>
      <c r="H8756" s="6"/>
      <c r="I8756" s="6"/>
      <c r="J8756" s="6"/>
      <c r="K8756" s="6"/>
    </row>
    <row r="8757" spans="1:11">
      <c r="A8757" s="6"/>
      <c r="B8757" s="6"/>
      <c r="D8757" s="6"/>
      <c r="E8757" s="6"/>
      <c r="F8757" s="6"/>
      <c r="G8757" s="6"/>
      <c r="H8757" s="6"/>
      <c r="I8757" s="6"/>
      <c r="J8757" s="6"/>
      <c r="K8757" s="6"/>
    </row>
    <row r="8758" spans="1:11">
      <c r="A8758" s="6"/>
      <c r="B8758" s="6"/>
      <c r="D8758" s="6"/>
      <c r="E8758" s="6"/>
      <c r="F8758" s="6"/>
      <c r="G8758" s="6"/>
      <c r="H8758" s="6"/>
      <c r="I8758" s="6"/>
      <c r="J8758" s="6"/>
      <c r="K8758" s="6"/>
    </row>
    <row r="8759" spans="1:11">
      <c r="A8759" s="6"/>
      <c r="B8759" s="6"/>
      <c r="D8759" s="6"/>
      <c r="E8759" s="6"/>
      <c r="F8759" s="6"/>
      <c r="G8759" s="6"/>
      <c r="H8759" s="6"/>
      <c r="I8759" s="6"/>
      <c r="J8759" s="6"/>
      <c r="K8759" s="6"/>
    </row>
    <row r="8760" spans="1:11">
      <c r="A8760" s="6"/>
      <c r="B8760" s="6"/>
      <c r="D8760" s="6"/>
      <c r="E8760" s="6"/>
      <c r="F8760" s="6"/>
      <c r="G8760" s="6"/>
      <c r="H8760" s="6"/>
      <c r="I8760" s="6"/>
      <c r="J8760" s="6"/>
      <c r="K8760" s="6"/>
    </row>
    <row r="8761" spans="1:11">
      <c r="A8761" s="6"/>
      <c r="B8761" s="6"/>
      <c r="D8761" s="6"/>
      <c r="E8761" s="6"/>
      <c r="F8761" s="6"/>
      <c r="G8761" s="6"/>
      <c r="H8761" s="6"/>
      <c r="I8761" s="6"/>
      <c r="J8761" s="6"/>
      <c r="K8761" s="6"/>
    </row>
    <row r="8762" spans="1:11">
      <c r="A8762" s="6"/>
      <c r="B8762" s="6"/>
      <c r="D8762" s="6"/>
      <c r="E8762" s="6"/>
      <c r="F8762" s="6"/>
      <c r="G8762" s="6"/>
      <c r="H8762" s="6"/>
      <c r="I8762" s="6"/>
      <c r="J8762" s="6"/>
      <c r="K8762" s="6"/>
    </row>
    <row r="8763" spans="1:11">
      <c r="A8763" s="6"/>
      <c r="B8763" s="6"/>
      <c r="D8763" s="6"/>
      <c r="E8763" s="6"/>
      <c r="F8763" s="6"/>
      <c r="G8763" s="6"/>
      <c r="H8763" s="6"/>
      <c r="I8763" s="6"/>
      <c r="J8763" s="6"/>
      <c r="K8763" s="6"/>
    </row>
    <row r="8764" spans="1:11">
      <c r="A8764" s="6"/>
      <c r="B8764" s="6"/>
      <c r="D8764" s="6"/>
      <c r="E8764" s="6"/>
      <c r="F8764" s="6"/>
      <c r="G8764" s="6"/>
      <c r="H8764" s="6"/>
      <c r="I8764" s="6"/>
      <c r="J8764" s="6"/>
      <c r="K8764" s="6"/>
    </row>
    <row r="8765" spans="1:11">
      <c r="A8765" s="6"/>
      <c r="B8765" s="6"/>
      <c r="D8765" s="6"/>
      <c r="E8765" s="6"/>
      <c r="F8765" s="6"/>
      <c r="G8765" s="6"/>
      <c r="H8765" s="6"/>
      <c r="I8765" s="6"/>
      <c r="J8765" s="6"/>
      <c r="K8765" s="6"/>
    </row>
    <row r="8766" spans="1:11">
      <c r="A8766" s="6"/>
      <c r="B8766" s="6"/>
      <c r="D8766" s="6"/>
      <c r="E8766" s="6"/>
      <c r="F8766" s="6"/>
      <c r="G8766" s="6"/>
      <c r="H8766" s="6"/>
      <c r="I8766" s="6"/>
      <c r="J8766" s="6"/>
      <c r="K8766" s="6"/>
    </row>
    <row r="8767" spans="1:11">
      <c r="A8767" s="6"/>
      <c r="B8767" s="6"/>
      <c r="D8767" s="6"/>
      <c r="E8767" s="6"/>
      <c r="F8767" s="6"/>
      <c r="G8767" s="6"/>
      <c r="H8767" s="6"/>
      <c r="I8767" s="6"/>
      <c r="J8767" s="6"/>
      <c r="K8767" s="6"/>
    </row>
    <row r="8768" spans="1:11">
      <c r="A8768" s="6"/>
      <c r="B8768" s="6"/>
      <c r="D8768" s="6"/>
      <c r="E8768" s="6"/>
      <c r="F8768" s="6"/>
      <c r="G8768" s="6"/>
      <c r="H8768" s="6"/>
      <c r="I8768" s="6"/>
      <c r="J8768" s="6"/>
      <c r="K8768" s="6"/>
    </row>
    <row r="8769" spans="1:11">
      <c r="A8769" s="6"/>
      <c r="B8769" s="6"/>
      <c r="D8769" s="6"/>
      <c r="E8769" s="6"/>
      <c r="F8769" s="6"/>
      <c r="G8769" s="6"/>
      <c r="H8769" s="6"/>
      <c r="I8769" s="6"/>
      <c r="J8769" s="6"/>
      <c r="K8769" s="6"/>
    </row>
    <row r="8770" spans="1:11">
      <c r="A8770" s="6"/>
      <c r="B8770" s="6"/>
      <c r="D8770" s="6"/>
      <c r="E8770" s="6"/>
      <c r="F8770" s="6"/>
      <c r="G8770" s="6"/>
      <c r="H8770" s="6"/>
      <c r="I8770" s="6"/>
      <c r="J8770" s="6"/>
      <c r="K8770" s="6"/>
    </row>
    <row r="8771" spans="1:11">
      <c r="A8771" s="6"/>
      <c r="B8771" s="6"/>
      <c r="D8771" s="6"/>
      <c r="E8771" s="6"/>
      <c r="F8771" s="6"/>
      <c r="G8771" s="6"/>
      <c r="H8771" s="6"/>
      <c r="I8771" s="6"/>
      <c r="J8771" s="6"/>
      <c r="K8771" s="6"/>
    </row>
    <row r="8772" spans="1:11">
      <c r="A8772" s="6"/>
      <c r="B8772" s="6"/>
      <c r="D8772" s="6"/>
      <c r="E8772" s="6"/>
      <c r="F8772" s="6"/>
      <c r="G8772" s="6"/>
      <c r="H8772" s="6"/>
      <c r="I8772" s="6"/>
      <c r="J8772" s="6"/>
      <c r="K8772" s="6"/>
    </row>
    <row r="8773" spans="1:11">
      <c r="A8773" s="6"/>
      <c r="B8773" s="6"/>
      <c r="D8773" s="6"/>
      <c r="E8773" s="6"/>
      <c r="F8773" s="6"/>
      <c r="G8773" s="6"/>
      <c r="H8773" s="6"/>
      <c r="I8773" s="6"/>
      <c r="J8773" s="6"/>
      <c r="K8773" s="6"/>
    </row>
    <row r="8774" spans="1:11">
      <c r="A8774" s="6"/>
      <c r="B8774" s="6"/>
      <c r="D8774" s="6"/>
      <c r="E8774" s="6"/>
      <c r="F8774" s="6"/>
      <c r="G8774" s="6"/>
      <c r="H8774" s="6"/>
      <c r="I8774" s="6"/>
      <c r="J8774" s="6"/>
      <c r="K8774" s="6"/>
    </row>
    <row r="8775" spans="1:11">
      <c r="A8775" s="6"/>
      <c r="B8775" s="6"/>
      <c r="D8775" s="6"/>
      <c r="E8775" s="6"/>
      <c r="F8775" s="6"/>
      <c r="G8775" s="6"/>
      <c r="H8775" s="6"/>
      <c r="I8775" s="6"/>
      <c r="J8775" s="6"/>
      <c r="K8775" s="6"/>
    </row>
    <row r="8776" spans="1:11">
      <c r="A8776" s="6"/>
      <c r="B8776" s="6"/>
      <c r="D8776" s="6"/>
      <c r="E8776" s="6"/>
      <c r="F8776" s="6"/>
      <c r="G8776" s="6"/>
      <c r="H8776" s="6"/>
      <c r="I8776" s="6"/>
      <c r="J8776" s="6"/>
      <c r="K8776" s="6"/>
    </row>
    <row r="8777" spans="1:11">
      <c r="A8777" s="6"/>
      <c r="B8777" s="6"/>
      <c r="D8777" s="6"/>
      <c r="E8777" s="6"/>
      <c r="F8777" s="6"/>
      <c r="G8777" s="6"/>
      <c r="H8777" s="6"/>
      <c r="I8777" s="6"/>
      <c r="J8777" s="6"/>
      <c r="K8777" s="6"/>
    </row>
    <row r="8778" spans="1:11">
      <c r="A8778" s="6"/>
      <c r="B8778" s="6"/>
      <c r="D8778" s="6"/>
      <c r="E8778" s="6"/>
      <c r="F8778" s="6"/>
      <c r="G8778" s="6"/>
      <c r="H8778" s="6"/>
      <c r="I8778" s="6"/>
      <c r="J8778" s="6"/>
      <c r="K8778" s="6"/>
    </row>
    <row r="8779" spans="1:11">
      <c r="A8779" s="6"/>
      <c r="B8779" s="6"/>
      <c r="D8779" s="6"/>
      <c r="E8779" s="6"/>
      <c r="F8779" s="6"/>
      <c r="G8779" s="6"/>
      <c r="H8779" s="6"/>
      <c r="I8779" s="6"/>
      <c r="J8779" s="6"/>
      <c r="K8779" s="6"/>
    </row>
    <row r="8780" spans="1:11">
      <c r="A8780" s="6"/>
      <c r="B8780" s="6"/>
      <c r="D8780" s="6"/>
      <c r="E8780" s="6"/>
      <c r="F8780" s="6"/>
      <c r="G8780" s="6"/>
      <c r="H8780" s="6"/>
      <c r="I8780" s="6"/>
      <c r="J8780" s="6"/>
      <c r="K8780" s="6"/>
    </row>
    <row r="8781" spans="1:11">
      <c r="A8781" s="6"/>
      <c r="B8781" s="6"/>
      <c r="D8781" s="6"/>
      <c r="E8781" s="6"/>
      <c r="F8781" s="6"/>
      <c r="G8781" s="6"/>
      <c r="H8781" s="6"/>
      <c r="I8781" s="6"/>
      <c r="J8781" s="6"/>
      <c r="K8781" s="6"/>
    </row>
    <row r="8782" spans="1:11">
      <c r="A8782" s="6"/>
      <c r="B8782" s="6"/>
      <c r="D8782" s="6"/>
      <c r="E8782" s="6"/>
      <c r="F8782" s="6"/>
      <c r="G8782" s="6"/>
      <c r="H8782" s="6"/>
      <c r="I8782" s="6"/>
      <c r="J8782" s="6"/>
      <c r="K8782" s="6"/>
    </row>
    <row r="8783" spans="1:11">
      <c r="A8783" s="6"/>
      <c r="B8783" s="6"/>
      <c r="D8783" s="6"/>
      <c r="E8783" s="6"/>
      <c r="F8783" s="6"/>
      <c r="G8783" s="6"/>
      <c r="H8783" s="6"/>
      <c r="I8783" s="6"/>
      <c r="J8783" s="6"/>
      <c r="K8783" s="6"/>
    </row>
    <row r="8784" spans="1:11">
      <c r="A8784" s="6"/>
      <c r="B8784" s="6"/>
      <c r="D8784" s="6"/>
      <c r="E8784" s="6"/>
      <c r="F8784" s="6"/>
      <c r="G8784" s="6"/>
      <c r="H8784" s="6"/>
      <c r="I8784" s="6"/>
      <c r="J8784" s="6"/>
      <c r="K8784" s="6"/>
    </row>
    <row r="8785" spans="1:11">
      <c r="A8785" s="6"/>
      <c r="B8785" s="6"/>
      <c r="D8785" s="6"/>
      <c r="E8785" s="6"/>
      <c r="F8785" s="6"/>
      <c r="G8785" s="6"/>
      <c r="H8785" s="6"/>
      <c r="I8785" s="6"/>
      <c r="J8785" s="6"/>
      <c r="K8785" s="6"/>
    </row>
    <row r="8786" spans="1:11">
      <c r="A8786" s="6"/>
      <c r="B8786" s="6"/>
      <c r="D8786" s="6"/>
      <c r="E8786" s="6"/>
      <c r="F8786" s="6"/>
      <c r="G8786" s="6"/>
      <c r="H8786" s="6"/>
      <c r="I8786" s="6"/>
      <c r="J8786" s="6"/>
      <c r="K8786" s="6"/>
    </row>
    <row r="8787" spans="1:11">
      <c r="A8787" s="6"/>
      <c r="B8787" s="6"/>
      <c r="D8787" s="6"/>
      <c r="E8787" s="6"/>
      <c r="F8787" s="6"/>
      <c r="G8787" s="6"/>
      <c r="H8787" s="6"/>
      <c r="I8787" s="6"/>
      <c r="J8787" s="6"/>
      <c r="K8787" s="6"/>
    </row>
    <row r="8788" spans="1:11">
      <c r="A8788" s="6"/>
      <c r="B8788" s="6"/>
      <c r="D8788" s="6"/>
      <c r="E8788" s="6"/>
      <c r="F8788" s="6"/>
      <c r="G8788" s="6"/>
      <c r="H8788" s="6"/>
      <c r="I8788" s="6"/>
      <c r="J8788" s="6"/>
      <c r="K8788" s="6"/>
    </row>
    <row r="8789" spans="1:11">
      <c r="A8789" s="6"/>
      <c r="B8789" s="6"/>
      <c r="D8789" s="6"/>
      <c r="E8789" s="6"/>
      <c r="F8789" s="6"/>
      <c r="G8789" s="6"/>
      <c r="H8789" s="6"/>
      <c r="I8789" s="6"/>
      <c r="J8789" s="6"/>
      <c r="K8789" s="6"/>
    </row>
    <row r="8790" spans="1:11">
      <c r="A8790" s="6"/>
      <c r="B8790" s="6"/>
      <c r="D8790" s="6"/>
      <c r="E8790" s="6"/>
      <c r="F8790" s="6"/>
      <c r="G8790" s="6"/>
      <c r="H8790" s="6"/>
      <c r="I8790" s="6"/>
      <c r="J8790" s="6"/>
      <c r="K8790" s="6"/>
    </row>
    <row r="8791" spans="1:11">
      <c r="A8791" s="6"/>
      <c r="B8791" s="6"/>
      <c r="D8791" s="6"/>
      <c r="E8791" s="6"/>
      <c r="F8791" s="6"/>
      <c r="G8791" s="6"/>
      <c r="H8791" s="6"/>
      <c r="I8791" s="6"/>
      <c r="J8791" s="6"/>
      <c r="K8791" s="6"/>
    </row>
    <row r="8792" spans="1:11">
      <c r="A8792" s="6"/>
      <c r="B8792" s="6"/>
      <c r="D8792" s="6"/>
      <c r="E8792" s="6"/>
      <c r="F8792" s="6"/>
      <c r="G8792" s="6"/>
      <c r="H8792" s="6"/>
      <c r="I8792" s="6"/>
      <c r="J8792" s="6"/>
      <c r="K8792" s="6"/>
    </row>
    <row r="8793" spans="1:11">
      <c r="A8793" s="6"/>
      <c r="B8793" s="6"/>
      <c r="D8793" s="6"/>
      <c r="E8793" s="6"/>
      <c r="F8793" s="6"/>
      <c r="G8793" s="6"/>
      <c r="H8793" s="6"/>
      <c r="I8793" s="6"/>
      <c r="J8793" s="6"/>
      <c r="K8793" s="6"/>
    </row>
    <row r="8794" spans="1:11">
      <c r="A8794" s="6"/>
      <c r="B8794" s="6"/>
      <c r="D8794" s="6"/>
      <c r="E8794" s="6"/>
      <c r="F8794" s="6"/>
      <c r="G8794" s="6"/>
      <c r="H8794" s="6"/>
      <c r="I8794" s="6"/>
      <c r="J8794" s="6"/>
      <c r="K8794" s="6"/>
    </row>
    <row r="8795" spans="1:11">
      <c r="A8795" s="6"/>
      <c r="B8795" s="6"/>
      <c r="D8795" s="6"/>
      <c r="E8795" s="6"/>
      <c r="F8795" s="6"/>
      <c r="G8795" s="6"/>
      <c r="H8795" s="6"/>
      <c r="I8795" s="6"/>
      <c r="J8795" s="6"/>
      <c r="K8795" s="6"/>
    </row>
    <row r="8796" spans="1:11">
      <c r="A8796" s="6"/>
      <c r="B8796" s="6"/>
      <c r="D8796" s="6"/>
      <c r="E8796" s="6"/>
      <c r="F8796" s="6"/>
      <c r="G8796" s="6"/>
      <c r="H8796" s="6"/>
      <c r="I8796" s="6"/>
      <c r="J8796" s="6"/>
      <c r="K8796" s="6"/>
    </row>
    <row r="8797" spans="1:11">
      <c r="A8797" s="6"/>
      <c r="B8797" s="6"/>
      <c r="D8797" s="6"/>
      <c r="E8797" s="6"/>
      <c r="F8797" s="6"/>
      <c r="G8797" s="6"/>
      <c r="H8797" s="6"/>
      <c r="I8797" s="6"/>
      <c r="J8797" s="6"/>
      <c r="K8797" s="6"/>
    </row>
    <row r="8798" spans="1:11">
      <c r="A8798" s="6"/>
      <c r="B8798" s="6"/>
      <c r="D8798" s="6"/>
      <c r="E8798" s="6"/>
      <c r="F8798" s="6"/>
      <c r="G8798" s="6"/>
      <c r="H8798" s="6"/>
      <c r="I8798" s="6"/>
      <c r="J8798" s="6"/>
      <c r="K8798" s="6"/>
    </row>
    <row r="8799" spans="1:11">
      <c r="A8799" s="6"/>
      <c r="B8799" s="6"/>
      <c r="D8799" s="6"/>
      <c r="E8799" s="6"/>
      <c r="F8799" s="6"/>
      <c r="G8799" s="6"/>
      <c r="H8799" s="6"/>
      <c r="I8799" s="6"/>
      <c r="J8799" s="6"/>
      <c r="K8799" s="6"/>
    </row>
    <row r="8800" spans="1:11">
      <c r="A8800" s="6"/>
      <c r="B8800" s="6"/>
      <c r="D8800" s="6"/>
      <c r="E8800" s="6"/>
      <c r="F8800" s="6"/>
      <c r="G8800" s="6"/>
      <c r="H8800" s="6"/>
      <c r="I8800" s="6"/>
      <c r="J8800" s="6"/>
      <c r="K8800" s="6"/>
    </row>
    <row r="8801" spans="1:11">
      <c r="A8801" s="6"/>
      <c r="B8801" s="6"/>
      <c r="D8801" s="6"/>
      <c r="E8801" s="6"/>
      <c r="F8801" s="6"/>
      <c r="G8801" s="6"/>
      <c r="H8801" s="6"/>
      <c r="I8801" s="6"/>
      <c r="J8801" s="6"/>
      <c r="K8801" s="6"/>
    </row>
    <row r="8802" spans="1:11">
      <c r="A8802" s="6"/>
      <c r="B8802" s="6"/>
      <c r="D8802" s="6"/>
      <c r="E8802" s="6"/>
      <c r="F8802" s="6"/>
      <c r="G8802" s="6"/>
      <c r="H8802" s="6"/>
      <c r="I8802" s="6"/>
      <c r="J8802" s="6"/>
      <c r="K8802" s="6"/>
    </row>
    <row r="8803" spans="1:11">
      <c r="A8803" s="6"/>
      <c r="B8803" s="6"/>
      <c r="D8803" s="6"/>
      <c r="E8803" s="6"/>
      <c r="F8803" s="6"/>
      <c r="G8803" s="6"/>
      <c r="H8803" s="6"/>
      <c r="I8803" s="6"/>
      <c r="J8803" s="6"/>
      <c r="K8803" s="6"/>
    </row>
    <row r="8804" spans="1:11">
      <c r="A8804" s="6"/>
      <c r="B8804" s="6"/>
      <c r="D8804" s="6"/>
      <c r="E8804" s="6"/>
      <c r="F8804" s="6"/>
      <c r="G8804" s="6"/>
      <c r="H8804" s="6"/>
      <c r="I8804" s="6"/>
      <c r="J8804" s="6"/>
      <c r="K8804" s="6"/>
    </row>
    <row r="8805" spans="1:11">
      <c r="A8805" s="6"/>
      <c r="B8805" s="6"/>
      <c r="D8805" s="6"/>
      <c r="E8805" s="6"/>
      <c r="F8805" s="6"/>
      <c r="G8805" s="6"/>
      <c r="H8805" s="6"/>
      <c r="I8805" s="6"/>
      <c r="J8805" s="6"/>
      <c r="K8805" s="6"/>
    </row>
    <row r="8806" spans="1:11">
      <c r="A8806" s="6"/>
      <c r="B8806" s="6"/>
      <c r="D8806" s="6"/>
      <c r="E8806" s="6"/>
      <c r="F8806" s="6"/>
      <c r="G8806" s="6"/>
      <c r="H8806" s="6"/>
      <c r="I8806" s="6"/>
      <c r="J8806" s="6"/>
      <c r="K8806" s="6"/>
    </row>
    <row r="8807" spans="1:11">
      <c r="A8807" s="6"/>
      <c r="B8807" s="6"/>
      <c r="D8807" s="6"/>
      <c r="E8807" s="6"/>
      <c r="F8807" s="6"/>
      <c r="G8807" s="6"/>
      <c r="H8807" s="6"/>
      <c r="I8807" s="6"/>
      <c r="J8807" s="6"/>
      <c r="K8807" s="6"/>
    </row>
    <row r="8808" spans="1:11">
      <c r="A8808" s="6"/>
      <c r="B8808" s="6"/>
      <c r="D8808" s="6"/>
      <c r="E8808" s="6"/>
      <c r="F8808" s="6"/>
      <c r="G8808" s="6"/>
      <c r="H8808" s="6"/>
      <c r="I8808" s="6"/>
      <c r="J8808" s="6"/>
      <c r="K8808" s="6"/>
    </row>
    <row r="8809" spans="1:11">
      <c r="A8809" s="6"/>
      <c r="B8809" s="6"/>
      <c r="D8809" s="6"/>
      <c r="E8809" s="6"/>
      <c r="F8809" s="6"/>
      <c r="G8809" s="6"/>
      <c r="H8809" s="6"/>
      <c r="I8809" s="6"/>
      <c r="J8809" s="6"/>
      <c r="K8809" s="6"/>
    </row>
    <row r="8810" spans="1:11">
      <c r="A8810" s="6"/>
      <c r="B8810" s="6"/>
      <c r="D8810" s="6"/>
      <c r="E8810" s="6"/>
      <c r="F8810" s="6"/>
      <c r="G8810" s="6"/>
      <c r="H8810" s="6"/>
      <c r="I8810" s="6"/>
      <c r="J8810" s="6"/>
      <c r="K8810" s="6"/>
    </row>
    <row r="8811" spans="1:11">
      <c r="A8811" s="6"/>
      <c r="B8811" s="6"/>
      <c r="D8811" s="6"/>
      <c r="E8811" s="6"/>
      <c r="F8811" s="6"/>
      <c r="G8811" s="6"/>
      <c r="H8811" s="6"/>
      <c r="I8811" s="6"/>
      <c r="J8811" s="6"/>
      <c r="K8811" s="6"/>
    </row>
    <row r="8812" spans="1:11">
      <c r="A8812" s="6"/>
      <c r="B8812" s="6"/>
      <c r="D8812" s="6"/>
      <c r="E8812" s="6"/>
      <c r="F8812" s="6"/>
      <c r="G8812" s="6"/>
      <c r="H8812" s="6"/>
      <c r="I8812" s="6"/>
      <c r="J8812" s="6"/>
      <c r="K8812" s="6"/>
    </row>
    <row r="8813" spans="1:11">
      <c r="A8813" s="6"/>
      <c r="B8813" s="6"/>
      <c r="D8813" s="6"/>
      <c r="E8813" s="6"/>
      <c r="F8813" s="6"/>
      <c r="G8813" s="6"/>
      <c r="H8813" s="6"/>
      <c r="I8813" s="6"/>
      <c r="J8813" s="6"/>
      <c r="K8813" s="6"/>
    </row>
    <row r="8814" spans="1:11">
      <c r="A8814" s="6"/>
      <c r="B8814" s="6"/>
      <c r="D8814" s="6"/>
      <c r="E8814" s="6"/>
      <c r="F8814" s="6"/>
      <c r="G8814" s="6"/>
      <c r="H8814" s="6"/>
      <c r="I8814" s="6"/>
      <c r="J8814" s="6"/>
      <c r="K8814" s="6"/>
    </row>
    <row r="8815" spans="1:11">
      <c r="A8815" s="6"/>
      <c r="B8815" s="6"/>
      <c r="D8815" s="6"/>
      <c r="E8815" s="6"/>
      <c r="F8815" s="6"/>
      <c r="G8815" s="6"/>
      <c r="H8815" s="6"/>
      <c r="I8815" s="6"/>
      <c r="J8815" s="6"/>
      <c r="K8815" s="6"/>
    </row>
    <row r="8816" spans="1:11">
      <c r="A8816" s="6"/>
      <c r="B8816" s="6"/>
      <c r="D8816" s="6"/>
      <c r="E8816" s="6"/>
      <c r="F8816" s="6"/>
      <c r="G8816" s="6"/>
      <c r="H8816" s="6"/>
      <c r="I8816" s="6"/>
      <c r="J8816" s="6"/>
      <c r="K8816" s="6"/>
    </row>
    <row r="8817" spans="1:11">
      <c r="A8817" s="6"/>
      <c r="B8817" s="6"/>
      <c r="D8817" s="6"/>
      <c r="E8817" s="6"/>
      <c r="F8817" s="6"/>
      <c r="G8817" s="6"/>
      <c r="H8817" s="6"/>
      <c r="I8817" s="6"/>
      <c r="J8817" s="6"/>
      <c r="K8817" s="6"/>
    </row>
    <row r="8818" spans="1:11">
      <c r="A8818" s="6"/>
      <c r="B8818" s="6"/>
      <c r="D8818" s="6"/>
      <c r="E8818" s="6"/>
      <c r="F8818" s="6"/>
      <c r="G8818" s="6"/>
      <c r="H8818" s="6"/>
      <c r="I8818" s="6"/>
      <c r="J8818" s="6"/>
      <c r="K8818" s="6"/>
    </row>
    <row r="8819" spans="1:11">
      <c r="A8819" s="6"/>
      <c r="B8819" s="6"/>
      <c r="D8819" s="6"/>
      <c r="E8819" s="6"/>
      <c r="F8819" s="6"/>
      <c r="G8819" s="6"/>
      <c r="H8819" s="6"/>
      <c r="I8819" s="6"/>
      <c r="J8819" s="6"/>
      <c r="K8819" s="6"/>
    </row>
    <row r="8820" spans="1:11">
      <c r="A8820" s="6"/>
      <c r="B8820" s="6"/>
      <c r="D8820" s="6"/>
      <c r="E8820" s="6"/>
      <c r="F8820" s="6"/>
      <c r="G8820" s="6"/>
      <c r="H8820" s="6"/>
      <c r="I8820" s="6"/>
      <c r="J8820" s="6"/>
      <c r="K8820" s="6"/>
    </row>
    <row r="8821" spans="1:11">
      <c r="A8821" s="6"/>
      <c r="B8821" s="6"/>
      <c r="D8821" s="6"/>
      <c r="E8821" s="6"/>
      <c r="F8821" s="6"/>
      <c r="G8821" s="6"/>
      <c r="H8821" s="6"/>
      <c r="I8821" s="6"/>
      <c r="J8821" s="6"/>
      <c r="K8821" s="6"/>
    </row>
    <row r="8822" spans="1:11">
      <c r="A8822" s="6"/>
      <c r="B8822" s="6"/>
      <c r="D8822" s="6"/>
      <c r="E8822" s="6"/>
      <c r="F8822" s="6"/>
      <c r="G8822" s="6"/>
      <c r="H8822" s="6"/>
      <c r="I8822" s="6"/>
      <c r="J8822" s="6"/>
      <c r="K8822" s="6"/>
    </row>
    <row r="8823" spans="1:11">
      <c r="A8823" s="6"/>
      <c r="B8823" s="6"/>
      <c r="D8823" s="6"/>
      <c r="E8823" s="6"/>
      <c r="F8823" s="6"/>
      <c r="G8823" s="6"/>
      <c r="H8823" s="6"/>
      <c r="I8823" s="6"/>
      <c r="J8823" s="6"/>
      <c r="K8823" s="6"/>
    </row>
    <row r="8824" spans="1:11">
      <c r="A8824" s="6"/>
      <c r="B8824" s="6"/>
      <c r="D8824" s="6"/>
      <c r="E8824" s="6"/>
      <c r="F8824" s="6"/>
      <c r="G8824" s="6"/>
      <c r="H8824" s="6"/>
      <c r="I8824" s="6"/>
      <c r="J8824" s="6"/>
      <c r="K8824" s="6"/>
    </row>
    <row r="8825" spans="1:11">
      <c r="A8825" s="6"/>
      <c r="B8825" s="6"/>
      <c r="D8825" s="6"/>
      <c r="E8825" s="6"/>
      <c r="F8825" s="6"/>
      <c r="G8825" s="6"/>
      <c r="H8825" s="6"/>
      <c r="I8825" s="6"/>
      <c r="J8825" s="6"/>
      <c r="K8825" s="6"/>
    </row>
    <row r="8826" spans="1:11">
      <c r="A8826" s="6"/>
      <c r="B8826" s="6"/>
      <c r="D8826" s="6"/>
      <c r="E8826" s="6"/>
      <c r="F8826" s="6"/>
      <c r="G8826" s="6"/>
      <c r="H8826" s="6"/>
      <c r="I8826" s="6"/>
      <c r="J8826" s="6"/>
      <c r="K8826" s="6"/>
    </row>
    <row r="8827" spans="1:11">
      <c r="A8827" s="6"/>
      <c r="B8827" s="6"/>
      <c r="D8827" s="6"/>
      <c r="E8827" s="6"/>
      <c r="F8827" s="6"/>
      <c r="G8827" s="6"/>
      <c r="H8827" s="6"/>
      <c r="I8827" s="6"/>
      <c r="J8827" s="6"/>
      <c r="K8827" s="6"/>
    </row>
    <row r="8828" spans="1:11">
      <c r="A8828" s="6"/>
      <c r="B8828" s="6"/>
      <c r="D8828" s="6"/>
      <c r="E8828" s="6"/>
      <c r="F8828" s="6"/>
      <c r="G8828" s="6"/>
      <c r="H8828" s="6"/>
      <c r="I8828" s="6"/>
      <c r="J8828" s="6"/>
      <c r="K8828" s="6"/>
    </row>
    <row r="8829" spans="1:11">
      <c r="A8829" s="6"/>
      <c r="B8829" s="6"/>
      <c r="D8829" s="6"/>
      <c r="E8829" s="6"/>
      <c r="F8829" s="6"/>
      <c r="G8829" s="6"/>
      <c r="H8829" s="6"/>
      <c r="I8829" s="6"/>
      <c r="J8829" s="6"/>
      <c r="K8829" s="6"/>
    </row>
    <row r="8830" spans="1:11">
      <c r="A8830" s="6"/>
      <c r="B8830" s="6"/>
      <c r="D8830" s="6"/>
      <c r="E8830" s="6"/>
      <c r="F8830" s="6"/>
      <c r="G8830" s="6"/>
      <c r="H8830" s="6"/>
      <c r="I8830" s="6"/>
      <c r="J8830" s="6"/>
      <c r="K8830" s="6"/>
    </row>
    <row r="8831" spans="1:11">
      <c r="A8831" s="6"/>
      <c r="B8831" s="6"/>
      <c r="D8831" s="6"/>
      <c r="E8831" s="6"/>
      <c r="F8831" s="6"/>
      <c r="G8831" s="6"/>
      <c r="H8831" s="6"/>
      <c r="I8831" s="6"/>
      <c r="J8831" s="6"/>
      <c r="K8831" s="6"/>
    </row>
    <row r="8832" spans="1:11">
      <c r="A8832" s="6"/>
      <c r="B8832" s="6"/>
      <c r="D8832" s="6"/>
      <c r="E8832" s="6"/>
      <c r="F8832" s="6"/>
      <c r="G8832" s="6"/>
      <c r="H8832" s="6"/>
      <c r="I8832" s="6"/>
      <c r="J8832" s="6"/>
      <c r="K8832" s="6"/>
    </row>
    <row r="8833" spans="1:11">
      <c r="A8833" s="6"/>
      <c r="B8833" s="6"/>
      <c r="D8833" s="6"/>
      <c r="E8833" s="6"/>
      <c r="F8833" s="6"/>
      <c r="G8833" s="6"/>
      <c r="H8833" s="6"/>
      <c r="I8833" s="6"/>
      <c r="J8833" s="6"/>
      <c r="K8833" s="6"/>
    </row>
    <row r="8834" spans="1:11">
      <c r="A8834" s="6"/>
      <c r="B8834" s="6"/>
      <c r="D8834" s="6"/>
      <c r="E8834" s="6"/>
      <c r="F8834" s="6"/>
      <c r="G8834" s="6"/>
      <c r="H8834" s="6"/>
      <c r="I8834" s="6"/>
      <c r="J8834" s="6"/>
      <c r="K8834" s="6"/>
    </row>
    <row r="8835" spans="1:11">
      <c r="A8835" s="6"/>
      <c r="B8835" s="6"/>
      <c r="D8835" s="6"/>
      <c r="E8835" s="6"/>
      <c r="F8835" s="6"/>
      <c r="G8835" s="6"/>
      <c r="H8835" s="6"/>
      <c r="I8835" s="6"/>
      <c r="J8835" s="6"/>
      <c r="K8835" s="6"/>
    </row>
    <row r="8836" spans="1:11">
      <c r="A8836" s="6"/>
      <c r="B8836" s="6"/>
      <c r="D8836" s="6"/>
      <c r="E8836" s="6"/>
      <c r="F8836" s="6"/>
      <c r="G8836" s="6"/>
      <c r="H8836" s="6"/>
      <c r="I8836" s="6"/>
      <c r="J8836" s="6"/>
      <c r="K8836" s="6"/>
    </row>
    <row r="8837" spans="1:11">
      <c r="A8837" s="6"/>
      <c r="B8837" s="6"/>
      <c r="D8837" s="6"/>
      <c r="E8837" s="6"/>
      <c r="F8837" s="6"/>
      <c r="G8837" s="6"/>
      <c r="H8837" s="6"/>
      <c r="I8837" s="6"/>
      <c r="J8837" s="6"/>
      <c r="K8837" s="6"/>
    </row>
    <row r="8838" spans="1:11">
      <c r="A8838" s="6"/>
      <c r="B8838" s="6"/>
      <c r="D8838" s="6"/>
      <c r="E8838" s="6"/>
      <c r="F8838" s="6"/>
      <c r="G8838" s="6"/>
      <c r="H8838" s="6"/>
      <c r="I8838" s="6"/>
      <c r="J8838" s="6"/>
      <c r="K8838" s="6"/>
    </row>
    <row r="8839" spans="1:11">
      <c r="A8839" s="6"/>
      <c r="B8839" s="6"/>
      <c r="D8839" s="6"/>
      <c r="E8839" s="6"/>
      <c r="F8839" s="6"/>
      <c r="G8839" s="6"/>
      <c r="H8839" s="6"/>
      <c r="I8839" s="6"/>
      <c r="J8839" s="6"/>
      <c r="K8839" s="6"/>
    </row>
    <row r="8840" spans="1:11">
      <c r="A8840" s="6"/>
      <c r="B8840" s="6"/>
      <c r="D8840" s="6"/>
      <c r="E8840" s="6"/>
      <c r="F8840" s="6"/>
      <c r="G8840" s="6"/>
      <c r="H8840" s="6"/>
      <c r="I8840" s="6"/>
      <c r="J8840" s="6"/>
      <c r="K8840" s="6"/>
    </row>
    <row r="8841" spans="1:11">
      <c r="A8841" s="6"/>
      <c r="B8841" s="6"/>
      <c r="D8841" s="6"/>
      <c r="E8841" s="6"/>
      <c r="F8841" s="6"/>
      <c r="G8841" s="6"/>
      <c r="H8841" s="6"/>
      <c r="I8841" s="6"/>
      <c r="J8841" s="6"/>
      <c r="K8841" s="6"/>
    </row>
    <row r="8842" spans="1:11">
      <c r="A8842" s="6"/>
      <c r="B8842" s="6"/>
      <c r="D8842" s="6"/>
      <c r="E8842" s="6"/>
      <c r="F8842" s="6"/>
      <c r="G8842" s="6"/>
      <c r="H8842" s="6"/>
      <c r="I8842" s="6"/>
      <c r="J8842" s="6"/>
      <c r="K8842" s="6"/>
    </row>
    <row r="8843" spans="1:11">
      <c r="A8843" s="6"/>
      <c r="B8843" s="6"/>
      <c r="D8843" s="6"/>
      <c r="E8843" s="6"/>
      <c r="F8843" s="6"/>
      <c r="G8843" s="6"/>
      <c r="H8843" s="6"/>
      <c r="I8843" s="6"/>
      <c r="J8843" s="6"/>
      <c r="K8843" s="6"/>
    </row>
    <row r="8844" spans="1:11">
      <c r="A8844" s="6"/>
      <c r="B8844" s="6"/>
      <c r="D8844" s="6"/>
      <c r="E8844" s="6"/>
      <c r="F8844" s="6"/>
      <c r="G8844" s="6"/>
      <c r="H8844" s="6"/>
      <c r="I8844" s="6"/>
      <c r="J8844" s="6"/>
      <c r="K8844" s="6"/>
    </row>
    <row r="8845" spans="1:11">
      <c r="A8845" s="6"/>
      <c r="B8845" s="6"/>
      <c r="D8845" s="6"/>
      <c r="E8845" s="6"/>
      <c r="F8845" s="6"/>
      <c r="G8845" s="6"/>
      <c r="H8845" s="6"/>
      <c r="I8845" s="6"/>
      <c r="J8845" s="6"/>
      <c r="K8845" s="6"/>
    </row>
    <row r="8846" spans="1:11">
      <c r="A8846" s="6"/>
      <c r="B8846" s="6"/>
      <c r="D8846" s="6"/>
      <c r="E8846" s="6"/>
      <c r="F8846" s="6"/>
      <c r="G8846" s="6"/>
      <c r="H8846" s="6"/>
      <c r="I8846" s="6"/>
      <c r="J8846" s="6"/>
      <c r="K8846" s="6"/>
    </row>
    <row r="8847" spans="1:11">
      <c r="A8847" s="6"/>
      <c r="B8847" s="6"/>
      <c r="D8847" s="6"/>
      <c r="E8847" s="6"/>
      <c r="F8847" s="6"/>
      <c r="G8847" s="6"/>
      <c r="H8847" s="6"/>
      <c r="I8847" s="6"/>
      <c r="J8847" s="6"/>
      <c r="K8847" s="6"/>
    </row>
    <row r="8848" spans="1:11">
      <c r="A8848" s="6"/>
      <c r="B8848" s="6"/>
      <c r="D8848" s="6"/>
      <c r="E8848" s="6"/>
      <c r="F8848" s="6"/>
      <c r="G8848" s="6"/>
      <c r="H8848" s="6"/>
      <c r="I8848" s="6"/>
      <c r="J8848" s="6"/>
      <c r="K8848" s="6"/>
    </row>
    <row r="8849" spans="1:11">
      <c r="A8849" s="6"/>
      <c r="B8849" s="6"/>
      <c r="D8849" s="6"/>
      <c r="E8849" s="6"/>
      <c r="F8849" s="6"/>
      <c r="G8849" s="6"/>
      <c r="H8849" s="6"/>
      <c r="I8849" s="6"/>
      <c r="J8849" s="6"/>
      <c r="K8849" s="6"/>
    </row>
    <row r="8850" spans="1:11">
      <c r="A8850" s="6"/>
      <c r="B8850" s="6"/>
      <c r="D8850" s="6"/>
      <c r="E8850" s="6"/>
      <c r="F8850" s="6"/>
      <c r="G8850" s="6"/>
      <c r="H8850" s="6"/>
      <c r="I8850" s="6"/>
      <c r="J8850" s="6"/>
      <c r="K8850" s="6"/>
    </row>
    <row r="8851" spans="1:11">
      <c r="A8851" s="6"/>
      <c r="B8851" s="6"/>
      <c r="D8851" s="6"/>
      <c r="E8851" s="6"/>
      <c r="F8851" s="6"/>
      <c r="G8851" s="6"/>
      <c r="H8851" s="6"/>
      <c r="I8851" s="6"/>
      <c r="J8851" s="6"/>
      <c r="K8851" s="6"/>
    </row>
    <row r="8852" spans="1:11">
      <c r="A8852" s="6"/>
      <c r="B8852" s="6"/>
      <c r="D8852" s="6"/>
      <c r="E8852" s="6"/>
      <c r="F8852" s="6"/>
      <c r="G8852" s="6"/>
      <c r="H8852" s="6"/>
      <c r="I8852" s="6"/>
      <c r="J8852" s="6"/>
      <c r="K8852" s="6"/>
    </row>
    <row r="8853" spans="1:11">
      <c r="A8853" s="6"/>
      <c r="B8853" s="6"/>
      <c r="D8853" s="6"/>
      <c r="E8853" s="6"/>
      <c r="F8853" s="6"/>
      <c r="G8853" s="6"/>
      <c r="H8853" s="6"/>
      <c r="I8853" s="6"/>
      <c r="J8853" s="6"/>
      <c r="K8853" s="6"/>
    </row>
    <row r="8854" spans="1:11">
      <c r="A8854" s="6"/>
      <c r="B8854" s="6"/>
      <c r="D8854" s="6"/>
      <c r="E8854" s="6"/>
      <c r="F8854" s="6"/>
      <c r="G8854" s="6"/>
      <c r="H8854" s="6"/>
      <c r="I8854" s="6"/>
      <c r="J8854" s="6"/>
      <c r="K8854" s="6"/>
    </row>
    <row r="8855" spans="1:11">
      <c r="A8855" s="6"/>
      <c r="B8855" s="6"/>
      <c r="D8855" s="6"/>
      <c r="E8855" s="6"/>
      <c r="F8855" s="6"/>
      <c r="G8855" s="6"/>
      <c r="H8855" s="6"/>
      <c r="I8855" s="6"/>
      <c r="J8855" s="6"/>
      <c r="K8855" s="6"/>
    </row>
    <row r="8856" spans="1:11">
      <c r="A8856" s="6"/>
      <c r="B8856" s="6"/>
      <c r="D8856" s="6"/>
      <c r="E8856" s="6"/>
      <c r="F8856" s="6"/>
      <c r="G8856" s="6"/>
      <c r="H8856" s="6"/>
      <c r="I8856" s="6"/>
      <c r="J8856" s="6"/>
      <c r="K8856" s="6"/>
    </row>
    <row r="8857" spans="1:11">
      <c r="A8857" s="6"/>
      <c r="B8857" s="6"/>
      <c r="D8857" s="6"/>
      <c r="E8857" s="6"/>
      <c r="F8857" s="6"/>
      <c r="G8857" s="6"/>
      <c r="H8857" s="6"/>
      <c r="I8857" s="6"/>
      <c r="J8857" s="6"/>
      <c r="K8857" s="6"/>
    </row>
    <row r="8858" spans="1:11">
      <c r="A8858" s="6"/>
      <c r="B8858" s="6"/>
      <c r="D8858" s="6"/>
      <c r="E8858" s="6"/>
      <c r="F8858" s="6"/>
      <c r="G8858" s="6"/>
      <c r="H8858" s="6"/>
      <c r="I8858" s="6"/>
      <c r="J8858" s="6"/>
      <c r="K8858" s="6"/>
    </row>
    <row r="8859" spans="1:11">
      <c r="A8859" s="6"/>
      <c r="B8859" s="6"/>
      <c r="D8859" s="6"/>
      <c r="E8859" s="6"/>
      <c r="F8859" s="6"/>
      <c r="G8859" s="6"/>
      <c r="H8859" s="6"/>
      <c r="I8859" s="6"/>
      <c r="J8859" s="6"/>
      <c r="K8859" s="6"/>
    </row>
    <row r="8860" spans="1:11">
      <c r="A8860" s="6"/>
      <c r="B8860" s="6"/>
      <c r="D8860" s="6"/>
      <c r="E8860" s="6"/>
      <c r="F8860" s="6"/>
      <c r="G8860" s="6"/>
      <c r="H8860" s="6"/>
      <c r="I8860" s="6"/>
      <c r="J8860" s="6"/>
      <c r="K8860" s="6"/>
    </row>
    <row r="8861" spans="1:11">
      <c r="A8861" s="6"/>
      <c r="B8861" s="6"/>
      <c r="D8861" s="6"/>
      <c r="E8861" s="6"/>
      <c r="F8861" s="6"/>
      <c r="G8861" s="6"/>
      <c r="H8861" s="6"/>
      <c r="I8861" s="6"/>
      <c r="J8861" s="6"/>
      <c r="K8861" s="6"/>
    </row>
    <row r="8862" spans="1:11">
      <c r="A8862" s="6"/>
      <c r="B8862" s="6"/>
      <c r="D8862" s="6"/>
      <c r="E8862" s="6"/>
      <c r="F8862" s="6"/>
      <c r="G8862" s="6"/>
      <c r="H8862" s="6"/>
      <c r="I8862" s="6"/>
      <c r="J8862" s="6"/>
      <c r="K8862" s="6"/>
    </row>
    <row r="8863" spans="1:11">
      <c r="A8863" s="6"/>
      <c r="B8863" s="6"/>
      <c r="D8863" s="6"/>
      <c r="E8863" s="6"/>
      <c r="F8863" s="6"/>
      <c r="G8863" s="6"/>
      <c r="H8863" s="6"/>
      <c r="I8863" s="6"/>
      <c r="J8863" s="6"/>
      <c r="K8863" s="6"/>
    </row>
    <row r="8864" spans="1:11">
      <c r="A8864" s="6"/>
      <c r="B8864" s="6"/>
      <c r="D8864" s="6"/>
      <c r="E8864" s="6"/>
      <c r="F8864" s="6"/>
      <c r="G8864" s="6"/>
      <c r="H8864" s="6"/>
      <c r="I8864" s="6"/>
      <c r="J8864" s="6"/>
      <c r="K8864" s="6"/>
    </row>
    <row r="8865" spans="1:11">
      <c r="A8865" s="6"/>
      <c r="B8865" s="6"/>
      <c r="D8865" s="6"/>
      <c r="E8865" s="6"/>
      <c r="F8865" s="6"/>
      <c r="G8865" s="6"/>
      <c r="H8865" s="6"/>
      <c r="I8865" s="6"/>
      <c r="J8865" s="6"/>
      <c r="K8865" s="6"/>
    </row>
    <row r="8866" spans="1:11">
      <c r="A8866" s="6"/>
      <c r="B8866" s="6"/>
      <c r="D8866" s="6"/>
      <c r="E8866" s="6"/>
      <c r="F8866" s="6"/>
      <c r="G8866" s="6"/>
      <c r="H8866" s="6"/>
      <c r="I8866" s="6"/>
      <c r="J8866" s="6"/>
      <c r="K8866" s="6"/>
    </row>
    <row r="8867" spans="1:11">
      <c r="A8867" s="6"/>
      <c r="B8867" s="6"/>
      <c r="D8867" s="6"/>
      <c r="E8867" s="6"/>
      <c r="F8867" s="6"/>
      <c r="G8867" s="6"/>
      <c r="H8867" s="6"/>
      <c r="I8867" s="6"/>
      <c r="J8867" s="6"/>
      <c r="K8867" s="6"/>
    </row>
    <row r="8868" spans="1:11">
      <c r="A8868" s="6"/>
      <c r="B8868" s="6"/>
      <c r="D8868" s="6"/>
      <c r="E8868" s="6"/>
      <c r="F8868" s="6"/>
      <c r="G8868" s="6"/>
      <c r="H8868" s="6"/>
      <c r="I8868" s="6"/>
      <c r="J8868" s="6"/>
      <c r="K8868" s="6"/>
    </row>
    <row r="8869" spans="1:11">
      <c r="A8869" s="6"/>
      <c r="B8869" s="6"/>
      <c r="D8869" s="6"/>
      <c r="E8869" s="6"/>
      <c r="F8869" s="6"/>
      <c r="G8869" s="6"/>
      <c r="H8869" s="6"/>
      <c r="I8869" s="6"/>
      <c r="J8869" s="6"/>
      <c r="K8869" s="6"/>
    </row>
    <row r="8870" spans="1:11">
      <c r="A8870" s="6"/>
      <c r="B8870" s="6"/>
      <c r="D8870" s="6"/>
      <c r="E8870" s="6"/>
      <c r="F8870" s="6"/>
      <c r="G8870" s="6"/>
      <c r="H8870" s="6"/>
      <c r="I8870" s="6"/>
      <c r="J8870" s="6"/>
      <c r="K8870" s="6"/>
    </row>
    <row r="8871" spans="1:11">
      <c r="A8871" s="6"/>
      <c r="B8871" s="6"/>
      <c r="D8871" s="6"/>
      <c r="E8871" s="6"/>
      <c r="F8871" s="6"/>
      <c r="G8871" s="6"/>
      <c r="H8871" s="6"/>
      <c r="I8871" s="6"/>
      <c r="J8871" s="6"/>
      <c r="K8871" s="6"/>
    </row>
    <row r="8872" spans="1:11">
      <c r="A8872" s="6"/>
      <c r="B8872" s="6"/>
      <c r="D8872" s="6"/>
      <c r="E8872" s="6"/>
      <c r="F8872" s="6"/>
      <c r="G8872" s="6"/>
      <c r="H8872" s="6"/>
      <c r="I8872" s="6"/>
      <c r="J8872" s="6"/>
      <c r="K8872" s="6"/>
    </row>
    <row r="8873" spans="1:11">
      <c r="A8873" s="6"/>
      <c r="B8873" s="6"/>
      <c r="D8873" s="6"/>
      <c r="E8873" s="6"/>
      <c r="F8873" s="6"/>
      <c r="G8873" s="6"/>
      <c r="H8873" s="6"/>
      <c r="I8873" s="6"/>
      <c r="J8873" s="6"/>
      <c r="K8873" s="6"/>
    </row>
    <row r="8874" spans="1:11">
      <c r="A8874" s="6"/>
      <c r="B8874" s="6"/>
      <c r="D8874" s="6"/>
      <c r="E8874" s="6"/>
      <c r="F8874" s="6"/>
      <c r="G8874" s="6"/>
      <c r="H8874" s="6"/>
      <c r="I8874" s="6"/>
      <c r="J8874" s="6"/>
      <c r="K8874" s="6"/>
    </row>
    <row r="8875" spans="1:11">
      <c r="A8875" s="6"/>
      <c r="B8875" s="6"/>
      <c r="D8875" s="6"/>
      <c r="E8875" s="6"/>
      <c r="F8875" s="6"/>
      <c r="G8875" s="6"/>
      <c r="H8875" s="6"/>
      <c r="I8875" s="6"/>
      <c r="J8875" s="6"/>
      <c r="K8875" s="6"/>
    </row>
    <row r="8876" spans="1:11">
      <c r="A8876" s="6"/>
      <c r="B8876" s="6"/>
      <c r="D8876" s="6"/>
      <c r="E8876" s="6"/>
      <c r="F8876" s="6"/>
      <c r="G8876" s="6"/>
      <c r="H8876" s="6"/>
      <c r="I8876" s="6"/>
      <c r="J8876" s="6"/>
      <c r="K8876" s="6"/>
    </row>
    <row r="8877" spans="1:11">
      <c r="A8877" s="6"/>
      <c r="B8877" s="6"/>
      <c r="D8877" s="6"/>
      <c r="E8877" s="6"/>
      <c r="F8877" s="6"/>
      <c r="G8877" s="6"/>
      <c r="H8877" s="6"/>
      <c r="I8877" s="6"/>
      <c r="J8877" s="6"/>
      <c r="K8877" s="6"/>
    </row>
    <row r="8878" spans="1:11">
      <c r="A8878" s="6"/>
      <c r="B8878" s="6"/>
      <c r="D8878" s="6"/>
      <c r="E8878" s="6"/>
      <c r="F8878" s="6"/>
      <c r="G8878" s="6"/>
      <c r="H8878" s="6"/>
      <c r="I8878" s="6"/>
      <c r="J8878" s="6"/>
      <c r="K8878" s="6"/>
    </row>
    <row r="8879" spans="1:11">
      <c r="A8879" s="6"/>
      <c r="B8879" s="6"/>
      <c r="D8879" s="6"/>
      <c r="E8879" s="6"/>
      <c r="F8879" s="6"/>
      <c r="G8879" s="6"/>
      <c r="H8879" s="6"/>
      <c r="I8879" s="6"/>
      <c r="J8879" s="6"/>
      <c r="K8879" s="6"/>
    </row>
    <row r="8880" spans="1:11">
      <c r="A8880" s="6"/>
      <c r="B8880" s="6"/>
      <c r="D8880" s="6"/>
      <c r="E8880" s="6"/>
      <c r="F8880" s="6"/>
      <c r="G8880" s="6"/>
      <c r="H8880" s="6"/>
      <c r="I8880" s="6"/>
      <c r="J8880" s="6"/>
      <c r="K8880" s="6"/>
    </row>
    <row r="8881" spans="1:11">
      <c r="A8881" s="6"/>
      <c r="B8881" s="6"/>
      <c r="D8881" s="6"/>
      <c r="E8881" s="6"/>
      <c r="F8881" s="6"/>
      <c r="G8881" s="6"/>
      <c r="H8881" s="6"/>
      <c r="I8881" s="6"/>
      <c r="J8881" s="6"/>
      <c r="K8881" s="6"/>
    </row>
    <row r="8882" spans="1:11">
      <c r="A8882" s="6"/>
      <c r="B8882" s="6"/>
      <c r="D8882" s="6"/>
      <c r="E8882" s="6"/>
      <c r="F8882" s="6"/>
      <c r="G8882" s="6"/>
      <c r="H8882" s="6"/>
      <c r="I8882" s="6"/>
      <c r="J8882" s="6"/>
      <c r="K8882" s="6"/>
    </row>
    <row r="8883" spans="1:11">
      <c r="A8883" s="6"/>
      <c r="B8883" s="6"/>
      <c r="D8883" s="6"/>
      <c r="E8883" s="6"/>
      <c r="F8883" s="6"/>
      <c r="G8883" s="6"/>
      <c r="H8883" s="6"/>
      <c r="I8883" s="6"/>
      <c r="J8883" s="6"/>
      <c r="K8883" s="6"/>
    </row>
    <row r="8884" spans="1:11">
      <c r="A8884" s="6"/>
      <c r="B8884" s="6"/>
      <c r="D8884" s="6"/>
      <c r="E8884" s="6"/>
      <c r="F8884" s="6"/>
      <c r="G8884" s="6"/>
      <c r="H8884" s="6"/>
      <c r="I8884" s="6"/>
      <c r="J8884" s="6"/>
      <c r="K8884" s="6"/>
    </row>
    <row r="8885" spans="1:11">
      <c r="A8885" s="6"/>
      <c r="B8885" s="6"/>
      <c r="D8885" s="6"/>
      <c r="E8885" s="6"/>
      <c r="F8885" s="6"/>
      <c r="G8885" s="6"/>
      <c r="H8885" s="6"/>
      <c r="I8885" s="6"/>
      <c r="J8885" s="6"/>
      <c r="K8885" s="6"/>
    </row>
    <row r="8886" spans="1:11">
      <c r="A8886" s="6"/>
      <c r="B8886" s="6"/>
      <c r="D8886" s="6"/>
      <c r="E8886" s="6"/>
      <c r="F8886" s="6"/>
      <c r="G8886" s="6"/>
      <c r="H8886" s="6"/>
      <c r="I8886" s="6"/>
      <c r="J8886" s="6"/>
      <c r="K8886" s="6"/>
    </row>
    <row r="8887" spans="1:11">
      <c r="A8887" s="6"/>
      <c r="B8887" s="6"/>
      <c r="D8887" s="6"/>
      <c r="E8887" s="6"/>
      <c r="F8887" s="6"/>
      <c r="G8887" s="6"/>
      <c r="H8887" s="6"/>
      <c r="I8887" s="6"/>
      <c r="J8887" s="6"/>
      <c r="K8887" s="6"/>
    </row>
    <row r="8888" spans="1:11">
      <c r="A8888" s="6"/>
      <c r="B8888" s="6"/>
      <c r="D8888" s="6"/>
      <c r="E8888" s="6"/>
      <c r="F8888" s="6"/>
      <c r="G8888" s="6"/>
      <c r="H8888" s="6"/>
      <c r="I8888" s="6"/>
      <c r="J8888" s="6"/>
      <c r="K8888" s="6"/>
    </row>
    <row r="8889" spans="1:11">
      <c r="A8889" s="6"/>
      <c r="B8889" s="6"/>
      <c r="D8889" s="6"/>
      <c r="E8889" s="6"/>
      <c r="F8889" s="6"/>
      <c r="G8889" s="6"/>
      <c r="H8889" s="6"/>
      <c r="I8889" s="6"/>
      <c r="J8889" s="6"/>
      <c r="K8889" s="6"/>
    </row>
    <row r="8890" spans="1:11">
      <c r="A8890" s="6"/>
      <c r="B8890" s="6"/>
      <c r="D8890" s="6"/>
      <c r="E8890" s="6"/>
      <c r="F8890" s="6"/>
      <c r="G8890" s="6"/>
      <c r="H8890" s="6"/>
      <c r="I8890" s="6"/>
      <c r="J8890" s="6"/>
      <c r="K8890" s="6"/>
    </row>
    <row r="8891" spans="1:11">
      <c r="A8891" s="6"/>
      <c r="B8891" s="6"/>
      <c r="D8891" s="6"/>
      <c r="E8891" s="6"/>
      <c r="F8891" s="6"/>
      <c r="G8891" s="6"/>
      <c r="H8891" s="6"/>
      <c r="I8891" s="6"/>
      <c r="J8891" s="6"/>
      <c r="K8891" s="6"/>
    </row>
    <row r="8892" spans="1:11">
      <c r="A8892" s="6"/>
      <c r="B8892" s="6"/>
      <c r="D8892" s="6"/>
      <c r="E8892" s="6"/>
      <c r="F8892" s="6"/>
      <c r="G8892" s="6"/>
      <c r="H8892" s="6"/>
      <c r="I8892" s="6"/>
      <c r="J8892" s="6"/>
      <c r="K8892" s="6"/>
    </row>
    <row r="8893" spans="1:11">
      <c r="A8893" s="6"/>
      <c r="B8893" s="6"/>
      <c r="D8893" s="6"/>
      <c r="E8893" s="6"/>
      <c r="F8893" s="6"/>
      <c r="G8893" s="6"/>
      <c r="H8893" s="6"/>
      <c r="I8893" s="6"/>
      <c r="J8893" s="6"/>
      <c r="K8893" s="6"/>
    </row>
    <row r="8894" spans="1:11">
      <c r="A8894" s="6"/>
      <c r="B8894" s="6"/>
      <c r="D8894" s="6"/>
      <c r="E8894" s="6"/>
      <c r="F8894" s="6"/>
      <c r="G8894" s="6"/>
      <c r="H8894" s="6"/>
      <c r="I8894" s="6"/>
      <c r="J8894" s="6"/>
      <c r="K8894" s="6"/>
    </row>
    <row r="8895" spans="1:11">
      <c r="A8895" s="6"/>
      <c r="B8895" s="6"/>
      <c r="D8895" s="6"/>
      <c r="E8895" s="6"/>
      <c r="F8895" s="6"/>
      <c r="G8895" s="6"/>
      <c r="H8895" s="6"/>
      <c r="I8895" s="6"/>
      <c r="J8895" s="6"/>
      <c r="K8895" s="6"/>
    </row>
    <row r="8896" spans="1:11">
      <c r="A8896" s="6"/>
      <c r="B8896" s="6"/>
      <c r="D8896" s="6"/>
      <c r="E8896" s="6"/>
      <c r="F8896" s="6"/>
      <c r="G8896" s="6"/>
      <c r="H8896" s="6"/>
      <c r="I8896" s="6"/>
      <c r="J8896" s="6"/>
      <c r="K8896" s="6"/>
    </row>
    <row r="8897" spans="1:11">
      <c r="A8897" s="6"/>
      <c r="B8897" s="6"/>
      <c r="D8897" s="6"/>
      <c r="E8897" s="6"/>
      <c r="F8897" s="6"/>
      <c r="G8897" s="6"/>
      <c r="H8897" s="6"/>
      <c r="I8897" s="6"/>
      <c r="J8897" s="6"/>
      <c r="K8897" s="6"/>
    </row>
    <row r="8898" spans="1:11">
      <c r="A8898" s="6"/>
      <c r="B8898" s="6"/>
      <c r="D8898" s="6"/>
      <c r="E8898" s="6"/>
      <c r="F8898" s="6"/>
      <c r="G8898" s="6"/>
      <c r="H8898" s="6"/>
      <c r="I8898" s="6"/>
      <c r="J8898" s="6"/>
      <c r="K8898" s="6"/>
    </row>
    <row r="8899" spans="1:11">
      <c r="A8899" s="6"/>
      <c r="B8899" s="6"/>
      <c r="D8899" s="6"/>
      <c r="E8899" s="6"/>
      <c r="F8899" s="6"/>
      <c r="G8899" s="6"/>
      <c r="H8899" s="6"/>
      <c r="I8899" s="6"/>
      <c r="J8899" s="6"/>
      <c r="K8899" s="6"/>
    </row>
    <row r="8900" spans="1:11">
      <c r="A8900" s="6"/>
      <c r="B8900" s="6"/>
      <c r="D8900" s="6"/>
      <c r="E8900" s="6"/>
      <c r="F8900" s="6"/>
      <c r="G8900" s="6"/>
      <c r="H8900" s="6"/>
      <c r="I8900" s="6"/>
      <c r="J8900" s="6"/>
      <c r="K8900" s="6"/>
    </row>
    <row r="8901" spans="1:11">
      <c r="A8901" s="6"/>
      <c r="B8901" s="6"/>
      <c r="D8901" s="6"/>
      <c r="E8901" s="6"/>
      <c r="F8901" s="6"/>
      <c r="G8901" s="6"/>
      <c r="H8901" s="6"/>
      <c r="I8901" s="6"/>
      <c r="J8901" s="6"/>
      <c r="K8901" s="6"/>
    </row>
    <row r="8902" spans="1:11">
      <c r="A8902" s="6"/>
      <c r="B8902" s="6"/>
      <c r="D8902" s="6"/>
      <c r="E8902" s="6"/>
      <c r="F8902" s="6"/>
      <c r="G8902" s="6"/>
      <c r="H8902" s="6"/>
      <c r="I8902" s="6"/>
      <c r="J8902" s="6"/>
      <c r="K8902" s="6"/>
    </row>
    <row r="8903" spans="1:11">
      <c r="A8903" s="6"/>
      <c r="B8903" s="6"/>
      <c r="D8903" s="6"/>
      <c r="E8903" s="6"/>
      <c r="F8903" s="6"/>
      <c r="G8903" s="6"/>
      <c r="H8903" s="6"/>
      <c r="I8903" s="6"/>
      <c r="J8903" s="6"/>
      <c r="K8903" s="6"/>
    </row>
    <row r="8904" spans="1:11">
      <c r="A8904" s="6"/>
      <c r="B8904" s="6"/>
      <c r="D8904" s="6"/>
      <c r="E8904" s="6"/>
      <c r="F8904" s="6"/>
      <c r="G8904" s="6"/>
      <c r="H8904" s="6"/>
      <c r="I8904" s="6"/>
      <c r="J8904" s="6"/>
      <c r="K8904" s="6"/>
    </row>
    <row r="8905" spans="1:11">
      <c r="A8905" s="6"/>
      <c r="B8905" s="6"/>
      <c r="D8905" s="6"/>
      <c r="E8905" s="6"/>
      <c r="F8905" s="6"/>
      <c r="G8905" s="6"/>
      <c r="H8905" s="6"/>
      <c r="I8905" s="6"/>
      <c r="J8905" s="6"/>
      <c r="K8905" s="6"/>
    </row>
    <row r="8906" spans="1:11">
      <c r="A8906" s="6"/>
      <c r="B8906" s="6"/>
      <c r="D8906" s="6"/>
      <c r="E8906" s="6"/>
      <c r="F8906" s="6"/>
      <c r="G8906" s="6"/>
      <c r="H8906" s="6"/>
      <c r="I8906" s="6"/>
      <c r="J8906" s="6"/>
      <c r="K8906" s="6"/>
    </row>
    <row r="8907" spans="1:11">
      <c r="A8907" s="6"/>
      <c r="B8907" s="6"/>
      <c r="D8907" s="6"/>
      <c r="E8907" s="6"/>
      <c r="F8907" s="6"/>
      <c r="G8907" s="6"/>
      <c r="H8907" s="6"/>
      <c r="I8907" s="6"/>
      <c r="J8907" s="6"/>
      <c r="K8907" s="6"/>
    </row>
    <row r="8908" spans="1:11">
      <c r="A8908" s="6"/>
      <c r="B8908" s="6"/>
      <c r="D8908" s="6"/>
      <c r="E8908" s="6"/>
      <c r="F8908" s="6"/>
      <c r="G8908" s="6"/>
      <c r="H8908" s="6"/>
      <c r="I8908" s="6"/>
      <c r="J8908" s="6"/>
      <c r="K8908" s="6"/>
    </row>
    <row r="8909" spans="1:11">
      <c r="A8909" s="6"/>
      <c r="B8909" s="6"/>
      <c r="D8909" s="6"/>
      <c r="E8909" s="6"/>
      <c r="F8909" s="6"/>
      <c r="G8909" s="6"/>
      <c r="H8909" s="6"/>
      <c r="I8909" s="6"/>
      <c r="J8909" s="6"/>
      <c r="K8909" s="6"/>
    </row>
    <row r="8910" spans="1:11">
      <c r="A8910" s="6"/>
      <c r="B8910" s="6"/>
      <c r="D8910" s="6"/>
      <c r="E8910" s="6"/>
      <c r="F8910" s="6"/>
      <c r="G8910" s="6"/>
      <c r="H8910" s="6"/>
      <c r="I8910" s="6"/>
      <c r="J8910" s="6"/>
      <c r="K8910" s="6"/>
    </row>
    <row r="8911" spans="1:11">
      <c r="A8911" s="6"/>
      <c r="B8911" s="6"/>
      <c r="D8911" s="6"/>
      <c r="E8911" s="6"/>
      <c r="F8911" s="6"/>
      <c r="G8911" s="6"/>
      <c r="H8911" s="6"/>
      <c r="I8911" s="6"/>
      <c r="J8911" s="6"/>
      <c r="K8911" s="6"/>
    </row>
    <row r="8912" spans="1:11">
      <c r="A8912" s="6"/>
      <c r="B8912" s="6"/>
      <c r="D8912" s="6"/>
      <c r="E8912" s="6"/>
      <c r="F8912" s="6"/>
      <c r="G8912" s="6"/>
      <c r="H8912" s="6"/>
      <c r="I8912" s="6"/>
      <c r="J8912" s="6"/>
      <c r="K8912" s="6"/>
    </row>
    <row r="8913" spans="1:11">
      <c r="A8913" s="6"/>
      <c r="B8913" s="6"/>
      <c r="D8913" s="6"/>
      <c r="E8913" s="6"/>
      <c r="F8913" s="6"/>
      <c r="G8913" s="6"/>
      <c r="H8913" s="6"/>
      <c r="I8913" s="6"/>
      <c r="J8913" s="6"/>
      <c r="K8913" s="6"/>
    </row>
    <row r="8914" spans="1:11">
      <c r="A8914" s="6"/>
      <c r="B8914" s="6"/>
      <c r="D8914" s="6"/>
      <c r="E8914" s="6"/>
      <c r="F8914" s="6"/>
      <c r="G8914" s="6"/>
      <c r="H8914" s="6"/>
      <c r="I8914" s="6"/>
      <c r="J8914" s="6"/>
      <c r="K8914" s="6"/>
    </row>
    <row r="8915" spans="1:11">
      <c r="A8915" s="6"/>
      <c r="B8915" s="6"/>
      <c r="D8915" s="6"/>
      <c r="E8915" s="6"/>
      <c r="F8915" s="6"/>
      <c r="G8915" s="6"/>
      <c r="H8915" s="6"/>
      <c r="I8915" s="6"/>
      <c r="J8915" s="6"/>
      <c r="K8915" s="6"/>
    </row>
    <row r="8916" spans="1:11">
      <c r="A8916" s="6"/>
      <c r="B8916" s="6"/>
      <c r="D8916" s="6"/>
      <c r="E8916" s="6"/>
      <c r="F8916" s="6"/>
      <c r="G8916" s="6"/>
      <c r="H8916" s="6"/>
      <c r="I8916" s="6"/>
      <c r="J8916" s="6"/>
      <c r="K8916" s="6"/>
    </row>
    <row r="8917" spans="1:11">
      <c r="A8917" s="6"/>
      <c r="B8917" s="6"/>
      <c r="D8917" s="6"/>
      <c r="E8917" s="6"/>
      <c r="F8917" s="6"/>
      <c r="G8917" s="6"/>
      <c r="H8917" s="6"/>
      <c r="I8917" s="6"/>
      <c r="J8917" s="6"/>
      <c r="K8917" s="6"/>
    </row>
    <row r="8918" spans="1:11">
      <c r="A8918" s="6"/>
      <c r="B8918" s="6"/>
      <c r="D8918" s="6"/>
      <c r="E8918" s="6"/>
      <c r="F8918" s="6"/>
      <c r="G8918" s="6"/>
      <c r="H8918" s="6"/>
      <c r="I8918" s="6"/>
      <c r="J8918" s="6"/>
      <c r="K8918" s="6"/>
    </row>
    <row r="8919" spans="1:11">
      <c r="A8919" s="6"/>
      <c r="B8919" s="6"/>
      <c r="D8919" s="6"/>
      <c r="E8919" s="6"/>
      <c r="F8919" s="6"/>
      <c r="G8919" s="6"/>
      <c r="H8919" s="6"/>
      <c r="I8919" s="6"/>
      <c r="J8919" s="6"/>
      <c r="K8919" s="6"/>
    </row>
    <row r="8920" spans="1:11">
      <c r="A8920" s="6"/>
      <c r="B8920" s="6"/>
      <c r="D8920" s="6"/>
      <c r="E8920" s="6"/>
      <c r="F8920" s="6"/>
      <c r="G8920" s="6"/>
      <c r="H8920" s="6"/>
      <c r="I8920" s="6"/>
      <c r="J8920" s="6"/>
      <c r="K8920" s="6"/>
    </row>
    <row r="8921" spans="1:11">
      <c r="A8921" s="6"/>
      <c r="B8921" s="6"/>
      <c r="D8921" s="6"/>
      <c r="E8921" s="6"/>
      <c r="F8921" s="6"/>
      <c r="G8921" s="6"/>
      <c r="H8921" s="6"/>
      <c r="I8921" s="6"/>
      <c r="J8921" s="6"/>
      <c r="K8921" s="6"/>
    </row>
    <row r="8922" spans="1:11">
      <c r="A8922" s="6"/>
      <c r="B8922" s="6"/>
      <c r="D8922" s="6"/>
      <c r="E8922" s="6"/>
      <c r="F8922" s="6"/>
      <c r="G8922" s="6"/>
      <c r="H8922" s="6"/>
      <c r="I8922" s="6"/>
      <c r="J8922" s="6"/>
      <c r="K8922" s="6"/>
    </row>
    <row r="8923" spans="1:11">
      <c r="A8923" s="6"/>
      <c r="B8923" s="6"/>
      <c r="D8923" s="6"/>
      <c r="E8923" s="6"/>
      <c r="F8923" s="6"/>
      <c r="G8923" s="6"/>
      <c r="H8923" s="6"/>
      <c r="I8923" s="6"/>
      <c r="J8923" s="6"/>
      <c r="K8923" s="6"/>
    </row>
    <row r="8924" spans="1:11">
      <c r="A8924" s="6"/>
      <c r="B8924" s="6"/>
      <c r="D8924" s="6"/>
      <c r="E8924" s="6"/>
      <c r="F8924" s="6"/>
      <c r="G8924" s="6"/>
      <c r="H8924" s="6"/>
      <c r="I8924" s="6"/>
      <c r="J8924" s="6"/>
      <c r="K8924" s="6"/>
    </row>
    <row r="8925" spans="1:11">
      <c r="A8925" s="6"/>
      <c r="B8925" s="6"/>
      <c r="D8925" s="6"/>
      <c r="E8925" s="6"/>
      <c r="F8925" s="6"/>
      <c r="G8925" s="6"/>
      <c r="H8925" s="6"/>
      <c r="I8925" s="6"/>
      <c r="J8925" s="6"/>
      <c r="K8925" s="6"/>
    </row>
    <row r="8926" spans="1:11">
      <c r="A8926" s="6"/>
      <c r="B8926" s="6"/>
      <c r="D8926" s="6"/>
      <c r="E8926" s="6"/>
      <c r="F8926" s="6"/>
      <c r="G8926" s="6"/>
      <c r="H8926" s="6"/>
      <c r="I8926" s="6"/>
      <c r="J8926" s="6"/>
      <c r="K8926" s="6"/>
    </row>
    <row r="8927" spans="1:11">
      <c r="A8927" s="6"/>
      <c r="B8927" s="6"/>
      <c r="D8927" s="6"/>
      <c r="E8927" s="6"/>
      <c r="F8927" s="6"/>
      <c r="G8927" s="6"/>
      <c r="H8927" s="6"/>
      <c r="I8927" s="6"/>
      <c r="J8927" s="6"/>
      <c r="K8927" s="6"/>
    </row>
    <row r="8928" spans="1:11">
      <c r="A8928" s="6"/>
      <c r="B8928" s="6"/>
      <c r="D8928" s="6"/>
      <c r="E8928" s="6"/>
      <c r="F8928" s="6"/>
      <c r="G8928" s="6"/>
      <c r="H8928" s="6"/>
      <c r="I8928" s="6"/>
      <c r="J8928" s="6"/>
      <c r="K8928" s="6"/>
    </row>
    <row r="8929" spans="1:11">
      <c r="A8929" s="6"/>
      <c r="B8929" s="6"/>
      <c r="D8929" s="6"/>
      <c r="E8929" s="6"/>
      <c r="F8929" s="6"/>
      <c r="G8929" s="6"/>
      <c r="H8929" s="6"/>
      <c r="I8929" s="6"/>
      <c r="J8929" s="6"/>
      <c r="K8929" s="6"/>
    </row>
    <row r="8930" spans="1:11">
      <c r="A8930" s="6"/>
      <c r="B8930" s="6"/>
      <c r="D8930" s="6"/>
      <c r="E8930" s="6"/>
      <c r="F8930" s="6"/>
      <c r="G8930" s="6"/>
      <c r="H8930" s="6"/>
      <c r="I8930" s="6"/>
      <c r="J8930" s="6"/>
      <c r="K8930" s="6"/>
    </row>
    <row r="8931" spans="1:11">
      <c r="A8931" s="6"/>
      <c r="B8931" s="6"/>
      <c r="D8931" s="6"/>
      <c r="E8931" s="6"/>
      <c r="F8931" s="6"/>
      <c r="G8931" s="6"/>
      <c r="H8931" s="6"/>
      <c r="I8931" s="6"/>
      <c r="J8931" s="6"/>
      <c r="K8931" s="6"/>
    </row>
    <row r="8932" spans="1:11">
      <c r="A8932" s="6"/>
      <c r="B8932" s="6"/>
      <c r="D8932" s="6"/>
      <c r="E8932" s="6"/>
      <c r="F8932" s="6"/>
      <c r="G8932" s="6"/>
      <c r="H8932" s="6"/>
      <c r="I8932" s="6"/>
      <c r="J8932" s="6"/>
      <c r="K8932" s="6"/>
    </row>
    <row r="8933" spans="1:11">
      <c r="A8933" s="6"/>
      <c r="B8933" s="6"/>
      <c r="D8933" s="6"/>
      <c r="E8933" s="6"/>
      <c r="F8933" s="6"/>
      <c r="G8933" s="6"/>
      <c r="H8933" s="6"/>
      <c r="I8933" s="6"/>
      <c r="J8933" s="6"/>
      <c r="K8933" s="6"/>
    </row>
    <row r="8934" spans="1:11">
      <c r="A8934" s="6"/>
      <c r="B8934" s="6"/>
      <c r="D8934" s="6"/>
      <c r="E8934" s="6"/>
      <c r="F8934" s="6"/>
      <c r="G8934" s="6"/>
      <c r="H8934" s="6"/>
      <c r="I8934" s="6"/>
      <c r="J8934" s="6"/>
      <c r="K8934" s="6"/>
    </row>
    <row r="8935" spans="1:11">
      <c r="A8935" s="6"/>
      <c r="B8935" s="6"/>
      <c r="D8935" s="6"/>
      <c r="E8935" s="6"/>
      <c r="F8935" s="6"/>
      <c r="G8935" s="6"/>
      <c r="H8935" s="6"/>
      <c r="I8935" s="6"/>
      <c r="J8935" s="6"/>
      <c r="K8935" s="6"/>
    </row>
    <row r="8936" spans="1:11">
      <c r="A8936" s="6"/>
      <c r="B8936" s="6"/>
      <c r="D8936" s="6"/>
      <c r="E8936" s="6"/>
      <c r="F8936" s="6"/>
      <c r="G8936" s="6"/>
      <c r="H8936" s="6"/>
      <c r="I8936" s="6"/>
      <c r="J8936" s="6"/>
      <c r="K8936" s="6"/>
    </row>
    <row r="8937" spans="1:11">
      <c r="A8937" s="6"/>
      <c r="B8937" s="6"/>
      <c r="D8937" s="6"/>
      <c r="E8937" s="6"/>
      <c r="F8937" s="6"/>
      <c r="G8937" s="6"/>
      <c r="H8937" s="6"/>
      <c r="I8937" s="6"/>
      <c r="J8937" s="6"/>
      <c r="K8937" s="6"/>
    </row>
    <row r="8938" spans="1:11">
      <c r="A8938" s="6"/>
      <c r="B8938" s="6"/>
      <c r="D8938" s="6"/>
      <c r="E8938" s="6"/>
      <c r="F8938" s="6"/>
      <c r="G8938" s="6"/>
      <c r="H8938" s="6"/>
      <c r="I8938" s="6"/>
      <c r="J8938" s="6"/>
      <c r="K8938" s="6"/>
    </row>
    <row r="8939" spans="1:11">
      <c r="A8939" s="6"/>
      <c r="B8939" s="6"/>
      <c r="D8939" s="6"/>
      <c r="E8939" s="6"/>
      <c r="F8939" s="6"/>
      <c r="G8939" s="6"/>
      <c r="H8939" s="6"/>
      <c r="I8939" s="6"/>
      <c r="J8939" s="6"/>
      <c r="K8939" s="6"/>
    </row>
    <row r="8940" spans="1:11">
      <c r="A8940" s="6"/>
      <c r="B8940" s="6"/>
      <c r="D8940" s="6"/>
      <c r="E8940" s="6"/>
      <c r="F8940" s="6"/>
      <c r="G8940" s="6"/>
      <c r="H8940" s="6"/>
      <c r="I8940" s="6"/>
      <c r="J8940" s="6"/>
      <c r="K8940" s="6"/>
    </row>
    <row r="8941" spans="1:11">
      <c r="A8941" s="6"/>
      <c r="B8941" s="6"/>
      <c r="D8941" s="6"/>
      <c r="E8941" s="6"/>
      <c r="F8941" s="6"/>
      <c r="G8941" s="6"/>
      <c r="H8941" s="6"/>
      <c r="I8941" s="6"/>
      <c r="J8941" s="6"/>
      <c r="K8941" s="6"/>
    </row>
    <row r="8942" spans="1:11">
      <c r="A8942" s="6"/>
      <c r="B8942" s="6"/>
      <c r="D8942" s="6"/>
      <c r="E8942" s="6"/>
      <c r="F8942" s="6"/>
      <c r="G8942" s="6"/>
      <c r="H8942" s="6"/>
      <c r="I8942" s="6"/>
      <c r="J8942" s="6"/>
      <c r="K8942" s="6"/>
    </row>
    <row r="8943" spans="1:11">
      <c r="A8943" s="6"/>
      <c r="B8943" s="6"/>
      <c r="D8943" s="6"/>
      <c r="E8943" s="6"/>
      <c r="F8943" s="6"/>
      <c r="G8943" s="6"/>
      <c r="H8943" s="6"/>
      <c r="I8943" s="6"/>
      <c r="J8943" s="6"/>
      <c r="K8943" s="6"/>
    </row>
    <row r="8944" spans="1:11">
      <c r="A8944" s="6"/>
      <c r="B8944" s="6"/>
      <c r="D8944" s="6"/>
      <c r="E8944" s="6"/>
      <c r="F8944" s="6"/>
      <c r="G8944" s="6"/>
      <c r="H8944" s="6"/>
      <c r="I8944" s="6"/>
      <c r="J8944" s="6"/>
      <c r="K8944" s="6"/>
    </row>
    <row r="8945" spans="1:11">
      <c r="A8945" s="6"/>
      <c r="B8945" s="6"/>
      <c r="D8945" s="6"/>
      <c r="E8945" s="6"/>
      <c r="F8945" s="6"/>
      <c r="G8945" s="6"/>
      <c r="H8945" s="6"/>
      <c r="I8945" s="6"/>
      <c r="J8945" s="6"/>
      <c r="K8945" s="6"/>
    </row>
    <row r="8946" spans="1:11">
      <c r="A8946" s="6"/>
      <c r="B8946" s="6"/>
      <c r="D8946" s="6"/>
      <c r="E8946" s="6"/>
      <c r="F8946" s="6"/>
      <c r="G8946" s="6"/>
      <c r="H8946" s="6"/>
      <c r="I8946" s="6"/>
      <c r="J8946" s="6"/>
      <c r="K8946" s="6"/>
    </row>
    <row r="8947" spans="1:11">
      <c r="A8947" s="6"/>
      <c r="B8947" s="6"/>
      <c r="D8947" s="6"/>
      <c r="E8947" s="6"/>
      <c r="F8947" s="6"/>
      <c r="G8947" s="6"/>
      <c r="H8947" s="6"/>
      <c r="I8947" s="6"/>
      <c r="J8947" s="6"/>
      <c r="K8947" s="6"/>
    </row>
    <row r="8948" spans="1:11">
      <c r="A8948" s="6"/>
      <c r="B8948" s="6"/>
      <c r="D8948" s="6"/>
      <c r="E8948" s="6"/>
      <c r="F8948" s="6"/>
      <c r="G8948" s="6"/>
      <c r="H8948" s="6"/>
      <c r="I8948" s="6"/>
      <c r="J8948" s="6"/>
      <c r="K8948" s="6"/>
    </row>
    <row r="8949" spans="1:11">
      <c r="A8949" s="6"/>
      <c r="B8949" s="6"/>
      <c r="D8949" s="6"/>
      <c r="E8949" s="6"/>
      <c r="F8949" s="6"/>
      <c r="G8949" s="6"/>
      <c r="H8949" s="6"/>
      <c r="I8949" s="6"/>
      <c r="J8949" s="6"/>
      <c r="K8949" s="6"/>
    </row>
    <row r="8950" spans="1:11">
      <c r="A8950" s="6"/>
      <c r="B8950" s="6"/>
      <c r="D8950" s="6"/>
      <c r="E8950" s="6"/>
      <c r="F8950" s="6"/>
      <c r="G8950" s="6"/>
      <c r="H8950" s="6"/>
      <c r="I8950" s="6"/>
      <c r="J8950" s="6"/>
      <c r="K8950" s="6"/>
    </row>
    <row r="8951" spans="1:11">
      <c r="A8951" s="6"/>
      <c r="B8951" s="6"/>
      <c r="D8951" s="6"/>
      <c r="E8951" s="6"/>
      <c r="F8951" s="6"/>
      <c r="G8951" s="6"/>
      <c r="H8951" s="6"/>
      <c r="I8951" s="6"/>
      <c r="J8951" s="6"/>
      <c r="K8951" s="6"/>
    </row>
    <row r="8952" spans="1:11">
      <c r="A8952" s="6"/>
      <c r="B8952" s="6"/>
      <c r="D8952" s="6"/>
      <c r="E8952" s="6"/>
      <c r="F8952" s="6"/>
      <c r="G8952" s="6"/>
      <c r="H8952" s="6"/>
      <c r="I8952" s="6"/>
      <c r="J8952" s="6"/>
      <c r="K8952" s="6"/>
    </row>
    <row r="8953" spans="1:11">
      <c r="A8953" s="6"/>
      <c r="B8953" s="6"/>
      <c r="D8953" s="6"/>
      <c r="E8953" s="6"/>
      <c r="F8953" s="6"/>
      <c r="G8953" s="6"/>
      <c r="H8953" s="6"/>
      <c r="I8953" s="6"/>
      <c r="J8953" s="6"/>
      <c r="K8953" s="6"/>
    </row>
    <row r="8954" spans="1:11">
      <c r="A8954" s="6"/>
      <c r="B8954" s="6"/>
      <c r="D8954" s="6"/>
      <c r="E8954" s="6"/>
      <c r="F8954" s="6"/>
      <c r="G8954" s="6"/>
      <c r="H8954" s="6"/>
      <c r="I8954" s="6"/>
      <c r="J8954" s="6"/>
      <c r="K8954" s="6"/>
    </row>
    <row r="8955" spans="1:11">
      <c r="A8955" s="6"/>
      <c r="B8955" s="6"/>
      <c r="D8955" s="6"/>
      <c r="E8955" s="6"/>
      <c r="F8955" s="6"/>
      <c r="G8955" s="6"/>
      <c r="H8955" s="6"/>
      <c r="I8955" s="6"/>
      <c r="J8955" s="6"/>
      <c r="K8955" s="6"/>
    </row>
    <row r="8956" spans="1:11">
      <c r="A8956" s="6"/>
      <c r="B8956" s="6"/>
      <c r="D8956" s="6"/>
      <c r="E8956" s="6"/>
      <c r="F8956" s="6"/>
      <c r="G8956" s="6"/>
      <c r="H8956" s="6"/>
      <c r="I8956" s="6"/>
      <c r="J8956" s="6"/>
      <c r="K8956" s="6"/>
    </row>
    <row r="8957" spans="1:11">
      <c r="A8957" s="6"/>
      <c r="B8957" s="6"/>
      <c r="D8957" s="6"/>
      <c r="E8957" s="6"/>
      <c r="F8957" s="6"/>
      <c r="G8957" s="6"/>
      <c r="H8957" s="6"/>
      <c r="I8957" s="6"/>
      <c r="J8957" s="6"/>
      <c r="K8957" s="6"/>
    </row>
    <row r="8958" spans="1:11">
      <c r="A8958" s="6"/>
      <c r="B8958" s="6"/>
      <c r="D8958" s="6"/>
      <c r="E8958" s="6"/>
      <c r="F8958" s="6"/>
      <c r="G8958" s="6"/>
      <c r="H8958" s="6"/>
      <c r="I8958" s="6"/>
      <c r="J8958" s="6"/>
      <c r="K8958" s="6"/>
    </row>
    <row r="8959" spans="1:11">
      <c r="A8959" s="6"/>
      <c r="B8959" s="6"/>
      <c r="D8959" s="6"/>
      <c r="E8959" s="6"/>
      <c r="F8959" s="6"/>
      <c r="G8959" s="6"/>
      <c r="H8959" s="6"/>
      <c r="I8959" s="6"/>
      <c r="J8959" s="6"/>
      <c r="K8959" s="6"/>
    </row>
    <row r="8960" spans="1:11">
      <c r="A8960" s="6"/>
      <c r="B8960" s="6"/>
      <c r="D8960" s="6"/>
      <c r="E8960" s="6"/>
      <c r="F8960" s="6"/>
      <c r="G8960" s="6"/>
      <c r="H8960" s="6"/>
      <c r="I8960" s="6"/>
      <c r="J8960" s="6"/>
      <c r="K8960" s="6"/>
    </row>
    <row r="8961" spans="1:11">
      <c r="A8961" s="6"/>
      <c r="B8961" s="6"/>
      <c r="D8961" s="6"/>
      <c r="E8961" s="6"/>
      <c r="F8961" s="6"/>
      <c r="G8961" s="6"/>
      <c r="H8961" s="6"/>
      <c r="I8961" s="6"/>
      <c r="J8961" s="6"/>
      <c r="K8961" s="6"/>
    </row>
    <row r="8962" spans="1:11">
      <c r="A8962" s="6"/>
      <c r="B8962" s="6"/>
      <c r="D8962" s="6"/>
      <c r="E8962" s="6"/>
      <c r="F8962" s="6"/>
      <c r="G8962" s="6"/>
      <c r="H8962" s="6"/>
      <c r="I8962" s="6"/>
      <c r="J8962" s="6"/>
      <c r="K8962" s="6"/>
    </row>
    <row r="8963" spans="1:11">
      <c r="A8963" s="6"/>
      <c r="B8963" s="6"/>
      <c r="D8963" s="6"/>
      <c r="E8963" s="6"/>
      <c r="F8963" s="6"/>
      <c r="G8963" s="6"/>
      <c r="H8963" s="6"/>
      <c r="I8963" s="6"/>
      <c r="J8963" s="6"/>
      <c r="K8963" s="6"/>
    </row>
    <row r="8964" spans="1:11">
      <c r="A8964" s="6"/>
      <c r="B8964" s="6"/>
      <c r="D8964" s="6"/>
      <c r="E8964" s="6"/>
      <c r="F8964" s="6"/>
      <c r="G8964" s="6"/>
      <c r="H8964" s="6"/>
      <c r="I8964" s="6"/>
      <c r="J8964" s="6"/>
      <c r="K8964" s="6"/>
    </row>
    <row r="8965" spans="1:11">
      <c r="A8965" s="6"/>
      <c r="B8965" s="6"/>
      <c r="D8965" s="6"/>
      <c r="E8965" s="6"/>
      <c r="F8965" s="6"/>
      <c r="G8965" s="6"/>
      <c r="H8965" s="6"/>
      <c r="I8965" s="6"/>
      <c r="J8965" s="6"/>
      <c r="K8965" s="6"/>
    </row>
    <row r="8966" spans="1:11">
      <c r="A8966" s="6"/>
      <c r="B8966" s="6"/>
      <c r="D8966" s="6"/>
      <c r="E8966" s="6"/>
      <c r="F8966" s="6"/>
      <c r="G8966" s="6"/>
      <c r="H8966" s="6"/>
      <c r="I8966" s="6"/>
      <c r="J8966" s="6"/>
      <c r="K8966" s="6"/>
    </row>
    <row r="8967" spans="1:11">
      <c r="A8967" s="6"/>
      <c r="B8967" s="6"/>
      <c r="D8967" s="6"/>
      <c r="E8967" s="6"/>
      <c r="F8967" s="6"/>
      <c r="G8967" s="6"/>
      <c r="H8967" s="6"/>
      <c r="I8967" s="6"/>
      <c r="J8967" s="6"/>
      <c r="K8967" s="6"/>
    </row>
    <row r="8968" spans="1:11">
      <c r="A8968" s="6"/>
      <c r="B8968" s="6"/>
      <c r="D8968" s="6"/>
      <c r="E8968" s="6"/>
      <c r="F8968" s="6"/>
      <c r="G8968" s="6"/>
      <c r="H8968" s="6"/>
      <c r="I8968" s="6"/>
      <c r="J8968" s="6"/>
      <c r="K8968" s="6"/>
    </row>
    <row r="8969" spans="1:11">
      <c r="A8969" s="6"/>
      <c r="B8969" s="6"/>
      <c r="D8969" s="6"/>
      <c r="E8969" s="6"/>
      <c r="F8969" s="6"/>
      <c r="G8969" s="6"/>
      <c r="H8969" s="6"/>
      <c r="I8969" s="6"/>
      <c r="J8969" s="6"/>
      <c r="K8969" s="6"/>
    </row>
    <row r="8970" spans="1:11">
      <c r="A8970" s="6"/>
      <c r="B8970" s="6"/>
      <c r="D8970" s="6"/>
      <c r="E8970" s="6"/>
      <c r="F8970" s="6"/>
      <c r="G8970" s="6"/>
      <c r="H8970" s="6"/>
      <c r="I8970" s="6"/>
      <c r="J8970" s="6"/>
      <c r="K8970" s="6"/>
    </row>
    <row r="8971" spans="1:11">
      <c r="A8971" s="6"/>
      <c r="B8971" s="6"/>
      <c r="D8971" s="6"/>
      <c r="E8971" s="6"/>
      <c r="F8971" s="6"/>
      <c r="G8971" s="6"/>
      <c r="H8971" s="6"/>
      <c r="I8971" s="6"/>
      <c r="J8971" s="6"/>
      <c r="K8971" s="6"/>
    </row>
    <row r="8972" spans="1:11">
      <c r="A8972" s="6"/>
      <c r="B8972" s="6"/>
      <c r="D8972" s="6"/>
      <c r="E8972" s="6"/>
      <c r="F8972" s="6"/>
      <c r="G8972" s="6"/>
      <c r="H8972" s="6"/>
      <c r="I8972" s="6"/>
      <c r="J8972" s="6"/>
      <c r="K8972" s="6"/>
    </row>
    <row r="8973" spans="1:11">
      <c r="A8973" s="6"/>
      <c r="B8973" s="6"/>
      <c r="D8973" s="6"/>
      <c r="E8973" s="6"/>
      <c r="F8973" s="6"/>
      <c r="G8973" s="6"/>
      <c r="H8973" s="6"/>
      <c r="I8973" s="6"/>
      <c r="J8973" s="6"/>
      <c r="K8973" s="6"/>
    </row>
    <row r="8974" spans="1:11">
      <c r="A8974" s="6"/>
      <c r="B8974" s="6"/>
      <c r="D8974" s="6"/>
      <c r="E8974" s="6"/>
      <c r="F8974" s="6"/>
      <c r="G8974" s="6"/>
      <c r="H8974" s="6"/>
      <c r="I8974" s="6"/>
      <c r="J8974" s="6"/>
      <c r="K8974" s="6"/>
    </row>
    <row r="8975" spans="1:11">
      <c r="A8975" s="6"/>
      <c r="B8975" s="6"/>
      <c r="D8975" s="6"/>
      <c r="E8975" s="6"/>
      <c r="F8975" s="6"/>
      <c r="G8975" s="6"/>
      <c r="H8975" s="6"/>
      <c r="I8975" s="6"/>
      <c r="J8975" s="6"/>
      <c r="K8975" s="6"/>
    </row>
    <row r="8976" spans="1:11">
      <c r="A8976" s="6"/>
      <c r="B8976" s="6"/>
      <c r="D8976" s="6"/>
      <c r="E8976" s="6"/>
      <c r="F8976" s="6"/>
      <c r="G8976" s="6"/>
      <c r="H8976" s="6"/>
      <c r="I8976" s="6"/>
      <c r="J8976" s="6"/>
      <c r="K8976" s="6"/>
    </row>
    <row r="8977" spans="1:11">
      <c r="A8977" s="6"/>
      <c r="B8977" s="6"/>
      <c r="D8977" s="6"/>
      <c r="E8977" s="6"/>
      <c r="F8977" s="6"/>
      <c r="G8977" s="6"/>
      <c r="H8977" s="6"/>
      <c r="I8977" s="6"/>
      <c r="J8977" s="6"/>
      <c r="K8977" s="6"/>
    </row>
    <row r="8978" spans="1:11">
      <c r="A8978" s="6"/>
      <c r="B8978" s="6"/>
      <c r="D8978" s="6"/>
      <c r="E8978" s="6"/>
      <c r="F8978" s="6"/>
      <c r="G8978" s="6"/>
      <c r="H8978" s="6"/>
      <c r="I8978" s="6"/>
      <c r="J8978" s="6"/>
      <c r="K8978" s="6"/>
    </row>
    <row r="8979" spans="1:11">
      <c r="A8979" s="6"/>
      <c r="B8979" s="6"/>
      <c r="D8979" s="6"/>
      <c r="E8979" s="6"/>
      <c r="F8979" s="6"/>
      <c r="G8979" s="6"/>
      <c r="H8979" s="6"/>
      <c r="I8979" s="6"/>
      <c r="J8979" s="6"/>
      <c r="K8979" s="6"/>
    </row>
    <row r="8980" spans="1:11">
      <c r="A8980" s="6"/>
      <c r="B8980" s="6"/>
      <c r="D8980" s="6"/>
      <c r="E8980" s="6"/>
      <c r="F8980" s="6"/>
      <c r="G8980" s="6"/>
      <c r="H8980" s="6"/>
      <c r="I8980" s="6"/>
      <c r="J8980" s="6"/>
      <c r="K8980" s="6"/>
    </row>
    <row r="8981" spans="1:11">
      <c r="A8981" s="6"/>
      <c r="B8981" s="6"/>
      <c r="D8981" s="6"/>
      <c r="E8981" s="6"/>
      <c r="F8981" s="6"/>
      <c r="G8981" s="6"/>
      <c r="H8981" s="6"/>
      <c r="I8981" s="6"/>
      <c r="J8981" s="6"/>
      <c r="K8981" s="6"/>
    </row>
    <row r="8982" spans="1:11">
      <c r="A8982" s="6"/>
      <c r="B8982" s="6"/>
      <c r="D8982" s="6"/>
      <c r="E8982" s="6"/>
      <c r="F8982" s="6"/>
      <c r="G8982" s="6"/>
      <c r="H8982" s="6"/>
      <c r="I8982" s="6"/>
      <c r="J8982" s="6"/>
      <c r="K8982" s="6"/>
    </row>
    <row r="8983" spans="1:11">
      <c r="A8983" s="6"/>
      <c r="B8983" s="6"/>
      <c r="D8983" s="6"/>
      <c r="E8983" s="6"/>
      <c r="F8983" s="6"/>
      <c r="G8983" s="6"/>
      <c r="H8983" s="6"/>
      <c r="I8983" s="6"/>
      <c r="J8983" s="6"/>
      <c r="K8983" s="6"/>
    </row>
    <row r="8984" spans="1:11">
      <c r="A8984" s="6"/>
      <c r="B8984" s="6"/>
      <c r="D8984" s="6"/>
      <c r="E8984" s="6"/>
      <c r="F8984" s="6"/>
      <c r="G8984" s="6"/>
      <c r="H8984" s="6"/>
      <c r="I8984" s="6"/>
      <c r="J8984" s="6"/>
      <c r="K8984" s="6"/>
    </row>
    <row r="8985" spans="1:11">
      <c r="A8985" s="6"/>
      <c r="B8985" s="6"/>
      <c r="D8985" s="6"/>
      <c r="E8985" s="6"/>
      <c r="F8985" s="6"/>
      <c r="G8985" s="6"/>
      <c r="H8985" s="6"/>
      <c r="I8985" s="6"/>
      <c r="J8985" s="6"/>
      <c r="K8985" s="6"/>
    </row>
    <row r="8986" spans="1:11">
      <c r="A8986" s="6"/>
      <c r="B8986" s="6"/>
      <c r="D8986" s="6"/>
      <c r="E8986" s="6"/>
      <c r="F8986" s="6"/>
      <c r="G8986" s="6"/>
      <c r="H8986" s="6"/>
      <c r="I8986" s="6"/>
      <c r="J8986" s="6"/>
      <c r="K8986" s="6"/>
    </row>
    <row r="8987" spans="1:11">
      <c r="A8987" s="6"/>
      <c r="B8987" s="6"/>
      <c r="D8987" s="6"/>
      <c r="E8987" s="6"/>
      <c r="F8987" s="6"/>
      <c r="G8987" s="6"/>
      <c r="H8987" s="6"/>
      <c r="I8987" s="6"/>
      <c r="J8987" s="6"/>
      <c r="K8987" s="6"/>
    </row>
    <row r="8988" spans="1:11">
      <c r="A8988" s="6"/>
      <c r="B8988" s="6"/>
      <c r="D8988" s="6"/>
      <c r="E8988" s="6"/>
      <c r="F8988" s="6"/>
      <c r="G8988" s="6"/>
      <c r="H8988" s="6"/>
      <c r="I8988" s="6"/>
      <c r="J8988" s="6"/>
      <c r="K8988" s="6"/>
    </row>
    <row r="8989" spans="1:11">
      <c r="A8989" s="6"/>
      <c r="B8989" s="6"/>
      <c r="D8989" s="6"/>
      <c r="E8989" s="6"/>
      <c r="F8989" s="6"/>
      <c r="G8989" s="6"/>
      <c r="H8989" s="6"/>
      <c r="I8989" s="6"/>
      <c r="J8989" s="6"/>
      <c r="K8989" s="6"/>
    </row>
    <row r="8990" spans="1:11">
      <c r="A8990" s="6"/>
      <c r="B8990" s="6"/>
      <c r="D8990" s="6"/>
      <c r="E8990" s="6"/>
      <c r="F8990" s="6"/>
      <c r="G8990" s="6"/>
      <c r="H8990" s="6"/>
      <c r="I8990" s="6"/>
      <c r="J8990" s="6"/>
      <c r="K8990" s="6"/>
    </row>
    <row r="8991" spans="1:11">
      <c r="A8991" s="6"/>
      <c r="B8991" s="6"/>
      <c r="D8991" s="6"/>
      <c r="E8991" s="6"/>
      <c r="F8991" s="6"/>
      <c r="G8991" s="6"/>
      <c r="H8991" s="6"/>
      <c r="I8991" s="6"/>
      <c r="J8991" s="6"/>
      <c r="K8991" s="6"/>
    </row>
    <row r="8992" spans="1:11">
      <c r="A8992" s="6"/>
      <c r="B8992" s="6"/>
      <c r="D8992" s="6"/>
      <c r="E8992" s="6"/>
      <c r="F8992" s="6"/>
      <c r="G8992" s="6"/>
      <c r="H8992" s="6"/>
      <c r="I8992" s="6"/>
      <c r="J8992" s="6"/>
      <c r="K8992" s="6"/>
    </row>
    <row r="8993" spans="1:11">
      <c r="A8993" s="6"/>
      <c r="B8993" s="6"/>
      <c r="D8993" s="6"/>
      <c r="E8993" s="6"/>
      <c r="F8993" s="6"/>
      <c r="G8993" s="6"/>
      <c r="H8993" s="6"/>
      <c r="I8993" s="6"/>
      <c r="J8993" s="6"/>
      <c r="K8993" s="6"/>
    </row>
    <row r="8994" spans="1:11">
      <c r="A8994" s="6"/>
      <c r="B8994" s="6"/>
      <c r="D8994" s="6"/>
      <c r="E8994" s="6"/>
      <c r="F8994" s="6"/>
      <c r="G8994" s="6"/>
      <c r="H8994" s="6"/>
      <c r="I8994" s="6"/>
      <c r="J8994" s="6"/>
      <c r="K8994" s="6"/>
    </row>
    <row r="8995" spans="1:11">
      <c r="A8995" s="6"/>
      <c r="B8995" s="6"/>
      <c r="D8995" s="6"/>
      <c r="E8995" s="6"/>
      <c r="F8995" s="6"/>
      <c r="G8995" s="6"/>
      <c r="H8995" s="6"/>
      <c r="I8995" s="6"/>
      <c r="J8995" s="6"/>
      <c r="K8995" s="6"/>
    </row>
    <row r="8996" spans="1:11">
      <c r="A8996" s="6"/>
      <c r="B8996" s="6"/>
      <c r="D8996" s="6"/>
      <c r="E8996" s="6"/>
      <c r="F8996" s="6"/>
      <c r="G8996" s="6"/>
      <c r="H8996" s="6"/>
      <c r="I8996" s="6"/>
      <c r="J8996" s="6"/>
      <c r="K8996" s="6"/>
    </row>
    <row r="8997" spans="1:11">
      <c r="A8997" s="6"/>
      <c r="B8997" s="6"/>
      <c r="D8997" s="6"/>
      <c r="E8997" s="6"/>
      <c r="F8997" s="6"/>
      <c r="G8997" s="6"/>
      <c r="H8997" s="6"/>
      <c r="I8997" s="6"/>
      <c r="J8997" s="6"/>
      <c r="K8997" s="6"/>
    </row>
    <row r="8998" spans="1:11">
      <c r="A8998" s="6"/>
      <c r="B8998" s="6"/>
      <c r="D8998" s="6"/>
      <c r="E8998" s="6"/>
      <c r="F8998" s="6"/>
      <c r="G8998" s="6"/>
      <c r="H8998" s="6"/>
      <c r="I8998" s="6"/>
      <c r="J8998" s="6"/>
      <c r="K8998" s="6"/>
    </row>
    <row r="8999" spans="1:11">
      <c r="A8999" s="6"/>
      <c r="B8999" s="6"/>
      <c r="D8999" s="6"/>
      <c r="E8999" s="6"/>
      <c r="F8999" s="6"/>
      <c r="G8999" s="6"/>
      <c r="H8999" s="6"/>
      <c r="I8999" s="6"/>
      <c r="J8999" s="6"/>
      <c r="K8999" s="6"/>
    </row>
    <row r="9000" spans="1:11">
      <c r="A9000" s="6"/>
      <c r="B9000" s="6"/>
      <c r="D9000" s="6"/>
      <c r="E9000" s="6"/>
      <c r="F9000" s="6"/>
      <c r="G9000" s="6"/>
      <c r="H9000" s="6"/>
      <c r="I9000" s="6"/>
      <c r="J9000" s="6"/>
      <c r="K9000" s="6"/>
    </row>
    <row r="9001" spans="1:11">
      <c r="A9001" s="6"/>
      <c r="B9001" s="6"/>
      <c r="D9001" s="6"/>
      <c r="E9001" s="6"/>
      <c r="F9001" s="6"/>
      <c r="G9001" s="6"/>
      <c r="H9001" s="6"/>
      <c r="I9001" s="6"/>
      <c r="J9001" s="6"/>
      <c r="K9001" s="6"/>
    </row>
    <row r="9002" spans="1:11">
      <c r="A9002" s="6"/>
      <c r="B9002" s="6"/>
      <c r="D9002" s="6"/>
      <c r="E9002" s="6"/>
      <c r="F9002" s="6"/>
      <c r="G9002" s="6"/>
      <c r="H9002" s="6"/>
      <c r="I9002" s="6"/>
      <c r="J9002" s="6"/>
      <c r="K9002" s="6"/>
    </row>
    <row r="9003" spans="1:11">
      <c r="A9003" s="6"/>
      <c r="B9003" s="6"/>
      <c r="D9003" s="6"/>
      <c r="E9003" s="6"/>
      <c r="F9003" s="6"/>
      <c r="G9003" s="6"/>
      <c r="H9003" s="6"/>
      <c r="I9003" s="6"/>
      <c r="J9003" s="6"/>
      <c r="K9003" s="6"/>
    </row>
    <row r="9004" spans="1:11">
      <c r="A9004" s="6"/>
      <c r="B9004" s="6"/>
      <c r="D9004" s="6"/>
      <c r="E9004" s="6"/>
      <c r="F9004" s="6"/>
      <c r="G9004" s="6"/>
      <c r="H9004" s="6"/>
      <c r="I9004" s="6"/>
      <c r="J9004" s="6"/>
      <c r="K9004" s="6"/>
    </row>
    <row r="9005" spans="1:11">
      <c r="A9005" s="6"/>
      <c r="B9005" s="6"/>
      <c r="D9005" s="6"/>
      <c r="E9005" s="6"/>
      <c r="F9005" s="6"/>
      <c r="G9005" s="6"/>
      <c r="H9005" s="6"/>
      <c r="I9005" s="6"/>
      <c r="J9005" s="6"/>
      <c r="K9005" s="6"/>
    </row>
    <row r="9006" spans="1:11">
      <c r="A9006" s="6"/>
      <c r="B9006" s="6"/>
      <c r="D9006" s="6"/>
      <c r="E9006" s="6"/>
      <c r="F9006" s="6"/>
      <c r="G9006" s="6"/>
      <c r="H9006" s="6"/>
      <c r="I9006" s="6"/>
      <c r="J9006" s="6"/>
      <c r="K9006" s="6"/>
    </row>
    <row r="9007" spans="1:11">
      <c r="A9007" s="6"/>
      <c r="B9007" s="6"/>
      <c r="D9007" s="6"/>
      <c r="E9007" s="6"/>
      <c r="F9007" s="6"/>
      <c r="G9007" s="6"/>
      <c r="H9007" s="6"/>
      <c r="I9007" s="6"/>
      <c r="J9007" s="6"/>
      <c r="K9007" s="6"/>
    </row>
    <row r="9008" spans="1:11">
      <c r="A9008" s="6"/>
      <c r="B9008" s="6"/>
      <c r="D9008" s="6"/>
      <c r="E9008" s="6"/>
      <c r="F9008" s="6"/>
      <c r="G9008" s="6"/>
      <c r="H9008" s="6"/>
      <c r="I9008" s="6"/>
      <c r="J9008" s="6"/>
      <c r="K9008" s="6"/>
    </row>
    <row r="9009" spans="1:11">
      <c r="A9009" s="6"/>
      <c r="B9009" s="6"/>
      <c r="D9009" s="6"/>
      <c r="E9009" s="6"/>
      <c r="F9009" s="6"/>
      <c r="G9009" s="6"/>
      <c r="H9009" s="6"/>
      <c r="I9009" s="6"/>
      <c r="J9009" s="6"/>
      <c r="K9009" s="6"/>
    </row>
    <row r="9010" spans="1:11">
      <c r="A9010" s="6"/>
      <c r="B9010" s="6"/>
      <c r="D9010" s="6"/>
      <c r="E9010" s="6"/>
      <c r="F9010" s="6"/>
      <c r="G9010" s="6"/>
      <c r="H9010" s="6"/>
      <c r="I9010" s="6"/>
      <c r="J9010" s="6"/>
      <c r="K9010" s="6"/>
    </row>
    <row r="9011" spans="1:11">
      <c r="A9011" s="6"/>
      <c r="B9011" s="6"/>
      <c r="D9011" s="6"/>
      <c r="E9011" s="6"/>
      <c r="F9011" s="6"/>
      <c r="G9011" s="6"/>
      <c r="H9011" s="6"/>
      <c r="I9011" s="6"/>
      <c r="J9011" s="6"/>
      <c r="K9011" s="6"/>
    </row>
    <row r="9012" spans="1:11">
      <c r="A9012" s="6"/>
      <c r="B9012" s="6"/>
      <c r="D9012" s="6"/>
      <c r="E9012" s="6"/>
      <c r="F9012" s="6"/>
      <c r="G9012" s="6"/>
      <c r="H9012" s="6"/>
      <c r="I9012" s="6"/>
      <c r="J9012" s="6"/>
      <c r="K9012" s="6"/>
    </row>
    <row r="9013" spans="1:11">
      <c r="A9013" s="6"/>
      <c r="B9013" s="6"/>
      <c r="D9013" s="6"/>
      <c r="E9013" s="6"/>
      <c r="F9013" s="6"/>
      <c r="G9013" s="6"/>
      <c r="H9013" s="6"/>
      <c r="I9013" s="6"/>
      <c r="J9013" s="6"/>
      <c r="K9013" s="6"/>
    </row>
    <row r="9014" spans="1:11">
      <c r="A9014" s="6"/>
      <c r="B9014" s="6"/>
      <c r="D9014" s="6"/>
      <c r="E9014" s="6"/>
      <c r="F9014" s="6"/>
      <c r="G9014" s="6"/>
      <c r="H9014" s="6"/>
      <c r="I9014" s="6"/>
      <c r="J9014" s="6"/>
      <c r="K9014" s="6"/>
    </row>
    <row r="9015" spans="1:11">
      <c r="A9015" s="6"/>
      <c r="B9015" s="6"/>
      <c r="D9015" s="6"/>
      <c r="E9015" s="6"/>
      <c r="F9015" s="6"/>
      <c r="G9015" s="6"/>
      <c r="H9015" s="6"/>
      <c r="I9015" s="6"/>
      <c r="J9015" s="6"/>
      <c r="K9015" s="6"/>
    </row>
    <row r="9016" spans="1:11">
      <c r="A9016" s="6"/>
      <c r="B9016" s="6"/>
      <c r="D9016" s="6"/>
      <c r="E9016" s="6"/>
      <c r="F9016" s="6"/>
      <c r="G9016" s="6"/>
      <c r="H9016" s="6"/>
      <c r="I9016" s="6"/>
      <c r="J9016" s="6"/>
      <c r="K9016" s="6"/>
    </row>
    <row r="9017" spans="1:11">
      <c r="A9017" s="6"/>
      <c r="B9017" s="6"/>
      <c r="D9017" s="6"/>
      <c r="E9017" s="6"/>
      <c r="F9017" s="6"/>
      <c r="G9017" s="6"/>
      <c r="H9017" s="6"/>
      <c r="I9017" s="6"/>
      <c r="J9017" s="6"/>
      <c r="K9017" s="6"/>
    </row>
    <row r="9018" spans="1:11">
      <c r="A9018" s="6"/>
      <c r="B9018" s="6"/>
      <c r="D9018" s="6"/>
      <c r="E9018" s="6"/>
      <c r="F9018" s="6"/>
      <c r="G9018" s="6"/>
      <c r="H9018" s="6"/>
      <c r="I9018" s="6"/>
      <c r="J9018" s="6"/>
      <c r="K9018" s="6"/>
    </row>
    <row r="9019" spans="1:11">
      <c r="A9019" s="6"/>
      <c r="B9019" s="6"/>
      <c r="D9019" s="6"/>
      <c r="E9019" s="6"/>
      <c r="F9019" s="6"/>
      <c r="G9019" s="6"/>
      <c r="H9019" s="6"/>
      <c r="I9019" s="6"/>
      <c r="J9019" s="6"/>
      <c r="K9019" s="6"/>
    </row>
    <row r="9020" spans="1:11">
      <c r="A9020" s="6"/>
      <c r="B9020" s="6"/>
      <c r="D9020" s="6"/>
      <c r="E9020" s="6"/>
      <c r="F9020" s="6"/>
      <c r="G9020" s="6"/>
      <c r="H9020" s="6"/>
      <c r="I9020" s="6"/>
      <c r="J9020" s="6"/>
      <c r="K9020" s="6"/>
    </row>
    <row r="9021" spans="1:11">
      <c r="A9021" s="6"/>
      <c r="B9021" s="6"/>
      <c r="D9021" s="6"/>
      <c r="E9021" s="6"/>
      <c r="F9021" s="6"/>
      <c r="G9021" s="6"/>
      <c r="H9021" s="6"/>
      <c r="I9021" s="6"/>
      <c r="J9021" s="6"/>
      <c r="K9021" s="6"/>
    </row>
    <row r="9022" spans="1:11">
      <c r="A9022" s="6"/>
      <c r="B9022" s="6"/>
      <c r="D9022" s="6"/>
      <c r="E9022" s="6"/>
      <c r="F9022" s="6"/>
      <c r="G9022" s="6"/>
      <c r="H9022" s="6"/>
      <c r="I9022" s="6"/>
      <c r="J9022" s="6"/>
      <c r="K9022" s="6"/>
    </row>
    <row r="9023" spans="1:11">
      <c r="A9023" s="6"/>
      <c r="B9023" s="6"/>
      <c r="D9023" s="6"/>
      <c r="E9023" s="6"/>
      <c r="F9023" s="6"/>
      <c r="G9023" s="6"/>
      <c r="H9023" s="6"/>
      <c r="I9023" s="6"/>
      <c r="J9023" s="6"/>
      <c r="K9023" s="6"/>
    </row>
    <row r="9024" spans="1:11">
      <c r="A9024" s="6"/>
      <c r="B9024" s="6"/>
      <c r="D9024" s="6"/>
      <c r="E9024" s="6"/>
      <c r="F9024" s="6"/>
      <c r="G9024" s="6"/>
      <c r="H9024" s="6"/>
      <c r="I9024" s="6"/>
      <c r="J9024" s="6"/>
      <c r="K9024" s="6"/>
    </row>
    <row r="9025" spans="1:11">
      <c r="A9025" s="6"/>
      <c r="B9025" s="6"/>
      <c r="D9025" s="6"/>
      <c r="E9025" s="6"/>
      <c r="F9025" s="6"/>
      <c r="G9025" s="6"/>
      <c r="H9025" s="6"/>
      <c r="I9025" s="6"/>
      <c r="J9025" s="6"/>
      <c r="K9025" s="6"/>
    </row>
    <row r="9026" spans="1:11">
      <c r="A9026" s="6"/>
      <c r="B9026" s="6"/>
      <c r="D9026" s="6"/>
      <c r="E9026" s="6"/>
      <c r="F9026" s="6"/>
      <c r="G9026" s="6"/>
      <c r="H9026" s="6"/>
      <c r="I9026" s="6"/>
      <c r="J9026" s="6"/>
      <c r="K9026" s="6"/>
    </row>
    <row r="9027" spans="1:11">
      <c r="A9027" s="6"/>
      <c r="B9027" s="6"/>
      <c r="D9027" s="6"/>
      <c r="E9027" s="6"/>
      <c r="F9027" s="6"/>
      <c r="G9027" s="6"/>
      <c r="H9027" s="6"/>
      <c r="I9027" s="6"/>
      <c r="J9027" s="6"/>
      <c r="K9027" s="6"/>
    </row>
    <row r="9028" spans="1:11">
      <c r="A9028" s="6"/>
      <c r="B9028" s="6"/>
      <c r="D9028" s="6"/>
      <c r="E9028" s="6"/>
      <c r="F9028" s="6"/>
      <c r="G9028" s="6"/>
      <c r="H9028" s="6"/>
      <c r="I9028" s="6"/>
      <c r="J9028" s="6"/>
      <c r="K9028" s="6"/>
    </row>
    <row r="9029" spans="1:11">
      <c r="A9029" s="6"/>
      <c r="B9029" s="6"/>
      <c r="D9029" s="6"/>
      <c r="E9029" s="6"/>
      <c r="F9029" s="6"/>
      <c r="G9029" s="6"/>
      <c r="H9029" s="6"/>
      <c r="I9029" s="6"/>
      <c r="J9029" s="6"/>
      <c r="K9029" s="6"/>
    </row>
    <row r="9030" spans="1:11">
      <c r="A9030" s="6"/>
      <c r="B9030" s="6"/>
      <c r="D9030" s="6"/>
      <c r="E9030" s="6"/>
      <c r="F9030" s="6"/>
      <c r="G9030" s="6"/>
      <c r="H9030" s="6"/>
      <c r="I9030" s="6"/>
      <c r="J9030" s="6"/>
      <c r="K9030" s="6"/>
    </row>
    <row r="9031" spans="1:11">
      <c r="A9031" s="6"/>
      <c r="B9031" s="6"/>
      <c r="D9031" s="6"/>
      <c r="E9031" s="6"/>
      <c r="F9031" s="6"/>
      <c r="G9031" s="6"/>
      <c r="H9031" s="6"/>
      <c r="I9031" s="6"/>
      <c r="J9031" s="6"/>
      <c r="K9031" s="6"/>
    </row>
    <row r="9032" spans="1:11">
      <c r="A9032" s="6"/>
      <c r="B9032" s="6"/>
      <c r="D9032" s="6"/>
      <c r="E9032" s="6"/>
      <c r="F9032" s="6"/>
      <c r="G9032" s="6"/>
      <c r="H9032" s="6"/>
      <c r="I9032" s="6"/>
      <c r="J9032" s="6"/>
      <c r="K9032" s="6"/>
    </row>
    <row r="9033" spans="1:11">
      <c r="A9033" s="6"/>
      <c r="B9033" s="6"/>
      <c r="D9033" s="6"/>
      <c r="E9033" s="6"/>
      <c r="F9033" s="6"/>
      <c r="G9033" s="6"/>
      <c r="H9033" s="6"/>
      <c r="I9033" s="6"/>
      <c r="J9033" s="6"/>
      <c r="K9033" s="6"/>
    </row>
    <row r="9034" spans="1:11">
      <c r="A9034" s="6"/>
      <c r="B9034" s="6"/>
      <c r="D9034" s="6"/>
      <c r="E9034" s="6"/>
      <c r="F9034" s="6"/>
      <c r="G9034" s="6"/>
      <c r="H9034" s="6"/>
      <c r="I9034" s="6"/>
      <c r="J9034" s="6"/>
      <c r="K9034" s="6"/>
    </row>
    <row r="9035" spans="1:11">
      <c r="A9035" s="6"/>
      <c r="B9035" s="6"/>
      <c r="D9035" s="6"/>
      <c r="E9035" s="6"/>
      <c r="F9035" s="6"/>
      <c r="G9035" s="6"/>
      <c r="H9035" s="6"/>
      <c r="I9035" s="6"/>
      <c r="J9035" s="6"/>
      <c r="K9035" s="6"/>
    </row>
    <row r="9036" spans="1:11">
      <c r="A9036" s="6"/>
      <c r="B9036" s="6"/>
      <c r="D9036" s="6"/>
      <c r="E9036" s="6"/>
      <c r="F9036" s="6"/>
      <c r="G9036" s="6"/>
      <c r="H9036" s="6"/>
      <c r="I9036" s="6"/>
      <c r="J9036" s="6"/>
      <c r="K9036" s="6"/>
    </row>
    <row r="9037" spans="1:11">
      <c r="A9037" s="6"/>
      <c r="B9037" s="6"/>
      <c r="D9037" s="6"/>
      <c r="E9037" s="6"/>
      <c r="F9037" s="6"/>
      <c r="G9037" s="6"/>
      <c r="H9037" s="6"/>
      <c r="I9037" s="6"/>
      <c r="J9037" s="6"/>
      <c r="K9037" s="6"/>
    </row>
    <row r="9038" spans="1:11">
      <c r="A9038" s="6"/>
      <c r="B9038" s="6"/>
      <c r="D9038" s="6"/>
      <c r="E9038" s="6"/>
      <c r="F9038" s="6"/>
      <c r="G9038" s="6"/>
      <c r="H9038" s="6"/>
      <c r="I9038" s="6"/>
      <c r="J9038" s="6"/>
      <c r="K9038" s="6"/>
    </row>
    <row r="9039" spans="1:11">
      <c r="A9039" s="6"/>
      <c r="B9039" s="6"/>
      <c r="D9039" s="6"/>
      <c r="E9039" s="6"/>
      <c r="F9039" s="6"/>
      <c r="G9039" s="6"/>
      <c r="H9039" s="6"/>
      <c r="I9039" s="6"/>
      <c r="J9039" s="6"/>
      <c r="K9039" s="6"/>
    </row>
    <row r="9040" spans="1:11">
      <c r="A9040" s="6"/>
      <c r="B9040" s="6"/>
      <c r="D9040" s="6"/>
      <c r="E9040" s="6"/>
      <c r="F9040" s="6"/>
      <c r="G9040" s="6"/>
      <c r="H9040" s="6"/>
      <c r="I9040" s="6"/>
      <c r="J9040" s="6"/>
      <c r="K9040" s="6"/>
    </row>
    <row r="9041" spans="1:11">
      <c r="A9041" s="6"/>
      <c r="B9041" s="6"/>
      <c r="D9041" s="6"/>
      <c r="E9041" s="6"/>
      <c r="F9041" s="6"/>
      <c r="G9041" s="6"/>
      <c r="H9041" s="6"/>
      <c r="I9041" s="6"/>
      <c r="J9041" s="6"/>
      <c r="K9041" s="6"/>
    </row>
    <row r="9042" spans="1:11">
      <c r="A9042" s="6"/>
      <c r="B9042" s="6"/>
      <c r="D9042" s="6"/>
      <c r="E9042" s="6"/>
      <c r="F9042" s="6"/>
      <c r="G9042" s="6"/>
      <c r="H9042" s="6"/>
      <c r="I9042" s="6"/>
      <c r="J9042" s="6"/>
      <c r="K9042" s="6"/>
    </row>
    <row r="9043" spans="1:11">
      <c r="A9043" s="6"/>
      <c r="B9043" s="6"/>
      <c r="D9043" s="6"/>
      <c r="E9043" s="6"/>
      <c r="F9043" s="6"/>
      <c r="G9043" s="6"/>
      <c r="H9043" s="6"/>
      <c r="I9043" s="6"/>
      <c r="J9043" s="6"/>
      <c r="K9043" s="6"/>
    </row>
    <row r="9044" spans="1:11">
      <c r="A9044" s="6"/>
      <c r="B9044" s="6"/>
      <c r="D9044" s="6"/>
      <c r="E9044" s="6"/>
      <c r="F9044" s="6"/>
      <c r="G9044" s="6"/>
      <c r="H9044" s="6"/>
      <c r="I9044" s="6"/>
      <c r="J9044" s="6"/>
      <c r="K9044" s="6"/>
    </row>
    <row r="9045" spans="1:11">
      <c r="A9045" s="6"/>
      <c r="B9045" s="6"/>
      <c r="D9045" s="6"/>
      <c r="E9045" s="6"/>
      <c r="F9045" s="6"/>
      <c r="G9045" s="6"/>
      <c r="H9045" s="6"/>
      <c r="I9045" s="6"/>
      <c r="J9045" s="6"/>
      <c r="K9045" s="6"/>
    </row>
    <row r="9046" spans="1:11">
      <c r="A9046" s="6"/>
      <c r="B9046" s="6"/>
      <c r="D9046" s="6"/>
      <c r="E9046" s="6"/>
      <c r="F9046" s="6"/>
      <c r="G9046" s="6"/>
      <c r="H9046" s="6"/>
      <c r="I9046" s="6"/>
      <c r="J9046" s="6"/>
      <c r="K9046" s="6"/>
    </row>
    <row r="9047" spans="1:11">
      <c r="A9047" s="6"/>
      <c r="B9047" s="6"/>
      <c r="D9047" s="6"/>
      <c r="E9047" s="6"/>
      <c r="F9047" s="6"/>
      <c r="G9047" s="6"/>
      <c r="H9047" s="6"/>
      <c r="I9047" s="6"/>
      <c r="J9047" s="6"/>
      <c r="K9047" s="6"/>
    </row>
    <row r="9048" spans="1:11">
      <c r="A9048" s="6"/>
      <c r="B9048" s="6"/>
      <c r="D9048" s="6"/>
      <c r="E9048" s="6"/>
      <c r="F9048" s="6"/>
      <c r="G9048" s="6"/>
      <c r="H9048" s="6"/>
      <c r="I9048" s="6"/>
      <c r="J9048" s="6"/>
      <c r="K9048" s="6"/>
    </row>
    <row r="9049" spans="1:11">
      <c r="A9049" s="6"/>
      <c r="B9049" s="6"/>
      <c r="D9049" s="6"/>
      <c r="E9049" s="6"/>
      <c r="F9049" s="6"/>
      <c r="G9049" s="6"/>
      <c r="H9049" s="6"/>
      <c r="I9049" s="6"/>
      <c r="J9049" s="6"/>
      <c r="K9049" s="6"/>
    </row>
    <row r="9050" spans="1:11">
      <c r="A9050" s="6"/>
      <c r="B9050" s="6"/>
      <c r="D9050" s="6"/>
      <c r="E9050" s="6"/>
      <c r="F9050" s="6"/>
      <c r="G9050" s="6"/>
      <c r="H9050" s="6"/>
      <c r="I9050" s="6"/>
      <c r="J9050" s="6"/>
      <c r="K9050" s="6"/>
    </row>
    <row r="9051" spans="1:11">
      <c r="A9051" s="6"/>
      <c r="B9051" s="6"/>
      <c r="D9051" s="6"/>
      <c r="E9051" s="6"/>
      <c r="F9051" s="6"/>
      <c r="G9051" s="6"/>
      <c r="H9051" s="6"/>
      <c r="I9051" s="6"/>
      <c r="J9051" s="6"/>
      <c r="K9051" s="6"/>
    </row>
    <row r="9052" spans="1:11">
      <c r="A9052" s="6"/>
      <c r="B9052" s="6"/>
      <c r="D9052" s="6"/>
      <c r="E9052" s="6"/>
      <c r="F9052" s="6"/>
      <c r="G9052" s="6"/>
      <c r="H9052" s="6"/>
      <c r="I9052" s="6"/>
      <c r="J9052" s="6"/>
      <c r="K9052" s="6"/>
    </row>
    <row r="9053" spans="1:11">
      <c r="A9053" s="6"/>
      <c r="B9053" s="6"/>
      <c r="D9053" s="6"/>
      <c r="E9053" s="6"/>
      <c r="F9053" s="6"/>
      <c r="G9053" s="6"/>
      <c r="H9053" s="6"/>
      <c r="I9053" s="6"/>
      <c r="J9053" s="6"/>
      <c r="K9053" s="6"/>
    </row>
    <row r="9054" spans="1:11">
      <c r="A9054" s="6"/>
      <c r="B9054" s="6"/>
      <c r="D9054" s="6"/>
      <c r="E9054" s="6"/>
      <c r="F9054" s="6"/>
      <c r="G9054" s="6"/>
      <c r="H9054" s="6"/>
      <c r="I9054" s="6"/>
      <c r="J9054" s="6"/>
      <c r="K9054" s="6"/>
    </row>
    <row r="9055" spans="1:11">
      <c r="A9055" s="6"/>
      <c r="B9055" s="6"/>
      <c r="D9055" s="6"/>
      <c r="E9055" s="6"/>
      <c r="F9055" s="6"/>
      <c r="G9055" s="6"/>
      <c r="H9055" s="6"/>
      <c r="I9055" s="6"/>
      <c r="J9055" s="6"/>
      <c r="K9055" s="6"/>
    </row>
    <row r="9056" spans="1:11">
      <c r="A9056" s="6"/>
      <c r="B9056" s="6"/>
      <c r="D9056" s="6"/>
      <c r="E9056" s="6"/>
      <c r="F9056" s="6"/>
      <c r="G9056" s="6"/>
      <c r="H9056" s="6"/>
      <c r="I9056" s="6"/>
      <c r="J9056" s="6"/>
      <c r="K9056" s="6"/>
    </row>
    <row r="9057" spans="1:11">
      <c r="A9057" s="6"/>
      <c r="B9057" s="6"/>
      <c r="D9057" s="6"/>
      <c r="E9057" s="6"/>
      <c r="F9057" s="6"/>
      <c r="G9057" s="6"/>
      <c r="H9057" s="6"/>
      <c r="I9057" s="6"/>
      <c r="J9057" s="6"/>
      <c r="K9057" s="6"/>
    </row>
    <row r="9058" spans="1:11">
      <c r="A9058" s="6"/>
      <c r="B9058" s="6"/>
      <c r="D9058" s="6"/>
      <c r="E9058" s="6"/>
      <c r="F9058" s="6"/>
      <c r="G9058" s="6"/>
      <c r="H9058" s="6"/>
      <c r="I9058" s="6"/>
      <c r="J9058" s="6"/>
      <c r="K9058" s="6"/>
    </row>
    <row r="9059" spans="1:11">
      <c r="A9059" s="6"/>
      <c r="B9059" s="6"/>
      <c r="D9059" s="6"/>
      <c r="E9059" s="6"/>
      <c r="F9059" s="6"/>
      <c r="G9059" s="6"/>
      <c r="H9059" s="6"/>
      <c r="I9059" s="6"/>
      <c r="J9059" s="6"/>
      <c r="K9059" s="6"/>
    </row>
    <row r="9060" spans="1:11">
      <c r="A9060" s="6"/>
      <c r="B9060" s="6"/>
      <c r="D9060" s="6"/>
      <c r="E9060" s="6"/>
      <c r="F9060" s="6"/>
      <c r="G9060" s="6"/>
      <c r="H9060" s="6"/>
      <c r="I9060" s="6"/>
      <c r="J9060" s="6"/>
      <c r="K9060" s="6"/>
    </row>
    <row r="9061" spans="1:11">
      <c r="A9061" s="6"/>
      <c r="B9061" s="6"/>
      <c r="D9061" s="6"/>
      <c r="E9061" s="6"/>
      <c r="F9061" s="6"/>
      <c r="G9061" s="6"/>
      <c r="H9061" s="6"/>
      <c r="I9061" s="6"/>
      <c r="J9061" s="6"/>
      <c r="K9061" s="6"/>
    </row>
    <row r="9062" spans="1:11">
      <c r="A9062" s="6"/>
      <c r="B9062" s="6"/>
      <c r="D9062" s="6"/>
      <c r="E9062" s="6"/>
      <c r="F9062" s="6"/>
      <c r="G9062" s="6"/>
      <c r="H9062" s="6"/>
      <c r="I9062" s="6"/>
      <c r="J9062" s="6"/>
      <c r="K9062" s="6"/>
    </row>
    <row r="9063" spans="1:11">
      <c r="A9063" s="6"/>
      <c r="B9063" s="6"/>
      <c r="D9063" s="6"/>
      <c r="E9063" s="6"/>
      <c r="F9063" s="6"/>
      <c r="G9063" s="6"/>
      <c r="H9063" s="6"/>
      <c r="I9063" s="6"/>
      <c r="J9063" s="6"/>
      <c r="K9063" s="6"/>
    </row>
    <row r="9064" spans="1:11">
      <c r="A9064" s="6"/>
      <c r="B9064" s="6"/>
      <c r="D9064" s="6"/>
      <c r="E9064" s="6"/>
      <c r="F9064" s="6"/>
      <c r="G9064" s="6"/>
      <c r="H9064" s="6"/>
      <c r="I9064" s="6"/>
      <c r="J9064" s="6"/>
      <c r="K9064" s="6"/>
    </row>
    <row r="9065" spans="1:11">
      <c r="A9065" s="6"/>
      <c r="B9065" s="6"/>
      <c r="D9065" s="6"/>
      <c r="E9065" s="6"/>
      <c r="F9065" s="6"/>
      <c r="G9065" s="6"/>
      <c r="H9065" s="6"/>
      <c r="I9065" s="6"/>
      <c r="J9065" s="6"/>
      <c r="K9065" s="6"/>
    </row>
    <row r="9066" spans="1:11">
      <c r="A9066" s="6"/>
      <c r="B9066" s="6"/>
      <c r="D9066" s="6"/>
      <c r="E9066" s="6"/>
      <c r="F9066" s="6"/>
      <c r="G9066" s="6"/>
      <c r="H9066" s="6"/>
      <c r="I9066" s="6"/>
      <c r="J9066" s="6"/>
      <c r="K9066" s="6"/>
    </row>
    <row r="9067" spans="1:11">
      <c r="A9067" s="6"/>
      <c r="B9067" s="6"/>
      <c r="D9067" s="6"/>
      <c r="E9067" s="6"/>
      <c r="F9067" s="6"/>
      <c r="G9067" s="6"/>
      <c r="H9067" s="6"/>
      <c r="I9067" s="6"/>
      <c r="J9067" s="6"/>
      <c r="K9067" s="6"/>
    </row>
    <row r="9068" spans="1:11">
      <c r="A9068" s="6"/>
      <c r="B9068" s="6"/>
      <c r="D9068" s="6"/>
      <c r="E9068" s="6"/>
      <c r="F9068" s="6"/>
      <c r="G9068" s="6"/>
      <c r="H9068" s="6"/>
      <c r="I9068" s="6"/>
      <c r="J9068" s="6"/>
      <c r="K9068" s="6"/>
    </row>
    <row r="9069" spans="1:11">
      <c r="A9069" s="6"/>
      <c r="B9069" s="6"/>
      <c r="D9069" s="6"/>
      <c r="E9069" s="6"/>
      <c r="F9069" s="6"/>
      <c r="G9069" s="6"/>
      <c r="H9069" s="6"/>
      <c r="I9069" s="6"/>
      <c r="J9069" s="6"/>
      <c r="K9069" s="6"/>
    </row>
    <row r="9070" spans="1:11">
      <c r="A9070" s="6"/>
      <c r="B9070" s="6"/>
      <c r="D9070" s="6"/>
      <c r="E9070" s="6"/>
      <c r="F9070" s="6"/>
      <c r="G9070" s="6"/>
      <c r="H9070" s="6"/>
      <c r="I9070" s="6"/>
      <c r="J9070" s="6"/>
      <c r="K9070" s="6"/>
    </row>
    <row r="9071" spans="1:11">
      <c r="A9071" s="6"/>
      <c r="B9071" s="6"/>
      <c r="D9071" s="6"/>
      <c r="E9071" s="6"/>
      <c r="F9071" s="6"/>
      <c r="G9071" s="6"/>
      <c r="H9071" s="6"/>
      <c r="I9071" s="6"/>
      <c r="J9071" s="6"/>
      <c r="K9071" s="6"/>
    </row>
    <row r="9072" spans="1:11">
      <c r="A9072" s="6"/>
      <c r="B9072" s="6"/>
      <c r="D9072" s="6"/>
      <c r="E9072" s="6"/>
      <c r="F9072" s="6"/>
      <c r="G9072" s="6"/>
      <c r="H9072" s="6"/>
      <c r="I9072" s="6"/>
      <c r="J9072" s="6"/>
      <c r="K9072" s="6"/>
    </row>
    <row r="9073" spans="1:11">
      <c r="A9073" s="6"/>
      <c r="B9073" s="6"/>
      <c r="D9073" s="6"/>
      <c r="E9073" s="6"/>
      <c r="F9073" s="6"/>
      <c r="G9073" s="6"/>
      <c r="H9073" s="6"/>
      <c r="I9073" s="6"/>
      <c r="J9073" s="6"/>
      <c r="K9073" s="6"/>
    </row>
    <row r="9074" spans="1:11">
      <c r="A9074" s="6"/>
      <c r="B9074" s="6"/>
      <c r="D9074" s="6"/>
      <c r="E9074" s="6"/>
      <c r="F9074" s="6"/>
      <c r="G9074" s="6"/>
      <c r="H9074" s="6"/>
      <c r="I9074" s="6"/>
      <c r="J9074" s="6"/>
      <c r="K9074" s="6"/>
    </row>
    <row r="9075" spans="1:11">
      <c r="A9075" s="6"/>
      <c r="B9075" s="6"/>
      <c r="D9075" s="6"/>
      <c r="E9075" s="6"/>
      <c r="F9075" s="6"/>
      <c r="G9075" s="6"/>
      <c r="H9075" s="6"/>
      <c r="I9075" s="6"/>
      <c r="J9075" s="6"/>
      <c r="K9075" s="6"/>
    </row>
    <row r="9076" spans="1:11">
      <c r="A9076" s="6"/>
      <c r="B9076" s="6"/>
      <c r="D9076" s="6"/>
      <c r="E9076" s="6"/>
      <c r="F9076" s="6"/>
      <c r="G9076" s="6"/>
      <c r="H9076" s="6"/>
      <c r="I9076" s="6"/>
      <c r="J9076" s="6"/>
      <c r="K9076" s="6"/>
    </row>
    <row r="9077" spans="1:11">
      <c r="A9077" s="6"/>
      <c r="B9077" s="6"/>
      <c r="D9077" s="6"/>
      <c r="E9077" s="6"/>
      <c r="F9077" s="6"/>
      <c r="G9077" s="6"/>
      <c r="H9077" s="6"/>
      <c r="I9077" s="6"/>
      <c r="J9077" s="6"/>
      <c r="K9077" s="6"/>
    </row>
    <row r="9078" spans="1:11">
      <c r="A9078" s="6"/>
      <c r="B9078" s="6"/>
      <c r="D9078" s="6"/>
      <c r="E9078" s="6"/>
      <c r="F9078" s="6"/>
      <c r="G9078" s="6"/>
      <c r="H9078" s="6"/>
      <c r="I9078" s="6"/>
      <c r="J9078" s="6"/>
      <c r="K9078" s="6"/>
    </row>
    <row r="9079" spans="1:11">
      <c r="A9079" s="6"/>
      <c r="B9079" s="6"/>
      <c r="D9079" s="6"/>
      <c r="E9079" s="6"/>
      <c r="F9079" s="6"/>
      <c r="G9079" s="6"/>
      <c r="H9079" s="6"/>
      <c r="I9079" s="6"/>
      <c r="J9079" s="6"/>
      <c r="K9079" s="6"/>
    </row>
    <row r="9080" spans="1:11">
      <c r="A9080" s="6"/>
      <c r="B9080" s="6"/>
      <c r="D9080" s="6"/>
      <c r="E9080" s="6"/>
      <c r="F9080" s="6"/>
      <c r="G9080" s="6"/>
      <c r="H9080" s="6"/>
      <c r="I9080" s="6"/>
      <c r="J9080" s="6"/>
      <c r="K9080" s="6"/>
    </row>
    <row r="9081" spans="1:11">
      <c r="A9081" s="6"/>
      <c r="B9081" s="6"/>
      <c r="D9081" s="6"/>
      <c r="E9081" s="6"/>
      <c r="F9081" s="6"/>
      <c r="G9081" s="6"/>
      <c r="H9081" s="6"/>
      <c r="I9081" s="6"/>
      <c r="J9081" s="6"/>
      <c r="K9081" s="6"/>
    </row>
    <row r="9082" spans="1:11">
      <c r="A9082" s="6"/>
      <c r="B9082" s="6"/>
      <c r="D9082" s="6"/>
      <c r="E9082" s="6"/>
      <c r="F9082" s="6"/>
      <c r="G9082" s="6"/>
      <c r="H9082" s="6"/>
      <c r="I9082" s="6"/>
      <c r="J9082" s="6"/>
      <c r="K9082" s="6"/>
    </row>
    <row r="9083" spans="1:11">
      <c r="A9083" s="6"/>
      <c r="B9083" s="6"/>
      <c r="D9083" s="6"/>
      <c r="E9083" s="6"/>
      <c r="F9083" s="6"/>
      <c r="G9083" s="6"/>
      <c r="H9083" s="6"/>
      <c r="I9083" s="6"/>
      <c r="J9083" s="6"/>
      <c r="K9083" s="6"/>
    </row>
    <row r="9084" spans="1:11">
      <c r="A9084" s="6"/>
      <c r="B9084" s="6"/>
      <c r="D9084" s="6"/>
      <c r="E9084" s="6"/>
      <c r="F9084" s="6"/>
      <c r="G9084" s="6"/>
      <c r="H9084" s="6"/>
      <c r="I9084" s="6"/>
      <c r="J9084" s="6"/>
      <c r="K9084" s="6"/>
    </row>
    <row r="9085" spans="1:11">
      <c r="A9085" s="6"/>
      <c r="B9085" s="6"/>
      <c r="D9085" s="6"/>
      <c r="E9085" s="6"/>
      <c r="F9085" s="6"/>
      <c r="G9085" s="6"/>
      <c r="H9085" s="6"/>
      <c r="I9085" s="6"/>
      <c r="J9085" s="6"/>
      <c r="K9085" s="6"/>
    </row>
    <row r="9086" spans="1:11">
      <c r="A9086" s="6"/>
      <c r="B9086" s="6"/>
      <c r="D9086" s="6"/>
      <c r="E9086" s="6"/>
      <c r="F9086" s="6"/>
      <c r="G9086" s="6"/>
      <c r="H9086" s="6"/>
      <c r="I9086" s="6"/>
      <c r="J9086" s="6"/>
      <c r="K9086" s="6"/>
    </row>
    <row r="9087" spans="1:11">
      <c r="A9087" s="6"/>
      <c r="B9087" s="6"/>
      <c r="D9087" s="6"/>
      <c r="E9087" s="6"/>
      <c r="F9087" s="6"/>
      <c r="G9087" s="6"/>
      <c r="H9087" s="6"/>
      <c r="I9087" s="6"/>
      <c r="J9087" s="6"/>
      <c r="K9087" s="6"/>
    </row>
    <row r="9088" spans="1:11">
      <c r="A9088" s="6"/>
      <c r="B9088" s="6"/>
      <c r="D9088" s="6"/>
      <c r="E9088" s="6"/>
      <c r="F9088" s="6"/>
      <c r="G9088" s="6"/>
      <c r="H9088" s="6"/>
      <c r="I9088" s="6"/>
      <c r="J9088" s="6"/>
      <c r="K9088" s="6"/>
    </row>
    <row r="9089" spans="1:11">
      <c r="A9089" s="6"/>
      <c r="B9089" s="6"/>
      <c r="D9089" s="6"/>
      <c r="E9089" s="6"/>
      <c r="F9089" s="6"/>
      <c r="G9089" s="6"/>
      <c r="H9089" s="6"/>
      <c r="I9089" s="6"/>
      <c r="J9089" s="6"/>
      <c r="K9089" s="6"/>
    </row>
    <row r="9090" spans="1:11">
      <c r="A9090" s="6"/>
      <c r="B9090" s="6"/>
      <c r="D9090" s="6"/>
      <c r="E9090" s="6"/>
      <c r="F9090" s="6"/>
      <c r="G9090" s="6"/>
      <c r="H9090" s="6"/>
      <c r="I9090" s="6"/>
      <c r="J9090" s="6"/>
      <c r="K9090" s="6"/>
    </row>
    <row r="9091" spans="1:11">
      <c r="A9091" s="6"/>
      <c r="B9091" s="6"/>
      <c r="D9091" s="6"/>
      <c r="E9091" s="6"/>
      <c r="F9091" s="6"/>
      <c r="G9091" s="6"/>
      <c r="H9091" s="6"/>
      <c r="I9091" s="6"/>
      <c r="J9091" s="6"/>
      <c r="K9091" s="6"/>
    </row>
    <row r="9092" spans="1:11">
      <c r="A9092" s="6"/>
      <c r="B9092" s="6"/>
      <c r="D9092" s="6"/>
      <c r="E9092" s="6"/>
      <c r="F9092" s="6"/>
      <c r="G9092" s="6"/>
      <c r="H9092" s="6"/>
      <c r="I9092" s="6"/>
      <c r="J9092" s="6"/>
      <c r="K9092" s="6"/>
    </row>
    <row r="9093" spans="1:11">
      <c r="A9093" s="6"/>
      <c r="B9093" s="6"/>
      <c r="D9093" s="6"/>
      <c r="E9093" s="6"/>
      <c r="F9093" s="6"/>
      <c r="G9093" s="6"/>
      <c r="H9093" s="6"/>
      <c r="I9093" s="6"/>
      <c r="J9093" s="6"/>
      <c r="K9093" s="6"/>
    </row>
    <row r="9094" spans="1:11">
      <c r="A9094" s="6"/>
      <c r="B9094" s="6"/>
      <c r="D9094" s="6"/>
      <c r="E9094" s="6"/>
      <c r="F9094" s="6"/>
      <c r="G9094" s="6"/>
      <c r="H9094" s="6"/>
      <c r="I9094" s="6"/>
      <c r="J9094" s="6"/>
      <c r="K9094" s="6"/>
    </row>
    <row r="9095" spans="1:11">
      <c r="A9095" s="6"/>
      <c r="B9095" s="6"/>
      <c r="D9095" s="6"/>
      <c r="E9095" s="6"/>
      <c r="F9095" s="6"/>
      <c r="G9095" s="6"/>
      <c r="H9095" s="6"/>
      <c r="I9095" s="6"/>
      <c r="J9095" s="6"/>
      <c r="K9095" s="6"/>
    </row>
    <row r="9096" spans="1:11">
      <c r="A9096" s="6"/>
      <c r="B9096" s="6"/>
      <c r="D9096" s="6"/>
      <c r="E9096" s="6"/>
      <c r="F9096" s="6"/>
      <c r="G9096" s="6"/>
      <c r="H9096" s="6"/>
      <c r="I9096" s="6"/>
      <c r="J9096" s="6"/>
      <c r="K9096" s="6"/>
    </row>
    <row r="9097" spans="1:11">
      <c r="A9097" s="6"/>
      <c r="B9097" s="6"/>
      <c r="D9097" s="6"/>
      <c r="E9097" s="6"/>
      <c r="F9097" s="6"/>
      <c r="G9097" s="6"/>
      <c r="H9097" s="6"/>
      <c r="I9097" s="6"/>
      <c r="J9097" s="6"/>
      <c r="K9097" s="6"/>
    </row>
    <row r="9098" spans="1:11">
      <c r="A9098" s="6"/>
      <c r="B9098" s="6"/>
      <c r="D9098" s="6"/>
      <c r="E9098" s="6"/>
      <c r="F9098" s="6"/>
      <c r="G9098" s="6"/>
      <c r="H9098" s="6"/>
      <c r="I9098" s="6"/>
      <c r="J9098" s="6"/>
      <c r="K9098" s="6"/>
    </row>
    <row r="9099" spans="1:11">
      <c r="A9099" s="6"/>
      <c r="B9099" s="6"/>
      <c r="D9099" s="6"/>
      <c r="E9099" s="6"/>
      <c r="F9099" s="6"/>
      <c r="G9099" s="6"/>
      <c r="H9099" s="6"/>
      <c r="I9099" s="6"/>
      <c r="J9099" s="6"/>
      <c r="K9099" s="6"/>
    </row>
    <row r="9100" spans="1:11">
      <c r="A9100" s="6"/>
      <c r="B9100" s="6"/>
      <c r="D9100" s="6"/>
      <c r="E9100" s="6"/>
      <c r="F9100" s="6"/>
      <c r="G9100" s="6"/>
      <c r="H9100" s="6"/>
      <c r="I9100" s="6"/>
      <c r="J9100" s="6"/>
      <c r="K9100" s="6"/>
    </row>
    <row r="9101" spans="1:11">
      <c r="A9101" s="6"/>
      <c r="B9101" s="6"/>
      <c r="D9101" s="6"/>
      <c r="E9101" s="6"/>
      <c r="F9101" s="6"/>
      <c r="G9101" s="6"/>
      <c r="H9101" s="6"/>
      <c r="I9101" s="6"/>
      <c r="J9101" s="6"/>
      <c r="K9101" s="6"/>
    </row>
    <row r="9102" spans="1:11">
      <c r="A9102" s="6"/>
      <c r="B9102" s="6"/>
      <c r="D9102" s="6"/>
      <c r="E9102" s="6"/>
      <c r="F9102" s="6"/>
      <c r="G9102" s="6"/>
      <c r="H9102" s="6"/>
      <c r="I9102" s="6"/>
      <c r="J9102" s="6"/>
      <c r="K9102" s="6"/>
    </row>
    <row r="9103" spans="1:11">
      <c r="A9103" s="6"/>
      <c r="B9103" s="6"/>
      <c r="D9103" s="6"/>
      <c r="E9103" s="6"/>
      <c r="F9103" s="6"/>
      <c r="G9103" s="6"/>
      <c r="H9103" s="6"/>
      <c r="I9103" s="6"/>
      <c r="J9103" s="6"/>
      <c r="K9103" s="6"/>
    </row>
    <row r="9104" spans="1:11">
      <c r="A9104" s="6"/>
      <c r="B9104" s="6"/>
      <c r="D9104" s="6"/>
      <c r="E9104" s="6"/>
      <c r="F9104" s="6"/>
      <c r="G9104" s="6"/>
      <c r="H9104" s="6"/>
      <c r="I9104" s="6"/>
      <c r="J9104" s="6"/>
      <c r="K9104" s="6"/>
    </row>
    <row r="9105" spans="1:11">
      <c r="A9105" s="6"/>
      <c r="B9105" s="6"/>
      <c r="D9105" s="6"/>
      <c r="E9105" s="6"/>
      <c r="F9105" s="6"/>
      <c r="G9105" s="6"/>
      <c r="H9105" s="6"/>
      <c r="I9105" s="6"/>
      <c r="J9105" s="6"/>
      <c r="K9105" s="6"/>
    </row>
    <row r="9106" spans="1:11">
      <c r="A9106" s="6"/>
      <c r="B9106" s="6"/>
      <c r="D9106" s="6"/>
      <c r="E9106" s="6"/>
      <c r="F9106" s="6"/>
      <c r="G9106" s="6"/>
      <c r="H9106" s="6"/>
      <c r="I9106" s="6"/>
      <c r="J9106" s="6"/>
      <c r="K9106" s="6"/>
    </row>
    <row r="9107" spans="1:11">
      <c r="A9107" s="6"/>
      <c r="B9107" s="6"/>
      <c r="D9107" s="6"/>
      <c r="E9107" s="6"/>
      <c r="F9107" s="6"/>
      <c r="G9107" s="6"/>
      <c r="H9107" s="6"/>
      <c r="I9107" s="6"/>
      <c r="J9107" s="6"/>
      <c r="K9107" s="6"/>
    </row>
    <row r="9108" spans="1:11">
      <c r="A9108" s="6"/>
      <c r="B9108" s="6"/>
      <c r="D9108" s="6"/>
      <c r="E9108" s="6"/>
      <c r="F9108" s="6"/>
      <c r="G9108" s="6"/>
      <c r="H9108" s="6"/>
      <c r="I9108" s="6"/>
      <c r="J9108" s="6"/>
      <c r="K9108" s="6"/>
    </row>
    <row r="9109" spans="1:11">
      <c r="A9109" s="6"/>
      <c r="B9109" s="6"/>
      <c r="D9109" s="6"/>
      <c r="E9109" s="6"/>
      <c r="F9109" s="6"/>
      <c r="G9109" s="6"/>
      <c r="H9109" s="6"/>
      <c r="I9109" s="6"/>
      <c r="J9109" s="6"/>
      <c r="K9109" s="6"/>
    </row>
    <row r="9110" spans="1:11">
      <c r="A9110" s="6"/>
      <c r="B9110" s="6"/>
      <c r="D9110" s="6"/>
      <c r="E9110" s="6"/>
      <c r="F9110" s="6"/>
      <c r="G9110" s="6"/>
      <c r="H9110" s="6"/>
      <c r="I9110" s="6"/>
      <c r="J9110" s="6"/>
      <c r="K9110" s="6"/>
    </row>
    <row r="9111" spans="1:11">
      <c r="A9111" s="6"/>
      <c r="B9111" s="6"/>
      <c r="D9111" s="6"/>
      <c r="E9111" s="6"/>
      <c r="F9111" s="6"/>
      <c r="G9111" s="6"/>
      <c r="H9111" s="6"/>
      <c r="I9111" s="6"/>
      <c r="J9111" s="6"/>
      <c r="K9111" s="6"/>
    </row>
    <row r="9112" spans="1:11">
      <c r="A9112" s="6"/>
      <c r="B9112" s="6"/>
      <c r="D9112" s="6"/>
      <c r="E9112" s="6"/>
      <c r="F9112" s="6"/>
      <c r="G9112" s="6"/>
      <c r="H9112" s="6"/>
      <c r="I9112" s="6"/>
      <c r="J9112" s="6"/>
      <c r="K9112" s="6"/>
    </row>
    <row r="9113" spans="1:11">
      <c r="A9113" s="6"/>
      <c r="B9113" s="6"/>
      <c r="D9113" s="6"/>
      <c r="E9113" s="6"/>
      <c r="F9113" s="6"/>
      <c r="G9113" s="6"/>
      <c r="H9113" s="6"/>
      <c r="I9113" s="6"/>
      <c r="J9113" s="6"/>
      <c r="K9113" s="6"/>
    </row>
    <row r="9114" spans="1:11">
      <c r="A9114" s="6"/>
      <c r="B9114" s="6"/>
      <c r="D9114" s="6"/>
      <c r="E9114" s="6"/>
      <c r="F9114" s="6"/>
      <c r="G9114" s="6"/>
      <c r="H9114" s="6"/>
      <c r="I9114" s="6"/>
      <c r="J9114" s="6"/>
      <c r="K9114" s="6"/>
    </row>
    <row r="9115" spans="1:11">
      <c r="A9115" s="6"/>
      <c r="B9115" s="6"/>
      <c r="D9115" s="6"/>
      <c r="E9115" s="6"/>
      <c r="F9115" s="6"/>
      <c r="G9115" s="6"/>
      <c r="H9115" s="6"/>
      <c r="I9115" s="6"/>
      <c r="J9115" s="6"/>
      <c r="K9115" s="6"/>
    </row>
    <row r="9116" spans="1:11">
      <c r="A9116" s="6"/>
      <c r="B9116" s="6"/>
      <c r="D9116" s="6"/>
      <c r="E9116" s="6"/>
      <c r="F9116" s="6"/>
      <c r="G9116" s="6"/>
      <c r="H9116" s="6"/>
      <c r="I9116" s="6"/>
      <c r="J9116" s="6"/>
      <c r="K9116" s="6"/>
    </row>
    <row r="9117" spans="1:11">
      <c r="A9117" s="6"/>
      <c r="B9117" s="6"/>
      <c r="D9117" s="6"/>
      <c r="E9117" s="6"/>
      <c r="F9117" s="6"/>
      <c r="G9117" s="6"/>
      <c r="H9117" s="6"/>
      <c r="I9117" s="6"/>
      <c r="J9117" s="6"/>
      <c r="K9117" s="6"/>
    </row>
    <row r="9118" spans="1:11">
      <c r="A9118" s="6"/>
      <c r="B9118" s="6"/>
      <c r="D9118" s="6"/>
      <c r="E9118" s="6"/>
      <c r="F9118" s="6"/>
      <c r="G9118" s="6"/>
      <c r="H9118" s="6"/>
      <c r="I9118" s="6"/>
      <c r="J9118" s="6"/>
      <c r="K9118" s="6"/>
    </row>
    <row r="9119" spans="1:11">
      <c r="A9119" s="6"/>
      <c r="B9119" s="6"/>
      <c r="D9119" s="6"/>
      <c r="E9119" s="6"/>
      <c r="F9119" s="6"/>
      <c r="G9119" s="6"/>
      <c r="H9119" s="6"/>
      <c r="I9119" s="6"/>
      <c r="J9119" s="6"/>
      <c r="K9119" s="6"/>
    </row>
    <row r="9120" spans="1:11">
      <c r="A9120" s="6"/>
      <c r="B9120" s="6"/>
      <c r="D9120" s="6"/>
      <c r="E9120" s="6"/>
      <c r="F9120" s="6"/>
      <c r="G9120" s="6"/>
      <c r="H9120" s="6"/>
      <c r="I9120" s="6"/>
      <c r="J9120" s="6"/>
      <c r="K9120" s="6"/>
    </row>
    <row r="9121" spans="1:11">
      <c r="A9121" s="6"/>
      <c r="B9121" s="6"/>
      <c r="D9121" s="6"/>
      <c r="E9121" s="6"/>
      <c r="F9121" s="6"/>
      <c r="G9121" s="6"/>
      <c r="H9121" s="6"/>
      <c r="I9121" s="6"/>
      <c r="J9121" s="6"/>
      <c r="K9121" s="6"/>
    </row>
    <row r="9122" spans="1:11">
      <c r="A9122" s="6"/>
      <c r="B9122" s="6"/>
      <c r="D9122" s="6"/>
      <c r="E9122" s="6"/>
      <c r="F9122" s="6"/>
      <c r="G9122" s="6"/>
      <c r="H9122" s="6"/>
      <c r="I9122" s="6"/>
      <c r="J9122" s="6"/>
      <c r="K9122" s="6"/>
    </row>
    <row r="9123" spans="1:11">
      <c r="A9123" s="6"/>
      <c r="B9123" s="6"/>
      <c r="D9123" s="6"/>
      <c r="E9123" s="6"/>
      <c r="F9123" s="6"/>
      <c r="G9123" s="6"/>
      <c r="H9123" s="6"/>
      <c r="I9123" s="6"/>
      <c r="J9123" s="6"/>
      <c r="K9123" s="6"/>
    </row>
    <row r="9124" spans="1:11">
      <c r="A9124" s="6"/>
      <c r="B9124" s="6"/>
      <c r="D9124" s="6"/>
      <c r="E9124" s="6"/>
      <c r="F9124" s="6"/>
      <c r="G9124" s="6"/>
      <c r="H9124" s="6"/>
      <c r="I9124" s="6"/>
      <c r="J9124" s="6"/>
      <c r="K9124" s="6"/>
    </row>
    <row r="9125" spans="1:11">
      <c r="A9125" s="6"/>
      <c r="B9125" s="6"/>
      <c r="D9125" s="6"/>
      <c r="E9125" s="6"/>
      <c r="F9125" s="6"/>
      <c r="G9125" s="6"/>
      <c r="H9125" s="6"/>
      <c r="I9125" s="6"/>
      <c r="J9125" s="6"/>
      <c r="K9125" s="6"/>
    </row>
    <row r="9126" spans="1:11">
      <c r="A9126" s="6"/>
      <c r="B9126" s="6"/>
      <c r="D9126" s="6"/>
      <c r="E9126" s="6"/>
      <c r="F9126" s="6"/>
      <c r="G9126" s="6"/>
      <c r="H9126" s="6"/>
      <c r="I9126" s="6"/>
      <c r="J9126" s="6"/>
      <c r="K9126" s="6"/>
    </row>
    <row r="9127" spans="1:11">
      <c r="A9127" s="6"/>
      <c r="B9127" s="6"/>
      <c r="D9127" s="6"/>
      <c r="E9127" s="6"/>
      <c r="F9127" s="6"/>
      <c r="G9127" s="6"/>
      <c r="H9127" s="6"/>
      <c r="I9127" s="6"/>
      <c r="J9127" s="6"/>
      <c r="K9127" s="6"/>
    </row>
    <row r="9128" spans="1:11">
      <c r="A9128" s="6"/>
      <c r="B9128" s="6"/>
      <c r="D9128" s="6"/>
      <c r="E9128" s="6"/>
      <c r="F9128" s="6"/>
      <c r="G9128" s="6"/>
      <c r="H9128" s="6"/>
      <c r="I9128" s="6"/>
      <c r="J9128" s="6"/>
      <c r="K9128" s="6"/>
    </row>
    <row r="9129" spans="1:11">
      <c r="A9129" s="6"/>
      <c r="B9129" s="6"/>
      <c r="D9129" s="6"/>
      <c r="E9129" s="6"/>
      <c r="F9129" s="6"/>
      <c r="G9129" s="6"/>
      <c r="H9129" s="6"/>
      <c r="I9129" s="6"/>
      <c r="J9129" s="6"/>
      <c r="K9129" s="6"/>
    </row>
    <row r="9130" spans="1:11">
      <c r="A9130" s="6"/>
      <c r="B9130" s="6"/>
      <c r="D9130" s="6"/>
      <c r="E9130" s="6"/>
      <c r="F9130" s="6"/>
      <c r="G9130" s="6"/>
      <c r="H9130" s="6"/>
      <c r="I9130" s="6"/>
      <c r="J9130" s="6"/>
      <c r="K9130" s="6"/>
    </row>
    <row r="9131" spans="1:11">
      <c r="A9131" s="6"/>
      <c r="B9131" s="6"/>
      <c r="D9131" s="6"/>
      <c r="E9131" s="6"/>
      <c r="F9131" s="6"/>
      <c r="G9131" s="6"/>
      <c r="H9131" s="6"/>
      <c r="I9131" s="6"/>
      <c r="J9131" s="6"/>
      <c r="K9131" s="6"/>
    </row>
    <row r="9132" spans="1:11">
      <c r="A9132" s="6"/>
      <c r="B9132" s="6"/>
      <c r="D9132" s="6"/>
      <c r="E9132" s="6"/>
      <c r="F9132" s="6"/>
      <c r="G9132" s="6"/>
      <c r="H9132" s="6"/>
      <c r="I9132" s="6"/>
      <c r="J9132" s="6"/>
      <c r="K9132" s="6"/>
    </row>
    <row r="9133" spans="1:11">
      <c r="A9133" s="6"/>
      <c r="B9133" s="6"/>
      <c r="D9133" s="6"/>
      <c r="E9133" s="6"/>
      <c r="F9133" s="6"/>
      <c r="G9133" s="6"/>
      <c r="H9133" s="6"/>
      <c r="I9133" s="6"/>
      <c r="J9133" s="6"/>
      <c r="K9133" s="6"/>
    </row>
    <row r="9134" spans="1:11">
      <c r="A9134" s="6"/>
      <c r="B9134" s="6"/>
      <c r="D9134" s="6"/>
      <c r="E9134" s="6"/>
      <c r="F9134" s="6"/>
      <c r="G9134" s="6"/>
      <c r="H9134" s="6"/>
      <c r="I9134" s="6"/>
      <c r="J9134" s="6"/>
      <c r="K9134" s="6"/>
    </row>
    <row r="9135" spans="1:11">
      <c r="A9135" s="6"/>
      <c r="B9135" s="6"/>
      <c r="D9135" s="6"/>
      <c r="E9135" s="6"/>
      <c r="F9135" s="6"/>
      <c r="G9135" s="6"/>
      <c r="H9135" s="6"/>
      <c r="I9135" s="6"/>
      <c r="J9135" s="6"/>
      <c r="K9135" s="6"/>
    </row>
    <row r="9136" spans="1:11">
      <c r="A9136" s="6"/>
      <c r="B9136" s="6"/>
      <c r="D9136" s="6"/>
      <c r="E9136" s="6"/>
      <c r="F9136" s="6"/>
      <c r="G9136" s="6"/>
      <c r="H9136" s="6"/>
      <c r="I9136" s="6"/>
      <c r="J9136" s="6"/>
      <c r="K9136" s="6"/>
    </row>
    <row r="9137" spans="1:11">
      <c r="A9137" s="6"/>
      <c r="B9137" s="6"/>
      <c r="D9137" s="6"/>
      <c r="E9137" s="6"/>
      <c r="F9137" s="6"/>
      <c r="G9137" s="6"/>
      <c r="H9137" s="6"/>
      <c r="I9137" s="6"/>
      <c r="J9137" s="6"/>
      <c r="K9137" s="6"/>
    </row>
    <row r="9138" spans="1:11">
      <c r="A9138" s="6"/>
      <c r="B9138" s="6"/>
      <c r="D9138" s="6"/>
      <c r="E9138" s="6"/>
      <c r="F9138" s="6"/>
      <c r="G9138" s="6"/>
      <c r="H9138" s="6"/>
      <c r="I9138" s="6"/>
      <c r="J9138" s="6"/>
      <c r="K9138" s="6"/>
    </row>
    <row r="9139" spans="1:11">
      <c r="A9139" s="6"/>
      <c r="B9139" s="6"/>
      <c r="D9139" s="6"/>
      <c r="E9139" s="6"/>
      <c r="F9139" s="6"/>
      <c r="G9139" s="6"/>
      <c r="H9139" s="6"/>
      <c r="I9139" s="6"/>
      <c r="J9139" s="6"/>
      <c r="K9139" s="6"/>
    </row>
    <row r="9140" spans="1:11">
      <c r="A9140" s="6"/>
      <c r="B9140" s="6"/>
      <c r="D9140" s="6"/>
      <c r="E9140" s="6"/>
      <c r="F9140" s="6"/>
      <c r="G9140" s="6"/>
      <c r="H9140" s="6"/>
      <c r="I9140" s="6"/>
      <c r="J9140" s="6"/>
      <c r="K9140" s="6"/>
    </row>
    <row r="9141" spans="1:11">
      <c r="A9141" s="6"/>
      <c r="B9141" s="6"/>
      <c r="D9141" s="6"/>
      <c r="E9141" s="6"/>
      <c r="F9141" s="6"/>
      <c r="G9141" s="6"/>
      <c r="H9141" s="6"/>
      <c r="I9141" s="6"/>
      <c r="J9141" s="6"/>
      <c r="K9141" s="6"/>
    </row>
    <row r="9142" spans="1:11">
      <c r="A9142" s="6"/>
      <c r="B9142" s="6"/>
      <c r="D9142" s="6"/>
      <c r="E9142" s="6"/>
      <c r="F9142" s="6"/>
      <c r="G9142" s="6"/>
      <c r="H9142" s="6"/>
      <c r="I9142" s="6"/>
      <c r="J9142" s="6"/>
      <c r="K9142" s="6"/>
    </row>
    <row r="9143" spans="1:11">
      <c r="A9143" s="6"/>
      <c r="B9143" s="6"/>
      <c r="D9143" s="6"/>
      <c r="E9143" s="6"/>
      <c r="F9143" s="6"/>
      <c r="G9143" s="6"/>
      <c r="H9143" s="6"/>
      <c r="I9143" s="6"/>
      <c r="J9143" s="6"/>
      <c r="K9143" s="6"/>
    </row>
    <row r="9144" spans="1:11">
      <c r="A9144" s="6"/>
      <c r="B9144" s="6"/>
      <c r="D9144" s="6"/>
      <c r="E9144" s="6"/>
      <c r="F9144" s="6"/>
      <c r="G9144" s="6"/>
      <c r="H9144" s="6"/>
      <c r="I9144" s="6"/>
      <c r="J9144" s="6"/>
      <c r="K9144" s="6"/>
    </row>
    <row r="9145" spans="1:11">
      <c r="A9145" s="6"/>
      <c r="B9145" s="6"/>
      <c r="D9145" s="6"/>
      <c r="E9145" s="6"/>
      <c r="F9145" s="6"/>
      <c r="G9145" s="6"/>
      <c r="H9145" s="6"/>
      <c r="I9145" s="6"/>
      <c r="J9145" s="6"/>
      <c r="K9145" s="6"/>
    </row>
    <row r="9146" spans="1:11">
      <c r="A9146" s="6"/>
      <c r="B9146" s="6"/>
      <c r="D9146" s="6"/>
      <c r="E9146" s="6"/>
      <c r="F9146" s="6"/>
      <c r="G9146" s="6"/>
      <c r="H9146" s="6"/>
      <c r="I9146" s="6"/>
      <c r="J9146" s="6"/>
      <c r="K9146" s="6"/>
    </row>
    <row r="9147" spans="1:11">
      <c r="A9147" s="6"/>
      <c r="B9147" s="6"/>
      <c r="D9147" s="6"/>
      <c r="E9147" s="6"/>
      <c r="F9147" s="6"/>
      <c r="G9147" s="6"/>
      <c r="H9147" s="6"/>
      <c r="I9147" s="6"/>
      <c r="J9147" s="6"/>
      <c r="K9147" s="6"/>
    </row>
    <row r="9148" spans="1:11">
      <c r="A9148" s="6"/>
      <c r="B9148" s="6"/>
      <c r="D9148" s="6"/>
      <c r="E9148" s="6"/>
      <c r="F9148" s="6"/>
      <c r="G9148" s="6"/>
      <c r="H9148" s="6"/>
      <c r="I9148" s="6"/>
      <c r="J9148" s="6"/>
      <c r="K9148" s="6"/>
    </row>
    <row r="9149" spans="1:11">
      <c r="A9149" s="6"/>
      <c r="B9149" s="6"/>
      <c r="D9149" s="6"/>
      <c r="E9149" s="6"/>
      <c r="F9149" s="6"/>
      <c r="G9149" s="6"/>
      <c r="H9149" s="6"/>
      <c r="I9149" s="6"/>
      <c r="J9149" s="6"/>
      <c r="K9149" s="6"/>
    </row>
    <row r="9150" spans="1:11">
      <c r="A9150" s="6"/>
      <c r="B9150" s="6"/>
      <c r="D9150" s="6"/>
      <c r="E9150" s="6"/>
      <c r="F9150" s="6"/>
      <c r="G9150" s="6"/>
      <c r="H9150" s="6"/>
      <c r="I9150" s="6"/>
      <c r="J9150" s="6"/>
      <c r="K9150" s="6"/>
    </row>
    <row r="9151" spans="1:11">
      <c r="A9151" s="6"/>
      <c r="B9151" s="6"/>
      <c r="D9151" s="6"/>
      <c r="E9151" s="6"/>
      <c r="F9151" s="6"/>
      <c r="G9151" s="6"/>
      <c r="H9151" s="6"/>
      <c r="I9151" s="6"/>
      <c r="J9151" s="6"/>
      <c r="K9151" s="6"/>
    </row>
    <row r="9152" spans="1:11">
      <c r="A9152" s="6"/>
      <c r="B9152" s="6"/>
      <c r="D9152" s="6"/>
      <c r="E9152" s="6"/>
      <c r="F9152" s="6"/>
      <c r="G9152" s="6"/>
      <c r="H9152" s="6"/>
      <c r="I9152" s="6"/>
      <c r="J9152" s="6"/>
      <c r="K9152" s="6"/>
    </row>
    <row r="9153" spans="1:11">
      <c r="A9153" s="6"/>
      <c r="B9153" s="6"/>
      <c r="D9153" s="6"/>
      <c r="E9153" s="6"/>
      <c r="F9153" s="6"/>
      <c r="G9153" s="6"/>
      <c r="H9153" s="6"/>
      <c r="I9153" s="6"/>
      <c r="J9153" s="6"/>
      <c r="K9153" s="6"/>
    </row>
    <row r="9154" spans="1:11">
      <c r="A9154" s="6"/>
      <c r="B9154" s="6"/>
      <c r="D9154" s="6"/>
      <c r="E9154" s="6"/>
      <c r="F9154" s="6"/>
      <c r="G9154" s="6"/>
      <c r="H9154" s="6"/>
      <c r="I9154" s="6"/>
      <c r="J9154" s="6"/>
      <c r="K9154" s="6"/>
    </row>
    <row r="9155" spans="1:11">
      <c r="A9155" s="6"/>
      <c r="B9155" s="6"/>
      <c r="D9155" s="6"/>
      <c r="E9155" s="6"/>
      <c r="F9155" s="6"/>
      <c r="G9155" s="6"/>
      <c r="H9155" s="6"/>
      <c r="I9155" s="6"/>
      <c r="J9155" s="6"/>
      <c r="K9155" s="6"/>
    </row>
    <row r="9156" spans="1:11">
      <c r="A9156" s="6"/>
      <c r="B9156" s="6"/>
      <c r="D9156" s="6"/>
      <c r="E9156" s="6"/>
      <c r="F9156" s="6"/>
      <c r="G9156" s="6"/>
      <c r="H9156" s="6"/>
      <c r="I9156" s="6"/>
      <c r="J9156" s="6"/>
      <c r="K9156" s="6"/>
    </row>
    <row r="9157" spans="1:11">
      <c r="A9157" s="6"/>
      <c r="B9157" s="6"/>
      <c r="D9157" s="6"/>
      <c r="E9157" s="6"/>
      <c r="F9157" s="6"/>
      <c r="G9157" s="6"/>
      <c r="H9157" s="6"/>
      <c r="I9157" s="6"/>
      <c r="J9157" s="6"/>
      <c r="K9157" s="6"/>
    </row>
    <row r="9158" spans="1:11">
      <c r="A9158" s="6"/>
      <c r="B9158" s="6"/>
      <c r="D9158" s="6"/>
      <c r="E9158" s="6"/>
      <c r="F9158" s="6"/>
      <c r="G9158" s="6"/>
      <c r="H9158" s="6"/>
      <c r="I9158" s="6"/>
      <c r="J9158" s="6"/>
      <c r="K9158" s="6"/>
    </row>
    <row r="9159" spans="1:11">
      <c r="A9159" s="6"/>
      <c r="B9159" s="6"/>
      <c r="D9159" s="6"/>
      <c r="E9159" s="6"/>
      <c r="F9159" s="6"/>
      <c r="G9159" s="6"/>
      <c r="H9159" s="6"/>
      <c r="I9159" s="6"/>
      <c r="J9159" s="6"/>
      <c r="K9159" s="6"/>
    </row>
    <row r="9160" spans="1:11">
      <c r="A9160" s="6"/>
      <c r="B9160" s="6"/>
      <c r="D9160" s="6"/>
      <c r="E9160" s="6"/>
      <c r="F9160" s="6"/>
      <c r="G9160" s="6"/>
      <c r="H9160" s="6"/>
      <c r="I9160" s="6"/>
      <c r="J9160" s="6"/>
      <c r="K9160" s="6"/>
    </row>
    <row r="9161" spans="1:11">
      <c r="A9161" s="6"/>
      <c r="B9161" s="6"/>
      <c r="D9161" s="6"/>
      <c r="E9161" s="6"/>
      <c r="F9161" s="6"/>
      <c r="G9161" s="6"/>
      <c r="H9161" s="6"/>
      <c r="I9161" s="6"/>
      <c r="J9161" s="6"/>
      <c r="K9161" s="6"/>
    </row>
    <row r="9162" spans="1:11">
      <c r="A9162" s="6"/>
      <c r="B9162" s="6"/>
      <c r="D9162" s="6"/>
      <c r="E9162" s="6"/>
      <c r="F9162" s="6"/>
      <c r="G9162" s="6"/>
      <c r="H9162" s="6"/>
      <c r="I9162" s="6"/>
      <c r="J9162" s="6"/>
      <c r="K9162" s="6"/>
    </row>
    <row r="9163" spans="1:11">
      <c r="A9163" s="6"/>
      <c r="B9163" s="6"/>
      <c r="D9163" s="6"/>
      <c r="E9163" s="6"/>
      <c r="F9163" s="6"/>
      <c r="G9163" s="6"/>
      <c r="H9163" s="6"/>
      <c r="I9163" s="6"/>
      <c r="J9163" s="6"/>
      <c r="K9163" s="6"/>
    </row>
    <row r="9164" spans="1:11">
      <c r="A9164" s="6"/>
      <c r="B9164" s="6"/>
      <c r="D9164" s="6"/>
      <c r="E9164" s="6"/>
      <c r="F9164" s="6"/>
      <c r="G9164" s="6"/>
      <c r="H9164" s="6"/>
      <c r="I9164" s="6"/>
      <c r="J9164" s="6"/>
      <c r="K9164" s="6"/>
    </row>
    <row r="9165" spans="1:11">
      <c r="A9165" s="6"/>
      <c r="B9165" s="6"/>
      <c r="D9165" s="6"/>
      <c r="E9165" s="6"/>
      <c r="F9165" s="6"/>
      <c r="G9165" s="6"/>
      <c r="H9165" s="6"/>
      <c r="I9165" s="6"/>
      <c r="J9165" s="6"/>
      <c r="K9165" s="6"/>
    </row>
    <row r="9166" spans="1:11">
      <c r="A9166" s="6"/>
      <c r="B9166" s="6"/>
      <c r="D9166" s="6"/>
      <c r="E9166" s="6"/>
      <c r="F9166" s="6"/>
      <c r="G9166" s="6"/>
      <c r="H9166" s="6"/>
      <c r="I9166" s="6"/>
      <c r="J9166" s="6"/>
      <c r="K9166" s="6"/>
    </row>
    <row r="9167" spans="1:11">
      <c r="A9167" s="6"/>
      <c r="B9167" s="6"/>
      <c r="D9167" s="6"/>
      <c r="E9167" s="6"/>
      <c r="F9167" s="6"/>
      <c r="G9167" s="6"/>
      <c r="H9167" s="6"/>
      <c r="I9167" s="6"/>
      <c r="J9167" s="6"/>
      <c r="K9167" s="6"/>
    </row>
    <row r="9168" spans="1:11">
      <c r="A9168" s="6"/>
      <c r="B9168" s="6"/>
      <c r="D9168" s="6"/>
      <c r="E9168" s="6"/>
      <c r="F9168" s="6"/>
      <c r="G9168" s="6"/>
      <c r="H9168" s="6"/>
      <c r="I9168" s="6"/>
      <c r="J9168" s="6"/>
      <c r="K9168" s="6"/>
    </row>
    <row r="9169" spans="1:11">
      <c r="A9169" s="6"/>
      <c r="B9169" s="6"/>
      <c r="D9169" s="6"/>
      <c r="E9169" s="6"/>
      <c r="F9169" s="6"/>
      <c r="G9169" s="6"/>
      <c r="H9169" s="6"/>
      <c r="I9169" s="6"/>
      <c r="J9169" s="6"/>
      <c r="K9169" s="6"/>
    </row>
    <row r="9170" spans="1:11">
      <c r="A9170" s="6"/>
      <c r="B9170" s="6"/>
      <c r="D9170" s="6"/>
      <c r="E9170" s="6"/>
      <c r="F9170" s="6"/>
      <c r="G9170" s="6"/>
      <c r="H9170" s="6"/>
      <c r="I9170" s="6"/>
      <c r="J9170" s="6"/>
      <c r="K9170" s="6"/>
    </row>
    <row r="9171" spans="1:11">
      <c r="A9171" s="6"/>
      <c r="B9171" s="6"/>
      <c r="D9171" s="6"/>
      <c r="E9171" s="6"/>
      <c r="F9171" s="6"/>
      <c r="G9171" s="6"/>
      <c r="H9171" s="6"/>
      <c r="I9171" s="6"/>
      <c r="J9171" s="6"/>
      <c r="K9171" s="6"/>
    </row>
    <row r="9172" spans="1:11">
      <c r="A9172" s="6"/>
      <c r="B9172" s="6"/>
      <c r="D9172" s="6"/>
      <c r="E9172" s="6"/>
      <c r="F9172" s="6"/>
      <c r="G9172" s="6"/>
      <c r="H9172" s="6"/>
      <c r="I9172" s="6"/>
      <c r="J9172" s="6"/>
      <c r="K9172" s="6"/>
    </row>
    <row r="9173" spans="1:11">
      <c r="A9173" s="6"/>
      <c r="B9173" s="6"/>
      <c r="D9173" s="6"/>
      <c r="E9173" s="6"/>
      <c r="F9173" s="6"/>
      <c r="G9173" s="6"/>
      <c r="H9173" s="6"/>
      <c r="I9173" s="6"/>
      <c r="J9173" s="6"/>
      <c r="K9173" s="6"/>
    </row>
    <row r="9174" spans="1:11">
      <c r="A9174" s="6"/>
      <c r="B9174" s="6"/>
      <c r="D9174" s="6"/>
      <c r="E9174" s="6"/>
      <c r="F9174" s="6"/>
      <c r="G9174" s="6"/>
      <c r="H9174" s="6"/>
      <c r="I9174" s="6"/>
      <c r="J9174" s="6"/>
      <c r="K9174" s="6"/>
    </row>
    <row r="9175" spans="1:11">
      <c r="A9175" s="6"/>
      <c r="B9175" s="6"/>
      <c r="D9175" s="6"/>
      <c r="E9175" s="6"/>
      <c r="F9175" s="6"/>
      <c r="G9175" s="6"/>
      <c r="H9175" s="6"/>
      <c r="I9175" s="6"/>
      <c r="J9175" s="6"/>
      <c r="K9175" s="6"/>
    </row>
    <row r="9176" spans="1:11">
      <c r="A9176" s="6"/>
      <c r="B9176" s="6"/>
      <c r="D9176" s="6"/>
      <c r="E9176" s="6"/>
      <c r="F9176" s="6"/>
      <c r="G9176" s="6"/>
      <c r="H9176" s="6"/>
      <c r="I9176" s="6"/>
      <c r="J9176" s="6"/>
      <c r="K9176" s="6"/>
    </row>
    <row r="9177" spans="1:11">
      <c r="A9177" s="6"/>
      <c r="B9177" s="6"/>
      <c r="D9177" s="6"/>
      <c r="E9177" s="6"/>
      <c r="F9177" s="6"/>
      <c r="G9177" s="6"/>
      <c r="H9177" s="6"/>
      <c r="I9177" s="6"/>
      <c r="J9177" s="6"/>
      <c r="K9177" s="6"/>
    </row>
    <row r="9178" spans="1:11">
      <c r="A9178" s="6"/>
      <c r="B9178" s="6"/>
      <c r="D9178" s="6"/>
      <c r="E9178" s="6"/>
      <c r="F9178" s="6"/>
      <c r="G9178" s="6"/>
      <c r="H9178" s="6"/>
      <c r="I9178" s="6"/>
      <c r="J9178" s="6"/>
      <c r="K9178" s="6"/>
    </row>
    <row r="9179" spans="1:11">
      <c r="A9179" s="6"/>
      <c r="B9179" s="6"/>
      <c r="D9179" s="6"/>
      <c r="E9179" s="6"/>
      <c r="F9179" s="6"/>
      <c r="G9179" s="6"/>
      <c r="H9179" s="6"/>
      <c r="I9179" s="6"/>
      <c r="J9179" s="6"/>
      <c r="K9179" s="6"/>
    </row>
    <row r="9180" spans="1:11">
      <c r="A9180" s="6"/>
      <c r="B9180" s="6"/>
      <c r="D9180" s="6"/>
      <c r="E9180" s="6"/>
      <c r="F9180" s="6"/>
      <c r="G9180" s="6"/>
      <c r="H9180" s="6"/>
      <c r="I9180" s="6"/>
      <c r="J9180" s="6"/>
      <c r="K9180" s="6"/>
    </row>
    <row r="9181" spans="1:11">
      <c r="A9181" s="6"/>
      <c r="B9181" s="6"/>
      <c r="D9181" s="6"/>
      <c r="E9181" s="6"/>
      <c r="F9181" s="6"/>
      <c r="G9181" s="6"/>
      <c r="H9181" s="6"/>
      <c r="I9181" s="6"/>
      <c r="J9181" s="6"/>
      <c r="K9181" s="6"/>
    </row>
    <row r="9182" spans="1:11">
      <c r="A9182" s="6"/>
      <c r="B9182" s="6"/>
      <c r="D9182" s="6"/>
      <c r="E9182" s="6"/>
      <c r="F9182" s="6"/>
      <c r="G9182" s="6"/>
      <c r="H9182" s="6"/>
      <c r="I9182" s="6"/>
      <c r="J9182" s="6"/>
      <c r="K9182" s="6"/>
    </row>
    <row r="9183" spans="1:11">
      <c r="A9183" s="6"/>
      <c r="B9183" s="6"/>
      <c r="D9183" s="6"/>
      <c r="E9183" s="6"/>
      <c r="F9183" s="6"/>
      <c r="G9183" s="6"/>
      <c r="H9183" s="6"/>
      <c r="I9183" s="6"/>
      <c r="J9183" s="6"/>
      <c r="K9183" s="6"/>
    </row>
    <row r="9184" spans="1:11">
      <c r="A9184" s="6"/>
      <c r="B9184" s="6"/>
      <c r="D9184" s="6"/>
      <c r="E9184" s="6"/>
      <c r="F9184" s="6"/>
      <c r="G9184" s="6"/>
      <c r="H9184" s="6"/>
      <c r="I9184" s="6"/>
      <c r="J9184" s="6"/>
      <c r="K9184" s="6"/>
    </row>
    <row r="9185" spans="1:11">
      <c r="A9185" s="6"/>
      <c r="B9185" s="6"/>
      <c r="D9185" s="6"/>
      <c r="E9185" s="6"/>
      <c r="F9185" s="6"/>
      <c r="G9185" s="6"/>
      <c r="H9185" s="6"/>
      <c r="I9185" s="6"/>
      <c r="J9185" s="6"/>
      <c r="K9185" s="6"/>
    </row>
    <row r="9186" spans="1:11">
      <c r="A9186" s="6"/>
      <c r="B9186" s="6"/>
      <c r="D9186" s="6"/>
      <c r="E9186" s="6"/>
      <c r="F9186" s="6"/>
      <c r="G9186" s="6"/>
      <c r="H9186" s="6"/>
      <c r="I9186" s="6"/>
      <c r="J9186" s="6"/>
      <c r="K9186" s="6"/>
    </row>
    <row r="9187" spans="1:11">
      <c r="A9187" s="6"/>
      <c r="B9187" s="6"/>
      <c r="D9187" s="6"/>
      <c r="E9187" s="6"/>
      <c r="F9187" s="6"/>
      <c r="G9187" s="6"/>
      <c r="H9187" s="6"/>
      <c r="I9187" s="6"/>
      <c r="J9187" s="6"/>
      <c r="K9187" s="6"/>
    </row>
    <row r="9188" spans="1:11">
      <c r="A9188" s="6"/>
      <c r="B9188" s="6"/>
      <c r="D9188" s="6"/>
      <c r="E9188" s="6"/>
      <c r="F9188" s="6"/>
      <c r="G9188" s="6"/>
      <c r="H9188" s="6"/>
      <c r="I9188" s="6"/>
      <c r="J9188" s="6"/>
      <c r="K9188" s="6"/>
    </row>
    <row r="9189" spans="1:11">
      <c r="A9189" s="6"/>
      <c r="B9189" s="6"/>
      <c r="D9189" s="6"/>
      <c r="E9189" s="6"/>
      <c r="F9189" s="6"/>
      <c r="G9189" s="6"/>
      <c r="H9189" s="6"/>
      <c r="I9189" s="6"/>
      <c r="J9189" s="6"/>
      <c r="K9189" s="6"/>
    </row>
    <row r="9190" spans="1:11">
      <c r="A9190" s="6"/>
      <c r="B9190" s="6"/>
      <c r="D9190" s="6"/>
      <c r="E9190" s="6"/>
      <c r="F9190" s="6"/>
      <c r="G9190" s="6"/>
      <c r="H9190" s="6"/>
      <c r="I9190" s="6"/>
      <c r="J9190" s="6"/>
      <c r="K9190" s="6"/>
    </row>
    <row r="9191" spans="1:11">
      <c r="A9191" s="6"/>
      <c r="B9191" s="6"/>
      <c r="D9191" s="6"/>
      <c r="E9191" s="6"/>
      <c r="F9191" s="6"/>
      <c r="G9191" s="6"/>
      <c r="H9191" s="6"/>
      <c r="I9191" s="6"/>
      <c r="J9191" s="6"/>
      <c r="K9191" s="6"/>
    </row>
    <row r="9192" spans="1:11">
      <c r="A9192" s="6"/>
      <c r="B9192" s="6"/>
      <c r="D9192" s="6"/>
      <c r="E9192" s="6"/>
      <c r="F9192" s="6"/>
      <c r="G9192" s="6"/>
      <c r="H9192" s="6"/>
      <c r="I9192" s="6"/>
      <c r="J9192" s="6"/>
      <c r="K9192" s="6"/>
    </row>
    <row r="9193" spans="1:11">
      <c r="A9193" s="6"/>
      <c r="B9193" s="6"/>
      <c r="D9193" s="6"/>
      <c r="E9193" s="6"/>
      <c r="F9193" s="6"/>
      <c r="G9193" s="6"/>
      <c r="H9193" s="6"/>
      <c r="I9193" s="6"/>
      <c r="J9193" s="6"/>
      <c r="K9193" s="6"/>
    </row>
    <row r="9194" spans="1:11">
      <c r="A9194" s="6"/>
      <c r="B9194" s="6"/>
      <c r="D9194" s="6"/>
      <c r="E9194" s="6"/>
      <c r="F9194" s="6"/>
      <c r="G9194" s="6"/>
      <c r="H9194" s="6"/>
      <c r="I9194" s="6"/>
      <c r="J9194" s="6"/>
      <c r="K9194" s="6"/>
    </row>
    <row r="9195" spans="1:11">
      <c r="A9195" s="6"/>
      <c r="B9195" s="6"/>
      <c r="D9195" s="6"/>
      <c r="E9195" s="6"/>
      <c r="F9195" s="6"/>
      <c r="G9195" s="6"/>
      <c r="H9195" s="6"/>
      <c r="I9195" s="6"/>
      <c r="J9195" s="6"/>
      <c r="K9195" s="6"/>
    </row>
    <row r="9196" spans="1:11">
      <c r="A9196" s="6"/>
      <c r="B9196" s="6"/>
      <c r="D9196" s="6"/>
      <c r="E9196" s="6"/>
      <c r="F9196" s="6"/>
      <c r="G9196" s="6"/>
      <c r="H9196" s="6"/>
      <c r="I9196" s="6"/>
      <c r="J9196" s="6"/>
      <c r="K9196" s="6"/>
    </row>
    <row r="9197" spans="1:11">
      <c r="A9197" s="6"/>
      <c r="B9197" s="6"/>
      <c r="D9197" s="6"/>
      <c r="E9197" s="6"/>
      <c r="F9197" s="6"/>
      <c r="G9197" s="6"/>
      <c r="H9197" s="6"/>
      <c r="I9197" s="6"/>
      <c r="J9197" s="6"/>
      <c r="K9197" s="6"/>
    </row>
    <row r="9198" spans="1:11">
      <c r="A9198" s="6"/>
      <c r="B9198" s="6"/>
      <c r="D9198" s="6"/>
      <c r="E9198" s="6"/>
      <c r="F9198" s="6"/>
      <c r="G9198" s="6"/>
      <c r="H9198" s="6"/>
      <c r="I9198" s="6"/>
      <c r="J9198" s="6"/>
      <c r="K9198" s="6"/>
    </row>
    <row r="9199" spans="1:11">
      <c r="A9199" s="6"/>
      <c r="B9199" s="6"/>
      <c r="D9199" s="6"/>
      <c r="E9199" s="6"/>
      <c r="F9199" s="6"/>
      <c r="G9199" s="6"/>
      <c r="H9199" s="6"/>
      <c r="I9199" s="6"/>
      <c r="J9199" s="6"/>
      <c r="K9199" s="6"/>
    </row>
    <row r="9200" spans="1:11">
      <c r="A9200" s="6"/>
      <c r="B9200" s="6"/>
      <c r="D9200" s="6"/>
      <c r="E9200" s="6"/>
      <c r="F9200" s="6"/>
      <c r="G9200" s="6"/>
      <c r="H9200" s="6"/>
      <c r="I9200" s="6"/>
      <c r="J9200" s="6"/>
      <c r="K9200" s="6"/>
    </row>
    <row r="9201" spans="1:11">
      <c r="A9201" s="6"/>
      <c r="B9201" s="6"/>
      <c r="D9201" s="6"/>
      <c r="E9201" s="6"/>
      <c r="F9201" s="6"/>
      <c r="G9201" s="6"/>
      <c r="H9201" s="6"/>
      <c r="I9201" s="6"/>
      <c r="J9201" s="6"/>
      <c r="K9201" s="6"/>
    </row>
    <row r="9202" spans="1:11">
      <c r="A9202" s="6"/>
      <c r="B9202" s="6"/>
      <c r="D9202" s="6"/>
      <c r="E9202" s="6"/>
      <c r="F9202" s="6"/>
      <c r="G9202" s="6"/>
      <c r="H9202" s="6"/>
      <c r="I9202" s="6"/>
      <c r="J9202" s="6"/>
      <c r="K9202" s="6"/>
    </row>
    <row r="9203" spans="1:11">
      <c r="A9203" s="6"/>
      <c r="B9203" s="6"/>
      <c r="D9203" s="6"/>
      <c r="E9203" s="6"/>
      <c r="F9203" s="6"/>
      <c r="G9203" s="6"/>
      <c r="H9203" s="6"/>
      <c r="I9203" s="6"/>
      <c r="J9203" s="6"/>
      <c r="K9203" s="6"/>
    </row>
    <row r="9204" spans="1:11">
      <c r="A9204" s="6"/>
      <c r="B9204" s="6"/>
      <c r="D9204" s="6"/>
      <c r="E9204" s="6"/>
      <c r="F9204" s="6"/>
      <c r="G9204" s="6"/>
      <c r="H9204" s="6"/>
      <c r="I9204" s="6"/>
      <c r="J9204" s="6"/>
      <c r="K9204" s="6"/>
    </row>
    <row r="9205" spans="1:11">
      <c r="A9205" s="6"/>
      <c r="B9205" s="6"/>
      <c r="D9205" s="6"/>
      <c r="E9205" s="6"/>
      <c r="F9205" s="6"/>
      <c r="G9205" s="6"/>
      <c r="H9205" s="6"/>
      <c r="I9205" s="6"/>
      <c r="J9205" s="6"/>
      <c r="K9205" s="6"/>
    </row>
    <row r="9206" spans="1:11">
      <c r="A9206" s="6"/>
      <c r="B9206" s="6"/>
      <c r="D9206" s="6"/>
      <c r="E9206" s="6"/>
      <c r="F9206" s="6"/>
      <c r="G9206" s="6"/>
      <c r="H9206" s="6"/>
      <c r="I9206" s="6"/>
      <c r="J9206" s="6"/>
      <c r="K9206" s="6"/>
    </row>
    <row r="9207" spans="1:11">
      <c r="A9207" s="6"/>
      <c r="B9207" s="6"/>
      <c r="D9207" s="6"/>
      <c r="E9207" s="6"/>
      <c r="F9207" s="6"/>
      <c r="G9207" s="6"/>
      <c r="H9207" s="6"/>
      <c r="I9207" s="6"/>
      <c r="J9207" s="6"/>
      <c r="K9207" s="6"/>
    </row>
    <row r="9208" spans="1:11">
      <c r="A9208" s="6"/>
      <c r="B9208" s="6"/>
      <c r="D9208" s="6"/>
      <c r="E9208" s="6"/>
      <c r="F9208" s="6"/>
      <c r="G9208" s="6"/>
      <c r="H9208" s="6"/>
      <c r="I9208" s="6"/>
      <c r="J9208" s="6"/>
      <c r="K9208" s="6"/>
    </row>
    <row r="9209" spans="1:11">
      <c r="A9209" s="6"/>
      <c r="B9209" s="6"/>
      <c r="D9209" s="6"/>
      <c r="E9209" s="6"/>
      <c r="F9209" s="6"/>
      <c r="G9209" s="6"/>
      <c r="H9209" s="6"/>
      <c r="I9209" s="6"/>
      <c r="J9209" s="6"/>
      <c r="K9209" s="6"/>
    </row>
    <row r="9210" spans="1:11">
      <c r="A9210" s="6"/>
      <c r="B9210" s="6"/>
      <c r="D9210" s="6"/>
      <c r="E9210" s="6"/>
      <c r="F9210" s="6"/>
      <c r="G9210" s="6"/>
      <c r="H9210" s="6"/>
      <c r="I9210" s="6"/>
      <c r="J9210" s="6"/>
      <c r="K9210" s="6"/>
    </row>
    <row r="9211" spans="1:11">
      <c r="A9211" s="6"/>
      <c r="B9211" s="6"/>
      <c r="D9211" s="6"/>
      <c r="E9211" s="6"/>
      <c r="F9211" s="6"/>
      <c r="G9211" s="6"/>
      <c r="H9211" s="6"/>
      <c r="I9211" s="6"/>
      <c r="J9211" s="6"/>
      <c r="K9211" s="6"/>
    </row>
    <row r="9212" spans="1:11">
      <c r="A9212" s="6"/>
      <c r="B9212" s="6"/>
      <c r="D9212" s="6"/>
      <c r="E9212" s="6"/>
      <c r="F9212" s="6"/>
      <c r="G9212" s="6"/>
      <c r="H9212" s="6"/>
      <c r="I9212" s="6"/>
      <c r="J9212" s="6"/>
      <c r="K9212" s="6"/>
    </row>
    <row r="9213" spans="1:11">
      <c r="A9213" s="6"/>
      <c r="B9213" s="6"/>
      <c r="D9213" s="6"/>
      <c r="E9213" s="6"/>
      <c r="F9213" s="6"/>
      <c r="G9213" s="6"/>
      <c r="H9213" s="6"/>
      <c r="I9213" s="6"/>
      <c r="J9213" s="6"/>
      <c r="K9213" s="6"/>
    </row>
    <row r="9214" spans="1:11">
      <c r="A9214" s="6"/>
      <c r="B9214" s="6"/>
      <c r="D9214" s="6"/>
      <c r="E9214" s="6"/>
      <c r="F9214" s="6"/>
      <c r="G9214" s="6"/>
      <c r="H9214" s="6"/>
      <c r="I9214" s="6"/>
      <c r="J9214" s="6"/>
      <c r="K9214" s="6"/>
    </row>
    <row r="9215" spans="1:11">
      <c r="A9215" s="6"/>
      <c r="B9215" s="6"/>
      <c r="D9215" s="6"/>
      <c r="E9215" s="6"/>
      <c r="F9215" s="6"/>
      <c r="G9215" s="6"/>
      <c r="H9215" s="6"/>
      <c r="I9215" s="6"/>
      <c r="J9215" s="6"/>
      <c r="K9215" s="6"/>
    </row>
    <row r="9216" spans="1:11">
      <c r="A9216" s="6"/>
      <c r="B9216" s="6"/>
      <c r="D9216" s="6"/>
      <c r="E9216" s="6"/>
      <c r="F9216" s="6"/>
      <c r="G9216" s="6"/>
      <c r="H9216" s="6"/>
      <c r="I9216" s="6"/>
      <c r="J9216" s="6"/>
      <c r="K9216" s="6"/>
    </row>
    <row r="9217" spans="1:11">
      <c r="A9217" s="6"/>
      <c r="B9217" s="6"/>
      <c r="D9217" s="6"/>
      <c r="E9217" s="6"/>
      <c r="F9217" s="6"/>
      <c r="G9217" s="6"/>
      <c r="H9217" s="6"/>
      <c r="I9217" s="6"/>
      <c r="J9217" s="6"/>
      <c r="K9217" s="6"/>
    </row>
    <row r="9218" spans="1:11">
      <c r="A9218" s="6"/>
      <c r="B9218" s="6"/>
      <c r="D9218" s="6"/>
      <c r="E9218" s="6"/>
      <c r="F9218" s="6"/>
      <c r="G9218" s="6"/>
      <c r="H9218" s="6"/>
      <c r="I9218" s="6"/>
      <c r="J9218" s="6"/>
      <c r="K9218" s="6"/>
    </row>
    <row r="9219" spans="1:11">
      <c r="A9219" s="6"/>
      <c r="B9219" s="6"/>
      <c r="D9219" s="6"/>
      <c r="E9219" s="6"/>
      <c r="F9219" s="6"/>
      <c r="G9219" s="6"/>
      <c r="H9219" s="6"/>
      <c r="I9219" s="6"/>
      <c r="J9219" s="6"/>
      <c r="K9219" s="6"/>
    </row>
    <row r="9220" spans="1:11">
      <c r="A9220" s="6"/>
      <c r="B9220" s="6"/>
      <c r="D9220" s="6"/>
      <c r="E9220" s="6"/>
      <c r="F9220" s="6"/>
      <c r="G9220" s="6"/>
      <c r="H9220" s="6"/>
      <c r="I9220" s="6"/>
      <c r="J9220" s="6"/>
      <c r="K9220" s="6"/>
    </row>
    <row r="9221" spans="1:11">
      <c r="A9221" s="6"/>
      <c r="B9221" s="6"/>
      <c r="D9221" s="6"/>
      <c r="E9221" s="6"/>
      <c r="F9221" s="6"/>
      <c r="G9221" s="6"/>
      <c r="H9221" s="6"/>
      <c r="I9221" s="6"/>
      <c r="J9221" s="6"/>
      <c r="K9221" s="6"/>
    </row>
    <row r="9222" spans="1:11">
      <c r="A9222" s="6"/>
      <c r="B9222" s="6"/>
      <c r="D9222" s="6"/>
      <c r="E9222" s="6"/>
      <c r="F9222" s="6"/>
      <c r="G9222" s="6"/>
      <c r="H9222" s="6"/>
      <c r="I9222" s="6"/>
      <c r="J9222" s="6"/>
      <c r="K9222" s="6"/>
    </row>
    <row r="9223" spans="1:11">
      <c r="A9223" s="6"/>
      <c r="B9223" s="6"/>
      <c r="D9223" s="6"/>
      <c r="E9223" s="6"/>
      <c r="F9223" s="6"/>
      <c r="G9223" s="6"/>
      <c r="H9223" s="6"/>
      <c r="I9223" s="6"/>
      <c r="J9223" s="6"/>
      <c r="K9223" s="6"/>
    </row>
    <row r="9224" spans="1:11">
      <c r="A9224" s="6"/>
      <c r="B9224" s="6"/>
      <c r="D9224" s="6"/>
      <c r="E9224" s="6"/>
      <c r="F9224" s="6"/>
      <c r="G9224" s="6"/>
      <c r="H9224" s="6"/>
      <c r="I9224" s="6"/>
      <c r="J9224" s="6"/>
      <c r="K9224" s="6"/>
    </row>
    <row r="9225" spans="1:11">
      <c r="A9225" s="6"/>
      <c r="B9225" s="6"/>
      <c r="D9225" s="6"/>
      <c r="E9225" s="6"/>
      <c r="F9225" s="6"/>
      <c r="G9225" s="6"/>
      <c r="H9225" s="6"/>
      <c r="I9225" s="6"/>
      <c r="J9225" s="6"/>
      <c r="K9225" s="6"/>
    </row>
    <row r="9226" spans="1:11">
      <c r="A9226" s="6"/>
      <c r="B9226" s="6"/>
      <c r="D9226" s="6"/>
      <c r="E9226" s="6"/>
      <c r="F9226" s="6"/>
      <c r="G9226" s="6"/>
      <c r="H9226" s="6"/>
      <c r="I9226" s="6"/>
      <c r="J9226" s="6"/>
      <c r="K9226" s="6"/>
    </row>
    <row r="9227" spans="1:11">
      <c r="A9227" s="6"/>
      <c r="B9227" s="6"/>
      <c r="D9227" s="6"/>
      <c r="E9227" s="6"/>
      <c r="F9227" s="6"/>
      <c r="G9227" s="6"/>
      <c r="H9227" s="6"/>
      <c r="I9227" s="6"/>
      <c r="J9227" s="6"/>
      <c r="K9227" s="6"/>
    </row>
    <row r="9228" spans="1:11">
      <c r="A9228" s="6"/>
      <c r="B9228" s="6"/>
      <c r="D9228" s="6"/>
      <c r="E9228" s="6"/>
      <c r="F9228" s="6"/>
      <c r="G9228" s="6"/>
      <c r="H9228" s="6"/>
      <c r="I9228" s="6"/>
      <c r="J9228" s="6"/>
      <c r="K9228" s="6"/>
    </row>
    <row r="9229" spans="1:11">
      <c r="A9229" s="6"/>
      <c r="B9229" s="6"/>
      <c r="D9229" s="6"/>
      <c r="E9229" s="6"/>
      <c r="F9229" s="6"/>
      <c r="G9229" s="6"/>
      <c r="H9229" s="6"/>
      <c r="I9229" s="6"/>
      <c r="J9229" s="6"/>
      <c r="K9229" s="6"/>
    </row>
    <row r="9230" spans="1:11">
      <c r="A9230" s="6"/>
      <c r="B9230" s="6"/>
      <c r="D9230" s="6"/>
      <c r="E9230" s="6"/>
      <c r="F9230" s="6"/>
      <c r="G9230" s="6"/>
      <c r="H9230" s="6"/>
      <c r="I9230" s="6"/>
      <c r="J9230" s="6"/>
      <c r="K9230" s="6"/>
    </row>
    <row r="9231" spans="1:11">
      <c r="A9231" s="6"/>
      <c r="B9231" s="6"/>
      <c r="D9231" s="6"/>
      <c r="E9231" s="6"/>
      <c r="F9231" s="6"/>
      <c r="G9231" s="6"/>
      <c r="H9231" s="6"/>
      <c r="I9231" s="6"/>
      <c r="J9231" s="6"/>
      <c r="K9231" s="6"/>
    </row>
    <row r="9232" spans="1:11">
      <c r="A9232" s="6"/>
      <c r="B9232" s="6"/>
      <c r="D9232" s="6"/>
      <c r="E9232" s="6"/>
      <c r="F9232" s="6"/>
      <c r="G9232" s="6"/>
      <c r="H9232" s="6"/>
      <c r="I9232" s="6"/>
      <c r="J9232" s="6"/>
      <c r="K9232" s="6"/>
    </row>
    <row r="9233" spans="1:11">
      <c r="A9233" s="6"/>
      <c r="B9233" s="6"/>
      <c r="D9233" s="6"/>
      <c r="E9233" s="6"/>
      <c r="F9233" s="6"/>
      <c r="G9233" s="6"/>
      <c r="H9233" s="6"/>
      <c r="I9233" s="6"/>
      <c r="J9233" s="6"/>
      <c r="K9233" s="6"/>
    </row>
    <row r="9234" spans="1:11">
      <c r="A9234" s="6"/>
      <c r="B9234" s="6"/>
      <c r="D9234" s="6"/>
      <c r="E9234" s="6"/>
      <c r="F9234" s="6"/>
      <c r="G9234" s="6"/>
      <c r="H9234" s="6"/>
      <c r="I9234" s="6"/>
      <c r="J9234" s="6"/>
      <c r="K9234" s="6"/>
    </row>
    <row r="9235" spans="1:11">
      <c r="A9235" s="6"/>
      <c r="B9235" s="6"/>
      <c r="D9235" s="6"/>
      <c r="E9235" s="6"/>
      <c r="F9235" s="6"/>
      <c r="G9235" s="6"/>
      <c r="H9235" s="6"/>
      <c r="I9235" s="6"/>
      <c r="J9235" s="6"/>
      <c r="K9235" s="6"/>
    </row>
    <row r="9236" spans="1:11">
      <c r="A9236" s="6"/>
      <c r="B9236" s="6"/>
      <c r="D9236" s="6"/>
      <c r="E9236" s="6"/>
      <c r="F9236" s="6"/>
      <c r="G9236" s="6"/>
      <c r="H9236" s="6"/>
      <c r="I9236" s="6"/>
      <c r="J9236" s="6"/>
      <c r="K9236" s="6"/>
    </row>
    <row r="9237" spans="1:11">
      <c r="A9237" s="6"/>
      <c r="B9237" s="6"/>
      <c r="D9237" s="6"/>
      <c r="E9237" s="6"/>
      <c r="F9237" s="6"/>
      <c r="G9237" s="6"/>
      <c r="H9237" s="6"/>
      <c r="I9237" s="6"/>
      <c r="J9237" s="6"/>
      <c r="K9237" s="6"/>
    </row>
    <row r="9238" spans="1:11">
      <c r="A9238" s="6"/>
      <c r="B9238" s="6"/>
      <c r="D9238" s="6"/>
      <c r="E9238" s="6"/>
      <c r="F9238" s="6"/>
      <c r="G9238" s="6"/>
      <c r="H9238" s="6"/>
      <c r="I9238" s="6"/>
      <c r="J9238" s="6"/>
      <c r="K9238" s="6"/>
    </row>
    <row r="9239" spans="1:11">
      <c r="A9239" s="6"/>
      <c r="B9239" s="6"/>
      <c r="D9239" s="6"/>
      <c r="E9239" s="6"/>
      <c r="F9239" s="6"/>
      <c r="G9239" s="6"/>
      <c r="H9239" s="6"/>
      <c r="I9239" s="6"/>
      <c r="J9239" s="6"/>
      <c r="K9239" s="6"/>
    </row>
    <row r="9240" spans="1:11">
      <c r="A9240" s="6"/>
      <c r="B9240" s="6"/>
      <c r="D9240" s="6"/>
      <c r="E9240" s="6"/>
      <c r="F9240" s="6"/>
      <c r="G9240" s="6"/>
      <c r="H9240" s="6"/>
      <c r="I9240" s="6"/>
      <c r="J9240" s="6"/>
      <c r="K9240" s="6"/>
    </row>
    <row r="9241" spans="1:11">
      <c r="A9241" s="6"/>
      <c r="B9241" s="6"/>
      <c r="D9241" s="6"/>
      <c r="E9241" s="6"/>
      <c r="F9241" s="6"/>
      <c r="G9241" s="6"/>
      <c r="H9241" s="6"/>
      <c r="I9241" s="6"/>
      <c r="J9241" s="6"/>
      <c r="K9241" s="6"/>
    </row>
    <row r="9242" spans="1:11">
      <c r="A9242" s="6"/>
      <c r="B9242" s="6"/>
      <c r="D9242" s="6"/>
      <c r="E9242" s="6"/>
      <c r="F9242" s="6"/>
      <c r="G9242" s="6"/>
      <c r="H9242" s="6"/>
      <c r="I9242" s="6"/>
      <c r="J9242" s="6"/>
      <c r="K9242" s="6"/>
    </row>
    <row r="9243" spans="1:11">
      <c r="A9243" s="6"/>
      <c r="B9243" s="6"/>
      <c r="D9243" s="6"/>
      <c r="E9243" s="6"/>
      <c r="F9243" s="6"/>
      <c r="G9243" s="6"/>
      <c r="H9243" s="6"/>
      <c r="I9243" s="6"/>
      <c r="J9243" s="6"/>
      <c r="K9243" s="6"/>
    </row>
    <row r="9244" spans="1:11">
      <c r="A9244" s="6"/>
      <c r="B9244" s="6"/>
      <c r="D9244" s="6"/>
      <c r="E9244" s="6"/>
      <c r="F9244" s="6"/>
      <c r="G9244" s="6"/>
      <c r="H9244" s="6"/>
      <c r="I9244" s="6"/>
      <c r="J9244" s="6"/>
      <c r="K9244" s="6"/>
    </row>
    <row r="9245" spans="1:11">
      <c r="A9245" s="6"/>
      <c r="B9245" s="6"/>
      <c r="D9245" s="6"/>
      <c r="E9245" s="6"/>
      <c r="F9245" s="6"/>
      <c r="G9245" s="6"/>
      <c r="H9245" s="6"/>
      <c r="I9245" s="6"/>
      <c r="J9245" s="6"/>
      <c r="K9245" s="6"/>
    </row>
    <row r="9246" spans="1:11">
      <c r="A9246" s="6"/>
      <c r="B9246" s="6"/>
      <c r="D9246" s="6"/>
      <c r="E9246" s="6"/>
      <c r="F9246" s="6"/>
      <c r="G9246" s="6"/>
      <c r="H9246" s="6"/>
      <c r="I9246" s="6"/>
      <c r="J9246" s="6"/>
      <c r="K9246" s="6"/>
    </row>
    <row r="9247" spans="1:11">
      <c r="A9247" s="6"/>
      <c r="B9247" s="6"/>
      <c r="D9247" s="6"/>
      <c r="E9247" s="6"/>
      <c r="F9247" s="6"/>
      <c r="G9247" s="6"/>
      <c r="H9247" s="6"/>
      <c r="I9247" s="6"/>
      <c r="J9247" s="6"/>
      <c r="K9247" s="6"/>
    </row>
    <row r="9248" spans="1:11">
      <c r="A9248" s="6"/>
      <c r="B9248" s="6"/>
      <c r="D9248" s="6"/>
      <c r="E9248" s="6"/>
      <c r="F9248" s="6"/>
      <c r="G9248" s="6"/>
      <c r="H9248" s="6"/>
      <c r="I9248" s="6"/>
      <c r="J9248" s="6"/>
      <c r="K9248" s="6"/>
    </row>
    <row r="9249" spans="1:11">
      <c r="A9249" s="6"/>
      <c r="B9249" s="6"/>
      <c r="D9249" s="6"/>
      <c r="E9249" s="6"/>
      <c r="F9249" s="6"/>
      <c r="G9249" s="6"/>
      <c r="H9249" s="6"/>
      <c r="I9249" s="6"/>
      <c r="J9249" s="6"/>
      <c r="K9249" s="6"/>
    </row>
    <row r="9250" spans="1:11">
      <c r="A9250" s="6"/>
      <c r="B9250" s="6"/>
      <c r="D9250" s="6"/>
      <c r="E9250" s="6"/>
      <c r="F9250" s="6"/>
      <c r="G9250" s="6"/>
      <c r="H9250" s="6"/>
      <c r="I9250" s="6"/>
      <c r="J9250" s="6"/>
      <c r="K9250" s="6"/>
    </row>
    <row r="9251" spans="1:11">
      <c r="A9251" s="6"/>
      <c r="B9251" s="6"/>
      <c r="D9251" s="6"/>
      <c r="E9251" s="6"/>
      <c r="F9251" s="6"/>
      <c r="G9251" s="6"/>
      <c r="H9251" s="6"/>
      <c r="I9251" s="6"/>
      <c r="J9251" s="6"/>
      <c r="K9251" s="6"/>
    </row>
    <row r="9252" spans="1:11">
      <c r="A9252" s="6"/>
      <c r="B9252" s="6"/>
      <c r="D9252" s="6"/>
      <c r="E9252" s="6"/>
      <c r="F9252" s="6"/>
      <c r="G9252" s="6"/>
      <c r="H9252" s="6"/>
      <c r="I9252" s="6"/>
      <c r="J9252" s="6"/>
      <c r="K9252" s="6"/>
    </row>
    <row r="9253" spans="1:11">
      <c r="A9253" s="6"/>
      <c r="B9253" s="6"/>
      <c r="D9253" s="6"/>
      <c r="E9253" s="6"/>
      <c r="F9253" s="6"/>
      <c r="G9253" s="6"/>
      <c r="H9253" s="6"/>
      <c r="I9253" s="6"/>
      <c r="J9253" s="6"/>
      <c r="K9253" s="6"/>
    </row>
    <row r="9254" spans="1:11">
      <c r="A9254" s="6"/>
      <c r="B9254" s="6"/>
      <c r="D9254" s="6"/>
      <c r="E9254" s="6"/>
      <c r="F9254" s="6"/>
      <c r="G9254" s="6"/>
      <c r="H9254" s="6"/>
      <c r="I9254" s="6"/>
      <c r="J9254" s="6"/>
      <c r="K9254" s="6"/>
    </row>
    <row r="9255" spans="1:11">
      <c r="A9255" s="6"/>
      <c r="B9255" s="6"/>
      <c r="D9255" s="6"/>
      <c r="E9255" s="6"/>
      <c r="F9255" s="6"/>
      <c r="G9255" s="6"/>
      <c r="H9255" s="6"/>
      <c r="I9255" s="6"/>
      <c r="J9255" s="6"/>
      <c r="K9255" s="6"/>
    </row>
    <row r="9256" spans="1:11">
      <c r="A9256" s="6"/>
      <c r="B9256" s="6"/>
      <c r="D9256" s="6"/>
      <c r="E9256" s="6"/>
      <c r="F9256" s="6"/>
      <c r="G9256" s="6"/>
      <c r="H9256" s="6"/>
      <c r="I9256" s="6"/>
      <c r="J9256" s="6"/>
      <c r="K9256" s="6"/>
    </row>
    <row r="9257" spans="1:11">
      <c r="A9257" s="6"/>
      <c r="B9257" s="6"/>
      <c r="D9257" s="6"/>
      <c r="E9257" s="6"/>
      <c r="F9257" s="6"/>
      <c r="G9257" s="6"/>
      <c r="H9257" s="6"/>
      <c r="I9257" s="6"/>
      <c r="J9257" s="6"/>
      <c r="K9257" s="6"/>
    </row>
    <row r="9258" spans="1:11">
      <c r="A9258" s="6"/>
      <c r="B9258" s="6"/>
      <c r="D9258" s="6"/>
      <c r="E9258" s="6"/>
      <c r="F9258" s="6"/>
      <c r="G9258" s="6"/>
      <c r="H9258" s="6"/>
      <c r="I9258" s="6"/>
      <c r="J9258" s="6"/>
      <c r="K9258" s="6"/>
    </row>
    <row r="9259" spans="1:11">
      <c r="A9259" s="6"/>
      <c r="B9259" s="6"/>
      <c r="D9259" s="6"/>
      <c r="E9259" s="6"/>
      <c r="F9259" s="6"/>
      <c r="G9259" s="6"/>
      <c r="H9259" s="6"/>
      <c r="I9259" s="6"/>
      <c r="J9259" s="6"/>
      <c r="K9259" s="6"/>
    </row>
    <row r="9260" spans="1:11">
      <c r="A9260" s="6"/>
      <c r="B9260" s="6"/>
      <c r="D9260" s="6"/>
      <c r="E9260" s="6"/>
      <c r="F9260" s="6"/>
      <c r="G9260" s="6"/>
      <c r="H9260" s="6"/>
      <c r="I9260" s="6"/>
      <c r="J9260" s="6"/>
      <c r="K9260" s="6"/>
    </row>
    <row r="9261" spans="1:11">
      <c r="A9261" s="6"/>
      <c r="B9261" s="6"/>
      <c r="D9261" s="6"/>
      <c r="E9261" s="6"/>
      <c r="F9261" s="6"/>
      <c r="G9261" s="6"/>
      <c r="H9261" s="6"/>
      <c r="I9261" s="6"/>
      <c r="J9261" s="6"/>
      <c r="K9261" s="6"/>
    </row>
    <row r="9262" spans="1:11">
      <c r="A9262" s="6"/>
      <c r="B9262" s="6"/>
      <c r="D9262" s="6"/>
      <c r="E9262" s="6"/>
      <c r="F9262" s="6"/>
      <c r="G9262" s="6"/>
      <c r="H9262" s="6"/>
      <c r="I9262" s="6"/>
      <c r="J9262" s="6"/>
      <c r="K9262" s="6"/>
    </row>
    <row r="9263" spans="1:11">
      <c r="A9263" s="6"/>
      <c r="B9263" s="6"/>
      <c r="D9263" s="6"/>
      <c r="E9263" s="6"/>
      <c r="F9263" s="6"/>
      <c r="G9263" s="6"/>
      <c r="H9263" s="6"/>
      <c r="I9263" s="6"/>
      <c r="J9263" s="6"/>
      <c r="K9263" s="6"/>
    </row>
    <row r="9264" spans="1:11">
      <c r="A9264" s="6"/>
      <c r="B9264" s="6"/>
      <c r="D9264" s="6"/>
      <c r="E9264" s="6"/>
      <c r="F9264" s="6"/>
      <c r="G9264" s="6"/>
      <c r="H9264" s="6"/>
      <c r="I9264" s="6"/>
      <c r="J9264" s="6"/>
      <c r="K9264" s="6"/>
    </row>
    <row r="9265" spans="1:11">
      <c r="A9265" s="6"/>
      <c r="B9265" s="6"/>
      <c r="D9265" s="6"/>
      <c r="E9265" s="6"/>
      <c r="F9265" s="6"/>
      <c r="G9265" s="6"/>
      <c r="H9265" s="6"/>
      <c r="I9265" s="6"/>
      <c r="J9265" s="6"/>
      <c r="K9265" s="6"/>
    </row>
    <row r="9266" spans="1:11">
      <c r="A9266" s="6"/>
      <c r="B9266" s="6"/>
      <c r="D9266" s="6"/>
      <c r="E9266" s="6"/>
      <c r="F9266" s="6"/>
      <c r="G9266" s="6"/>
      <c r="H9266" s="6"/>
      <c r="I9266" s="6"/>
      <c r="J9266" s="6"/>
      <c r="K9266" s="6"/>
    </row>
    <row r="9267" spans="1:11">
      <c r="A9267" s="6"/>
      <c r="B9267" s="6"/>
      <c r="D9267" s="6"/>
      <c r="E9267" s="6"/>
      <c r="F9267" s="6"/>
      <c r="G9267" s="6"/>
      <c r="H9267" s="6"/>
      <c r="I9267" s="6"/>
      <c r="J9267" s="6"/>
      <c r="K9267" s="6"/>
    </row>
    <row r="9268" spans="1:11">
      <c r="A9268" s="6"/>
      <c r="B9268" s="6"/>
      <c r="D9268" s="6"/>
      <c r="E9268" s="6"/>
      <c r="F9268" s="6"/>
      <c r="G9268" s="6"/>
      <c r="H9268" s="6"/>
      <c r="I9268" s="6"/>
      <c r="J9268" s="6"/>
      <c r="K9268" s="6"/>
    </row>
    <row r="9269" spans="1:11">
      <c r="A9269" s="6"/>
      <c r="B9269" s="6"/>
      <c r="D9269" s="6"/>
      <c r="E9269" s="6"/>
      <c r="F9269" s="6"/>
      <c r="G9269" s="6"/>
      <c r="H9269" s="6"/>
      <c r="I9269" s="6"/>
      <c r="J9269" s="6"/>
      <c r="K9269" s="6"/>
    </row>
    <row r="9270" spans="1:11">
      <c r="A9270" s="6"/>
      <c r="B9270" s="6"/>
      <c r="D9270" s="6"/>
      <c r="E9270" s="6"/>
      <c r="F9270" s="6"/>
      <c r="G9270" s="6"/>
      <c r="H9270" s="6"/>
      <c r="I9270" s="6"/>
      <c r="J9270" s="6"/>
      <c r="K9270" s="6"/>
    </row>
    <row r="9271" spans="1:11">
      <c r="A9271" s="6"/>
      <c r="B9271" s="6"/>
      <c r="D9271" s="6"/>
      <c r="E9271" s="6"/>
      <c r="F9271" s="6"/>
      <c r="G9271" s="6"/>
      <c r="H9271" s="6"/>
      <c r="I9271" s="6"/>
      <c r="J9271" s="6"/>
      <c r="K9271" s="6"/>
    </row>
    <row r="9272" spans="1:11">
      <c r="A9272" s="6"/>
      <c r="B9272" s="6"/>
      <c r="D9272" s="6"/>
      <c r="E9272" s="6"/>
      <c r="F9272" s="6"/>
      <c r="G9272" s="6"/>
      <c r="H9272" s="6"/>
      <c r="I9272" s="6"/>
      <c r="J9272" s="6"/>
      <c r="K9272" s="6"/>
    </row>
    <row r="9273" spans="1:11">
      <c r="A9273" s="6"/>
      <c r="B9273" s="6"/>
      <c r="D9273" s="6"/>
      <c r="E9273" s="6"/>
      <c r="F9273" s="6"/>
      <c r="G9273" s="6"/>
      <c r="H9273" s="6"/>
      <c r="I9273" s="6"/>
      <c r="J9273" s="6"/>
      <c r="K9273" s="6"/>
    </row>
    <row r="9274" spans="1:11">
      <c r="A9274" s="6"/>
      <c r="B9274" s="6"/>
      <c r="D9274" s="6"/>
      <c r="E9274" s="6"/>
      <c r="F9274" s="6"/>
      <c r="G9274" s="6"/>
      <c r="H9274" s="6"/>
      <c r="I9274" s="6"/>
      <c r="J9274" s="6"/>
      <c r="K9274" s="6"/>
    </row>
    <row r="9275" spans="1:11">
      <c r="A9275" s="6"/>
      <c r="B9275" s="6"/>
      <c r="D9275" s="6"/>
      <c r="E9275" s="6"/>
      <c r="F9275" s="6"/>
      <c r="G9275" s="6"/>
      <c r="H9275" s="6"/>
      <c r="I9275" s="6"/>
      <c r="J9275" s="6"/>
      <c r="K9275" s="6"/>
    </row>
    <row r="9276" spans="1:11">
      <c r="A9276" s="6"/>
      <c r="B9276" s="6"/>
      <c r="D9276" s="6"/>
      <c r="E9276" s="6"/>
      <c r="F9276" s="6"/>
      <c r="G9276" s="6"/>
      <c r="H9276" s="6"/>
      <c r="I9276" s="6"/>
      <c r="J9276" s="6"/>
      <c r="K9276" s="6"/>
    </row>
    <row r="9277" spans="1:11">
      <c r="A9277" s="6"/>
      <c r="B9277" s="6"/>
      <c r="D9277" s="6"/>
      <c r="E9277" s="6"/>
      <c r="F9277" s="6"/>
      <c r="G9277" s="6"/>
      <c r="H9277" s="6"/>
      <c r="I9277" s="6"/>
      <c r="J9277" s="6"/>
      <c r="K9277" s="6"/>
    </row>
    <row r="9278" spans="1:11">
      <c r="A9278" s="6"/>
      <c r="B9278" s="6"/>
      <c r="D9278" s="6"/>
      <c r="E9278" s="6"/>
      <c r="F9278" s="6"/>
      <c r="G9278" s="6"/>
      <c r="H9278" s="6"/>
      <c r="I9278" s="6"/>
      <c r="J9278" s="6"/>
      <c r="K9278" s="6"/>
    </row>
    <row r="9279" spans="1:11">
      <c r="A9279" s="6"/>
      <c r="B9279" s="6"/>
      <c r="D9279" s="6"/>
      <c r="E9279" s="6"/>
      <c r="F9279" s="6"/>
      <c r="G9279" s="6"/>
      <c r="H9279" s="6"/>
      <c r="I9279" s="6"/>
      <c r="J9279" s="6"/>
      <c r="K9279" s="6"/>
    </row>
    <row r="9280" spans="1:11">
      <c r="A9280" s="6"/>
      <c r="B9280" s="6"/>
      <c r="D9280" s="6"/>
      <c r="E9280" s="6"/>
      <c r="F9280" s="6"/>
      <c r="G9280" s="6"/>
      <c r="H9280" s="6"/>
      <c r="I9280" s="6"/>
      <c r="J9280" s="6"/>
      <c r="K9280" s="6"/>
    </row>
    <row r="9281" spans="1:11">
      <c r="A9281" s="6"/>
      <c r="B9281" s="6"/>
      <c r="D9281" s="6"/>
      <c r="E9281" s="6"/>
      <c r="F9281" s="6"/>
      <c r="G9281" s="6"/>
      <c r="H9281" s="6"/>
      <c r="I9281" s="6"/>
      <c r="J9281" s="6"/>
      <c r="K9281" s="6"/>
    </row>
    <row r="9282" spans="1:11">
      <c r="A9282" s="6"/>
      <c r="B9282" s="6"/>
      <c r="D9282" s="6"/>
      <c r="E9282" s="6"/>
      <c r="F9282" s="6"/>
      <c r="G9282" s="6"/>
      <c r="H9282" s="6"/>
      <c r="I9282" s="6"/>
      <c r="J9282" s="6"/>
      <c r="K9282" s="6"/>
    </row>
    <row r="9283" spans="1:11">
      <c r="A9283" s="6"/>
      <c r="B9283" s="6"/>
      <c r="D9283" s="6"/>
      <c r="E9283" s="6"/>
      <c r="F9283" s="6"/>
      <c r="G9283" s="6"/>
      <c r="H9283" s="6"/>
      <c r="I9283" s="6"/>
      <c r="J9283" s="6"/>
      <c r="K9283" s="6"/>
    </row>
    <row r="9284" spans="1:11">
      <c r="A9284" s="6"/>
      <c r="B9284" s="6"/>
      <c r="D9284" s="6"/>
      <c r="E9284" s="6"/>
      <c r="F9284" s="6"/>
      <c r="G9284" s="6"/>
      <c r="H9284" s="6"/>
      <c r="I9284" s="6"/>
      <c r="J9284" s="6"/>
      <c r="K9284" s="6"/>
    </row>
    <row r="9285" spans="1:11">
      <c r="A9285" s="6"/>
      <c r="B9285" s="6"/>
      <c r="D9285" s="6"/>
      <c r="E9285" s="6"/>
      <c r="F9285" s="6"/>
      <c r="G9285" s="6"/>
      <c r="H9285" s="6"/>
      <c r="I9285" s="6"/>
      <c r="J9285" s="6"/>
      <c r="K9285" s="6"/>
    </row>
    <row r="9286" spans="1:11">
      <c r="A9286" s="6"/>
      <c r="B9286" s="6"/>
      <c r="D9286" s="6"/>
      <c r="E9286" s="6"/>
      <c r="F9286" s="6"/>
      <c r="G9286" s="6"/>
      <c r="H9286" s="6"/>
      <c r="I9286" s="6"/>
      <c r="J9286" s="6"/>
      <c r="K9286" s="6"/>
    </row>
    <row r="9287" spans="1:11">
      <c r="A9287" s="6"/>
      <c r="B9287" s="6"/>
      <c r="D9287" s="6"/>
      <c r="E9287" s="6"/>
      <c r="F9287" s="6"/>
      <c r="G9287" s="6"/>
      <c r="H9287" s="6"/>
      <c r="I9287" s="6"/>
      <c r="J9287" s="6"/>
      <c r="K9287" s="6"/>
    </row>
    <row r="9288" spans="1:11">
      <c r="A9288" s="6"/>
      <c r="B9288" s="6"/>
      <c r="D9288" s="6"/>
      <c r="E9288" s="6"/>
      <c r="F9288" s="6"/>
      <c r="G9288" s="6"/>
      <c r="H9288" s="6"/>
      <c r="I9288" s="6"/>
      <c r="J9288" s="6"/>
      <c r="K9288" s="6"/>
    </row>
    <row r="9289" spans="1:11">
      <c r="A9289" s="6"/>
      <c r="B9289" s="6"/>
      <c r="D9289" s="6"/>
      <c r="E9289" s="6"/>
      <c r="F9289" s="6"/>
      <c r="G9289" s="6"/>
      <c r="H9289" s="6"/>
      <c r="I9289" s="6"/>
      <c r="J9289" s="6"/>
      <c r="K9289" s="6"/>
    </row>
    <row r="9290" spans="1:11">
      <c r="A9290" s="6"/>
      <c r="B9290" s="6"/>
      <c r="D9290" s="6"/>
      <c r="E9290" s="6"/>
      <c r="F9290" s="6"/>
      <c r="G9290" s="6"/>
      <c r="H9290" s="6"/>
      <c r="I9290" s="6"/>
      <c r="J9290" s="6"/>
      <c r="K9290" s="6"/>
    </row>
    <row r="9291" spans="1:11">
      <c r="A9291" s="6"/>
      <c r="B9291" s="6"/>
      <c r="D9291" s="6"/>
      <c r="E9291" s="6"/>
      <c r="F9291" s="6"/>
      <c r="G9291" s="6"/>
      <c r="H9291" s="6"/>
      <c r="I9291" s="6"/>
      <c r="J9291" s="6"/>
      <c r="K9291" s="6"/>
    </row>
    <row r="9292" spans="1:11">
      <c r="A9292" s="6"/>
      <c r="B9292" s="6"/>
      <c r="D9292" s="6"/>
      <c r="E9292" s="6"/>
      <c r="F9292" s="6"/>
      <c r="G9292" s="6"/>
      <c r="H9292" s="6"/>
      <c r="I9292" s="6"/>
      <c r="J9292" s="6"/>
      <c r="K9292" s="6"/>
    </row>
    <row r="9293" spans="1:11">
      <c r="A9293" s="6"/>
      <c r="B9293" s="6"/>
      <c r="D9293" s="6"/>
      <c r="E9293" s="6"/>
      <c r="F9293" s="6"/>
      <c r="G9293" s="6"/>
      <c r="H9293" s="6"/>
      <c r="I9293" s="6"/>
      <c r="J9293" s="6"/>
      <c r="K9293" s="6"/>
    </row>
    <row r="9294" spans="1:11">
      <c r="A9294" s="6"/>
      <c r="B9294" s="6"/>
      <c r="D9294" s="6"/>
      <c r="E9294" s="6"/>
      <c r="F9294" s="6"/>
      <c r="G9294" s="6"/>
      <c r="H9294" s="6"/>
      <c r="I9294" s="6"/>
      <c r="J9294" s="6"/>
      <c r="K9294" s="6"/>
    </row>
    <row r="9295" spans="1:11">
      <c r="A9295" s="6"/>
      <c r="B9295" s="6"/>
      <c r="D9295" s="6"/>
      <c r="E9295" s="6"/>
      <c r="F9295" s="6"/>
      <c r="G9295" s="6"/>
      <c r="H9295" s="6"/>
      <c r="I9295" s="6"/>
      <c r="J9295" s="6"/>
      <c r="K9295" s="6"/>
    </row>
    <row r="9296" spans="1:11">
      <c r="A9296" s="6"/>
      <c r="B9296" s="6"/>
      <c r="D9296" s="6"/>
      <c r="E9296" s="6"/>
      <c r="F9296" s="6"/>
      <c r="G9296" s="6"/>
      <c r="H9296" s="6"/>
      <c r="I9296" s="6"/>
      <c r="J9296" s="6"/>
      <c r="K9296" s="6"/>
    </row>
    <row r="9297" spans="1:11">
      <c r="A9297" s="6"/>
      <c r="B9297" s="6"/>
      <c r="D9297" s="6"/>
      <c r="E9297" s="6"/>
      <c r="F9297" s="6"/>
      <c r="G9297" s="6"/>
      <c r="H9297" s="6"/>
      <c r="I9297" s="6"/>
      <c r="J9297" s="6"/>
      <c r="K9297" s="6"/>
    </row>
    <row r="9298" spans="1:11">
      <c r="A9298" s="6"/>
      <c r="B9298" s="6"/>
      <c r="D9298" s="6"/>
      <c r="E9298" s="6"/>
      <c r="F9298" s="6"/>
      <c r="G9298" s="6"/>
      <c r="H9298" s="6"/>
      <c r="I9298" s="6"/>
      <c r="J9298" s="6"/>
      <c r="K9298" s="6"/>
    </row>
    <row r="9299" spans="1:11">
      <c r="A9299" s="6"/>
      <c r="B9299" s="6"/>
      <c r="D9299" s="6"/>
      <c r="E9299" s="6"/>
      <c r="F9299" s="6"/>
      <c r="G9299" s="6"/>
      <c r="H9299" s="6"/>
      <c r="I9299" s="6"/>
      <c r="J9299" s="6"/>
      <c r="K9299" s="6"/>
    </row>
    <row r="9300" spans="1:11">
      <c r="A9300" s="6"/>
      <c r="B9300" s="6"/>
      <c r="D9300" s="6"/>
      <c r="E9300" s="6"/>
      <c r="F9300" s="6"/>
      <c r="G9300" s="6"/>
      <c r="H9300" s="6"/>
      <c r="I9300" s="6"/>
      <c r="J9300" s="6"/>
      <c r="K9300" s="6"/>
    </row>
    <row r="9301" spans="1:11">
      <c r="A9301" s="6"/>
      <c r="B9301" s="6"/>
      <c r="D9301" s="6"/>
      <c r="E9301" s="6"/>
      <c r="F9301" s="6"/>
      <c r="G9301" s="6"/>
      <c r="H9301" s="6"/>
      <c r="I9301" s="6"/>
      <c r="J9301" s="6"/>
      <c r="K9301" s="6"/>
    </row>
    <row r="9302" spans="1:11">
      <c r="A9302" s="6"/>
      <c r="B9302" s="6"/>
      <c r="D9302" s="6"/>
      <c r="E9302" s="6"/>
      <c r="F9302" s="6"/>
      <c r="G9302" s="6"/>
      <c r="H9302" s="6"/>
      <c r="I9302" s="6"/>
      <c r="J9302" s="6"/>
      <c r="K9302" s="6"/>
    </row>
    <row r="9303" spans="1:11">
      <c r="A9303" s="6"/>
      <c r="B9303" s="6"/>
      <c r="D9303" s="6"/>
      <c r="E9303" s="6"/>
      <c r="F9303" s="6"/>
      <c r="G9303" s="6"/>
      <c r="H9303" s="6"/>
      <c r="I9303" s="6"/>
      <c r="J9303" s="6"/>
      <c r="K9303" s="6"/>
    </row>
    <row r="9304" spans="1:11">
      <c r="A9304" s="6"/>
      <c r="B9304" s="6"/>
      <c r="D9304" s="6"/>
      <c r="E9304" s="6"/>
      <c r="F9304" s="6"/>
      <c r="G9304" s="6"/>
      <c r="H9304" s="6"/>
      <c r="I9304" s="6"/>
      <c r="J9304" s="6"/>
      <c r="K9304" s="6"/>
    </row>
    <row r="9305" spans="1:11">
      <c r="A9305" s="6"/>
      <c r="B9305" s="6"/>
      <c r="D9305" s="6"/>
      <c r="E9305" s="6"/>
      <c r="F9305" s="6"/>
      <c r="G9305" s="6"/>
      <c r="H9305" s="6"/>
      <c r="I9305" s="6"/>
      <c r="J9305" s="6"/>
      <c r="K9305" s="6"/>
    </row>
    <row r="9306" spans="1:11">
      <c r="A9306" s="6"/>
      <c r="B9306" s="6"/>
      <c r="D9306" s="6"/>
      <c r="E9306" s="6"/>
      <c r="F9306" s="6"/>
      <c r="G9306" s="6"/>
      <c r="H9306" s="6"/>
      <c r="I9306" s="6"/>
      <c r="J9306" s="6"/>
      <c r="K9306" s="6"/>
    </row>
    <row r="9307" spans="1:11">
      <c r="A9307" s="6"/>
      <c r="B9307" s="6"/>
      <c r="D9307" s="6"/>
      <c r="E9307" s="6"/>
      <c r="F9307" s="6"/>
      <c r="G9307" s="6"/>
      <c r="H9307" s="6"/>
      <c r="I9307" s="6"/>
      <c r="J9307" s="6"/>
      <c r="K9307" s="6"/>
    </row>
    <row r="9308" spans="1:11">
      <c r="A9308" s="6"/>
      <c r="B9308" s="6"/>
      <c r="D9308" s="6"/>
      <c r="E9308" s="6"/>
      <c r="F9308" s="6"/>
      <c r="G9308" s="6"/>
      <c r="H9308" s="6"/>
      <c r="I9308" s="6"/>
      <c r="J9308" s="6"/>
      <c r="K9308" s="6"/>
    </row>
    <row r="9309" spans="1:11">
      <c r="A9309" s="6"/>
      <c r="B9309" s="6"/>
      <c r="D9309" s="6"/>
      <c r="E9309" s="6"/>
      <c r="F9309" s="6"/>
      <c r="G9309" s="6"/>
      <c r="H9309" s="6"/>
      <c r="I9309" s="6"/>
      <c r="J9309" s="6"/>
      <c r="K9309" s="6"/>
    </row>
    <row r="9310" spans="1:11">
      <c r="A9310" s="6"/>
      <c r="B9310" s="6"/>
      <c r="D9310" s="6"/>
      <c r="E9310" s="6"/>
      <c r="F9310" s="6"/>
      <c r="G9310" s="6"/>
      <c r="H9310" s="6"/>
      <c r="I9310" s="6"/>
      <c r="J9310" s="6"/>
      <c r="K9310" s="6"/>
    </row>
    <row r="9311" spans="1:11">
      <c r="A9311" s="6"/>
      <c r="B9311" s="6"/>
      <c r="D9311" s="6"/>
      <c r="E9311" s="6"/>
      <c r="F9311" s="6"/>
      <c r="G9311" s="6"/>
      <c r="H9311" s="6"/>
      <c r="I9311" s="6"/>
      <c r="J9311" s="6"/>
      <c r="K9311" s="6"/>
    </row>
    <row r="9312" spans="1:11">
      <c r="A9312" s="6"/>
      <c r="B9312" s="6"/>
      <c r="D9312" s="6"/>
      <c r="E9312" s="6"/>
      <c r="F9312" s="6"/>
      <c r="G9312" s="6"/>
      <c r="H9312" s="6"/>
      <c r="I9312" s="6"/>
      <c r="J9312" s="6"/>
      <c r="K9312" s="6"/>
    </row>
    <row r="9313" spans="1:11">
      <c r="A9313" s="6"/>
      <c r="B9313" s="6"/>
      <c r="D9313" s="6"/>
      <c r="E9313" s="6"/>
      <c r="F9313" s="6"/>
      <c r="G9313" s="6"/>
      <c r="H9313" s="6"/>
      <c r="I9313" s="6"/>
      <c r="J9313" s="6"/>
      <c r="K9313" s="6"/>
    </row>
    <row r="9314" spans="1:11">
      <c r="A9314" s="6"/>
      <c r="B9314" s="6"/>
      <c r="D9314" s="6"/>
      <c r="E9314" s="6"/>
      <c r="F9314" s="6"/>
      <c r="G9314" s="6"/>
      <c r="H9314" s="6"/>
      <c r="I9314" s="6"/>
      <c r="J9314" s="6"/>
      <c r="K9314" s="6"/>
    </row>
    <row r="9315" spans="1:11">
      <c r="A9315" s="6"/>
      <c r="B9315" s="6"/>
      <c r="D9315" s="6"/>
      <c r="E9315" s="6"/>
      <c r="F9315" s="6"/>
      <c r="G9315" s="6"/>
      <c r="H9315" s="6"/>
      <c r="I9315" s="6"/>
      <c r="J9315" s="6"/>
      <c r="K9315" s="6"/>
    </row>
    <row r="9316" spans="1:11">
      <c r="A9316" s="6"/>
      <c r="B9316" s="6"/>
      <c r="D9316" s="6"/>
      <c r="E9316" s="6"/>
      <c r="F9316" s="6"/>
      <c r="G9316" s="6"/>
      <c r="H9316" s="6"/>
      <c r="I9316" s="6"/>
      <c r="J9316" s="6"/>
      <c r="K9316" s="6"/>
    </row>
    <row r="9317" spans="1:11">
      <c r="A9317" s="6"/>
      <c r="B9317" s="6"/>
      <c r="D9317" s="6"/>
      <c r="E9317" s="6"/>
      <c r="F9317" s="6"/>
      <c r="G9317" s="6"/>
      <c r="H9317" s="6"/>
      <c r="I9317" s="6"/>
      <c r="J9317" s="6"/>
      <c r="K9317" s="6"/>
    </row>
    <row r="9318" spans="1:11">
      <c r="A9318" s="6"/>
      <c r="B9318" s="6"/>
      <c r="D9318" s="6"/>
      <c r="E9318" s="6"/>
      <c r="F9318" s="6"/>
      <c r="G9318" s="6"/>
      <c r="H9318" s="6"/>
      <c r="I9318" s="6"/>
      <c r="J9318" s="6"/>
      <c r="K9318" s="6"/>
    </row>
    <row r="9319" spans="1:11">
      <c r="A9319" s="6"/>
      <c r="B9319" s="6"/>
      <c r="D9319" s="6"/>
      <c r="E9319" s="6"/>
      <c r="F9319" s="6"/>
      <c r="G9319" s="6"/>
      <c r="H9319" s="6"/>
      <c r="I9319" s="6"/>
      <c r="J9319" s="6"/>
      <c r="K9319" s="6"/>
    </row>
    <row r="9320" spans="1:11">
      <c r="A9320" s="6"/>
      <c r="B9320" s="6"/>
      <c r="D9320" s="6"/>
      <c r="E9320" s="6"/>
      <c r="F9320" s="6"/>
      <c r="G9320" s="6"/>
      <c r="H9320" s="6"/>
      <c r="I9320" s="6"/>
      <c r="J9320" s="6"/>
      <c r="K9320" s="6"/>
    </row>
    <row r="9321" spans="1:11">
      <c r="A9321" s="6"/>
      <c r="B9321" s="6"/>
      <c r="D9321" s="6"/>
      <c r="E9321" s="6"/>
      <c r="F9321" s="6"/>
      <c r="G9321" s="6"/>
      <c r="H9321" s="6"/>
      <c r="I9321" s="6"/>
      <c r="J9321" s="6"/>
      <c r="K9321" s="6"/>
    </row>
    <row r="9322" spans="1:11">
      <c r="A9322" s="6"/>
      <c r="B9322" s="6"/>
      <c r="D9322" s="6"/>
      <c r="E9322" s="6"/>
      <c r="F9322" s="6"/>
      <c r="G9322" s="6"/>
      <c r="H9322" s="6"/>
      <c r="I9322" s="6"/>
      <c r="J9322" s="6"/>
      <c r="K9322" s="6"/>
    </row>
    <row r="9323" spans="1:11">
      <c r="A9323" s="6"/>
      <c r="B9323" s="6"/>
      <c r="D9323" s="6"/>
      <c r="E9323" s="6"/>
      <c r="F9323" s="6"/>
      <c r="G9323" s="6"/>
      <c r="H9323" s="6"/>
      <c r="I9323" s="6"/>
      <c r="J9323" s="6"/>
      <c r="K9323" s="6"/>
    </row>
    <row r="9324" spans="1:11">
      <c r="A9324" s="6"/>
      <c r="B9324" s="6"/>
      <c r="D9324" s="6"/>
      <c r="E9324" s="6"/>
      <c r="F9324" s="6"/>
      <c r="G9324" s="6"/>
      <c r="H9324" s="6"/>
      <c r="I9324" s="6"/>
      <c r="J9324" s="6"/>
      <c r="K9324" s="6"/>
    </row>
    <row r="9325" spans="1:11">
      <c r="A9325" s="6"/>
      <c r="B9325" s="6"/>
      <c r="D9325" s="6"/>
      <c r="E9325" s="6"/>
      <c r="F9325" s="6"/>
      <c r="G9325" s="6"/>
      <c r="H9325" s="6"/>
      <c r="I9325" s="6"/>
      <c r="J9325" s="6"/>
      <c r="K9325" s="6"/>
    </row>
    <row r="9326" spans="1:11">
      <c r="A9326" s="6"/>
      <c r="B9326" s="6"/>
      <c r="D9326" s="6"/>
      <c r="E9326" s="6"/>
      <c r="F9326" s="6"/>
      <c r="G9326" s="6"/>
      <c r="H9326" s="6"/>
      <c r="I9326" s="6"/>
      <c r="J9326" s="6"/>
      <c r="K9326" s="6"/>
    </row>
    <row r="9327" spans="1:11">
      <c r="A9327" s="6"/>
      <c r="B9327" s="6"/>
      <c r="D9327" s="6"/>
      <c r="E9327" s="6"/>
      <c r="F9327" s="6"/>
      <c r="G9327" s="6"/>
      <c r="H9327" s="6"/>
      <c r="I9327" s="6"/>
      <c r="J9327" s="6"/>
      <c r="K9327" s="6"/>
    </row>
    <row r="9328" spans="1:11">
      <c r="A9328" s="6"/>
      <c r="B9328" s="6"/>
      <c r="D9328" s="6"/>
      <c r="E9328" s="6"/>
      <c r="F9328" s="6"/>
      <c r="G9328" s="6"/>
      <c r="H9328" s="6"/>
      <c r="I9328" s="6"/>
      <c r="J9328" s="6"/>
      <c r="K9328" s="6"/>
    </row>
    <row r="9329" spans="1:11">
      <c r="A9329" s="6"/>
      <c r="B9329" s="6"/>
      <c r="D9329" s="6"/>
      <c r="E9329" s="6"/>
      <c r="F9329" s="6"/>
      <c r="G9329" s="6"/>
      <c r="H9329" s="6"/>
      <c r="I9329" s="6"/>
      <c r="J9329" s="6"/>
      <c r="K9329" s="6"/>
    </row>
    <row r="9330" spans="1:11">
      <c r="A9330" s="6"/>
      <c r="B9330" s="6"/>
      <c r="D9330" s="6"/>
      <c r="E9330" s="6"/>
      <c r="F9330" s="6"/>
      <c r="G9330" s="6"/>
      <c r="H9330" s="6"/>
      <c r="I9330" s="6"/>
      <c r="J9330" s="6"/>
      <c r="K9330" s="6"/>
    </row>
    <row r="9331" spans="1:11">
      <c r="A9331" s="6"/>
      <c r="B9331" s="6"/>
      <c r="D9331" s="6"/>
      <c r="E9331" s="6"/>
      <c r="F9331" s="6"/>
      <c r="G9331" s="6"/>
      <c r="H9331" s="6"/>
      <c r="I9331" s="6"/>
      <c r="J9331" s="6"/>
      <c r="K9331" s="6"/>
    </row>
    <row r="9332" spans="1:11">
      <c r="A9332" s="6"/>
      <c r="B9332" s="6"/>
      <c r="D9332" s="6"/>
      <c r="E9332" s="6"/>
      <c r="F9332" s="6"/>
      <c r="G9332" s="6"/>
      <c r="H9332" s="6"/>
      <c r="I9332" s="6"/>
      <c r="J9332" s="6"/>
      <c r="K9332" s="6"/>
    </row>
    <row r="9333" spans="1:11">
      <c r="A9333" s="6"/>
      <c r="B9333" s="6"/>
      <c r="D9333" s="6"/>
      <c r="E9333" s="6"/>
      <c r="F9333" s="6"/>
      <c r="G9333" s="6"/>
      <c r="H9333" s="6"/>
      <c r="I9333" s="6"/>
      <c r="J9333" s="6"/>
      <c r="K9333" s="6"/>
    </row>
    <row r="9334" spans="1:11">
      <c r="A9334" s="6"/>
      <c r="B9334" s="6"/>
      <c r="D9334" s="6"/>
      <c r="E9334" s="6"/>
      <c r="F9334" s="6"/>
      <c r="G9334" s="6"/>
      <c r="H9334" s="6"/>
      <c r="I9334" s="6"/>
      <c r="J9334" s="6"/>
      <c r="K9334" s="6"/>
    </row>
    <row r="9335" spans="1:11">
      <c r="A9335" s="6"/>
      <c r="B9335" s="6"/>
      <c r="D9335" s="6"/>
      <c r="E9335" s="6"/>
      <c r="F9335" s="6"/>
      <c r="G9335" s="6"/>
      <c r="H9335" s="6"/>
      <c r="I9335" s="6"/>
      <c r="J9335" s="6"/>
      <c r="K9335" s="6"/>
    </row>
    <row r="9336" spans="1:11">
      <c r="A9336" s="6"/>
      <c r="B9336" s="6"/>
      <c r="D9336" s="6"/>
      <c r="E9336" s="6"/>
      <c r="F9336" s="6"/>
      <c r="G9336" s="6"/>
      <c r="H9336" s="6"/>
      <c r="I9336" s="6"/>
      <c r="J9336" s="6"/>
      <c r="K9336" s="6"/>
    </row>
    <row r="9337" spans="1:11">
      <c r="A9337" s="6"/>
      <c r="B9337" s="6"/>
      <c r="D9337" s="6"/>
      <c r="E9337" s="6"/>
      <c r="F9337" s="6"/>
      <c r="G9337" s="6"/>
      <c r="H9337" s="6"/>
      <c r="I9337" s="6"/>
      <c r="J9337" s="6"/>
      <c r="K9337" s="6"/>
    </row>
    <row r="9338" spans="1:11">
      <c r="A9338" s="6"/>
      <c r="B9338" s="6"/>
      <c r="D9338" s="6"/>
      <c r="E9338" s="6"/>
      <c r="F9338" s="6"/>
      <c r="G9338" s="6"/>
      <c r="H9338" s="6"/>
      <c r="I9338" s="6"/>
      <c r="J9338" s="6"/>
      <c r="K9338" s="6"/>
    </row>
    <row r="9339" spans="1:11">
      <c r="A9339" s="6"/>
      <c r="B9339" s="6"/>
      <c r="D9339" s="6"/>
      <c r="E9339" s="6"/>
      <c r="F9339" s="6"/>
      <c r="G9339" s="6"/>
      <c r="H9339" s="6"/>
      <c r="I9339" s="6"/>
      <c r="J9339" s="6"/>
      <c r="K9339" s="6"/>
    </row>
    <row r="9340" spans="1:11">
      <c r="A9340" s="6"/>
      <c r="B9340" s="6"/>
      <c r="D9340" s="6"/>
      <c r="E9340" s="6"/>
      <c r="F9340" s="6"/>
      <c r="G9340" s="6"/>
      <c r="H9340" s="6"/>
      <c r="I9340" s="6"/>
      <c r="J9340" s="6"/>
      <c r="K9340" s="6"/>
    </row>
    <row r="9341" spans="1:11">
      <c r="A9341" s="6"/>
      <c r="B9341" s="6"/>
      <c r="D9341" s="6"/>
      <c r="E9341" s="6"/>
      <c r="F9341" s="6"/>
      <c r="G9341" s="6"/>
      <c r="H9341" s="6"/>
      <c r="I9341" s="6"/>
      <c r="J9341" s="6"/>
      <c r="K9341" s="6"/>
    </row>
    <row r="9342" spans="1:11">
      <c r="A9342" s="6"/>
      <c r="B9342" s="6"/>
      <c r="D9342" s="6"/>
      <c r="E9342" s="6"/>
      <c r="F9342" s="6"/>
      <c r="G9342" s="6"/>
      <c r="H9342" s="6"/>
      <c r="I9342" s="6"/>
      <c r="J9342" s="6"/>
      <c r="K9342" s="6"/>
    </row>
    <row r="9343" spans="1:11">
      <c r="A9343" s="6"/>
      <c r="B9343" s="6"/>
      <c r="D9343" s="6"/>
      <c r="E9343" s="6"/>
      <c r="F9343" s="6"/>
      <c r="G9343" s="6"/>
      <c r="H9343" s="6"/>
      <c r="I9343" s="6"/>
      <c r="J9343" s="6"/>
      <c r="K9343" s="6"/>
    </row>
    <row r="9344" spans="1:11">
      <c r="A9344" s="6"/>
      <c r="B9344" s="6"/>
      <c r="D9344" s="6"/>
      <c r="E9344" s="6"/>
      <c r="F9344" s="6"/>
      <c r="G9344" s="6"/>
      <c r="H9344" s="6"/>
      <c r="I9344" s="6"/>
      <c r="J9344" s="6"/>
      <c r="K9344" s="6"/>
    </row>
    <row r="9345" spans="1:11">
      <c r="A9345" s="6"/>
      <c r="B9345" s="6"/>
      <c r="D9345" s="6"/>
      <c r="E9345" s="6"/>
      <c r="F9345" s="6"/>
      <c r="G9345" s="6"/>
      <c r="H9345" s="6"/>
      <c r="I9345" s="6"/>
      <c r="J9345" s="6"/>
      <c r="K9345" s="6"/>
    </row>
    <row r="9346" spans="1:11">
      <c r="A9346" s="6"/>
      <c r="B9346" s="6"/>
      <c r="D9346" s="6"/>
      <c r="E9346" s="6"/>
      <c r="F9346" s="6"/>
      <c r="G9346" s="6"/>
      <c r="H9346" s="6"/>
      <c r="I9346" s="6"/>
      <c r="J9346" s="6"/>
      <c r="K9346" s="6"/>
    </row>
    <row r="9347" spans="1:11">
      <c r="A9347" s="6"/>
      <c r="B9347" s="6"/>
      <c r="D9347" s="6"/>
      <c r="E9347" s="6"/>
      <c r="F9347" s="6"/>
      <c r="G9347" s="6"/>
      <c r="H9347" s="6"/>
      <c r="I9347" s="6"/>
      <c r="J9347" s="6"/>
      <c r="K9347" s="6"/>
    </row>
    <row r="9348" spans="1:11">
      <c r="A9348" s="6"/>
      <c r="B9348" s="6"/>
      <c r="D9348" s="6"/>
      <c r="E9348" s="6"/>
      <c r="F9348" s="6"/>
      <c r="G9348" s="6"/>
      <c r="H9348" s="6"/>
      <c r="I9348" s="6"/>
      <c r="J9348" s="6"/>
      <c r="K9348" s="6"/>
    </row>
    <row r="9349" spans="1:11">
      <c r="A9349" s="6"/>
      <c r="B9349" s="6"/>
      <c r="D9349" s="6"/>
      <c r="E9349" s="6"/>
      <c r="F9349" s="6"/>
      <c r="G9349" s="6"/>
      <c r="H9349" s="6"/>
      <c r="I9349" s="6"/>
      <c r="J9349" s="6"/>
      <c r="K9349" s="6"/>
    </row>
    <row r="9350" spans="1:11">
      <c r="A9350" s="6"/>
      <c r="B9350" s="6"/>
      <c r="D9350" s="6"/>
      <c r="E9350" s="6"/>
      <c r="F9350" s="6"/>
      <c r="G9350" s="6"/>
      <c r="H9350" s="6"/>
      <c r="I9350" s="6"/>
      <c r="J9350" s="6"/>
      <c r="K9350" s="6"/>
    </row>
    <row r="9351" spans="1:11">
      <c r="A9351" s="6"/>
      <c r="B9351" s="6"/>
      <c r="D9351" s="6"/>
      <c r="E9351" s="6"/>
      <c r="F9351" s="6"/>
      <c r="G9351" s="6"/>
      <c r="H9351" s="6"/>
      <c r="I9351" s="6"/>
      <c r="J9351" s="6"/>
      <c r="K9351" s="6"/>
    </row>
    <row r="9352" spans="1:11">
      <c r="A9352" s="6"/>
      <c r="B9352" s="6"/>
      <c r="D9352" s="6"/>
      <c r="E9352" s="6"/>
      <c r="F9352" s="6"/>
      <c r="G9352" s="6"/>
      <c r="H9352" s="6"/>
      <c r="I9352" s="6"/>
      <c r="J9352" s="6"/>
      <c r="K9352" s="6"/>
    </row>
    <row r="9353" spans="1:11">
      <c r="A9353" s="6"/>
      <c r="B9353" s="6"/>
      <c r="D9353" s="6"/>
      <c r="E9353" s="6"/>
      <c r="F9353" s="6"/>
      <c r="G9353" s="6"/>
      <c r="H9353" s="6"/>
      <c r="I9353" s="6"/>
      <c r="J9353" s="6"/>
      <c r="K9353" s="6"/>
    </row>
    <row r="9354" spans="1:11">
      <c r="A9354" s="6"/>
      <c r="B9354" s="6"/>
      <c r="D9354" s="6"/>
      <c r="E9354" s="6"/>
      <c r="F9354" s="6"/>
      <c r="G9354" s="6"/>
      <c r="H9354" s="6"/>
      <c r="I9354" s="6"/>
      <c r="J9354" s="6"/>
      <c r="K9354" s="6"/>
    </row>
    <row r="9355" spans="1:11">
      <c r="A9355" s="6"/>
      <c r="B9355" s="6"/>
      <c r="D9355" s="6"/>
      <c r="E9355" s="6"/>
      <c r="F9355" s="6"/>
      <c r="G9355" s="6"/>
      <c r="H9355" s="6"/>
      <c r="I9355" s="6"/>
      <c r="J9355" s="6"/>
      <c r="K9355" s="6"/>
    </row>
    <row r="9356" spans="1:11">
      <c r="A9356" s="6"/>
      <c r="B9356" s="6"/>
      <c r="D9356" s="6"/>
      <c r="E9356" s="6"/>
      <c r="F9356" s="6"/>
      <c r="G9356" s="6"/>
      <c r="H9356" s="6"/>
      <c r="I9356" s="6"/>
      <c r="J9356" s="6"/>
      <c r="K9356" s="6"/>
    </row>
    <row r="9357" spans="1:11">
      <c r="A9357" s="6"/>
      <c r="B9357" s="6"/>
      <c r="D9357" s="6"/>
      <c r="E9357" s="6"/>
      <c r="F9357" s="6"/>
      <c r="G9357" s="6"/>
      <c r="H9357" s="6"/>
      <c r="I9357" s="6"/>
      <c r="J9357" s="6"/>
      <c r="K9357" s="6"/>
    </row>
    <row r="9358" spans="1:11">
      <c r="A9358" s="6"/>
      <c r="B9358" s="6"/>
      <c r="D9358" s="6"/>
      <c r="E9358" s="6"/>
      <c r="F9358" s="6"/>
      <c r="G9358" s="6"/>
      <c r="H9358" s="6"/>
      <c r="I9358" s="6"/>
      <c r="J9358" s="6"/>
      <c r="K9358" s="6"/>
    </row>
    <row r="9359" spans="1:11">
      <c r="A9359" s="6"/>
      <c r="B9359" s="6"/>
      <c r="D9359" s="6"/>
      <c r="E9359" s="6"/>
      <c r="F9359" s="6"/>
      <c r="G9359" s="6"/>
      <c r="H9359" s="6"/>
      <c r="I9359" s="6"/>
      <c r="J9359" s="6"/>
      <c r="K9359" s="6"/>
    </row>
    <row r="9360" spans="1:11">
      <c r="A9360" s="6"/>
      <c r="B9360" s="6"/>
      <c r="D9360" s="6"/>
      <c r="E9360" s="6"/>
      <c r="F9360" s="6"/>
      <c r="G9360" s="6"/>
      <c r="H9360" s="6"/>
      <c r="I9360" s="6"/>
      <c r="J9360" s="6"/>
      <c r="K9360" s="6"/>
    </row>
    <row r="9361" spans="1:11">
      <c r="A9361" s="6"/>
      <c r="B9361" s="6"/>
      <c r="D9361" s="6"/>
      <c r="E9361" s="6"/>
      <c r="F9361" s="6"/>
      <c r="G9361" s="6"/>
      <c r="H9361" s="6"/>
      <c r="I9361" s="6"/>
      <c r="J9361" s="6"/>
      <c r="K9361" s="6"/>
    </row>
    <row r="9362" spans="1:11">
      <c r="A9362" s="6"/>
      <c r="B9362" s="6"/>
      <c r="D9362" s="6"/>
      <c r="E9362" s="6"/>
      <c r="F9362" s="6"/>
      <c r="G9362" s="6"/>
      <c r="H9362" s="6"/>
      <c r="I9362" s="6"/>
      <c r="J9362" s="6"/>
      <c r="K9362" s="6"/>
    </row>
    <row r="9363" spans="1:11">
      <c r="A9363" s="6"/>
      <c r="B9363" s="6"/>
      <c r="D9363" s="6"/>
      <c r="E9363" s="6"/>
      <c r="F9363" s="6"/>
      <c r="G9363" s="6"/>
      <c r="H9363" s="6"/>
      <c r="I9363" s="6"/>
      <c r="J9363" s="6"/>
      <c r="K9363" s="6"/>
    </row>
    <row r="9364" spans="1:11">
      <c r="A9364" s="6"/>
      <c r="B9364" s="6"/>
      <c r="D9364" s="6"/>
      <c r="E9364" s="6"/>
      <c r="F9364" s="6"/>
      <c r="G9364" s="6"/>
      <c r="H9364" s="6"/>
      <c r="I9364" s="6"/>
      <c r="J9364" s="6"/>
      <c r="K9364" s="6"/>
    </row>
    <row r="9365" spans="1:11">
      <c r="A9365" s="6"/>
      <c r="B9365" s="6"/>
      <c r="D9365" s="6"/>
      <c r="E9365" s="6"/>
      <c r="F9365" s="6"/>
      <c r="G9365" s="6"/>
      <c r="H9365" s="6"/>
      <c r="I9365" s="6"/>
      <c r="J9365" s="6"/>
      <c r="K9365" s="6"/>
    </row>
    <row r="9366" spans="1:11">
      <c r="A9366" s="6"/>
      <c r="B9366" s="6"/>
      <c r="D9366" s="6"/>
      <c r="E9366" s="6"/>
      <c r="F9366" s="6"/>
      <c r="G9366" s="6"/>
      <c r="H9366" s="6"/>
      <c r="I9366" s="6"/>
      <c r="J9366" s="6"/>
      <c r="K9366" s="6"/>
    </row>
    <row r="9367" spans="1:11">
      <c r="A9367" s="6"/>
      <c r="B9367" s="6"/>
      <c r="D9367" s="6"/>
      <c r="E9367" s="6"/>
      <c r="F9367" s="6"/>
      <c r="G9367" s="6"/>
      <c r="H9367" s="6"/>
      <c r="I9367" s="6"/>
      <c r="J9367" s="6"/>
      <c r="K9367" s="6"/>
    </row>
    <row r="9368" spans="1:11">
      <c r="A9368" s="6"/>
      <c r="B9368" s="6"/>
      <c r="D9368" s="6"/>
      <c r="E9368" s="6"/>
      <c r="F9368" s="6"/>
      <c r="G9368" s="6"/>
      <c r="H9368" s="6"/>
      <c r="I9368" s="6"/>
      <c r="J9368" s="6"/>
      <c r="K9368" s="6"/>
    </row>
    <row r="9369" spans="1:11">
      <c r="A9369" s="6"/>
      <c r="B9369" s="6"/>
      <c r="D9369" s="6"/>
      <c r="E9369" s="6"/>
      <c r="F9369" s="6"/>
      <c r="G9369" s="6"/>
      <c r="H9369" s="6"/>
      <c r="I9369" s="6"/>
      <c r="J9369" s="6"/>
      <c r="K9369" s="6"/>
    </row>
    <row r="9370" spans="1:11">
      <c r="A9370" s="6"/>
      <c r="B9370" s="6"/>
      <c r="D9370" s="6"/>
      <c r="E9370" s="6"/>
      <c r="F9370" s="6"/>
      <c r="G9370" s="6"/>
      <c r="H9370" s="6"/>
      <c r="I9370" s="6"/>
      <c r="J9370" s="6"/>
      <c r="K9370" s="6"/>
    </row>
    <row r="9371" spans="1:11">
      <c r="A9371" s="6"/>
      <c r="B9371" s="6"/>
      <c r="D9371" s="6"/>
      <c r="E9371" s="6"/>
      <c r="F9371" s="6"/>
      <c r="G9371" s="6"/>
      <c r="H9371" s="6"/>
      <c r="I9371" s="6"/>
      <c r="J9371" s="6"/>
      <c r="K9371" s="6"/>
    </row>
    <row r="9372" spans="1:11">
      <c r="A9372" s="6"/>
      <c r="B9372" s="6"/>
      <c r="D9372" s="6"/>
      <c r="E9372" s="6"/>
      <c r="F9372" s="6"/>
      <c r="G9372" s="6"/>
      <c r="H9372" s="6"/>
      <c r="I9372" s="6"/>
      <c r="J9372" s="6"/>
      <c r="K9372" s="6"/>
    </row>
    <row r="9373" spans="1:11">
      <c r="A9373" s="6"/>
      <c r="B9373" s="6"/>
      <c r="D9373" s="6"/>
      <c r="E9373" s="6"/>
      <c r="F9373" s="6"/>
      <c r="G9373" s="6"/>
      <c r="H9373" s="6"/>
      <c r="I9373" s="6"/>
      <c r="J9373" s="6"/>
      <c r="K9373" s="6"/>
    </row>
    <row r="9374" spans="1:11">
      <c r="A9374" s="6"/>
      <c r="B9374" s="6"/>
      <c r="D9374" s="6"/>
      <c r="E9374" s="6"/>
      <c r="F9374" s="6"/>
      <c r="G9374" s="6"/>
      <c r="H9374" s="6"/>
      <c r="I9374" s="6"/>
      <c r="J9374" s="6"/>
      <c r="K9374" s="6"/>
    </row>
    <row r="9375" spans="1:11">
      <c r="A9375" s="6"/>
      <c r="B9375" s="6"/>
      <c r="D9375" s="6"/>
      <c r="E9375" s="6"/>
      <c r="F9375" s="6"/>
      <c r="G9375" s="6"/>
      <c r="H9375" s="6"/>
      <c r="I9375" s="6"/>
      <c r="J9375" s="6"/>
      <c r="K9375" s="6"/>
    </row>
    <row r="9376" spans="1:11">
      <c r="A9376" s="6"/>
      <c r="B9376" s="6"/>
      <c r="D9376" s="6"/>
      <c r="E9376" s="6"/>
      <c r="F9376" s="6"/>
      <c r="G9376" s="6"/>
      <c r="H9376" s="6"/>
      <c r="I9376" s="6"/>
      <c r="J9376" s="6"/>
      <c r="K9376" s="6"/>
    </row>
    <row r="9377" spans="1:11">
      <c r="A9377" s="6"/>
      <c r="B9377" s="6"/>
      <c r="D9377" s="6"/>
      <c r="E9377" s="6"/>
      <c r="F9377" s="6"/>
      <c r="G9377" s="6"/>
      <c r="H9377" s="6"/>
      <c r="I9377" s="6"/>
      <c r="J9377" s="6"/>
      <c r="K9377" s="6"/>
    </row>
    <row r="9378" spans="1:11">
      <c r="A9378" s="6"/>
      <c r="B9378" s="6"/>
      <c r="D9378" s="6"/>
      <c r="E9378" s="6"/>
      <c r="F9378" s="6"/>
      <c r="G9378" s="6"/>
      <c r="H9378" s="6"/>
      <c r="I9378" s="6"/>
      <c r="J9378" s="6"/>
      <c r="K9378" s="6"/>
    </row>
    <row r="9379" spans="1:11">
      <c r="A9379" s="6"/>
      <c r="B9379" s="6"/>
      <c r="D9379" s="6"/>
      <c r="E9379" s="6"/>
      <c r="F9379" s="6"/>
      <c r="G9379" s="6"/>
      <c r="H9379" s="6"/>
      <c r="I9379" s="6"/>
      <c r="J9379" s="6"/>
      <c r="K9379" s="6"/>
    </row>
    <row r="9380" spans="1:11">
      <c r="A9380" s="6"/>
      <c r="B9380" s="6"/>
      <c r="D9380" s="6"/>
      <c r="E9380" s="6"/>
      <c r="F9380" s="6"/>
      <c r="G9380" s="6"/>
      <c r="H9380" s="6"/>
      <c r="I9380" s="6"/>
      <c r="J9380" s="6"/>
      <c r="K9380" s="6"/>
    </row>
    <row r="9381" spans="1:11">
      <c r="A9381" s="6"/>
      <c r="B9381" s="6"/>
      <c r="D9381" s="6"/>
      <c r="E9381" s="6"/>
      <c r="F9381" s="6"/>
      <c r="G9381" s="6"/>
      <c r="H9381" s="6"/>
      <c r="I9381" s="6"/>
      <c r="J9381" s="6"/>
      <c r="K9381" s="6"/>
    </row>
    <row r="9382" spans="1:11">
      <c r="A9382" s="6"/>
      <c r="B9382" s="6"/>
      <c r="D9382" s="6"/>
      <c r="E9382" s="6"/>
      <c r="F9382" s="6"/>
      <c r="G9382" s="6"/>
      <c r="H9382" s="6"/>
      <c r="I9382" s="6"/>
      <c r="J9382" s="6"/>
      <c r="K9382" s="6"/>
    </row>
    <row r="9383" spans="1:11">
      <c r="A9383" s="6"/>
      <c r="B9383" s="6"/>
      <c r="D9383" s="6"/>
      <c r="E9383" s="6"/>
      <c r="F9383" s="6"/>
      <c r="G9383" s="6"/>
      <c r="H9383" s="6"/>
      <c r="I9383" s="6"/>
      <c r="J9383" s="6"/>
      <c r="K9383" s="6"/>
    </row>
    <row r="9384" spans="1:11">
      <c r="A9384" s="6"/>
      <c r="B9384" s="6"/>
      <c r="D9384" s="6"/>
      <c r="E9384" s="6"/>
      <c r="F9384" s="6"/>
      <c r="G9384" s="6"/>
      <c r="H9384" s="6"/>
      <c r="I9384" s="6"/>
      <c r="J9384" s="6"/>
      <c r="K9384" s="6"/>
    </row>
    <row r="9385" spans="1:11">
      <c r="A9385" s="6"/>
      <c r="B9385" s="6"/>
      <c r="D9385" s="6"/>
      <c r="E9385" s="6"/>
      <c r="F9385" s="6"/>
      <c r="G9385" s="6"/>
      <c r="H9385" s="6"/>
      <c r="I9385" s="6"/>
      <c r="J9385" s="6"/>
      <c r="K9385" s="6"/>
    </row>
    <row r="9386" spans="1:11">
      <c r="A9386" s="6"/>
      <c r="B9386" s="6"/>
      <c r="D9386" s="6"/>
      <c r="E9386" s="6"/>
      <c r="F9386" s="6"/>
      <c r="G9386" s="6"/>
      <c r="H9386" s="6"/>
      <c r="I9386" s="6"/>
      <c r="J9386" s="6"/>
      <c r="K9386" s="6"/>
    </row>
    <row r="9387" spans="1:11">
      <c r="A9387" s="6"/>
      <c r="B9387" s="6"/>
      <c r="D9387" s="6"/>
      <c r="E9387" s="6"/>
      <c r="F9387" s="6"/>
      <c r="G9387" s="6"/>
      <c r="H9387" s="6"/>
      <c r="I9387" s="6"/>
      <c r="J9387" s="6"/>
      <c r="K9387" s="6"/>
    </row>
    <row r="9388" spans="1:11">
      <c r="A9388" s="6"/>
      <c r="B9388" s="6"/>
      <c r="D9388" s="6"/>
      <c r="E9388" s="6"/>
      <c r="F9388" s="6"/>
      <c r="G9388" s="6"/>
      <c r="H9388" s="6"/>
      <c r="I9388" s="6"/>
      <c r="J9388" s="6"/>
      <c r="K9388" s="6"/>
    </row>
    <row r="9389" spans="1:11">
      <c r="A9389" s="6"/>
      <c r="B9389" s="6"/>
      <c r="D9389" s="6"/>
      <c r="E9389" s="6"/>
      <c r="F9389" s="6"/>
      <c r="G9389" s="6"/>
      <c r="H9389" s="6"/>
      <c r="I9389" s="6"/>
      <c r="J9389" s="6"/>
      <c r="K9389" s="6"/>
    </row>
    <row r="9390" spans="1:11">
      <c r="A9390" s="6"/>
      <c r="B9390" s="6"/>
      <c r="D9390" s="6"/>
      <c r="E9390" s="6"/>
      <c r="F9390" s="6"/>
      <c r="G9390" s="6"/>
      <c r="H9390" s="6"/>
      <c r="I9390" s="6"/>
      <c r="J9390" s="6"/>
      <c r="K9390" s="6"/>
    </row>
    <row r="9391" spans="1:11">
      <c r="A9391" s="6"/>
      <c r="B9391" s="6"/>
      <c r="D9391" s="6"/>
      <c r="E9391" s="6"/>
      <c r="F9391" s="6"/>
      <c r="G9391" s="6"/>
      <c r="H9391" s="6"/>
      <c r="I9391" s="6"/>
      <c r="J9391" s="6"/>
      <c r="K9391" s="6"/>
    </row>
    <row r="9392" spans="1:11">
      <c r="A9392" s="6"/>
      <c r="B9392" s="6"/>
      <c r="D9392" s="6"/>
      <c r="E9392" s="6"/>
      <c r="F9392" s="6"/>
      <c r="G9392" s="6"/>
      <c r="H9392" s="6"/>
      <c r="I9392" s="6"/>
      <c r="J9392" s="6"/>
      <c r="K9392" s="6"/>
    </row>
    <row r="9393" spans="1:11">
      <c r="A9393" s="6"/>
      <c r="B9393" s="6"/>
      <c r="D9393" s="6"/>
      <c r="E9393" s="6"/>
      <c r="F9393" s="6"/>
      <c r="G9393" s="6"/>
      <c r="H9393" s="6"/>
      <c r="I9393" s="6"/>
      <c r="J9393" s="6"/>
      <c r="K9393" s="6"/>
    </row>
    <row r="9394" spans="1:11">
      <c r="A9394" s="6"/>
      <c r="B9394" s="6"/>
      <c r="D9394" s="6"/>
      <c r="E9394" s="6"/>
      <c r="F9394" s="6"/>
      <c r="G9394" s="6"/>
      <c r="H9394" s="6"/>
      <c r="I9394" s="6"/>
      <c r="J9394" s="6"/>
      <c r="K9394" s="6"/>
    </row>
    <row r="9395" spans="1:11">
      <c r="A9395" s="6"/>
      <c r="B9395" s="6"/>
      <c r="D9395" s="6"/>
      <c r="E9395" s="6"/>
      <c r="F9395" s="6"/>
      <c r="G9395" s="6"/>
      <c r="H9395" s="6"/>
      <c r="I9395" s="6"/>
      <c r="J9395" s="6"/>
      <c r="K9395" s="6"/>
    </row>
    <row r="9396" spans="1:11">
      <c r="A9396" s="6"/>
      <c r="B9396" s="6"/>
      <c r="D9396" s="6"/>
      <c r="E9396" s="6"/>
      <c r="F9396" s="6"/>
      <c r="G9396" s="6"/>
      <c r="H9396" s="6"/>
      <c r="I9396" s="6"/>
      <c r="J9396" s="6"/>
      <c r="K9396" s="6"/>
    </row>
    <row r="9397" spans="1:11">
      <c r="A9397" s="6"/>
      <c r="B9397" s="6"/>
      <c r="D9397" s="6"/>
      <c r="E9397" s="6"/>
      <c r="F9397" s="6"/>
      <c r="G9397" s="6"/>
      <c r="H9397" s="6"/>
      <c r="I9397" s="6"/>
      <c r="J9397" s="6"/>
      <c r="K9397" s="6"/>
    </row>
    <row r="9398" spans="1:11">
      <c r="A9398" s="6"/>
      <c r="B9398" s="6"/>
      <c r="D9398" s="6"/>
      <c r="E9398" s="6"/>
      <c r="F9398" s="6"/>
      <c r="G9398" s="6"/>
      <c r="H9398" s="6"/>
      <c r="I9398" s="6"/>
      <c r="J9398" s="6"/>
      <c r="K9398" s="6"/>
    </row>
    <row r="9399" spans="1:11">
      <c r="A9399" s="6"/>
      <c r="B9399" s="6"/>
      <c r="D9399" s="6"/>
      <c r="E9399" s="6"/>
      <c r="F9399" s="6"/>
      <c r="G9399" s="6"/>
      <c r="H9399" s="6"/>
      <c r="I9399" s="6"/>
      <c r="J9399" s="6"/>
      <c r="K9399" s="6"/>
    </row>
    <row r="9400" spans="1:11">
      <c r="A9400" s="6"/>
      <c r="B9400" s="6"/>
      <c r="D9400" s="6"/>
      <c r="E9400" s="6"/>
      <c r="F9400" s="6"/>
      <c r="G9400" s="6"/>
      <c r="H9400" s="6"/>
      <c r="I9400" s="6"/>
      <c r="J9400" s="6"/>
      <c r="K9400" s="6"/>
    </row>
    <row r="9401" spans="1:11">
      <c r="A9401" s="6"/>
      <c r="B9401" s="6"/>
      <c r="D9401" s="6"/>
      <c r="E9401" s="6"/>
      <c r="F9401" s="6"/>
      <c r="G9401" s="6"/>
      <c r="H9401" s="6"/>
      <c r="I9401" s="6"/>
      <c r="J9401" s="6"/>
      <c r="K9401" s="6"/>
    </row>
    <row r="9402" spans="1:11">
      <c r="A9402" s="6"/>
      <c r="B9402" s="6"/>
      <c r="D9402" s="6"/>
      <c r="E9402" s="6"/>
      <c r="F9402" s="6"/>
      <c r="G9402" s="6"/>
      <c r="H9402" s="6"/>
      <c r="I9402" s="6"/>
      <c r="J9402" s="6"/>
      <c r="K9402" s="6"/>
    </row>
    <row r="9403" spans="1:11">
      <c r="A9403" s="6"/>
      <c r="B9403" s="6"/>
      <c r="D9403" s="6"/>
      <c r="E9403" s="6"/>
      <c r="F9403" s="6"/>
      <c r="G9403" s="6"/>
      <c r="H9403" s="6"/>
      <c r="I9403" s="6"/>
      <c r="J9403" s="6"/>
      <c r="K9403" s="6"/>
    </row>
    <row r="9404" spans="1:11">
      <c r="A9404" s="6"/>
      <c r="B9404" s="6"/>
      <c r="D9404" s="6"/>
      <c r="E9404" s="6"/>
      <c r="F9404" s="6"/>
      <c r="G9404" s="6"/>
      <c r="H9404" s="6"/>
      <c r="I9404" s="6"/>
      <c r="J9404" s="6"/>
      <c r="K9404" s="6"/>
    </row>
    <row r="9405" spans="1:11">
      <c r="A9405" s="6"/>
      <c r="B9405" s="6"/>
      <c r="D9405" s="6"/>
      <c r="E9405" s="6"/>
      <c r="F9405" s="6"/>
      <c r="G9405" s="6"/>
      <c r="H9405" s="6"/>
      <c r="I9405" s="6"/>
      <c r="J9405" s="6"/>
      <c r="K9405" s="6"/>
    </row>
    <row r="9406" spans="1:11">
      <c r="A9406" s="6"/>
      <c r="B9406" s="6"/>
      <c r="D9406" s="6"/>
      <c r="E9406" s="6"/>
      <c r="F9406" s="6"/>
      <c r="G9406" s="6"/>
      <c r="H9406" s="6"/>
      <c r="I9406" s="6"/>
      <c r="J9406" s="6"/>
      <c r="K9406" s="6"/>
    </row>
    <row r="9407" spans="1:11">
      <c r="A9407" s="6"/>
      <c r="B9407" s="6"/>
      <c r="D9407" s="6"/>
      <c r="E9407" s="6"/>
      <c r="F9407" s="6"/>
      <c r="G9407" s="6"/>
      <c r="H9407" s="6"/>
      <c r="I9407" s="6"/>
      <c r="J9407" s="6"/>
      <c r="K9407" s="6"/>
    </row>
    <row r="9408" spans="1:11">
      <c r="A9408" s="6"/>
      <c r="B9408" s="6"/>
      <c r="D9408" s="6"/>
      <c r="E9408" s="6"/>
      <c r="F9408" s="6"/>
      <c r="G9408" s="6"/>
      <c r="H9408" s="6"/>
      <c r="I9408" s="6"/>
      <c r="J9408" s="6"/>
      <c r="K9408" s="6"/>
    </row>
    <row r="9409" spans="1:11">
      <c r="A9409" s="6"/>
      <c r="B9409" s="6"/>
      <c r="D9409" s="6"/>
      <c r="E9409" s="6"/>
      <c r="F9409" s="6"/>
      <c r="G9409" s="6"/>
      <c r="H9409" s="6"/>
      <c r="I9409" s="6"/>
      <c r="J9409" s="6"/>
      <c r="K9409" s="6"/>
    </row>
    <row r="9410" spans="1:11">
      <c r="A9410" s="6"/>
      <c r="B9410" s="6"/>
      <c r="D9410" s="6"/>
      <c r="E9410" s="6"/>
      <c r="F9410" s="6"/>
      <c r="G9410" s="6"/>
      <c r="H9410" s="6"/>
      <c r="I9410" s="6"/>
      <c r="J9410" s="6"/>
      <c r="K9410" s="6"/>
    </row>
    <row r="9411" spans="1:11">
      <c r="A9411" s="6"/>
      <c r="B9411" s="6"/>
      <c r="D9411" s="6"/>
      <c r="E9411" s="6"/>
      <c r="F9411" s="6"/>
      <c r="G9411" s="6"/>
      <c r="H9411" s="6"/>
      <c r="I9411" s="6"/>
      <c r="J9411" s="6"/>
      <c r="K9411" s="6"/>
    </row>
    <row r="9412" spans="1:11">
      <c r="A9412" s="6"/>
      <c r="B9412" s="6"/>
      <c r="D9412" s="6"/>
      <c r="E9412" s="6"/>
      <c r="F9412" s="6"/>
      <c r="G9412" s="6"/>
      <c r="H9412" s="6"/>
      <c r="I9412" s="6"/>
      <c r="J9412" s="6"/>
      <c r="K9412" s="6"/>
    </row>
    <row r="9413" spans="1:11">
      <c r="A9413" s="6"/>
      <c r="B9413" s="6"/>
      <c r="D9413" s="6"/>
      <c r="E9413" s="6"/>
      <c r="F9413" s="6"/>
      <c r="G9413" s="6"/>
      <c r="H9413" s="6"/>
      <c r="I9413" s="6"/>
      <c r="J9413" s="6"/>
      <c r="K9413" s="6"/>
    </row>
    <row r="9414" spans="1:11">
      <c r="A9414" s="6"/>
      <c r="B9414" s="6"/>
      <c r="D9414" s="6"/>
      <c r="E9414" s="6"/>
      <c r="F9414" s="6"/>
      <c r="G9414" s="6"/>
      <c r="H9414" s="6"/>
      <c r="I9414" s="6"/>
      <c r="J9414" s="6"/>
      <c r="K9414" s="6"/>
    </row>
    <row r="9415" spans="1:11">
      <c r="A9415" s="6"/>
      <c r="B9415" s="6"/>
      <c r="D9415" s="6"/>
      <c r="E9415" s="6"/>
      <c r="F9415" s="6"/>
      <c r="G9415" s="6"/>
      <c r="H9415" s="6"/>
      <c r="I9415" s="6"/>
      <c r="J9415" s="6"/>
      <c r="K9415" s="6"/>
    </row>
    <row r="9416" spans="1:11">
      <c r="A9416" s="6"/>
      <c r="B9416" s="6"/>
      <c r="D9416" s="6"/>
      <c r="E9416" s="6"/>
      <c r="F9416" s="6"/>
      <c r="G9416" s="6"/>
      <c r="H9416" s="6"/>
      <c r="I9416" s="6"/>
      <c r="J9416" s="6"/>
      <c r="K9416" s="6"/>
    </row>
    <row r="9417" spans="1:11">
      <c r="A9417" s="6"/>
      <c r="B9417" s="6"/>
      <c r="D9417" s="6"/>
      <c r="E9417" s="6"/>
      <c r="F9417" s="6"/>
      <c r="G9417" s="6"/>
      <c r="H9417" s="6"/>
      <c r="I9417" s="6"/>
      <c r="J9417" s="6"/>
      <c r="K9417" s="6"/>
    </row>
    <row r="9418" spans="1:11">
      <c r="A9418" s="6"/>
      <c r="B9418" s="6"/>
      <c r="D9418" s="6"/>
      <c r="E9418" s="6"/>
      <c r="F9418" s="6"/>
      <c r="G9418" s="6"/>
      <c r="H9418" s="6"/>
      <c r="I9418" s="6"/>
      <c r="J9418" s="6"/>
      <c r="K9418" s="6"/>
    </row>
    <row r="9419" spans="1:11">
      <c r="A9419" s="6"/>
      <c r="B9419" s="6"/>
      <c r="D9419" s="6"/>
      <c r="E9419" s="6"/>
      <c r="F9419" s="6"/>
      <c r="G9419" s="6"/>
      <c r="H9419" s="6"/>
      <c r="I9419" s="6"/>
      <c r="J9419" s="6"/>
      <c r="K9419" s="6"/>
    </row>
    <row r="9420" spans="1:11">
      <c r="A9420" s="6"/>
      <c r="B9420" s="6"/>
      <c r="D9420" s="6"/>
      <c r="E9420" s="6"/>
      <c r="F9420" s="6"/>
      <c r="G9420" s="6"/>
      <c r="H9420" s="6"/>
      <c r="I9420" s="6"/>
      <c r="J9420" s="6"/>
      <c r="K9420" s="6"/>
    </row>
    <row r="9421" spans="1:11">
      <c r="A9421" s="6"/>
      <c r="B9421" s="6"/>
      <c r="D9421" s="6"/>
      <c r="E9421" s="6"/>
      <c r="F9421" s="6"/>
      <c r="G9421" s="6"/>
      <c r="H9421" s="6"/>
      <c r="I9421" s="6"/>
      <c r="J9421" s="6"/>
      <c r="K9421" s="6"/>
    </row>
    <row r="9422" spans="1:11">
      <c r="A9422" s="6"/>
      <c r="B9422" s="6"/>
      <c r="D9422" s="6"/>
      <c r="E9422" s="6"/>
      <c r="F9422" s="6"/>
      <c r="G9422" s="6"/>
      <c r="H9422" s="6"/>
      <c r="I9422" s="6"/>
      <c r="J9422" s="6"/>
      <c r="K9422" s="6"/>
    </row>
    <row r="9423" spans="1:11">
      <c r="A9423" s="6"/>
      <c r="B9423" s="6"/>
      <c r="D9423" s="6"/>
      <c r="E9423" s="6"/>
      <c r="F9423" s="6"/>
      <c r="G9423" s="6"/>
      <c r="H9423" s="6"/>
      <c r="I9423" s="6"/>
      <c r="J9423" s="6"/>
      <c r="K9423" s="6"/>
    </row>
    <row r="9424" spans="1:11">
      <c r="A9424" s="6"/>
      <c r="B9424" s="6"/>
      <c r="D9424" s="6"/>
      <c r="E9424" s="6"/>
      <c r="F9424" s="6"/>
      <c r="G9424" s="6"/>
      <c r="H9424" s="6"/>
      <c r="I9424" s="6"/>
      <c r="J9424" s="6"/>
      <c r="K9424" s="6"/>
    </row>
    <row r="9425" spans="1:11">
      <c r="A9425" s="6"/>
      <c r="B9425" s="6"/>
      <c r="D9425" s="6"/>
      <c r="E9425" s="6"/>
      <c r="F9425" s="6"/>
      <c r="G9425" s="6"/>
      <c r="H9425" s="6"/>
      <c r="I9425" s="6"/>
      <c r="J9425" s="6"/>
      <c r="K9425" s="6"/>
    </row>
    <row r="9426" spans="1:11">
      <c r="A9426" s="6"/>
      <c r="B9426" s="6"/>
      <c r="D9426" s="6"/>
      <c r="E9426" s="6"/>
      <c r="F9426" s="6"/>
      <c r="G9426" s="6"/>
      <c r="H9426" s="6"/>
      <c r="I9426" s="6"/>
      <c r="J9426" s="6"/>
      <c r="K9426" s="6"/>
    </row>
    <row r="9427" spans="1:11">
      <c r="A9427" s="6"/>
      <c r="B9427" s="6"/>
      <c r="D9427" s="6"/>
      <c r="E9427" s="6"/>
      <c r="F9427" s="6"/>
      <c r="G9427" s="6"/>
      <c r="H9427" s="6"/>
      <c r="I9427" s="6"/>
      <c r="J9427" s="6"/>
      <c r="K9427" s="6"/>
    </row>
    <row r="9428" spans="1:11">
      <c r="A9428" s="6"/>
      <c r="B9428" s="6"/>
      <c r="D9428" s="6"/>
      <c r="E9428" s="6"/>
      <c r="F9428" s="6"/>
      <c r="G9428" s="6"/>
      <c r="H9428" s="6"/>
      <c r="I9428" s="6"/>
      <c r="J9428" s="6"/>
      <c r="K9428" s="6"/>
    </row>
    <row r="9429" spans="1:11">
      <c r="A9429" s="6"/>
      <c r="B9429" s="6"/>
      <c r="D9429" s="6"/>
      <c r="E9429" s="6"/>
      <c r="F9429" s="6"/>
      <c r="G9429" s="6"/>
      <c r="H9429" s="6"/>
      <c r="I9429" s="6"/>
      <c r="J9429" s="6"/>
      <c r="K9429" s="6"/>
    </row>
    <row r="9430" spans="1:11">
      <c r="A9430" s="6"/>
      <c r="B9430" s="6"/>
      <c r="D9430" s="6"/>
      <c r="E9430" s="6"/>
      <c r="F9430" s="6"/>
      <c r="G9430" s="6"/>
      <c r="H9430" s="6"/>
      <c r="I9430" s="6"/>
      <c r="J9430" s="6"/>
      <c r="K9430" s="6"/>
    </row>
    <row r="9431" spans="1:11">
      <c r="A9431" s="6"/>
      <c r="B9431" s="6"/>
      <c r="D9431" s="6"/>
      <c r="E9431" s="6"/>
      <c r="F9431" s="6"/>
      <c r="G9431" s="6"/>
      <c r="H9431" s="6"/>
      <c r="I9431" s="6"/>
      <c r="J9431" s="6"/>
      <c r="K9431" s="6"/>
    </row>
    <row r="9432" spans="1:11">
      <c r="A9432" s="6"/>
      <c r="B9432" s="6"/>
      <c r="D9432" s="6"/>
      <c r="E9432" s="6"/>
      <c r="F9432" s="6"/>
      <c r="G9432" s="6"/>
      <c r="H9432" s="6"/>
      <c r="I9432" s="6"/>
      <c r="J9432" s="6"/>
      <c r="K9432" s="6"/>
    </row>
    <row r="9433" spans="1:11">
      <c r="A9433" s="6"/>
      <c r="B9433" s="6"/>
      <c r="D9433" s="6"/>
      <c r="E9433" s="6"/>
      <c r="F9433" s="6"/>
      <c r="G9433" s="6"/>
      <c r="H9433" s="6"/>
      <c r="I9433" s="6"/>
      <c r="J9433" s="6"/>
      <c r="K9433" s="6"/>
    </row>
    <row r="9434" spans="1:11">
      <c r="A9434" s="6"/>
      <c r="B9434" s="6"/>
      <c r="D9434" s="6"/>
      <c r="E9434" s="6"/>
      <c r="F9434" s="6"/>
      <c r="G9434" s="6"/>
      <c r="H9434" s="6"/>
      <c r="I9434" s="6"/>
      <c r="J9434" s="6"/>
      <c r="K9434" s="6"/>
    </row>
    <row r="9435" spans="1:11">
      <c r="A9435" s="6"/>
      <c r="B9435" s="6"/>
      <c r="D9435" s="6"/>
      <c r="E9435" s="6"/>
      <c r="F9435" s="6"/>
      <c r="G9435" s="6"/>
      <c r="H9435" s="6"/>
      <c r="I9435" s="6"/>
      <c r="J9435" s="6"/>
      <c r="K9435" s="6"/>
    </row>
    <row r="9436" spans="1:11">
      <c r="A9436" s="6"/>
      <c r="B9436" s="6"/>
      <c r="D9436" s="6"/>
      <c r="E9436" s="6"/>
      <c r="F9436" s="6"/>
      <c r="G9436" s="6"/>
      <c r="H9436" s="6"/>
      <c r="I9436" s="6"/>
      <c r="J9436" s="6"/>
      <c r="K9436" s="6"/>
    </row>
    <row r="9437" spans="1:11">
      <c r="A9437" s="6"/>
      <c r="B9437" s="6"/>
      <c r="D9437" s="6"/>
      <c r="E9437" s="6"/>
      <c r="F9437" s="6"/>
      <c r="G9437" s="6"/>
      <c r="H9437" s="6"/>
      <c r="I9437" s="6"/>
      <c r="J9437" s="6"/>
      <c r="K9437" s="6"/>
    </row>
    <row r="9438" spans="1:11">
      <c r="A9438" s="6"/>
      <c r="B9438" s="6"/>
      <c r="D9438" s="6"/>
      <c r="E9438" s="6"/>
      <c r="F9438" s="6"/>
      <c r="G9438" s="6"/>
      <c r="H9438" s="6"/>
      <c r="I9438" s="6"/>
      <c r="J9438" s="6"/>
      <c r="K9438" s="6"/>
    </row>
    <row r="9439" spans="1:11">
      <c r="A9439" s="6"/>
      <c r="B9439" s="6"/>
      <c r="D9439" s="6"/>
      <c r="E9439" s="6"/>
      <c r="F9439" s="6"/>
      <c r="G9439" s="6"/>
      <c r="H9439" s="6"/>
      <c r="I9439" s="6"/>
      <c r="J9439" s="6"/>
      <c r="K9439" s="6"/>
    </row>
    <row r="9440" spans="1:11">
      <c r="A9440" s="6"/>
      <c r="B9440" s="6"/>
      <c r="D9440" s="6"/>
      <c r="E9440" s="6"/>
      <c r="F9440" s="6"/>
      <c r="G9440" s="6"/>
      <c r="H9440" s="6"/>
      <c r="I9440" s="6"/>
      <c r="J9440" s="6"/>
      <c r="K9440" s="6"/>
    </row>
    <row r="9441" spans="1:11">
      <c r="A9441" s="6"/>
      <c r="B9441" s="6"/>
      <c r="D9441" s="6"/>
      <c r="E9441" s="6"/>
      <c r="F9441" s="6"/>
      <c r="G9441" s="6"/>
      <c r="H9441" s="6"/>
      <c r="I9441" s="6"/>
      <c r="J9441" s="6"/>
      <c r="K9441" s="6"/>
    </row>
    <row r="9442" spans="1:11">
      <c r="A9442" s="6"/>
      <c r="B9442" s="6"/>
      <c r="D9442" s="6"/>
      <c r="E9442" s="6"/>
      <c r="F9442" s="6"/>
      <c r="G9442" s="6"/>
      <c r="H9442" s="6"/>
      <c r="I9442" s="6"/>
      <c r="J9442" s="6"/>
      <c r="K9442" s="6"/>
    </row>
    <row r="9443" spans="1:11">
      <c r="A9443" s="6"/>
      <c r="B9443" s="6"/>
      <c r="D9443" s="6"/>
      <c r="E9443" s="6"/>
      <c r="F9443" s="6"/>
      <c r="G9443" s="6"/>
      <c r="H9443" s="6"/>
      <c r="I9443" s="6"/>
      <c r="J9443" s="6"/>
      <c r="K9443" s="6"/>
    </row>
    <row r="9444" spans="1:11">
      <c r="A9444" s="6"/>
      <c r="B9444" s="6"/>
      <c r="D9444" s="6"/>
      <c r="E9444" s="6"/>
      <c r="F9444" s="6"/>
      <c r="G9444" s="6"/>
      <c r="H9444" s="6"/>
      <c r="I9444" s="6"/>
      <c r="J9444" s="6"/>
      <c r="K9444" s="6"/>
    </row>
    <row r="9445" spans="1:11">
      <c r="A9445" s="6"/>
      <c r="B9445" s="6"/>
      <c r="D9445" s="6"/>
      <c r="E9445" s="6"/>
      <c r="F9445" s="6"/>
      <c r="G9445" s="6"/>
      <c r="H9445" s="6"/>
      <c r="I9445" s="6"/>
      <c r="J9445" s="6"/>
      <c r="K9445" s="6"/>
    </row>
    <row r="9446" spans="1:11">
      <c r="A9446" s="6"/>
      <c r="B9446" s="6"/>
      <c r="D9446" s="6"/>
      <c r="E9446" s="6"/>
      <c r="F9446" s="6"/>
      <c r="G9446" s="6"/>
      <c r="H9446" s="6"/>
      <c r="I9446" s="6"/>
      <c r="J9446" s="6"/>
      <c r="K9446" s="6"/>
    </row>
    <row r="9447" spans="1:11">
      <c r="A9447" s="6"/>
      <c r="B9447" s="6"/>
      <c r="D9447" s="6"/>
      <c r="E9447" s="6"/>
      <c r="F9447" s="6"/>
      <c r="G9447" s="6"/>
      <c r="H9447" s="6"/>
      <c r="I9447" s="6"/>
      <c r="J9447" s="6"/>
      <c r="K9447" s="6"/>
    </row>
    <row r="9448" spans="1:11">
      <c r="A9448" s="6"/>
      <c r="B9448" s="6"/>
      <c r="D9448" s="6"/>
      <c r="E9448" s="6"/>
      <c r="F9448" s="6"/>
      <c r="G9448" s="6"/>
      <c r="H9448" s="6"/>
      <c r="I9448" s="6"/>
      <c r="J9448" s="6"/>
      <c r="K9448" s="6"/>
    </row>
    <row r="9449" spans="1:11">
      <c r="A9449" s="6"/>
      <c r="B9449" s="6"/>
      <c r="D9449" s="6"/>
      <c r="E9449" s="6"/>
      <c r="F9449" s="6"/>
      <c r="G9449" s="6"/>
      <c r="H9449" s="6"/>
      <c r="I9449" s="6"/>
      <c r="J9449" s="6"/>
      <c r="K9449" s="6"/>
    </row>
    <row r="9450" spans="1:11">
      <c r="A9450" s="6"/>
      <c r="B9450" s="6"/>
      <c r="D9450" s="6"/>
      <c r="E9450" s="6"/>
      <c r="F9450" s="6"/>
      <c r="G9450" s="6"/>
      <c r="H9450" s="6"/>
      <c r="I9450" s="6"/>
      <c r="J9450" s="6"/>
      <c r="K9450" s="6"/>
    </row>
    <row r="9451" spans="1:11">
      <c r="A9451" s="6"/>
      <c r="B9451" s="6"/>
      <c r="D9451" s="6"/>
      <c r="E9451" s="6"/>
      <c r="F9451" s="6"/>
      <c r="G9451" s="6"/>
      <c r="H9451" s="6"/>
      <c r="I9451" s="6"/>
      <c r="J9451" s="6"/>
      <c r="K9451" s="6"/>
    </row>
    <row r="9452" spans="1:11">
      <c r="A9452" s="6"/>
      <c r="B9452" s="6"/>
      <c r="D9452" s="6"/>
      <c r="E9452" s="6"/>
      <c r="F9452" s="6"/>
      <c r="G9452" s="6"/>
      <c r="H9452" s="6"/>
      <c r="I9452" s="6"/>
      <c r="J9452" s="6"/>
      <c r="K9452" s="6"/>
    </row>
    <row r="9453" spans="1:11">
      <c r="A9453" s="6"/>
      <c r="B9453" s="6"/>
      <c r="D9453" s="6"/>
      <c r="E9453" s="6"/>
      <c r="F9453" s="6"/>
      <c r="G9453" s="6"/>
      <c r="H9453" s="6"/>
      <c r="I9453" s="6"/>
      <c r="J9453" s="6"/>
      <c r="K9453" s="6"/>
    </row>
    <row r="9454" spans="1:11">
      <c r="A9454" s="6"/>
      <c r="B9454" s="6"/>
      <c r="D9454" s="6"/>
      <c r="E9454" s="6"/>
      <c r="F9454" s="6"/>
      <c r="G9454" s="6"/>
      <c r="H9454" s="6"/>
      <c r="I9454" s="6"/>
      <c r="J9454" s="6"/>
      <c r="K9454" s="6"/>
    </row>
    <row r="9455" spans="1:11">
      <c r="A9455" s="6"/>
      <c r="B9455" s="6"/>
      <c r="D9455" s="6"/>
      <c r="E9455" s="6"/>
      <c r="F9455" s="6"/>
      <c r="G9455" s="6"/>
      <c r="H9455" s="6"/>
      <c r="I9455" s="6"/>
      <c r="J9455" s="6"/>
      <c r="K9455" s="6"/>
    </row>
    <row r="9456" spans="1:11">
      <c r="A9456" s="6"/>
      <c r="B9456" s="6"/>
      <c r="D9456" s="6"/>
      <c r="E9456" s="6"/>
      <c r="F9456" s="6"/>
      <c r="G9456" s="6"/>
      <c r="H9456" s="6"/>
      <c r="I9456" s="6"/>
      <c r="J9456" s="6"/>
      <c r="K9456" s="6"/>
    </row>
    <row r="9457" spans="1:11">
      <c r="A9457" s="6"/>
      <c r="B9457" s="6"/>
      <c r="D9457" s="6"/>
      <c r="E9457" s="6"/>
      <c r="F9457" s="6"/>
      <c r="G9457" s="6"/>
      <c r="H9457" s="6"/>
      <c r="I9457" s="6"/>
      <c r="J9457" s="6"/>
      <c r="K9457" s="6"/>
    </row>
    <row r="9458" spans="1:11">
      <c r="A9458" s="6"/>
      <c r="B9458" s="6"/>
      <c r="D9458" s="6"/>
      <c r="E9458" s="6"/>
      <c r="F9458" s="6"/>
      <c r="G9458" s="6"/>
      <c r="H9458" s="6"/>
      <c r="I9458" s="6"/>
      <c r="J9458" s="6"/>
      <c r="K9458" s="6"/>
    </row>
    <row r="9459" spans="1:11">
      <c r="A9459" s="6"/>
      <c r="B9459" s="6"/>
      <c r="D9459" s="6"/>
      <c r="E9459" s="6"/>
      <c r="F9459" s="6"/>
      <c r="G9459" s="6"/>
      <c r="H9459" s="6"/>
      <c r="I9459" s="6"/>
      <c r="J9459" s="6"/>
      <c r="K9459" s="6"/>
    </row>
    <row r="9460" spans="1:11">
      <c r="A9460" s="6"/>
      <c r="B9460" s="6"/>
      <c r="D9460" s="6"/>
      <c r="E9460" s="6"/>
      <c r="F9460" s="6"/>
      <c r="G9460" s="6"/>
      <c r="H9460" s="6"/>
      <c r="I9460" s="6"/>
      <c r="J9460" s="6"/>
      <c r="K9460" s="6"/>
    </row>
    <row r="9461" spans="1:11">
      <c r="A9461" s="6"/>
      <c r="B9461" s="6"/>
      <c r="D9461" s="6"/>
      <c r="E9461" s="6"/>
      <c r="F9461" s="6"/>
      <c r="G9461" s="6"/>
      <c r="H9461" s="6"/>
      <c r="I9461" s="6"/>
      <c r="J9461" s="6"/>
      <c r="K9461" s="6"/>
    </row>
    <row r="9462" spans="1:11">
      <c r="A9462" s="6"/>
      <c r="B9462" s="6"/>
      <c r="D9462" s="6"/>
      <c r="E9462" s="6"/>
      <c r="F9462" s="6"/>
      <c r="G9462" s="6"/>
      <c r="H9462" s="6"/>
      <c r="I9462" s="6"/>
      <c r="J9462" s="6"/>
      <c r="K9462" s="6"/>
    </row>
    <row r="9463" spans="1:11">
      <c r="A9463" s="6"/>
      <c r="B9463" s="6"/>
      <c r="D9463" s="6"/>
      <c r="E9463" s="6"/>
      <c r="F9463" s="6"/>
      <c r="G9463" s="6"/>
      <c r="H9463" s="6"/>
      <c r="I9463" s="6"/>
      <c r="J9463" s="6"/>
      <c r="K9463" s="6"/>
    </row>
    <row r="9464" spans="1:11">
      <c r="A9464" s="6"/>
      <c r="B9464" s="6"/>
      <c r="D9464" s="6"/>
      <c r="E9464" s="6"/>
      <c r="F9464" s="6"/>
      <c r="G9464" s="6"/>
      <c r="H9464" s="6"/>
      <c r="I9464" s="6"/>
      <c r="J9464" s="6"/>
      <c r="K9464" s="6"/>
    </row>
    <row r="9465" spans="1:11">
      <c r="A9465" s="6"/>
      <c r="B9465" s="6"/>
      <c r="D9465" s="6"/>
      <c r="E9465" s="6"/>
      <c r="F9465" s="6"/>
      <c r="G9465" s="6"/>
      <c r="H9465" s="6"/>
      <c r="I9465" s="6"/>
      <c r="J9465" s="6"/>
      <c r="K9465" s="6"/>
    </row>
    <row r="9466" spans="1:11">
      <c r="A9466" s="6"/>
      <c r="B9466" s="6"/>
      <c r="D9466" s="6"/>
      <c r="E9466" s="6"/>
      <c r="F9466" s="6"/>
      <c r="G9466" s="6"/>
      <c r="H9466" s="6"/>
      <c r="I9466" s="6"/>
      <c r="J9466" s="6"/>
      <c r="K9466" s="6"/>
    </row>
    <row r="9467" spans="1:11">
      <c r="A9467" s="6"/>
      <c r="B9467" s="6"/>
      <c r="D9467" s="6"/>
      <c r="E9467" s="6"/>
      <c r="F9467" s="6"/>
      <c r="G9467" s="6"/>
      <c r="H9467" s="6"/>
      <c r="I9467" s="6"/>
      <c r="J9467" s="6"/>
      <c r="K9467" s="6"/>
    </row>
    <row r="9468" spans="1:11">
      <c r="A9468" s="6"/>
      <c r="B9468" s="6"/>
      <c r="D9468" s="6"/>
      <c r="E9468" s="6"/>
      <c r="F9468" s="6"/>
      <c r="G9468" s="6"/>
      <c r="H9468" s="6"/>
      <c r="I9468" s="6"/>
      <c r="J9468" s="6"/>
      <c r="K9468" s="6"/>
    </row>
    <row r="9469" spans="1:11">
      <c r="A9469" s="6"/>
      <c r="B9469" s="6"/>
      <c r="D9469" s="6"/>
      <c r="E9469" s="6"/>
      <c r="F9469" s="6"/>
      <c r="G9469" s="6"/>
      <c r="H9469" s="6"/>
      <c r="I9469" s="6"/>
      <c r="J9469" s="6"/>
      <c r="K9469" s="6"/>
    </row>
    <row r="9470" spans="1:11">
      <c r="A9470" s="6"/>
      <c r="B9470" s="6"/>
      <c r="D9470" s="6"/>
      <c r="E9470" s="6"/>
      <c r="F9470" s="6"/>
      <c r="G9470" s="6"/>
      <c r="H9470" s="6"/>
      <c r="I9470" s="6"/>
      <c r="J9470" s="6"/>
      <c r="K9470" s="6"/>
    </row>
    <row r="9471" spans="1:11">
      <c r="A9471" s="6"/>
      <c r="B9471" s="6"/>
      <c r="D9471" s="6"/>
      <c r="E9471" s="6"/>
      <c r="F9471" s="6"/>
      <c r="G9471" s="6"/>
      <c r="H9471" s="6"/>
      <c r="I9471" s="6"/>
      <c r="J9471" s="6"/>
      <c r="K9471" s="6"/>
    </row>
    <row r="9472" spans="1:11">
      <c r="A9472" s="6"/>
      <c r="B9472" s="6"/>
      <c r="D9472" s="6"/>
      <c r="E9472" s="6"/>
      <c r="F9472" s="6"/>
      <c r="G9472" s="6"/>
      <c r="H9472" s="6"/>
      <c r="I9472" s="6"/>
      <c r="J9472" s="6"/>
      <c r="K9472" s="6"/>
    </row>
    <row r="9473" spans="1:11">
      <c r="A9473" s="6"/>
      <c r="B9473" s="6"/>
      <c r="D9473" s="6"/>
      <c r="E9473" s="6"/>
      <c r="F9473" s="6"/>
      <c r="G9473" s="6"/>
      <c r="H9473" s="6"/>
      <c r="I9473" s="6"/>
      <c r="J9473" s="6"/>
      <c r="K9473" s="6"/>
    </row>
    <row r="9474" spans="1:11">
      <c r="A9474" s="6"/>
      <c r="B9474" s="6"/>
      <c r="D9474" s="6"/>
      <c r="E9474" s="6"/>
      <c r="F9474" s="6"/>
      <c r="G9474" s="6"/>
      <c r="H9474" s="6"/>
      <c r="I9474" s="6"/>
      <c r="J9474" s="6"/>
      <c r="K9474" s="6"/>
    </row>
    <row r="9475" spans="1:11">
      <c r="A9475" s="6"/>
      <c r="B9475" s="6"/>
      <c r="D9475" s="6"/>
      <c r="E9475" s="6"/>
      <c r="F9475" s="6"/>
      <c r="G9475" s="6"/>
      <c r="H9475" s="6"/>
      <c r="I9475" s="6"/>
      <c r="J9475" s="6"/>
      <c r="K9475" s="6"/>
    </row>
    <row r="9476" spans="1:11">
      <c r="A9476" s="6"/>
      <c r="B9476" s="6"/>
      <c r="D9476" s="6"/>
      <c r="E9476" s="6"/>
      <c r="F9476" s="6"/>
      <c r="G9476" s="6"/>
      <c r="H9476" s="6"/>
      <c r="I9476" s="6"/>
      <c r="J9476" s="6"/>
      <c r="K9476" s="6"/>
    </row>
    <row r="9477" spans="1:11">
      <c r="A9477" s="6"/>
      <c r="B9477" s="6"/>
      <c r="D9477" s="6"/>
      <c r="E9477" s="6"/>
      <c r="F9477" s="6"/>
      <c r="G9477" s="6"/>
      <c r="H9477" s="6"/>
      <c r="I9477" s="6"/>
      <c r="J9477" s="6"/>
      <c r="K9477" s="6"/>
    </row>
    <row r="9478" spans="1:11">
      <c r="A9478" s="6"/>
      <c r="B9478" s="6"/>
      <c r="D9478" s="6"/>
      <c r="E9478" s="6"/>
      <c r="F9478" s="6"/>
      <c r="G9478" s="6"/>
      <c r="H9478" s="6"/>
      <c r="I9478" s="6"/>
      <c r="J9478" s="6"/>
      <c r="K9478" s="6"/>
    </row>
    <row r="9479" spans="1:11">
      <c r="A9479" s="6"/>
      <c r="B9479" s="6"/>
      <c r="D9479" s="6"/>
      <c r="E9479" s="6"/>
      <c r="F9479" s="6"/>
      <c r="G9479" s="6"/>
      <c r="H9479" s="6"/>
      <c r="I9479" s="6"/>
      <c r="J9479" s="6"/>
      <c r="K9479" s="6"/>
    </row>
    <row r="9480" spans="1:11">
      <c r="A9480" s="6"/>
      <c r="B9480" s="6"/>
      <c r="D9480" s="6"/>
      <c r="E9480" s="6"/>
      <c r="F9480" s="6"/>
      <c r="G9480" s="6"/>
      <c r="H9480" s="6"/>
      <c r="I9480" s="6"/>
      <c r="J9480" s="6"/>
      <c r="K9480" s="6"/>
    </row>
    <row r="9481" spans="1:11">
      <c r="A9481" s="6"/>
      <c r="B9481" s="6"/>
      <c r="D9481" s="6"/>
      <c r="E9481" s="6"/>
      <c r="F9481" s="6"/>
      <c r="G9481" s="6"/>
      <c r="H9481" s="6"/>
      <c r="I9481" s="6"/>
      <c r="J9481" s="6"/>
      <c r="K9481" s="6"/>
    </row>
    <row r="9482" spans="1:11">
      <c r="A9482" s="6"/>
      <c r="B9482" s="6"/>
      <c r="D9482" s="6"/>
      <c r="E9482" s="6"/>
      <c r="F9482" s="6"/>
      <c r="G9482" s="6"/>
      <c r="H9482" s="6"/>
      <c r="I9482" s="6"/>
      <c r="J9482" s="6"/>
      <c r="K9482" s="6"/>
    </row>
    <row r="9483" spans="1:11">
      <c r="A9483" s="6"/>
      <c r="B9483" s="6"/>
      <c r="D9483" s="6"/>
      <c r="E9483" s="6"/>
      <c r="F9483" s="6"/>
      <c r="G9483" s="6"/>
      <c r="H9483" s="6"/>
      <c r="I9483" s="6"/>
      <c r="J9483" s="6"/>
      <c r="K9483" s="6"/>
    </row>
    <row r="9484" spans="1:11">
      <c r="A9484" s="6"/>
      <c r="B9484" s="6"/>
      <c r="D9484" s="6"/>
      <c r="E9484" s="6"/>
      <c r="F9484" s="6"/>
      <c r="G9484" s="6"/>
      <c r="H9484" s="6"/>
      <c r="I9484" s="6"/>
      <c r="J9484" s="6"/>
      <c r="K9484" s="6"/>
    </row>
    <row r="9485" spans="1:11">
      <c r="A9485" s="6"/>
      <c r="B9485" s="6"/>
      <c r="D9485" s="6"/>
      <c r="E9485" s="6"/>
      <c r="F9485" s="6"/>
      <c r="G9485" s="6"/>
      <c r="H9485" s="6"/>
      <c r="I9485" s="6"/>
      <c r="J9485" s="6"/>
      <c r="K9485" s="6"/>
    </row>
    <row r="9486" spans="1:11">
      <c r="A9486" s="6"/>
      <c r="B9486" s="6"/>
      <c r="D9486" s="6"/>
      <c r="E9486" s="6"/>
      <c r="F9486" s="6"/>
      <c r="G9486" s="6"/>
      <c r="H9486" s="6"/>
      <c r="I9486" s="6"/>
      <c r="J9486" s="6"/>
      <c r="K9486" s="6"/>
    </row>
    <row r="9487" spans="1:11">
      <c r="A9487" s="6"/>
      <c r="B9487" s="6"/>
      <c r="D9487" s="6"/>
      <c r="E9487" s="6"/>
      <c r="F9487" s="6"/>
      <c r="G9487" s="6"/>
      <c r="H9487" s="6"/>
      <c r="I9487" s="6"/>
      <c r="J9487" s="6"/>
      <c r="K9487" s="6"/>
    </row>
    <row r="9488" spans="1:11">
      <c r="A9488" s="6"/>
      <c r="B9488" s="6"/>
      <c r="D9488" s="6"/>
      <c r="E9488" s="6"/>
      <c r="F9488" s="6"/>
      <c r="G9488" s="6"/>
      <c r="H9488" s="6"/>
      <c r="I9488" s="6"/>
      <c r="J9488" s="6"/>
      <c r="K9488" s="6"/>
    </row>
    <row r="9489" spans="1:11">
      <c r="A9489" s="6"/>
      <c r="B9489" s="6"/>
      <c r="D9489" s="6"/>
      <c r="E9489" s="6"/>
      <c r="F9489" s="6"/>
      <c r="G9489" s="6"/>
      <c r="H9489" s="6"/>
      <c r="I9489" s="6"/>
      <c r="J9489" s="6"/>
      <c r="K9489" s="6"/>
    </row>
    <row r="9490" spans="1:11">
      <c r="A9490" s="6"/>
      <c r="B9490" s="6"/>
      <c r="D9490" s="6"/>
      <c r="E9490" s="6"/>
      <c r="F9490" s="6"/>
      <c r="G9490" s="6"/>
      <c r="H9490" s="6"/>
      <c r="I9490" s="6"/>
      <c r="J9490" s="6"/>
      <c r="K9490" s="6"/>
    </row>
    <row r="9491" spans="1:11">
      <c r="A9491" s="6"/>
      <c r="B9491" s="6"/>
      <c r="D9491" s="6"/>
      <c r="E9491" s="6"/>
      <c r="F9491" s="6"/>
      <c r="G9491" s="6"/>
      <c r="H9491" s="6"/>
      <c r="I9491" s="6"/>
      <c r="J9491" s="6"/>
      <c r="K9491" s="6"/>
    </row>
    <row r="9492" spans="1:11">
      <c r="A9492" s="6"/>
      <c r="B9492" s="6"/>
      <c r="D9492" s="6"/>
      <c r="E9492" s="6"/>
      <c r="F9492" s="6"/>
      <c r="G9492" s="6"/>
      <c r="H9492" s="6"/>
      <c r="I9492" s="6"/>
      <c r="J9492" s="6"/>
      <c r="K9492" s="6"/>
    </row>
    <row r="9493" spans="1:11">
      <c r="A9493" s="6"/>
      <c r="B9493" s="6"/>
      <c r="D9493" s="6"/>
      <c r="E9493" s="6"/>
      <c r="F9493" s="6"/>
      <c r="G9493" s="6"/>
      <c r="H9493" s="6"/>
      <c r="I9493" s="6"/>
      <c r="J9493" s="6"/>
      <c r="K9493" s="6"/>
    </row>
    <row r="9494" spans="1:11">
      <c r="A9494" s="6"/>
      <c r="B9494" s="6"/>
      <c r="D9494" s="6"/>
      <c r="E9494" s="6"/>
      <c r="F9494" s="6"/>
      <c r="G9494" s="6"/>
      <c r="H9494" s="6"/>
      <c r="I9494" s="6"/>
      <c r="J9494" s="6"/>
      <c r="K9494" s="6"/>
    </row>
    <row r="9495" spans="1:11">
      <c r="A9495" s="6"/>
      <c r="B9495" s="6"/>
      <c r="D9495" s="6"/>
      <c r="E9495" s="6"/>
      <c r="F9495" s="6"/>
      <c r="G9495" s="6"/>
      <c r="H9495" s="6"/>
      <c r="I9495" s="6"/>
      <c r="J9495" s="6"/>
      <c r="K9495" s="6"/>
    </row>
    <row r="9496" spans="1:11">
      <c r="A9496" s="6"/>
      <c r="B9496" s="6"/>
      <c r="D9496" s="6"/>
      <c r="E9496" s="6"/>
      <c r="F9496" s="6"/>
      <c r="G9496" s="6"/>
      <c r="H9496" s="6"/>
      <c r="I9496" s="6"/>
      <c r="J9496" s="6"/>
      <c r="K9496" s="6"/>
    </row>
    <row r="9497" spans="1:11">
      <c r="A9497" s="6"/>
      <c r="B9497" s="6"/>
      <c r="D9497" s="6"/>
      <c r="E9497" s="6"/>
      <c r="F9497" s="6"/>
      <c r="G9497" s="6"/>
      <c r="H9497" s="6"/>
      <c r="I9497" s="6"/>
      <c r="J9497" s="6"/>
      <c r="K9497" s="6"/>
    </row>
    <row r="9498" spans="1:11">
      <c r="A9498" s="6"/>
      <c r="B9498" s="6"/>
      <c r="D9498" s="6"/>
      <c r="E9498" s="6"/>
      <c r="F9498" s="6"/>
      <c r="G9498" s="6"/>
      <c r="H9498" s="6"/>
      <c r="I9498" s="6"/>
      <c r="J9498" s="6"/>
      <c r="K9498" s="6"/>
    </row>
    <row r="9499" spans="1:11">
      <c r="A9499" s="6"/>
      <c r="B9499" s="6"/>
      <c r="D9499" s="6"/>
      <c r="E9499" s="6"/>
      <c r="F9499" s="6"/>
      <c r="G9499" s="6"/>
      <c r="H9499" s="6"/>
      <c r="I9499" s="6"/>
      <c r="J9499" s="6"/>
      <c r="K9499" s="6"/>
    </row>
    <row r="9500" spans="1:11">
      <c r="A9500" s="6"/>
      <c r="B9500" s="6"/>
      <c r="D9500" s="6"/>
      <c r="E9500" s="6"/>
      <c r="F9500" s="6"/>
      <c r="G9500" s="6"/>
      <c r="H9500" s="6"/>
      <c r="I9500" s="6"/>
      <c r="J9500" s="6"/>
      <c r="K9500" s="6"/>
    </row>
    <row r="9501" spans="1:11">
      <c r="A9501" s="6"/>
      <c r="B9501" s="6"/>
      <c r="D9501" s="6"/>
      <c r="E9501" s="6"/>
      <c r="F9501" s="6"/>
      <c r="G9501" s="6"/>
      <c r="H9501" s="6"/>
      <c r="I9501" s="6"/>
      <c r="J9501" s="6"/>
      <c r="K9501" s="6"/>
    </row>
    <row r="9502" spans="1:11">
      <c r="A9502" s="6"/>
      <c r="B9502" s="6"/>
      <c r="D9502" s="6"/>
      <c r="E9502" s="6"/>
      <c r="F9502" s="6"/>
      <c r="G9502" s="6"/>
      <c r="H9502" s="6"/>
      <c r="I9502" s="6"/>
      <c r="J9502" s="6"/>
      <c r="K9502" s="6"/>
    </row>
    <row r="9503" spans="1:11">
      <c r="A9503" s="6"/>
      <c r="B9503" s="6"/>
      <c r="D9503" s="6"/>
      <c r="E9503" s="6"/>
      <c r="F9503" s="6"/>
      <c r="G9503" s="6"/>
      <c r="H9503" s="6"/>
      <c r="I9503" s="6"/>
      <c r="J9503" s="6"/>
      <c r="K9503" s="6"/>
    </row>
    <row r="9504" spans="1:11">
      <c r="A9504" s="6"/>
      <c r="B9504" s="6"/>
      <c r="D9504" s="6"/>
      <c r="E9504" s="6"/>
      <c r="F9504" s="6"/>
      <c r="G9504" s="6"/>
      <c r="H9504" s="6"/>
      <c r="I9504" s="6"/>
      <c r="J9504" s="6"/>
      <c r="K9504" s="6"/>
    </row>
    <row r="9505" spans="1:11">
      <c r="A9505" s="6"/>
      <c r="B9505" s="6"/>
      <c r="D9505" s="6"/>
      <c r="E9505" s="6"/>
      <c r="F9505" s="6"/>
      <c r="G9505" s="6"/>
      <c r="H9505" s="6"/>
      <c r="I9505" s="6"/>
      <c r="J9505" s="6"/>
      <c r="K9505" s="6"/>
    </row>
    <row r="9506" spans="1:11">
      <c r="A9506" s="6"/>
      <c r="B9506" s="6"/>
      <c r="D9506" s="6"/>
      <c r="E9506" s="6"/>
      <c r="F9506" s="6"/>
      <c r="G9506" s="6"/>
      <c r="H9506" s="6"/>
      <c r="I9506" s="6"/>
      <c r="J9506" s="6"/>
      <c r="K9506" s="6"/>
    </row>
    <row r="9507" spans="1:11">
      <c r="A9507" s="6"/>
      <c r="B9507" s="6"/>
      <c r="D9507" s="6"/>
      <c r="E9507" s="6"/>
      <c r="F9507" s="6"/>
      <c r="G9507" s="6"/>
      <c r="H9507" s="6"/>
      <c r="I9507" s="6"/>
      <c r="J9507" s="6"/>
      <c r="K9507" s="6"/>
    </row>
    <row r="9508" spans="1:11">
      <c r="A9508" s="6"/>
      <c r="B9508" s="6"/>
      <c r="D9508" s="6"/>
      <c r="E9508" s="6"/>
      <c r="F9508" s="6"/>
      <c r="G9508" s="6"/>
      <c r="H9508" s="6"/>
      <c r="I9508" s="6"/>
      <c r="J9508" s="6"/>
      <c r="K9508" s="6"/>
    </row>
    <row r="9509" spans="1:11">
      <c r="A9509" s="6"/>
      <c r="B9509" s="6"/>
      <c r="D9509" s="6"/>
      <c r="E9509" s="6"/>
      <c r="F9509" s="6"/>
      <c r="G9509" s="6"/>
      <c r="H9509" s="6"/>
      <c r="I9509" s="6"/>
      <c r="J9509" s="6"/>
      <c r="K9509" s="6"/>
    </row>
    <row r="9510" spans="1:11">
      <c r="A9510" s="6"/>
      <c r="B9510" s="6"/>
      <c r="D9510" s="6"/>
      <c r="E9510" s="6"/>
      <c r="F9510" s="6"/>
      <c r="G9510" s="6"/>
      <c r="H9510" s="6"/>
      <c r="I9510" s="6"/>
      <c r="J9510" s="6"/>
      <c r="K9510" s="6"/>
    </row>
    <row r="9511" spans="1:11">
      <c r="A9511" s="6"/>
      <c r="B9511" s="6"/>
      <c r="D9511" s="6"/>
      <c r="E9511" s="6"/>
      <c r="F9511" s="6"/>
      <c r="G9511" s="6"/>
      <c r="H9511" s="6"/>
      <c r="I9511" s="6"/>
      <c r="J9511" s="6"/>
      <c r="K9511" s="6"/>
    </row>
    <row r="9512" spans="1:11">
      <c r="A9512" s="6"/>
      <c r="B9512" s="6"/>
      <c r="D9512" s="6"/>
      <c r="E9512" s="6"/>
      <c r="F9512" s="6"/>
      <c r="G9512" s="6"/>
      <c r="H9512" s="6"/>
      <c r="I9512" s="6"/>
      <c r="J9512" s="6"/>
      <c r="K9512" s="6"/>
    </row>
    <row r="9513" spans="1:11">
      <c r="A9513" s="6"/>
      <c r="B9513" s="6"/>
      <c r="D9513" s="6"/>
      <c r="E9513" s="6"/>
      <c r="F9513" s="6"/>
      <c r="G9513" s="6"/>
      <c r="H9513" s="6"/>
      <c r="I9513" s="6"/>
      <c r="J9513" s="6"/>
      <c r="K9513" s="6"/>
    </row>
    <row r="9514" spans="1:11">
      <c r="A9514" s="6"/>
      <c r="B9514" s="6"/>
      <c r="D9514" s="6"/>
      <c r="E9514" s="6"/>
      <c r="F9514" s="6"/>
      <c r="G9514" s="6"/>
      <c r="H9514" s="6"/>
      <c r="I9514" s="6"/>
      <c r="J9514" s="6"/>
      <c r="K9514" s="6"/>
    </row>
    <row r="9515" spans="1:11">
      <c r="A9515" s="6"/>
      <c r="B9515" s="6"/>
      <c r="D9515" s="6"/>
      <c r="E9515" s="6"/>
      <c r="F9515" s="6"/>
      <c r="G9515" s="6"/>
      <c r="H9515" s="6"/>
      <c r="I9515" s="6"/>
      <c r="J9515" s="6"/>
      <c r="K9515" s="6"/>
    </row>
    <row r="9516" spans="1:11">
      <c r="A9516" s="6"/>
      <c r="B9516" s="6"/>
      <c r="D9516" s="6"/>
      <c r="E9516" s="6"/>
      <c r="F9516" s="6"/>
      <c r="G9516" s="6"/>
      <c r="H9516" s="6"/>
      <c r="I9516" s="6"/>
      <c r="J9516" s="6"/>
      <c r="K9516" s="6"/>
    </row>
    <row r="9517" spans="1:11">
      <c r="A9517" s="6"/>
      <c r="B9517" s="6"/>
      <c r="D9517" s="6"/>
      <c r="E9517" s="6"/>
      <c r="F9517" s="6"/>
      <c r="G9517" s="6"/>
      <c r="H9517" s="6"/>
      <c r="I9517" s="6"/>
      <c r="J9517" s="6"/>
      <c r="K9517" s="6"/>
    </row>
    <row r="9518" spans="1:11">
      <c r="A9518" s="6"/>
      <c r="B9518" s="6"/>
      <c r="D9518" s="6"/>
      <c r="E9518" s="6"/>
      <c r="F9518" s="6"/>
      <c r="G9518" s="6"/>
      <c r="H9518" s="6"/>
      <c r="I9518" s="6"/>
      <c r="J9518" s="6"/>
      <c r="K9518" s="6"/>
    </row>
    <row r="9519" spans="1:11">
      <c r="A9519" s="6"/>
      <c r="B9519" s="6"/>
      <c r="D9519" s="6"/>
      <c r="E9519" s="6"/>
      <c r="F9519" s="6"/>
      <c r="G9519" s="6"/>
      <c r="H9519" s="6"/>
      <c r="I9519" s="6"/>
      <c r="J9519" s="6"/>
      <c r="K9519" s="6"/>
    </row>
    <row r="9520" spans="1:11">
      <c r="A9520" s="6"/>
      <c r="B9520" s="6"/>
      <c r="D9520" s="6"/>
      <c r="E9520" s="6"/>
      <c r="F9520" s="6"/>
      <c r="G9520" s="6"/>
      <c r="H9520" s="6"/>
      <c r="I9520" s="6"/>
      <c r="J9520" s="6"/>
      <c r="K9520" s="6"/>
    </row>
    <row r="9521" spans="1:11">
      <c r="A9521" s="6"/>
      <c r="B9521" s="6"/>
      <c r="D9521" s="6"/>
      <c r="E9521" s="6"/>
      <c r="F9521" s="6"/>
      <c r="G9521" s="6"/>
      <c r="H9521" s="6"/>
      <c r="I9521" s="6"/>
      <c r="J9521" s="6"/>
      <c r="K9521" s="6"/>
    </row>
    <row r="9522" spans="1:11">
      <c r="A9522" s="6"/>
      <c r="B9522" s="6"/>
      <c r="D9522" s="6"/>
      <c r="E9522" s="6"/>
      <c r="F9522" s="6"/>
      <c r="G9522" s="6"/>
      <c r="H9522" s="6"/>
      <c r="I9522" s="6"/>
      <c r="J9522" s="6"/>
      <c r="K9522" s="6"/>
    </row>
    <row r="9523" spans="1:11">
      <c r="A9523" s="6"/>
      <c r="B9523" s="6"/>
      <c r="D9523" s="6"/>
      <c r="E9523" s="6"/>
      <c r="F9523" s="6"/>
      <c r="G9523" s="6"/>
      <c r="H9523" s="6"/>
      <c r="I9523" s="6"/>
      <c r="J9523" s="6"/>
      <c r="K9523" s="6"/>
    </row>
    <row r="9524" spans="1:11">
      <c r="A9524" s="6"/>
      <c r="B9524" s="6"/>
      <c r="D9524" s="6"/>
      <c r="E9524" s="6"/>
      <c r="F9524" s="6"/>
      <c r="G9524" s="6"/>
      <c r="H9524" s="6"/>
      <c r="I9524" s="6"/>
      <c r="J9524" s="6"/>
      <c r="K9524" s="6"/>
    </row>
    <row r="9525" spans="1:11">
      <c r="A9525" s="6"/>
      <c r="B9525" s="6"/>
      <c r="D9525" s="6"/>
      <c r="E9525" s="6"/>
      <c r="F9525" s="6"/>
      <c r="G9525" s="6"/>
      <c r="H9525" s="6"/>
      <c r="I9525" s="6"/>
      <c r="J9525" s="6"/>
      <c r="K9525" s="6"/>
    </row>
    <row r="9526" spans="1:11">
      <c r="A9526" s="6"/>
      <c r="B9526" s="6"/>
      <c r="D9526" s="6"/>
      <c r="E9526" s="6"/>
      <c r="F9526" s="6"/>
      <c r="G9526" s="6"/>
      <c r="H9526" s="6"/>
      <c r="I9526" s="6"/>
      <c r="J9526" s="6"/>
      <c r="K9526" s="6"/>
    </row>
    <row r="9527" spans="1:11">
      <c r="A9527" s="6"/>
      <c r="B9527" s="6"/>
      <c r="D9527" s="6"/>
      <c r="E9527" s="6"/>
      <c r="F9527" s="6"/>
      <c r="G9527" s="6"/>
      <c r="H9527" s="6"/>
      <c r="I9527" s="6"/>
      <c r="J9527" s="6"/>
      <c r="K9527" s="6"/>
    </row>
    <row r="9528" spans="1:11">
      <c r="A9528" s="6"/>
      <c r="B9528" s="6"/>
      <c r="D9528" s="6"/>
      <c r="E9528" s="6"/>
      <c r="F9528" s="6"/>
      <c r="G9528" s="6"/>
      <c r="H9528" s="6"/>
      <c r="I9528" s="6"/>
      <c r="J9528" s="6"/>
      <c r="K9528" s="6"/>
    </row>
    <row r="9529" spans="1:11">
      <c r="A9529" s="6"/>
      <c r="B9529" s="6"/>
      <c r="D9529" s="6"/>
      <c r="E9529" s="6"/>
      <c r="F9529" s="6"/>
      <c r="G9529" s="6"/>
      <c r="H9529" s="6"/>
      <c r="I9529" s="6"/>
      <c r="J9529" s="6"/>
      <c r="K9529" s="6"/>
    </row>
    <row r="9530" spans="1:11">
      <c r="A9530" s="6"/>
      <c r="B9530" s="6"/>
      <c r="D9530" s="6"/>
      <c r="E9530" s="6"/>
      <c r="F9530" s="6"/>
      <c r="G9530" s="6"/>
      <c r="H9530" s="6"/>
      <c r="I9530" s="6"/>
      <c r="J9530" s="6"/>
      <c r="K9530" s="6"/>
    </row>
    <row r="9531" spans="1:11">
      <c r="A9531" s="6"/>
      <c r="B9531" s="6"/>
      <c r="D9531" s="6"/>
      <c r="E9531" s="6"/>
      <c r="F9531" s="6"/>
      <c r="G9531" s="6"/>
      <c r="H9531" s="6"/>
      <c r="I9531" s="6"/>
      <c r="J9531" s="6"/>
      <c r="K9531" s="6"/>
    </row>
    <row r="9532" spans="1:11">
      <c r="A9532" s="6"/>
      <c r="B9532" s="6"/>
      <c r="D9532" s="6"/>
      <c r="E9532" s="6"/>
      <c r="F9532" s="6"/>
      <c r="G9532" s="6"/>
      <c r="H9532" s="6"/>
      <c r="I9532" s="6"/>
      <c r="J9532" s="6"/>
      <c r="K9532" s="6"/>
    </row>
    <row r="9533" spans="1:11">
      <c r="A9533" s="6"/>
      <c r="B9533" s="6"/>
      <c r="D9533" s="6"/>
      <c r="E9533" s="6"/>
      <c r="F9533" s="6"/>
      <c r="G9533" s="6"/>
      <c r="H9533" s="6"/>
      <c r="I9533" s="6"/>
      <c r="J9533" s="6"/>
      <c r="K9533" s="6"/>
    </row>
    <row r="9534" spans="1:11">
      <c r="A9534" s="6"/>
      <c r="B9534" s="6"/>
      <c r="D9534" s="6"/>
      <c r="E9534" s="6"/>
      <c r="F9534" s="6"/>
      <c r="G9534" s="6"/>
      <c r="H9534" s="6"/>
      <c r="I9534" s="6"/>
      <c r="J9534" s="6"/>
      <c r="K9534" s="6"/>
    </row>
    <row r="9535" spans="1:11">
      <c r="A9535" s="6"/>
      <c r="B9535" s="6"/>
      <c r="D9535" s="6"/>
      <c r="E9535" s="6"/>
      <c r="F9535" s="6"/>
      <c r="G9535" s="6"/>
      <c r="H9535" s="6"/>
      <c r="I9535" s="6"/>
      <c r="J9535" s="6"/>
      <c r="K9535" s="6"/>
    </row>
    <row r="9536" spans="1:11">
      <c r="A9536" s="6"/>
      <c r="B9536" s="6"/>
      <c r="D9536" s="6"/>
      <c r="E9536" s="6"/>
      <c r="F9536" s="6"/>
      <c r="G9536" s="6"/>
      <c r="H9536" s="6"/>
      <c r="I9536" s="6"/>
      <c r="J9536" s="6"/>
      <c r="K9536" s="6"/>
    </row>
    <row r="9537" spans="1:11">
      <c r="A9537" s="6"/>
      <c r="B9537" s="6"/>
      <c r="D9537" s="6"/>
      <c r="E9537" s="6"/>
      <c r="F9537" s="6"/>
      <c r="G9537" s="6"/>
      <c r="H9537" s="6"/>
      <c r="I9537" s="6"/>
      <c r="J9537" s="6"/>
      <c r="K9537" s="6"/>
    </row>
    <row r="9538" spans="1:11">
      <c r="A9538" s="6"/>
      <c r="B9538" s="6"/>
      <c r="D9538" s="6"/>
      <c r="E9538" s="6"/>
      <c r="F9538" s="6"/>
      <c r="G9538" s="6"/>
      <c r="H9538" s="6"/>
      <c r="I9538" s="6"/>
      <c r="J9538" s="6"/>
      <c r="K9538" s="6"/>
    </row>
    <row r="9539" spans="1:11">
      <c r="A9539" s="6"/>
      <c r="B9539" s="6"/>
      <c r="D9539" s="6"/>
      <c r="E9539" s="6"/>
      <c r="F9539" s="6"/>
      <c r="G9539" s="6"/>
      <c r="H9539" s="6"/>
      <c r="I9539" s="6"/>
      <c r="J9539" s="6"/>
      <c r="K9539" s="6"/>
    </row>
    <row r="9540" spans="1:11">
      <c r="A9540" s="6"/>
      <c r="B9540" s="6"/>
      <c r="D9540" s="6"/>
      <c r="E9540" s="6"/>
      <c r="F9540" s="6"/>
      <c r="G9540" s="6"/>
      <c r="H9540" s="6"/>
      <c r="I9540" s="6"/>
      <c r="J9540" s="6"/>
      <c r="K9540" s="6"/>
    </row>
    <row r="9541" spans="1:11">
      <c r="A9541" s="6"/>
      <c r="B9541" s="6"/>
      <c r="D9541" s="6"/>
      <c r="E9541" s="6"/>
      <c r="F9541" s="6"/>
      <c r="G9541" s="6"/>
      <c r="H9541" s="6"/>
      <c r="I9541" s="6"/>
      <c r="J9541" s="6"/>
      <c r="K9541" s="6"/>
    </row>
    <row r="9542" spans="1:11">
      <c r="A9542" s="6"/>
      <c r="B9542" s="6"/>
      <c r="D9542" s="6"/>
      <c r="E9542" s="6"/>
      <c r="F9542" s="6"/>
      <c r="G9542" s="6"/>
      <c r="H9542" s="6"/>
      <c r="I9542" s="6"/>
      <c r="J9542" s="6"/>
      <c r="K9542" s="6"/>
    </row>
    <row r="9543" spans="1:11">
      <c r="A9543" s="6"/>
      <c r="B9543" s="6"/>
      <c r="D9543" s="6"/>
      <c r="E9543" s="6"/>
      <c r="F9543" s="6"/>
      <c r="G9543" s="6"/>
      <c r="H9543" s="6"/>
      <c r="I9543" s="6"/>
      <c r="J9543" s="6"/>
      <c r="K9543" s="6"/>
    </row>
    <row r="9544" spans="1:11">
      <c r="A9544" s="6"/>
      <c r="B9544" s="6"/>
      <c r="D9544" s="6"/>
      <c r="E9544" s="6"/>
      <c r="F9544" s="6"/>
      <c r="G9544" s="6"/>
      <c r="H9544" s="6"/>
      <c r="I9544" s="6"/>
      <c r="J9544" s="6"/>
      <c r="K9544" s="6"/>
    </row>
    <row r="9545" spans="1:11">
      <c r="A9545" s="6"/>
      <c r="B9545" s="6"/>
      <c r="D9545" s="6"/>
      <c r="E9545" s="6"/>
      <c r="F9545" s="6"/>
      <c r="G9545" s="6"/>
      <c r="H9545" s="6"/>
      <c r="I9545" s="6"/>
      <c r="J9545" s="6"/>
      <c r="K9545" s="6"/>
    </row>
    <row r="9546" spans="1:11">
      <c r="A9546" s="6"/>
      <c r="B9546" s="6"/>
      <c r="D9546" s="6"/>
      <c r="E9546" s="6"/>
      <c r="F9546" s="6"/>
      <c r="G9546" s="6"/>
      <c r="H9546" s="6"/>
      <c r="I9546" s="6"/>
      <c r="J9546" s="6"/>
      <c r="K9546" s="6"/>
    </row>
    <row r="9547" spans="1:11">
      <c r="A9547" s="6"/>
      <c r="B9547" s="6"/>
      <c r="D9547" s="6"/>
      <c r="E9547" s="6"/>
      <c r="F9547" s="6"/>
      <c r="G9547" s="6"/>
      <c r="H9547" s="6"/>
      <c r="I9547" s="6"/>
      <c r="J9547" s="6"/>
      <c r="K9547" s="6"/>
    </row>
    <row r="9548" spans="1:11">
      <c r="A9548" s="6"/>
      <c r="B9548" s="6"/>
      <c r="D9548" s="6"/>
      <c r="E9548" s="6"/>
      <c r="F9548" s="6"/>
      <c r="G9548" s="6"/>
      <c r="H9548" s="6"/>
      <c r="I9548" s="6"/>
      <c r="J9548" s="6"/>
      <c r="K9548" s="6"/>
    </row>
    <row r="9549" spans="1:11">
      <c r="A9549" s="6"/>
      <c r="B9549" s="6"/>
      <c r="D9549" s="6"/>
      <c r="E9549" s="6"/>
      <c r="F9549" s="6"/>
      <c r="G9549" s="6"/>
      <c r="H9549" s="6"/>
      <c r="I9549" s="6"/>
      <c r="J9549" s="6"/>
      <c r="K9549" s="6"/>
    </row>
    <row r="9550" spans="1:11">
      <c r="A9550" s="6"/>
      <c r="B9550" s="6"/>
      <c r="D9550" s="6"/>
      <c r="E9550" s="6"/>
      <c r="F9550" s="6"/>
      <c r="G9550" s="6"/>
      <c r="H9550" s="6"/>
      <c r="I9550" s="6"/>
      <c r="J9550" s="6"/>
      <c r="K9550" s="6"/>
    </row>
    <row r="9551" spans="1:11">
      <c r="A9551" s="6"/>
      <c r="B9551" s="6"/>
      <c r="D9551" s="6"/>
      <c r="E9551" s="6"/>
      <c r="F9551" s="6"/>
      <c r="G9551" s="6"/>
      <c r="H9551" s="6"/>
      <c r="I9551" s="6"/>
      <c r="J9551" s="6"/>
      <c r="K9551" s="6"/>
    </row>
    <row r="9552" spans="1:11">
      <c r="A9552" s="6"/>
      <c r="B9552" s="6"/>
      <c r="D9552" s="6"/>
      <c r="E9552" s="6"/>
      <c r="F9552" s="6"/>
      <c r="G9552" s="6"/>
      <c r="H9552" s="6"/>
      <c r="I9552" s="6"/>
      <c r="J9552" s="6"/>
      <c r="K9552" s="6"/>
    </row>
    <row r="9553" spans="1:11">
      <c r="A9553" s="6"/>
      <c r="B9553" s="6"/>
      <c r="D9553" s="6"/>
      <c r="E9553" s="6"/>
      <c r="F9553" s="6"/>
      <c r="G9553" s="6"/>
      <c r="H9553" s="6"/>
      <c r="I9553" s="6"/>
      <c r="J9553" s="6"/>
      <c r="K9553" s="6"/>
    </row>
    <row r="9554" spans="1:11">
      <c r="A9554" s="6"/>
      <c r="B9554" s="6"/>
      <c r="D9554" s="6"/>
      <c r="E9554" s="6"/>
      <c r="F9554" s="6"/>
      <c r="G9554" s="6"/>
      <c r="H9554" s="6"/>
      <c r="I9554" s="6"/>
      <c r="J9554" s="6"/>
      <c r="K9554" s="6"/>
    </row>
    <row r="9555" spans="1:11">
      <c r="A9555" s="6"/>
      <c r="B9555" s="6"/>
      <c r="D9555" s="6"/>
      <c r="E9555" s="6"/>
      <c r="F9555" s="6"/>
      <c r="G9555" s="6"/>
      <c r="H9555" s="6"/>
      <c r="I9555" s="6"/>
      <c r="J9555" s="6"/>
      <c r="K9555" s="6"/>
    </row>
    <row r="9556" spans="1:11">
      <c r="A9556" s="6"/>
      <c r="B9556" s="6"/>
      <c r="D9556" s="6"/>
      <c r="E9556" s="6"/>
      <c r="F9556" s="6"/>
      <c r="G9556" s="6"/>
      <c r="H9556" s="6"/>
      <c r="I9556" s="6"/>
      <c r="J9556" s="6"/>
      <c r="K9556" s="6"/>
    </row>
    <row r="9557" spans="1:11">
      <c r="A9557" s="6"/>
      <c r="B9557" s="6"/>
      <c r="D9557" s="6"/>
      <c r="E9557" s="6"/>
      <c r="F9557" s="6"/>
      <c r="G9557" s="6"/>
      <c r="H9557" s="6"/>
      <c r="I9557" s="6"/>
      <c r="J9557" s="6"/>
      <c r="K9557" s="6"/>
    </row>
    <row r="9558" spans="1:11">
      <c r="A9558" s="6"/>
      <c r="B9558" s="6"/>
      <c r="D9558" s="6"/>
      <c r="E9558" s="6"/>
      <c r="F9558" s="6"/>
      <c r="G9558" s="6"/>
      <c r="H9558" s="6"/>
      <c r="I9558" s="6"/>
      <c r="J9558" s="6"/>
      <c r="K9558" s="6"/>
    </row>
    <row r="9559" spans="1:11">
      <c r="A9559" s="6"/>
      <c r="B9559" s="6"/>
      <c r="D9559" s="6"/>
      <c r="E9559" s="6"/>
      <c r="F9559" s="6"/>
      <c r="G9559" s="6"/>
      <c r="H9559" s="6"/>
      <c r="I9559" s="6"/>
      <c r="J9559" s="6"/>
      <c r="K9559" s="6"/>
    </row>
    <row r="9560" spans="1:11">
      <c r="A9560" s="6"/>
      <c r="B9560" s="6"/>
      <c r="D9560" s="6"/>
      <c r="E9560" s="6"/>
      <c r="F9560" s="6"/>
      <c r="G9560" s="6"/>
      <c r="H9560" s="6"/>
      <c r="I9560" s="6"/>
      <c r="J9560" s="6"/>
      <c r="K9560" s="6"/>
    </row>
    <row r="9561" spans="1:11">
      <c r="A9561" s="6"/>
      <c r="B9561" s="6"/>
      <c r="D9561" s="6"/>
      <c r="E9561" s="6"/>
      <c r="F9561" s="6"/>
      <c r="G9561" s="6"/>
      <c r="H9561" s="6"/>
      <c r="I9561" s="6"/>
      <c r="J9561" s="6"/>
      <c r="K9561" s="6"/>
    </row>
    <row r="9562" spans="1:11">
      <c r="A9562" s="6"/>
      <c r="B9562" s="6"/>
      <c r="D9562" s="6"/>
      <c r="E9562" s="6"/>
      <c r="F9562" s="6"/>
      <c r="G9562" s="6"/>
      <c r="H9562" s="6"/>
      <c r="I9562" s="6"/>
      <c r="J9562" s="6"/>
      <c r="K9562" s="6"/>
    </row>
    <row r="9563" spans="1:11">
      <c r="A9563" s="6"/>
      <c r="B9563" s="6"/>
      <c r="D9563" s="6"/>
      <c r="E9563" s="6"/>
      <c r="F9563" s="6"/>
      <c r="G9563" s="6"/>
      <c r="H9563" s="6"/>
      <c r="I9563" s="6"/>
      <c r="J9563" s="6"/>
      <c r="K9563" s="6"/>
    </row>
    <row r="9564" spans="1:11">
      <c r="A9564" s="6"/>
      <c r="B9564" s="6"/>
      <c r="D9564" s="6"/>
      <c r="E9564" s="6"/>
      <c r="F9564" s="6"/>
      <c r="G9564" s="6"/>
      <c r="H9564" s="6"/>
      <c r="I9564" s="6"/>
      <c r="J9564" s="6"/>
      <c r="K9564" s="6"/>
    </row>
    <row r="9565" spans="1:11">
      <c r="A9565" s="6"/>
      <c r="B9565" s="6"/>
      <c r="D9565" s="6"/>
      <c r="E9565" s="6"/>
      <c r="F9565" s="6"/>
      <c r="G9565" s="6"/>
      <c r="H9565" s="6"/>
      <c r="I9565" s="6"/>
      <c r="J9565" s="6"/>
      <c r="K9565" s="6"/>
    </row>
    <row r="9566" spans="1:11">
      <c r="A9566" s="6"/>
      <c r="B9566" s="6"/>
      <c r="D9566" s="6"/>
      <c r="E9566" s="6"/>
      <c r="F9566" s="6"/>
      <c r="G9566" s="6"/>
      <c r="H9566" s="6"/>
      <c r="I9566" s="6"/>
      <c r="J9566" s="6"/>
      <c r="K9566" s="6"/>
    </row>
    <row r="9567" spans="1:11">
      <c r="A9567" s="6"/>
      <c r="B9567" s="6"/>
      <c r="D9567" s="6"/>
      <c r="E9567" s="6"/>
      <c r="F9567" s="6"/>
      <c r="G9567" s="6"/>
      <c r="H9567" s="6"/>
      <c r="I9567" s="6"/>
      <c r="J9567" s="6"/>
      <c r="K9567" s="6"/>
    </row>
    <row r="9568" spans="1:11">
      <c r="A9568" s="6"/>
      <c r="B9568" s="6"/>
      <c r="D9568" s="6"/>
      <c r="E9568" s="6"/>
      <c r="F9568" s="6"/>
      <c r="G9568" s="6"/>
      <c r="H9568" s="6"/>
      <c r="I9568" s="6"/>
      <c r="J9568" s="6"/>
      <c r="K9568" s="6"/>
    </row>
    <row r="9569" spans="1:11">
      <c r="A9569" s="6"/>
      <c r="B9569" s="6"/>
      <c r="D9569" s="6"/>
      <c r="E9569" s="6"/>
      <c r="F9569" s="6"/>
      <c r="G9569" s="6"/>
      <c r="H9569" s="6"/>
      <c r="I9569" s="6"/>
      <c r="J9569" s="6"/>
      <c r="K9569" s="6"/>
    </row>
    <row r="9570" spans="1:11">
      <c r="A9570" s="6"/>
      <c r="B9570" s="6"/>
      <c r="D9570" s="6"/>
      <c r="E9570" s="6"/>
      <c r="F9570" s="6"/>
      <c r="G9570" s="6"/>
      <c r="H9570" s="6"/>
      <c r="I9570" s="6"/>
      <c r="J9570" s="6"/>
      <c r="K9570" s="6"/>
    </row>
    <row r="9571" spans="1:11">
      <c r="A9571" s="6"/>
      <c r="B9571" s="6"/>
      <c r="D9571" s="6"/>
      <c r="E9571" s="6"/>
      <c r="F9571" s="6"/>
      <c r="G9571" s="6"/>
      <c r="H9571" s="6"/>
      <c r="I9571" s="6"/>
      <c r="J9571" s="6"/>
      <c r="K9571" s="6"/>
    </row>
    <row r="9572" spans="1:11">
      <c r="A9572" s="6"/>
      <c r="B9572" s="6"/>
      <c r="D9572" s="6"/>
      <c r="E9572" s="6"/>
      <c r="F9572" s="6"/>
      <c r="G9572" s="6"/>
      <c r="H9572" s="6"/>
      <c r="I9572" s="6"/>
      <c r="J9572" s="6"/>
      <c r="K9572" s="6"/>
    </row>
    <row r="9573" spans="1:11">
      <c r="A9573" s="6"/>
      <c r="B9573" s="6"/>
      <c r="D9573" s="6"/>
      <c r="E9573" s="6"/>
      <c r="F9573" s="6"/>
      <c r="G9573" s="6"/>
      <c r="H9573" s="6"/>
      <c r="I9573" s="6"/>
      <c r="J9573" s="6"/>
      <c r="K9573" s="6"/>
    </row>
    <row r="9574" spans="1:11">
      <c r="A9574" s="6"/>
      <c r="B9574" s="6"/>
      <c r="D9574" s="6"/>
      <c r="E9574" s="6"/>
      <c r="F9574" s="6"/>
      <c r="G9574" s="6"/>
      <c r="H9574" s="6"/>
      <c r="I9574" s="6"/>
      <c r="J9574" s="6"/>
      <c r="K9574" s="6"/>
    </row>
    <row r="9575" spans="1:11">
      <c r="A9575" s="6"/>
      <c r="B9575" s="6"/>
      <c r="D9575" s="6"/>
      <c r="E9575" s="6"/>
      <c r="F9575" s="6"/>
      <c r="G9575" s="6"/>
      <c r="H9575" s="6"/>
      <c r="I9575" s="6"/>
      <c r="J9575" s="6"/>
      <c r="K9575" s="6"/>
    </row>
    <row r="9576" spans="1:11">
      <c r="A9576" s="6"/>
      <c r="B9576" s="6"/>
      <c r="D9576" s="6"/>
      <c r="E9576" s="6"/>
      <c r="F9576" s="6"/>
      <c r="G9576" s="6"/>
      <c r="H9576" s="6"/>
      <c r="I9576" s="6"/>
      <c r="J9576" s="6"/>
      <c r="K9576" s="6"/>
    </row>
    <row r="9577" spans="1:11">
      <c r="A9577" s="6"/>
      <c r="B9577" s="6"/>
      <c r="D9577" s="6"/>
      <c r="E9577" s="6"/>
      <c r="F9577" s="6"/>
      <c r="G9577" s="6"/>
      <c r="H9577" s="6"/>
      <c r="I9577" s="6"/>
      <c r="J9577" s="6"/>
      <c r="K9577" s="6"/>
    </row>
    <row r="9578" spans="1:11">
      <c r="A9578" s="6"/>
      <c r="B9578" s="6"/>
      <c r="D9578" s="6"/>
      <c r="E9578" s="6"/>
      <c r="F9578" s="6"/>
      <c r="G9578" s="6"/>
      <c r="H9578" s="6"/>
      <c r="I9578" s="6"/>
      <c r="J9578" s="6"/>
      <c r="K9578" s="6"/>
    </row>
    <row r="9579" spans="1:11">
      <c r="A9579" s="6"/>
      <c r="B9579" s="6"/>
      <c r="D9579" s="6"/>
      <c r="E9579" s="6"/>
      <c r="F9579" s="6"/>
      <c r="G9579" s="6"/>
      <c r="H9579" s="6"/>
      <c r="I9579" s="6"/>
      <c r="J9579" s="6"/>
      <c r="K9579" s="6"/>
    </row>
    <row r="9580" spans="1:11">
      <c r="A9580" s="6"/>
      <c r="B9580" s="6"/>
      <c r="D9580" s="6"/>
      <c r="E9580" s="6"/>
      <c r="F9580" s="6"/>
      <c r="G9580" s="6"/>
      <c r="H9580" s="6"/>
      <c r="I9580" s="6"/>
      <c r="J9580" s="6"/>
      <c r="K9580" s="6"/>
    </row>
    <row r="9581" spans="1:11">
      <c r="A9581" s="6"/>
      <c r="B9581" s="6"/>
      <c r="D9581" s="6"/>
      <c r="E9581" s="6"/>
      <c r="F9581" s="6"/>
      <c r="G9581" s="6"/>
      <c r="H9581" s="6"/>
      <c r="I9581" s="6"/>
      <c r="J9581" s="6"/>
      <c r="K9581" s="6"/>
    </row>
    <row r="9582" spans="1:11">
      <c r="A9582" s="6"/>
      <c r="B9582" s="6"/>
      <c r="D9582" s="6"/>
      <c r="E9582" s="6"/>
      <c r="F9582" s="6"/>
      <c r="G9582" s="6"/>
      <c r="H9582" s="6"/>
      <c r="I9582" s="6"/>
      <c r="J9582" s="6"/>
      <c r="K9582" s="6"/>
    </row>
    <row r="9583" spans="1:11">
      <c r="A9583" s="6"/>
      <c r="B9583" s="6"/>
      <c r="D9583" s="6"/>
      <c r="E9583" s="6"/>
      <c r="F9583" s="6"/>
      <c r="G9583" s="6"/>
      <c r="H9583" s="6"/>
      <c r="I9583" s="6"/>
      <c r="J9583" s="6"/>
      <c r="K9583" s="6"/>
    </row>
    <row r="9584" spans="1:11">
      <c r="A9584" s="6"/>
      <c r="B9584" s="6"/>
      <c r="D9584" s="6"/>
      <c r="E9584" s="6"/>
      <c r="F9584" s="6"/>
      <c r="G9584" s="6"/>
      <c r="H9584" s="6"/>
      <c r="I9584" s="6"/>
      <c r="J9584" s="6"/>
      <c r="K9584" s="6"/>
    </row>
    <row r="9585" spans="1:11">
      <c r="A9585" s="6"/>
      <c r="B9585" s="6"/>
      <c r="D9585" s="6"/>
      <c r="E9585" s="6"/>
      <c r="F9585" s="6"/>
      <c r="G9585" s="6"/>
      <c r="H9585" s="6"/>
      <c r="I9585" s="6"/>
      <c r="J9585" s="6"/>
      <c r="K9585" s="6"/>
    </row>
    <row r="9586" spans="1:11">
      <c r="A9586" s="6"/>
      <c r="B9586" s="6"/>
      <c r="D9586" s="6"/>
      <c r="E9586" s="6"/>
      <c r="F9586" s="6"/>
      <c r="G9586" s="6"/>
      <c r="H9586" s="6"/>
      <c r="I9586" s="6"/>
      <c r="J9586" s="6"/>
      <c r="K9586" s="6"/>
    </row>
    <row r="9587" spans="1:11">
      <c r="A9587" s="6"/>
      <c r="B9587" s="6"/>
      <c r="D9587" s="6"/>
      <c r="E9587" s="6"/>
      <c r="F9587" s="6"/>
      <c r="G9587" s="6"/>
      <c r="H9587" s="6"/>
      <c r="I9587" s="6"/>
      <c r="J9587" s="6"/>
      <c r="K9587" s="6"/>
    </row>
    <row r="9588" spans="1:11">
      <c r="A9588" s="6"/>
      <c r="B9588" s="6"/>
      <c r="D9588" s="6"/>
      <c r="E9588" s="6"/>
      <c r="F9588" s="6"/>
      <c r="G9588" s="6"/>
      <c r="H9588" s="6"/>
      <c r="I9588" s="6"/>
      <c r="J9588" s="6"/>
      <c r="K9588" s="6"/>
    </row>
    <row r="9589" spans="1:11">
      <c r="A9589" s="6"/>
      <c r="B9589" s="6"/>
      <c r="D9589" s="6"/>
      <c r="E9589" s="6"/>
      <c r="F9589" s="6"/>
      <c r="G9589" s="6"/>
      <c r="H9589" s="6"/>
      <c r="I9589" s="6"/>
      <c r="J9589" s="6"/>
      <c r="K9589" s="6"/>
    </row>
    <row r="9590" spans="1:11">
      <c r="A9590" s="6"/>
      <c r="B9590" s="6"/>
      <c r="D9590" s="6"/>
      <c r="E9590" s="6"/>
      <c r="F9590" s="6"/>
      <c r="G9590" s="6"/>
      <c r="H9590" s="6"/>
      <c r="I9590" s="6"/>
      <c r="J9590" s="6"/>
      <c r="K9590" s="6"/>
    </row>
    <row r="9591" spans="1:11">
      <c r="A9591" s="6"/>
      <c r="B9591" s="6"/>
      <c r="D9591" s="6"/>
      <c r="E9591" s="6"/>
      <c r="F9591" s="6"/>
      <c r="G9591" s="6"/>
      <c r="H9591" s="6"/>
      <c r="I9591" s="6"/>
      <c r="J9591" s="6"/>
      <c r="K9591" s="6"/>
    </row>
    <row r="9592" spans="1:11">
      <c r="A9592" s="6"/>
      <c r="B9592" s="6"/>
      <c r="D9592" s="6"/>
      <c r="E9592" s="6"/>
      <c r="F9592" s="6"/>
      <c r="G9592" s="6"/>
      <c r="H9592" s="6"/>
      <c r="I9592" s="6"/>
      <c r="J9592" s="6"/>
      <c r="K9592" s="6"/>
    </row>
    <row r="9593" spans="1:11">
      <c r="A9593" s="6"/>
      <c r="B9593" s="6"/>
      <c r="D9593" s="6"/>
      <c r="E9593" s="6"/>
      <c r="F9593" s="6"/>
      <c r="G9593" s="6"/>
      <c r="H9593" s="6"/>
      <c r="I9593" s="6"/>
      <c r="J9593" s="6"/>
      <c r="K9593" s="6"/>
    </row>
    <row r="9594" spans="1:11">
      <c r="A9594" s="6"/>
      <c r="B9594" s="6"/>
      <c r="D9594" s="6"/>
      <c r="E9594" s="6"/>
      <c r="F9594" s="6"/>
      <c r="G9594" s="6"/>
      <c r="H9594" s="6"/>
      <c r="I9594" s="6"/>
      <c r="J9594" s="6"/>
      <c r="K9594" s="6"/>
    </row>
    <row r="9595" spans="1:11">
      <c r="A9595" s="6"/>
      <c r="B9595" s="6"/>
      <c r="D9595" s="6"/>
      <c r="E9595" s="6"/>
      <c r="F9595" s="6"/>
      <c r="G9595" s="6"/>
      <c r="H9595" s="6"/>
      <c r="I9595" s="6"/>
      <c r="J9595" s="6"/>
      <c r="K9595" s="6"/>
    </row>
    <row r="9596" spans="1:11">
      <c r="A9596" s="6"/>
      <c r="B9596" s="6"/>
      <c r="D9596" s="6"/>
      <c r="E9596" s="6"/>
      <c r="F9596" s="6"/>
      <c r="G9596" s="6"/>
      <c r="H9596" s="6"/>
      <c r="I9596" s="6"/>
      <c r="J9596" s="6"/>
      <c r="K9596" s="6"/>
    </row>
    <row r="9597" spans="1:11">
      <c r="A9597" s="6"/>
      <c r="B9597" s="6"/>
      <c r="D9597" s="6"/>
      <c r="E9597" s="6"/>
      <c r="F9597" s="6"/>
      <c r="G9597" s="6"/>
      <c r="H9597" s="6"/>
      <c r="I9597" s="6"/>
      <c r="J9597" s="6"/>
      <c r="K9597" s="6"/>
    </row>
    <row r="9598" spans="1:11">
      <c r="A9598" s="6"/>
      <c r="B9598" s="6"/>
      <c r="D9598" s="6"/>
      <c r="E9598" s="6"/>
      <c r="F9598" s="6"/>
      <c r="G9598" s="6"/>
      <c r="H9598" s="6"/>
      <c r="I9598" s="6"/>
      <c r="J9598" s="6"/>
      <c r="K9598" s="6"/>
    </row>
    <row r="9599" spans="1:11">
      <c r="A9599" s="6"/>
      <c r="B9599" s="6"/>
      <c r="D9599" s="6"/>
      <c r="E9599" s="6"/>
      <c r="F9599" s="6"/>
      <c r="G9599" s="6"/>
      <c r="H9599" s="6"/>
      <c r="I9599" s="6"/>
      <c r="J9599" s="6"/>
      <c r="K9599" s="6"/>
    </row>
    <row r="9600" spans="1:11">
      <c r="A9600" s="6"/>
      <c r="B9600" s="6"/>
      <c r="D9600" s="6"/>
      <c r="E9600" s="6"/>
      <c r="F9600" s="6"/>
      <c r="G9600" s="6"/>
      <c r="H9600" s="6"/>
      <c r="I9600" s="6"/>
      <c r="J9600" s="6"/>
      <c r="K9600" s="6"/>
    </row>
    <row r="9601" spans="1:11">
      <c r="A9601" s="6"/>
      <c r="B9601" s="6"/>
      <c r="D9601" s="6"/>
      <c r="E9601" s="6"/>
      <c r="F9601" s="6"/>
      <c r="G9601" s="6"/>
      <c r="H9601" s="6"/>
      <c r="I9601" s="6"/>
      <c r="J9601" s="6"/>
      <c r="K9601" s="6"/>
    </row>
    <row r="9602" spans="1:11">
      <c r="A9602" s="6"/>
      <c r="B9602" s="6"/>
      <c r="D9602" s="6"/>
      <c r="E9602" s="6"/>
      <c r="F9602" s="6"/>
      <c r="G9602" s="6"/>
      <c r="H9602" s="6"/>
      <c r="I9602" s="6"/>
      <c r="J9602" s="6"/>
      <c r="K9602" s="6"/>
    </row>
    <row r="9603" spans="1:11">
      <c r="A9603" s="6"/>
      <c r="B9603" s="6"/>
      <c r="D9603" s="6"/>
      <c r="E9603" s="6"/>
      <c r="F9603" s="6"/>
      <c r="G9603" s="6"/>
      <c r="H9603" s="6"/>
      <c r="I9603" s="6"/>
      <c r="J9603" s="6"/>
      <c r="K9603" s="6"/>
    </row>
    <row r="9604" spans="1:11">
      <c r="A9604" s="6"/>
      <c r="B9604" s="6"/>
      <c r="D9604" s="6"/>
      <c r="E9604" s="6"/>
      <c r="F9604" s="6"/>
      <c r="G9604" s="6"/>
      <c r="H9604" s="6"/>
      <c r="I9604" s="6"/>
      <c r="J9604" s="6"/>
      <c r="K9604" s="6"/>
    </row>
    <row r="9605" spans="1:11">
      <c r="A9605" s="6"/>
      <c r="B9605" s="6"/>
      <c r="D9605" s="6"/>
      <c r="E9605" s="6"/>
      <c r="F9605" s="6"/>
      <c r="G9605" s="6"/>
      <c r="H9605" s="6"/>
      <c r="I9605" s="6"/>
      <c r="J9605" s="6"/>
      <c r="K9605" s="6"/>
    </row>
    <row r="9606" spans="1:11">
      <c r="A9606" s="6"/>
      <c r="B9606" s="6"/>
      <c r="D9606" s="6"/>
      <c r="E9606" s="6"/>
      <c r="F9606" s="6"/>
      <c r="G9606" s="6"/>
      <c r="H9606" s="6"/>
      <c r="I9606" s="6"/>
      <c r="J9606" s="6"/>
      <c r="K9606" s="6"/>
    </row>
    <row r="9607" spans="1:11">
      <c r="A9607" s="6"/>
      <c r="B9607" s="6"/>
      <c r="D9607" s="6"/>
      <c r="E9607" s="6"/>
      <c r="F9607" s="6"/>
      <c r="G9607" s="6"/>
      <c r="H9607" s="6"/>
      <c r="I9607" s="6"/>
      <c r="J9607" s="6"/>
      <c r="K9607" s="6"/>
    </row>
    <row r="9608" spans="1:11">
      <c r="A9608" s="6"/>
      <c r="B9608" s="6"/>
      <c r="D9608" s="6"/>
      <c r="E9608" s="6"/>
      <c r="F9608" s="6"/>
      <c r="G9608" s="6"/>
      <c r="H9608" s="6"/>
      <c r="I9608" s="6"/>
      <c r="J9608" s="6"/>
      <c r="K9608" s="6"/>
    </row>
    <row r="9609" spans="1:11">
      <c r="A9609" s="6"/>
      <c r="B9609" s="6"/>
      <c r="D9609" s="6"/>
      <c r="E9609" s="6"/>
      <c r="F9609" s="6"/>
      <c r="G9609" s="6"/>
      <c r="H9609" s="6"/>
      <c r="I9609" s="6"/>
      <c r="J9609" s="6"/>
      <c r="K9609" s="6"/>
    </row>
    <row r="9610" spans="1:11">
      <c r="A9610" s="6"/>
      <c r="B9610" s="6"/>
      <c r="D9610" s="6"/>
      <c r="E9610" s="6"/>
      <c r="F9610" s="6"/>
      <c r="G9610" s="6"/>
      <c r="H9610" s="6"/>
      <c r="I9610" s="6"/>
      <c r="J9610" s="6"/>
      <c r="K9610" s="6"/>
    </row>
    <row r="9611" spans="1:11">
      <c r="A9611" s="6"/>
      <c r="B9611" s="6"/>
      <c r="D9611" s="6"/>
      <c r="E9611" s="6"/>
      <c r="F9611" s="6"/>
      <c r="G9611" s="6"/>
      <c r="H9611" s="6"/>
      <c r="I9611" s="6"/>
      <c r="J9611" s="6"/>
      <c r="K9611" s="6"/>
    </row>
    <row r="9612" spans="1:11">
      <c r="A9612" s="6"/>
      <c r="B9612" s="6"/>
      <c r="D9612" s="6"/>
      <c r="E9612" s="6"/>
      <c r="F9612" s="6"/>
      <c r="G9612" s="6"/>
      <c r="H9612" s="6"/>
      <c r="I9612" s="6"/>
      <c r="J9612" s="6"/>
      <c r="K9612" s="6"/>
    </row>
    <row r="9613" spans="1:11">
      <c r="A9613" s="6"/>
      <c r="B9613" s="6"/>
      <c r="D9613" s="6"/>
      <c r="E9613" s="6"/>
      <c r="F9613" s="6"/>
      <c r="G9613" s="6"/>
      <c r="H9613" s="6"/>
      <c r="I9613" s="6"/>
      <c r="J9613" s="6"/>
      <c r="K9613" s="6"/>
    </row>
    <row r="9614" spans="1:11">
      <c r="A9614" s="6"/>
      <c r="B9614" s="6"/>
      <c r="D9614" s="6"/>
      <c r="E9614" s="6"/>
      <c r="F9614" s="6"/>
      <c r="G9614" s="6"/>
      <c r="H9614" s="6"/>
      <c r="I9614" s="6"/>
      <c r="J9614" s="6"/>
      <c r="K9614" s="6"/>
    </row>
    <row r="9615" spans="1:11">
      <c r="A9615" s="6"/>
      <c r="B9615" s="6"/>
      <c r="D9615" s="6"/>
      <c r="E9615" s="6"/>
      <c r="F9615" s="6"/>
      <c r="G9615" s="6"/>
      <c r="H9615" s="6"/>
      <c r="I9615" s="6"/>
      <c r="J9615" s="6"/>
      <c r="K9615" s="6"/>
    </row>
    <row r="9616" spans="1:11">
      <c r="A9616" s="6"/>
      <c r="B9616" s="6"/>
      <c r="D9616" s="6"/>
      <c r="E9616" s="6"/>
      <c r="F9616" s="6"/>
      <c r="G9616" s="6"/>
      <c r="H9616" s="6"/>
      <c r="I9616" s="6"/>
      <c r="J9616" s="6"/>
      <c r="K9616" s="6"/>
    </row>
    <row r="9617" spans="1:11">
      <c r="A9617" s="6"/>
      <c r="B9617" s="6"/>
      <c r="D9617" s="6"/>
      <c r="E9617" s="6"/>
      <c r="F9617" s="6"/>
      <c r="G9617" s="6"/>
      <c r="H9617" s="6"/>
      <c r="I9617" s="6"/>
      <c r="J9617" s="6"/>
      <c r="K9617" s="6"/>
    </row>
    <row r="9618" spans="1:11">
      <c r="A9618" s="6"/>
      <c r="B9618" s="6"/>
      <c r="D9618" s="6"/>
      <c r="E9618" s="6"/>
      <c r="F9618" s="6"/>
      <c r="G9618" s="6"/>
      <c r="H9618" s="6"/>
      <c r="I9618" s="6"/>
      <c r="J9618" s="6"/>
      <c r="K9618" s="6"/>
    </row>
    <row r="9619" spans="1:11">
      <c r="A9619" s="6"/>
      <c r="B9619" s="6"/>
      <c r="D9619" s="6"/>
      <c r="E9619" s="6"/>
      <c r="F9619" s="6"/>
      <c r="G9619" s="6"/>
      <c r="H9619" s="6"/>
      <c r="I9619" s="6"/>
      <c r="J9619" s="6"/>
      <c r="K9619" s="6"/>
    </row>
    <row r="9620" spans="1:11">
      <c r="A9620" s="6"/>
      <c r="B9620" s="6"/>
      <c r="D9620" s="6"/>
      <c r="E9620" s="6"/>
      <c r="F9620" s="6"/>
      <c r="G9620" s="6"/>
      <c r="H9620" s="6"/>
      <c r="I9620" s="6"/>
      <c r="J9620" s="6"/>
      <c r="K9620" s="6"/>
    </row>
    <row r="9621" spans="1:11">
      <c r="A9621" s="6"/>
      <c r="B9621" s="6"/>
      <c r="D9621" s="6"/>
      <c r="E9621" s="6"/>
      <c r="F9621" s="6"/>
      <c r="G9621" s="6"/>
      <c r="H9621" s="6"/>
      <c r="I9621" s="6"/>
      <c r="J9621" s="6"/>
      <c r="K9621" s="6"/>
    </row>
    <row r="9622" spans="1:11">
      <c r="A9622" s="6"/>
      <c r="B9622" s="6"/>
      <c r="D9622" s="6"/>
      <c r="E9622" s="6"/>
      <c r="F9622" s="6"/>
      <c r="G9622" s="6"/>
      <c r="H9622" s="6"/>
      <c r="I9622" s="6"/>
      <c r="J9622" s="6"/>
      <c r="K9622" s="6"/>
    </row>
    <row r="9623" spans="1:11">
      <c r="A9623" s="6"/>
      <c r="B9623" s="6"/>
      <c r="D9623" s="6"/>
      <c r="E9623" s="6"/>
      <c r="F9623" s="6"/>
      <c r="G9623" s="6"/>
      <c r="H9623" s="6"/>
      <c r="I9623" s="6"/>
      <c r="J9623" s="6"/>
      <c r="K9623" s="6"/>
    </row>
    <row r="9624" spans="1:11">
      <c r="A9624" s="6"/>
      <c r="B9624" s="6"/>
      <c r="D9624" s="6"/>
      <c r="E9624" s="6"/>
      <c r="F9624" s="6"/>
      <c r="G9624" s="6"/>
      <c r="H9624" s="6"/>
      <c r="I9624" s="6"/>
      <c r="J9624" s="6"/>
      <c r="K9624" s="6"/>
    </row>
    <row r="9625" spans="1:11">
      <c r="A9625" s="6"/>
      <c r="B9625" s="6"/>
      <c r="D9625" s="6"/>
      <c r="E9625" s="6"/>
      <c r="F9625" s="6"/>
      <c r="G9625" s="6"/>
      <c r="H9625" s="6"/>
      <c r="I9625" s="6"/>
      <c r="J9625" s="6"/>
      <c r="K9625" s="6"/>
    </row>
    <row r="9626" spans="1:11">
      <c r="A9626" s="6"/>
      <c r="B9626" s="6"/>
      <c r="D9626" s="6"/>
      <c r="E9626" s="6"/>
      <c r="F9626" s="6"/>
      <c r="G9626" s="6"/>
      <c r="H9626" s="6"/>
      <c r="I9626" s="6"/>
      <c r="J9626" s="6"/>
      <c r="K9626" s="6"/>
    </row>
    <row r="9627" spans="1:11">
      <c r="A9627" s="6"/>
      <c r="B9627" s="6"/>
      <c r="D9627" s="6"/>
      <c r="E9627" s="6"/>
      <c r="F9627" s="6"/>
      <c r="G9627" s="6"/>
      <c r="H9627" s="6"/>
      <c r="I9627" s="6"/>
      <c r="J9627" s="6"/>
      <c r="K9627" s="6"/>
    </row>
    <row r="9628" spans="1:11">
      <c r="A9628" s="6"/>
      <c r="B9628" s="6"/>
      <c r="D9628" s="6"/>
      <c r="E9628" s="6"/>
      <c r="F9628" s="6"/>
      <c r="G9628" s="6"/>
      <c r="H9628" s="6"/>
      <c r="I9628" s="6"/>
      <c r="J9628" s="6"/>
      <c r="K9628" s="6"/>
    </row>
    <row r="9629" spans="1:11">
      <c r="A9629" s="6"/>
      <c r="B9629" s="6"/>
      <c r="D9629" s="6"/>
      <c r="E9629" s="6"/>
      <c r="F9629" s="6"/>
      <c r="G9629" s="6"/>
      <c r="H9629" s="6"/>
      <c r="I9629" s="6"/>
      <c r="J9629" s="6"/>
      <c r="K9629" s="6"/>
    </row>
    <row r="9630" spans="1:11">
      <c r="A9630" s="6"/>
      <c r="B9630" s="6"/>
      <c r="D9630" s="6"/>
      <c r="E9630" s="6"/>
      <c r="F9630" s="6"/>
      <c r="G9630" s="6"/>
      <c r="H9630" s="6"/>
      <c r="I9630" s="6"/>
      <c r="J9630" s="6"/>
      <c r="K9630" s="6"/>
    </row>
    <row r="9631" spans="1:11">
      <c r="A9631" s="6"/>
      <c r="B9631" s="6"/>
      <c r="D9631" s="6"/>
      <c r="E9631" s="6"/>
      <c r="F9631" s="6"/>
      <c r="G9631" s="6"/>
      <c r="H9631" s="6"/>
      <c r="I9631" s="6"/>
      <c r="J9631" s="6"/>
      <c r="K9631" s="6"/>
    </row>
    <row r="9632" spans="1:11">
      <c r="A9632" s="6"/>
      <c r="B9632" s="6"/>
      <c r="D9632" s="6"/>
      <c r="E9632" s="6"/>
      <c r="F9632" s="6"/>
      <c r="G9632" s="6"/>
      <c r="H9632" s="6"/>
      <c r="I9632" s="6"/>
      <c r="J9632" s="6"/>
      <c r="K9632" s="6"/>
    </row>
    <row r="9633" spans="1:11">
      <c r="A9633" s="6"/>
      <c r="B9633" s="6"/>
      <c r="D9633" s="6"/>
      <c r="E9633" s="6"/>
      <c r="F9633" s="6"/>
      <c r="G9633" s="6"/>
      <c r="H9633" s="6"/>
      <c r="I9633" s="6"/>
      <c r="J9633" s="6"/>
      <c r="K9633" s="6"/>
    </row>
    <row r="9634" spans="1:11">
      <c r="A9634" s="6"/>
      <c r="B9634" s="6"/>
      <c r="D9634" s="6"/>
      <c r="E9634" s="6"/>
      <c r="F9634" s="6"/>
      <c r="G9634" s="6"/>
      <c r="H9634" s="6"/>
      <c r="I9634" s="6"/>
      <c r="J9634" s="6"/>
      <c r="K9634" s="6"/>
    </row>
    <row r="9635" spans="1:11">
      <c r="A9635" s="6"/>
      <c r="B9635" s="6"/>
      <c r="D9635" s="6"/>
      <c r="E9635" s="6"/>
      <c r="F9635" s="6"/>
      <c r="G9635" s="6"/>
      <c r="H9635" s="6"/>
      <c r="I9635" s="6"/>
      <c r="J9635" s="6"/>
      <c r="K9635" s="6"/>
    </row>
    <row r="9636" spans="1:11">
      <c r="A9636" s="6"/>
      <c r="B9636" s="6"/>
      <c r="D9636" s="6"/>
      <c r="E9636" s="6"/>
      <c r="F9636" s="6"/>
      <c r="G9636" s="6"/>
      <c r="H9636" s="6"/>
      <c r="I9636" s="6"/>
      <c r="J9636" s="6"/>
      <c r="K9636" s="6"/>
    </row>
    <row r="9637" spans="1:11">
      <c r="A9637" s="6"/>
      <c r="B9637" s="6"/>
      <c r="D9637" s="6"/>
      <c r="E9637" s="6"/>
      <c r="F9637" s="6"/>
      <c r="G9637" s="6"/>
      <c r="H9637" s="6"/>
      <c r="I9637" s="6"/>
      <c r="J9637" s="6"/>
      <c r="K9637" s="6"/>
    </row>
    <row r="9638" spans="1:11">
      <c r="A9638" s="6"/>
      <c r="B9638" s="6"/>
      <c r="D9638" s="6"/>
      <c r="E9638" s="6"/>
      <c r="F9638" s="6"/>
      <c r="G9638" s="6"/>
      <c r="H9638" s="6"/>
      <c r="I9638" s="6"/>
      <c r="J9638" s="6"/>
      <c r="K9638" s="6"/>
    </row>
    <row r="9639" spans="1:11">
      <c r="A9639" s="6"/>
      <c r="B9639" s="6"/>
      <c r="D9639" s="6"/>
      <c r="E9639" s="6"/>
      <c r="F9639" s="6"/>
      <c r="G9639" s="6"/>
      <c r="H9639" s="6"/>
      <c r="I9639" s="6"/>
      <c r="J9639" s="6"/>
      <c r="K9639" s="6"/>
    </row>
    <row r="9640" spans="1:11">
      <c r="A9640" s="6"/>
      <c r="B9640" s="6"/>
      <c r="D9640" s="6"/>
      <c r="E9640" s="6"/>
      <c r="F9640" s="6"/>
      <c r="G9640" s="6"/>
      <c r="H9640" s="6"/>
      <c r="I9640" s="6"/>
      <c r="J9640" s="6"/>
      <c r="K9640" s="6"/>
    </row>
    <row r="9641" spans="1:11">
      <c r="A9641" s="6"/>
      <c r="B9641" s="6"/>
      <c r="D9641" s="6"/>
      <c r="E9641" s="6"/>
      <c r="F9641" s="6"/>
      <c r="G9641" s="6"/>
      <c r="H9641" s="6"/>
      <c r="I9641" s="6"/>
      <c r="J9641" s="6"/>
      <c r="K9641" s="6"/>
    </row>
    <row r="9642" spans="1:11">
      <c r="A9642" s="6"/>
      <c r="B9642" s="6"/>
      <c r="D9642" s="6"/>
      <c r="E9642" s="6"/>
      <c r="F9642" s="6"/>
      <c r="G9642" s="6"/>
      <c r="H9642" s="6"/>
      <c r="I9642" s="6"/>
      <c r="J9642" s="6"/>
      <c r="K9642" s="6"/>
    </row>
    <row r="9643" spans="1:11">
      <c r="A9643" s="6"/>
      <c r="B9643" s="6"/>
      <c r="D9643" s="6"/>
      <c r="E9643" s="6"/>
      <c r="F9643" s="6"/>
      <c r="G9643" s="6"/>
      <c r="H9643" s="6"/>
      <c r="I9643" s="6"/>
      <c r="J9643" s="6"/>
      <c r="K9643" s="6"/>
    </row>
    <row r="9644" spans="1:11">
      <c r="A9644" s="6"/>
      <c r="B9644" s="6"/>
      <c r="D9644" s="6"/>
      <c r="E9644" s="6"/>
      <c r="F9644" s="6"/>
      <c r="G9644" s="6"/>
      <c r="H9644" s="6"/>
      <c r="I9644" s="6"/>
      <c r="J9644" s="6"/>
      <c r="K9644" s="6"/>
    </row>
    <row r="9645" spans="1:11">
      <c r="A9645" s="6"/>
      <c r="B9645" s="6"/>
      <c r="D9645" s="6"/>
      <c r="E9645" s="6"/>
      <c r="F9645" s="6"/>
      <c r="G9645" s="6"/>
      <c r="H9645" s="6"/>
      <c r="I9645" s="6"/>
      <c r="J9645" s="6"/>
      <c r="K9645" s="6"/>
    </row>
    <row r="9646" spans="1:11">
      <c r="A9646" s="6"/>
      <c r="B9646" s="6"/>
      <c r="D9646" s="6"/>
      <c r="E9646" s="6"/>
      <c r="F9646" s="6"/>
      <c r="G9646" s="6"/>
      <c r="H9646" s="6"/>
      <c r="I9646" s="6"/>
      <c r="J9646" s="6"/>
      <c r="K9646" s="6"/>
    </row>
    <row r="9647" spans="1:11">
      <c r="A9647" s="6"/>
      <c r="B9647" s="6"/>
      <c r="D9647" s="6"/>
      <c r="E9647" s="6"/>
      <c r="F9647" s="6"/>
      <c r="G9647" s="6"/>
      <c r="H9647" s="6"/>
      <c r="I9647" s="6"/>
      <c r="J9647" s="6"/>
      <c r="K9647" s="6"/>
    </row>
    <row r="9648" spans="1:11">
      <c r="A9648" s="6"/>
      <c r="B9648" s="6"/>
      <c r="D9648" s="6"/>
      <c r="E9648" s="6"/>
      <c r="F9648" s="6"/>
      <c r="G9648" s="6"/>
      <c r="H9648" s="6"/>
      <c r="I9648" s="6"/>
      <c r="J9648" s="6"/>
      <c r="K9648" s="6"/>
    </row>
    <row r="9649" spans="1:11">
      <c r="A9649" s="6"/>
      <c r="B9649" s="6"/>
      <c r="D9649" s="6"/>
      <c r="E9649" s="6"/>
      <c r="F9649" s="6"/>
      <c r="G9649" s="6"/>
      <c r="H9649" s="6"/>
      <c r="I9649" s="6"/>
      <c r="J9649" s="6"/>
      <c r="K9649" s="6"/>
    </row>
    <row r="9650" spans="1:11">
      <c r="A9650" s="6"/>
      <c r="B9650" s="6"/>
      <c r="D9650" s="6"/>
      <c r="E9650" s="6"/>
      <c r="F9650" s="6"/>
      <c r="G9650" s="6"/>
      <c r="H9650" s="6"/>
      <c r="I9650" s="6"/>
      <c r="J9650" s="6"/>
      <c r="K9650" s="6"/>
    </row>
    <row r="9651" spans="1:11">
      <c r="A9651" s="6"/>
      <c r="B9651" s="6"/>
      <c r="D9651" s="6"/>
      <c r="E9651" s="6"/>
      <c r="F9651" s="6"/>
      <c r="G9651" s="6"/>
      <c r="H9651" s="6"/>
      <c r="I9651" s="6"/>
      <c r="J9651" s="6"/>
      <c r="K9651" s="6"/>
    </row>
    <row r="9652" spans="1:11">
      <c r="A9652" s="6"/>
      <c r="B9652" s="6"/>
      <c r="D9652" s="6"/>
      <c r="E9652" s="6"/>
      <c r="F9652" s="6"/>
      <c r="G9652" s="6"/>
      <c r="H9652" s="6"/>
      <c r="I9652" s="6"/>
      <c r="J9652" s="6"/>
      <c r="K9652" s="6"/>
    </row>
    <row r="9653" spans="1:11">
      <c r="A9653" s="6"/>
      <c r="B9653" s="6"/>
      <c r="D9653" s="6"/>
      <c r="E9653" s="6"/>
      <c r="F9653" s="6"/>
      <c r="G9653" s="6"/>
      <c r="H9653" s="6"/>
      <c r="I9653" s="6"/>
      <c r="J9653" s="6"/>
      <c r="K9653" s="6"/>
    </row>
    <row r="9654" spans="1:11">
      <c r="A9654" s="6"/>
      <c r="B9654" s="6"/>
      <c r="D9654" s="6"/>
      <c r="E9654" s="6"/>
      <c r="F9654" s="6"/>
      <c r="G9654" s="6"/>
      <c r="H9654" s="6"/>
      <c r="I9654" s="6"/>
      <c r="J9654" s="6"/>
      <c r="K9654" s="6"/>
    </row>
    <row r="9655" spans="1:11">
      <c r="A9655" s="6"/>
      <c r="B9655" s="6"/>
      <c r="D9655" s="6"/>
      <c r="E9655" s="6"/>
      <c r="F9655" s="6"/>
      <c r="G9655" s="6"/>
      <c r="H9655" s="6"/>
      <c r="I9655" s="6"/>
      <c r="J9655" s="6"/>
      <c r="K9655" s="6"/>
    </row>
    <row r="9656" spans="1:11">
      <c r="A9656" s="6"/>
      <c r="B9656" s="6"/>
      <c r="D9656" s="6"/>
      <c r="E9656" s="6"/>
      <c r="F9656" s="6"/>
      <c r="G9656" s="6"/>
      <c r="H9656" s="6"/>
      <c r="I9656" s="6"/>
      <c r="J9656" s="6"/>
      <c r="K9656" s="6"/>
    </row>
    <row r="9657" spans="1:11">
      <c r="A9657" s="6"/>
      <c r="B9657" s="6"/>
      <c r="D9657" s="6"/>
      <c r="E9657" s="6"/>
      <c r="F9657" s="6"/>
      <c r="G9657" s="6"/>
      <c r="H9657" s="6"/>
      <c r="I9657" s="6"/>
      <c r="J9657" s="6"/>
      <c r="K9657" s="6"/>
    </row>
    <row r="9658" spans="1:11">
      <c r="A9658" s="6"/>
      <c r="B9658" s="6"/>
      <c r="D9658" s="6"/>
      <c r="E9658" s="6"/>
      <c r="F9658" s="6"/>
      <c r="G9658" s="6"/>
      <c r="H9658" s="6"/>
      <c r="I9658" s="6"/>
      <c r="J9658" s="6"/>
      <c r="K9658" s="6"/>
    </row>
    <row r="9659" spans="1:11">
      <c r="A9659" s="6"/>
      <c r="B9659" s="6"/>
      <c r="D9659" s="6"/>
      <c r="E9659" s="6"/>
      <c r="F9659" s="6"/>
      <c r="G9659" s="6"/>
      <c r="H9659" s="6"/>
      <c r="I9659" s="6"/>
      <c r="J9659" s="6"/>
      <c r="K9659" s="6"/>
    </row>
    <row r="9660" spans="1:11">
      <c r="A9660" s="6"/>
      <c r="B9660" s="6"/>
      <c r="D9660" s="6"/>
      <c r="E9660" s="6"/>
      <c r="F9660" s="6"/>
      <c r="G9660" s="6"/>
      <c r="H9660" s="6"/>
      <c r="I9660" s="6"/>
      <c r="J9660" s="6"/>
      <c r="K9660" s="6"/>
    </row>
    <row r="9661" spans="1:11">
      <c r="A9661" s="6"/>
      <c r="B9661" s="6"/>
      <c r="D9661" s="6"/>
      <c r="E9661" s="6"/>
      <c r="F9661" s="6"/>
      <c r="G9661" s="6"/>
      <c r="H9661" s="6"/>
      <c r="I9661" s="6"/>
      <c r="J9661" s="6"/>
      <c r="K9661" s="6"/>
    </row>
    <row r="9662" spans="1:11">
      <c r="A9662" s="6"/>
      <c r="B9662" s="6"/>
      <c r="D9662" s="6"/>
      <c r="E9662" s="6"/>
      <c r="F9662" s="6"/>
      <c r="G9662" s="6"/>
      <c r="H9662" s="6"/>
      <c r="I9662" s="6"/>
      <c r="J9662" s="6"/>
      <c r="K9662" s="6"/>
    </row>
    <row r="9663" spans="1:11">
      <c r="A9663" s="6"/>
      <c r="B9663" s="6"/>
      <c r="D9663" s="6"/>
      <c r="E9663" s="6"/>
      <c r="F9663" s="6"/>
      <c r="G9663" s="6"/>
      <c r="H9663" s="6"/>
      <c r="I9663" s="6"/>
      <c r="J9663" s="6"/>
      <c r="K9663" s="6"/>
    </row>
    <row r="9664" spans="1:11">
      <c r="A9664" s="6"/>
      <c r="B9664" s="6"/>
      <c r="D9664" s="6"/>
      <c r="E9664" s="6"/>
      <c r="F9664" s="6"/>
      <c r="G9664" s="6"/>
      <c r="H9664" s="6"/>
      <c r="I9664" s="6"/>
      <c r="J9664" s="6"/>
      <c r="K9664" s="6"/>
    </row>
    <row r="9665" spans="1:11">
      <c r="A9665" s="6"/>
      <c r="B9665" s="6"/>
      <c r="D9665" s="6"/>
      <c r="E9665" s="6"/>
      <c r="F9665" s="6"/>
      <c r="G9665" s="6"/>
      <c r="H9665" s="6"/>
      <c r="I9665" s="6"/>
      <c r="J9665" s="6"/>
      <c r="K9665" s="6"/>
    </row>
    <row r="9666" spans="1:11">
      <c r="A9666" s="6"/>
      <c r="B9666" s="6"/>
      <c r="D9666" s="6"/>
      <c r="E9666" s="6"/>
      <c r="F9666" s="6"/>
      <c r="G9666" s="6"/>
      <c r="H9666" s="6"/>
      <c r="I9666" s="6"/>
      <c r="J9666" s="6"/>
      <c r="K9666" s="6"/>
    </row>
    <row r="9667" spans="1:11">
      <c r="A9667" s="6"/>
      <c r="B9667" s="6"/>
      <c r="D9667" s="6"/>
      <c r="E9667" s="6"/>
      <c r="F9667" s="6"/>
      <c r="G9667" s="6"/>
      <c r="H9667" s="6"/>
      <c r="I9667" s="6"/>
      <c r="J9667" s="6"/>
      <c r="K9667" s="6"/>
    </row>
    <row r="9668" spans="1:11">
      <c r="A9668" s="6"/>
      <c r="B9668" s="6"/>
      <c r="D9668" s="6"/>
      <c r="E9668" s="6"/>
      <c r="F9668" s="6"/>
      <c r="G9668" s="6"/>
      <c r="H9668" s="6"/>
      <c r="I9668" s="6"/>
      <c r="J9668" s="6"/>
      <c r="K9668" s="6"/>
    </row>
    <row r="9669" spans="1:11">
      <c r="A9669" s="6"/>
      <c r="B9669" s="6"/>
      <c r="D9669" s="6"/>
      <c r="E9669" s="6"/>
      <c r="F9669" s="6"/>
      <c r="G9669" s="6"/>
      <c r="H9669" s="6"/>
      <c r="I9669" s="6"/>
      <c r="J9669" s="6"/>
      <c r="K9669" s="6"/>
    </row>
    <row r="9670" spans="1:11">
      <c r="A9670" s="6"/>
      <c r="B9670" s="6"/>
      <c r="D9670" s="6"/>
      <c r="E9670" s="6"/>
      <c r="F9670" s="6"/>
      <c r="G9670" s="6"/>
      <c r="H9670" s="6"/>
      <c r="I9670" s="6"/>
      <c r="J9670" s="6"/>
      <c r="K9670" s="6"/>
    </row>
    <row r="9671" spans="1:11">
      <c r="A9671" s="6"/>
      <c r="B9671" s="6"/>
      <c r="D9671" s="6"/>
      <c r="E9671" s="6"/>
      <c r="F9671" s="6"/>
      <c r="G9671" s="6"/>
      <c r="H9671" s="6"/>
      <c r="I9671" s="6"/>
      <c r="J9671" s="6"/>
      <c r="K9671" s="6"/>
    </row>
    <row r="9672" spans="1:11">
      <c r="A9672" s="6"/>
      <c r="B9672" s="6"/>
      <c r="D9672" s="6"/>
      <c r="E9672" s="6"/>
      <c r="F9672" s="6"/>
      <c r="G9672" s="6"/>
      <c r="H9672" s="6"/>
      <c r="I9672" s="6"/>
      <c r="J9672" s="6"/>
      <c r="K9672" s="6"/>
    </row>
    <row r="9673" spans="1:11">
      <c r="A9673" s="6"/>
      <c r="B9673" s="6"/>
      <c r="D9673" s="6"/>
      <c r="E9673" s="6"/>
      <c r="F9673" s="6"/>
      <c r="G9673" s="6"/>
      <c r="H9673" s="6"/>
      <c r="I9673" s="6"/>
      <c r="J9673" s="6"/>
      <c r="K9673" s="6"/>
    </row>
    <row r="9674" spans="1:11">
      <c r="A9674" s="6"/>
      <c r="B9674" s="6"/>
      <c r="D9674" s="6"/>
      <c r="E9674" s="6"/>
      <c r="F9674" s="6"/>
      <c r="G9674" s="6"/>
      <c r="H9674" s="6"/>
      <c r="I9674" s="6"/>
      <c r="J9674" s="6"/>
      <c r="K9674" s="6"/>
    </row>
    <row r="9675" spans="1:11">
      <c r="A9675" s="6"/>
      <c r="B9675" s="6"/>
      <c r="D9675" s="6"/>
      <c r="E9675" s="6"/>
      <c r="F9675" s="6"/>
      <c r="G9675" s="6"/>
      <c r="H9675" s="6"/>
      <c r="I9675" s="6"/>
      <c r="J9675" s="6"/>
      <c r="K9675" s="6"/>
    </row>
    <row r="9676" spans="1:11">
      <c r="A9676" s="6"/>
      <c r="B9676" s="6"/>
      <c r="D9676" s="6"/>
      <c r="E9676" s="6"/>
      <c r="F9676" s="6"/>
      <c r="G9676" s="6"/>
      <c r="H9676" s="6"/>
      <c r="I9676" s="6"/>
      <c r="J9676" s="6"/>
      <c r="K9676" s="6"/>
    </row>
    <row r="9677" spans="1:11">
      <c r="A9677" s="6"/>
      <c r="B9677" s="6"/>
      <c r="D9677" s="6"/>
      <c r="E9677" s="6"/>
      <c r="F9677" s="6"/>
      <c r="G9677" s="6"/>
      <c r="H9677" s="6"/>
      <c r="I9677" s="6"/>
      <c r="J9677" s="6"/>
      <c r="K9677" s="6"/>
    </row>
    <row r="9678" spans="1:11">
      <c r="A9678" s="6"/>
      <c r="B9678" s="6"/>
      <c r="D9678" s="6"/>
      <c r="E9678" s="6"/>
      <c r="F9678" s="6"/>
      <c r="G9678" s="6"/>
      <c r="H9678" s="6"/>
      <c r="I9678" s="6"/>
      <c r="J9678" s="6"/>
      <c r="K9678" s="6"/>
    </row>
    <row r="9679" spans="1:11">
      <c r="A9679" s="6"/>
      <c r="B9679" s="6"/>
      <c r="D9679" s="6"/>
      <c r="E9679" s="6"/>
      <c r="F9679" s="6"/>
      <c r="G9679" s="6"/>
      <c r="H9679" s="6"/>
      <c r="I9679" s="6"/>
      <c r="J9679" s="6"/>
      <c r="K9679" s="6"/>
    </row>
    <row r="9680" spans="1:11">
      <c r="A9680" s="6"/>
      <c r="B9680" s="6"/>
      <c r="D9680" s="6"/>
      <c r="E9680" s="6"/>
      <c r="F9680" s="6"/>
      <c r="G9680" s="6"/>
      <c r="H9680" s="6"/>
      <c r="I9680" s="6"/>
      <c r="J9680" s="6"/>
      <c r="K9680" s="6"/>
    </row>
    <row r="9681" spans="1:11">
      <c r="A9681" s="6"/>
      <c r="B9681" s="6"/>
      <c r="D9681" s="6"/>
      <c r="E9681" s="6"/>
      <c r="F9681" s="6"/>
      <c r="G9681" s="6"/>
      <c r="H9681" s="6"/>
      <c r="I9681" s="6"/>
      <c r="J9681" s="6"/>
      <c r="K9681" s="6"/>
    </row>
    <row r="9682" spans="1:11">
      <c r="A9682" s="6"/>
      <c r="B9682" s="6"/>
      <c r="D9682" s="6"/>
      <c r="E9682" s="6"/>
      <c r="F9682" s="6"/>
      <c r="G9682" s="6"/>
      <c r="H9682" s="6"/>
      <c r="I9682" s="6"/>
      <c r="J9682" s="6"/>
      <c r="K9682" s="6"/>
    </row>
    <row r="9683" spans="1:11">
      <c r="A9683" s="6"/>
      <c r="B9683" s="6"/>
      <c r="D9683" s="6"/>
      <c r="E9683" s="6"/>
      <c r="F9683" s="6"/>
      <c r="G9683" s="6"/>
      <c r="H9683" s="6"/>
      <c r="I9683" s="6"/>
      <c r="J9683" s="6"/>
      <c r="K9683" s="6"/>
    </row>
    <row r="9684" spans="1:11">
      <c r="A9684" s="6"/>
      <c r="B9684" s="6"/>
      <c r="D9684" s="6"/>
      <c r="E9684" s="6"/>
      <c r="F9684" s="6"/>
      <c r="G9684" s="6"/>
      <c r="H9684" s="6"/>
      <c r="I9684" s="6"/>
      <c r="J9684" s="6"/>
      <c r="K9684" s="6"/>
    </row>
    <row r="9685" spans="1:11">
      <c r="A9685" s="6"/>
      <c r="B9685" s="6"/>
      <c r="D9685" s="6"/>
      <c r="E9685" s="6"/>
      <c r="F9685" s="6"/>
      <c r="G9685" s="6"/>
      <c r="H9685" s="6"/>
      <c r="I9685" s="6"/>
      <c r="J9685" s="6"/>
      <c r="K9685" s="6"/>
    </row>
    <row r="9686" spans="1:11">
      <c r="A9686" s="6"/>
      <c r="B9686" s="6"/>
      <c r="D9686" s="6"/>
      <c r="E9686" s="6"/>
      <c r="F9686" s="6"/>
      <c r="G9686" s="6"/>
      <c r="H9686" s="6"/>
      <c r="I9686" s="6"/>
      <c r="J9686" s="6"/>
      <c r="K9686" s="6"/>
    </row>
    <row r="9687" spans="1:11">
      <c r="A9687" s="6"/>
      <c r="B9687" s="6"/>
      <c r="D9687" s="6"/>
      <c r="E9687" s="6"/>
      <c r="F9687" s="6"/>
      <c r="G9687" s="6"/>
      <c r="H9687" s="6"/>
      <c r="I9687" s="6"/>
      <c r="J9687" s="6"/>
      <c r="K9687" s="6"/>
    </row>
    <row r="9688" spans="1:11">
      <c r="A9688" s="6"/>
      <c r="B9688" s="6"/>
      <c r="D9688" s="6"/>
      <c r="E9688" s="6"/>
      <c r="F9688" s="6"/>
      <c r="G9688" s="6"/>
      <c r="H9688" s="6"/>
      <c r="I9688" s="6"/>
      <c r="J9688" s="6"/>
      <c r="K9688" s="6"/>
    </row>
    <row r="9689" spans="1:11">
      <c r="A9689" s="6"/>
      <c r="B9689" s="6"/>
      <c r="D9689" s="6"/>
      <c r="E9689" s="6"/>
      <c r="F9689" s="6"/>
      <c r="G9689" s="6"/>
      <c r="H9689" s="6"/>
      <c r="I9689" s="6"/>
      <c r="J9689" s="6"/>
      <c r="K9689" s="6"/>
    </row>
    <row r="9690" spans="1:11">
      <c r="A9690" s="6"/>
      <c r="B9690" s="6"/>
      <c r="D9690" s="6"/>
      <c r="E9690" s="6"/>
      <c r="F9690" s="6"/>
      <c r="G9690" s="6"/>
      <c r="H9690" s="6"/>
      <c r="I9690" s="6"/>
      <c r="J9690" s="6"/>
      <c r="K9690" s="6"/>
    </row>
    <row r="9691" spans="1:11">
      <c r="A9691" s="6"/>
      <c r="B9691" s="6"/>
      <c r="D9691" s="6"/>
      <c r="E9691" s="6"/>
      <c r="F9691" s="6"/>
      <c r="G9691" s="6"/>
      <c r="H9691" s="6"/>
      <c r="I9691" s="6"/>
      <c r="J9691" s="6"/>
      <c r="K9691" s="6"/>
    </row>
    <row r="9692" spans="1:11">
      <c r="A9692" s="6"/>
      <c r="B9692" s="6"/>
      <c r="D9692" s="6"/>
      <c r="E9692" s="6"/>
      <c r="F9692" s="6"/>
      <c r="G9692" s="6"/>
      <c r="H9692" s="6"/>
      <c r="I9692" s="6"/>
      <c r="J9692" s="6"/>
      <c r="K9692" s="6"/>
    </row>
    <row r="9693" spans="1:11">
      <c r="A9693" s="6"/>
      <c r="B9693" s="6"/>
      <c r="D9693" s="6"/>
      <c r="E9693" s="6"/>
      <c r="F9693" s="6"/>
      <c r="G9693" s="6"/>
      <c r="H9693" s="6"/>
      <c r="I9693" s="6"/>
      <c r="J9693" s="6"/>
      <c r="K9693" s="6"/>
    </row>
    <row r="9694" spans="1:11">
      <c r="A9694" s="6"/>
      <c r="B9694" s="6"/>
      <c r="D9694" s="6"/>
      <c r="E9694" s="6"/>
      <c r="F9694" s="6"/>
      <c r="G9694" s="6"/>
      <c r="H9694" s="6"/>
      <c r="I9694" s="6"/>
      <c r="J9694" s="6"/>
      <c r="K9694" s="6"/>
    </row>
    <row r="9695" spans="1:11">
      <c r="A9695" s="6"/>
      <c r="B9695" s="6"/>
      <c r="D9695" s="6"/>
      <c r="E9695" s="6"/>
      <c r="F9695" s="6"/>
      <c r="G9695" s="6"/>
      <c r="H9695" s="6"/>
      <c r="I9695" s="6"/>
      <c r="J9695" s="6"/>
      <c r="K9695" s="6"/>
    </row>
    <row r="9696" spans="1:11">
      <c r="A9696" s="6"/>
      <c r="B9696" s="6"/>
      <c r="D9696" s="6"/>
      <c r="E9696" s="6"/>
      <c r="F9696" s="6"/>
      <c r="G9696" s="6"/>
      <c r="H9696" s="6"/>
      <c r="I9696" s="6"/>
      <c r="J9696" s="6"/>
      <c r="K9696" s="6"/>
    </row>
    <row r="9697" spans="1:11">
      <c r="A9697" s="6"/>
      <c r="B9697" s="6"/>
      <c r="D9697" s="6"/>
      <c r="E9697" s="6"/>
      <c r="F9697" s="6"/>
      <c r="G9697" s="6"/>
      <c r="H9697" s="6"/>
      <c r="I9697" s="6"/>
      <c r="J9697" s="6"/>
      <c r="K9697" s="6"/>
    </row>
    <row r="9698" spans="1:11">
      <c r="A9698" s="6"/>
      <c r="B9698" s="6"/>
      <c r="D9698" s="6"/>
      <c r="E9698" s="6"/>
      <c r="F9698" s="6"/>
      <c r="G9698" s="6"/>
      <c r="H9698" s="6"/>
      <c r="I9698" s="6"/>
      <c r="J9698" s="6"/>
      <c r="K9698" s="6"/>
    </row>
    <row r="9699" spans="1:11">
      <c r="A9699" s="6"/>
      <c r="B9699" s="6"/>
      <c r="D9699" s="6"/>
      <c r="E9699" s="6"/>
      <c r="F9699" s="6"/>
      <c r="G9699" s="6"/>
      <c r="H9699" s="6"/>
      <c r="I9699" s="6"/>
      <c r="J9699" s="6"/>
      <c r="K9699" s="6"/>
    </row>
    <row r="9700" spans="1:11">
      <c r="A9700" s="6"/>
      <c r="B9700" s="6"/>
      <c r="D9700" s="6"/>
      <c r="E9700" s="6"/>
      <c r="F9700" s="6"/>
      <c r="G9700" s="6"/>
      <c r="H9700" s="6"/>
      <c r="I9700" s="6"/>
      <c r="J9700" s="6"/>
      <c r="K9700" s="6"/>
    </row>
    <row r="9701" spans="1:11">
      <c r="A9701" s="6"/>
      <c r="B9701" s="6"/>
      <c r="D9701" s="6"/>
      <c r="E9701" s="6"/>
      <c r="F9701" s="6"/>
      <c r="G9701" s="6"/>
      <c r="H9701" s="6"/>
      <c r="I9701" s="6"/>
      <c r="J9701" s="6"/>
      <c r="K9701" s="6"/>
    </row>
    <row r="9702" spans="1:11">
      <c r="A9702" s="6"/>
      <c r="B9702" s="6"/>
      <c r="D9702" s="6"/>
      <c r="E9702" s="6"/>
      <c r="F9702" s="6"/>
      <c r="G9702" s="6"/>
      <c r="H9702" s="6"/>
      <c r="I9702" s="6"/>
      <c r="J9702" s="6"/>
      <c r="K9702" s="6"/>
    </row>
    <row r="9703" spans="1:11">
      <c r="A9703" s="6"/>
      <c r="B9703" s="6"/>
      <c r="D9703" s="6"/>
      <c r="E9703" s="6"/>
      <c r="F9703" s="6"/>
      <c r="G9703" s="6"/>
      <c r="H9703" s="6"/>
      <c r="I9703" s="6"/>
      <c r="J9703" s="6"/>
      <c r="K9703" s="6"/>
    </row>
    <row r="9704" spans="1:11">
      <c r="A9704" s="6"/>
      <c r="B9704" s="6"/>
      <c r="D9704" s="6"/>
      <c r="E9704" s="6"/>
      <c r="F9704" s="6"/>
      <c r="G9704" s="6"/>
      <c r="H9704" s="6"/>
      <c r="I9704" s="6"/>
      <c r="J9704" s="6"/>
      <c r="K9704" s="6"/>
    </row>
    <row r="9705" spans="1:11">
      <c r="A9705" s="6"/>
      <c r="B9705" s="6"/>
      <c r="D9705" s="6"/>
      <c r="E9705" s="6"/>
      <c r="F9705" s="6"/>
      <c r="G9705" s="6"/>
      <c r="H9705" s="6"/>
      <c r="I9705" s="6"/>
      <c r="J9705" s="6"/>
      <c r="K9705" s="6"/>
    </row>
    <row r="9706" spans="1:11">
      <c r="A9706" s="6"/>
      <c r="B9706" s="6"/>
      <c r="D9706" s="6"/>
      <c r="E9706" s="6"/>
      <c r="F9706" s="6"/>
      <c r="G9706" s="6"/>
      <c r="H9706" s="6"/>
      <c r="I9706" s="6"/>
      <c r="J9706" s="6"/>
      <c r="K9706" s="6"/>
    </row>
    <row r="9707" spans="1:11">
      <c r="A9707" s="6"/>
      <c r="B9707" s="6"/>
      <c r="D9707" s="6"/>
      <c r="E9707" s="6"/>
      <c r="F9707" s="6"/>
      <c r="G9707" s="6"/>
      <c r="H9707" s="6"/>
      <c r="I9707" s="6"/>
      <c r="J9707" s="6"/>
      <c r="K9707" s="6"/>
    </row>
    <row r="9708" spans="1:11">
      <c r="A9708" s="6"/>
      <c r="B9708" s="6"/>
      <c r="D9708" s="6"/>
      <c r="E9708" s="6"/>
      <c r="F9708" s="6"/>
      <c r="G9708" s="6"/>
      <c r="H9708" s="6"/>
      <c r="I9708" s="6"/>
      <c r="J9708" s="6"/>
      <c r="K9708" s="6"/>
    </row>
    <row r="9709" spans="1:11">
      <c r="A9709" s="6"/>
      <c r="B9709" s="6"/>
      <c r="D9709" s="6"/>
      <c r="E9709" s="6"/>
      <c r="F9709" s="6"/>
      <c r="G9709" s="6"/>
      <c r="H9709" s="6"/>
      <c r="I9709" s="6"/>
      <c r="J9709" s="6"/>
      <c r="K9709" s="6"/>
    </row>
    <row r="9710" spans="1:11">
      <c r="A9710" s="6"/>
      <c r="B9710" s="6"/>
      <c r="D9710" s="6"/>
      <c r="E9710" s="6"/>
      <c r="F9710" s="6"/>
      <c r="G9710" s="6"/>
      <c r="H9710" s="6"/>
      <c r="I9710" s="6"/>
      <c r="J9710" s="6"/>
      <c r="K9710" s="6"/>
    </row>
    <row r="9711" spans="1:11">
      <c r="A9711" s="6"/>
      <c r="B9711" s="6"/>
      <c r="D9711" s="6"/>
      <c r="E9711" s="6"/>
      <c r="F9711" s="6"/>
      <c r="G9711" s="6"/>
      <c r="H9711" s="6"/>
      <c r="I9711" s="6"/>
      <c r="J9711" s="6"/>
      <c r="K9711" s="6"/>
    </row>
    <row r="9712" spans="1:11">
      <c r="A9712" s="6"/>
      <c r="B9712" s="6"/>
      <c r="D9712" s="6"/>
      <c r="E9712" s="6"/>
      <c r="F9712" s="6"/>
      <c r="G9712" s="6"/>
      <c r="H9712" s="6"/>
      <c r="I9712" s="6"/>
      <c r="J9712" s="6"/>
      <c r="K9712" s="6"/>
    </row>
    <row r="9713" spans="1:11">
      <c r="A9713" s="6"/>
      <c r="B9713" s="6"/>
      <c r="D9713" s="6"/>
      <c r="E9713" s="6"/>
      <c r="F9713" s="6"/>
      <c r="G9713" s="6"/>
      <c r="H9713" s="6"/>
      <c r="I9713" s="6"/>
      <c r="J9713" s="6"/>
      <c r="K9713" s="6"/>
    </row>
    <row r="9714" spans="1:11">
      <c r="A9714" s="6"/>
      <c r="B9714" s="6"/>
      <c r="D9714" s="6"/>
      <c r="E9714" s="6"/>
      <c r="F9714" s="6"/>
      <c r="G9714" s="6"/>
      <c r="H9714" s="6"/>
      <c r="I9714" s="6"/>
      <c r="J9714" s="6"/>
      <c r="K9714" s="6"/>
    </row>
    <row r="9715" spans="1:11">
      <c r="A9715" s="6"/>
      <c r="B9715" s="6"/>
      <c r="D9715" s="6"/>
      <c r="E9715" s="6"/>
      <c r="F9715" s="6"/>
      <c r="G9715" s="6"/>
      <c r="H9715" s="6"/>
      <c r="I9715" s="6"/>
      <c r="J9715" s="6"/>
      <c r="K9715" s="6"/>
    </row>
    <row r="9716" spans="1:11">
      <c r="A9716" s="6"/>
      <c r="B9716" s="6"/>
      <c r="D9716" s="6"/>
      <c r="E9716" s="6"/>
      <c r="F9716" s="6"/>
      <c r="G9716" s="6"/>
      <c r="H9716" s="6"/>
      <c r="I9716" s="6"/>
      <c r="J9716" s="6"/>
      <c r="K9716" s="6"/>
    </row>
    <row r="9717" spans="1:11">
      <c r="A9717" s="6"/>
      <c r="B9717" s="6"/>
      <c r="D9717" s="6"/>
      <c r="E9717" s="6"/>
      <c r="F9717" s="6"/>
      <c r="G9717" s="6"/>
      <c r="H9717" s="6"/>
      <c r="I9717" s="6"/>
      <c r="J9717" s="6"/>
      <c r="K9717" s="6"/>
    </row>
    <row r="9718" spans="1:11">
      <c r="A9718" s="6"/>
      <c r="B9718" s="6"/>
      <c r="D9718" s="6"/>
      <c r="E9718" s="6"/>
      <c r="F9718" s="6"/>
      <c r="G9718" s="6"/>
      <c r="H9718" s="6"/>
      <c r="I9718" s="6"/>
      <c r="J9718" s="6"/>
      <c r="K9718" s="6"/>
    </row>
    <row r="9719" spans="1:11">
      <c r="A9719" s="6"/>
      <c r="B9719" s="6"/>
      <c r="D9719" s="6"/>
      <c r="E9719" s="6"/>
      <c r="F9719" s="6"/>
      <c r="G9719" s="6"/>
      <c r="H9719" s="6"/>
      <c r="I9719" s="6"/>
      <c r="J9719" s="6"/>
      <c r="K9719" s="6"/>
    </row>
    <row r="9720" spans="1:11">
      <c r="A9720" s="6"/>
      <c r="B9720" s="6"/>
      <c r="D9720" s="6"/>
      <c r="E9720" s="6"/>
      <c r="F9720" s="6"/>
      <c r="G9720" s="6"/>
      <c r="H9720" s="6"/>
      <c r="I9720" s="6"/>
      <c r="J9720" s="6"/>
      <c r="K9720" s="6"/>
    </row>
    <row r="9721" spans="1:11">
      <c r="A9721" s="6"/>
      <c r="B9721" s="6"/>
      <c r="D9721" s="6"/>
      <c r="E9721" s="6"/>
      <c r="F9721" s="6"/>
      <c r="G9721" s="6"/>
      <c r="H9721" s="6"/>
      <c r="I9721" s="6"/>
      <c r="J9721" s="6"/>
      <c r="K9721" s="6"/>
    </row>
    <row r="9722" spans="1:11">
      <c r="A9722" s="6"/>
      <c r="B9722" s="6"/>
      <c r="D9722" s="6"/>
      <c r="E9722" s="6"/>
      <c r="F9722" s="6"/>
      <c r="G9722" s="6"/>
      <c r="H9722" s="6"/>
      <c r="I9722" s="6"/>
      <c r="J9722" s="6"/>
      <c r="K9722" s="6"/>
    </row>
    <row r="9723" spans="1:11">
      <c r="A9723" s="6"/>
      <c r="B9723" s="6"/>
      <c r="D9723" s="6"/>
      <c r="E9723" s="6"/>
      <c r="F9723" s="6"/>
      <c r="G9723" s="6"/>
      <c r="H9723" s="6"/>
      <c r="I9723" s="6"/>
      <c r="J9723" s="6"/>
      <c r="K9723" s="6"/>
    </row>
    <row r="9724" spans="1:11">
      <c r="A9724" s="6"/>
      <c r="B9724" s="6"/>
      <c r="D9724" s="6"/>
      <c r="E9724" s="6"/>
      <c r="F9724" s="6"/>
      <c r="G9724" s="6"/>
      <c r="H9724" s="6"/>
      <c r="I9724" s="6"/>
      <c r="J9724" s="6"/>
      <c r="K9724" s="6"/>
    </row>
    <row r="9725" spans="1:11">
      <c r="A9725" s="6"/>
      <c r="B9725" s="6"/>
      <c r="D9725" s="6"/>
      <c r="E9725" s="6"/>
      <c r="F9725" s="6"/>
      <c r="G9725" s="6"/>
      <c r="H9725" s="6"/>
      <c r="I9725" s="6"/>
      <c r="J9725" s="6"/>
      <c r="K9725" s="6"/>
    </row>
    <row r="9726" spans="1:11">
      <c r="A9726" s="6"/>
      <c r="B9726" s="6"/>
      <c r="D9726" s="6"/>
      <c r="E9726" s="6"/>
      <c r="F9726" s="6"/>
      <c r="G9726" s="6"/>
      <c r="H9726" s="6"/>
      <c r="I9726" s="6"/>
      <c r="J9726" s="6"/>
      <c r="K9726" s="6"/>
    </row>
    <row r="9727" spans="1:11">
      <c r="A9727" s="6"/>
      <c r="B9727" s="6"/>
      <c r="D9727" s="6"/>
      <c r="E9727" s="6"/>
      <c r="F9727" s="6"/>
      <c r="G9727" s="6"/>
      <c r="H9727" s="6"/>
      <c r="I9727" s="6"/>
      <c r="J9727" s="6"/>
      <c r="K9727" s="6"/>
    </row>
    <row r="9728" spans="1:11">
      <c r="A9728" s="6"/>
      <c r="B9728" s="6"/>
      <c r="D9728" s="6"/>
      <c r="E9728" s="6"/>
      <c r="F9728" s="6"/>
      <c r="G9728" s="6"/>
      <c r="H9728" s="6"/>
      <c r="I9728" s="6"/>
      <c r="J9728" s="6"/>
      <c r="K9728" s="6"/>
    </row>
    <row r="9729" spans="1:11">
      <c r="A9729" s="6"/>
      <c r="B9729" s="6"/>
      <c r="D9729" s="6"/>
      <c r="E9729" s="6"/>
      <c r="F9729" s="6"/>
      <c r="G9729" s="6"/>
      <c r="H9729" s="6"/>
      <c r="I9729" s="6"/>
      <c r="J9729" s="6"/>
      <c r="K9729" s="6"/>
    </row>
    <row r="9730" spans="1:11">
      <c r="A9730" s="6"/>
      <c r="B9730" s="6"/>
      <c r="D9730" s="6"/>
      <c r="E9730" s="6"/>
      <c r="F9730" s="6"/>
      <c r="G9730" s="6"/>
      <c r="H9730" s="6"/>
      <c r="I9730" s="6"/>
      <c r="J9730" s="6"/>
      <c r="K9730" s="6"/>
    </row>
    <row r="9731" spans="1:11">
      <c r="A9731" s="6"/>
      <c r="B9731" s="6"/>
      <c r="D9731" s="6"/>
      <c r="E9731" s="6"/>
      <c r="F9731" s="6"/>
      <c r="G9731" s="6"/>
      <c r="H9731" s="6"/>
      <c r="I9731" s="6"/>
      <c r="J9731" s="6"/>
      <c r="K9731" s="6"/>
    </row>
    <row r="9732" spans="1:11">
      <c r="A9732" s="6"/>
      <c r="B9732" s="6"/>
      <c r="D9732" s="6"/>
      <c r="E9732" s="6"/>
      <c r="F9732" s="6"/>
      <c r="G9732" s="6"/>
      <c r="H9732" s="6"/>
      <c r="I9732" s="6"/>
      <c r="J9732" s="6"/>
      <c r="K9732" s="6"/>
    </row>
    <row r="9733" spans="1:11">
      <c r="A9733" s="6"/>
      <c r="B9733" s="6"/>
      <c r="D9733" s="6"/>
      <c r="E9733" s="6"/>
      <c r="F9733" s="6"/>
      <c r="G9733" s="6"/>
      <c r="H9733" s="6"/>
      <c r="I9733" s="6"/>
      <c r="J9733" s="6"/>
      <c r="K9733" s="6"/>
    </row>
    <row r="9734" spans="1:11">
      <c r="A9734" s="6"/>
      <c r="B9734" s="6"/>
      <c r="D9734" s="6"/>
      <c r="E9734" s="6"/>
      <c r="F9734" s="6"/>
      <c r="G9734" s="6"/>
      <c r="H9734" s="6"/>
      <c r="I9734" s="6"/>
      <c r="J9734" s="6"/>
      <c r="K9734" s="6"/>
    </row>
    <row r="9735" spans="1:11">
      <c r="A9735" s="6"/>
      <c r="B9735" s="6"/>
      <c r="D9735" s="6"/>
      <c r="E9735" s="6"/>
      <c r="F9735" s="6"/>
      <c r="G9735" s="6"/>
      <c r="H9735" s="6"/>
      <c r="I9735" s="6"/>
      <c r="J9735" s="6"/>
      <c r="K9735" s="6"/>
    </row>
    <row r="9736" spans="1:11">
      <c r="A9736" s="6"/>
      <c r="B9736" s="6"/>
      <c r="D9736" s="6"/>
      <c r="E9736" s="6"/>
      <c r="F9736" s="6"/>
      <c r="G9736" s="6"/>
      <c r="H9736" s="6"/>
      <c r="I9736" s="6"/>
      <c r="J9736" s="6"/>
      <c r="K9736" s="6"/>
    </row>
    <row r="9737" spans="1:11">
      <c r="A9737" s="6"/>
      <c r="B9737" s="6"/>
      <c r="D9737" s="6"/>
      <c r="E9737" s="6"/>
      <c r="F9737" s="6"/>
      <c r="G9737" s="6"/>
      <c r="H9737" s="6"/>
      <c r="I9737" s="6"/>
      <c r="J9737" s="6"/>
      <c r="K9737" s="6"/>
    </row>
    <row r="9738" spans="1:11">
      <c r="A9738" s="6"/>
      <c r="B9738" s="6"/>
      <c r="D9738" s="6"/>
      <c r="E9738" s="6"/>
      <c r="F9738" s="6"/>
      <c r="G9738" s="6"/>
      <c r="H9738" s="6"/>
      <c r="I9738" s="6"/>
      <c r="J9738" s="6"/>
      <c r="K9738" s="6"/>
    </row>
    <row r="9739" spans="1:11">
      <c r="A9739" s="6"/>
      <c r="B9739" s="6"/>
      <c r="D9739" s="6"/>
      <c r="E9739" s="6"/>
      <c r="F9739" s="6"/>
      <c r="G9739" s="6"/>
      <c r="H9739" s="6"/>
      <c r="I9739" s="6"/>
      <c r="J9739" s="6"/>
      <c r="K9739" s="6"/>
    </row>
    <row r="9740" spans="1:11">
      <c r="A9740" s="6"/>
      <c r="B9740" s="6"/>
      <c r="D9740" s="6"/>
      <c r="E9740" s="6"/>
      <c r="F9740" s="6"/>
      <c r="G9740" s="6"/>
      <c r="H9740" s="6"/>
      <c r="I9740" s="6"/>
      <c r="J9740" s="6"/>
      <c r="K9740" s="6"/>
    </row>
    <row r="9741" spans="1:11">
      <c r="A9741" s="6"/>
      <c r="B9741" s="6"/>
      <c r="D9741" s="6"/>
      <c r="E9741" s="6"/>
      <c r="F9741" s="6"/>
      <c r="G9741" s="6"/>
      <c r="H9741" s="6"/>
      <c r="I9741" s="6"/>
      <c r="J9741" s="6"/>
      <c r="K9741" s="6"/>
    </row>
    <row r="9742" spans="1:11">
      <c r="A9742" s="6"/>
      <c r="B9742" s="6"/>
      <c r="D9742" s="6"/>
      <c r="E9742" s="6"/>
      <c r="F9742" s="6"/>
      <c r="G9742" s="6"/>
      <c r="H9742" s="6"/>
      <c r="I9742" s="6"/>
      <c r="J9742" s="6"/>
      <c r="K9742" s="6"/>
    </row>
    <row r="9743" spans="1:11">
      <c r="A9743" s="6"/>
      <c r="B9743" s="6"/>
      <c r="D9743" s="6"/>
      <c r="E9743" s="6"/>
      <c r="F9743" s="6"/>
      <c r="G9743" s="6"/>
      <c r="H9743" s="6"/>
      <c r="I9743" s="6"/>
      <c r="J9743" s="6"/>
      <c r="K9743" s="6"/>
    </row>
    <row r="9744" spans="1:11">
      <c r="A9744" s="6"/>
      <c r="B9744" s="6"/>
      <c r="D9744" s="6"/>
      <c r="E9744" s="6"/>
      <c r="F9744" s="6"/>
      <c r="G9744" s="6"/>
      <c r="H9744" s="6"/>
      <c r="I9744" s="6"/>
      <c r="J9744" s="6"/>
      <c r="K9744" s="6"/>
    </row>
    <row r="9745" spans="1:11">
      <c r="A9745" s="6"/>
      <c r="B9745" s="6"/>
      <c r="D9745" s="6"/>
      <c r="E9745" s="6"/>
      <c r="F9745" s="6"/>
      <c r="G9745" s="6"/>
      <c r="H9745" s="6"/>
      <c r="I9745" s="6"/>
      <c r="J9745" s="6"/>
      <c r="K9745" s="6"/>
    </row>
    <row r="9746" spans="1:11">
      <c r="A9746" s="6"/>
      <c r="B9746" s="6"/>
      <c r="D9746" s="6"/>
      <c r="E9746" s="6"/>
      <c r="F9746" s="6"/>
      <c r="G9746" s="6"/>
      <c r="H9746" s="6"/>
      <c r="I9746" s="6"/>
      <c r="J9746" s="6"/>
      <c r="K9746" s="6"/>
    </row>
    <row r="9747" spans="1:11">
      <c r="A9747" s="6"/>
      <c r="B9747" s="6"/>
      <c r="D9747" s="6"/>
      <c r="E9747" s="6"/>
      <c r="F9747" s="6"/>
      <c r="G9747" s="6"/>
      <c r="H9747" s="6"/>
      <c r="I9747" s="6"/>
      <c r="J9747" s="6"/>
      <c r="K9747" s="6"/>
    </row>
    <row r="9748" spans="1:11">
      <c r="A9748" s="6"/>
      <c r="B9748" s="6"/>
      <c r="D9748" s="6"/>
      <c r="E9748" s="6"/>
      <c r="F9748" s="6"/>
      <c r="G9748" s="6"/>
      <c r="H9748" s="6"/>
      <c r="I9748" s="6"/>
      <c r="J9748" s="6"/>
      <c r="K9748" s="6"/>
    </row>
    <row r="9749" spans="1:11">
      <c r="A9749" s="6"/>
      <c r="B9749" s="6"/>
      <c r="D9749" s="6"/>
      <c r="E9749" s="6"/>
      <c r="F9749" s="6"/>
      <c r="G9749" s="6"/>
      <c r="H9749" s="6"/>
      <c r="I9749" s="6"/>
      <c r="J9749" s="6"/>
      <c r="K9749" s="6"/>
    </row>
    <row r="9750" spans="1:11">
      <c r="A9750" s="6"/>
      <c r="B9750" s="6"/>
      <c r="D9750" s="6"/>
      <c r="E9750" s="6"/>
      <c r="F9750" s="6"/>
      <c r="G9750" s="6"/>
      <c r="H9750" s="6"/>
      <c r="I9750" s="6"/>
      <c r="J9750" s="6"/>
      <c r="K9750" s="6"/>
    </row>
    <row r="9751" spans="1:11">
      <c r="A9751" s="6"/>
      <c r="B9751" s="6"/>
      <c r="D9751" s="6"/>
      <c r="E9751" s="6"/>
      <c r="F9751" s="6"/>
      <c r="G9751" s="6"/>
      <c r="H9751" s="6"/>
      <c r="I9751" s="6"/>
      <c r="J9751" s="6"/>
      <c r="K9751" s="6"/>
    </row>
    <row r="9752" spans="1:11">
      <c r="A9752" s="6"/>
      <c r="B9752" s="6"/>
      <c r="D9752" s="6"/>
      <c r="E9752" s="6"/>
      <c r="F9752" s="6"/>
      <c r="G9752" s="6"/>
      <c r="H9752" s="6"/>
      <c r="I9752" s="6"/>
      <c r="J9752" s="6"/>
      <c r="K9752" s="6"/>
    </row>
    <row r="9753" spans="1:11">
      <c r="A9753" s="6"/>
      <c r="B9753" s="6"/>
      <c r="D9753" s="6"/>
      <c r="E9753" s="6"/>
      <c r="F9753" s="6"/>
      <c r="G9753" s="6"/>
      <c r="H9753" s="6"/>
      <c r="I9753" s="6"/>
      <c r="J9753" s="6"/>
      <c r="K9753" s="6"/>
    </row>
    <row r="9754" spans="1:11">
      <c r="A9754" s="6"/>
      <c r="B9754" s="6"/>
      <c r="D9754" s="6"/>
      <c r="E9754" s="6"/>
      <c r="F9754" s="6"/>
      <c r="G9754" s="6"/>
      <c r="H9754" s="6"/>
      <c r="I9754" s="6"/>
      <c r="J9754" s="6"/>
      <c r="K9754" s="6"/>
    </row>
    <row r="9755" spans="1:11">
      <c r="A9755" s="6"/>
      <c r="B9755" s="6"/>
      <c r="D9755" s="6"/>
      <c r="E9755" s="6"/>
      <c r="F9755" s="6"/>
      <c r="G9755" s="6"/>
      <c r="H9755" s="6"/>
      <c r="I9755" s="6"/>
      <c r="J9755" s="6"/>
      <c r="K9755" s="6"/>
    </row>
    <row r="9756" spans="1:11">
      <c r="A9756" s="6"/>
      <c r="B9756" s="6"/>
      <c r="D9756" s="6"/>
      <c r="E9756" s="6"/>
      <c r="F9756" s="6"/>
      <c r="G9756" s="6"/>
      <c r="H9756" s="6"/>
      <c r="I9756" s="6"/>
      <c r="J9756" s="6"/>
      <c r="K9756" s="6"/>
    </row>
    <row r="9757" spans="1:11">
      <c r="A9757" s="6"/>
      <c r="B9757" s="6"/>
      <c r="D9757" s="6"/>
      <c r="E9757" s="6"/>
      <c r="F9757" s="6"/>
      <c r="G9757" s="6"/>
      <c r="H9757" s="6"/>
      <c r="I9757" s="6"/>
      <c r="J9757" s="6"/>
      <c r="K9757" s="6"/>
    </row>
    <row r="9758" spans="1:11">
      <c r="A9758" s="6"/>
      <c r="B9758" s="6"/>
      <c r="D9758" s="6"/>
      <c r="E9758" s="6"/>
      <c r="F9758" s="6"/>
      <c r="G9758" s="6"/>
      <c r="H9758" s="6"/>
      <c r="I9758" s="6"/>
      <c r="J9758" s="6"/>
      <c r="K9758" s="6"/>
    </row>
    <row r="9759" spans="1:11">
      <c r="A9759" s="6"/>
      <c r="B9759" s="6"/>
      <c r="D9759" s="6"/>
      <c r="E9759" s="6"/>
      <c r="F9759" s="6"/>
      <c r="G9759" s="6"/>
      <c r="H9759" s="6"/>
      <c r="I9759" s="6"/>
      <c r="J9759" s="6"/>
      <c r="K9759" s="6"/>
    </row>
    <row r="9760" spans="1:11">
      <c r="A9760" s="6"/>
      <c r="B9760" s="6"/>
      <c r="D9760" s="6"/>
      <c r="E9760" s="6"/>
      <c r="F9760" s="6"/>
      <c r="G9760" s="6"/>
      <c r="H9760" s="6"/>
      <c r="I9760" s="6"/>
      <c r="J9760" s="6"/>
      <c r="K9760" s="6"/>
    </row>
    <row r="9761" spans="1:11">
      <c r="A9761" s="6"/>
      <c r="B9761" s="6"/>
      <c r="D9761" s="6"/>
      <c r="E9761" s="6"/>
      <c r="F9761" s="6"/>
      <c r="G9761" s="6"/>
      <c r="H9761" s="6"/>
      <c r="I9761" s="6"/>
      <c r="J9761" s="6"/>
      <c r="K9761" s="6"/>
    </row>
    <row r="9762" spans="1:11">
      <c r="A9762" s="6"/>
      <c r="B9762" s="6"/>
      <c r="D9762" s="6"/>
      <c r="E9762" s="6"/>
      <c r="F9762" s="6"/>
      <c r="G9762" s="6"/>
      <c r="H9762" s="6"/>
      <c r="I9762" s="6"/>
      <c r="J9762" s="6"/>
      <c r="K9762" s="6"/>
    </row>
    <row r="9763" spans="1:11">
      <c r="A9763" s="6"/>
      <c r="B9763" s="6"/>
      <c r="D9763" s="6"/>
      <c r="E9763" s="6"/>
      <c r="F9763" s="6"/>
      <c r="G9763" s="6"/>
      <c r="H9763" s="6"/>
      <c r="I9763" s="6"/>
      <c r="J9763" s="6"/>
      <c r="K9763" s="6"/>
    </row>
    <row r="9764" spans="1:11">
      <c r="A9764" s="6"/>
      <c r="B9764" s="6"/>
      <c r="D9764" s="6"/>
      <c r="E9764" s="6"/>
      <c r="F9764" s="6"/>
      <c r="G9764" s="6"/>
      <c r="H9764" s="6"/>
      <c r="I9764" s="6"/>
      <c r="J9764" s="6"/>
      <c r="K9764" s="6"/>
    </row>
    <row r="9765" spans="1:11">
      <c r="A9765" s="6"/>
      <c r="B9765" s="6"/>
      <c r="D9765" s="6"/>
      <c r="E9765" s="6"/>
      <c r="F9765" s="6"/>
      <c r="G9765" s="6"/>
      <c r="H9765" s="6"/>
      <c r="I9765" s="6"/>
      <c r="J9765" s="6"/>
      <c r="K9765" s="6"/>
    </row>
    <row r="9766" spans="1:11">
      <c r="A9766" s="6"/>
      <c r="B9766" s="6"/>
      <c r="D9766" s="6"/>
      <c r="E9766" s="6"/>
      <c r="F9766" s="6"/>
      <c r="G9766" s="6"/>
      <c r="H9766" s="6"/>
      <c r="I9766" s="6"/>
      <c r="J9766" s="6"/>
      <c r="K9766" s="6"/>
    </row>
    <row r="9767" spans="1:11">
      <c r="A9767" s="6"/>
      <c r="B9767" s="6"/>
      <c r="D9767" s="6"/>
      <c r="E9767" s="6"/>
      <c r="F9767" s="6"/>
      <c r="G9767" s="6"/>
      <c r="H9767" s="6"/>
      <c r="I9767" s="6"/>
      <c r="J9767" s="6"/>
      <c r="K9767" s="6"/>
    </row>
    <row r="9768" spans="1:11">
      <c r="A9768" s="6"/>
      <c r="B9768" s="6"/>
      <c r="D9768" s="6"/>
      <c r="E9768" s="6"/>
      <c r="F9768" s="6"/>
      <c r="G9768" s="6"/>
      <c r="H9768" s="6"/>
      <c r="I9768" s="6"/>
      <c r="J9768" s="6"/>
      <c r="K9768" s="6"/>
    </row>
    <row r="9769" spans="1:11">
      <c r="A9769" s="6"/>
      <c r="B9769" s="6"/>
      <c r="D9769" s="6"/>
      <c r="E9769" s="6"/>
      <c r="F9769" s="6"/>
      <c r="G9769" s="6"/>
      <c r="H9769" s="6"/>
      <c r="I9769" s="6"/>
      <c r="J9769" s="6"/>
      <c r="K9769" s="6"/>
    </row>
    <row r="9770" spans="1:11">
      <c r="A9770" s="6"/>
      <c r="B9770" s="6"/>
      <c r="D9770" s="6"/>
      <c r="E9770" s="6"/>
      <c r="F9770" s="6"/>
      <c r="G9770" s="6"/>
      <c r="H9770" s="6"/>
      <c r="I9770" s="6"/>
      <c r="J9770" s="6"/>
      <c r="K9770" s="6"/>
    </row>
    <row r="9771" spans="1:11">
      <c r="A9771" s="6"/>
      <c r="B9771" s="6"/>
      <c r="D9771" s="6"/>
      <c r="E9771" s="6"/>
      <c r="F9771" s="6"/>
      <c r="G9771" s="6"/>
      <c r="H9771" s="6"/>
      <c r="I9771" s="6"/>
      <c r="J9771" s="6"/>
      <c r="K9771" s="6"/>
    </row>
    <row r="9772" spans="1:11">
      <c r="A9772" s="6"/>
      <c r="B9772" s="6"/>
      <c r="D9772" s="6"/>
      <c r="E9772" s="6"/>
      <c r="F9772" s="6"/>
      <c r="G9772" s="6"/>
      <c r="H9772" s="6"/>
      <c r="I9772" s="6"/>
      <c r="J9772" s="6"/>
      <c r="K9772" s="6"/>
    </row>
    <row r="9773" spans="1:11">
      <c r="A9773" s="6"/>
      <c r="B9773" s="6"/>
      <c r="D9773" s="6"/>
      <c r="E9773" s="6"/>
      <c r="F9773" s="6"/>
      <c r="G9773" s="6"/>
      <c r="H9773" s="6"/>
      <c r="I9773" s="6"/>
      <c r="J9773" s="6"/>
      <c r="K9773" s="6"/>
    </row>
    <row r="9774" spans="1:11">
      <c r="A9774" s="6"/>
      <c r="B9774" s="6"/>
      <c r="D9774" s="6"/>
      <c r="E9774" s="6"/>
      <c r="F9774" s="6"/>
      <c r="G9774" s="6"/>
      <c r="H9774" s="6"/>
      <c r="I9774" s="6"/>
      <c r="J9774" s="6"/>
      <c r="K9774" s="6"/>
    </row>
    <row r="9775" spans="1:11">
      <c r="A9775" s="6"/>
      <c r="B9775" s="6"/>
      <c r="D9775" s="6"/>
      <c r="E9775" s="6"/>
      <c r="F9775" s="6"/>
      <c r="G9775" s="6"/>
      <c r="H9775" s="6"/>
      <c r="I9775" s="6"/>
      <c r="J9775" s="6"/>
      <c r="K9775" s="6"/>
    </row>
    <row r="9776" spans="1:11">
      <c r="A9776" s="6"/>
      <c r="B9776" s="6"/>
      <c r="D9776" s="6"/>
      <c r="E9776" s="6"/>
      <c r="F9776" s="6"/>
      <c r="G9776" s="6"/>
      <c r="H9776" s="6"/>
      <c r="I9776" s="6"/>
      <c r="J9776" s="6"/>
      <c r="K9776" s="6"/>
    </row>
    <row r="9777" spans="1:11">
      <c r="A9777" s="6"/>
      <c r="B9777" s="6"/>
      <c r="D9777" s="6"/>
      <c r="E9777" s="6"/>
      <c r="F9777" s="6"/>
      <c r="G9777" s="6"/>
      <c r="H9777" s="6"/>
      <c r="I9777" s="6"/>
      <c r="J9777" s="6"/>
      <c r="K9777" s="6"/>
    </row>
    <row r="9778" spans="1:11">
      <c r="A9778" s="6"/>
      <c r="B9778" s="6"/>
      <c r="D9778" s="6"/>
      <c r="E9778" s="6"/>
      <c r="F9778" s="6"/>
      <c r="G9778" s="6"/>
      <c r="H9778" s="6"/>
      <c r="I9778" s="6"/>
      <c r="J9778" s="6"/>
      <c r="K9778" s="6"/>
    </row>
    <row r="9779" spans="1:11">
      <c r="A9779" s="6"/>
      <c r="B9779" s="6"/>
      <c r="D9779" s="6"/>
      <c r="E9779" s="6"/>
      <c r="F9779" s="6"/>
      <c r="G9779" s="6"/>
      <c r="H9779" s="6"/>
      <c r="I9779" s="6"/>
      <c r="J9779" s="6"/>
      <c r="K9779" s="6"/>
    </row>
    <row r="9780" spans="1:11">
      <c r="A9780" s="6"/>
      <c r="B9780" s="6"/>
      <c r="D9780" s="6"/>
      <c r="E9780" s="6"/>
      <c r="F9780" s="6"/>
      <c r="G9780" s="6"/>
      <c r="H9780" s="6"/>
      <c r="I9780" s="6"/>
      <c r="J9780" s="6"/>
      <c r="K9780" s="6"/>
    </row>
    <row r="9781" spans="1:11">
      <c r="A9781" s="6"/>
      <c r="B9781" s="6"/>
      <c r="D9781" s="6"/>
      <c r="E9781" s="6"/>
      <c r="F9781" s="6"/>
      <c r="G9781" s="6"/>
      <c r="H9781" s="6"/>
      <c r="I9781" s="6"/>
      <c r="J9781" s="6"/>
      <c r="K9781" s="6"/>
    </row>
    <row r="9782" spans="1:11">
      <c r="A9782" s="6"/>
      <c r="B9782" s="6"/>
      <c r="D9782" s="6"/>
      <c r="E9782" s="6"/>
      <c r="F9782" s="6"/>
      <c r="G9782" s="6"/>
      <c r="H9782" s="6"/>
      <c r="I9782" s="6"/>
      <c r="J9782" s="6"/>
      <c r="K9782" s="6"/>
    </row>
    <row r="9783" spans="1:11">
      <c r="A9783" s="6"/>
      <c r="B9783" s="6"/>
      <c r="D9783" s="6"/>
      <c r="E9783" s="6"/>
      <c r="F9783" s="6"/>
      <c r="G9783" s="6"/>
      <c r="H9783" s="6"/>
      <c r="I9783" s="6"/>
      <c r="J9783" s="6"/>
      <c r="K9783" s="6"/>
    </row>
    <row r="9784" spans="1:11">
      <c r="A9784" s="6"/>
      <c r="B9784" s="6"/>
      <c r="D9784" s="6"/>
      <c r="E9784" s="6"/>
      <c r="F9784" s="6"/>
      <c r="G9784" s="6"/>
      <c r="H9784" s="6"/>
      <c r="I9784" s="6"/>
      <c r="J9784" s="6"/>
      <c r="K9784" s="6"/>
    </row>
    <row r="9785" spans="1:11">
      <c r="A9785" s="6"/>
      <c r="B9785" s="6"/>
      <c r="D9785" s="6"/>
      <c r="E9785" s="6"/>
      <c r="F9785" s="6"/>
      <c r="G9785" s="6"/>
      <c r="H9785" s="6"/>
      <c r="I9785" s="6"/>
      <c r="J9785" s="6"/>
      <c r="K9785" s="6"/>
    </row>
    <row r="9786" spans="1:11">
      <c r="A9786" s="6"/>
      <c r="B9786" s="6"/>
      <c r="D9786" s="6"/>
      <c r="E9786" s="6"/>
      <c r="F9786" s="6"/>
      <c r="G9786" s="6"/>
      <c r="H9786" s="6"/>
      <c r="I9786" s="6"/>
      <c r="J9786" s="6"/>
      <c r="K9786" s="6"/>
    </row>
    <row r="9787" spans="1:11">
      <c r="A9787" s="6"/>
      <c r="B9787" s="6"/>
      <c r="D9787" s="6"/>
      <c r="E9787" s="6"/>
      <c r="F9787" s="6"/>
      <c r="G9787" s="6"/>
      <c r="H9787" s="6"/>
      <c r="I9787" s="6"/>
      <c r="J9787" s="6"/>
      <c r="K9787" s="6"/>
    </row>
    <row r="9788" spans="1:11">
      <c r="A9788" s="6"/>
      <c r="B9788" s="6"/>
      <c r="D9788" s="6"/>
      <c r="E9788" s="6"/>
      <c r="F9788" s="6"/>
      <c r="G9788" s="6"/>
      <c r="H9788" s="6"/>
      <c r="I9788" s="6"/>
      <c r="J9788" s="6"/>
      <c r="K9788" s="6"/>
    </row>
    <row r="9789" spans="1:11">
      <c r="A9789" s="6"/>
      <c r="B9789" s="6"/>
      <c r="D9789" s="6"/>
      <c r="E9789" s="6"/>
      <c r="F9789" s="6"/>
      <c r="G9789" s="6"/>
      <c r="H9789" s="6"/>
      <c r="I9789" s="6"/>
      <c r="J9789" s="6"/>
      <c r="K9789" s="6"/>
    </row>
    <row r="9790" spans="1:11">
      <c r="A9790" s="6"/>
      <c r="B9790" s="6"/>
      <c r="D9790" s="6"/>
      <c r="E9790" s="6"/>
      <c r="F9790" s="6"/>
      <c r="G9790" s="6"/>
      <c r="H9790" s="6"/>
      <c r="I9790" s="6"/>
      <c r="J9790" s="6"/>
      <c r="K9790" s="6"/>
    </row>
    <row r="9791" spans="1:11">
      <c r="A9791" s="6"/>
      <c r="B9791" s="6"/>
      <c r="D9791" s="6"/>
      <c r="E9791" s="6"/>
      <c r="F9791" s="6"/>
      <c r="G9791" s="6"/>
      <c r="H9791" s="6"/>
      <c r="I9791" s="6"/>
      <c r="J9791" s="6"/>
      <c r="K9791" s="6"/>
    </row>
    <row r="9792" spans="1:11">
      <c r="A9792" s="6"/>
      <c r="B9792" s="6"/>
      <c r="D9792" s="6"/>
      <c r="E9792" s="6"/>
      <c r="F9792" s="6"/>
      <c r="G9792" s="6"/>
      <c r="H9792" s="6"/>
      <c r="I9792" s="6"/>
      <c r="J9792" s="6"/>
      <c r="K9792" s="6"/>
    </row>
    <row r="9793" spans="1:11">
      <c r="A9793" s="6"/>
      <c r="B9793" s="6"/>
      <c r="D9793" s="6"/>
      <c r="E9793" s="6"/>
      <c r="F9793" s="6"/>
      <c r="G9793" s="6"/>
      <c r="H9793" s="6"/>
      <c r="I9793" s="6"/>
      <c r="J9793" s="6"/>
      <c r="K9793" s="6"/>
    </row>
    <row r="9794" spans="1:11">
      <c r="A9794" s="6"/>
      <c r="B9794" s="6"/>
      <c r="D9794" s="6"/>
      <c r="E9794" s="6"/>
      <c r="F9794" s="6"/>
      <c r="G9794" s="6"/>
      <c r="H9794" s="6"/>
      <c r="I9794" s="6"/>
      <c r="J9794" s="6"/>
      <c r="K9794" s="6"/>
    </row>
    <row r="9795" spans="1:11">
      <c r="A9795" s="6"/>
      <c r="B9795" s="6"/>
      <c r="D9795" s="6"/>
      <c r="E9795" s="6"/>
      <c r="F9795" s="6"/>
      <c r="G9795" s="6"/>
      <c r="H9795" s="6"/>
      <c r="I9795" s="6"/>
      <c r="J9795" s="6"/>
      <c r="K9795" s="6"/>
    </row>
    <row r="9796" spans="1:11">
      <c r="A9796" s="6"/>
      <c r="B9796" s="6"/>
      <c r="D9796" s="6"/>
      <c r="E9796" s="6"/>
      <c r="F9796" s="6"/>
      <c r="G9796" s="6"/>
      <c r="H9796" s="6"/>
      <c r="I9796" s="6"/>
      <c r="J9796" s="6"/>
      <c r="K9796" s="6"/>
    </row>
    <row r="9797" spans="1:11">
      <c r="A9797" s="6"/>
      <c r="B9797" s="6"/>
      <c r="D9797" s="6"/>
      <c r="E9797" s="6"/>
      <c r="F9797" s="6"/>
      <c r="G9797" s="6"/>
      <c r="H9797" s="6"/>
      <c r="I9797" s="6"/>
      <c r="J9797" s="6"/>
      <c r="K9797" s="6"/>
    </row>
    <row r="9798" spans="1:11">
      <c r="A9798" s="6"/>
      <c r="B9798" s="6"/>
      <c r="D9798" s="6"/>
      <c r="E9798" s="6"/>
      <c r="F9798" s="6"/>
      <c r="G9798" s="6"/>
      <c r="H9798" s="6"/>
      <c r="I9798" s="6"/>
      <c r="J9798" s="6"/>
      <c r="K9798" s="6"/>
    </row>
    <row r="9799" spans="1:11">
      <c r="A9799" s="6"/>
      <c r="B9799" s="6"/>
      <c r="D9799" s="6"/>
      <c r="E9799" s="6"/>
      <c r="F9799" s="6"/>
      <c r="G9799" s="6"/>
      <c r="H9799" s="6"/>
      <c r="I9799" s="6"/>
      <c r="J9799" s="6"/>
      <c r="K9799" s="6"/>
    </row>
    <row r="9800" spans="1:11">
      <c r="A9800" s="6"/>
      <c r="B9800" s="6"/>
      <c r="D9800" s="6"/>
      <c r="E9800" s="6"/>
      <c r="F9800" s="6"/>
      <c r="G9800" s="6"/>
      <c r="H9800" s="6"/>
      <c r="I9800" s="6"/>
      <c r="J9800" s="6"/>
      <c r="K9800" s="6"/>
    </row>
    <row r="9801" spans="1:11">
      <c r="A9801" s="6"/>
      <c r="B9801" s="6"/>
      <c r="D9801" s="6"/>
      <c r="E9801" s="6"/>
      <c r="F9801" s="6"/>
      <c r="G9801" s="6"/>
      <c r="H9801" s="6"/>
      <c r="I9801" s="6"/>
      <c r="J9801" s="6"/>
      <c r="K9801" s="6"/>
    </row>
    <row r="9802" spans="1:11">
      <c r="A9802" s="6"/>
      <c r="B9802" s="6"/>
      <c r="D9802" s="6"/>
      <c r="E9802" s="6"/>
      <c r="F9802" s="6"/>
      <c r="G9802" s="6"/>
      <c r="H9802" s="6"/>
      <c r="I9802" s="6"/>
      <c r="J9802" s="6"/>
      <c r="K9802" s="6"/>
    </row>
    <row r="9803" spans="1:11">
      <c r="A9803" s="6"/>
      <c r="B9803" s="6"/>
      <c r="D9803" s="6"/>
      <c r="E9803" s="6"/>
      <c r="F9803" s="6"/>
      <c r="G9803" s="6"/>
      <c r="H9803" s="6"/>
      <c r="I9803" s="6"/>
      <c r="J9803" s="6"/>
      <c r="K9803" s="6"/>
    </row>
    <row r="9804" spans="1:11">
      <c r="A9804" s="6"/>
      <c r="B9804" s="6"/>
      <c r="D9804" s="6"/>
      <c r="E9804" s="6"/>
      <c r="F9804" s="6"/>
      <c r="G9804" s="6"/>
      <c r="H9804" s="6"/>
      <c r="I9804" s="6"/>
      <c r="J9804" s="6"/>
      <c r="K9804" s="6"/>
    </row>
    <row r="9805" spans="1:11">
      <c r="A9805" s="6"/>
      <c r="B9805" s="6"/>
      <c r="D9805" s="6"/>
      <c r="E9805" s="6"/>
      <c r="F9805" s="6"/>
      <c r="G9805" s="6"/>
      <c r="H9805" s="6"/>
      <c r="I9805" s="6"/>
      <c r="J9805" s="6"/>
      <c r="K9805" s="6"/>
    </row>
    <row r="9806" spans="1:11">
      <c r="A9806" s="6"/>
      <c r="B9806" s="6"/>
      <c r="D9806" s="6"/>
      <c r="E9806" s="6"/>
      <c r="F9806" s="6"/>
      <c r="G9806" s="6"/>
      <c r="H9806" s="6"/>
      <c r="I9806" s="6"/>
      <c r="J9806" s="6"/>
      <c r="K9806" s="6"/>
    </row>
    <row r="9807" spans="1:11">
      <c r="A9807" s="6"/>
      <c r="B9807" s="6"/>
      <c r="D9807" s="6"/>
      <c r="E9807" s="6"/>
      <c r="F9807" s="6"/>
      <c r="G9807" s="6"/>
      <c r="H9807" s="6"/>
      <c r="I9807" s="6"/>
      <c r="J9807" s="6"/>
      <c r="K9807" s="6"/>
    </row>
    <row r="9808" spans="1:11">
      <c r="A9808" s="6"/>
      <c r="B9808" s="6"/>
      <c r="D9808" s="6"/>
      <c r="E9808" s="6"/>
      <c r="F9808" s="6"/>
      <c r="G9808" s="6"/>
      <c r="H9808" s="6"/>
      <c r="I9808" s="6"/>
      <c r="J9808" s="6"/>
      <c r="K9808" s="6"/>
    </row>
    <row r="9809" spans="1:11">
      <c r="A9809" s="6"/>
      <c r="B9809" s="6"/>
      <c r="D9809" s="6"/>
      <c r="E9809" s="6"/>
      <c r="F9809" s="6"/>
      <c r="G9809" s="6"/>
      <c r="H9809" s="6"/>
      <c r="I9809" s="6"/>
      <c r="J9809" s="6"/>
      <c r="K9809" s="6"/>
    </row>
    <row r="9810" spans="1:11">
      <c r="A9810" s="6"/>
      <c r="B9810" s="6"/>
      <c r="D9810" s="6"/>
      <c r="E9810" s="6"/>
      <c r="F9810" s="6"/>
      <c r="G9810" s="6"/>
      <c r="H9810" s="6"/>
      <c r="I9810" s="6"/>
      <c r="J9810" s="6"/>
      <c r="K9810" s="6"/>
    </row>
    <row r="9811" spans="1:11">
      <c r="A9811" s="6"/>
      <c r="B9811" s="6"/>
      <c r="D9811" s="6"/>
      <c r="E9811" s="6"/>
      <c r="F9811" s="6"/>
      <c r="G9811" s="6"/>
      <c r="H9811" s="6"/>
      <c r="I9811" s="6"/>
      <c r="J9811" s="6"/>
      <c r="K9811" s="6"/>
    </row>
    <row r="9812" spans="1:11">
      <c r="A9812" s="6"/>
      <c r="B9812" s="6"/>
      <c r="D9812" s="6"/>
      <c r="E9812" s="6"/>
      <c r="F9812" s="6"/>
      <c r="G9812" s="6"/>
      <c r="H9812" s="6"/>
      <c r="I9812" s="6"/>
      <c r="J9812" s="6"/>
      <c r="K9812" s="6"/>
    </row>
    <row r="9813" spans="1:11">
      <c r="A9813" s="6"/>
      <c r="B9813" s="6"/>
      <c r="D9813" s="6"/>
      <c r="E9813" s="6"/>
      <c r="F9813" s="6"/>
      <c r="G9813" s="6"/>
      <c r="H9813" s="6"/>
      <c r="I9813" s="6"/>
      <c r="J9813" s="6"/>
      <c r="K9813" s="6"/>
    </row>
    <row r="9814" spans="1:11">
      <c r="A9814" s="6"/>
      <c r="B9814" s="6"/>
      <c r="D9814" s="6"/>
      <c r="E9814" s="6"/>
      <c r="F9814" s="6"/>
      <c r="G9814" s="6"/>
      <c r="H9814" s="6"/>
      <c r="I9814" s="6"/>
      <c r="J9814" s="6"/>
      <c r="K9814" s="6"/>
    </row>
    <row r="9815" spans="1:11">
      <c r="A9815" s="6"/>
      <c r="B9815" s="6"/>
      <c r="D9815" s="6"/>
      <c r="E9815" s="6"/>
      <c r="F9815" s="6"/>
      <c r="G9815" s="6"/>
      <c r="H9815" s="6"/>
      <c r="I9815" s="6"/>
      <c r="J9815" s="6"/>
      <c r="K9815" s="6"/>
    </row>
    <row r="9816" spans="1:11">
      <c r="A9816" s="6"/>
      <c r="B9816" s="6"/>
      <c r="D9816" s="6"/>
      <c r="E9816" s="6"/>
      <c r="F9816" s="6"/>
      <c r="G9816" s="6"/>
      <c r="H9816" s="6"/>
      <c r="I9816" s="6"/>
      <c r="J9816" s="6"/>
      <c r="K9816" s="6"/>
    </row>
    <row r="9817" spans="1:11">
      <c r="A9817" s="6"/>
      <c r="B9817" s="6"/>
      <c r="D9817" s="6"/>
      <c r="E9817" s="6"/>
      <c r="F9817" s="6"/>
      <c r="G9817" s="6"/>
      <c r="H9817" s="6"/>
      <c r="I9817" s="6"/>
      <c r="J9817" s="6"/>
      <c r="K9817" s="6"/>
    </row>
    <row r="9818" spans="1:11">
      <c r="A9818" s="6"/>
      <c r="B9818" s="6"/>
      <c r="D9818" s="6"/>
      <c r="E9818" s="6"/>
      <c r="F9818" s="6"/>
      <c r="G9818" s="6"/>
      <c r="H9818" s="6"/>
      <c r="I9818" s="6"/>
      <c r="J9818" s="6"/>
      <c r="K9818" s="6"/>
    </row>
    <row r="9819" spans="1:11">
      <c r="A9819" s="6"/>
      <c r="B9819" s="6"/>
      <c r="D9819" s="6"/>
      <c r="E9819" s="6"/>
      <c r="F9819" s="6"/>
      <c r="G9819" s="6"/>
      <c r="H9819" s="6"/>
      <c r="I9819" s="6"/>
      <c r="J9819" s="6"/>
      <c r="K9819" s="6"/>
    </row>
    <row r="9820" spans="1:11">
      <c r="A9820" s="6"/>
      <c r="B9820" s="6"/>
      <c r="D9820" s="6"/>
      <c r="E9820" s="6"/>
      <c r="F9820" s="6"/>
      <c r="G9820" s="6"/>
      <c r="H9820" s="6"/>
      <c r="I9820" s="6"/>
      <c r="J9820" s="6"/>
      <c r="K9820" s="6"/>
    </row>
    <row r="9821" spans="1:11">
      <c r="A9821" s="6"/>
      <c r="B9821" s="6"/>
      <c r="D9821" s="6"/>
      <c r="E9821" s="6"/>
      <c r="F9821" s="6"/>
      <c r="G9821" s="6"/>
      <c r="H9821" s="6"/>
      <c r="I9821" s="6"/>
      <c r="J9821" s="6"/>
      <c r="K9821" s="6"/>
    </row>
    <row r="9822" spans="1:11">
      <c r="A9822" s="6"/>
      <c r="B9822" s="6"/>
      <c r="D9822" s="6"/>
      <c r="E9822" s="6"/>
      <c r="F9822" s="6"/>
      <c r="G9822" s="6"/>
      <c r="H9822" s="6"/>
      <c r="I9822" s="6"/>
      <c r="J9822" s="6"/>
      <c r="K9822" s="6"/>
    </row>
    <row r="9823" spans="1:11">
      <c r="A9823" s="6"/>
      <c r="B9823" s="6"/>
      <c r="D9823" s="6"/>
      <c r="E9823" s="6"/>
      <c r="F9823" s="6"/>
      <c r="G9823" s="6"/>
      <c r="H9823" s="6"/>
      <c r="I9823" s="6"/>
      <c r="J9823" s="6"/>
      <c r="K9823" s="6"/>
    </row>
    <row r="9824" spans="1:11">
      <c r="A9824" s="6"/>
      <c r="B9824" s="6"/>
      <c r="D9824" s="6"/>
      <c r="E9824" s="6"/>
      <c r="F9824" s="6"/>
      <c r="G9824" s="6"/>
      <c r="H9824" s="6"/>
      <c r="I9824" s="6"/>
      <c r="J9824" s="6"/>
      <c r="K9824" s="6"/>
    </row>
    <row r="9825" spans="1:11">
      <c r="A9825" s="6"/>
      <c r="B9825" s="6"/>
      <c r="D9825" s="6"/>
      <c r="E9825" s="6"/>
      <c r="F9825" s="6"/>
      <c r="G9825" s="6"/>
      <c r="H9825" s="6"/>
      <c r="I9825" s="6"/>
      <c r="J9825" s="6"/>
      <c r="K9825" s="6"/>
    </row>
    <row r="9826" spans="1:11">
      <c r="A9826" s="6"/>
      <c r="B9826" s="6"/>
      <c r="D9826" s="6"/>
      <c r="E9826" s="6"/>
      <c r="F9826" s="6"/>
      <c r="G9826" s="6"/>
      <c r="H9826" s="6"/>
      <c r="I9826" s="6"/>
      <c r="J9826" s="6"/>
      <c r="K9826" s="6"/>
    </row>
    <row r="9827" spans="1:11">
      <c r="A9827" s="6"/>
      <c r="B9827" s="6"/>
      <c r="D9827" s="6"/>
      <c r="E9827" s="6"/>
      <c r="F9827" s="6"/>
      <c r="G9827" s="6"/>
      <c r="H9827" s="6"/>
      <c r="I9827" s="6"/>
      <c r="J9827" s="6"/>
      <c r="K9827" s="6"/>
    </row>
    <row r="9828" spans="1:11">
      <c r="A9828" s="6"/>
      <c r="B9828" s="6"/>
      <c r="D9828" s="6"/>
      <c r="E9828" s="6"/>
      <c r="F9828" s="6"/>
      <c r="G9828" s="6"/>
      <c r="H9828" s="6"/>
      <c r="I9828" s="6"/>
      <c r="J9828" s="6"/>
      <c r="K9828" s="6"/>
    </row>
    <row r="9829" spans="1:11">
      <c r="A9829" s="6"/>
      <c r="B9829" s="6"/>
      <c r="D9829" s="6"/>
      <c r="E9829" s="6"/>
      <c r="F9829" s="6"/>
      <c r="G9829" s="6"/>
      <c r="H9829" s="6"/>
      <c r="I9829" s="6"/>
      <c r="J9829" s="6"/>
      <c r="K9829" s="6"/>
    </row>
    <row r="9830" spans="1:11">
      <c r="A9830" s="6"/>
      <c r="B9830" s="6"/>
      <c r="D9830" s="6"/>
      <c r="E9830" s="6"/>
      <c r="F9830" s="6"/>
      <c r="G9830" s="6"/>
      <c r="H9830" s="6"/>
      <c r="I9830" s="6"/>
      <c r="J9830" s="6"/>
      <c r="K9830" s="6"/>
    </row>
    <row r="9831" spans="1:11">
      <c r="A9831" s="6"/>
      <c r="B9831" s="6"/>
      <c r="D9831" s="6"/>
      <c r="E9831" s="6"/>
      <c r="F9831" s="6"/>
      <c r="G9831" s="6"/>
      <c r="H9831" s="6"/>
      <c r="I9831" s="6"/>
      <c r="J9831" s="6"/>
      <c r="K9831" s="6"/>
    </row>
    <row r="9832" spans="1:11">
      <c r="A9832" s="6"/>
      <c r="B9832" s="6"/>
      <c r="D9832" s="6"/>
      <c r="E9832" s="6"/>
      <c r="F9832" s="6"/>
      <c r="G9832" s="6"/>
      <c r="H9832" s="6"/>
      <c r="I9832" s="6"/>
      <c r="J9832" s="6"/>
      <c r="K9832" s="6"/>
    </row>
    <row r="9833" spans="1:11">
      <c r="A9833" s="6"/>
      <c r="B9833" s="6"/>
      <c r="D9833" s="6"/>
      <c r="E9833" s="6"/>
      <c r="F9833" s="6"/>
      <c r="G9833" s="6"/>
      <c r="H9833" s="6"/>
      <c r="I9833" s="6"/>
      <c r="J9833" s="6"/>
      <c r="K9833" s="6"/>
    </row>
    <row r="9834" spans="1:11">
      <c r="A9834" s="6"/>
      <c r="B9834" s="6"/>
      <c r="D9834" s="6"/>
      <c r="E9834" s="6"/>
      <c r="F9834" s="6"/>
      <c r="G9834" s="6"/>
      <c r="H9834" s="6"/>
      <c r="I9834" s="6"/>
      <c r="J9834" s="6"/>
      <c r="K9834" s="6"/>
    </row>
    <row r="9835" spans="1:11">
      <c r="A9835" s="6"/>
      <c r="B9835" s="6"/>
      <c r="D9835" s="6"/>
      <c r="E9835" s="6"/>
      <c r="F9835" s="6"/>
      <c r="G9835" s="6"/>
      <c r="H9835" s="6"/>
      <c r="I9835" s="6"/>
      <c r="J9835" s="6"/>
      <c r="K9835" s="6"/>
    </row>
    <row r="9836" spans="1:11">
      <c r="A9836" s="6"/>
      <c r="B9836" s="6"/>
      <c r="D9836" s="6"/>
      <c r="E9836" s="6"/>
      <c r="F9836" s="6"/>
      <c r="G9836" s="6"/>
      <c r="H9836" s="6"/>
      <c r="I9836" s="6"/>
      <c r="J9836" s="6"/>
      <c r="K9836" s="6"/>
    </row>
    <row r="9837" spans="1:11">
      <c r="A9837" s="6"/>
      <c r="B9837" s="6"/>
      <c r="D9837" s="6"/>
      <c r="E9837" s="6"/>
      <c r="F9837" s="6"/>
      <c r="G9837" s="6"/>
      <c r="H9837" s="6"/>
      <c r="I9837" s="6"/>
      <c r="J9837" s="6"/>
      <c r="K9837" s="6"/>
    </row>
    <row r="9838" spans="1:11">
      <c r="A9838" s="6"/>
      <c r="B9838" s="6"/>
      <c r="D9838" s="6"/>
      <c r="E9838" s="6"/>
      <c r="F9838" s="6"/>
      <c r="G9838" s="6"/>
      <c r="H9838" s="6"/>
      <c r="I9838" s="6"/>
      <c r="J9838" s="6"/>
      <c r="K9838" s="6"/>
    </row>
    <row r="9839" spans="1:11">
      <c r="A9839" s="6"/>
      <c r="B9839" s="6"/>
      <c r="D9839" s="6"/>
      <c r="E9839" s="6"/>
      <c r="F9839" s="6"/>
      <c r="G9839" s="6"/>
      <c r="H9839" s="6"/>
      <c r="I9839" s="6"/>
      <c r="J9839" s="6"/>
      <c r="K9839" s="6"/>
    </row>
    <row r="9840" spans="1:11">
      <c r="A9840" s="6"/>
      <c r="B9840" s="6"/>
      <c r="D9840" s="6"/>
      <c r="E9840" s="6"/>
      <c r="F9840" s="6"/>
      <c r="G9840" s="6"/>
      <c r="H9840" s="6"/>
      <c r="I9840" s="6"/>
      <c r="J9840" s="6"/>
      <c r="K9840" s="6"/>
    </row>
    <row r="9841" spans="1:11">
      <c r="A9841" s="6"/>
      <c r="B9841" s="6"/>
      <c r="D9841" s="6"/>
      <c r="E9841" s="6"/>
      <c r="F9841" s="6"/>
      <c r="G9841" s="6"/>
      <c r="H9841" s="6"/>
      <c r="I9841" s="6"/>
      <c r="J9841" s="6"/>
      <c r="K9841" s="6"/>
    </row>
    <row r="9842" spans="1:11">
      <c r="A9842" s="6"/>
      <c r="B9842" s="6"/>
      <c r="D9842" s="6"/>
      <c r="E9842" s="6"/>
      <c r="F9842" s="6"/>
      <c r="G9842" s="6"/>
      <c r="H9842" s="6"/>
      <c r="I9842" s="6"/>
      <c r="J9842" s="6"/>
      <c r="K9842" s="6"/>
    </row>
    <row r="9843" spans="1:11">
      <c r="A9843" s="6"/>
      <c r="B9843" s="6"/>
      <c r="D9843" s="6"/>
      <c r="E9843" s="6"/>
      <c r="F9843" s="6"/>
      <c r="G9843" s="6"/>
      <c r="H9843" s="6"/>
      <c r="I9843" s="6"/>
      <c r="J9843" s="6"/>
      <c r="K9843" s="6"/>
    </row>
    <row r="9844" spans="1:11">
      <c r="A9844" s="6"/>
      <c r="B9844" s="6"/>
      <c r="D9844" s="6"/>
      <c r="E9844" s="6"/>
      <c r="F9844" s="6"/>
      <c r="G9844" s="6"/>
      <c r="H9844" s="6"/>
      <c r="I9844" s="6"/>
      <c r="J9844" s="6"/>
      <c r="K9844" s="6"/>
    </row>
    <row r="9845" spans="1:11">
      <c r="A9845" s="6"/>
      <c r="B9845" s="6"/>
      <c r="D9845" s="6"/>
      <c r="E9845" s="6"/>
      <c r="F9845" s="6"/>
      <c r="G9845" s="6"/>
      <c r="H9845" s="6"/>
      <c r="I9845" s="6"/>
      <c r="J9845" s="6"/>
      <c r="K9845" s="6"/>
    </row>
    <row r="9846" spans="1:11">
      <c r="A9846" s="6"/>
      <c r="B9846" s="6"/>
      <c r="D9846" s="6"/>
      <c r="E9846" s="6"/>
      <c r="F9846" s="6"/>
      <c r="G9846" s="6"/>
      <c r="H9846" s="6"/>
      <c r="I9846" s="6"/>
      <c r="J9846" s="6"/>
      <c r="K9846" s="6"/>
    </row>
    <row r="9847" spans="1:11">
      <c r="A9847" s="6"/>
      <c r="B9847" s="6"/>
      <c r="D9847" s="6"/>
      <c r="E9847" s="6"/>
      <c r="F9847" s="6"/>
      <c r="G9847" s="6"/>
      <c r="H9847" s="6"/>
      <c r="I9847" s="6"/>
      <c r="J9847" s="6"/>
      <c r="K9847" s="6"/>
    </row>
    <row r="9848" spans="1:11">
      <c r="A9848" s="6"/>
      <c r="B9848" s="6"/>
      <c r="D9848" s="6"/>
      <c r="E9848" s="6"/>
      <c r="F9848" s="6"/>
      <c r="G9848" s="6"/>
      <c r="H9848" s="6"/>
      <c r="I9848" s="6"/>
      <c r="J9848" s="6"/>
      <c r="K9848" s="6"/>
    </row>
    <row r="9849" spans="1:11">
      <c r="A9849" s="6"/>
      <c r="B9849" s="6"/>
      <c r="D9849" s="6"/>
      <c r="E9849" s="6"/>
      <c r="F9849" s="6"/>
      <c r="G9849" s="6"/>
      <c r="H9849" s="6"/>
      <c r="I9849" s="6"/>
      <c r="J9849" s="6"/>
      <c r="K9849" s="6"/>
    </row>
    <row r="9850" spans="1:11">
      <c r="A9850" s="6"/>
      <c r="B9850" s="6"/>
      <c r="D9850" s="6"/>
      <c r="E9850" s="6"/>
      <c r="F9850" s="6"/>
      <c r="G9850" s="6"/>
      <c r="H9850" s="6"/>
      <c r="I9850" s="6"/>
      <c r="J9850" s="6"/>
      <c r="K9850" s="6"/>
    </row>
    <row r="9851" spans="1:11">
      <c r="A9851" s="6"/>
      <c r="B9851" s="6"/>
      <c r="D9851" s="6"/>
      <c r="E9851" s="6"/>
      <c r="F9851" s="6"/>
      <c r="G9851" s="6"/>
      <c r="H9851" s="6"/>
      <c r="I9851" s="6"/>
      <c r="J9851" s="6"/>
      <c r="K9851" s="6"/>
    </row>
    <row r="9852" spans="1:11">
      <c r="A9852" s="6"/>
      <c r="B9852" s="6"/>
      <c r="D9852" s="6"/>
      <c r="E9852" s="6"/>
      <c r="F9852" s="6"/>
      <c r="G9852" s="6"/>
      <c r="H9852" s="6"/>
      <c r="I9852" s="6"/>
      <c r="J9852" s="6"/>
      <c r="K9852" s="6"/>
    </row>
    <row r="9853" spans="1:11">
      <c r="A9853" s="6"/>
      <c r="B9853" s="6"/>
      <c r="D9853" s="6"/>
      <c r="E9853" s="6"/>
      <c r="F9853" s="6"/>
      <c r="G9853" s="6"/>
      <c r="H9853" s="6"/>
      <c r="I9853" s="6"/>
      <c r="J9853" s="6"/>
      <c r="K9853" s="6"/>
    </row>
    <row r="9854" spans="1:11">
      <c r="A9854" s="6"/>
      <c r="B9854" s="6"/>
      <c r="D9854" s="6"/>
      <c r="E9854" s="6"/>
      <c r="F9854" s="6"/>
      <c r="G9854" s="6"/>
      <c r="H9854" s="6"/>
      <c r="I9854" s="6"/>
      <c r="J9854" s="6"/>
      <c r="K9854" s="6"/>
    </row>
    <row r="9855" spans="1:11">
      <c r="A9855" s="6"/>
      <c r="B9855" s="6"/>
      <c r="D9855" s="6"/>
      <c r="E9855" s="6"/>
      <c r="F9855" s="6"/>
      <c r="G9855" s="6"/>
      <c r="H9855" s="6"/>
      <c r="I9855" s="6"/>
      <c r="J9855" s="6"/>
      <c r="K9855" s="6"/>
    </row>
    <row r="9856" spans="1:11">
      <c r="A9856" s="6"/>
      <c r="B9856" s="6"/>
      <c r="D9856" s="6"/>
      <c r="E9856" s="6"/>
      <c r="F9856" s="6"/>
      <c r="G9856" s="6"/>
      <c r="H9856" s="6"/>
      <c r="I9856" s="6"/>
      <c r="J9856" s="6"/>
      <c r="K9856" s="6"/>
    </row>
    <row r="9857" spans="1:11">
      <c r="A9857" s="6"/>
      <c r="B9857" s="6"/>
      <c r="D9857" s="6"/>
      <c r="E9857" s="6"/>
      <c r="F9857" s="6"/>
      <c r="G9857" s="6"/>
      <c r="H9857" s="6"/>
      <c r="I9857" s="6"/>
      <c r="J9857" s="6"/>
      <c r="K9857" s="6"/>
    </row>
    <row r="9858" spans="1:11">
      <c r="A9858" s="6"/>
      <c r="B9858" s="6"/>
      <c r="D9858" s="6"/>
      <c r="E9858" s="6"/>
      <c r="F9858" s="6"/>
      <c r="G9858" s="6"/>
      <c r="H9858" s="6"/>
      <c r="I9858" s="6"/>
      <c r="J9858" s="6"/>
      <c r="K9858" s="6"/>
    </row>
    <row r="9859" spans="1:11">
      <c r="A9859" s="6"/>
      <c r="B9859" s="6"/>
      <c r="D9859" s="6"/>
      <c r="E9859" s="6"/>
      <c r="F9859" s="6"/>
      <c r="G9859" s="6"/>
      <c r="H9859" s="6"/>
      <c r="I9859" s="6"/>
      <c r="J9859" s="6"/>
      <c r="K9859" s="6"/>
    </row>
    <row r="9860" spans="1:11">
      <c r="A9860" s="6"/>
      <c r="B9860" s="6"/>
      <c r="D9860" s="6"/>
      <c r="E9860" s="6"/>
      <c r="F9860" s="6"/>
      <c r="G9860" s="6"/>
      <c r="H9860" s="6"/>
      <c r="I9860" s="6"/>
      <c r="J9860" s="6"/>
      <c r="K9860" s="6"/>
    </row>
    <row r="9861" spans="1:11">
      <c r="A9861" s="6"/>
      <c r="B9861" s="6"/>
      <c r="D9861" s="6"/>
      <c r="E9861" s="6"/>
      <c r="F9861" s="6"/>
      <c r="G9861" s="6"/>
      <c r="H9861" s="6"/>
      <c r="I9861" s="6"/>
      <c r="J9861" s="6"/>
      <c r="K9861" s="6"/>
    </row>
    <row r="9862" spans="1:11">
      <c r="A9862" s="6"/>
      <c r="B9862" s="6"/>
      <c r="D9862" s="6"/>
      <c r="E9862" s="6"/>
      <c r="F9862" s="6"/>
      <c r="G9862" s="6"/>
      <c r="H9862" s="6"/>
      <c r="I9862" s="6"/>
      <c r="J9862" s="6"/>
      <c r="K9862" s="6"/>
    </row>
    <row r="9863" spans="1:11">
      <c r="A9863" s="6"/>
      <c r="B9863" s="6"/>
      <c r="D9863" s="6"/>
      <c r="E9863" s="6"/>
      <c r="F9863" s="6"/>
      <c r="G9863" s="6"/>
      <c r="H9863" s="6"/>
      <c r="I9863" s="6"/>
      <c r="J9863" s="6"/>
      <c r="K9863" s="6"/>
    </row>
    <row r="9864" spans="1:11">
      <c r="A9864" s="6"/>
      <c r="B9864" s="6"/>
      <c r="D9864" s="6"/>
      <c r="E9864" s="6"/>
      <c r="F9864" s="6"/>
      <c r="G9864" s="6"/>
      <c r="H9864" s="6"/>
      <c r="I9864" s="6"/>
      <c r="J9864" s="6"/>
      <c r="K9864" s="6"/>
    </row>
    <row r="9865" spans="1:11">
      <c r="A9865" s="6"/>
      <c r="B9865" s="6"/>
      <c r="D9865" s="6"/>
      <c r="E9865" s="6"/>
      <c r="F9865" s="6"/>
      <c r="G9865" s="6"/>
      <c r="H9865" s="6"/>
      <c r="I9865" s="6"/>
      <c r="J9865" s="6"/>
      <c r="K9865" s="6"/>
    </row>
    <row r="9866" spans="1:11">
      <c r="A9866" s="6"/>
      <c r="B9866" s="6"/>
      <c r="D9866" s="6"/>
      <c r="E9866" s="6"/>
      <c r="F9866" s="6"/>
      <c r="G9866" s="6"/>
      <c r="H9866" s="6"/>
      <c r="I9866" s="6"/>
      <c r="J9866" s="6"/>
      <c r="K9866" s="6"/>
    </row>
    <row r="9867" spans="1:11">
      <c r="A9867" s="6"/>
      <c r="B9867" s="6"/>
      <c r="D9867" s="6"/>
      <c r="E9867" s="6"/>
      <c r="F9867" s="6"/>
      <c r="G9867" s="6"/>
      <c r="H9867" s="6"/>
      <c r="I9867" s="6"/>
      <c r="J9867" s="6"/>
      <c r="K9867" s="6"/>
    </row>
    <row r="9868" spans="1:11">
      <c r="A9868" s="6"/>
      <c r="B9868" s="6"/>
      <c r="D9868" s="6"/>
      <c r="E9868" s="6"/>
      <c r="F9868" s="6"/>
      <c r="G9868" s="6"/>
      <c r="H9868" s="6"/>
      <c r="I9868" s="6"/>
      <c r="J9868" s="6"/>
      <c r="K9868" s="6"/>
    </row>
    <row r="9869" spans="1:11">
      <c r="A9869" s="6"/>
      <c r="B9869" s="6"/>
      <c r="D9869" s="6"/>
      <c r="E9869" s="6"/>
      <c r="F9869" s="6"/>
      <c r="G9869" s="6"/>
      <c r="H9869" s="6"/>
      <c r="I9869" s="6"/>
      <c r="J9869" s="6"/>
      <c r="K9869" s="6"/>
    </row>
    <row r="9870" spans="1:11">
      <c r="A9870" s="6"/>
      <c r="B9870" s="6"/>
      <c r="D9870" s="6"/>
      <c r="E9870" s="6"/>
      <c r="F9870" s="6"/>
      <c r="G9870" s="6"/>
      <c r="H9870" s="6"/>
      <c r="I9870" s="6"/>
      <c r="J9870" s="6"/>
      <c r="K9870" s="6"/>
    </row>
    <row r="9871" spans="1:11">
      <c r="A9871" s="6"/>
      <c r="B9871" s="6"/>
      <c r="D9871" s="6"/>
      <c r="E9871" s="6"/>
      <c r="F9871" s="6"/>
      <c r="G9871" s="6"/>
      <c r="H9871" s="6"/>
      <c r="I9871" s="6"/>
      <c r="J9871" s="6"/>
      <c r="K9871" s="6"/>
    </row>
    <row r="9872" spans="1:11">
      <c r="A9872" s="6"/>
      <c r="B9872" s="6"/>
      <c r="D9872" s="6"/>
      <c r="E9872" s="6"/>
      <c r="F9872" s="6"/>
      <c r="G9872" s="6"/>
      <c r="H9872" s="6"/>
      <c r="I9872" s="6"/>
      <c r="J9872" s="6"/>
      <c r="K9872" s="6"/>
    </row>
    <row r="9873" spans="1:11">
      <c r="A9873" s="6"/>
      <c r="B9873" s="6"/>
      <c r="D9873" s="6"/>
      <c r="E9873" s="6"/>
      <c r="F9873" s="6"/>
      <c r="G9873" s="6"/>
      <c r="H9873" s="6"/>
      <c r="I9873" s="6"/>
      <c r="J9873" s="6"/>
      <c r="K9873" s="6"/>
    </row>
    <row r="9874" spans="1:11">
      <c r="A9874" s="6"/>
      <c r="B9874" s="6"/>
      <c r="D9874" s="6"/>
      <c r="E9874" s="6"/>
      <c r="F9874" s="6"/>
      <c r="G9874" s="6"/>
      <c r="H9874" s="6"/>
      <c r="I9874" s="6"/>
      <c r="J9874" s="6"/>
      <c r="K9874" s="6"/>
    </row>
    <row r="9875" spans="1:11">
      <c r="A9875" s="6"/>
      <c r="B9875" s="6"/>
      <c r="D9875" s="6"/>
      <c r="E9875" s="6"/>
      <c r="F9875" s="6"/>
      <c r="G9875" s="6"/>
      <c r="H9875" s="6"/>
      <c r="I9875" s="6"/>
      <c r="J9875" s="6"/>
      <c r="K9875" s="6"/>
    </row>
    <row r="9876" spans="1:11">
      <c r="A9876" s="6"/>
      <c r="B9876" s="6"/>
      <c r="D9876" s="6"/>
      <c r="E9876" s="6"/>
      <c r="F9876" s="6"/>
      <c r="G9876" s="6"/>
      <c r="H9876" s="6"/>
      <c r="I9876" s="6"/>
      <c r="J9876" s="6"/>
      <c r="K9876" s="6"/>
    </row>
    <row r="9877" spans="1:11">
      <c r="A9877" s="6"/>
      <c r="B9877" s="6"/>
      <c r="D9877" s="6"/>
      <c r="E9877" s="6"/>
      <c r="F9877" s="6"/>
      <c r="G9877" s="6"/>
      <c r="H9877" s="6"/>
      <c r="I9877" s="6"/>
      <c r="J9877" s="6"/>
      <c r="K9877" s="6"/>
    </row>
    <row r="9878" spans="1:11">
      <c r="A9878" s="6"/>
      <c r="B9878" s="6"/>
      <c r="D9878" s="6"/>
      <c r="E9878" s="6"/>
      <c r="F9878" s="6"/>
      <c r="G9878" s="6"/>
      <c r="H9878" s="6"/>
      <c r="I9878" s="6"/>
      <c r="J9878" s="6"/>
      <c r="K9878" s="6"/>
    </row>
    <row r="9879" spans="1:11">
      <c r="A9879" s="6"/>
      <c r="B9879" s="6"/>
      <c r="D9879" s="6"/>
      <c r="E9879" s="6"/>
      <c r="F9879" s="6"/>
      <c r="G9879" s="6"/>
      <c r="H9879" s="6"/>
      <c r="I9879" s="6"/>
      <c r="J9879" s="6"/>
      <c r="K9879" s="6"/>
    </row>
    <row r="9880" spans="1:11">
      <c r="A9880" s="6"/>
      <c r="B9880" s="6"/>
      <c r="D9880" s="6"/>
      <c r="E9880" s="6"/>
      <c r="F9880" s="6"/>
      <c r="G9880" s="6"/>
      <c r="H9880" s="6"/>
      <c r="I9880" s="6"/>
      <c r="J9880" s="6"/>
      <c r="K9880" s="6"/>
    </row>
    <row r="9881" spans="1:11">
      <c r="A9881" s="6"/>
      <c r="B9881" s="6"/>
      <c r="D9881" s="6"/>
      <c r="E9881" s="6"/>
      <c r="F9881" s="6"/>
      <c r="G9881" s="6"/>
      <c r="H9881" s="6"/>
      <c r="I9881" s="6"/>
      <c r="J9881" s="6"/>
      <c r="K9881" s="6"/>
    </row>
    <row r="9882" spans="1:11">
      <c r="A9882" s="6"/>
      <c r="B9882" s="6"/>
      <c r="D9882" s="6"/>
      <c r="E9882" s="6"/>
      <c r="F9882" s="6"/>
      <c r="G9882" s="6"/>
      <c r="H9882" s="6"/>
      <c r="I9882" s="6"/>
      <c r="J9882" s="6"/>
      <c r="K9882" s="6"/>
    </row>
    <row r="9883" spans="1:11">
      <c r="A9883" s="6"/>
      <c r="B9883" s="6"/>
      <c r="D9883" s="6"/>
      <c r="E9883" s="6"/>
      <c r="F9883" s="6"/>
      <c r="G9883" s="6"/>
      <c r="H9883" s="6"/>
      <c r="I9883" s="6"/>
      <c r="J9883" s="6"/>
      <c r="K9883" s="6"/>
    </row>
    <row r="9884" spans="1:11">
      <c r="A9884" s="6"/>
      <c r="B9884" s="6"/>
      <c r="D9884" s="6"/>
      <c r="E9884" s="6"/>
      <c r="F9884" s="6"/>
      <c r="G9884" s="6"/>
      <c r="H9884" s="6"/>
      <c r="I9884" s="6"/>
      <c r="J9884" s="6"/>
      <c r="K9884" s="6"/>
    </row>
    <row r="9885" spans="1:11">
      <c r="A9885" s="6"/>
      <c r="B9885" s="6"/>
      <c r="D9885" s="6"/>
      <c r="E9885" s="6"/>
      <c r="F9885" s="6"/>
      <c r="G9885" s="6"/>
      <c r="H9885" s="6"/>
      <c r="I9885" s="6"/>
      <c r="J9885" s="6"/>
      <c r="K9885" s="6"/>
    </row>
    <row r="9886" spans="1:11">
      <c r="A9886" s="6"/>
      <c r="B9886" s="6"/>
      <c r="D9886" s="6"/>
      <c r="E9886" s="6"/>
      <c r="F9886" s="6"/>
      <c r="G9886" s="6"/>
      <c r="H9886" s="6"/>
      <c r="I9886" s="6"/>
      <c r="J9886" s="6"/>
      <c r="K9886" s="6"/>
    </row>
    <row r="9887" spans="1:11">
      <c r="A9887" s="6"/>
      <c r="B9887" s="6"/>
      <c r="D9887" s="6"/>
      <c r="E9887" s="6"/>
      <c r="F9887" s="6"/>
      <c r="G9887" s="6"/>
      <c r="H9887" s="6"/>
      <c r="I9887" s="6"/>
      <c r="J9887" s="6"/>
      <c r="K9887" s="6"/>
    </row>
    <row r="9888" spans="1:11">
      <c r="A9888" s="6"/>
      <c r="B9888" s="6"/>
      <c r="D9888" s="6"/>
      <c r="E9888" s="6"/>
      <c r="F9888" s="6"/>
      <c r="G9888" s="6"/>
      <c r="H9888" s="6"/>
      <c r="I9888" s="6"/>
      <c r="J9888" s="6"/>
      <c r="K9888" s="6"/>
    </row>
    <row r="9889" spans="1:11">
      <c r="A9889" s="6"/>
      <c r="B9889" s="6"/>
      <c r="D9889" s="6"/>
      <c r="E9889" s="6"/>
      <c r="F9889" s="6"/>
      <c r="G9889" s="6"/>
      <c r="H9889" s="6"/>
      <c r="I9889" s="6"/>
      <c r="J9889" s="6"/>
      <c r="K9889" s="6"/>
    </row>
    <row r="9890" spans="1:11">
      <c r="A9890" s="6"/>
      <c r="B9890" s="6"/>
      <c r="D9890" s="6"/>
      <c r="E9890" s="6"/>
      <c r="F9890" s="6"/>
      <c r="G9890" s="6"/>
      <c r="H9890" s="6"/>
      <c r="I9890" s="6"/>
      <c r="J9890" s="6"/>
      <c r="K9890" s="6"/>
    </row>
    <row r="9891" spans="1:11">
      <c r="A9891" s="6"/>
      <c r="B9891" s="6"/>
      <c r="D9891" s="6"/>
      <c r="E9891" s="6"/>
      <c r="F9891" s="6"/>
      <c r="G9891" s="6"/>
      <c r="H9891" s="6"/>
      <c r="I9891" s="6"/>
      <c r="J9891" s="6"/>
      <c r="K9891" s="6"/>
    </row>
    <row r="9892" spans="1:11">
      <c r="A9892" s="6"/>
      <c r="B9892" s="6"/>
      <c r="D9892" s="6"/>
      <c r="E9892" s="6"/>
      <c r="F9892" s="6"/>
      <c r="G9892" s="6"/>
      <c r="H9892" s="6"/>
      <c r="I9892" s="6"/>
      <c r="J9892" s="6"/>
      <c r="K9892" s="6"/>
    </row>
    <row r="9893" spans="1:11">
      <c r="A9893" s="6"/>
      <c r="B9893" s="6"/>
      <c r="D9893" s="6"/>
      <c r="E9893" s="6"/>
      <c r="F9893" s="6"/>
      <c r="G9893" s="6"/>
      <c r="H9893" s="6"/>
      <c r="I9893" s="6"/>
      <c r="J9893" s="6"/>
      <c r="K9893" s="6"/>
    </row>
    <row r="9894" spans="1:11">
      <c r="A9894" s="6"/>
      <c r="B9894" s="6"/>
      <c r="D9894" s="6"/>
      <c r="E9894" s="6"/>
      <c r="F9894" s="6"/>
      <c r="G9894" s="6"/>
      <c r="H9894" s="6"/>
      <c r="I9894" s="6"/>
      <c r="J9894" s="6"/>
      <c r="K9894" s="6"/>
    </row>
    <row r="9895" spans="1:11">
      <c r="A9895" s="6"/>
      <c r="B9895" s="6"/>
      <c r="D9895" s="6"/>
      <c r="E9895" s="6"/>
      <c r="F9895" s="6"/>
      <c r="G9895" s="6"/>
      <c r="H9895" s="6"/>
      <c r="I9895" s="6"/>
      <c r="J9895" s="6"/>
      <c r="K9895" s="6"/>
    </row>
    <row r="9896" spans="1:11">
      <c r="A9896" s="6"/>
      <c r="B9896" s="6"/>
      <c r="D9896" s="6"/>
      <c r="E9896" s="6"/>
      <c r="F9896" s="6"/>
      <c r="G9896" s="6"/>
      <c r="H9896" s="6"/>
      <c r="I9896" s="6"/>
      <c r="J9896" s="6"/>
      <c r="K9896" s="6"/>
    </row>
    <row r="9897" spans="1:11">
      <c r="A9897" s="6"/>
      <c r="B9897" s="6"/>
      <c r="D9897" s="6"/>
      <c r="E9897" s="6"/>
      <c r="F9897" s="6"/>
      <c r="G9897" s="6"/>
      <c r="H9897" s="6"/>
      <c r="I9897" s="6"/>
      <c r="J9897" s="6"/>
      <c r="K9897" s="6"/>
    </row>
    <row r="9898" spans="1:11">
      <c r="A9898" s="6"/>
      <c r="B9898" s="6"/>
      <c r="D9898" s="6"/>
      <c r="E9898" s="6"/>
      <c r="F9898" s="6"/>
      <c r="G9898" s="6"/>
      <c r="H9898" s="6"/>
      <c r="I9898" s="6"/>
      <c r="J9898" s="6"/>
      <c r="K9898" s="6"/>
    </row>
    <row r="9899" spans="1:11">
      <c r="A9899" s="6"/>
      <c r="B9899" s="6"/>
      <c r="D9899" s="6"/>
      <c r="E9899" s="6"/>
      <c r="F9899" s="6"/>
      <c r="G9899" s="6"/>
      <c r="H9899" s="6"/>
      <c r="I9899" s="6"/>
      <c r="J9899" s="6"/>
      <c r="K9899" s="6"/>
    </row>
    <row r="9900" spans="1:11">
      <c r="A9900" s="6"/>
      <c r="B9900" s="6"/>
      <c r="D9900" s="6"/>
      <c r="E9900" s="6"/>
      <c r="F9900" s="6"/>
      <c r="G9900" s="6"/>
      <c r="H9900" s="6"/>
      <c r="I9900" s="6"/>
      <c r="J9900" s="6"/>
      <c r="K9900" s="6"/>
    </row>
    <row r="9901" spans="1:11">
      <c r="A9901" s="6"/>
      <c r="B9901" s="6"/>
      <c r="D9901" s="6"/>
      <c r="E9901" s="6"/>
      <c r="F9901" s="6"/>
      <c r="G9901" s="6"/>
      <c r="H9901" s="6"/>
      <c r="I9901" s="6"/>
      <c r="J9901" s="6"/>
      <c r="K9901" s="6"/>
    </row>
    <row r="9902" spans="1:11">
      <c r="A9902" s="6"/>
      <c r="B9902" s="6"/>
      <c r="D9902" s="6"/>
      <c r="E9902" s="6"/>
      <c r="F9902" s="6"/>
      <c r="G9902" s="6"/>
      <c r="H9902" s="6"/>
      <c r="I9902" s="6"/>
      <c r="J9902" s="6"/>
      <c r="K9902" s="6"/>
    </row>
    <row r="9903" spans="1:11">
      <c r="A9903" s="6"/>
      <c r="B9903" s="6"/>
      <c r="D9903" s="6"/>
      <c r="E9903" s="6"/>
      <c r="F9903" s="6"/>
      <c r="G9903" s="6"/>
      <c r="H9903" s="6"/>
      <c r="I9903" s="6"/>
      <c r="J9903" s="6"/>
      <c r="K9903" s="6"/>
    </row>
    <row r="9904" spans="1:11">
      <c r="A9904" s="6"/>
      <c r="B9904" s="6"/>
      <c r="D9904" s="6"/>
      <c r="E9904" s="6"/>
      <c r="F9904" s="6"/>
      <c r="G9904" s="6"/>
      <c r="H9904" s="6"/>
      <c r="I9904" s="6"/>
      <c r="J9904" s="6"/>
      <c r="K9904" s="6"/>
    </row>
    <row r="9905" spans="1:11">
      <c r="A9905" s="6"/>
      <c r="B9905" s="6"/>
      <c r="D9905" s="6"/>
      <c r="E9905" s="6"/>
      <c r="F9905" s="6"/>
      <c r="G9905" s="6"/>
      <c r="H9905" s="6"/>
      <c r="I9905" s="6"/>
      <c r="J9905" s="6"/>
      <c r="K9905" s="6"/>
    </row>
    <row r="9906" spans="1:11">
      <c r="A9906" s="6"/>
      <c r="B9906" s="6"/>
      <c r="D9906" s="6"/>
      <c r="E9906" s="6"/>
      <c r="F9906" s="6"/>
      <c r="G9906" s="6"/>
      <c r="H9906" s="6"/>
      <c r="I9906" s="6"/>
      <c r="J9906" s="6"/>
      <c r="K9906" s="6"/>
    </row>
    <row r="9907" spans="1:11">
      <c r="A9907" s="6"/>
      <c r="B9907" s="6"/>
      <c r="D9907" s="6"/>
      <c r="E9907" s="6"/>
      <c r="F9907" s="6"/>
      <c r="G9907" s="6"/>
      <c r="H9907" s="6"/>
      <c r="I9907" s="6"/>
      <c r="J9907" s="6"/>
      <c r="K9907" s="6"/>
    </row>
    <row r="9908" spans="1:11">
      <c r="A9908" s="6"/>
      <c r="B9908" s="6"/>
      <c r="D9908" s="6"/>
      <c r="E9908" s="6"/>
      <c r="F9908" s="6"/>
      <c r="G9908" s="6"/>
      <c r="H9908" s="6"/>
      <c r="I9908" s="6"/>
      <c r="J9908" s="6"/>
      <c r="K9908" s="6"/>
    </row>
    <row r="9909" spans="1:11">
      <c r="A9909" s="6"/>
      <c r="B9909" s="6"/>
      <c r="D9909" s="6"/>
      <c r="E9909" s="6"/>
      <c r="F9909" s="6"/>
      <c r="G9909" s="6"/>
      <c r="H9909" s="6"/>
      <c r="I9909" s="6"/>
      <c r="J9909" s="6"/>
      <c r="K9909" s="6"/>
    </row>
    <row r="9910" spans="1:11">
      <c r="A9910" s="6"/>
      <c r="B9910" s="6"/>
      <c r="D9910" s="6"/>
      <c r="E9910" s="6"/>
      <c r="F9910" s="6"/>
      <c r="G9910" s="6"/>
      <c r="H9910" s="6"/>
      <c r="I9910" s="6"/>
      <c r="J9910" s="6"/>
      <c r="K9910" s="6"/>
    </row>
    <row r="9911" spans="1:11">
      <c r="A9911" s="6"/>
      <c r="B9911" s="6"/>
      <c r="D9911" s="6"/>
      <c r="E9911" s="6"/>
      <c r="F9911" s="6"/>
      <c r="G9911" s="6"/>
      <c r="H9911" s="6"/>
      <c r="I9911" s="6"/>
      <c r="J9911" s="6"/>
      <c r="K9911" s="6"/>
    </row>
    <row r="9912" spans="1:11">
      <c r="A9912" s="6"/>
      <c r="B9912" s="6"/>
      <c r="D9912" s="6"/>
      <c r="E9912" s="6"/>
      <c r="F9912" s="6"/>
      <c r="G9912" s="6"/>
      <c r="H9912" s="6"/>
      <c r="I9912" s="6"/>
      <c r="J9912" s="6"/>
      <c r="K9912" s="6"/>
    </row>
    <row r="9913" spans="1:11">
      <c r="A9913" s="6"/>
      <c r="B9913" s="6"/>
      <c r="D9913" s="6"/>
      <c r="E9913" s="6"/>
      <c r="F9913" s="6"/>
      <c r="G9913" s="6"/>
      <c r="H9913" s="6"/>
      <c r="I9913" s="6"/>
      <c r="J9913" s="6"/>
      <c r="K9913" s="6"/>
    </row>
    <row r="9914" spans="1:11">
      <c r="A9914" s="6"/>
      <c r="B9914" s="6"/>
      <c r="D9914" s="6"/>
      <c r="E9914" s="6"/>
      <c r="F9914" s="6"/>
      <c r="G9914" s="6"/>
      <c r="H9914" s="6"/>
      <c r="I9914" s="6"/>
      <c r="J9914" s="6"/>
      <c r="K9914" s="6"/>
    </row>
    <row r="9915" spans="1:11">
      <c r="A9915" s="6"/>
      <c r="B9915" s="6"/>
      <c r="D9915" s="6"/>
      <c r="E9915" s="6"/>
      <c r="F9915" s="6"/>
      <c r="G9915" s="6"/>
      <c r="H9915" s="6"/>
      <c r="I9915" s="6"/>
      <c r="J9915" s="6"/>
      <c r="K9915" s="6"/>
    </row>
    <row r="9916" spans="1:11">
      <c r="A9916" s="6"/>
      <c r="B9916" s="6"/>
      <c r="D9916" s="6"/>
      <c r="E9916" s="6"/>
      <c r="F9916" s="6"/>
      <c r="G9916" s="6"/>
      <c r="H9916" s="6"/>
      <c r="I9916" s="6"/>
      <c r="J9916" s="6"/>
      <c r="K9916" s="6"/>
    </row>
    <row r="9917" spans="1:11">
      <c r="A9917" s="6"/>
      <c r="B9917" s="6"/>
      <c r="D9917" s="6"/>
      <c r="E9917" s="6"/>
      <c r="F9917" s="6"/>
      <c r="G9917" s="6"/>
      <c r="H9917" s="6"/>
      <c r="I9917" s="6"/>
      <c r="J9917" s="6"/>
      <c r="K9917" s="6"/>
    </row>
    <row r="9918" spans="1:11">
      <c r="A9918" s="6"/>
      <c r="B9918" s="6"/>
      <c r="D9918" s="6"/>
      <c r="E9918" s="6"/>
      <c r="F9918" s="6"/>
      <c r="G9918" s="6"/>
      <c r="H9918" s="6"/>
      <c r="I9918" s="6"/>
      <c r="J9918" s="6"/>
      <c r="K9918" s="6"/>
    </row>
    <row r="9919" spans="1:11">
      <c r="A9919" s="6"/>
      <c r="B9919" s="6"/>
      <c r="D9919" s="6"/>
      <c r="E9919" s="6"/>
      <c r="F9919" s="6"/>
      <c r="G9919" s="6"/>
      <c r="H9919" s="6"/>
      <c r="I9919" s="6"/>
      <c r="J9919" s="6"/>
      <c r="K9919" s="6"/>
    </row>
    <row r="9920" spans="1:11">
      <c r="A9920" s="6"/>
      <c r="B9920" s="6"/>
      <c r="D9920" s="6"/>
      <c r="E9920" s="6"/>
      <c r="F9920" s="6"/>
      <c r="G9920" s="6"/>
      <c r="H9920" s="6"/>
      <c r="I9920" s="6"/>
      <c r="J9920" s="6"/>
      <c r="K9920" s="6"/>
    </row>
    <row r="9921" spans="1:11">
      <c r="A9921" s="6"/>
      <c r="B9921" s="6"/>
      <c r="D9921" s="6"/>
      <c r="E9921" s="6"/>
      <c r="F9921" s="6"/>
      <c r="G9921" s="6"/>
      <c r="H9921" s="6"/>
      <c r="I9921" s="6"/>
      <c r="J9921" s="6"/>
      <c r="K9921" s="6"/>
    </row>
    <row r="9922" spans="1:11">
      <c r="A9922" s="6"/>
      <c r="B9922" s="6"/>
      <c r="D9922" s="6"/>
      <c r="E9922" s="6"/>
      <c r="F9922" s="6"/>
      <c r="G9922" s="6"/>
      <c r="H9922" s="6"/>
      <c r="I9922" s="6"/>
      <c r="J9922" s="6"/>
      <c r="K9922" s="6"/>
    </row>
    <row r="9923" spans="1:11">
      <c r="A9923" s="6"/>
      <c r="B9923" s="6"/>
      <c r="D9923" s="6"/>
      <c r="E9923" s="6"/>
      <c r="F9923" s="6"/>
      <c r="G9923" s="6"/>
      <c r="H9923" s="6"/>
      <c r="I9923" s="6"/>
      <c r="J9923" s="6"/>
      <c r="K9923" s="6"/>
    </row>
    <row r="9924" spans="1:11">
      <c r="A9924" s="6"/>
      <c r="B9924" s="6"/>
      <c r="D9924" s="6"/>
      <c r="E9924" s="6"/>
      <c r="F9924" s="6"/>
      <c r="G9924" s="6"/>
      <c r="H9924" s="6"/>
      <c r="I9924" s="6"/>
      <c r="J9924" s="6"/>
      <c r="K9924" s="6"/>
    </row>
    <row r="9925" spans="1:11">
      <c r="A9925" s="6"/>
      <c r="B9925" s="6"/>
      <c r="D9925" s="6"/>
      <c r="E9925" s="6"/>
      <c r="F9925" s="6"/>
      <c r="G9925" s="6"/>
      <c r="H9925" s="6"/>
      <c r="I9925" s="6"/>
      <c r="J9925" s="6"/>
      <c r="K9925" s="6"/>
    </row>
    <row r="9926" spans="1:11">
      <c r="A9926" s="6"/>
      <c r="B9926" s="6"/>
      <c r="D9926" s="6"/>
      <c r="E9926" s="6"/>
      <c r="F9926" s="6"/>
      <c r="G9926" s="6"/>
      <c r="H9926" s="6"/>
      <c r="I9926" s="6"/>
      <c r="J9926" s="6"/>
      <c r="K9926" s="6"/>
    </row>
    <row r="9927" spans="1:11">
      <c r="A9927" s="6"/>
      <c r="B9927" s="6"/>
      <c r="D9927" s="6"/>
      <c r="E9927" s="6"/>
      <c r="F9927" s="6"/>
      <c r="G9927" s="6"/>
      <c r="H9927" s="6"/>
      <c r="I9927" s="6"/>
      <c r="J9927" s="6"/>
      <c r="K9927" s="6"/>
    </row>
    <row r="9928" spans="1:11">
      <c r="A9928" s="6"/>
      <c r="B9928" s="6"/>
      <c r="D9928" s="6"/>
      <c r="E9928" s="6"/>
      <c r="F9928" s="6"/>
      <c r="G9928" s="6"/>
      <c r="H9928" s="6"/>
      <c r="I9928" s="6"/>
      <c r="J9928" s="6"/>
      <c r="K9928" s="6"/>
    </row>
    <row r="9929" spans="1:11">
      <c r="A9929" s="6"/>
      <c r="B9929" s="6"/>
      <c r="D9929" s="6"/>
      <c r="E9929" s="6"/>
      <c r="F9929" s="6"/>
      <c r="G9929" s="6"/>
      <c r="H9929" s="6"/>
      <c r="I9929" s="6"/>
      <c r="J9929" s="6"/>
      <c r="K9929" s="6"/>
    </row>
    <row r="9930" spans="1:11">
      <c r="A9930" s="6"/>
      <c r="B9930" s="6"/>
      <c r="D9930" s="6"/>
      <c r="E9930" s="6"/>
      <c r="F9930" s="6"/>
      <c r="G9930" s="6"/>
      <c r="H9930" s="6"/>
      <c r="I9930" s="6"/>
      <c r="J9930" s="6"/>
      <c r="K9930" s="6"/>
    </row>
    <row r="9931" spans="1:11">
      <c r="A9931" s="6"/>
      <c r="B9931" s="6"/>
      <c r="D9931" s="6"/>
      <c r="E9931" s="6"/>
      <c r="F9931" s="6"/>
      <c r="G9931" s="6"/>
      <c r="H9931" s="6"/>
      <c r="I9931" s="6"/>
      <c r="J9931" s="6"/>
      <c r="K9931" s="6"/>
    </row>
    <row r="9932" spans="1:11">
      <c r="A9932" s="6"/>
      <c r="B9932" s="6"/>
      <c r="D9932" s="6"/>
      <c r="E9932" s="6"/>
      <c r="F9932" s="6"/>
      <c r="G9932" s="6"/>
      <c r="H9932" s="6"/>
      <c r="I9932" s="6"/>
      <c r="J9932" s="6"/>
      <c r="K9932" s="6"/>
    </row>
    <row r="9933" spans="1:11">
      <c r="A9933" s="6"/>
      <c r="B9933" s="6"/>
      <c r="D9933" s="6"/>
      <c r="E9933" s="6"/>
      <c r="F9933" s="6"/>
      <c r="G9933" s="6"/>
      <c r="H9933" s="6"/>
      <c r="I9933" s="6"/>
      <c r="J9933" s="6"/>
      <c r="K9933" s="6"/>
    </row>
    <row r="9934" spans="1:11">
      <c r="A9934" s="6"/>
      <c r="B9934" s="6"/>
      <c r="D9934" s="6"/>
      <c r="E9934" s="6"/>
      <c r="F9934" s="6"/>
      <c r="G9934" s="6"/>
      <c r="H9934" s="6"/>
      <c r="I9934" s="6"/>
      <c r="J9934" s="6"/>
      <c r="K9934" s="6"/>
    </row>
    <row r="9935" spans="1:11">
      <c r="A9935" s="6"/>
      <c r="B9935" s="6"/>
      <c r="D9935" s="6"/>
      <c r="E9935" s="6"/>
      <c r="F9935" s="6"/>
      <c r="G9935" s="6"/>
      <c r="H9935" s="6"/>
      <c r="I9935" s="6"/>
      <c r="J9935" s="6"/>
      <c r="K9935" s="6"/>
    </row>
    <row r="9936" spans="1:11">
      <c r="A9936" s="6"/>
      <c r="B9936" s="6"/>
      <c r="D9936" s="6"/>
      <c r="E9936" s="6"/>
      <c r="F9936" s="6"/>
      <c r="G9936" s="6"/>
      <c r="H9936" s="6"/>
      <c r="I9936" s="6"/>
      <c r="J9936" s="6"/>
      <c r="K9936" s="6"/>
    </row>
    <row r="9937" spans="1:11">
      <c r="A9937" s="6"/>
      <c r="B9937" s="6"/>
      <c r="D9937" s="6"/>
      <c r="E9937" s="6"/>
      <c r="F9937" s="6"/>
      <c r="G9937" s="6"/>
      <c r="H9937" s="6"/>
      <c r="I9937" s="6"/>
      <c r="J9937" s="6"/>
      <c r="K9937" s="6"/>
    </row>
    <row r="9938" spans="1:11">
      <c r="A9938" s="6"/>
      <c r="B9938" s="6"/>
      <c r="D9938" s="6"/>
      <c r="E9938" s="6"/>
      <c r="F9938" s="6"/>
      <c r="G9938" s="6"/>
      <c r="H9938" s="6"/>
      <c r="I9938" s="6"/>
      <c r="J9938" s="6"/>
      <c r="K9938" s="6"/>
    </row>
    <row r="9939" spans="1:11">
      <c r="A9939" s="6"/>
      <c r="B9939" s="6"/>
      <c r="D9939" s="6"/>
      <c r="E9939" s="6"/>
      <c r="F9939" s="6"/>
      <c r="G9939" s="6"/>
      <c r="H9939" s="6"/>
      <c r="I9939" s="6"/>
      <c r="J9939" s="6"/>
      <c r="K9939" s="6"/>
    </row>
    <row r="9940" spans="1:11">
      <c r="A9940" s="6"/>
      <c r="B9940" s="6"/>
      <c r="D9940" s="6"/>
      <c r="E9940" s="6"/>
      <c r="F9940" s="6"/>
      <c r="G9940" s="6"/>
      <c r="H9940" s="6"/>
      <c r="I9940" s="6"/>
      <c r="J9940" s="6"/>
      <c r="K9940" s="6"/>
    </row>
    <row r="9941" spans="1:11">
      <c r="A9941" s="6"/>
      <c r="B9941" s="6"/>
      <c r="D9941" s="6"/>
      <c r="E9941" s="6"/>
      <c r="F9941" s="6"/>
      <c r="G9941" s="6"/>
      <c r="H9941" s="6"/>
      <c r="I9941" s="6"/>
      <c r="J9941" s="6"/>
      <c r="K9941" s="6"/>
    </row>
    <row r="9942" spans="1:11">
      <c r="A9942" s="6"/>
      <c r="B9942" s="6"/>
      <c r="D9942" s="6"/>
      <c r="E9942" s="6"/>
      <c r="F9942" s="6"/>
      <c r="G9942" s="6"/>
      <c r="H9942" s="6"/>
      <c r="I9942" s="6"/>
      <c r="J9942" s="6"/>
      <c r="K9942" s="6"/>
    </row>
    <row r="9943" spans="1:11">
      <c r="A9943" s="6"/>
      <c r="B9943" s="6"/>
      <c r="D9943" s="6"/>
      <c r="E9943" s="6"/>
      <c r="F9943" s="6"/>
      <c r="G9943" s="6"/>
      <c r="H9943" s="6"/>
      <c r="I9943" s="6"/>
      <c r="J9943" s="6"/>
      <c r="K9943" s="6"/>
    </row>
    <row r="9944" spans="1:11">
      <c r="A9944" s="6"/>
      <c r="B9944" s="6"/>
      <c r="D9944" s="6"/>
      <c r="E9944" s="6"/>
      <c r="F9944" s="6"/>
      <c r="G9944" s="6"/>
      <c r="H9944" s="6"/>
      <c r="I9944" s="6"/>
      <c r="J9944" s="6"/>
      <c r="K9944" s="6"/>
    </row>
    <row r="9945" spans="1:11">
      <c r="A9945" s="6"/>
      <c r="B9945" s="6"/>
      <c r="D9945" s="6"/>
      <c r="E9945" s="6"/>
      <c r="F9945" s="6"/>
      <c r="G9945" s="6"/>
      <c r="H9945" s="6"/>
      <c r="I9945" s="6"/>
      <c r="J9945" s="6"/>
      <c r="K9945" s="6"/>
    </row>
    <row r="9946" spans="1:11">
      <c r="A9946" s="6"/>
      <c r="B9946" s="6"/>
      <c r="D9946" s="6"/>
      <c r="E9946" s="6"/>
      <c r="F9946" s="6"/>
      <c r="G9946" s="6"/>
      <c r="H9946" s="6"/>
      <c r="I9946" s="6"/>
      <c r="J9946" s="6"/>
      <c r="K9946" s="6"/>
    </row>
    <row r="9947" spans="1:11">
      <c r="A9947" s="6"/>
      <c r="B9947" s="6"/>
      <c r="D9947" s="6"/>
      <c r="E9947" s="6"/>
      <c r="F9947" s="6"/>
      <c r="G9947" s="6"/>
      <c r="H9947" s="6"/>
      <c r="I9947" s="6"/>
      <c r="J9947" s="6"/>
      <c r="K9947" s="6"/>
    </row>
    <row r="9948" spans="1:11">
      <c r="A9948" s="6"/>
      <c r="B9948" s="6"/>
      <c r="D9948" s="6"/>
      <c r="E9948" s="6"/>
      <c r="F9948" s="6"/>
      <c r="G9948" s="6"/>
      <c r="H9948" s="6"/>
      <c r="I9948" s="6"/>
      <c r="J9948" s="6"/>
      <c r="K9948" s="6"/>
    </row>
    <row r="9949" spans="1:11">
      <c r="A9949" s="6"/>
      <c r="B9949" s="6"/>
      <c r="D9949" s="6"/>
      <c r="E9949" s="6"/>
      <c r="F9949" s="6"/>
      <c r="G9949" s="6"/>
      <c r="H9949" s="6"/>
      <c r="I9949" s="6"/>
      <c r="J9949" s="6"/>
      <c r="K9949" s="6"/>
    </row>
    <row r="9950" spans="1:11">
      <c r="A9950" s="6"/>
      <c r="B9950" s="6"/>
      <c r="D9950" s="6"/>
      <c r="E9950" s="6"/>
      <c r="F9950" s="6"/>
      <c r="G9950" s="6"/>
      <c r="H9950" s="6"/>
      <c r="I9950" s="6"/>
      <c r="J9950" s="6"/>
      <c r="K9950" s="6"/>
    </row>
    <row r="9951" spans="1:11">
      <c r="A9951" s="6"/>
      <c r="B9951" s="6"/>
      <c r="D9951" s="6"/>
      <c r="E9951" s="6"/>
      <c r="F9951" s="6"/>
      <c r="G9951" s="6"/>
      <c r="H9951" s="6"/>
      <c r="I9951" s="6"/>
      <c r="J9951" s="6"/>
      <c r="K9951" s="6"/>
    </row>
    <row r="9952" spans="1:11">
      <c r="A9952" s="6"/>
      <c r="B9952" s="6"/>
      <c r="D9952" s="6"/>
      <c r="E9952" s="6"/>
      <c r="F9952" s="6"/>
      <c r="G9952" s="6"/>
      <c r="H9952" s="6"/>
      <c r="I9952" s="6"/>
      <c r="J9952" s="6"/>
      <c r="K9952" s="6"/>
    </row>
    <row r="9953" spans="1:11">
      <c r="A9953" s="6"/>
      <c r="B9953" s="6"/>
      <c r="D9953" s="6"/>
      <c r="E9953" s="6"/>
      <c r="F9953" s="6"/>
      <c r="G9953" s="6"/>
      <c r="H9953" s="6"/>
      <c r="I9953" s="6"/>
      <c r="J9953" s="6"/>
      <c r="K9953" s="6"/>
    </row>
    <row r="9954" spans="1:11">
      <c r="A9954" s="6"/>
      <c r="B9954" s="6"/>
      <c r="D9954" s="6"/>
      <c r="E9954" s="6"/>
      <c r="F9954" s="6"/>
      <c r="G9954" s="6"/>
      <c r="H9954" s="6"/>
      <c r="I9954" s="6"/>
      <c r="J9954" s="6"/>
      <c r="K9954" s="6"/>
    </row>
    <row r="9955" spans="1:11">
      <c r="A9955" s="6"/>
      <c r="B9955" s="6"/>
      <c r="D9955" s="6"/>
      <c r="E9955" s="6"/>
      <c r="F9955" s="6"/>
      <c r="G9955" s="6"/>
      <c r="H9955" s="6"/>
      <c r="I9955" s="6"/>
      <c r="J9955" s="6"/>
      <c r="K9955" s="6"/>
    </row>
    <row r="9956" spans="1:11">
      <c r="A9956" s="6"/>
      <c r="B9956" s="6"/>
      <c r="D9956" s="6"/>
      <c r="E9956" s="6"/>
      <c r="F9956" s="6"/>
      <c r="G9956" s="6"/>
      <c r="H9956" s="6"/>
      <c r="I9956" s="6"/>
      <c r="J9956" s="6"/>
      <c r="K9956" s="6"/>
    </row>
    <row r="9957" spans="1:11">
      <c r="A9957" s="6"/>
      <c r="B9957" s="6"/>
      <c r="D9957" s="6"/>
      <c r="E9957" s="6"/>
      <c r="F9957" s="6"/>
      <c r="G9957" s="6"/>
      <c r="H9957" s="6"/>
      <c r="I9957" s="6"/>
      <c r="J9957" s="6"/>
      <c r="K9957" s="6"/>
    </row>
    <row r="9958" spans="1:11">
      <c r="A9958" s="6"/>
      <c r="B9958" s="6"/>
      <c r="D9958" s="6"/>
      <c r="E9958" s="6"/>
      <c r="F9958" s="6"/>
      <c r="G9958" s="6"/>
      <c r="H9958" s="6"/>
      <c r="I9958" s="6"/>
      <c r="J9958" s="6"/>
      <c r="K9958" s="6"/>
    </row>
    <row r="9959" spans="1:11">
      <c r="A9959" s="6"/>
      <c r="B9959" s="6"/>
      <c r="D9959" s="6"/>
      <c r="E9959" s="6"/>
      <c r="F9959" s="6"/>
      <c r="G9959" s="6"/>
      <c r="H9959" s="6"/>
      <c r="I9959" s="6"/>
      <c r="J9959" s="6"/>
      <c r="K9959" s="6"/>
    </row>
    <row r="9960" spans="1:11">
      <c r="A9960" s="6"/>
      <c r="B9960" s="6"/>
      <c r="D9960" s="6"/>
      <c r="E9960" s="6"/>
      <c r="F9960" s="6"/>
      <c r="G9960" s="6"/>
      <c r="H9960" s="6"/>
      <c r="I9960" s="6"/>
      <c r="J9960" s="6"/>
      <c r="K9960" s="6"/>
    </row>
    <row r="9961" spans="1:11">
      <c r="A9961" s="6"/>
      <c r="B9961" s="6"/>
      <c r="D9961" s="6"/>
      <c r="E9961" s="6"/>
      <c r="F9961" s="6"/>
      <c r="G9961" s="6"/>
      <c r="H9961" s="6"/>
      <c r="I9961" s="6"/>
      <c r="J9961" s="6"/>
      <c r="K9961" s="6"/>
    </row>
    <row r="9962" spans="1:11">
      <c r="A9962" s="6"/>
      <c r="B9962" s="6"/>
      <c r="D9962" s="6"/>
      <c r="E9962" s="6"/>
      <c r="F9962" s="6"/>
      <c r="G9962" s="6"/>
      <c r="H9962" s="6"/>
      <c r="I9962" s="6"/>
      <c r="J9962" s="6"/>
      <c r="K9962" s="6"/>
    </row>
    <row r="9963" spans="1:11">
      <c r="A9963" s="6"/>
      <c r="B9963" s="6"/>
      <c r="D9963" s="6"/>
      <c r="E9963" s="6"/>
      <c r="F9963" s="6"/>
      <c r="G9963" s="6"/>
      <c r="H9963" s="6"/>
      <c r="I9963" s="6"/>
      <c r="J9963" s="6"/>
      <c r="K9963" s="6"/>
    </row>
    <row r="9964" spans="1:11">
      <c r="A9964" s="6"/>
      <c r="B9964" s="6"/>
      <c r="D9964" s="6"/>
      <c r="E9964" s="6"/>
      <c r="F9964" s="6"/>
      <c r="G9964" s="6"/>
      <c r="H9964" s="6"/>
      <c r="I9964" s="6"/>
      <c r="J9964" s="6"/>
      <c r="K9964" s="6"/>
    </row>
    <row r="9965" spans="1:11">
      <c r="A9965" s="6"/>
      <c r="B9965" s="6"/>
      <c r="D9965" s="6"/>
      <c r="E9965" s="6"/>
      <c r="F9965" s="6"/>
      <c r="G9965" s="6"/>
      <c r="H9965" s="6"/>
      <c r="I9965" s="6"/>
      <c r="J9965" s="6"/>
      <c r="K9965" s="6"/>
    </row>
    <row r="9966" spans="1:11">
      <c r="A9966" s="6"/>
      <c r="B9966" s="6"/>
      <c r="D9966" s="6"/>
      <c r="E9966" s="6"/>
      <c r="F9966" s="6"/>
      <c r="G9966" s="6"/>
      <c r="H9966" s="6"/>
      <c r="I9966" s="6"/>
      <c r="J9966" s="6"/>
      <c r="K9966" s="6"/>
    </row>
    <row r="9967" spans="1:11">
      <c r="A9967" s="6"/>
      <c r="B9967" s="6"/>
      <c r="D9967" s="6"/>
      <c r="E9967" s="6"/>
      <c r="F9967" s="6"/>
      <c r="G9967" s="6"/>
      <c r="H9967" s="6"/>
      <c r="I9967" s="6"/>
      <c r="J9967" s="6"/>
      <c r="K9967" s="6"/>
    </row>
    <row r="9968" spans="1:11">
      <c r="A9968" s="6"/>
      <c r="B9968" s="6"/>
      <c r="D9968" s="6"/>
      <c r="E9968" s="6"/>
      <c r="F9968" s="6"/>
      <c r="G9968" s="6"/>
      <c r="H9968" s="6"/>
      <c r="I9968" s="6"/>
      <c r="J9968" s="6"/>
      <c r="K9968" s="6"/>
    </row>
    <row r="9969" spans="1:11">
      <c r="A9969" s="6"/>
      <c r="B9969" s="6"/>
      <c r="D9969" s="6"/>
      <c r="E9969" s="6"/>
      <c r="F9969" s="6"/>
      <c r="G9969" s="6"/>
      <c r="H9969" s="6"/>
      <c r="I9969" s="6"/>
      <c r="J9969" s="6"/>
      <c r="K9969" s="6"/>
    </row>
    <row r="9970" spans="1:11">
      <c r="A9970" s="6"/>
      <c r="B9970" s="6"/>
      <c r="D9970" s="6"/>
      <c r="E9970" s="6"/>
      <c r="F9970" s="6"/>
      <c r="G9970" s="6"/>
      <c r="H9970" s="6"/>
      <c r="I9970" s="6"/>
      <c r="J9970" s="6"/>
      <c r="K9970" s="6"/>
    </row>
    <row r="9971" spans="1:11">
      <c r="A9971" s="6"/>
      <c r="B9971" s="6"/>
      <c r="D9971" s="6"/>
      <c r="E9971" s="6"/>
      <c r="F9971" s="6"/>
      <c r="G9971" s="6"/>
      <c r="H9971" s="6"/>
      <c r="I9971" s="6"/>
      <c r="J9971" s="6"/>
      <c r="K9971" s="6"/>
    </row>
    <row r="9972" spans="1:11">
      <c r="A9972" s="6"/>
      <c r="B9972" s="6"/>
      <c r="D9972" s="6"/>
      <c r="E9972" s="6"/>
      <c r="F9972" s="6"/>
      <c r="G9972" s="6"/>
      <c r="H9972" s="6"/>
      <c r="I9972" s="6"/>
      <c r="J9972" s="6"/>
      <c r="K9972" s="6"/>
    </row>
    <row r="9973" spans="1:11">
      <c r="A9973" s="6"/>
      <c r="B9973" s="6"/>
      <c r="D9973" s="6"/>
      <c r="E9973" s="6"/>
      <c r="F9973" s="6"/>
      <c r="G9973" s="6"/>
      <c r="H9973" s="6"/>
      <c r="I9973" s="6"/>
      <c r="J9973" s="6"/>
      <c r="K9973" s="6"/>
    </row>
    <row r="9974" spans="1:11">
      <c r="A9974" s="6"/>
      <c r="B9974" s="6"/>
      <c r="D9974" s="6"/>
      <c r="E9974" s="6"/>
      <c r="F9974" s="6"/>
      <c r="G9974" s="6"/>
      <c r="H9974" s="6"/>
      <c r="I9974" s="6"/>
      <c r="J9974" s="6"/>
      <c r="K9974" s="6"/>
    </row>
    <row r="9975" spans="1:11">
      <c r="A9975" s="6"/>
      <c r="B9975" s="6"/>
      <c r="D9975" s="6"/>
      <c r="E9975" s="6"/>
      <c r="F9975" s="6"/>
      <c r="G9975" s="6"/>
      <c r="H9975" s="6"/>
      <c r="I9975" s="6"/>
      <c r="J9975" s="6"/>
      <c r="K9975" s="6"/>
    </row>
    <row r="9976" spans="1:11">
      <c r="A9976" s="6"/>
      <c r="B9976" s="6"/>
      <c r="D9976" s="6"/>
      <c r="E9976" s="6"/>
      <c r="F9976" s="6"/>
      <c r="G9976" s="6"/>
      <c r="H9976" s="6"/>
      <c r="I9976" s="6"/>
      <c r="J9976" s="6"/>
      <c r="K9976" s="6"/>
    </row>
    <row r="9977" spans="1:11">
      <c r="A9977" s="6"/>
      <c r="B9977" s="6"/>
      <c r="D9977" s="6"/>
      <c r="E9977" s="6"/>
      <c r="F9977" s="6"/>
      <c r="G9977" s="6"/>
      <c r="H9977" s="6"/>
      <c r="I9977" s="6"/>
      <c r="J9977" s="6"/>
      <c r="K9977" s="6"/>
    </row>
    <row r="9978" spans="1:11">
      <c r="A9978" s="6"/>
      <c r="B9978" s="6"/>
      <c r="D9978" s="6"/>
      <c r="E9978" s="6"/>
      <c r="F9978" s="6"/>
      <c r="G9978" s="6"/>
      <c r="H9978" s="6"/>
      <c r="I9978" s="6"/>
      <c r="J9978" s="6"/>
      <c r="K9978" s="6"/>
    </row>
    <row r="9979" spans="1:11">
      <c r="A9979" s="6"/>
      <c r="B9979" s="6"/>
      <c r="D9979" s="6"/>
      <c r="E9979" s="6"/>
      <c r="F9979" s="6"/>
      <c r="G9979" s="6"/>
      <c r="H9979" s="6"/>
      <c r="I9979" s="6"/>
      <c r="J9979" s="6"/>
      <c r="K9979" s="6"/>
    </row>
    <row r="9980" spans="1:11">
      <c r="A9980" s="6"/>
      <c r="B9980" s="6"/>
      <c r="D9980" s="6"/>
      <c r="E9980" s="6"/>
      <c r="F9980" s="6"/>
      <c r="G9980" s="6"/>
      <c r="H9980" s="6"/>
      <c r="I9980" s="6"/>
      <c r="J9980" s="6"/>
      <c r="K9980" s="6"/>
    </row>
    <row r="9981" spans="1:11">
      <c r="A9981" s="6"/>
      <c r="B9981" s="6"/>
      <c r="D9981" s="6"/>
      <c r="E9981" s="6"/>
      <c r="F9981" s="6"/>
      <c r="G9981" s="6"/>
      <c r="H9981" s="6"/>
      <c r="I9981" s="6"/>
      <c r="J9981" s="6"/>
      <c r="K9981" s="6"/>
    </row>
    <row r="9982" spans="1:11">
      <c r="A9982" s="6"/>
      <c r="B9982" s="6"/>
      <c r="D9982" s="6"/>
      <c r="E9982" s="6"/>
      <c r="F9982" s="6"/>
      <c r="G9982" s="6"/>
      <c r="H9982" s="6"/>
      <c r="I9982" s="6"/>
      <c r="J9982" s="6"/>
      <c r="K9982" s="6"/>
    </row>
    <row r="9983" spans="1:11">
      <c r="A9983" s="6"/>
      <c r="B9983" s="6"/>
      <c r="D9983" s="6"/>
      <c r="E9983" s="6"/>
      <c r="F9983" s="6"/>
      <c r="G9983" s="6"/>
      <c r="H9983" s="6"/>
      <c r="I9983" s="6"/>
      <c r="J9983" s="6"/>
      <c r="K9983" s="6"/>
    </row>
    <row r="9984" spans="1:11">
      <c r="A9984" s="6"/>
      <c r="B9984" s="6"/>
      <c r="D9984" s="6"/>
      <c r="E9984" s="6"/>
      <c r="F9984" s="6"/>
      <c r="G9984" s="6"/>
      <c r="H9984" s="6"/>
      <c r="I9984" s="6"/>
      <c r="J9984" s="6"/>
      <c r="K9984" s="6"/>
    </row>
    <row r="9985" spans="1:11">
      <c r="A9985" s="6"/>
      <c r="B9985" s="6"/>
      <c r="D9985" s="6"/>
      <c r="E9985" s="6"/>
      <c r="F9985" s="6"/>
      <c r="G9985" s="6"/>
      <c r="H9985" s="6"/>
      <c r="I9985" s="6"/>
      <c r="J9985" s="6"/>
      <c r="K9985" s="6"/>
    </row>
    <row r="9986" spans="1:11">
      <c r="A9986" s="6"/>
      <c r="B9986" s="6"/>
      <c r="D9986" s="6"/>
      <c r="E9986" s="6"/>
      <c r="F9986" s="6"/>
      <c r="G9986" s="6"/>
      <c r="H9986" s="6"/>
      <c r="I9986" s="6"/>
      <c r="J9986" s="6"/>
      <c r="K9986" s="6"/>
    </row>
    <row r="9987" spans="1:11">
      <c r="A9987" s="6"/>
      <c r="B9987" s="6"/>
      <c r="D9987" s="6"/>
      <c r="E9987" s="6"/>
      <c r="F9987" s="6"/>
      <c r="G9987" s="6"/>
      <c r="H9987" s="6"/>
      <c r="I9987" s="6"/>
      <c r="J9987" s="6"/>
      <c r="K9987" s="6"/>
    </row>
    <row r="9988" spans="1:11">
      <c r="A9988" s="6"/>
      <c r="B9988" s="6"/>
      <c r="D9988" s="6"/>
      <c r="E9988" s="6"/>
      <c r="F9988" s="6"/>
      <c r="G9988" s="6"/>
      <c r="H9988" s="6"/>
      <c r="I9988" s="6"/>
      <c r="J9988" s="6"/>
      <c r="K9988" s="6"/>
    </row>
    <row r="9989" spans="1:11">
      <c r="A9989" s="6"/>
      <c r="B9989" s="6"/>
      <c r="D9989" s="6"/>
      <c r="E9989" s="6"/>
      <c r="F9989" s="6"/>
      <c r="G9989" s="6"/>
      <c r="H9989" s="6"/>
      <c r="I9989" s="6"/>
      <c r="J9989" s="6"/>
      <c r="K9989" s="6"/>
    </row>
    <row r="9990" spans="1:11">
      <c r="A9990" s="6"/>
      <c r="B9990" s="6"/>
      <c r="D9990" s="6"/>
      <c r="E9990" s="6"/>
      <c r="F9990" s="6"/>
      <c r="G9990" s="6"/>
      <c r="H9990" s="6"/>
      <c r="I9990" s="6"/>
      <c r="J9990" s="6"/>
      <c r="K9990" s="6"/>
    </row>
    <row r="9991" spans="1:11">
      <c r="A9991" s="6"/>
      <c r="B9991" s="6"/>
      <c r="D9991" s="6"/>
      <c r="E9991" s="6"/>
      <c r="F9991" s="6"/>
      <c r="G9991" s="6"/>
      <c r="H9991" s="6"/>
      <c r="I9991" s="6"/>
      <c r="J9991" s="6"/>
      <c r="K9991" s="6"/>
    </row>
    <row r="9992" spans="1:11">
      <c r="A9992" s="6"/>
      <c r="B9992" s="6"/>
      <c r="D9992" s="6"/>
      <c r="E9992" s="6"/>
      <c r="F9992" s="6"/>
      <c r="G9992" s="6"/>
      <c r="H9992" s="6"/>
      <c r="I9992" s="6"/>
      <c r="J9992" s="6"/>
      <c r="K9992" s="6"/>
    </row>
    <row r="9993" spans="1:11">
      <c r="A9993" s="6"/>
      <c r="B9993" s="6"/>
      <c r="D9993" s="6"/>
      <c r="E9993" s="6"/>
      <c r="F9993" s="6"/>
      <c r="G9993" s="6"/>
      <c r="H9993" s="6"/>
      <c r="I9993" s="6"/>
      <c r="J9993" s="6"/>
      <c r="K9993" s="6"/>
    </row>
    <row r="9994" spans="1:11">
      <c r="A9994" s="6"/>
      <c r="B9994" s="6"/>
      <c r="D9994" s="6"/>
      <c r="E9994" s="6"/>
      <c r="F9994" s="6"/>
      <c r="G9994" s="6"/>
      <c r="H9994" s="6"/>
      <c r="I9994" s="6"/>
      <c r="J9994" s="6"/>
      <c r="K9994" s="6"/>
    </row>
    <row r="9995" spans="1:11">
      <c r="A9995" s="6"/>
      <c r="B9995" s="6"/>
      <c r="D9995" s="6"/>
      <c r="E9995" s="6"/>
      <c r="F9995" s="6"/>
      <c r="G9995" s="6"/>
      <c r="H9995" s="6"/>
      <c r="I9995" s="6"/>
      <c r="J9995" s="6"/>
      <c r="K9995" s="6"/>
    </row>
    <row r="9996" spans="1:11">
      <c r="A9996" s="6"/>
      <c r="B9996" s="6"/>
      <c r="D9996" s="6"/>
      <c r="E9996" s="6"/>
      <c r="F9996" s="6"/>
      <c r="G9996" s="6"/>
      <c r="H9996" s="6"/>
      <c r="I9996" s="6"/>
      <c r="J9996" s="6"/>
      <c r="K9996" s="6"/>
    </row>
    <row r="9997" spans="1:11">
      <c r="A9997" s="6"/>
      <c r="B9997" s="6"/>
      <c r="D9997" s="6"/>
      <c r="E9997" s="6"/>
      <c r="F9997" s="6"/>
      <c r="G9997" s="6"/>
      <c r="H9997" s="6"/>
      <c r="I9997" s="6"/>
      <c r="J9997" s="6"/>
      <c r="K9997" s="6"/>
    </row>
    <row r="9998" spans="1:11">
      <c r="A9998" s="6"/>
      <c r="B9998" s="6"/>
      <c r="D9998" s="6"/>
      <c r="E9998" s="6"/>
      <c r="F9998" s="6"/>
      <c r="G9998" s="6"/>
      <c r="H9998" s="6"/>
      <c r="I9998" s="6"/>
      <c r="J9998" s="6"/>
      <c r="K9998" s="6"/>
    </row>
    <row r="9999" spans="1:11">
      <c r="A9999" s="6"/>
      <c r="B9999" s="6"/>
      <c r="D9999" s="6"/>
      <c r="E9999" s="6"/>
      <c r="F9999" s="6"/>
      <c r="G9999" s="6"/>
      <c r="H9999" s="6"/>
      <c r="I9999" s="6"/>
      <c r="J9999" s="6"/>
      <c r="K9999" s="6"/>
    </row>
    <row r="10000" spans="1:11">
      <c r="A10000" s="6"/>
      <c r="B10000" s="6"/>
      <c r="D10000" s="6"/>
      <c r="E10000" s="6"/>
      <c r="F10000" s="6"/>
      <c r="G10000" s="6"/>
      <c r="H10000" s="6"/>
      <c r="I10000" s="6"/>
      <c r="J10000" s="6"/>
      <c r="K10000" s="6"/>
    </row>
  </sheetData>
  <sheetProtection sheet="1" objects="1" scenarios="1" autoFilter="0"/>
  <autoFilter ref="A6:R5000"/>
  <mergeCells count="1">
    <mergeCell ref="E1:L1"/>
  </mergeCells>
  <conditionalFormatting sqref="P5 P7:P40000">
    <cfRule type="containsText" dxfId="1" priority="3" operator="containsText" text="SI">
      <formula>NOT(ISERROR(SEARCH("SI",P5)))</formula>
    </cfRule>
  </conditionalFormatting>
  <conditionalFormatting sqref="P7:P40000">
    <cfRule type="containsText" dxfId="0" priority="1" operator="containsText" text="NO">
      <formula>NOT(ISERROR(SEARCH("NO",P7)))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R40000"/>
  <sheetViews>
    <sheetView workbookViewId="0">
      <selection activeCell="H4" sqref="H4"/>
    </sheetView>
  </sheetViews>
  <sheetFormatPr baseColWidth="10" defaultRowHeight="15"/>
  <cols>
    <col min="1" max="1" width="12.85546875" customWidth="1"/>
    <col min="2" max="2" width="8.28515625" customWidth="1"/>
    <col min="3" max="3" width="4.85546875" style="1" customWidth="1"/>
    <col min="4" max="4" width="12.85546875" customWidth="1"/>
    <col min="5" max="5" width="9.140625" customWidth="1"/>
    <col min="6" max="6" width="8.5703125" customWidth="1"/>
    <col min="7" max="7" width="11.140625" customWidth="1"/>
    <col min="8" max="8" width="15" customWidth="1"/>
    <col min="9" max="9" width="17.85546875" customWidth="1"/>
    <col min="10" max="10" width="15.28515625" customWidth="1"/>
    <col min="11" max="11" width="15.42578125" customWidth="1"/>
    <col min="12" max="12" width="16.42578125" customWidth="1"/>
    <col min="13" max="13" width="18.5703125" customWidth="1"/>
    <col min="14" max="14" width="12.85546875" customWidth="1"/>
  </cols>
  <sheetData>
    <row r="1" spans="1:16" ht="26.25" customHeight="1">
      <c r="A1" s="18"/>
      <c r="B1" s="18"/>
      <c r="C1" s="18"/>
      <c r="D1" s="18"/>
      <c r="E1" s="42" t="s">
        <v>34</v>
      </c>
      <c r="F1" s="43"/>
      <c r="G1" s="43"/>
      <c r="H1" s="43"/>
      <c r="I1" s="43"/>
      <c r="J1" s="43"/>
      <c r="K1" s="43"/>
      <c r="L1" s="43"/>
      <c r="M1" s="18"/>
      <c r="N1" s="18"/>
      <c r="O1" s="18"/>
      <c r="P1" s="18"/>
    </row>
    <row r="2" spans="1:16" ht="26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26.25" customHeight="1">
      <c r="A3" s="18"/>
      <c r="B3" s="18"/>
      <c r="C3" s="18"/>
      <c r="D3" s="47" t="s">
        <v>29</v>
      </c>
      <c r="E3" s="17" t="s">
        <v>14</v>
      </c>
      <c r="F3" s="17" t="s">
        <v>30</v>
      </c>
      <c r="G3" s="27" t="s">
        <v>32</v>
      </c>
      <c r="H3" s="8" t="s">
        <v>24</v>
      </c>
      <c r="I3" s="8" t="s">
        <v>25</v>
      </c>
      <c r="J3" s="8" t="s">
        <v>26</v>
      </c>
      <c r="K3" s="8" t="s">
        <v>27</v>
      </c>
      <c r="L3" s="8" t="s">
        <v>28</v>
      </c>
      <c r="M3" s="27" t="s">
        <v>31</v>
      </c>
      <c r="N3" s="18"/>
      <c r="O3" s="18"/>
      <c r="P3" s="18"/>
    </row>
    <row r="4" spans="1:16" ht="26.25" customHeight="1">
      <c r="A4" s="18"/>
      <c r="B4" s="18"/>
      <c r="C4" s="18"/>
      <c r="D4" s="47"/>
      <c r="E4" s="28">
        <v>10</v>
      </c>
      <c r="F4" s="28">
        <v>2016</v>
      </c>
      <c r="G4" s="27" t="s">
        <v>33</v>
      </c>
      <c r="H4" s="20">
        <f>SUMIFS($M$8:$M$5000,$F$8:$F$5000,$E$4,$A$8:$A$5000,H3,$G$8:$G$5000,$F$4)</f>
        <v>0</v>
      </c>
      <c r="I4" s="20">
        <f t="shared" ref="I4:L4" si="0">SUMIFS($M$8:$M$5000,$F$8:$F$5000,$E$4,$A$8:$A$5000,I3,$G$8:$G$5000,$F$4)</f>
        <v>0</v>
      </c>
      <c r="J4" s="20">
        <f t="shared" si="0"/>
        <v>0</v>
      </c>
      <c r="K4" s="20">
        <f t="shared" si="0"/>
        <v>0</v>
      </c>
      <c r="L4" s="20">
        <f t="shared" si="0"/>
        <v>0</v>
      </c>
      <c r="M4" s="21">
        <f>SUM(H4:L4)</f>
        <v>0</v>
      </c>
      <c r="N4" s="18"/>
      <c r="O4" s="18"/>
      <c r="P4" s="18"/>
    </row>
    <row r="5" spans="1:16" ht="26.2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9"/>
      <c r="L5" s="19"/>
      <c r="M5" s="18"/>
      <c r="N5" s="18"/>
      <c r="O5" s="18"/>
      <c r="P5" s="18"/>
    </row>
    <row r="6" spans="1:16" ht="26.25" customHeight="1">
      <c r="A6" s="18"/>
      <c r="B6" s="18"/>
      <c r="C6" s="18"/>
      <c r="D6" s="18"/>
      <c r="E6" s="44" t="s">
        <v>17</v>
      </c>
      <c r="F6" s="45"/>
      <c r="G6" s="46"/>
      <c r="H6" s="18"/>
      <c r="I6" s="18"/>
      <c r="J6" s="18"/>
      <c r="K6" s="19"/>
      <c r="L6" s="19"/>
      <c r="M6" s="18"/>
      <c r="N6" s="19"/>
      <c r="O6" s="19"/>
      <c r="P6" s="18"/>
    </row>
    <row r="7" spans="1:16">
      <c r="A7" s="29" t="s">
        <v>12</v>
      </c>
      <c r="B7" s="29" t="s">
        <v>11</v>
      </c>
      <c r="C7" s="29" t="s">
        <v>21</v>
      </c>
      <c r="D7" s="30" t="s">
        <v>23</v>
      </c>
      <c r="E7" s="30" t="s">
        <v>16</v>
      </c>
      <c r="F7" s="30" t="s">
        <v>14</v>
      </c>
      <c r="G7" s="30" t="s">
        <v>13</v>
      </c>
      <c r="H7" s="30" t="s">
        <v>1</v>
      </c>
      <c r="I7" s="30" t="s">
        <v>2</v>
      </c>
      <c r="J7" s="31" t="s">
        <v>3</v>
      </c>
      <c r="K7" s="32" t="s">
        <v>4</v>
      </c>
      <c r="L7" s="31" t="s">
        <v>7</v>
      </c>
      <c r="M7" s="33" t="s">
        <v>8</v>
      </c>
      <c r="N7" s="22"/>
      <c r="O7" s="19"/>
      <c r="P7" s="18"/>
    </row>
    <row r="8" spans="1:16" ht="15.75">
      <c r="A8" s="10"/>
      <c r="B8" s="10"/>
      <c r="C8" s="24" t="str">
        <f>B8 &amp; COUNTIF($B$8:B8,B8)</f>
        <v>0</v>
      </c>
      <c r="D8" s="10"/>
      <c r="E8" s="10"/>
      <c r="F8" s="10"/>
      <c r="G8" s="10"/>
      <c r="H8" s="10"/>
      <c r="I8" s="3" t="str">
        <f>IF(A8&lt;&gt;"",VLOOKUP(B8,General!$B$7:$I$5000,8,0),"")</f>
        <v/>
      </c>
      <c r="J8" s="10"/>
      <c r="K8" s="9">
        <f>IF(Entregas!A8&lt;&gt;"",VLOOKUP(B8,General!$B$7:$J$5000,9,0),)</f>
        <v>0</v>
      </c>
      <c r="L8" s="10"/>
      <c r="M8" s="15">
        <f>L8*K8</f>
        <v>0</v>
      </c>
      <c r="N8" s="22"/>
      <c r="O8" s="19"/>
      <c r="P8" s="18"/>
    </row>
    <row r="9" spans="1:16" ht="15.75">
      <c r="A9" s="10"/>
      <c r="B9" s="10"/>
      <c r="C9" s="24" t="str">
        <f>B9 &amp; COUNTIF($B$8:B9,B9)</f>
        <v>0</v>
      </c>
      <c r="D9" s="10"/>
      <c r="E9" s="10"/>
      <c r="F9" s="10"/>
      <c r="G9" s="10"/>
      <c r="H9" s="10"/>
      <c r="I9" s="3" t="str">
        <f>IF(A9&lt;&gt;"",VLOOKUP(B9,General!$B$7:$I$5000,8,0),"")</f>
        <v/>
      </c>
      <c r="J9" s="10"/>
      <c r="K9" s="9">
        <f>IF(Entregas!A9&lt;&gt;"",VLOOKUP(B9,General!$B$7:$J$5000,9,0),)</f>
        <v>0</v>
      </c>
      <c r="L9" s="10"/>
      <c r="M9" s="15">
        <f t="shared" ref="M9:M72" si="1">L9*K9</f>
        <v>0</v>
      </c>
      <c r="N9" s="22"/>
      <c r="O9" s="19"/>
      <c r="P9" s="18"/>
    </row>
    <row r="10" spans="1:16" ht="15.75">
      <c r="A10" s="10"/>
      <c r="B10" s="10"/>
      <c r="C10" s="24" t="str">
        <f>B10 &amp; COUNTIF($B$8:B10,B10)</f>
        <v>0</v>
      </c>
      <c r="D10" s="10"/>
      <c r="E10" s="10"/>
      <c r="F10" s="10"/>
      <c r="G10" s="10"/>
      <c r="H10" s="10"/>
      <c r="I10" s="3" t="str">
        <f>IF(A10&lt;&gt;"",VLOOKUP(B10,General!$B$7:$I$5000,8,0),"")</f>
        <v/>
      </c>
      <c r="J10" s="10"/>
      <c r="K10" s="9">
        <f>IF(Entregas!A10&lt;&gt;"",VLOOKUP(B10,General!$B$7:$J$5000,9,0),)</f>
        <v>0</v>
      </c>
      <c r="L10" s="10"/>
      <c r="M10" s="15">
        <f>L10*K10</f>
        <v>0</v>
      </c>
      <c r="N10" s="22"/>
      <c r="O10" s="19"/>
      <c r="P10" s="18"/>
    </row>
    <row r="11" spans="1:16" ht="15.75">
      <c r="A11" s="10"/>
      <c r="B11" s="10"/>
      <c r="C11" s="24" t="str">
        <f>B11 &amp; COUNTIF($B$8:B11,B11)</f>
        <v>0</v>
      </c>
      <c r="D11" s="10"/>
      <c r="E11" s="10"/>
      <c r="F11" s="10"/>
      <c r="G11" s="10"/>
      <c r="H11" s="10"/>
      <c r="I11" s="3" t="str">
        <f>IF(A11&lt;&gt;"",VLOOKUP(B11,General!$B$7:$I$5000,8,0),"")</f>
        <v/>
      </c>
      <c r="J11" s="10"/>
      <c r="K11" s="9">
        <f>IF(Entregas!A11&lt;&gt;"",VLOOKUP(B11,General!$B$7:$J$5000,9,0),)</f>
        <v>0</v>
      </c>
      <c r="L11" s="10"/>
      <c r="M11" s="15">
        <f t="shared" si="1"/>
        <v>0</v>
      </c>
      <c r="N11" s="22"/>
      <c r="O11" s="19"/>
      <c r="P11" s="18"/>
    </row>
    <row r="12" spans="1:16" ht="15.75">
      <c r="A12" s="10"/>
      <c r="B12" s="10"/>
      <c r="C12" s="24" t="str">
        <f>B12 &amp; COUNTIF($B$8:B12,B12)</f>
        <v>0</v>
      </c>
      <c r="D12" s="10"/>
      <c r="E12" s="10"/>
      <c r="F12" s="10"/>
      <c r="G12" s="10"/>
      <c r="H12" s="10"/>
      <c r="I12" s="3" t="str">
        <f>IF(A12&lt;&gt;"",VLOOKUP(B12,General!$B$7:$I$5000,8,0),"")</f>
        <v/>
      </c>
      <c r="J12" s="10"/>
      <c r="K12" s="9">
        <f>IF(Entregas!A12&lt;&gt;"",VLOOKUP(B12,General!$B$7:$J$5000,9,0),)</f>
        <v>0</v>
      </c>
      <c r="L12" s="10"/>
      <c r="M12" s="15">
        <f t="shared" si="1"/>
        <v>0</v>
      </c>
      <c r="N12" s="22"/>
      <c r="O12" s="19"/>
      <c r="P12" s="18"/>
    </row>
    <row r="13" spans="1:16" ht="15.75">
      <c r="A13" s="10"/>
      <c r="B13" s="10"/>
      <c r="C13" s="24" t="str">
        <f>B13 &amp; COUNTIF($B$8:B13,B13)</f>
        <v>0</v>
      </c>
      <c r="D13" s="10"/>
      <c r="E13" s="10"/>
      <c r="F13" s="10"/>
      <c r="G13" s="10"/>
      <c r="H13" s="10"/>
      <c r="I13" s="3" t="str">
        <f>IF(A13&lt;&gt;"",VLOOKUP(B13,General!$B$7:$I$5000,8,0),"")</f>
        <v/>
      </c>
      <c r="J13" s="10"/>
      <c r="K13" s="9">
        <f>IF(Entregas!A13&lt;&gt;"",VLOOKUP(B13,General!$B$7:$J$5000,9,0),)</f>
        <v>0</v>
      </c>
      <c r="L13" s="10"/>
      <c r="M13" s="15">
        <f t="shared" si="1"/>
        <v>0</v>
      </c>
      <c r="N13" s="22"/>
      <c r="O13" s="19"/>
      <c r="P13" s="18"/>
    </row>
    <row r="14" spans="1:16" ht="15.75">
      <c r="A14" s="10"/>
      <c r="B14" s="10"/>
      <c r="C14" s="24" t="str">
        <f>B14 &amp; COUNTIF($B$8:B14,B14)</f>
        <v>0</v>
      </c>
      <c r="D14" s="10"/>
      <c r="E14" s="10"/>
      <c r="F14" s="10"/>
      <c r="G14" s="10"/>
      <c r="H14" s="10"/>
      <c r="I14" s="3" t="str">
        <f>IF(A14&lt;&gt;"",VLOOKUP(B14,General!$B$7:$I$5000,8,0),"")</f>
        <v/>
      </c>
      <c r="J14" s="10"/>
      <c r="K14" s="9">
        <f>IF(Entregas!A14&lt;&gt;"",VLOOKUP(B14,General!$B$7:$J$5000,9,0),)</f>
        <v>0</v>
      </c>
      <c r="L14" s="10"/>
      <c r="M14" s="15">
        <f t="shared" si="1"/>
        <v>0</v>
      </c>
      <c r="N14" s="22"/>
      <c r="O14" s="19"/>
      <c r="P14" s="18"/>
    </row>
    <row r="15" spans="1:16" ht="15.75">
      <c r="A15" s="10"/>
      <c r="B15" s="10"/>
      <c r="C15" s="24" t="str">
        <f>B15 &amp; COUNTIF($B$8:B15,B15)</f>
        <v>0</v>
      </c>
      <c r="D15" s="10"/>
      <c r="E15" s="10"/>
      <c r="F15" s="10"/>
      <c r="G15" s="10"/>
      <c r="H15" s="10"/>
      <c r="I15" s="3" t="str">
        <f>IF(A15&lt;&gt;"",VLOOKUP(B15,General!$B$7:$I$5000,8,0),"")</f>
        <v/>
      </c>
      <c r="J15" s="10"/>
      <c r="K15" s="9">
        <f>IF(Entregas!A15&lt;&gt;"",VLOOKUP(B15,General!$B$7:$J$5000,9,0),)</f>
        <v>0</v>
      </c>
      <c r="L15" s="10"/>
      <c r="M15" s="15">
        <f t="shared" si="1"/>
        <v>0</v>
      </c>
      <c r="N15" s="22"/>
      <c r="O15" s="19"/>
      <c r="P15" s="18"/>
    </row>
    <row r="16" spans="1:16" ht="15.75">
      <c r="A16" s="10"/>
      <c r="B16" s="10"/>
      <c r="C16" s="24" t="str">
        <f>B16 &amp; COUNTIF($B$8:B16,B16)</f>
        <v>0</v>
      </c>
      <c r="D16" s="10"/>
      <c r="E16" s="10"/>
      <c r="F16" s="10"/>
      <c r="G16" s="10"/>
      <c r="H16" s="10"/>
      <c r="I16" s="3" t="str">
        <f>IF(A16&lt;&gt;"",VLOOKUP(B16,General!$B$7:$I$5000,8,0),"")</f>
        <v/>
      </c>
      <c r="J16" s="10"/>
      <c r="K16" s="9">
        <f>IF(Entregas!A16&lt;&gt;"",VLOOKUP(B16,General!$B$7:$J$5000,9,0),)</f>
        <v>0</v>
      </c>
      <c r="L16" s="10"/>
      <c r="M16" s="15">
        <f t="shared" si="1"/>
        <v>0</v>
      </c>
      <c r="N16" s="22"/>
      <c r="O16" s="19"/>
      <c r="P16" s="18"/>
    </row>
    <row r="17" spans="1:16" ht="15.75">
      <c r="A17" s="10"/>
      <c r="B17" s="10"/>
      <c r="C17" s="24" t="str">
        <f>B17 &amp; COUNTIF($B$8:B17,B17)</f>
        <v>0</v>
      </c>
      <c r="D17" s="10"/>
      <c r="E17" s="10"/>
      <c r="F17" s="10"/>
      <c r="G17" s="10"/>
      <c r="H17" s="10"/>
      <c r="I17" s="3" t="str">
        <f>IF(A17&lt;&gt;"",VLOOKUP(B17,General!$B$7:$I$5000,8,0),"")</f>
        <v/>
      </c>
      <c r="J17" s="10"/>
      <c r="K17" s="9">
        <f>IF(Entregas!A17&lt;&gt;"",VLOOKUP(B17,General!$B$7:$J$5000,9,0),)</f>
        <v>0</v>
      </c>
      <c r="L17" s="10"/>
      <c r="M17" s="15">
        <f t="shared" si="1"/>
        <v>0</v>
      </c>
      <c r="N17" s="22"/>
      <c r="O17" s="19"/>
      <c r="P17" s="18"/>
    </row>
    <row r="18" spans="1:16" ht="15.75">
      <c r="A18" s="10"/>
      <c r="B18" s="10"/>
      <c r="C18" s="24" t="str">
        <f>B18 &amp; COUNTIF($B$8:B18,B18)</f>
        <v>0</v>
      </c>
      <c r="D18" s="10"/>
      <c r="E18" s="10"/>
      <c r="F18" s="10"/>
      <c r="G18" s="10"/>
      <c r="H18" s="10"/>
      <c r="I18" s="3" t="str">
        <f>IF(A18&lt;&gt;"",VLOOKUP(B18,General!$B$7:$I$5000,8,0),"")</f>
        <v/>
      </c>
      <c r="J18" s="10"/>
      <c r="K18" s="9">
        <f>IF(Entregas!A18&lt;&gt;"",VLOOKUP(B18,General!$B$7:$J$5000,9,0),)</f>
        <v>0</v>
      </c>
      <c r="L18" s="10"/>
      <c r="M18" s="15">
        <f t="shared" si="1"/>
        <v>0</v>
      </c>
      <c r="N18" s="22"/>
      <c r="O18" s="19"/>
      <c r="P18" s="18"/>
    </row>
    <row r="19" spans="1:16" ht="15.75">
      <c r="A19" s="10"/>
      <c r="B19" s="10"/>
      <c r="C19" s="24" t="str">
        <f>B19 &amp; COUNTIF($B$8:B19,B19)</f>
        <v>0</v>
      </c>
      <c r="D19" s="10"/>
      <c r="E19" s="10"/>
      <c r="F19" s="10"/>
      <c r="G19" s="10"/>
      <c r="H19" s="10"/>
      <c r="I19" s="3" t="str">
        <f>IF(A19&lt;&gt;"",VLOOKUP(B19,General!$B$7:$I$5000,8,0),"")</f>
        <v/>
      </c>
      <c r="J19" s="10"/>
      <c r="K19" s="9">
        <f>IF(Entregas!A19&lt;&gt;"",VLOOKUP(B19,General!$B$7:$J$5000,9,0),)</f>
        <v>0</v>
      </c>
      <c r="L19" s="10"/>
      <c r="M19" s="15">
        <f t="shared" si="1"/>
        <v>0</v>
      </c>
      <c r="N19" s="22"/>
      <c r="O19" s="19"/>
      <c r="P19" s="18"/>
    </row>
    <row r="20" spans="1:16" ht="15.75">
      <c r="A20" s="10"/>
      <c r="B20" s="10"/>
      <c r="C20" s="24" t="str">
        <f>B20 &amp; COUNTIF($B$8:B20,B20)</f>
        <v>0</v>
      </c>
      <c r="D20" s="10"/>
      <c r="E20" s="10"/>
      <c r="F20" s="10"/>
      <c r="G20" s="10"/>
      <c r="H20" s="10"/>
      <c r="I20" s="3" t="str">
        <f>IF(A20&lt;&gt;"",VLOOKUP(B20,General!$B$7:$I$5000,8,0),"")</f>
        <v/>
      </c>
      <c r="J20" s="10"/>
      <c r="K20" s="9">
        <f>IF(Entregas!A20&lt;&gt;"",VLOOKUP(B20,General!$B$7:$J$5000,9,0),)</f>
        <v>0</v>
      </c>
      <c r="L20" s="10"/>
      <c r="M20" s="15">
        <f t="shared" si="1"/>
        <v>0</v>
      </c>
      <c r="N20" s="22"/>
      <c r="O20" s="19"/>
      <c r="P20" s="18"/>
    </row>
    <row r="21" spans="1:16" ht="15.75">
      <c r="A21" s="10"/>
      <c r="B21" s="10"/>
      <c r="C21" s="24" t="str">
        <f>B21 &amp; COUNTIF($B$8:B21,B21)</f>
        <v>0</v>
      </c>
      <c r="D21" s="10"/>
      <c r="E21" s="10"/>
      <c r="F21" s="10"/>
      <c r="G21" s="10"/>
      <c r="H21" s="10"/>
      <c r="I21" s="3" t="str">
        <f>IF(A21&lt;&gt;"",VLOOKUP(B21,General!$B$7:$I$5000,8,0),"")</f>
        <v/>
      </c>
      <c r="J21" s="10"/>
      <c r="K21" s="9">
        <f>IF(Entregas!A21&lt;&gt;"",VLOOKUP(B21,General!$B$7:$J$5000,9,0),)</f>
        <v>0</v>
      </c>
      <c r="L21" s="10"/>
      <c r="M21" s="15">
        <f t="shared" si="1"/>
        <v>0</v>
      </c>
      <c r="N21" s="22"/>
      <c r="O21" s="19"/>
      <c r="P21" s="18"/>
    </row>
    <row r="22" spans="1:16" ht="15.75">
      <c r="A22" s="10"/>
      <c r="B22" s="10"/>
      <c r="C22" s="24" t="str">
        <f>B22 &amp; COUNTIF($B$8:B22,B22)</f>
        <v>0</v>
      </c>
      <c r="D22" s="10"/>
      <c r="E22" s="10"/>
      <c r="F22" s="10"/>
      <c r="G22" s="10"/>
      <c r="H22" s="10"/>
      <c r="I22" s="3" t="str">
        <f>IF(A22&lt;&gt;"",VLOOKUP(B22,General!$B$7:$I$5000,8,0),"")</f>
        <v/>
      </c>
      <c r="J22" s="10"/>
      <c r="K22" s="9">
        <f>IF(Entregas!A22&lt;&gt;"",VLOOKUP(B22,General!$B$7:$J$5000,9,0),)</f>
        <v>0</v>
      </c>
      <c r="L22" s="10"/>
      <c r="M22" s="15">
        <f t="shared" si="1"/>
        <v>0</v>
      </c>
      <c r="N22" s="22"/>
      <c r="O22" s="19"/>
      <c r="P22" s="18"/>
    </row>
    <row r="23" spans="1:16" ht="15.75">
      <c r="A23" s="10"/>
      <c r="B23" s="10"/>
      <c r="C23" s="24" t="str">
        <f>B23 &amp; COUNTIF($B$8:B23,B23)</f>
        <v>0</v>
      </c>
      <c r="D23" s="10"/>
      <c r="E23" s="10"/>
      <c r="F23" s="10"/>
      <c r="G23" s="10"/>
      <c r="H23" s="10"/>
      <c r="I23" s="3" t="str">
        <f>IF(A23&lt;&gt;"",VLOOKUP(B23,General!$B$7:$I$5000,8,0),"")</f>
        <v/>
      </c>
      <c r="J23" s="10"/>
      <c r="K23" s="9">
        <f>IF(Entregas!A23&lt;&gt;"",VLOOKUP(B23,General!$B$7:$J$5000,9,0),)</f>
        <v>0</v>
      </c>
      <c r="L23" s="10"/>
      <c r="M23" s="15">
        <f t="shared" si="1"/>
        <v>0</v>
      </c>
      <c r="N23" s="22"/>
      <c r="O23" s="19"/>
      <c r="P23" s="18"/>
    </row>
    <row r="24" spans="1:16" ht="15.75">
      <c r="A24" s="10"/>
      <c r="B24" s="10"/>
      <c r="C24" s="24" t="str">
        <f>B24 &amp; COUNTIF($B$8:B24,B24)</f>
        <v>0</v>
      </c>
      <c r="D24" s="10"/>
      <c r="E24" s="10"/>
      <c r="F24" s="10"/>
      <c r="G24" s="10"/>
      <c r="H24" s="10"/>
      <c r="I24" s="3" t="str">
        <f>IF(A24&lt;&gt;"",VLOOKUP(B24,General!$B$7:$I$5000,8,0),"")</f>
        <v/>
      </c>
      <c r="J24" s="10"/>
      <c r="K24" s="9">
        <f>IF(Entregas!A24&lt;&gt;"",VLOOKUP(B24,General!$B$7:$J$5000,9,0),)</f>
        <v>0</v>
      </c>
      <c r="L24" s="10"/>
      <c r="M24" s="15">
        <f t="shared" si="1"/>
        <v>0</v>
      </c>
      <c r="N24" s="22"/>
      <c r="O24" s="19"/>
      <c r="P24" s="18"/>
    </row>
    <row r="25" spans="1:16" ht="15.75">
      <c r="A25" s="10"/>
      <c r="B25" s="10"/>
      <c r="C25" s="24" t="str">
        <f>B25 &amp; COUNTIF($B$8:B25,B25)</f>
        <v>0</v>
      </c>
      <c r="D25" s="10"/>
      <c r="E25" s="10"/>
      <c r="F25" s="10"/>
      <c r="G25" s="10"/>
      <c r="H25" s="10"/>
      <c r="I25" s="3" t="str">
        <f>IF(A25&lt;&gt;"",VLOOKUP(B25,General!$B$7:$I$5000,8,0),"")</f>
        <v/>
      </c>
      <c r="J25" s="10"/>
      <c r="K25" s="9">
        <f>IF(Entregas!A25&lt;&gt;"",VLOOKUP(B25,General!$B$7:$J$5000,9,0),)</f>
        <v>0</v>
      </c>
      <c r="L25" s="10"/>
      <c r="M25" s="15">
        <f t="shared" si="1"/>
        <v>0</v>
      </c>
      <c r="N25" s="22"/>
      <c r="O25" s="19"/>
      <c r="P25" s="18"/>
    </row>
    <row r="26" spans="1:16" ht="15.75">
      <c r="A26" s="10"/>
      <c r="B26" s="10"/>
      <c r="C26" s="24" t="str">
        <f>B26 &amp; COUNTIF($B$8:B26,B26)</f>
        <v>0</v>
      </c>
      <c r="D26" s="10"/>
      <c r="E26" s="10"/>
      <c r="F26" s="10"/>
      <c r="G26" s="10"/>
      <c r="H26" s="10"/>
      <c r="I26" s="3" t="str">
        <f>IF(A26&lt;&gt;"",VLOOKUP(B26,General!$B$7:$I$5000,8,0),"")</f>
        <v/>
      </c>
      <c r="J26" s="10"/>
      <c r="K26" s="9">
        <f>IF(Entregas!A26&lt;&gt;"",VLOOKUP(B26,General!$B$7:$J$5000,9,0),)</f>
        <v>0</v>
      </c>
      <c r="L26" s="10"/>
      <c r="M26" s="15">
        <f t="shared" si="1"/>
        <v>0</v>
      </c>
      <c r="N26" s="22"/>
      <c r="O26" s="19"/>
      <c r="P26" s="18"/>
    </row>
    <row r="27" spans="1:16" ht="15.75">
      <c r="A27" s="10"/>
      <c r="B27" s="10"/>
      <c r="C27" s="24" t="str">
        <f>B27 &amp; COUNTIF($B$8:B27,B27)</f>
        <v>0</v>
      </c>
      <c r="D27" s="10"/>
      <c r="E27" s="10"/>
      <c r="F27" s="10"/>
      <c r="G27" s="10"/>
      <c r="H27" s="10"/>
      <c r="I27" s="3" t="str">
        <f>IF(A27&lt;&gt;"",VLOOKUP(B27,General!$B$7:$I$5000,8,0),"")</f>
        <v/>
      </c>
      <c r="J27" s="10"/>
      <c r="K27" s="9">
        <f>IF(Entregas!A27&lt;&gt;"",VLOOKUP(B27,General!$B$7:$J$5000,9,0),)</f>
        <v>0</v>
      </c>
      <c r="L27" s="10"/>
      <c r="M27" s="15">
        <f t="shared" si="1"/>
        <v>0</v>
      </c>
      <c r="N27" s="22"/>
      <c r="O27" s="19"/>
      <c r="P27" s="18"/>
    </row>
    <row r="28" spans="1:16" ht="15.75">
      <c r="A28" s="10"/>
      <c r="B28" s="10"/>
      <c r="C28" s="24" t="str">
        <f>B28 &amp; COUNTIF($B$8:B28,B28)</f>
        <v>0</v>
      </c>
      <c r="D28" s="10"/>
      <c r="E28" s="10"/>
      <c r="F28" s="10"/>
      <c r="G28" s="10"/>
      <c r="H28" s="10"/>
      <c r="I28" s="3" t="str">
        <f>IF(A28&lt;&gt;"",VLOOKUP(B28,General!$B$7:$I$5000,8,0),"")</f>
        <v/>
      </c>
      <c r="J28" s="10"/>
      <c r="K28" s="9">
        <f>IF(Entregas!A28&lt;&gt;"",VLOOKUP(B28,General!$B$7:$J$5000,9,0),)</f>
        <v>0</v>
      </c>
      <c r="L28" s="10"/>
      <c r="M28" s="15">
        <f t="shared" si="1"/>
        <v>0</v>
      </c>
      <c r="N28" s="22"/>
      <c r="O28" s="19"/>
      <c r="P28" s="18"/>
    </row>
    <row r="29" spans="1:16" ht="15.75">
      <c r="A29" s="10"/>
      <c r="B29" s="10"/>
      <c r="C29" s="24" t="str">
        <f>B29 &amp; COUNTIF($B$8:B29,B29)</f>
        <v>0</v>
      </c>
      <c r="D29" s="10"/>
      <c r="E29" s="10"/>
      <c r="F29" s="10"/>
      <c r="G29" s="10"/>
      <c r="H29" s="10"/>
      <c r="I29" s="3" t="str">
        <f>IF(A29&lt;&gt;"",VLOOKUP(B29,General!$B$7:$I$5000,8,0),"")</f>
        <v/>
      </c>
      <c r="J29" s="10"/>
      <c r="K29" s="9">
        <f>IF(Entregas!A29&lt;&gt;"",VLOOKUP(B29,General!$B$7:$J$5000,9,0),)</f>
        <v>0</v>
      </c>
      <c r="L29" s="10"/>
      <c r="M29" s="15">
        <f t="shared" si="1"/>
        <v>0</v>
      </c>
      <c r="N29" s="22"/>
      <c r="O29" s="19"/>
      <c r="P29" s="18"/>
    </row>
    <row r="30" spans="1:16" ht="15.75">
      <c r="A30" s="10"/>
      <c r="B30" s="10"/>
      <c r="C30" s="24" t="str">
        <f>B30 &amp; COUNTIF($B$8:B30,B30)</f>
        <v>0</v>
      </c>
      <c r="D30" s="10"/>
      <c r="E30" s="10"/>
      <c r="F30" s="10"/>
      <c r="G30" s="10"/>
      <c r="H30" s="10"/>
      <c r="I30" s="3" t="str">
        <f>IF(A30&lt;&gt;"",VLOOKUP(B30,General!$B$7:$I$5000,8,0),"")</f>
        <v/>
      </c>
      <c r="J30" s="10"/>
      <c r="K30" s="9">
        <f>IF(Entregas!A30&lt;&gt;"",VLOOKUP(B30,General!$B$7:$J$5000,9,0),)</f>
        <v>0</v>
      </c>
      <c r="L30" s="10"/>
      <c r="M30" s="15">
        <f t="shared" si="1"/>
        <v>0</v>
      </c>
      <c r="N30" s="22"/>
      <c r="O30" s="19"/>
      <c r="P30" s="18"/>
    </row>
    <row r="31" spans="1:16" ht="15.75">
      <c r="A31" s="10"/>
      <c r="B31" s="10"/>
      <c r="C31" s="24" t="str">
        <f>B31 &amp; COUNTIF($B$8:B31,B31)</f>
        <v>0</v>
      </c>
      <c r="D31" s="10"/>
      <c r="E31" s="10"/>
      <c r="F31" s="10"/>
      <c r="G31" s="10"/>
      <c r="H31" s="10"/>
      <c r="I31" s="3" t="str">
        <f>IF(A31&lt;&gt;"",VLOOKUP(B31,General!$B$7:$I$5000,8,0),"")</f>
        <v/>
      </c>
      <c r="J31" s="10"/>
      <c r="K31" s="9">
        <f>IF(Entregas!A31&lt;&gt;"",VLOOKUP(B31,General!$B$7:$J$5000,9,0),)</f>
        <v>0</v>
      </c>
      <c r="L31" s="10"/>
      <c r="M31" s="15">
        <f t="shared" si="1"/>
        <v>0</v>
      </c>
      <c r="N31" s="22"/>
      <c r="O31" s="19"/>
      <c r="P31" s="18"/>
    </row>
    <row r="32" spans="1:16" ht="15.75">
      <c r="A32" s="10"/>
      <c r="B32" s="10"/>
      <c r="C32" s="24" t="str">
        <f>B32 &amp; COUNTIF($B$8:B32,B32)</f>
        <v>0</v>
      </c>
      <c r="D32" s="10"/>
      <c r="E32" s="10"/>
      <c r="F32" s="10"/>
      <c r="G32" s="10"/>
      <c r="H32" s="10"/>
      <c r="I32" s="3" t="str">
        <f>IF(A32&lt;&gt;"",VLOOKUP(B32,General!$B$7:$I$5000,8,0),"")</f>
        <v/>
      </c>
      <c r="J32" s="10"/>
      <c r="K32" s="9">
        <f>IF(Entregas!A32&lt;&gt;"",VLOOKUP(B32,General!$B$7:$J$5000,9,0),)</f>
        <v>0</v>
      </c>
      <c r="L32" s="10"/>
      <c r="M32" s="15">
        <f t="shared" si="1"/>
        <v>0</v>
      </c>
      <c r="N32" s="22"/>
      <c r="O32" s="19"/>
      <c r="P32" s="18"/>
    </row>
    <row r="33" spans="1:16" ht="15.75">
      <c r="A33" s="10"/>
      <c r="B33" s="10"/>
      <c r="C33" s="24" t="str">
        <f>B33 &amp; COUNTIF($B$8:B33,B33)</f>
        <v>0</v>
      </c>
      <c r="D33" s="10"/>
      <c r="E33" s="10"/>
      <c r="F33" s="10"/>
      <c r="G33" s="10"/>
      <c r="H33" s="10"/>
      <c r="I33" s="3" t="str">
        <f>IF(A33&lt;&gt;"",VLOOKUP(B33,General!$B$7:$I$5000,8,0),"")</f>
        <v/>
      </c>
      <c r="J33" s="10"/>
      <c r="K33" s="9">
        <f>IF(Entregas!A33&lt;&gt;"",VLOOKUP(B33,General!$B$7:$J$5000,9,0),)</f>
        <v>0</v>
      </c>
      <c r="L33" s="10"/>
      <c r="M33" s="15">
        <f t="shared" si="1"/>
        <v>0</v>
      </c>
      <c r="N33" s="22"/>
      <c r="O33" s="19"/>
      <c r="P33" s="18"/>
    </row>
    <row r="34" spans="1:16" ht="15.75">
      <c r="A34" s="10"/>
      <c r="B34" s="10"/>
      <c r="C34" s="24" t="str">
        <f>B34 &amp; COUNTIF($B$8:B34,B34)</f>
        <v>0</v>
      </c>
      <c r="D34" s="10"/>
      <c r="E34" s="10"/>
      <c r="F34" s="10"/>
      <c r="G34" s="10"/>
      <c r="H34" s="10"/>
      <c r="I34" s="3" t="str">
        <f>IF(A34&lt;&gt;"",VLOOKUP(B34,General!$B$7:$I$5000,8,0),"")</f>
        <v/>
      </c>
      <c r="J34" s="10"/>
      <c r="K34" s="9">
        <f>IF(Entregas!A34&lt;&gt;"",VLOOKUP(B34,General!$B$7:$J$5000,9,0),)</f>
        <v>0</v>
      </c>
      <c r="L34" s="10"/>
      <c r="M34" s="15">
        <f t="shared" si="1"/>
        <v>0</v>
      </c>
      <c r="N34" s="22"/>
      <c r="O34" s="19"/>
      <c r="P34" s="18"/>
    </row>
    <row r="35" spans="1:16" ht="15.75">
      <c r="A35" s="10"/>
      <c r="B35" s="10"/>
      <c r="C35" s="24" t="str">
        <f>B35 &amp; COUNTIF($B$8:B35,B35)</f>
        <v>0</v>
      </c>
      <c r="D35" s="10"/>
      <c r="E35" s="10"/>
      <c r="F35" s="10"/>
      <c r="G35" s="10"/>
      <c r="H35" s="10"/>
      <c r="I35" s="3" t="str">
        <f>IF(A35&lt;&gt;"",VLOOKUP(B35,General!$B$7:$I$5000,8,0),"")</f>
        <v/>
      </c>
      <c r="J35" s="10"/>
      <c r="K35" s="9">
        <f>IF(Entregas!A35&lt;&gt;"",VLOOKUP(B35,General!$B$7:$J$5000,9,0),)</f>
        <v>0</v>
      </c>
      <c r="L35" s="10"/>
      <c r="M35" s="15">
        <f t="shared" si="1"/>
        <v>0</v>
      </c>
      <c r="N35" s="22"/>
      <c r="O35" s="19"/>
      <c r="P35" s="18"/>
    </row>
    <row r="36" spans="1:16" ht="15.75">
      <c r="A36" s="10"/>
      <c r="B36" s="10"/>
      <c r="C36" s="24" t="str">
        <f>B36 &amp; COUNTIF($B$8:B36,B36)</f>
        <v>0</v>
      </c>
      <c r="D36" s="10"/>
      <c r="E36" s="10"/>
      <c r="F36" s="10"/>
      <c r="G36" s="10"/>
      <c r="H36" s="10"/>
      <c r="I36" s="3" t="str">
        <f>IF(A36&lt;&gt;"",VLOOKUP(B36,General!$B$7:$I$5000,8,0),"")</f>
        <v/>
      </c>
      <c r="J36" s="10"/>
      <c r="K36" s="9">
        <f>IF(Entregas!A36&lt;&gt;"",VLOOKUP(B36,General!$B$7:$J$5000,9,0),)</f>
        <v>0</v>
      </c>
      <c r="L36" s="10"/>
      <c r="M36" s="15">
        <f t="shared" si="1"/>
        <v>0</v>
      </c>
      <c r="N36" s="22"/>
      <c r="O36" s="19"/>
      <c r="P36" s="18"/>
    </row>
    <row r="37" spans="1:16" ht="15.75">
      <c r="A37" s="10"/>
      <c r="B37" s="10"/>
      <c r="C37" s="24" t="str">
        <f>B37 &amp; COUNTIF($B$8:B37,B37)</f>
        <v>0</v>
      </c>
      <c r="D37" s="10"/>
      <c r="E37" s="10"/>
      <c r="F37" s="10"/>
      <c r="G37" s="10"/>
      <c r="H37" s="10"/>
      <c r="I37" s="3" t="str">
        <f>IF(A37&lt;&gt;"",VLOOKUP(B37,General!$B$7:$I$5000,8,0),"")</f>
        <v/>
      </c>
      <c r="J37" s="10"/>
      <c r="K37" s="9">
        <f>IF(Entregas!A37&lt;&gt;"",VLOOKUP(B37,General!$B$7:$J$5000,9,0),)</f>
        <v>0</v>
      </c>
      <c r="L37" s="10"/>
      <c r="M37" s="15">
        <f t="shared" si="1"/>
        <v>0</v>
      </c>
      <c r="N37" s="22"/>
      <c r="O37" s="19"/>
      <c r="P37" s="18"/>
    </row>
    <row r="38" spans="1:16" ht="15.75">
      <c r="A38" s="10"/>
      <c r="B38" s="10"/>
      <c r="C38" s="24" t="str">
        <f>B38 &amp; COUNTIF($B$8:B38,B38)</f>
        <v>0</v>
      </c>
      <c r="D38" s="10"/>
      <c r="E38" s="10"/>
      <c r="F38" s="10"/>
      <c r="G38" s="10"/>
      <c r="H38" s="10"/>
      <c r="I38" s="3" t="str">
        <f>IF(A38&lt;&gt;"",VLOOKUP(B38,General!$B$7:$I$5000,8,0),"")</f>
        <v/>
      </c>
      <c r="J38" s="10"/>
      <c r="K38" s="9">
        <f>IF(Entregas!A38&lt;&gt;"",VLOOKUP(B38,General!$B$7:$J$5000,9,0),)</f>
        <v>0</v>
      </c>
      <c r="L38" s="10"/>
      <c r="M38" s="15">
        <f t="shared" si="1"/>
        <v>0</v>
      </c>
      <c r="N38" s="22"/>
      <c r="O38" s="19"/>
      <c r="P38" s="18"/>
    </row>
    <row r="39" spans="1:16" ht="15.75">
      <c r="A39" s="10"/>
      <c r="B39" s="10"/>
      <c r="C39" s="24" t="str">
        <f>B39 &amp; COUNTIF($B$8:B39,B39)</f>
        <v>0</v>
      </c>
      <c r="D39" s="10"/>
      <c r="E39" s="10"/>
      <c r="F39" s="10"/>
      <c r="G39" s="10"/>
      <c r="H39" s="10"/>
      <c r="I39" s="3" t="str">
        <f>IF(A39&lt;&gt;"",VLOOKUP(B39,General!$B$7:$I$5000,8,0),"")</f>
        <v/>
      </c>
      <c r="J39" s="10"/>
      <c r="K39" s="9">
        <f>IF(Entregas!A39&lt;&gt;"",VLOOKUP(B39,General!$B$7:$J$5000,9,0),)</f>
        <v>0</v>
      </c>
      <c r="L39" s="10"/>
      <c r="M39" s="15">
        <f t="shared" si="1"/>
        <v>0</v>
      </c>
      <c r="N39" s="22"/>
      <c r="O39" s="19"/>
      <c r="P39" s="18"/>
    </row>
    <row r="40" spans="1:16" ht="15.75">
      <c r="A40" s="10"/>
      <c r="B40" s="10"/>
      <c r="C40" s="24" t="str">
        <f>B40 &amp; COUNTIF($B$8:B40,B40)</f>
        <v>0</v>
      </c>
      <c r="D40" s="10"/>
      <c r="E40" s="10"/>
      <c r="F40" s="10"/>
      <c r="G40" s="10"/>
      <c r="H40" s="10"/>
      <c r="I40" s="3" t="str">
        <f>IF(A40&lt;&gt;"",VLOOKUP(B40,General!$B$7:$I$5000,8,0),"")</f>
        <v/>
      </c>
      <c r="J40" s="10"/>
      <c r="K40" s="9">
        <f>IF(Entregas!A40&lt;&gt;"",VLOOKUP(B40,General!$B$7:$J$5000,9,0),)</f>
        <v>0</v>
      </c>
      <c r="L40" s="10"/>
      <c r="M40" s="15">
        <f t="shared" si="1"/>
        <v>0</v>
      </c>
      <c r="N40" s="22"/>
      <c r="O40" s="19"/>
      <c r="P40" s="18"/>
    </row>
    <row r="41" spans="1:16" ht="15.75">
      <c r="A41" s="10"/>
      <c r="B41" s="10"/>
      <c r="C41" s="24" t="str">
        <f>B41 &amp; COUNTIF($B$8:B41,B41)</f>
        <v>0</v>
      </c>
      <c r="D41" s="10"/>
      <c r="E41" s="10"/>
      <c r="F41" s="10"/>
      <c r="G41" s="10"/>
      <c r="H41" s="10"/>
      <c r="I41" s="3" t="str">
        <f>IF(A41&lt;&gt;"",VLOOKUP(B41,General!$B$7:$I$5000,8,0),"")</f>
        <v/>
      </c>
      <c r="J41" s="10"/>
      <c r="K41" s="9">
        <f>IF(Entregas!A41&lt;&gt;"",VLOOKUP(B41,General!$B$7:$J$5000,9,0),)</f>
        <v>0</v>
      </c>
      <c r="L41" s="10"/>
      <c r="M41" s="15">
        <f t="shared" si="1"/>
        <v>0</v>
      </c>
      <c r="N41" s="22"/>
      <c r="O41" s="19"/>
      <c r="P41" s="18"/>
    </row>
    <row r="42" spans="1:16" ht="15.75">
      <c r="A42" s="10"/>
      <c r="B42" s="10"/>
      <c r="C42" s="24" t="str">
        <f>B42 &amp; COUNTIF($B$8:B42,B42)</f>
        <v>0</v>
      </c>
      <c r="D42" s="10"/>
      <c r="E42" s="10"/>
      <c r="F42" s="10"/>
      <c r="G42" s="10"/>
      <c r="H42" s="10"/>
      <c r="I42" s="3" t="str">
        <f>IF(A42&lt;&gt;"",VLOOKUP(B42,General!$B$7:$I$5000,8,0),"")</f>
        <v/>
      </c>
      <c r="J42" s="10"/>
      <c r="K42" s="9">
        <f>IF(Entregas!A42&lt;&gt;"",VLOOKUP(B42,General!$B$7:$J$5000,9,0),)</f>
        <v>0</v>
      </c>
      <c r="L42" s="10"/>
      <c r="M42" s="15">
        <f t="shared" si="1"/>
        <v>0</v>
      </c>
      <c r="N42" s="22"/>
      <c r="O42" s="19"/>
      <c r="P42" s="18"/>
    </row>
    <row r="43" spans="1:16" ht="15.75">
      <c r="A43" s="10"/>
      <c r="B43" s="10"/>
      <c r="C43" s="24" t="str">
        <f>B43 &amp; COUNTIF($B$8:B43,B43)</f>
        <v>0</v>
      </c>
      <c r="D43" s="10"/>
      <c r="E43" s="10"/>
      <c r="F43" s="10"/>
      <c r="G43" s="10"/>
      <c r="H43" s="10"/>
      <c r="I43" s="3" t="str">
        <f>IF(A43&lt;&gt;"",VLOOKUP(B43,General!$B$7:$I$5000,8,0),"")</f>
        <v/>
      </c>
      <c r="J43" s="10"/>
      <c r="K43" s="9">
        <f>IF(Entregas!A43&lt;&gt;"",VLOOKUP(B43,General!$B$7:$J$5000,9,0),)</f>
        <v>0</v>
      </c>
      <c r="L43" s="10"/>
      <c r="M43" s="15">
        <f t="shared" si="1"/>
        <v>0</v>
      </c>
      <c r="N43" s="22"/>
      <c r="O43" s="19"/>
      <c r="P43" s="18"/>
    </row>
    <row r="44" spans="1:16" ht="15.75">
      <c r="A44" s="10"/>
      <c r="B44" s="10"/>
      <c r="C44" s="24" t="str">
        <f>B44 &amp; COUNTIF($B$8:B44,B44)</f>
        <v>0</v>
      </c>
      <c r="D44" s="10"/>
      <c r="E44" s="10"/>
      <c r="F44" s="10"/>
      <c r="G44" s="10"/>
      <c r="H44" s="10"/>
      <c r="I44" s="3" t="str">
        <f>IF(A44&lt;&gt;"",VLOOKUP(B44,General!$B$7:$I$5000,8,0),"")</f>
        <v/>
      </c>
      <c r="J44" s="10"/>
      <c r="K44" s="9">
        <f>IF(Entregas!A44&lt;&gt;"",VLOOKUP(B44,General!$B$7:$J$5000,9,0),)</f>
        <v>0</v>
      </c>
      <c r="L44" s="10"/>
      <c r="M44" s="15">
        <f t="shared" si="1"/>
        <v>0</v>
      </c>
      <c r="N44" s="22"/>
      <c r="O44" s="19"/>
      <c r="P44" s="18"/>
    </row>
    <row r="45" spans="1:16" ht="15.75">
      <c r="A45" s="10"/>
      <c r="B45" s="10"/>
      <c r="C45" s="24" t="str">
        <f>B45 &amp; COUNTIF($B$8:B45,B45)</f>
        <v>0</v>
      </c>
      <c r="D45" s="10"/>
      <c r="E45" s="10"/>
      <c r="F45" s="10"/>
      <c r="G45" s="10"/>
      <c r="H45" s="10"/>
      <c r="I45" s="3" t="str">
        <f>IF(A45&lt;&gt;"",VLOOKUP(B45,General!$B$7:$I$5000,8,0),"")</f>
        <v/>
      </c>
      <c r="J45" s="10"/>
      <c r="K45" s="9">
        <f>IF(Entregas!A45&lt;&gt;"",VLOOKUP(B45,General!$B$7:$J$5000,9,0),)</f>
        <v>0</v>
      </c>
      <c r="L45" s="10"/>
      <c r="M45" s="15">
        <f t="shared" si="1"/>
        <v>0</v>
      </c>
      <c r="N45" s="22"/>
      <c r="O45" s="19"/>
      <c r="P45" s="18"/>
    </row>
    <row r="46" spans="1:16" ht="15.75">
      <c r="A46" s="10"/>
      <c r="B46" s="10"/>
      <c r="C46" s="24" t="str">
        <f>B46 &amp; COUNTIF($B$8:B46,B46)</f>
        <v>0</v>
      </c>
      <c r="D46" s="10"/>
      <c r="E46" s="10"/>
      <c r="F46" s="10"/>
      <c r="G46" s="10"/>
      <c r="H46" s="10"/>
      <c r="I46" s="3" t="str">
        <f>IF(A46&lt;&gt;"",VLOOKUP(B46,General!$B$7:$I$5000,8,0),"")</f>
        <v/>
      </c>
      <c r="J46" s="10"/>
      <c r="K46" s="9">
        <f>IF(Entregas!A46&lt;&gt;"",VLOOKUP(B46,General!$B$7:$J$5000,9,0),)</f>
        <v>0</v>
      </c>
      <c r="L46" s="10"/>
      <c r="M46" s="15">
        <f t="shared" si="1"/>
        <v>0</v>
      </c>
      <c r="N46" s="22"/>
      <c r="O46" s="19"/>
      <c r="P46" s="18"/>
    </row>
    <row r="47" spans="1:16" ht="15.75">
      <c r="A47" s="10"/>
      <c r="B47" s="10"/>
      <c r="C47" s="24" t="str">
        <f>B47 &amp; COUNTIF($B$8:B47,B47)</f>
        <v>0</v>
      </c>
      <c r="D47" s="10"/>
      <c r="E47" s="10"/>
      <c r="F47" s="10"/>
      <c r="G47" s="10"/>
      <c r="H47" s="10"/>
      <c r="I47" s="3" t="str">
        <f>IF(A47&lt;&gt;"",VLOOKUP(B47,General!$B$7:$I$5000,8,0),"")</f>
        <v/>
      </c>
      <c r="J47" s="10"/>
      <c r="K47" s="9">
        <f>IF(Entregas!A47&lt;&gt;"",VLOOKUP(B47,General!$B$7:$J$5000,9,0),)</f>
        <v>0</v>
      </c>
      <c r="L47" s="10"/>
      <c r="M47" s="15">
        <f t="shared" si="1"/>
        <v>0</v>
      </c>
      <c r="N47" s="22"/>
      <c r="O47" s="19"/>
      <c r="P47" s="18"/>
    </row>
    <row r="48" spans="1:16" ht="15.75">
      <c r="A48" s="10"/>
      <c r="B48" s="10"/>
      <c r="C48" s="24" t="str">
        <f>B48 &amp; COUNTIF($B$8:B48,B48)</f>
        <v>0</v>
      </c>
      <c r="D48" s="10"/>
      <c r="E48" s="10"/>
      <c r="F48" s="10"/>
      <c r="G48" s="10"/>
      <c r="H48" s="10"/>
      <c r="I48" s="3" t="str">
        <f>IF(A48&lt;&gt;"",VLOOKUP(B48,General!$B$7:$I$5000,8,0),"")</f>
        <v/>
      </c>
      <c r="J48" s="10"/>
      <c r="K48" s="9">
        <f>IF(Entregas!A48&lt;&gt;"",VLOOKUP(B48,General!$B$7:$J$5000,9,0),)</f>
        <v>0</v>
      </c>
      <c r="L48" s="10"/>
      <c r="M48" s="15">
        <f t="shared" si="1"/>
        <v>0</v>
      </c>
      <c r="N48" s="22"/>
      <c r="O48" s="19"/>
      <c r="P48" s="18"/>
    </row>
    <row r="49" spans="1:16" ht="15.75">
      <c r="A49" s="10"/>
      <c r="B49" s="10"/>
      <c r="C49" s="24" t="str">
        <f>B49 &amp; COUNTIF($B$8:B49,B49)</f>
        <v>0</v>
      </c>
      <c r="D49" s="10"/>
      <c r="E49" s="10"/>
      <c r="F49" s="10"/>
      <c r="G49" s="10"/>
      <c r="H49" s="10"/>
      <c r="I49" s="3" t="str">
        <f>IF(A49&lt;&gt;"",VLOOKUP(B49,General!$B$7:$I$5000,8,0),"")</f>
        <v/>
      </c>
      <c r="J49" s="10"/>
      <c r="K49" s="9">
        <f>IF(Entregas!A49&lt;&gt;"",VLOOKUP(B49,General!$B$7:$J$5000,9,0),)</f>
        <v>0</v>
      </c>
      <c r="L49" s="10"/>
      <c r="M49" s="15">
        <f t="shared" si="1"/>
        <v>0</v>
      </c>
      <c r="N49" s="22"/>
      <c r="O49" s="19"/>
      <c r="P49" s="18"/>
    </row>
    <row r="50" spans="1:16" ht="15.75">
      <c r="A50" s="10"/>
      <c r="B50" s="10"/>
      <c r="C50" s="24" t="str">
        <f>B50 &amp; COUNTIF($B$8:B50,B50)</f>
        <v>0</v>
      </c>
      <c r="D50" s="10"/>
      <c r="E50" s="10"/>
      <c r="F50" s="10"/>
      <c r="G50" s="10"/>
      <c r="H50" s="10"/>
      <c r="I50" s="3" t="str">
        <f>IF(A50&lt;&gt;"",VLOOKUP(B50,General!$B$7:$I$5000,8,0),"")</f>
        <v/>
      </c>
      <c r="J50" s="10"/>
      <c r="K50" s="9">
        <f>IF(Entregas!A50&lt;&gt;"",VLOOKUP(B50,General!$B$7:$J$5000,9,0),)</f>
        <v>0</v>
      </c>
      <c r="L50" s="10"/>
      <c r="M50" s="15">
        <f t="shared" si="1"/>
        <v>0</v>
      </c>
      <c r="N50" s="22"/>
      <c r="O50" s="19"/>
      <c r="P50" s="18"/>
    </row>
    <row r="51" spans="1:16" ht="15.75">
      <c r="A51" s="10"/>
      <c r="B51" s="10"/>
      <c r="C51" s="24" t="str">
        <f>B51 &amp; COUNTIF($B$8:B51,B51)</f>
        <v>0</v>
      </c>
      <c r="D51" s="10"/>
      <c r="E51" s="10"/>
      <c r="F51" s="10"/>
      <c r="G51" s="10"/>
      <c r="H51" s="10"/>
      <c r="I51" s="3" t="str">
        <f>IF(A51&lt;&gt;"",VLOOKUP(B51,General!$B$7:$I$5000,8,0),"")</f>
        <v/>
      </c>
      <c r="J51" s="10"/>
      <c r="K51" s="9">
        <f>IF(Entregas!A51&lt;&gt;"",VLOOKUP(B51,General!$B$7:$J$5000,9,0),)</f>
        <v>0</v>
      </c>
      <c r="L51" s="10"/>
      <c r="M51" s="15">
        <f t="shared" si="1"/>
        <v>0</v>
      </c>
      <c r="N51" s="22"/>
      <c r="O51" s="19"/>
      <c r="P51" s="18"/>
    </row>
    <row r="52" spans="1:16" ht="15.75">
      <c r="A52" s="10"/>
      <c r="B52" s="10"/>
      <c r="C52" s="24" t="str">
        <f>B52 &amp; COUNTIF($B$8:B52,B52)</f>
        <v>0</v>
      </c>
      <c r="D52" s="10"/>
      <c r="E52" s="10"/>
      <c r="F52" s="10"/>
      <c r="G52" s="10"/>
      <c r="H52" s="10"/>
      <c r="I52" s="3" t="str">
        <f>IF(A52&lt;&gt;"",VLOOKUP(B52,General!$B$7:$I$5000,8,0),"")</f>
        <v/>
      </c>
      <c r="J52" s="10"/>
      <c r="K52" s="9">
        <f>IF(Entregas!A52&lt;&gt;"",VLOOKUP(B52,General!$B$7:$J$5000,9,0),)</f>
        <v>0</v>
      </c>
      <c r="L52" s="10"/>
      <c r="M52" s="15">
        <f t="shared" si="1"/>
        <v>0</v>
      </c>
      <c r="N52" s="22"/>
      <c r="O52" s="19"/>
      <c r="P52" s="18"/>
    </row>
    <row r="53" spans="1:16" ht="15.75">
      <c r="A53" s="10"/>
      <c r="B53" s="10"/>
      <c r="C53" s="24" t="str">
        <f>B53 &amp; COUNTIF($B$8:B53,B53)</f>
        <v>0</v>
      </c>
      <c r="D53" s="10"/>
      <c r="E53" s="10"/>
      <c r="F53" s="10"/>
      <c r="G53" s="10"/>
      <c r="H53" s="10"/>
      <c r="I53" s="3" t="str">
        <f>IF(A53&lt;&gt;"",VLOOKUP(B53,General!$B$7:$I$5000,8,0),"")</f>
        <v/>
      </c>
      <c r="J53" s="10"/>
      <c r="K53" s="9">
        <f>IF(Entregas!A53&lt;&gt;"",VLOOKUP(B53,General!$B$7:$J$5000,9,0),)</f>
        <v>0</v>
      </c>
      <c r="L53" s="10"/>
      <c r="M53" s="15">
        <f t="shared" si="1"/>
        <v>0</v>
      </c>
      <c r="N53" s="22"/>
      <c r="O53" s="19"/>
      <c r="P53" s="18"/>
    </row>
    <row r="54" spans="1:16" ht="15.75">
      <c r="A54" s="10"/>
      <c r="B54" s="10"/>
      <c r="C54" s="24" t="str">
        <f>B54 &amp; COUNTIF($B$8:B54,B54)</f>
        <v>0</v>
      </c>
      <c r="D54" s="10"/>
      <c r="E54" s="10"/>
      <c r="F54" s="10"/>
      <c r="G54" s="10"/>
      <c r="H54" s="10"/>
      <c r="I54" s="3" t="str">
        <f>IF(A54&lt;&gt;"",VLOOKUP(B54,General!$B$7:$I$5000,8,0),"")</f>
        <v/>
      </c>
      <c r="J54" s="10"/>
      <c r="K54" s="9">
        <f>IF(Entregas!A54&lt;&gt;"",VLOOKUP(B54,General!$B$7:$J$5000,9,0),)</f>
        <v>0</v>
      </c>
      <c r="L54" s="10"/>
      <c r="M54" s="15">
        <f t="shared" si="1"/>
        <v>0</v>
      </c>
      <c r="N54" s="22"/>
      <c r="O54" s="19"/>
      <c r="P54" s="18"/>
    </row>
    <row r="55" spans="1:16" ht="15.75">
      <c r="A55" s="10"/>
      <c r="B55" s="10"/>
      <c r="C55" s="24" t="str">
        <f>B55 &amp; COUNTIF($B$8:B55,B55)</f>
        <v>0</v>
      </c>
      <c r="D55" s="10"/>
      <c r="E55" s="10"/>
      <c r="F55" s="10"/>
      <c r="G55" s="10"/>
      <c r="H55" s="10"/>
      <c r="I55" s="3" t="str">
        <f>IF(A55&lt;&gt;"",VLOOKUP(B55,General!$B$7:$I$5000,8,0),"")</f>
        <v/>
      </c>
      <c r="J55" s="10"/>
      <c r="K55" s="9">
        <f>IF(Entregas!A55&lt;&gt;"",VLOOKUP(B55,General!$B$7:$J$5000,9,0),)</f>
        <v>0</v>
      </c>
      <c r="L55" s="10"/>
      <c r="M55" s="15">
        <f t="shared" si="1"/>
        <v>0</v>
      </c>
      <c r="N55" s="22"/>
      <c r="O55" s="19"/>
      <c r="P55" s="18"/>
    </row>
    <row r="56" spans="1:16" ht="15.75">
      <c r="A56" s="10"/>
      <c r="B56" s="10"/>
      <c r="C56" s="24" t="str">
        <f>B56 &amp; COUNTIF($B$8:B56,B56)</f>
        <v>0</v>
      </c>
      <c r="D56" s="10"/>
      <c r="E56" s="10"/>
      <c r="F56" s="10"/>
      <c r="G56" s="10"/>
      <c r="H56" s="10"/>
      <c r="I56" s="3" t="str">
        <f>IF(A56&lt;&gt;"",VLOOKUP(B56,General!$B$7:$I$5000,8,0),"")</f>
        <v/>
      </c>
      <c r="J56" s="10"/>
      <c r="K56" s="9">
        <f>IF(Entregas!A56&lt;&gt;"",VLOOKUP(B56,General!$B$7:$J$5000,9,0),)</f>
        <v>0</v>
      </c>
      <c r="L56" s="10"/>
      <c r="M56" s="15">
        <f t="shared" si="1"/>
        <v>0</v>
      </c>
      <c r="N56" s="22"/>
      <c r="O56" s="19"/>
      <c r="P56" s="18"/>
    </row>
    <row r="57" spans="1:16" ht="15.75">
      <c r="A57" s="10"/>
      <c r="B57" s="10"/>
      <c r="C57" s="24" t="str">
        <f>B57 &amp; COUNTIF($B$8:B57,B57)</f>
        <v>0</v>
      </c>
      <c r="D57" s="10"/>
      <c r="E57" s="10"/>
      <c r="F57" s="10"/>
      <c r="G57" s="10"/>
      <c r="H57" s="10"/>
      <c r="I57" s="3" t="str">
        <f>IF(A57&lt;&gt;"",VLOOKUP(B57,General!$B$7:$I$5000,8,0),"")</f>
        <v/>
      </c>
      <c r="J57" s="10"/>
      <c r="K57" s="9">
        <f>IF(Entregas!A57&lt;&gt;"",VLOOKUP(B57,General!$B$7:$J$5000,9,0),)</f>
        <v>0</v>
      </c>
      <c r="L57" s="10"/>
      <c r="M57" s="15">
        <f t="shared" si="1"/>
        <v>0</v>
      </c>
      <c r="N57" s="22"/>
      <c r="O57" s="19"/>
      <c r="P57" s="18"/>
    </row>
    <row r="58" spans="1:16" ht="15.75">
      <c r="A58" s="10"/>
      <c r="B58" s="10"/>
      <c r="C58" s="24" t="str">
        <f>B58 &amp; COUNTIF($B$8:B58,B58)</f>
        <v>0</v>
      </c>
      <c r="D58" s="10"/>
      <c r="E58" s="10"/>
      <c r="F58" s="10"/>
      <c r="G58" s="10"/>
      <c r="H58" s="10"/>
      <c r="I58" s="3" t="str">
        <f>IF(A58&lt;&gt;"",VLOOKUP(B58,General!$B$7:$I$5000,8,0),"")</f>
        <v/>
      </c>
      <c r="J58" s="10"/>
      <c r="K58" s="9">
        <f>IF(Entregas!A58&lt;&gt;"",VLOOKUP(B58,General!$B$7:$J$5000,9,0),)</f>
        <v>0</v>
      </c>
      <c r="L58" s="10"/>
      <c r="M58" s="15">
        <f t="shared" si="1"/>
        <v>0</v>
      </c>
      <c r="N58" s="22"/>
      <c r="O58" s="19"/>
      <c r="P58" s="18"/>
    </row>
    <row r="59" spans="1:16" ht="15.75">
      <c r="A59" s="10"/>
      <c r="B59" s="10"/>
      <c r="C59" s="24" t="str">
        <f>B59 &amp; COUNTIF($B$8:B59,B59)</f>
        <v>0</v>
      </c>
      <c r="D59" s="10"/>
      <c r="E59" s="10"/>
      <c r="F59" s="10"/>
      <c r="G59" s="10"/>
      <c r="H59" s="10"/>
      <c r="I59" s="3" t="str">
        <f>IF(A59&lt;&gt;"",VLOOKUP(B59,General!$B$7:$I$5000,8,0),"")</f>
        <v/>
      </c>
      <c r="J59" s="10"/>
      <c r="K59" s="9">
        <f>IF(Entregas!A59&lt;&gt;"",VLOOKUP(B59,General!$B$7:$J$5000,9,0),)</f>
        <v>0</v>
      </c>
      <c r="L59" s="10"/>
      <c r="M59" s="15">
        <f t="shared" si="1"/>
        <v>0</v>
      </c>
      <c r="N59" s="22"/>
      <c r="O59" s="19"/>
      <c r="P59" s="18"/>
    </row>
    <row r="60" spans="1:16" ht="15.75">
      <c r="A60" s="10"/>
      <c r="B60" s="10"/>
      <c r="C60" s="24" t="str">
        <f>B60 &amp; COUNTIF($B$8:B60,B60)</f>
        <v>0</v>
      </c>
      <c r="D60" s="10"/>
      <c r="E60" s="10"/>
      <c r="F60" s="10"/>
      <c r="G60" s="10"/>
      <c r="H60" s="10"/>
      <c r="I60" s="3" t="str">
        <f>IF(A60&lt;&gt;"",VLOOKUP(B60,General!$B$7:$I$5000,8,0),"")</f>
        <v/>
      </c>
      <c r="J60" s="10"/>
      <c r="K60" s="9">
        <f>IF(Entregas!A60&lt;&gt;"",VLOOKUP(B60,General!$B$7:$J$5000,9,0),)</f>
        <v>0</v>
      </c>
      <c r="L60" s="10"/>
      <c r="M60" s="15">
        <f t="shared" si="1"/>
        <v>0</v>
      </c>
      <c r="N60" s="22"/>
      <c r="O60" s="19"/>
      <c r="P60" s="18"/>
    </row>
    <row r="61" spans="1:16" ht="15.75">
      <c r="A61" s="10"/>
      <c r="B61" s="10"/>
      <c r="C61" s="24" t="str">
        <f>B61 &amp; COUNTIF($B$8:B61,B61)</f>
        <v>0</v>
      </c>
      <c r="D61" s="10"/>
      <c r="E61" s="10"/>
      <c r="F61" s="10"/>
      <c r="G61" s="10"/>
      <c r="H61" s="10"/>
      <c r="I61" s="3" t="str">
        <f>IF(A61&lt;&gt;"",VLOOKUP(B61,General!$B$7:$I$5000,8,0),"")</f>
        <v/>
      </c>
      <c r="J61" s="10"/>
      <c r="K61" s="9">
        <f>IF(Entregas!A61&lt;&gt;"",VLOOKUP(B61,General!$B$7:$J$5000,9,0),)</f>
        <v>0</v>
      </c>
      <c r="L61" s="10"/>
      <c r="M61" s="15">
        <f t="shared" si="1"/>
        <v>0</v>
      </c>
      <c r="N61" s="22"/>
      <c r="O61" s="19"/>
      <c r="P61" s="18"/>
    </row>
    <row r="62" spans="1:16" ht="15.75">
      <c r="A62" s="10"/>
      <c r="B62" s="10"/>
      <c r="C62" s="24" t="str">
        <f>B62 &amp; COUNTIF($B$8:B62,B62)</f>
        <v>0</v>
      </c>
      <c r="D62" s="10"/>
      <c r="E62" s="10"/>
      <c r="F62" s="10"/>
      <c r="G62" s="10"/>
      <c r="H62" s="10"/>
      <c r="I62" s="3" t="str">
        <f>IF(A62&lt;&gt;"",VLOOKUP(B62,General!$B$7:$I$5000,8,0),"")</f>
        <v/>
      </c>
      <c r="J62" s="10"/>
      <c r="K62" s="9">
        <f>IF(Entregas!A62&lt;&gt;"",VLOOKUP(B62,General!$B$7:$J$5000,9,0),)</f>
        <v>0</v>
      </c>
      <c r="L62" s="10"/>
      <c r="M62" s="15">
        <f t="shared" si="1"/>
        <v>0</v>
      </c>
      <c r="N62" s="22"/>
      <c r="O62" s="19"/>
      <c r="P62" s="18"/>
    </row>
    <row r="63" spans="1:16" ht="15.75">
      <c r="A63" s="10"/>
      <c r="B63" s="10"/>
      <c r="C63" s="24" t="str">
        <f>B63 &amp; COUNTIF($B$8:B63,B63)</f>
        <v>0</v>
      </c>
      <c r="D63" s="10"/>
      <c r="E63" s="10"/>
      <c r="F63" s="10"/>
      <c r="G63" s="10"/>
      <c r="H63" s="10"/>
      <c r="I63" s="3" t="str">
        <f>IF(A63&lt;&gt;"",VLOOKUP(B63,General!$B$7:$I$5000,8,0),"")</f>
        <v/>
      </c>
      <c r="J63" s="10"/>
      <c r="K63" s="9">
        <f>IF(Entregas!A63&lt;&gt;"",VLOOKUP(B63,General!$B$7:$J$5000,9,0),)</f>
        <v>0</v>
      </c>
      <c r="L63" s="10"/>
      <c r="M63" s="15">
        <f t="shared" si="1"/>
        <v>0</v>
      </c>
      <c r="N63" s="22"/>
      <c r="O63" s="19"/>
      <c r="P63" s="18"/>
    </row>
    <row r="64" spans="1:16" ht="15.75">
      <c r="A64" s="10"/>
      <c r="B64" s="10"/>
      <c r="C64" s="24" t="str">
        <f>B64 &amp; COUNTIF($B$8:B64,B64)</f>
        <v>0</v>
      </c>
      <c r="D64" s="10"/>
      <c r="E64" s="10"/>
      <c r="F64" s="10"/>
      <c r="G64" s="10"/>
      <c r="H64" s="10"/>
      <c r="I64" s="3" t="str">
        <f>IF(A64&lt;&gt;"",VLOOKUP(B64,General!$B$7:$I$5000,8,0),"")</f>
        <v/>
      </c>
      <c r="J64" s="10"/>
      <c r="K64" s="9">
        <f>IF(Entregas!A64&lt;&gt;"",VLOOKUP(B64,General!$B$7:$J$5000,9,0),)</f>
        <v>0</v>
      </c>
      <c r="L64" s="10"/>
      <c r="M64" s="15">
        <f t="shared" si="1"/>
        <v>0</v>
      </c>
      <c r="N64" s="22"/>
      <c r="O64" s="19"/>
      <c r="P64" s="18"/>
    </row>
    <row r="65" spans="1:16" ht="15.75">
      <c r="A65" s="10"/>
      <c r="B65" s="10"/>
      <c r="C65" s="24" t="str">
        <f>B65 &amp; COUNTIF($B$8:B65,B65)</f>
        <v>0</v>
      </c>
      <c r="D65" s="10"/>
      <c r="E65" s="10"/>
      <c r="F65" s="10"/>
      <c r="G65" s="10"/>
      <c r="H65" s="10"/>
      <c r="I65" s="3" t="str">
        <f>IF(A65&lt;&gt;"",VLOOKUP(B65,General!$B$7:$I$5000,8,0),"")</f>
        <v/>
      </c>
      <c r="J65" s="10"/>
      <c r="K65" s="9">
        <f>IF(Entregas!A65&lt;&gt;"",VLOOKUP(B65,General!$B$7:$J$5000,9,0),)</f>
        <v>0</v>
      </c>
      <c r="L65" s="10"/>
      <c r="M65" s="15">
        <f t="shared" si="1"/>
        <v>0</v>
      </c>
      <c r="N65" s="22"/>
      <c r="O65" s="19"/>
      <c r="P65" s="18"/>
    </row>
    <row r="66" spans="1:16" ht="15.75">
      <c r="A66" s="10"/>
      <c r="B66" s="10"/>
      <c r="C66" s="24" t="str">
        <f>B66 &amp; COUNTIF($B$8:B66,B66)</f>
        <v>0</v>
      </c>
      <c r="D66" s="10"/>
      <c r="E66" s="10"/>
      <c r="F66" s="10"/>
      <c r="G66" s="10"/>
      <c r="H66" s="10"/>
      <c r="I66" s="3" t="str">
        <f>IF(A66&lt;&gt;"",VLOOKUP(B66,General!$B$7:$I$5000,8,0),"")</f>
        <v/>
      </c>
      <c r="J66" s="10"/>
      <c r="K66" s="9">
        <f>IF(Entregas!A66&lt;&gt;"",VLOOKUP(B66,General!$B$7:$J$5000,9,0),)</f>
        <v>0</v>
      </c>
      <c r="L66" s="10"/>
      <c r="M66" s="15">
        <f t="shared" si="1"/>
        <v>0</v>
      </c>
      <c r="N66" s="22"/>
      <c r="O66" s="19"/>
      <c r="P66" s="18"/>
    </row>
    <row r="67" spans="1:16" ht="15.75">
      <c r="A67" s="10"/>
      <c r="B67" s="10"/>
      <c r="C67" s="24" t="str">
        <f>B67 &amp; COUNTIF($B$8:B67,B67)</f>
        <v>0</v>
      </c>
      <c r="D67" s="10"/>
      <c r="E67" s="10"/>
      <c r="F67" s="10"/>
      <c r="G67" s="10"/>
      <c r="H67" s="10"/>
      <c r="I67" s="3" t="str">
        <f>IF(A67&lt;&gt;"",VLOOKUP(B67,General!$B$7:$I$5000,8,0),"")</f>
        <v/>
      </c>
      <c r="J67" s="10"/>
      <c r="K67" s="9">
        <f>IF(Entregas!A67&lt;&gt;"",VLOOKUP(B67,General!$B$7:$J$5000,9,0),)</f>
        <v>0</v>
      </c>
      <c r="L67" s="10"/>
      <c r="M67" s="15">
        <f t="shared" si="1"/>
        <v>0</v>
      </c>
      <c r="N67" s="22"/>
      <c r="O67" s="19"/>
      <c r="P67" s="18"/>
    </row>
    <row r="68" spans="1:16" ht="15.75">
      <c r="A68" s="10"/>
      <c r="B68" s="10"/>
      <c r="C68" s="24" t="str">
        <f>B68 &amp; COUNTIF($B$8:B68,B68)</f>
        <v>0</v>
      </c>
      <c r="D68" s="10"/>
      <c r="E68" s="10"/>
      <c r="F68" s="10"/>
      <c r="G68" s="10"/>
      <c r="H68" s="10"/>
      <c r="I68" s="3" t="str">
        <f>IF(A68&lt;&gt;"",VLOOKUP(B68,General!$B$7:$I$5000,8,0),"")</f>
        <v/>
      </c>
      <c r="J68" s="10"/>
      <c r="K68" s="9">
        <f>IF(Entregas!A68&lt;&gt;"",VLOOKUP(B68,General!$B$7:$J$5000,9,0),)</f>
        <v>0</v>
      </c>
      <c r="L68" s="10"/>
      <c r="M68" s="15">
        <f t="shared" si="1"/>
        <v>0</v>
      </c>
      <c r="N68" s="22"/>
      <c r="O68" s="19"/>
      <c r="P68" s="18"/>
    </row>
    <row r="69" spans="1:16" ht="15.75">
      <c r="A69" s="10"/>
      <c r="B69" s="10"/>
      <c r="C69" s="24" t="str">
        <f>B69 &amp; COUNTIF($B$8:B69,B69)</f>
        <v>0</v>
      </c>
      <c r="D69" s="10"/>
      <c r="E69" s="10"/>
      <c r="F69" s="10"/>
      <c r="G69" s="10"/>
      <c r="H69" s="10"/>
      <c r="I69" s="3" t="str">
        <f>IF(A69&lt;&gt;"",VLOOKUP(B69,General!$B$7:$I$5000,8,0),"")</f>
        <v/>
      </c>
      <c r="J69" s="10"/>
      <c r="K69" s="9">
        <f>IF(Entregas!A69&lt;&gt;"",VLOOKUP(B69,General!$B$7:$J$5000,9,0),)</f>
        <v>0</v>
      </c>
      <c r="L69" s="10"/>
      <c r="M69" s="15">
        <f t="shared" si="1"/>
        <v>0</v>
      </c>
      <c r="N69" s="22"/>
      <c r="O69" s="19"/>
      <c r="P69" s="18"/>
    </row>
    <row r="70" spans="1:16" ht="15.75">
      <c r="A70" s="10"/>
      <c r="B70" s="10"/>
      <c r="C70" s="24" t="str">
        <f>B70 &amp; COUNTIF($B$8:B70,B70)</f>
        <v>0</v>
      </c>
      <c r="D70" s="10"/>
      <c r="E70" s="10"/>
      <c r="F70" s="10"/>
      <c r="G70" s="10"/>
      <c r="H70" s="10"/>
      <c r="I70" s="3" t="str">
        <f>IF(A70&lt;&gt;"",VLOOKUP(B70,General!$B$7:$I$5000,8,0),"")</f>
        <v/>
      </c>
      <c r="J70" s="10"/>
      <c r="K70" s="9">
        <f>IF(Entregas!A70&lt;&gt;"",VLOOKUP(B70,General!$B$7:$J$5000,9,0),)</f>
        <v>0</v>
      </c>
      <c r="L70" s="10"/>
      <c r="M70" s="15">
        <f t="shared" si="1"/>
        <v>0</v>
      </c>
      <c r="N70" s="22"/>
      <c r="O70" s="19"/>
      <c r="P70" s="18"/>
    </row>
    <row r="71" spans="1:16" ht="15.75">
      <c r="A71" s="10"/>
      <c r="B71" s="10"/>
      <c r="C71" s="24" t="str">
        <f>B71 &amp; COUNTIF($B$8:B71,B71)</f>
        <v>0</v>
      </c>
      <c r="D71" s="10"/>
      <c r="E71" s="10"/>
      <c r="F71" s="10"/>
      <c r="G71" s="10"/>
      <c r="H71" s="10"/>
      <c r="I71" s="3" t="str">
        <f>IF(A71&lt;&gt;"",VLOOKUP(B71,General!$B$7:$I$5000,8,0),"")</f>
        <v/>
      </c>
      <c r="J71" s="10"/>
      <c r="K71" s="9">
        <f>IF(Entregas!A71&lt;&gt;"",VLOOKUP(B71,General!$B$7:$J$5000,9,0),)</f>
        <v>0</v>
      </c>
      <c r="L71" s="10"/>
      <c r="M71" s="15">
        <f t="shared" si="1"/>
        <v>0</v>
      </c>
      <c r="N71" s="22"/>
      <c r="O71" s="19"/>
      <c r="P71" s="18"/>
    </row>
    <row r="72" spans="1:16" ht="15.75">
      <c r="A72" s="10"/>
      <c r="B72" s="10"/>
      <c r="C72" s="24" t="str">
        <f>B72 &amp; COUNTIF($B$8:B72,B72)</f>
        <v>0</v>
      </c>
      <c r="D72" s="10"/>
      <c r="E72" s="10"/>
      <c r="F72" s="10"/>
      <c r="G72" s="10"/>
      <c r="H72" s="10"/>
      <c r="I72" s="3" t="str">
        <f>IF(A72&lt;&gt;"",VLOOKUP(B72,General!$B$7:$I$5000,8,0),"")</f>
        <v/>
      </c>
      <c r="J72" s="10"/>
      <c r="K72" s="9">
        <f>IF(Entregas!A72&lt;&gt;"",VLOOKUP(B72,General!$B$7:$J$5000,9,0),)</f>
        <v>0</v>
      </c>
      <c r="L72" s="10"/>
      <c r="M72" s="15">
        <f t="shared" si="1"/>
        <v>0</v>
      </c>
      <c r="N72" s="22"/>
      <c r="O72" s="19"/>
      <c r="P72" s="18"/>
    </row>
    <row r="73" spans="1:16" ht="15.75">
      <c r="A73" s="10"/>
      <c r="B73" s="10"/>
      <c r="C73" s="24" t="str">
        <f>B73 &amp; COUNTIF($B$8:B73,B73)</f>
        <v>0</v>
      </c>
      <c r="D73" s="10"/>
      <c r="E73" s="10"/>
      <c r="F73" s="10"/>
      <c r="G73" s="10"/>
      <c r="H73" s="10"/>
      <c r="I73" s="3" t="str">
        <f>IF(A73&lt;&gt;"",VLOOKUP(B73,General!$B$7:$I$5000,8,0),"")</f>
        <v/>
      </c>
      <c r="J73" s="10"/>
      <c r="K73" s="9">
        <f>IF(Entregas!A73&lt;&gt;"",VLOOKUP(B73,General!$B$7:$J$5000,9,0),)</f>
        <v>0</v>
      </c>
      <c r="L73" s="10"/>
      <c r="M73" s="15">
        <f t="shared" ref="M73:M136" si="2">L73*K73</f>
        <v>0</v>
      </c>
      <c r="N73" s="22"/>
      <c r="O73" s="19"/>
      <c r="P73" s="18"/>
    </row>
    <row r="74" spans="1:16" ht="15.75">
      <c r="A74" s="10"/>
      <c r="B74" s="10"/>
      <c r="C74" s="24" t="str">
        <f>B74 &amp; COUNTIF($B$8:B74,B74)</f>
        <v>0</v>
      </c>
      <c r="D74" s="10"/>
      <c r="E74" s="10"/>
      <c r="F74" s="10"/>
      <c r="G74" s="10"/>
      <c r="H74" s="10"/>
      <c r="I74" s="3" t="str">
        <f>IF(A74&lt;&gt;"",VLOOKUP(B74,General!$B$7:$I$5000,8,0),"")</f>
        <v/>
      </c>
      <c r="J74" s="10"/>
      <c r="K74" s="9">
        <f>IF(Entregas!A74&lt;&gt;"",VLOOKUP(B74,General!$B$7:$J$5000,9,0),)</f>
        <v>0</v>
      </c>
      <c r="L74" s="10"/>
      <c r="M74" s="15">
        <f t="shared" si="2"/>
        <v>0</v>
      </c>
      <c r="N74" s="22"/>
      <c r="O74" s="19"/>
      <c r="P74" s="18"/>
    </row>
    <row r="75" spans="1:16" ht="15.75">
      <c r="A75" s="10"/>
      <c r="B75" s="10"/>
      <c r="C75" s="24" t="str">
        <f>B75 &amp; COUNTIF($B$8:B75,B75)</f>
        <v>0</v>
      </c>
      <c r="D75" s="10"/>
      <c r="E75" s="10"/>
      <c r="F75" s="10"/>
      <c r="G75" s="10"/>
      <c r="H75" s="10"/>
      <c r="I75" s="3" t="str">
        <f>IF(A75&lt;&gt;"",VLOOKUP(B75,General!$B$7:$I$5000,8,0),"")</f>
        <v/>
      </c>
      <c r="J75" s="10"/>
      <c r="K75" s="9">
        <f>IF(Entregas!A75&lt;&gt;"",VLOOKUP(B75,General!$B$7:$J$5000,9,0),)</f>
        <v>0</v>
      </c>
      <c r="L75" s="10"/>
      <c r="M75" s="15">
        <f t="shared" si="2"/>
        <v>0</v>
      </c>
      <c r="N75" s="22"/>
      <c r="O75" s="19"/>
      <c r="P75" s="18"/>
    </row>
    <row r="76" spans="1:16" ht="15.75">
      <c r="A76" s="10"/>
      <c r="B76" s="10"/>
      <c r="C76" s="24" t="str">
        <f>B76 &amp; COUNTIF($B$8:B76,B76)</f>
        <v>0</v>
      </c>
      <c r="D76" s="10"/>
      <c r="E76" s="10"/>
      <c r="F76" s="10"/>
      <c r="G76" s="10"/>
      <c r="H76" s="10"/>
      <c r="I76" s="3" t="str">
        <f>IF(A76&lt;&gt;"",VLOOKUP(B76,General!$B$7:$I$5000,8,0),"")</f>
        <v/>
      </c>
      <c r="J76" s="10"/>
      <c r="K76" s="9">
        <f>IF(Entregas!A76&lt;&gt;"",VLOOKUP(B76,General!$B$7:$J$5000,9,0),)</f>
        <v>0</v>
      </c>
      <c r="L76" s="10"/>
      <c r="M76" s="15">
        <f t="shared" si="2"/>
        <v>0</v>
      </c>
      <c r="N76" s="22"/>
      <c r="O76" s="19"/>
      <c r="P76" s="18"/>
    </row>
    <row r="77" spans="1:16" ht="15.75">
      <c r="A77" s="10"/>
      <c r="B77" s="10"/>
      <c r="C77" s="24" t="str">
        <f>B77 &amp; COUNTIF($B$8:B77,B77)</f>
        <v>0</v>
      </c>
      <c r="D77" s="10"/>
      <c r="E77" s="10"/>
      <c r="F77" s="10"/>
      <c r="G77" s="10"/>
      <c r="H77" s="10"/>
      <c r="I77" s="3" t="str">
        <f>IF(A77&lt;&gt;"",VLOOKUP(B77,General!$B$7:$I$5000,8,0),"")</f>
        <v/>
      </c>
      <c r="J77" s="10"/>
      <c r="K77" s="9">
        <f>IF(Entregas!A77&lt;&gt;"",VLOOKUP(B77,General!$B$7:$J$5000,9,0),)</f>
        <v>0</v>
      </c>
      <c r="L77" s="10"/>
      <c r="M77" s="15">
        <f t="shared" si="2"/>
        <v>0</v>
      </c>
      <c r="N77" s="22"/>
      <c r="O77" s="19"/>
      <c r="P77" s="18"/>
    </row>
    <row r="78" spans="1:16" ht="15.75">
      <c r="A78" s="10"/>
      <c r="B78" s="10"/>
      <c r="C78" s="24" t="str">
        <f>B78 &amp; COUNTIF($B$8:B78,B78)</f>
        <v>0</v>
      </c>
      <c r="D78" s="10"/>
      <c r="E78" s="10"/>
      <c r="F78" s="10"/>
      <c r="G78" s="10"/>
      <c r="H78" s="10"/>
      <c r="I78" s="3" t="str">
        <f>IF(A78&lt;&gt;"",VLOOKUP(B78,General!$B$7:$I$5000,8,0),"")</f>
        <v/>
      </c>
      <c r="J78" s="10"/>
      <c r="K78" s="9">
        <f>IF(Entregas!A78&lt;&gt;"",VLOOKUP(B78,General!$B$7:$J$5000,9,0),)</f>
        <v>0</v>
      </c>
      <c r="L78" s="10"/>
      <c r="M78" s="15">
        <f t="shared" si="2"/>
        <v>0</v>
      </c>
      <c r="N78" s="22"/>
      <c r="O78" s="19"/>
      <c r="P78" s="18"/>
    </row>
    <row r="79" spans="1:16" ht="15.75">
      <c r="A79" s="10"/>
      <c r="B79" s="10"/>
      <c r="C79" s="24" t="str">
        <f>B79 &amp; COUNTIF($B$8:B79,B79)</f>
        <v>0</v>
      </c>
      <c r="D79" s="10"/>
      <c r="E79" s="10"/>
      <c r="F79" s="10"/>
      <c r="G79" s="10"/>
      <c r="H79" s="10"/>
      <c r="I79" s="3" t="str">
        <f>IF(A79&lt;&gt;"",VLOOKUP(B79,General!$B$7:$I$5000,8,0),"")</f>
        <v/>
      </c>
      <c r="J79" s="10"/>
      <c r="K79" s="9">
        <f>IF(Entregas!A79&lt;&gt;"",VLOOKUP(B79,General!$B$7:$J$5000,9,0),)</f>
        <v>0</v>
      </c>
      <c r="L79" s="10"/>
      <c r="M79" s="15">
        <f t="shared" si="2"/>
        <v>0</v>
      </c>
      <c r="N79" s="22"/>
      <c r="O79" s="19"/>
      <c r="P79" s="18"/>
    </row>
    <row r="80" spans="1:16" ht="15.75">
      <c r="A80" s="10"/>
      <c r="B80" s="10"/>
      <c r="C80" s="24" t="str">
        <f>B80 &amp; COUNTIF($B$8:B80,B80)</f>
        <v>0</v>
      </c>
      <c r="D80" s="10"/>
      <c r="E80" s="10"/>
      <c r="F80" s="10"/>
      <c r="G80" s="10"/>
      <c r="H80" s="10"/>
      <c r="I80" s="3" t="str">
        <f>IF(A80&lt;&gt;"",VLOOKUP(B80,General!$B$7:$I$5000,8,0),"")</f>
        <v/>
      </c>
      <c r="J80" s="10"/>
      <c r="K80" s="9">
        <f>IF(Entregas!A80&lt;&gt;"",VLOOKUP(B80,General!$B$7:$J$5000,9,0),)</f>
        <v>0</v>
      </c>
      <c r="L80" s="10"/>
      <c r="M80" s="15">
        <f t="shared" si="2"/>
        <v>0</v>
      </c>
      <c r="N80" s="22"/>
      <c r="O80" s="19"/>
      <c r="P80" s="18"/>
    </row>
    <row r="81" spans="1:16" ht="15.75">
      <c r="A81" s="10"/>
      <c r="B81" s="10"/>
      <c r="C81" s="24" t="str">
        <f>B81 &amp; COUNTIF($B$8:B81,B81)</f>
        <v>0</v>
      </c>
      <c r="D81" s="10"/>
      <c r="E81" s="10"/>
      <c r="F81" s="10"/>
      <c r="G81" s="10"/>
      <c r="H81" s="10"/>
      <c r="I81" s="3" t="str">
        <f>IF(A81&lt;&gt;"",VLOOKUP(B81,General!$B$7:$I$5000,8,0),"")</f>
        <v/>
      </c>
      <c r="J81" s="10"/>
      <c r="K81" s="9">
        <f>IF(Entregas!A81&lt;&gt;"",VLOOKUP(B81,General!$B$7:$J$5000,9,0),)</f>
        <v>0</v>
      </c>
      <c r="L81" s="10"/>
      <c r="M81" s="15">
        <f t="shared" si="2"/>
        <v>0</v>
      </c>
      <c r="N81" s="22"/>
      <c r="O81" s="19"/>
      <c r="P81" s="18"/>
    </row>
    <row r="82" spans="1:16" ht="15.75">
      <c r="A82" s="10"/>
      <c r="B82" s="10"/>
      <c r="C82" s="24" t="str">
        <f>B82 &amp; COUNTIF($B$8:B82,B82)</f>
        <v>0</v>
      </c>
      <c r="D82" s="10"/>
      <c r="E82" s="10"/>
      <c r="F82" s="10"/>
      <c r="G82" s="10"/>
      <c r="H82" s="10"/>
      <c r="I82" s="3" t="str">
        <f>IF(A82&lt;&gt;"",VLOOKUP(B82,General!$B$7:$I$5000,8,0),"")</f>
        <v/>
      </c>
      <c r="J82" s="10"/>
      <c r="K82" s="9">
        <f>IF(Entregas!A82&lt;&gt;"",VLOOKUP(B82,General!$B$7:$J$5000,9,0),)</f>
        <v>0</v>
      </c>
      <c r="L82" s="10"/>
      <c r="M82" s="15">
        <f t="shared" si="2"/>
        <v>0</v>
      </c>
      <c r="N82" s="22"/>
      <c r="O82" s="19"/>
      <c r="P82" s="18"/>
    </row>
    <row r="83" spans="1:16" ht="15.75">
      <c r="A83" s="10"/>
      <c r="B83" s="10"/>
      <c r="C83" s="24" t="str">
        <f>B83 &amp; COUNTIF($B$8:B83,B83)</f>
        <v>0</v>
      </c>
      <c r="D83" s="10"/>
      <c r="E83" s="10"/>
      <c r="F83" s="10"/>
      <c r="G83" s="10"/>
      <c r="H83" s="10"/>
      <c r="I83" s="3" t="str">
        <f>IF(A83&lt;&gt;"",VLOOKUP(B83,General!$B$7:$I$5000,8,0),"")</f>
        <v/>
      </c>
      <c r="J83" s="10"/>
      <c r="K83" s="9">
        <f>IF(Entregas!A83&lt;&gt;"",VLOOKUP(B83,General!$B$7:$J$5000,9,0),)</f>
        <v>0</v>
      </c>
      <c r="L83" s="10"/>
      <c r="M83" s="15">
        <f t="shared" si="2"/>
        <v>0</v>
      </c>
      <c r="N83" s="22"/>
      <c r="O83" s="19"/>
      <c r="P83" s="18"/>
    </row>
    <row r="84" spans="1:16" ht="15.75">
      <c r="A84" s="10"/>
      <c r="B84" s="10"/>
      <c r="C84" s="24" t="str">
        <f>B84 &amp; COUNTIF($B$8:B84,B84)</f>
        <v>0</v>
      </c>
      <c r="D84" s="10"/>
      <c r="E84" s="10"/>
      <c r="F84" s="10"/>
      <c r="G84" s="10"/>
      <c r="H84" s="10"/>
      <c r="I84" s="3" t="str">
        <f>IF(A84&lt;&gt;"",VLOOKUP(B84,General!$B$7:$I$5000,8,0),"")</f>
        <v/>
      </c>
      <c r="J84" s="10"/>
      <c r="K84" s="9">
        <f>IF(Entregas!A84&lt;&gt;"",VLOOKUP(B84,General!$B$7:$J$5000,9,0),)</f>
        <v>0</v>
      </c>
      <c r="L84" s="10"/>
      <c r="M84" s="15">
        <f t="shared" si="2"/>
        <v>0</v>
      </c>
      <c r="N84" s="22"/>
      <c r="O84" s="19"/>
      <c r="P84" s="18"/>
    </row>
    <row r="85" spans="1:16" ht="15.75">
      <c r="A85" s="10"/>
      <c r="B85" s="10"/>
      <c r="C85" s="24" t="str">
        <f>B85 &amp; COUNTIF($B$8:B85,B85)</f>
        <v>0</v>
      </c>
      <c r="D85" s="10"/>
      <c r="E85" s="10"/>
      <c r="F85" s="10"/>
      <c r="G85" s="10"/>
      <c r="H85" s="10"/>
      <c r="I85" s="3" t="str">
        <f>IF(A85&lt;&gt;"",VLOOKUP(B85,General!$B$7:$I$5000,8,0),"")</f>
        <v/>
      </c>
      <c r="J85" s="10"/>
      <c r="K85" s="9">
        <f>IF(Entregas!A85&lt;&gt;"",VLOOKUP(B85,General!$B$7:$J$5000,9,0),)</f>
        <v>0</v>
      </c>
      <c r="L85" s="10"/>
      <c r="M85" s="15">
        <f t="shared" si="2"/>
        <v>0</v>
      </c>
      <c r="N85" s="22"/>
      <c r="O85" s="19"/>
      <c r="P85" s="18"/>
    </row>
    <row r="86" spans="1:16" ht="15.75">
      <c r="A86" s="10"/>
      <c r="B86" s="10"/>
      <c r="C86" s="24" t="str">
        <f>B86 &amp; COUNTIF($B$8:B86,B86)</f>
        <v>0</v>
      </c>
      <c r="D86" s="10"/>
      <c r="E86" s="10"/>
      <c r="F86" s="10"/>
      <c r="G86" s="10"/>
      <c r="H86" s="10"/>
      <c r="I86" s="3" t="str">
        <f>IF(A86&lt;&gt;"",VLOOKUP(B86,General!$B$7:$I$5000,8,0),"")</f>
        <v/>
      </c>
      <c r="J86" s="10"/>
      <c r="K86" s="9">
        <f>IF(Entregas!A86&lt;&gt;"",VLOOKUP(B86,General!$B$7:$J$5000,9,0),)</f>
        <v>0</v>
      </c>
      <c r="L86" s="10"/>
      <c r="M86" s="15">
        <f t="shared" si="2"/>
        <v>0</v>
      </c>
      <c r="N86" s="22"/>
      <c r="O86" s="19"/>
      <c r="P86" s="18"/>
    </row>
    <row r="87" spans="1:16" ht="15.75">
      <c r="A87" s="10"/>
      <c r="B87" s="10"/>
      <c r="C87" s="24" t="str">
        <f>B87 &amp; COUNTIF($B$8:B87,B87)</f>
        <v>0</v>
      </c>
      <c r="D87" s="10"/>
      <c r="E87" s="10"/>
      <c r="F87" s="10"/>
      <c r="G87" s="10"/>
      <c r="H87" s="10"/>
      <c r="I87" s="3" t="str">
        <f>IF(A87&lt;&gt;"",VLOOKUP(B87,General!$B$7:$I$5000,8,0),"")</f>
        <v/>
      </c>
      <c r="J87" s="10"/>
      <c r="K87" s="9">
        <f>IF(Entregas!A87&lt;&gt;"",VLOOKUP(B87,General!$B$7:$J$5000,9,0),)</f>
        <v>0</v>
      </c>
      <c r="L87" s="10"/>
      <c r="M87" s="15">
        <f t="shared" si="2"/>
        <v>0</v>
      </c>
      <c r="N87" s="22"/>
      <c r="O87" s="19"/>
      <c r="P87" s="18"/>
    </row>
    <row r="88" spans="1:16" ht="15.75">
      <c r="A88" s="10"/>
      <c r="B88" s="10"/>
      <c r="C88" s="24" t="str">
        <f>B88 &amp; COUNTIF($B$8:B88,B88)</f>
        <v>0</v>
      </c>
      <c r="D88" s="10"/>
      <c r="E88" s="10"/>
      <c r="F88" s="10"/>
      <c r="G88" s="10"/>
      <c r="H88" s="10"/>
      <c r="I88" s="3" t="str">
        <f>IF(A88&lt;&gt;"",VLOOKUP(B88,General!$B$7:$I$5000,8,0),"")</f>
        <v/>
      </c>
      <c r="J88" s="10"/>
      <c r="K88" s="9">
        <f>IF(Entregas!A88&lt;&gt;"",VLOOKUP(B88,General!$B$7:$J$5000,9,0),)</f>
        <v>0</v>
      </c>
      <c r="L88" s="10"/>
      <c r="M88" s="15">
        <f t="shared" si="2"/>
        <v>0</v>
      </c>
      <c r="N88" s="22"/>
      <c r="O88" s="19"/>
      <c r="P88" s="18"/>
    </row>
    <row r="89" spans="1:16" ht="15.75">
      <c r="A89" s="10"/>
      <c r="B89" s="10"/>
      <c r="C89" s="24" t="str">
        <f>B89 &amp; COUNTIF($B$8:B89,B89)</f>
        <v>0</v>
      </c>
      <c r="D89" s="10"/>
      <c r="E89" s="10"/>
      <c r="F89" s="10"/>
      <c r="G89" s="10"/>
      <c r="H89" s="10"/>
      <c r="I89" s="3" t="str">
        <f>IF(A89&lt;&gt;"",VLOOKUP(B89,General!$B$7:$I$5000,8,0),"")</f>
        <v/>
      </c>
      <c r="J89" s="10"/>
      <c r="K89" s="9">
        <f>IF(Entregas!A89&lt;&gt;"",VLOOKUP(B89,General!$B$7:$J$5000,9,0),)</f>
        <v>0</v>
      </c>
      <c r="L89" s="10"/>
      <c r="M89" s="15">
        <f t="shared" si="2"/>
        <v>0</v>
      </c>
      <c r="N89" s="22"/>
      <c r="O89" s="19"/>
      <c r="P89" s="18"/>
    </row>
    <row r="90" spans="1:16" ht="15.75">
      <c r="A90" s="10"/>
      <c r="B90" s="10"/>
      <c r="C90" s="24" t="str">
        <f>B90 &amp; COUNTIF($B$8:B90,B90)</f>
        <v>0</v>
      </c>
      <c r="D90" s="10"/>
      <c r="E90" s="10"/>
      <c r="F90" s="10"/>
      <c r="G90" s="10"/>
      <c r="H90" s="10"/>
      <c r="I90" s="3" t="str">
        <f>IF(A90&lt;&gt;"",VLOOKUP(B90,General!$B$7:$I$5000,8,0),"")</f>
        <v/>
      </c>
      <c r="J90" s="10"/>
      <c r="K90" s="9">
        <f>IF(Entregas!A90&lt;&gt;"",VLOOKUP(B90,General!$B$7:$J$5000,9,0),)</f>
        <v>0</v>
      </c>
      <c r="L90" s="10"/>
      <c r="M90" s="15">
        <f t="shared" si="2"/>
        <v>0</v>
      </c>
      <c r="N90" s="22"/>
      <c r="O90" s="19"/>
      <c r="P90" s="18"/>
    </row>
    <row r="91" spans="1:16" ht="15.75">
      <c r="A91" s="10"/>
      <c r="B91" s="10"/>
      <c r="C91" s="24" t="str">
        <f>B91 &amp; COUNTIF($B$8:B91,B91)</f>
        <v>0</v>
      </c>
      <c r="D91" s="10"/>
      <c r="E91" s="10"/>
      <c r="F91" s="10"/>
      <c r="G91" s="10"/>
      <c r="H91" s="10"/>
      <c r="I91" s="3" t="str">
        <f>IF(A91&lt;&gt;"",VLOOKUP(B91,General!$B$7:$I$5000,8,0),"")</f>
        <v/>
      </c>
      <c r="J91" s="10"/>
      <c r="K91" s="9">
        <f>IF(Entregas!A91&lt;&gt;"",VLOOKUP(B91,General!$B$7:$J$5000,9,0),)</f>
        <v>0</v>
      </c>
      <c r="L91" s="10"/>
      <c r="M91" s="15">
        <f t="shared" si="2"/>
        <v>0</v>
      </c>
      <c r="N91" s="22"/>
      <c r="O91" s="19"/>
      <c r="P91" s="18"/>
    </row>
    <row r="92" spans="1:16" ht="15.75">
      <c r="A92" s="10"/>
      <c r="B92" s="10"/>
      <c r="C92" s="24" t="str">
        <f>B92 &amp; COUNTIF($B$8:B92,B92)</f>
        <v>0</v>
      </c>
      <c r="D92" s="10"/>
      <c r="E92" s="10"/>
      <c r="F92" s="10"/>
      <c r="G92" s="10"/>
      <c r="H92" s="10"/>
      <c r="I92" s="3" t="str">
        <f>IF(A92&lt;&gt;"",VLOOKUP(B92,General!$B$7:$I$5000,8,0),"")</f>
        <v/>
      </c>
      <c r="J92" s="10"/>
      <c r="K92" s="9">
        <f>IF(Entregas!A92&lt;&gt;"",VLOOKUP(B92,General!$B$7:$J$5000,9,0),)</f>
        <v>0</v>
      </c>
      <c r="L92" s="10"/>
      <c r="M92" s="15">
        <f t="shared" si="2"/>
        <v>0</v>
      </c>
      <c r="N92" s="22"/>
      <c r="O92" s="19"/>
      <c r="P92" s="18"/>
    </row>
    <row r="93" spans="1:16" ht="15.75">
      <c r="A93" s="10"/>
      <c r="B93" s="10"/>
      <c r="C93" s="24" t="str">
        <f>B93 &amp; COUNTIF($B$8:B93,B93)</f>
        <v>0</v>
      </c>
      <c r="D93" s="10"/>
      <c r="E93" s="10"/>
      <c r="F93" s="10"/>
      <c r="G93" s="10"/>
      <c r="H93" s="10"/>
      <c r="I93" s="3" t="str">
        <f>IF(A93&lt;&gt;"",VLOOKUP(B93,General!$B$7:$I$5000,8,0),"")</f>
        <v/>
      </c>
      <c r="J93" s="10"/>
      <c r="K93" s="9">
        <f>IF(Entregas!A93&lt;&gt;"",VLOOKUP(B93,General!$B$7:$J$5000,9,0),)</f>
        <v>0</v>
      </c>
      <c r="L93" s="10"/>
      <c r="M93" s="15">
        <f t="shared" si="2"/>
        <v>0</v>
      </c>
      <c r="N93" s="22"/>
      <c r="O93" s="19"/>
      <c r="P93" s="18"/>
    </row>
    <row r="94" spans="1:16" ht="15.75">
      <c r="A94" s="10"/>
      <c r="B94" s="10"/>
      <c r="C94" s="24" t="str">
        <f>B94 &amp; COUNTIF($B$8:B94,B94)</f>
        <v>0</v>
      </c>
      <c r="D94" s="10"/>
      <c r="E94" s="10"/>
      <c r="F94" s="10"/>
      <c r="G94" s="10"/>
      <c r="H94" s="10"/>
      <c r="I94" s="3" t="str">
        <f>IF(A94&lt;&gt;"",VLOOKUP(B94,General!$B$7:$I$5000,8,0),"")</f>
        <v/>
      </c>
      <c r="J94" s="10"/>
      <c r="K94" s="9">
        <f>IF(Entregas!A94&lt;&gt;"",VLOOKUP(B94,General!$B$7:$J$5000,9,0),)</f>
        <v>0</v>
      </c>
      <c r="L94" s="10"/>
      <c r="M94" s="15">
        <f t="shared" si="2"/>
        <v>0</v>
      </c>
      <c r="N94" s="22"/>
      <c r="O94" s="19"/>
      <c r="P94" s="18"/>
    </row>
    <row r="95" spans="1:16" ht="15.75">
      <c r="A95" s="10"/>
      <c r="B95" s="10"/>
      <c r="C95" s="24" t="str">
        <f>B95 &amp; COUNTIF($B$8:B95,B95)</f>
        <v>0</v>
      </c>
      <c r="D95" s="10"/>
      <c r="E95" s="10"/>
      <c r="F95" s="10"/>
      <c r="G95" s="10"/>
      <c r="H95" s="10"/>
      <c r="I95" s="3" t="str">
        <f>IF(A95&lt;&gt;"",VLOOKUP(B95,General!$B$7:$I$5000,8,0),"")</f>
        <v/>
      </c>
      <c r="J95" s="10"/>
      <c r="K95" s="9">
        <f>IF(Entregas!A95&lt;&gt;"",VLOOKUP(B95,General!$B$7:$J$5000,9,0),)</f>
        <v>0</v>
      </c>
      <c r="L95" s="10"/>
      <c r="M95" s="15">
        <f t="shared" si="2"/>
        <v>0</v>
      </c>
      <c r="N95" s="22"/>
      <c r="O95" s="19"/>
      <c r="P95" s="18"/>
    </row>
    <row r="96" spans="1:16" ht="15.75">
      <c r="A96" s="10"/>
      <c r="B96" s="10"/>
      <c r="C96" s="24" t="str">
        <f>B96 &amp; COUNTIF($B$8:B96,B96)</f>
        <v>0</v>
      </c>
      <c r="D96" s="10"/>
      <c r="E96" s="10"/>
      <c r="F96" s="10"/>
      <c r="G96" s="10"/>
      <c r="H96" s="10"/>
      <c r="I96" s="3" t="str">
        <f>IF(A96&lt;&gt;"",VLOOKUP(B96,General!$B$7:$I$5000,8,0),"")</f>
        <v/>
      </c>
      <c r="J96" s="10"/>
      <c r="K96" s="9">
        <f>IF(Entregas!A96&lt;&gt;"",VLOOKUP(B96,General!$B$7:$J$5000,9,0),)</f>
        <v>0</v>
      </c>
      <c r="L96" s="10"/>
      <c r="M96" s="15">
        <f t="shared" si="2"/>
        <v>0</v>
      </c>
      <c r="N96" s="22"/>
      <c r="O96" s="19"/>
      <c r="P96" s="18"/>
    </row>
    <row r="97" spans="1:16" ht="15.75">
      <c r="A97" s="10"/>
      <c r="B97" s="10"/>
      <c r="C97" s="24" t="str">
        <f>B97 &amp; COUNTIF($B$8:B97,B97)</f>
        <v>0</v>
      </c>
      <c r="D97" s="10"/>
      <c r="E97" s="10"/>
      <c r="F97" s="10"/>
      <c r="G97" s="10"/>
      <c r="H97" s="10"/>
      <c r="I97" s="3" t="str">
        <f>IF(A97&lt;&gt;"",VLOOKUP(B97,General!$B$7:$I$5000,8,0),"")</f>
        <v/>
      </c>
      <c r="J97" s="10"/>
      <c r="K97" s="9">
        <f>IF(Entregas!A97&lt;&gt;"",VLOOKUP(B97,General!$B$7:$J$5000,9,0),)</f>
        <v>0</v>
      </c>
      <c r="L97" s="10"/>
      <c r="M97" s="15">
        <f t="shared" si="2"/>
        <v>0</v>
      </c>
      <c r="N97" s="22"/>
      <c r="O97" s="19"/>
      <c r="P97" s="18"/>
    </row>
    <row r="98" spans="1:16" ht="15.75">
      <c r="A98" s="10"/>
      <c r="B98" s="10"/>
      <c r="C98" s="24" t="str">
        <f>B98 &amp; COUNTIF($B$8:B98,B98)</f>
        <v>0</v>
      </c>
      <c r="D98" s="10"/>
      <c r="E98" s="10"/>
      <c r="F98" s="10"/>
      <c r="G98" s="10"/>
      <c r="H98" s="10"/>
      <c r="I98" s="3" t="str">
        <f>IF(A98&lt;&gt;"",VLOOKUP(B98,General!$B$7:$I$5000,8,0),"")</f>
        <v/>
      </c>
      <c r="J98" s="10"/>
      <c r="K98" s="9">
        <f>IF(Entregas!A98&lt;&gt;"",VLOOKUP(B98,General!$B$7:$J$5000,9,0),)</f>
        <v>0</v>
      </c>
      <c r="L98" s="10"/>
      <c r="M98" s="15">
        <f t="shared" si="2"/>
        <v>0</v>
      </c>
      <c r="N98" s="22"/>
      <c r="O98" s="19"/>
      <c r="P98" s="18"/>
    </row>
    <row r="99" spans="1:16" ht="15.75">
      <c r="A99" s="10"/>
      <c r="B99" s="10"/>
      <c r="C99" s="24" t="str">
        <f>B99 &amp; COUNTIF($B$8:B99,B99)</f>
        <v>0</v>
      </c>
      <c r="D99" s="10"/>
      <c r="E99" s="10"/>
      <c r="F99" s="10"/>
      <c r="G99" s="10"/>
      <c r="H99" s="10"/>
      <c r="I99" s="3" t="str">
        <f>IF(A99&lt;&gt;"",VLOOKUP(B99,General!$B$7:$I$5000,8,0),"")</f>
        <v/>
      </c>
      <c r="J99" s="10"/>
      <c r="K99" s="9">
        <f>IF(Entregas!A99&lt;&gt;"",VLOOKUP(B99,General!$B$7:$J$5000,9,0),)</f>
        <v>0</v>
      </c>
      <c r="L99" s="10"/>
      <c r="M99" s="15">
        <f t="shared" si="2"/>
        <v>0</v>
      </c>
      <c r="N99" s="22"/>
      <c r="O99" s="19"/>
      <c r="P99" s="18"/>
    </row>
    <row r="100" spans="1:16" ht="15.75">
      <c r="A100" s="10"/>
      <c r="B100" s="10"/>
      <c r="C100" s="24" t="str">
        <f>B100 &amp; COUNTIF($B$8:B100,B100)</f>
        <v>0</v>
      </c>
      <c r="D100" s="10"/>
      <c r="E100" s="10"/>
      <c r="F100" s="10"/>
      <c r="G100" s="10"/>
      <c r="H100" s="10"/>
      <c r="I100" s="3" t="str">
        <f>IF(A100&lt;&gt;"",VLOOKUP(B100,General!$B$7:$I$5000,8,0),"")</f>
        <v/>
      </c>
      <c r="J100" s="10"/>
      <c r="K100" s="9">
        <f>IF(Entregas!A100&lt;&gt;"",VLOOKUP(B100,General!$B$7:$J$5000,9,0),)</f>
        <v>0</v>
      </c>
      <c r="L100" s="10"/>
      <c r="M100" s="15">
        <f t="shared" si="2"/>
        <v>0</v>
      </c>
      <c r="N100" s="22"/>
      <c r="O100" s="19"/>
      <c r="P100" s="18"/>
    </row>
    <row r="101" spans="1:16" ht="15.75">
      <c r="A101" s="10"/>
      <c r="B101" s="10"/>
      <c r="C101" s="24" t="str">
        <f>B101 &amp; COUNTIF($B$8:B101,B101)</f>
        <v>0</v>
      </c>
      <c r="D101" s="10"/>
      <c r="E101" s="10"/>
      <c r="F101" s="10"/>
      <c r="G101" s="10"/>
      <c r="H101" s="10"/>
      <c r="I101" s="3" t="str">
        <f>IF(A101&lt;&gt;"",VLOOKUP(B101,General!$B$7:$I$5000,8,0),"")</f>
        <v/>
      </c>
      <c r="J101" s="10"/>
      <c r="K101" s="9">
        <f>IF(Entregas!A101&lt;&gt;"",VLOOKUP(B101,General!$B$7:$J$5000,9,0),)</f>
        <v>0</v>
      </c>
      <c r="L101" s="10"/>
      <c r="M101" s="15">
        <f t="shared" si="2"/>
        <v>0</v>
      </c>
      <c r="N101" s="22"/>
      <c r="O101" s="19"/>
      <c r="P101" s="18"/>
    </row>
    <row r="102" spans="1:16" ht="15.75">
      <c r="A102" s="10"/>
      <c r="B102" s="10"/>
      <c r="C102" s="24" t="str">
        <f>B102 &amp; COUNTIF($B$8:B102,B102)</f>
        <v>0</v>
      </c>
      <c r="D102" s="10"/>
      <c r="E102" s="10"/>
      <c r="F102" s="10"/>
      <c r="G102" s="10"/>
      <c r="H102" s="10"/>
      <c r="I102" s="3" t="str">
        <f>IF(A102&lt;&gt;"",VLOOKUP(B102,General!$B$7:$I$5000,8,0),"")</f>
        <v/>
      </c>
      <c r="J102" s="10"/>
      <c r="K102" s="9">
        <f>IF(Entregas!A102&lt;&gt;"",VLOOKUP(B102,General!$B$7:$J$5000,9,0),)</f>
        <v>0</v>
      </c>
      <c r="L102" s="10"/>
      <c r="M102" s="15">
        <f t="shared" si="2"/>
        <v>0</v>
      </c>
      <c r="N102" s="22"/>
      <c r="O102" s="19"/>
      <c r="P102" s="18"/>
    </row>
    <row r="103" spans="1:16" ht="15.75">
      <c r="A103" s="10"/>
      <c r="B103" s="10"/>
      <c r="C103" s="24" t="str">
        <f>B103 &amp; COUNTIF($B$8:B103,B103)</f>
        <v>0</v>
      </c>
      <c r="D103" s="10"/>
      <c r="E103" s="10"/>
      <c r="F103" s="10"/>
      <c r="G103" s="10"/>
      <c r="H103" s="10"/>
      <c r="I103" s="3" t="str">
        <f>IF(A103&lt;&gt;"",VLOOKUP(B103,General!$B$7:$I$5000,8,0),"")</f>
        <v/>
      </c>
      <c r="J103" s="10"/>
      <c r="K103" s="9">
        <f>IF(Entregas!A103&lt;&gt;"",VLOOKUP(B103,General!$B$7:$J$5000,9,0),)</f>
        <v>0</v>
      </c>
      <c r="L103" s="10"/>
      <c r="M103" s="15">
        <f t="shared" si="2"/>
        <v>0</v>
      </c>
      <c r="N103" s="22"/>
      <c r="O103" s="19"/>
      <c r="P103" s="18"/>
    </row>
    <row r="104" spans="1:16" ht="15.75">
      <c r="A104" s="10"/>
      <c r="B104" s="10"/>
      <c r="C104" s="24" t="str">
        <f>B104 &amp; COUNTIF($B$8:B104,B104)</f>
        <v>0</v>
      </c>
      <c r="D104" s="10"/>
      <c r="E104" s="10"/>
      <c r="F104" s="10"/>
      <c r="G104" s="10"/>
      <c r="H104" s="10"/>
      <c r="I104" s="3" t="str">
        <f>IF(A104&lt;&gt;"",VLOOKUP(B104,General!$B$7:$I$5000,8,0),"")</f>
        <v/>
      </c>
      <c r="J104" s="10"/>
      <c r="K104" s="9">
        <f>IF(Entregas!A104&lt;&gt;"",VLOOKUP(B104,General!$B$7:$J$5000,9,0),)</f>
        <v>0</v>
      </c>
      <c r="L104" s="10"/>
      <c r="M104" s="15">
        <f t="shared" si="2"/>
        <v>0</v>
      </c>
      <c r="N104" s="22"/>
      <c r="O104" s="19"/>
      <c r="P104" s="18"/>
    </row>
    <row r="105" spans="1:16" ht="15.75">
      <c r="A105" s="10"/>
      <c r="B105" s="10"/>
      <c r="C105" s="24" t="str">
        <f>B105 &amp; COUNTIF($B$8:B105,B105)</f>
        <v>0</v>
      </c>
      <c r="D105" s="10"/>
      <c r="E105" s="10"/>
      <c r="F105" s="10"/>
      <c r="G105" s="10"/>
      <c r="H105" s="10"/>
      <c r="I105" s="3" t="str">
        <f>IF(A105&lt;&gt;"",VLOOKUP(B105,General!$B$7:$I$5000,8,0),"")</f>
        <v/>
      </c>
      <c r="J105" s="10"/>
      <c r="K105" s="9">
        <f>IF(Entregas!A105&lt;&gt;"",VLOOKUP(B105,General!$B$7:$J$5000,9,0),)</f>
        <v>0</v>
      </c>
      <c r="L105" s="10"/>
      <c r="M105" s="15">
        <f t="shared" si="2"/>
        <v>0</v>
      </c>
      <c r="N105" s="22"/>
      <c r="O105" s="19"/>
      <c r="P105" s="18"/>
    </row>
    <row r="106" spans="1:16" ht="15.75">
      <c r="A106" s="10"/>
      <c r="B106" s="10"/>
      <c r="C106" s="24" t="str">
        <f>B106 &amp; COUNTIF($B$8:B106,B106)</f>
        <v>0</v>
      </c>
      <c r="D106" s="10"/>
      <c r="E106" s="10"/>
      <c r="F106" s="10"/>
      <c r="G106" s="10"/>
      <c r="H106" s="10"/>
      <c r="I106" s="3" t="str">
        <f>IF(A106&lt;&gt;"",VLOOKUP(B106,General!$B$7:$I$5000,8,0),"")</f>
        <v/>
      </c>
      <c r="J106" s="10"/>
      <c r="K106" s="9">
        <f>IF(Entregas!A106&lt;&gt;"",VLOOKUP(B106,General!$B$7:$J$5000,9,0),)</f>
        <v>0</v>
      </c>
      <c r="L106" s="10"/>
      <c r="M106" s="15">
        <f t="shared" si="2"/>
        <v>0</v>
      </c>
      <c r="N106" s="22"/>
      <c r="O106" s="19"/>
      <c r="P106" s="18"/>
    </row>
    <row r="107" spans="1:16" ht="15.75">
      <c r="A107" s="10"/>
      <c r="B107" s="10"/>
      <c r="C107" s="24" t="str">
        <f>B107 &amp; COUNTIF($B$8:B107,B107)</f>
        <v>0</v>
      </c>
      <c r="D107" s="10"/>
      <c r="E107" s="10"/>
      <c r="F107" s="10"/>
      <c r="G107" s="10"/>
      <c r="H107" s="10"/>
      <c r="I107" s="3" t="str">
        <f>IF(A107&lt;&gt;"",VLOOKUP(B107,General!$B$7:$I$5000,8,0),"")</f>
        <v/>
      </c>
      <c r="J107" s="10"/>
      <c r="K107" s="9">
        <f>IF(Entregas!A107&lt;&gt;"",VLOOKUP(B107,General!$B$7:$J$5000,9,0),)</f>
        <v>0</v>
      </c>
      <c r="L107" s="10"/>
      <c r="M107" s="15">
        <f t="shared" si="2"/>
        <v>0</v>
      </c>
      <c r="N107" s="22"/>
      <c r="O107" s="19"/>
      <c r="P107" s="18"/>
    </row>
    <row r="108" spans="1:16" ht="15.75">
      <c r="A108" s="10"/>
      <c r="B108" s="10"/>
      <c r="C108" s="24" t="str">
        <f>B108 &amp; COUNTIF($B$8:B108,B108)</f>
        <v>0</v>
      </c>
      <c r="D108" s="10"/>
      <c r="E108" s="10"/>
      <c r="F108" s="10"/>
      <c r="G108" s="10"/>
      <c r="H108" s="10"/>
      <c r="I108" s="3" t="str">
        <f>IF(A108&lt;&gt;"",VLOOKUP(B108,General!$B$7:$I$5000,8,0),"")</f>
        <v/>
      </c>
      <c r="J108" s="10"/>
      <c r="K108" s="9">
        <f>IF(Entregas!A108&lt;&gt;"",VLOOKUP(B108,General!$B$7:$J$5000,9,0),)</f>
        <v>0</v>
      </c>
      <c r="L108" s="10"/>
      <c r="M108" s="15">
        <f t="shared" si="2"/>
        <v>0</v>
      </c>
      <c r="N108" s="22"/>
      <c r="O108" s="19"/>
      <c r="P108" s="18"/>
    </row>
    <row r="109" spans="1:16" ht="15.75">
      <c r="A109" s="10"/>
      <c r="B109" s="10"/>
      <c r="C109" s="24" t="str">
        <f>B109 &amp; COUNTIF($B$8:B109,B109)</f>
        <v>0</v>
      </c>
      <c r="D109" s="10"/>
      <c r="E109" s="10"/>
      <c r="F109" s="10"/>
      <c r="G109" s="10"/>
      <c r="H109" s="10"/>
      <c r="I109" s="3" t="str">
        <f>IF(A109&lt;&gt;"",VLOOKUP(B109,General!$B$7:$I$5000,8,0),"")</f>
        <v/>
      </c>
      <c r="J109" s="10"/>
      <c r="K109" s="9">
        <f>IF(Entregas!A109&lt;&gt;"",VLOOKUP(B109,General!$B$7:$J$5000,9,0),)</f>
        <v>0</v>
      </c>
      <c r="L109" s="10"/>
      <c r="M109" s="15">
        <f t="shared" si="2"/>
        <v>0</v>
      </c>
      <c r="N109" s="22"/>
      <c r="O109" s="19"/>
      <c r="P109" s="18"/>
    </row>
    <row r="110" spans="1:16" ht="15.75">
      <c r="A110" s="10"/>
      <c r="B110" s="10"/>
      <c r="C110" s="24" t="str">
        <f>B110 &amp; COUNTIF($B$8:B110,B110)</f>
        <v>0</v>
      </c>
      <c r="D110" s="10"/>
      <c r="E110" s="10"/>
      <c r="F110" s="10"/>
      <c r="G110" s="10"/>
      <c r="H110" s="10"/>
      <c r="I110" s="3" t="str">
        <f>IF(A110&lt;&gt;"",VLOOKUP(B110,General!$B$7:$I$5000,8,0),"")</f>
        <v/>
      </c>
      <c r="J110" s="10"/>
      <c r="K110" s="9">
        <f>IF(Entregas!A110&lt;&gt;"",VLOOKUP(B110,General!$B$7:$J$5000,9,0),)</f>
        <v>0</v>
      </c>
      <c r="L110" s="10"/>
      <c r="M110" s="15">
        <f t="shared" si="2"/>
        <v>0</v>
      </c>
      <c r="N110" s="22"/>
      <c r="O110" s="19"/>
      <c r="P110" s="18"/>
    </row>
    <row r="111" spans="1:16" ht="15.75">
      <c r="A111" s="10"/>
      <c r="B111" s="10"/>
      <c r="C111" s="24" t="str">
        <f>B111 &amp; COUNTIF($B$8:B111,B111)</f>
        <v>0</v>
      </c>
      <c r="D111" s="10"/>
      <c r="E111" s="10"/>
      <c r="F111" s="10"/>
      <c r="G111" s="10"/>
      <c r="H111" s="10"/>
      <c r="I111" s="3" t="str">
        <f>IF(A111&lt;&gt;"",VLOOKUP(B111,General!$B$7:$I$5000,8,0),"")</f>
        <v/>
      </c>
      <c r="J111" s="10"/>
      <c r="K111" s="9">
        <f>IF(Entregas!A111&lt;&gt;"",VLOOKUP(B111,General!$B$7:$J$5000,9,0),)</f>
        <v>0</v>
      </c>
      <c r="L111" s="10"/>
      <c r="M111" s="15">
        <f t="shared" si="2"/>
        <v>0</v>
      </c>
      <c r="N111" s="22"/>
      <c r="O111" s="19"/>
      <c r="P111" s="18"/>
    </row>
    <row r="112" spans="1:16" ht="15.75">
      <c r="A112" s="10"/>
      <c r="B112" s="10"/>
      <c r="C112" s="24" t="str">
        <f>B112 &amp; COUNTIF($B$8:B112,B112)</f>
        <v>0</v>
      </c>
      <c r="D112" s="10"/>
      <c r="E112" s="10"/>
      <c r="F112" s="10"/>
      <c r="G112" s="10"/>
      <c r="H112" s="10"/>
      <c r="I112" s="3" t="str">
        <f>IF(A112&lt;&gt;"",VLOOKUP(B112,General!$B$7:$I$5000,8,0),"")</f>
        <v/>
      </c>
      <c r="J112" s="10"/>
      <c r="K112" s="9">
        <f>IF(Entregas!A112&lt;&gt;"",VLOOKUP(B112,General!$B$7:$J$5000,9,0),)</f>
        <v>0</v>
      </c>
      <c r="L112" s="10"/>
      <c r="M112" s="15">
        <f t="shared" si="2"/>
        <v>0</v>
      </c>
      <c r="N112" s="22"/>
      <c r="O112" s="19"/>
      <c r="P112" s="18"/>
    </row>
    <row r="113" spans="1:16" ht="15.75">
      <c r="A113" s="10"/>
      <c r="B113" s="10"/>
      <c r="C113" s="24" t="str">
        <f>B113 &amp; COUNTIF($B$8:B113,B113)</f>
        <v>0</v>
      </c>
      <c r="D113" s="10"/>
      <c r="E113" s="10"/>
      <c r="F113" s="10"/>
      <c r="G113" s="10"/>
      <c r="H113" s="10"/>
      <c r="I113" s="3" t="str">
        <f>IF(A113&lt;&gt;"",VLOOKUP(B113,General!$B$7:$I$5000,8,0),"")</f>
        <v/>
      </c>
      <c r="J113" s="10"/>
      <c r="K113" s="9">
        <f>IF(Entregas!A113&lt;&gt;"",VLOOKUP(B113,General!$B$7:$J$5000,9,0),)</f>
        <v>0</v>
      </c>
      <c r="L113" s="10"/>
      <c r="M113" s="15">
        <f t="shared" si="2"/>
        <v>0</v>
      </c>
      <c r="N113" s="22"/>
      <c r="O113" s="19"/>
      <c r="P113" s="18"/>
    </row>
    <row r="114" spans="1:16" ht="15.75">
      <c r="A114" s="10"/>
      <c r="B114" s="10"/>
      <c r="C114" s="24" t="str">
        <f>B114 &amp; COUNTIF($B$8:B114,B114)</f>
        <v>0</v>
      </c>
      <c r="D114" s="10"/>
      <c r="E114" s="10"/>
      <c r="F114" s="10"/>
      <c r="G114" s="10"/>
      <c r="H114" s="10"/>
      <c r="I114" s="3" t="str">
        <f>IF(A114&lt;&gt;"",VLOOKUP(B114,General!$B$7:$I$5000,8,0),"")</f>
        <v/>
      </c>
      <c r="J114" s="10"/>
      <c r="K114" s="9">
        <f>IF(Entregas!A114&lt;&gt;"",VLOOKUP(B114,General!$B$7:$J$5000,9,0),)</f>
        <v>0</v>
      </c>
      <c r="L114" s="10"/>
      <c r="M114" s="15">
        <f t="shared" si="2"/>
        <v>0</v>
      </c>
      <c r="N114" s="22"/>
      <c r="O114" s="19"/>
      <c r="P114" s="18"/>
    </row>
    <row r="115" spans="1:16" ht="15.75">
      <c r="A115" s="10"/>
      <c r="B115" s="10"/>
      <c r="C115" s="24" t="str">
        <f>B115 &amp; COUNTIF($B$8:B115,B115)</f>
        <v>0</v>
      </c>
      <c r="D115" s="10"/>
      <c r="E115" s="10"/>
      <c r="F115" s="10"/>
      <c r="G115" s="10"/>
      <c r="H115" s="10"/>
      <c r="I115" s="3" t="str">
        <f>IF(A115&lt;&gt;"",VLOOKUP(B115,General!$B$7:$I$5000,8,0),"")</f>
        <v/>
      </c>
      <c r="J115" s="10"/>
      <c r="K115" s="9">
        <f>IF(Entregas!A115&lt;&gt;"",VLOOKUP(B115,General!$B$7:$J$5000,9,0),)</f>
        <v>0</v>
      </c>
      <c r="L115" s="10"/>
      <c r="M115" s="15">
        <f t="shared" si="2"/>
        <v>0</v>
      </c>
      <c r="N115" s="22"/>
      <c r="O115" s="19"/>
      <c r="P115" s="18"/>
    </row>
    <row r="116" spans="1:16" ht="15.75">
      <c r="A116" s="10"/>
      <c r="B116" s="10"/>
      <c r="C116" s="24" t="str">
        <f>B116 &amp; COUNTIF($B$8:B116,B116)</f>
        <v>0</v>
      </c>
      <c r="D116" s="10"/>
      <c r="E116" s="10"/>
      <c r="F116" s="10"/>
      <c r="G116" s="10"/>
      <c r="H116" s="10"/>
      <c r="I116" s="3" t="str">
        <f>IF(A116&lt;&gt;"",VLOOKUP(B116,General!$B$7:$I$5000,8,0),"")</f>
        <v/>
      </c>
      <c r="J116" s="10"/>
      <c r="K116" s="9">
        <f>IF(Entregas!A116&lt;&gt;"",VLOOKUP(B116,General!$B$7:$J$5000,9,0),)</f>
        <v>0</v>
      </c>
      <c r="L116" s="10"/>
      <c r="M116" s="15">
        <f t="shared" si="2"/>
        <v>0</v>
      </c>
      <c r="N116" s="22"/>
      <c r="O116" s="19"/>
      <c r="P116" s="18"/>
    </row>
    <row r="117" spans="1:16" ht="15.75">
      <c r="A117" s="10"/>
      <c r="B117" s="10"/>
      <c r="C117" s="24" t="str">
        <f>B117 &amp; COUNTIF($B$8:B117,B117)</f>
        <v>0</v>
      </c>
      <c r="D117" s="10"/>
      <c r="E117" s="10"/>
      <c r="F117" s="10"/>
      <c r="G117" s="10"/>
      <c r="H117" s="10"/>
      <c r="I117" s="3" t="str">
        <f>IF(A117&lt;&gt;"",VLOOKUP(B117,General!$B$7:$I$5000,8,0),"")</f>
        <v/>
      </c>
      <c r="J117" s="10"/>
      <c r="K117" s="9">
        <f>IF(Entregas!A117&lt;&gt;"",VLOOKUP(B117,General!$B$7:$J$5000,9,0),)</f>
        <v>0</v>
      </c>
      <c r="L117" s="10"/>
      <c r="M117" s="15">
        <f t="shared" si="2"/>
        <v>0</v>
      </c>
      <c r="N117" s="22"/>
      <c r="O117" s="19"/>
      <c r="P117" s="18"/>
    </row>
    <row r="118" spans="1:16" ht="15.75">
      <c r="A118" s="10"/>
      <c r="B118" s="10"/>
      <c r="C118" s="24" t="str">
        <f>B118 &amp; COUNTIF($B$8:B118,B118)</f>
        <v>0</v>
      </c>
      <c r="D118" s="10"/>
      <c r="E118" s="10"/>
      <c r="F118" s="10"/>
      <c r="G118" s="10"/>
      <c r="H118" s="10"/>
      <c r="I118" s="3" t="str">
        <f>IF(A118&lt;&gt;"",VLOOKUP(B118,General!$B$7:$I$5000,8,0),"")</f>
        <v/>
      </c>
      <c r="J118" s="10"/>
      <c r="K118" s="9">
        <f>IF(Entregas!A118&lt;&gt;"",VLOOKUP(B118,General!$B$7:$J$5000,9,0),)</f>
        <v>0</v>
      </c>
      <c r="L118" s="10"/>
      <c r="M118" s="15">
        <f t="shared" si="2"/>
        <v>0</v>
      </c>
      <c r="N118" s="22"/>
      <c r="O118" s="19"/>
      <c r="P118" s="18"/>
    </row>
    <row r="119" spans="1:16" ht="15.75">
      <c r="A119" s="10"/>
      <c r="B119" s="10"/>
      <c r="C119" s="24" t="str">
        <f>B119 &amp; COUNTIF($B$8:B119,B119)</f>
        <v>0</v>
      </c>
      <c r="D119" s="10"/>
      <c r="E119" s="10"/>
      <c r="F119" s="10"/>
      <c r="G119" s="10"/>
      <c r="H119" s="10"/>
      <c r="I119" s="3" t="str">
        <f>IF(A119&lt;&gt;"",VLOOKUP(B119,General!$B$7:$I$5000,8,0),"")</f>
        <v/>
      </c>
      <c r="J119" s="10"/>
      <c r="K119" s="9">
        <f>IF(Entregas!A119&lt;&gt;"",VLOOKUP(B119,General!$B$7:$J$5000,9,0),)</f>
        <v>0</v>
      </c>
      <c r="L119" s="10"/>
      <c r="M119" s="15">
        <f t="shared" si="2"/>
        <v>0</v>
      </c>
      <c r="N119" s="22"/>
      <c r="O119" s="19"/>
      <c r="P119" s="18"/>
    </row>
    <row r="120" spans="1:16" ht="15.75">
      <c r="A120" s="10"/>
      <c r="B120" s="10"/>
      <c r="C120" s="24" t="str">
        <f>B120 &amp; COUNTIF($B$8:B120,B120)</f>
        <v>0</v>
      </c>
      <c r="D120" s="10"/>
      <c r="E120" s="10"/>
      <c r="F120" s="10"/>
      <c r="G120" s="10"/>
      <c r="H120" s="10"/>
      <c r="I120" s="3" t="str">
        <f>IF(A120&lt;&gt;"",VLOOKUP(B120,General!$B$7:$I$5000,8,0),"")</f>
        <v/>
      </c>
      <c r="J120" s="10"/>
      <c r="K120" s="9">
        <f>IF(Entregas!A120&lt;&gt;"",VLOOKUP(B120,General!$B$7:$J$5000,9,0),)</f>
        <v>0</v>
      </c>
      <c r="L120" s="10"/>
      <c r="M120" s="15">
        <f t="shared" si="2"/>
        <v>0</v>
      </c>
      <c r="N120" s="22"/>
      <c r="O120" s="19"/>
      <c r="P120" s="18"/>
    </row>
    <row r="121" spans="1:16" ht="15.75">
      <c r="A121" s="10"/>
      <c r="B121" s="10"/>
      <c r="C121" s="24" t="str">
        <f>B121 &amp; COUNTIF($B$8:B121,B121)</f>
        <v>0</v>
      </c>
      <c r="D121" s="10"/>
      <c r="E121" s="10"/>
      <c r="F121" s="10"/>
      <c r="G121" s="10"/>
      <c r="H121" s="10"/>
      <c r="I121" s="3" t="str">
        <f>IF(A121&lt;&gt;"",VLOOKUP(B121,General!$B$7:$I$5000,8,0),"")</f>
        <v/>
      </c>
      <c r="J121" s="10"/>
      <c r="K121" s="9">
        <f>IF(Entregas!A121&lt;&gt;"",VLOOKUP(B121,General!$B$7:$J$5000,9,0),)</f>
        <v>0</v>
      </c>
      <c r="L121" s="10"/>
      <c r="M121" s="15">
        <f t="shared" si="2"/>
        <v>0</v>
      </c>
      <c r="N121" s="22"/>
      <c r="O121" s="19"/>
      <c r="P121" s="18"/>
    </row>
    <row r="122" spans="1:16" ht="15.75">
      <c r="A122" s="10"/>
      <c r="B122" s="10"/>
      <c r="C122" s="24" t="str">
        <f>B122 &amp; COUNTIF($B$8:B122,B122)</f>
        <v>0</v>
      </c>
      <c r="D122" s="10"/>
      <c r="E122" s="10"/>
      <c r="F122" s="10"/>
      <c r="G122" s="10"/>
      <c r="H122" s="10"/>
      <c r="I122" s="3" t="str">
        <f>IF(A122&lt;&gt;"",VLOOKUP(B122,General!$B$7:$I$5000,8,0),"")</f>
        <v/>
      </c>
      <c r="J122" s="10"/>
      <c r="K122" s="9">
        <f>IF(Entregas!A122&lt;&gt;"",VLOOKUP(B122,General!$B$7:$J$5000,9,0),)</f>
        <v>0</v>
      </c>
      <c r="L122" s="10"/>
      <c r="M122" s="15">
        <f t="shared" si="2"/>
        <v>0</v>
      </c>
      <c r="N122" s="22"/>
      <c r="O122" s="19"/>
      <c r="P122" s="18"/>
    </row>
    <row r="123" spans="1:16" ht="15.75">
      <c r="A123" s="10"/>
      <c r="B123" s="10"/>
      <c r="C123" s="24" t="str">
        <f>B123 &amp; COUNTIF($B$8:B123,B123)</f>
        <v>0</v>
      </c>
      <c r="D123" s="10"/>
      <c r="E123" s="10"/>
      <c r="F123" s="10"/>
      <c r="G123" s="10"/>
      <c r="H123" s="10"/>
      <c r="I123" s="3" t="str">
        <f>IF(A123&lt;&gt;"",VLOOKUP(B123,General!$B$7:$I$5000,8,0),"")</f>
        <v/>
      </c>
      <c r="J123" s="10"/>
      <c r="K123" s="9">
        <f>IF(Entregas!A123&lt;&gt;"",VLOOKUP(B123,General!$B$7:$J$5000,9,0),)</f>
        <v>0</v>
      </c>
      <c r="L123" s="10"/>
      <c r="M123" s="15">
        <f t="shared" si="2"/>
        <v>0</v>
      </c>
      <c r="N123" s="22"/>
      <c r="O123" s="19"/>
      <c r="P123" s="18"/>
    </row>
    <row r="124" spans="1:16" ht="15.75">
      <c r="A124" s="10"/>
      <c r="B124" s="10"/>
      <c r="C124" s="24" t="str">
        <f>B124 &amp; COUNTIF($B$8:B124,B124)</f>
        <v>0</v>
      </c>
      <c r="D124" s="10"/>
      <c r="E124" s="10"/>
      <c r="F124" s="10"/>
      <c r="G124" s="10"/>
      <c r="H124" s="10"/>
      <c r="I124" s="3" t="str">
        <f>IF(A124&lt;&gt;"",VLOOKUP(B124,General!$B$7:$I$5000,8,0),"")</f>
        <v/>
      </c>
      <c r="J124" s="10"/>
      <c r="K124" s="9">
        <f>IF(Entregas!A124&lt;&gt;"",VLOOKUP(B124,General!$B$7:$J$5000,9,0),)</f>
        <v>0</v>
      </c>
      <c r="L124" s="10"/>
      <c r="M124" s="15">
        <f t="shared" si="2"/>
        <v>0</v>
      </c>
      <c r="N124" s="22"/>
      <c r="O124" s="19"/>
      <c r="P124" s="18"/>
    </row>
    <row r="125" spans="1:16" ht="15.75">
      <c r="A125" s="10"/>
      <c r="B125" s="10"/>
      <c r="C125" s="24" t="str">
        <f>B125 &amp; COUNTIF($B$8:B125,B125)</f>
        <v>0</v>
      </c>
      <c r="D125" s="10"/>
      <c r="E125" s="10"/>
      <c r="F125" s="10"/>
      <c r="G125" s="10"/>
      <c r="H125" s="10"/>
      <c r="I125" s="3" t="str">
        <f>IF(A125&lt;&gt;"",VLOOKUP(B125,General!$B$7:$I$5000,8,0),"")</f>
        <v/>
      </c>
      <c r="J125" s="10"/>
      <c r="K125" s="9">
        <f>IF(Entregas!A125&lt;&gt;"",VLOOKUP(B125,General!$B$7:$J$5000,9,0),)</f>
        <v>0</v>
      </c>
      <c r="L125" s="10"/>
      <c r="M125" s="15">
        <f t="shared" si="2"/>
        <v>0</v>
      </c>
      <c r="N125" s="22"/>
      <c r="O125" s="19"/>
      <c r="P125" s="18"/>
    </row>
    <row r="126" spans="1:16" ht="15.75">
      <c r="A126" s="10"/>
      <c r="B126" s="10"/>
      <c r="C126" s="24" t="str">
        <f>B126 &amp; COUNTIF($B$8:B126,B126)</f>
        <v>0</v>
      </c>
      <c r="D126" s="10"/>
      <c r="E126" s="10"/>
      <c r="F126" s="10"/>
      <c r="G126" s="10"/>
      <c r="H126" s="10"/>
      <c r="I126" s="3" t="str">
        <f>IF(A126&lt;&gt;"",VLOOKUP(B126,General!$B$7:$I$5000,8,0),"")</f>
        <v/>
      </c>
      <c r="J126" s="10"/>
      <c r="K126" s="9">
        <f>IF(Entregas!A126&lt;&gt;"",VLOOKUP(B126,General!$B$7:$J$5000,9,0),)</f>
        <v>0</v>
      </c>
      <c r="L126" s="10"/>
      <c r="M126" s="15">
        <f t="shared" si="2"/>
        <v>0</v>
      </c>
      <c r="N126" s="22"/>
      <c r="O126" s="19"/>
      <c r="P126" s="18"/>
    </row>
    <row r="127" spans="1:16" ht="15.75">
      <c r="A127" s="10"/>
      <c r="B127" s="10"/>
      <c r="C127" s="24" t="str">
        <f>B127 &amp; COUNTIF($B$8:B127,B127)</f>
        <v>0</v>
      </c>
      <c r="D127" s="10"/>
      <c r="E127" s="10"/>
      <c r="F127" s="10"/>
      <c r="G127" s="10"/>
      <c r="H127" s="10"/>
      <c r="I127" s="3" t="str">
        <f>IF(A127&lt;&gt;"",VLOOKUP(B127,General!$B$7:$I$5000,8,0),"")</f>
        <v/>
      </c>
      <c r="J127" s="10"/>
      <c r="K127" s="9">
        <f>IF(Entregas!A127&lt;&gt;"",VLOOKUP(B127,General!$B$7:$J$5000,9,0),)</f>
        <v>0</v>
      </c>
      <c r="L127" s="10"/>
      <c r="M127" s="15">
        <f t="shared" si="2"/>
        <v>0</v>
      </c>
      <c r="N127" s="22"/>
      <c r="O127" s="19"/>
      <c r="P127" s="18"/>
    </row>
    <row r="128" spans="1:16" ht="15.75">
      <c r="A128" s="10"/>
      <c r="B128" s="10"/>
      <c r="C128" s="24" t="str">
        <f>B128 &amp; COUNTIF($B$8:B128,B128)</f>
        <v>0</v>
      </c>
      <c r="D128" s="10"/>
      <c r="E128" s="10"/>
      <c r="F128" s="10"/>
      <c r="G128" s="10"/>
      <c r="H128" s="10"/>
      <c r="I128" s="3" t="str">
        <f>IF(A128&lt;&gt;"",VLOOKUP(B128,General!$B$7:$I$5000,8,0),"")</f>
        <v/>
      </c>
      <c r="J128" s="10"/>
      <c r="K128" s="9">
        <f>IF(Entregas!A128&lt;&gt;"",VLOOKUP(B128,General!$B$7:$J$5000,9,0),)</f>
        <v>0</v>
      </c>
      <c r="L128" s="10"/>
      <c r="M128" s="15">
        <f t="shared" si="2"/>
        <v>0</v>
      </c>
      <c r="N128" s="22"/>
      <c r="O128" s="19"/>
      <c r="P128" s="18"/>
    </row>
    <row r="129" spans="1:16" ht="15.75">
      <c r="A129" s="10"/>
      <c r="B129" s="10"/>
      <c r="C129" s="24" t="str">
        <f>B129 &amp; COUNTIF($B$8:B129,B129)</f>
        <v>0</v>
      </c>
      <c r="D129" s="10"/>
      <c r="E129" s="10"/>
      <c r="F129" s="10"/>
      <c r="G129" s="10"/>
      <c r="H129" s="10"/>
      <c r="I129" s="3" t="str">
        <f>IF(A129&lt;&gt;"",VLOOKUP(B129,General!$B$7:$I$5000,8,0),"")</f>
        <v/>
      </c>
      <c r="J129" s="10"/>
      <c r="K129" s="9">
        <f>IF(Entregas!A129&lt;&gt;"",VLOOKUP(B129,General!$B$7:$J$5000,9,0),)</f>
        <v>0</v>
      </c>
      <c r="L129" s="10"/>
      <c r="M129" s="15">
        <f t="shared" si="2"/>
        <v>0</v>
      </c>
      <c r="N129" s="22"/>
      <c r="O129" s="19"/>
      <c r="P129" s="18"/>
    </row>
    <row r="130" spans="1:16" ht="15.75">
      <c r="A130" s="10"/>
      <c r="B130" s="10"/>
      <c r="C130" s="24" t="str">
        <f>B130 &amp; COUNTIF($B$8:B130,B130)</f>
        <v>0</v>
      </c>
      <c r="D130" s="10"/>
      <c r="E130" s="10"/>
      <c r="F130" s="10"/>
      <c r="G130" s="10"/>
      <c r="H130" s="10"/>
      <c r="I130" s="3" t="str">
        <f>IF(A130&lt;&gt;"",VLOOKUP(B130,General!$B$7:$I$5000,8,0),"")</f>
        <v/>
      </c>
      <c r="J130" s="10"/>
      <c r="K130" s="9">
        <f>IF(Entregas!A130&lt;&gt;"",VLOOKUP(B130,General!$B$7:$J$5000,9,0),)</f>
        <v>0</v>
      </c>
      <c r="L130" s="10"/>
      <c r="M130" s="15">
        <f t="shared" si="2"/>
        <v>0</v>
      </c>
      <c r="N130" s="22"/>
      <c r="O130" s="19"/>
      <c r="P130" s="18"/>
    </row>
    <row r="131" spans="1:16" ht="15.75">
      <c r="A131" s="10"/>
      <c r="B131" s="10"/>
      <c r="C131" s="24" t="str">
        <f>B131 &amp; COUNTIF($B$8:B131,B131)</f>
        <v>0</v>
      </c>
      <c r="D131" s="10"/>
      <c r="E131" s="10"/>
      <c r="F131" s="10"/>
      <c r="G131" s="10"/>
      <c r="H131" s="10"/>
      <c r="I131" s="3" t="str">
        <f>IF(A131&lt;&gt;"",VLOOKUP(B131,General!$B$7:$I$5000,8,0),"")</f>
        <v/>
      </c>
      <c r="J131" s="10"/>
      <c r="K131" s="9">
        <f>IF(Entregas!A131&lt;&gt;"",VLOOKUP(B131,General!$B$7:$J$5000,9,0),)</f>
        <v>0</v>
      </c>
      <c r="L131" s="10"/>
      <c r="M131" s="15">
        <f t="shared" si="2"/>
        <v>0</v>
      </c>
      <c r="N131" s="22"/>
      <c r="O131" s="19"/>
      <c r="P131" s="18"/>
    </row>
    <row r="132" spans="1:16" ht="15.75">
      <c r="A132" s="10"/>
      <c r="B132" s="10"/>
      <c r="C132" s="24" t="str">
        <f>B132 &amp; COUNTIF($B$8:B132,B132)</f>
        <v>0</v>
      </c>
      <c r="D132" s="10"/>
      <c r="E132" s="10"/>
      <c r="F132" s="10"/>
      <c r="G132" s="10"/>
      <c r="H132" s="10"/>
      <c r="I132" s="3" t="str">
        <f>IF(A132&lt;&gt;"",VLOOKUP(B132,General!$B$7:$I$5000,8,0),"")</f>
        <v/>
      </c>
      <c r="J132" s="10"/>
      <c r="K132" s="9">
        <f>IF(Entregas!A132&lt;&gt;"",VLOOKUP(B132,General!$B$7:$J$5000,9,0),)</f>
        <v>0</v>
      </c>
      <c r="L132" s="10"/>
      <c r="M132" s="15">
        <f t="shared" si="2"/>
        <v>0</v>
      </c>
      <c r="N132" s="22"/>
      <c r="O132" s="19"/>
      <c r="P132" s="18"/>
    </row>
    <row r="133" spans="1:16" ht="15.75">
      <c r="A133" s="10"/>
      <c r="B133" s="10"/>
      <c r="C133" s="24" t="str">
        <f>B133 &amp; COUNTIF($B$8:B133,B133)</f>
        <v>0</v>
      </c>
      <c r="D133" s="10"/>
      <c r="E133" s="10"/>
      <c r="F133" s="10"/>
      <c r="G133" s="10"/>
      <c r="H133" s="10"/>
      <c r="I133" s="3" t="str">
        <f>IF(A133&lt;&gt;"",VLOOKUP(B133,General!$B$7:$I$5000,8,0),"")</f>
        <v/>
      </c>
      <c r="J133" s="10"/>
      <c r="K133" s="9">
        <f>IF(Entregas!A133&lt;&gt;"",VLOOKUP(B133,General!$B$7:$J$5000,9,0),)</f>
        <v>0</v>
      </c>
      <c r="L133" s="10"/>
      <c r="M133" s="15">
        <f t="shared" si="2"/>
        <v>0</v>
      </c>
      <c r="N133" s="22"/>
      <c r="O133" s="19"/>
      <c r="P133" s="18"/>
    </row>
    <row r="134" spans="1:16" ht="15.75">
      <c r="A134" s="10"/>
      <c r="B134" s="10"/>
      <c r="C134" s="24" t="str">
        <f>B134 &amp; COUNTIF($B$8:B134,B134)</f>
        <v>0</v>
      </c>
      <c r="D134" s="10"/>
      <c r="E134" s="10"/>
      <c r="F134" s="10"/>
      <c r="G134" s="10"/>
      <c r="H134" s="10"/>
      <c r="I134" s="3" t="str">
        <f>IF(A134&lt;&gt;"",VLOOKUP(B134,General!$B$7:$I$5000,8,0),"")</f>
        <v/>
      </c>
      <c r="J134" s="10"/>
      <c r="K134" s="9">
        <f>IF(Entregas!A134&lt;&gt;"",VLOOKUP(B134,General!$B$7:$J$5000,9,0),)</f>
        <v>0</v>
      </c>
      <c r="L134" s="10"/>
      <c r="M134" s="15">
        <f t="shared" si="2"/>
        <v>0</v>
      </c>
      <c r="N134" s="22"/>
      <c r="O134" s="19"/>
      <c r="P134" s="18"/>
    </row>
    <row r="135" spans="1:16" ht="15.75">
      <c r="A135" s="10"/>
      <c r="B135" s="10"/>
      <c r="C135" s="24" t="str">
        <f>B135 &amp; COUNTIF($B$8:B135,B135)</f>
        <v>0</v>
      </c>
      <c r="D135" s="10"/>
      <c r="E135" s="10"/>
      <c r="F135" s="10"/>
      <c r="G135" s="10"/>
      <c r="H135" s="10"/>
      <c r="I135" s="3" t="str">
        <f>IF(A135&lt;&gt;"",VLOOKUP(B135,General!$B$7:$I$5000,8,0),"")</f>
        <v/>
      </c>
      <c r="J135" s="10"/>
      <c r="K135" s="9">
        <f>IF(Entregas!A135&lt;&gt;"",VLOOKUP(B135,General!$B$7:$J$5000,9,0),)</f>
        <v>0</v>
      </c>
      <c r="L135" s="10"/>
      <c r="M135" s="15">
        <f t="shared" si="2"/>
        <v>0</v>
      </c>
      <c r="N135" s="22"/>
      <c r="O135" s="19"/>
      <c r="P135" s="18"/>
    </row>
    <row r="136" spans="1:16" ht="15.75">
      <c r="A136" s="10"/>
      <c r="B136" s="10"/>
      <c r="C136" s="24" t="str">
        <f>B136 &amp; COUNTIF($B$8:B136,B136)</f>
        <v>0</v>
      </c>
      <c r="D136" s="10"/>
      <c r="E136" s="10"/>
      <c r="F136" s="10"/>
      <c r="G136" s="10"/>
      <c r="H136" s="10"/>
      <c r="I136" s="3" t="str">
        <f>IF(A136&lt;&gt;"",VLOOKUP(B136,General!$B$7:$I$5000,8,0),"")</f>
        <v/>
      </c>
      <c r="J136" s="10"/>
      <c r="K136" s="9">
        <f>IF(Entregas!A136&lt;&gt;"",VLOOKUP(B136,General!$B$7:$J$5000,9,0),)</f>
        <v>0</v>
      </c>
      <c r="L136" s="10"/>
      <c r="M136" s="15">
        <f t="shared" si="2"/>
        <v>0</v>
      </c>
      <c r="N136" s="22"/>
      <c r="O136" s="19"/>
      <c r="P136" s="18"/>
    </row>
    <row r="137" spans="1:16" ht="15.75">
      <c r="A137" s="10"/>
      <c r="B137" s="10"/>
      <c r="C137" s="24" t="str">
        <f>B137 &amp; COUNTIF($B$8:B137,B137)</f>
        <v>0</v>
      </c>
      <c r="D137" s="10"/>
      <c r="E137" s="10"/>
      <c r="F137" s="10"/>
      <c r="G137" s="10"/>
      <c r="H137" s="10"/>
      <c r="I137" s="3" t="str">
        <f>IF(A137&lt;&gt;"",VLOOKUP(B137,General!$B$7:$I$5000,8,0),"")</f>
        <v/>
      </c>
      <c r="J137" s="10"/>
      <c r="K137" s="9">
        <f>IF(Entregas!A137&lt;&gt;"",VLOOKUP(B137,General!$B$7:$J$5000,9,0),)</f>
        <v>0</v>
      </c>
      <c r="L137" s="10"/>
      <c r="M137" s="15">
        <f t="shared" ref="M137:M200" si="3">L137*K137</f>
        <v>0</v>
      </c>
      <c r="N137" s="22"/>
      <c r="O137" s="19"/>
      <c r="P137" s="18"/>
    </row>
    <row r="138" spans="1:16" ht="15.75">
      <c r="A138" s="10"/>
      <c r="B138" s="10"/>
      <c r="C138" s="24" t="str">
        <f>B138 &amp; COUNTIF($B$8:B138,B138)</f>
        <v>0</v>
      </c>
      <c r="D138" s="10"/>
      <c r="E138" s="10"/>
      <c r="F138" s="10"/>
      <c r="G138" s="10"/>
      <c r="H138" s="10"/>
      <c r="I138" s="3" t="str">
        <f>IF(A138&lt;&gt;"",VLOOKUP(B138,General!$B$7:$I$5000,8,0),"")</f>
        <v/>
      </c>
      <c r="J138" s="10"/>
      <c r="K138" s="9">
        <f>IF(Entregas!A138&lt;&gt;"",VLOOKUP(B138,General!$B$7:$J$5000,9,0),)</f>
        <v>0</v>
      </c>
      <c r="L138" s="10"/>
      <c r="M138" s="15">
        <f t="shared" si="3"/>
        <v>0</v>
      </c>
      <c r="N138" s="22"/>
      <c r="O138" s="19"/>
      <c r="P138" s="18"/>
    </row>
    <row r="139" spans="1:16" ht="15.75">
      <c r="A139" s="10"/>
      <c r="B139" s="10"/>
      <c r="C139" s="24" t="str">
        <f>B139 &amp; COUNTIF($B$8:B139,B139)</f>
        <v>0</v>
      </c>
      <c r="D139" s="10"/>
      <c r="E139" s="10"/>
      <c r="F139" s="10"/>
      <c r="G139" s="10"/>
      <c r="H139" s="10"/>
      <c r="I139" s="3" t="str">
        <f>IF(A139&lt;&gt;"",VLOOKUP(B139,General!$B$7:$I$5000,8,0),"")</f>
        <v/>
      </c>
      <c r="J139" s="10"/>
      <c r="K139" s="9">
        <f>IF(Entregas!A139&lt;&gt;"",VLOOKUP(B139,General!$B$7:$J$5000,9,0),)</f>
        <v>0</v>
      </c>
      <c r="L139" s="10"/>
      <c r="M139" s="15">
        <f t="shared" si="3"/>
        <v>0</v>
      </c>
      <c r="N139" s="22"/>
      <c r="O139" s="19"/>
      <c r="P139" s="18"/>
    </row>
    <row r="140" spans="1:16" ht="15.75">
      <c r="A140" s="10"/>
      <c r="B140" s="10"/>
      <c r="C140" s="24" t="str">
        <f>B140 &amp; COUNTIF($B$8:B140,B140)</f>
        <v>0</v>
      </c>
      <c r="D140" s="10"/>
      <c r="E140" s="10"/>
      <c r="F140" s="10"/>
      <c r="G140" s="10"/>
      <c r="H140" s="10"/>
      <c r="I140" s="3" t="str">
        <f>IF(A140&lt;&gt;"",VLOOKUP(B140,General!$B$7:$I$5000,8,0),"")</f>
        <v/>
      </c>
      <c r="J140" s="10"/>
      <c r="K140" s="9">
        <f>IF(Entregas!A140&lt;&gt;"",VLOOKUP(B140,General!$B$7:$J$5000,9,0),)</f>
        <v>0</v>
      </c>
      <c r="L140" s="10"/>
      <c r="M140" s="15">
        <f t="shared" si="3"/>
        <v>0</v>
      </c>
      <c r="N140" s="22"/>
      <c r="O140" s="19"/>
      <c r="P140" s="18"/>
    </row>
    <row r="141" spans="1:16" ht="15.75">
      <c r="A141" s="10"/>
      <c r="B141" s="10"/>
      <c r="C141" s="24" t="str">
        <f>B141 &amp; COUNTIF($B$8:B141,B141)</f>
        <v>0</v>
      </c>
      <c r="D141" s="10"/>
      <c r="E141" s="10"/>
      <c r="F141" s="10"/>
      <c r="G141" s="10"/>
      <c r="H141" s="10"/>
      <c r="I141" s="3" t="str">
        <f>IF(A141&lt;&gt;"",VLOOKUP(B141,General!$B$7:$I$5000,8,0),"")</f>
        <v/>
      </c>
      <c r="J141" s="10"/>
      <c r="K141" s="9">
        <f>IF(Entregas!A141&lt;&gt;"",VLOOKUP(B141,General!$B$7:$J$5000,9,0),)</f>
        <v>0</v>
      </c>
      <c r="L141" s="10"/>
      <c r="M141" s="15">
        <f t="shared" si="3"/>
        <v>0</v>
      </c>
      <c r="N141" s="22"/>
      <c r="O141" s="19"/>
      <c r="P141" s="18"/>
    </row>
    <row r="142" spans="1:16" ht="15.75">
      <c r="A142" s="10"/>
      <c r="B142" s="10"/>
      <c r="C142" s="24" t="str">
        <f>B142 &amp; COUNTIF($B$8:B142,B142)</f>
        <v>0</v>
      </c>
      <c r="D142" s="10"/>
      <c r="E142" s="10"/>
      <c r="F142" s="10"/>
      <c r="G142" s="10"/>
      <c r="H142" s="10"/>
      <c r="I142" s="3" t="str">
        <f>IF(A142&lt;&gt;"",VLOOKUP(B142,General!$B$7:$I$5000,8,0),"")</f>
        <v/>
      </c>
      <c r="J142" s="10"/>
      <c r="K142" s="9">
        <f>IF(Entregas!A142&lt;&gt;"",VLOOKUP(B142,General!$B$7:$J$5000,9,0),)</f>
        <v>0</v>
      </c>
      <c r="L142" s="10"/>
      <c r="M142" s="15">
        <f t="shared" si="3"/>
        <v>0</v>
      </c>
      <c r="N142" s="22"/>
      <c r="O142" s="19"/>
      <c r="P142" s="18"/>
    </row>
    <row r="143" spans="1:16" ht="15.75">
      <c r="A143" s="10"/>
      <c r="B143" s="10"/>
      <c r="C143" s="24" t="str">
        <f>B143 &amp; COUNTIF($B$8:B143,B143)</f>
        <v>0</v>
      </c>
      <c r="D143" s="10"/>
      <c r="E143" s="10"/>
      <c r="F143" s="10"/>
      <c r="G143" s="10"/>
      <c r="H143" s="10"/>
      <c r="I143" s="3" t="str">
        <f>IF(A143&lt;&gt;"",VLOOKUP(B143,General!$B$7:$I$5000,8,0),"")</f>
        <v/>
      </c>
      <c r="J143" s="10"/>
      <c r="K143" s="9">
        <f>IF(Entregas!A143&lt;&gt;"",VLOOKUP(B143,General!$B$7:$J$5000,9,0),)</f>
        <v>0</v>
      </c>
      <c r="L143" s="10"/>
      <c r="M143" s="15">
        <f t="shared" si="3"/>
        <v>0</v>
      </c>
      <c r="N143" s="22"/>
      <c r="O143" s="19"/>
      <c r="P143" s="18"/>
    </row>
    <row r="144" spans="1:16" ht="15.75">
      <c r="A144" s="10"/>
      <c r="B144" s="10"/>
      <c r="C144" s="24" t="str">
        <f>B144 &amp; COUNTIF($B$8:B144,B144)</f>
        <v>0</v>
      </c>
      <c r="D144" s="10"/>
      <c r="E144" s="10"/>
      <c r="F144" s="10"/>
      <c r="G144" s="10"/>
      <c r="H144" s="10"/>
      <c r="I144" s="3" t="str">
        <f>IF(A144&lt;&gt;"",VLOOKUP(B144,General!$B$7:$I$5000,8,0),"")</f>
        <v/>
      </c>
      <c r="J144" s="10"/>
      <c r="K144" s="9">
        <f>IF(Entregas!A144&lt;&gt;"",VLOOKUP(B144,General!$B$7:$J$5000,9,0),)</f>
        <v>0</v>
      </c>
      <c r="L144" s="10"/>
      <c r="M144" s="15">
        <f t="shared" si="3"/>
        <v>0</v>
      </c>
      <c r="N144" s="22"/>
      <c r="O144" s="19"/>
      <c r="P144" s="18"/>
    </row>
    <row r="145" spans="1:16" ht="15.75">
      <c r="A145" s="10"/>
      <c r="B145" s="10"/>
      <c r="C145" s="24" t="str">
        <f>B145 &amp; COUNTIF($B$8:B145,B145)</f>
        <v>0</v>
      </c>
      <c r="D145" s="10"/>
      <c r="E145" s="10"/>
      <c r="F145" s="10"/>
      <c r="G145" s="10"/>
      <c r="H145" s="10"/>
      <c r="I145" s="3" t="str">
        <f>IF(A145&lt;&gt;"",VLOOKUP(B145,General!$B$7:$I$5000,8,0),"")</f>
        <v/>
      </c>
      <c r="J145" s="10"/>
      <c r="K145" s="9">
        <f>IF(Entregas!A145&lt;&gt;"",VLOOKUP(B145,General!$B$7:$J$5000,9,0),)</f>
        <v>0</v>
      </c>
      <c r="L145" s="10"/>
      <c r="M145" s="15">
        <f t="shared" si="3"/>
        <v>0</v>
      </c>
      <c r="N145" s="22"/>
      <c r="O145" s="19"/>
      <c r="P145" s="18"/>
    </row>
    <row r="146" spans="1:16" ht="15.75">
      <c r="A146" s="10"/>
      <c r="B146" s="10"/>
      <c r="C146" s="24" t="str">
        <f>B146 &amp; COUNTIF($B$8:B146,B146)</f>
        <v>0</v>
      </c>
      <c r="D146" s="10"/>
      <c r="E146" s="10"/>
      <c r="F146" s="10"/>
      <c r="G146" s="10"/>
      <c r="H146" s="10"/>
      <c r="I146" s="3" t="str">
        <f>IF(A146&lt;&gt;"",VLOOKUP(B146,General!$B$7:$I$5000,8,0),"")</f>
        <v/>
      </c>
      <c r="J146" s="10"/>
      <c r="K146" s="9">
        <f>IF(Entregas!A146&lt;&gt;"",VLOOKUP(B146,General!$B$7:$J$5000,9,0),)</f>
        <v>0</v>
      </c>
      <c r="L146" s="10"/>
      <c r="M146" s="15">
        <f t="shared" si="3"/>
        <v>0</v>
      </c>
      <c r="N146" s="22"/>
      <c r="O146" s="19"/>
      <c r="P146" s="18"/>
    </row>
    <row r="147" spans="1:16" ht="15.75">
      <c r="A147" s="10"/>
      <c r="B147" s="10"/>
      <c r="C147" s="24" t="str">
        <f>B147 &amp; COUNTIF($B$8:B147,B147)</f>
        <v>0</v>
      </c>
      <c r="D147" s="10"/>
      <c r="E147" s="10"/>
      <c r="F147" s="10"/>
      <c r="G147" s="10"/>
      <c r="H147" s="10"/>
      <c r="I147" s="3" t="str">
        <f>IF(A147&lt;&gt;"",VLOOKUP(B147,General!$B$7:$I$5000,8,0),"")</f>
        <v/>
      </c>
      <c r="J147" s="10"/>
      <c r="K147" s="9">
        <f>IF(Entregas!A147&lt;&gt;"",VLOOKUP(B147,General!$B$7:$J$5000,9,0),)</f>
        <v>0</v>
      </c>
      <c r="L147" s="10"/>
      <c r="M147" s="15">
        <f t="shared" si="3"/>
        <v>0</v>
      </c>
      <c r="N147" s="22"/>
      <c r="O147" s="19"/>
      <c r="P147" s="18"/>
    </row>
    <row r="148" spans="1:16" ht="15.75">
      <c r="A148" s="10"/>
      <c r="B148" s="10"/>
      <c r="C148" s="24" t="str">
        <f>B148 &amp; COUNTIF($B$8:B148,B148)</f>
        <v>0</v>
      </c>
      <c r="D148" s="10"/>
      <c r="E148" s="10"/>
      <c r="F148" s="10"/>
      <c r="G148" s="10"/>
      <c r="H148" s="10"/>
      <c r="I148" s="3" t="str">
        <f>IF(A148&lt;&gt;"",VLOOKUP(B148,General!$B$7:$I$5000,8,0),"")</f>
        <v/>
      </c>
      <c r="J148" s="10"/>
      <c r="K148" s="9">
        <f>IF(Entregas!A148&lt;&gt;"",VLOOKUP(B148,General!$B$7:$J$5000,9,0),)</f>
        <v>0</v>
      </c>
      <c r="L148" s="10"/>
      <c r="M148" s="15">
        <f t="shared" si="3"/>
        <v>0</v>
      </c>
      <c r="N148" s="22"/>
      <c r="O148" s="19"/>
      <c r="P148" s="18"/>
    </row>
    <row r="149" spans="1:16" ht="15.75">
      <c r="A149" s="10"/>
      <c r="B149" s="10"/>
      <c r="C149" s="24" t="str">
        <f>B149 &amp; COUNTIF($B$8:B149,B149)</f>
        <v>0</v>
      </c>
      <c r="D149" s="10"/>
      <c r="E149" s="10"/>
      <c r="F149" s="10"/>
      <c r="G149" s="10"/>
      <c r="H149" s="10"/>
      <c r="I149" s="3" t="str">
        <f>IF(A149&lt;&gt;"",VLOOKUP(B149,General!$B$7:$I$5000,8,0),"")</f>
        <v/>
      </c>
      <c r="J149" s="10"/>
      <c r="K149" s="9">
        <f>IF(Entregas!A149&lt;&gt;"",VLOOKUP(B149,General!$B$7:$J$5000,9,0),)</f>
        <v>0</v>
      </c>
      <c r="L149" s="10"/>
      <c r="M149" s="15">
        <f t="shared" si="3"/>
        <v>0</v>
      </c>
      <c r="N149" s="22"/>
      <c r="O149" s="19"/>
      <c r="P149" s="18"/>
    </row>
    <row r="150" spans="1:16" ht="15.75">
      <c r="A150" s="10"/>
      <c r="B150" s="10"/>
      <c r="C150" s="24" t="str">
        <f>B150 &amp; COUNTIF($B$8:B150,B150)</f>
        <v>0</v>
      </c>
      <c r="D150" s="10"/>
      <c r="E150" s="10"/>
      <c r="F150" s="10"/>
      <c r="G150" s="10"/>
      <c r="H150" s="10"/>
      <c r="I150" s="3" t="str">
        <f>IF(A150&lt;&gt;"",VLOOKUP(B150,General!$B$7:$I$5000,8,0),"")</f>
        <v/>
      </c>
      <c r="J150" s="10"/>
      <c r="K150" s="9">
        <f>IF(Entregas!A150&lt;&gt;"",VLOOKUP(B150,General!$B$7:$J$5000,9,0),)</f>
        <v>0</v>
      </c>
      <c r="L150" s="10"/>
      <c r="M150" s="15">
        <f t="shared" si="3"/>
        <v>0</v>
      </c>
      <c r="N150" s="22"/>
      <c r="O150" s="19"/>
      <c r="P150" s="18"/>
    </row>
    <row r="151" spans="1:16" ht="15.75">
      <c r="A151" s="10"/>
      <c r="B151" s="10"/>
      <c r="C151" s="24" t="str">
        <f>B151 &amp; COUNTIF($B$8:B151,B151)</f>
        <v>0</v>
      </c>
      <c r="D151" s="10"/>
      <c r="E151" s="10"/>
      <c r="F151" s="10"/>
      <c r="G151" s="10"/>
      <c r="H151" s="10"/>
      <c r="I151" s="3" t="str">
        <f>IF(A151&lt;&gt;"",VLOOKUP(B151,General!$B$7:$I$5000,8,0),"")</f>
        <v/>
      </c>
      <c r="J151" s="10"/>
      <c r="K151" s="9">
        <f>IF(Entregas!A151&lt;&gt;"",VLOOKUP(B151,General!$B$7:$J$5000,9,0),)</f>
        <v>0</v>
      </c>
      <c r="L151" s="10"/>
      <c r="M151" s="15">
        <f t="shared" si="3"/>
        <v>0</v>
      </c>
      <c r="N151" s="22"/>
      <c r="O151" s="19"/>
      <c r="P151" s="18"/>
    </row>
    <row r="152" spans="1:16" ht="15.75">
      <c r="A152" s="10"/>
      <c r="B152" s="10"/>
      <c r="C152" s="24" t="str">
        <f>B152 &amp; COUNTIF($B$8:B152,B152)</f>
        <v>0</v>
      </c>
      <c r="D152" s="10"/>
      <c r="E152" s="10"/>
      <c r="F152" s="10"/>
      <c r="G152" s="10"/>
      <c r="H152" s="10"/>
      <c r="I152" s="3" t="str">
        <f>IF(A152&lt;&gt;"",VLOOKUP(B152,General!$B$7:$I$5000,8,0),"")</f>
        <v/>
      </c>
      <c r="J152" s="10"/>
      <c r="K152" s="9">
        <f>IF(Entregas!A152&lt;&gt;"",VLOOKUP(B152,General!$B$7:$J$5000,9,0),)</f>
        <v>0</v>
      </c>
      <c r="L152" s="10"/>
      <c r="M152" s="15">
        <f t="shared" si="3"/>
        <v>0</v>
      </c>
      <c r="N152" s="22"/>
      <c r="O152" s="19"/>
      <c r="P152" s="18"/>
    </row>
    <row r="153" spans="1:16" ht="15.75">
      <c r="A153" s="10"/>
      <c r="B153" s="10"/>
      <c r="C153" s="24" t="str">
        <f>B153 &amp; COUNTIF($B$8:B153,B153)</f>
        <v>0</v>
      </c>
      <c r="D153" s="10"/>
      <c r="E153" s="10"/>
      <c r="F153" s="10"/>
      <c r="G153" s="10"/>
      <c r="H153" s="10"/>
      <c r="I153" s="3" t="str">
        <f>IF(A153&lt;&gt;"",VLOOKUP(B153,General!$B$7:$I$5000,8,0),"")</f>
        <v/>
      </c>
      <c r="J153" s="10"/>
      <c r="K153" s="9">
        <f>IF(Entregas!A153&lt;&gt;"",VLOOKUP(B153,General!$B$7:$J$5000,9,0),)</f>
        <v>0</v>
      </c>
      <c r="L153" s="10"/>
      <c r="M153" s="15">
        <f t="shared" si="3"/>
        <v>0</v>
      </c>
      <c r="N153" s="22"/>
      <c r="O153" s="19"/>
      <c r="P153" s="18"/>
    </row>
    <row r="154" spans="1:16" ht="15.75">
      <c r="A154" s="10"/>
      <c r="B154" s="10"/>
      <c r="C154" s="24" t="str">
        <f>B154 &amp; COUNTIF($B$8:B154,B154)</f>
        <v>0</v>
      </c>
      <c r="D154" s="10"/>
      <c r="E154" s="10"/>
      <c r="F154" s="10"/>
      <c r="G154" s="10"/>
      <c r="H154" s="10"/>
      <c r="I154" s="3" t="str">
        <f>IF(A154&lt;&gt;"",VLOOKUP(B154,General!$B$7:$I$5000,8,0),"")</f>
        <v/>
      </c>
      <c r="J154" s="10"/>
      <c r="K154" s="9">
        <f>IF(Entregas!A154&lt;&gt;"",VLOOKUP(B154,General!$B$7:$J$5000,9,0),)</f>
        <v>0</v>
      </c>
      <c r="L154" s="10"/>
      <c r="M154" s="15">
        <f t="shared" si="3"/>
        <v>0</v>
      </c>
      <c r="N154" s="22"/>
      <c r="O154" s="19"/>
      <c r="P154" s="18"/>
    </row>
    <row r="155" spans="1:16" ht="15.75">
      <c r="A155" s="10"/>
      <c r="B155" s="10"/>
      <c r="C155" s="24" t="str">
        <f>B155 &amp; COUNTIF($B$8:B155,B155)</f>
        <v>0</v>
      </c>
      <c r="D155" s="10"/>
      <c r="E155" s="10"/>
      <c r="F155" s="10"/>
      <c r="G155" s="10"/>
      <c r="H155" s="10"/>
      <c r="I155" s="3" t="str">
        <f>IF(A155&lt;&gt;"",VLOOKUP(B155,General!$B$7:$I$5000,8,0),"")</f>
        <v/>
      </c>
      <c r="J155" s="10"/>
      <c r="K155" s="9">
        <f>IF(Entregas!A155&lt;&gt;"",VLOOKUP(B155,General!$B$7:$J$5000,9,0),)</f>
        <v>0</v>
      </c>
      <c r="L155" s="10"/>
      <c r="M155" s="15">
        <f t="shared" si="3"/>
        <v>0</v>
      </c>
      <c r="N155" s="22"/>
      <c r="O155" s="19"/>
      <c r="P155" s="18"/>
    </row>
    <row r="156" spans="1:16" ht="15.75">
      <c r="A156" s="10"/>
      <c r="B156" s="10"/>
      <c r="C156" s="24" t="str">
        <f>B156 &amp; COUNTIF($B$8:B156,B156)</f>
        <v>0</v>
      </c>
      <c r="D156" s="10"/>
      <c r="E156" s="10"/>
      <c r="F156" s="10"/>
      <c r="G156" s="10"/>
      <c r="H156" s="10"/>
      <c r="I156" s="3" t="str">
        <f>IF(A156&lt;&gt;"",VLOOKUP(B156,General!$B$7:$I$5000,8,0),"")</f>
        <v/>
      </c>
      <c r="J156" s="10"/>
      <c r="K156" s="9">
        <f>IF(Entregas!A156&lt;&gt;"",VLOOKUP(B156,General!$B$7:$J$5000,9,0),)</f>
        <v>0</v>
      </c>
      <c r="L156" s="10"/>
      <c r="M156" s="15">
        <f t="shared" si="3"/>
        <v>0</v>
      </c>
      <c r="N156" s="22"/>
      <c r="O156" s="19"/>
      <c r="P156" s="18"/>
    </row>
    <row r="157" spans="1:16" ht="15.75">
      <c r="A157" s="10"/>
      <c r="B157" s="10"/>
      <c r="C157" s="24" t="str">
        <f>B157 &amp; COUNTIF($B$8:B157,B157)</f>
        <v>0</v>
      </c>
      <c r="D157" s="10"/>
      <c r="E157" s="10"/>
      <c r="F157" s="10"/>
      <c r="G157" s="10"/>
      <c r="H157" s="10"/>
      <c r="I157" s="3" t="str">
        <f>IF(A157&lt;&gt;"",VLOOKUP(B157,General!$B$7:$I$5000,8,0),"")</f>
        <v/>
      </c>
      <c r="J157" s="10"/>
      <c r="K157" s="9">
        <f>IF(Entregas!A157&lt;&gt;"",VLOOKUP(B157,General!$B$7:$J$5000,9,0),)</f>
        <v>0</v>
      </c>
      <c r="L157" s="10"/>
      <c r="M157" s="15">
        <f t="shared" si="3"/>
        <v>0</v>
      </c>
      <c r="N157" s="22"/>
      <c r="O157" s="19"/>
      <c r="P157" s="18"/>
    </row>
    <row r="158" spans="1:16" ht="15.75">
      <c r="A158" s="10"/>
      <c r="B158" s="10"/>
      <c r="C158" s="24" t="str">
        <f>B158 &amp; COUNTIF($B$8:B158,B158)</f>
        <v>0</v>
      </c>
      <c r="D158" s="10"/>
      <c r="E158" s="10"/>
      <c r="F158" s="10"/>
      <c r="G158" s="10"/>
      <c r="H158" s="10"/>
      <c r="I158" s="3" t="str">
        <f>IF(A158&lt;&gt;"",VLOOKUP(B158,General!$B$7:$I$5000,8,0),"")</f>
        <v/>
      </c>
      <c r="J158" s="10"/>
      <c r="K158" s="9">
        <f>IF(Entregas!A158&lt;&gt;"",VLOOKUP(B158,General!$B$7:$J$5000,9,0),)</f>
        <v>0</v>
      </c>
      <c r="L158" s="10"/>
      <c r="M158" s="15">
        <f t="shared" si="3"/>
        <v>0</v>
      </c>
      <c r="N158" s="22"/>
      <c r="O158" s="19"/>
      <c r="P158" s="18"/>
    </row>
    <row r="159" spans="1:16" ht="15.75">
      <c r="A159" s="10"/>
      <c r="B159" s="10"/>
      <c r="C159" s="24" t="str">
        <f>B159 &amp; COUNTIF($B$8:B159,B159)</f>
        <v>0</v>
      </c>
      <c r="D159" s="10"/>
      <c r="E159" s="10"/>
      <c r="F159" s="10"/>
      <c r="G159" s="10"/>
      <c r="H159" s="10"/>
      <c r="I159" s="3" t="str">
        <f>IF(A159&lt;&gt;"",VLOOKUP(B159,General!$B$7:$I$5000,8,0),"")</f>
        <v/>
      </c>
      <c r="J159" s="10"/>
      <c r="K159" s="9">
        <f>IF(Entregas!A159&lt;&gt;"",VLOOKUP(B159,General!$B$7:$J$5000,9,0),)</f>
        <v>0</v>
      </c>
      <c r="L159" s="10"/>
      <c r="M159" s="15">
        <f t="shared" si="3"/>
        <v>0</v>
      </c>
      <c r="N159" s="22"/>
      <c r="O159" s="19"/>
      <c r="P159" s="18"/>
    </row>
    <row r="160" spans="1:16" ht="15.75">
      <c r="A160" s="10"/>
      <c r="B160" s="10"/>
      <c r="C160" s="24" t="str">
        <f>B160 &amp; COUNTIF($B$8:B160,B160)</f>
        <v>0</v>
      </c>
      <c r="D160" s="10"/>
      <c r="E160" s="10"/>
      <c r="F160" s="10"/>
      <c r="G160" s="10"/>
      <c r="H160" s="10"/>
      <c r="I160" s="3" t="str">
        <f>IF(A160&lt;&gt;"",VLOOKUP(B160,General!$B$7:$I$5000,8,0),"")</f>
        <v/>
      </c>
      <c r="J160" s="10"/>
      <c r="K160" s="9">
        <f>IF(Entregas!A160&lt;&gt;"",VLOOKUP(B160,General!$B$7:$J$5000,9,0),)</f>
        <v>0</v>
      </c>
      <c r="L160" s="10"/>
      <c r="M160" s="15">
        <f t="shared" si="3"/>
        <v>0</v>
      </c>
      <c r="N160" s="22"/>
      <c r="O160" s="19"/>
      <c r="P160" s="18"/>
    </row>
    <row r="161" spans="1:16" ht="15.75">
      <c r="A161" s="10"/>
      <c r="B161" s="10"/>
      <c r="C161" s="24" t="str">
        <f>B161 &amp; COUNTIF($B$8:B161,B161)</f>
        <v>0</v>
      </c>
      <c r="D161" s="10"/>
      <c r="E161" s="10"/>
      <c r="F161" s="10"/>
      <c r="G161" s="10"/>
      <c r="H161" s="10"/>
      <c r="I161" s="3" t="str">
        <f>IF(A161&lt;&gt;"",VLOOKUP(B161,General!$B$7:$I$5000,8,0),"")</f>
        <v/>
      </c>
      <c r="J161" s="10"/>
      <c r="K161" s="9">
        <f>IF(Entregas!A161&lt;&gt;"",VLOOKUP(B161,General!$B$7:$J$5000,9,0),)</f>
        <v>0</v>
      </c>
      <c r="L161" s="10"/>
      <c r="M161" s="15">
        <f t="shared" si="3"/>
        <v>0</v>
      </c>
      <c r="N161" s="22"/>
      <c r="O161" s="19"/>
      <c r="P161" s="18"/>
    </row>
    <row r="162" spans="1:16" ht="15.75">
      <c r="A162" s="10"/>
      <c r="B162" s="10"/>
      <c r="C162" s="24" t="str">
        <f>B162 &amp; COUNTIF($B$8:B162,B162)</f>
        <v>0</v>
      </c>
      <c r="D162" s="10"/>
      <c r="E162" s="10"/>
      <c r="F162" s="10"/>
      <c r="G162" s="10"/>
      <c r="H162" s="10"/>
      <c r="I162" s="3" t="str">
        <f>IF(A162&lt;&gt;"",VLOOKUP(B162,General!$B$7:$I$5000,8,0),"")</f>
        <v/>
      </c>
      <c r="J162" s="10"/>
      <c r="K162" s="9">
        <f>IF(Entregas!A162&lt;&gt;"",VLOOKUP(B162,General!$B$7:$J$5000,9,0),)</f>
        <v>0</v>
      </c>
      <c r="L162" s="10"/>
      <c r="M162" s="15">
        <f t="shared" si="3"/>
        <v>0</v>
      </c>
      <c r="N162" s="22"/>
      <c r="O162" s="19"/>
      <c r="P162" s="18"/>
    </row>
    <row r="163" spans="1:16" ht="15.75">
      <c r="A163" s="10"/>
      <c r="B163" s="10"/>
      <c r="C163" s="24" t="str">
        <f>B163 &amp; COUNTIF($B$8:B163,B163)</f>
        <v>0</v>
      </c>
      <c r="D163" s="10"/>
      <c r="E163" s="10"/>
      <c r="F163" s="10"/>
      <c r="G163" s="10"/>
      <c r="H163" s="10"/>
      <c r="I163" s="3" t="str">
        <f>IF(A163&lt;&gt;"",VLOOKUP(B163,General!$B$7:$I$5000,8,0),"")</f>
        <v/>
      </c>
      <c r="J163" s="10"/>
      <c r="K163" s="9">
        <f>IF(Entregas!A163&lt;&gt;"",VLOOKUP(B163,General!$B$7:$J$5000,9,0),)</f>
        <v>0</v>
      </c>
      <c r="L163" s="10"/>
      <c r="M163" s="15">
        <f t="shared" si="3"/>
        <v>0</v>
      </c>
      <c r="N163" s="22"/>
      <c r="O163" s="19"/>
      <c r="P163" s="18"/>
    </row>
    <row r="164" spans="1:16" ht="15.75">
      <c r="A164" s="10"/>
      <c r="B164" s="10"/>
      <c r="C164" s="24" t="str">
        <f>B164 &amp; COUNTIF($B$8:B164,B164)</f>
        <v>0</v>
      </c>
      <c r="D164" s="10"/>
      <c r="E164" s="10"/>
      <c r="F164" s="10"/>
      <c r="G164" s="10"/>
      <c r="H164" s="10"/>
      <c r="I164" s="3" t="str">
        <f>IF(A164&lt;&gt;"",VLOOKUP(B164,General!$B$7:$I$5000,8,0),"")</f>
        <v/>
      </c>
      <c r="J164" s="10"/>
      <c r="K164" s="9">
        <f>IF(Entregas!A164&lt;&gt;"",VLOOKUP(B164,General!$B$7:$J$5000,9,0),)</f>
        <v>0</v>
      </c>
      <c r="L164" s="10"/>
      <c r="M164" s="15">
        <f t="shared" si="3"/>
        <v>0</v>
      </c>
      <c r="N164" s="22"/>
      <c r="O164" s="19"/>
      <c r="P164" s="18"/>
    </row>
    <row r="165" spans="1:16" ht="15.75">
      <c r="A165" s="10"/>
      <c r="B165" s="10"/>
      <c r="C165" s="24" t="str">
        <f>B165 &amp; COUNTIF($B$8:B165,B165)</f>
        <v>0</v>
      </c>
      <c r="D165" s="10"/>
      <c r="E165" s="10"/>
      <c r="F165" s="10"/>
      <c r="G165" s="10"/>
      <c r="H165" s="10"/>
      <c r="I165" s="3" t="str">
        <f>IF(A165&lt;&gt;"",VLOOKUP(B165,General!$B$7:$I$5000,8,0),"")</f>
        <v/>
      </c>
      <c r="J165" s="10"/>
      <c r="K165" s="9">
        <f>IF(Entregas!A165&lt;&gt;"",VLOOKUP(B165,General!$B$7:$J$5000,9,0),)</f>
        <v>0</v>
      </c>
      <c r="L165" s="10"/>
      <c r="M165" s="15">
        <f t="shared" si="3"/>
        <v>0</v>
      </c>
      <c r="N165" s="22"/>
      <c r="O165" s="19"/>
      <c r="P165" s="18"/>
    </row>
    <row r="166" spans="1:16" ht="15.75">
      <c r="A166" s="10"/>
      <c r="B166" s="10"/>
      <c r="C166" s="24" t="str">
        <f>B166 &amp; COUNTIF($B$8:B166,B166)</f>
        <v>0</v>
      </c>
      <c r="D166" s="10"/>
      <c r="E166" s="10"/>
      <c r="F166" s="10"/>
      <c r="G166" s="10"/>
      <c r="H166" s="10"/>
      <c r="I166" s="3" t="str">
        <f>IF(A166&lt;&gt;"",VLOOKUP(B166,General!$B$7:$I$5000,8,0),"")</f>
        <v/>
      </c>
      <c r="J166" s="10"/>
      <c r="K166" s="9">
        <f>IF(Entregas!A166&lt;&gt;"",VLOOKUP(B166,General!$B$7:$J$5000,9,0),)</f>
        <v>0</v>
      </c>
      <c r="L166" s="10"/>
      <c r="M166" s="15">
        <f t="shared" si="3"/>
        <v>0</v>
      </c>
      <c r="N166" s="22"/>
      <c r="O166" s="19"/>
      <c r="P166" s="18"/>
    </row>
    <row r="167" spans="1:16" ht="15.75">
      <c r="A167" s="10"/>
      <c r="B167" s="10"/>
      <c r="C167" s="24" t="str">
        <f>B167 &amp; COUNTIF($B$8:B167,B167)</f>
        <v>0</v>
      </c>
      <c r="D167" s="10"/>
      <c r="E167" s="10"/>
      <c r="F167" s="10"/>
      <c r="G167" s="10"/>
      <c r="H167" s="10"/>
      <c r="I167" s="3" t="str">
        <f>IF(A167&lt;&gt;"",VLOOKUP(B167,General!$B$7:$I$5000,8,0),"")</f>
        <v/>
      </c>
      <c r="J167" s="10"/>
      <c r="K167" s="9">
        <f>IF(Entregas!A167&lt;&gt;"",VLOOKUP(B167,General!$B$7:$J$5000,9,0),)</f>
        <v>0</v>
      </c>
      <c r="L167" s="10"/>
      <c r="M167" s="15">
        <f t="shared" si="3"/>
        <v>0</v>
      </c>
      <c r="N167" s="22"/>
      <c r="O167" s="19"/>
      <c r="P167" s="18"/>
    </row>
    <row r="168" spans="1:16" ht="15.75">
      <c r="A168" s="10"/>
      <c r="B168" s="10"/>
      <c r="C168" s="24" t="str">
        <f>B168 &amp; COUNTIF($B$8:B168,B168)</f>
        <v>0</v>
      </c>
      <c r="D168" s="10"/>
      <c r="E168" s="10"/>
      <c r="F168" s="10"/>
      <c r="G168" s="10"/>
      <c r="H168" s="10"/>
      <c r="I168" s="3" t="str">
        <f>IF(A168&lt;&gt;"",VLOOKUP(B168,General!$B$7:$I$5000,8,0),"")</f>
        <v/>
      </c>
      <c r="J168" s="10"/>
      <c r="K168" s="9">
        <f>IF(Entregas!A168&lt;&gt;"",VLOOKUP(B168,General!$B$7:$J$5000,9,0),)</f>
        <v>0</v>
      </c>
      <c r="L168" s="10"/>
      <c r="M168" s="15">
        <f t="shared" si="3"/>
        <v>0</v>
      </c>
      <c r="N168" s="22"/>
      <c r="O168" s="19"/>
      <c r="P168" s="18"/>
    </row>
    <row r="169" spans="1:16" ht="15.75">
      <c r="A169" s="10"/>
      <c r="B169" s="10"/>
      <c r="C169" s="24" t="str">
        <f>B169 &amp; COUNTIF($B$8:B169,B169)</f>
        <v>0</v>
      </c>
      <c r="D169" s="10"/>
      <c r="E169" s="10"/>
      <c r="F169" s="10"/>
      <c r="G169" s="10"/>
      <c r="H169" s="10"/>
      <c r="I169" s="3" t="str">
        <f>IF(A169&lt;&gt;"",VLOOKUP(B169,General!$B$7:$I$5000,8,0),"")</f>
        <v/>
      </c>
      <c r="J169" s="10"/>
      <c r="K169" s="9">
        <f>IF(Entregas!A169&lt;&gt;"",VLOOKUP(B169,General!$B$7:$J$5000,9,0),)</f>
        <v>0</v>
      </c>
      <c r="L169" s="10"/>
      <c r="M169" s="15">
        <f t="shared" si="3"/>
        <v>0</v>
      </c>
      <c r="N169" s="22"/>
      <c r="O169" s="19"/>
      <c r="P169" s="18"/>
    </row>
    <row r="170" spans="1:16" ht="15.75">
      <c r="A170" s="10"/>
      <c r="B170" s="10"/>
      <c r="C170" s="24" t="str">
        <f>B170 &amp; COUNTIF($B$8:B170,B170)</f>
        <v>0</v>
      </c>
      <c r="D170" s="10"/>
      <c r="E170" s="10"/>
      <c r="F170" s="10"/>
      <c r="G170" s="10"/>
      <c r="H170" s="10"/>
      <c r="I170" s="3" t="str">
        <f>IF(A170&lt;&gt;"",VLOOKUP(B170,General!$B$7:$I$5000,8,0),"")</f>
        <v/>
      </c>
      <c r="J170" s="10"/>
      <c r="K170" s="9">
        <f>IF(Entregas!A170&lt;&gt;"",VLOOKUP(B170,General!$B$7:$J$5000,9,0),)</f>
        <v>0</v>
      </c>
      <c r="L170" s="10"/>
      <c r="M170" s="15">
        <f t="shared" si="3"/>
        <v>0</v>
      </c>
      <c r="N170" s="22"/>
      <c r="O170" s="19"/>
      <c r="P170" s="18"/>
    </row>
    <row r="171" spans="1:16" ht="15.75">
      <c r="A171" s="10"/>
      <c r="B171" s="10"/>
      <c r="C171" s="24" t="str">
        <f>B171 &amp; COUNTIF($B$8:B171,B171)</f>
        <v>0</v>
      </c>
      <c r="D171" s="10"/>
      <c r="E171" s="10"/>
      <c r="F171" s="10"/>
      <c r="G171" s="10"/>
      <c r="H171" s="10"/>
      <c r="I171" s="3" t="str">
        <f>IF(A171&lt;&gt;"",VLOOKUP(B171,General!$B$7:$I$5000,8,0),"")</f>
        <v/>
      </c>
      <c r="J171" s="10"/>
      <c r="K171" s="9">
        <f>IF(Entregas!A171&lt;&gt;"",VLOOKUP(B171,General!$B$7:$J$5000,9,0),)</f>
        <v>0</v>
      </c>
      <c r="L171" s="10"/>
      <c r="M171" s="15">
        <f t="shared" si="3"/>
        <v>0</v>
      </c>
      <c r="N171" s="22"/>
      <c r="O171" s="19"/>
      <c r="P171" s="18"/>
    </row>
    <row r="172" spans="1:16" ht="15.75">
      <c r="A172" s="10"/>
      <c r="B172" s="10"/>
      <c r="C172" s="24" t="str">
        <f>B172 &amp; COUNTIF($B$8:B172,B172)</f>
        <v>0</v>
      </c>
      <c r="D172" s="10"/>
      <c r="E172" s="10"/>
      <c r="F172" s="10"/>
      <c r="G172" s="10"/>
      <c r="H172" s="10"/>
      <c r="I172" s="3" t="str">
        <f>IF(A172&lt;&gt;"",VLOOKUP(B172,General!$B$7:$I$5000,8,0),"")</f>
        <v/>
      </c>
      <c r="J172" s="10"/>
      <c r="K172" s="9">
        <f>IF(Entregas!A172&lt;&gt;"",VLOOKUP(B172,General!$B$7:$J$5000,9,0),)</f>
        <v>0</v>
      </c>
      <c r="L172" s="10"/>
      <c r="M172" s="15">
        <f t="shared" si="3"/>
        <v>0</v>
      </c>
      <c r="N172" s="22"/>
      <c r="O172" s="19"/>
      <c r="P172" s="18"/>
    </row>
    <row r="173" spans="1:16" ht="15.75">
      <c r="A173" s="10"/>
      <c r="B173" s="10"/>
      <c r="C173" s="24" t="str">
        <f>B173 &amp; COUNTIF($B$8:B173,B173)</f>
        <v>0</v>
      </c>
      <c r="D173" s="10"/>
      <c r="E173" s="10"/>
      <c r="F173" s="10"/>
      <c r="G173" s="10"/>
      <c r="H173" s="10"/>
      <c r="I173" s="3" t="str">
        <f>IF(A173&lt;&gt;"",VLOOKUP(B173,General!$B$7:$I$5000,8,0),"")</f>
        <v/>
      </c>
      <c r="J173" s="10"/>
      <c r="K173" s="9">
        <f>IF(Entregas!A173&lt;&gt;"",VLOOKUP(B173,General!$B$7:$J$5000,9,0),)</f>
        <v>0</v>
      </c>
      <c r="L173" s="10"/>
      <c r="M173" s="15">
        <f t="shared" si="3"/>
        <v>0</v>
      </c>
      <c r="N173" s="22"/>
      <c r="O173" s="19"/>
      <c r="P173" s="18"/>
    </row>
    <row r="174" spans="1:16" ht="15.75">
      <c r="A174" s="10"/>
      <c r="B174" s="10"/>
      <c r="C174" s="24" t="str">
        <f>B174 &amp; COUNTIF($B$8:B174,B174)</f>
        <v>0</v>
      </c>
      <c r="D174" s="10"/>
      <c r="E174" s="10"/>
      <c r="F174" s="10"/>
      <c r="G174" s="10"/>
      <c r="H174" s="10"/>
      <c r="I174" s="3" t="str">
        <f>IF(A174&lt;&gt;"",VLOOKUP(B174,General!$B$7:$I$5000,8,0),"")</f>
        <v/>
      </c>
      <c r="J174" s="10"/>
      <c r="K174" s="9">
        <f>IF(Entregas!A174&lt;&gt;"",VLOOKUP(B174,General!$B$7:$J$5000,9,0),)</f>
        <v>0</v>
      </c>
      <c r="L174" s="10"/>
      <c r="M174" s="15">
        <f t="shared" si="3"/>
        <v>0</v>
      </c>
      <c r="N174" s="22"/>
      <c r="O174" s="19"/>
      <c r="P174" s="18"/>
    </row>
    <row r="175" spans="1:16" ht="15.75">
      <c r="A175" s="10"/>
      <c r="B175" s="10"/>
      <c r="C175" s="24" t="str">
        <f>B175 &amp; COUNTIF($B$8:B175,B175)</f>
        <v>0</v>
      </c>
      <c r="D175" s="10"/>
      <c r="E175" s="10"/>
      <c r="F175" s="10"/>
      <c r="G175" s="10"/>
      <c r="H175" s="10"/>
      <c r="I175" s="3" t="str">
        <f>IF(A175&lt;&gt;"",VLOOKUP(B175,General!$B$7:$I$5000,8,0),"")</f>
        <v/>
      </c>
      <c r="J175" s="10"/>
      <c r="K175" s="9">
        <f>IF(Entregas!A175&lt;&gt;"",VLOOKUP(B175,General!$B$7:$J$5000,9,0),)</f>
        <v>0</v>
      </c>
      <c r="L175" s="10"/>
      <c r="M175" s="15">
        <f t="shared" si="3"/>
        <v>0</v>
      </c>
      <c r="N175" s="22"/>
      <c r="O175" s="19"/>
      <c r="P175" s="18"/>
    </row>
    <row r="176" spans="1:16" ht="15.75">
      <c r="A176" s="10"/>
      <c r="B176" s="10"/>
      <c r="C176" s="24" t="str">
        <f>B176 &amp; COUNTIF($B$8:B176,B176)</f>
        <v>0</v>
      </c>
      <c r="D176" s="10"/>
      <c r="E176" s="10"/>
      <c r="F176" s="10"/>
      <c r="G176" s="10"/>
      <c r="H176" s="10"/>
      <c r="I176" s="3" t="str">
        <f>IF(A176&lt;&gt;"",VLOOKUP(B176,General!$B$7:$I$5000,8,0),"")</f>
        <v/>
      </c>
      <c r="J176" s="10"/>
      <c r="K176" s="9">
        <f>IF(Entregas!A176&lt;&gt;"",VLOOKUP(B176,General!$B$7:$J$5000,9,0),)</f>
        <v>0</v>
      </c>
      <c r="L176" s="10"/>
      <c r="M176" s="15">
        <f t="shared" si="3"/>
        <v>0</v>
      </c>
      <c r="N176" s="22"/>
      <c r="O176" s="19"/>
      <c r="P176" s="18"/>
    </row>
    <row r="177" spans="1:16" ht="15.75">
      <c r="A177" s="10"/>
      <c r="B177" s="10"/>
      <c r="C177" s="24" t="str">
        <f>B177 &amp; COUNTIF($B$8:B177,B177)</f>
        <v>0</v>
      </c>
      <c r="D177" s="10"/>
      <c r="E177" s="10"/>
      <c r="F177" s="10"/>
      <c r="G177" s="10"/>
      <c r="H177" s="10"/>
      <c r="I177" s="3" t="str">
        <f>IF(A177&lt;&gt;"",VLOOKUP(B177,General!$B$7:$I$5000,8,0),"")</f>
        <v/>
      </c>
      <c r="J177" s="10"/>
      <c r="K177" s="9">
        <f>IF(Entregas!A177&lt;&gt;"",VLOOKUP(B177,General!$B$7:$J$5000,9,0),)</f>
        <v>0</v>
      </c>
      <c r="L177" s="10"/>
      <c r="M177" s="15">
        <f t="shared" si="3"/>
        <v>0</v>
      </c>
      <c r="N177" s="22"/>
      <c r="O177" s="19"/>
      <c r="P177" s="18"/>
    </row>
    <row r="178" spans="1:16" ht="15.75">
      <c r="A178" s="10"/>
      <c r="B178" s="10"/>
      <c r="C178" s="24" t="str">
        <f>B178 &amp; COUNTIF($B$8:B178,B178)</f>
        <v>0</v>
      </c>
      <c r="D178" s="10"/>
      <c r="E178" s="10"/>
      <c r="F178" s="10"/>
      <c r="G178" s="10"/>
      <c r="H178" s="10"/>
      <c r="I178" s="3" t="str">
        <f>IF(A178&lt;&gt;"",VLOOKUP(B178,General!$B$7:$I$5000,8,0),"")</f>
        <v/>
      </c>
      <c r="J178" s="10"/>
      <c r="K178" s="9">
        <f>IF(Entregas!A178&lt;&gt;"",VLOOKUP(B178,General!$B$7:$J$5000,9,0),)</f>
        <v>0</v>
      </c>
      <c r="L178" s="10"/>
      <c r="M178" s="15">
        <f t="shared" si="3"/>
        <v>0</v>
      </c>
      <c r="N178" s="22"/>
      <c r="O178" s="19"/>
      <c r="P178" s="18"/>
    </row>
    <row r="179" spans="1:16" ht="15.75">
      <c r="A179" s="10"/>
      <c r="B179" s="10"/>
      <c r="C179" s="24" t="str">
        <f>B179 &amp; COUNTIF($B$8:B179,B179)</f>
        <v>0</v>
      </c>
      <c r="D179" s="10"/>
      <c r="E179" s="10"/>
      <c r="F179" s="10"/>
      <c r="G179" s="10"/>
      <c r="H179" s="10"/>
      <c r="I179" s="3" t="str">
        <f>IF(A179&lt;&gt;"",VLOOKUP(B179,General!$B$7:$I$5000,8,0),"")</f>
        <v/>
      </c>
      <c r="J179" s="10"/>
      <c r="K179" s="9">
        <f>IF(Entregas!A179&lt;&gt;"",VLOOKUP(B179,General!$B$7:$J$5000,9,0),)</f>
        <v>0</v>
      </c>
      <c r="L179" s="10"/>
      <c r="M179" s="15">
        <f t="shared" si="3"/>
        <v>0</v>
      </c>
      <c r="N179" s="22"/>
      <c r="O179" s="19"/>
      <c r="P179" s="18"/>
    </row>
    <row r="180" spans="1:16" ht="15.75">
      <c r="A180" s="10"/>
      <c r="B180" s="10"/>
      <c r="C180" s="24" t="str">
        <f>B180 &amp; COUNTIF($B$8:B180,B180)</f>
        <v>0</v>
      </c>
      <c r="D180" s="10"/>
      <c r="E180" s="10"/>
      <c r="F180" s="10"/>
      <c r="G180" s="10"/>
      <c r="H180" s="10"/>
      <c r="I180" s="3" t="str">
        <f>IF(A180&lt;&gt;"",VLOOKUP(B180,General!$B$7:$I$5000,8,0),"")</f>
        <v/>
      </c>
      <c r="J180" s="10"/>
      <c r="K180" s="9">
        <f>IF(Entregas!A180&lt;&gt;"",VLOOKUP(B180,General!$B$7:$J$5000,9,0),)</f>
        <v>0</v>
      </c>
      <c r="L180" s="10"/>
      <c r="M180" s="15">
        <f t="shared" si="3"/>
        <v>0</v>
      </c>
      <c r="N180" s="22"/>
      <c r="O180" s="19"/>
      <c r="P180" s="18"/>
    </row>
    <row r="181" spans="1:16" ht="15.75">
      <c r="A181" s="10"/>
      <c r="B181" s="10"/>
      <c r="C181" s="24" t="str">
        <f>B181 &amp; COUNTIF($B$8:B181,B181)</f>
        <v>0</v>
      </c>
      <c r="D181" s="10"/>
      <c r="E181" s="10"/>
      <c r="F181" s="10"/>
      <c r="G181" s="10"/>
      <c r="H181" s="10"/>
      <c r="I181" s="3" t="str">
        <f>IF(A181&lt;&gt;"",VLOOKUP(B181,General!$B$7:$I$5000,8,0),"")</f>
        <v/>
      </c>
      <c r="J181" s="10"/>
      <c r="K181" s="9">
        <f>IF(Entregas!A181&lt;&gt;"",VLOOKUP(B181,General!$B$7:$J$5000,9,0),)</f>
        <v>0</v>
      </c>
      <c r="L181" s="10"/>
      <c r="M181" s="15">
        <f t="shared" si="3"/>
        <v>0</v>
      </c>
      <c r="N181" s="22"/>
      <c r="O181" s="19"/>
      <c r="P181" s="18"/>
    </row>
    <row r="182" spans="1:16" ht="15.75">
      <c r="A182" s="10"/>
      <c r="B182" s="10"/>
      <c r="C182" s="24" t="str">
        <f>B182 &amp; COUNTIF($B$8:B182,B182)</f>
        <v>0</v>
      </c>
      <c r="D182" s="10"/>
      <c r="E182" s="10"/>
      <c r="F182" s="10"/>
      <c r="G182" s="10"/>
      <c r="H182" s="10"/>
      <c r="I182" s="3" t="str">
        <f>IF(A182&lt;&gt;"",VLOOKUP(B182,General!$B$7:$I$5000,8,0),"")</f>
        <v/>
      </c>
      <c r="J182" s="10"/>
      <c r="K182" s="9">
        <f>IF(Entregas!A182&lt;&gt;"",VLOOKUP(B182,General!$B$7:$J$5000,9,0),)</f>
        <v>0</v>
      </c>
      <c r="L182" s="10"/>
      <c r="M182" s="15">
        <f t="shared" si="3"/>
        <v>0</v>
      </c>
      <c r="N182" s="22"/>
      <c r="O182" s="19"/>
      <c r="P182" s="18"/>
    </row>
    <row r="183" spans="1:16" ht="15.75">
      <c r="A183" s="10"/>
      <c r="B183" s="10"/>
      <c r="C183" s="24" t="str">
        <f>B183 &amp; COUNTIF($B$8:B183,B183)</f>
        <v>0</v>
      </c>
      <c r="D183" s="10"/>
      <c r="E183" s="10"/>
      <c r="F183" s="10"/>
      <c r="G183" s="10"/>
      <c r="H183" s="10"/>
      <c r="I183" s="3" t="str">
        <f>IF(A183&lt;&gt;"",VLOOKUP(B183,General!$B$7:$I$5000,8,0),"")</f>
        <v/>
      </c>
      <c r="J183" s="10"/>
      <c r="K183" s="9">
        <f>IF(Entregas!A183&lt;&gt;"",VLOOKUP(B183,General!$B$7:$J$5000,9,0),)</f>
        <v>0</v>
      </c>
      <c r="L183" s="10"/>
      <c r="M183" s="15">
        <f t="shared" si="3"/>
        <v>0</v>
      </c>
      <c r="N183" s="22"/>
      <c r="O183" s="19"/>
      <c r="P183" s="18"/>
    </row>
    <row r="184" spans="1:16" ht="15.75">
      <c r="A184" s="10"/>
      <c r="B184" s="10"/>
      <c r="C184" s="24" t="str">
        <f>B184 &amp; COUNTIF($B$8:B184,B184)</f>
        <v>0</v>
      </c>
      <c r="D184" s="10"/>
      <c r="E184" s="10"/>
      <c r="F184" s="10"/>
      <c r="G184" s="10"/>
      <c r="H184" s="10"/>
      <c r="I184" s="3" t="str">
        <f>IF(A184&lt;&gt;"",VLOOKUP(B184,General!$B$7:$I$5000,8,0),"")</f>
        <v/>
      </c>
      <c r="J184" s="10"/>
      <c r="K184" s="9">
        <f>IF(Entregas!A184&lt;&gt;"",VLOOKUP(B184,General!$B$7:$J$5000,9,0),)</f>
        <v>0</v>
      </c>
      <c r="L184" s="10"/>
      <c r="M184" s="15">
        <f t="shared" si="3"/>
        <v>0</v>
      </c>
      <c r="N184" s="22"/>
      <c r="O184" s="19"/>
      <c r="P184" s="18"/>
    </row>
    <row r="185" spans="1:16" ht="15.75">
      <c r="A185" s="10"/>
      <c r="B185" s="10"/>
      <c r="C185" s="24" t="str">
        <f>B185 &amp; COUNTIF($B$8:B185,B185)</f>
        <v>0</v>
      </c>
      <c r="D185" s="10"/>
      <c r="E185" s="10"/>
      <c r="F185" s="10"/>
      <c r="G185" s="10"/>
      <c r="H185" s="10"/>
      <c r="I185" s="3" t="str">
        <f>IF(A185&lt;&gt;"",VLOOKUP(B185,General!$B$7:$I$5000,8,0),"")</f>
        <v/>
      </c>
      <c r="J185" s="10"/>
      <c r="K185" s="9">
        <f>IF(Entregas!A185&lt;&gt;"",VLOOKUP(B185,General!$B$7:$J$5000,9,0),)</f>
        <v>0</v>
      </c>
      <c r="L185" s="10"/>
      <c r="M185" s="15">
        <f t="shared" si="3"/>
        <v>0</v>
      </c>
      <c r="N185" s="22"/>
      <c r="O185" s="19"/>
      <c r="P185" s="18"/>
    </row>
    <row r="186" spans="1:16" ht="15.75">
      <c r="A186" s="10"/>
      <c r="B186" s="10"/>
      <c r="C186" s="24" t="str">
        <f>B186 &amp; COUNTIF($B$8:B186,B186)</f>
        <v>0</v>
      </c>
      <c r="D186" s="10"/>
      <c r="E186" s="10"/>
      <c r="F186" s="10"/>
      <c r="G186" s="10"/>
      <c r="H186" s="10"/>
      <c r="I186" s="3" t="str">
        <f>IF(A186&lt;&gt;"",VLOOKUP(B186,General!$B$7:$I$5000,8,0),"")</f>
        <v/>
      </c>
      <c r="J186" s="10"/>
      <c r="K186" s="9">
        <f>IF(Entregas!A186&lt;&gt;"",VLOOKUP(B186,General!$B$7:$J$5000,9,0),)</f>
        <v>0</v>
      </c>
      <c r="L186" s="10"/>
      <c r="M186" s="15">
        <f t="shared" si="3"/>
        <v>0</v>
      </c>
      <c r="N186" s="22"/>
      <c r="O186" s="19"/>
      <c r="P186" s="18"/>
    </row>
    <row r="187" spans="1:16" ht="15.75">
      <c r="A187" s="10"/>
      <c r="B187" s="10"/>
      <c r="C187" s="24" t="str">
        <f>B187 &amp; COUNTIF($B$8:B187,B187)</f>
        <v>0</v>
      </c>
      <c r="D187" s="10"/>
      <c r="E187" s="10"/>
      <c r="F187" s="10"/>
      <c r="G187" s="10"/>
      <c r="H187" s="10"/>
      <c r="I187" s="3" t="str">
        <f>IF(A187&lt;&gt;"",VLOOKUP(B187,General!$B$7:$I$5000,8,0),"")</f>
        <v/>
      </c>
      <c r="J187" s="10"/>
      <c r="K187" s="9">
        <f>IF(Entregas!A187&lt;&gt;"",VLOOKUP(B187,General!$B$7:$J$5000,9,0),)</f>
        <v>0</v>
      </c>
      <c r="L187" s="10"/>
      <c r="M187" s="15">
        <f t="shared" si="3"/>
        <v>0</v>
      </c>
      <c r="N187" s="22"/>
      <c r="O187" s="19"/>
      <c r="P187" s="18"/>
    </row>
    <row r="188" spans="1:16" ht="15.75">
      <c r="A188" s="10"/>
      <c r="B188" s="10"/>
      <c r="C188" s="24" t="str">
        <f>B188 &amp; COUNTIF($B$8:B188,B188)</f>
        <v>0</v>
      </c>
      <c r="D188" s="10"/>
      <c r="E188" s="10"/>
      <c r="F188" s="10"/>
      <c r="G188" s="10"/>
      <c r="H188" s="10"/>
      <c r="I188" s="3" t="str">
        <f>IF(A188&lt;&gt;"",VLOOKUP(B188,General!$B$7:$I$5000,8,0),"")</f>
        <v/>
      </c>
      <c r="J188" s="10"/>
      <c r="K188" s="9">
        <f>IF(Entregas!A188&lt;&gt;"",VLOOKUP(B188,General!$B$7:$J$5000,9,0),)</f>
        <v>0</v>
      </c>
      <c r="L188" s="10"/>
      <c r="M188" s="15">
        <f t="shared" si="3"/>
        <v>0</v>
      </c>
      <c r="N188" s="22"/>
      <c r="O188" s="19"/>
      <c r="P188" s="18"/>
    </row>
    <row r="189" spans="1:16" ht="15.75">
      <c r="A189" s="10"/>
      <c r="B189" s="10"/>
      <c r="C189" s="24" t="str">
        <f>B189 &amp; COUNTIF($B$8:B189,B189)</f>
        <v>0</v>
      </c>
      <c r="D189" s="10"/>
      <c r="E189" s="10"/>
      <c r="F189" s="10"/>
      <c r="G189" s="10"/>
      <c r="H189" s="10"/>
      <c r="I189" s="3" t="str">
        <f>IF(A189&lt;&gt;"",VLOOKUP(B189,General!$B$7:$I$5000,8,0),"")</f>
        <v/>
      </c>
      <c r="J189" s="10"/>
      <c r="K189" s="9">
        <f>IF(Entregas!A189&lt;&gt;"",VLOOKUP(B189,General!$B$7:$J$5000,9,0),)</f>
        <v>0</v>
      </c>
      <c r="L189" s="10"/>
      <c r="M189" s="15">
        <f t="shared" si="3"/>
        <v>0</v>
      </c>
      <c r="N189" s="22"/>
      <c r="O189" s="19"/>
      <c r="P189" s="18"/>
    </row>
    <row r="190" spans="1:16" ht="15.75">
      <c r="A190" s="10"/>
      <c r="B190" s="10"/>
      <c r="C190" s="24" t="str">
        <f>B190 &amp; COUNTIF($B$8:B190,B190)</f>
        <v>0</v>
      </c>
      <c r="D190" s="10"/>
      <c r="E190" s="10"/>
      <c r="F190" s="10"/>
      <c r="G190" s="10"/>
      <c r="H190" s="10"/>
      <c r="I190" s="3" t="str">
        <f>IF(A190&lt;&gt;"",VLOOKUP(B190,General!$B$7:$I$5000,8,0),"")</f>
        <v/>
      </c>
      <c r="J190" s="10"/>
      <c r="K190" s="9">
        <f>IF(Entregas!A190&lt;&gt;"",VLOOKUP(B190,General!$B$7:$J$5000,9,0),)</f>
        <v>0</v>
      </c>
      <c r="L190" s="10"/>
      <c r="M190" s="15">
        <f t="shared" si="3"/>
        <v>0</v>
      </c>
      <c r="N190" s="22"/>
      <c r="O190" s="19"/>
      <c r="P190" s="18"/>
    </row>
    <row r="191" spans="1:16" ht="15.75">
      <c r="A191" s="10"/>
      <c r="B191" s="10"/>
      <c r="C191" s="24" t="str">
        <f>B191 &amp; COUNTIF($B$8:B191,B191)</f>
        <v>0</v>
      </c>
      <c r="D191" s="10"/>
      <c r="E191" s="10"/>
      <c r="F191" s="10"/>
      <c r="G191" s="10"/>
      <c r="H191" s="10"/>
      <c r="I191" s="3" t="str">
        <f>IF(A191&lt;&gt;"",VLOOKUP(B191,General!$B$7:$I$5000,8,0),"")</f>
        <v/>
      </c>
      <c r="J191" s="10"/>
      <c r="K191" s="9">
        <f>IF(Entregas!A191&lt;&gt;"",VLOOKUP(B191,General!$B$7:$J$5000,9,0),)</f>
        <v>0</v>
      </c>
      <c r="L191" s="10"/>
      <c r="M191" s="15">
        <f t="shared" si="3"/>
        <v>0</v>
      </c>
      <c r="N191" s="22"/>
      <c r="O191" s="19"/>
      <c r="P191" s="18"/>
    </row>
    <row r="192" spans="1:16" ht="15.75">
      <c r="A192" s="10"/>
      <c r="B192" s="10"/>
      <c r="C192" s="24" t="str">
        <f>B192 &amp; COUNTIF($B$8:B192,B192)</f>
        <v>0</v>
      </c>
      <c r="D192" s="10"/>
      <c r="E192" s="10"/>
      <c r="F192" s="10"/>
      <c r="G192" s="10"/>
      <c r="H192" s="10"/>
      <c r="I192" s="3" t="str">
        <f>IF(A192&lt;&gt;"",VLOOKUP(B192,General!$B$7:$I$5000,8,0),"")</f>
        <v/>
      </c>
      <c r="J192" s="10"/>
      <c r="K192" s="9">
        <f>IF(Entregas!A192&lt;&gt;"",VLOOKUP(B192,General!$B$7:$J$5000,9,0),)</f>
        <v>0</v>
      </c>
      <c r="L192" s="10"/>
      <c r="M192" s="15">
        <f t="shared" si="3"/>
        <v>0</v>
      </c>
      <c r="N192" s="22"/>
      <c r="O192" s="19"/>
      <c r="P192" s="18"/>
    </row>
    <row r="193" spans="1:16" ht="15.75">
      <c r="A193" s="10"/>
      <c r="B193" s="10"/>
      <c r="C193" s="24" t="str">
        <f>B193 &amp; COUNTIF($B$8:B193,B193)</f>
        <v>0</v>
      </c>
      <c r="D193" s="10"/>
      <c r="E193" s="10"/>
      <c r="F193" s="10"/>
      <c r="G193" s="10"/>
      <c r="H193" s="10"/>
      <c r="I193" s="3" t="str">
        <f>IF(A193&lt;&gt;"",VLOOKUP(B193,General!$B$7:$I$5000,8,0),"")</f>
        <v/>
      </c>
      <c r="J193" s="10"/>
      <c r="K193" s="9">
        <f>IF(Entregas!A193&lt;&gt;"",VLOOKUP(B193,General!$B$7:$J$5000,9,0),)</f>
        <v>0</v>
      </c>
      <c r="L193" s="10"/>
      <c r="M193" s="15">
        <f t="shared" si="3"/>
        <v>0</v>
      </c>
      <c r="N193" s="22"/>
      <c r="O193" s="19"/>
      <c r="P193" s="18"/>
    </row>
    <row r="194" spans="1:16" ht="15.75">
      <c r="A194" s="10"/>
      <c r="B194" s="10"/>
      <c r="C194" s="24" t="str">
        <f>B194 &amp; COUNTIF($B$8:B194,B194)</f>
        <v>0</v>
      </c>
      <c r="D194" s="10"/>
      <c r="E194" s="10"/>
      <c r="F194" s="10"/>
      <c r="G194" s="10"/>
      <c r="H194" s="10"/>
      <c r="I194" s="3" t="str">
        <f>IF(A194&lt;&gt;"",VLOOKUP(B194,General!$B$7:$I$5000,8,0),"")</f>
        <v/>
      </c>
      <c r="J194" s="10"/>
      <c r="K194" s="9">
        <f>IF(Entregas!A194&lt;&gt;"",VLOOKUP(B194,General!$B$7:$J$5000,9,0),)</f>
        <v>0</v>
      </c>
      <c r="L194" s="10"/>
      <c r="M194" s="15">
        <f t="shared" si="3"/>
        <v>0</v>
      </c>
      <c r="N194" s="22"/>
      <c r="O194" s="19"/>
      <c r="P194" s="18"/>
    </row>
    <row r="195" spans="1:16" ht="15.75">
      <c r="A195" s="10"/>
      <c r="B195" s="10"/>
      <c r="C195" s="24" t="str">
        <f>B195 &amp; COUNTIF($B$8:B195,B195)</f>
        <v>0</v>
      </c>
      <c r="D195" s="10"/>
      <c r="E195" s="10"/>
      <c r="F195" s="10"/>
      <c r="G195" s="10"/>
      <c r="H195" s="10"/>
      <c r="I195" s="3" t="str">
        <f>IF(A195&lt;&gt;"",VLOOKUP(B195,General!$B$7:$I$5000,8,0),"")</f>
        <v/>
      </c>
      <c r="J195" s="10"/>
      <c r="K195" s="9">
        <f>IF(Entregas!A195&lt;&gt;"",VLOOKUP(B195,General!$B$7:$J$5000,9,0),)</f>
        <v>0</v>
      </c>
      <c r="L195" s="10"/>
      <c r="M195" s="15">
        <f t="shared" si="3"/>
        <v>0</v>
      </c>
      <c r="N195" s="22"/>
      <c r="O195" s="19"/>
      <c r="P195" s="18"/>
    </row>
    <row r="196" spans="1:16" ht="15.75">
      <c r="A196" s="10"/>
      <c r="B196" s="10"/>
      <c r="C196" s="24" t="str">
        <f>B196 &amp; COUNTIF($B$8:B196,B196)</f>
        <v>0</v>
      </c>
      <c r="D196" s="10"/>
      <c r="E196" s="10"/>
      <c r="F196" s="10"/>
      <c r="G196" s="10"/>
      <c r="H196" s="10"/>
      <c r="I196" s="3" t="str">
        <f>IF(A196&lt;&gt;"",VLOOKUP(B196,General!$B$7:$I$5000,8,0),"")</f>
        <v/>
      </c>
      <c r="J196" s="10"/>
      <c r="K196" s="9">
        <f>IF(Entregas!A196&lt;&gt;"",VLOOKUP(B196,General!$B$7:$J$5000,9,0),)</f>
        <v>0</v>
      </c>
      <c r="L196" s="10"/>
      <c r="M196" s="15">
        <f t="shared" si="3"/>
        <v>0</v>
      </c>
      <c r="N196" s="22"/>
      <c r="O196" s="19"/>
      <c r="P196" s="18"/>
    </row>
    <row r="197" spans="1:16" ht="15.75">
      <c r="A197" s="10"/>
      <c r="B197" s="10"/>
      <c r="C197" s="24" t="str">
        <f>B197 &amp; COUNTIF($B$8:B197,B197)</f>
        <v>0</v>
      </c>
      <c r="D197" s="10"/>
      <c r="E197" s="10"/>
      <c r="F197" s="10"/>
      <c r="G197" s="10"/>
      <c r="H197" s="10"/>
      <c r="I197" s="3" t="str">
        <f>IF(A197&lt;&gt;"",VLOOKUP(B197,General!$B$7:$I$5000,8,0),"")</f>
        <v/>
      </c>
      <c r="J197" s="10"/>
      <c r="K197" s="9">
        <f>IF(Entregas!A197&lt;&gt;"",VLOOKUP(B197,General!$B$7:$J$5000,9,0),)</f>
        <v>0</v>
      </c>
      <c r="L197" s="10"/>
      <c r="M197" s="15">
        <f t="shared" si="3"/>
        <v>0</v>
      </c>
      <c r="N197" s="22"/>
      <c r="O197" s="19"/>
      <c r="P197" s="18"/>
    </row>
    <row r="198" spans="1:16" ht="15.75">
      <c r="A198" s="10"/>
      <c r="B198" s="10"/>
      <c r="C198" s="24" t="str">
        <f>B198 &amp; COUNTIF($B$8:B198,B198)</f>
        <v>0</v>
      </c>
      <c r="D198" s="10"/>
      <c r="E198" s="10"/>
      <c r="F198" s="10"/>
      <c r="G198" s="10"/>
      <c r="H198" s="10"/>
      <c r="I198" s="3" t="str">
        <f>IF(A198&lt;&gt;"",VLOOKUP(B198,General!$B$7:$I$5000,8,0),"")</f>
        <v/>
      </c>
      <c r="J198" s="10"/>
      <c r="K198" s="9">
        <f>IF(Entregas!A198&lt;&gt;"",VLOOKUP(B198,General!$B$7:$J$5000,9,0),)</f>
        <v>0</v>
      </c>
      <c r="L198" s="10"/>
      <c r="M198" s="15">
        <f t="shared" si="3"/>
        <v>0</v>
      </c>
      <c r="N198" s="22"/>
      <c r="O198" s="19"/>
      <c r="P198" s="18"/>
    </row>
    <row r="199" spans="1:16" ht="15.75">
      <c r="A199" s="10"/>
      <c r="B199" s="10"/>
      <c r="C199" s="24" t="str">
        <f>B199 &amp; COUNTIF($B$8:B199,B199)</f>
        <v>0</v>
      </c>
      <c r="D199" s="10"/>
      <c r="E199" s="10"/>
      <c r="F199" s="10"/>
      <c r="G199" s="10"/>
      <c r="H199" s="10"/>
      <c r="I199" s="3" t="str">
        <f>IF(A199&lt;&gt;"",VLOOKUP(B199,General!$B$7:$I$5000,8,0),"")</f>
        <v/>
      </c>
      <c r="J199" s="10"/>
      <c r="K199" s="9">
        <f>IF(Entregas!A199&lt;&gt;"",VLOOKUP(B199,General!$B$7:$J$5000,9,0),)</f>
        <v>0</v>
      </c>
      <c r="L199" s="10"/>
      <c r="M199" s="15">
        <f t="shared" si="3"/>
        <v>0</v>
      </c>
      <c r="N199" s="22"/>
      <c r="O199" s="19"/>
      <c r="P199" s="18"/>
    </row>
    <row r="200" spans="1:16" ht="15.75">
      <c r="A200" s="10"/>
      <c r="B200" s="10"/>
      <c r="C200" s="24" t="str">
        <f>B200 &amp; COUNTIF($B$8:B200,B200)</f>
        <v>0</v>
      </c>
      <c r="D200" s="10"/>
      <c r="E200" s="10"/>
      <c r="F200" s="10"/>
      <c r="G200" s="10"/>
      <c r="H200" s="10"/>
      <c r="I200" s="3" t="str">
        <f>IF(A200&lt;&gt;"",VLOOKUP(B200,General!$B$7:$I$5000,8,0),"")</f>
        <v/>
      </c>
      <c r="J200" s="10"/>
      <c r="K200" s="9">
        <f>IF(Entregas!A200&lt;&gt;"",VLOOKUP(B200,General!$B$7:$J$5000,9,0),)</f>
        <v>0</v>
      </c>
      <c r="L200" s="10"/>
      <c r="M200" s="15">
        <f t="shared" si="3"/>
        <v>0</v>
      </c>
      <c r="N200" s="22"/>
      <c r="O200" s="19"/>
      <c r="P200" s="18"/>
    </row>
    <row r="201" spans="1:16" ht="15.75">
      <c r="A201" s="10"/>
      <c r="B201" s="10"/>
      <c r="C201" s="24" t="str">
        <f>B201 &amp; COUNTIF($B$8:B201,B201)</f>
        <v>0</v>
      </c>
      <c r="D201" s="10"/>
      <c r="E201" s="10"/>
      <c r="F201" s="10"/>
      <c r="G201" s="10"/>
      <c r="H201" s="10"/>
      <c r="I201" s="3" t="str">
        <f>IF(A201&lt;&gt;"",VLOOKUP(B201,General!$B$7:$I$5000,8,0),"")</f>
        <v/>
      </c>
      <c r="J201" s="10"/>
      <c r="K201" s="9">
        <f>IF(Entregas!A201&lt;&gt;"",VLOOKUP(B201,General!$B$7:$J$5000,9,0),)</f>
        <v>0</v>
      </c>
      <c r="L201" s="10"/>
      <c r="M201" s="15">
        <f t="shared" ref="M201:M264" si="4">L201*K201</f>
        <v>0</v>
      </c>
      <c r="N201" s="22"/>
      <c r="O201" s="19"/>
      <c r="P201" s="18"/>
    </row>
    <row r="202" spans="1:16" ht="15.75">
      <c r="A202" s="10"/>
      <c r="B202" s="10"/>
      <c r="C202" s="24" t="str">
        <f>B202 &amp; COUNTIF($B$8:B202,B202)</f>
        <v>0</v>
      </c>
      <c r="D202" s="10"/>
      <c r="E202" s="10"/>
      <c r="F202" s="10"/>
      <c r="G202" s="10"/>
      <c r="H202" s="10"/>
      <c r="I202" s="3" t="str">
        <f>IF(A202&lt;&gt;"",VLOOKUP(B202,General!$B$7:$I$5000,8,0),"")</f>
        <v/>
      </c>
      <c r="J202" s="10"/>
      <c r="K202" s="9">
        <f>IF(Entregas!A202&lt;&gt;"",VLOOKUP(B202,General!$B$7:$J$5000,9,0),)</f>
        <v>0</v>
      </c>
      <c r="L202" s="10"/>
      <c r="M202" s="15">
        <f t="shared" si="4"/>
        <v>0</v>
      </c>
      <c r="N202" s="22"/>
      <c r="O202" s="19"/>
      <c r="P202" s="18"/>
    </row>
    <row r="203" spans="1:16" ht="15.75">
      <c r="A203" s="10"/>
      <c r="B203" s="10"/>
      <c r="C203" s="24" t="str">
        <f>B203 &amp; COUNTIF($B$8:B203,B203)</f>
        <v>0</v>
      </c>
      <c r="D203" s="10"/>
      <c r="E203" s="10"/>
      <c r="F203" s="10"/>
      <c r="G203" s="10"/>
      <c r="H203" s="10"/>
      <c r="I203" s="3" t="str">
        <f>IF(A203&lt;&gt;"",VLOOKUP(B203,General!$B$7:$I$5000,8,0),"")</f>
        <v/>
      </c>
      <c r="J203" s="10"/>
      <c r="K203" s="9">
        <f>IF(Entregas!A203&lt;&gt;"",VLOOKUP(B203,General!$B$7:$J$5000,9,0),)</f>
        <v>0</v>
      </c>
      <c r="L203" s="10"/>
      <c r="M203" s="15">
        <f t="shared" si="4"/>
        <v>0</v>
      </c>
      <c r="N203" s="22"/>
      <c r="O203" s="19"/>
      <c r="P203" s="18"/>
    </row>
    <row r="204" spans="1:16" ht="15.75">
      <c r="A204" s="10"/>
      <c r="B204" s="10"/>
      <c r="C204" s="24" t="str">
        <f>B204 &amp; COUNTIF($B$8:B204,B204)</f>
        <v>0</v>
      </c>
      <c r="D204" s="10"/>
      <c r="E204" s="10"/>
      <c r="F204" s="10"/>
      <c r="G204" s="10"/>
      <c r="H204" s="10"/>
      <c r="I204" s="3" t="str">
        <f>IF(A204&lt;&gt;"",VLOOKUP(B204,General!$B$7:$I$5000,8,0),"")</f>
        <v/>
      </c>
      <c r="J204" s="10"/>
      <c r="K204" s="9">
        <f>IF(Entregas!A204&lt;&gt;"",VLOOKUP(B204,General!$B$7:$J$5000,9,0),)</f>
        <v>0</v>
      </c>
      <c r="L204" s="10"/>
      <c r="M204" s="15">
        <f t="shared" si="4"/>
        <v>0</v>
      </c>
      <c r="N204" s="22"/>
      <c r="O204" s="19"/>
      <c r="P204" s="18"/>
    </row>
    <row r="205" spans="1:16" ht="15.75">
      <c r="A205" s="10"/>
      <c r="B205" s="10"/>
      <c r="C205" s="24" t="str">
        <f>B205 &amp; COUNTIF($B$8:B205,B205)</f>
        <v>0</v>
      </c>
      <c r="D205" s="10"/>
      <c r="E205" s="10"/>
      <c r="F205" s="10"/>
      <c r="G205" s="10"/>
      <c r="H205" s="10"/>
      <c r="I205" s="3" t="str">
        <f>IF(A205&lt;&gt;"",VLOOKUP(B205,General!$B$7:$I$5000,8,0),"")</f>
        <v/>
      </c>
      <c r="J205" s="10"/>
      <c r="K205" s="9">
        <f>IF(Entregas!A205&lt;&gt;"",VLOOKUP(B205,General!$B$7:$J$5000,9,0),)</f>
        <v>0</v>
      </c>
      <c r="L205" s="10"/>
      <c r="M205" s="15">
        <f t="shared" si="4"/>
        <v>0</v>
      </c>
      <c r="N205" s="22"/>
      <c r="O205" s="19"/>
      <c r="P205" s="18"/>
    </row>
    <row r="206" spans="1:16" ht="15.75">
      <c r="A206" s="10"/>
      <c r="B206" s="10"/>
      <c r="C206" s="24" t="str">
        <f>B206 &amp; COUNTIF($B$8:B206,B206)</f>
        <v>0</v>
      </c>
      <c r="D206" s="10"/>
      <c r="E206" s="10"/>
      <c r="F206" s="10"/>
      <c r="G206" s="10"/>
      <c r="H206" s="10"/>
      <c r="I206" s="3" t="str">
        <f>IF(A206&lt;&gt;"",VLOOKUP(B206,General!$B$7:$I$5000,8,0),"")</f>
        <v/>
      </c>
      <c r="J206" s="10"/>
      <c r="K206" s="9">
        <f>IF(Entregas!A206&lt;&gt;"",VLOOKUP(B206,General!$B$7:$J$5000,9,0),)</f>
        <v>0</v>
      </c>
      <c r="L206" s="10"/>
      <c r="M206" s="15">
        <f t="shared" si="4"/>
        <v>0</v>
      </c>
      <c r="N206" s="22"/>
      <c r="O206" s="19"/>
      <c r="P206" s="18"/>
    </row>
    <row r="207" spans="1:16" ht="15.75">
      <c r="A207" s="10"/>
      <c r="B207" s="10"/>
      <c r="C207" s="24" t="str">
        <f>B207 &amp; COUNTIF($B$8:B207,B207)</f>
        <v>0</v>
      </c>
      <c r="D207" s="10"/>
      <c r="E207" s="10"/>
      <c r="F207" s="10"/>
      <c r="G207" s="10"/>
      <c r="H207" s="10"/>
      <c r="I207" s="3" t="str">
        <f>IF(A207&lt;&gt;"",VLOOKUP(B207,General!$B$7:$I$5000,8,0),"")</f>
        <v/>
      </c>
      <c r="J207" s="10"/>
      <c r="K207" s="9">
        <f>IF(Entregas!A207&lt;&gt;"",VLOOKUP(B207,General!$B$7:$J$5000,9,0),)</f>
        <v>0</v>
      </c>
      <c r="L207" s="10"/>
      <c r="M207" s="15">
        <f t="shared" si="4"/>
        <v>0</v>
      </c>
      <c r="N207" s="22"/>
      <c r="O207" s="19"/>
      <c r="P207" s="18"/>
    </row>
    <row r="208" spans="1:16" ht="15.75">
      <c r="A208" s="10"/>
      <c r="B208" s="10"/>
      <c r="C208" s="24" t="str">
        <f>B208 &amp; COUNTIF($B$8:B208,B208)</f>
        <v>0</v>
      </c>
      <c r="D208" s="10"/>
      <c r="E208" s="10"/>
      <c r="F208" s="10"/>
      <c r="G208" s="10"/>
      <c r="H208" s="10"/>
      <c r="I208" s="3" t="str">
        <f>IF(A208&lt;&gt;"",VLOOKUP(B208,General!$B$7:$I$5000,8,0),"")</f>
        <v/>
      </c>
      <c r="J208" s="10"/>
      <c r="K208" s="9">
        <f>IF(Entregas!A208&lt;&gt;"",VLOOKUP(B208,General!$B$7:$J$5000,9,0),)</f>
        <v>0</v>
      </c>
      <c r="L208" s="10"/>
      <c r="M208" s="15">
        <f t="shared" si="4"/>
        <v>0</v>
      </c>
      <c r="N208" s="22"/>
      <c r="O208" s="19"/>
      <c r="P208" s="18"/>
    </row>
    <row r="209" spans="1:16" ht="15.75">
      <c r="A209" s="10"/>
      <c r="B209" s="10"/>
      <c r="C209" s="24" t="str">
        <f>B209 &amp; COUNTIF($B$8:B209,B209)</f>
        <v>0</v>
      </c>
      <c r="D209" s="10"/>
      <c r="E209" s="10"/>
      <c r="F209" s="10"/>
      <c r="G209" s="10"/>
      <c r="H209" s="10"/>
      <c r="I209" s="3" t="str">
        <f>IF(A209&lt;&gt;"",VLOOKUP(B209,General!$B$7:$I$5000,8,0),"")</f>
        <v/>
      </c>
      <c r="J209" s="10"/>
      <c r="K209" s="9">
        <f>IF(Entregas!A209&lt;&gt;"",VLOOKUP(B209,General!$B$7:$J$5000,9,0),)</f>
        <v>0</v>
      </c>
      <c r="L209" s="10"/>
      <c r="M209" s="15">
        <f t="shared" si="4"/>
        <v>0</v>
      </c>
      <c r="N209" s="22"/>
      <c r="O209" s="19"/>
      <c r="P209" s="18"/>
    </row>
    <row r="210" spans="1:16" ht="15.75">
      <c r="A210" s="10"/>
      <c r="B210" s="10"/>
      <c r="C210" s="24" t="str">
        <f>B210 &amp; COUNTIF($B$8:B210,B210)</f>
        <v>0</v>
      </c>
      <c r="D210" s="10"/>
      <c r="E210" s="10"/>
      <c r="F210" s="10"/>
      <c r="G210" s="10"/>
      <c r="H210" s="10"/>
      <c r="I210" s="3" t="str">
        <f>IF(A210&lt;&gt;"",VLOOKUP(B210,General!$B$7:$I$5000,8,0),"")</f>
        <v/>
      </c>
      <c r="J210" s="10"/>
      <c r="K210" s="9">
        <f>IF(Entregas!A210&lt;&gt;"",VLOOKUP(B210,General!$B$7:$J$5000,9,0),)</f>
        <v>0</v>
      </c>
      <c r="L210" s="10"/>
      <c r="M210" s="15">
        <f t="shared" si="4"/>
        <v>0</v>
      </c>
      <c r="N210" s="22"/>
      <c r="O210" s="19"/>
      <c r="P210" s="18"/>
    </row>
    <row r="211" spans="1:16" ht="15.75">
      <c r="A211" s="10"/>
      <c r="B211" s="10"/>
      <c r="C211" s="24" t="str">
        <f>B211 &amp; COUNTIF($B$8:B211,B211)</f>
        <v>0</v>
      </c>
      <c r="D211" s="10"/>
      <c r="E211" s="10"/>
      <c r="F211" s="10"/>
      <c r="G211" s="10"/>
      <c r="H211" s="10"/>
      <c r="I211" s="3" t="str">
        <f>IF(A211&lt;&gt;"",VLOOKUP(B211,General!$B$7:$I$5000,8,0),"")</f>
        <v/>
      </c>
      <c r="J211" s="10"/>
      <c r="K211" s="9">
        <f>IF(Entregas!A211&lt;&gt;"",VLOOKUP(B211,General!$B$7:$J$5000,9,0),)</f>
        <v>0</v>
      </c>
      <c r="L211" s="10"/>
      <c r="M211" s="15">
        <f t="shared" si="4"/>
        <v>0</v>
      </c>
      <c r="N211" s="22"/>
      <c r="O211" s="19"/>
      <c r="P211" s="18"/>
    </row>
    <row r="212" spans="1:16" ht="15.75">
      <c r="A212" s="10"/>
      <c r="B212" s="10"/>
      <c r="C212" s="24" t="str">
        <f>B212 &amp; COUNTIF($B$8:B212,B212)</f>
        <v>0</v>
      </c>
      <c r="D212" s="10"/>
      <c r="E212" s="10"/>
      <c r="F212" s="10"/>
      <c r="G212" s="10"/>
      <c r="H212" s="10"/>
      <c r="I212" s="3" t="str">
        <f>IF(A212&lt;&gt;"",VLOOKUP(B212,General!$B$7:$I$5000,8,0),"")</f>
        <v/>
      </c>
      <c r="J212" s="10"/>
      <c r="K212" s="9">
        <f>IF(Entregas!A212&lt;&gt;"",VLOOKUP(B212,General!$B$7:$J$5000,9,0),)</f>
        <v>0</v>
      </c>
      <c r="L212" s="10"/>
      <c r="M212" s="15">
        <f t="shared" si="4"/>
        <v>0</v>
      </c>
      <c r="N212" s="22"/>
      <c r="O212" s="19"/>
      <c r="P212" s="18"/>
    </row>
    <row r="213" spans="1:16" ht="15.75">
      <c r="A213" s="10"/>
      <c r="B213" s="10"/>
      <c r="C213" s="24" t="str">
        <f>B213 &amp; COUNTIF($B$8:B213,B213)</f>
        <v>0</v>
      </c>
      <c r="D213" s="10"/>
      <c r="E213" s="10"/>
      <c r="F213" s="10"/>
      <c r="G213" s="10"/>
      <c r="H213" s="10"/>
      <c r="I213" s="3" t="str">
        <f>IF(A213&lt;&gt;"",VLOOKUP(B213,General!$B$7:$I$5000,8,0),"")</f>
        <v/>
      </c>
      <c r="J213" s="10"/>
      <c r="K213" s="9">
        <f>IF(Entregas!A213&lt;&gt;"",VLOOKUP(B213,General!$B$7:$J$5000,9,0),)</f>
        <v>0</v>
      </c>
      <c r="L213" s="10"/>
      <c r="M213" s="15">
        <f t="shared" si="4"/>
        <v>0</v>
      </c>
      <c r="N213" s="22"/>
      <c r="O213" s="19"/>
      <c r="P213" s="18"/>
    </row>
    <row r="214" spans="1:16" ht="15.75">
      <c r="A214" s="10"/>
      <c r="B214" s="10"/>
      <c r="C214" s="24" t="str">
        <f>B214 &amp; COUNTIF($B$8:B214,B214)</f>
        <v>0</v>
      </c>
      <c r="D214" s="10"/>
      <c r="E214" s="10"/>
      <c r="F214" s="10"/>
      <c r="G214" s="10"/>
      <c r="H214" s="10"/>
      <c r="I214" s="3" t="str">
        <f>IF(A214&lt;&gt;"",VLOOKUP(B214,General!$B$7:$I$5000,8,0),"")</f>
        <v/>
      </c>
      <c r="J214" s="10"/>
      <c r="K214" s="9">
        <f>IF(Entregas!A214&lt;&gt;"",VLOOKUP(B214,General!$B$7:$J$5000,9,0),)</f>
        <v>0</v>
      </c>
      <c r="L214" s="10"/>
      <c r="M214" s="15">
        <f t="shared" si="4"/>
        <v>0</v>
      </c>
      <c r="N214" s="22"/>
      <c r="O214" s="19"/>
      <c r="P214" s="18"/>
    </row>
    <row r="215" spans="1:16" ht="15.75">
      <c r="A215" s="10"/>
      <c r="B215" s="10"/>
      <c r="C215" s="24" t="str">
        <f>B215 &amp; COUNTIF($B$8:B215,B215)</f>
        <v>0</v>
      </c>
      <c r="D215" s="10"/>
      <c r="E215" s="10"/>
      <c r="F215" s="10"/>
      <c r="G215" s="10"/>
      <c r="H215" s="10"/>
      <c r="I215" s="3" t="str">
        <f>IF(A215&lt;&gt;"",VLOOKUP(B215,General!$B$7:$I$5000,8,0),"")</f>
        <v/>
      </c>
      <c r="J215" s="10"/>
      <c r="K215" s="9">
        <f>IF(Entregas!A215&lt;&gt;"",VLOOKUP(B215,General!$B$7:$J$5000,9,0),)</f>
        <v>0</v>
      </c>
      <c r="L215" s="10"/>
      <c r="M215" s="15">
        <f t="shared" si="4"/>
        <v>0</v>
      </c>
      <c r="N215" s="22"/>
      <c r="O215" s="19"/>
      <c r="P215" s="18"/>
    </row>
    <row r="216" spans="1:16" ht="15.75">
      <c r="A216" s="10"/>
      <c r="B216" s="10"/>
      <c r="C216" s="24" t="str">
        <f>B216 &amp; COUNTIF($B$8:B216,B216)</f>
        <v>0</v>
      </c>
      <c r="D216" s="10"/>
      <c r="E216" s="10"/>
      <c r="F216" s="10"/>
      <c r="G216" s="10"/>
      <c r="H216" s="10"/>
      <c r="I216" s="3" t="str">
        <f>IF(A216&lt;&gt;"",VLOOKUP(B216,General!$B$7:$I$5000,8,0),"")</f>
        <v/>
      </c>
      <c r="J216" s="10"/>
      <c r="K216" s="9">
        <f>IF(Entregas!A216&lt;&gt;"",VLOOKUP(B216,General!$B$7:$J$5000,9,0),)</f>
        <v>0</v>
      </c>
      <c r="L216" s="10"/>
      <c r="M216" s="15">
        <f t="shared" si="4"/>
        <v>0</v>
      </c>
      <c r="N216" s="22"/>
      <c r="O216" s="19"/>
      <c r="P216" s="18"/>
    </row>
    <row r="217" spans="1:16" ht="15.75">
      <c r="A217" s="10"/>
      <c r="B217" s="10"/>
      <c r="C217" s="24" t="str">
        <f>B217 &amp; COUNTIF($B$8:B217,B217)</f>
        <v>0</v>
      </c>
      <c r="D217" s="10"/>
      <c r="E217" s="10"/>
      <c r="F217" s="10"/>
      <c r="G217" s="10"/>
      <c r="H217" s="10"/>
      <c r="I217" s="3" t="str">
        <f>IF(A217&lt;&gt;"",VLOOKUP(B217,General!$B$7:$I$5000,8,0),"")</f>
        <v/>
      </c>
      <c r="J217" s="10"/>
      <c r="K217" s="9">
        <f>IF(Entregas!A217&lt;&gt;"",VLOOKUP(B217,General!$B$7:$J$5000,9,0),)</f>
        <v>0</v>
      </c>
      <c r="L217" s="10"/>
      <c r="M217" s="15">
        <f t="shared" si="4"/>
        <v>0</v>
      </c>
      <c r="N217" s="22"/>
      <c r="O217" s="19"/>
      <c r="P217" s="18"/>
    </row>
    <row r="218" spans="1:16" ht="15.75">
      <c r="A218" s="10"/>
      <c r="B218" s="10"/>
      <c r="C218" s="24" t="str">
        <f>B218 &amp; COUNTIF($B$8:B218,B218)</f>
        <v>0</v>
      </c>
      <c r="D218" s="10"/>
      <c r="E218" s="10"/>
      <c r="F218" s="10"/>
      <c r="G218" s="10"/>
      <c r="H218" s="10"/>
      <c r="I218" s="3" t="str">
        <f>IF(A218&lt;&gt;"",VLOOKUP(B218,General!$B$7:$I$5000,8,0),"")</f>
        <v/>
      </c>
      <c r="J218" s="10"/>
      <c r="K218" s="9">
        <f>IF(Entregas!A218&lt;&gt;"",VLOOKUP(B218,General!$B$7:$J$5000,9,0),)</f>
        <v>0</v>
      </c>
      <c r="L218" s="10"/>
      <c r="M218" s="15">
        <f t="shared" si="4"/>
        <v>0</v>
      </c>
      <c r="N218" s="22"/>
      <c r="O218" s="19"/>
      <c r="P218" s="18"/>
    </row>
    <row r="219" spans="1:16" ht="15.75">
      <c r="A219" s="10"/>
      <c r="B219" s="10"/>
      <c r="C219" s="24" t="str">
        <f>B219 &amp; COUNTIF($B$8:B219,B219)</f>
        <v>0</v>
      </c>
      <c r="D219" s="10"/>
      <c r="E219" s="10"/>
      <c r="F219" s="10"/>
      <c r="G219" s="10"/>
      <c r="H219" s="10"/>
      <c r="I219" s="3" t="str">
        <f>IF(A219&lt;&gt;"",VLOOKUP(B219,General!$B$7:$I$5000,8,0),"")</f>
        <v/>
      </c>
      <c r="J219" s="10"/>
      <c r="K219" s="9">
        <f>IF(Entregas!A219&lt;&gt;"",VLOOKUP(B219,General!$B$7:$J$5000,9,0),)</f>
        <v>0</v>
      </c>
      <c r="L219" s="10"/>
      <c r="M219" s="15">
        <f t="shared" si="4"/>
        <v>0</v>
      </c>
      <c r="N219" s="22"/>
      <c r="O219" s="19"/>
      <c r="P219" s="18"/>
    </row>
    <row r="220" spans="1:16" ht="15.75">
      <c r="A220" s="10"/>
      <c r="B220" s="10"/>
      <c r="C220" s="24" t="str">
        <f>B220 &amp; COUNTIF($B$8:B220,B220)</f>
        <v>0</v>
      </c>
      <c r="D220" s="10"/>
      <c r="E220" s="10"/>
      <c r="F220" s="10"/>
      <c r="G220" s="10"/>
      <c r="H220" s="10"/>
      <c r="I220" s="3" t="str">
        <f>IF(A220&lt;&gt;"",VLOOKUP(B220,General!$B$7:$I$5000,8,0),"")</f>
        <v/>
      </c>
      <c r="J220" s="10"/>
      <c r="K220" s="9">
        <f>IF(Entregas!A220&lt;&gt;"",VLOOKUP(B220,General!$B$7:$J$5000,9,0),)</f>
        <v>0</v>
      </c>
      <c r="L220" s="10"/>
      <c r="M220" s="15">
        <f t="shared" si="4"/>
        <v>0</v>
      </c>
      <c r="N220" s="22"/>
      <c r="O220" s="19"/>
      <c r="P220" s="18"/>
    </row>
    <row r="221" spans="1:16" ht="15.75">
      <c r="A221" s="10"/>
      <c r="B221" s="10"/>
      <c r="C221" s="24" t="str">
        <f>B221 &amp; COUNTIF($B$8:B221,B221)</f>
        <v>0</v>
      </c>
      <c r="D221" s="10"/>
      <c r="E221" s="10"/>
      <c r="F221" s="10"/>
      <c r="G221" s="10"/>
      <c r="H221" s="10"/>
      <c r="I221" s="3" t="str">
        <f>IF(A221&lt;&gt;"",VLOOKUP(B221,General!$B$7:$I$5000,8,0),"")</f>
        <v/>
      </c>
      <c r="J221" s="10"/>
      <c r="K221" s="9">
        <f>IF(Entregas!A221&lt;&gt;"",VLOOKUP(B221,General!$B$7:$J$5000,9,0),)</f>
        <v>0</v>
      </c>
      <c r="L221" s="10"/>
      <c r="M221" s="15">
        <f t="shared" si="4"/>
        <v>0</v>
      </c>
      <c r="N221" s="22"/>
      <c r="O221" s="19"/>
      <c r="P221" s="18"/>
    </row>
    <row r="222" spans="1:16" ht="15.75">
      <c r="A222" s="10"/>
      <c r="B222" s="10"/>
      <c r="C222" s="24" t="str">
        <f>B222 &amp; COUNTIF($B$8:B222,B222)</f>
        <v>0</v>
      </c>
      <c r="D222" s="10"/>
      <c r="E222" s="10"/>
      <c r="F222" s="10"/>
      <c r="G222" s="10"/>
      <c r="H222" s="10"/>
      <c r="I222" s="3" t="str">
        <f>IF(A222&lt;&gt;"",VLOOKUP(B222,General!$B$7:$I$5000,8,0),"")</f>
        <v/>
      </c>
      <c r="J222" s="10"/>
      <c r="K222" s="9">
        <f>IF(Entregas!A222&lt;&gt;"",VLOOKUP(B222,General!$B$7:$J$5000,9,0),)</f>
        <v>0</v>
      </c>
      <c r="L222" s="10"/>
      <c r="M222" s="15">
        <f t="shared" si="4"/>
        <v>0</v>
      </c>
      <c r="N222" s="22"/>
      <c r="O222" s="19"/>
      <c r="P222" s="18"/>
    </row>
    <row r="223" spans="1:16" ht="15.75">
      <c r="A223" s="10"/>
      <c r="B223" s="10"/>
      <c r="C223" s="24" t="str">
        <f>B223 &amp; COUNTIF($B$8:B223,B223)</f>
        <v>0</v>
      </c>
      <c r="D223" s="10"/>
      <c r="E223" s="10"/>
      <c r="F223" s="10"/>
      <c r="G223" s="10"/>
      <c r="H223" s="10"/>
      <c r="I223" s="3" t="str">
        <f>IF(A223&lt;&gt;"",VLOOKUP(B223,General!$B$7:$I$5000,8,0),"")</f>
        <v/>
      </c>
      <c r="J223" s="10"/>
      <c r="K223" s="9">
        <f>IF(Entregas!A223&lt;&gt;"",VLOOKUP(B223,General!$B$7:$J$5000,9,0),)</f>
        <v>0</v>
      </c>
      <c r="L223" s="10"/>
      <c r="M223" s="15">
        <f t="shared" si="4"/>
        <v>0</v>
      </c>
      <c r="N223" s="22"/>
      <c r="O223" s="19"/>
      <c r="P223" s="18"/>
    </row>
    <row r="224" spans="1:16" ht="15.75">
      <c r="A224" s="10"/>
      <c r="B224" s="10"/>
      <c r="C224" s="24" t="str">
        <f>B224 &amp; COUNTIF($B$8:B224,B224)</f>
        <v>0</v>
      </c>
      <c r="D224" s="10"/>
      <c r="E224" s="10"/>
      <c r="F224" s="10"/>
      <c r="G224" s="10"/>
      <c r="H224" s="10"/>
      <c r="I224" s="3" t="str">
        <f>IF(A224&lt;&gt;"",VLOOKUP(B224,General!$B$7:$I$5000,8,0),"")</f>
        <v/>
      </c>
      <c r="J224" s="10"/>
      <c r="K224" s="9">
        <f>IF(Entregas!A224&lt;&gt;"",VLOOKUP(B224,General!$B$7:$J$5000,9,0),)</f>
        <v>0</v>
      </c>
      <c r="L224" s="10"/>
      <c r="M224" s="15">
        <f t="shared" si="4"/>
        <v>0</v>
      </c>
      <c r="N224" s="22"/>
      <c r="O224" s="19"/>
      <c r="P224" s="18"/>
    </row>
    <row r="225" spans="1:16" ht="15.75">
      <c r="A225" s="10"/>
      <c r="B225" s="10"/>
      <c r="C225" s="24" t="str">
        <f>B225 &amp; COUNTIF($B$8:B225,B225)</f>
        <v>0</v>
      </c>
      <c r="D225" s="10"/>
      <c r="E225" s="10"/>
      <c r="F225" s="10"/>
      <c r="G225" s="10"/>
      <c r="H225" s="10"/>
      <c r="I225" s="3" t="str">
        <f>IF(A225&lt;&gt;"",VLOOKUP(B225,General!$B$7:$I$5000,8,0),"")</f>
        <v/>
      </c>
      <c r="J225" s="10"/>
      <c r="K225" s="9">
        <f>IF(Entregas!A225&lt;&gt;"",VLOOKUP(B225,General!$B$7:$J$5000,9,0),)</f>
        <v>0</v>
      </c>
      <c r="L225" s="10"/>
      <c r="M225" s="15">
        <f t="shared" si="4"/>
        <v>0</v>
      </c>
      <c r="N225" s="22"/>
      <c r="O225" s="19"/>
      <c r="P225" s="18"/>
    </row>
    <row r="226" spans="1:16" ht="15.75">
      <c r="A226" s="10"/>
      <c r="B226" s="10"/>
      <c r="C226" s="24" t="str">
        <f>B226 &amp; COUNTIF($B$8:B226,B226)</f>
        <v>0</v>
      </c>
      <c r="D226" s="10"/>
      <c r="E226" s="10"/>
      <c r="F226" s="10"/>
      <c r="G226" s="10"/>
      <c r="H226" s="10"/>
      <c r="I226" s="3" t="str">
        <f>IF(A226&lt;&gt;"",VLOOKUP(B226,General!$B$7:$I$5000,8,0),"")</f>
        <v/>
      </c>
      <c r="J226" s="10"/>
      <c r="K226" s="9">
        <f>IF(Entregas!A226&lt;&gt;"",VLOOKUP(B226,General!$B$7:$J$5000,9,0),)</f>
        <v>0</v>
      </c>
      <c r="L226" s="10"/>
      <c r="M226" s="15">
        <f t="shared" si="4"/>
        <v>0</v>
      </c>
      <c r="N226" s="22"/>
      <c r="O226" s="19"/>
      <c r="P226" s="18"/>
    </row>
    <row r="227" spans="1:16" ht="15.75">
      <c r="A227" s="10"/>
      <c r="B227" s="10"/>
      <c r="C227" s="24" t="str">
        <f>B227 &amp; COUNTIF($B$8:B227,B227)</f>
        <v>0</v>
      </c>
      <c r="D227" s="10"/>
      <c r="E227" s="10"/>
      <c r="F227" s="10"/>
      <c r="G227" s="10"/>
      <c r="H227" s="10"/>
      <c r="I227" s="3" t="str">
        <f>IF(A227&lt;&gt;"",VLOOKUP(B227,General!$B$7:$I$5000,8,0),"")</f>
        <v/>
      </c>
      <c r="J227" s="10"/>
      <c r="K227" s="9">
        <f>IF(Entregas!A227&lt;&gt;"",VLOOKUP(B227,General!$B$7:$J$5000,9,0),)</f>
        <v>0</v>
      </c>
      <c r="L227" s="10"/>
      <c r="M227" s="15">
        <f t="shared" si="4"/>
        <v>0</v>
      </c>
      <c r="N227" s="22"/>
      <c r="O227" s="19"/>
      <c r="P227" s="18"/>
    </row>
    <row r="228" spans="1:16" ht="15.75">
      <c r="A228" s="10"/>
      <c r="B228" s="10"/>
      <c r="C228" s="24" t="str">
        <f>B228 &amp; COUNTIF($B$8:B228,B228)</f>
        <v>0</v>
      </c>
      <c r="D228" s="10"/>
      <c r="E228" s="10"/>
      <c r="F228" s="10"/>
      <c r="G228" s="10"/>
      <c r="H228" s="10"/>
      <c r="I228" s="3" t="str">
        <f>IF(A228&lt;&gt;"",VLOOKUP(B228,General!$B$7:$I$5000,8,0),"")</f>
        <v/>
      </c>
      <c r="J228" s="10"/>
      <c r="K228" s="9">
        <f>IF(Entregas!A228&lt;&gt;"",VLOOKUP(B228,General!$B$7:$J$5000,9,0),)</f>
        <v>0</v>
      </c>
      <c r="L228" s="10"/>
      <c r="M228" s="15">
        <f t="shared" si="4"/>
        <v>0</v>
      </c>
      <c r="N228" s="22"/>
      <c r="O228" s="19"/>
      <c r="P228" s="18"/>
    </row>
    <row r="229" spans="1:16" ht="15.75">
      <c r="A229" s="10"/>
      <c r="B229" s="10"/>
      <c r="C229" s="24" t="str">
        <f>B229 &amp; COUNTIF($B$8:B229,B229)</f>
        <v>0</v>
      </c>
      <c r="D229" s="10"/>
      <c r="E229" s="10"/>
      <c r="F229" s="10"/>
      <c r="G229" s="10"/>
      <c r="H229" s="10"/>
      <c r="I229" s="3" t="str">
        <f>IF(A229&lt;&gt;"",VLOOKUP(B229,General!$B$7:$I$5000,8,0),"")</f>
        <v/>
      </c>
      <c r="J229" s="10"/>
      <c r="K229" s="9">
        <f>IF(Entregas!A229&lt;&gt;"",VLOOKUP(B229,General!$B$7:$J$5000,9,0),)</f>
        <v>0</v>
      </c>
      <c r="L229" s="10"/>
      <c r="M229" s="15">
        <f t="shared" si="4"/>
        <v>0</v>
      </c>
      <c r="N229" s="22"/>
      <c r="O229" s="19"/>
      <c r="P229" s="18"/>
    </row>
    <row r="230" spans="1:16" ht="15.75">
      <c r="A230" s="10"/>
      <c r="B230" s="10"/>
      <c r="C230" s="24" t="str">
        <f>B230 &amp; COUNTIF($B$8:B230,B230)</f>
        <v>0</v>
      </c>
      <c r="D230" s="10"/>
      <c r="E230" s="10"/>
      <c r="F230" s="10"/>
      <c r="G230" s="10"/>
      <c r="H230" s="10"/>
      <c r="I230" s="3" t="str">
        <f>IF(A230&lt;&gt;"",VLOOKUP(B230,General!$B$7:$I$5000,8,0),"")</f>
        <v/>
      </c>
      <c r="J230" s="10"/>
      <c r="K230" s="9">
        <f>IF(Entregas!A230&lt;&gt;"",VLOOKUP(B230,General!$B$7:$J$5000,9,0),)</f>
        <v>0</v>
      </c>
      <c r="L230" s="10"/>
      <c r="M230" s="15">
        <f t="shared" si="4"/>
        <v>0</v>
      </c>
      <c r="N230" s="22"/>
      <c r="O230" s="19"/>
      <c r="P230" s="18"/>
    </row>
    <row r="231" spans="1:16" ht="15.75">
      <c r="A231" s="10"/>
      <c r="B231" s="10"/>
      <c r="C231" s="24" t="str">
        <f>B231 &amp; COUNTIF($B$8:B231,B231)</f>
        <v>0</v>
      </c>
      <c r="D231" s="10"/>
      <c r="E231" s="10"/>
      <c r="F231" s="10"/>
      <c r="G231" s="10"/>
      <c r="H231" s="10"/>
      <c r="I231" s="3" t="str">
        <f>IF(A231&lt;&gt;"",VLOOKUP(B231,General!$B$7:$I$5000,8,0),"")</f>
        <v/>
      </c>
      <c r="J231" s="10"/>
      <c r="K231" s="9">
        <f>IF(Entregas!A231&lt;&gt;"",VLOOKUP(B231,General!$B$7:$J$5000,9,0),)</f>
        <v>0</v>
      </c>
      <c r="L231" s="10"/>
      <c r="M231" s="15">
        <f t="shared" si="4"/>
        <v>0</v>
      </c>
      <c r="N231" s="22"/>
      <c r="O231" s="19"/>
      <c r="P231" s="18"/>
    </row>
    <row r="232" spans="1:16" ht="15.75">
      <c r="A232" s="10"/>
      <c r="B232" s="10"/>
      <c r="C232" s="24" t="str">
        <f>B232 &amp; COUNTIF($B$8:B232,B232)</f>
        <v>0</v>
      </c>
      <c r="D232" s="10"/>
      <c r="E232" s="10"/>
      <c r="F232" s="10"/>
      <c r="G232" s="10"/>
      <c r="H232" s="10"/>
      <c r="I232" s="3" t="str">
        <f>IF(A232&lt;&gt;"",VLOOKUP(B232,General!$B$7:$I$5000,8,0),"")</f>
        <v/>
      </c>
      <c r="J232" s="10"/>
      <c r="K232" s="9">
        <f>IF(Entregas!A232&lt;&gt;"",VLOOKUP(B232,General!$B$7:$J$5000,9,0),)</f>
        <v>0</v>
      </c>
      <c r="L232" s="10"/>
      <c r="M232" s="15">
        <f t="shared" si="4"/>
        <v>0</v>
      </c>
      <c r="N232" s="22"/>
      <c r="O232" s="19"/>
      <c r="P232" s="18"/>
    </row>
    <row r="233" spans="1:16" ht="15.75">
      <c r="A233" s="10"/>
      <c r="B233" s="10"/>
      <c r="C233" s="24" t="str">
        <f>B233 &amp; COUNTIF($B$8:B233,B233)</f>
        <v>0</v>
      </c>
      <c r="D233" s="10"/>
      <c r="E233" s="10"/>
      <c r="F233" s="10"/>
      <c r="G233" s="10"/>
      <c r="H233" s="10"/>
      <c r="I233" s="3" t="str">
        <f>IF(A233&lt;&gt;"",VLOOKUP(B233,General!$B$7:$I$5000,8,0),"")</f>
        <v/>
      </c>
      <c r="J233" s="10"/>
      <c r="K233" s="9">
        <f>IF(Entregas!A233&lt;&gt;"",VLOOKUP(B233,General!$B$7:$J$5000,9,0),)</f>
        <v>0</v>
      </c>
      <c r="L233" s="10"/>
      <c r="M233" s="15">
        <f t="shared" si="4"/>
        <v>0</v>
      </c>
      <c r="N233" s="22"/>
      <c r="O233" s="19"/>
      <c r="P233" s="18"/>
    </row>
    <row r="234" spans="1:16" ht="15.75">
      <c r="A234" s="10"/>
      <c r="B234" s="10"/>
      <c r="C234" s="24" t="str">
        <f>B234 &amp; COUNTIF($B$8:B234,B234)</f>
        <v>0</v>
      </c>
      <c r="D234" s="10"/>
      <c r="E234" s="10"/>
      <c r="F234" s="10"/>
      <c r="G234" s="10"/>
      <c r="H234" s="10"/>
      <c r="I234" s="3" t="str">
        <f>IF(A234&lt;&gt;"",VLOOKUP(B234,General!$B$7:$I$5000,8,0),"")</f>
        <v/>
      </c>
      <c r="J234" s="10"/>
      <c r="K234" s="9">
        <f>IF(Entregas!A234&lt;&gt;"",VLOOKUP(B234,General!$B$7:$J$5000,9,0),)</f>
        <v>0</v>
      </c>
      <c r="L234" s="10"/>
      <c r="M234" s="15">
        <f t="shared" si="4"/>
        <v>0</v>
      </c>
      <c r="N234" s="22"/>
      <c r="O234" s="19"/>
      <c r="P234" s="18"/>
    </row>
    <row r="235" spans="1:16" ht="15.75">
      <c r="A235" s="10"/>
      <c r="B235" s="10"/>
      <c r="C235" s="24" t="str">
        <f>B235 &amp; COUNTIF($B$8:B235,B235)</f>
        <v>0</v>
      </c>
      <c r="D235" s="10"/>
      <c r="E235" s="10"/>
      <c r="F235" s="10"/>
      <c r="G235" s="10"/>
      <c r="H235" s="10"/>
      <c r="I235" s="3" t="str">
        <f>IF(A235&lt;&gt;"",VLOOKUP(B235,General!$B$7:$I$5000,8,0),"")</f>
        <v/>
      </c>
      <c r="J235" s="10"/>
      <c r="K235" s="9">
        <f>IF(Entregas!A235&lt;&gt;"",VLOOKUP(B235,General!$B$7:$J$5000,9,0),)</f>
        <v>0</v>
      </c>
      <c r="L235" s="10"/>
      <c r="M235" s="15">
        <f t="shared" si="4"/>
        <v>0</v>
      </c>
      <c r="N235" s="22"/>
      <c r="O235" s="19"/>
      <c r="P235" s="18"/>
    </row>
    <row r="236" spans="1:16" ht="15.75">
      <c r="A236" s="10"/>
      <c r="B236" s="10"/>
      <c r="C236" s="24" t="str">
        <f>B236 &amp; COUNTIF($B$8:B236,B236)</f>
        <v>0</v>
      </c>
      <c r="D236" s="10"/>
      <c r="E236" s="10"/>
      <c r="F236" s="10"/>
      <c r="G236" s="10"/>
      <c r="H236" s="10"/>
      <c r="I236" s="3" t="str">
        <f>IF(A236&lt;&gt;"",VLOOKUP(B236,General!$B$7:$I$5000,8,0),"")</f>
        <v/>
      </c>
      <c r="J236" s="10"/>
      <c r="K236" s="9">
        <f>IF(Entregas!A236&lt;&gt;"",VLOOKUP(B236,General!$B$7:$J$5000,9,0),)</f>
        <v>0</v>
      </c>
      <c r="L236" s="10"/>
      <c r="M236" s="15">
        <f t="shared" si="4"/>
        <v>0</v>
      </c>
      <c r="N236" s="22"/>
      <c r="O236" s="19"/>
      <c r="P236" s="18"/>
    </row>
    <row r="237" spans="1:16" ht="15.75">
      <c r="A237" s="10"/>
      <c r="B237" s="10"/>
      <c r="C237" s="24" t="str">
        <f>B237 &amp; COUNTIF($B$8:B237,B237)</f>
        <v>0</v>
      </c>
      <c r="D237" s="10"/>
      <c r="E237" s="10"/>
      <c r="F237" s="10"/>
      <c r="G237" s="10"/>
      <c r="H237" s="10"/>
      <c r="I237" s="3" t="str">
        <f>IF(A237&lt;&gt;"",VLOOKUP(B237,General!$B$7:$I$5000,8,0),"")</f>
        <v/>
      </c>
      <c r="J237" s="10"/>
      <c r="K237" s="9">
        <f>IF(Entregas!A237&lt;&gt;"",VLOOKUP(B237,General!$B$7:$J$5000,9,0),)</f>
        <v>0</v>
      </c>
      <c r="L237" s="10"/>
      <c r="M237" s="15">
        <f t="shared" si="4"/>
        <v>0</v>
      </c>
      <c r="N237" s="22"/>
      <c r="O237" s="19"/>
      <c r="P237" s="18"/>
    </row>
    <row r="238" spans="1:16" ht="15.75">
      <c r="A238" s="10"/>
      <c r="B238" s="10"/>
      <c r="C238" s="24" t="str">
        <f>B238 &amp; COUNTIF($B$8:B238,B238)</f>
        <v>0</v>
      </c>
      <c r="D238" s="10"/>
      <c r="E238" s="10"/>
      <c r="F238" s="10"/>
      <c r="G238" s="10"/>
      <c r="H238" s="10"/>
      <c r="I238" s="3" t="str">
        <f>IF(A238&lt;&gt;"",VLOOKUP(B238,General!$B$7:$I$5000,8,0),"")</f>
        <v/>
      </c>
      <c r="J238" s="10"/>
      <c r="K238" s="9">
        <f>IF(Entregas!A238&lt;&gt;"",VLOOKUP(B238,General!$B$7:$J$5000,9,0),)</f>
        <v>0</v>
      </c>
      <c r="L238" s="10"/>
      <c r="M238" s="15">
        <f t="shared" si="4"/>
        <v>0</v>
      </c>
      <c r="N238" s="22"/>
      <c r="O238" s="19"/>
      <c r="P238" s="18"/>
    </row>
    <row r="239" spans="1:16" ht="15.75">
      <c r="A239" s="10"/>
      <c r="B239" s="10"/>
      <c r="C239" s="24" t="str">
        <f>B239 &amp; COUNTIF($B$8:B239,B239)</f>
        <v>0</v>
      </c>
      <c r="D239" s="10"/>
      <c r="E239" s="10"/>
      <c r="F239" s="10"/>
      <c r="G239" s="10"/>
      <c r="H239" s="10"/>
      <c r="I239" s="3" t="str">
        <f>IF(A239&lt;&gt;"",VLOOKUP(B239,General!$B$7:$I$5000,8,0),"")</f>
        <v/>
      </c>
      <c r="J239" s="10"/>
      <c r="K239" s="9">
        <f>IF(Entregas!A239&lt;&gt;"",VLOOKUP(B239,General!$B$7:$J$5000,9,0),)</f>
        <v>0</v>
      </c>
      <c r="L239" s="10"/>
      <c r="M239" s="15">
        <f t="shared" si="4"/>
        <v>0</v>
      </c>
      <c r="N239" s="22"/>
      <c r="O239" s="19"/>
      <c r="P239" s="18"/>
    </row>
    <row r="240" spans="1:16" ht="15.75">
      <c r="A240" s="10"/>
      <c r="B240" s="10"/>
      <c r="C240" s="24" t="str">
        <f>B240 &amp; COUNTIF($B$8:B240,B240)</f>
        <v>0</v>
      </c>
      <c r="D240" s="10"/>
      <c r="E240" s="10"/>
      <c r="F240" s="10"/>
      <c r="G240" s="10"/>
      <c r="H240" s="10"/>
      <c r="I240" s="3" t="str">
        <f>IF(A240&lt;&gt;"",VLOOKUP(B240,General!$B$7:$I$5000,8,0),"")</f>
        <v/>
      </c>
      <c r="J240" s="10"/>
      <c r="K240" s="9">
        <f>IF(Entregas!A240&lt;&gt;"",VLOOKUP(B240,General!$B$7:$J$5000,9,0),)</f>
        <v>0</v>
      </c>
      <c r="L240" s="10"/>
      <c r="M240" s="15">
        <f t="shared" si="4"/>
        <v>0</v>
      </c>
      <c r="N240" s="22"/>
      <c r="O240" s="19"/>
      <c r="P240" s="18"/>
    </row>
    <row r="241" spans="1:16" ht="15.75">
      <c r="A241" s="10"/>
      <c r="B241" s="10"/>
      <c r="C241" s="24" t="str">
        <f>B241 &amp; COUNTIF($B$8:B241,B241)</f>
        <v>0</v>
      </c>
      <c r="D241" s="10"/>
      <c r="E241" s="10"/>
      <c r="F241" s="10"/>
      <c r="G241" s="10"/>
      <c r="H241" s="10"/>
      <c r="I241" s="3" t="str">
        <f>IF(A241&lt;&gt;"",VLOOKUP(B241,General!$B$7:$I$5000,8,0),"")</f>
        <v/>
      </c>
      <c r="J241" s="10"/>
      <c r="K241" s="9">
        <f>IF(Entregas!A241&lt;&gt;"",VLOOKUP(B241,General!$B$7:$J$5000,9,0),)</f>
        <v>0</v>
      </c>
      <c r="L241" s="10"/>
      <c r="M241" s="15">
        <f t="shared" si="4"/>
        <v>0</v>
      </c>
      <c r="N241" s="22"/>
      <c r="O241" s="19"/>
      <c r="P241" s="18"/>
    </row>
    <row r="242" spans="1:16" ht="15.75">
      <c r="A242" s="10"/>
      <c r="B242" s="10"/>
      <c r="C242" s="24" t="str">
        <f>B242 &amp; COUNTIF($B$8:B242,B242)</f>
        <v>0</v>
      </c>
      <c r="D242" s="10"/>
      <c r="E242" s="10"/>
      <c r="F242" s="10"/>
      <c r="G242" s="10"/>
      <c r="H242" s="10"/>
      <c r="I242" s="3" t="str">
        <f>IF(A242&lt;&gt;"",VLOOKUP(B242,General!$B$7:$I$5000,8,0),"")</f>
        <v/>
      </c>
      <c r="J242" s="10"/>
      <c r="K242" s="9">
        <f>IF(Entregas!A242&lt;&gt;"",VLOOKUP(B242,General!$B$7:$J$5000,9,0),)</f>
        <v>0</v>
      </c>
      <c r="L242" s="10"/>
      <c r="M242" s="15">
        <f t="shared" si="4"/>
        <v>0</v>
      </c>
      <c r="N242" s="22"/>
      <c r="O242" s="19"/>
      <c r="P242" s="18"/>
    </row>
    <row r="243" spans="1:16" ht="15.75">
      <c r="A243" s="10"/>
      <c r="B243" s="10"/>
      <c r="C243" s="24" t="str">
        <f>B243 &amp; COUNTIF($B$8:B243,B243)</f>
        <v>0</v>
      </c>
      <c r="D243" s="10"/>
      <c r="E243" s="10"/>
      <c r="F243" s="10"/>
      <c r="G243" s="10"/>
      <c r="H243" s="10"/>
      <c r="I243" s="3" t="str">
        <f>IF(A243&lt;&gt;"",VLOOKUP(B243,General!$B$7:$I$5000,8,0),"")</f>
        <v/>
      </c>
      <c r="J243" s="10"/>
      <c r="K243" s="9">
        <f>IF(Entregas!A243&lt;&gt;"",VLOOKUP(B243,General!$B$7:$J$5000,9,0),)</f>
        <v>0</v>
      </c>
      <c r="L243" s="10"/>
      <c r="M243" s="15">
        <f t="shared" si="4"/>
        <v>0</v>
      </c>
      <c r="N243" s="22"/>
      <c r="O243" s="19"/>
      <c r="P243" s="18"/>
    </row>
    <row r="244" spans="1:16" ht="15.75">
      <c r="A244" s="10"/>
      <c r="B244" s="10"/>
      <c r="C244" s="24" t="str">
        <f>B244 &amp; COUNTIF($B$8:B244,B244)</f>
        <v>0</v>
      </c>
      <c r="D244" s="10"/>
      <c r="E244" s="10"/>
      <c r="F244" s="10"/>
      <c r="G244" s="10"/>
      <c r="H244" s="10"/>
      <c r="I244" s="3" t="str">
        <f>IF(A244&lt;&gt;"",VLOOKUP(B244,General!$B$7:$I$5000,8,0),"")</f>
        <v/>
      </c>
      <c r="J244" s="10"/>
      <c r="K244" s="9">
        <f>IF(Entregas!A244&lt;&gt;"",VLOOKUP(B244,General!$B$7:$J$5000,9,0),)</f>
        <v>0</v>
      </c>
      <c r="L244" s="10"/>
      <c r="M244" s="15">
        <f t="shared" si="4"/>
        <v>0</v>
      </c>
      <c r="N244" s="22"/>
      <c r="O244" s="19"/>
      <c r="P244" s="18"/>
    </row>
    <row r="245" spans="1:16" ht="15.75">
      <c r="A245" s="10"/>
      <c r="B245" s="10"/>
      <c r="C245" s="24" t="str">
        <f>B245 &amp; COUNTIF($B$8:B245,B245)</f>
        <v>0</v>
      </c>
      <c r="D245" s="10"/>
      <c r="E245" s="10"/>
      <c r="F245" s="10"/>
      <c r="G245" s="10"/>
      <c r="H245" s="10"/>
      <c r="I245" s="3" t="str">
        <f>IF(A245&lt;&gt;"",VLOOKUP(B245,General!$B$7:$I$5000,8,0),"")</f>
        <v/>
      </c>
      <c r="J245" s="10"/>
      <c r="K245" s="9">
        <f>IF(Entregas!A245&lt;&gt;"",VLOOKUP(B245,General!$B$7:$J$5000,9,0),)</f>
        <v>0</v>
      </c>
      <c r="L245" s="10"/>
      <c r="M245" s="15">
        <f t="shared" si="4"/>
        <v>0</v>
      </c>
      <c r="N245" s="22"/>
      <c r="O245" s="19"/>
      <c r="P245" s="18"/>
    </row>
    <row r="246" spans="1:16" ht="15.75">
      <c r="A246" s="10"/>
      <c r="B246" s="10"/>
      <c r="C246" s="24" t="str">
        <f>B246 &amp; COUNTIF($B$8:B246,B246)</f>
        <v>0</v>
      </c>
      <c r="D246" s="10"/>
      <c r="E246" s="10"/>
      <c r="F246" s="10"/>
      <c r="G246" s="10"/>
      <c r="H246" s="10"/>
      <c r="I246" s="3" t="str">
        <f>IF(A246&lt;&gt;"",VLOOKUP(B246,General!$B$7:$I$5000,8,0),"")</f>
        <v/>
      </c>
      <c r="J246" s="10"/>
      <c r="K246" s="9">
        <f>IF(Entregas!A246&lt;&gt;"",VLOOKUP(B246,General!$B$7:$J$5000,9,0),)</f>
        <v>0</v>
      </c>
      <c r="L246" s="10"/>
      <c r="M246" s="15">
        <f t="shared" si="4"/>
        <v>0</v>
      </c>
      <c r="N246" s="22"/>
      <c r="O246" s="19"/>
      <c r="P246" s="18"/>
    </row>
    <row r="247" spans="1:16" ht="15.75">
      <c r="A247" s="10"/>
      <c r="B247" s="10"/>
      <c r="C247" s="24" t="str">
        <f>B247 &amp; COUNTIF($B$8:B247,B247)</f>
        <v>0</v>
      </c>
      <c r="D247" s="10"/>
      <c r="E247" s="10"/>
      <c r="F247" s="10"/>
      <c r="G247" s="10"/>
      <c r="H247" s="10"/>
      <c r="I247" s="3" t="str">
        <f>IF(A247&lt;&gt;"",VLOOKUP(B247,General!$B$7:$I$5000,8,0),"")</f>
        <v/>
      </c>
      <c r="J247" s="10"/>
      <c r="K247" s="9">
        <f>IF(Entregas!A247&lt;&gt;"",VLOOKUP(B247,General!$B$7:$J$5000,9,0),)</f>
        <v>0</v>
      </c>
      <c r="L247" s="10"/>
      <c r="M247" s="15">
        <f t="shared" si="4"/>
        <v>0</v>
      </c>
      <c r="N247" s="22"/>
      <c r="O247" s="19"/>
      <c r="P247" s="18"/>
    </row>
    <row r="248" spans="1:16" ht="15.75">
      <c r="A248" s="10"/>
      <c r="B248" s="10"/>
      <c r="C248" s="24" t="str">
        <f>B248 &amp; COUNTIF($B$8:B248,B248)</f>
        <v>0</v>
      </c>
      <c r="D248" s="10"/>
      <c r="E248" s="10"/>
      <c r="F248" s="10"/>
      <c r="G248" s="10"/>
      <c r="H248" s="10"/>
      <c r="I248" s="3" t="str">
        <f>IF(A248&lt;&gt;"",VLOOKUP(B248,General!$B$7:$I$5000,8,0),"")</f>
        <v/>
      </c>
      <c r="J248" s="10"/>
      <c r="K248" s="9">
        <f>IF(Entregas!A248&lt;&gt;"",VLOOKUP(B248,General!$B$7:$J$5000,9,0),)</f>
        <v>0</v>
      </c>
      <c r="L248" s="10"/>
      <c r="M248" s="15">
        <f t="shared" si="4"/>
        <v>0</v>
      </c>
      <c r="N248" s="22"/>
      <c r="O248" s="19"/>
      <c r="P248" s="18"/>
    </row>
    <row r="249" spans="1:16" ht="15.75">
      <c r="A249" s="10"/>
      <c r="B249" s="10"/>
      <c r="C249" s="24" t="str">
        <f>B249 &amp; COUNTIF($B$8:B249,B249)</f>
        <v>0</v>
      </c>
      <c r="D249" s="10"/>
      <c r="E249" s="10"/>
      <c r="F249" s="10"/>
      <c r="G249" s="10"/>
      <c r="H249" s="10"/>
      <c r="I249" s="3" t="str">
        <f>IF(A249&lt;&gt;"",VLOOKUP(B249,General!$B$7:$I$5000,8,0),"")</f>
        <v/>
      </c>
      <c r="J249" s="10"/>
      <c r="K249" s="9">
        <f>IF(Entregas!A249&lt;&gt;"",VLOOKUP(B249,General!$B$7:$J$5000,9,0),)</f>
        <v>0</v>
      </c>
      <c r="L249" s="10"/>
      <c r="M249" s="15">
        <f t="shared" si="4"/>
        <v>0</v>
      </c>
      <c r="N249" s="22"/>
      <c r="O249" s="19"/>
      <c r="P249" s="18"/>
    </row>
    <row r="250" spans="1:16" ht="15.75">
      <c r="A250" s="10"/>
      <c r="B250" s="10"/>
      <c r="C250" s="24" t="str">
        <f>B250 &amp; COUNTIF($B$8:B250,B250)</f>
        <v>0</v>
      </c>
      <c r="D250" s="10"/>
      <c r="E250" s="10"/>
      <c r="F250" s="10"/>
      <c r="G250" s="10"/>
      <c r="H250" s="10"/>
      <c r="I250" s="3" t="str">
        <f>IF(A250&lt;&gt;"",VLOOKUP(B250,General!$B$7:$I$5000,8,0),"")</f>
        <v/>
      </c>
      <c r="J250" s="10"/>
      <c r="K250" s="9">
        <f>IF(Entregas!A250&lt;&gt;"",VLOOKUP(B250,General!$B$7:$J$5000,9,0),)</f>
        <v>0</v>
      </c>
      <c r="L250" s="10"/>
      <c r="M250" s="15">
        <f t="shared" si="4"/>
        <v>0</v>
      </c>
      <c r="N250" s="22"/>
      <c r="O250" s="19"/>
      <c r="P250" s="18"/>
    </row>
    <row r="251" spans="1:16" ht="15.75">
      <c r="A251" s="10"/>
      <c r="B251" s="10"/>
      <c r="C251" s="24" t="str">
        <f>B251 &amp; COUNTIF($B$8:B251,B251)</f>
        <v>0</v>
      </c>
      <c r="D251" s="10"/>
      <c r="E251" s="10"/>
      <c r="F251" s="10"/>
      <c r="G251" s="10"/>
      <c r="H251" s="10"/>
      <c r="I251" s="3" t="str">
        <f>IF(A251&lt;&gt;"",VLOOKUP(B251,General!$B$7:$I$5000,8,0),"")</f>
        <v/>
      </c>
      <c r="J251" s="10"/>
      <c r="K251" s="9">
        <f>IF(Entregas!A251&lt;&gt;"",VLOOKUP(B251,General!$B$7:$J$5000,9,0),)</f>
        <v>0</v>
      </c>
      <c r="L251" s="10"/>
      <c r="M251" s="15">
        <f t="shared" si="4"/>
        <v>0</v>
      </c>
      <c r="N251" s="22"/>
      <c r="O251" s="19"/>
      <c r="P251" s="18"/>
    </row>
    <row r="252" spans="1:16" ht="15.75">
      <c r="A252" s="10"/>
      <c r="B252" s="10"/>
      <c r="C252" s="24" t="str">
        <f>B252 &amp; COUNTIF($B$8:B252,B252)</f>
        <v>0</v>
      </c>
      <c r="D252" s="10"/>
      <c r="E252" s="10"/>
      <c r="F252" s="10"/>
      <c r="G252" s="10"/>
      <c r="H252" s="10"/>
      <c r="I252" s="3" t="str">
        <f>IF(A252&lt;&gt;"",VLOOKUP(B252,General!$B$7:$I$5000,8,0),"")</f>
        <v/>
      </c>
      <c r="J252" s="10"/>
      <c r="K252" s="9">
        <f>IF(Entregas!A252&lt;&gt;"",VLOOKUP(B252,General!$B$7:$J$5000,9,0),)</f>
        <v>0</v>
      </c>
      <c r="L252" s="10"/>
      <c r="M252" s="15">
        <f t="shared" si="4"/>
        <v>0</v>
      </c>
      <c r="N252" s="22"/>
      <c r="O252" s="19"/>
      <c r="P252" s="18"/>
    </row>
    <row r="253" spans="1:16" ht="15.75">
      <c r="A253" s="10"/>
      <c r="B253" s="10"/>
      <c r="C253" s="24" t="str">
        <f>B253 &amp; COUNTIF($B$8:B253,B253)</f>
        <v>0</v>
      </c>
      <c r="D253" s="10"/>
      <c r="E253" s="10"/>
      <c r="F253" s="10"/>
      <c r="G253" s="10"/>
      <c r="H253" s="10"/>
      <c r="I253" s="3" t="str">
        <f>IF(A253&lt;&gt;"",VLOOKUP(B253,General!$B$7:$I$5000,8,0),"")</f>
        <v/>
      </c>
      <c r="J253" s="10"/>
      <c r="K253" s="9">
        <f>IF(Entregas!A253&lt;&gt;"",VLOOKUP(B253,General!$B$7:$J$5000,9,0),)</f>
        <v>0</v>
      </c>
      <c r="L253" s="10"/>
      <c r="M253" s="15">
        <f t="shared" si="4"/>
        <v>0</v>
      </c>
      <c r="N253" s="22"/>
      <c r="O253" s="19"/>
      <c r="P253" s="18"/>
    </row>
    <row r="254" spans="1:16" ht="15.75">
      <c r="A254" s="10"/>
      <c r="B254" s="10"/>
      <c r="C254" s="24" t="str">
        <f>B254 &amp; COUNTIF($B$8:B254,B254)</f>
        <v>0</v>
      </c>
      <c r="D254" s="10"/>
      <c r="E254" s="10"/>
      <c r="F254" s="10"/>
      <c r="G254" s="10"/>
      <c r="H254" s="10"/>
      <c r="I254" s="3" t="str">
        <f>IF(A254&lt;&gt;"",VLOOKUP(B254,General!$B$7:$I$5000,8,0),"")</f>
        <v/>
      </c>
      <c r="J254" s="10"/>
      <c r="K254" s="9">
        <f>IF(Entregas!A254&lt;&gt;"",VLOOKUP(B254,General!$B$7:$J$5000,9,0),)</f>
        <v>0</v>
      </c>
      <c r="L254" s="10"/>
      <c r="M254" s="15">
        <f t="shared" si="4"/>
        <v>0</v>
      </c>
      <c r="N254" s="22"/>
      <c r="O254" s="19"/>
      <c r="P254" s="18"/>
    </row>
    <row r="255" spans="1:16" ht="15.75">
      <c r="A255" s="10"/>
      <c r="B255" s="10"/>
      <c r="C255" s="24" t="str">
        <f>B255 &amp; COUNTIF($B$8:B255,B255)</f>
        <v>0</v>
      </c>
      <c r="D255" s="10"/>
      <c r="E255" s="10"/>
      <c r="F255" s="10"/>
      <c r="G255" s="10"/>
      <c r="H255" s="10"/>
      <c r="I255" s="3" t="str">
        <f>IF(A255&lt;&gt;"",VLOOKUP(B255,General!$B$7:$I$5000,8,0),"")</f>
        <v/>
      </c>
      <c r="J255" s="10"/>
      <c r="K255" s="9">
        <f>IF(Entregas!A255&lt;&gt;"",VLOOKUP(B255,General!$B$7:$J$5000,9,0),)</f>
        <v>0</v>
      </c>
      <c r="L255" s="10"/>
      <c r="M255" s="15">
        <f t="shared" si="4"/>
        <v>0</v>
      </c>
      <c r="N255" s="22"/>
      <c r="O255" s="19"/>
      <c r="P255" s="18"/>
    </row>
    <row r="256" spans="1:16" ht="15.75">
      <c r="A256" s="10"/>
      <c r="B256" s="10"/>
      <c r="C256" s="24" t="str">
        <f>B256 &amp; COUNTIF($B$8:B256,B256)</f>
        <v>0</v>
      </c>
      <c r="D256" s="10"/>
      <c r="E256" s="10"/>
      <c r="F256" s="10"/>
      <c r="G256" s="10"/>
      <c r="H256" s="10"/>
      <c r="I256" s="3" t="str">
        <f>IF(A256&lt;&gt;"",VLOOKUP(B256,General!$B$7:$I$5000,8,0),"")</f>
        <v/>
      </c>
      <c r="J256" s="10"/>
      <c r="K256" s="9">
        <f>IF(Entregas!A256&lt;&gt;"",VLOOKUP(B256,General!$B$7:$J$5000,9,0),)</f>
        <v>0</v>
      </c>
      <c r="L256" s="10"/>
      <c r="M256" s="15">
        <f t="shared" si="4"/>
        <v>0</v>
      </c>
      <c r="N256" s="22"/>
      <c r="O256" s="19"/>
      <c r="P256" s="18"/>
    </row>
    <row r="257" spans="1:16" ht="15.75">
      <c r="A257" s="10"/>
      <c r="B257" s="10"/>
      <c r="C257" s="24" t="str">
        <f>B257 &amp; COUNTIF($B$8:B257,B257)</f>
        <v>0</v>
      </c>
      <c r="D257" s="10"/>
      <c r="E257" s="10"/>
      <c r="F257" s="10"/>
      <c r="G257" s="10"/>
      <c r="H257" s="10"/>
      <c r="I257" s="3" t="str">
        <f>IF(A257&lt;&gt;"",VLOOKUP(B257,General!$B$7:$I$5000,8,0),"")</f>
        <v/>
      </c>
      <c r="J257" s="10"/>
      <c r="K257" s="9">
        <f>IF(Entregas!A257&lt;&gt;"",VLOOKUP(B257,General!$B$7:$J$5000,9,0),)</f>
        <v>0</v>
      </c>
      <c r="L257" s="10"/>
      <c r="M257" s="15">
        <f t="shared" si="4"/>
        <v>0</v>
      </c>
      <c r="N257" s="22"/>
      <c r="O257" s="19"/>
      <c r="P257" s="18"/>
    </row>
    <row r="258" spans="1:16" ht="15.75">
      <c r="A258" s="10"/>
      <c r="B258" s="10"/>
      <c r="C258" s="24" t="str">
        <f>B258 &amp; COUNTIF($B$8:B258,B258)</f>
        <v>0</v>
      </c>
      <c r="D258" s="10"/>
      <c r="E258" s="10"/>
      <c r="F258" s="10"/>
      <c r="G258" s="10"/>
      <c r="H258" s="10"/>
      <c r="I258" s="3" t="str">
        <f>IF(A258&lt;&gt;"",VLOOKUP(B258,General!$B$7:$I$5000,8,0),"")</f>
        <v/>
      </c>
      <c r="J258" s="10"/>
      <c r="K258" s="9">
        <f>IF(Entregas!A258&lt;&gt;"",VLOOKUP(B258,General!$B$7:$J$5000,9,0),)</f>
        <v>0</v>
      </c>
      <c r="L258" s="10"/>
      <c r="M258" s="15">
        <f t="shared" si="4"/>
        <v>0</v>
      </c>
      <c r="N258" s="22"/>
      <c r="O258" s="19"/>
      <c r="P258" s="18"/>
    </row>
    <row r="259" spans="1:16" ht="15.75">
      <c r="A259" s="10"/>
      <c r="B259" s="10"/>
      <c r="C259" s="24" t="str">
        <f>B259 &amp; COUNTIF($B$8:B259,B259)</f>
        <v>0</v>
      </c>
      <c r="D259" s="10"/>
      <c r="E259" s="10"/>
      <c r="F259" s="10"/>
      <c r="G259" s="10"/>
      <c r="H259" s="10"/>
      <c r="I259" s="3" t="str">
        <f>IF(A259&lt;&gt;"",VLOOKUP(B259,General!$B$7:$I$5000,8,0),"")</f>
        <v/>
      </c>
      <c r="J259" s="10"/>
      <c r="K259" s="9">
        <f>IF(Entregas!A259&lt;&gt;"",VLOOKUP(B259,General!$B$7:$J$5000,9,0),)</f>
        <v>0</v>
      </c>
      <c r="L259" s="10"/>
      <c r="M259" s="15">
        <f t="shared" si="4"/>
        <v>0</v>
      </c>
      <c r="N259" s="22"/>
      <c r="O259" s="19"/>
      <c r="P259" s="18"/>
    </row>
    <row r="260" spans="1:16" ht="15.75">
      <c r="A260" s="10"/>
      <c r="B260" s="10"/>
      <c r="C260" s="24" t="str">
        <f>B260 &amp; COUNTIF($B$8:B260,B260)</f>
        <v>0</v>
      </c>
      <c r="D260" s="10"/>
      <c r="E260" s="10"/>
      <c r="F260" s="10"/>
      <c r="G260" s="10"/>
      <c r="H260" s="10"/>
      <c r="I260" s="3" t="str">
        <f>IF(A260&lt;&gt;"",VLOOKUP(B260,General!$B$7:$I$5000,8,0),"")</f>
        <v/>
      </c>
      <c r="J260" s="10"/>
      <c r="K260" s="9">
        <f>IF(Entregas!A260&lt;&gt;"",VLOOKUP(B260,General!$B$7:$J$5000,9,0),)</f>
        <v>0</v>
      </c>
      <c r="L260" s="10"/>
      <c r="M260" s="15">
        <f t="shared" si="4"/>
        <v>0</v>
      </c>
      <c r="N260" s="22"/>
      <c r="O260" s="19"/>
      <c r="P260" s="18"/>
    </row>
    <row r="261" spans="1:16" ht="15.75">
      <c r="A261" s="10"/>
      <c r="B261" s="10"/>
      <c r="C261" s="24" t="str">
        <f>B261 &amp; COUNTIF($B$8:B261,B261)</f>
        <v>0</v>
      </c>
      <c r="D261" s="10"/>
      <c r="E261" s="10"/>
      <c r="F261" s="10"/>
      <c r="G261" s="10"/>
      <c r="H261" s="10"/>
      <c r="I261" s="3" t="str">
        <f>IF(A261&lt;&gt;"",VLOOKUP(B261,General!$B$7:$I$5000,8,0),"")</f>
        <v/>
      </c>
      <c r="J261" s="10"/>
      <c r="K261" s="9">
        <f>IF(Entregas!A261&lt;&gt;"",VLOOKUP(B261,General!$B$7:$J$5000,9,0),)</f>
        <v>0</v>
      </c>
      <c r="L261" s="10"/>
      <c r="M261" s="15">
        <f t="shared" si="4"/>
        <v>0</v>
      </c>
      <c r="N261" s="22"/>
      <c r="O261" s="19"/>
      <c r="P261" s="18"/>
    </row>
    <row r="262" spans="1:16" ht="15.75">
      <c r="A262" s="10"/>
      <c r="B262" s="10"/>
      <c r="C262" s="24" t="str">
        <f>B262 &amp; COUNTIF($B$8:B262,B262)</f>
        <v>0</v>
      </c>
      <c r="D262" s="10"/>
      <c r="E262" s="10"/>
      <c r="F262" s="10"/>
      <c r="G262" s="10"/>
      <c r="H262" s="10"/>
      <c r="I262" s="3" t="str">
        <f>IF(A262&lt;&gt;"",VLOOKUP(B262,General!$B$7:$I$5000,8,0),"")</f>
        <v/>
      </c>
      <c r="J262" s="10"/>
      <c r="K262" s="9">
        <f>IF(Entregas!A262&lt;&gt;"",VLOOKUP(B262,General!$B$7:$J$5000,9,0),)</f>
        <v>0</v>
      </c>
      <c r="L262" s="10"/>
      <c r="M262" s="15">
        <f t="shared" si="4"/>
        <v>0</v>
      </c>
      <c r="N262" s="22"/>
      <c r="O262" s="19"/>
      <c r="P262" s="18"/>
    </row>
    <row r="263" spans="1:16" ht="15.75">
      <c r="A263" s="10"/>
      <c r="B263" s="10"/>
      <c r="C263" s="24" t="str">
        <f>B263 &amp; COUNTIF($B$8:B263,B263)</f>
        <v>0</v>
      </c>
      <c r="D263" s="10"/>
      <c r="E263" s="10"/>
      <c r="F263" s="10"/>
      <c r="G263" s="10"/>
      <c r="H263" s="10"/>
      <c r="I263" s="3" t="str">
        <f>IF(A263&lt;&gt;"",VLOOKUP(B263,General!$B$7:$I$5000,8,0),"")</f>
        <v/>
      </c>
      <c r="J263" s="10"/>
      <c r="K263" s="9">
        <f>IF(Entregas!A263&lt;&gt;"",VLOOKUP(B263,General!$B$7:$J$5000,9,0),)</f>
        <v>0</v>
      </c>
      <c r="L263" s="10"/>
      <c r="M263" s="15">
        <f t="shared" si="4"/>
        <v>0</v>
      </c>
      <c r="N263" s="22"/>
      <c r="O263" s="19"/>
      <c r="P263" s="18"/>
    </row>
    <row r="264" spans="1:16" ht="15.75">
      <c r="A264" s="10"/>
      <c r="B264" s="10"/>
      <c r="C264" s="24" t="str">
        <f>B264 &amp; COUNTIF($B$8:B264,B264)</f>
        <v>0</v>
      </c>
      <c r="D264" s="10"/>
      <c r="E264" s="10"/>
      <c r="F264" s="10"/>
      <c r="G264" s="10"/>
      <c r="H264" s="10"/>
      <c r="I264" s="3" t="str">
        <f>IF(A264&lt;&gt;"",VLOOKUP(B264,General!$B$7:$I$5000,8,0),"")</f>
        <v/>
      </c>
      <c r="J264" s="10"/>
      <c r="K264" s="9">
        <f>IF(Entregas!A264&lt;&gt;"",VLOOKUP(B264,General!$B$7:$J$5000,9,0),)</f>
        <v>0</v>
      </c>
      <c r="L264" s="10"/>
      <c r="M264" s="15">
        <f t="shared" si="4"/>
        <v>0</v>
      </c>
      <c r="N264" s="22"/>
      <c r="O264" s="19"/>
      <c r="P264" s="18"/>
    </row>
    <row r="265" spans="1:16" ht="15.75">
      <c r="A265" s="10"/>
      <c r="B265" s="10"/>
      <c r="C265" s="24" t="str">
        <f>B265 &amp; COUNTIF($B$8:B265,B265)</f>
        <v>0</v>
      </c>
      <c r="D265" s="10"/>
      <c r="E265" s="10"/>
      <c r="F265" s="10"/>
      <c r="G265" s="10"/>
      <c r="H265" s="10"/>
      <c r="I265" s="3" t="str">
        <f>IF(A265&lt;&gt;"",VLOOKUP(B265,General!$B$7:$I$5000,8,0),"")</f>
        <v/>
      </c>
      <c r="J265" s="10"/>
      <c r="K265" s="9">
        <f>IF(Entregas!A265&lt;&gt;"",VLOOKUP(B265,General!$B$7:$J$5000,9,0),)</f>
        <v>0</v>
      </c>
      <c r="L265" s="10"/>
      <c r="M265" s="15">
        <f t="shared" ref="M265:M328" si="5">L265*K265</f>
        <v>0</v>
      </c>
      <c r="N265" s="22"/>
      <c r="O265" s="19"/>
      <c r="P265" s="18"/>
    </row>
    <row r="266" spans="1:16" ht="15.75">
      <c r="A266" s="10"/>
      <c r="B266" s="10"/>
      <c r="C266" s="24" t="str">
        <f>B266 &amp; COUNTIF($B$8:B266,B266)</f>
        <v>0</v>
      </c>
      <c r="D266" s="10"/>
      <c r="E266" s="10"/>
      <c r="F266" s="10"/>
      <c r="G266" s="10"/>
      <c r="H266" s="10"/>
      <c r="I266" s="3" t="str">
        <f>IF(A266&lt;&gt;"",VLOOKUP(B266,General!$B$7:$I$5000,8,0),"")</f>
        <v/>
      </c>
      <c r="J266" s="10"/>
      <c r="K266" s="9">
        <f>IF(Entregas!A266&lt;&gt;"",VLOOKUP(B266,General!$B$7:$J$5000,9,0),)</f>
        <v>0</v>
      </c>
      <c r="L266" s="10"/>
      <c r="M266" s="15">
        <f t="shared" si="5"/>
        <v>0</v>
      </c>
      <c r="N266" s="22"/>
      <c r="O266" s="19"/>
      <c r="P266" s="18"/>
    </row>
    <row r="267" spans="1:16" ht="15.75">
      <c r="A267" s="10"/>
      <c r="B267" s="10"/>
      <c r="C267" s="24" t="str">
        <f>B267 &amp; COUNTIF($B$8:B267,B267)</f>
        <v>0</v>
      </c>
      <c r="D267" s="10"/>
      <c r="E267" s="10"/>
      <c r="F267" s="10"/>
      <c r="G267" s="10"/>
      <c r="H267" s="10"/>
      <c r="I267" s="3" t="str">
        <f>IF(A267&lt;&gt;"",VLOOKUP(B267,General!$B$7:$I$5000,8,0),"")</f>
        <v/>
      </c>
      <c r="J267" s="10"/>
      <c r="K267" s="9">
        <f>IF(Entregas!A267&lt;&gt;"",VLOOKUP(B267,General!$B$7:$J$5000,9,0),)</f>
        <v>0</v>
      </c>
      <c r="L267" s="10"/>
      <c r="M267" s="15">
        <f t="shared" si="5"/>
        <v>0</v>
      </c>
      <c r="N267" s="22"/>
      <c r="O267" s="19"/>
      <c r="P267" s="18"/>
    </row>
    <row r="268" spans="1:16" ht="15.75">
      <c r="A268" s="10"/>
      <c r="B268" s="10"/>
      <c r="C268" s="24" t="str">
        <f>B268 &amp; COUNTIF($B$8:B268,B268)</f>
        <v>0</v>
      </c>
      <c r="D268" s="10"/>
      <c r="E268" s="10"/>
      <c r="F268" s="10"/>
      <c r="G268" s="10"/>
      <c r="H268" s="10"/>
      <c r="I268" s="3" t="str">
        <f>IF(A268&lt;&gt;"",VLOOKUP(B268,General!$B$7:$I$5000,8,0),"")</f>
        <v/>
      </c>
      <c r="J268" s="10"/>
      <c r="K268" s="9">
        <f>IF(Entregas!A268&lt;&gt;"",VLOOKUP(B268,General!$B$7:$J$5000,9,0),)</f>
        <v>0</v>
      </c>
      <c r="L268" s="10"/>
      <c r="M268" s="15">
        <f t="shared" si="5"/>
        <v>0</v>
      </c>
      <c r="N268" s="22"/>
      <c r="O268" s="19"/>
      <c r="P268" s="18"/>
    </row>
    <row r="269" spans="1:16" ht="15.75">
      <c r="A269" s="10"/>
      <c r="B269" s="10"/>
      <c r="C269" s="24" t="str">
        <f>B269 &amp; COUNTIF($B$8:B269,B269)</f>
        <v>0</v>
      </c>
      <c r="D269" s="10"/>
      <c r="E269" s="10"/>
      <c r="F269" s="10"/>
      <c r="G269" s="10"/>
      <c r="H269" s="10"/>
      <c r="I269" s="3" t="str">
        <f>IF(A269&lt;&gt;"",VLOOKUP(B269,General!$B$7:$I$5000,8,0),"")</f>
        <v/>
      </c>
      <c r="J269" s="10"/>
      <c r="K269" s="9">
        <f>IF(Entregas!A269&lt;&gt;"",VLOOKUP(B269,General!$B$7:$J$5000,9,0),)</f>
        <v>0</v>
      </c>
      <c r="L269" s="10"/>
      <c r="M269" s="15">
        <f t="shared" si="5"/>
        <v>0</v>
      </c>
      <c r="N269" s="22"/>
      <c r="O269" s="19"/>
      <c r="P269" s="18"/>
    </row>
    <row r="270" spans="1:16" ht="15.75">
      <c r="A270" s="10"/>
      <c r="B270" s="10"/>
      <c r="C270" s="24" t="str">
        <f>B270 &amp; COUNTIF($B$8:B270,B270)</f>
        <v>0</v>
      </c>
      <c r="D270" s="10"/>
      <c r="E270" s="10"/>
      <c r="F270" s="10"/>
      <c r="G270" s="10"/>
      <c r="H270" s="10"/>
      <c r="I270" s="3" t="str">
        <f>IF(A270&lt;&gt;"",VLOOKUP(B270,General!$B$7:$I$5000,8,0),"")</f>
        <v/>
      </c>
      <c r="J270" s="10"/>
      <c r="K270" s="9">
        <f>IF(Entregas!A270&lt;&gt;"",VLOOKUP(B270,General!$B$7:$J$5000,9,0),)</f>
        <v>0</v>
      </c>
      <c r="L270" s="10"/>
      <c r="M270" s="15">
        <f t="shared" si="5"/>
        <v>0</v>
      </c>
      <c r="N270" s="22"/>
      <c r="O270" s="19"/>
      <c r="P270" s="18"/>
    </row>
    <row r="271" spans="1:16" ht="15.75">
      <c r="A271" s="10"/>
      <c r="B271" s="10"/>
      <c r="C271" s="24" t="str">
        <f>B271 &amp; COUNTIF($B$8:B271,B271)</f>
        <v>0</v>
      </c>
      <c r="D271" s="10"/>
      <c r="E271" s="10"/>
      <c r="F271" s="10"/>
      <c r="G271" s="10"/>
      <c r="H271" s="10"/>
      <c r="I271" s="3" t="str">
        <f>IF(A271&lt;&gt;"",VLOOKUP(B271,General!$B$7:$I$5000,8,0),"")</f>
        <v/>
      </c>
      <c r="J271" s="10"/>
      <c r="K271" s="9">
        <f>IF(Entregas!A271&lt;&gt;"",VLOOKUP(B271,General!$B$7:$J$5000,9,0),)</f>
        <v>0</v>
      </c>
      <c r="L271" s="10"/>
      <c r="M271" s="15">
        <f t="shared" si="5"/>
        <v>0</v>
      </c>
      <c r="N271" s="22"/>
      <c r="O271" s="19"/>
      <c r="P271" s="18"/>
    </row>
    <row r="272" spans="1:16" ht="15.75">
      <c r="A272" s="10"/>
      <c r="B272" s="10"/>
      <c r="C272" s="24" t="str">
        <f>B272 &amp; COUNTIF($B$8:B272,B272)</f>
        <v>0</v>
      </c>
      <c r="D272" s="10"/>
      <c r="E272" s="10"/>
      <c r="F272" s="10"/>
      <c r="G272" s="10"/>
      <c r="H272" s="10"/>
      <c r="I272" s="3" t="str">
        <f>IF(A272&lt;&gt;"",VLOOKUP(B272,General!$B$7:$I$5000,8,0),"")</f>
        <v/>
      </c>
      <c r="J272" s="10"/>
      <c r="K272" s="9">
        <f>IF(Entregas!A272&lt;&gt;"",VLOOKUP(B272,General!$B$7:$J$5000,9,0),)</f>
        <v>0</v>
      </c>
      <c r="L272" s="10"/>
      <c r="M272" s="15">
        <f t="shared" si="5"/>
        <v>0</v>
      </c>
      <c r="N272" s="22"/>
      <c r="O272" s="19"/>
      <c r="P272" s="18"/>
    </row>
    <row r="273" spans="1:16" ht="15.75">
      <c r="A273" s="10"/>
      <c r="B273" s="10"/>
      <c r="C273" s="24" t="str">
        <f>B273 &amp; COUNTIF($B$8:B273,B273)</f>
        <v>0</v>
      </c>
      <c r="D273" s="10"/>
      <c r="E273" s="10"/>
      <c r="F273" s="10"/>
      <c r="G273" s="10"/>
      <c r="H273" s="10"/>
      <c r="I273" s="3" t="str">
        <f>IF(A273&lt;&gt;"",VLOOKUP(B273,General!$B$7:$I$5000,8,0),"")</f>
        <v/>
      </c>
      <c r="J273" s="10"/>
      <c r="K273" s="9">
        <f>IF(Entregas!A273&lt;&gt;"",VLOOKUP(B273,General!$B$7:$J$5000,9,0),)</f>
        <v>0</v>
      </c>
      <c r="L273" s="10"/>
      <c r="M273" s="15">
        <f t="shared" si="5"/>
        <v>0</v>
      </c>
      <c r="N273" s="22"/>
      <c r="O273" s="19"/>
      <c r="P273" s="18"/>
    </row>
    <row r="274" spans="1:16" ht="15.75">
      <c r="A274" s="10"/>
      <c r="B274" s="10"/>
      <c r="C274" s="24" t="str">
        <f>B274 &amp; COUNTIF($B$8:B274,B274)</f>
        <v>0</v>
      </c>
      <c r="D274" s="10"/>
      <c r="E274" s="10"/>
      <c r="F274" s="10"/>
      <c r="G274" s="10"/>
      <c r="H274" s="10"/>
      <c r="I274" s="3" t="str">
        <f>IF(A274&lt;&gt;"",VLOOKUP(B274,General!$B$7:$I$5000,8,0),"")</f>
        <v/>
      </c>
      <c r="J274" s="10"/>
      <c r="K274" s="9">
        <f>IF(Entregas!A274&lt;&gt;"",VLOOKUP(B274,General!$B$7:$J$5000,9,0),)</f>
        <v>0</v>
      </c>
      <c r="L274" s="10"/>
      <c r="M274" s="15">
        <f t="shared" si="5"/>
        <v>0</v>
      </c>
      <c r="N274" s="22"/>
      <c r="O274" s="19"/>
      <c r="P274" s="18"/>
    </row>
    <row r="275" spans="1:16" ht="15.75">
      <c r="A275" s="10"/>
      <c r="B275" s="10"/>
      <c r="C275" s="24" t="str">
        <f>B275 &amp; COUNTIF($B$8:B275,B275)</f>
        <v>0</v>
      </c>
      <c r="D275" s="10"/>
      <c r="E275" s="10"/>
      <c r="F275" s="10"/>
      <c r="G275" s="10"/>
      <c r="H275" s="10"/>
      <c r="I275" s="3" t="str">
        <f>IF(A275&lt;&gt;"",VLOOKUP(B275,General!$B$7:$I$5000,8,0),"")</f>
        <v/>
      </c>
      <c r="J275" s="10"/>
      <c r="K275" s="9">
        <f>IF(Entregas!A275&lt;&gt;"",VLOOKUP(B275,General!$B$7:$J$5000,9,0),)</f>
        <v>0</v>
      </c>
      <c r="L275" s="10"/>
      <c r="M275" s="15">
        <f t="shared" si="5"/>
        <v>0</v>
      </c>
      <c r="N275" s="22"/>
      <c r="O275" s="19"/>
      <c r="P275" s="18"/>
    </row>
    <row r="276" spans="1:16" ht="15.75">
      <c r="A276" s="10"/>
      <c r="B276" s="10"/>
      <c r="C276" s="24" t="str">
        <f>B276 &amp; COUNTIF($B$8:B276,B276)</f>
        <v>0</v>
      </c>
      <c r="D276" s="10"/>
      <c r="E276" s="10"/>
      <c r="F276" s="10"/>
      <c r="G276" s="10"/>
      <c r="H276" s="10"/>
      <c r="I276" s="3" t="str">
        <f>IF(A276&lt;&gt;"",VLOOKUP(B276,General!$B$7:$I$5000,8,0),"")</f>
        <v/>
      </c>
      <c r="J276" s="10"/>
      <c r="K276" s="9">
        <f>IF(Entregas!A276&lt;&gt;"",VLOOKUP(B276,General!$B$7:$J$5000,9,0),)</f>
        <v>0</v>
      </c>
      <c r="L276" s="10"/>
      <c r="M276" s="15">
        <f t="shared" si="5"/>
        <v>0</v>
      </c>
      <c r="N276" s="22"/>
      <c r="O276" s="19"/>
      <c r="P276" s="18"/>
    </row>
    <row r="277" spans="1:16" ht="15.75">
      <c r="A277" s="10"/>
      <c r="B277" s="10"/>
      <c r="C277" s="24" t="str">
        <f>B277 &amp; COUNTIF($B$8:B277,B277)</f>
        <v>0</v>
      </c>
      <c r="D277" s="10"/>
      <c r="E277" s="10"/>
      <c r="F277" s="10"/>
      <c r="G277" s="10"/>
      <c r="H277" s="10"/>
      <c r="I277" s="3" t="str">
        <f>IF(A277&lt;&gt;"",VLOOKUP(B277,General!$B$7:$I$5000,8,0),"")</f>
        <v/>
      </c>
      <c r="J277" s="10"/>
      <c r="K277" s="9">
        <f>IF(Entregas!A277&lt;&gt;"",VLOOKUP(B277,General!$B$7:$J$5000,9,0),)</f>
        <v>0</v>
      </c>
      <c r="L277" s="10"/>
      <c r="M277" s="15">
        <f t="shared" si="5"/>
        <v>0</v>
      </c>
      <c r="N277" s="22"/>
      <c r="O277" s="19"/>
      <c r="P277" s="18"/>
    </row>
    <row r="278" spans="1:16" ht="15.75">
      <c r="A278" s="10"/>
      <c r="B278" s="10"/>
      <c r="C278" s="24" t="str">
        <f>B278 &amp; COUNTIF($B$8:B278,B278)</f>
        <v>0</v>
      </c>
      <c r="D278" s="10"/>
      <c r="E278" s="10"/>
      <c r="F278" s="10"/>
      <c r="G278" s="10"/>
      <c r="H278" s="10"/>
      <c r="I278" s="3" t="str">
        <f>IF(A278&lt;&gt;"",VLOOKUP(B278,General!$B$7:$I$5000,8,0),"")</f>
        <v/>
      </c>
      <c r="J278" s="10"/>
      <c r="K278" s="9">
        <f>IF(Entregas!A278&lt;&gt;"",VLOOKUP(B278,General!$B$7:$J$5000,9,0),)</f>
        <v>0</v>
      </c>
      <c r="L278" s="10"/>
      <c r="M278" s="15">
        <f t="shared" si="5"/>
        <v>0</v>
      </c>
      <c r="N278" s="22"/>
      <c r="O278" s="19"/>
      <c r="P278" s="18"/>
    </row>
    <row r="279" spans="1:16" ht="15.75">
      <c r="A279" s="10"/>
      <c r="B279" s="10"/>
      <c r="C279" s="24" t="str">
        <f>B279 &amp; COUNTIF($B$8:B279,B279)</f>
        <v>0</v>
      </c>
      <c r="D279" s="10"/>
      <c r="E279" s="10"/>
      <c r="F279" s="10"/>
      <c r="G279" s="10"/>
      <c r="H279" s="10"/>
      <c r="I279" s="3" t="str">
        <f>IF(A279&lt;&gt;"",VLOOKUP(B279,General!$B$7:$I$5000,8,0),"")</f>
        <v/>
      </c>
      <c r="J279" s="10"/>
      <c r="K279" s="9">
        <f>IF(Entregas!A279&lt;&gt;"",VLOOKUP(B279,General!$B$7:$J$5000,9,0),)</f>
        <v>0</v>
      </c>
      <c r="L279" s="10"/>
      <c r="M279" s="15">
        <f t="shared" si="5"/>
        <v>0</v>
      </c>
      <c r="N279" s="22"/>
      <c r="O279" s="19"/>
      <c r="P279" s="18"/>
    </row>
    <row r="280" spans="1:16" ht="15.75">
      <c r="A280" s="10"/>
      <c r="B280" s="10"/>
      <c r="C280" s="24" t="str">
        <f>B280 &amp; COUNTIF($B$8:B280,B280)</f>
        <v>0</v>
      </c>
      <c r="D280" s="10"/>
      <c r="E280" s="10"/>
      <c r="F280" s="10"/>
      <c r="G280" s="10"/>
      <c r="H280" s="10"/>
      <c r="I280" s="3" t="str">
        <f>IF(A280&lt;&gt;"",VLOOKUP(B280,General!$B$7:$I$5000,8,0),"")</f>
        <v/>
      </c>
      <c r="J280" s="10"/>
      <c r="K280" s="9">
        <f>IF(Entregas!A280&lt;&gt;"",VLOOKUP(B280,General!$B$7:$J$5000,9,0),)</f>
        <v>0</v>
      </c>
      <c r="L280" s="10"/>
      <c r="M280" s="15">
        <f t="shared" si="5"/>
        <v>0</v>
      </c>
      <c r="N280" s="22"/>
      <c r="O280" s="19"/>
      <c r="P280" s="18"/>
    </row>
    <row r="281" spans="1:16" ht="15.75">
      <c r="A281" s="10"/>
      <c r="B281" s="10"/>
      <c r="C281" s="24" t="str">
        <f>B281 &amp; COUNTIF($B$8:B281,B281)</f>
        <v>0</v>
      </c>
      <c r="D281" s="10"/>
      <c r="E281" s="10"/>
      <c r="F281" s="10"/>
      <c r="G281" s="10"/>
      <c r="H281" s="10"/>
      <c r="I281" s="3" t="str">
        <f>IF(A281&lt;&gt;"",VLOOKUP(B281,General!$B$7:$I$5000,8,0),"")</f>
        <v/>
      </c>
      <c r="J281" s="10"/>
      <c r="K281" s="9">
        <f>IF(Entregas!A281&lt;&gt;"",VLOOKUP(B281,General!$B$7:$J$5000,9,0),)</f>
        <v>0</v>
      </c>
      <c r="L281" s="10"/>
      <c r="M281" s="15">
        <f t="shared" si="5"/>
        <v>0</v>
      </c>
      <c r="N281" s="22"/>
      <c r="O281" s="19"/>
      <c r="P281" s="18"/>
    </row>
    <row r="282" spans="1:16" ht="15.75">
      <c r="A282" s="10"/>
      <c r="B282" s="10"/>
      <c r="C282" s="24" t="str">
        <f>B282 &amp; COUNTIF($B$8:B282,B282)</f>
        <v>0</v>
      </c>
      <c r="D282" s="10"/>
      <c r="E282" s="10"/>
      <c r="F282" s="10"/>
      <c r="G282" s="10"/>
      <c r="H282" s="10"/>
      <c r="I282" s="3" t="str">
        <f>IF(A282&lt;&gt;"",VLOOKUP(B282,General!$B$7:$I$5000,8,0),"")</f>
        <v/>
      </c>
      <c r="J282" s="10"/>
      <c r="K282" s="9">
        <f>IF(Entregas!A282&lt;&gt;"",VLOOKUP(B282,General!$B$7:$J$5000,9,0),)</f>
        <v>0</v>
      </c>
      <c r="L282" s="10"/>
      <c r="M282" s="15">
        <f t="shared" si="5"/>
        <v>0</v>
      </c>
      <c r="N282" s="22"/>
      <c r="O282" s="19"/>
      <c r="P282" s="18"/>
    </row>
    <row r="283" spans="1:16" ht="15.75">
      <c r="A283" s="10"/>
      <c r="B283" s="10"/>
      <c r="C283" s="24" t="str">
        <f>B283 &amp; COUNTIF($B$8:B283,B283)</f>
        <v>0</v>
      </c>
      <c r="D283" s="10"/>
      <c r="E283" s="10"/>
      <c r="F283" s="10"/>
      <c r="G283" s="10"/>
      <c r="H283" s="10"/>
      <c r="I283" s="3" t="str">
        <f>IF(A283&lt;&gt;"",VLOOKUP(B283,General!$B$7:$I$5000,8,0),"")</f>
        <v/>
      </c>
      <c r="J283" s="10"/>
      <c r="K283" s="9">
        <f>IF(Entregas!A283&lt;&gt;"",VLOOKUP(B283,General!$B$7:$J$5000,9,0),)</f>
        <v>0</v>
      </c>
      <c r="L283" s="10"/>
      <c r="M283" s="15">
        <f t="shared" si="5"/>
        <v>0</v>
      </c>
      <c r="N283" s="22"/>
      <c r="O283" s="19"/>
      <c r="P283" s="18"/>
    </row>
    <row r="284" spans="1:16" ht="15.75">
      <c r="A284" s="10"/>
      <c r="B284" s="10"/>
      <c r="C284" s="24" t="str">
        <f>B284 &amp; COUNTIF($B$8:B284,B284)</f>
        <v>0</v>
      </c>
      <c r="D284" s="10"/>
      <c r="E284" s="10"/>
      <c r="F284" s="10"/>
      <c r="G284" s="10"/>
      <c r="H284" s="10"/>
      <c r="I284" s="3" t="str">
        <f>IF(A284&lt;&gt;"",VLOOKUP(B284,General!$B$7:$I$5000,8,0),"")</f>
        <v/>
      </c>
      <c r="J284" s="10"/>
      <c r="K284" s="9">
        <f>IF(Entregas!A284&lt;&gt;"",VLOOKUP(B284,General!$B$7:$J$5000,9,0),)</f>
        <v>0</v>
      </c>
      <c r="L284" s="10"/>
      <c r="M284" s="15">
        <f t="shared" si="5"/>
        <v>0</v>
      </c>
      <c r="N284" s="22"/>
      <c r="O284" s="19"/>
      <c r="P284" s="18"/>
    </row>
    <row r="285" spans="1:16" ht="15.75">
      <c r="A285" s="10"/>
      <c r="B285" s="10"/>
      <c r="C285" s="24" t="str">
        <f>B285 &amp; COUNTIF($B$8:B285,B285)</f>
        <v>0</v>
      </c>
      <c r="D285" s="10"/>
      <c r="E285" s="10"/>
      <c r="F285" s="10"/>
      <c r="G285" s="10"/>
      <c r="H285" s="10"/>
      <c r="I285" s="3" t="str">
        <f>IF(A285&lt;&gt;"",VLOOKUP(B285,General!$B$7:$I$5000,8,0),"")</f>
        <v/>
      </c>
      <c r="J285" s="10"/>
      <c r="K285" s="9">
        <f>IF(Entregas!A285&lt;&gt;"",VLOOKUP(B285,General!$B$7:$J$5000,9,0),)</f>
        <v>0</v>
      </c>
      <c r="L285" s="10"/>
      <c r="M285" s="15">
        <f t="shared" si="5"/>
        <v>0</v>
      </c>
      <c r="N285" s="22"/>
      <c r="O285" s="19"/>
      <c r="P285" s="18"/>
    </row>
    <row r="286" spans="1:16" ht="15.75">
      <c r="A286" s="10"/>
      <c r="B286" s="10"/>
      <c r="C286" s="24" t="str">
        <f>B286 &amp; COUNTIF($B$8:B286,B286)</f>
        <v>0</v>
      </c>
      <c r="D286" s="10"/>
      <c r="E286" s="10"/>
      <c r="F286" s="10"/>
      <c r="G286" s="10"/>
      <c r="H286" s="10"/>
      <c r="I286" s="3" t="str">
        <f>IF(A286&lt;&gt;"",VLOOKUP(B286,General!$B$7:$I$5000,8,0),"")</f>
        <v/>
      </c>
      <c r="J286" s="10"/>
      <c r="K286" s="9">
        <f>IF(Entregas!A286&lt;&gt;"",VLOOKUP(B286,General!$B$7:$J$5000,9,0),)</f>
        <v>0</v>
      </c>
      <c r="L286" s="10"/>
      <c r="M286" s="15">
        <f t="shared" si="5"/>
        <v>0</v>
      </c>
      <c r="N286" s="22"/>
      <c r="O286" s="19"/>
      <c r="P286" s="18"/>
    </row>
    <row r="287" spans="1:16" ht="15.75">
      <c r="A287" s="10"/>
      <c r="B287" s="10"/>
      <c r="C287" s="24" t="str">
        <f>B287 &amp; COUNTIF($B$8:B287,B287)</f>
        <v>0</v>
      </c>
      <c r="D287" s="10"/>
      <c r="E287" s="10"/>
      <c r="F287" s="10"/>
      <c r="G287" s="10"/>
      <c r="H287" s="10"/>
      <c r="I287" s="3" t="str">
        <f>IF(A287&lt;&gt;"",VLOOKUP(B287,General!$B$7:$I$5000,8,0),"")</f>
        <v/>
      </c>
      <c r="J287" s="10"/>
      <c r="K287" s="9">
        <f>IF(Entregas!A287&lt;&gt;"",VLOOKUP(B287,General!$B$7:$J$5000,9,0),)</f>
        <v>0</v>
      </c>
      <c r="L287" s="10"/>
      <c r="M287" s="15">
        <f t="shared" si="5"/>
        <v>0</v>
      </c>
      <c r="N287" s="22"/>
      <c r="O287" s="19"/>
      <c r="P287" s="18"/>
    </row>
    <row r="288" spans="1:16" ht="15.75">
      <c r="A288" s="10"/>
      <c r="B288" s="10"/>
      <c r="C288" s="24" t="str">
        <f>B288 &amp; COUNTIF($B$8:B288,B288)</f>
        <v>0</v>
      </c>
      <c r="D288" s="10"/>
      <c r="E288" s="10"/>
      <c r="F288" s="10"/>
      <c r="G288" s="10"/>
      <c r="H288" s="10"/>
      <c r="I288" s="3" t="str">
        <f>IF(A288&lt;&gt;"",VLOOKUP(B288,General!$B$7:$I$5000,8,0),"")</f>
        <v/>
      </c>
      <c r="J288" s="10"/>
      <c r="K288" s="9">
        <f>IF(Entregas!A288&lt;&gt;"",VLOOKUP(B288,General!$B$7:$J$5000,9,0),)</f>
        <v>0</v>
      </c>
      <c r="L288" s="10"/>
      <c r="M288" s="15">
        <f t="shared" si="5"/>
        <v>0</v>
      </c>
      <c r="N288" s="22"/>
      <c r="O288" s="19"/>
      <c r="P288" s="18"/>
    </row>
    <row r="289" spans="1:16" ht="15.75">
      <c r="A289" s="10"/>
      <c r="B289" s="10"/>
      <c r="C289" s="24" t="str">
        <f>B289 &amp; COUNTIF($B$8:B289,B289)</f>
        <v>0</v>
      </c>
      <c r="D289" s="10"/>
      <c r="E289" s="10"/>
      <c r="F289" s="10"/>
      <c r="G289" s="10"/>
      <c r="H289" s="10"/>
      <c r="I289" s="3" t="str">
        <f>IF(A289&lt;&gt;"",VLOOKUP(B289,General!$B$7:$I$5000,8,0),"")</f>
        <v/>
      </c>
      <c r="J289" s="10"/>
      <c r="K289" s="9">
        <f>IF(Entregas!A289&lt;&gt;"",VLOOKUP(B289,General!$B$7:$J$5000,9,0),)</f>
        <v>0</v>
      </c>
      <c r="L289" s="10"/>
      <c r="M289" s="15">
        <f t="shared" si="5"/>
        <v>0</v>
      </c>
      <c r="N289" s="22"/>
      <c r="O289" s="19"/>
      <c r="P289" s="18"/>
    </row>
    <row r="290" spans="1:16" ht="15.75">
      <c r="A290" s="10"/>
      <c r="B290" s="10"/>
      <c r="C290" s="24" t="str">
        <f>B290 &amp; COUNTIF($B$8:B290,B290)</f>
        <v>0</v>
      </c>
      <c r="D290" s="10"/>
      <c r="E290" s="10"/>
      <c r="F290" s="10"/>
      <c r="G290" s="10"/>
      <c r="H290" s="10"/>
      <c r="I290" s="3" t="str">
        <f>IF(A290&lt;&gt;"",VLOOKUP(B290,General!$B$7:$I$5000,8,0),"")</f>
        <v/>
      </c>
      <c r="J290" s="10"/>
      <c r="K290" s="9">
        <f>IF(Entregas!A290&lt;&gt;"",VLOOKUP(B290,General!$B$7:$J$5000,9,0),)</f>
        <v>0</v>
      </c>
      <c r="L290" s="10"/>
      <c r="M290" s="15">
        <f t="shared" si="5"/>
        <v>0</v>
      </c>
      <c r="N290" s="22"/>
      <c r="O290" s="19"/>
      <c r="P290" s="18"/>
    </row>
    <row r="291" spans="1:16" ht="15.75">
      <c r="A291" s="10"/>
      <c r="B291" s="10"/>
      <c r="C291" s="24" t="str">
        <f>B291 &amp; COUNTIF($B$8:B291,B291)</f>
        <v>0</v>
      </c>
      <c r="D291" s="10"/>
      <c r="E291" s="10"/>
      <c r="F291" s="10"/>
      <c r="G291" s="10"/>
      <c r="H291" s="10"/>
      <c r="I291" s="3" t="str">
        <f>IF(A291&lt;&gt;"",VLOOKUP(B291,General!$B$7:$I$5000,8,0),"")</f>
        <v/>
      </c>
      <c r="J291" s="10"/>
      <c r="K291" s="9">
        <f>IF(Entregas!A291&lt;&gt;"",VLOOKUP(B291,General!$B$7:$J$5000,9,0),)</f>
        <v>0</v>
      </c>
      <c r="L291" s="10"/>
      <c r="M291" s="15">
        <f t="shared" si="5"/>
        <v>0</v>
      </c>
      <c r="N291" s="22"/>
      <c r="O291" s="19"/>
      <c r="P291" s="18"/>
    </row>
    <row r="292" spans="1:16" ht="15.75">
      <c r="A292" s="10"/>
      <c r="B292" s="10"/>
      <c r="C292" s="24" t="str">
        <f>B292 &amp; COUNTIF($B$8:B292,B292)</f>
        <v>0</v>
      </c>
      <c r="D292" s="10"/>
      <c r="E292" s="10"/>
      <c r="F292" s="10"/>
      <c r="G292" s="10"/>
      <c r="H292" s="10"/>
      <c r="I292" s="3" t="str">
        <f>IF(A292&lt;&gt;"",VLOOKUP(B292,General!$B$7:$I$5000,8,0),"")</f>
        <v/>
      </c>
      <c r="J292" s="10"/>
      <c r="K292" s="9">
        <f>IF(Entregas!A292&lt;&gt;"",VLOOKUP(B292,General!$B$7:$J$5000,9,0),)</f>
        <v>0</v>
      </c>
      <c r="L292" s="10"/>
      <c r="M292" s="15">
        <f t="shared" si="5"/>
        <v>0</v>
      </c>
      <c r="N292" s="22"/>
      <c r="O292" s="19"/>
      <c r="P292" s="18"/>
    </row>
    <row r="293" spans="1:16" ht="15.75">
      <c r="A293" s="10"/>
      <c r="B293" s="10"/>
      <c r="C293" s="24" t="str">
        <f>B293 &amp; COUNTIF($B$8:B293,B293)</f>
        <v>0</v>
      </c>
      <c r="D293" s="10"/>
      <c r="E293" s="10"/>
      <c r="F293" s="10"/>
      <c r="G293" s="10"/>
      <c r="H293" s="10"/>
      <c r="I293" s="3" t="str">
        <f>IF(A293&lt;&gt;"",VLOOKUP(B293,General!$B$7:$I$5000,8,0),"")</f>
        <v/>
      </c>
      <c r="J293" s="10"/>
      <c r="K293" s="9">
        <f>IF(Entregas!A293&lt;&gt;"",VLOOKUP(B293,General!$B$7:$J$5000,9,0),)</f>
        <v>0</v>
      </c>
      <c r="L293" s="10"/>
      <c r="M293" s="15">
        <f t="shared" si="5"/>
        <v>0</v>
      </c>
      <c r="N293" s="22"/>
      <c r="O293" s="19"/>
      <c r="P293" s="18"/>
    </row>
    <row r="294" spans="1:16" ht="15.75">
      <c r="A294" s="10"/>
      <c r="B294" s="10"/>
      <c r="C294" s="24" t="str">
        <f>B294 &amp; COUNTIF($B$8:B294,B294)</f>
        <v>0</v>
      </c>
      <c r="D294" s="10"/>
      <c r="E294" s="10"/>
      <c r="F294" s="10"/>
      <c r="G294" s="10"/>
      <c r="H294" s="10"/>
      <c r="I294" s="3" t="str">
        <f>IF(A294&lt;&gt;"",VLOOKUP(B294,General!$B$7:$I$5000,8,0),"")</f>
        <v/>
      </c>
      <c r="J294" s="10"/>
      <c r="K294" s="9">
        <f>IF(Entregas!A294&lt;&gt;"",VLOOKUP(B294,General!$B$7:$J$5000,9,0),)</f>
        <v>0</v>
      </c>
      <c r="L294" s="10"/>
      <c r="M294" s="15">
        <f t="shared" si="5"/>
        <v>0</v>
      </c>
      <c r="N294" s="22"/>
      <c r="O294" s="19"/>
      <c r="P294" s="18"/>
    </row>
    <row r="295" spans="1:16" ht="15.75">
      <c r="A295" s="10"/>
      <c r="B295" s="10"/>
      <c r="C295" s="24" t="str">
        <f>B295 &amp; COUNTIF($B$8:B295,B295)</f>
        <v>0</v>
      </c>
      <c r="D295" s="10"/>
      <c r="E295" s="10"/>
      <c r="F295" s="10"/>
      <c r="G295" s="10"/>
      <c r="H295" s="10"/>
      <c r="I295" s="3" t="str">
        <f>IF(A295&lt;&gt;"",VLOOKUP(B295,General!$B$7:$I$5000,8,0),"")</f>
        <v/>
      </c>
      <c r="J295" s="10"/>
      <c r="K295" s="9">
        <f>IF(Entregas!A295&lt;&gt;"",VLOOKUP(B295,General!$B$7:$J$5000,9,0),)</f>
        <v>0</v>
      </c>
      <c r="L295" s="10"/>
      <c r="M295" s="15">
        <f t="shared" si="5"/>
        <v>0</v>
      </c>
      <c r="N295" s="22"/>
      <c r="O295" s="19"/>
      <c r="P295" s="18"/>
    </row>
    <row r="296" spans="1:16" ht="15.75">
      <c r="A296" s="10"/>
      <c r="B296" s="10"/>
      <c r="C296" s="24" t="str">
        <f>B296 &amp; COUNTIF($B$8:B296,B296)</f>
        <v>0</v>
      </c>
      <c r="D296" s="10"/>
      <c r="E296" s="10"/>
      <c r="F296" s="10"/>
      <c r="G296" s="10"/>
      <c r="H296" s="10"/>
      <c r="I296" s="3" t="str">
        <f>IF(A296&lt;&gt;"",VLOOKUP(B296,General!$B$7:$I$5000,8,0),"")</f>
        <v/>
      </c>
      <c r="J296" s="10"/>
      <c r="K296" s="9">
        <f>IF(Entregas!A296&lt;&gt;"",VLOOKUP(B296,General!$B$7:$J$5000,9,0),)</f>
        <v>0</v>
      </c>
      <c r="L296" s="10"/>
      <c r="M296" s="15">
        <f t="shared" si="5"/>
        <v>0</v>
      </c>
      <c r="N296" s="22"/>
      <c r="O296" s="19"/>
      <c r="P296" s="18"/>
    </row>
    <row r="297" spans="1:16" ht="15.75">
      <c r="A297" s="10"/>
      <c r="B297" s="10"/>
      <c r="C297" s="24" t="str">
        <f>B297 &amp; COUNTIF($B$8:B297,B297)</f>
        <v>0</v>
      </c>
      <c r="D297" s="10"/>
      <c r="E297" s="10"/>
      <c r="F297" s="10"/>
      <c r="G297" s="10"/>
      <c r="H297" s="10"/>
      <c r="I297" s="3" t="str">
        <f>IF(A297&lt;&gt;"",VLOOKUP(B297,General!$B$7:$I$5000,8,0),"")</f>
        <v/>
      </c>
      <c r="J297" s="10"/>
      <c r="K297" s="9">
        <f>IF(Entregas!A297&lt;&gt;"",VLOOKUP(B297,General!$B$7:$J$5000,9,0),)</f>
        <v>0</v>
      </c>
      <c r="L297" s="10"/>
      <c r="M297" s="15">
        <f t="shared" si="5"/>
        <v>0</v>
      </c>
      <c r="N297" s="22"/>
      <c r="O297" s="19"/>
      <c r="P297" s="18"/>
    </row>
    <row r="298" spans="1:16" ht="15.75">
      <c r="A298" s="10"/>
      <c r="B298" s="10"/>
      <c r="C298" s="24" t="str">
        <f>B298 &amp; COUNTIF($B$8:B298,B298)</f>
        <v>0</v>
      </c>
      <c r="D298" s="10"/>
      <c r="E298" s="10"/>
      <c r="F298" s="10"/>
      <c r="G298" s="10"/>
      <c r="H298" s="10"/>
      <c r="I298" s="3" t="str">
        <f>IF(A298&lt;&gt;"",VLOOKUP(B298,General!$B$7:$I$5000,8,0),"")</f>
        <v/>
      </c>
      <c r="J298" s="10"/>
      <c r="K298" s="9">
        <f>IF(Entregas!A298&lt;&gt;"",VLOOKUP(B298,General!$B$7:$J$5000,9,0),)</f>
        <v>0</v>
      </c>
      <c r="L298" s="10"/>
      <c r="M298" s="15">
        <f t="shared" si="5"/>
        <v>0</v>
      </c>
      <c r="N298" s="22"/>
      <c r="O298" s="19"/>
      <c r="P298" s="18"/>
    </row>
    <row r="299" spans="1:16" ht="15.75">
      <c r="A299" s="10"/>
      <c r="B299" s="10"/>
      <c r="C299" s="24" t="str">
        <f>B299 &amp; COUNTIF($B$8:B299,B299)</f>
        <v>0</v>
      </c>
      <c r="D299" s="10"/>
      <c r="E299" s="10"/>
      <c r="F299" s="10"/>
      <c r="G299" s="10"/>
      <c r="H299" s="10"/>
      <c r="I299" s="3" t="str">
        <f>IF(A299&lt;&gt;"",VLOOKUP(B299,General!$B$7:$I$5000,8,0),"")</f>
        <v/>
      </c>
      <c r="J299" s="10"/>
      <c r="K299" s="9">
        <f>IF(Entregas!A299&lt;&gt;"",VLOOKUP(B299,General!$B$7:$J$5000,9,0),)</f>
        <v>0</v>
      </c>
      <c r="L299" s="10"/>
      <c r="M299" s="15">
        <f t="shared" si="5"/>
        <v>0</v>
      </c>
      <c r="N299" s="22"/>
      <c r="O299" s="19"/>
      <c r="P299" s="18"/>
    </row>
    <row r="300" spans="1:16" ht="15.75">
      <c r="A300" s="10"/>
      <c r="B300" s="10"/>
      <c r="C300" s="24" t="str">
        <f>B300 &amp; COUNTIF($B$8:B300,B300)</f>
        <v>0</v>
      </c>
      <c r="D300" s="10"/>
      <c r="E300" s="10"/>
      <c r="F300" s="10"/>
      <c r="G300" s="10"/>
      <c r="H300" s="10"/>
      <c r="I300" s="3" t="str">
        <f>IF(A300&lt;&gt;"",VLOOKUP(B300,General!$B$7:$I$5000,8,0),"")</f>
        <v/>
      </c>
      <c r="J300" s="10"/>
      <c r="K300" s="9">
        <f>IF(Entregas!A300&lt;&gt;"",VLOOKUP(B300,General!$B$7:$J$5000,9,0),)</f>
        <v>0</v>
      </c>
      <c r="L300" s="10"/>
      <c r="M300" s="15">
        <f t="shared" si="5"/>
        <v>0</v>
      </c>
      <c r="N300" s="22"/>
      <c r="O300" s="19"/>
      <c r="P300" s="18"/>
    </row>
    <row r="301" spans="1:16" ht="15.75">
      <c r="A301" s="10"/>
      <c r="B301" s="10"/>
      <c r="C301" s="24" t="str">
        <f>B301 &amp; COUNTIF($B$8:B301,B301)</f>
        <v>0</v>
      </c>
      <c r="D301" s="10"/>
      <c r="E301" s="10"/>
      <c r="F301" s="10"/>
      <c r="G301" s="10"/>
      <c r="H301" s="10"/>
      <c r="I301" s="3" t="str">
        <f>IF(A301&lt;&gt;"",VLOOKUP(B301,General!$B$7:$I$5000,8,0),"")</f>
        <v/>
      </c>
      <c r="J301" s="10"/>
      <c r="K301" s="9">
        <f>IF(Entregas!A301&lt;&gt;"",VLOOKUP(B301,General!$B$7:$J$5000,9,0),)</f>
        <v>0</v>
      </c>
      <c r="L301" s="10"/>
      <c r="M301" s="15">
        <f t="shared" si="5"/>
        <v>0</v>
      </c>
      <c r="N301" s="22"/>
      <c r="O301" s="19"/>
      <c r="P301" s="18"/>
    </row>
    <row r="302" spans="1:16" ht="15.75">
      <c r="A302" s="10"/>
      <c r="B302" s="10"/>
      <c r="C302" s="24" t="str">
        <f>B302 &amp; COUNTIF($B$8:B302,B302)</f>
        <v>0</v>
      </c>
      <c r="D302" s="10"/>
      <c r="E302" s="10"/>
      <c r="F302" s="10"/>
      <c r="G302" s="10"/>
      <c r="H302" s="10"/>
      <c r="I302" s="3" t="str">
        <f>IF(A302&lt;&gt;"",VLOOKUP(B302,General!$B$7:$I$5000,8,0),"")</f>
        <v/>
      </c>
      <c r="J302" s="10"/>
      <c r="K302" s="9">
        <f>IF(Entregas!A302&lt;&gt;"",VLOOKUP(B302,General!$B$7:$J$5000,9,0),)</f>
        <v>0</v>
      </c>
      <c r="L302" s="10"/>
      <c r="M302" s="15">
        <f t="shared" si="5"/>
        <v>0</v>
      </c>
      <c r="N302" s="22"/>
      <c r="O302" s="19"/>
      <c r="P302" s="18"/>
    </row>
    <row r="303" spans="1:16" ht="15.75">
      <c r="A303" s="10"/>
      <c r="B303" s="10"/>
      <c r="C303" s="24" t="str">
        <f>B303 &amp; COUNTIF($B$8:B303,B303)</f>
        <v>0</v>
      </c>
      <c r="D303" s="10"/>
      <c r="E303" s="10"/>
      <c r="F303" s="10"/>
      <c r="G303" s="10"/>
      <c r="H303" s="10"/>
      <c r="I303" s="3" t="str">
        <f>IF(A303&lt;&gt;"",VLOOKUP(B303,General!$B$7:$I$5000,8,0),"")</f>
        <v/>
      </c>
      <c r="J303" s="10"/>
      <c r="K303" s="9">
        <f>IF(Entregas!A303&lt;&gt;"",VLOOKUP(B303,General!$B$7:$J$5000,9,0),)</f>
        <v>0</v>
      </c>
      <c r="L303" s="10"/>
      <c r="M303" s="15">
        <f t="shared" si="5"/>
        <v>0</v>
      </c>
      <c r="N303" s="22"/>
      <c r="O303" s="19"/>
      <c r="P303" s="18"/>
    </row>
    <row r="304" spans="1:16" ht="15.75">
      <c r="A304" s="10"/>
      <c r="B304" s="10"/>
      <c r="C304" s="24" t="str">
        <f>B304 &amp; COUNTIF($B$8:B304,B304)</f>
        <v>0</v>
      </c>
      <c r="D304" s="10"/>
      <c r="E304" s="10"/>
      <c r="F304" s="10"/>
      <c r="G304" s="10"/>
      <c r="H304" s="10"/>
      <c r="I304" s="3" t="str">
        <f>IF(A304&lt;&gt;"",VLOOKUP(B304,General!$B$7:$I$5000,8,0),"")</f>
        <v/>
      </c>
      <c r="J304" s="10"/>
      <c r="K304" s="9">
        <f>IF(Entregas!A304&lt;&gt;"",VLOOKUP(B304,General!$B$7:$J$5000,9,0),)</f>
        <v>0</v>
      </c>
      <c r="L304" s="10"/>
      <c r="M304" s="15">
        <f t="shared" si="5"/>
        <v>0</v>
      </c>
      <c r="N304" s="22"/>
      <c r="O304" s="19"/>
      <c r="P304" s="18"/>
    </row>
    <row r="305" spans="1:16" ht="15.75">
      <c r="A305" s="10"/>
      <c r="B305" s="10"/>
      <c r="C305" s="24" t="str">
        <f>B305 &amp; COUNTIF($B$8:B305,B305)</f>
        <v>0</v>
      </c>
      <c r="D305" s="10"/>
      <c r="E305" s="10"/>
      <c r="F305" s="10"/>
      <c r="G305" s="10"/>
      <c r="H305" s="10"/>
      <c r="I305" s="3" t="str">
        <f>IF(A305&lt;&gt;"",VLOOKUP(B305,General!$B$7:$I$5000,8,0),"")</f>
        <v/>
      </c>
      <c r="J305" s="10"/>
      <c r="K305" s="9">
        <f>IF(Entregas!A305&lt;&gt;"",VLOOKUP(B305,General!$B$7:$J$5000,9,0),)</f>
        <v>0</v>
      </c>
      <c r="L305" s="10"/>
      <c r="M305" s="15">
        <f t="shared" si="5"/>
        <v>0</v>
      </c>
      <c r="N305" s="22"/>
      <c r="O305" s="19"/>
      <c r="P305" s="18"/>
    </row>
    <row r="306" spans="1:16" ht="15.75">
      <c r="A306" s="10"/>
      <c r="B306" s="10"/>
      <c r="C306" s="24" t="str">
        <f>B306 &amp; COUNTIF($B$8:B306,B306)</f>
        <v>0</v>
      </c>
      <c r="D306" s="10"/>
      <c r="E306" s="10"/>
      <c r="F306" s="10"/>
      <c r="G306" s="10"/>
      <c r="H306" s="10"/>
      <c r="I306" s="3" t="str">
        <f>IF(A306&lt;&gt;"",VLOOKUP(B306,General!$B$7:$I$5000,8,0),"")</f>
        <v/>
      </c>
      <c r="J306" s="10"/>
      <c r="K306" s="9">
        <f>IF(Entregas!A306&lt;&gt;"",VLOOKUP(B306,General!$B$7:$J$5000,9,0),)</f>
        <v>0</v>
      </c>
      <c r="L306" s="10"/>
      <c r="M306" s="15">
        <f t="shared" si="5"/>
        <v>0</v>
      </c>
      <c r="N306" s="22"/>
      <c r="O306" s="19"/>
      <c r="P306" s="18"/>
    </row>
    <row r="307" spans="1:16" ht="15.75">
      <c r="A307" s="10"/>
      <c r="B307" s="10"/>
      <c r="C307" s="24" t="str">
        <f>B307 &amp; COUNTIF($B$8:B307,B307)</f>
        <v>0</v>
      </c>
      <c r="D307" s="10"/>
      <c r="E307" s="10"/>
      <c r="F307" s="10"/>
      <c r="G307" s="10"/>
      <c r="H307" s="10"/>
      <c r="I307" s="3" t="str">
        <f>IF(A307&lt;&gt;"",VLOOKUP(B307,General!$B$7:$I$5000,8,0),"")</f>
        <v/>
      </c>
      <c r="J307" s="10"/>
      <c r="K307" s="9">
        <f>IF(Entregas!A307&lt;&gt;"",VLOOKUP(B307,General!$B$7:$J$5000,9,0),)</f>
        <v>0</v>
      </c>
      <c r="L307" s="10"/>
      <c r="M307" s="15">
        <f t="shared" si="5"/>
        <v>0</v>
      </c>
      <c r="N307" s="22"/>
      <c r="O307" s="19"/>
      <c r="P307" s="18"/>
    </row>
    <row r="308" spans="1:16" ht="15.75">
      <c r="A308" s="10"/>
      <c r="B308" s="10"/>
      <c r="C308" s="24" t="str">
        <f>B308 &amp; COUNTIF($B$8:B308,B308)</f>
        <v>0</v>
      </c>
      <c r="D308" s="10"/>
      <c r="E308" s="10"/>
      <c r="F308" s="10"/>
      <c r="G308" s="10"/>
      <c r="H308" s="10"/>
      <c r="I308" s="3" t="str">
        <f>IF(A308&lt;&gt;"",VLOOKUP(B308,General!$B$7:$I$5000,8,0),"")</f>
        <v/>
      </c>
      <c r="J308" s="10"/>
      <c r="K308" s="9">
        <f>IF(Entregas!A308&lt;&gt;"",VLOOKUP(B308,General!$B$7:$J$5000,9,0),)</f>
        <v>0</v>
      </c>
      <c r="L308" s="10"/>
      <c r="M308" s="15">
        <f t="shared" si="5"/>
        <v>0</v>
      </c>
      <c r="N308" s="22"/>
      <c r="O308" s="19"/>
      <c r="P308" s="18"/>
    </row>
    <row r="309" spans="1:16" ht="15.75">
      <c r="A309" s="10"/>
      <c r="B309" s="10"/>
      <c r="C309" s="24" t="str">
        <f>B309 &amp; COUNTIF($B$8:B309,B309)</f>
        <v>0</v>
      </c>
      <c r="D309" s="10"/>
      <c r="E309" s="10"/>
      <c r="F309" s="10"/>
      <c r="G309" s="10"/>
      <c r="H309" s="10"/>
      <c r="I309" s="3" t="str">
        <f>IF(A309&lt;&gt;"",VLOOKUP(B309,General!$B$7:$I$5000,8,0),"")</f>
        <v/>
      </c>
      <c r="J309" s="10"/>
      <c r="K309" s="9">
        <f>IF(Entregas!A309&lt;&gt;"",VLOOKUP(B309,General!$B$7:$J$5000,9,0),)</f>
        <v>0</v>
      </c>
      <c r="L309" s="10"/>
      <c r="M309" s="15">
        <f t="shared" si="5"/>
        <v>0</v>
      </c>
      <c r="N309" s="22"/>
      <c r="O309" s="19"/>
      <c r="P309" s="18"/>
    </row>
    <row r="310" spans="1:16" ht="15.75">
      <c r="A310" s="10"/>
      <c r="B310" s="10"/>
      <c r="C310" s="24" t="str">
        <f>B310 &amp; COUNTIF($B$8:B310,B310)</f>
        <v>0</v>
      </c>
      <c r="D310" s="10"/>
      <c r="E310" s="10"/>
      <c r="F310" s="10"/>
      <c r="G310" s="10"/>
      <c r="H310" s="10"/>
      <c r="I310" s="3" t="str">
        <f>IF(A310&lt;&gt;"",VLOOKUP(B310,General!$B$7:$I$5000,8,0),"")</f>
        <v/>
      </c>
      <c r="J310" s="10"/>
      <c r="K310" s="9">
        <f>IF(Entregas!A310&lt;&gt;"",VLOOKUP(B310,General!$B$7:$J$5000,9,0),)</f>
        <v>0</v>
      </c>
      <c r="L310" s="10"/>
      <c r="M310" s="15">
        <f t="shared" si="5"/>
        <v>0</v>
      </c>
      <c r="N310" s="22"/>
      <c r="O310" s="19"/>
      <c r="P310" s="18"/>
    </row>
    <row r="311" spans="1:16" ht="15.75">
      <c r="A311" s="10"/>
      <c r="B311" s="10"/>
      <c r="C311" s="24" t="str">
        <f>B311 &amp; COUNTIF($B$8:B311,B311)</f>
        <v>0</v>
      </c>
      <c r="D311" s="10"/>
      <c r="E311" s="10"/>
      <c r="F311" s="10"/>
      <c r="G311" s="10"/>
      <c r="H311" s="10"/>
      <c r="I311" s="3" t="str">
        <f>IF(A311&lt;&gt;"",VLOOKUP(B311,General!$B$7:$I$5000,8,0),"")</f>
        <v/>
      </c>
      <c r="J311" s="10"/>
      <c r="K311" s="9">
        <f>IF(Entregas!A311&lt;&gt;"",VLOOKUP(B311,General!$B$7:$J$5000,9,0),)</f>
        <v>0</v>
      </c>
      <c r="L311" s="10"/>
      <c r="M311" s="15">
        <f t="shared" si="5"/>
        <v>0</v>
      </c>
      <c r="N311" s="22"/>
      <c r="O311" s="19"/>
      <c r="P311" s="18"/>
    </row>
    <row r="312" spans="1:16" ht="15.75">
      <c r="A312" s="10"/>
      <c r="B312" s="10"/>
      <c r="C312" s="24" t="str">
        <f>B312 &amp; COUNTIF($B$8:B312,B312)</f>
        <v>0</v>
      </c>
      <c r="D312" s="10"/>
      <c r="E312" s="10"/>
      <c r="F312" s="10"/>
      <c r="G312" s="10"/>
      <c r="H312" s="10"/>
      <c r="I312" s="3" t="str">
        <f>IF(A312&lt;&gt;"",VLOOKUP(B312,General!$B$7:$I$5000,8,0),"")</f>
        <v/>
      </c>
      <c r="J312" s="10"/>
      <c r="K312" s="9">
        <f>IF(Entregas!A312&lt;&gt;"",VLOOKUP(B312,General!$B$7:$J$5000,9,0),)</f>
        <v>0</v>
      </c>
      <c r="L312" s="10"/>
      <c r="M312" s="15">
        <f t="shared" si="5"/>
        <v>0</v>
      </c>
      <c r="N312" s="22"/>
      <c r="O312" s="19"/>
      <c r="P312" s="18"/>
    </row>
    <row r="313" spans="1:16" ht="15.75">
      <c r="A313" s="10"/>
      <c r="B313" s="10"/>
      <c r="C313" s="24" t="str">
        <f>B313 &amp; COUNTIF($B$8:B313,B313)</f>
        <v>0</v>
      </c>
      <c r="D313" s="10"/>
      <c r="E313" s="10"/>
      <c r="F313" s="10"/>
      <c r="G313" s="10"/>
      <c r="H313" s="10"/>
      <c r="I313" s="3" t="str">
        <f>IF(A313&lt;&gt;"",VLOOKUP(B313,General!$B$7:$I$5000,8,0),"")</f>
        <v/>
      </c>
      <c r="J313" s="10"/>
      <c r="K313" s="9">
        <f>IF(Entregas!A313&lt;&gt;"",VLOOKUP(B313,General!$B$7:$J$5000,9,0),)</f>
        <v>0</v>
      </c>
      <c r="L313" s="10"/>
      <c r="M313" s="15">
        <f t="shared" si="5"/>
        <v>0</v>
      </c>
      <c r="N313" s="22"/>
      <c r="O313" s="19"/>
      <c r="P313" s="18"/>
    </row>
    <row r="314" spans="1:16" ht="15.75">
      <c r="A314" s="10"/>
      <c r="B314" s="10"/>
      <c r="C314" s="24" t="str">
        <f>B314 &amp; COUNTIF($B$8:B314,B314)</f>
        <v>0</v>
      </c>
      <c r="D314" s="10"/>
      <c r="E314" s="10"/>
      <c r="F314" s="10"/>
      <c r="G314" s="10"/>
      <c r="H314" s="10"/>
      <c r="I314" s="3" t="str">
        <f>IF(A314&lt;&gt;"",VLOOKUP(B314,General!$B$7:$I$5000,8,0),"")</f>
        <v/>
      </c>
      <c r="J314" s="10"/>
      <c r="K314" s="9">
        <f>IF(Entregas!A314&lt;&gt;"",VLOOKUP(B314,General!$B$7:$J$5000,9,0),)</f>
        <v>0</v>
      </c>
      <c r="L314" s="10"/>
      <c r="M314" s="15">
        <f t="shared" si="5"/>
        <v>0</v>
      </c>
      <c r="N314" s="22"/>
      <c r="O314" s="19"/>
      <c r="P314" s="18"/>
    </row>
    <row r="315" spans="1:16" ht="15.75">
      <c r="A315" s="10"/>
      <c r="B315" s="10"/>
      <c r="C315" s="24" t="str">
        <f>B315 &amp; COUNTIF($B$8:B315,B315)</f>
        <v>0</v>
      </c>
      <c r="D315" s="10"/>
      <c r="E315" s="10"/>
      <c r="F315" s="10"/>
      <c r="G315" s="10"/>
      <c r="H315" s="10"/>
      <c r="I315" s="3" t="str">
        <f>IF(A315&lt;&gt;"",VLOOKUP(B315,General!$B$7:$I$5000,8,0),"")</f>
        <v/>
      </c>
      <c r="J315" s="10"/>
      <c r="K315" s="9">
        <f>IF(Entregas!A315&lt;&gt;"",VLOOKUP(B315,General!$B$7:$J$5000,9,0),)</f>
        <v>0</v>
      </c>
      <c r="L315" s="10"/>
      <c r="M315" s="15">
        <f t="shared" si="5"/>
        <v>0</v>
      </c>
      <c r="N315" s="22"/>
      <c r="O315" s="19"/>
      <c r="P315" s="18"/>
    </row>
    <row r="316" spans="1:16" ht="15.75">
      <c r="A316" s="10"/>
      <c r="B316" s="10"/>
      <c r="C316" s="24" t="str">
        <f>B316 &amp; COUNTIF($B$8:B316,B316)</f>
        <v>0</v>
      </c>
      <c r="D316" s="10"/>
      <c r="E316" s="10"/>
      <c r="F316" s="10"/>
      <c r="G316" s="10"/>
      <c r="H316" s="10"/>
      <c r="I316" s="3" t="str">
        <f>IF(A316&lt;&gt;"",VLOOKUP(B316,General!$B$7:$I$5000,8,0),"")</f>
        <v/>
      </c>
      <c r="J316" s="10"/>
      <c r="K316" s="9">
        <f>IF(Entregas!A316&lt;&gt;"",VLOOKUP(B316,General!$B$7:$J$5000,9,0),)</f>
        <v>0</v>
      </c>
      <c r="L316" s="10"/>
      <c r="M316" s="15">
        <f t="shared" si="5"/>
        <v>0</v>
      </c>
      <c r="N316" s="22"/>
      <c r="O316" s="19"/>
      <c r="P316" s="18"/>
    </row>
    <row r="317" spans="1:16" ht="15.75">
      <c r="A317" s="10"/>
      <c r="B317" s="10"/>
      <c r="C317" s="24" t="str">
        <f>B317 &amp; COUNTIF($B$8:B317,B317)</f>
        <v>0</v>
      </c>
      <c r="D317" s="10"/>
      <c r="E317" s="10"/>
      <c r="F317" s="10"/>
      <c r="G317" s="10"/>
      <c r="H317" s="10"/>
      <c r="I317" s="3" t="str">
        <f>IF(A317&lt;&gt;"",VLOOKUP(B317,General!$B$7:$I$5000,8,0),"")</f>
        <v/>
      </c>
      <c r="J317" s="10"/>
      <c r="K317" s="9">
        <f>IF(Entregas!A317&lt;&gt;"",VLOOKUP(B317,General!$B$7:$J$5000,9,0),)</f>
        <v>0</v>
      </c>
      <c r="L317" s="10"/>
      <c r="M317" s="15">
        <f t="shared" si="5"/>
        <v>0</v>
      </c>
      <c r="N317" s="22"/>
      <c r="O317" s="19"/>
      <c r="P317" s="18"/>
    </row>
    <row r="318" spans="1:16" ht="15.75">
      <c r="A318" s="10"/>
      <c r="B318" s="10"/>
      <c r="C318" s="24" t="str">
        <f>B318 &amp; COUNTIF($B$8:B318,B318)</f>
        <v>0</v>
      </c>
      <c r="D318" s="10"/>
      <c r="E318" s="10"/>
      <c r="F318" s="10"/>
      <c r="G318" s="10"/>
      <c r="H318" s="10"/>
      <c r="I318" s="3" t="str">
        <f>IF(A318&lt;&gt;"",VLOOKUP(B318,General!$B$7:$I$5000,8,0),"")</f>
        <v/>
      </c>
      <c r="J318" s="10"/>
      <c r="K318" s="9">
        <f>IF(Entregas!A318&lt;&gt;"",VLOOKUP(B318,General!$B$7:$J$5000,9,0),)</f>
        <v>0</v>
      </c>
      <c r="L318" s="10"/>
      <c r="M318" s="15">
        <f t="shared" si="5"/>
        <v>0</v>
      </c>
      <c r="N318" s="22"/>
      <c r="O318" s="19"/>
      <c r="P318" s="18"/>
    </row>
    <row r="319" spans="1:16" ht="15.75">
      <c r="A319" s="10"/>
      <c r="B319" s="10"/>
      <c r="C319" s="24" t="str">
        <f>B319 &amp; COUNTIF($B$8:B319,B319)</f>
        <v>0</v>
      </c>
      <c r="D319" s="10"/>
      <c r="E319" s="10"/>
      <c r="F319" s="10"/>
      <c r="G319" s="10"/>
      <c r="H319" s="10"/>
      <c r="I319" s="3" t="str">
        <f>IF(A319&lt;&gt;"",VLOOKUP(B319,General!$B$7:$I$5000,8,0),"")</f>
        <v/>
      </c>
      <c r="J319" s="10"/>
      <c r="K319" s="9">
        <f>IF(Entregas!A319&lt;&gt;"",VLOOKUP(B319,General!$B$7:$J$5000,9,0),)</f>
        <v>0</v>
      </c>
      <c r="L319" s="10"/>
      <c r="M319" s="15">
        <f t="shared" si="5"/>
        <v>0</v>
      </c>
      <c r="N319" s="22"/>
      <c r="O319" s="19"/>
      <c r="P319" s="18"/>
    </row>
    <row r="320" spans="1:16" ht="15.75">
      <c r="A320" s="10"/>
      <c r="B320" s="10"/>
      <c r="C320" s="24" t="str">
        <f>B320 &amp; COUNTIF($B$8:B320,B320)</f>
        <v>0</v>
      </c>
      <c r="D320" s="10"/>
      <c r="E320" s="10"/>
      <c r="F320" s="10"/>
      <c r="G320" s="10"/>
      <c r="H320" s="10"/>
      <c r="I320" s="3" t="str">
        <f>IF(A320&lt;&gt;"",VLOOKUP(B320,General!$B$7:$I$5000,8,0),"")</f>
        <v/>
      </c>
      <c r="J320" s="10"/>
      <c r="K320" s="9">
        <f>IF(Entregas!A320&lt;&gt;"",VLOOKUP(B320,General!$B$7:$J$5000,9,0),)</f>
        <v>0</v>
      </c>
      <c r="L320" s="10"/>
      <c r="M320" s="15">
        <f t="shared" si="5"/>
        <v>0</v>
      </c>
      <c r="N320" s="22"/>
      <c r="O320" s="19"/>
      <c r="P320" s="18"/>
    </row>
    <row r="321" spans="1:16" ht="15.75">
      <c r="A321" s="10"/>
      <c r="B321" s="10"/>
      <c r="C321" s="24" t="str">
        <f>B321 &amp; COUNTIF($B$8:B321,B321)</f>
        <v>0</v>
      </c>
      <c r="D321" s="10"/>
      <c r="E321" s="10"/>
      <c r="F321" s="10"/>
      <c r="G321" s="10"/>
      <c r="H321" s="10"/>
      <c r="I321" s="3" t="str">
        <f>IF(A321&lt;&gt;"",VLOOKUP(B321,General!$B$7:$I$5000,8,0),"")</f>
        <v/>
      </c>
      <c r="J321" s="10"/>
      <c r="K321" s="9">
        <f>IF(Entregas!A321&lt;&gt;"",VLOOKUP(B321,General!$B$7:$J$5000,9,0),)</f>
        <v>0</v>
      </c>
      <c r="L321" s="10"/>
      <c r="M321" s="15">
        <f t="shared" si="5"/>
        <v>0</v>
      </c>
      <c r="N321" s="22"/>
      <c r="O321" s="19"/>
      <c r="P321" s="18"/>
    </row>
    <row r="322" spans="1:16" ht="15.75">
      <c r="A322" s="10"/>
      <c r="B322" s="10"/>
      <c r="C322" s="24" t="str">
        <f>B322 &amp; COUNTIF($B$8:B322,B322)</f>
        <v>0</v>
      </c>
      <c r="D322" s="10"/>
      <c r="E322" s="10"/>
      <c r="F322" s="10"/>
      <c r="G322" s="10"/>
      <c r="H322" s="10"/>
      <c r="I322" s="3" t="str">
        <f>IF(A322&lt;&gt;"",VLOOKUP(B322,General!$B$7:$I$5000,8,0),"")</f>
        <v/>
      </c>
      <c r="J322" s="10"/>
      <c r="K322" s="9">
        <f>IF(Entregas!A322&lt;&gt;"",VLOOKUP(B322,General!$B$7:$J$5000,9,0),)</f>
        <v>0</v>
      </c>
      <c r="L322" s="10"/>
      <c r="M322" s="15">
        <f t="shared" si="5"/>
        <v>0</v>
      </c>
      <c r="N322" s="22"/>
      <c r="O322" s="19"/>
      <c r="P322" s="18"/>
    </row>
    <row r="323" spans="1:16" ht="15.75">
      <c r="A323" s="10"/>
      <c r="B323" s="10"/>
      <c r="C323" s="24" t="str">
        <f>B323 &amp; COUNTIF($B$8:B323,B323)</f>
        <v>0</v>
      </c>
      <c r="D323" s="10"/>
      <c r="E323" s="10"/>
      <c r="F323" s="10"/>
      <c r="G323" s="10"/>
      <c r="H323" s="10"/>
      <c r="I323" s="3" t="str">
        <f>IF(A323&lt;&gt;"",VLOOKUP(B323,General!$B$7:$I$5000,8,0),"")</f>
        <v/>
      </c>
      <c r="J323" s="10"/>
      <c r="K323" s="9">
        <f>IF(Entregas!A323&lt;&gt;"",VLOOKUP(B323,General!$B$7:$J$5000,9,0),)</f>
        <v>0</v>
      </c>
      <c r="L323" s="10"/>
      <c r="M323" s="15">
        <f t="shared" si="5"/>
        <v>0</v>
      </c>
      <c r="N323" s="22"/>
      <c r="O323" s="19"/>
      <c r="P323" s="18"/>
    </row>
    <row r="324" spans="1:16" ht="15.75">
      <c r="A324" s="10"/>
      <c r="B324" s="10"/>
      <c r="C324" s="24" t="str">
        <f>B324 &amp; COUNTIF($B$8:B324,B324)</f>
        <v>0</v>
      </c>
      <c r="D324" s="10"/>
      <c r="E324" s="10"/>
      <c r="F324" s="10"/>
      <c r="G324" s="10"/>
      <c r="H324" s="10"/>
      <c r="I324" s="3" t="str">
        <f>IF(A324&lt;&gt;"",VLOOKUP(B324,General!$B$7:$I$5000,8,0),"")</f>
        <v/>
      </c>
      <c r="J324" s="10"/>
      <c r="K324" s="9">
        <f>IF(Entregas!A324&lt;&gt;"",VLOOKUP(B324,General!$B$7:$J$5000,9,0),)</f>
        <v>0</v>
      </c>
      <c r="L324" s="10"/>
      <c r="M324" s="15">
        <f t="shared" si="5"/>
        <v>0</v>
      </c>
      <c r="N324" s="22"/>
      <c r="O324" s="19"/>
      <c r="P324" s="18"/>
    </row>
    <row r="325" spans="1:16" ht="15.75">
      <c r="A325" s="10"/>
      <c r="B325" s="10"/>
      <c r="C325" s="24" t="str">
        <f>B325 &amp; COUNTIF($B$8:B325,B325)</f>
        <v>0</v>
      </c>
      <c r="D325" s="10"/>
      <c r="E325" s="10"/>
      <c r="F325" s="10"/>
      <c r="G325" s="10"/>
      <c r="H325" s="10"/>
      <c r="I325" s="3" t="str">
        <f>IF(A325&lt;&gt;"",VLOOKUP(B325,General!$B$7:$I$5000,8,0),"")</f>
        <v/>
      </c>
      <c r="J325" s="10"/>
      <c r="K325" s="9">
        <f>IF(Entregas!A325&lt;&gt;"",VLOOKUP(B325,General!$B$7:$J$5000,9,0),)</f>
        <v>0</v>
      </c>
      <c r="L325" s="10"/>
      <c r="M325" s="15">
        <f t="shared" si="5"/>
        <v>0</v>
      </c>
      <c r="N325" s="22"/>
      <c r="O325" s="19"/>
      <c r="P325" s="18"/>
    </row>
    <row r="326" spans="1:16" ht="15.75">
      <c r="A326" s="10"/>
      <c r="B326" s="10"/>
      <c r="C326" s="24" t="str">
        <f>B326 &amp; COUNTIF($B$8:B326,B326)</f>
        <v>0</v>
      </c>
      <c r="D326" s="10"/>
      <c r="E326" s="10"/>
      <c r="F326" s="10"/>
      <c r="G326" s="10"/>
      <c r="H326" s="10"/>
      <c r="I326" s="3" t="str">
        <f>IF(A326&lt;&gt;"",VLOOKUP(B326,General!$B$7:$I$5000,8,0),"")</f>
        <v/>
      </c>
      <c r="J326" s="10"/>
      <c r="K326" s="9">
        <f>IF(Entregas!A326&lt;&gt;"",VLOOKUP(B326,General!$B$7:$J$5000,9,0),)</f>
        <v>0</v>
      </c>
      <c r="L326" s="10"/>
      <c r="M326" s="15">
        <f t="shared" si="5"/>
        <v>0</v>
      </c>
      <c r="N326" s="22"/>
      <c r="O326" s="19"/>
      <c r="P326" s="18"/>
    </row>
    <row r="327" spans="1:16" ht="15.75">
      <c r="A327" s="10"/>
      <c r="B327" s="10"/>
      <c r="C327" s="24" t="str">
        <f>B327 &amp; COUNTIF($B$8:B327,B327)</f>
        <v>0</v>
      </c>
      <c r="D327" s="10"/>
      <c r="E327" s="10"/>
      <c r="F327" s="10"/>
      <c r="G327" s="10"/>
      <c r="H327" s="10"/>
      <c r="I327" s="3" t="str">
        <f>IF(A327&lt;&gt;"",VLOOKUP(B327,General!$B$7:$I$5000,8,0),"")</f>
        <v/>
      </c>
      <c r="J327" s="10"/>
      <c r="K327" s="9">
        <f>IF(Entregas!A327&lt;&gt;"",VLOOKUP(B327,General!$B$7:$J$5000,9,0),)</f>
        <v>0</v>
      </c>
      <c r="L327" s="10"/>
      <c r="M327" s="15">
        <f t="shared" si="5"/>
        <v>0</v>
      </c>
      <c r="N327" s="22"/>
      <c r="O327" s="19"/>
      <c r="P327" s="18"/>
    </row>
    <row r="328" spans="1:16" ht="15.75">
      <c r="A328" s="10"/>
      <c r="B328" s="10"/>
      <c r="C328" s="24" t="str">
        <f>B328 &amp; COUNTIF($B$8:B328,B328)</f>
        <v>0</v>
      </c>
      <c r="D328" s="10"/>
      <c r="E328" s="10"/>
      <c r="F328" s="10"/>
      <c r="G328" s="10"/>
      <c r="H328" s="10"/>
      <c r="I328" s="3" t="str">
        <f>IF(A328&lt;&gt;"",VLOOKUP(B328,General!$B$7:$I$5000,8,0),"")</f>
        <v/>
      </c>
      <c r="J328" s="10"/>
      <c r="K328" s="9">
        <f>IF(Entregas!A328&lt;&gt;"",VLOOKUP(B328,General!$B$7:$J$5000,9,0),)</f>
        <v>0</v>
      </c>
      <c r="L328" s="10"/>
      <c r="M328" s="15">
        <f t="shared" si="5"/>
        <v>0</v>
      </c>
      <c r="N328" s="22"/>
      <c r="O328" s="19"/>
      <c r="P328" s="18"/>
    </row>
    <row r="329" spans="1:16" ht="15.75">
      <c r="A329" s="10"/>
      <c r="B329" s="10"/>
      <c r="C329" s="24" t="str">
        <f>B329 &amp; COUNTIF($B$8:B329,B329)</f>
        <v>0</v>
      </c>
      <c r="D329" s="10"/>
      <c r="E329" s="10"/>
      <c r="F329" s="10"/>
      <c r="G329" s="10"/>
      <c r="H329" s="10"/>
      <c r="I329" s="3" t="str">
        <f>IF(A329&lt;&gt;"",VLOOKUP(B329,General!$B$7:$I$5000,8,0),"")</f>
        <v/>
      </c>
      <c r="J329" s="10"/>
      <c r="K329" s="9">
        <f>IF(Entregas!A329&lt;&gt;"",VLOOKUP(B329,General!$B$7:$J$5000,9,0),)</f>
        <v>0</v>
      </c>
      <c r="L329" s="10"/>
      <c r="M329" s="15">
        <f t="shared" ref="M329:M392" si="6">L329*K329</f>
        <v>0</v>
      </c>
      <c r="N329" s="22"/>
      <c r="O329" s="19"/>
      <c r="P329" s="18"/>
    </row>
    <row r="330" spans="1:16" ht="15.75">
      <c r="A330" s="10"/>
      <c r="B330" s="10"/>
      <c r="C330" s="24" t="str">
        <f>B330 &amp; COUNTIF($B$8:B330,B330)</f>
        <v>0</v>
      </c>
      <c r="D330" s="10"/>
      <c r="E330" s="10"/>
      <c r="F330" s="10"/>
      <c r="G330" s="10"/>
      <c r="H330" s="10"/>
      <c r="I330" s="3" t="str">
        <f>IF(A330&lt;&gt;"",VLOOKUP(B330,General!$B$7:$I$5000,8,0),"")</f>
        <v/>
      </c>
      <c r="J330" s="10"/>
      <c r="K330" s="9">
        <f>IF(Entregas!A330&lt;&gt;"",VLOOKUP(B330,General!$B$7:$J$5000,9,0),)</f>
        <v>0</v>
      </c>
      <c r="L330" s="10"/>
      <c r="M330" s="15">
        <f t="shared" si="6"/>
        <v>0</v>
      </c>
      <c r="N330" s="22"/>
      <c r="O330" s="19"/>
      <c r="P330" s="18"/>
    </row>
    <row r="331" spans="1:16" ht="15.75">
      <c r="A331" s="10"/>
      <c r="B331" s="10"/>
      <c r="C331" s="24" t="str">
        <f>B331 &amp; COUNTIF($B$8:B331,B331)</f>
        <v>0</v>
      </c>
      <c r="D331" s="10"/>
      <c r="E331" s="10"/>
      <c r="F331" s="10"/>
      <c r="G331" s="10"/>
      <c r="H331" s="10"/>
      <c r="I331" s="3" t="str">
        <f>IF(A331&lt;&gt;"",VLOOKUP(B331,General!$B$7:$I$5000,8,0),"")</f>
        <v/>
      </c>
      <c r="J331" s="10"/>
      <c r="K331" s="9">
        <f>IF(Entregas!A331&lt;&gt;"",VLOOKUP(B331,General!$B$7:$J$5000,9,0),)</f>
        <v>0</v>
      </c>
      <c r="L331" s="10"/>
      <c r="M331" s="15">
        <f t="shared" si="6"/>
        <v>0</v>
      </c>
      <c r="N331" s="22"/>
      <c r="O331" s="19"/>
      <c r="P331" s="18"/>
    </row>
    <row r="332" spans="1:16" ht="15.75">
      <c r="A332" s="10"/>
      <c r="B332" s="10"/>
      <c r="C332" s="24" t="str">
        <f>B332 &amp; COUNTIF($B$8:B332,B332)</f>
        <v>0</v>
      </c>
      <c r="D332" s="10"/>
      <c r="E332" s="10"/>
      <c r="F332" s="10"/>
      <c r="G332" s="10"/>
      <c r="H332" s="10"/>
      <c r="I332" s="3" t="str">
        <f>IF(A332&lt;&gt;"",VLOOKUP(B332,General!$B$7:$I$5000,8,0),"")</f>
        <v/>
      </c>
      <c r="J332" s="10"/>
      <c r="K332" s="9">
        <f>IF(Entregas!A332&lt;&gt;"",VLOOKUP(B332,General!$B$7:$J$5000,9,0),)</f>
        <v>0</v>
      </c>
      <c r="L332" s="10"/>
      <c r="M332" s="15">
        <f t="shared" si="6"/>
        <v>0</v>
      </c>
      <c r="N332" s="22"/>
      <c r="O332" s="19"/>
      <c r="P332" s="18"/>
    </row>
    <row r="333" spans="1:16" ht="15.75">
      <c r="A333" s="10"/>
      <c r="B333" s="10"/>
      <c r="C333" s="24" t="str">
        <f>B333 &amp; COUNTIF($B$8:B333,B333)</f>
        <v>0</v>
      </c>
      <c r="D333" s="10"/>
      <c r="E333" s="10"/>
      <c r="F333" s="10"/>
      <c r="G333" s="10"/>
      <c r="H333" s="10"/>
      <c r="I333" s="3" t="str">
        <f>IF(A333&lt;&gt;"",VLOOKUP(B333,General!$B$7:$I$5000,8,0),"")</f>
        <v/>
      </c>
      <c r="J333" s="10"/>
      <c r="K333" s="9">
        <f>IF(Entregas!A333&lt;&gt;"",VLOOKUP(B333,General!$B$7:$J$5000,9,0),)</f>
        <v>0</v>
      </c>
      <c r="L333" s="10"/>
      <c r="M333" s="15">
        <f t="shared" si="6"/>
        <v>0</v>
      </c>
      <c r="N333" s="22"/>
      <c r="O333" s="19"/>
      <c r="P333" s="18"/>
    </row>
    <row r="334" spans="1:16" ht="15.75">
      <c r="A334" s="10"/>
      <c r="B334" s="10"/>
      <c r="C334" s="24" t="str">
        <f>B334 &amp; COUNTIF($B$8:B334,B334)</f>
        <v>0</v>
      </c>
      <c r="D334" s="10"/>
      <c r="E334" s="10"/>
      <c r="F334" s="10"/>
      <c r="G334" s="10"/>
      <c r="H334" s="10"/>
      <c r="I334" s="3" t="str">
        <f>IF(A334&lt;&gt;"",VLOOKUP(B334,General!$B$7:$I$5000,8,0),"")</f>
        <v/>
      </c>
      <c r="J334" s="10"/>
      <c r="K334" s="9">
        <f>IF(Entregas!A334&lt;&gt;"",VLOOKUP(B334,General!$B$7:$J$5000,9,0),)</f>
        <v>0</v>
      </c>
      <c r="L334" s="10"/>
      <c r="M334" s="15">
        <f t="shared" si="6"/>
        <v>0</v>
      </c>
      <c r="N334" s="22"/>
      <c r="O334" s="19"/>
      <c r="P334" s="18"/>
    </row>
    <row r="335" spans="1:16" ht="15.75">
      <c r="A335" s="10"/>
      <c r="B335" s="10"/>
      <c r="C335" s="24" t="str">
        <f>B335 &amp; COUNTIF($B$8:B335,B335)</f>
        <v>0</v>
      </c>
      <c r="D335" s="10"/>
      <c r="E335" s="10"/>
      <c r="F335" s="10"/>
      <c r="G335" s="10"/>
      <c r="H335" s="10"/>
      <c r="I335" s="3" t="str">
        <f>IF(A335&lt;&gt;"",VLOOKUP(B335,General!$B$7:$I$5000,8,0),"")</f>
        <v/>
      </c>
      <c r="J335" s="10"/>
      <c r="K335" s="9">
        <f>IF(Entregas!A335&lt;&gt;"",VLOOKUP(B335,General!$B$7:$J$5000,9,0),)</f>
        <v>0</v>
      </c>
      <c r="L335" s="10"/>
      <c r="M335" s="15">
        <f t="shared" si="6"/>
        <v>0</v>
      </c>
      <c r="N335" s="22"/>
      <c r="O335" s="19"/>
      <c r="P335" s="18"/>
    </row>
    <row r="336" spans="1:16" ht="15.75">
      <c r="A336" s="10"/>
      <c r="B336" s="10"/>
      <c r="C336" s="24" t="str">
        <f>B336 &amp; COUNTIF($B$8:B336,B336)</f>
        <v>0</v>
      </c>
      <c r="D336" s="10"/>
      <c r="E336" s="10"/>
      <c r="F336" s="10"/>
      <c r="G336" s="10"/>
      <c r="H336" s="10"/>
      <c r="I336" s="3" t="str">
        <f>IF(A336&lt;&gt;"",VLOOKUP(B336,General!$B$7:$I$5000,8,0),"")</f>
        <v/>
      </c>
      <c r="J336" s="10"/>
      <c r="K336" s="9">
        <f>IF(Entregas!A336&lt;&gt;"",VLOOKUP(B336,General!$B$7:$J$5000,9,0),)</f>
        <v>0</v>
      </c>
      <c r="L336" s="10"/>
      <c r="M336" s="15">
        <f t="shared" si="6"/>
        <v>0</v>
      </c>
      <c r="N336" s="22"/>
      <c r="O336" s="19"/>
      <c r="P336" s="18"/>
    </row>
    <row r="337" spans="1:16" ht="15.75">
      <c r="A337" s="10"/>
      <c r="B337" s="10"/>
      <c r="C337" s="24" t="str">
        <f>B337 &amp; COUNTIF($B$8:B337,B337)</f>
        <v>0</v>
      </c>
      <c r="D337" s="10"/>
      <c r="E337" s="10"/>
      <c r="F337" s="10"/>
      <c r="G337" s="10"/>
      <c r="H337" s="10"/>
      <c r="I337" s="3" t="str">
        <f>IF(A337&lt;&gt;"",VLOOKUP(B337,General!$B$7:$I$5000,8,0),"")</f>
        <v/>
      </c>
      <c r="J337" s="10"/>
      <c r="K337" s="9">
        <f>IF(Entregas!A337&lt;&gt;"",VLOOKUP(B337,General!$B$7:$J$5000,9,0),)</f>
        <v>0</v>
      </c>
      <c r="L337" s="10"/>
      <c r="M337" s="15">
        <f t="shared" si="6"/>
        <v>0</v>
      </c>
      <c r="N337" s="22"/>
      <c r="O337" s="19"/>
      <c r="P337" s="18"/>
    </row>
    <row r="338" spans="1:16" ht="15.75">
      <c r="A338" s="10"/>
      <c r="B338" s="10"/>
      <c r="C338" s="24" t="str">
        <f>B338 &amp; COUNTIF($B$8:B338,B338)</f>
        <v>0</v>
      </c>
      <c r="D338" s="10"/>
      <c r="E338" s="10"/>
      <c r="F338" s="10"/>
      <c r="G338" s="10"/>
      <c r="H338" s="10"/>
      <c r="I338" s="3" t="str">
        <f>IF(A338&lt;&gt;"",VLOOKUP(B338,General!$B$7:$I$5000,8,0),"")</f>
        <v/>
      </c>
      <c r="J338" s="10"/>
      <c r="K338" s="9">
        <f>IF(Entregas!A338&lt;&gt;"",VLOOKUP(B338,General!$B$7:$J$5000,9,0),)</f>
        <v>0</v>
      </c>
      <c r="L338" s="10"/>
      <c r="M338" s="15">
        <f t="shared" si="6"/>
        <v>0</v>
      </c>
      <c r="N338" s="22"/>
      <c r="O338" s="19"/>
      <c r="P338" s="18"/>
    </row>
    <row r="339" spans="1:16" ht="15.75">
      <c r="A339" s="10"/>
      <c r="B339" s="10"/>
      <c r="C339" s="24" t="str">
        <f>B339 &amp; COUNTIF($B$8:B339,B339)</f>
        <v>0</v>
      </c>
      <c r="D339" s="10"/>
      <c r="E339" s="10"/>
      <c r="F339" s="10"/>
      <c r="G339" s="10"/>
      <c r="H339" s="10"/>
      <c r="I339" s="3" t="str">
        <f>IF(A339&lt;&gt;"",VLOOKUP(B339,General!$B$7:$I$5000,8,0),"")</f>
        <v/>
      </c>
      <c r="J339" s="10"/>
      <c r="K339" s="9">
        <f>IF(Entregas!A339&lt;&gt;"",VLOOKUP(B339,General!$B$7:$J$5000,9,0),)</f>
        <v>0</v>
      </c>
      <c r="L339" s="10"/>
      <c r="M339" s="15">
        <f t="shared" si="6"/>
        <v>0</v>
      </c>
      <c r="N339" s="22"/>
      <c r="O339" s="19"/>
      <c r="P339" s="18"/>
    </row>
    <row r="340" spans="1:16" ht="15.75">
      <c r="A340" s="10"/>
      <c r="B340" s="10"/>
      <c r="C340" s="24" t="str">
        <f>B340 &amp; COUNTIF($B$8:B340,B340)</f>
        <v>0</v>
      </c>
      <c r="D340" s="10"/>
      <c r="E340" s="10"/>
      <c r="F340" s="10"/>
      <c r="G340" s="10"/>
      <c r="H340" s="10"/>
      <c r="I340" s="3" t="str">
        <f>IF(A340&lt;&gt;"",VLOOKUP(B340,General!$B$7:$I$5000,8,0),"")</f>
        <v/>
      </c>
      <c r="J340" s="10"/>
      <c r="K340" s="9">
        <f>IF(Entregas!A340&lt;&gt;"",VLOOKUP(B340,General!$B$7:$J$5000,9,0),)</f>
        <v>0</v>
      </c>
      <c r="L340" s="10"/>
      <c r="M340" s="15">
        <f t="shared" si="6"/>
        <v>0</v>
      </c>
      <c r="N340" s="22"/>
      <c r="O340" s="19"/>
      <c r="P340" s="18"/>
    </row>
    <row r="341" spans="1:16" ht="15.75">
      <c r="A341" s="10"/>
      <c r="B341" s="10"/>
      <c r="C341" s="24" t="str">
        <f>B341 &amp; COUNTIF($B$8:B341,B341)</f>
        <v>0</v>
      </c>
      <c r="D341" s="10"/>
      <c r="E341" s="10"/>
      <c r="F341" s="10"/>
      <c r="G341" s="10"/>
      <c r="H341" s="10"/>
      <c r="I341" s="3" t="str">
        <f>IF(A341&lt;&gt;"",VLOOKUP(B341,General!$B$7:$I$5000,8,0),"")</f>
        <v/>
      </c>
      <c r="J341" s="10"/>
      <c r="K341" s="9">
        <f>IF(Entregas!A341&lt;&gt;"",VLOOKUP(B341,General!$B$7:$J$5000,9,0),)</f>
        <v>0</v>
      </c>
      <c r="L341" s="10"/>
      <c r="M341" s="15">
        <f t="shared" si="6"/>
        <v>0</v>
      </c>
      <c r="N341" s="22"/>
      <c r="O341" s="19"/>
      <c r="P341" s="18"/>
    </row>
    <row r="342" spans="1:16" ht="15.75">
      <c r="A342" s="10"/>
      <c r="B342" s="10"/>
      <c r="C342" s="24" t="str">
        <f>B342 &amp; COUNTIF($B$8:B342,B342)</f>
        <v>0</v>
      </c>
      <c r="D342" s="10"/>
      <c r="E342" s="10"/>
      <c r="F342" s="10"/>
      <c r="G342" s="10"/>
      <c r="H342" s="10"/>
      <c r="I342" s="3" t="str">
        <f>IF(A342&lt;&gt;"",VLOOKUP(B342,General!$B$7:$I$5000,8,0),"")</f>
        <v/>
      </c>
      <c r="J342" s="10"/>
      <c r="K342" s="9">
        <f>IF(Entregas!A342&lt;&gt;"",VLOOKUP(B342,General!$B$7:$J$5000,9,0),)</f>
        <v>0</v>
      </c>
      <c r="L342" s="10"/>
      <c r="M342" s="15">
        <f t="shared" si="6"/>
        <v>0</v>
      </c>
      <c r="N342" s="22"/>
      <c r="O342" s="19"/>
      <c r="P342" s="18"/>
    </row>
    <row r="343" spans="1:16" ht="15.75">
      <c r="A343" s="10"/>
      <c r="B343" s="10"/>
      <c r="C343" s="24" t="str">
        <f>B343 &amp; COUNTIF($B$8:B343,B343)</f>
        <v>0</v>
      </c>
      <c r="D343" s="10"/>
      <c r="E343" s="10"/>
      <c r="F343" s="10"/>
      <c r="G343" s="10"/>
      <c r="H343" s="10"/>
      <c r="I343" s="3" t="str">
        <f>IF(A343&lt;&gt;"",VLOOKUP(B343,General!$B$7:$I$5000,8,0),"")</f>
        <v/>
      </c>
      <c r="J343" s="10"/>
      <c r="K343" s="9">
        <f>IF(Entregas!A343&lt;&gt;"",VLOOKUP(B343,General!$B$7:$J$5000,9,0),)</f>
        <v>0</v>
      </c>
      <c r="L343" s="10"/>
      <c r="M343" s="15">
        <f t="shared" si="6"/>
        <v>0</v>
      </c>
      <c r="N343" s="22"/>
      <c r="O343" s="19"/>
      <c r="P343" s="18"/>
    </row>
    <row r="344" spans="1:16" ht="15.75">
      <c r="A344" s="10"/>
      <c r="B344" s="10"/>
      <c r="C344" s="24" t="str">
        <f>B344 &amp; COUNTIF($B$8:B344,B344)</f>
        <v>0</v>
      </c>
      <c r="D344" s="10"/>
      <c r="E344" s="10"/>
      <c r="F344" s="10"/>
      <c r="G344" s="10"/>
      <c r="H344" s="10"/>
      <c r="I344" s="3" t="str">
        <f>IF(A344&lt;&gt;"",VLOOKUP(B344,General!$B$7:$I$5000,8,0),"")</f>
        <v/>
      </c>
      <c r="J344" s="10"/>
      <c r="K344" s="9">
        <f>IF(Entregas!A344&lt;&gt;"",VLOOKUP(B344,General!$B$7:$J$5000,9,0),)</f>
        <v>0</v>
      </c>
      <c r="L344" s="10"/>
      <c r="M344" s="15">
        <f t="shared" si="6"/>
        <v>0</v>
      </c>
      <c r="N344" s="22"/>
      <c r="O344" s="19"/>
      <c r="P344" s="18"/>
    </row>
    <row r="345" spans="1:16" ht="15.75">
      <c r="A345" s="10"/>
      <c r="B345" s="10"/>
      <c r="C345" s="24" t="str">
        <f>B345 &amp; COUNTIF($B$8:B345,B345)</f>
        <v>0</v>
      </c>
      <c r="D345" s="10"/>
      <c r="E345" s="10"/>
      <c r="F345" s="10"/>
      <c r="G345" s="10"/>
      <c r="H345" s="10"/>
      <c r="I345" s="3" t="str">
        <f>IF(A345&lt;&gt;"",VLOOKUP(B345,General!$B$7:$I$5000,8,0),"")</f>
        <v/>
      </c>
      <c r="J345" s="10"/>
      <c r="K345" s="9">
        <f>IF(Entregas!A345&lt;&gt;"",VLOOKUP(B345,General!$B$7:$J$5000,9,0),)</f>
        <v>0</v>
      </c>
      <c r="L345" s="10"/>
      <c r="M345" s="15">
        <f t="shared" si="6"/>
        <v>0</v>
      </c>
      <c r="N345" s="22"/>
      <c r="O345" s="19"/>
      <c r="P345" s="18"/>
    </row>
    <row r="346" spans="1:16" ht="15.75">
      <c r="A346" s="10"/>
      <c r="B346" s="10"/>
      <c r="C346" s="24" t="str">
        <f>B346 &amp; COUNTIF($B$8:B346,B346)</f>
        <v>0</v>
      </c>
      <c r="D346" s="10"/>
      <c r="E346" s="10"/>
      <c r="F346" s="10"/>
      <c r="G346" s="10"/>
      <c r="H346" s="10"/>
      <c r="I346" s="3" t="str">
        <f>IF(A346&lt;&gt;"",VLOOKUP(B346,General!$B$7:$I$5000,8,0),"")</f>
        <v/>
      </c>
      <c r="J346" s="10"/>
      <c r="K346" s="9">
        <f>IF(Entregas!A346&lt;&gt;"",VLOOKUP(B346,General!$B$7:$J$5000,9,0),)</f>
        <v>0</v>
      </c>
      <c r="L346" s="10"/>
      <c r="M346" s="15">
        <f t="shared" si="6"/>
        <v>0</v>
      </c>
      <c r="N346" s="22"/>
      <c r="O346" s="19"/>
      <c r="P346" s="18"/>
    </row>
    <row r="347" spans="1:16" ht="15.75">
      <c r="A347" s="10"/>
      <c r="B347" s="10"/>
      <c r="C347" s="24" t="str">
        <f>B347 &amp; COUNTIF($B$8:B347,B347)</f>
        <v>0</v>
      </c>
      <c r="D347" s="10"/>
      <c r="E347" s="10"/>
      <c r="F347" s="10"/>
      <c r="G347" s="10"/>
      <c r="H347" s="10"/>
      <c r="I347" s="3" t="str">
        <f>IF(A347&lt;&gt;"",VLOOKUP(B347,General!$B$7:$I$5000,8,0),"")</f>
        <v/>
      </c>
      <c r="J347" s="10"/>
      <c r="K347" s="9">
        <f>IF(Entregas!A347&lt;&gt;"",VLOOKUP(B347,General!$B$7:$J$5000,9,0),)</f>
        <v>0</v>
      </c>
      <c r="L347" s="10"/>
      <c r="M347" s="15">
        <f t="shared" si="6"/>
        <v>0</v>
      </c>
      <c r="N347" s="22"/>
      <c r="O347" s="19"/>
      <c r="P347" s="18"/>
    </row>
    <row r="348" spans="1:16" ht="15.75">
      <c r="A348" s="10"/>
      <c r="B348" s="10"/>
      <c r="C348" s="24" t="str">
        <f>B348 &amp; COUNTIF($B$8:B348,B348)</f>
        <v>0</v>
      </c>
      <c r="D348" s="10"/>
      <c r="E348" s="10"/>
      <c r="F348" s="10"/>
      <c r="G348" s="10"/>
      <c r="H348" s="10"/>
      <c r="I348" s="3" t="str">
        <f>IF(A348&lt;&gt;"",VLOOKUP(B348,General!$B$7:$I$5000,8,0),"")</f>
        <v/>
      </c>
      <c r="J348" s="10"/>
      <c r="K348" s="9">
        <f>IF(Entregas!A348&lt;&gt;"",VLOOKUP(B348,General!$B$7:$J$5000,9,0),)</f>
        <v>0</v>
      </c>
      <c r="L348" s="10"/>
      <c r="M348" s="15">
        <f t="shared" si="6"/>
        <v>0</v>
      </c>
      <c r="N348" s="22"/>
      <c r="O348" s="19"/>
      <c r="P348" s="18"/>
    </row>
    <row r="349" spans="1:16" ht="15.75">
      <c r="A349" s="10"/>
      <c r="B349" s="10"/>
      <c r="C349" s="24" t="str">
        <f>B349 &amp; COUNTIF($B$8:B349,B349)</f>
        <v>0</v>
      </c>
      <c r="D349" s="10"/>
      <c r="E349" s="10"/>
      <c r="F349" s="10"/>
      <c r="G349" s="10"/>
      <c r="H349" s="10"/>
      <c r="I349" s="3" t="str">
        <f>IF(A349&lt;&gt;"",VLOOKUP(B349,General!$B$7:$I$5000,8,0),"")</f>
        <v/>
      </c>
      <c r="J349" s="10"/>
      <c r="K349" s="9">
        <f>IF(Entregas!A349&lt;&gt;"",VLOOKUP(B349,General!$B$7:$J$5000,9,0),)</f>
        <v>0</v>
      </c>
      <c r="L349" s="10"/>
      <c r="M349" s="15">
        <f t="shared" si="6"/>
        <v>0</v>
      </c>
      <c r="N349" s="22"/>
      <c r="O349" s="19"/>
      <c r="P349" s="18"/>
    </row>
    <row r="350" spans="1:16" ht="15.75">
      <c r="A350" s="10"/>
      <c r="B350" s="10"/>
      <c r="C350" s="24" t="str">
        <f>B350 &amp; COUNTIF($B$8:B350,B350)</f>
        <v>0</v>
      </c>
      <c r="D350" s="10"/>
      <c r="E350" s="10"/>
      <c r="F350" s="10"/>
      <c r="G350" s="10"/>
      <c r="H350" s="10"/>
      <c r="I350" s="3" t="str">
        <f>IF(A350&lt;&gt;"",VLOOKUP(B350,General!$B$7:$I$5000,8,0),"")</f>
        <v/>
      </c>
      <c r="J350" s="10"/>
      <c r="K350" s="9">
        <f>IF(Entregas!A350&lt;&gt;"",VLOOKUP(B350,General!$B$7:$J$5000,9,0),)</f>
        <v>0</v>
      </c>
      <c r="L350" s="10"/>
      <c r="M350" s="15">
        <f t="shared" si="6"/>
        <v>0</v>
      </c>
      <c r="N350" s="22"/>
      <c r="O350" s="19"/>
      <c r="P350" s="18"/>
    </row>
    <row r="351" spans="1:16" ht="15.75">
      <c r="A351" s="10"/>
      <c r="B351" s="10"/>
      <c r="C351" s="24" t="str">
        <f>B351 &amp; COUNTIF($B$8:B351,B351)</f>
        <v>0</v>
      </c>
      <c r="D351" s="10"/>
      <c r="E351" s="10"/>
      <c r="F351" s="10"/>
      <c r="G351" s="10"/>
      <c r="H351" s="10"/>
      <c r="I351" s="3" t="str">
        <f>IF(A351&lt;&gt;"",VLOOKUP(B351,General!$B$7:$I$5000,8,0),"")</f>
        <v/>
      </c>
      <c r="J351" s="10"/>
      <c r="K351" s="9">
        <f>IF(Entregas!A351&lt;&gt;"",VLOOKUP(B351,General!$B$7:$J$5000,9,0),)</f>
        <v>0</v>
      </c>
      <c r="L351" s="10"/>
      <c r="M351" s="15">
        <f t="shared" si="6"/>
        <v>0</v>
      </c>
      <c r="N351" s="22"/>
      <c r="O351" s="19"/>
      <c r="P351" s="18"/>
    </row>
    <row r="352" spans="1:16" ht="15.75">
      <c r="A352" s="10"/>
      <c r="B352" s="10"/>
      <c r="C352" s="24" t="str">
        <f>B352 &amp; COUNTIF($B$8:B352,B352)</f>
        <v>0</v>
      </c>
      <c r="D352" s="10"/>
      <c r="E352" s="10"/>
      <c r="F352" s="10"/>
      <c r="G352" s="10"/>
      <c r="H352" s="10"/>
      <c r="I352" s="3" t="str">
        <f>IF(A352&lt;&gt;"",VLOOKUP(B352,General!$B$7:$I$5000,8,0),"")</f>
        <v/>
      </c>
      <c r="J352" s="10"/>
      <c r="K352" s="9">
        <f>IF(Entregas!A352&lt;&gt;"",VLOOKUP(B352,General!$B$7:$J$5000,9,0),)</f>
        <v>0</v>
      </c>
      <c r="L352" s="10"/>
      <c r="M352" s="15">
        <f t="shared" si="6"/>
        <v>0</v>
      </c>
      <c r="N352" s="22"/>
      <c r="O352" s="19"/>
      <c r="P352" s="18"/>
    </row>
    <row r="353" spans="1:16" ht="15.75">
      <c r="A353" s="10"/>
      <c r="B353" s="10"/>
      <c r="C353" s="24" t="str">
        <f>B353 &amp; COUNTIF($B$8:B353,B353)</f>
        <v>0</v>
      </c>
      <c r="D353" s="10"/>
      <c r="E353" s="10"/>
      <c r="F353" s="10"/>
      <c r="G353" s="10"/>
      <c r="H353" s="10"/>
      <c r="I353" s="3" t="str">
        <f>IF(A353&lt;&gt;"",VLOOKUP(B353,General!$B$7:$I$5000,8,0),"")</f>
        <v/>
      </c>
      <c r="J353" s="10"/>
      <c r="K353" s="9">
        <f>IF(Entregas!A353&lt;&gt;"",VLOOKUP(B353,General!$B$7:$J$5000,9,0),)</f>
        <v>0</v>
      </c>
      <c r="L353" s="10"/>
      <c r="M353" s="15">
        <f t="shared" si="6"/>
        <v>0</v>
      </c>
      <c r="N353" s="22"/>
      <c r="O353" s="19"/>
      <c r="P353" s="18"/>
    </row>
    <row r="354" spans="1:16" ht="15.75">
      <c r="A354" s="10"/>
      <c r="B354" s="10"/>
      <c r="C354" s="24" t="str">
        <f>B354 &amp; COUNTIF($B$8:B354,B354)</f>
        <v>0</v>
      </c>
      <c r="D354" s="10"/>
      <c r="E354" s="10"/>
      <c r="F354" s="10"/>
      <c r="G354" s="10"/>
      <c r="H354" s="10"/>
      <c r="I354" s="3" t="str">
        <f>IF(A354&lt;&gt;"",VLOOKUP(B354,General!$B$7:$I$5000,8,0),"")</f>
        <v/>
      </c>
      <c r="J354" s="10"/>
      <c r="K354" s="9">
        <f>IF(Entregas!A354&lt;&gt;"",VLOOKUP(B354,General!$B$7:$J$5000,9,0),)</f>
        <v>0</v>
      </c>
      <c r="L354" s="10"/>
      <c r="M354" s="15">
        <f t="shared" si="6"/>
        <v>0</v>
      </c>
      <c r="N354" s="22"/>
      <c r="O354" s="19"/>
      <c r="P354" s="18"/>
    </row>
    <row r="355" spans="1:16" ht="15.75">
      <c r="A355" s="10"/>
      <c r="B355" s="10"/>
      <c r="C355" s="24" t="str">
        <f>B355 &amp; COUNTIF($B$8:B355,B355)</f>
        <v>0</v>
      </c>
      <c r="D355" s="10"/>
      <c r="E355" s="10"/>
      <c r="F355" s="10"/>
      <c r="G355" s="10"/>
      <c r="H355" s="10"/>
      <c r="I355" s="3" t="str">
        <f>IF(A355&lt;&gt;"",VLOOKUP(B355,General!$B$7:$I$5000,8,0),"")</f>
        <v/>
      </c>
      <c r="J355" s="10"/>
      <c r="K355" s="9">
        <f>IF(Entregas!A355&lt;&gt;"",VLOOKUP(B355,General!$B$7:$J$5000,9,0),)</f>
        <v>0</v>
      </c>
      <c r="L355" s="10"/>
      <c r="M355" s="15">
        <f t="shared" si="6"/>
        <v>0</v>
      </c>
      <c r="N355" s="22"/>
      <c r="O355" s="19"/>
      <c r="P355" s="18"/>
    </row>
    <row r="356" spans="1:16" ht="15.75">
      <c r="A356" s="10"/>
      <c r="B356" s="10"/>
      <c r="C356" s="24" t="str">
        <f>B356 &amp; COUNTIF($B$8:B356,B356)</f>
        <v>0</v>
      </c>
      <c r="D356" s="10"/>
      <c r="E356" s="10"/>
      <c r="F356" s="10"/>
      <c r="G356" s="10"/>
      <c r="H356" s="10"/>
      <c r="I356" s="3" t="str">
        <f>IF(A356&lt;&gt;"",VLOOKUP(B356,General!$B$7:$I$5000,8,0),"")</f>
        <v/>
      </c>
      <c r="J356" s="10"/>
      <c r="K356" s="9">
        <f>IF(Entregas!A356&lt;&gt;"",VLOOKUP(B356,General!$B$7:$J$5000,9,0),)</f>
        <v>0</v>
      </c>
      <c r="L356" s="10"/>
      <c r="M356" s="15">
        <f t="shared" si="6"/>
        <v>0</v>
      </c>
      <c r="N356" s="22"/>
      <c r="O356" s="19"/>
      <c r="P356" s="18"/>
    </row>
    <row r="357" spans="1:16" ht="15.75">
      <c r="A357" s="10"/>
      <c r="B357" s="10"/>
      <c r="C357" s="24" t="str">
        <f>B357 &amp; COUNTIF($B$8:B357,B357)</f>
        <v>0</v>
      </c>
      <c r="D357" s="10"/>
      <c r="E357" s="10"/>
      <c r="F357" s="10"/>
      <c r="G357" s="10"/>
      <c r="H357" s="10"/>
      <c r="I357" s="3" t="str">
        <f>IF(A357&lt;&gt;"",VLOOKUP(B357,General!$B$7:$I$5000,8,0),"")</f>
        <v/>
      </c>
      <c r="J357" s="10"/>
      <c r="K357" s="9">
        <f>IF(Entregas!A357&lt;&gt;"",VLOOKUP(B357,General!$B$7:$J$5000,9,0),)</f>
        <v>0</v>
      </c>
      <c r="L357" s="10"/>
      <c r="M357" s="15">
        <f t="shared" si="6"/>
        <v>0</v>
      </c>
      <c r="N357" s="22"/>
      <c r="O357" s="19"/>
      <c r="P357" s="18"/>
    </row>
    <row r="358" spans="1:16" ht="15.75">
      <c r="A358" s="10"/>
      <c r="B358" s="10"/>
      <c r="C358" s="24" t="str">
        <f>B358 &amp; COUNTIF($B$8:B358,B358)</f>
        <v>0</v>
      </c>
      <c r="D358" s="10"/>
      <c r="E358" s="10"/>
      <c r="F358" s="10"/>
      <c r="G358" s="10"/>
      <c r="H358" s="10"/>
      <c r="I358" s="3" t="str">
        <f>IF(A358&lt;&gt;"",VLOOKUP(B358,General!$B$7:$I$5000,8,0),"")</f>
        <v/>
      </c>
      <c r="J358" s="10"/>
      <c r="K358" s="9">
        <f>IF(Entregas!A358&lt;&gt;"",VLOOKUP(B358,General!$B$7:$J$5000,9,0),)</f>
        <v>0</v>
      </c>
      <c r="L358" s="10"/>
      <c r="M358" s="15">
        <f t="shared" si="6"/>
        <v>0</v>
      </c>
      <c r="N358" s="22"/>
      <c r="O358" s="19"/>
      <c r="P358" s="18"/>
    </row>
    <row r="359" spans="1:16" ht="15.75">
      <c r="A359" s="10"/>
      <c r="B359" s="10"/>
      <c r="C359" s="24" t="str">
        <f>B359 &amp; COUNTIF($B$8:B359,B359)</f>
        <v>0</v>
      </c>
      <c r="D359" s="10"/>
      <c r="E359" s="10"/>
      <c r="F359" s="10"/>
      <c r="G359" s="10"/>
      <c r="H359" s="10"/>
      <c r="I359" s="3" t="str">
        <f>IF(A359&lt;&gt;"",VLOOKUP(B359,General!$B$7:$I$5000,8,0),"")</f>
        <v/>
      </c>
      <c r="J359" s="10"/>
      <c r="K359" s="9">
        <f>IF(Entregas!A359&lt;&gt;"",VLOOKUP(B359,General!$B$7:$J$5000,9,0),)</f>
        <v>0</v>
      </c>
      <c r="L359" s="10"/>
      <c r="M359" s="15">
        <f t="shared" si="6"/>
        <v>0</v>
      </c>
      <c r="N359" s="22"/>
      <c r="O359" s="19"/>
      <c r="P359" s="18"/>
    </row>
    <row r="360" spans="1:16" ht="15.75">
      <c r="A360" s="10"/>
      <c r="B360" s="10"/>
      <c r="C360" s="24" t="str">
        <f>B360 &amp; COUNTIF($B$8:B360,B360)</f>
        <v>0</v>
      </c>
      <c r="D360" s="10"/>
      <c r="E360" s="10"/>
      <c r="F360" s="10"/>
      <c r="G360" s="10"/>
      <c r="H360" s="10"/>
      <c r="I360" s="3" t="str">
        <f>IF(A360&lt;&gt;"",VLOOKUP(B360,General!$B$7:$I$5000,8,0),"")</f>
        <v/>
      </c>
      <c r="J360" s="10"/>
      <c r="K360" s="9">
        <f>IF(Entregas!A360&lt;&gt;"",VLOOKUP(B360,General!$B$7:$J$5000,9,0),)</f>
        <v>0</v>
      </c>
      <c r="L360" s="10"/>
      <c r="M360" s="15">
        <f t="shared" si="6"/>
        <v>0</v>
      </c>
      <c r="N360" s="22"/>
      <c r="O360" s="19"/>
      <c r="P360" s="18"/>
    </row>
    <row r="361" spans="1:16" ht="15.75">
      <c r="A361" s="10"/>
      <c r="B361" s="10"/>
      <c r="C361" s="24" t="str">
        <f>B361 &amp; COUNTIF($B$8:B361,B361)</f>
        <v>0</v>
      </c>
      <c r="D361" s="10"/>
      <c r="E361" s="10"/>
      <c r="F361" s="10"/>
      <c r="G361" s="10"/>
      <c r="H361" s="10"/>
      <c r="I361" s="3" t="str">
        <f>IF(A361&lt;&gt;"",VLOOKUP(B361,General!$B$7:$I$5000,8,0),"")</f>
        <v/>
      </c>
      <c r="J361" s="10"/>
      <c r="K361" s="9">
        <f>IF(Entregas!A361&lt;&gt;"",VLOOKUP(B361,General!$B$7:$J$5000,9,0),)</f>
        <v>0</v>
      </c>
      <c r="L361" s="10"/>
      <c r="M361" s="15">
        <f t="shared" si="6"/>
        <v>0</v>
      </c>
      <c r="N361" s="22"/>
      <c r="O361" s="19"/>
      <c r="P361" s="18"/>
    </row>
    <row r="362" spans="1:16" ht="15.75">
      <c r="A362" s="10"/>
      <c r="B362" s="10"/>
      <c r="C362" s="24" t="str">
        <f>B362 &amp; COUNTIF($B$8:B362,B362)</f>
        <v>0</v>
      </c>
      <c r="D362" s="10"/>
      <c r="E362" s="10"/>
      <c r="F362" s="10"/>
      <c r="G362" s="10"/>
      <c r="H362" s="10"/>
      <c r="I362" s="3" t="str">
        <f>IF(A362&lt;&gt;"",VLOOKUP(B362,General!$B$7:$I$5000,8,0),"")</f>
        <v/>
      </c>
      <c r="J362" s="10"/>
      <c r="K362" s="9">
        <f>IF(Entregas!A362&lt;&gt;"",VLOOKUP(B362,General!$B$7:$J$5000,9,0),)</f>
        <v>0</v>
      </c>
      <c r="L362" s="10"/>
      <c r="M362" s="15">
        <f t="shared" si="6"/>
        <v>0</v>
      </c>
      <c r="N362" s="22"/>
      <c r="O362" s="19"/>
      <c r="P362" s="18"/>
    </row>
    <row r="363" spans="1:16" ht="15.75">
      <c r="A363" s="10"/>
      <c r="B363" s="10"/>
      <c r="C363" s="24" t="str">
        <f>B363 &amp; COUNTIF($B$8:B363,B363)</f>
        <v>0</v>
      </c>
      <c r="D363" s="10"/>
      <c r="E363" s="10"/>
      <c r="F363" s="10"/>
      <c r="G363" s="10"/>
      <c r="H363" s="10"/>
      <c r="I363" s="3" t="str">
        <f>IF(A363&lt;&gt;"",VLOOKUP(B363,General!$B$7:$I$5000,8,0),"")</f>
        <v/>
      </c>
      <c r="J363" s="10"/>
      <c r="K363" s="9">
        <f>IF(Entregas!A363&lt;&gt;"",VLOOKUP(B363,General!$B$7:$J$5000,9,0),)</f>
        <v>0</v>
      </c>
      <c r="L363" s="10"/>
      <c r="M363" s="15">
        <f t="shared" si="6"/>
        <v>0</v>
      </c>
      <c r="N363" s="22"/>
      <c r="O363" s="19"/>
      <c r="P363" s="18"/>
    </row>
    <row r="364" spans="1:16" ht="15.75">
      <c r="A364" s="10"/>
      <c r="B364" s="10"/>
      <c r="C364" s="24" t="str">
        <f>B364 &amp; COUNTIF($B$8:B364,B364)</f>
        <v>0</v>
      </c>
      <c r="D364" s="10"/>
      <c r="E364" s="10"/>
      <c r="F364" s="10"/>
      <c r="G364" s="10"/>
      <c r="H364" s="10"/>
      <c r="I364" s="3" t="str">
        <f>IF(A364&lt;&gt;"",VLOOKUP(B364,General!$B$7:$I$5000,8,0),"")</f>
        <v/>
      </c>
      <c r="J364" s="10"/>
      <c r="K364" s="9">
        <f>IF(Entregas!A364&lt;&gt;"",VLOOKUP(B364,General!$B$7:$J$5000,9,0),)</f>
        <v>0</v>
      </c>
      <c r="L364" s="10"/>
      <c r="M364" s="15">
        <f t="shared" si="6"/>
        <v>0</v>
      </c>
      <c r="N364" s="22"/>
      <c r="O364" s="19"/>
      <c r="P364" s="18"/>
    </row>
    <row r="365" spans="1:16" ht="15.75">
      <c r="A365" s="10"/>
      <c r="B365" s="10"/>
      <c r="C365" s="24" t="str">
        <f>B365 &amp; COUNTIF($B$8:B365,B365)</f>
        <v>0</v>
      </c>
      <c r="D365" s="10"/>
      <c r="E365" s="10"/>
      <c r="F365" s="10"/>
      <c r="G365" s="10"/>
      <c r="H365" s="10"/>
      <c r="I365" s="3" t="str">
        <f>IF(A365&lt;&gt;"",VLOOKUP(B365,General!$B$7:$I$5000,8,0),"")</f>
        <v/>
      </c>
      <c r="J365" s="10"/>
      <c r="K365" s="9">
        <f>IF(Entregas!A365&lt;&gt;"",VLOOKUP(B365,General!$B$7:$J$5000,9,0),)</f>
        <v>0</v>
      </c>
      <c r="L365" s="10"/>
      <c r="M365" s="15">
        <f t="shared" si="6"/>
        <v>0</v>
      </c>
      <c r="N365" s="22"/>
      <c r="O365" s="19"/>
      <c r="P365" s="18"/>
    </row>
    <row r="366" spans="1:16" ht="15.75">
      <c r="A366" s="10"/>
      <c r="B366" s="10"/>
      <c r="C366" s="24" t="str">
        <f>B366 &amp; COUNTIF($B$8:B366,B366)</f>
        <v>0</v>
      </c>
      <c r="D366" s="10"/>
      <c r="E366" s="10"/>
      <c r="F366" s="10"/>
      <c r="G366" s="10"/>
      <c r="H366" s="10"/>
      <c r="I366" s="3" t="str">
        <f>IF(A366&lt;&gt;"",VLOOKUP(B366,General!$B$7:$I$5000,8,0),"")</f>
        <v/>
      </c>
      <c r="J366" s="10"/>
      <c r="K366" s="9">
        <f>IF(Entregas!A366&lt;&gt;"",VLOOKUP(B366,General!$B$7:$J$5000,9,0),)</f>
        <v>0</v>
      </c>
      <c r="L366" s="10"/>
      <c r="M366" s="15">
        <f t="shared" si="6"/>
        <v>0</v>
      </c>
      <c r="N366" s="22"/>
      <c r="O366" s="19"/>
      <c r="P366" s="18"/>
    </row>
    <row r="367" spans="1:16" ht="15.75">
      <c r="A367" s="10"/>
      <c r="B367" s="10"/>
      <c r="C367" s="24" t="str">
        <f>B367 &amp; COUNTIF($B$8:B367,B367)</f>
        <v>0</v>
      </c>
      <c r="D367" s="10"/>
      <c r="E367" s="10"/>
      <c r="F367" s="10"/>
      <c r="G367" s="10"/>
      <c r="H367" s="10"/>
      <c r="I367" s="3" t="str">
        <f>IF(A367&lt;&gt;"",VLOOKUP(B367,General!$B$7:$I$5000,8,0),"")</f>
        <v/>
      </c>
      <c r="J367" s="10"/>
      <c r="K367" s="9">
        <f>IF(Entregas!A367&lt;&gt;"",VLOOKUP(B367,General!$B$7:$J$5000,9,0),)</f>
        <v>0</v>
      </c>
      <c r="L367" s="10"/>
      <c r="M367" s="15">
        <f t="shared" si="6"/>
        <v>0</v>
      </c>
      <c r="N367" s="22"/>
      <c r="O367" s="19"/>
      <c r="P367" s="18"/>
    </row>
    <row r="368" spans="1:16" ht="15.75">
      <c r="A368" s="10"/>
      <c r="B368" s="10"/>
      <c r="C368" s="24" t="str">
        <f>B368 &amp; COUNTIF($B$8:B368,B368)</f>
        <v>0</v>
      </c>
      <c r="D368" s="10"/>
      <c r="E368" s="10"/>
      <c r="F368" s="10"/>
      <c r="G368" s="10"/>
      <c r="H368" s="10"/>
      <c r="I368" s="3" t="str">
        <f>IF(A368&lt;&gt;"",VLOOKUP(B368,General!$B$7:$I$5000,8,0),"")</f>
        <v/>
      </c>
      <c r="J368" s="10"/>
      <c r="K368" s="9">
        <f>IF(Entregas!A368&lt;&gt;"",VLOOKUP(B368,General!$B$7:$J$5000,9,0),)</f>
        <v>0</v>
      </c>
      <c r="L368" s="10"/>
      <c r="M368" s="15">
        <f t="shared" si="6"/>
        <v>0</v>
      </c>
      <c r="N368" s="22"/>
      <c r="O368" s="19"/>
      <c r="P368" s="18"/>
    </row>
    <row r="369" spans="1:16" ht="15.75">
      <c r="A369" s="10"/>
      <c r="B369" s="10"/>
      <c r="C369" s="24" t="str">
        <f>B369 &amp; COUNTIF($B$8:B369,B369)</f>
        <v>0</v>
      </c>
      <c r="D369" s="10"/>
      <c r="E369" s="10"/>
      <c r="F369" s="10"/>
      <c r="G369" s="10"/>
      <c r="H369" s="10"/>
      <c r="I369" s="3" t="str">
        <f>IF(A369&lt;&gt;"",VLOOKUP(B369,General!$B$7:$I$5000,8,0),"")</f>
        <v/>
      </c>
      <c r="J369" s="10"/>
      <c r="K369" s="9">
        <f>IF(Entregas!A369&lt;&gt;"",VLOOKUP(B369,General!$B$7:$J$5000,9,0),)</f>
        <v>0</v>
      </c>
      <c r="L369" s="10"/>
      <c r="M369" s="15">
        <f t="shared" si="6"/>
        <v>0</v>
      </c>
      <c r="N369" s="22"/>
      <c r="O369" s="19"/>
      <c r="P369" s="18"/>
    </row>
    <row r="370" spans="1:16" ht="15.75">
      <c r="A370" s="10"/>
      <c r="B370" s="10"/>
      <c r="C370" s="24" t="str">
        <f>B370 &amp; COUNTIF($B$8:B370,B370)</f>
        <v>0</v>
      </c>
      <c r="D370" s="10"/>
      <c r="E370" s="10"/>
      <c r="F370" s="10"/>
      <c r="G370" s="10"/>
      <c r="H370" s="10"/>
      <c r="I370" s="3" t="str">
        <f>IF(A370&lt;&gt;"",VLOOKUP(B370,General!$B$7:$I$5000,8,0),"")</f>
        <v/>
      </c>
      <c r="J370" s="10"/>
      <c r="K370" s="9">
        <f>IF(Entregas!A370&lt;&gt;"",VLOOKUP(B370,General!$B$7:$J$5000,9,0),)</f>
        <v>0</v>
      </c>
      <c r="L370" s="10"/>
      <c r="M370" s="15">
        <f t="shared" si="6"/>
        <v>0</v>
      </c>
      <c r="N370" s="22"/>
      <c r="O370" s="19"/>
      <c r="P370" s="18"/>
    </row>
    <row r="371" spans="1:16" ht="15.75">
      <c r="A371" s="10"/>
      <c r="B371" s="10"/>
      <c r="C371" s="24" t="str">
        <f>B371 &amp; COUNTIF($B$8:B371,B371)</f>
        <v>0</v>
      </c>
      <c r="D371" s="10"/>
      <c r="E371" s="10"/>
      <c r="F371" s="10"/>
      <c r="G371" s="10"/>
      <c r="H371" s="10"/>
      <c r="I371" s="3" t="str">
        <f>IF(A371&lt;&gt;"",VLOOKUP(B371,General!$B$7:$I$5000,8,0),"")</f>
        <v/>
      </c>
      <c r="J371" s="10"/>
      <c r="K371" s="9">
        <f>IF(Entregas!A371&lt;&gt;"",VLOOKUP(B371,General!$B$7:$J$5000,9,0),)</f>
        <v>0</v>
      </c>
      <c r="L371" s="10"/>
      <c r="M371" s="15">
        <f t="shared" si="6"/>
        <v>0</v>
      </c>
      <c r="N371" s="22"/>
      <c r="O371" s="19"/>
      <c r="P371" s="18"/>
    </row>
    <row r="372" spans="1:16" ht="15.75">
      <c r="A372" s="10"/>
      <c r="B372" s="10"/>
      <c r="C372" s="24" t="str">
        <f>B372 &amp; COUNTIF($B$8:B372,B372)</f>
        <v>0</v>
      </c>
      <c r="D372" s="10"/>
      <c r="E372" s="10"/>
      <c r="F372" s="10"/>
      <c r="G372" s="10"/>
      <c r="H372" s="10"/>
      <c r="I372" s="3" t="str">
        <f>IF(A372&lt;&gt;"",VLOOKUP(B372,General!$B$7:$I$5000,8,0),"")</f>
        <v/>
      </c>
      <c r="J372" s="10"/>
      <c r="K372" s="9">
        <f>IF(Entregas!A372&lt;&gt;"",VLOOKUP(B372,General!$B$7:$J$5000,9,0),)</f>
        <v>0</v>
      </c>
      <c r="L372" s="10"/>
      <c r="M372" s="15">
        <f t="shared" si="6"/>
        <v>0</v>
      </c>
      <c r="N372" s="22"/>
      <c r="O372" s="19"/>
      <c r="P372" s="18"/>
    </row>
    <row r="373" spans="1:16" ht="15.75">
      <c r="A373" s="10"/>
      <c r="B373" s="10"/>
      <c r="C373" s="24" t="str">
        <f>B373 &amp; COUNTIF($B$8:B373,B373)</f>
        <v>0</v>
      </c>
      <c r="D373" s="10"/>
      <c r="E373" s="10"/>
      <c r="F373" s="10"/>
      <c r="G373" s="10"/>
      <c r="H373" s="10"/>
      <c r="I373" s="3" t="str">
        <f>IF(A373&lt;&gt;"",VLOOKUP(B373,General!$B$7:$I$5000,8,0),"")</f>
        <v/>
      </c>
      <c r="J373" s="10"/>
      <c r="K373" s="9">
        <f>IF(Entregas!A373&lt;&gt;"",VLOOKUP(B373,General!$B$7:$J$5000,9,0),)</f>
        <v>0</v>
      </c>
      <c r="L373" s="10"/>
      <c r="M373" s="15">
        <f t="shared" si="6"/>
        <v>0</v>
      </c>
      <c r="N373" s="22"/>
      <c r="O373" s="19"/>
      <c r="P373" s="18"/>
    </row>
    <row r="374" spans="1:16" ht="15.75">
      <c r="A374" s="10"/>
      <c r="B374" s="10"/>
      <c r="C374" s="24" t="str">
        <f>B374 &amp; COUNTIF($B$8:B374,B374)</f>
        <v>0</v>
      </c>
      <c r="D374" s="10"/>
      <c r="E374" s="10"/>
      <c r="F374" s="10"/>
      <c r="G374" s="10"/>
      <c r="H374" s="10"/>
      <c r="I374" s="3" t="str">
        <f>IF(A374&lt;&gt;"",VLOOKUP(B374,General!$B$7:$I$5000,8,0),"")</f>
        <v/>
      </c>
      <c r="J374" s="10"/>
      <c r="K374" s="9">
        <f>IF(Entregas!A374&lt;&gt;"",VLOOKUP(B374,General!$B$7:$J$5000,9,0),)</f>
        <v>0</v>
      </c>
      <c r="L374" s="10"/>
      <c r="M374" s="15">
        <f t="shared" si="6"/>
        <v>0</v>
      </c>
      <c r="N374" s="22"/>
      <c r="O374" s="19"/>
      <c r="P374" s="18"/>
    </row>
    <row r="375" spans="1:16" ht="15.75">
      <c r="A375" s="10"/>
      <c r="B375" s="10"/>
      <c r="C375" s="24" t="str">
        <f>B375 &amp; COUNTIF($B$8:B375,B375)</f>
        <v>0</v>
      </c>
      <c r="D375" s="10"/>
      <c r="E375" s="10"/>
      <c r="F375" s="10"/>
      <c r="G375" s="10"/>
      <c r="H375" s="10"/>
      <c r="I375" s="3" t="str">
        <f>IF(A375&lt;&gt;"",VLOOKUP(B375,General!$B$7:$I$5000,8,0),"")</f>
        <v/>
      </c>
      <c r="J375" s="10"/>
      <c r="K375" s="9">
        <f>IF(Entregas!A375&lt;&gt;"",VLOOKUP(B375,General!$B$7:$J$5000,9,0),)</f>
        <v>0</v>
      </c>
      <c r="L375" s="10"/>
      <c r="M375" s="15">
        <f t="shared" si="6"/>
        <v>0</v>
      </c>
      <c r="N375" s="22"/>
      <c r="O375" s="19"/>
      <c r="P375" s="18"/>
    </row>
    <row r="376" spans="1:16" ht="15.75">
      <c r="A376" s="10"/>
      <c r="B376" s="10"/>
      <c r="C376" s="24" t="str">
        <f>B376 &amp; COUNTIF($B$8:B376,B376)</f>
        <v>0</v>
      </c>
      <c r="D376" s="10"/>
      <c r="E376" s="10"/>
      <c r="F376" s="10"/>
      <c r="G376" s="10"/>
      <c r="H376" s="10"/>
      <c r="I376" s="3" t="str">
        <f>IF(A376&lt;&gt;"",VLOOKUP(B376,General!$B$7:$I$5000,8,0),"")</f>
        <v/>
      </c>
      <c r="J376" s="10"/>
      <c r="K376" s="9">
        <f>IF(Entregas!A376&lt;&gt;"",VLOOKUP(B376,General!$B$7:$J$5000,9,0),)</f>
        <v>0</v>
      </c>
      <c r="L376" s="10"/>
      <c r="M376" s="15">
        <f t="shared" si="6"/>
        <v>0</v>
      </c>
      <c r="N376" s="22"/>
      <c r="O376" s="19"/>
      <c r="P376" s="18"/>
    </row>
    <row r="377" spans="1:16" ht="15.75">
      <c r="A377" s="10"/>
      <c r="B377" s="10"/>
      <c r="C377" s="24" t="str">
        <f>B377 &amp; COUNTIF($B$8:B377,B377)</f>
        <v>0</v>
      </c>
      <c r="D377" s="10"/>
      <c r="E377" s="10"/>
      <c r="F377" s="10"/>
      <c r="G377" s="10"/>
      <c r="H377" s="10"/>
      <c r="I377" s="3" t="str">
        <f>IF(A377&lt;&gt;"",VLOOKUP(B377,General!$B$7:$I$5000,8,0),"")</f>
        <v/>
      </c>
      <c r="J377" s="10"/>
      <c r="K377" s="9">
        <f>IF(Entregas!A377&lt;&gt;"",VLOOKUP(B377,General!$B$7:$J$5000,9,0),)</f>
        <v>0</v>
      </c>
      <c r="L377" s="10"/>
      <c r="M377" s="15">
        <f t="shared" si="6"/>
        <v>0</v>
      </c>
      <c r="N377" s="22"/>
      <c r="O377" s="19"/>
      <c r="P377" s="18"/>
    </row>
    <row r="378" spans="1:16" ht="15.75">
      <c r="A378" s="10"/>
      <c r="B378" s="10"/>
      <c r="C378" s="24" t="str">
        <f>B378 &amp; COUNTIF($B$8:B378,B378)</f>
        <v>0</v>
      </c>
      <c r="D378" s="10"/>
      <c r="E378" s="10"/>
      <c r="F378" s="10"/>
      <c r="G378" s="10"/>
      <c r="H378" s="10"/>
      <c r="I378" s="3" t="str">
        <f>IF(A378&lt;&gt;"",VLOOKUP(B378,General!$B$7:$I$5000,8,0),"")</f>
        <v/>
      </c>
      <c r="J378" s="10"/>
      <c r="K378" s="9">
        <f>IF(Entregas!A378&lt;&gt;"",VLOOKUP(B378,General!$B$7:$J$5000,9,0),)</f>
        <v>0</v>
      </c>
      <c r="L378" s="10"/>
      <c r="M378" s="15">
        <f t="shared" si="6"/>
        <v>0</v>
      </c>
      <c r="N378" s="22"/>
      <c r="O378" s="19"/>
      <c r="P378" s="18"/>
    </row>
    <row r="379" spans="1:16" ht="15.75">
      <c r="A379" s="10"/>
      <c r="B379" s="10"/>
      <c r="C379" s="24" t="str">
        <f>B379 &amp; COUNTIF($B$8:B379,B379)</f>
        <v>0</v>
      </c>
      <c r="D379" s="10"/>
      <c r="E379" s="10"/>
      <c r="F379" s="10"/>
      <c r="G379" s="10"/>
      <c r="H379" s="10"/>
      <c r="I379" s="3" t="str">
        <f>IF(A379&lt;&gt;"",VLOOKUP(B379,General!$B$7:$I$5000,8,0),"")</f>
        <v/>
      </c>
      <c r="J379" s="10"/>
      <c r="K379" s="9">
        <f>IF(Entregas!A379&lt;&gt;"",VLOOKUP(B379,General!$B$7:$J$5000,9,0),)</f>
        <v>0</v>
      </c>
      <c r="L379" s="10"/>
      <c r="M379" s="15">
        <f t="shared" si="6"/>
        <v>0</v>
      </c>
      <c r="N379" s="22"/>
      <c r="O379" s="19"/>
      <c r="P379" s="18"/>
    </row>
    <row r="380" spans="1:16" ht="15.75">
      <c r="A380" s="10"/>
      <c r="B380" s="10"/>
      <c r="C380" s="24" t="str">
        <f>B380 &amp; COUNTIF($B$8:B380,B380)</f>
        <v>0</v>
      </c>
      <c r="D380" s="10"/>
      <c r="E380" s="10"/>
      <c r="F380" s="10"/>
      <c r="G380" s="10"/>
      <c r="H380" s="10"/>
      <c r="I380" s="3" t="str">
        <f>IF(A380&lt;&gt;"",VLOOKUP(B380,General!$B$7:$I$5000,8,0),"")</f>
        <v/>
      </c>
      <c r="J380" s="10"/>
      <c r="K380" s="9">
        <f>IF(Entregas!A380&lt;&gt;"",VLOOKUP(B380,General!$B$7:$J$5000,9,0),)</f>
        <v>0</v>
      </c>
      <c r="L380" s="10"/>
      <c r="M380" s="15">
        <f t="shared" si="6"/>
        <v>0</v>
      </c>
      <c r="N380" s="22"/>
      <c r="O380" s="19"/>
      <c r="P380" s="18"/>
    </row>
    <row r="381" spans="1:16" ht="15.75">
      <c r="A381" s="10"/>
      <c r="B381" s="10"/>
      <c r="C381" s="24" t="str">
        <f>B381 &amp; COUNTIF($B$8:B381,B381)</f>
        <v>0</v>
      </c>
      <c r="D381" s="10"/>
      <c r="E381" s="10"/>
      <c r="F381" s="10"/>
      <c r="G381" s="10"/>
      <c r="H381" s="10"/>
      <c r="I381" s="3" t="str">
        <f>IF(A381&lt;&gt;"",VLOOKUP(B381,General!$B$7:$I$5000,8,0),"")</f>
        <v/>
      </c>
      <c r="J381" s="10"/>
      <c r="K381" s="9">
        <f>IF(Entregas!A381&lt;&gt;"",VLOOKUP(B381,General!$B$7:$J$5000,9,0),)</f>
        <v>0</v>
      </c>
      <c r="L381" s="10"/>
      <c r="M381" s="15">
        <f t="shared" si="6"/>
        <v>0</v>
      </c>
      <c r="N381" s="22"/>
      <c r="O381" s="19"/>
      <c r="P381" s="18"/>
    </row>
    <row r="382" spans="1:16" ht="15.75">
      <c r="A382" s="10"/>
      <c r="B382" s="10"/>
      <c r="C382" s="24" t="str">
        <f>B382 &amp; COUNTIF($B$8:B382,B382)</f>
        <v>0</v>
      </c>
      <c r="D382" s="10"/>
      <c r="E382" s="10"/>
      <c r="F382" s="10"/>
      <c r="G382" s="10"/>
      <c r="H382" s="10"/>
      <c r="I382" s="3" t="str">
        <f>IF(A382&lt;&gt;"",VLOOKUP(B382,General!$B$7:$I$5000,8,0),"")</f>
        <v/>
      </c>
      <c r="J382" s="10"/>
      <c r="K382" s="9">
        <f>IF(Entregas!A382&lt;&gt;"",VLOOKUP(B382,General!$B$7:$J$5000,9,0),)</f>
        <v>0</v>
      </c>
      <c r="L382" s="10"/>
      <c r="M382" s="15">
        <f t="shared" si="6"/>
        <v>0</v>
      </c>
      <c r="N382" s="22"/>
      <c r="O382" s="19"/>
      <c r="P382" s="18"/>
    </row>
    <row r="383" spans="1:16" ht="15.75">
      <c r="A383" s="10"/>
      <c r="B383" s="10"/>
      <c r="C383" s="24" t="str">
        <f>B383 &amp; COUNTIF($B$8:B383,B383)</f>
        <v>0</v>
      </c>
      <c r="D383" s="10"/>
      <c r="E383" s="10"/>
      <c r="F383" s="10"/>
      <c r="G383" s="10"/>
      <c r="H383" s="10"/>
      <c r="I383" s="3" t="str">
        <f>IF(A383&lt;&gt;"",VLOOKUP(B383,General!$B$7:$I$5000,8,0),"")</f>
        <v/>
      </c>
      <c r="J383" s="10"/>
      <c r="K383" s="9">
        <f>IF(Entregas!A383&lt;&gt;"",VLOOKUP(B383,General!$B$7:$J$5000,9,0),)</f>
        <v>0</v>
      </c>
      <c r="L383" s="10"/>
      <c r="M383" s="15">
        <f t="shared" si="6"/>
        <v>0</v>
      </c>
      <c r="N383" s="22"/>
      <c r="O383" s="19"/>
      <c r="P383" s="18"/>
    </row>
    <row r="384" spans="1:16" ht="15.75">
      <c r="A384" s="10"/>
      <c r="B384" s="10"/>
      <c r="C384" s="24" t="str">
        <f>B384 &amp; COUNTIF($B$8:B384,B384)</f>
        <v>0</v>
      </c>
      <c r="D384" s="10"/>
      <c r="E384" s="10"/>
      <c r="F384" s="10"/>
      <c r="G384" s="10"/>
      <c r="H384" s="10"/>
      <c r="I384" s="3" t="str">
        <f>IF(A384&lt;&gt;"",VLOOKUP(B384,General!$B$7:$I$5000,8,0),"")</f>
        <v/>
      </c>
      <c r="J384" s="10"/>
      <c r="K384" s="9">
        <f>IF(Entregas!A384&lt;&gt;"",VLOOKUP(B384,General!$B$7:$J$5000,9,0),)</f>
        <v>0</v>
      </c>
      <c r="L384" s="10"/>
      <c r="M384" s="15">
        <f t="shared" si="6"/>
        <v>0</v>
      </c>
      <c r="N384" s="22"/>
      <c r="O384" s="19"/>
      <c r="P384" s="18"/>
    </row>
    <row r="385" spans="1:16" ht="15.75">
      <c r="A385" s="10"/>
      <c r="B385" s="10"/>
      <c r="C385" s="24" t="str">
        <f>B385 &amp; COUNTIF($B$8:B385,B385)</f>
        <v>0</v>
      </c>
      <c r="D385" s="10"/>
      <c r="E385" s="10"/>
      <c r="F385" s="10"/>
      <c r="G385" s="10"/>
      <c r="H385" s="10"/>
      <c r="I385" s="3" t="str">
        <f>IF(A385&lt;&gt;"",VLOOKUP(B385,General!$B$7:$I$5000,8,0),"")</f>
        <v/>
      </c>
      <c r="J385" s="10"/>
      <c r="K385" s="9">
        <f>IF(Entregas!A385&lt;&gt;"",VLOOKUP(B385,General!$B$7:$J$5000,9,0),)</f>
        <v>0</v>
      </c>
      <c r="L385" s="10"/>
      <c r="M385" s="15">
        <f t="shared" si="6"/>
        <v>0</v>
      </c>
      <c r="N385" s="22"/>
      <c r="O385" s="19"/>
      <c r="P385" s="18"/>
    </row>
    <row r="386" spans="1:16" ht="15.75">
      <c r="A386" s="10"/>
      <c r="B386" s="10"/>
      <c r="C386" s="24" t="str">
        <f>B386 &amp; COUNTIF($B$8:B386,B386)</f>
        <v>0</v>
      </c>
      <c r="D386" s="10"/>
      <c r="E386" s="10"/>
      <c r="F386" s="10"/>
      <c r="G386" s="10"/>
      <c r="H386" s="10"/>
      <c r="I386" s="3" t="str">
        <f>IF(A386&lt;&gt;"",VLOOKUP(B386,General!$B$7:$I$5000,8,0),"")</f>
        <v/>
      </c>
      <c r="J386" s="10"/>
      <c r="K386" s="9">
        <f>IF(Entregas!A386&lt;&gt;"",VLOOKUP(B386,General!$B$7:$J$5000,9,0),)</f>
        <v>0</v>
      </c>
      <c r="L386" s="10"/>
      <c r="M386" s="15">
        <f t="shared" si="6"/>
        <v>0</v>
      </c>
      <c r="N386" s="22"/>
      <c r="O386" s="19"/>
      <c r="P386" s="18"/>
    </row>
    <row r="387" spans="1:16" ht="15.75">
      <c r="A387" s="10"/>
      <c r="B387" s="10"/>
      <c r="C387" s="24" t="str">
        <f>B387 &amp; COUNTIF($B$8:B387,B387)</f>
        <v>0</v>
      </c>
      <c r="D387" s="10"/>
      <c r="E387" s="10"/>
      <c r="F387" s="10"/>
      <c r="G387" s="10"/>
      <c r="H387" s="10"/>
      <c r="I387" s="3" t="str">
        <f>IF(A387&lt;&gt;"",VLOOKUP(B387,General!$B$7:$I$5000,8,0),"")</f>
        <v/>
      </c>
      <c r="J387" s="10"/>
      <c r="K387" s="9">
        <f>IF(Entregas!A387&lt;&gt;"",VLOOKUP(B387,General!$B$7:$J$5000,9,0),)</f>
        <v>0</v>
      </c>
      <c r="L387" s="10"/>
      <c r="M387" s="15">
        <f t="shared" si="6"/>
        <v>0</v>
      </c>
      <c r="N387" s="22"/>
      <c r="O387" s="19"/>
      <c r="P387" s="18"/>
    </row>
    <row r="388" spans="1:16" ht="15.75">
      <c r="A388" s="10"/>
      <c r="B388" s="10"/>
      <c r="C388" s="24" t="str">
        <f>B388 &amp; COUNTIF($B$8:B388,B388)</f>
        <v>0</v>
      </c>
      <c r="D388" s="10"/>
      <c r="E388" s="10"/>
      <c r="F388" s="10"/>
      <c r="G388" s="10"/>
      <c r="H388" s="10"/>
      <c r="I388" s="3" t="str">
        <f>IF(A388&lt;&gt;"",VLOOKUP(B388,General!$B$7:$I$5000,8,0),"")</f>
        <v/>
      </c>
      <c r="J388" s="10"/>
      <c r="K388" s="9">
        <f>IF(Entregas!A388&lt;&gt;"",VLOOKUP(B388,General!$B$7:$J$5000,9,0),)</f>
        <v>0</v>
      </c>
      <c r="L388" s="10"/>
      <c r="M388" s="15">
        <f t="shared" si="6"/>
        <v>0</v>
      </c>
      <c r="N388" s="22"/>
      <c r="O388" s="19"/>
      <c r="P388" s="18"/>
    </row>
    <row r="389" spans="1:16" ht="15.75">
      <c r="A389" s="10"/>
      <c r="B389" s="10"/>
      <c r="C389" s="24" t="str">
        <f>B389 &amp; COUNTIF($B$8:B389,B389)</f>
        <v>0</v>
      </c>
      <c r="D389" s="10"/>
      <c r="E389" s="10"/>
      <c r="F389" s="10"/>
      <c r="G389" s="10"/>
      <c r="H389" s="10"/>
      <c r="I389" s="3" t="str">
        <f>IF(A389&lt;&gt;"",VLOOKUP(B389,General!$B$7:$I$5000,8,0),"")</f>
        <v/>
      </c>
      <c r="J389" s="10"/>
      <c r="K389" s="9">
        <f>IF(Entregas!A389&lt;&gt;"",VLOOKUP(B389,General!$B$7:$J$5000,9,0),)</f>
        <v>0</v>
      </c>
      <c r="L389" s="10"/>
      <c r="M389" s="15">
        <f t="shared" si="6"/>
        <v>0</v>
      </c>
      <c r="N389" s="22"/>
      <c r="O389" s="19"/>
      <c r="P389" s="18"/>
    </row>
    <row r="390" spans="1:16" ht="15.75">
      <c r="A390" s="10"/>
      <c r="B390" s="10"/>
      <c r="C390" s="24" t="str">
        <f>B390 &amp; COUNTIF($B$8:B390,B390)</f>
        <v>0</v>
      </c>
      <c r="D390" s="10"/>
      <c r="E390" s="10"/>
      <c r="F390" s="10"/>
      <c r="G390" s="10"/>
      <c r="H390" s="10"/>
      <c r="I390" s="3" t="str">
        <f>IF(A390&lt;&gt;"",VLOOKUP(B390,General!$B$7:$I$5000,8,0),"")</f>
        <v/>
      </c>
      <c r="J390" s="10"/>
      <c r="K390" s="9">
        <f>IF(Entregas!A390&lt;&gt;"",VLOOKUP(B390,General!$B$7:$J$5000,9,0),)</f>
        <v>0</v>
      </c>
      <c r="L390" s="10"/>
      <c r="M390" s="15">
        <f t="shared" si="6"/>
        <v>0</v>
      </c>
      <c r="N390" s="22"/>
      <c r="O390" s="19"/>
      <c r="P390" s="18"/>
    </row>
    <row r="391" spans="1:16" ht="15.75">
      <c r="A391" s="10"/>
      <c r="B391" s="10"/>
      <c r="C391" s="24" t="str">
        <f>B391 &amp; COUNTIF($B$8:B391,B391)</f>
        <v>0</v>
      </c>
      <c r="D391" s="10"/>
      <c r="E391" s="10"/>
      <c r="F391" s="10"/>
      <c r="G391" s="10"/>
      <c r="H391" s="10"/>
      <c r="I391" s="3" t="str">
        <f>IF(A391&lt;&gt;"",VLOOKUP(B391,General!$B$7:$I$5000,8,0),"")</f>
        <v/>
      </c>
      <c r="J391" s="10"/>
      <c r="K391" s="9">
        <f>IF(Entregas!A391&lt;&gt;"",VLOOKUP(B391,General!$B$7:$J$5000,9,0),)</f>
        <v>0</v>
      </c>
      <c r="L391" s="10"/>
      <c r="M391" s="15">
        <f t="shared" si="6"/>
        <v>0</v>
      </c>
      <c r="N391" s="22"/>
      <c r="O391" s="19"/>
      <c r="P391" s="18"/>
    </row>
    <row r="392" spans="1:16" ht="15.75">
      <c r="A392" s="10"/>
      <c r="B392" s="10"/>
      <c r="C392" s="24" t="str">
        <f>B392 &amp; COUNTIF($B$8:B392,B392)</f>
        <v>0</v>
      </c>
      <c r="D392" s="10"/>
      <c r="E392" s="10"/>
      <c r="F392" s="10"/>
      <c r="G392" s="10"/>
      <c r="H392" s="10"/>
      <c r="I392" s="3" t="str">
        <f>IF(A392&lt;&gt;"",VLOOKUP(B392,General!$B$7:$I$5000,8,0),"")</f>
        <v/>
      </c>
      <c r="J392" s="10"/>
      <c r="K392" s="9">
        <f>IF(Entregas!A392&lt;&gt;"",VLOOKUP(B392,General!$B$7:$J$5000,9,0),)</f>
        <v>0</v>
      </c>
      <c r="L392" s="10"/>
      <c r="M392" s="15">
        <f t="shared" si="6"/>
        <v>0</v>
      </c>
      <c r="N392" s="22"/>
      <c r="O392" s="19"/>
      <c r="P392" s="18"/>
    </row>
    <row r="393" spans="1:16" ht="15.75">
      <c r="A393" s="10"/>
      <c r="B393" s="10"/>
      <c r="C393" s="24" t="str">
        <f>B393 &amp; COUNTIF($B$8:B393,B393)</f>
        <v>0</v>
      </c>
      <c r="D393" s="10"/>
      <c r="E393" s="10"/>
      <c r="F393" s="10"/>
      <c r="G393" s="10"/>
      <c r="H393" s="10"/>
      <c r="I393" s="3" t="str">
        <f>IF(A393&lt;&gt;"",VLOOKUP(B393,General!$B$7:$I$5000,8,0),"")</f>
        <v/>
      </c>
      <c r="J393" s="10"/>
      <c r="K393" s="9">
        <f>IF(Entregas!A393&lt;&gt;"",VLOOKUP(B393,General!$B$7:$J$5000,9,0),)</f>
        <v>0</v>
      </c>
      <c r="L393" s="10"/>
      <c r="M393" s="15">
        <f t="shared" ref="M393:M456" si="7">L393*K393</f>
        <v>0</v>
      </c>
      <c r="N393" s="22"/>
      <c r="O393" s="19"/>
      <c r="P393" s="18"/>
    </row>
    <row r="394" spans="1:16" ht="15.75">
      <c r="A394" s="10"/>
      <c r="B394" s="10"/>
      <c r="C394" s="24" t="str">
        <f>B394 &amp; COUNTIF($B$8:B394,B394)</f>
        <v>0</v>
      </c>
      <c r="D394" s="10"/>
      <c r="E394" s="10"/>
      <c r="F394" s="10"/>
      <c r="G394" s="10"/>
      <c r="H394" s="10"/>
      <c r="I394" s="3" t="str">
        <f>IF(A394&lt;&gt;"",VLOOKUP(B394,General!$B$7:$I$5000,8,0),"")</f>
        <v/>
      </c>
      <c r="J394" s="10"/>
      <c r="K394" s="9">
        <f>IF(Entregas!A394&lt;&gt;"",VLOOKUP(B394,General!$B$7:$J$5000,9,0),)</f>
        <v>0</v>
      </c>
      <c r="L394" s="10"/>
      <c r="M394" s="15">
        <f t="shared" si="7"/>
        <v>0</v>
      </c>
      <c r="N394" s="22"/>
      <c r="O394" s="19"/>
      <c r="P394" s="18"/>
    </row>
    <row r="395" spans="1:16" ht="15.75">
      <c r="A395" s="10"/>
      <c r="B395" s="10"/>
      <c r="C395" s="24" t="str">
        <f>B395 &amp; COUNTIF($B$8:B395,B395)</f>
        <v>0</v>
      </c>
      <c r="D395" s="10"/>
      <c r="E395" s="10"/>
      <c r="F395" s="10"/>
      <c r="G395" s="10"/>
      <c r="H395" s="10"/>
      <c r="I395" s="3" t="str">
        <f>IF(A395&lt;&gt;"",VLOOKUP(B395,General!$B$7:$I$5000,8,0),"")</f>
        <v/>
      </c>
      <c r="J395" s="10"/>
      <c r="K395" s="9">
        <f>IF(Entregas!A395&lt;&gt;"",VLOOKUP(B395,General!$B$7:$J$5000,9,0),)</f>
        <v>0</v>
      </c>
      <c r="L395" s="10"/>
      <c r="M395" s="15">
        <f t="shared" si="7"/>
        <v>0</v>
      </c>
      <c r="N395" s="22"/>
      <c r="O395" s="19"/>
      <c r="P395" s="18"/>
    </row>
    <row r="396" spans="1:16" ht="15.75">
      <c r="A396" s="10"/>
      <c r="B396" s="10"/>
      <c r="C396" s="24" t="str">
        <f>B396 &amp; COUNTIF($B$8:B396,B396)</f>
        <v>0</v>
      </c>
      <c r="D396" s="10"/>
      <c r="E396" s="10"/>
      <c r="F396" s="10"/>
      <c r="G396" s="10"/>
      <c r="H396" s="10"/>
      <c r="I396" s="3" t="str">
        <f>IF(A396&lt;&gt;"",VLOOKUP(B396,General!$B$7:$I$5000,8,0),"")</f>
        <v/>
      </c>
      <c r="J396" s="10"/>
      <c r="K396" s="9">
        <f>IF(Entregas!A396&lt;&gt;"",VLOOKUP(B396,General!$B$7:$J$5000,9,0),)</f>
        <v>0</v>
      </c>
      <c r="L396" s="10"/>
      <c r="M396" s="15">
        <f t="shared" si="7"/>
        <v>0</v>
      </c>
      <c r="N396" s="22"/>
      <c r="O396" s="19"/>
      <c r="P396" s="18"/>
    </row>
    <row r="397" spans="1:16" ht="15.75">
      <c r="A397" s="10"/>
      <c r="B397" s="10"/>
      <c r="C397" s="24" t="str">
        <f>B397 &amp; COUNTIF($B$8:B397,B397)</f>
        <v>0</v>
      </c>
      <c r="D397" s="10"/>
      <c r="E397" s="10"/>
      <c r="F397" s="10"/>
      <c r="G397" s="10"/>
      <c r="H397" s="10"/>
      <c r="I397" s="3" t="str">
        <f>IF(A397&lt;&gt;"",VLOOKUP(B397,General!$B$7:$I$5000,8,0),"")</f>
        <v/>
      </c>
      <c r="J397" s="10"/>
      <c r="K397" s="9">
        <f>IF(Entregas!A397&lt;&gt;"",VLOOKUP(B397,General!$B$7:$J$5000,9,0),)</f>
        <v>0</v>
      </c>
      <c r="L397" s="10"/>
      <c r="M397" s="15">
        <f t="shared" si="7"/>
        <v>0</v>
      </c>
      <c r="N397" s="22"/>
      <c r="O397" s="19"/>
      <c r="P397" s="18"/>
    </row>
    <row r="398" spans="1:16" ht="15.75">
      <c r="A398" s="10"/>
      <c r="B398" s="10"/>
      <c r="C398" s="24" t="str">
        <f>B398 &amp; COUNTIF($B$8:B398,B398)</f>
        <v>0</v>
      </c>
      <c r="D398" s="10"/>
      <c r="E398" s="10"/>
      <c r="F398" s="10"/>
      <c r="G398" s="10"/>
      <c r="H398" s="10"/>
      <c r="I398" s="3" t="str">
        <f>IF(A398&lt;&gt;"",VLOOKUP(B398,General!$B$7:$I$5000,8,0),"")</f>
        <v/>
      </c>
      <c r="J398" s="10"/>
      <c r="K398" s="9">
        <f>IF(Entregas!A398&lt;&gt;"",VLOOKUP(B398,General!$B$7:$J$5000,9,0),)</f>
        <v>0</v>
      </c>
      <c r="L398" s="10"/>
      <c r="M398" s="15">
        <f t="shared" si="7"/>
        <v>0</v>
      </c>
      <c r="N398" s="22"/>
      <c r="O398" s="19"/>
      <c r="P398" s="18"/>
    </row>
    <row r="399" spans="1:16" ht="15.75">
      <c r="A399" s="10"/>
      <c r="B399" s="10"/>
      <c r="C399" s="24" t="str">
        <f>B399 &amp; COUNTIF($B$8:B399,B399)</f>
        <v>0</v>
      </c>
      <c r="D399" s="10"/>
      <c r="E399" s="10"/>
      <c r="F399" s="10"/>
      <c r="G399" s="10"/>
      <c r="H399" s="10"/>
      <c r="I399" s="3" t="str">
        <f>IF(A399&lt;&gt;"",VLOOKUP(B399,General!$B$7:$I$5000,8,0),"")</f>
        <v/>
      </c>
      <c r="J399" s="10"/>
      <c r="K399" s="9">
        <f>IF(Entregas!A399&lt;&gt;"",VLOOKUP(B399,General!$B$7:$J$5000,9,0),)</f>
        <v>0</v>
      </c>
      <c r="L399" s="10"/>
      <c r="M399" s="15">
        <f t="shared" si="7"/>
        <v>0</v>
      </c>
      <c r="N399" s="22"/>
      <c r="O399" s="19"/>
      <c r="P399" s="18"/>
    </row>
    <row r="400" spans="1:16" ht="15.75">
      <c r="A400" s="10"/>
      <c r="B400" s="10"/>
      <c r="C400" s="24" t="str">
        <f>B400 &amp; COUNTIF($B$8:B400,B400)</f>
        <v>0</v>
      </c>
      <c r="D400" s="10"/>
      <c r="E400" s="10"/>
      <c r="F400" s="10"/>
      <c r="G400" s="10"/>
      <c r="H400" s="10"/>
      <c r="I400" s="3" t="str">
        <f>IF(A400&lt;&gt;"",VLOOKUP(B400,General!$B$7:$I$5000,8,0),"")</f>
        <v/>
      </c>
      <c r="J400" s="10"/>
      <c r="K400" s="9">
        <f>IF(Entregas!A400&lt;&gt;"",VLOOKUP(B400,General!$B$7:$J$5000,9,0),)</f>
        <v>0</v>
      </c>
      <c r="L400" s="10"/>
      <c r="M400" s="15">
        <f t="shared" si="7"/>
        <v>0</v>
      </c>
      <c r="N400" s="22"/>
      <c r="O400" s="19"/>
      <c r="P400" s="18"/>
    </row>
    <row r="401" spans="1:16" ht="15.75">
      <c r="A401" s="10"/>
      <c r="B401" s="10"/>
      <c r="C401" s="24" t="str">
        <f>B401 &amp; COUNTIF($B$8:B401,B401)</f>
        <v>0</v>
      </c>
      <c r="D401" s="10"/>
      <c r="E401" s="10"/>
      <c r="F401" s="10"/>
      <c r="G401" s="10"/>
      <c r="H401" s="10"/>
      <c r="I401" s="3" t="str">
        <f>IF(A401&lt;&gt;"",VLOOKUP(B401,General!$B$7:$I$5000,8,0),"")</f>
        <v/>
      </c>
      <c r="J401" s="10"/>
      <c r="K401" s="9">
        <f>IF(Entregas!A401&lt;&gt;"",VLOOKUP(B401,General!$B$7:$J$5000,9,0),)</f>
        <v>0</v>
      </c>
      <c r="L401" s="10"/>
      <c r="M401" s="15">
        <f t="shared" si="7"/>
        <v>0</v>
      </c>
      <c r="N401" s="22"/>
      <c r="O401" s="19"/>
      <c r="P401" s="18"/>
    </row>
    <row r="402" spans="1:16" ht="15.75">
      <c r="A402" s="10"/>
      <c r="B402" s="10"/>
      <c r="C402" s="24" t="str">
        <f>B402 &amp; COUNTIF($B$8:B402,B402)</f>
        <v>0</v>
      </c>
      <c r="D402" s="10"/>
      <c r="E402" s="10"/>
      <c r="F402" s="10"/>
      <c r="G402" s="10"/>
      <c r="H402" s="10"/>
      <c r="I402" s="3" t="str">
        <f>IF(A402&lt;&gt;"",VLOOKUP(B402,General!$B$7:$I$5000,8,0),"")</f>
        <v/>
      </c>
      <c r="J402" s="10"/>
      <c r="K402" s="9">
        <f>IF(Entregas!A402&lt;&gt;"",VLOOKUP(B402,General!$B$7:$J$5000,9,0),)</f>
        <v>0</v>
      </c>
      <c r="L402" s="10"/>
      <c r="M402" s="15">
        <f t="shared" si="7"/>
        <v>0</v>
      </c>
      <c r="N402" s="22"/>
      <c r="O402" s="19"/>
      <c r="P402" s="18"/>
    </row>
    <row r="403" spans="1:16" ht="15.75">
      <c r="A403" s="10"/>
      <c r="B403" s="10"/>
      <c r="C403" s="24" t="str">
        <f>B403 &amp; COUNTIF($B$8:B403,B403)</f>
        <v>0</v>
      </c>
      <c r="D403" s="10"/>
      <c r="E403" s="10"/>
      <c r="F403" s="10"/>
      <c r="G403" s="10"/>
      <c r="H403" s="10"/>
      <c r="I403" s="3" t="str">
        <f>IF(A403&lt;&gt;"",VLOOKUP(B403,General!$B$7:$I$5000,8,0),"")</f>
        <v/>
      </c>
      <c r="J403" s="10"/>
      <c r="K403" s="9">
        <f>IF(Entregas!A403&lt;&gt;"",VLOOKUP(B403,General!$B$7:$J$5000,9,0),)</f>
        <v>0</v>
      </c>
      <c r="L403" s="10"/>
      <c r="M403" s="15">
        <f t="shared" si="7"/>
        <v>0</v>
      </c>
      <c r="N403" s="22"/>
      <c r="O403" s="19"/>
      <c r="P403" s="18"/>
    </row>
    <row r="404" spans="1:16" ht="15.75">
      <c r="A404" s="10"/>
      <c r="B404" s="10"/>
      <c r="C404" s="24" t="str">
        <f>B404 &amp; COUNTIF($B$8:B404,B404)</f>
        <v>0</v>
      </c>
      <c r="D404" s="10"/>
      <c r="E404" s="10"/>
      <c r="F404" s="10"/>
      <c r="G404" s="10"/>
      <c r="H404" s="10"/>
      <c r="I404" s="3" t="str">
        <f>IF(A404&lt;&gt;"",VLOOKUP(B404,General!$B$7:$I$5000,8,0),"")</f>
        <v/>
      </c>
      <c r="J404" s="10"/>
      <c r="K404" s="9">
        <f>IF(Entregas!A404&lt;&gt;"",VLOOKUP(B404,General!$B$7:$J$5000,9,0),)</f>
        <v>0</v>
      </c>
      <c r="L404" s="10"/>
      <c r="M404" s="15">
        <f t="shared" si="7"/>
        <v>0</v>
      </c>
      <c r="N404" s="22"/>
      <c r="O404" s="19"/>
      <c r="P404" s="18"/>
    </row>
    <row r="405" spans="1:16" ht="15.75">
      <c r="A405" s="10"/>
      <c r="B405" s="10"/>
      <c r="C405" s="24" t="str">
        <f>B405 &amp; COUNTIF($B$8:B405,B405)</f>
        <v>0</v>
      </c>
      <c r="D405" s="10"/>
      <c r="E405" s="10"/>
      <c r="F405" s="10"/>
      <c r="G405" s="10"/>
      <c r="H405" s="10"/>
      <c r="I405" s="3" t="str">
        <f>IF(A405&lt;&gt;"",VLOOKUP(B405,General!$B$7:$I$5000,8,0),"")</f>
        <v/>
      </c>
      <c r="J405" s="10"/>
      <c r="K405" s="9">
        <f>IF(Entregas!A405&lt;&gt;"",VLOOKUP(B405,General!$B$7:$J$5000,9,0),)</f>
        <v>0</v>
      </c>
      <c r="L405" s="10"/>
      <c r="M405" s="15">
        <f t="shared" si="7"/>
        <v>0</v>
      </c>
      <c r="N405" s="22"/>
      <c r="O405" s="19"/>
      <c r="P405" s="18"/>
    </row>
    <row r="406" spans="1:16" ht="15.75">
      <c r="A406" s="10"/>
      <c r="B406" s="10"/>
      <c r="C406" s="24" t="str">
        <f>B406 &amp; COUNTIF($B$8:B406,B406)</f>
        <v>0</v>
      </c>
      <c r="D406" s="10"/>
      <c r="E406" s="10"/>
      <c r="F406" s="10"/>
      <c r="G406" s="10"/>
      <c r="H406" s="10"/>
      <c r="I406" s="3" t="str">
        <f>IF(A406&lt;&gt;"",VLOOKUP(B406,General!$B$7:$I$5000,8,0),"")</f>
        <v/>
      </c>
      <c r="J406" s="10"/>
      <c r="K406" s="9">
        <f>IF(Entregas!A406&lt;&gt;"",VLOOKUP(B406,General!$B$7:$J$5000,9,0),)</f>
        <v>0</v>
      </c>
      <c r="L406" s="10"/>
      <c r="M406" s="15">
        <f t="shared" si="7"/>
        <v>0</v>
      </c>
      <c r="N406" s="22"/>
      <c r="O406" s="19"/>
      <c r="P406" s="18"/>
    </row>
    <row r="407" spans="1:16" ht="15.75">
      <c r="A407" s="10"/>
      <c r="B407" s="10"/>
      <c r="C407" s="24" t="str">
        <f>B407 &amp; COUNTIF($B$8:B407,B407)</f>
        <v>0</v>
      </c>
      <c r="D407" s="10"/>
      <c r="E407" s="10"/>
      <c r="F407" s="10"/>
      <c r="G407" s="10"/>
      <c r="H407" s="10"/>
      <c r="I407" s="3" t="str">
        <f>IF(A407&lt;&gt;"",VLOOKUP(B407,General!$B$7:$I$5000,8,0),"")</f>
        <v/>
      </c>
      <c r="J407" s="10"/>
      <c r="K407" s="9">
        <f>IF(Entregas!A407&lt;&gt;"",VLOOKUP(B407,General!$B$7:$J$5000,9,0),)</f>
        <v>0</v>
      </c>
      <c r="L407" s="10"/>
      <c r="M407" s="15">
        <f t="shared" si="7"/>
        <v>0</v>
      </c>
      <c r="N407" s="22"/>
      <c r="O407" s="19"/>
      <c r="P407" s="18"/>
    </row>
    <row r="408" spans="1:16" ht="15.75">
      <c r="A408" s="10"/>
      <c r="B408" s="10"/>
      <c r="C408" s="24" t="str">
        <f>B408 &amp; COUNTIF($B$8:B408,B408)</f>
        <v>0</v>
      </c>
      <c r="D408" s="10"/>
      <c r="E408" s="10"/>
      <c r="F408" s="10"/>
      <c r="G408" s="10"/>
      <c r="H408" s="10"/>
      <c r="I408" s="3" t="str">
        <f>IF(A408&lt;&gt;"",VLOOKUP(B408,General!$B$7:$I$5000,8,0),"")</f>
        <v/>
      </c>
      <c r="J408" s="10"/>
      <c r="K408" s="9">
        <f>IF(Entregas!A408&lt;&gt;"",VLOOKUP(B408,General!$B$7:$J$5000,9,0),)</f>
        <v>0</v>
      </c>
      <c r="L408" s="10"/>
      <c r="M408" s="15">
        <f t="shared" si="7"/>
        <v>0</v>
      </c>
      <c r="N408" s="22"/>
      <c r="O408" s="19"/>
      <c r="P408" s="18"/>
    </row>
    <row r="409" spans="1:16" ht="15.75">
      <c r="A409" s="10"/>
      <c r="B409" s="10"/>
      <c r="C409" s="24" t="str">
        <f>B409 &amp; COUNTIF($B$8:B409,B409)</f>
        <v>0</v>
      </c>
      <c r="D409" s="10"/>
      <c r="E409" s="10"/>
      <c r="F409" s="10"/>
      <c r="G409" s="10"/>
      <c r="H409" s="10"/>
      <c r="I409" s="3" t="str">
        <f>IF(A409&lt;&gt;"",VLOOKUP(B409,General!$B$7:$I$5000,8,0),"")</f>
        <v/>
      </c>
      <c r="J409" s="10"/>
      <c r="K409" s="9">
        <f>IF(Entregas!A409&lt;&gt;"",VLOOKUP(B409,General!$B$7:$J$5000,9,0),)</f>
        <v>0</v>
      </c>
      <c r="L409" s="10"/>
      <c r="M409" s="15">
        <f t="shared" si="7"/>
        <v>0</v>
      </c>
      <c r="N409" s="22"/>
      <c r="O409" s="19"/>
      <c r="P409" s="18"/>
    </row>
    <row r="410" spans="1:16" ht="15.75">
      <c r="A410" s="10"/>
      <c r="B410" s="10"/>
      <c r="C410" s="24" t="str">
        <f>B410 &amp; COUNTIF($B$8:B410,B410)</f>
        <v>0</v>
      </c>
      <c r="D410" s="10"/>
      <c r="E410" s="10"/>
      <c r="F410" s="10"/>
      <c r="G410" s="10"/>
      <c r="H410" s="10"/>
      <c r="I410" s="3" t="str">
        <f>IF(A410&lt;&gt;"",VLOOKUP(B410,General!$B$7:$I$5000,8,0),"")</f>
        <v/>
      </c>
      <c r="J410" s="10"/>
      <c r="K410" s="9">
        <f>IF(Entregas!A410&lt;&gt;"",VLOOKUP(B410,General!$B$7:$J$5000,9,0),)</f>
        <v>0</v>
      </c>
      <c r="L410" s="10"/>
      <c r="M410" s="15">
        <f t="shared" si="7"/>
        <v>0</v>
      </c>
      <c r="N410" s="22"/>
      <c r="O410" s="19"/>
      <c r="P410" s="18"/>
    </row>
    <row r="411" spans="1:16" ht="15.75">
      <c r="A411" s="10"/>
      <c r="B411" s="10"/>
      <c r="C411" s="24" t="str">
        <f>B411 &amp; COUNTIF($B$8:B411,B411)</f>
        <v>0</v>
      </c>
      <c r="D411" s="10"/>
      <c r="E411" s="10"/>
      <c r="F411" s="10"/>
      <c r="G411" s="10"/>
      <c r="H411" s="10"/>
      <c r="I411" s="3" t="str">
        <f>IF(A411&lt;&gt;"",VLOOKUP(B411,General!$B$7:$I$5000,8,0),"")</f>
        <v/>
      </c>
      <c r="J411" s="10"/>
      <c r="K411" s="9">
        <f>IF(Entregas!A411&lt;&gt;"",VLOOKUP(B411,General!$B$7:$J$5000,9,0),)</f>
        <v>0</v>
      </c>
      <c r="L411" s="10"/>
      <c r="M411" s="15">
        <f t="shared" si="7"/>
        <v>0</v>
      </c>
      <c r="N411" s="22"/>
      <c r="O411" s="19"/>
      <c r="P411" s="18"/>
    </row>
    <row r="412" spans="1:16" ht="15.75">
      <c r="A412" s="10"/>
      <c r="B412" s="10"/>
      <c r="C412" s="24" t="str">
        <f>B412 &amp; COUNTIF($B$8:B412,B412)</f>
        <v>0</v>
      </c>
      <c r="D412" s="10"/>
      <c r="E412" s="10"/>
      <c r="F412" s="10"/>
      <c r="G412" s="10"/>
      <c r="H412" s="10"/>
      <c r="I412" s="3" t="str">
        <f>IF(A412&lt;&gt;"",VLOOKUP(B412,General!$B$7:$I$5000,8,0),"")</f>
        <v/>
      </c>
      <c r="J412" s="10"/>
      <c r="K412" s="9">
        <f>IF(Entregas!A412&lt;&gt;"",VLOOKUP(B412,General!$B$7:$J$5000,9,0),)</f>
        <v>0</v>
      </c>
      <c r="L412" s="10"/>
      <c r="M412" s="15">
        <f t="shared" si="7"/>
        <v>0</v>
      </c>
      <c r="N412" s="22"/>
      <c r="O412" s="19"/>
      <c r="P412" s="18"/>
    </row>
    <row r="413" spans="1:16" ht="15.75">
      <c r="A413" s="10"/>
      <c r="B413" s="10"/>
      <c r="C413" s="24" t="str">
        <f>B413 &amp; COUNTIF($B$8:B413,B413)</f>
        <v>0</v>
      </c>
      <c r="D413" s="10"/>
      <c r="E413" s="10"/>
      <c r="F413" s="10"/>
      <c r="G413" s="10"/>
      <c r="H413" s="10"/>
      <c r="I413" s="3" t="str">
        <f>IF(A413&lt;&gt;"",VLOOKUP(B413,General!$B$7:$I$5000,8,0),"")</f>
        <v/>
      </c>
      <c r="J413" s="10"/>
      <c r="K413" s="9">
        <f>IF(Entregas!A413&lt;&gt;"",VLOOKUP(B413,General!$B$7:$J$5000,9,0),)</f>
        <v>0</v>
      </c>
      <c r="L413" s="10"/>
      <c r="M413" s="15">
        <f t="shared" si="7"/>
        <v>0</v>
      </c>
      <c r="N413" s="22"/>
      <c r="O413" s="19"/>
      <c r="P413" s="18"/>
    </row>
    <row r="414" spans="1:16" ht="15.75">
      <c r="A414" s="10"/>
      <c r="B414" s="10"/>
      <c r="C414" s="24" t="str">
        <f>B414 &amp; COUNTIF($B$8:B414,B414)</f>
        <v>0</v>
      </c>
      <c r="D414" s="10"/>
      <c r="E414" s="10"/>
      <c r="F414" s="10"/>
      <c r="G414" s="10"/>
      <c r="H414" s="10"/>
      <c r="I414" s="3" t="str">
        <f>IF(A414&lt;&gt;"",VLOOKUP(B414,General!$B$7:$I$5000,8,0),"")</f>
        <v/>
      </c>
      <c r="J414" s="10"/>
      <c r="K414" s="9">
        <f>IF(Entregas!A414&lt;&gt;"",VLOOKUP(B414,General!$B$7:$J$5000,9,0),)</f>
        <v>0</v>
      </c>
      <c r="L414" s="10"/>
      <c r="M414" s="15">
        <f t="shared" si="7"/>
        <v>0</v>
      </c>
      <c r="N414" s="22"/>
      <c r="O414" s="19"/>
      <c r="P414" s="18"/>
    </row>
    <row r="415" spans="1:16" ht="15.75">
      <c r="A415" s="10"/>
      <c r="B415" s="10"/>
      <c r="C415" s="24" t="str">
        <f>B415 &amp; COUNTIF($B$8:B415,B415)</f>
        <v>0</v>
      </c>
      <c r="D415" s="10"/>
      <c r="E415" s="10"/>
      <c r="F415" s="10"/>
      <c r="G415" s="10"/>
      <c r="H415" s="10"/>
      <c r="I415" s="3" t="str">
        <f>IF(A415&lt;&gt;"",VLOOKUP(B415,General!$B$7:$I$5000,8,0),"")</f>
        <v/>
      </c>
      <c r="J415" s="10"/>
      <c r="K415" s="9">
        <f>IF(Entregas!A415&lt;&gt;"",VLOOKUP(B415,General!$B$7:$J$5000,9,0),)</f>
        <v>0</v>
      </c>
      <c r="L415" s="10"/>
      <c r="M415" s="15">
        <f t="shared" si="7"/>
        <v>0</v>
      </c>
      <c r="N415" s="22"/>
      <c r="O415" s="19"/>
      <c r="P415" s="18"/>
    </row>
    <row r="416" spans="1:16" ht="15.75">
      <c r="A416" s="10"/>
      <c r="B416" s="10"/>
      <c r="C416" s="24" t="str">
        <f>B416 &amp; COUNTIF($B$8:B416,B416)</f>
        <v>0</v>
      </c>
      <c r="D416" s="10"/>
      <c r="E416" s="10"/>
      <c r="F416" s="10"/>
      <c r="G416" s="10"/>
      <c r="H416" s="10"/>
      <c r="I416" s="3" t="str">
        <f>IF(A416&lt;&gt;"",VLOOKUP(B416,General!$B$7:$I$5000,8,0),"")</f>
        <v/>
      </c>
      <c r="J416" s="10"/>
      <c r="K416" s="9">
        <f>IF(Entregas!A416&lt;&gt;"",VLOOKUP(B416,General!$B$7:$J$5000,9,0),)</f>
        <v>0</v>
      </c>
      <c r="L416" s="10"/>
      <c r="M416" s="15">
        <f t="shared" si="7"/>
        <v>0</v>
      </c>
      <c r="N416" s="22"/>
      <c r="O416" s="19"/>
      <c r="P416" s="18"/>
    </row>
    <row r="417" spans="1:16" ht="15.75">
      <c r="A417" s="10"/>
      <c r="B417" s="10"/>
      <c r="C417" s="24" t="str">
        <f>B417 &amp; COUNTIF($B$8:B417,B417)</f>
        <v>0</v>
      </c>
      <c r="D417" s="10"/>
      <c r="E417" s="10"/>
      <c r="F417" s="10"/>
      <c r="G417" s="10"/>
      <c r="H417" s="10"/>
      <c r="I417" s="3" t="str">
        <f>IF(A417&lt;&gt;"",VLOOKUP(B417,General!$B$7:$I$5000,8,0),"")</f>
        <v/>
      </c>
      <c r="J417" s="10"/>
      <c r="K417" s="9">
        <f>IF(Entregas!A417&lt;&gt;"",VLOOKUP(B417,General!$B$7:$J$5000,9,0),)</f>
        <v>0</v>
      </c>
      <c r="L417" s="10"/>
      <c r="M417" s="15">
        <f t="shared" si="7"/>
        <v>0</v>
      </c>
      <c r="N417" s="22"/>
      <c r="O417" s="19"/>
      <c r="P417" s="18"/>
    </row>
    <row r="418" spans="1:16" ht="15.75">
      <c r="A418" s="10"/>
      <c r="B418" s="10"/>
      <c r="C418" s="24" t="str">
        <f>B418 &amp; COUNTIF($B$8:B418,B418)</f>
        <v>0</v>
      </c>
      <c r="D418" s="10"/>
      <c r="E418" s="10"/>
      <c r="F418" s="10"/>
      <c r="G418" s="10"/>
      <c r="H418" s="10"/>
      <c r="I418" s="3" t="str">
        <f>IF(A418&lt;&gt;"",VLOOKUP(B418,General!$B$7:$I$5000,8,0),"")</f>
        <v/>
      </c>
      <c r="J418" s="10"/>
      <c r="K418" s="9">
        <f>IF(Entregas!A418&lt;&gt;"",VLOOKUP(B418,General!$B$7:$J$5000,9,0),)</f>
        <v>0</v>
      </c>
      <c r="L418" s="10"/>
      <c r="M418" s="15">
        <f t="shared" si="7"/>
        <v>0</v>
      </c>
      <c r="N418" s="22"/>
      <c r="O418" s="19"/>
      <c r="P418" s="18"/>
    </row>
    <row r="419" spans="1:16" ht="15.75">
      <c r="A419" s="10"/>
      <c r="B419" s="10"/>
      <c r="C419" s="24" t="str">
        <f>B419 &amp; COUNTIF($B$8:B419,B419)</f>
        <v>0</v>
      </c>
      <c r="D419" s="10"/>
      <c r="E419" s="10"/>
      <c r="F419" s="10"/>
      <c r="G419" s="10"/>
      <c r="H419" s="10"/>
      <c r="I419" s="3" t="str">
        <f>IF(A419&lt;&gt;"",VLOOKUP(B419,General!$B$7:$I$5000,8,0),"")</f>
        <v/>
      </c>
      <c r="J419" s="10"/>
      <c r="K419" s="9">
        <f>IF(Entregas!A419&lt;&gt;"",VLOOKUP(B419,General!$B$7:$J$5000,9,0),)</f>
        <v>0</v>
      </c>
      <c r="L419" s="10"/>
      <c r="M419" s="15">
        <f t="shared" si="7"/>
        <v>0</v>
      </c>
      <c r="N419" s="22"/>
      <c r="O419" s="19"/>
      <c r="P419" s="18"/>
    </row>
    <row r="420" spans="1:16" ht="15.75">
      <c r="A420" s="10"/>
      <c r="B420" s="10"/>
      <c r="C420" s="24" t="str">
        <f>B420 &amp; COUNTIF($B$8:B420,B420)</f>
        <v>0</v>
      </c>
      <c r="D420" s="10"/>
      <c r="E420" s="10"/>
      <c r="F420" s="10"/>
      <c r="G420" s="10"/>
      <c r="H420" s="10"/>
      <c r="I420" s="3" t="str">
        <f>IF(A420&lt;&gt;"",VLOOKUP(B420,General!$B$7:$I$5000,8,0),"")</f>
        <v/>
      </c>
      <c r="J420" s="10"/>
      <c r="K420" s="9">
        <f>IF(Entregas!A420&lt;&gt;"",VLOOKUP(B420,General!$B$7:$J$5000,9,0),)</f>
        <v>0</v>
      </c>
      <c r="L420" s="10"/>
      <c r="M420" s="15">
        <f t="shared" si="7"/>
        <v>0</v>
      </c>
      <c r="N420" s="22"/>
      <c r="O420" s="19"/>
      <c r="P420" s="18"/>
    </row>
    <row r="421" spans="1:16" ht="15.75">
      <c r="A421" s="10"/>
      <c r="B421" s="10"/>
      <c r="C421" s="24" t="str">
        <f>B421 &amp; COUNTIF($B$8:B421,B421)</f>
        <v>0</v>
      </c>
      <c r="D421" s="10"/>
      <c r="E421" s="10"/>
      <c r="F421" s="10"/>
      <c r="G421" s="10"/>
      <c r="H421" s="10"/>
      <c r="I421" s="3" t="str">
        <f>IF(A421&lt;&gt;"",VLOOKUP(B421,General!$B$7:$I$5000,8,0),"")</f>
        <v/>
      </c>
      <c r="J421" s="10"/>
      <c r="K421" s="9">
        <f>IF(Entregas!A421&lt;&gt;"",VLOOKUP(B421,General!$B$7:$J$5000,9,0),)</f>
        <v>0</v>
      </c>
      <c r="L421" s="10"/>
      <c r="M421" s="15">
        <f t="shared" si="7"/>
        <v>0</v>
      </c>
      <c r="N421" s="22"/>
      <c r="O421" s="19"/>
      <c r="P421" s="18"/>
    </row>
    <row r="422" spans="1:16" ht="15.75">
      <c r="A422" s="10"/>
      <c r="B422" s="10"/>
      <c r="C422" s="24" t="str">
        <f>B422 &amp; COUNTIF($B$8:B422,B422)</f>
        <v>0</v>
      </c>
      <c r="D422" s="10"/>
      <c r="E422" s="10"/>
      <c r="F422" s="10"/>
      <c r="G422" s="10"/>
      <c r="H422" s="10"/>
      <c r="I422" s="3" t="str">
        <f>IF(A422&lt;&gt;"",VLOOKUP(B422,General!$B$7:$I$5000,8,0),"")</f>
        <v/>
      </c>
      <c r="J422" s="10"/>
      <c r="K422" s="9">
        <f>IF(Entregas!A422&lt;&gt;"",VLOOKUP(B422,General!$B$7:$J$5000,9,0),)</f>
        <v>0</v>
      </c>
      <c r="L422" s="10"/>
      <c r="M422" s="15">
        <f t="shared" si="7"/>
        <v>0</v>
      </c>
      <c r="N422" s="22"/>
      <c r="O422" s="19"/>
      <c r="P422" s="18"/>
    </row>
    <row r="423" spans="1:16" ht="15.75">
      <c r="A423" s="10"/>
      <c r="B423" s="10"/>
      <c r="C423" s="24" t="str">
        <f>B423 &amp; COUNTIF($B$8:B423,B423)</f>
        <v>0</v>
      </c>
      <c r="D423" s="10"/>
      <c r="E423" s="10"/>
      <c r="F423" s="10"/>
      <c r="G423" s="10"/>
      <c r="H423" s="10"/>
      <c r="I423" s="3" t="str">
        <f>IF(A423&lt;&gt;"",VLOOKUP(B423,General!$B$7:$I$5000,8,0),"")</f>
        <v/>
      </c>
      <c r="J423" s="10"/>
      <c r="K423" s="9">
        <f>IF(Entregas!A423&lt;&gt;"",VLOOKUP(B423,General!$B$7:$J$5000,9,0),)</f>
        <v>0</v>
      </c>
      <c r="L423" s="10"/>
      <c r="M423" s="15">
        <f t="shared" si="7"/>
        <v>0</v>
      </c>
      <c r="N423" s="22"/>
      <c r="O423" s="19"/>
      <c r="P423" s="18"/>
    </row>
    <row r="424" spans="1:16" ht="15.75">
      <c r="A424" s="10"/>
      <c r="B424" s="10"/>
      <c r="C424" s="24" t="str">
        <f>B424 &amp; COUNTIF($B$8:B424,B424)</f>
        <v>0</v>
      </c>
      <c r="D424" s="10"/>
      <c r="E424" s="10"/>
      <c r="F424" s="10"/>
      <c r="G424" s="10"/>
      <c r="H424" s="10"/>
      <c r="I424" s="3" t="str">
        <f>IF(A424&lt;&gt;"",VLOOKUP(B424,General!$B$7:$I$5000,8,0),"")</f>
        <v/>
      </c>
      <c r="J424" s="10"/>
      <c r="K424" s="9">
        <f>IF(Entregas!A424&lt;&gt;"",VLOOKUP(B424,General!$B$7:$J$5000,9,0),)</f>
        <v>0</v>
      </c>
      <c r="L424" s="10"/>
      <c r="M424" s="15">
        <f t="shared" si="7"/>
        <v>0</v>
      </c>
      <c r="N424" s="22"/>
      <c r="O424" s="19"/>
      <c r="P424" s="18"/>
    </row>
    <row r="425" spans="1:16" ht="15.75">
      <c r="A425" s="10"/>
      <c r="B425" s="10"/>
      <c r="C425" s="24" t="str">
        <f>B425 &amp; COUNTIF($B$8:B425,B425)</f>
        <v>0</v>
      </c>
      <c r="D425" s="10"/>
      <c r="E425" s="10"/>
      <c r="F425" s="10"/>
      <c r="G425" s="10"/>
      <c r="H425" s="10"/>
      <c r="I425" s="3" t="str">
        <f>IF(A425&lt;&gt;"",VLOOKUP(B425,General!$B$7:$I$5000,8,0),"")</f>
        <v/>
      </c>
      <c r="J425" s="10"/>
      <c r="K425" s="9">
        <f>IF(Entregas!A425&lt;&gt;"",VLOOKUP(B425,General!$B$7:$J$5000,9,0),)</f>
        <v>0</v>
      </c>
      <c r="L425" s="10"/>
      <c r="M425" s="15">
        <f t="shared" si="7"/>
        <v>0</v>
      </c>
      <c r="N425" s="22"/>
      <c r="O425" s="19"/>
      <c r="P425" s="18"/>
    </row>
    <row r="426" spans="1:16" ht="15.75">
      <c r="A426" s="10"/>
      <c r="B426" s="10"/>
      <c r="C426" s="24" t="str">
        <f>B426 &amp; COUNTIF($B$8:B426,B426)</f>
        <v>0</v>
      </c>
      <c r="D426" s="10"/>
      <c r="E426" s="10"/>
      <c r="F426" s="10"/>
      <c r="G426" s="10"/>
      <c r="H426" s="10"/>
      <c r="I426" s="3" t="str">
        <f>IF(A426&lt;&gt;"",VLOOKUP(B426,General!$B$7:$I$5000,8,0),"")</f>
        <v/>
      </c>
      <c r="J426" s="10"/>
      <c r="K426" s="9">
        <f>IF(Entregas!A426&lt;&gt;"",VLOOKUP(B426,General!$B$7:$J$5000,9,0),)</f>
        <v>0</v>
      </c>
      <c r="L426" s="10"/>
      <c r="M426" s="15">
        <f t="shared" si="7"/>
        <v>0</v>
      </c>
      <c r="N426" s="22"/>
      <c r="O426" s="19"/>
      <c r="P426" s="18"/>
    </row>
    <row r="427" spans="1:16" ht="15.75">
      <c r="A427" s="10"/>
      <c r="B427" s="10"/>
      <c r="C427" s="24" t="str">
        <f>B427 &amp; COUNTIF($B$8:B427,B427)</f>
        <v>0</v>
      </c>
      <c r="D427" s="10"/>
      <c r="E427" s="10"/>
      <c r="F427" s="10"/>
      <c r="G427" s="10"/>
      <c r="H427" s="10"/>
      <c r="I427" s="3" t="str">
        <f>IF(A427&lt;&gt;"",VLOOKUP(B427,General!$B$7:$I$5000,8,0),"")</f>
        <v/>
      </c>
      <c r="J427" s="10"/>
      <c r="K427" s="9">
        <f>IF(Entregas!A427&lt;&gt;"",VLOOKUP(B427,General!$B$7:$J$5000,9,0),)</f>
        <v>0</v>
      </c>
      <c r="L427" s="10"/>
      <c r="M427" s="15">
        <f t="shared" si="7"/>
        <v>0</v>
      </c>
      <c r="N427" s="22"/>
      <c r="O427" s="19"/>
      <c r="P427" s="18"/>
    </row>
    <row r="428" spans="1:16" ht="15.75">
      <c r="A428" s="10"/>
      <c r="B428" s="10"/>
      <c r="C428" s="24" t="str">
        <f>B428 &amp; COUNTIF($B$8:B428,B428)</f>
        <v>0</v>
      </c>
      <c r="D428" s="10"/>
      <c r="E428" s="10"/>
      <c r="F428" s="10"/>
      <c r="G428" s="10"/>
      <c r="H428" s="10"/>
      <c r="I428" s="3" t="str">
        <f>IF(A428&lt;&gt;"",VLOOKUP(B428,General!$B$7:$I$5000,8,0),"")</f>
        <v/>
      </c>
      <c r="J428" s="10"/>
      <c r="K428" s="9">
        <f>IF(Entregas!A428&lt;&gt;"",VLOOKUP(B428,General!$B$7:$J$5000,9,0),)</f>
        <v>0</v>
      </c>
      <c r="L428" s="10"/>
      <c r="M428" s="15">
        <f t="shared" si="7"/>
        <v>0</v>
      </c>
      <c r="N428" s="22"/>
      <c r="O428" s="19"/>
      <c r="P428" s="18"/>
    </row>
    <row r="429" spans="1:16" ht="15.75">
      <c r="A429" s="10"/>
      <c r="B429" s="10"/>
      <c r="C429" s="24" t="str">
        <f>B429 &amp; COUNTIF($B$8:B429,B429)</f>
        <v>0</v>
      </c>
      <c r="D429" s="10"/>
      <c r="E429" s="10"/>
      <c r="F429" s="10"/>
      <c r="G429" s="10"/>
      <c r="H429" s="10"/>
      <c r="I429" s="3" t="str">
        <f>IF(A429&lt;&gt;"",VLOOKUP(B429,General!$B$7:$I$5000,8,0),"")</f>
        <v/>
      </c>
      <c r="J429" s="10"/>
      <c r="K429" s="9">
        <f>IF(Entregas!A429&lt;&gt;"",VLOOKUP(B429,General!$B$7:$J$5000,9,0),)</f>
        <v>0</v>
      </c>
      <c r="L429" s="10"/>
      <c r="M429" s="15">
        <f t="shared" si="7"/>
        <v>0</v>
      </c>
      <c r="N429" s="22"/>
      <c r="O429" s="19"/>
      <c r="P429" s="18"/>
    </row>
    <row r="430" spans="1:16" ht="15.75">
      <c r="A430" s="10"/>
      <c r="B430" s="10"/>
      <c r="C430" s="24" t="str">
        <f>B430 &amp; COUNTIF($B$8:B430,B430)</f>
        <v>0</v>
      </c>
      <c r="D430" s="10"/>
      <c r="E430" s="10"/>
      <c r="F430" s="10"/>
      <c r="G430" s="10"/>
      <c r="H430" s="10"/>
      <c r="I430" s="3" t="str">
        <f>IF(A430&lt;&gt;"",VLOOKUP(B430,General!$B$7:$I$5000,8,0),"")</f>
        <v/>
      </c>
      <c r="J430" s="10"/>
      <c r="K430" s="9">
        <f>IF(Entregas!A430&lt;&gt;"",VLOOKUP(B430,General!$B$7:$J$5000,9,0),)</f>
        <v>0</v>
      </c>
      <c r="L430" s="10"/>
      <c r="M430" s="15">
        <f t="shared" si="7"/>
        <v>0</v>
      </c>
      <c r="N430" s="22"/>
      <c r="O430" s="19"/>
      <c r="P430" s="18"/>
    </row>
    <row r="431" spans="1:16" ht="15.75">
      <c r="A431" s="10"/>
      <c r="B431" s="10"/>
      <c r="C431" s="24" t="str">
        <f>B431 &amp; COUNTIF($B$8:B431,B431)</f>
        <v>0</v>
      </c>
      <c r="D431" s="10"/>
      <c r="E431" s="10"/>
      <c r="F431" s="10"/>
      <c r="G431" s="10"/>
      <c r="H431" s="10"/>
      <c r="I431" s="3" t="str">
        <f>IF(A431&lt;&gt;"",VLOOKUP(B431,General!$B$7:$I$5000,8,0),"")</f>
        <v/>
      </c>
      <c r="J431" s="10"/>
      <c r="K431" s="9">
        <f>IF(Entregas!A431&lt;&gt;"",VLOOKUP(B431,General!$B$7:$J$5000,9,0),)</f>
        <v>0</v>
      </c>
      <c r="L431" s="10"/>
      <c r="M431" s="15">
        <f t="shared" si="7"/>
        <v>0</v>
      </c>
      <c r="N431" s="22"/>
      <c r="O431" s="19"/>
      <c r="P431" s="18"/>
    </row>
    <row r="432" spans="1:16" ht="15.75">
      <c r="A432" s="10"/>
      <c r="B432" s="10"/>
      <c r="C432" s="24" t="str">
        <f>B432 &amp; COUNTIF($B$8:B432,B432)</f>
        <v>0</v>
      </c>
      <c r="D432" s="10"/>
      <c r="E432" s="10"/>
      <c r="F432" s="10"/>
      <c r="G432" s="10"/>
      <c r="H432" s="10"/>
      <c r="I432" s="3" t="str">
        <f>IF(A432&lt;&gt;"",VLOOKUP(B432,General!$B$7:$I$5000,8,0),"")</f>
        <v/>
      </c>
      <c r="J432" s="10"/>
      <c r="K432" s="9">
        <f>IF(Entregas!A432&lt;&gt;"",VLOOKUP(B432,General!$B$7:$J$5000,9,0),)</f>
        <v>0</v>
      </c>
      <c r="L432" s="10"/>
      <c r="M432" s="15">
        <f t="shared" si="7"/>
        <v>0</v>
      </c>
      <c r="N432" s="22"/>
      <c r="O432" s="19"/>
      <c r="P432" s="18"/>
    </row>
    <row r="433" spans="1:16" ht="15.75">
      <c r="A433" s="10"/>
      <c r="B433" s="10"/>
      <c r="C433" s="24" t="str">
        <f>B433 &amp; COUNTIF($B$8:B433,B433)</f>
        <v>0</v>
      </c>
      <c r="D433" s="10"/>
      <c r="E433" s="10"/>
      <c r="F433" s="10"/>
      <c r="G433" s="10"/>
      <c r="H433" s="10"/>
      <c r="I433" s="3" t="str">
        <f>IF(A433&lt;&gt;"",VLOOKUP(B433,General!$B$7:$I$5000,8,0),"")</f>
        <v/>
      </c>
      <c r="J433" s="10"/>
      <c r="K433" s="9">
        <f>IF(Entregas!A433&lt;&gt;"",VLOOKUP(B433,General!$B$7:$J$5000,9,0),)</f>
        <v>0</v>
      </c>
      <c r="L433" s="10"/>
      <c r="M433" s="15">
        <f t="shared" si="7"/>
        <v>0</v>
      </c>
      <c r="N433" s="22"/>
      <c r="O433" s="19"/>
      <c r="P433" s="18"/>
    </row>
    <row r="434" spans="1:16" ht="15.75">
      <c r="A434" s="10"/>
      <c r="B434" s="10"/>
      <c r="C434" s="24" t="str">
        <f>B434 &amp; COUNTIF($B$8:B434,B434)</f>
        <v>0</v>
      </c>
      <c r="D434" s="10"/>
      <c r="E434" s="10"/>
      <c r="F434" s="10"/>
      <c r="G434" s="10"/>
      <c r="H434" s="10"/>
      <c r="I434" s="3" t="str">
        <f>IF(A434&lt;&gt;"",VLOOKUP(B434,General!$B$7:$I$5000,8,0),"")</f>
        <v/>
      </c>
      <c r="J434" s="10"/>
      <c r="K434" s="9">
        <f>IF(Entregas!A434&lt;&gt;"",VLOOKUP(B434,General!$B$7:$J$5000,9,0),)</f>
        <v>0</v>
      </c>
      <c r="L434" s="10"/>
      <c r="M434" s="15">
        <f t="shared" si="7"/>
        <v>0</v>
      </c>
      <c r="N434" s="22"/>
      <c r="O434" s="19"/>
      <c r="P434" s="18"/>
    </row>
    <row r="435" spans="1:16" ht="15.75">
      <c r="A435" s="10"/>
      <c r="B435" s="10"/>
      <c r="C435" s="24" t="str">
        <f>B435 &amp; COUNTIF($B$8:B435,B435)</f>
        <v>0</v>
      </c>
      <c r="D435" s="10"/>
      <c r="E435" s="10"/>
      <c r="F435" s="10"/>
      <c r="G435" s="10"/>
      <c r="H435" s="10"/>
      <c r="I435" s="3" t="str">
        <f>IF(A435&lt;&gt;"",VLOOKUP(B435,General!$B$7:$I$5000,8,0),"")</f>
        <v/>
      </c>
      <c r="J435" s="10"/>
      <c r="K435" s="9">
        <f>IF(Entregas!A435&lt;&gt;"",VLOOKUP(B435,General!$B$7:$J$5000,9,0),)</f>
        <v>0</v>
      </c>
      <c r="L435" s="10"/>
      <c r="M435" s="15">
        <f t="shared" si="7"/>
        <v>0</v>
      </c>
      <c r="N435" s="22"/>
      <c r="O435" s="19"/>
      <c r="P435" s="18"/>
    </row>
    <row r="436" spans="1:16" ht="15.75">
      <c r="A436" s="10"/>
      <c r="B436" s="10"/>
      <c r="C436" s="24" t="str">
        <f>B436 &amp; COUNTIF($B$8:B436,B436)</f>
        <v>0</v>
      </c>
      <c r="D436" s="10"/>
      <c r="E436" s="10"/>
      <c r="F436" s="10"/>
      <c r="G436" s="10"/>
      <c r="H436" s="10"/>
      <c r="I436" s="3" t="str">
        <f>IF(A436&lt;&gt;"",VLOOKUP(B436,General!$B$7:$I$5000,8,0),"")</f>
        <v/>
      </c>
      <c r="J436" s="10"/>
      <c r="K436" s="9">
        <f>IF(Entregas!A436&lt;&gt;"",VLOOKUP(B436,General!$B$7:$J$5000,9,0),)</f>
        <v>0</v>
      </c>
      <c r="L436" s="10"/>
      <c r="M436" s="15">
        <f t="shared" si="7"/>
        <v>0</v>
      </c>
      <c r="N436" s="22"/>
      <c r="O436" s="19"/>
      <c r="P436" s="18"/>
    </row>
    <row r="437" spans="1:16" ht="15.75">
      <c r="A437" s="10"/>
      <c r="B437" s="10"/>
      <c r="C437" s="24" t="str">
        <f>B437 &amp; COUNTIF($B$8:B437,B437)</f>
        <v>0</v>
      </c>
      <c r="D437" s="10"/>
      <c r="E437" s="10"/>
      <c r="F437" s="10"/>
      <c r="G437" s="10"/>
      <c r="H437" s="10"/>
      <c r="I437" s="3" t="str">
        <f>IF(A437&lt;&gt;"",VLOOKUP(B437,General!$B$7:$I$5000,8,0),"")</f>
        <v/>
      </c>
      <c r="J437" s="10"/>
      <c r="K437" s="9">
        <f>IF(Entregas!A437&lt;&gt;"",VLOOKUP(B437,General!$B$7:$J$5000,9,0),)</f>
        <v>0</v>
      </c>
      <c r="L437" s="10"/>
      <c r="M437" s="15">
        <f t="shared" si="7"/>
        <v>0</v>
      </c>
      <c r="N437" s="22"/>
      <c r="O437" s="19"/>
      <c r="P437" s="18"/>
    </row>
    <row r="438" spans="1:16" ht="15.75">
      <c r="A438" s="10"/>
      <c r="B438" s="10"/>
      <c r="C438" s="24" t="str">
        <f>B438 &amp; COUNTIF($B$8:B438,B438)</f>
        <v>0</v>
      </c>
      <c r="D438" s="10"/>
      <c r="E438" s="10"/>
      <c r="F438" s="10"/>
      <c r="G438" s="10"/>
      <c r="H438" s="10"/>
      <c r="I438" s="3" t="str">
        <f>IF(A438&lt;&gt;"",VLOOKUP(B438,General!$B$7:$I$5000,8,0),"")</f>
        <v/>
      </c>
      <c r="J438" s="10"/>
      <c r="K438" s="9">
        <f>IF(Entregas!A438&lt;&gt;"",VLOOKUP(B438,General!$B$7:$J$5000,9,0),)</f>
        <v>0</v>
      </c>
      <c r="L438" s="10"/>
      <c r="M438" s="15">
        <f t="shared" si="7"/>
        <v>0</v>
      </c>
      <c r="N438" s="22"/>
      <c r="O438" s="19"/>
      <c r="P438" s="18"/>
    </row>
    <row r="439" spans="1:16" ht="15.75">
      <c r="A439" s="10"/>
      <c r="B439" s="10"/>
      <c r="C439" s="24" t="str">
        <f>B439 &amp; COUNTIF($B$8:B439,B439)</f>
        <v>0</v>
      </c>
      <c r="D439" s="10"/>
      <c r="E439" s="10"/>
      <c r="F439" s="10"/>
      <c r="G439" s="10"/>
      <c r="H439" s="10"/>
      <c r="I439" s="3" t="str">
        <f>IF(A439&lt;&gt;"",VLOOKUP(B439,General!$B$7:$I$5000,8,0),"")</f>
        <v/>
      </c>
      <c r="J439" s="10"/>
      <c r="K439" s="9">
        <f>IF(Entregas!A439&lt;&gt;"",VLOOKUP(B439,General!$B$7:$J$5000,9,0),)</f>
        <v>0</v>
      </c>
      <c r="L439" s="10"/>
      <c r="M439" s="15">
        <f t="shared" si="7"/>
        <v>0</v>
      </c>
      <c r="N439" s="22"/>
      <c r="O439" s="19"/>
      <c r="P439" s="18"/>
    </row>
    <row r="440" spans="1:16" ht="15.75">
      <c r="A440" s="10"/>
      <c r="B440" s="10"/>
      <c r="C440" s="24" t="str">
        <f>B440 &amp; COUNTIF($B$8:B440,B440)</f>
        <v>0</v>
      </c>
      <c r="D440" s="10"/>
      <c r="E440" s="10"/>
      <c r="F440" s="10"/>
      <c r="G440" s="10"/>
      <c r="H440" s="10"/>
      <c r="I440" s="3" t="str">
        <f>IF(A440&lt;&gt;"",VLOOKUP(B440,General!$B$7:$I$5000,8,0),"")</f>
        <v/>
      </c>
      <c r="J440" s="10"/>
      <c r="K440" s="9">
        <f>IF(Entregas!A440&lt;&gt;"",VLOOKUP(B440,General!$B$7:$J$5000,9,0),)</f>
        <v>0</v>
      </c>
      <c r="L440" s="10"/>
      <c r="M440" s="15">
        <f t="shared" si="7"/>
        <v>0</v>
      </c>
      <c r="N440" s="22"/>
      <c r="O440" s="19"/>
      <c r="P440" s="18"/>
    </row>
    <row r="441" spans="1:16" ht="15.75">
      <c r="A441" s="10"/>
      <c r="B441" s="10"/>
      <c r="C441" s="24" t="str">
        <f>B441 &amp; COUNTIF($B$8:B441,B441)</f>
        <v>0</v>
      </c>
      <c r="D441" s="10"/>
      <c r="E441" s="10"/>
      <c r="F441" s="10"/>
      <c r="G441" s="10"/>
      <c r="H441" s="10"/>
      <c r="I441" s="3" t="str">
        <f>IF(A441&lt;&gt;"",VLOOKUP(B441,General!$B$7:$I$5000,8,0),"")</f>
        <v/>
      </c>
      <c r="J441" s="10"/>
      <c r="K441" s="9">
        <f>IF(Entregas!A441&lt;&gt;"",VLOOKUP(B441,General!$B$7:$J$5000,9,0),)</f>
        <v>0</v>
      </c>
      <c r="L441" s="10"/>
      <c r="M441" s="15">
        <f t="shared" si="7"/>
        <v>0</v>
      </c>
      <c r="N441" s="22"/>
      <c r="O441" s="19"/>
      <c r="P441" s="18"/>
    </row>
    <row r="442" spans="1:16" ht="15.75">
      <c r="A442" s="10"/>
      <c r="B442" s="10"/>
      <c r="C442" s="24" t="str">
        <f>B442 &amp; COUNTIF($B$8:B442,B442)</f>
        <v>0</v>
      </c>
      <c r="D442" s="10"/>
      <c r="E442" s="10"/>
      <c r="F442" s="10"/>
      <c r="G442" s="10"/>
      <c r="H442" s="10"/>
      <c r="I442" s="3" t="str">
        <f>IF(A442&lt;&gt;"",VLOOKUP(B442,General!$B$7:$I$5000,8,0),"")</f>
        <v/>
      </c>
      <c r="J442" s="10"/>
      <c r="K442" s="9">
        <f>IF(Entregas!A442&lt;&gt;"",VLOOKUP(B442,General!$B$7:$J$5000,9,0),)</f>
        <v>0</v>
      </c>
      <c r="L442" s="10"/>
      <c r="M442" s="15">
        <f t="shared" si="7"/>
        <v>0</v>
      </c>
      <c r="N442" s="22"/>
      <c r="O442" s="19"/>
      <c r="P442" s="18"/>
    </row>
    <row r="443" spans="1:16" ht="15.75">
      <c r="A443" s="10"/>
      <c r="B443" s="10"/>
      <c r="C443" s="24" t="str">
        <f>B443 &amp; COUNTIF($B$8:B443,B443)</f>
        <v>0</v>
      </c>
      <c r="D443" s="10"/>
      <c r="E443" s="10"/>
      <c r="F443" s="10"/>
      <c r="G443" s="10"/>
      <c r="H443" s="10"/>
      <c r="I443" s="3" t="str">
        <f>IF(A443&lt;&gt;"",VLOOKUP(B443,General!$B$7:$I$5000,8,0),"")</f>
        <v/>
      </c>
      <c r="J443" s="10"/>
      <c r="K443" s="9">
        <f>IF(Entregas!A443&lt;&gt;"",VLOOKUP(B443,General!$B$7:$J$5000,9,0),)</f>
        <v>0</v>
      </c>
      <c r="L443" s="10"/>
      <c r="M443" s="15">
        <f t="shared" si="7"/>
        <v>0</v>
      </c>
      <c r="N443" s="22"/>
      <c r="O443" s="19"/>
      <c r="P443" s="18"/>
    </row>
    <row r="444" spans="1:16" ht="15.75">
      <c r="A444" s="10"/>
      <c r="B444" s="10"/>
      <c r="C444" s="24" t="str">
        <f>B444 &amp; COUNTIF($B$8:B444,B444)</f>
        <v>0</v>
      </c>
      <c r="D444" s="10"/>
      <c r="E444" s="10"/>
      <c r="F444" s="10"/>
      <c r="G444" s="10"/>
      <c r="H444" s="10"/>
      <c r="I444" s="3" t="str">
        <f>IF(A444&lt;&gt;"",VLOOKUP(B444,General!$B$7:$I$5000,8,0),"")</f>
        <v/>
      </c>
      <c r="J444" s="10"/>
      <c r="K444" s="9">
        <f>IF(Entregas!A444&lt;&gt;"",VLOOKUP(B444,General!$B$7:$J$5000,9,0),)</f>
        <v>0</v>
      </c>
      <c r="L444" s="10"/>
      <c r="M444" s="15">
        <f t="shared" si="7"/>
        <v>0</v>
      </c>
      <c r="N444" s="22"/>
      <c r="O444" s="19"/>
      <c r="P444" s="18"/>
    </row>
    <row r="445" spans="1:16" ht="15.75">
      <c r="A445" s="10"/>
      <c r="B445" s="10"/>
      <c r="C445" s="24" t="str">
        <f>B445 &amp; COUNTIF($B$8:B445,B445)</f>
        <v>0</v>
      </c>
      <c r="D445" s="10"/>
      <c r="E445" s="10"/>
      <c r="F445" s="10"/>
      <c r="G445" s="10"/>
      <c r="H445" s="10"/>
      <c r="I445" s="3" t="str">
        <f>IF(A445&lt;&gt;"",VLOOKUP(B445,General!$B$7:$I$5000,8,0),"")</f>
        <v/>
      </c>
      <c r="J445" s="10"/>
      <c r="K445" s="9">
        <f>IF(Entregas!A445&lt;&gt;"",VLOOKUP(B445,General!$B$7:$J$5000,9,0),)</f>
        <v>0</v>
      </c>
      <c r="L445" s="10"/>
      <c r="M445" s="15">
        <f t="shared" si="7"/>
        <v>0</v>
      </c>
      <c r="N445" s="22"/>
      <c r="O445" s="19"/>
      <c r="P445" s="18"/>
    </row>
    <row r="446" spans="1:16" ht="15.75">
      <c r="A446" s="10"/>
      <c r="B446" s="10"/>
      <c r="C446" s="24" t="str">
        <f>B446 &amp; COUNTIF($B$8:B446,B446)</f>
        <v>0</v>
      </c>
      <c r="D446" s="10"/>
      <c r="E446" s="10"/>
      <c r="F446" s="10"/>
      <c r="G446" s="10"/>
      <c r="H446" s="10"/>
      <c r="I446" s="3" t="str">
        <f>IF(A446&lt;&gt;"",VLOOKUP(B446,General!$B$7:$I$5000,8,0),"")</f>
        <v/>
      </c>
      <c r="J446" s="10"/>
      <c r="K446" s="9">
        <f>IF(Entregas!A446&lt;&gt;"",VLOOKUP(B446,General!$B$7:$J$5000,9,0),)</f>
        <v>0</v>
      </c>
      <c r="L446" s="10"/>
      <c r="M446" s="15">
        <f t="shared" si="7"/>
        <v>0</v>
      </c>
      <c r="N446" s="22"/>
      <c r="O446" s="19"/>
      <c r="P446" s="18"/>
    </row>
    <row r="447" spans="1:16" ht="15.75">
      <c r="A447" s="10"/>
      <c r="B447" s="10"/>
      <c r="C447" s="24" t="str">
        <f>B447 &amp; COUNTIF($B$8:B447,B447)</f>
        <v>0</v>
      </c>
      <c r="D447" s="10"/>
      <c r="E447" s="10"/>
      <c r="F447" s="10"/>
      <c r="G447" s="10"/>
      <c r="H447" s="10"/>
      <c r="I447" s="3" t="str">
        <f>IF(A447&lt;&gt;"",VLOOKUP(B447,General!$B$7:$I$5000,8,0),"")</f>
        <v/>
      </c>
      <c r="J447" s="10"/>
      <c r="K447" s="9">
        <f>IF(Entregas!A447&lt;&gt;"",VLOOKUP(B447,General!$B$7:$J$5000,9,0),)</f>
        <v>0</v>
      </c>
      <c r="L447" s="10"/>
      <c r="M447" s="15">
        <f t="shared" si="7"/>
        <v>0</v>
      </c>
      <c r="N447" s="22"/>
      <c r="O447" s="19"/>
      <c r="P447" s="18"/>
    </row>
    <row r="448" spans="1:16" ht="15.75">
      <c r="A448" s="10"/>
      <c r="B448" s="10"/>
      <c r="C448" s="24" t="str">
        <f>B448 &amp; COUNTIF($B$8:B448,B448)</f>
        <v>0</v>
      </c>
      <c r="D448" s="10"/>
      <c r="E448" s="10"/>
      <c r="F448" s="10"/>
      <c r="G448" s="10"/>
      <c r="H448" s="10"/>
      <c r="I448" s="3" t="str">
        <f>IF(A448&lt;&gt;"",VLOOKUP(B448,General!$B$7:$I$5000,8,0),"")</f>
        <v/>
      </c>
      <c r="J448" s="10"/>
      <c r="K448" s="9">
        <f>IF(Entregas!A448&lt;&gt;"",VLOOKUP(B448,General!$B$7:$J$5000,9,0),)</f>
        <v>0</v>
      </c>
      <c r="L448" s="10"/>
      <c r="M448" s="15">
        <f t="shared" si="7"/>
        <v>0</v>
      </c>
      <c r="N448" s="22"/>
      <c r="O448" s="19"/>
      <c r="P448" s="18"/>
    </row>
    <row r="449" spans="1:16" ht="15.75">
      <c r="A449" s="10"/>
      <c r="B449" s="10"/>
      <c r="C449" s="24" t="str">
        <f>B449 &amp; COUNTIF($B$8:B449,B449)</f>
        <v>0</v>
      </c>
      <c r="D449" s="10"/>
      <c r="E449" s="10"/>
      <c r="F449" s="10"/>
      <c r="G449" s="10"/>
      <c r="H449" s="10"/>
      <c r="I449" s="3" t="str">
        <f>IF(A449&lt;&gt;"",VLOOKUP(B449,General!$B$7:$I$5000,8,0),"")</f>
        <v/>
      </c>
      <c r="J449" s="10"/>
      <c r="K449" s="9">
        <f>IF(Entregas!A449&lt;&gt;"",VLOOKUP(B449,General!$B$7:$J$5000,9,0),)</f>
        <v>0</v>
      </c>
      <c r="L449" s="10"/>
      <c r="M449" s="15">
        <f t="shared" si="7"/>
        <v>0</v>
      </c>
      <c r="N449" s="22"/>
      <c r="O449" s="19"/>
      <c r="P449" s="18"/>
    </row>
    <row r="450" spans="1:16" ht="15.75">
      <c r="A450" s="10"/>
      <c r="B450" s="10"/>
      <c r="C450" s="24" t="str">
        <f>B450 &amp; COUNTIF($B$8:B450,B450)</f>
        <v>0</v>
      </c>
      <c r="D450" s="10"/>
      <c r="E450" s="10"/>
      <c r="F450" s="10"/>
      <c r="G450" s="10"/>
      <c r="H450" s="10"/>
      <c r="I450" s="3" t="str">
        <f>IF(A450&lt;&gt;"",VLOOKUP(B450,General!$B$7:$I$5000,8,0),"")</f>
        <v/>
      </c>
      <c r="J450" s="10"/>
      <c r="K450" s="9">
        <f>IF(Entregas!A450&lt;&gt;"",VLOOKUP(B450,General!$B$7:$J$5000,9,0),)</f>
        <v>0</v>
      </c>
      <c r="L450" s="10"/>
      <c r="M450" s="15">
        <f t="shared" si="7"/>
        <v>0</v>
      </c>
      <c r="N450" s="22"/>
      <c r="O450" s="19"/>
      <c r="P450" s="18"/>
    </row>
    <row r="451" spans="1:16" ht="15.75">
      <c r="A451" s="10"/>
      <c r="B451" s="10"/>
      <c r="C451" s="24" t="str">
        <f>B451 &amp; COUNTIF($B$8:B451,B451)</f>
        <v>0</v>
      </c>
      <c r="D451" s="10"/>
      <c r="E451" s="10"/>
      <c r="F451" s="10"/>
      <c r="G451" s="10"/>
      <c r="H451" s="10"/>
      <c r="I451" s="3" t="str">
        <f>IF(A451&lt;&gt;"",VLOOKUP(B451,General!$B$7:$I$5000,8,0),"")</f>
        <v/>
      </c>
      <c r="J451" s="10"/>
      <c r="K451" s="9">
        <f>IF(Entregas!A451&lt;&gt;"",VLOOKUP(B451,General!$B$7:$J$5000,9,0),)</f>
        <v>0</v>
      </c>
      <c r="L451" s="10"/>
      <c r="M451" s="15">
        <f t="shared" si="7"/>
        <v>0</v>
      </c>
      <c r="N451" s="22"/>
      <c r="O451" s="19"/>
      <c r="P451" s="18"/>
    </row>
    <row r="452" spans="1:16" ht="15.75">
      <c r="A452" s="10"/>
      <c r="B452" s="10"/>
      <c r="C452" s="24" t="str">
        <f>B452 &amp; COUNTIF($B$8:B452,B452)</f>
        <v>0</v>
      </c>
      <c r="D452" s="10"/>
      <c r="E452" s="10"/>
      <c r="F452" s="10"/>
      <c r="G452" s="10"/>
      <c r="H452" s="10"/>
      <c r="I452" s="3" t="str">
        <f>IF(A452&lt;&gt;"",VLOOKUP(B452,General!$B$7:$I$5000,8,0),"")</f>
        <v/>
      </c>
      <c r="J452" s="10"/>
      <c r="K452" s="9">
        <f>IF(Entregas!A452&lt;&gt;"",VLOOKUP(B452,General!$B$7:$J$5000,9,0),)</f>
        <v>0</v>
      </c>
      <c r="L452" s="10"/>
      <c r="M452" s="15">
        <f t="shared" si="7"/>
        <v>0</v>
      </c>
      <c r="N452" s="22"/>
      <c r="O452" s="19"/>
      <c r="P452" s="18"/>
    </row>
    <row r="453" spans="1:16" ht="15.75">
      <c r="A453" s="10"/>
      <c r="B453" s="10"/>
      <c r="C453" s="24" t="str">
        <f>B453 &amp; COUNTIF($B$8:B453,B453)</f>
        <v>0</v>
      </c>
      <c r="D453" s="10"/>
      <c r="E453" s="10"/>
      <c r="F453" s="10"/>
      <c r="G453" s="10"/>
      <c r="H453" s="10"/>
      <c r="I453" s="3" t="str">
        <f>IF(A453&lt;&gt;"",VLOOKUP(B453,General!$B$7:$I$5000,8,0),"")</f>
        <v/>
      </c>
      <c r="J453" s="10"/>
      <c r="K453" s="9">
        <f>IF(Entregas!A453&lt;&gt;"",VLOOKUP(B453,General!$B$7:$J$5000,9,0),)</f>
        <v>0</v>
      </c>
      <c r="L453" s="10"/>
      <c r="M453" s="15">
        <f t="shared" si="7"/>
        <v>0</v>
      </c>
      <c r="N453" s="22"/>
      <c r="O453" s="19"/>
      <c r="P453" s="18"/>
    </row>
    <row r="454" spans="1:16" ht="15.75">
      <c r="A454" s="10"/>
      <c r="B454" s="10"/>
      <c r="C454" s="24" t="str">
        <f>B454 &amp; COUNTIF($B$8:B454,B454)</f>
        <v>0</v>
      </c>
      <c r="D454" s="10"/>
      <c r="E454" s="10"/>
      <c r="F454" s="10"/>
      <c r="G454" s="10"/>
      <c r="H454" s="10"/>
      <c r="I454" s="3" t="str">
        <f>IF(A454&lt;&gt;"",VLOOKUP(B454,General!$B$7:$I$5000,8,0),"")</f>
        <v/>
      </c>
      <c r="J454" s="10"/>
      <c r="K454" s="9">
        <f>IF(Entregas!A454&lt;&gt;"",VLOOKUP(B454,General!$B$7:$J$5000,9,0),)</f>
        <v>0</v>
      </c>
      <c r="L454" s="10"/>
      <c r="M454" s="15">
        <f t="shared" si="7"/>
        <v>0</v>
      </c>
      <c r="N454" s="22"/>
      <c r="O454" s="19"/>
      <c r="P454" s="18"/>
    </row>
    <row r="455" spans="1:16" ht="15.75">
      <c r="A455" s="10"/>
      <c r="B455" s="10"/>
      <c r="C455" s="24" t="str">
        <f>B455 &amp; COUNTIF($B$8:B455,B455)</f>
        <v>0</v>
      </c>
      <c r="D455" s="10"/>
      <c r="E455" s="10"/>
      <c r="F455" s="10"/>
      <c r="G455" s="10"/>
      <c r="H455" s="10"/>
      <c r="I455" s="3" t="str">
        <f>IF(A455&lt;&gt;"",VLOOKUP(B455,General!$B$7:$I$5000,8,0),"")</f>
        <v/>
      </c>
      <c r="J455" s="10"/>
      <c r="K455" s="9">
        <f>IF(Entregas!A455&lt;&gt;"",VLOOKUP(B455,General!$B$7:$J$5000,9,0),)</f>
        <v>0</v>
      </c>
      <c r="L455" s="10"/>
      <c r="M455" s="15">
        <f t="shared" si="7"/>
        <v>0</v>
      </c>
      <c r="N455" s="22"/>
      <c r="O455" s="19"/>
      <c r="P455" s="18"/>
    </row>
    <row r="456" spans="1:16" ht="15.75">
      <c r="A456" s="10"/>
      <c r="B456" s="10"/>
      <c r="C456" s="24" t="str">
        <f>B456 &amp; COUNTIF($B$8:B456,B456)</f>
        <v>0</v>
      </c>
      <c r="D456" s="10"/>
      <c r="E456" s="10"/>
      <c r="F456" s="10"/>
      <c r="G456" s="10"/>
      <c r="H456" s="10"/>
      <c r="I456" s="3" t="str">
        <f>IF(A456&lt;&gt;"",VLOOKUP(B456,General!$B$7:$I$5000,8,0),"")</f>
        <v/>
      </c>
      <c r="J456" s="10"/>
      <c r="K456" s="9">
        <f>IF(Entregas!A456&lt;&gt;"",VLOOKUP(B456,General!$B$7:$J$5000,9,0),)</f>
        <v>0</v>
      </c>
      <c r="L456" s="10"/>
      <c r="M456" s="15">
        <f t="shared" si="7"/>
        <v>0</v>
      </c>
      <c r="N456" s="22"/>
      <c r="O456" s="19"/>
      <c r="P456" s="18"/>
    </row>
    <row r="457" spans="1:16" ht="15.75">
      <c r="A457" s="10"/>
      <c r="B457" s="10"/>
      <c r="C457" s="24" t="str">
        <f>B457 &amp; COUNTIF($B$8:B457,B457)</f>
        <v>0</v>
      </c>
      <c r="D457" s="10"/>
      <c r="E457" s="10"/>
      <c r="F457" s="10"/>
      <c r="G457" s="10"/>
      <c r="H457" s="10"/>
      <c r="I457" s="3" t="str">
        <f>IF(A457&lt;&gt;"",VLOOKUP(B457,General!$B$7:$I$5000,8,0),"")</f>
        <v/>
      </c>
      <c r="J457" s="10"/>
      <c r="K457" s="9">
        <f>IF(Entregas!A457&lt;&gt;"",VLOOKUP(B457,General!$B$7:$J$5000,9,0),)</f>
        <v>0</v>
      </c>
      <c r="L457" s="10"/>
      <c r="M457" s="15">
        <f t="shared" ref="M457:M520" si="8">L457*K457</f>
        <v>0</v>
      </c>
      <c r="N457" s="22"/>
      <c r="O457" s="19"/>
      <c r="P457" s="18"/>
    </row>
    <row r="458" spans="1:16" ht="15.75">
      <c r="A458" s="10"/>
      <c r="B458" s="10"/>
      <c r="C458" s="24" t="str">
        <f>B458 &amp; COUNTIF($B$8:B458,B458)</f>
        <v>0</v>
      </c>
      <c r="D458" s="10"/>
      <c r="E458" s="10"/>
      <c r="F458" s="10"/>
      <c r="G458" s="10"/>
      <c r="H458" s="10"/>
      <c r="I458" s="3" t="str">
        <f>IF(A458&lt;&gt;"",VLOOKUP(B458,General!$B$7:$I$5000,8,0),"")</f>
        <v/>
      </c>
      <c r="J458" s="10"/>
      <c r="K458" s="9">
        <f>IF(Entregas!A458&lt;&gt;"",VLOOKUP(B458,General!$B$7:$J$5000,9,0),)</f>
        <v>0</v>
      </c>
      <c r="L458" s="10"/>
      <c r="M458" s="15">
        <f t="shared" si="8"/>
        <v>0</v>
      </c>
      <c r="N458" s="22"/>
      <c r="O458" s="19"/>
      <c r="P458" s="18"/>
    </row>
    <row r="459" spans="1:16" ht="15.75">
      <c r="A459" s="10"/>
      <c r="B459" s="10"/>
      <c r="C459" s="24" t="str">
        <f>B459 &amp; COUNTIF($B$8:B459,B459)</f>
        <v>0</v>
      </c>
      <c r="D459" s="10"/>
      <c r="E459" s="10"/>
      <c r="F459" s="10"/>
      <c r="G459" s="10"/>
      <c r="H459" s="10"/>
      <c r="I459" s="3" t="str">
        <f>IF(A459&lt;&gt;"",VLOOKUP(B459,General!$B$7:$I$5000,8,0),"")</f>
        <v/>
      </c>
      <c r="J459" s="10"/>
      <c r="K459" s="9">
        <f>IF(Entregas!A459&lt;&gt;"",VLOOKUP(B459,General!$B$7:$J$5000,9,0),)</f>
        <v>0</v>
      </c>
      <c r="L459" s="10"/>
      <c r="M459" s="15">
        <f t="shared" si="8"/>
        <v>0</v>
      </c>
      <c r="N459" s="22"/>
      <c r="O459" s="19"/>
      <c r="P459" s="18"/>
    </row>
    <row r="460" spans="1:16" ht="15.75">
      <c r="A460" s="10"/>
      <c r="B460" s="10"/>
      <c r="C460" s="24" t="str">
        <f>B460 &amp; COUNTIF($B$8:B460,B460)</f>
        <v>0</v>
      </c>
      <c r="D460" s="10"/>
      <c r="E460" s="10"/>
      <c r="F460" s="10"/>
      <c r="G460" s="10"/>
      <c r="H460" s="10"/>
      <c r="I460" s="3" t="str">
        <f>IF(A460&lt;&gt;"",VLOOKUP(B460,General!$B$7:$I$5000,8,0),"")</f>
        <v/>
      </c>
      <c r="J460" s="10"/>
      <c r="K460" s="9">
        <f>IF(Entregas!A460&lt;&gt;"",VLOOKUP(B460,General!$B$7:$J$5000,9,0),)</f>
        <v>0</v>
      </c>
      <c r="L460" s="10"/>
      <c r="M460" s="15">
        <f t="shared" si="8"/>
        <v>0</v>
      </c>
      <c r="N460" s="22"/>
      <c r="O460" s="19"/>
      <c r="P460" s="18"/>
    </row>
    <row r="461" spans="1:16" ht="15.75">
      <c r="A461" s="10"/>
      <c r="B461" s="10"/>
      <c r="C461" s="24" t="str">
        <f>B461 &amp; COUNTIF($B$8:B461,B461)</f>
        <v>0</v>
      </c>
      <c r="D461" s="10"/>
      <c r="E461" s="10"/>
      <c r="F461" s="10"/>
      <c r="G461" s="10"/>
      <c r="H461" s="10"/>
      <c r="I461" s="3" t="str">
        <f>IF(A461&lt;&gt;"",VLOOKUP(B461,General!$B$7:$I$5000,8,0),"")</f>
        <v/>
      </c>
      <c r="J461" s="10"/>
      <c r="K461" s="9">
        <f>IF(Entregas!A461&lt;&gt;"",VLOOKUP(B461,General!$B$7:$J$5000,9,0),)</f>
        <v>0</v>
      </c>
      <c r="L461" s="10"/>
      <c r="M461" s="15">
        <f t="shared" si="8"/>
        <v>0</v>
      </c>
      <c r="N461" s="22"/>
      <c r="O461" s="19"/>
      <c r="P461" s="18"/>
    </row>
    <row r="462" spans="1:16" ht="15.75">
      <c r="A462" s="10"/>
      <c r="B462" s="10"/>
      <c r="C462" s="24" t="str">
        <f>B462 &amp; COUNTIF($B$8:B462,B462)</f>
        <v>0</v>
      </c>
      <c r="D462" s="10"/>
      <c r="E462" s="10"/>
      <c r="F462" s="10"/>
      <c r="G462" s="10"/>
      <c r="H462" s="10"/>
      <c r="I462" s="3" t="str">
        <f>IF(A462&lt;&gt;"",VLOOKUP(B462,General!$B$7:$I$5000,8,0),"")</f>
        <v/>
      </c>
      <c r="J462" s="10"/>
      <c r="K462" s="9">
        <f>IF(Entregas!A462&lt;&gt;"",VLOOKUP(B462,General!$B$7:$J$5000,9,0),)</f>
        <v>0</v>
      </c>
      <c r="L462" s="10"/>
      <c r="M462" s="15">
        <f t="shared" si="8"/>
        <v>0</v>
      </c>
      <c r="N462" s="22"/>
      <c r="O462" s="19"/>
      <c r="P462" s="18"/>
    </row>
    <row r="463" spans="1:16" ht="15.75">
      <c r="A463" s="10"/>
      <c r="B463" s="10"/>
      <c r="C463" s="24" t="str">
        <f>B463 &amp; COUNTIF($B$8:B463,B463)</f>
        <v>0</v>
      </c>
      <c r="D463" s="10"/>
      <c r="E463" s="10"/>
      <c r="F463" s="10"/>
      <c r="G463" s="10"/>
      <c r="H463" s="10"/>
      <c r="I463" s="3" t="str">
        <f>IF(A463&lt;&gt;"",VLOOKUP(B463,General!$B$7:$I$5000,8,0),"")</f>
        <v/>
      </c>
      <c r="J463" s="10"/>
      <c r="K463" s="9">
        <f>IF(Entregas!A463&lt;&gt;"",VLOOKUP(B463,General!$B$7:$J$5000,9,0),)</f>
        <v>0</v>
      </c>
      <c r="L463" s="10"/>
      <c r="M463" s="15">
        <f t="shared" si="8"/>
        <v>0</v>
      </c>
      <c r="N463" s="22"/>
      <c r="O463" s="19"/>
      <c r="P463" s="18"/>
    </row>
    <row r="464" spans="1:16" ht="15.75">
      <c r="A464" s="10"/>
      <c r="B464" s="10"/>
      <c r="C464" s="24" t="str">
        <f>B464 &amp; COUNTIF($B$8:B464,B464)</f>
        <v>0</v>
      </c>
      <c r="D464" s="10"/>
      <c r="E464" s="10"/>
      <c r="F464" s="10"/>
      <c r="G464" s="10"/>
      <c r="H464" s="10"/>
      <c r="I464" s="3" t="str">
        <f>IF(A464&lt;&gt;"",VLOOKUP(B464,General!$B$7:$I$5000,8,0),"")</f>
        <v/>
      </c>
      <c r="J464" s="10"/>
      <c r="K464" s="9">
        <f>IF(Entregas!A464&lt;&gt;"",VLOOKUP(B464,General!$B$7:$J$5000,9,0),)</f>
        <v>0</v>
      </c>
      <c r="L464" s="10"/>
      <c r="M464" s="15">
        <f t="shared" si="8"/>
        <v>0</v>
      </c>
      <c r="N464" s="22"/>
      <c r="O464" s="19"/>
      <c r="P464" s="18"/>
    </row>
    <row r="465" spans="1:16" ht="15.75">
      <c r="A465" s="10"/>
      <c r="B465" s="10"/>
      <c r="C465" s="24" t="str">
        <f>B465 &amp; COUNTIF($B$8:B465,B465)</f>
        <v>0</v>
      </c>
      <c r="D465" s="10"/>
      <c r="E465" s="10"/>
      <c r="F465" s="10"/>
      <c r="G465" s="10"/>
      <c r="H465" s="10"/>
      <c r="I465" s="3" t="str">
        <f>IF(A465&lt;&gt;"",VLOOKUP(B465,General!$B$7:$I$5000,8,0),"")</f>
        <v/>
      </c>
      <c r="J465" s="10"/>
      <c r="K465" s="9">
        <f>IF(Entregas!A465&lt;&gt;"",VLOOKUP(B465,General!$B$7:$J$5000,9,0),)</f>
        <v>0</v>
      </c>
      <c r="L465" s="10"/>
      <c r="M465" s="15">
        <f t="shared" si="8"/>
        <v>0</v>
      </c>
      <c r="N465" s="22"/>
      <c r="O465" s="19"/>
      <c r="P465" s="18"/>
    </row>
    <row r="466" spans="1:16" ht="15.75">
      <c r="A466" s="10"/>
      <c r="B466" s="10"/>
      <c r="C466" s="24" t="str">
        <f>B466 &amp; COUNTIF($B$8:B466,B466)</f>
        <v>0</v>
      </c>
      <c r="D466" s="10"/>
      <c r="E466" s="10"/>
      <c r="F466" s="10"/>
      <c r="G466" s="10"/>
      <c r="H466" s="10"/>
      <c r="I466" s="3" t="str">
        <f>IF(A466&lt;&gt;"",VLOOKUP(B466,General!$B$7:$I$5000,8,0),"")</f>
        <v/>
      </c>
      <c r="J466" s="10"/>
      <c r="K466" s="9">
        <f>IF(Entregas!A466&lt;&gt;"",VLOOKUP(B466,General!$B$7:$J$5000,9,0),)</f>
        <v>0</v>
      </c>
      <c r="L466" s="10"/>
      <c r="M466" s="15">
        <f t="shared" si="8"/>
        <v>0</v>
      </c>
      <c r="N466" s="22"/>
      <c r="O466" s="19"/>
      <c r="P466" s="18"/>
    </row>
    <row r="467" spans="1:16" ht="15.75">
      <c r="A467" s="10"/>
      <c r="B467" s="10"/>
      <c r="C467" s="24" t="str">
        <f>B467 &amp; COUNTIF($B$8:B467,B467)</f>
        <v>0</v>
      </c>
      <c r="D467" s="10"/>
      <c r="E467" s="10"/>
      <c r="F467" s="10"/>
      <c r="G467" s="10"/>
      <c r="H467" s="10"/>
      <c r="I467" s="3" t="str">
        <f>IF(A467&lt;&gt;"",VLOOKUP(B467,General!$B$7:$I$5000,8,0),"")</f>
        <v/>
      </c>
      <c r="J467" s="10"/>
      <c r="K467" s="9">
        <f>IF(Entregas!A467&lt;&gt;"",VLOOKUP(B467,General!$B$7:$J$5000,9,0),)</f>
        <v>0</v>
      </c>
      <c r="L467" s="10"/>
      <c r="M467" s="15">
        <f t="shared" si="8"/>
        <v>0</v>
      </c>
      <c r="N467" s="22"/>
      <c r="O467" s="19"/>
      <c r="P467" s="18"/>
    </row>
    <row r="468" spans="1:16" ht="15.75">
      <c r="A468" s="10"/>
      <c r="B468" s="10"/>
      <c r="C468" s="24" t="str">
        <f>B468 &amp; COUNTIF($B$8:B468,B468)</f>
        <v>0</v>
      </c>
      <c r="D468" s="10"/>
      <c r="E468" s="10"/>
      <c r="F468" s="10"/>
      <c r="G468" s="10"/>
      <c r="H468" s="10"/>
      <c r="I468" s="3" t="str">
        <f>IF(A468&lt;&gt;"",VLOOKUP(B468,General!$B$7:$I$5000,8,0),"")</f>
        <v/>
      </c>
      <c r="J468" s="10"/>
      <c r="K468" s="9">
        <f>IF(Entregas!A468&lt;&gt;"",VLOOKUP(B468,General!$B$7:$J$5000,9,0),)</f>
        <v>0</v>
      </c>
      <c r="L468" s="10"/>
      <c r="M468" s="15">
        <f t="shared" si="8"/>
        <v>0</v>
      </c>
      <c r="N468" s="22"/>
      <c r="O468" s="19"/>
      <c r="P468" s="18"/>
    </row>
    <row r="469" spans="1:16" ht="15.75">
      <c r="A469" s="10"/>
      <c r="B469" s="10"/>
      <c r="C469" s="24" t="str">
        <f>B469 &amp; COUNTIF($B$8:B469,B469)</f>
        <v>0</v>
      </c>
      <c r="D469" s="10"/>
      <c r="E469" s="10"/>
      <c r="F469" s="10"/>
      <c r="G469" s="10"/>
      <c r="H469" s="10"/>
      <c r="I469" s="3" t="str">
        <f>IF(A469&lt;&gt;"",VLOOKUP(B469,General!$B$7:$I$5000,8,0),"")</f>
        <v/>
      </c>
      <c r="J469" s="10"/>
      <c r="K469" s="9">
        <f>IF(Entregas!A469&lt;&gt;"",VLOOKUP(B469,General!$B$7:$J$5000,9,0),)</f>
        <v>0</v>
      </c>
      <c r="L469" s="10"/>
      <c r="M469" s="15">
        <f t="shared" si="8"/>
        <v>0</v>
      </c>
      <c r="N469" s="22"/>
      <c r="O469" s="19"/>
      <c r="P469" s="18"/>
    </row>
    <row r="470" spans="1:16" ht="15.75">
      <c r="A470" s="10"/>
      <c r="B470" s="10"/>
      <c r="C470" s="24" t="str">
        <f>B470 &amp; COUNTIF($B$8:B470,B470)</f>
        <v>0</v>
      </c>
      <c r="D470" s="10"/>
      <c r="E470" s="10"/>
      <c r="F470" s="10"/>
      <c r="G470" s="10"/>
      <c r="H470" s="10"/>
      <c r="I470" s="3" t="str">
        <f>IF(A470&lt;&gt;"",VLOOKUP(B470,General!$B$7:$I$5000,8,0),"")</f>
        <v/>
      </c>
      <c r="J470" s="10"/>
      <c r="K470" s="9">
        <f>IF(Entregas!A470&lt;&gt;"",VLOOKUP(B470,General!$B$7:$J$5000,9,0),)</f>
        <v>0</v>
      </c>
      <c r="L470" s="10"/>
      <c r="M470" s="15">
        <f t="shared" si="8"/>
        <v>0</v>
      </c>
      <c r="N470" s="22"/>
      <c r="O470" s="19"/>
      <c r="P470" s="18"/>
    </row>
    <row r="471" spans="1:16" ht="15.75">
      <c r="A471" s="10"/>
      <c r="B471" s="10"/>
      <c r="C471" s="24" t="str">
        <f>B471 &amp; COUNTIF($B$8:B471,B471)</f>
        <v>0</v>
      </c>
      <c r="D471" s="10"/>
      <c r="E471" s="10"/>
      <c r="F471" s="10"/>
      <c r="G471" s="10"/>
      <c r="H471" s="10"/>
      <c r="I471" s="3" t="str">
        <f>IF(A471&lt;&gt;"",VLOOKUP(B471,General!$B$7:$I$5000,8,0),"")</f>
        <v/>
      </c>
      <c r="J471" s="10"/>
      <c r="K471" s="9">
        <f>IF(Entregas!A471&lt;&gt;"",VLOOKUP(B471,General!$B$7:$J$5000,9,0),)</f>
        <v>0</v>
      </c>
      <c r="L471" s="10"/>
      <c r="M471" s="15">
        <f t="shared" si="8"/>
        <v>0</v>
      </c>
      <c r="N471" s="22"/>
      <c r="O471" s="19"/>
      <c r="P471" s="18"/>
    </row>
    <row r="472" spans="1:16" ht="15.75">
      <c r="A472" s="10"/>
      <c r="B472" s="10"/>
      <c r="C472" s="24" t="str">
        <f>B472 &amp; COUNTIF($B$8:B472,B472)</f>
        <v>0</v>
      </c>
      <c r="D472" s="10"/>
      <c r="E472" s="10"/>
      <c r="F472" s="10"/>
      <c r="G472" s="10"/>
      <c r="H472" s="10"/>
      <c r="I472" s="3" t="str">
        <f>IF(A472&lt;&gt;"",VLOOKUP(B472,General!$B$7:$I$5000,8,0),"")</f>
        <v/>
      </c>
      <c r="J472" s="10"/>
      <c r="K472" s="9">
        <f>IF(Entregas!A472&lt;&gt;"",VLOOKUP(B472,General!$B$7:$J$5000,9,0),)</f>
        <v>0</v>
      </c>
      <c r="L472" s="10"/>
      <c r="M472" s="15">
        <f t="shared" si="8"/>
        <v>0</v>
      </c>
      <c r="N472" s="22"/>
      <c r="O472" s="19"/>
      <c r="P472" s="18"/>
    </row>
    <row r="473" spans="1:16" ht="15.75">
      <c r="A473" s="10"/>
      <c r="B473" s="10"/>
      <c r="C473" s="24" t="str">
        <f>B473 &amp; COUNTIF($B$8:B473,B473)</f>
        <v>0</v>
      </c>
      <c r="D473" s="10"/>
      <c r="E473" s="10"/>
      <c r="F473" s="10"/>
      <c r="G473" s="10"/>
      <c r="H473" s="10"/>
      <c r="I473" s="3" t="str">
        <f>IF(A473&lt;&gt;"",VLOOKUP(B473,General!$B$7:$I$5000,8,0),"")</f>
        <v/>
      </c>
      <c r="J473" s="10"/>
      <c r="K473" s="9">
        <f>IF(Entregas!A473&lt;&gt;"",VLOOKUP(B473,General!$B$7:$J$5000,9,0),)</f>
        <v>0</v>
      </c>
      <c r="L473" s="10"/>
      <c r="M473" s="15">
        <f t="shared" si="8"/>
        <v>0</v>
      </c>
      <c r="N473" s="22"/>
      <c r="O473" s="19"/>
      <c r="P473" s="18"/>
    </row>
    <row r="474" spans="1:16" ht="15.75">
      <c r="A474" s="10"/>
      <c r="B474" s="10"/>
      <c r="C474" s="24" t="str">
        <f>B474 &amp; COUNTIF($B$8:B474,B474)</f>
        <v>0</v>
      </c>
      <c r="D474" s="10"/>
      <c r="E474" s="10"/>
      <c r="F474" s="10"/>
      <c r="G474" s="10"/>
      <c r="H474" s="10"/>
      <c r="I474" s="3" t="str">
        <f>IF(A474&lt;&gt;"",VLOOKUP(B474,General!$B$7:$I$5000,8,0),"")</f>
        <v/>
      </c>
      <c r="J474" s="10"/>
      <c r="K474" s="9">
        <f>IF(Entregas!A474&lt;&gt;"",VLOOKUP(B474,General!$B$7:$J$5000,9,0),)</f>
        <v>0</v>
      </c>
      <c r="L474" s="10"/>
      <c r="M474" s="15">
        <f t="shared" si="8"/>
        <v>0</v>
      </c>
      <c r="N474" s="22"/>
      <c r="O474" s="19"/>
      <c r="P474" s="18"/>
    </row>
    <row r="475" spans="1:16" ht="15.75">
      <c r="A475" s="10"/>
      <c r="B475" s="10"/>
      <c r="C475" s="24" t="str">
        <f>B475 &amp; COUNTIF($B$8:B475,B475)</f>
        <v>0</v>
      </c>
      <c r="D475" s="10"/>
      <c r="E475" s="10"/>
      <c r="F475" s="10"/>
      <c r="G475" s="10"/>
      <c r="H475" s="10"/>
      <c r="I475" s="3" t="str">
        <f>IF(A475&lt;&gt;"",VLOOKUP(B475,General!$B$7:$I$5000,8,0),"")</f>
        <v/>
      </c>
      <c r="J475" s="10"/>
      <c r="K475" s="9">
        <f>IF(Entregas!A475&lt;&gt;"",VLOOKUP(B475,General!$B$7:$J$5000,9,0),)</f>
        <v>0</v>
      </c>
      <c r="L475" s="10"/>
      <c r="M475" s="15">
        <f t="shared" si="8"/>
        <v>0</v>
      </c>
      <c r="N475" s="22"/>
      <c r="O475" s="19"/>
      <c r="P475" s="18"/>
    </row>
    <row r="476" spans="1:16" ht="15.75">
      <c r="A476" s="10"/>
      <c r="B476" s="10"/>
      <c r="C476" s="24" t="str">
        <f>B476 &amp; COUNTIF($B$8:B476,B476)</f>
        <v>0</v>
      </c>
      <c r="D476" s="10"/>
      <c r="E476" s="10"/>
      <c r="F476" s="10"/>
      <c r="G476" s="10"/>
      <c r="H476" s="10"/>
      <c r="I476" s="3" t="str">
        <f>IF(A476&lt;&gt;"",VLOOKUP(B476,General!$B$7:$I$5000,8,0),"")</f>
        <v/>
      </c>
      <c r="J476" s="10"/>
      <c r="K476" s="9">
        <f>IF(Entregas!A476&lt;&gt;"",VLOOKUP(B476,General!$B$7:$J$5000,9,0),)</f>
        <v>0</v>
      </c>
      <c r="L476" s="10"/>
      <c r="M476" s="15">
        <f t="shared" si="8"/>
        <v>0</v>
      </c>
      <c r="N476" s="22"/>
      <c r="O476" s="19"/>
      <c r="P476" s="18"/>
    </row>
    <row r="477" spans="1:16" ht="15.75">
      <c r="A477" s="10"/>
      <c r="B477" s="10"/>
      <c r="C477" s="24" t="str">
        <f>B477 &amp; COUNTIF($B$8:B477,B477)</f>
        <v>0</v>
      </c>
      <c r="D477" s="10"/>
      <c r="E477" s="10"/>
      <c r="F477" s="10"/>
      <c r="G477" s="10"/>
      <c r="H477" s="10"/>
      <c r="I477" s="3" t="str">
        <f>IF(A477&lt;&gt;"",VLOOKUP(B477,General!$B$7:$I$5000,8,0),"")</f>
        <v/>
      </c>
      <c r="J477" s="10"/>
      <c r="K477" s="9">
        <f>IF(Entregas!A477&lt;&gt;"",VLOOKUP(B477,General!$B$7:$J$5000,9,0),)</f>
        <v>0</v>
      </c>
      <c r="L477" s="10"/>
      <c r="M477" s="15">
        <f t="shared" si="8"/>
        <v>0</v>
      </c>
      <c r="N477" s="22"/>
      <c r="O477" s="19"/>
      <c r="P477" s="18"/>
    </row>
    <row r="478" spans="1:16" ht="15.75">
      <c r="A478" s="10"/>
      <c r="B478" s="10"/>
      <c r="C478" s="24" t="str">
        <f>B478 &amp; COUNTIF($B$8:B478,B478)</f>
        <v>0</v>
      </c>
      <c r="D478" s="10"/>
      <c r="E478" s="10"/>
      <c r="F478" s="10"/>
      <c r="G478" s="10"/>
      <c r="H478" s="10"/>
      <c r="I478" s="3" t="str">
        <f>IF(A478&lt;&gt;"",VLOOKUP(B478,General!$B$7:$I$5000,8,0),"")</f>
        <v/>
      </c>
      <c r="J478" s="10"/>
      <c r="K478" s="9">
        <f>IF(Entregas!A478&lt;&gt;"",VLOOKUP(B478,General!$B$7:$J$5000,9,0),)</f>
        <v>0</v>
      </c>
      <c r="L478" s="10"/>
      <c r="M478" s="15">
        <f t="shared" si="8"/>
        <v>0</v>
      </c>
      <c r="N478" s="22"/>
      <c r="O478" s="19"/>
      <c r="P478" s="18"/>
    </row>
    <row r="479" spans="1:16" ht="15.75">
      <c r="A479" s="10"/>
      <c r="B479" s="10"/>
      <c r="C479" s="24" t="str">
        <f>B479 &amp; COUNTIF($B$8:B479,B479)</f>
        <v>0</v>
      </c>
      <c r="D479" s="10"/>
      <c r="E479" s="10"/>
      <c r="F479" s="10"/>
      <c r="G479" s="10"/>
      <c r="H479" s="10"/>
      <c r="I479" s="3" t="str">
        <f>IF(A479&lt;&gt;"",VLOOKUP(B479,General!$B$7:$I$5000,8,0),"")</f>
        <v/>
      </c>
      <c r="J479" s="10"/>
      <c r="K479" s="9">
        <f>IF(Entregas!A479&lt;&gt;"",VLOOKUP(B479,General!$B$7:$J$5000,9,0),)</f>
        <v>0</v>
      </c>
      <c r="L479" s="10"/>
      <c r="M479" s="15">
        <f t="shared" si="8"/>
        <v>0</v>
      </c>
      <c r="N479" s="22"/>
      <c r="O479" s="19"/>
      <c r="P479" s="18"/>
    </row>
    <row r="480" spans="1:16" ht="15.75">
      <c r="A480" s="10"/>
      <c r="B480" s="10"/>
      <c r="C480" s="24" t="str">
        <f>B480 &amp; COUNTIF($B$8:B480,B480)</f>
        <v>0</v>
      </c>
      <c r="D480" s="10"/>
      <c r="E480" s="10"/>
      <c r="F480" s="10"/>
      <c r="G480" s="10"/>
      <c r="H480" s="10"/>
      <c r="I480" s="3" t="str">
        <f>IF(A480&lt;&gt;"",VLOOKUP(B480,General!$B$7:$I$5000,8,0),"")</f>
        <v/>
      </c>
      <c r="J480" s="10"/>
      <c r="K480" s="9">
        <f>IF(Entregas!A480&lt;&gt;"",VLOOKUP(B480,General!$B$7:$J$5000,9,0),)</f>
        <v>0</v>
      </c>
      <c r="L480" s="10"/>
      <c r="M480" s="15">
        <f t="shared" si="8"/>
        <v>0</v>
      </c>
      <c r="N480" s="22"/>
      <c r="O480" s="19"/>
      <c r="P480" s="18"/>
    </row>
    <row r="481" spans="1:16" ht="15.75">
      <c r="A481" s="10"/>
      <c r="B481" s="10"/>
      <c r="C481" s="24" t="str">
        <f>B481 &amp; COUNTIF($B$8:B481,B481)</f>
        <v>0</v>
      </c>
      <c r="D481" s="10"/>
      <c r="E481" s="10"/>
      <c r="F481" s="10"/>
      <c r="G481" s="10"/>
      <c r="H481" s="10"/>
      <c r="I481" s="3" t="str">
        <f>IF(A481&lt;&gt;"",VLOOKUP(B481,General!$B$7:$I$5000,8,0),"")</f>
        <v/>
      </c>
      <c r="J481" s="10"/>
      <c r="K481" s="9">
        <f>IF(Entregas!A481&lt;&gt;"",VLOOKUP(B481,General!$B$7:$J$5000,9,0),)</f>
        <v>0</v>
      </c>
      <c r="L481" s="10"/>
      <c r="M481" s="15">
        <f t="shared" si="8"/>
        <v>0</v>
      </c>
      <c r="N481" s="22"/>
      <c r="O481" s="19"/>
      <c r="P481" s="18"/>
    </row>
    <row r="482" spans="1:16" ht="15.75">
      <c r="A482" s="10"/>
      <c r="B482" s="10"/>
      <c r="C482" s="24" t="str">
        <f>B482 &amp; COUNTIF($B$8:B482,B482)</f>
        <v>0</v>
      </c>
      <c r="D482" s="10"/>
      <c r="E482" s="10"/>
      <c r="F482" s="10"/>
      <c r="G482" s="10"/>
      <c r="H482" s="10"/>
      <c r="I482" s="3" t="str">
        <f>IF(A482&lt;&gt;"",VLOOKUP(B482,General!$B$7:$I$5000,8,0),"")</f>
        <v/>
      </c>
      <c r="J482" s="10"/>
      <c r="K482" s="9">
        <f>IF(Entregas!A482&lt;&gt;"",VLOOKUP(B482,General!$B$7:$J$5000,9,0),)</f>
        <v>0</v>
      </c>
      <c r="L482" s="10"/>
      <c r="M482" s="15">
        <f t="shared" si="8"/>
        <v>0</v>
      </c>
      <c r="N482" s="22"/>
      <c r="O482" s="19"/>
      <c r="P482" s="18"/>
    </row>
    <row r="483" spans="1:16" ht="15.75">
      <c r="A483" s="10"/>
      <c r="B483" s="10"/>
      <c r="C483" s="24" t="str">
        <f>B483 &amp; COUNTIF($B$8:B483,B483)</f>
        <v>0</v>
      </c>
      <c r="D483" s="10"/>
      <c r="E483" s="10"/>
      <c r="F483" s="10"/>
      <c r="G483" s="10"/>
      <c r="H483" s="10"/>
      <c r="I483" s="3" t="str">
        <f>IF(A483&lt;&gt;"",VLOOKUP(B483,General!$B$7:$I$5000,8,0),"")</f>
        <v/>
      </c>
      <c r="J483" s="10"/>
      <c r="K483" s="9">
        <f>IF(Entregas!A483&lt;&gt;"",VLOOKUP(B483,General!$B$7:$J$5000,9,0),)</f>
        <v>0</v>
      </c>
      <c r="L483" s="10"/>
      <c r="M483" s="15">
        <f t="shared" si="8"/>
        <v>0</v>
      </c>
      <c r="N483" s="22"/>
      <c r="O483" s="19"/>
      <c r="P483" s="18"/>
    </row>
    <row r="484" spans="1:16" ht="15.75">
      <c r="A484" s="10"/>
      <c r="B484" s="10"/>
      <c r="C484" s="24" t="str">
        <f>B484 &amp; COUNTIF($B$8:B484,B484)</f>
        <v>0</v>
      </c>
      <c r="D484" s="10"/>
      <c r="E484" s="10"/>
      <c r="F484" s="10"/>
      <c r="G484" s="10"/>
      <c r="H484" s="10"/>
      <c r="I484" s="3" t="str">
        <f>IF(A484&lt;&gt;"",VLOOKUP(B484,General!$B$7:$I$5000,8,0),"")</f>
        <v/>
      </c>
      <c r="J484" s="10"/>
      <c r="K484" s="9">
        <f>IF(Entregas!A484&lt;&gt;"",VLOOKUP(B484,General!$B$7:$J$5000,9,0),)</f>
        <v>0</v>
      </c>
      <c r="L484" s="10"/>
      <c r="M484" s="15">
        <f t="shared" si="8"/>
        <v>0</v>
      </c>
      <c r="N484" s="22"/>
      <c r="O484" s="19"/>
      <c r="P484" s="18"/>
    </row>
    <row r="485" spans="1:16" ht="15.75">
      <c r="A485" s="10"/>
      <c r="B485" s="10"/>
      <c r="C485" s="24" t="str">
        <f>B485 &amp; COUNTIF($B$8:B485,B485)</f>
        <v>0</v>
      </c>
      <c r="D485" s="10"/>
      <c r="E485" s="10"/>
      <c r="F485" s="10"/>
      <c r="G485" s="10"/>
      <c r="H485" s="10"/>
      <c r="I485" s="3" t="str">
        <f>IF(A485&lt;&gt;"",VLOOKUP(B485,General!$B$7:$I$5000,8,0),"")</f>
        <v/>
      </c>
      <c r="J485" s="10"/>
      <c r="K485" s="9">
        <f>IF(Entregas!A485&lt;&gt;"",VLOOKUP(B485,General!$B$7:$J$5000,9,0),)</f>
        <v>0</v>
      </c>
      <c r="L485" s="10"/>
      <c r="M485" s="15">
        <f t="shared" si="8"/>
        <v>0</v>
      </c>
      <c r="N485" s="22"/>
      <c r="O485" s="19"/>
      <c r="P485" s="18"/>
    </row>
    <row r="486" spans="1:16" ht="15.75">
      <c r="A486" s="10"/>
      <c r="B486" s="10"/>
      <c r="C486" s="24" t="str">
        <f>B486 &amp; COUNTIF($B$8:B486,B486)</f>
        <v>0</v>
      </c>
      <c r="D486" s="10"/>
      <c r="E486" s="10"/>
      <c r="F486" s="10"/>
      <c r="G486" s="10"/>
      <c r="H486" s="10"/>
      <c r="I486" s="3" t="str">
        <f>IF(A486&lt;&gt;"",VLOOKUP(B486,General!$B$7:$I$5000,8,0),"")</f>
        <v/>
      </c>
      <c r="J486" s="10"/>
      <c r="K486" s="9">
        <f>IF(Entregas!A486&lt;&gt;"",VLOOKUP(B486,General!$B$7:$J$5000,9,0),)</f>
        <v>0</v>
      </c>
      <c r="L486" s="10"/>
      <c r="M486" s="15">
        <f t="shared" si="8"/>
        <v>0</v>
      </c>
      <c r="N486" s="22"/>
      <c r="O486" s="19"/>
      <c r="P486" s="18"/>
    </row>
    <row r="487" spans="1:16" ht="15.75">
      <c r="A487" s="10"/>
      <c r="B487" s="10"/>
      <c r="C487" s="24" t="str">
        <f>B487 &amp; COUNTIF($B$8:B487,B487)</f>
        <v>0</v>
      </c>
      <c r="D487" s="10"/>
      <c r="E487" s="10"/>
      <c r="F487" s="10"/>
      <c r="G487" s="10"/>
      <c r="H487" s="10"/>
      <c r="I487" s="3" t="str">
        <f>IF(A487&lt;&gt;"",VLOOKUP(B487,General!$B$7:$I$5000,8,0),"")</f>
        <v/>
      </c>
      <c r="J487" s="10"/>
      <c r="K487" s="9">
        <f>IF(Entregas!A487&lt;&gt;"",VLOOKUP(B487,General!$B$7:$J$5000,9,0),)</f>
        <v>0</v>
      </c>
      <c r="L487" s="10"/>
      <c r="M487" s="15">
        <f t="shared" si="8"/>
        <v>0</v>
      </c>
      <c r="N487" s="22"/>
      <c r="O487" s="19"/>
      <c r="P487" s="18"/>
    </row>
    <row r="488" spans="1:16" ht="15.75">
      <c r="A488" s="10"/>
      <c r="B488" s="10"/>
      <c r="C488" s="24" t="str">
        <f>B488 &amp; COUNTIF($B$8:B488,B488)</f>
        <v>0</v>
      </c>
      <c r="D488" s="10"/>
      <c r="E488" s="10"/>
      <c r="F488" s="10"/>
      <c r="G488" s="10"/>
      <c r="H488" s="10"/>
      <c r="I488" s="3" t="str">
        <f>IF(A488&lt;&gt;"",VLOOKUP(B488,General!$B$7:$I$5000,8,0),"")</f>
        <v/>
      </c>
      <c r="J488" s="10"/>
      <c r="K488" s="9">
        <f>IF(Entregas!A488&lt;&gt;"",VLOOKUP(B488,General!$B$7:$J$5000,9,0),)</f>
        <v>0</v>
      </c>
      <c r="L488" s="10"/>
      <c r="M488" s="15">
        <f t="shared" si="8"/>
        <v>0</v>
      </c>
      <c r="N488" s="22"/>
      <c r="O488" s="19"/>
      <c r="P488" s="18"/>
    </row>
    <row r="489" spans="1:16" ht="15.75">
      <c r="A489" s="10"/>
      <c r="B489" s="10"/>
      <c r="C489" s="24" t="str">
        <f>B489 &amp; COUNTIF($B$8:B489,B489)</f>
        <v>0</v>
      </c>
      <c r="D489" s="10"/>
      <c r="E489" s="10"/>
      <c r="F489" s="10"/>
      <c r="G489" s="10"/>
      <c r="H489" s="10"/>
      <c r="I489" s="3" t="str">
        <f>IF(A489&lt;&gt;"",VLOOKUP(B489,General!$B$7:$I$5000,8,0),"")</f>
        <v/>
      </c>
      <c r="J489" s="10"/>
      <c r="K489" s="9">
        <f>IF(Entregas!A489&lt;&gt;"",VLOOKUP(B489,General!$B$7:$J$5000,9,0),)</f>
        <v>0</v>
      </c>
      <c r="L489" s="10"/>
      <c r="M489" s="15">
        <f t="shared" si="8"/>
        <v>0</v>
      </c>
      <c r="N489" s="22"/>
      <c r="O489" s="19"/>
      <c r="P489" s="18"/>
    </row>
    <row r="490" spans="1:16" ht="15.75">
      <c r="A490" s="10"/>
      <c r="B490" s="10"/>
      <c r="C490" s="24" t="str">
        <f>B490 &amp; COUNTIF($B$8:B490,B490)</f>
        <v>0</v>
      </c>
      <c r="D490" s="10"/>
      <c r="E490" s="10"/>
      <c r="F490" s="10"/>
      <c r="G490" s="10"/>
      <c r="H490" s="10"/>
      <c r="I490" s="3" t="str">
        <f>IF(A490&lt;&gt;"",VLOOKUP(B490,General!$B$7:$I$5000,8,0),"")</f>
        <v/>
      </c>
      <c r="J490" s="10"/>
      <c r="K490" s="9">
        <f>IF(Entregas!A490&lt;&gt;"",VLOOKUP(B490,General!$B$7:$J$5000,9,0),)</f>
        <v>0</v>
      </c>
      <c r="L490" s="10"/>
      <c r="M490" s="15">
        <f t="shared" si="8"/>
        <v>0</v>
      </c>
      <c r="N490" s="22"/>
      <c r="O490" s="19"/>
      <c r="P490" s="18"/>
    </row>
    <row r="491" spans="1:16" ht="15.75">
      <c r="A491" s="10"/>
      <c r="B491" s="10"/>
      <c r="C491" s="24" t="str">
        <f>B491 &amp; COUNTIF($B$8:B491,B491)</f>
        <v>0</v>
      </c>
      <c r="D491" s="10"/>
      <c r="E491" s="10"/>
      <c r="F491" s="10"/>
      <c r="G491" s="10"/>
      <c r="H491" s="10"/>
      <c r="I491" s="3" t="str">
        <f>IF(A491&lt;&gt;"",VLOOKUP(B491,General!$B$7:$I$5000,8,0),"")</f>
        <v/>
      </c>
      <c r="J491" s="10"/>
      <c r="K491" s="9">
        <f>IF(Entregas!A491&lt;&gt;"",VLOOKUP(B491,General!$B$7:$J$5000,9,0),)</f>
        <v>0</v>
      </c>
      <c r="L491" s="10"/>
      <c r="M491" s="15">
        <f t="shared" si="8"/>
        <v>0</v>
      </c>
      <c r="N491" s="22"/>
      <c r="O491" s="19"/>
      <c r="P491" s="18"/>
    </row>
    <row r="492" spans="1:16" ht="15.75">
      <c r="A492" s="10"/>
      <c r="B492" s="10"/>
      <c r="C492" s="24" t="str">
        <f>B492 &amp; COUNTIF($B$8:B492,B492)</f>
        <v>0</v>
      </c>
      <c r="D492" s="10"/>
      <c r="E492" s="10"/>
      <c r="F492" s="10"/>
      <c r="G492" s="10"/>
      <c r="H492" s="10"/>
      <c r="I492" s="3" t="str">
        <f>IF(A492&lt;&gt;"",VLOOKUP(B492,General!$B$7:$I$5000,8,0),"")</f>
        <v/>
      </c>
      <c r="J492" s="10"/>
      <c r="K492" s="9">
        <f>IF(Entregas!A492&lt;&gt;"",VLOOKUP(B492,General!$B$7:$J$5000,9,0),)</f>
        <v>0</v>
      </c>
      <c r="L492" s="10"/>
      <c r="M492" s="15">
        <f t="shared" si="8"/>
        <v>0</v>
      </c>
      <c r="N492" s="22"/>
      <c r="O492" s="19"/>
      <c r="P492" s="18"/>
    </row>
    <row r="493" spans="1:16" ht="15.75">
      <c r="A493" s="10"/>
      <c r="B493" s="10"/>
      <c r="C493" s="24" t="str">
        <f>B493 &amp; COUNTIF($B$8:B493,B493)</f>
        <v>0</v>
      </c>
      <c r="D493" s="10"/>
      <c r="E493" s="10"/>
      <c r="F493" s="10"/>
      <c r="G493" s="10"/>
      <c r="H493" s="10"/>
      <c r="I493" s="3" t="str">
        <f>IF(A493&lt;&gt;"",VLOOKUP(B493,General!$B$7:$I$5000,8,0),"")</f>
        <v/>
      </c>
      <c r="J493" s="10"/>
      <c r="K493" s="9">
        <f>IF(Entregas!A493&lt;&gt;"",VLOOKUP(B493,General!$B$7:$J$5000,9,0),)</f>
        <v>0</v>
      </c>
      <c r="L493" s="10"/>
      <c r="M493" s="15">
        <f t="shared" si="8"/>
        <v>0</v>
      </c>
      <c r="N493" s="22"/>
      <c r="O493" s="19"/>
      <c r="P493" s="18"/>
    </row>
    <row r="494" spans="1:16" ht="15.75">
      <c r="A494" s="10"/>
      <c r="B494" s="10"/>
      <c r="C494" s="24" t="str">
        <f>B494 &amp; COUNTIF($B$8:B494,B494)</f>
        <v>0</v>
      </c>
      <c r="D494" s="10"/>
      <c r="E494" s="10"/>
      <c r="F494" s="10"/>
      <c r="G494" s="10"/>
      <c r="H494" s="10"/>
      <c r="I494" s="3" t="str">
        <f>IF(A494&lt;&gt;"",VLOOKUP(B494,General!$B$7:$I$5000,8,0),"")</f>
        <v/>
      </c>
      <c r="J494" s="10"/>
      <c r="K494" s="9">
        <f>IF(Entregas!A494&lt;&gt;"",VLOOKUP(B494,General!$B$7:$J$5000,9,0),)</f>
        <v>0</v>
      </c>
      <c r="L494" s="10"/>
      <c r="M494" s="15">
        <f t="shared" si="8"/>
        <v>0</v>
      </c>
      <c r="N494" s="22"/>
      <c r="O494" s="19"/>
      <c r="P494" s="18"/>
    </row>
    <row r="495" spans="1:16" ht="15.75">
      <c r="A495" s="10"/>
      <c r="B495" s="10"/>
      <c r="C495" s="24" t="str">
        <f>B495 &amp; COUNTIF($B$8:B495,B495)</f>
        <v>0</v>
      </c>
      <c r="D495" s="10"/>
      <c r="E495" s="10"/>
      <c r="F495" s="10"/>
      <c r="G495" s="10"/>
      <c r="H495" s="10"/>
      <c r="I495" s="3" t="str">
        <f>IF(A495&lt;&gt;"",VLOOKUP(B495,General!$B$7:$I$5000,8,0),"")</f>
        <v/>
      </c>
      <c r="J495" s="10"/>
      <c r="K495" s="9">
        <f>IF(Entregas!A495&lt;&gt;"",VLOOKUP(B495,General!$B$7:$J$5000,9,0),)</f>
        <v>0</v>
      </c>
      <c r="L495" s="10"/>
      <c r="M495" s="15">
        <f t="shared" si="8"/>
        <v>0</v>
      </c>
      <c r="N495" s="22"/>
      <c r="O495" s="19"/>
      <c r="P495" s="18"/>
    </row>
    <row r="496" spans="1:16" ht="15.75">
      <c r="A496" s="10"/>
      <c r="B496" s="10"/>
      <c r="C496" s="24" t="str">
        <f>B496 &amp; COUNTIF($B$8:B496,B496)</f>
        <v>0</v>
      </c>
      <c r="D496" s="10"/>
      <c r="E496" s="10"/>
      <c r="F496" s="10"/>
      <c r="G496" s="10"/>
      <c r="H496" s="10"/>
      <c r="I496" s="3" t="str">
        <f>IF(A496&lt;&gt;"",VLOOKUP(B496,General!$B$7:$I$5000,8,0),"")</f>
        <v/>
      </c>
      <c r="J496" s="10"/>
      <c r="K496" s="9">
        <f>IF(Entregas!A496&lt;&gt;"",VLOOKUP(B496,General!$B$7:$J$5000,9,0),)</f>
        <v>0</v>
      </c>
      <c r="L496" s="10"/>
      <c r="M496" s="15">
        <f t="shared" si="8"/>
        <v>0</v>
      </c>
      <c r="N496" s="22"/>
      <c r="O496" s="19"/>
      <c r="P496" s="18"/>
    </row>
    <row r="497" spans="1:16" ht="15.75">
      <c r="A497" s="10"/>
      <c r="B497" s="10"/>
      <c r="C497" s="24" t="str">
        <f>B497 &amp; COUNTIF($B$8:B497,B497)</f>
        <v>0</v>
      </c>
      <c r="D497" s="10"/>
      <c r="E497" s="10"/>
      <c r="F497" s="10"/>
      <c r="G497" s="10"/>
      <c r="H497" s="10"/>
      <c r="I497" s="3" t="str">
        <f>IF(A497&lt;&gt;"",VLOOKUP(B497,General!$B$7:$I$5000,8,0),"")</f>
        <v/>
      </c>
      <c r="J497" s="10"/>
      <c r="K497" s="9">
        <f>IF(Entregas!A497&lt;&gt;"",VLOOKUP(B497,General!$B$7:$J$5000,9,0),)</f>
        <v>0</v>
      </c>
      <c r="L497" s="10"/>
      <c r="M497" s="15">
        <f t="shared" si="8"/>
        <v>0</v>
      </c>
      <c r="N497" s="22"/>
      <c r="O497" s="19"/>
      <c r="P497" s="18"/>
    </row>
    <row r="498" spans="1:16" ht="15.75">
      <c r="A498" s="10"/>
      <c r="B498" s="10"/>
      <c r="C498" s="24" t="str">
        <f>B498 &amp; COUNTIF($B$8:B498,B498)</f>
        <v>0</v>
      </c>
      <c r="D498" s="10"/>
      <c r="E498" s="10"/>
      <c r="F498" s="10"/>
      <c r="G498" s="10"/>
      <c r="H498" s="10"/>
      <c r="I498" s="3" t="str">
        <f>IF(A498&lt;&gt;"",VLOOKUP(B498,General!$B$7:$I$5000,8,0),"")</f>
        <v/>
      </c>
      <c r="J498" s="10"/>
      <c r="K498" s="9">
        <f>IF(Entregas!A498&lt;&gt;"",VLOOKUP(B498,General!$B$7:$J$5000,9,0),)</f>
        <v>0</v>
      </c>
      <c r="L498" s="10"/>
      <c r="M498" s="15">
        <f t="shared" si="8"/>
        <v>0</v>
      </c>
      <c r="N498" s="22"/>
      <c r="O498" s="19"/>
      <c r="P498" s="18"/>
    </row>
    <row r="499" spans="1:16" ht="15.75">
      <c r="A499" s="10"/>
      <c r="B499" s="10"/>
      <c r="C499" s="24" t="str">
        <f>B499 &amp; COUNTIF($B$8:B499,B499)</f>
        <v>0</v>
      </c>
      <c r="D499" s="10"/>
      <c r="E499" s="10"/>
      <c r="F499" s="10"/>
      <c r="G499" s="10"/>
      <c r="H499" s="10"/>
      <c r="I499" s="3" t="str">
        <f>IF(A499&lt;&gt;"",VLOOKUP(B499,General!$B$7:$I$5000,8,0),"")</f>
        <v/>
      </c>
      <c r="J499" s="10"/>
      <c r="K499" s="9">
        <f>IF(Entregas!A499&lt;&gt;"",VLOOKUP(B499,General!$B$7:$J$5000,9,0),)</f>
        <v>0</v>
      </c>
      <c r="L499" s="10"/>
      <c r="M499" s="15">
        <f t="shared" si="8"/>
        <v>0</v>
      </c>
      <c r="N499" s="22"/>
      <c r="O499" s="19"/>
      <c r="P499" s="18"/>
    </row>
    <row r="500" spans="1:16" ht="15.75">
      <c r="A500" s="10"/>
      <c r="B500" s="10"/>
      <c r="C500" s="24" t="str">
        <f>B500 &amp; COUNTIF($B$8:B500,B500)</f>
        <v>0</v>
      </c>
      <c r="D500" s="10"/>
      <c r="E500" s="10"/>
      <c r="F500" s="10"/>
      <c r="G500" s="10"/>
      <c r="H500" s="10"/>
      <c r="I500" s="3" t="str">
        <f>IF(A500&lt;&gt;"",VLOOKUP(B500,General!$B$7:$I$5000,8,0),"")</f>
        <v/>
      </c>
      <c r="J500" s="10"/>
      <c r="K500" s="9">
        <f>IF(Entregas!A500&lt;&gt;"",VLOOKUP(B500,General!$B$7:$J$5000,9,0),)</f>
        <v>0</v>
      </c>
      <c r="L500" s="10"/>
      <c r="M500" s="15">
        <f t="shared" si="8"/>
        <v>0</v>
      </c>
      <c r="N500" s="22"/>
      <c r="O500" s="19"/>
      <c r="P500" s="18"/>
    </row>
    <row r="501" spans="1:16" ht="15.75">
      <c r="A501" s="10"/>
      <c r="B501" s="10"/>
      <c r="C501" s="24" t="str">
        <f>B501 &amp; COUNTIF($B$8:B501,B501)</f>
        <v>0</v>
      </c>
      <c r="D501" s="10"/>
      <c r="E501" s="10"/>
      <c r="F501" s="10"/>
      <c r="G501" s="10"/>
      <c r="H501" s="10"/>
      <c r="I501" s="3" t="str">
        <f>IF(A501&lt;&gt;"",VLOOKUP(B501,General!$B$7:$I$5000,8,0),"")</f>
        <v/>
      </c>
      <c r="J501" s="10"/>
      <c r="K501" s="9">
        <f>IF(Entregas!A501&lt;&gt;"",VLOOKUP(B501,General!$B$7:$J$5000,9,0),)</f>
        <v>0</v>
      </c>
      <c r="L501" s="10"/>
      <c r="M501" s="15">
        <f t="shared" si="8"/>
        <v>0</v>
      </c>
      <c r="N501" s="22"/>
      <c r="O501" s="19"/>
      <c r="P501" s="18"/>
    </row>
    <row r="502" spans="1:16" ht="15.75">
      <c r="A502" s="10"/>
      <c r="B502" s="10"/>
      <c r="C502" s="24" t="str">
        <f>B502 &amp; COUNTIF($B$8:B502,B502)</f>
        <v>0</v>
      </c>
      <c r="D502" s="10"/>
      <c r="E502" s="10"/>
      <c r="F502" s="10"/>
      <c r="G502" s="10"/>
      <c r="H502" s="10"/>
      <c r="I502" s="3" t="str">
        <f>IF(A502&lt;&gt;"",VLOOKUP(B502,General!$B$7:$I$5000,8,0),"")</f>
        <v/>
      </c>
      <c r="J502" s="10"/>
      <c r="K502" s="9">
        <f>IF(Entregas!A502&lt;&gt;"",VLOOKUP(B502,General!$B$7:$J$5000,9,0),)</f>
        <v>0</v>
      </c>
      <c r="L502" s="10"/>
      <c r="M502" s="15">
        <f t="shared" si="8"/>
        <v>0</v>
      </c>
      <c r="N502" s="22"/>
      <c r="O502" s="19"/>
      <c r="P502" s="18"/>
    </row>
    <row r="503" spans="1:16" ht="15.75">
      <c r="A503" s="10"/>
      <c r="B503" s="10"/>
      <c r="C503" s="24" t="str">
        <f>B503 &amp; COUNTIF($B$8:B503,B503)</f>
        <v>0</v>
      </c>
      <c r="D503" s="10"/>
      <c r="E503" s="10"/>
      <c r="F503" s="10"/>
      <c r="G503" s="10"/>
      <c r="H503" s="10"/>
      <c r="I503" s="3" t="str">
        <f>IF(A503&lt;&gt;"",VLOOKUP(B503,General!$B$7:$I$5000,8,0),"")</f>
        <v/>
      </c>
      <c r="J503" s="10"/>
      <c r="K503" s="9">
        <f>IF(Entregas!A503&lt;&gt;"",VLOOKUP(B503,General!$B$7:$J$5000,9,0),)</f>
        <v>0</v>
      </c>
      <c r="L503" s="10"/>
      <c r="M503" s="15">
        <f t="shared" si="8"/>
        <v>0</v>
      </c>
      <c r="N503" s="22"/>
      <c r="O503" s="19"/>
      <c r="P503" s="18"/>
    </row>
    <row r="504" spans="1:16" ht="15.75">
      <c r="A504" s="10"/>
      <c r="B504" s="10"/>
      <c r="C504" s="24" t="str">
        <f>B504 &amp; COUNTIF($B$8:B504,B504)</f>
        <v>0</v>
      </c>
      <c r="D504" s="10"/>
      <c r="E504" s="10"/>
      <c r="F504" s="10"/>
      <c r="G504" s="10"/>
      <c r="H504" s="10"/>
      <c r="I504" s="3" t="str">
        <f>IF(A504&lt;&gt;"",VLOOKUP(B504,General!$B$7:$I$5000,8,0),"")</f>
        <v/>
      </c>
      <c r="J504" s="10"/>
      <c r="K504" s="9">
        <f>IF(Entregas!A504&lt;&gt;"",VLOOKUP(B504,General!$B$7:$J$5000,9,0),)</f>
        <v>0</v>
      </c>
      <c r="L504" s="10"/>
      <c r="M504" s="15">
        <f t="shared" si="8"/>
        <v>0</v>
      </c>
      <c r="N504" s="22"/>
      <c r="O504" s="19"/>
      <c r="P504" s="18"/>
    </row>
    <row r="505" spans="1:16" ht="15.75">
      <c r="A505" s="10"/>
      <c r="B505" s="10"/>
      <c r="C505" s="24" t="str">
        <f>B505 &amp; COUNTIF($B$8:B505,B505)</f>
        <v>0</v>
      </c>
      <c r="D505" s="10"/>
      <c r="E505" s="10"/>
      <c r="F505" s="10"/>
      <c r="G505" s="10"/>
      <c r="H505" s="10"/>
      <c r="I505" s="3" t="str">
        <f>IF(A505&lt;&gt;"",VLOOKUP(B505,General!$B$7:$I$5000,8,0),"")</f>
        <v/>
      </c>
      <c r="J505" s="10"/>
      <c r="K505" s="9">
        <f>IF(Entregas!A505&lt;&gt;"",VLOOKUP(B505,General!$B$7:$J$5000,9,0),)</f>
        <v>0</v>
      </c>
      <c r="L505" s="10"/>
      <c r="M505" s="15">
        <f t="shared" si="8"/>
        <v>0</v>
      </c>
      <c r="N505" s="22"/>
      <c r="O505" s="19"/>
      <c r="P505" s="18"/>
    </row>
    <row r="506" spans="1:16" ht="15.75">
      <c r="A506" s="10"/>
      <c r="B506" s="10"/>
      <c r="C506" s="24" t="str">
        <f>B506 &amp; COUNTIF($B$8:B506,B506)</f>
        <v>0</v>
      </c>
      <c r="D506" s="10"/>
      <c r="E506" s="10"/>
      <c r="F506" s="10"/>
      <c r="G506" s="10"/>
      <c r="H506" s="10"/>
      <c r="I506" s="3" t="str">
        <f>IF(A506&lt;&gt;"",VLOOKUP(B506,General!$B$7:$I$5000,8,0),"")</f>
        <v/>
      </c>
      <c r="J506" s="10"/>
      <c r="K506" s="9">
        <f>IF(Entregas!A506&lt;&gt;"",VLOOKUP(B506,General!$B$7:$J$5000,9,0),)</f>
        <v>0</v>
      </c>
      <c r="L506" s="10"/>
      <c r="M506" s="15">
        <f t="shared" si="8"/>
        <v>0</v>
      </c>
      <c r="N506" s="22"/>
      <c r="O506" s="19"/>
      <c r="P506" s="18"/>
    </row>
    <row r="507" spans="1:16" ht="15.75">
      <c r="A507" s="10"/>
      <c r="B507" s="10"/>
      <c r="C507" s="24" t="str">
        <f>B507 &amp; COUNTIF($B$8:B507,B507)</f>
        <v>0</v>
      </c>
      <c r="D507" s="10"/>
      <c r="E507" s="10"/>
      <c r="F507" s="10"/>
      <c r="G507" s="10"/>
      <c r="H507" s="10"/>
      <c r="I507" s="3" t="str">
        <f>IF(A507&lt;&gt;"",VLOOKUP(B507,General!$B$7:$I$5000,8,0),"")</f>
        <v/>
      </c>
      <c r="J507" s="10"/>
      <c r="K507" s="9">
        <f>IF(Entregas!A507&lt;&gt;"",VLOOKUP(B507,General!$B$7:$J$5000,9,0),)</f>
        <v>0</v>
      </c>
      <c r="L507" s="10"/>
      <c r="M507" s="15">
        <f t="shared" si="8"/>
        <v>0</v>
      </c>
      <c r="N507" s="22"/>
      <c r="O507" s="19"/>
      <c r="P507" s="18"/>
    </row>
    <row r="508" spans="1:16" ht="15.75">
      <c r="A508" s="10"/>
      <c r="B508" s="10"/>
      <c r="C508" s="24" t="str">
        <f>B508 &amp; COUNTIF($B$8:B508,B508)</f>
        <v>0</v>
      </c>
      <c r="D508" s="10"/>
      <c r="E508" s="10"/>
      <c r="F508" s="10"/>
      <c r="G508" s="10"/>
      <c r="H508" s="10"/>
      <c r="I508" s="3" t="str">
        <f>IF(A508&lt;&gt;"",VLOOKUP(B508,General!$B$7:$I$5000,8,0),"")</f>
        <v/>
      </c>
      <c r="J508" s="10"/>
      <c r="K508" s="9">
        <f>IF(Entregas!A508&lt;&gt;"",VLOOKUP(B508,General!$B$7:$J$5000,9,0),)</f>
        <v>0</v>
      </c>
      <c r="L508" s="10"/>
      <c r="M508" s="15">
        <f t="shared" si="8"/>
        <v>0</v>
      </c>
      <c r="N508" s="22"/>
      <c r="O508" s="19"/>
      <c r="P508" s="18"/>
    </row>
    <row r="509" spans="1:16" ht="15.75">
      <c r="A509" s="10"/>
      <c r="B509" s="10"/>
      <c r="C509" s="24" t="str">
        <f>B509 &amp; COUNTIF($B$8:B509,B509)</f>
        <v>0</v>
      </c>
      <c r="D509" s="10"/>
      <c r="E509" s="10"/>
      <c r="F509" s="10"/>
      <c r="G509" s="10"/>
      <c r="H509" s="10"/>
      <c r="I509" s="3" t="str">
        <f>IF(A509&lt;&gt;"",VLOOKUP(B509,General!$B$7:$I$5000,8,0),"")</f>
        <v/>
      </c>
      <c r="J509" s="10"/>
      <c r="K509" s="9">
        <f>IF(Entregas!A509&lt;&gt;"",VLOOKUP(B509,General!$B$7:$J$5000,9,0),)</f>
        <v>0</v>
      </c>
      <c r="L509" s="10"/>
      <c r="M509" s="15">
        <f t="shared" si="8"/>
        <v>0</v>
      </c>
      <c r="N509" s="22"/>
      <c r="O509" s="19"/>
      <c r="P509" s="18"/>
    </row>
    <row r="510" spans="1:16" ht="15.75">
      <c r="A510" s="10"/>
      <c r="B510" s="10"/>
      <c r="C510" s="24" t="str">
        <f>B510 &amp; COUNTIF($B$8:B510,B510)</f>
        <v>0</v>
      </c>
      <c r="D510" s="10"/>
      <c r="E510" s="10"/>
      <c r="F510" s="10"/>
      <c r="G510" s="10"/>
      <c r="H510" s="10"/>
      <c r="I510" s="3" t="str">
        <f>IF(A510&lt;&gt;"",VLOOKUP(B510,General!$B$7:$I$5000,8,0),"")</f>
        <v/>
      </c>
      <c r="J510" s="10"/>
      <c r="K510" s="9">
        <f>IF(Entregas!A510&lt;&gt;"",VLOOKUP(B510,General!$B$7:$J$5000,9,0),)</f>
        <v>0</v>
      </c>
      <c r="L510" s="10"/>
      <c r="M510" s="15">
        <f t="shared" si="8"/>
        <v>0</v>
      </c>
      <c r="N510" s="22"/>
      <c r="O510" s="19"/>
      <c r="P510" s="18"/>
    </row>
    <row r="511" spans="1:16" ht="15.75">
      <c r="A511" s="10"/>
      <c r="B511" s="10"/>
      <c r="C511" s="24" t="str">
        <f>B511 &amp; COUNTIF($B$8:B511,B511)</f>
        <v>0</v>
      </c>
      <c r="D511" s="10"/>
      <c r="E511" s="10"/>
      <c r="F511" s="10"/>
      <c r="G511" s="10"/>
      <c r="H511" s="10"/>
      <c r="I511" s="3" t="str">
        <f>IF(A511&lt;&gt;"",VLOOKUP(B511,General!$B$7:$I$5000,8,0),"")</f>
        <v/>
      </c>
      <c r="J511" s="10"/>
      <c r="K511" s="9">
        <f>IF(Entregas!A511&lt;&gt;"",VLOOKUP(B511,General!$B$7:$J$5000,9,0),)</f>
        <v>0</v>
      </c>
      <c r="L511" s="10"/>
      <c r="M511" s="15">
        <f t="shared" si="8"/>
        <v>0</v>
      </c>
      <c r="N511" s="22"/>
      <c r="O511" s="19"/>
      <c r="P511" s="18"/>
    </row>
    <row r="512" spans="1:16" ht="15.75">
      <c r="A512" s="10"/>
      <c r="B512" s="10"/>
      <c r="C512" s="24" t="str">
        <f>B512 &amp; COUNTIF($B$8:B512,B512)</f>
        <v>0</v>
      </c>
      <c r="D512" s="10"/>
      <c r="E512" s="10"/>
      <c r="F512" s="10"/>
      <c r="G512" s="10"/>
      <c r="H512" s="10"/>
      <c r="I512" s="3" t="str">
        <f>IF(A512&lt;&gt;"",VLOOKUP(B512,General!$B$7:$I$5000,8,0),"")</f>
        <v/>
      </c>
      <c r="J512" s="10"/>
      <c r="K512" s="9">
        <f>IF(Entregas!A512&lt;&gt;"",VLOOKUP(B512,General!$B$7:$J$5000,9,0),)</f>
        <v>0</v>
      </c>
      <c r="L512" s="10"/>
      <c r="M512" s="15">
        <f t="shared" si="8"/>
        <v>0</v>
      </c>
      <c r="N512" s="22"/>
      <c r="O512" s="19"/>
      <c r="P512" s="18"/>
    </row>
    <row r="513" spans="1:16" ht="15.75">
      <c r="A513" s="10"/>
      <c r="B513" s="10"/>
      <c r="C513" s="24" t="str">
        <f>B513 &amp; COUNTIF($B$8:B513,B513)</f>
        <v>0</v>
      </c>
      <c r="D513" s="10"/>
      <c r="E513" s="10"/>
      <c r="F513" s="10"/>
      <c r="G513" s="10"/>
      <c r="H513" s="10"/>
      <c r="I513" s="3" t="str">
        <f>IF(A513&lt;&gt;"",VLOOKUP(B513,General!$B$7:$I$5000,8,0),"")</f>
        <v/>
      </c>
      <c r="J513" s="10"/>
      <c r="K513" s="9">
        <f>IF(Entregas!A513&lt;&gt;"",VLOOKUP(B513,General!$B$7:$J$5000,9,0),)</f>
        <v>0</v>
      </c>
      <c r="L513" s="10"/>
      <c r="M513" s="15">
        <f t="shared" si="8"/>
        <v>0</v>
      </c>
      <c r="N513" s="22"/>
      <c r="O513" s="19"/>
      <c r="P513" s="18"/>
    </row>
    <row r="514" spans="1:16" ht="15.75">
      <c r="A514" s="10"/>
      <c r="B514" s="10"/>
      <c r="C514" s="24" t="str">
        <f>B514 &amp; COUNTIF($B$8:B514,B514)</f>
        <v>0</v>
      </c>
      <c r="D514" s="10"/>
      <c r="E514" s="10"/>
      <c r="F514" s="10"/>
      <c r="G514" s="10"/>
      <c r="H514" s="10"/>
      <c r="I514" s="3" t="str">
        <f>IF(A514&lt;&gt;"",VLOOKUP(B514,General!$B$7:$I$5000,8,0),"")</f>
        <v/>
      </c>
      <c r="J514" s="10"/>
      <c r="K514" s="9">
        <f>IF(Entregas!A514&lt;&gt;"",VLOOKUP(B514,General!$B$7:$J$5000,9,0),)</f>
        <v>0</v>
      </c>
      <c r="L514" s="10"/>
      <c r="M514" s="15">
        <f t="shared" si="8"/>
        <v>0</v>
      </c>
      <c r="N514" s="22"/>
      <c r="O514" s="19"/>
      <c r="P514" s="18"/>
    </row>
    <row r="515" spans="1:16" ht="15.75">
      <c r="A515" s="10"/>
      <c r="B515" s="10"/>
      <c r="C515" s="24" t="str">
        <f>B515 &amp; COUNTIF($B$8:B515,B515)</f>
        <v>0</v>
      </c>
      <c r="D515" s="10"/>
      <c r="E515" s="10"/>
      <c r="F515" s="10"/>
      <c r="G515" s="10"/>
      <c r="H515" s="10"/>
      <c r="I515" s="3" t="str">
        <f>IF(A515&lt;&gt;"",VLOOKUP(B515,General!$B$7:$I$5000,8,0),"")</f>
        <v/>
      </c>
      <c r="J515" s="10"/>
      <c r="K515" s="9">
        <f>IF(Entregas!A515&lt;&gt;"",VLOOKUP(B515,General!$B$7:$J$5000,9,0),)</f>
        <v>0</v>
      </c>
      <c r="L515" s="10"/>
      <c r="M515" s="15">
        <f t="shared" si="8"/>
        <v>0</v>
      </c>
      <c r="N515" s="22"/>
      <c r="O515" s="19"/>
      <c r="P515" s="18"/>
    </row>
    <row r="516" spans="1:16" ht="15.75">
      <c r="A516" s="10"/>
      <c r="B516" s="10"/>
      <c r="C516" s="24" t="str">
        <f>B516 &amp; COUNTIF($B$8:B516,B516)</f>
        <v>0</v>
      </c>
      <c r="D516" s="10"/>
      <c r="E516" s="10"/>
      <c r="F516" s="10"/>
      <c r="G516" s="10"/>
      <c r="H516" s="10"/>
      <c r="I516" s="3" t="str">
        <f>IF(A516&lt;&gt;"",VLOOKUP(B516,General!$B$7:$I$5000,8,0),"")</f>
        <v/>
      </c>
      <c r="J516" s="10"/>
      <c r="K516" s="9">
        <f>IF(Entregas!A516&lt;&gt;"",VLOOKUP(B516,General!$B$7:$J$5000,9,0),)</f>
        <v>0</v>
      </c>
      <c r="L516" s="10"/>
      <c r="M516" s="15">
        <f t="shared" si="8"/>
        <v>0</v>
      </c>
      <c r="N516" s="22"/>
      <c r="O516" s="19"/>
      <c r="P516" s="18"/>
    </row>
    <row r="517" spans="1:16" ht="15.75">
      <c r="A517" s="10"/>
      <c r="B517" s="10"/>
      <c r="C517" s="24" t="str">
        <f>B517 &amp; COUNTIF($B$8:B517,B517)</f>
        <v>0</v>
      </c>
      <c r="D517" s="10"/>
      <c r="E517" s="10"/>
      <c r="F517" s="10"/>
      <c r="G517" s="10"/>
      <c r="H517" s="10"/>
      <c r="I517" s="3" t="str">
        <f>IF(A517&lt;&gt;"",VLOOKUP(B517,General!$B$7:$I$5000,8,0),"")</f>
        <v/>
      </c>
      <c r="J517" s="10"/>
      <c r="K517" s="9">
        <f>IF(Entregas!A517&lt;&gt;"",VLOOKUP(B517,General!$B$7:$J$5000,9,0),)</f>
        <v>0</v>
      </c>
      <c r="L517" s="10"/>
      <c r="M517" s="15">
        <f t="shared" si="8"/>
        <v>0</v>
      </c>
      <c r="N517" s="22"/>
      <c r="O517" s="19"/>
      <c r="P517" s="18"/>
    </row>
    <row r="518" spans="1:16" ht="15.75">
      <c r="A518" s="10"/>
      <c r="B518" s="10"/>
      <c r="C518" s="24" t="str">
        <f>B518 &amp; COUNTIF($B$8:B518,B518)</f>
        <v>0</v>
      </c>
      <c r="D518" s="10"/>
      <c r="E518" s="10"/>
      <c r="F518" s="10"/>
      <c r="G518" s="10"/>
      <c r="H518" s="10"/>
      <c r="I518" s="3" t="str">
        <f>IF(A518&lt;&gt;"",VLOOKUP(B518,General!$B$7:$I$5000,8,0),"")</f>
        <v/>
      </c>
      <c r="J518" s="10"/>
      <c r="K518" s="9">
        <f>IF(Entregas!A518&lt;&gt;"",VLOOKUP(B518,General!$B$7:$J$5000,9,0),)</f>
        <v>0</v>
      </c>
      <c r="L518" s="10"/>
      <c r="M518" s="15">
        <f t="shared" si="8"/>
        <v>0</v>
      </c>
      <c r="N518" s="22"/>
      <c r="O518" s="19"/>
      <c r="P518" s="18"/>
    </row>
    <row r="519" spans="1:16" ht="15.75">
      <c r="A519" s="10"/>
      <c r="B519" s="10"/>
      <c r="C519" s="24" t="str">
        <f>B519 &amp; COUNTIF($B$8:B519,B519)</f>
        <v>0</v>
      </c>
      <c r="D519" s="10"/>
      <c r="E519" s="10"/>
      <c r="F519" s="10"/>
      <c r="G519" s="10"/>
      <c r="H519" s="10"/>
      <c r="I519" s="3" t="str">
        <f>IF(A519&lt;&gt;"",VLOOKUP(B519,General!$B$7:$I$5000,8,0),"")</f>
        <v/>
      </c>
      <c r="J519" s="10"/>
      <c r="K519" s="9">
        <f>IF(Entregas!A519&lt;&gt;"",VLOOKUP(B519,General!$B$7:$J$5000,9,0),)</f>
        <v>0</v>
      </c>
      <c r="L519" s="10"/>
      <c r="M519" s="15">
        <f t="shared" si="8"/>
        <v>0</v>
      </c>
      <c r="N519" s="22"/>
      <c r="O519" s="19"/>
      <c r="P519" s="18"/>
    </row>
    <row r="520" spans="1:16" ht="15.75">
      <c r="A520" s="10"/>
      <c r="B520" s="10"/>
      <c r="C520" s="24" t="str">
        <f>B520 &amp; COUNTIF($B$8:B520,B520)</f>
        <v>0</v>
      </c>
      <c r="D520" s="10"/>
      <c r="E520" s="10"/>
      <c r="F520" s="10"/>
      <c r="G520" s="10"/>
      <c r="H520" s="10"/>
      <c r="I520" s="3" t="str">
        <f>IF(A520&lt;&gt;"",VLOOKUP(B520,General!$B$7:$I$5000,8,0),"")</f>
        <v/>
      </c>
      <c r="J520" s="10"/>
      <c r="K520" s="9">
        <f>IF(Entregas!A520&lt;&gt;"",VLOOKUP(B520,General!$B$7:$J$5000,9,0),)</f>
        <v>0</v>
      </c>
      <c r="L520" s="10"/>
      <c r="M520" s="15">
        <f t="shared" si="8"/>
        <v>0</v>
      </c>
      <c r="N520" s="22"/>
      <c r="O520" s="19"/>
      <c r="P520" s="18"/>
    </row>
    <row r="521" spans="1:16" ht="15.75">
      <c r="A521" s="10"/>
      <c r="B521" s="10"/>
      <c r="C521" s="24" t="str">
        <f>B521 &amp; COUNTIF($B$8:B521,B521)</f>
        <v>0</v>
      </c>
      <c r="D521" s="10"/>
      <c r="E521" s="10"/>
      <c r="F521" s="10"/>
      <c r="G521" s="10"/>
      <c r="H521" s="10"/>
      <c r="I521" s="3" t="str">
        <f>IF(A521&lt;&gt;"",VLOOKUP(B521,General!$B$7:$I$5000,8,0),"")</f>
        <v/>
      </c>
      <c r="J521" s="10"/>
      <c r="K521" s="9">
        <f>IF(Entregas!A521&lt;&gt;"",VLOOKUP(B521,General!$B$7:$J$5000,9,0),)</f>
        <v>0</v>
      </c>
      <c r="L521" s="10"/>
      <c r="M521" s="15">
        <f t="shared" ref="M521:M584" si="9">L521*K521</f>
        <v>0</v>
      </c>
      <c r="N521" s="22"/>
      <c r="O521" s="19"/>
      <c r="P521" s="18"/>
    </row>
    <row r="522" spans="1:16" ht="15.75">
      <c r="A522" s="10"/>
      <c r="B522" s="10"/>
      <c r="C522" s="24" t="str">
        <f>B522 &amp; COUNTIF($B$8:B522,B522)</f>
        <v>0</v>
      </c>
      <c r="D522" s="10"/>
      <c r="E522" s="10"/>
      <c r="F522" s="10"/>
      <c r="G522" s="10"/>
      <c r="H522" s="10"/>
      <c r="I522" s="3" t="str">
        <f>IF(A522&lt;&gt;"",VLOOKUP(B522,General!$B$7:$I$5000,8,0),"")</f>
        <v/>
      </c>
      <c r="J522" s="10"/>
      <c r="K522" s="9">
        <f>IF(Entregas!A522&lt;&gt;"",VLOOKUP(B522,General!$B$7:$J$5000,9,0),)</f>
        <v>0</v>
      </c>
      <c r="L522" s="10"/>
      <c r="M522" s="15">
        <f t="shared" si="9"/>
        <v>0</v>
      </c>
      <c r="N522" s="22"/>
      <c r="O522" s="19"/>
      <c r="P522" s="18"/>
    </row>
    <row r="523" spans="1:16" ht="15.75">
      <c r="A523" s="10"/>
      <c r="B523" s="10"/>
      <c r="C523" s="24" t="str">
        <f>B523 &amp; COUNTIF($B$8:B523,B523)</f>
        <v>0</v>
      </c>
      <c r="D523" s="10"/>
      <c r="E523" s="10"/>
      <c r="F523" s="10"/>
      <c r="G523" s="10"/>
      <c r="H523" s="10"/>
      <c r="I523" s="3" t="str">
        <f>IF(A523&lt;&gt;"",VLOOKUP(B523,General!$B$7:$I$5000,8,0),"")</f>
        <v/>
      </c>
      <c r="J523" s="10"/>
      <c r="K523" s="9">
        <f>IF(Entregas!A523&lt;&gt;"",VLOOKUP(B523,General!$B$7:$J$5000,9,0),)</f>
        <v>0</v>
      </c>
      <c r="L523" s="10"/>
      <c r="M523" s="15">
        <f t="shared" si="9"/>
        <v>0</v>
      </c>
      <c r="N523" s="22"/>
      <c r="O523" s="19"/>
      <c r="P523" s="18"/>
    </row>
    <row r="524" spans="1:16" ht="15.75">
      <c r="A524" s="10"/>
      <c r="B524" s="10"/>
      <c r="C524" s="24" t="str">
        <f>B524 &amp; COUNTIF($B$8:B524,B524)</f>
        <v>0</v>
      </c>
      <c r="D524" s="10"/>
      <c r="E524" s="10"/>
      <c r="F524" s="10"/>
      <c r="G524" s="10"/>
      <c r="H524" s="10"/>
      <c r="I524" s="3" t="str">
        <f>IF(A524&lt;&gt;"",VLOOKUP(B524,General!$B$7:$I$5000,8,0),"")</f>
        <v/>
      </c>
      <c r="J524" s="10"/>
      <c r="K524" s="9">
        <f>IF(Entregas!A524&lt;&gt;"",VLOOKUP(B524,General!$B$7:$J$5000,9,0),)</f>
        <v>0</v>
      </c>
      <c r="L524" s="10"/>
      <c r="M524" s="15">
        <f t="shared" si="9"/>
        <v>0</v>
      </c>
      <c r="N524" s="22"/>
      <c r="O524" s="19"/>
      <c r="P524" s="18"/>
    </row>
    <row r="525" spans="1:16" ht="15.75">
      <c r="A525" s="10"/>
      <c r="B525" s="10"/>
      <c r="C525" s="24" t="str">
        <f>B525 &amp; COUNTIF($B$8:B525,B525)</f>
        <v>0</v>
      </c>
      <c r="D525" s="10"/>
      <c r="E525" s="10"/>
      <c r="F525" s="10"/>
      <c r="G525" s="10"/>
      <c r="H525" s="10"/>
      <c r="I525" s="3" t="str">
        <f>IF(A525&lt;&gt;"",VLOOKUP(B525,General!$B$7:$I$5000,8,0),"")</f>
        <v/>
      </c>
      <c r="J525" s="10"/>
      <c r="K525" s="9">
        <f>IF(Entregas!A525&lt;&gt;"",VLOOKUP(B525,General!$B$7:$J$5000,9,0),)</f>
        <v>0</v>
      </c>
      <c r="L525" s="10"/>
      <c r="M525" s="15">
        <f t="shared" si="9"/>
        <v>0</v>
      </c>
      <c r="N525" s="22"/>
      <c r="O525" s="19"/>
      <c r="P525" s="18"/>
    </row>
    <row r="526" spans="1:16" ht="15.75">
      <c r="A526" s="10"/>
      <c r="B526" s="10"/>
      <c r="C526" s="24" t="str">
        <f>B526 &amp; COUNTIF($B$8:B526,B526)</f>
        <v>0</v>
      </c>
      <c r="D526" s="10"/>
      <c r="E526" s="10"/>
      <c r="F526" s="10"/>
      <c r="G526" s="10"/>
      <c r="H526" s="10"/>
      <c r="I526" s="3" t="str">
        <f>IF(A526&lt;&gt;"",VLOOKUP(B526,General!$B$7:$I$5000,8,0),"")</f>
        <v/>
      </c>
      <c r="J526" s="10"/>
      <c r="K526" s="9">
        <f>IF(Entregas!A526&lt;&gt;"",VLOOKUP(B526,General!$B$7:$J$5000,9,0),)</f>
        <v>0</v>
      </c>
      <c r="L526" s="10"/>
      <c r="M526" s="15">
        <f t="shared" si="9"/>
        <v>0</v>
      </c>
      <c r="N526" s="22"/>
      <c r="O526" s="19"/>
      <c r="P526" s="18"/>
    </row>
    <row r="527" spans="1:16" ht="15.75">
      <c r="A527" s="10"/>
      <c r="B527" s="10"/>
      <c r="C527" s="24" t="str">
        <f>B527 &amp; COUNTIF($B$8:B527,B527)</f>
        <v>0</v>
      </c>
      <c r="D527" s="10"/>
      <c r="E527" s="10"/>
      <c r="F527" s="10"/>
      <c r="G527" s="10"/>
      <c r="H527" s="10"/>
      <c r="I527" s="3" t="str">
        <f>IF(A527&lt;&gt;"",VLOOKUP(B527,General!$B$7:$I$5000,8,0),"")</f>
        <v/>
      </c>
      <c r="J527" s="10"/>
      <c r="K527" s="9">
        <f>IF(Entregas!A527&lt;&gt;"",VLOOKUP(B527,General!$B$7:$J$5000,9,0),)</f>
        <v>0</v>
      </c>
      <c r="L527" s="10"/>
      <c r="M527" s="15">
        <f t="shared" si="9"/>
        <v>0</v>
      </c>
      <c r="N527" s="22"/>
      <c r="O527" s="19"/>
      <c r="P527" s="18"/>
    </row>
    <row r="528" spans="1:16" ht="15.75">
      <c r="A528" s="10"/>
      <c r="B528" s="10"/>
      <c r="C528" s="24" t="str">
        <f>B528 &amp; COUNTIF($B$8:B528,B528)</f>
        <v>0</v>
      </c>
      <c r="D528" s="10"/>
      <c r="E528" s="10"/>
      <c r="F528" s="10"/>
      <c r="G528" s="10"/>
      <c r="H528" s="10"/>
      <c r="I528" s="3" t="str">
        <f>IF(A528&lt;&gt;"",VLOOKUP(B528,General!$B$7:$I$5000,8,0),"")</f>
        <v/>
      </c>
      <c r="J528" s="10"/>
      <c r="K528" s="9">
        <f>IF(Entregas!A528&lt;&gt;"",VLOOKUP(B528,General!$B$7:$J$5000,9,0),)</f>
        <v>0</v>
      </c>
      <c r="L528" s="10"/>
      <c r="M528" s="15">
        <f t="shared" si="9"/>
        <v>0</v>
      </c>
      <c r="N528" s="22"/>
      <c r="O528" s="19"/>
      <c r="P528" s="18"/>
    </row>
    <row r="529" spans="1:16" ht="15.75">
      <c r="A529" s="10"/>
      <c r="B529" s="10"/>
      <c r="C529" s="24" t="str">
        <f>B529 &amp; COUNTIF($B$8:B529,B529)</f>
        <v>0</v>
      </c>
      <c r="D529" s="10"/>
      <c r="E529" s="10"/>
      <c r="F529" s="10"/>
      <c r="G529" s="10"/>
      <c r="H529" s="10"/>
      <c r="I529" s="3" t="str">
        <f>IF(A529&lt;&gt;"",VLOOKUP(B529,General!$B$7:$I$5000,8,0),"")</f>
        <v/>
      </c>
      <c r="J529" s="10"/>
      <c r="K529" s="9">
        <f>IF(Entregas!A529&lt;&gt;"",VLOOKUP(B529,General!$B$7:$J$5000,9,0),)</f>
        <v>0</v>
      </c>
      <c r="L529" s="10"/>
      <c r="M529" s="15">
        <f t="shared" si="9"/>
        <v>0</v>
      </c>
      <c r="N529" s="22"/>
      <c r="O529" s="19"/>
      <c r="P529" s="18"/>
    </row>
    <row r="530" spans="1:16" ht="15.75">
      <c r="A530" s="10"/>
      <c r="B530" s="10"/>
      <c r="C530" s="24" t="str">
        <f>B530 &amp; COUNTIF($B$8:B530,B530)</f>
        <v>0</v>
      </c>
      <c r="D530" s="10"/>
      <c r="E530" s="10"/>
      <c r="F530" s="10"/>
      <c r="G530" s="10"/>
      <c r="H530" s="10"/>
      <c r="I530" s="3" t="str">
        <f>IF(A530&lt;&gt;"",VLOOKUP(B530,General!$B$7:$I$5000,8,0),"")</f>
        <v/>
      </c>
      <c r="J530" s="10"/>
      <c r="K530" s="9">
        <f>IF(Entregas!A530&lt;&gt;"",VLOOKUP(B530,General!$B$7:$J$5000,9,0),)</f>
        <v>0</v>
      </c>
      <c r="L530" s="10"/>
      <c r="M530" s="15">
        <f t="shared" si="9"/>
        <v>0</v>
      </c>
      <c r="N530" s="22"/>
      <c r="O530" s="19"/>
      <c r="P530" s="18"/>
    </row>
    <row r="531" spans="1:16" ht="15.75">
      <c r="A531" s="10"/>
      <c r="B531" s="10"/>
      <c r="C531" s="24" t="str">
        <f>B531 &amp; COUNTIF($B$8:B531,B531)</f>
        <v>0</v>
      </c>
      <c r="D531" s="10"/>
      <c r="E531" s="10"/>
      <c r="F531" s="10"/>
      <c r="G531" s="10"/>
      <c r="H531" s="10"/>
      <c r="I531" s="3" t="str">
        <f>IF(A531&lt;&gt;"",VLOOKUP(B531,General!$B$7:$I$5000,8,0),"")</f>
        <v/>
      </c>
      <c r="J531" s="10"/>
      <c r="K531" s="9">
        <f>IF(Entregas!A531&lt;&gt;"",VLOOKUP(B531,General!$B$7:$J$5000,9,0),)</f>
        <v>0</v>
      </c>
      <c r="L531" s="10"/>
      <c r="M531" s="15">
        <f t="shared" si="9"/>
        <v>0</v>
      </c>
      <c r="N531" s="22"/>
      <c r="O531" s="19"/>
      <c r="P531" s="18"/>
    </row>
    <row r="532" spans="1:16" ht="15.75">
      <c r="A532" s="10"/>
      <c r="B532" s="10"/>
      <c r="C532" s="24" t="str">
        <f>B532 &amp; COUNTIF($B$8:B532,B532)</f>
        <v>0</v>
      </c>
      <c r="D532" s="10"/>
      <c r="E532" s="10"/>
      <c r="F532" s="10"/>
      <c r="G532" s="10"/>
      <c r="H532" s="10"/>
      <c r="I532" s="3" t="str">
        <f>IF(A532&lt;&gt;"",VLOOKUP(B532,General!$B$7:$I$5000,8,0),"")</f>
        <v/>
      </c>
      <c r="J532" s="10"/>
      <c r="K532" s="9">
        <f>IF(Entregas!A532&lt;&gt;"",VLOOKUP(B532,General!$B$7:$J$5000,9,0),)</f>
        <v>0</v>
      </c>
      <c r="L532" s="10"/>
      <c r="M532" s="15">
        <f t="shared" si="9"/>
        <v>0</v>
      </c>
      <c r="N532" s="22"/>
      <c r="O532" s="19"/>
      <c r="P532" s="18"/>
    </row>
    <row r="533" spans="1:16" ht="15.75">
      <c r="A533" s="10"/>
      <c r="B533" s="10"/>
      <c r="C533" s="24" t="str">
        <f>B533 &amp; COUNTIF($B$8:B533,B533)</f>
        <v>0</v>
      </c>
      <c r="D533" s="10"/>
      <c r="E533" s="10"/>
      <c r="F533" s="10"/>
      <c r="G533" s="10"/>
      <c r="H533" s="10"/>
      <c r="I533" s="3" t="str">
        <f>IF(A533&lt;&gt;"",VLOOKUP(B533,General!$B$7:$I$5000,8,0),"")</f>
        <v/>
      </c>
      <c r="J533" s="10"/>
      <c r="K533" s="9">
        <f>IF(Entregas!A533&lt;&gt;"",VLOOKUP(B533,General!$B$7:$J$5000,9,0),)</f>
        <v>0</v>
      </c>
      <c r="L533" s="10"/>
      <c r="M533" s="15">
        <f t="shared" si="9"/>
        <v>0</v>
      </c>
      <c r="N533" s="22"/>
      <c r="O533" s="19"/>
      <c r="P533" s="18"/>
    </row>
    <row r="534" spans="1:16" ht="15.75">
      <c r="A534" s="10"/>
      <c r="B534" s="10"/>
      <c r="C534" s="24" t="str">
        <f>B534 &amp; COUNTIF($B$8:B534,B534)</f>
        <v>0</v>
      </c>
      <c r="D534" s="10"/>
      <c r="E534" s="10"/>
      <c r="F534" s="10"/>
      <c r="G534" s="10"/>
      <c r="H534" s="10"/>
      <c r="I534" s="3" t="str">
        <f>IF(A534&lt;&gt;"",VLOOKUP(B534,General!$B$7:$I$5000,8,0),"")</f>
        <v/>
      </c>
      <c r="J534" s="10"/>
      <c r="K534" s="9">
        <f>IF(Entregas!A534&lt;&gt;"",VLOOKUP(B534,General!$B$7:$J$5000,9,0),)</f>
        <v>0</v>
      </c>
      <c r="L534" s="10"/>
      <c r="M534" s="15">
        <f t="shared" si="9"/>
        <v>0</v>
      </c>
      <c r="N534" s="22"/>
      <c r="O534" s="19"/>
      <c r="P534" s="18"/>
    </row>
    <row r="535" spans="1:16" ht="15.75">
      <c r="A535" s="10"/>
      <c r="B535" s="10"/>
      <c r="C535" s="24" t="str">
        <f>B535 &amp; COUNTIF($B$8:B535,B535)</f>
        <v>0</v>
      </c>
      <c r="D535" s="10"/>
      <c r="E535" s="10"/>
      <c r="F535" s="10"/>
      <c r="G535" s="10"/>
      <c r="H535" s="10"/>
      <c r="I535" s="3" t="str">
        <f>IF(A535&lt;&gt;"",VLOOKUP(B535,General!$B$7:$I$5000,8,0),"")</f>
        <v/>
      </c>
      <c r="J535" s="10"/>
      <c r="K535" s="9">
        <f>IF(Entregas!A535&lt;&gt;"",VLOOKUP(B535,General!$B$7:$J$5000,9,0),)</f>
        <v>0</v>
      </c>
      <c r="L535" s="10"/>
      <c r="M535" s="15">
        <f t="shared" si="9"/>
        <v>0</v>
      </c>
      <c r="N535" s="22"/>
      <c r="O535" s="19"/>
      <c r="P535" s="18"/>
    </row>
    <row r="536" spans="1:16" ht="15.75">
      <c r="A536" s="10"/>
      <c r="B536" s="10"/>
      <c r="C536" s="24" t="str">
        <f>B536 &amp; COUNTIF($B$8:B536,B536)</f>
        <v>0</v>
      </c>
      <c r="D536" s="10"/>
      <c r="E536" s="10"/>
      <c r="F536" s="10"/>
      <c r="G536" s="10"/>
      <c r="H536" s="10"/>
      <c r="I536" s="3" t="str">
        <f>IF(A536&lt;&gt;"",VLOOKUP(B536,General!$B$7:$I$5000,8,0),"")</f>
        <v/>
      </c>
      <c r="J536" s="10"/>
      <c r="K536" s="9">
        <f>IF(Entregas!A536&lt;&gt;"",VLOOKUP(B536,General!$B$7:$J$5000,9,0),)</f>
        <v>0</v>
      </c>
      <c r="L536" s="10"/>
      <c r="M536" s="15">
        <f t="shared" si="9"/>
        <v>0</v>
      </c>
      <c r="N536" s="22"/>
      <c r="O536" s="19"/>
      <c r="P536" s="18"/>
    </row>
    <row r="537" spans="1:16" ht="15.75">
      <c r="A537" s="10"/>
      <c r="B537" s="10"/>
      <c r="C537" s="24" t="str">
        <f>B537 &amp; COUNTIF($B$8:B537,B537)</f>
        <v>0</v>
      </c>
      <c r="D537" s="10"/>
      <c r="E537" s="10"/>
      <c r="F537" s="10"/>
      <c r="G537" s="10"/>
      <c r="H537" s="10"/>
      <c r="I537" s="3" t="str">
        <f>IF(A537&lt;&gt;"",VLOOKUP(B537,General!$B$7:$I$5000,8,0),"")</f>
        <v/>
      </c>
      <c r="J537" s="10"/>
      <c r="K537" s="9">
        <f>IF(Entregas!A537&lt;&gt;"",VLOOKUP(B537,General!$B$7:$J$5000,9,0),)</f>
        <v>0</v>
      </c>
      <c r="L537" s="10"/>
      <c r="M537" s="15">
        <f t="shared" si="9"/>
        <v>0</v>
      </c>
      <c r="N537" s="22"/>
      <c r="O537" s="19"/>
      <c r="P537" s="18"/>
    </row>
    <row r="538" spans="1:16" ht="15.75">
      <c r="A538" s="10"/>
      <c r="B538" s="10"/>
      <c r="C538" s="24" t="str">
        <f>B538 &amp; COUNTIF($B$8:B538,B538)</f>
        <v>0</v>
      </c>
      <c r="D538" s="10"/>
      <c r="E538" s="10"/>
      <c r="F538" s="10"/>
      <c r="G538" s="10"/>
      <c r="H538" s="10"/>
      <c r="I538" s="3" t="str">
        <f>IF(A538&lt;&gt;"",VLOOKUP(B538,General!$B$7:$I$5000,8,0),"")</f>
        <v/>
      </c>
      <c r="J538" s="10"/>
      <c r="K538" s="9">
        <f>IF(Entregas!A538&lt;&gt;"",VLOOKUP(B538,General!$B$7:$J$5000,9,0),)</f>
        <v>0</v>
      </c>
      <c r="L538" s="10"/>
      <c r="M538" s="15">
        <f t="shared" si="9"/>
        <v>0</v>
      </c>
      <c r="N538" s="22"/>
      <c r="O538" s="19"/>
      <c r="P538" s="18"/>
    </row>
    <row r="539" spans="1:16" ht="15.75">
      <c r="A539" s="10"/>
      <c r="B539" s="10"/>
      <c r="C539" s="24" t="str">
        <f>B539 &amp; COUNTIF($B$8:B539,B539)</f>
        <v>0</v>
      </c>
      <c r="D539" s="10"/>
      <c r="E539" s="10"/>
      <c r="F539" s="10"/>
      <c r="G539" s="10"/>
      <c r="H539" s="10"/>
      <c r="I539" s="3" t="str">
        <f>IF(A539&lt;&gt;"",VLOOKUP(B539,General!$B$7:$I$5000,8,0),"")</f>
        <v/>
      </c>
      <c r="J539" s="10"/>
      <c r="K539" s="9">
        <f>IF(Entregas!A539&lt;&gt;"",VLOOKUP(B539,General!$B$7:$J$5000,9,0),)</f>
        <v>0</v>
      </c>
      <c r="L539" s="10"/>
      <c r="M539" s="15">
        <f t="shared" si="9"/>
        <v>0</v>
      </c>
      <c r="N539" s="22"/>
      <c r="O539" s="19"/>
      <c r="P539" s="18"/>
    </row>
    <row r="540" spans="1:16" ht="15.75">
      <c r="A540" s="10"/>
      <c r="B540" s="10"/>
      <c r="C540" s="24" t="str">
        <f>B540 &amp; COUNTIF($B$8:B540,B540)</f>
        <v>0</v>
      </c>
      <c r="D540" s="10"/>
      <c r="E540" s="10"/>
      <c r="F540" s="10"/>
      <c r="G540" s="10"/>
      <c r="H540" s="10"/>
      <c r="I540" s="3" t="str">
        <f>IF(A540&lt;&gt;"",VLOOKUP(B540,General!$B$7:$I$5000,8,0),"")</f>
        <v/>
      </c>
      <c r="J540" s="10"/>
      <c r="K540" s="9">
        <f>IF(Entregas!A540&lt;&gt;"",VLOOKUP(B540,General!$B$7:$J$5000,9,0),)</f>
        <v>0</v>
      </c>
      <c r="L540" s="10"/>
      <c r="M540" s="15">
        <f t="shared" si="9"/>
        <v>0</v>
      </c>
      <c r="N540" s="22"/>
      <c r="O540" s="19"/>
      <c r="P540" s="18"/>
    </row>
    <row r="541" spans="1:16" ht="15.75">
      <c r="A541" s="10"/>
      <c r="B541" s="10"/>
      <c r="C541" s="24" t="str">
        <f>B541 &amp; COUNTIF($B$8:B541,B541)</f>
        <v>0</v>
      </c>
      <c r="D541" s="10"/>
      <c r="E541" s="10"/>
      <c r="F541" s="10"/>
      <c r="G541" s="10"/>
      <c r="H541" s="10"/>
      <c r="I541" s="3" t="str">
        <f>IF(A541&lt;&gt;"",VLOOKUP(B541,General!$B$7:$I$5000,8,0),"")</f>
        <v/>
      </c>
      <c r="J541" s="10"/>
      <c r="K541" s="9">
        <f>IF(Entregas!A541&lt;&gt;"",VLOOKUP(B541,General!$B$7:$J$5000,9,0),)</f>
        <v>0</v>
      </c>
      <c r="L541" s="10"/>
      <c r="M541" s="15">
        <f t="shared" si="9"/>
        <v>0</v>
      </c>
      <c r="N541" s="22"/>
      <c r="O541" s="19"/>
      <c r="P541" s="18"/>
    </row>
    <row r="542" spans="1:16" ht="15.75">
      <c r="A542" s="10"/>
      <c r="B542" s="10"/>
      <c r="C542" s="24" t="str">
        <f>B542 &amp; COUNTIF($B$8:B542,B542)</f>
        <v>0</v>
      </c>
      <c r="D542" s="10"/>
      <c r="E542" s="10"/>
      <c r="F542" s="10"/>
      <c r="G542" s="10"/>
      <c r="H542" s="10"/>
      <c r="I542" s="3" t="str">
        <f>IF(A542&lt;&gt;"",VLOOKUP(B542,General!$B$7:$I$5000,8,0),"")</f>
        <v/>
      </c>
      <c r="J542" s="10"/>
      <c r="K542" s="9">
        <f>IF(Entregas!A542&lt;&gt;"",VLOOKUP(B542,General!$B$7:$J$5000,9,0),)</f>
        <v>0</v>
      </c>
      <c r="L542" s="10"/>
      <c r="M542" s="15">
        <f t="shared" si="9"/>
        <v>0</v>
      </c>
      <c r="N542" s="22"/>
      <c r="O542" s="19"/>
      <c r="P542" s="18"/>
    </row>
    <row r="543" spans="1:16" ht="15.75">
      <c r="A543" s="10"/>
      <c r="B543" s="10"/>
      <c r="C543" s="24" t="str">
        <f>B543 &amp; COUNTIF($B$8:B543,B543)</f>
        <v>0</v>
      </c>
      <c r="D543" s="10"/>
      <c r="E543" s="10"/>
      <c r="F543" s="10"/>
      <c r="G543" s="10"/>
      <c r="H543" s="10"/>
      <c r="I543" s="3" t="str">
        <f>IF(A543&lt;&gt;"",VLOOKUP(B543,General!$B$7:$I$5000,8,0),"")</f>
        <v/>
      </c>
      <c r="J543" s="10"/>
      <c r="K543" s="9">
        <f>IF(Entregas!A543&lt;&gt;"",VLOOKUP(B543,General!$B$7:$J$5000,9,0),)</f>
        <v>0</v>
      </c>
      <c r="L543" s="10"/>
      <c r="M543" s="15">
        <f t="shared" si="9"/>
        <v>0</v>
      </c>
      <c r="N543" s="22"/>
      <c r="O543" s="19"/>
      <c r="P543" s="18"/>
    </row>
    <row r="544" spans="1:16" ht="15.75">
      <c r="A544" s="10"/>
      <c r="B544" s="10"/>
      <c r="C544" s="24" t="str">
        <f>B544 &amp; COUNTIF($B$8:B544,B544)</f>
        <v>0</v>
      </c>
      <c r="D544" s="10"/>
      <c r="E544" s="10"/>
      <c r="F544" s="10"/>
      <c r="G544" s="10"/>
      <c r="H544" s="10"/>
      <c r="I544" s="3" t="str">
        <f>IF(A544&lt;&gt;"",VLOOKUP(B544,General!$B$7:$I$5000,8,0),"")</f>
        <v/>
      </c>
      <c r="J544" s="10"/>
      <c r="K544" s="9">
        <f>IF(Entregas!A544&lt;&gt;"",VLOOKUP(B544,General!$B$7:$J$5000,9,0),)</f>
        <v>0</v>
      </c>
      <c r="L544" s="10"/>
      <c r="M544" s="15">
        <f t="shared" si="9"/>
        <v>0</v>
      </c>
      <c r="N544" s="22"/>
      <c r="O544" s="19"/>
      <c r="P544" s="18"/>
    </row>
    <row r="545" spans="1:16" ht="15.75">
      <c r="A545" s="10"/>
      <c r="B545" s="10"/>
      <c r="C545" s="24" t="str">
        <f>B545 &amp; COUNTIF($B$8:B545,B545)</f>
        <v>0</v>
      </c>
      <c r="D545" s="10"/>
      <c r="E545" s="10"/>
      <c r="F545" s="10"/>
      <c r="G545" s="10"/>
      <c r="H545" s="10"/>
      <c r="I545" s="3" t="str">
        <f>IF(A545&lt;&gt;"",VLOOKUP(B545,General!$B$7:$I$5000,8,0),"")</f>
        <v/>
      </c>
      <c r="J545" s="10"/>
      <c r="K545" s="9">
        <f>IF(Entregas!A545&lt;&gt;"",VLOOKUP(B545,General!$B$7:$J$5000,9,0),)</f>
        <v>0</v>
      </c>
      <c r="L545" s="10"/>
      <c r="M545" s="15">
        <f t="shared" si="9"/>
        <v>0</v>
      </c>
      <c r="N545" s="22"/>
      <c r="O545" s="19"/>
      <c r="P545" s="18"/>
    </row>
    <row r="546" spans="1:16" ht="15.75">
      <c r="A546" s="10"/>
      <c r="B546" s="10"/>
      <c r="C546" s="24" t="str">
        <f>B546 &amp; COUNTIF($B$8:B546,B546)</f>
        <v>0</v>
      </c>
      <c r="D546" s="10"/>
      <c r="E546" s="10"/>
      <c r="F546" s="10"/>
      <c r="G546" s="10"/>
      <c r="H546" s="10"/>
      <c r="I546" s="3" t="str">
        <f>IF(A546&lt;&gt;"",VLOOKUP(B546,General!$B$7:$I$5000,8,0),"")</f>
        <v/>
      </c>
      <c r="J546" s="10"/>
      <c r="K546" s="9">
        <f>IF(Entregas!A546&lt;&gt;"",VLOOKUP(B546,General!$B$7:$J$5000,9,0),)</f>
        <v>0</v>
      </c>
      <c r="L546" s="10"/>
      <c r="M546" s="15">
        <f t="shared" si="9"/>
        <v>0</v>
      </c>
      <c r="N546" s="22"/>
      <c r="O546" s="19"/>
      <c r="P546" s="18"/>
    </row>
    <row r="547" spans="1:16" ht="15.75">
      <c r="A547" s="10"/>
      <c r="B547" s="10"/>
      <c r="C547" s="24" t="str">
        <f>B547 &amp; COUNTIF($B$8:B547,B547)</f>
        <v>0</v>
      </c>
      <c r="D547" s="10"/>
      <c r="E547" s="10"/>
      <c r="F547" s="10"/>
      <c r="G547" s="10"/>
      <c r="H547" s="10"/>
      <c r="I547" s="3" t="str">
        <f>IF(A547&lt;&gt;"",VLOOKUP(B547,General!$B$7:$I$5000,8,0),"")</f>
        <v/>
      </c>
      <c r="J547" s="10"/>
      <c r="K547" s="9">
        <f>IF(Entregas!A547&lt;&gt;"",VLOOKUP(B547,General!$B$7:$J$5000,9,0),)</f>
        <v>0</v>
      </c>
      <c r="L547" s="10"/>
      <c r="M547" s="15">
        <f t="shared" si="9"/>
        <v>0</v>
      </c>
      <c r="N547" s="22"/>
      <c r="O547" s="19"/>
      <c r="P547" s="18"/>
    </row>
    <row r="548" spans="1:16" ht="15.75">
      <c r="A548" s="10"/>
      <c r="B548" s="10"/>
      <c r="C548" s="24" t="str">
        <f>B548 &amp; COUNTIF($B$8:B548,B548)</f>
        <v>0</v>
      </c>
      <c r="D548" s="10"/>
      <c r="E548" s="10"/>
      <c r="F548" s="10"/>
      <c r="G548" s="10"/>
      <c r="H548" s="10"/>
      <c r="I548" s="3" t="str">
        <f>IF(A548&lt;&gt;"",VLOOKUP(B548,General!$B$7:$I$5000,8,0),"")</f>
        <v/>
      </c>
      <c r="J548" s="10"/>
      <c r="K548" s="9">
        <f>IF(Entregas!A548&lt;&gt;"",VLOOKUP(B548,General!$B$7:$J$5000,9,0),)</f>
        <v>0</v>
      </c>
      <c r="L548" s="10"/>
      <c r="M548" s="15">
        <f t="shared" si="9"/>
        <v>0</v>
      </c>
      <c r="N548" s="22"/>
      <c r="O548" s="19"/>
      <c r="P548" s="18"/>
    </row>
    <row r="549" spans="1:16" ht="15.75">
      <c r="A549" s="10"/>
      <c r="B549" s="10"/>
      <c r="C549" s="24" t="str">
        <f>B549 &amp; COUNTIF($B$8:B549,B549)</f>
        <v>0</v>
      </c>
      <c r="D549" s="10"/>
      <c r="E549" s="10"/>
      <c r="F549" s="10"/>
      <c r="G549" s="10"/>
      <c r="H549" s="10"/>
      <c r="I549" s="3" t="str">
        <f>IF(A549&lt;&gt;"",VLOOKUP(B549,General!$B$7:$I$5000,8,0),"")</f>
        <v/>
      </c>
      <c r="J549" s="10"/>
      <c r="K549" s="9">
        <f>IF(Entregas!A549&lt;&gt;"",VLOOKUP(B549,General!$B$7:$J$5000,9,0),)</f>
        <v>0</v>
      </c>
      <c r="L549" s="10"/>
      <c r="M549" s="15">
        <f t="shared" si="9"/>
        <v>0</v>
      </c>
      <c r="N549" s="22"/>
      <c r="O549" s="19"/>
      <c r="P549" s="18"/>
    </row>
    <row r="550" spans="1:16" ht="15.75">
      <c r="A550" s="10"/>
      <c r="B550" s="10"/>
      <c r="C550" s="24" t="str">
        <f>B550 &amp; COUNTIF($B$8:B550,B550)</f>
        <v>0</v>
      </c>
      <c r="D550" s="10"/>
      <c r="E550" s="10"/>
      <c r="F550" s="10"/>
      <c r="G550" s="10"/>
      <c r="H550" s="10"/>
      <c r="I550" s="3" t="str">
        <f>IF(A550&lt;&gt;"",VLOOKUP(B550,General!$B$7:$I$5000,8,0),"")</f>
        <v/>
      </c>
      <c r="J550" s="10"/>
      <c r="K550" s="9">
        <f>IF(Entregas!A550&lt;&gt;"",VLOOKUP(B550,General!$B$7:$J$5000,9,0),)</f>
        <v>0</v>
      </c>
      <c r="L550" s="10"/>
      <c r="M550" s="15">
        <f t="shared" si="9"/>
        <v>0</v>
      </c>
      <c r="N550" s="22"/>
      <c r="O550" s="19"/>
      <c r="P550" s="18"/>
    </row>
    <row r="551" spans="1:16" ht="15.75">
      <c r="A551" s="10"/>
      <c r="B551" s="10"/>
      <c r="C551" s="24" t="str">
        <f>B551 &amp; COUNTIF($B$8:B551,B551)</f>
        <v>0</v>
      </c>
      <c r="D551" s="10"/>
      <c r="E551" s="10"/>
      <c r="F551" s="10"/>
      <c r="G551" s="10"/>
      <c r="H551" s="10"/>
      <c r="I551" s="3" t="str">
        <f>IF(A551&lt;&gt;"",VLOOKUP(B551,General!$B$7:$I$5000,8,0),"")</f>
        <v/>
      </c>
      <c r="J551" s="10"/>
      <c r="K551" s="9">
        <f>IF(Entregas!A551&lt;&gt;"",VLOOKUP(B551,General!$B$7:$J$5000,9,0),)</f>
        <v>0</v>
      </c>
      <c r="L551" s="10"/>
      <c r="M551" s="15">
        <f t="shared" si="9"/>
        <v>0</v>
      </c>
      <c r="N551" s="22"/>
      <c r="O551" s="19"/>
      <c r="P551" s="18"/>
    </row>
    <row r="552" spans="1:16" ht="15.75">
      <c r="A552" s="10"/>
      <c r="B552" s="10"/>
      <c r="C552" s="24" t="str">
        <f>B552 &amp; COUNTIF($B$8:B552,B552)</f>
        <v>0</v>
      </c>
      <c r="D552" s="10"/>
      <c r="E552" s="10"/>
      <c r="F552" s="10"/>
      <c r="G552" s="10"/>
      <c r="H552" s="10"/>
      <c r="I552" s="3" t="str">
        <f>IF(A552&lt;&gt;"",VLOOKUP(B552,General!$B$7:$I$5000,8,0),"")</f>
        <v/>
      </c>
      <c r="J552" s="10"/>
      <c r="K552" s="9">
        <f>IF(Entregas!A552&lt;&gt;"",VLOOKUP(B552,General!$B$7:$J$5000,9,0),)</f>
        <v>0</v>
      </c>
      <c r="L552" s="10"/>
      <c r="M552" s="15">
        <f t="shared" si="9"/>
        <v>0</v>
      </c>
      <c r="N552" s="22"/>
      <c r="O552" s="19"/>
      <c r="P552" s="18"/>
    </row>
    <row r="553" spans="1:16" ht="15.75">
      <c r="A553" s="10"/>
      <c r="B553" s="10"/>
      <c r="C553" s="24" t="str">
        <f>B553 &amp; COUNTIF($B$8:B553,B553)</f>
        <v>0</v>
      </c>
      <c r="D553" s="10"/>
      <c r="E553" s="10"/>
      <c r="F553" s="10"/>
      <c r="G553" s="10"/>
      <c r="H553" s="10"/>
      <c r="I553" s="3" t="str">
        <f>IF(A553&lt;&gt;"",VLOOKUP(B553,General!$B$7:$I$5000,8,0),"")</f>
        <v/>
      </c>
      <c r="J553" s="10"/>
      <c r="K553" s="9">
        <f>IF(Entregas!A553&lt;&gt;"",VLOOKUP(B553,General!$B$7:$J$5000,9,0),)</f>
        <v>0</v>
      </c>
      <c r="L553" s="10"/>
      <c r="M553" s="15">
        <f t="shared" si="9"/>
        <v>0</v>
      </c>
      <c r="N553" s="22"/>
      <c r="O553" s="19"/>
      <c r="P553" s="18"/>
    </row>
    <row r="554" spans="1:16" ht="15.75">
      <c r="A554" s="10"/>
      <c r="B554" s="10"/>
      <c r="C554" s="24" t="str">
        <f>B554 &amp; COUNTIF($B$8:B554,B554)</f>
        <v>0</v>
      </c>
      <c r="D554" s="10"/>
      <c r="E554" s="10"/>
      <c r="F554" s="10"/>
      <c r="G554" s="10"/>
      <c r="H554" s="10"/>
      <c r="I554" s="3" t="str">
        <f>IF(A554&lt;&gt;"",VLOOKUP(B554,General!$B$7:$I$5000,8,0),"")</f>
        <v/>
      </c>
      <c r="J554" s="10"/>
      <c r="K554" s="9">
        <f>IF(Entregas!A554&lt;&gt;"",VLOOKUP(B554,General!$B$7:$J$5000,9,0),)</f>
        <v>0</v>
      </c>
      <c r="L554" s="10"/>
      <c r="M554" s="15">
        <f t="shared" si="9"/>
        <v>0</v>
      </c>
      <c r="N554" s="22"/>
      <c r="O554" s="19"/>
      <c r="P554" s="18"/>
    </row>
    <row r="555" spans="1:16" ht="15.75">
      <c r="A555" s="10"/>
      <c r="B555" s="10"/>
      <c r="C555" s="24" t="str">
        <f>B555 &amp; COUNTIF($B$8:B555,B555)</f>
        <v>0</v>
      </c>
      <c r="D555" s="10"/>
      <c r="E555" s="10"/>
      <c r="F555" s="10"/>
      <c r="G555" s="10"/>
      <c r="H555" s="10"/>
      <c r="I555" s="3" t="str">
        <f>IF(A555&lt;&gt;"",VLOOKUP(B555,General!$B$7:$I$5000,8,0),"")</f>
        <v/>
      </c>
      <c r="J555" s="10"/>
      <c r="K555" s="9">
        <f>IF(Entregas!A555&lt;&gt;"",VLOOKUP(B555,General!$B$7:$J$5000,9,0),)</f>
        <v>0</v>
      </c>
      <c r="L555" s="10"/>
      <c r="M555" s="15">
        <f t="shared" si="9"/>
        <v>0</v>
      </c>
      <c r="N555" s="22"/>
      <c r="O555" s="19"/>
      <c r="P555" s="18"/>
    </row>
    <row r="556" spans="1:16" ht="15.75">
      <c r="A556" s="10"/>
      <c r="B556" s="10"/>
      <c r="C556" s="24" t="str">
        <f>B556 &amp; COUNTIF($B$8:B556,B556)</f>
        <v>0</v>
      </c>
      <c r="D556" s="10"/>
      <c r="E556" s="10"/>
      <c r="F556" s="10"/>
      <c r="G556" s="10"/>
      <c r="H556" s="10"/>
      <c r="I556" s="3" t="str">
        <f>IF(A556&lt;&gt;"",VLOOKUP(B556,General!$B$7:$I$5000,8,0),"")</f>
        <v/>
      </c>
      <c r="J556" s="10"/>
      <c r="K556" s="9">
        <f>IF(Entregas!A556&lt;&gt;"",VLOOKUP(B556,General!$B$7:$J$5000,9,0),)</f>
        <v>0</v>
      </c>
      <c r="L556" s="10"/>
      <c r="M556" s="15">
        <f t="shared" si="9"/>
        <v>0</v>
      </c>
      <c r="N556" s="22"/>
      <c r="O556" s="19"/>
      <c r="P556" s="18"/>
    </row>
    <row r="557" spans="1:16" ht="15.75">
      <c r="A557" s="10"/>
      <c r="B557" s="10"/>
      <c r="C557" s="24" t="str">
        <f>B557 &amp; COUNTIF($B$8:B557,B557)</f>
        <v>0</v>
      </c>
      <c r="D557" s="10"/>
      <c r="E557" s="10"/>
      <c r="F557" s="10"/>
      <c r="G557" s="10"/>
      <c r="H557" s="10"/>
      <c r="I557" s="3" t="str">
        <f>IF(A557&lt;&gt;"",VLOOKUP(B557,General!$B$7:$I$5000,8,0),"")</f>
        <v/>
      </c>
      <c r="J557" s="10"/>
      <c r="K557" s="9">
        <f>IF(Entregas!A557&lt;&gt;"",VLOOKUP(B557,General!$B$7:$J$5000,9,0),)</f>
        <v>0</v>
      </c>
      <c r="L557" s="10"/>
      <c r="M557" s="15">
        <f t="shared" si="9"/>
        <v>0</v>
      </c>
      <c r="N557" s="22"/>
      <c r="O557" s="19"/>
      <c r="P557" s="18"/>
    </row>
    <row r="558" spans="1:16" ht="15.75">
      <c r="A558" s="10"/>
      <c r="B558" s="10"/>
      <c r="C558" s="24" t="str">
        <f>B558 &amp; COUNTIF($B$8:B558,B558)</f>
        <v>0</v>
      </c>
      <c r="D558" s="10"/>
      <c r="E558" s="10"/>
      <c r="F558" s="10"/>
      <c r="G558" s="10"/>
      <c r="H558" s="10"/>
      <c r="I558" s="3" t="str">
        <f>IF(A558&lt;&gt;"",VLOOKUP(B558,General!$B$7:$I$5000,8,0),"")</f>
        <v/>
      </c>
      <c r="J558" s="10"/>
      <c r="K558" s="9">
        <f>IF(Entregas!A558&lt;&gt;"",VLOOKUP(B558,General!$B$7:$J$5000,9,0),)</f>
        <v>0</v>
      </c>
      <c r="L558" s="10"/>
      <c r="M558" s="15">
        <f t="shared" si="9"/>
        <v>0</v>
      </c>
      <c r="N558" s="22"/>
      <c r="O558" s="19"/>
      <c r="P558" s="18"/>
    </row>
    <row r="559" spans="1:16" ht="15.75">
      <c r="A559" s="10"/>
      <c r="B559" s="10"/>
      <c r="C559" s="24" t="str">
        <f>B559 &amp; COUNTIF($B$8:B559,B559)</f>
        <v>0</v>
      </c>
      <c r="D559" s="10"/>
      <c r="E559" s="10"/>
      <c r="F559" s="10"/>
      <c r="G559" s="10"/>
      <c r="H559" s="10"/>
      <c r="I559" s="3" t="str">
        <f>IF(A559&lt;&gt;"",VLOOKUP(B559,General!$B$7:$I$5000,8,0),"")</f>
        <v/>
      </c>
      <c r="J559" s="10"/>
      <c r="K559" s="9">
        <f>IF(Entregas!A559&lt;&gt;"",VLOOKUP(B559,General!$B$7:$J$5000,9,0),)</f>
        <v>0</v>
      </c>
      <c r="L559" s="10"/>
      <c r="M559" s="15">
        <f t="shared" si="9"/>
        <v>0</v>
      </c>
      <c r="N559" s="22"/>
      <c r="O559" s="19"/>
      <c r="P559" s="18"/>
    </row>
    <row r="560" spans="1:16" ht="15.75">
      <c r="A560" s="10"/>
      <c r="B560" s="10"/>
      <c r="C560" s="24" t="str">
        <f>B560 &amp; COUNTIF($B$8:B560,B560)</f>
        <v>0</v>
      </c>
      <c r="D560" s="10"/>
      <c r="E560" s="10"/>
      <c r="F560" s="10"/>
      <c r="G560" s="10"/>
      <c r="H560" s="10"/>
      <c r="I560" s="3" t="str">
        <f>IF(A560&lt;&gt;"",VLOOKUP(B560,General!$B$7:$I$5000,8,0),"")</f>
        <v/>
      </c>
      <c r="J560" s="10"/>
      <c r="K560" s="9">
        <f>IF(Entregas!A560&lt;&gt;"",VLOOKUP(B560,General!$B$7:$J$5000,9,0),)</f>
        <v>0</v>
      </c>
      <c r="L560" s="10"/>
      <c r="M560" s="15">
        <f t="shared" si="9"/>
        <v>0</v>
      </c>
      <c r="N560" s="22"/>
      <c r="O560" s="19"/>
      <c r="P560" s="18"/>
    </row>
    <row r="561" spans="1:16" ht="15.75">
      <c r="A561" s="10"/>
      <c r="B561" s="10"/>
      <c r="C561" s="24" t="str">
        <f>B561 &amp; COUNTIF($B$8:B561,B561)</f>
        <v>0</v>
      </c>
      <c r="D561" s="10"/>
      <c r="E561" s="10"/>
      <c r="F561" s="10"/>
      <c r="G561" s="10"/>
      <c r="H561" s="10"/>
      <c r="I561" s="3" t="str">
        <f>IF(A561&lt;&gt;"",VLOOKUP(B561,General!$B$7:$I$5000,8,0),"")</f>
        <v/>
      </c>
      <c r="J561" s="10"/>
      <c r="K561" s="9">
        <f>IF(Entregas!A561&lt;&gt;"",VLOOKUP(B561,General!$B$7:$J$5000,9,0),)</f>
        <v>0</v>
      </c>
      <c r="L561" s="10"/>
      <c r="M561" s="15">
        <f t="shared" si="9"/>
        <v>0</v>
      </c>
      <c r="N561" s="22"/>
      <c r="O561" s="19"/>
      <c r="P561" s="18"/>
    </row>
    <row r="562" spans="1:16" ht="15.75">
      <c r="A562" s="10"/>
      <c r="B562" s="10"/>
      <c r="C562" s="24" t="str">
        <f>B562 &amp; COUNTIF($B$8:B562,B562)</f>
        <v>0</v>
      </c>
      <c r="D562" s="10"/>
      <c r="E562" s="10"/>
      <c r="F562" s="10"/>
      <c r="G562" s="10"/>
      <c r="H562" s="10"/>
      <c r="I562" s="3" t="str">
        <f>IF(A562&lt;&gt;"",VLOOKUP(B562,General!$B$7:$I$5000,8,0),"")</f>
        <v/>
      </c>
      <c r="J562" s="10"/>
      <c r="K562" s="9">
        <f>IF(Entregas!A562&lt;&gt;"",VLOOKUP(B562,General!$B$7:$J$5000,9,0),)</f>
        <v>0</v>
      </c>
      <c r="L562" s="10"/>
      <c r="M562" s="15">
        <f t="shared" si="9"/>
        <v>0</v>
      </c>
      <c r="N562" s="22"/>
      <c r="O562" s="19"/>
      <c r="P562" s="18"/>
    </row>
    <row r="563" spans="1:16" ht="15.75">
      <c r="A563" s="10"/>
      <c r="B563" s="10"/>
      <c r="C563" s="24" t="str">
        <f>B563 &amp; COUNTIF($B$8:B563,B563)</f>
        <v>0</v>
      </c>
      <c r="D563" s="10"/>
      <c r="E563" s="10"/>
      <c r="F563" s="10"/>
      <c r="G563" s="10"/>
      <c r="H563" s="10"/>
      <c r="I563" s="3" t="str">
        <f>IF(A563&lt;&gt;"",VLOOKUP(B563,General!$B$7:$I$5000,8,0),"")</f>
        <v/>
      </c>
      <c r="J563" s="10"/>
      <c r="K563" s="9">
        <f>IF(Entregas!A563&lt;&gt;"",VLOOKUP(B563,General!$B$7:$J$5000,9,0),)</f>
        <v>0</v>
      </c>
      <c r="L563" s="10"/>
      <c r="M563" s="15">
        <f t="shared" si="9"/>
        <v>0</v>
      </c>
      <c r="N563" s="22"/>
      <c r="O563" s="19"/>
      <c r="P563" s="18"/>
    </row>
    <row r="564" spans="1:16" ht="15.75">
      <c r="A564" s="10"/>
      <c r="B564" s="10"/>
      <c r="C564" s="24" t="str">
        <f>B564 &amp; COUNTIF($B$8:B564,B564)</f>
        <v>0</v>
      </c>
      <c r="D564" s="10"/>
      <c r="E564" s="10"/>
      <c r="F564" s="10"/>
      <c r="G564" s="10"/>
      <c r="H564" s="10"/>
      <c r="I564" s="3" t="str">
        <f>IF(A564&lt;&gt;"",VLOOKUP(B564,General!$B$7:$I$5000,8,0),"")</f>
        <v/>
      </c>
      <c r="J564" s="10"/>
      <c r="K564" s="9">
        <f>IF(Entregas!A564&lt;&gt;"",VLOOKUP(B564,General!$B$7:$J$5000,9,0),)</f>
        <v>0</v>
      </c>
      <c r="L564" s="10"/>
      <c r="M564" s="15">
        <f t="shared" si="9"/>
        <v>0</v>
      </c>
      <c r="N564" s="22"/>
      <c r="O564" s="19"/>
      <c r="P564" s="18"/>
    </row>
    <row r="565" spans="1:16" ht="15.75">
      <c r="A565" s="10"/>
      <c r="B565" s="10"/>
      <c r="C565" s="24" t="str">
        <f>B565 &amp; COUNTIF($B$8:B565,B565)</f>
        <v>0</v>
      </c>
      <c r="D565" s="10"/>
      <c r="E565" s="10"/>
      <c r="F565" s="10"/>
      <c r="G565" s="10"/>
      <c r="H565" s="10"/>
      <c r="I565" s="3" t="str">
        <f>IF(A565&lt;&gt;"",VLOOKUP(B565,General!$B$7:$I$5000,8,0),"")</f>
        <v/>
      </c>
      <c r="J565" s="10"/>
      <c r="K565" s="9">
        <f>IF(Entregas!A565&lt;&gt;"",VLOOKUP(B565,General!$B$7:$J$5000,9,0),)</f>
        <v>0</v>
      </c>
      <c r="L565" s="10"/>
      <c r="M565" s="15">
        <f t="shared" si="9"/>
        <v>0</v>
      </c>
      <c r="N565" s="22"/>
      <c r="O565" s="19"/>
      <c r="P565" s="18"/>
    </row>
    <row r="566" spans="1:16" ht="15.75">
      <c r="A566" s="10"/>
      <c r="B566" s="10"/>
      <c r="C566" s="24" t="str">
        <f>B566 &amp; COUNTIF($B$8:B566,B566)</f>
        <v>0</v>
      </c>
      <c r="D566" s="10"/>
      <c r="E566" s="10"/>
      <c r="F566" s="10"/>
      <c r="G566" s="10"/>
      <c r="H566" s="10"/>
      <c r="I566" s="3" t="str">
        <f>IF(A566&lt;&gt;"",VLOOKUP(B566,General!$B$7:$I$5000,8,0),"")</f>
        <v/>
      </c>
      <c r="J566" s="10"/>
      <c r="K566" s="9">
        <f>IF(Entregas!A566&lt;&gt;"",VLOOKUP(B566,General!$B$7:$J$5000,9,0),)</f>
        <v>0</v>
      </c>
      <c r="L566" s="10"/>
      <c r="M566" s="15">
        <f t="shared" si="9"/>
        <v>0</v>
      </c>
      <c r="N566" s="22"/>
      <c r="O566" s="19"/>
      <c r="P566" s="18"/>
    </row>
    <row r="567" spans="1:16" ht="15.75">
      <c r="A567" s="10"/>
      <c r="B567" s="10"/>
      <c r="C567" s="24" t="str">
        <f>B567 &amp; COUNTIF($B$8:B567,B567)</f>
        <v>0</v>
      </c>
      <c r="D567" s="10"/>
      <c r="E567" s="10"/>
      <c r="F567" s="10"/>
      <c r="G567" s="10"/>
      <c r="H567" s="10"/>
      <c r="I567" s="3" t="str">
        <f>IF(A567&lt;&gt;"",VLOOKUP(B567,General!$B$7:$I$5000,8,0),"")</f>
        <v/>
      </c>
      <c r="J567" s="10"/>
      <c r="K567" s="9">
        <f>IF(Entregas!A567&lt;&gt;"",VLOOKUP(B567,General!$B$7:$J$5000,9,0),)</f>
        <v>0</v>
      </c>
      <c r="L567" s="10"/>
      <c r="M567" s="15">
        <f t="shared" si="9"/>
        <v>0</v>
      </c>
      <c r="N567" s="22"/>
      <c r="O567" s="19"/>
      <c r="P567" s="18"/>
    </row>
    <row r="568" spans="1:16" ht="15.75">
      <c r="A568" s="10"/>
      <c r="B568" s="10"/>
      <c r="C568" s="24" t="str">
        <f>B568 &amp; COUNTIF($B$8:B568,B568)</f>
        <v>0</v>
      </c>
      <c r="D568" s="10"/>
      <c r="E568" s="10"/>
      <c r="F568" s="10"/>
      <c r="G568" s="10"/>
      <c r="H568" s="10"/>
      <c r="I568" s="3" t="str">
        <f>IF(A568&lt;&gt;"",VLOOKUP(B568,General!$B$7:$I$5000,8,0),"")</f>
        <v/>
      </c>
      <c r="J568" s="10"/>
      <c r="K568" s="9">
        <f>IF(Entregas!A568&lt;&gt;"",VLOOKUP(B568,General!$B$7:$J$5000,9,0),)</f>
        <v>0</v>
      </c>
      <c r="L568" s="10"/>
      <c r="M568" s="15">
        <f t="shared" si="9"/>
        <v>0</v>
      </c>
      <c r="N568" s="22"/>
      <c r="O568" s="19"/>
      <c r="P568" s="18"/>
    </row>
    <row r="569" spans="1:16" ht="15.75">
      <c r="A569" s="10"/>
      <c r="B569" s="10"/>
      <c r="C569" s="24" t="str">
        <f>B569 &amp; COUNTIF($B$8:B569,B569)</f>
        <v>0</v>
      </c>
      <c r="D569" s="10"/>
      <c r="E569" s="10"/>
      <c r="F569" s="10"/>
      <c r="G569" s="10"/>
      <c r="H569" s="10"/>
      <c r="I569" s="3" t="str">
        <f>IF(A569&lt;&gt;"",VLOOKUP(B569,General!$B$7:$I$5000,8,0),"")</f>
        <v/>
      </c>
      <c r="J569" s="10"/>
      <c r="K569" s="9">
        <f>IF(Entregas!A569&lt;&gt;"",VLOOKUP(B569,General!$B$7:$J$5000,9,0),)</f>
        <v>0</v>
      </c>
      <c r="L569" s="10"/>
      <c r="M569" s="15">
        <f t="shared" si="9"/>
        <v>0</v>
      </c>
      <c r="N569" s="22"/>
      <c r="O569" s="19"/>
      <c r="P569" s="18"/>
    </row>
    <row r="570" spans="1:16" ht="15.75">
      <c r="A570" s="10"/>
      <c r="B570" s="10"/>
      <c r="C570" s="24" t="str">
        <f>B570 &amp; COUNTIF($B$8:B570,B570)</f>
        <v>0</v>
      </c>
      <c r="D570" s="10"/>
      <c r="E570" s="10"/>
      <c r="F570" s="10"/>
      <c r="G570" s="10"/>
      <c r="H570" s="10"/>
      <c r="I570" s="3" t="str">
        <f>IF(A570&lt;&gt;"",VLOOKUP(B570,General!$B$7:$I$5000,8,0),"")</f>
        <v/>
      </c>
      <c r="J570" s="10"/>
      <c r="K570" s="9">
        <f>IF(Entregas!A570&lt;&gt;"",VLOOKUP(B570,General!$B$7:$J$5000,9,0),)</f>
        <v>0</v>
      </c>
      <c r="L570" s="10"/>
      <c r="M570" s="15">
        <f t="shared" si="9"/>
        <v>0</v>
      </c>
      <c r="N570" s="22"/>
      <c r="O570" s="19"/>
      <c r="P570" s="18"/>
    </row>
    <row r="571" spans="1:16" ht="15.75">
      <c r="A571" s="10"/>
      <c r="B571" s="10"/>
      <c r="C571" s="24" t="str">
        <f>B571 &amp; COUNTIF($B$8:B571,B571)</f>
        <v>0</v>
      </c>
      <c r="D571" s="10"/>
      <c r="E571" s="10"/>
      <c r="F571" s="10"/>
      <c r="G571" s="10"/>
      <c r="H571" s="10"/>
      <c r="I571" s="3" t="str">
        <f>IF(A571&lt;&gt;"",VLOOKUP(B571,General!$B$7:$I$5000,8,0),"")</f>
        <v/>
      </c>
      <c r="J571" s="10"/>
      <c r="K571" s="9">
        <f>IF(Entregas!A571&lt;&gt;"",VLOOKUP(B571,General!$B$7:$J$5000,9,0),)</f>
        <v>0</v>
      </c>
      <c r="L571" s="10"/>
      <c r="M571" s="15">
        <f t="shared" si="9"/>
        <v>0</v>
      </c>
      <c r="N571" s="22"/>
      <c r="O571" s="19"/>
      <c r="P571" s="18"/>
    </row>
    <row r="572" spans="1:16" ht="15.75">
      <c r="A572" s="10"/>
      <c r="B572" s="10"/>
      <c r="C572" s="24" t="str">
        <f>B572 &amp; COUNTIF($B$8:B572,B572)</f>
        <v>0</v>
      </c>
      <c r="D572" s="10"/>
      <c r="E572" s="10"/>
      <c r="F572" s="10"/>
      <c r="G572" s="10"/>
      <c r="H572" s="10"/>
      <c r="I572" s="3" t="str">
        <f>IF(A572&lt;&gt;"",VLOOKUP(B572,General!$B$7:$I$5000,8,0),"")</f>
        <v/>
      </c>
      <c r="J572" s="10"/>
      <c r="K572" s="9">
        <f>IF(Entregas!A572&lt;&gt;"",VLOOKUP(B572,General!$B$7:$J$5000,9,0),)</f>
        <v>0</v>
      </c>
      <c r="L572" s="10"/>
      <c r="M572" s="15">
        <f t="shared" si="9"/>
        <v>0</v>
      </c>
      <c r="N572" s="22"/>
      <c r="O572" s="19"/>
      <c r="P572" s="18"/>
    </row>
    <row r="573" spans="1:16" ht="15.75">
      <c r="A573" s="10"/>
      <c r="B573" s="10"/>
      <c r="C573" s="24" t="str">
        <f>B573 &amp; COUNTIF($B$8:B573,B573)</f>
        <v>0</v>
      </c>
      <c r="D573" s="10"/>
      <c r="E573" s="10"/>
      <c r="F573" s="10"/>
      <c r="G573" s="10"/>
      <c r="H573" s="10"/>
      <c r="I573" s="3" t="str">
        <f>IF(A573&lt;&gt;"",VLOOKUP(B573,General!$B$7:$I$5000,8,0),"")</f>
        <v/>
      </c>
      <c r="J573" s="10"/>
      <c r="K573" s="9">
        <f>IF(Entregas!A573&lt;&gt;"",VLOOKUP(B573,General!$B$7:$J$5000,9,0),)</f>
        <v>0</v>
      </c>
      <c r="L573" s="10"/>
      <c r="M573" s="15">
        <f t="shared" si="9"/>
        <v>0</v>
      </c>
      <c r="N573" s="22"/>
      <c r="O573" s="19"/>
      <c r="P573" s="18"/>
    </row>
    <row r="574" spans="1:16" ht="15.75">
      <c r="A574" s="10"/>
      <c r="B574" s="10"/>
      <c r="C574" s="24" t="str">
        <f>B574 &amp; COUNTIF($B$8:B574,B574)</f>
        <v>0</v>
      </c>
      <c r="D574" s="10"/>
      <c r="E574" s="10"/>
      <c r="F574" s="10"/>
      <c r="G574" s="10"/>
      <c r="H574" s="10"/>
      <c r="I574" s="3" t="str">
        <f>IF(A574&lt;&gt;"",VLOOKUP(B574,General!$B$7:$I$5000,8,0),"")</f>
        <v/>
      </c>
      <c r="J574" s="10"/>
      <c r="K574" s="9">
        <f>IF(Entregas!A574&lt;&gt;"",VLOOKUP(B574,General!$B$7:$J$5000,9,0),)</f>
        <v>0</v>
      </c>
      <c r="L574" s="10"/>
      <c r="M574" s="15">
        <f t="shared" si="9"/>
        <v>0</v>
      </c>
      <c r="N574" s="22"/>
      <c r="O574" s="19"/>
      <c r="P574" s="18"/>
    </row>
    <row r="575" spans="1:16" ht="15.75">
      <c r="A575" s="10"/>
      <c r="B575" s="10"/>
      <c r="C575" s="24" t="str">
        <f>B575 &amp; COUNTIF($B$8:B575,B575)</f>
        <v>0</v>
      </c>
      <c r="D575" s="10"/>
      <c r="E575" s="10"/>
      <c r="F575" s="10"/>
      <c r="G575" s="10"/>
      <c r="H575" s="10"/>
      <c r="I575" s="3" t="str">
        <f>IF(A575&lt;&gt;"",VLOOKUP(B575,General!$B$7:$I$5000,8,0),"")</f>
        <v/>
      </c>
      <c r="J575" s="10"/>
      <c r="K575" s="9">
        <f>IF(Entregas!A575&lt;&gt;"",VLOOKUP(B575,General!$B$7:$J$5000,9,0),)</f>
        <v>0</v>
      </c>
      <c r="L575" s="10"/>
      <c r="M575" s="15">
        <f t="shared" si="9"/>
        <v>0</v>
      </c>
      <c r="N575" s="22"/>
      <c r="O575" s="19"/>
      <c r="P575" s="18"/>
    </row>
    <row r="576" spans="1:16" ht="15.75">
      <c r="A576" s="10"/>
      <c r="B576" s="10"/>
      <c r="C576" s="24" t="str">
        <f>B576 &amp; COUNTIF($B$8:B576,B576)</f>
        <v>0</v>
      </c>
      <c r="D576" s="10"/>
      <c r="E576" s="10"/>
      <c r="F576" s="10"/>
      <c r="G576" s="10"/>
      <c r="H576" s="10"/>
      <c r="I576" s="3" t="str">
        <f>IF(A576&lt;&gt;"",VLOOKUP(B576,General!$B$7:$I$5000,8,0),"")</f>
        <v/>
      </c>
      <c r="J576" s="10"/>
      <c r="K576" s="9">
        <f>IF(Entregas!A576&lt;&gt;"",VLOOKUP(B576,General!$B$7:$J$5000,9,0),)</f>
        <v>0</v>
      </c>
      <c r="L576" s="10"/>
      <c r="M576" s="15">
        <f t="shared" si="9"/>
        <v>0</v>
      </c>
      <c r="N576" s="22"/>
      <c r="O576" s="19"/>
      <c r="P576" s="18"/>
    </row>
    <row r="577" spans="1:16" ht="15.75">
      <c r="A577" s="10"/>
      <c r="B577" s="10"/>
      <c r="C577" s="24" t="str">
        <f>B577 &amp; COUNTIF($B$8:B577,B577)</f>
        <v>0</v>
      </c>
      <c r="D577" s="10"/>
      <c r="E577" s="10"/>
      <c r="F577" s="10"/>
      <c r="G577" s="10"/>
      <c r="H577" s="10"/>
      <c r="I577" s="3" t="str">
        <f>IF(A577&lt;&gt;"",VLOOKUP(B577,General!$B$7:$I$5000,8,0),"")</f>
        <v/>
      </c>
      <c r="J577" s="10"/>
      <c r="K577" s="9">
        <f>IF(Entregas!A577&lt;&gt;"",VLOOKUP(B577,General!$B$7:$J$5000,9,0),)</f>
        <v>0</v>
      </c>
      <c r="L577" s="10"/>
      <c r="M577" s="15">
        <f t="shared" si="9"/>
        <v>0</v>
      </c>
      <c r="N577" s="22"/>
      <c r="O577" s="19"/>
      <c r="P577" s="18"/>
    </row>
    <row r="578" spans="1:16" ht="15.75">
      <c r="A578" s="10"/>
      <c r="B578" s="10"/>
      <c r="C578" s="24" t="str">
        <f>B578 &amp; COUNTIF($B$8:B578,B578)</f>
        <v>0</v>
      </c>
      <c r="D578" s="10"/>
      <c r="E578" s="10"/>
      <c r="F578" s="10"/>
      <c r="G578" s="10"/>
      <c r="H578" s="10"/>
      <c r="I578" s="3" t="str">
        <f>IF(A578&lt;&gt;"",VLOOKUP(B578,General!$B$7:$I$5000,8,0),"")</f>
        <v/>
      </c>
      <c r="J578" s="10"/>
      <c r="K578" s="9">
        <f>IF(Entregas!A578&lt;&gt;"",VLOOKUP(B578,General!$B$7:$J$5000,9,0),)</f>
        <v>0</v>
      </c>
      <c r="L578" s="10"/>
      <c r="M578" s="15">
        <f t="shared" si="9"/>
        <v>0</v>
      </c>
      <c r="N578" s="22"/>
      <c r="O578" s="19"/>
      <c r="P578" s="18"/>
    </row>
    <row r="579" spans="1:16" ht="15.75">
      <c r="A579" s="10"/>
      <c r="B579" s="10"/>
      <c r="C579" s="24" t="str">
        <f>B579 &amp; COUNTIF($B$8:B579,B579)</f>
        <v>0</v>
      </c>
      <c r="D579" s="10"/>
      <c r="E579" s="10"/>
      <c r="F579" s="10"/>
      <c r="G579" s="10"/>
      <c r="H579" s="10"/>
      <c r="I579" s="3" t="str">
        <f>IF(A579&lt;&gt;"",VLOOKUP(B579,General!$B$7:$I$5000,8,0),"")</f>
        <v/>
      </c>
      <c r="J579" s="10"/>
      <c r="K579" s="9">
        <f>IF(Entregas!A579&lt;&gt;"",VLOOKUP(B579,General!$B$7:$J$5000,9,0),)</f>
        <v>0</v>
      </c>
      <c r="L579" s="10"/>
      <c r="M579" s="15">
        <f t="shared" si="9"/>
        <v>0</v>
      </c>
      <c r="N579" s="22"/>
      <c r="O579" s="19"/>
      <c r="P579" s="18"/>
    </row>
    <row r="580" spans="1:16" ht="15.75">
      <c r="A580" s="10"/>
      <c r="B580" s="10"/>
      <c r="C580" s="24" t="str">
        <f>B580 &amp; COUNTIF($B$8:B580,B580)</f>
        <v>0</v>
      </c>
      <c r="D580" s="10"/>
      <c r="E580" s="10"/>
      <c r="F580" s="10"/>
      <c r="G580" s="10"/>
      <c r="H580" s="10"/>
      <c r="I580" s="3" t="str">
        <f>IF(A580&lt;&gt;"",VLOOKUP(B580,General!$B$7:$I$5000,8,0),"")</f>
        <v/>
      </c>
      <c r="J580" s="10"/>
      <c r="K580" s="9">
        <f>IF(Entregas!A580&lt;&gt;"",VLOOKUP(B580,General!$B$7:$J$5000,9,0),)</f>
        <v>0</v>
      </c>
      <c r="L580" s="10"/>
      <c r="M580" s="15">
        <f t="shared" si="9"/>
        <v>0</v>
      </c>
      <c r="N580" s="22"/>
      <c r="O580" s="19"/>
      <c r="P580" s="18"/>
    </row>
    <row r="581" spans="1:16" ht="15.75">
      <c r="A581" s="10"/>
      <c r="B581" s="10"/>
      <c r="C581" s="24" t="str">
        <f>B581 &amp; COUNTIF($B$8:B581,B581)</f>
        <v>0</v>
      </c>
      <c r="D581" s="10"/>
      <c r="E581" s="10"/>
      <c r="F581" s="10"/>
      <c r="G581" s="10"/>
      <c r="H581" s="10"/>
      <c r="I581" s="3" t="str">
        <f>IF(A581&lt;&gt;"",VLOOKUP(B581,General!$B$7:$I$5000,8,0),"")</f>
        <v/>
      </c>
      <c r="J581" s="10"/>
      <c r="K581" s="9">
        <f>IF(Entregas!A581&lt;&gt;"",VLOOKUP(B581,General!$B$7:$J$5000,9,0),)</f>
        <v>0</v>
      </c>
      <c r="L581" s="10"/>
      <c r="M581" s="15">
        <f t="shared" si="9"/>
        <v>0</v>
      </c>
      <c r="N581" s="22"/>
      <c r="O581" s="19"/>
      <c r="P581" s="18"/>
    </row>
    <row r="582" spans="1:16" ht="15.75">
      <c r="A582" s="10"/>
      <c r="B582" s="10"/>
      <c r="C582" s="24" t="str">
        <f>B582 &amp; COUNTIF($B$8:B582,B582)</f>
        <v>0</v>
      </c>
      <c r="D582" s="10"/>
      <c r="E582" s="10"/>
      <c r="F582" s="10"/>
      <c r="G582" s="10"/>
      <c r="H582" s="10"/>
      <c r="I582" s="3" t="str">
        <f>IF(A582&lt;&gt;"",VLOOKUP(B582,General!$B$7:$I$5000,8,0),"")</f>
        <v/>
      </c>
      <c r="J582" s="10"/>
      <c r="K582" s="9">
        <f>IF(Entregas!A582&lt;&gt;"",VLOOKUP(B582,General!$B$7:$J$5000,9,0),)</f>
        <v>0</v>
      </c>
      <c r="L582" s="10"/>
      <c r="M582" s="15">
        <f t="shared" si="9"/>
        <v>0</v>
      </c>
      <c r="N582" s="22"/>
      <c r="O582" s="19"/>
      <c r="P582" s="18"/>
    </row>
    <row r="583" spans="1:16" ht="15.75">
      <c r="A583" s="10"/>
      <c r="B583" s="10"/>
      <c r="C583" s="24" t="str">
        <f>B583 &amp; COUNTIF($B$8:B583,B583)</f>
        <v>0</v>
      </c>
      <c r="D583" s="10"/>
      <c r="E583" s="10"/>
      <c r="F583" s="10"/>
      <c r="G583" s="10"/>
      <c r="H583" s="10"/>
      <c r="I583" s="3" t="str">
        <f>IF(A583&lt;&gt;"",VLOOKUP(B583,General!$B$7:$I$5000,8,0),"")</f>
        <v/>
      </c>
      <c r="J583" s="10"/>
      <c r="K583" s="9">
        <f>IF(Entregas!A583&lt;&gt;"",VLOOKUP(B583,General!$B$7:$J$5000,9,0),)</f>
        <v>0</v>
      </c>
      <c r="L583" s="10"/>
      <c r="M583" s="15">
        <f t="shared" si="9"/>
        <v>0</v>
      </c>
      <c r="N583" s="22"/>
      <c r="O583" s="19"/>
      <c r="P583" s="18"/>
    </row>
    <row r="584" spans="1:16" ht="15.75">
      <c r="A584" s="10"/>
      <c r="B584" s="10"/>
      <c r="C584" s="24" t="str">
        <f>B584 &amp; COUNTIF($B$8:B584,B584)</f>
        <v>0</v>
      </c>
      <c r="D584" s="10"/>
      <c r="E584" s="10"/>
      <c r="F584" s="10"/>
      <c r="G584" s="10"/>
      <c r="H584" s="10"/>
      <c r="I584" s="3" t="str">
        <f>IF(A584&lt;&gt;"",VLOOKUP(B584,General!$B$7:$I$5000,8,0),"")</f>
        <v/>
      </c>
      <c r="J584" s="10"/>
      <c r="K584" s="9">
        <f>IF(Entregas!A584&lt;&gt;"",VLOOKUP(B584,General!$B$7:$J$5000,9,0),)</f>
        <v>0</v>
      </c>
      <c r="L584" s="10"/>
      <c r="M584" s="15">
        <f t="shared" si="9"/>
        <v>0</v>
      </c>
      <c r="N584" s="22"/>
      <c r="O584" s="19"/>
      <c r="P584" s="18"/>
    </row>
    <row r="585" spans="1:16" ht="15.75">
      <c r="A585" s="10"/>
      <c r="B585" s="10"/>
      <c r="C585" s="24" t="str">
        <f>B585 &amp; COUNTIF($B$8:B585,B585)</f>
        <v>0</v>
      </c>
      <c r="D585" s="10"/>
      <c r="E585" s="10"/>
      <c r="F585" s="10"/>
      <c r="G585" s="10"/>
      <c r="H585" s="10"/>
      <c r="I585" s="3" t="str">
        <f>IF(A585&lt;&gt;"",VLOOKUP(B585,General!$B$7:$I$5000,8,0),"")</f>
        <v/>
      </c>
      <c r="J585" s="10"/>
      <c r="K585" s="9">
        <f>IF(Entregas!A585&lt;&gt;"",VLOOKUP(B585,General!$B$7:$J$5000,9,0),)</f>
        <v>0</v>
      </c>
      <c r="L585" s="10"/>
      <c r="M585" s="15">
        <f t="shared" ref="M585:M648" si="10">L585*K585</f>
        <v>0</v>
      </c>
      <c r="N585" s="22"/>
      <c r="O585" s="19"/>
      <c r="P585" s="18"/>
    </row>
    <row r="586" spans="1:16" ht="15.75">
      <c r="A586" s="10"/>
      <c r="B586" s="10"/>
      <c r="C586" s="24" t="str">
        <f>B586 &amp; COUNTIF($B$8:B586,B586)</f>
        <v>0</v>
      </c>
      <c r="D586" s="10"/>
      <c r="E586" s="10"/>
      <c r="F586" s="10"/>
      <c r="G586" s="10"/>
      <c r="H586" s="10"/>
      <c r="I586" s="3" t="str">
        <f>IF(A586&lt;&gt;"",VLOOKUP(B586,General!$B$7:$I$5000,8,0),"")</f>
        <v/>
      </c>
      <c r="J586" s="10"/>
      <c r="K586" s="9">
        <f>IF(Entregas!A586&lt;&gt;"",VLOOKUP(B586,General!$B$7:$J$5000,9,0),)</f>
        <v>0</v>
      </c>
      <c r="L586" s="10"/>
      <c r="M586" s="15">
        <f t="shared" si="10"/>
        <v>0</v>
      </c>
      <c r="N586" s="22"/>
      <c r="O586" s="19"/>
      <c r="P586" s="18"/>
    </row>
    <row r="587" spans="1:16" ht="15.75">
      <c r="A587" s="10"/>
      <c r="B587" s="10"/>
      <c r="C587" s="24" t="str">
        <f>B587 &amp; COUNTIF($B$8:B587,B587)</f>
        <v>0</v>
      </c>
      <c r="D587" s="10"/>
      <c r="E587" s="10"/>
      <c r="F587" s="10"/>
      <c r="G587" s="10"/>
      <c r="H587" s="10"/>
      <c r="I587" s="3" t="str">
        <f>IF(A587&lt;&gt;"",VLOOKUP(B587,General!$B$7:$I$5000,8,0),"")</f>
        <v/>
      </c>
      <c r="J587" s="10"/>
      <c r="K587" s="9">
        <f>IF(Entregas!A587&lt;&gt;"",VLOOKUP(B587,General!$B$7:$J$5000,9,0),)</f>
        <v>0</v>
      </c>
      <c r="L587" s="10"/>
      <c r="M587" s="15">
        <f t="shared" si="10"/>
        <v>0</v>
      </c>
      <c r="N587" s="22"/>
      <c r="O587" s="19"/>
      <c r="P587" s="18"/>
    </row>
    <row r="588" spans="1:16" ht="15.75">
      <c r="A588" s="10"/>
      <c r="B588" s="10"/>
      <c r="C588" s="24" t="str">
        <f>B588 &amp; COUNTIF($B$8:B588,B588)</f>
        <v>0</v>
      </c>
      <c r="D588" s="10"/>
      <c r="E588" s="10"/>
      <c r="F588" s="10"/>
      <c r="G588" s="10"/>
      <c r="H588" s="10"/>
      <c r="I588" s="3" t="str">
        <f>IF(A588&lt;&gt;"",VLOOKUP(B588,General!$B$7:$I$5000,8,0),"")</f>
        <v/>
      </c>
      <c r="J588" s="10"/>
      <c r="K588" s="9">
        <f>IF(Entregas!A588&lt;&gt;"",VLOOKUP(B588,General!$B$7:$J$5000,9,0),)</f>
        <v>0</v>
      </c>
      <c r="L588" s="10"/>
      <c r="M588" s="15">
        <f t="shared" si="10"/>
        <v>0</v>
      </c>
      <c r="N588" s="22"/>
      <c r="O588" s="19"/>
      <c r="P588" s="18"/>
    </row>
    <row r="589" spans="1:16" ht="15.75">
      <c r="A589" s="10"/>
      <c r="B589" s="10"/>
      <c r="C589" s="24" t="str">
        <f>B589 &amp; COUNTIF($B$8:B589,B589)</f>
        <v>0</v>
      </c>
      <c r="D589" s="10"/>
      <c r="E589" s="10"/>
      <c r="F589" s="10"/>
      <c r="G589" s="10"/>
      <c r="H589" s="10"/>
      <c r="I589" s="3" t="str">
        <f>IF(A589&lt;&gt;"",VLOOKUP(B589,General!$B$7:$I$5000,8,0),"")</f>
        <v/>
      </c>
      <c r="J589" s="10"/>
      <c r="K589" s="9">
        <f>IF(Entregas!A589&lt;&gt;"",VLOOKUP(B589,General!$B$7:$J$5000,9,0),)</f>
        <v>0</v>
      </c>
      <c r="L589" s="10"/>
      <c r="M589" s="15">
        <f t="shared" si="10"/>
        <v>0</v>
      </c>
      <c r="N589" s="22"/>
      <c r="O589" s="19"/>
      <c r="P589" s="18"/>
    </row>
    <row r="590" spans="1:16" ht="15.75">
      <c r="A590" s="10"/>
      <c r="B590" s="10"/>
      <c r="C590" s="24" t="str">
        <f>B590 &amp; COUNTIF($B$8:B590,B590)</f>
        <v>0</v>
      </c>
      <c r="D590" s="10"/>
      <c r="E590" s="10"/>
      <c r="F590" s="10"/>
      <c r="G590" s="10"/>
      <c r="H590" s="10"/>
      <c r="I590" s="3" t="str">
        <f>IF(A590&lt;&gt;"",VLOOKUP(B590,General!$B$7:$I$5000,8,0),"")</f>
        <v/>
      </c>
      <c r="J590" s="10"/>
      <c r="K590" s="9">
        <f>IF(Entregas!A590&lt;&gt;"",VLOOKUP(B590,General!$B$7:$J$5000,9,0),)</f>
        <v>0</v>
      </c>
      <c r="L590" s="10"/>
      <c r="M590" s="15">
        <f t="shared" si="10"/>
        <v>0</v>
      </c>
      <c r="N590" s="22"/>
      <c r="O590" s="19"/>
      <c r="P590" s="18"/>
    </row>
    <row r="591" spans="1:16" ht="15.75">
      <c r="A591" s="10"/>
      <c r="B591" s="10"/>
      <c r="C591" s="24" t="str">
        <f>B591 &amp; COUNTIF($B$8:B591,B591)</f>
        <v>0</v>
      </c>
      <c r="D591" s="10"/>
      <c r="E591" s="10"/>
      <c r="F591" s="10"/>
      <c r="G591" s="10"/>
      <c r="H591" s="10"/>
      <c r="I591" s="3" t="str">
        <f>IF(A591&lt;&gt;"",VLOOKUP(B591,General!$B$7:$I$5000,8,0),"")</f>
        <v/>
      </c>
      <c r="J591" s="10"/>
      <c r="K591" s="9">
        <f>IF(Entregas!A591&lt;&gt;"",VLOOKUP(B591,General!$B$7:$J$5000,9,0),)</f>
        <v>0</v>
      </c>
      <c r="L591" s="10"/>
      <c r="M591" s="15">
        <f t="shared" si="10"/>
        <v>0</v>
      </c>
      <c r="N591" s="22"/>
      <c r="O591" s="19"/>
      <c r="P591" s="18"/>
    </row>
    <row r="592" spans="1:16" ht="15.75">
      <c r="A592" s="10"/>
      <c r="B592" s="10"/>
      <c r="C592" s="24" t="str">
        <f>B592 &amp; COUNTIF($B$8:B592,B592)</f>
        <v>0</v>
      </c>
      <c r="D592" s="10"/>
      <c r="E592" s="10"/>
      <c r="F592" s="10"/>
      <c r="G592" s="10"/>
      <c r="H592" s="10"/>
      <c r="I592" s="3" t="str">
        <f>IF(A592&lt;&gt;"",VLOOKUP(B592,General!$B$7:$I$5000,8,0),"")</f>
        <v/>
      </c>
      <c r="J592" s="10"/>
      <c r="K592" s="9">
        <f>IF(Entregas!A592&lt;&gt;"",VLOOKUP(B592,General!$B$7:$J$5000,9,0),)</f>
        <v>0</v>
      </c>
      <c r="L592" s="10"/>
      <c r="M592" s="15">
        <f t="shared" si="10"/>
        <v>0</v>
      </c>
      <c r="N592" s="22"/>
      <c r="O592" s="19"/>
      <c r="P592" s="18"/>
    </row>
    <row r="593" spans="1:16" ht="15.75">
      <c r="A593" s="10"/>
      <c r="B593" s="10"/>
      <c r="C593" s="24" t="str">
        <f>B593 &amp; COUNTIF($B$8:B593,B593)</f>
        <v>0</v>
      </c>
      <c r="D593" s="10"/>
      <c r="E593" s="10"/>
      <c r="F593" s="10"/>
      <c r="G593" s="10"/>
      <c r="H593" s="10"/>
      <c r="I593" s="3" t="str">
        <f>IF(A593&lt;&gt;"",VLOOKUP(B593,General!$B$7:$I$5000,8,0),"")</f>
        <v/>
      </c>
      <c r="J593" s="10"/>
      <c r="K593" s="9">
        <f>IF(Entregas!A593&lt;&gt;"",VLOOKUP(B593,General!$B$7:$J$5000,9,0),)</f>
        <v>0</v>
      </c>
      <c r="L593" s="10"/>
      <c r="M593" s="15">
        <f t="shared" si="10"/>
        <v>0</v>
      </c>
      <c r="N593" s="22"/>
      <c r="O593" s="19"/>
      <c r="P593" s="18"/>
    </row>
    <row r="594" spans="1:16" ht="15.75">
      <c r="A594" s="10"/>
      <c r="B594" s="10"/>
      <c r="C594" s="24" t="str">
        <f>B594 &amp; COUNTIF($B$8:B594,B594)</f>
        <v>0</v>
      </c>
      <c r="D594" s="10"/>
      <c r="E594" s="10"/>
      <c r="F594" s="10"/>
      <c r="G594" s="10"/>
      <c r="H594" s="10"/>
      <c r="I594" s="3" t="str">
        <f>IF(A594&lt;&gt;"",VLOOKUP(B594,General!$B$7:$I$5000,8,0),"")</f>
        <v/>
      </c>
      <c r="J594" s="10"/>
      <c r="K594" s="9">
        <f>IF(Entregas!A594&lt;&gt;"",VLOOKUP(B594,General!$B$7:$J$5000,9,0),)</f>
        <v>0</v>
      </c>
      <c r="L594" s="10"/>
      <c r="M594" s="15">
        <f t="shared" si="10"/>
        <v>0</v>
      </c>
      <c r="N594" s="22"/>
      <c r="O594" s="19"/>
      <c r="P594" s="18"/>
    </row>
    <row r="595" spans="1:16" ht="15.75">
      <c r="A595" s="10"/>
      <c r="B595" s="10"/>
      <c r="C595" s="24" t="str">
        <f>B595 &amp; COUNTIF($B$8:B595,B595)</f>
        <v>0</v>
      </c>
      <c r="D595" s="10"/>
      <c r="E595" s="10"/>
      <c r="F595" s="10"/>
      <c r="G595" s="10"/>
      <c r="H595" s="10"/>
      <c r="I595" s="3" t="str">
        <f>IF(A595&lt;&gt;"",VLOOKUP(B595,General!$B$7:$I$5000,8,0),"")</f>
        <v/>
      </c>
      <c r="J595" s="10"/>
      <c r="K595" s="9">
        <f>IF(Entregas!A595&lt;&gt;"",VLOOKUP(B595,General!$B$7:$J$5000,9,0),)</f>
        <v>0</v>
      </c>
      <c r="L595" s="10"/>
      <c r="M595" s="15">
        <f t="shared" si="10"/>
        <v>0</v>
      </c>
      <c r="N595" s="22"/>
      <c r="O595" s="19"/>
      <c r="P595" s="18"/>
    </row>
    <row r="596" spans="1:16" ht="15.75">
      <c r="A596" s="10"/>
      <c r="B596" s="10"/>
      <c r="C596" s="24" t="str">
        <f>B596 &amp; COUNTIF($B$8:B596,B596)</f>
        <v>0</v>
      </c>
      <c r="D596" s="10"/>
      <c r="E596" s="10"/>
      <c r="F596" s="10"/>
      <c r="G596" s="10"/>
      <c r="H596" s="10"/>
      <c r="I596" s="3" t="str">
        <f>IF(A596&lt;&gt;"",VLOOKUP(B596,General!$B$7:$I$5000,8,0),"")</f>
        <v/>
      </c>
      <c r="J596" s="10"/>
      <c r="K596" s="9">
        <f>IF(Entregas!A596&lt;&gt;"",VLOOKUP(B596,General!$B$7:$J$5000,9,0),)</f>
        <v>0</v>
      </c>
      <c r="L596" s="10"/>
      <c r="M596" s="15">
        <f t="shared" si="10"/>
        <v>0</v>
      </c>
      <c r="N596" s="22"/>
      <c r="O596" s="19"/>
      <c r="P596" s="18"/>
    </row>
    <row r="597" spans="1:16" ht="15.75">
      <c r="A597" s="10"/>
      <c r="B597" s="10"/>
      <c r="C597" s="24" t="str">
        <f>B597 &amp; COUNTIF($B$8:B597,B597)</f>
        <v>0</v>
      </c>
      <c r="D597" s="10"/>
      <c r="E597" s="10"/>
      <c r="F597" s="10"/>
      <c r="G597" s="10"/>
      <c r="H597" s="10"/>
      <c r="I597" s="3" t="str">
        <f>IF(A597&lt;&gt;"",VLOOKUP(B597,General!$B$7:$I$5000,8,0),"")</f>
        <v/>
      </c>
      <c r="J597" s="10"/>
      <c r="K597" s="9">
        <f>IF(Entregas!A597&lt;&gt;"",VLOOKUP(B597,General!$B$7:$J$5000,9,0),)</f>
        <v>0</v>
      </c>
      <c r="L597" s="10"/>
      <c r="M597" s="15">
        <f t="shared" si="10"/>
        <v>0</v>
      </c>
      <c r="N597" s="22"/>
      <c r="O597" s="19"/>
      <c r="P597" s="18"/>
    </row>
    <row r="598" spans="1:16" ht="15.75">
      <c r="A598" s="10"/>
      <c r="B598" s="10"/>
      <c r="C598" s="24" t="str">
        <f>B598 &amp; COUNTIF($B$8:B598,B598)</f>
        <v>0</v>
      </c>
      <c r="D598" s="10"/>
      <c r="E598" s="10"/>
      <c r="F598" s="10"/>
      <c r="G598" s="10"/>
      <c r="H598" s="10"/>
      <c r="I598" s="3" t="str">
        <f>IF(A598&lt;&gt;"",VLOOKUP(B598,General!$B$7:$I$5000,8,0),"")</f>
        <v/>
      </c>
      <c r="J598" s="10"/>
      <c r="K598" s="9">
        <f>IF(Entregas!A598&lt;&gt;"",VLOOKUP(B598,General!$B$7:$J$5000,9,0),)</f>
        <v>0</v>
      </c>
      <c r="L598" s="10"/>
      <c r="M598" s="15">
        <f t="shared" si="10"/>
        <v>0</v>
      </c>
      <c r="N598" s="22"/>
      <c r="O598" s="19"/>
      <c r="P598" s="18"/>
    </row>
    <row r="599" spans="1:16" ht="15.75">
      <c r="A599" s="10"/>
      <c r="B599" s="10"/>
      <c r="C599" s="24" t="str">
        <f>B599 &amp; COUNTIF($B$8:B599,B599)</f>
        <v>0</v>
      </c>
      <c r="D599" s="10"/>
      <c r="E599" s="10"/>
      <c r="F599" s="10"/>
      <c r="G599" s="10"/>
      <c r="H599" s="10"/>
      <c r="I599" s="3" t="str">
        <f>IF(A599&lt;&gt;"",VLOOKUP(B599,General!$B$7:$I$5000,8,0),"")</f>
        <v/>
      </c>
      <c r="J599" s="10"/>
      <c r="K599" s="9">
        <f>IF(Entregas!A599&lt;&gt;"",VLOOKUP(B599,General!$B$7:$J$5000,9,0),)</f>
        <v>0</v>
      </c>
      <c r="L599" s="10"/>
      <c r="M599" s="15">
        <f t="shared" si="10"/>
        <v>0</v>
      </c>
      <c r="N599" s="22"/>
      <c r="O599" s="19"/>
      <c r="P599" s="18"/>
    </row>
    <row r="600" spans="1:16" ht="15.75">
      <c r="A600" s="10"/>
      <c r="B600" s="10"/>
      <c r="C600" s="24" t="str">
        <f>B600 &amp; COUNTIF($B$8:B600,B600)</f>
        <v>0</v>
      </c>
      <c r="D600" s="10"/>
      <c r="E600" s="10"/>
      <c r="F600" s="10"/>
      <c r="G600" s="10"/>
      <c r="H600" s="10"/>
      <c r="I600" s="3" t="str">
        <f>IF(A600&lt;&gt;"",VLOOKUP(B600,General!$B$7:$I$5000,8,0),"")</f>
        <v/>
      </c>
      <c r="J600" s="10"/>
      <c r="K600" s="9">
        <f>IF(Entregas!A600&lt;&gt;"",VLOOKUP(B600,General!$B$7:$J$5000,9,0),)</f>
        <v>0</v>
      </c>
      <c r="L600" s="10"/>
      <c r="M600" s="15">
        <f t="shared" si="10"/>
        <v>0</v>
      </c>
      <c r="N600" s="22"/>
      <c r="O600" s="19"/>
      <c r="P600" s="18"/>
    </row>
    <row r="601" spans="1:16" ht="15.75">
      <c r="A601" s="10"/>
      <c r="B601" s="10"/>
      <c r="C601" s="24" t="str">
        <f>B601 &amp; COUNTIF($B$8:B601,B601)</f>
        <v>0</v>
      </c>
      <c r="D601" s="10"/>
      <c r="E601" s="10"/>
      <c r="F601" s="10"/>
      <c r="G601" s="10"/>
      <c r="H601" s="10"/>
      <c r="I601" s="3" t="str">
        <f>IF(A601&lt;&gt;"",VLOOKUP(B601,General!$B$7:$I$5000,8,0),"")</f>
        <v/>
      </c>
      <c r="J601" s="10"/>
      <c r="K601" s="9">
        <f>IF(Entregas!A601&lt;&gt;"",VLOOKUP(B601,General!$B$7:$J$5000,9,0),)</f>
        <v>0</v>
      </c>
      <c r="L601" s="10"/>
      <c r="M601" s="15">
        <f t="shared" si="10"/>
        <v>0</v>
      </c>
      <c r="N601" s="22"/>
      <c r="O601" s="19"/>
      <c r="P601" s="18"/>
    </row>
    <row r="602" spans="1:16" ht="15.75">
      <c r="A602" s="10"/>
      <c r="B602" s="10"/>
      <c r="C602" s="24" t="str">
        <f>B602 &amp; COUNTIF($B$8:B602,B602)</f>
        <v>0</v>
      </c>
      <c r="D602" s="10"/>
      <c r="E602" s="10"/>
      <c r="F602" s="10"/>
      <c r="G602" s="10"/>
      <c r="H602" s="10"/>
      <c r="I602" s="3" t="str">
        <f>IF(A602&lt;&gt;"",VLOOKUP(B602,General!$B$7:$I$5000,8,0),"")</f>
        <v/>
      </c>
      <c r="J602" s="10"/>
      <c r="K602" s="9">
        <f>IF(Entregas!A602&lt;&gt;"",VLOOKUP(B602,General!$B$7:$J$5000,9,0),)</f>
        <v>0</v>
      </c>
      <c r="L602" s="10"/>
      <c r="M602" s="15">
        <f t="shared" si="10"/>
        <v>0</v>
      </c>
      <c r="N602" s="22"/>
      <c r="O602" s="19"/>
      <c r="P602" s="18"/>
    </row>
    <row r="603" spans="1:16" ht="15.75">
      <c r="A603" s="10"/>
      <c r="B603" s="10"/>
      <c r="C603" s="24" t="str">
        <f>B603 &amp; COUNTIF($B$8:B603,B603)</f>
        <v>0</v>
      </c>
      <c r="D603" s="10"/>
      <c r="E603" s="10"/>
      <c r="F603" s="10"/>
      <c r="G603" s="10"/>
      <c r="H603" s="10"/>
      <c r="I603" s="3" t="str">
        <f>IF(A603&lt;&gt;"",VLOOKUP(B603,General!$B$7:$I$5000,8,0),"")</f>
        <v/>
      </c>
      <c r="J603" s="10"/>
      <c r="K603" s="9">
        <f>IF(Entregas!A603&lt;&gt;"",VLOOKUP(B603,General!$B$7:$J$5000,9,0),)</f>
        <v>0</v>
      </c>
      <c r="L603" s="10"/>
      <c r="M603" s="15">
        <f t="shared" si="10"/>
        <v>0</v>
      </c>
      <c r="N603" s="22"/>
      <c r="O603" s="19"/>
      <c r="P603" s="18"/>
    </row>
    <row r="604" spans="1:16" ht="15.75">
      <c r="A604" s="10"/>
      <c r="B604" s="10"/>
      <c r="C604" s="24" t="str">
        <f>B604 &amp; COUNTIF($B$8:B604,B604)</f>
        <v>0</v>
      </c>
      <c r="D604" s="10"/>
      <c r="E604" s="10"/>
      <c r="F604" s="10"/>
      <c r="G604" s="10"/>
      <c r="H604" s="10"/>
      <c r="I604" s="3" t="str">
        <f>IF(A604&lt;&gt;"",VLOOKUP(B604,General!$B$7:$I$5000,8,0),"")</f>
        <v/>
      </c>
      <c r="J604" s="10"/>
      <c r="K604" s="9">
        <f>IF(Entregas!A604&lt;&gt;"",VLOOKUP(B604,General!$B$7:$J$5000,9,0),)</f>
        <v>0</v>
      </c>
      <c r="L604" s="10"/>
      <c r="M604" s="15">
        <f t="shared" si="10"/>
        <v>0</v>
      </c>
      <c r="N604" s="22"/>
      <c r="O604" s="19"/>
      <c r="P604" s="18"/>
    </row>
    <row r="605" spans="1:16" ht="15.75">
      <c r="A605" s="10"/>
      <c r="B605" s="10"/>
      <c r="C605" s="24" t="str">
        <f>B605 &amp; COUNTIF($B$8:B605,B605)</f>
        <v>0</v>
      </c>
      <c r="D605" s="10"/>
      <c r="E605" s="10"/>
      <c r="F605" s="10"/>
      <c r="G605" s="10"/>
      <c r="H605" s="10"/>
      <c r="I605" s="3" t="str">
        <f>IF(A605&lt;&gt;"",VLOOKUP(B605,General!$B$7:$I$5000,8,0),"")</f>
        <v/>
      </c>
      <c r="J605" s="10"/>
      <c r="K605" s="9">
        <f>IF(Entregas!A605&lt;&gt;"",VLOOKUP(B605,General!$B$7:$J$5000,9,0),)</f>
        <v>0</v>
      </c>
      <c r="L605" s="10"/>
      <c r="M605" s="15">
        <f t="shared" si="10"/>
        <v>0</v>
      </c>
      <c r="N605" s="22"/>
      <c r="O605" s="19"/>
      <c r="P605" s="18"/>
    </row>
    <row r="606" spans="1:16" ht="15.75">
      <c r="A606" s="10"/>
      <c r="B606" s="10"/>
      <c r="C606" s="24" t="str">
        <f>B606 &amp; COUNTIF($B$8:B606,B606)</f>
        <v>0</v>
      </c>
      <c r="D606" s="10"/>
      <c r="E606" s="10"/>
      <c r="F606" s="10"/>
      <c r="G606" s="10"/>
      <c r="H606" s="10"/>
      <c r="I606" s="3" t="str">
        <f>IF(A606&lt;&gt;"",VLOOKUP(B606,General!$B$7:$I$5000,8,0),"")</f>
        <v/>
      </c>
      <c r="J606" s="10"/>
      <c r="K606" s="9">
        <f>IF(Entregas!A606&lt;&gt;"",VLOOKUP(B606,General!$B$7:$J$5000,9,0),)</f>
        <v>0</v>
      </c>
      <c r="L606" s="10"/>
      <c r="M606" s="15">
        <f t="shared" si="10"/>
        <v>0</v>
      </c>
      <c r="N606" s="22"/>
      <c r="O606" s="19"/>
      <c r="P606" s="18"/>
    </row>
    <row r="607" spans="1:16" ht="15.75">
      <c r="A607" s="10"/>
      <c r="B607" s="10"/>
      <c r="C607" s="24" t="str">
        <f>B607 &amp; COUNTIF($B$8:B607,B607)</f>
        <v>0</v>
      </c>
      <c r="D607" s="10"/>
      <c r="E607" s="10"/>
      <c r="F607" s="10"/>
      <c r="G607" s="10"/>
      <c r="H607" s="10"/>
      <c r="I607" s="3" t="str">
        <f>IF(A607&lt;&gt;"",VLOOKUP(B607,General!$B$7:$I$5000,8,0),"")</f>
        <v/>
      </c>
      <c r="J607" s="10"/>
      <c r="K607" s="9">
        <f>IF(Entregas!A607&lt;&gt;"",VLOOKUP(B607,General!$B$7:$J$5000,9,0),)</f>
        <v>0</v>
      </c>
      <c r="L607" s="10"/>
      <c r="M607" s="15">
        <f t="shared" si="10"/>
        <v>0</v>
      </c>
      <c r="N607" s="22"/>
      <c r="O607" s="19"/>
      <c r="P607" s="18"/>
    </row>
    <row r="608" spans="1:16" ht="15.75">
      <c r="A608" s="10"/>
      <c r="B608" s="10"/>
      <c r="C608" s="24" t="str">
        <f>B608 &amp; COUNTIF($B$8:B608,B608)</f>
        <v>0</v>
      </c>
      <c r="D608" s="10"/>
      <c r="E608" s="10"/>
      <c r="F608" s="10"/>
      <c r="G608" s="10"/>
      <c r="H608" s="10"/>
      <c r="I608" s="3" t="str">
        <f>IF(A608&lt;&gt;"",VLOOKUP(B608,General!$B$7:$I$5000,8,0),"")</f>
        <v/>
      </c>
      <c r="J608" s="10"/>
      <c r="K608" s="9">
        <f>IF(Entregas!A608&lt;&gt;"",VLOOKUP(B608,General!$B$7:$J$5000,9,0),)</f>
        <v>0</v>
      </c>
      <c r="L608" s="10"/>
      <c r="M608" s="15">
        <f t="shared" si="10"/>
        <v>0</v>
      </c>
      <c r="N608" s="22"/>
      <c r="O608" s="19"/>
      <c r="P608" s="18"/>
    </row>
    <row r="609" spans="1:16" ht="15.75">
      <c r="A609" s="10"/>
      <c r="B609" s="10"/>
      <c r="C609" s="24" t="str">
        <f>B609 &amp; COUNTIF($B$8:B609,B609)</f>
        <v>0</v>
      </c>
      <c r="D609" s="10"/>
      <c r="E609" s="10"/>
      <c r="F609" s="10"/>
      <c r="G609" s="10"/>
      <c r="H609" s="10"/>
      <c r="I609" s="3" t="str">
        <f>IF(A609&lt;&gt;"",VLOOKUP(B609,General!$B$7:$I$5000,8,0),"")</f>
        <v/>
      </c>
      <c r="J609" s="10"/>
      <c r="K609" s="9">
        <f>IF(Entregas!A609&lt;&gt;"",VLOOKUP(B609,General!$B$7:$J$5000,9,0),)</f>
        <v>0</v>
      </c>
      <c r="L609" s="10"/>
      <c r="M609" s="15">
        <f t="shared" si="10"/>
        <v>0</v>
      </c>
      <c r="N609" s="22"/>
      <c r="O609" s="19"/>
      <c r="P609" s="18"/>
    </row>
    <row r="610" spans="1:16" ht="15.75">
      <c r="A610" s="10"/>
      <c r="B610" s="10"/>
      <c r="C610" s="24" t="str">
        <f>B610 &amp; COUNTIF($B$8:B610,B610)</f>
        <v>0</v>
      </c>
      <c r="D610" s="10"/>
      <c r="E610" s="10"/>
      <c r="F610" s="10"/>
      <c r="G610" s="10"/>
      <c r="H610" s="10"/>
      <c r="I610" s="3" t="str">
        <f>IF(A610&lt;&gt;"",VLOOKUP(B610,General!$B$7:$I$5000,8,0),"")</f>
        <v/>
      </c>
      <c r="J610" s="10"/>
      <c r="K610" s="9">
        <f>IF(Entregas!A610&lt;&gt;"",VLOOKUP(B610,General!$B$7:$J$5000,9,0),)</f>
        <v>0</v>
      </c>
      <c r="L610" s="10"/>
      <c r="M610" s="15">
        <f t="shared" si="10"/>
        <v>0</v>
      </c>
      <c r="N610" s="22"/>
      <c r="O610" s="19"/>
      <c r="P610" s="18"/>
    </row>
    <row r="611" spans="1:16" ht="15.75">
      <c r="A611" s="10"/>
      <c r="B611" s="10"/>
      <c r="C611" s="24" t="str">
        <f>B611 &amp; COUNTIF($B$8:B611,B611)</f>
        <v>0</v>
      </c>
      <c r="D611" s="10"/>
      <c r="E611" s="10"/>
      <c r="F611" s="10"/>
      <c r="G611" s="10"/>
      <c r="H611" s="10"/>
      <c r="I611" s="3" t="str">
        <f>IF(A611&lt;&gt;"",VLOOKUP(B611,General!$B$7:$I$5000,8,0),"")</f>
        <v/>
      </c>
      <c r="J611" s="10"/>
      <c r="K611" s="9">
        <f>IF(Entregas!A611&lt;&gt;"",VLOOKUP(B611,General!$B$7:$J$5000,9,0),)</f>
        <v>0</v>
      </c>
      <c r="L611" s="10"/>
      <c r="M611" s="15">
        <f t="shared" si="10"/>
        <v>0</v>
      </c>
      <c r="N611" s="22"/>
      <c r="O611" s="19"/>
      <c r="P611" s="18"/>
    </row>
    <row r="612" spans="1:16" ht="15.75">
      <c r="A612" s="10"/>
      <c r="B612" s="10"/>
      <c r="C612" s="24" t="str">
        <f>B612 &amp; COUNTIF($B$8:B612,B612)</f>
        <v>0</v>
      </c>
      <c r="D612" s="10"/>
      <c r="E612" s="10"/>
      <c r="F612" s="10"/>
      <c r="G612" s="10"/>
      <c r="H612" s="10"/>
      <c r="I612" s="3" t="str">
        <f>IF(A612&lt;&gt;"",VLOOKUP(B612,General!$B$7:$I$5000,8,0),"")</f>
        <v/>
      </c>
      <c r="J612" s="10"/>
      <c r="K612" s="9">
        <f>IF(Entregas!A612&lt;&gt;"",VLOOKUP(B612,General!$B$7:$J$5000,9,0),)</f>
        <v>0</v>
      </c>
      <c r="L612" s="10"/>
      <c r="M612" s="15">
        <f t="shared" si="10"/>
        <v>0</v>
      </c>
      <c r="N612" s="22"/>
      <c r="O612" s="19"/>
      <c r="P612" s="18"/>
    </row>
    <row r="613" spans="1:16" ht="15.75">
      <c r="A613" s="10"/>
      <c r="B613" s="10"/>
      <c r="C613" s="24" t="str">
        <f>B613 &amp; COUNTIF($B$8:B613,B613)</f>
        <v>0</v>
      </c>
      <c r="D613" s="10"/>
      <c r="E613" s="10"/>
      <c r="F613" s="10"/>
      <c r="G613" s="10"/>
      <c r="H613" s="10"/>
      <c r="I613" s="3" t="str">
        <f>IF(A613&lt;&gt;"",VLOOKUP(B613,General!$B$7:$I$5000,8,0),"")</f>
        <v/>
      </c>
      <c r="J613" s="10"/>
      <c r="K613" s="9">
        <f>IF(Entregas!A613&lt;&gt;"",VLOOKUP(B613,General!$B$7:$J$5000,9,0),)</f>
        <v>0</v>
      </c>
      <c r="L613" s="10"/>
      <c r="M613" s="15">
        <f t="shared" si="10"/>
        <v>0</v>
      </c>
      <c r="N613" s="22"/>
      <c r="O613" s="19"/>
      <c r="P613" s="18"/>
    </row>
    <row r="614" spans="1:16" ht="15.75">
      <c r="A614" s="10"/>
      <c r="B614" s="10"/>
      <c r="C614" s="24" t="str">
        <f>B614 &amp; COUNTIF($B$8:B614,B614)</f>
        <v>0</v>
      </c>
      <c r="D614" s="10"/>
      <c r="E614" s="10"/>
      <c r="F614" s="10"/>
      <c r="G614" s="10"/>
      <c r="H614" s="10"/>
      <c r="I614" s="3" t="str">
        <f>IF(A614&lt;&gt;"",VLOOKUP(B614,General!$B$7:$I$5000,8,0),"")</f>
        <v/>
      </c>
      <c r="J614" s="10"/>
      <c r="K614" s="9">
        <f>IF(Entregas!A614&lt;&gt;"",VLOOKUP(B614,General!$B$7:$J$5000,9,0),)</f>
        <v>0</v>
      </c>
      <c r="L614" s="10"/>
      <c r="M614" s="15">
        <f t="shared" si="10"/>
        <v>0</v>
      </c>
      <c r="N614" s="22"/>
      <c r="O614" s="19"/>
      <c r="P614" s="18"/>
    </row>
    <row r="615" spans="1:16" ht="15.75">
      <c r="A615" s="10"/>
      <c r="B615" s="10"/>
      <c r="C615" s="24" t="str">
        <f>B615 &amp; COUNTIF($B$8:B615,B615)</f>
        <v>0</v>
      </c>
      <c r="D615" s="10"/>
      <c r="E615" s="10"/>
      <c r="F615" s="10"/>
      <c r="G615" s="10"/>
      <c r="H615" s="10"/>
      <c r="I615" s="3" t="str">
        <f>IF(A615&lt;&gt;"",VLOOKUP(B615,General!$B$7:$I$5000,8,0),"")</f>
        <v/>
      </c>
      <c r="J615" s="10"/>
      <c r="K615" s="9">
        <f>IF(Entregas!A615&lt;&gt;"",VLOOKUP(B615,General!$B$7:$J$5000,9,0),)</f>
        <v>0</v>
      </c>
      <c r="L615" s="10"/>
      <c r="M615" s="15">
        <f t="shared" si="10"/>
        <v>0</v>
      </c>
      <c r="N615" s="22"/>
      <c r="O615" s="19"/>
      <c r="P615" s="18"/>
    </row>
    <row r="616" spans="1:16" ht="15.75">
      <c r="A616" s="10"/>
      <c r="B616" s="10"/>
      <c r="C616" s="24" t="str">
        <f>B616 &amp; COUNTIF($B$8:B616,B616)</f>
        <v>0</v>
      </c>
      <c r="D616" s="10"/>
      <c r="E616" s="10"/>
      <c r="F616" s="10"/>
      <c r="G616" s="10"/>
      <c r="H616" s="10"/>
      <c r="I616" s="3" t="str">
        <f>IF(A616&lt;&gt;"",VLOOKUP(B616,General!$B$7:$I$5000,8,0),"")</f>
        <v/>
      </c>
      <c r="J616" s="10"/>
      <c r="K616" s="9">
        <f>IF(Entregas!A616&lt;&gt;"",VLOOKUP(B616,General!$B$7:$J$5000,9,0),)</f>
        <v>0</v>
      </c>
      <c r="L616" s="10"/>
      <c r="M616" s="15">
        <f t="shared" si="10"/>
        <v>0</v>
      </c>
      <c r="N616" s="22"/>
      <c r="O616" s="19"/>
      <c r="P616" s="18"/>
    </row>
    <row r="617" spans="1:16" ht="15.75">
      <c r="A617" s="10"/>
      <c r="B617" s="10"/>
      <c r="C617" s="24" t="str">
        <f>B617 &amp; COUNTIF($B$8:B617,B617)</f>
        <v>0</v>
      </c>
      <c r="D617" s="10"/>
      <c r="E617" s="10"/>
      <c r="F617" s="10"/>
      <c r="G617" s="10"/>
      <c r="H617" s="10"/>
      <c r="I617" s="3" t="str">
        <f>IF(A617&lt;&gt;"",VLOOKUP(B617,General!$B$7:$I$5000,8,0),"")</f>
        <v/>
      </c>
      <c r="J617" s="10"/>
      <c r="K617" s="9">
        <f>IF(Entregas!A617&lt;&gt;"",VLOOKUP(B617,General!$B$7:$J$5000,9,0),)</f>
        <v>0</v>
      </c>
      <c r="L617" s="10"/>
      <c r="M617" s="15">
        <f t="shared" si="10"/>
        <v>0</v>
      </c>
      <c r="N617" s="22"/>
      <c r="O617" s="19"/>
      <c r="P617" s="18"/>
    </row>
    <row r="618" spans="1:16" ht="15.75">
      <c r="A618" s="10"/>
      <c r="B618" s="10"/>
      <c r="C618" s="24" t="str">
        <f>B618 &amp; COUNTIF($B$8:B618,B618)</f>
        <v>0</v>
      </c>
      <c r="D618" s="10"/>
      <c r="E618" s="10"/>
      <c r="F618" s="10"/>
      <c r="G618" s="10"/>
      <c r="H618" s="10"/>
      <c r="I618" s="3" t="str">
        <f>IF(A618&lt;&gt;"",VLOOKUP(B618,General!$B$7:$I$5000,8,0),"")</f>
        <v/>
      </c>
      <c r="J618" s="10"/>
      <c r="K618" s="9">
        <f>IF(Entregas!A618&lt;&gt;"",VLOOKUP(B618,General!$B$7:$J$5000,9,0),)</f>
        <v>0</v>
      </c>
      <c r="L618" s="10"/>
      <c r="M618" s="15">
        <f t="shared" si="10"/>
        <v>0</v>
      </c>
      <c r="N618" s="22"/>
      <c r="O618" s="19"/>
      <c r="P618" s="18"/>
    </row>
    <row r="619" spans="1:16" ht="15.75">
      <c r="A619" s="10"/>
      <c r="B619" s="10"/>
      <c r="C619" s="24" t="str">
        <f>B619 &amp; COUNTIF($B$8:B619,B619)</f>
        <v>0</v>
      </c>
      <c r="D619" s="10"/>
      <c r="E619" s="10"/>
      <c r="F619" s="10"/>
      <c r="G619" s="10"/>
      <c r="H619" s="10"/>
      <c r="I619" s="3" t="str">
        <f>IF(A619&lt;&gt;"",VLOOKUP(B619,General!$B$7:$I$5000,8,0),"")</f>
        <v/>
      </c>
      <c r="J619" s="10"/>
      <c r="K619" s="9">
        <f>IF(Entregas!A619&lt;&gt;"",VLOOKUP(B619,General!$B$7:$J$5000,9,0),)</f>
        <v>0</v>
      </c>
      <c r="L619" s="10"/>
      <c r="M619" s="15">
        <f t="shared" si="10"/>
        <v>0</v>
      </c>
      <c r="N619" s="22"/>
      <c r="O619" s="19"/>
      <c r="P619" s="18"/>
    </row>
    <row r="620" spans="1:16" ht="15.75">
      <c r="A620" s="10"/>
      <c r="B620" s="10"/>
      <c r="C620" s="24" t="str">
        <f>B620 &amp; COUNTIF($B$8:B620,B620)</f>
        <v>0</v>
      </c>
      <c r="D620" s="10"/>
      <c r="E620" s="10"/>
      <c r="F620" s="10"/>
      <c r="G620" s="10"/>
      <c r="H620" s="10"/>
      <c r="I620" s="3" t="str">
        <f>IF(A620&lt;&gt;"",VLOOKUP(B620,General!$B$7:$I$5000,8,0),"")</f>
        <v/>
      </c>
      <c r="J620" s="10"/>
      <c r="K620" s="9">
        <f>IF(Entregas!A620&lt;&gt;"",VLOOKUP(B620,General!$B$7:$J$5000,9,0),)</f>
        <v>0</v>
      </c>
      <c r="L620" s="10"/>
      <c r="M620" s="15">
        <f t="shared" si="10"/>
        <v>0</v>
      </c>
      <c r="N620" s="22"/>
      <c r="O620" s="19"/>
      <c r="P620" s="18"/>
    </row>
    <row r="621" spans="1:16" ht="15.75">
      <c r="A621" s="10"/>
      <c r="B621" s="10"/>
      <c r="C621" s="24" t="str">
        <f>B621 &amp; COUNTIF($B$8:B621,B621)</f>
        <v>0</v>
      </c>
      <c r="D621" s="10"/>
      <c r="E621" s="10"/>
      <c r="F621" s="10"/>
      <c r="G621" s="10"/>
      <c r="H621" s="10"/>
      <c r="I621" s="3" t="str">
        <f>IF(A621&lt;&gt;"",VLOOKUP(B621,General!$B$7:$I$5000,8,0),"")</f>
        <v/>
      </c>
      <c r="J621" s="10"/>
      <c r="K621" s="9">
        <f>IF(Entregas!A621&lt;&gt;"",VLOOKUP(B621,General!$B$7:$J$5000,9,0),)</f>
        <v>0</v>
      </c>
      <c r="L621" s="10"/>
      <c r="M621" s="15">
        <f t="shared" si="10"/>
        <v>0</v>
      </c>
      <c r="N621" s="22"/>
      <c r="O621" s="19"/>
      <c r="P621" s="18"/>
    </row>
    <row r="622" spans="1:16" ht="15.75">
      <c r="A622" s="10"/>
      <c r="B622" s="10"/>
      <c r="C622" s="24" t="str">
        <f>B622 &amp; COUNTIF($B$8:B622,B622)</f>
        <v>0</v>
      </c>
      <c r="D622" s="10"/>
      <c r="E622" s="10"/>
      <c r="F622" s="10"/>
      <c r="G622" s="10"/>
      <c r="H622" s="10"/>
      <c r="I622" s="3" t="str">
        <f>IF(A622&lt;&gt;"",VLOOKUP(B622,General!$B$7:$I$5000,8,0),"")</f>
        <v/>
      </c>
      <c r="J622" s="10"/>
      <c r="K622" s="9">
        <f>IF(Entregas!A622&lt;&gt;"",VLOOKUP(B622,General!$B$7:$J$5000,9,0),)</f>
        <v>0</v>
      </c>
      <c r="L622" s="10"/>
      <c r="M622" s="15">
        <f t="shared" si="10"/>
        <v>0</v>
      </c>
      <c r="N622" s="22"/>
      <c r="O622" s="19"/>
      <c r="P622" s="18"/>
    </row>
    <row r="623" spans="1:16" ht="15.75">
      <c r="A623" s="10"/>
      <c r="B623" s="10"/>
      <c r="C623" s="24" t="str">
        <f>B623 &amp; COUNTIF($B$8:B623,B623)</f>
        <v>0</v>
      </c>
      <c r="D623" s="10"/>
      <c r="E623" s="10"/>
      <c r="F623" s="10"/>
      <c r="G623" s="10"/>
      <c r="H623" s="10"/>
      <c r="I623" s="3" t="str">
        <f>IF(A623&lt;&gt;"",VLOOKUP(B623,General!$B$7:$I$5000,8,0),"")</f>
        <v/>
      </c>
      <c r="J623" s="10"/>
      <c r="K623" s="9">
        <f>IF(Entregas!A623&lt;&gt;"",VLOOKUP(B623,General!$B$7:$J$5000,9,0),)</f>
        <v>0</v>
      </c>
      <c r="L623" s="10"/>
      <c r="M623" s="15">
        <f t="shared" si="10"/>
        <v>0</v>
      </c>
      <c r="N623" s="22"/>
      <c r="O623" s="19"/>
      <c r="P623" s="18"/>
    </row>
    <row r="624" spans="1:16" ht="15.75">
      <c r="A624" s="10"/>
      <c r="B624" s="10"/>
      <c r="C624" s="24" t="str">
        <f>B624 &amp; COUNTIF($B$8:B624,B624)</f>
        <v>0</v>
      </c>
      <c r="D624" s="10"/>
      <c r="E624" s="10"/>
      <c r="F624" s="10"/>
      <c r="G624" s="10"/>
      <c r="H624" s="10"/>
      <c r="I624" s="3" t="str">
        <f>IF(A624&lt;&gt;"",VLOOKUP(B624,General!$B$7:$I$5000,8,0),"")</f>
        <v/>
      </c>
      <c r="J624" s="10"/>
      <c r="K624" s="9">
        <f>IF(Entregas!A624&lt;&gt;"",VLOOKUP(B624,General!$B$7:$J$5000,9,0),)</f>
        <v>0</v>
      </c>
      <c r="L624" s="10"/>
      <c r="M624" s="15">
        <f t="shared" si="10"/>
        <v>0</v>
      </c>
      <c r="N624" s="22"/>
      <c r="O624" s="19"/>
      <c r="P624" s="18"/>
    </row>
    <row r="625" spans="1:16" ht="15.75">
      <c r="A625" s="10"/>
      <c r="B625" s="10"/>
      <c r="C625" s="24" t="str">
        <f>B625 &amp; COUNTIF($B$8:B625,B625)</f>
        <v>0</v>
      </c>
      <c r="D625" s="10"/>
      <c r="E625" s="10"/>
      <c r="F625" s="10"/>
      <c r="G625" s="10"/>
      <c r="H625" s="10"/>
      <c r="I625" s="3" t="str">
        <f>IF(A625&lt;&gt;"",VLOOKUP(B625,General!$B$7:$I$5000,8,0),"")</f>
        <v/>
      </c>
      <c r="J625" s="10"/>
      <c r="K625" s="9">
        <f>IF(Entregas!A625&lt;&gt;"",VLOOKUP(B625,General!$B$7:$J$5000,9,0),)</f>
        <v>0</v>
      </c>
      <c r="L625" s="10"/>
      <c r="M625" s="15">
        <f t="shared" si="10"/>
        <v>0</v>
      </c>
      <c r="N625" s="22"/>
      <c r="O625" s="19"/>
      <c r="P625" s="18"/>
    </row>
    <row r="626" spans="1:16" ht="15.75">
      <c r="A626" s="10"/>
      <c r="B626" s="10"/>
      <c r="C626" s="24" t="str">
        <f>B626 &amp; COUNTIF($B$8:B626,B626)</f>
        <v>0</v>
      </c>
      <c r="D626" s="10"/>
      <c r="E626" s="10"/>
      <c r="F626" s="10"/>
      <c r="G626" s="10"/>
      <c r="H626" s="10"/>
      <c r="I626" s="3" t="str">
        <f>IF(A626&lt;&gt;"",VLOOKUP(B626,General!$B$7:$I$5000,8,0),"")</f>
        <v/>
      </c>
      <c r="J626" s="10"/>
      <c r="K626" s="9">
        <f>IF(Entregas!A626&lt;&gt;"",VLOOKUP(B626,General!$B$7:$J$5000,9,0),)</f>
        <v>0</v>
      </c>
      <c r="L626" s="10"/>
      <c r="M626" s="15">
        <f t="shared" si="10"/>
        <v>0</v>
      </c>
      <c r="N626" s="22"/>
      <c r="O626" s="19"/>
      <c r="P626" s="18"/>
    </row>
    <row r="627" spans="1:16" ht="15.75">
      <c r="A627" s="10"/>
      <c r="B627" s="10"/>
      <c r="C627" s="24" t="str">
        <f>B627 &amp; COUNTIF($B$8:B627,B627)</f>
        <v>0</v>
      </c>
      <c r="D627" s="10"/>
      <c r="E627" s="10"/>
      <c r="F627" s="10"/>
      <c r="G627" s="10"/>
      <c r="H627" s="10"/>
      <c r="I627" s="3" t="str">
        <f>IF(A627&lt;&gt;"",VLOOKUP(B627,General!$B$7:$I$5000,8,0),"")</f>
        <v/>
      </c>
      <c r="J627" s="10"/>
      <c r="K627" s="9">
        <f>IF(Entregas!A627&lt;&gt;"",VLOOKUP(B627,General!$B$7:$J$5000,9,0),)</f>
        <v>0</v>
      </c>
      <c r="L627" s="10"/>
      <c r="M627" s="15">
        <f t="shared" si="10"/>
        <v>0</v>
      </c>
      <c r="N627" s="22"/>
      <c r="O627" s="19"/>
      <c r="P627" s="18"/>
    </row>
    <row r="628" spans="1:16" ht="15.75">
      <c r="A628" s="10"/>
      <c r="B628" s="10"/>
      <c r="C628" s="24" t="str">
        <f>B628 &amp; COUNTIF($B$8:B628,B628)</f>
        <v>0</v>
      </c>
      <c r="D628" s="10"/>
      <c r="E628" s="10"/>
      <c r="F628" s="10"/>
      <c r="G628" s="10"/>
      <c r="H628" s="10"/>
      <c r="I628" s="3" t="str">
        <f>IF(A628&lt;&gt;"",VLOOKUP(B628,General!$B$7:$I$5000,8,0),"")</f>
        <v/>
      </c>
      <c r="J628" s="10"/>
      <c r="K628" s="9">
        <f>IF(Entregas!A628&lt;&gt;"",VLOOKUP(B628,General!$B$7:$J$5000,9,0),)</f>
        <v>0</v>
      </c>
      <c r="L628" s="10"/>
      <c r="M628" s="15">
        <f t="shared" si="10"/>
        <v>0</v>
      </c>
      <c r="N628" s="22"/>
      <c r="O628" s="19"/>
      <c r="P628" s="18"/>
    </row>
    <row r="629" spans="1:16" ht="15.75">
      <c r="A629" s="10"/>
      <c r="B629" s="10"/>
      <c r="C629" s="24" t="str">
        <f>B629 &amp; COUNTIF($B$8:B629,B629)</f>
        <v>0</v>
      </c>
      <c r="D629" s="10"/>
      <c r="E629" s="10"/>
      <c r="F629" s="10"/>
      <c r="G629" s="10"/>
      <c r="H629" s="10"/>
      <c r="I629" s="3" t="str">
        <f>IF(A629&lt;&gt;"",VLOOKUP(B629,General!$B$7:$I$5000,8,0),"")</f>
        <v/>
      </c>
      <c r="J629" s="10"/>
      <c r="K629" s="9">
        <f>IF(Entregas!A629&lt;&gt;"",VLOOKUP(B629,General!$B$7:$J$5000,9,0),)</f>
        <v>0</v>
      </c>
      <c r="L629" s="10"/>
      <c r="M629" s="15">
        <f t="shared" si="10"/>
        <v>0</v>
      </c>
      <c r="N629" s="22"/>
      <c r="O629" s="19"/>
      <c r="P629" s="18"/>
    </row>
    <row r="630" spans="1:16" ht="15.75">
      <c r="A630" s="10"/>
      <c r="B630" s="10"/>
      <c r="C630" s="24" t="str">
        <f>B630 &amp; COUNTIF($B$8:B630,B630)</f>
        <v>0</v>
      </c>
      <c r="D630" s="10"/>
      <c r="E630" s="10"/>
      <c r="F630" s="10"/>
      <c r="G630" s="10"/>
      <c r="H630" s="10"/>
      <c r="I630" s="3" t="str">
        <f>IF(A630&lt;&gt;"",VLOOKUP(B630,General!$B$7:$I$5000,8,0),"")</f>
        <v/>
      </c>
      <c r="J630" s="10"/>
      <c r="K630" s="9">
        <f>IF(Entregas!A630&lt;&gt;"",VLOOKUP(B630,General!$B$7:$J$5000,9,0),)</f>
        <v>0</v>
      </c>
      <c r="L630" s="10"/>
      <c r="M630" s="15">
        <f t="shared" si="10"/>
        <v>0</v>
      </c>
      <c r="N630" s="22"/>
      <c r="O630" s="19"/>
      <c r="P630" s="18"/>
    </row>
    <row r="631" spans="1:16" ht="15.75">
      <c r="A631" s="10"/>
      <c r="B631" s="10"/>
      <c r="C631" s="24" t="str">
        <f>B631 &amp; COUNTIF($B$8:B631,B631)</f>
        <v>0</v>
      </c>
      <c r="D631" s="10"/>
      <c r="E631" s="10"/>
      <c r="F631" s="10"/>
      <c r="G631" s="10"/>
      <c r="H631" s="10"/>
      <c r="I631" s="3" t="str">
        <f>IF(A631&lt;&gt;"",VLOOKUP(B631,General!$B$7:$I$5000,8,0),"")</f>
        <v/>
      </c>
      <c r="J631" s="10"/>
      <c r="K631" s="9">
        <f>IF(Entregas!A631&lt;&gt;"",VLOOKUP(B631,General!$B$7:$J$5000,9,0),)</f>
        <v>0</v>
      </c>
      <c r="L631" s="10"/>
      <c r="M631" s="15">
        <f t="shared" si="10"/>
        <v>0</v>
      </c>
      <c r="N631" s="22"/>
      <c r="O631" s="19"/>
      <c r="P631" s="18"/>
    </row>
    <row r="632" spans="1:16" ht="15.75">
      <c r="A632" s="10"/>
      <c r="B632" s="10"/>
      <c r="C632" s="24" t="str">
        <f>B632 &amp; COUNTIF($B$8:B632,B632)</f>
        <v>0</v>
      </c>
      <c r="D632" s="10"/>
      <c r="E632" s="10"/>
      <c r="F632" s="10"/>
      <c r="G632" s="10"/>
      <c r="H632" s="10"/>
      <c r="I632" s="3" t="str">
        <f>IF(A632&lt;&gt;"",VLOOKUP(B632,General!$B$7:$I$5000,8,0),"")</f>
        <v/>
      </c>
      <c r="J632" s="10"/>
      <c r="K632" s="9">
        <f>IF(Entregas!A632&lt;&gt;"",VLOOKUP(B632,General!$B$7:$J$5000,9,0),)</f>
        <v>0</v>
      </c>
      <c r="L632" s="10"/>
      <c r="M632" s="15">
        <f t="shared" si="10"/>
        <v>0</v>
      </c>
      <c r="N632" s="22"/>
      <c r="O632" s="19"/>
      <c r="P632" s="18"/>
    </row>
    <row r="633" spans="1:16" ht="15.75">
      <c r="A633" s="10"/>
      <c r="B633" s="10"/>
      <c r="C633" s="24" t="str">
        <f>B633 &amp; COUNTIF($B$8:B633,B633)</f>
        <v>0</v>
      </c>
      <c r="D633" s="10"/>
      <c r="E633" s="10"/>
      <c r="F633" s="10"/>
      <c r="G633" s="10"/>
      <c r="H633" s="10"/>
      <c r="I633" s="3" t="str">
        <f>IF(A633&lt;&gt;"",VLOOKUP(B633,General!$B$7:$I$5000,8,0),"")</f>
        <v/>
      </c>
      <c r="J633" s="10"/>
      <c r="K633" s="9">
        <f>IF(Entregas!A633&lt;&gt;"",VLOOKUP(B633,General!$B$7:$J$5000,9,0),)</f>
        <v>0</v>
      </c>
      <c r="L633" s="10"/>
      <c r="M633" s="15">
        <f t="shared" si="10"/>
        <v>0</v>
      </c>
      <c r="N633" s="22"/>
      <c r="O633" s="19"/>
      <c r="P633" s="18"/>
    </row>
    <row r="634" spans="1:16" ht="15.75">
      <c r="A634" s="10"/>
      <c r="B634" s="10"/>
      <c r="C634" s="24" t="str">
        <f>B634 &amp; COUNTIF($B$8:B634,B634)</f>
        <v>0</v>
      </c>
      <c r="D634" s="10"/>
      <c r="E634" s="10"/>
      <c r="F634" s="10"/>
      <c r="G634" s="10"/>
      <c r="H634" s="10"/>
      <c r="I634" s="3" t="str">
        <f>IF(A634&lt;&gt;"",VLOOKUP(B634,General!$B$7:$I$5000,8,0),"")</f>
        <v/>
      </c>
      <c r="J634" s="10"/>
      <c r="K634" s="9">
        <f>IF(Entregas!A634&lt;&gt;"",VLOOKUP(B634,General!$B$7:$J$5000,9,0),)</f>
        <v>0</v>
      </c>
      <c r="L634" s="10"/>
      <c r="M634" s="15">
        <f t="shared" si="10"/>
        <v>0</v>
      </c>
      <c r="N634" s="22"/>
      <c r="O634" s="19"/>
      <c r="P634" s="18"/>
    </row>
    <row r="635" spans="1:16" ht="15.75">
      <c r="A635" s="10"/>
      <c r="B635" s="10"/>
      <c r="C635" s="24" t="str">
        <f>B635 &amp; COUNTIF($B$8:B635,B635)</f>
        <v>0</v>
      </c>
      <c r="D635" s="10"/>
      <c r="E635" s="10"/>
      <c r="F635" s="10"/>
      <c r="G635" s="10"/>
      <c r="H635" s="10"/>
      <c r="I635" s="3" t="str">
        <f>IF(A635&lt;&gt;"",VLOOKUP(B635,General!$B$7:$I$5000,8,0),"")</f>
        <v/>
      </c>
      <c r="J635" s="10"/>
      <c r="K635" s="9">
        <f>IF(Entregas!A635&lt;&gt;"",VLOOKUP(B635,General!$B$7:$J$5000,9,0),)</f>
        <v>0</v>
      </c>
      <c r="L635" s="10"/>
      <c r="M635" s="15">
        <f t="shared" si="10"/>
        <v>0</v>
      </c>
      <c r="N635" s="22"/>
      <c r="O635" s="19"/>
      <c r="P635" s="18"/>
    </row>
    <row r="636" spans="1:16" ht="15.75">
      <c r="A636" s="10"/>
      <c r="B636" s="10"/>
      <c r="C636" s="24" t="str">
        <f>B636 &amp; COUNTIF($B$8:B636,B636)</f>
        <v>0</v>
      </c>
      <c r="D636" s="10"/>
      <c r="E636" s="10"/>
      <c r="F636" s="10"/>
      <c r="G636" s="10"/>
      <c r="H636" s="10"/>
      <c r="I636" s="3" t="str">
        <f>IF(A636&lt;&gt;"",VLOOKUP(B636,General!$B$7:$I$5000,8,0),"")</f>
        <v/>
      </c>
      <c r="J636" s="10"/>
      <c r="K636" s="9">
        <f>IF(Entregas!A636&lt;&gt;"",VLOOKUP(B636,General!$B$7:$J$5000,9,0),)</f>
        <v>0</v>
      </c>
      <c r="L636" s="10"/>
      <c r="M636" s="15">
        <f t="shared" si="10"/>
        <v>0</v>
      </c>
      <c r="N636" s="22"/>
      <c r="O636" s="19"/>
      <c r="P636" s="18"/>
    </row>
    <row r="637" spans="1:16" ht="15.75">
      <c r="A637" s="10"/>
      <c r="B637" s="10"/>
      <c r="C637" s="24" t="str">
        <f>B637 &amp; COUNTIF($B$8:B637,B637)</f>
        <v>0</v>
      </c>
      <c r="D637" s="10"/>
      <c r="E637" s="10"/>
      <c r="F637" s="10"/>
      <c r="G637" s="10"/>
      <c r="H637" s="10"/>
      <c r="I637" s="3" t="str">
        <f>IF(A637&lt;&gt;"",VLOOKUP(B637,General!$B$7:$I$5000,8,0),"")</f>
        <v/>
      </c>
      <c r="J637" s="10"/>
      <c r="K637" s="9">
        <f>IF(Entregas!A637&lt;&gt;"",VLOOKUP(B637,General!$B$7:$J$5000,9,0),)</f>
        <v>0</v>
      </c>
      <c r="L637" s="10"/>
      <c r="M637" s="15">
        <f t="shared" si="10"/>
        <v>0</v>
      </c>
      <c r="N637" s="22"/>
      <c r="O637" s="19"/>
      <c r="P637" s="18"/>
    </row>
    <row r="638" spans="1:16" ht="15.75">
      <c r="A638" s="10"/>
      <c r="B638" s="10"/>
      <c r="C638" s="24" t="str">
        <f>B638 &amp; COUNTIF($B$8:B638,B638)</f>
        <v>0</v>
      </c>
      <c r="D638" s="10"/>
      <c r="E638" s="10"/>
      <c r="F638" s="10"/>
      <c r="G638" s="10"/>
      <c r="H638" s="10"/>
      <c r="I638" s="3" t="str">
        <f>IF(A638&lt;&gt;"",VLOOKUP(B638,General!$B$7:$I$5000,8,0),"")</f>
        <v/>
      </c>
      <c r="J638" s="10"/>
      <c r="K638" s="9">
        <f>IF(Entregas!A638&lt;&gt;"",VLOOKUP(B638,General!$B$7:$J$5000,9,0),)</f>
        <v>0</v>
      </c>
      <c r="L638" s="10"/>
      <c r="M638" s="15">
        <f t="shared" si="10"/>
        <v>0</v>
      </c>
      <c r="N638" s="22"/>
      <c r="O638" s="19"/>
      <c r="P638" s="18"/>
    </row>
    <row r="639" spans="1:16" ht="15.75">
      <c r="A639" s="10"/>
      <c r="B639" s="10"/>
      <c r="C639" s="24" t="str">
        <f>B639 &amp; COUNTIF($B$8:B639,B639)</f>
        <v>0</v>
      </c>
      <c r="D639" s="10"/>
      <c r="E639" s="10"/>
      <c r="F639" s="10"/>
      <c r="G639" s="10"/>
      <c r="H639" s="10"/>
      <c r="I639" s="3" t="str">
        <f>IF(A639&lt;&gt;"",VLOOKUP(B639,General!$B$7:$I$5000,8,0),"")</f>
        <v/>
      </c>
      <c r="J639" s="10"/>
      <c r="K639" s="9">
        <f>IF(Entregas!A639&lt;&gt;"",VLOOKUP(B639,General!$B$7:$J$5000,9,0),)</f>
        <v>0</v>
      </c>
      <c r="L639" s="10"/>
      <c r="M639" s="15">
        <f t="shared" si="10"/>
        <v>0</v>
      </c>
      <c r="N639" s="22"/>
      <c r="O639" s="19"/>
      <c r="P639" s="18"/>
    </row>
    <row r="640" spans="1:16" ht="15.75">
      <c r="A640" s="10"/>
      <c r="B640" s="10"/>
      <c r="C640" s="24" t="str">
        <f>B640 &amp; COUNTIF($B$8:B640,B640)</f>
        <v>0</v>
      </c>
      <c r="D640" s="10"/>
      <c r="E640" s="10"/>
      <c r="F640" s="10"/>
      <c r="G640" s="10"/>
      <c r="H640" s="10"/>
      <c r="I640" s="3" t="str">
        <f>IF(A640&lt;&gt;"",VLOOKUP(B640,General!$B$7:$I$5000,8,0),"")</f>
        <v/>
      </c>
      <c r="J640" s="10"/>
      <c r="K640" s="9">
        <f>IF(Entregas!A640&lt;&gt;"",VLOOKUP(B640,General!$B$7:$J$5000,9,0),)</f>
        <v>0</v>
      </c>
      <c r="L640" s="10"/>
      <c r="M640" s="15">
        <f t="shared" si="10"/>
        <v>0</v>
      </c>
      <c r="N640" s="22"/>
      <c r="O640" s="19"/>
      <c r="P640" s="18"/>
    </row>
    <row r="641" spans="1:16" ht="15.75">
      <c r="A641" s="10"/>
      <c r="B641" s="10"/>
      <c r="C641" s="24" t="str">
        <f>B641 &amp; COUNTIF($B$8:B641,B641)</f>
        <v>0</v>
      </c>
      <c r="D641" s="10"/>
      <c r="E641" s="10"/>
      <c r="F641" s="10"/>
      <c r="G641" s="10"/>
      <c r="H641" s="10"/>
      <c r="I641" s="3" t="str">
        <f>IF(A641&lt;&gt;"",VLOOKUP(B641,General!$B$7:$I$5000,8,0),"")</f>
        <v/>
      </c>
      <c r="J641" s="10"/>
      <c r="K641" s="9">
        <f>IF(Entregas!A641&lt;&gt;"",VLOOKUP(B641,General!$B$7:$J$5000,9,0),)</f>
        <v>0</v>
      </c>
      <c r="L641" s="10"/>
      <c r="M641" s="15">
        <f t="shared" si="10"/>
        <v>0</v>
      </c>
      <c r="N641" s="22"/>
      <c r="O641" s="19"/>
      <c r="P641" s="18"/>
    </row>
    <row r="642" spans="1:16" ht="15.75">
      <c r="A642" s="10"/>
      <c r="B642" s="10"/>
      <c r="C642" s="24" t="str">
        <f>B642 &amp; COUNTIF($B$8:B642,B642)</f>
        <v>0</v>
      </c>
      <c r="D642" s="10"/>
      <c r="E642" s="10"/>
      <c r="F642" s="10"/>
      <c r="G642" s="10"/>
      <c r="H642" s="10"/>
      <c r="I642" s="3" t="str">
        <f>IF(A642&lt;&gt;"",VLOOKUP(B642,General!$B$7:$I$5000,8,0),"")</f>
        <v/>
      </c>
      <c r="J642" s="10"/>
      <c r="K642" s="9">
        <f>IF(Entregas!A642&lt;&gt;"",VLOOKUP(B642,General!$B$7:$J$5000,9,0),)</f>
        <v>0</v>
      </c>
      <c r="L642" s="10"/>
      <c r="M642" s="15">
        <f t="shared" si="10"/>
        <v>0</v>
      </c>
      <c r="N642" s="22"/>
      <c r="O642" s="19"/>
      <c r="P642" s="18"/>
    </row>
    <row r="643" spans="1:16" ht="15.75">
      <c r="A643" s="10"/>
      <c r="B643" s="10"/>
      <c r="C643" s="24" t="str">
        <f>B643 &amp; COUNTIF($B$8:B643,B643)</f>
        <v>0</v>
      </c>
      <c r="D643" s="10"/>
      <c r="E643" s="10"/>
      <c r="F643" s="10"/>
      <c r="G643" s="10"/>
      <c r="H643" s="10"/>
      <c r="I643" s="3" t="str">
        <f>IF(A643&lt;&gt;"",VLOOKUP(B643,General!$B$7:$I$5000,8,0),"")</f>
        <v/>
      </c>
      <c r="J643" s="10"/>
      <c r="K643" s="9">
        <f>IF(Entregas!A643&lt;&gt;"",VLOOKUP(B643,General!$B$7:$J$5000,9,0),)</f>
        <v>0</v>
      </c>
      <c r="L643" s="10"/>
      <c r="M643" s="15">
        <f t="shared" si="10"/>
        <v>0</v>
      </c>
      <c r="N643" s="22"/>
      <c r="O643" s="19"/>
      <c r="P643" s="18"/>
    </row>
    <row r="644" spans="1:16" ht="15.75">
      <c r="A644" s="10"/>
      <c r="B644" s="10"/>
      <c r="C644" s="24" t="str">
        <f>B644 &amp; COUNTIF($B$8:B644,B644)</f>
        <v>0</v>
      </c>
      <c r="D644" s="10"/>
      <c r="E644" s="10"/>
      <c r="F644" s="10"/>
      <c r="G644" s="10"/>
      <c r="H644" s="10"/>
      <c r="I644" s="3" t="str">
        <f>IF(A644&lt;&gt;"",VLOOKUP(B644,General!$B$7:$I$5000,8,0),"")</f>
        <v/>
      </c>
      <c r="J644" s="10"/>
      <c r="K644" s="9">
        <f>IF(Entregas!A644&lt;&gt;"",VLOOKUP(B644,General!$B$7:$J$5000,9,0),)</f>
        <v>0</v>
      </c>
      <c r="L644" s="10"/>
      <c r="M644" s="15">
        <f t="shared" si="10"/>
        <v>0</v>
      </c>
      <c r="N644" s="22"/>
      <c r="O644" s="19"/>
      <c r="P644" s="18"/>
    </row>
    <row r="645" spans="1:16" ht="15.75">
      <c r="A645" s="10"/>
      <c r="B645" s="10"/>
      <c r="C645" s="24" t="str">
        <f>B645 &amp; COUNTIF($B$8:B645,B645)</f>
        <v>0</v>
      </c>
      <c r="D645" s="10"/>
      <c r="E645" s="10"/>
      <c r="F645" s="10"/>
      <c r="G645" s="10"/>
      <c r="H645" s="10"/>
      <c r="I645" s="3" t="str">
        <f>IF(A645&lt;&gt;"",VLOOKUP(B645,General!$B$7:$I$5000,8,0),"")</f>
        <v/>
      </c>
      <c r="J645" s="10"/>
      <c r="K645" s="9">
        <f>IF(Entregas!A645&lt;&gt;"",VLOOKUP(B645,General!$B$7:$J$5000,9,0),)</f>
        <v>0</v>
      </c>
      <c r="L645" s="10"/>
      <c r="M645" s="15">
        <f t="shared" si="10"/>
        <v>0</v>
      </c>
      <c r="N645" s="22"/>
      <c r="O645" s="19"/>
      <c r="P645" s="18"/>
    </row>
    <row r="646" spans="1:16" ht="15.75">
      <c r="A646" s="10"/>
      <c r="B646" s="10"/>
      <c r="C646" s="24" t="str">
        <f>B646 &amp; COUNTIF($B$8:B646,B646)</f>
        <v>0</v>
      </c>
      <c r="D646" s="10"/>
      <c r="E646" s="10"/>
      <c r="F646" s="10"/>
      <c r="G646" s="10"/>
      <c r="H646" s="10"/>
      <c r="I646" s="3" t="str">
        <f>IF(A646&lt;&gt;"",VLOOKUP(B646,General!$B$7:$I$5000,8,0),"")</f>
        <v/>
      </c>
      <c r="J646" s="10"/>
      <c r="K646" s="9">
        <f>IF(Entregas!A646&lt;&gt;"",VLOOKUP(B646,General!$B$7:$J$5000,9,0),)</f>
        <v>0</v>
      </c>
      <c r="L646" s="10"/>
      <c r="M646" s="15">
        <f t="shared" si="10"/>
        <v>0</v>
      </c>
      <c r="N646" s="22"/>
      <c r="O646" s="19"/>
      <c r="P646" s="18"/>
    </row>
    <row r="647" spans="1:16" ht="15.75">
      <c r="A647" s="10"/>
      <c r="B647" s="10"/>
      <c r="C647" s="24" t="str">
        <f>B647 &amp; COUNTIF($B$8:B647,B647)</f>
        <v>0</v>
      </c>
      <c r="D647" s="10"/>
      <c r="E647" s="10"/>
      <c r="F647" s="10"/>
      <c r="G647" s="10"/>
      <c r="H647" s="10"/>
      <c r="I647" s="3" t="str">
        <f>IF(A647&lt;&gt;"",VLOOKUP(B647,General!$B$7:$I$5000,8,0),"")</f>
        <v/>
      </c>
      <c r="J647" s="10"/>
      <c r="K647" s="9">
        <f>IF(Entregas!A647&lt;&gt;"",VLOOKUP(B647,General!$B$7:$J$5000,9,0),)</f>
        <v>0</v>
      </c>
      <c r="L647" s="10"/>
      <c r="M647" s="15">
        <f t="shared" si="10"/>
        <v>0</v>
      </c>
      <c r="N647" s="22"/>
      <c r="O647" s="19"/>
      <c r="P647" s="18"/>
    </row>
    <row r="648" spans="1:16" ht="15.75">
      <c r="A648" s="10"/>
      <c r="B648" s="10"/>
      <c r="C648" s="24" t="str">
        <f>B648 &amp; COUNTIF($B$8:B648,B648)</f>
        <v>0</v>
      </c>
      <c r="D648" s="10"/>
      <c r="E648" s="10"/>
      <c r="F648" s="10"/>
      <c r="G648" s="10"/>
      <c r="H648" s="10"/>
      <c r="I648" s="3" t="str">
        <f>IF(A648&lt;&gt;"",VLOOKUP(B648,General!$B$7:$I$5000,8,0),"")</f>
        <v/>
      </c>
      <c r="J648" s="10"/>
      <c r="K648" s="9">
        <f>IF(Entregas!A648&lt;&gt;"",VLOOKUP(B648,General!$B$7:$J$5000,9,0),)</f>
        <v>0</v>
      </c>
      <c r="L648" s="10"/>
      <c r="M648" s="15">
        <f t="shared" si="10"/>
        <v>0</v>
      </c>
      <c r="N648" s="22"/>
      <c r="O648" s="19"/>
      <c r="P648" s="18"/>
    </row>
    <row r="649" spans="1:16" ht="15.75">
      <c r="A649" s="10"/>
      <c r="B649" s="10"/>
      <c r="C649" s="24" t="str">
        <f>B649 &amp; COUNTIF($B$8:B649,B649)</f>
        <v>0</v>
      </c>
      <c r="D649" s="10"/>
      <c r="E649" s="10"/>
      <c r="F649" s="10"/>
      <c r="G649" s="10"/>
      <c r="H649" s="10"/>
      <c r="I649" s="3" t="str">
        <f>IF(A649&lt;&gt;"",VLOOKUP(B649,General!$B$7:$I$5000,8,0),"")</f>
        <v/>
      </c>
      <c r="J649" s="10"/>
      <c r="K649" s="9">
        <f>IF(Entregas!A649&lt;&gt;"",VLOOKUP(B649,General!$B$7:$J$5000,9,0),)</f>
        <v>0</v>
      </c>
      <c r="L649" s="10"/>
      <c r="M649" s="15">
        <f t="shared" ref="M649:M712" si="11">L649*K649</f>
        <v>0</v>
      </c>
      <c r="N649" s="22"/>
      <c r="O649" s="19"/>
      <c r="P649" s="18"/>
    </row>
    <row r="650" spans="1:16" ht="15.75">
      <c r="A650" s="10"/>
      <c r="B650" s="10"/>
      <c r="C650" s="24" t="str">
        <f>B650 &amp; COUNTIF($B$8:B650,B650)</f>
        <v>0</v>
      </c>
      <c r="D650" s="10"/>
      <c r="E650" s="10"/>
      <c r="F650" s="10"/>
      <c r="G650" s="10"/>
      <c r="H650" s="10"/>
      <c r="I650" s="3" t="str">
        <f>IF(A650&lt;&gt;"",VLOOKUP(B650,General!$B$7:$I$5000,8,0),"")</f>
        <v/>
      </c>
      <c r="J650" s="10"/>
      <c r="K650" s="9">
        <f>IF(Entregas!A650&lt;&gt;"",VLOOKUP(B650,General!$B$7:$J$5000,9,0),)</f>
        <v>0</v>
      </c>
      <c r="L650" s="10"/>
      <c r="M650" s="15">
        <f t="shared" si="11"/>
        <v>0</v>
      </c>
      <c r="N650" s="22"/>
      <c r="O650" s="19"/>
      <c r="P650" s="18"/>
    </row>
    <row r="651" spans="1:16" ht="15.75">
      <c r="A651" s="10"/>
      <c r="B651" s="10"/>
      <c r="C651" s="24" t="str">
        <f>B651 &amp; COUNTIF($B$8:B651,B651)</f>
        <v>0</v>
      </c>
      <c r="D651" s="10"/>
      <c r="E651" s="10"/>
      <c r="F651" s="10"/>
      <c r="G651" s="10"/>
      <c r="H651" s="10"/>
      <c r="I651" s="3" t="str">
        <f>IF(A651&lt;&gt;"",VLOOKUP(B651,General!$B$7:$I$5000,8,0),"")</f>
        <v/>
      </c>
      <c r="J651" s="10"/>
      <c r="K651" s="9">
        <f>IF(Entregas!A651&lt;&gt;"",VLOOKUP(B651,General!$B$7:$J$5000,9,0),)</f>
        <v>0</v>
      </c>
      <c r="L651" s="10"/>
      <c r="M651" s="15">
        <f t="shared" si="11"/>
        <v>0</v>
      </c>
      <c r="N651" s="22"/>
      <c r="O651" s="19"/>
      <c r="P651" s="18"/>
    </row>
    <row r="652" spans="1:16" ht="15.75">
      <c r="A652" s="10"/>
      <c r="B652" s="10"/>
      <c r="C652" s="24" t="str">
        <f>B652 &amp; COUNTIF($B$8:B652,B652)</f>
        <v>0</v>
      </c>
      <c r="D652" s="10"/>
      <c r="E652" s="10"/>
      <c r="F652" s="10"/>
      <c r="G652" s="10"/>
      <c r="H652" s="10"/>
      <c r="I652" s="3" t="str">
        <f>IF(A652&lt;&gt;"",VLOOKUP(B652,General!$B$7:$I$5000,8,0),"")</f>
        <v/>
      </c>
      <c r="J652" s="10"/>
      <c r="K652" s="9">
        <f>IF(Entregas!A652&lt;&gt;"",VLOOKUP(B652,General!$B$7:$J$5000,9,0),)</f>
        <v>0</v>
      </c>
      <c r="L652" s="10"/>
      <c r="M652" s="15">
        <f t="shared" si="11"/>
        <v>0</v>
      </c>
      <c r="N652" s="22"/>
      <c r="O652" s="19"/>
      <c r="P652" s="18"/>
    </row>
    <row r="653" spans="1:16" ht="15.75">
      <c r="A653" s="10"/>
      <c r="B653" s="10"/>
      <c r="C653" s="24" t="str">
        <f>B653 &amp; COUNTIF($B$8:B653,B653)</f>
        <v>0</v>
      </c>
      <c r="D653" s="10"/>
      <c r="E653" s="10"/>
      <c r="F653" s="10"/>
      <c r="G653" s="10"/>
      <c r="H653" s="10"/>
      <c r="I653" s="3" t="str">
        <f>IF(A653&lt;&gt;"",VLOOKUP(B653,General!$B$7:$I$5000,8,0),"")</f>
        <v/>
      </c>
      <c r="J653" s="10"/>
      <c r="K653" s="9">
        <f>IF(Entregas!A653&lt;&gt;"",VLOOKUP(B653,General!$B$7:$J$5000,9,0),)</f>
        <v>0</v>
      </c>
      <c r="L653" s="10"/>
      <c r="M653" s="15">
        <f t="shared" si="11"/>
        <v>0</v>
      </c>
      <c r="N653" s="22"/>
      <c r="O653" s="19"/>
      <c r="P653" s="18"/>
    </row>
    <row r="654" spans="1:16" ht="15.75">
      <c r="A654" s="10"/>
      <c r="B654" s="10"/>
      <c r="C654" s="24" t="str">
        <f>B654 &amp; COUNTIF($B$8:B654,B654)</f>
        <v>0</v>
      </c>
      <c r="D654" s="10"/>
      <c r="E654" s="10"/>
      <c r="F654" s="10"/>
      <c r="G654" s="10"/>
      <c r="H654" s="10"/>
      <c r="I654" s="3" t="str">
        <f>IF(A654&lt;&gt;"",VLOOKUP(B654,General!$B$7:$I$5000,8,0),"")</f>
        <v/>
      </c>
      <c r="J654" s="10"/>
      <c r="K654" s="9">
        <f>IF(Entregas!A654&lt;&gt;"",VLOOKUP(B654,General!$B$7:$J$5000,9,0),)</f>
        <v>0</v>
      </c>
      <c r="L654" s="10"/>
      <c r="M654" s="15">
        <f t="shared" si="11"/>
        <v>0</v>
      </c>
      <c r="N654" s="22"/>
      <c r="O654" s="19"/>
      <c r="P654" s="18"/>
    </row>
    <row r="655" spans="1:16" ht="15.75">
      <c r="A655" s="10"/>
      <c r="B655" s="10"/>
      <c r="C655" s="24" t="str">
        <f>B655 &amp; COUNTIF($B$8:B655,B655)</f>
        <v>0</v>
      </c>
      <c r="D655" s="10"/>
      <c r="E655" s="10"/>
      <c r="F655" s="10"/>
      <c r="G655" s="10"/>
      <c r="H655" s="10"/>
      <c r="I655" s="3" t="str">
        <f>IF(A655&lt;&gt;"",VLOOKUP(B655,General!$B$7:$I$5000,8,0),"")</f>
        <v/>
      </c>
      <c r="J655" s="10"/>
      <c r="K655" s="9">
        <f>IF(Entregas!A655&lt;&gt;"",VLOOKUP(B655,General!$B$7:$J$5000,9,0),)</f>
        <v>0</v>
      </c>
      <c r="L655" s="10"/>
      <c r="M655" s="15">
        <f t="shared" si="11"/>
        <v>0</v>
      </c>
      <c r="N655" s="22"/>
      <c r="O655" s="19"/>
      <c r="P655" s="18"/>
    </row>
    <row r="656" spans="1:16" ht="15.75">
      <c r="A656" s="10"/>
      <c r="B656" s="10"/>
      <c r="C656" s="24" t="str">
        <f>B656 &amp; COUNTIF($B$8:B656,B656)</f>
        <v>0</v>
      </c>
      <c r="D656" s="10"/>
      <c r="E656" s="10"/>
      <c r="F656" s="10"/>
      <c r="G656" s="10"/>
      <c r="H656" s="10"/>
      <c r="I656" s="3" t="str">
        <f>IF(A656&lt;&gt;"",VLOOKUP(B656,General!$B$7:$I$5000,8,0),"")</f>
        <v/>
      </c>
      <c r="J656" s="10"/>
      <c r="K656" s="9">
        <f>IF(Entregas!A656&lt;&gt;"",VLOOKUP(B656,General!$B$7:$J$5000,9,0),)</f>
        <v>0</v>
      </c>
      <c r="L656" s="10"/>
      <c r="M656" s="15">
        <f t="shared" si="11"/>
        <v>0</v>
      </c>
      <c r="N656" s="22"/>
      <c r="O656" s="19"/>
      <c r="P656" s="18"/>
    </row>
    <row r="657" spans="1:16" ht="15.75">
      <c r="A657" s="10"/>
      <c r="B657" s="10"/>
      <c r="C657" s="24" t="str">
        <f>B657 &amp; COUNTIF($B$8:B657,B657)</f>
        <v>0</v>
      </c>
      <c r="D657" s="10"/>
      <c r="E657" s="10"/>
      <c r="F657" s="10"/>
      <c r="G657" s="10"/>
      <c r="H657" s="10"/>
      <c r="I657" s="3" t="str">
        <f>IF(A657&lt;&gt;"",VLOOKUP(B657,General!$B$7:$I$5000,8,0),"")</f>
        <v/>
      </c>
      <c r="J657" s="10"/>
      <c r="K657" s="9">
        <f>IF(Entregas!A657&lt;&gt;"",VLOOKUP(B657,General!$B$7:$J$5000,9,0),)</f>
        <v>0</v>
      </c>
      <c r="L657" s="10"/>
      <c r="M657" s="15">
        <f t="shared" si="11"/>
        <v>0</v>
      </c>
      <c r="N657" s="22"/>
      <c r="O657" s="19"/>
      <c r="P657" s="18"/>
    </row>
    <row r="658" spans="1:16" ht="15.75">
      <c r="A658" s="10"/>
      <c r="B658" s="10"/>
      <c r="C658" s="24" t="str">
        <f>B658 &amp; COUNTIF($B$8:B658,B658)</f>
        <v>0</v>
      </c>
      <c r="D658" s="10"/>
      <c r="E658" s="10"/>
      <c r="F658" s="10"/>
      <c r="G658" s="10"/>
      <c r="H658" s="10"/>
      <c r="I658" s="3" t="str">
        <f>IF(A658&lt;&gt;"",VLOOKUP(B658,General!$B$7:$I$5000,8,0),"")</f>
        <v/>
      </c>
      <c r="J658" s="10"/>
      <c r="K658" s="9">
        <f>IF(Entregas!A658&lt;&gt;"",VLOOKUP(B658,General!$B$7:$J$5000,9,0),)</f>
        <v>0</v>
      </c>
      <c r="L658" s="10"/>
      <c r="M658" s="15">
        <f t="shared" si="11"/>
        <v>0</v>
      </c>
      <c r="N658" s="22"/>
      <c r="O658" s="19"/>
      <c r="P658" s="18"/>
    </row>
    <row r="659" spans="1:16" ht="15.75">
      <c r="A659" s="10"/>
      <c r="B659" s="10"/>
      <c r="C659" s="24" t="str">
        <f>B659 &amp; COUNTIF($B$8:B659,B659)</f>
        <v>0</v>
      </c>
      <c r="D659" s="10"/>
      <c r="E659" s="10"/>
      <c r="F659" s="10"/>
      <c r="G659" s="10"/>
      <c r="H659" s="10"/>
      <c r="I659" s="3" t="str">
        <f>IF(A659&lt;&gt;"",VLOOKUP(B659,General!$B$7:$I$5000,8,0),"")</f>
        <v/>
      </c>
      <c r="J659" s="10"/>
      <c r="K659" s="9">
        <f>IF(Entregas!A659&lt;&gt;"",VLOOKUP(B659,General!$B$7:$J$5000,9,0),)</f>
        <v>0</v>
      </c>
      <c r="L659" s="10"/>
      <c r="M659" s="15">
        <f t="shared" si="11"/>
        <v>0</v>
      </c>
      <c r="N659" s="22"/>
      <c r="O659" s="19"/>
      <c r="P659" s="18"/>
    </row>
    <row r="660" spans="1:16" ht="15.75">
      <c r="A660" s="10"/>
      <c r="B660" s="10"/>
      <c r="C660" s="24" t="str">
        <f>B660 &amp; COUNTIF($B$8:B660,B660)</f>
        <v>0</v>
      </c>
      <c r="D660" s="10"/>
      <c r="E660" s="10"/>
      <c r="F660" s="10"/>
      <c r="G660" s="10"/>
      <c r="H660" s="10"/>
      <c r="I660" s="3" t="str">
        <f>IF(A660&lt;&gt;"",VLOOKUP(B660,General!$B$7:$I$5000,8,0),"")</f>
        <v/>
      </c>
      <c r="J660" s="10"/>
      <c r="K660" s="9">
        <f>IF(Entregas!A660&lt;&gt;"",VLOOKUP(B660,General!$B$7:$J$5000,9,0),)</f>
        <v>0</v>
      </c>
      <c r="L660" s="10"/>
      <c r="M660" s="15">
        <f t="shared" si="11"/>
        <v>0</v>
      </c>
      <c r="N660" s="22"/>
      <c r="O660" s="19"/>
      <c r="P660" s="18"/>
    </row>
    <row r="661" spans="1:16" ht="15.75">
      <c r="A661" s="10"/>
      <c r="B661" s="10"/>
      <c r="C661" s="24" t="str">
        <f>B661 &amp; COUNTIF($B$8:B661,B661)</f>
        <v>0</v>
      </c>
      <c r="D661" s="10"/>
      <c r="E661" s="10"/>
      <c r="F661" s="10"/>
      <c r="G661" s="10"/>
      <c r="H661" s="10"/>
      <c r="I661" s="3" t="str">
        <f>IF(A661&lt;&gt;"",VLOOKUP(B661,General!$B$7:$I$5000,8,0),"")</f>
        <v/>
      </c>
      <c r="J661" s="10"/>
      <c r="K661" s="9">
        <f>IF(Entregas!A661&lt;&gt;"",VLOOKUP(B661,General!$B$7:$J$5000,9,0),)</f>
        <v>0</v>
      </c>
      <c r="L661" s="10"/>
      <c r="M661" s="15">
        <f t="shared" si="11"/>
        <v>0</v>
      </c>
      <c r="N661" s="22"/>
      <c r="O661" s="19"/>
      <c r="P661" s="18"/>
    </row>
    <row r="662" spans="1:16" ht="15.75">
      <c r="A662" s="10"/>
      <c r="B662" s="10"/>
      <c r="C662" s="24" t="str">
        <f>B662 &amp; COUNTIF($B$8:B662,B662)</f>
        <v>0</v>
      </c>
      <c r="D662" s="10"/>
      <c r="E662" s="10"/>
      <c r="F662" s="10"/>
      <c r="G662" s="10"/>
      <c r="H662" s="10"/>
      <c r="I662" s="3" t="str">
        <f>IF(A662&lt;&gt;"",VLOOKUP(B662,General!$B$7:$I$5000,8,0),"")</f>
        <v/>
      </c>
      <c r="J662" s="10"/>
      <c r="K662" s="9">
        <f>IF(Entregas!A662&lt;&gt;"",VLOOKUP(B662,General!$B$7:$J$5000,9,0),)</f>
        <v>0</v>
      </c>
      <c r="L662" s="10"/>
      <c r="M662" s="15">
        <f t="shared" si="11"/>
        <v>0</v>
      </c>
      <c r="N662" s="22"/>
      <c r="O662" s="19"/>
      <c r="P662" s="18"/>
    </row>
    <row r="663" spans="1:16" ht="15.75">
      <c r="A663" s="10"/>
      <c r="B663" s="10"/>
      <c r="C663" s="24" t="str">
        <f>B663 &amp; COUNTIF($B$8:B663,B663)</f>
        <v>0</v>
      </c>
      <c r="D663" s="10"/>
      <c r="E663" s="10"/>
      <c r="F663" s="10"/>
      <c r="G663" s="10"/>
      <c r="H663" s="10"/>
      <c r="I663" s="3" t="str">
        <f>IF(A663&lt;&gt;"",VLOOKUP(B663,General!$B$7:$I$5000,8,0),"")</f>
        <v/>
      </c>
      <c r="J663" s="10"/>
      <c r="K663" s="9">
        <f>IF(Entregas!A663&lt;&gt;"",VLOOKUP(B663,General!$B$7:$J$5000,9,0),)</f>
        <v>0</v>
      </c>
      <c r="L663" s="10"/>
      <c r="M663" s="15">
        <f t="shared" si="11"/>
        <v>0</v>
      </c>
      <c r="N663" s="22"/>
      <c r="O663" s="19"/>
      <c r="P663" s="18"/>
    </row>
    <row r="664" spans="1:16" ht="15.75">
      <c r="A664" s="10"/>
      <c r="B664" s="10"/>
      <c r="C664" s="24" t="str">
        <f>B664 &amp; COUNTIF($B$8:B664,B664)</f>
        <v>0</v>
      </c>
      <c r="D664" s="10"/>
      <c r="E664" s="10"/>
      <c r="F664" s="10"/>
      <c r="G664" s="10"/>
      <c r="H664" s="10"/>
      <c r="I664" s="3" t="str">
        <f>IF(A664&lt;&gt;"",VLOOKUP(B664,General!$B$7:$I$5000,8,0),"")</f>
        <v/>
      </c>
      <c r="J664" s="10"/>
      <c r="K664" s="9">
        <f>IF(Entregas!A664&lt;&gt;"",VLOOKUP(B664,General!$B$7:$J$5000,9,0),)</f>
        <v>0</v>
      </c>
      <c r="L664" s="10"/>
      <c r="M664" s="15">
        <f t="shared" si="11"/>
        <v>0</v>
      </c>
      <c r="N664" s="22"/>
      <c r="O664" s="19"/>
      <c r="P664" s="18"/>
    </row>
    <row r="665" spans="1:16" ht="15.75">
      <c r="A665" s="10"/>
      <c r="B665" s="10"/>
      <c r="C665" s="24" t="str">
        <f>B665 &amp; COUNTIF($B$8:B665,B665)</f>
        <v>0</v>
      </c>
      <c r="D665" s="10"/>
      <c r="E665" s="10"/>
      <c r="F665" s="10"/>
      <c r="G665" s="10"/>
      <c r="H665" s="10"/>
      <c r="I665" s="3" t="str">
        <f>IF(A665&lt;&gt;"",VLOOKUP(B665,General!$B$7:$I$5000,8,0),"")</f>
        <v/>
      </c>
      <c r="J665" s="10"/>
      <c r="K665" s="9">
        <f>IF(Entregas!A665&lt;&gt;"",VLOOKUP(B665,General!$B$7:$J$5000,9,0),)</f>
        <v>0</v>
      </c>
      <c r="L665" s="10"/>
      <c r="M665" s="15">
        <f t="shared" si="11"/>
        <v>0</v>
      </c>
      <c r="N665" s="22"/>
      <c r="O665" s="19"/>
      <c r="P665" s="18"/>
    </row>
    <row r="666" spans="1:16" ht="15.75">
      <c r="A666" s="10"/>
      <c r="B666" s="10"/>
      <c r="C666" s="24" t="str">
        <f>B666 &amp; COUNTIF($B$8:B666,B666)</f>
        <v>0</v>
      </c>
      <c r="D666" s="10"/>
      <c r="E666" s="10"/>
      <c r="F666" s="10"/>
      <c r="G666" s="10"/>
      <c r="H666" s="10"/>
      <c r="I666" s="3" t="str">
        <f>IF(A666&lt;&gt;"",VLOOKUP(B666,General!$B$7:$I$5000,8,0),"")</f>
        <v/>
      </c>
      <c r="J666" s="10"/>
      <c r="K666" s="9">
        <f>IF(Entregas!A666&lt;&gt;"",VLOOKUP(B666,General!$B$7:$J$5000,9,0),)</f>
        <v>0</v>
      </c>
      <c r="L666" s="10"/>
      <c r="M666" s="15">
        <f t="shared" si="11"/>
        <v>0</v>
      </c>
      <c r="N666" s="22"/>
      <c r="O666" s="19"/>
      <c r="P666" s="18"/>
    </row>
    <row r="667" spans="1:16" ht="15.75">
      <c r="A667" s="10"/>
      <c r="B667" s="10"/>
      <c r="C667" s="24" t="str">
        <f>B667 &amp; COUNTIF($B$8:B667,B667)</f>
        <v>0</v>
      </c>
      <c r="D667" s="10"/>
      <c r="E667" s="10"/>
      <c r="F667" s="10"/>
      <c r="G667" s="10"/>
      <c r="H667" s="10"/>
      <c r="I667" s="3" t="str">
        <f>IF(A667&lt;&gt;"",VLOOKUP(B667,General!$B$7:$I$5000,8,0),"")</f>
        <v/>
      </c>
      <c r="J667" s="10"/>
      <c r="K667" s="9">
        <f>IF(Entregas!A667&lt;&gt;"",VLOOKUP(B667,General!$B$7:$J$5000,9,0),)</f>
        <v>0</v>
      </c>
      <c r="L667" s="10"/>
      <c r="M667" s="15">
        <f t="shared" si="11"/>
        <v>0</v>
      </c>
      <c r="N667" s="22"/>
      <c r="O667" s="19"/>
      <c r="P667" s="18"/>
    </row>
    <row r="668" spans="1:16" ht="15.75">
      <c r="A668" s="10"/>
      <c r="B668" s="10"/>
      <c r="C668" s="24" t="str">
        <f>B668 &amp; COUNTIF($B$8:B668,B668)</f>
        <v>0</v>
      </c>
      <c r="D668" s="10"/>
      <c r="E668" s="10"/>
      <c r="F668" s="10"/>
      <c r="G668" s="10"/>
      <c r="H668" s="10"/>
      <c r="I668" s="3" t="str">
        <f>IF(A668&lt;&gt;"",VLOOKUP(B668,General!$B$7:$I$5000,8,0),"")</f>
        <v/>
      </c>
      <c r="J668" s="10"/>
      <c r="K668" s="9">
        <f>IF(Entregas!A668&lt;&gt;"",VLOOKUP(B668,General!$B$7:$J$5000,9,0),)</f>
        <v>0</v>
      </c>
      <c r="L668" s="10"/>
      <c r="M668" s="15">
        <f t="shared" si="11"/>
        <v>0</v>
      </c>
      <c r="N668" s="22"/>
      <c r="O668" s="19"/>
      <c r="P668" s="18"/>
    </row>
    <row r="669" spans="1:16" ht="15.75">
      <c r="A669" s="10"/>
      <c r="B669" s="10"/>
      <c r="C669" s="24" t="str">
        <f>B669 &amp; COUNTIF($B$8:B669,B669)</f>
        <v>0</v>
      </c>
      <c r="D669" s="10"/>
      <c r="E669" s="10"/>
      <c r="F669" s="10"/>
      <c r="G669" s="10"/>
      <c r="H669" s="10"/>
      <c r="I669" s="3" t="str">
        <f>IF(A669&lt;&gt;"",VLOOKUP(B669,General!$B$7:$I$5000,8,0),"")</f>
        <v/>
      </c>
      <c r="J669" s="10"/>
      <c r="K669" s="9">
        <f>IF(Entregas!A669&lt;&gt;"",VLOOKUP(B669,General!$B$7:$J$5000,9,0),)</f>
        <v>0</v>
      </c>
      <c r="L669" s="10"/>
      <c r="M669" s="15">
        <f t="shared" si="11"/>
        <v>0</v>
      </c>
      <c r="N669" s="22"/>
      <c r="O669" s="19"/>
      <c r="P669" s="18"/>
    </row>
    <row r="670" spans="1:16" ht="15.75">
      <c r="A670" s="10"/>
      <c r="B670" s="10"/>
      <c r="C670" s="24" t="str">
        <f>B670 &amp; COUNTIF($B$8:B670,B670)</f>
        <v>0</v>
      </c>
      <c r="D670" s="10"/>
      <c r="E670" s="10"/>
      <c r="F670" s="10"/>
      <c r="G670" s="10"/>
      <c r="H670" s="10"/>
      <c r="I670" s="3" t="str">
        <f>IF(A670&lt;&gt;"",VLOOKUP(B670,General!$B$7:$I$5000,8,0),"")</f>
        <v/>
      </c>
      <c r="J670" s="10"/>
      <c r="K670" s="9">
        <f>IF(Entregas!A670&lt;&gt;"",VLOOKUP(B670,General!$B$7:$J$5000,9,0),)</f>
        <v>0</v>
      </c>
      <c r="L670" s="10"/>
      <c r="M670" s="15">
        <f t="shared" si="11"/>
        <v>0</v>
      </c>
      <c r="N670" s="22"/>
      <c r="O670" s="19"/>
      <c r="P670" s="18"/>
    </row>
    <row r="671" spans="1:16" ht="15.75">
      <c r="A671" s="10"/>
      <c r="B671" s="10"/>
      <c r="C671" s="24" t="str">
        <f>B671 &amp; COUNTIF($B$8:B671,B671)</f>
        <v>0</v>
      </c>
      <c r="D671" s="10"/>
      <c r="E671" s="10"/>
      <c r="F671" s="10"/>
      <c r="G671" s="10"/>
      <c r="H671" s="10"/>
      <c r="I671" s="3" t="str">
        <f>IF(A671&lt;&gt;"",VLOOKUP(B671,General!$B$7:$I$5000,8,0),"")</f>
        <v/>
      </c>
      <c r="J671" s="10"/>
      <c r="K671" s="9">
        <f>IF(Entregas!A671&lt;&gt;"",VLOOKUP(B671,General!$B$7:$J$5000,9,0),)</f>
        <v>0</v>
      </c>
      <c r="L671" s="10"/>
      <c r="M671" s="15">
        <f t="shared" si="11"/>
        <v>0</v>
      </c>
      <c r="N671" s="22"/>
      <c r="O671" s="19"/>
      <c r="P671" s="18"/>
    </row>
    <row r="672" spans="1:16" ht="15.75">
      <c r="A672" s="10"/>
      <c r="B672" s="10"/>
      <c r="C672" s="24" t="str">
        <f>B672 &amp; COUNTIF($B$8:B672,B672)</f>
        <v>0</v>
      </c>
      <c r="D672" s="10"/>
      <c r="E672" s="10"/>
      <c r="F672" s="10"/>
      <c r="G672" s="10"/>
      <c r="H672" s="10"/>
      <c r="I672" s="3" t="str">
        <f>IF(A672&lt;&gt;"",VLOOKUP(B672,General!$B$7:$I$5000,8,0),"")</f>
        <v/>
      </c>
      <c r="J672" s="10"/>
      <c r="K672" s="9">
        <f>IF(Entregas!A672&lt;&gt;"",VLOOKUP(B672,General!$B$7:$J$5000,9,0),)</f>
        <v>0</v>
      </c>
      <c r="L672" s="10"/>
      <c r="M672" s="15">
        <f t="shared" si="11"/>
        <v>0</v>
      </c>
      <c r="N672" s="22"/>
      <c r="O672" s="19"/>
      <c r="P672" s="18"/>
    </row>
    <row r="673" spans="1:16" ht="15.75">
      <c r="A673" s="10"/>
      <c r="B673" s="10"/>
      <c r="C673" s="24" t="str">
        <f>B673 &amp; COUNTIF($B$8:B673,B673)</f>
        <v>0</v>
      </c>
      <c r="D673" s="10"/>
      <c r="E673" s="10"/>
      <c r="F673" s="10"/>
      <c r="G673" s="10"/>
      <c r="H673" s="10"/>
      <c r="I673" s="3" t="str">
        <f>IF(A673&lt;&gt;"",VLOOKUP(B673,General!$B$7:$I$5000,8,0),"")</f>
        <v/>
      </c>
      <c r="J673" s="10"/>
      <c r="K673" s="9">
        <f>IF(Entregas!A673&lt;&gt;"",VLOOKUP(B673,General!$B$7:$J$5000,9,0),)</f>
        <v>0</v>
      </c>
      <c r="L673" s="10"/>
      <c r="M673" s="15">
        <f t="shared" si="11"/>
        <v>0</v>
      </c>
      <c r="N673" s="22"/>
      <c r="O673" s="19"/>
      <c r="P673" s="18"/>
    </row>
    <row r="674" spans="1:16" ht="15.75">
      <c r="A674" s="10"/>
      <c r="B674" s="10"/>
      <c r="C674" s="24" t="str">
        <f>B674 &amp; COUNTIF($B$8:B674,B674)</f>
        <v>0</v>
      </c>
      <c r="D674" s="10"/>
      <c r="E674" s="10"/>
      <c r="F674" s="10"/>
      <c r="G674" s="10"/>
      <c r="H674" s="10"/>
      <c r="I674" s="3" t="str">
        <f>IF(A674&lt;&gt;"",VLOOKUP(B674,General!$B$7:$I$5000,8,0),"")</f>
        <v/>
      </c>
      <c r="J674" s="10"/>
      <c r="K674" s="9">
        <f>IF(Entregas!A674&lt;&gt;"",VLOOKUP(B674,General!$B$7:$J$5000,9,0),)</f>
        <v>0</v>
      </c>
      <c r="L674" s="10"/>
      <c r="M674" s="15">
        <f t="shared" si="11"/>
        <v>0</v>
      </c>
      <c r="N674" s="22"/>
      <c r="O674" s="19"/>
      <c r="P674" s="18"/>
    </row>
    <row r="675" spans="1:16" ht="15.75">
      <c r="A675" s="10"/>
      <c r="B675" s="10"/>
      <c r="C675" s="24" t="str">
        <f>B675 &amp; COUNTIF($B$8:B675,B675)</f>
        <v>0</v>
      </c>
      <c r="D675" s="10"/>
      <c r="E675" s="10"/>
      <c r="F675" s="10"/>
      <c r="G675" s="10"/>
      <c r="H675" s="10"/>
      <c r="I675" s="3" t="str">
        <f>IF(A675&lt;&gt;"",VLOOKUP(B675,General!$B$7:$I$5000,8,0),"")</f>
        <v/>
      </c>
      <c r="J675" s="10"/>
      <c r="K675" s="9">
        <f>IF(Entregas!A675&lt;&gt;"",VLOOKUP(B675,General!$B$7:$J$5000,9,0),)</f>
        <v>0</v>
      </c>
      <c r="L675" s="10"/>
      <c r="M675" s="15">
        <f t="shared" si="11"/>
        <v>0</v>
      </c>
      <c r="N675" s="22"/>
      <c r="O675" s="19"/>
      <c r="P675" s="18"/>
    </row>
    <row r="676" spans="1:16" ht="15.75">
      <c r="A676" s="10"/>
      <c r="B676" s="10"/>
      <c r="C676" s="24" t="str">
        <f>B676 &amp; COUNTIF($B$8:B676,B676)</f>
        <v>0</v>
      </c>
      <c r="D676" s="10"/>
      <c r="E676" s="10"/>
      <c r="F676" s="10"/>
      <c r="G676" s="10"/>
      <c r="H676" s="10"/>
      <c r="I676" s="3" t="str">
        <f>IF(A676&lt;&gt;"",VLOOKUP(B676,General!$B$7:$I$5000,8,0),"")</f>
        <v/>
      </c>
      <c r="J676" s="10"/>
      <c r="K676" s="9">
        <f>IF(Entregas!A676&lt;&gt;"",VLOOKUP(B676,General!$B$7:$J$5000,9,0),)</f>
        <v>0</v>
      </c>
      <c r="L676" s="10"/>
      <c r="M676" s="15">
        <f t="shared" si="11"/>
        <v>0</v>
      </c>
      <c r="N676" s="22"/>
      <c r="O676" s="19"/>
      <c r="P676" s="18"/>
    </row>
    <row r="677" spans="1:16" ht="15.75">
      <c r="A677" s="10"/>
      <c r="B677" s="10"/>
      <c r="C677" s="24" t="str">
        <f>B677 &amp; COUNTIF($B$8:B677,B677)</f>
        <v>0</v>
      </c>
      <c r="D677" s="10"/>
      <c r="E677" s="10"/>
      <c r="F677" s="10"/>
      <c r="G677" s="10"/>
      <c r="H677" s="10"/>
      <c r="I677" s="3" t="str">
        <f>IF(A677&lt;&gt;"",VLOOKUP(B677,General!$B$7:$I$5000,8,0),"")</f>
        <v/>
      </c>
      <c r="J677" s="10"/>
      <c r="K677" s="9">
        <f>IF(Entregas!A677&lt;&gt;"",VLOOKUP(B677,General!$B$7:$J$5000,9,0),)</f>
        <v>0</v>
      </c>
      <c r="L677" s="10"/>
      <c r="M677" s="15">
        <f t="shared" si="11"/>
        <v>0</v>
      </c>
      <c r="N677" s="22"/>
      <c r="O677" s="19"/>
      <c r="P677" s="18"/>
    </row>
    <row r="678" spans="1:16" ht="15.75">
      <c r="A678" s="10"/>
      <c r="B678" s="10"/>
      <c r="C678" s="24" t="str">
        <f>B678 &amp; COUNTIF($B$8:B678,B678)</f>
        <v>0</v>
      </c>
      <c r="D678" s="10"/>
      <c r="E678" s="10"/>
      <c r="F678" s="10"/>
      <c r="G678" s="10"/>
      <c r="H678" s="10"/>
      <c r="I678" s="3" t="str">
        <f>IF(A678&lt;&gt;"",VLOOKUP(B678,General!$B$7:$I$5000,8,0),"")</f>
        <v/>
      </c>
      <c r="J678" s="10"/>
      <c r="K678" s="9">
        <f>IF(Entregas!A678&lt;&gt;"",VLOOKUP(B678,General!$B$7:$J$5000,9,0),)</f>
        <v>0</v>
      </c>
      <c r="L678" s="10"/>
      <c r="M678" s="15">
        <f t="shared" si="11"/>
        <v>0</v>
      </c>
      <c r="N678" s="22"/>
      <c r="O678" s="19"/>
      <c r="P678" s="18"/>
    </row>
    <row r="679" spans="1:16" ht="15.75">
      <c r="A679" s="10"/>
      <c r="B679" s="10"/>
      <c r="C679" s="24" t="str">
        <f>B679 &amp; COUNTIF($B$8:B679,B679)</f>
        <v>0</v>
      </c>
      <c r="D679" s="10"/>
      <c r="E679" s="10"/>
      <c r="F679" s="10"/>
      <c r="G679" s="10"/>
      <c r="H679" s="10"/>
      <c r="I679" s="3" t="str">
        <f>IF(A679&lt;&gt;"",VLOOKUP(B679,General!$B$7:$I$5000,8,0),"")</f>
        <v/>
      </c>
      <c r="J679" s="10"/>
      <c r="K679" s="9">
        <f>IF(Entregas!A679&lt;&gt;"",VLOOKUP(B679,General!$B$7:$J$5000,9,0),)</f>
        <v>0</v>
      </c>
      <c r="L679" s="10"/>
      <c r="M679" s="15">
        <f t="shared" si="11"/>
        <v>0</v>
      </c>
      <c r="N679" s="22"/>
      <c r="O679" s="19"/>
      <c r="P679" s="18"/>
    </row>
    <row r="680" spans="1:16" ht="15.75">
      <c r="A680" s="10"/>
      <c r="B680" s="10"/>
      <c r="C680" s="24" t="str">
        <f>B680 &amp; COUNTIF($B$8:B680,B680)</f>
        <v>0</v>
      </c>
      <c r="D680" s="10"/>
      <c r="E680" s="10"/>
      <c r="F680" s="10"/>
      <c r="G680" s="10"/>
      <c r="H680" s="10"/>
      <c r="I680" s="3" t="str">
        <f>IF(A680&lt;&gt;"",VLOOKUP(B680,General!$B$7:$I$5000,8,0),"")</f>
        <v/>
      </c>
      <c r="J680" s="10"/>
      <c r="K680" s="9">
        <f>IF(Entregas!A680&lt;&gt;"",VLOOKUP(B680,General!$B$7:$J$5000,9,0),)</f>
        <v>0</v>
      </c>
      <c r="L680" s="10"/>
      <c r="M680" s="15">
        <f t="shared" si="11"/>
        <v>0</v>
      </c>
      <c r="N680" s="22"/>
      <c r="O680" s="19"/>
      <c r="P680" s="18"/>
    </row>
    <row r="681" spans="1:16" ht="15.75">
      <c r="A681" s="10"/>
      <c r="B681" s="10"/>
      <c r="C681" s="24" t="str">
        <f>B681 &amp; COUNTIF($B$8:B681,B681)</f>
        <v>0</v>
      </c>
      <c r="D681" s="10"/>
      <c r="E681" s="10"/>
      <c r="F681" s="10"/>
      <c r="G681" s="10"/>
      <c r="H681" s="10"/>
      <c r="I681" s="3" t="str">
        <f>IF(A681&lt;&gt;"",VLOOKUP(B681,General!$B$7:$I$5000,8,0),"")</f>
        <v/>
      </c>
      <c r="J681" s="10"/>
      <c r="K681" s="9">
        <f>IF(Entregas!A681&lt;&gt;"",VLOOKUP(B681,General!$B$7:$J$5000,9,0),)</f>
        <v>0</v>
      </c>
      <c r="L681" s="10"/>
      <c r="M681" s="15">
        <f t="shared" si="11"/>
        <v>0</v>
      </c>
      <c r="N681" s="22"/>
      <c r="O681" s="19"/>
      <c r="P681" s="18"/>
    </row>
    <row r="682" spans="1:16" ht="15.75">
      <c r="A682" s="10"/>
      <c r="B682" s="10"/>
      <c r="C682" s="24" t="str">
        <f>B682 &amp; COUNTIF($B$8:B682,B682)</f>
        <v>0</v>
      </c>
      <c r="D682" s="10"/>
      <c r="E682" s="10"/>
      <c r="F682" s="10"/>
      <c r="G682" s="10"/>
      <c r="H682" s="10"/>
      <c r="I682" s="3" t="str">
        <f>IF(A682&lt;&gt;"",VLOOKUP(B682,General!$B$7:$I$5000,8,0),"")</f>
        <v/>
      </c>
      <c r="J682" s="10"/>
      <c r="K682" s="9">
        <f>IF(Entregas!A682&lt;&gt;"",VLOOKUP(B682,General!$B$7:$J$5000,9,0),)</f>
        <v>0</v>
      </c>
      <c r="L682" s="10"/>
      <c r="M682" s="15">
        <f t="shared" si="11"/>
        <v>0</v>
      </c>
      <c r="N682" s="22"/>
      <c r="O682" s="19"/>
      <c r="P682" s="18"/>
    </row>
    <row r="683" spans="1:16" ht="15.75">
      <c r="A683" s="10"/>
      <c r="B683" s="10"/>
      <c r="C683" s="24" t="str">
        <f>B683 &amp; COUNTIF($B$8:B683,B683)</f>
        <v>0</v>
      </c>
      <c r="D683" s="10"/>
      <c r="E683" s="10"/>
      <c r="F683" s="10"/>
      <c r="G683" s="10"/>
      <c r="H683" s="10"/>
      <c r="I683" s="3" t="str">
        <f>IF(A683&lt;&gt;"",VLOOKUP(B683,General!$B$7:$I$5000,8,0),"")</f>
        <v/>
      </c>
      <c r="J683" s="10"/>
      <c r="K683" s="9">
        <f>IF(Entregas!A683&lt;&gt;"",VLOOKUP(B683,General!$B$7:$J$5000,9,0),)</f>
        <v>0</v>
      </c>
      <c r="L683" s="10"/>
      <c r="M683" s="15">
        <f t="shared" si="11"/>
        <v>0</v>
      </c>
      <c r="N683" s="22"/>
      <c r="O683" s="19"/>
      <c r="P683" s="18"/>
    </row>
    <row r="684" spans="1:16" ht="15.75">
      <c r="A684" s="10"/>
      <c r="B684" s="10"/>
      <c r="C684" s="24" t="str">
        <f>B684 &amp; COUNTIF($B$8:B684,B684)</f>
        <v>0</v>
      </c>
      <c r="D684" s="10"/>
      <c r="E684" s="10"/>
      <c r="F684" s="10"/>
      <c r="G684" s="10"/>
      <c r="H684" s="10"/>
      <c r="I684" s="3" t="str">
        <f>IF(A684&lt;&gt;"",VLOOKUP(B684,General!$B$7:$I$5000,8,0),"")</f>
        <v/>
      </c>
      <c r="J684" s="10"/>
      <c r="K684" s="9">
        <f>IF(Entregas!A684&lt;&gt;"",VLOOKUP(B684,General!$B$7:$J$5000,9,0),)</f>
        <v>0</v>
      </c>
      <c r="L684" s="10"/>
      <c r="M684" s="15">
        <f t="shared" si="11"/>
        <v>0</v>
      </c>
      <c r="N684" s="22"/>
      <c r="O684" s="19"/>
      <c r="P684" s="18"/>
    </row>
    <row r="685" spans="1:16" ht="15.75">
      <c r="A685" s="10"/>
      <c r="B685" s="10"/>
      <c r="C685" s="24" t="str">
        <f>B685 &amp; COUNTIF($B$8:B685,B685)</f>
        <v>0</v>
      </c>
      <c r="D685" s="10"/>
      <c r="E685" s="10"/>
      <c r="F685" s="10"/>
      <c r="G685" s="10"/>
      <c r="H685" s="10"/>
      <c r="I685" s="3" t="str">
        <f>IF(A685&lt;&gt;"",VLOOKUP(B685,General!$B$7:$I$5000,8,0),"")</f>
        <v/>
      </c>
      <c r="J685" s="10"/>
      <c r="K685" s="9">
        <f>IF(Entregas!A685&lt;&gt;"",VLOOKUP(B685,General!$B$7:$J$5000,9,0),)</f>
        <v>0</v>
      </c>
      <c r="L685" s="10"/>
      <c r="M685" s="15">
        <f t="shared" si="11"/>
        <v>0</v>
      </c>
      <c r="N685" s="22"/>
      <c r="O685" s="19"/>
      <c r="P685" s="18"/>
    </row>
    <row r="686" spans="1:16" ht="15.75">
      <c r="A686" s="10"/>
      <c r="B686" s="10"/>
      <c r="C686" s="24" t="str">
        <f>B686 &amp; COUNTIF($B$8:B686,B686)</f>
        <v>0</v>
      </c>
      <c r="D686" s="10"/>
      <c r="E686" s="10"/>
      <c r="F686" s="10"/>
      <c r="G686" s="10"/>
      <c r="H686" s="10"/>
      <c r="I686" s="3" t="str">
        <f>IF(A686&lt;&gt;"",VLOOKUP(B686,General!$B$7:$I$5000,8,0),"")</f>
        <v/>
      </c>
      <c r="J686" s="10"/>
      <c r="K686" s="9">
        <f>IF(Entregas!A686&lt;&gt;"",VLOOKUP(B686,General!$B$7:$J$5000,9,0),)</f>
        <v>0</v>
      </c>
      <c r="L686" s="10"/>
      <c r="M686" s="15">
        <f t="shared" si="11"/>
        <v>0</v>
      </c>
      <c r="N686" s="22"/>
      <c r="O686" s="19"/>
      <c r="P686" s="18"/>
    </row>
    <row r="687" spans="1:16" ht="15.75">
      <c r="A687" s="10"/>
      <c r="B687" s="10"/>
      <c r="C687" s="24" t="str">
        <f>B687 &amp; COUNTIF($B$8:B687,B687)</f>
        <v>0</v>
      </c>
      <c r="D687" s="10"/>
      <c r="E687" s="10"/>
      <c r="F687" s="10"/>
      <c r="G687" s="10"/>
      <c r="H687" s="10"/>
      <c r="I687" s="3" t="str">
        <f>IF(A687&lt;&gt;"",VLOOKUP(B687,General!$B$7:$I$5000,8,0),"")</f>
        <v/>
      </c>
      <c r="J687" s="10"/>
      <c r="K687" s="9">
        <f>IF(Entregas!A687&lt;&gt;"",VLOOKUP(B687,General!$B$7:$J$5000,9,0),)</f>
        <v>0</v>
      </c>
      <c r="L687" s="10"/>
      <c r="M687" s="15">
        <f t="shared" si="11"/>
        <v>0</v>
      </c>
      <c r="N687" s="22"/>
      <c r="O687" s="19"/>
      <c r="P687" s="18"/>
    </row>
    <row r="688" spans="1:16" ht="15.75">
      <c r="A688" s="10"/>
      <c r="B688" s="10"/>
      <c r="C688" s="24" t="str">
        <f>B688 &amp; COUNTIF($B$8:B688,B688)</f>
        <v>0</v>
      </c>
      <c r="D688" s="10"/>
      <c r="E688" s="10"/>
      <c r="F688" s="10"/>
      <c r="G688" s="10"/>
      <c r="H688" s="10"/>
      <c r="I688" s="3" t="str">
        <f>IF(A688&lt;&gt;"",VLOOKUP(B688,General!$B$7:$I$5000,8,0),"")</f>
        <v/>
      </c>
      <c r="J688" s="10"/>
      <c r="K688" s="9">
        <f>IF(Entregas!A688&lt;&gt;"",VLOOKUP(B688,General!$B$7:$J$5000,9,0),)</f>
        <v>0</v>
      </c>
      <c r="L688" s="10"/>
      <c r="M688" s="15">
        <f t="shared" si="11"/>
        <v>0</v>
      </c>
      <c r="N688" s="22"/>
      <c r="O688" s="19"/>
      <c r="P688" s="18"/>
    </row>
    <row r="689" spans="1:16" ht="15.75">
      <c r="A689" s="10"/>
      <c r="B689" s="10"/>
      <c r="C689" s="24" t="str">
        <f>B689 &amp; COUNTIF($B$8:B689,B689)</f>
        <v>0</v>
      </c>
      <c r="D689" s="10"/>
      <c r="E689" s="10"/>
      <c r="F689" s="10"/>
      <c r="G689" s="10"/>
      <c r="H689" s="10"/>
      <c r="I689" s="3" t="str">
        <f>IF(A689&lt;&gt;"",VLOOKUP(B689,General!$B$7:$I$5000,8,0),"")</f>
        <v/>
      </c>
      <c r="J689" s="10"/>
      <c r="K689" s="9">
        <f>IF(Entregas!A689&lt;&gt;"",VLOOKUP(B689,General!$B$7:$J$5000,9,0),)</f>
        <v>0</v>
      </c>
      <c r="L689" s="10"/>
      <c r="M689" s="15">
        <f t="shared" si="11"/>
        <v>0</v>
      </c>
      <c r="N689" s="22"/>
      <c r="O689" s="19"/>
      <c r="P689" s="18"/>
    </row>
    <row r="690" spans="1:16" ht="15.75">
      <c r="A690" s="10"/>
      <c r="B690" s="10"/>
      <c r="C690" s="24" t="str">
        <f>B690 &amp; COUNTIF($B$8:B690,B690)</f>
        <v>0</v>
      </c>
      <c r="D690" s="10"/>
      <c r="E690" s="10"/>
      <c r="F690" s="10"/>
      <c r="G690" s="10"/>
      <c r="H690" s="10"/>
      <c r="I690" s="3" t="str">
        <f>IF(A690&lt;&gt;"",VLOOKUP(B690,General!$B$7:$I$5000,8,0),"")</f>
        <v/>
      </c>
      <c r="J690" s="10"/>
      <c r="K690" s="9">
        <f>IF(Entregas!A690&lt;&gt;"",VLOOKUP(B690,General!$B$7:$J$5000,9,0),)</f>
        <v>0</v>
      </c>
      <c r="L690" s="10"/>
      <c r="M690" s="15">
        <f t="shared" si="11"/>
        <v>0</v>
      </c>
      <c r="N690" s="22"/>
      <c r="O690" s="19"/>
      <c r="P690" s="18"/>
    </row>
    <row r="691" spans="1:16" ht="15.75">
      <c r="A691" s="10"/>
      <c r="B691" s="10"/>
      <c r="C691" s="24" t="str">
        <f>B691 &amp; COUNTIF($B$8:B691,B691)</f>
        <v>0</v>
      </c>
      <c r="D691" s="10"/>
      <c r="E691" s="10"/>
      <c r="F691" s="10"/>
      <c r="G691" s="10"/>
      <c r="H691" s="10"/>
      <c r="I691" s="3" t="str">
        <f>IF(A691&lt;&gt;"",VLOOKUP(B691,General!$B$7:$I$5000,8,0),"")</f>
        <v/>
      </c>
      <c r="J691" s="10"/>
      <c r="K691" s="9">
        <f>IF(Entregas!A691&lt;&gt;"",VLOOKUP(B691,General!$B$7:$J$5000,9,0),)</f>
        <v>0</v>
      </c>
      <c r="L691" s="10"/>
      <c r="M691" s="15">
        <f t="shared" si="11"/>
        <v>0</v>
      </c>
      <c r="N691" s="22"/>
      <c r="O691" s="19"/>
      <c r="P691" s="18"/>
    </row>
    <row r="692" spans="1:16" ht="15.75">
      <c r="A692" s="10"/>
      <c r="B692" s="10"/>
      <c r="C692" s="24" t="str">
        <f>B692 &amp; COUNTIF($B$8:B692,B692)</f>
        <v>0</v>
      </c>
      <c r="D692" s="10"/>
      <c r="E692" s="10"/>
      <c r="F692" s="10"/>
      <c r="G692" s="10"/>
      <c r="H692" s="10"/>
      <c r="I692" s="3" t="str">
        <f>IF(A692&lt;&gt;"",VLOOKUP(B692,General!$B$7:$I$5000,8,0),"")</f>
        <v/>
      </c>
      <c r="J692" s="10"/>
      <c r="K692" s="9">
        <f>IF(Entregas!A692&lt;&gt;"",VLOOKUP(B692,General!$B$7:$J$5000,9,0),)</f>
        <v>0</v>
      </c>
      <c r="L692" s="10"/>
      <c r="M692" s="15">
        <f t="shared" si="11"/>
        <v>0</v>
      </c>
      <c r="N692" s="22"/>
      <c r="O692" s="19"/>
      <c r="P692" s="18"/>
    </row>
    <row r="693" spans="1:16" ht="15.75">
      <c r="A693" s="10"/>
      <c r="B693" s="10"/>
      <c r="C693" s="24" t="str">
        <f>B693 &amp; COUNTIF($B$8:B693,B693)</f>
        <v>0</v>
      </c>
      <c r="D693" s="10"/>
      <c r="E693" s="10"/>
      <c r="F693" s="10"/>
      <c r="G693" s="10"/>
      <c r="H693" s="10"/>
      <c r="I693" s="3" t="str">
        <f>IF(A693&lt;&gt;"",VLOOKUP(B693,General!$B$7:$I$5000,8,0),"")</f>
        <v/>
      </c>
      <c r="J693" s="10"/>
      <c r="K693" s="9">
        <f>IF(Entregas!A693&lt;&gt;"",VLOOKUP(B693,General!$B$7:$J$5000,9,0),)</f>
        <v>0</v>
      </c>
      <c r="L693" s="10"/>
      <c r="M693" s="15">
        <f t="shared" si="11"/>
        <v>0</v>
      </c>
      <c r="N693" s="22"/>
      <c r="O693" s="19"/>
      <c r="P693" s="18"/>
    </row>
    <row r="694" spans="1:16" ht="15.75">
      <c r="A694" s="10"/>
      <c r="B694" s="10"/>
      <c r="C694" s="24" t="str">
        <f>B694 &amp; COUNTIF($B$8:B694,B694)</f>
        <v>0</v>
      </c>
      <c r="D694" s="10"/>
      <c r="E694" s="10"/>
      <c r="F694" s="10"/>
      <c r="G694" s="10"/>
      <c r="H694" s="10"/>
      <c r="I694" s="3" t="str">
        <f>IF(A694&lt;&gt;"",VLOOKUP(B694,General!$B$7:$I$5000,8,0),"")</f>
        <v/>
      </c>
      <c r="J694" s="10"/>
      <c r="K694" s="9">
        <f>IF(Entregas!A694&lt;&gt;"",VLOOKUP(B694,General!$B$7:$J$5000,9,0),)</f>
        <v>0</v>
      </c>
      <c r="L694" s="10"/>
      <c r="M694" s="15">
        <f t="shared" si="11"/>
        <v>0</v>
      </c>
      <c r="N694" s="22"/>
      <c r="O694" s="19"/>
      <c r="P694" s="18"/>
    </row>
    <row r="695" spans="1:16" ht="15.75">
      <c r="A695" s="10"/>
      <c r="B695" s="10"/>
      <c r="C695" s="24" t="str">
        <f>B695 &amp; COUNTIF($B$8:B695,B695)</f>
        <v>0</v>
      </c>
      <c r="D695" s="10"/>
      <c r="E695" s="10"/>
      <c r="F695" s="10"/>
      <c r="G695" s="10"/>
      <c r="H695" s="10"/>
      <c r="I695" s="3" t="str">
        <f>IF(A695&lt;&gt;"",VLOOKUP(B695,General!$B$7:$I$5000,8,0),"")</f>
        <v/>
      </c>
      <c r="J695" s="10"/>
      <c r="K695" s="9">
        <f>IF(Entregas!A695&lt;&gt;"",VLOOKUP(B695,General!$B$7:$J$5000,9,0),)</f>
        <v>0</v>
      </c>
      <c r="L695" s="10"/>
      <c r="M695" s="15">
        <f t="shared" si="11"/>
        <v>0</v>
      </c>
      <c r="N695" s="22"/>
      <c r="O695" s="19"/>
      <c r="P695" s="18"/>
    </row>
    <row r="696" spans="1:16" ht="15.75">
      <c r="A696" s="10"/>
      <c r="B696" s="10"/>
      <c r="C696" s="24" t="str">
        <f>B696 &amp; COUNTIF($B$8:B696,B696)</f>
        <v>0</v>
      </c>
      <c r="D696" s="10"/>
      <c r="E696" s="10"/>
      <c r="F696" s="10"/>
      <c r="G696" s="10"/>
      <c r="H696" s="10"/>
      <c r="I696" s="3" t="str">
        <f>IF(A696&lt;&gt;"",VLOOKUP(B696,General!$B$7:$I$5000,8,0),"")</f>
        <v/>
      </c>
      <c r="J696" s="10"/>
      <c r="K696" s="9">
        <f>IF(Entregas!A696&lt;&gt;"",VLOOKUP(B696,General!$B$7:$J$5000,9,0),)</f>
        <v>0</v>
      </c>
      <c r="L696" s="10"/>
      <c r="M696" s="15">
        <f t="shared" si="11"/>
        <v>0</v>
      </c>
      <c r="N696" s="22"/>
      <c r="O696" s="19"/>
      <c r="P696" s="18"/>
    </row>
    <row r="697" spans="1:16" ht="15.75">
      <c r="A697" s="10"/>
      <c r="B697" s="10"/>
      <c r="C697" s="24" t="str">
        <f>B697 &amp; COUNTIF($B$8:B697,B697)</f>
        <v>0</v>
      </c>
      <c r="D697" s="10"/>
      <c r="E697" s="10"/>
      <c r="F697" s="10"/>
      <c r="G697" s="10"/>
      <c r="H697" s="10"/>
      <c r="I697" s="3" t="str">
        <f>IF(A697&lt;&gt;"",VLOOKUP(B697,General!$B$7:$I$5000,8,0),"")</f>
        <v/>
      </c>
      <c r="J697" s="10"/>
      <c r="K697" s="9">
        <f>IF(Entregas!A697&lt;&gt;"",VLOOKUP(B697,General!$B$7:$J$5000,9,0),)</f>
        <v>0</v>
      </c>
      <c r="L697" s="10"/>
      <c r="M697" s="15">
        <f t="shared" si="11"/>
        <v>0</v>
      </c>
      <c r="N697" s="22"/>
      <c r="O697" s="19"/>
      <c r="P697" s="18"/>
    </row>
    <row r="698" spans="1:16" ht="15.75">
      <c r="A698" s="10"/>
      <c r="B698" s="10"/>
      <c r="C698" s="24" t="str">
        <f>B698 &amp; COUNTIF($B$8:B698,B698)</f>
        <v>0</v>
      </c>
      <c r="D698" s="10"/>
      <c r="E698" s="10"/>
      <c r="F698" s="10"/>
      <c r="G698" s="10"/>
      <c r="H698" s="10"/>
      <c r="I698" s="3" t="str">
        <f>IF(A698&lt;&gt;"",VLOOKUP(B698,General!$B$7:$I$5000,8,0),"")</f>
        <v/>
      </c>
      <c r="J698" s="10"/>
      <c r="K698" s="9">
        <f>IF(Entregas!A698&lt;&gt;"",VLOOKUP(B698,General!$B$7:$J$5000,9,0),)</f>
        <v>0</v>
      </c>
      <c r="L698" s="10"/>
      <c r="M698" s="15">
        <f t="shared" si="11"/>
        <v>0</v>
      </c>
      <c r="N698" s="22"/>
      <c r="O698" s="19"/>
      <c r="P698" s="18"/>
    </row>
    <row r="699" spans="1:16" ht="15.75">
      <c r="A699" s="10"/>
      <c r="B699" s="10"/>
      <c r="C699" s="24" t="str">
        <f>B699 &amp; COUNTIF($B$8:B699,B699)</f>
        <v>0</v>
      </c>
      <c r="D699" s="10"/>
      <c r="E699" s="10"/>
      <c r="F699" s="10"/>
      <c r="G699" s="10"/>
      <c r="H699" s="10"/>
      <c r="I699" s="3" t="str">
        <f>IF(A699&lt;&gt;"",VLOOKUP(B699,General!$B$7:$I$5000,8,0),"")</f>
        <v/>
      </c>
      <c r="J699" s="10"/>
      <c r="K699" s="9">
        <f>IF(Entregas!A699&lt;&gt;"",VLOOKUP(B699,General!$B$7:$J$5000,9,0),)</f>
        <v>0</v>
      </c>
      <c r="L699" s="10"/>
      <c r="M699" s="15">
        <f t="shared" si="11"/>
        <v>0</v>
      </c>
      <c r="N699" s="22"/>
      <c r="O699" s="19"/>
      <c r="P699" s="18"/>
    </row>
    <row r="700" spans="1:16" ht="15.75">
      <c r="A700" s="10"/>
      <c r="B700" s="10"/>
      <c r="C700" s="24" t="str">
        <f>B700 &amp; COUNTIF($B$8:B700,B700)</f>
        <v>0</v>
      </c>
      <c r="D700" s="10"/>
      <c r="E700" s="10"/>
      <c r="F700" s="10"/>
      <c r="G700" s="10"/>
      <c r="H700" s="10"/>
      <c r="I700" s="3" t="str">
        <f>IF(A700&lt;&gt;"",VLOOKUP(B700,General!$B$7:$I$5000,8,0),"")</f>
        <v/>
      </c>
      <c r="J700" s="10"/>
      <c r="K700" s="9">
        <f>IF(Entregas!A700&lt;&gt;"",VLOOKUP(B700,General!$B$7:$J$5000,9,0),)</f>
        <v>0</v>
      </c>
      <c r="L700" s="10"/>
      <c r="M700" s="15">
        <f t="shared" si="11"/>
        <v>0</v>
      </c>
      <c r="N700" s="22"/>
      <c r="O700" s="19"/>
      <c r="P700" s="18"/>
    </row>
    <row r="701" spans="1:16" ht="15.75">
      <c r="A701" s="10"/>
      <c r="B701" s="10"/>
      <c r="C701" s="24" t="str">
        <f>B701 &amp; COUNTIF($B$8:B701,B701)</f>
        <v>0</v>
      </c>
      <c r="D701" s="10"/>
      <c r="E701" s="10"/>
      <c r="F701" s="10"/>
      <c r="G701" s="10"/>
      <c r="H701" s="10"/>
      <c r="I701" s="3" t="str">
        <f>IF(A701&lt;&gt;"",VLOOKUP(B701,General!$B$7:$I$5000,8,0),"")</f>
        <v/>
      </c>
      <c r="J701" s="10"/>
      <c r="K701" s="9">
        <f>IF(Entregas!A701&lt;&gt;"",VLOOKUP(B701,General!$B$7:$J$5000,9,0),)</f>
        <v>0</v>
      </c>
      <c r="L701" s="10"/>
      <c r="M701" s="15">
        <f t="shared" si="11"/>
        <v>0</v>
      </c>
      <c r="N701" s="22"/>
      <c r="O701" s="19"/>
      <c r="P701" s="18"/>
    </row>
    <row r="702" spans="1:16" ht="15.75">
      <c r="A702" s="10"/>
      <c r="B702" s="10"/>
      <c r="C702" s="24" t="str">
        <f>B702 &amp; COUNTIF($B$8:B702,B702)</f>
        <v>0</v>
      </c>
      <c r="D702" s="10"/>
      <c r="E702" s="10"/>
      <c r="F702" s="10"/>
      <c r="G702" s="10"/>
      <c r="H702" s="10"/>
      <c r="I702" s="3" t="str">
        <f>IF(A702&lt;&gt;"",VLOOKUP(B702,General!$B$7:$I$5000,8,0),"")</f>
        <v/>
      </c>
      <c r="J702" s="10"/>
      <c r="K702" s="9">
        <f>IF(Entregas!A702&lt;&gt;"",VLOOKUP(B702,General!$B$7:$J$5000,9,0),)</f>
        <v>0</v>
      </c>
      <c r="L702" s="10"/>
      <c r="M702" s="15">
        <f t="shared" si="11"/>
        <v>0</v>
      </c>
      <c r="N702" s="22"/>
      <c r="O702" s="19"/>
      <c r="P702" s="18"/>
    </row>
    <row r="703" spans="1:16" ht="15.75">
      <c r="A703" s="10"/>
      <c r="B703" s="10"/>
      <c r="C703" s="24" t="str">
        <f>B703 &amp; COUNTIF($B$8:B703,B703)</f>
        <v>0</v>
      </c>
      <c r="D703" s="10"/>
      <c r="E703" s="10"/>
      <c r="F703" s="10"/>
      <c r="G703" s="10"/>
      <c r="H703" s="10"/>
      <c r="I703" s="3" t="str">
        <f>IF(A703&lt;&gt;"",VLOOKUP(B703,General!$B$7:$I$5000,8,0),"")</f>
        <v/>
      </c>
      <c r="J703" s="10"/>
      <c r="K703" s="9">
        <f>IF(Entregas!A703&lt;&gt;"",VLOOKUP(B703,General!$B$7:$J$5000,9,0),)</f>
        <v>0</v>
      </c>
      <c r="L703" s="10"/>
      <c r="M703" s="15">
        <f t="shared" si="11"/>
        <v>0</v>
      </c>
      <c r="N703" s="22"/>
      <c r="O703" s="19"/>
      <c r="P703" s="18"/>
    </row>
    <row r="704" spans="1:16" ht="15.75">
      <c r="A704" s="10"/>
      <c r="B704" s="10"/>
      <c r="C704" s="24" t="str">
        <f>B704 &amp; COUNTIF($B$8:B704,B704)</f>
        <v>0</v>
      </c>
      <c r="D704" s="10"/>
      <c r="E704" s="10"/>
      <c r="F704" s="10"/>
      <c r="G704" s="10"/>
      <c r="H704" s="10"/>
      <c r="I704" s="3" t="str">
        <f>IF(A704&lt;&gt;"",VLOOKUP(B704,General!$B$7:$I$5000,8,0),"")</f>
        <v/>
      </c>
      <c r="J704" s="10"/>
      <c r="K704" s="9">
        <f>IF(Entregas!A704&lt;&gt;"",VLOOKUP(B704,General!$B$7:$J$5000,9,0),)</f>
        <v>0</v>
      </c>
      <c r="L704" s="10"/>
      <c r="M704" s="15">
        <f t="shared" si="11"/>
        <v>0</v>
      </c>
      <c r="N704" s="22"/>
      <c r="O704" s="19"/>
      <c r="P704" s="18"/>
    </row>
    <row r="705" spans="1:16" ht="15.75">
      <c r="A705" s="10"/>
      <c r="B705" s="10"/>
      <c r="C705" s="24" t="str">
        <f>B705 &amp; COUNTIF($B$8:B705,B705)</f>
        <v>0</v>
      </c>
      <c r="D705" s="10"/>
      <c r="E705" s="10"/>
      <c r="F705" s="10"/>
      <c r="G705" s="10"/>
      <c r="H705" s="10"/>
      <c r="I705" s="3" t="str">
        <f>IF(A705&lt;&gt;"",VLOOKUP(B705,General!$B$7:$I$5000,8,0),"")</f>
        <v/>
      </c>
      <c r="J705" s="10"/>
      <c r="K705" s="9">
        <f>IF(Entregas!A705&lt;&gt;"",VLOOKUP(B705,General!$B$7:$J$5000,9,0),)</f>
        <v>0</v>
      </c>
      <c r="L705" s="10"/>
      <c r="M705" s="15">
        <f t="shared" si="11"/>
        <v>0</v>
      </c>
      <c r="N705" s="22"/>
      <c r="O705" s="19"/>
      <c r="P705" s="18"/>
    </row>
    <row r="706" spans="1:16" ht="15.75">
      <c r="A706" s="10"/>
      <c r="B706" s="10"/>
      <c r="C706" s="24" t="str">
        <f>B706 &amp; COUNTIF($B$8:B706,B706)</f>
        <v>0</v>
      </c>
      <c r="D706" s="10"/>
      <c r="E706" s="10"/>
      <c r="F706" s="10"/>
      <c r="G706" s="10"/>
      <c r="H706" s="10"/>
      <c r="I706" s="3" t="str">
        <f>IF(A706&lt;&gt;"",VLOOKUP(B706,General!$B$7:$I$5000,8,0),"")</f>
        <v/>
      </c>
      <c r="J706" s="10"/>
      <c r="K706" s="9">
        <f>IF(Entregas!A706&lt;&gt;"",VLOOKUP(B706,General!$B$7:$J$5000,9,0),)</f>
        <v>0</v>
      </c>
      <c r="L706" s="10"/>
      <c r="M706" s="15">
        <f t="shared" si="11"/>
        <v>0</v>
      </c>
      <c r="N706" s="22"/>
      <c r="O706" s="19"/>
      <c r="P706" s="18"/>
    </row>
    <row r="707" spans="1:16" ht="15.75">
      <c r="A707" s="10"/>
      <c r="B707" s="10"/>
      <c r="C707" s="24" t="str">
        <f>B707 &amp; COUNTIF($B$8:B707,B707)</f>
        <v>0</v>
      </c>
      <c r="D707" s="10"/>
      <c r="E707" s="10"/>
      <c r="F707" s="10"/>
      <c r="G707" s="10"/>
      <c r="H707" s="10"/>
      <c r="I707" s="3" t="str">
        <f>IF(A707&lt;&gt;"",VLOOKUP(B707,General!$B$7:$I$5000,8,0),"")</f>
        <v/>
      </c>
      <c r="J707" s="10"/>
      <c r="K707" s="9">
        <f>IF(Entregas!A707&lt;&gt;"",VLOOKUP(B707,General!$B$7:$J$5000,9,0),)</f>
        <v>0</v>
      </c>
      <c r="L707" s="10"/>
      <c r="M707" s="15">
        <f t="shared" si="11"/>
        <v>0</v>
      </c>
      <c r="N707" s="22"/>
      <c r="O707" s="19"/>
      <c r="P707" s="18"/>
    </row>
    <row r="708" spans="1:16" ht="15.75">
      <c r="A708" s="10"/>
      <c r="B708" s="10"/>
      <c r="C708" s="24" t="str">
        <f>B708 &amp; COUNTIF($B$8:B708,B708)</f>
        <v>0</v>
      </c>
      <c r="D708" s="10"/>
      <c r="E708" s="10"/>
      <c r="F708" s="10"/>
      <c r="G708" s="10"/>
      <c r="H708" s="10"/>
      <c r="I708" s="3" t="str">
        <f>IF(A708&lt;&gt;"",VLOOKUP(B708,General!$B$7:$I$5000,8,0),"")</f>
        <v/>
      </c>
      <c r="J708" s="10"/>
      <c r="K708" s="9">
        <f>IF(Entregas!A708&lt;&gt;"",VLOOKUP(B708,General!$B$7:$J$5000,9,0),)</f>
        <v>0</v>
      </c>
      <c r="L708" s="10"/>
      <c r="M708" s="15">
        <f t="shared" si="11"/>
        <v>0</v>
      </c>
      <c r="N708" s="22"/>
      <c r="O708" s="19"/>
      <c r="P708" s="18"/>
    </row>
    <row r="709" spans="1:16" ht="15.75">
      <c r="A709" s="10"/>
      <c r="B709" s="10"/>
      <c r="C709" s="24" t="str">
        <f>B709 &amp; COUNTIF($B$8:B709,B709)</f>
        <v>0</v>
      </c>
      <c r="D709" s="10"/>
      <c r="E709" s="10"/>
      <c r="F709" s="10"/>
      <c r="G709" s="10"/>
      <c r="H709" s="10"/>
      <c r="I709" s="3" t="str">
        <f>IF(A709&lt;&gt;"",VLOOKUP(B709,General!$B$7:$I$5000,8,0),"")</f>
        <v/>
      </c>
      <c r="J709" s="10"/>
      <c r="K709" s="9">
        <f>IF(Entregas!A709&lt;&gt;"",VLOOKUP(B709,General!$B$7:$J$5000,9,0),)</f>
        <v>0</v>
      </c>
      <c r="L709" s="10"/>
      <c r="M709" s="15">
        <f t="shared" si="11"/>
        <v>0</v>
      </c>
      <c r="N709" s="22"/>
      <c r="O709" s="19"/>
      <c r="P709" s="18"/>
    </row>
    <row r="710" spans="1:16" ht="15.75">
      <c r="A710" s="10"/>
      <c r="B710" s="10"/>
      <c r="C710" s="24" t="str">
        <f>B710 &amp; COUNTIF($B$8:B710,B710)</f>
        <v>0</v>
      </c>
      <c r="D710" s="10"/>
      <c r="E710" s="10"/>
      <c r="F710" s="10"/>
      <c r="G710" s="10"/>
      <c r="H710" s="10"/>
      <c r="I710" s="3" t="str">
        <f>IF(A710&lt;&gt;"",VLOOKUP(B710,General!$B$7:$I$5000,8,0),"")</f>
        <v/>
      </c>
      <c r="J710" s="10"/>
      <c r="K710" s="9">
        <f>IF(Entregas!A710&lt;&gt;"",VLOOKUP(B710,General!$B$7:$J$5000,9,0),)</f>
        <v>0</v>
      </c>
      <c r="L710" s="10"/>
      <c r="M710" s="15">
        <f t="shared" si="11"/>
        <v>0</v>
      </c>
      <c r="N710" s="22"/>
      <c r="O710" s="19"/>
      <c r="P710" s="18"/>
    </row>
    <row r="711" spans="1:16" ht="15.75">
      <c r="A711" s="10"/>
      <c r="B711" s="10"/>
      <c r="C711" s="24" t="str">
        <f>B711 &amp; COUNTIF($B$8:B711,B711)</f>
        <v>0</v>
      </c>
      <c r="D711" s="10"/>
      <c r="E711" s="10"/>
      <c r="F711" s="10"/>
      <c r="G711" s="10"/>
      <c r="H711" s="10"/>
      <c r="I711" s="3" t="str">
        <f>IF(A711&lt;&gt;"",VLOOKUP(B711,General!$B$7:$I$5000,8,0),"")</f>
        <v/>
      </c>
      <c r="J711" s="10"/>
      <c r="K711" s="9">
        <f>IF(Entregas!A711&lt;&gt;"",VLOOKUP(B711,General!$B$7:$J$5000,9,0),)</f>
        <v>0</v>
      </c>
      <c r="L711" s="10"/>
      <c r="M711" s="15">
        <f t="shared" si="11"/>
        <v>0</v>
      </c>
      <c r="N711" s="22"/>
      <c r="O711" s="19"/>
      <c r="P711" s="18"/>
    </row>
    <row r="712" spans="1:16" ht="15.75">
      <c r="A712" s="10"/>
      <c r="B712" s="10"/>
      <c r="C712" s="24" t="str">
        <f>B712 &amp; COUNTIF($B$8:B712,B712)</f>
        <v>0</v>
      </c>
      <c r="D712" s="10"/>
      <c r="E712" s="10"/>
      <c r="F712" s="10"/>
      <c r="G712" s="10"/>
      <c r="H712" s="10"/>
      <c r="I712" s="3" t="str">
        <f>IF(A712&lt;&gt;"",VLOOKUP(B712,General!$B$7:$I$5000,8,0),"")</f>
        <v/>
      </c>
      <c r="J712" s="10"/>
      <c r="K712" s="9">
        <f>IF(Entregas!A712&lt;&gt;"",VLOOKUP(B712,General!$B$7:$J$5000,9,0),)</f>
        <v>0</v>
      </c>
      <c r="L712" s="10"/>
      <c r="M712" s="15">
        <f t="shared" si="11"/>
        <v>0</v>
      </c>
      <c r="N712" s="22"/>
      <c r="O712" s="19"/>
      <c r="P712" s="18"/>
    </row>
    <row r="713" spans="1:16" ht="15.75">
      <c r="A713" s="10"/>
      <c r="B713" s="10"/>
      <c r="C713" s="24" t="str">
        <f>B713 &amp; COUNTIF($B$8:B713,B713)</f>
        <v>0</v>
      </c>
      <c r="D713" s="10"/>
      <c r="E713" s="10"/>
      <c r="F713" s="10"/>
      <c r="G713" s="10"/>
      <c r="H713" s="10"/>
      <c r="I713" s="3" t="str">
        <f>IF(A713&lt;&gt;"",VLOOKUP(B713,General!$B$7:$I$5000,8,0),"")</f>
        <v/>
      </c>
      <c r="J713" s="10"/>
      <c r="K713" s="9">
        <f>IF(Entregas!A713&lt;&gt;"",VLOOKUP(B713,General!$B$7:$J$5000,9,0),)</f>
        <v>0</v>
      </c>
      <c r="L713" s="10"/>
      <c r="M713" s="15">
        <f t="shared" ref="M713:M776" si="12">L713*K713</f>
        <v>0</v>
      </c>
      <c r="N713" s="22"/>
      <c r="O713" s="19"/>
      <c r="P713" s="18"/>
    </row>
    <row r="714" spans="1:16" ht="15.75">
      <c r="A714" s="10"/>
      <c r="B714" s="10"/>
      <c r="C714" s="24" t="str">
        <f>B714 &amp; COUNTIF($B$8:B714,B714)</f>
        <v>0</v>
      </c>
      <c r="D714" s="10"/>
      <c r="E714" s="10"/>
      <c r="F714" s="10"/>
      <c r="G714" s="10"/>
      <c r="H714" s="10"/>
      <c r="I714" s="3" t="str">
        <f>IF(A714&lt;&gt;"",VLOOKUP(B714,General!$B$7:$I$5000,8,0),"")</f>
        <v/>
      </c>
      <c r="J714" s="10"/>
      <c r="K714" s="9">
        <f>IF(Entregas!A714&lt;&gt;"",VLOOKUP(B714,General!$B$7:$J$5000,9,0),)</f>
        <v>0</v>
      </c>
      <c r="L714" s="10"/>
      <c r="M714" s="15">
        <f t="shared" si="12"/>
        <v>0</v>
      </c>
      <c r="N714" s="22"/>
      <c r="O714" s="19"/>
      <c r="P714" s="18"/>
    </row>
    <row r="715" spans="1:16" ht="15.75">
      <c r="A715" s="10"/>
      <c r="B715" s="10"/>
      <c r="C715" s="24" t="str">
        <f>B715 &amp; COUNTIF($B$8:B715,B715)</f>
        <v>0</v>
      </c>
      <c r="D715" s="10"/>
      <c r="E715" s="10"/>
      <c r="F715" s="10"/>
      <c r="G715" s="10"/>
      <c r="H715" s="10"/>
      <c r="I715" s="3" t="str">
        <f>IF(A715&lt;&gt;"",VLOOKUP(B715,General!$B$7:$I$5000,8,0),"")</f>
        <v/>
      </c>
      <c r="J715" s="10"/>
      <c r="K715" s="9">
        <f>IF(Entregas!A715&lt;&gt;"",VLOOKUP(B715,General!$B$7:$J$5000,9,0),)</f>
        <v>0</v>
      </c>
      <c r="L715" s="10"/>
      <c r="M715" s="15">
        <f t="shared" si="12"/>
        <v>0</v>
      </c>
      <c r="N715" s="22"/>
      <c r="O715" s="19"/>
      <c r="P715" s="18"/>
    </row>
    <row r="716" spans="1:16" ht="15.75">
      <c r="A716" s="10"/>
      <c r="B716" s="10"/>
      <c r="C716" s="24" t="str">
        <f>B716 &amp; COUNTIF($B$8:B716,B716)</f>
        <v>0</v>
      </c>
      <c r="D716" s="10"/>
      <c r="E716" s="10"/>
      <c r="F716" s="10"/>
      <c r="G716" s="10"/>
      <c r="H716" s="10"/>
      <c r="I716" s="3" t="str">
        <f>IF(A716&lt;&gt;"",VLOOKUP(B716,General!$B$7:$I$5000,8,0),"")</f>
        <v/>
      </c>
      <c r="J716" s="10"/>
      <c r="K716" s="9">
        <f>IF(Entregas!A716&lt;&gt;"",VLOOKUP(B716,General!$B$7:$J$5000,9,0),)</f>
        <v>0</v>
      </c>
      <c r="L716" s="10"/>
      <c r="M716" s="15">
        <f t="shared" si="12"/>
        <v>0</v>
      </c>
      <c r="N716" s="22"/>
      <c r="O716" s="19"/>
      <c r="P716" s="18"/>
    </row>
    <row r="717" spans="1:16" ht="15.75">
      <c r="A717" s="10"/>
      <c r="B717" s="10"/>
      <c r="C717" s="24" t="str">
        <f>B717 &amp; COUNTIF($B$8:B717,B717)</f>
        <v>0</v>
      </c>
      <c r="D717" s="10"/>
      <c r="E717" s="10"/>
      <c r="F717" s="10"/>
      <c r="G717" s="10"/>
      <c r="H717" s="10"/>
      <c r="I717" s="3" t="str">
        <f>IF(A717&lt;&gt;"",VLOOKUP(B717,General!$B$7:$I$5000,8,0),"")</f>
        <v/>
      </c>
      <c r="J717" s="10"/>
      <c r="K717" s="9">
        <f>IF(Entregas!A717&lt;&gt;"",VLOOKUP(B717,General!$B$7:$J$5000,9,0),)</f>
        <v>0</v>
      </c>
      <c r="L717" s="10"/>
      <c r="M717" s="15">
        <f t="shared" si="12"/>
        <v>0</v>
      </c>
      <c r="N717" s="22"/>
      <c r="O717" s="19"/>
      <c r="P717" s="18"/>
    </row>
    <row r="718" spans="1:16" ht="15.75">
      <c r="A718" s="10"/>
      <c r="B718" s="10"/>
      <c r="C718" s="24" t="str">
        <f>B718 &amp; COUNTIF($B$8:B718,B718)</f>
        <v>0</v>
      </c>
      <c r="D718" s="10"/>
      <c r="E718" s="10"/>
      <c r="F718" s="10"/>
      <c r="G718" s="10"/>
      <c r="H718" s="10"/>
      <c r="I718" s="3" t="str">
        <f>IF(A718&lt;&gt;"",VLOOKUP(B718,General!$B$7:$I$5000,8,0),"")</f>
        <v/>
      </c>
      <c r="J718" s="10"/>
      <c r="K718" s="9">
        <f>IF(Entregas!A718&lt;&gt;"",VLOOKUP(B718,General!$B$7:$J$5000,9,0),)</f>
        <v>0</v>
      </c>
      <c r="L718" s="10"/>
      <c r="M718" s="15">
        <f t="shared" si="12"/>
        <v>0</v>
      </c>
      <c r="N718" s="22"/>
      <c r="O718" s="19"/>
      <c r="P718" s="18"/>
    </row>
    <row r="719" spans="1:16" ht="15.75">
      <c r="A719" s="10"/>
      <c r="B719" s="10"/>
      <c r="C719" s="24" t="str">
        <f>B719 &amp; COUNTIF($B$8:B719,B719)</f>
        <v>0</v>
      </c>
      <c r="D719" s="10"/>
      <c r="E719" s="10"/>
      <c r="F719" s="10"/>
      <c r="G719" s="10"/>
      <c r="H719" s="10"/>
      <c r="I719" s="3" t="str">
        <f>IF(A719&lt;&gt;"",VLOOKUP(B719,General!$B$7:$I$5000,8,0),"")</f>
        <v/>
      </c>
      <c r="J719" s="10"/>
      <c r="K719" s="9">
        <f>IF(Entregas!A719&lt;&gt;"",VLOOKUP(B719,General!$B$7:$J$5000,9,0),)</f>
        <v>0</v>
      </c>
      <c r="L719" s="10"/>
      <c r="M719" s="15">
        <f t="shared" si="12"/>
        <v>0</v>
      </c>
      <c r="N719" s="22"/>
      <c r="O719" s="19"/>
      <c r="P719" s="18"/>
    </row>
    <row r="720" spans="1:16" ht="15.75">
      <c r="A720" s="10"/>
      <c r="B720" s="10"/>
      <c r="C720" s="24" t="str">
        <f>B720 &amp; COUNTIF($B$8:B720,B720)</f>
        <v>0</v>
      </c>
      <c r="D720" s="10"/>
      <c r="E720" s="10"/>
      <c r="F720" s="10"/>
      <c r="G720" s="10"/>
      <c r="H720" s="10"/>
      <c r="I720" s="3" t="str">
        <f>IF(A720&lt;&gt;"",VLOOKUP(B720,General!$B$7:$I$5000,8,0),"")</f>
        <v/>
      </c>
      <c r="J720" s="10"/>
      <c r="K720" s="9">
        <f>IF(Entregas!A720&lt;&gt;"",VLOOKUP(B720,General!$B$7:$J$5000,9,0),)</f>
        <v>0</v>
      </c>
      <c r="L720" s="10"/>
      <c r="M720" s="15">
        <f t="shared" si="12"/>
        <v>0</v>
      </c>
      <c r="N720" s="22"/>
      <c r="O720" s="19"/>
      <c r="P720" s="18"/>
    </row>
    <row r="721" spans="1:16" ht="15.75">
      <c r="A721" s="10"/>
      <c r="B721" s="10"/>
      <c r="C721" s="24" t="str">
        <f>B721 &amp; COUNTIF($B$8:B721,B721)</f>
        <v>0</v>
      </c>
      <c r="D721" s="10"/>
      <c r="E721" s="10"/>
      <c r="F721" s="10"/>
      <c r="G721" s="10"/>
      <c r="H721" s="10"/>
      <c r="I721" s="3" t="str">
        <f>IF(A721&lt;&gt;"",VLOOKUP(B721,General!$B$7:$I$5000,8,0),"")</f>
        <v/>
      </c>
      <c r="J721" s="10"/>
      <c r="K721" s="9">
        <f>IF(Entregas!A721&lt;&gt;"",VLOOKUP(B721,General!$B$7:$J$5000,9,0),)</f>
        <v>0</v>
      </c>
      <c r="L721" s="10"/>
      <c r="M721" s="15">
        <f t="shared" si="12"/>
        <v>0</v>
      </c>
      <c r="N721" s="22"/>
      <c r="O721" s="19"/>
      <c r="P721" s="18"/>
    </row>
    <row r="722" spans="1:16" ht="15.75">
      <c r="A722" s="10"/>
      <c r="B722" s="10"/>
      <c r="C722" s="24" t="str">
        <f>B722 &amp; COUNTIF($B$8:B722,B722)</f>
        <v>0</v>
      </c>
      <c r="D722" s="10"/>
      <c r="E722" s="10"/>
      <c r="F722" s="10"/>
      <c r="G722" s="10"/>
      <c r="H722" s="10"/>
      <c r="I722" s="3" t="str">
        <f>IF(A722&lt;&gt;"",VLOOKUP(B722,General!$B$7:$I$5000,8,0),"")</f>
        <v/>
      </c>
      <c r="J722" s="10"/>
      <c r="K722" s="9">
        <f>IF(Entregas!A722&lt;&gt;"",VLOOKUP(B722,General!$B$7:$J$5000,9,0),)</f>
        <v>0</v>
      </c>
      <c r="L722" s="10"/>
      <c r="M722" s="15">
        <f t="shared" si="12"/>
        <v>0</v>
      </c>
      <c r="N722" s="22"/>
      <c r="O722" s="19"/>
      <c r="P722" s="18"/>
    </row>
    <row r="723" spans="1:16" ht="15.75">
      <c r="A723" s="10"/>
      <c r="B723" s="10"/>
      <c r="C723" s="24" t="str">
        <f>B723 &amp; COUNTIF($B$8:B723,B723)</f>
        <v>0</v>
      </c>
      <c r="D723" s="10"/>
      <c r="E723" s="10"/>
      <c r="F723" s="10"/>
      <c r="G723" s="10"/>
      <c r="H723" s="10"/>
      <c r="I723" s="3" t="str">
        <f>IF(A723&lt;&gt;"",VLOOKUP(B723,General!$B$7:$I$5000,8,0),"")</f>
        <v/>
      </c>
      <c r="J723" s="10"/>
      <c r="K723" s="9">
        <f>IF(Entregas!A723&lt;&gt;"",VLOOKUP(B723,General!$B$7:$J$5000,9,0),)</f>
        <v>0</v>
      </c>
      <c r="L723" s="10"/>
      <c r="M723" s="15">
        <f t="shared" si="12"/>
        <v>0</v>
      </c>
      <c r="N723" s="22"/>
      <c r="O723" s="19"/>
      <c r="P723" s="18"/>
    </row>
    <row r="724" spans="1:16" ht="15.75">
      <c r="A724" s="10"/>
      <c r="B724" s="10"/>
      <c r="C724" s="24" t="str">
        <f>B724 &amp; COUNTIF($B$8:B724,B724)</f>
        <v>0</v>
      </c>
      <c r="D724" s="10"/>
      <c r="E724" s="10"/>
      <c r="F724" s="10"/>
      <c r="G724" s="10"/>
      <c r="H724" s="10"/>
      <c r="I724" s="3" t="str">
        <f>IF(A724&lt;&gt;"",VLOOKUP(B724,General!$B$7:$I$5000,8,0),"")</f>
        <v/>
      </c>
      <c r="J724" s="10"/>
      <c r="K724" s="9">
        <f>IF(Entregas!A724&lt;&gt;"",VLOOKUP(B724,General!$B$7:$J$5000,9,0),)</f>
        <v>0</v>
      </c>
      <c r="L724" s="10"/>
      <c r="M724" s="15">
        <f t="shared" si="12"/>
        <v>0</v>
      </c>
      <c r="N724" s="22"/>
      <c r="O724" s="19"/>
      <c r="P724" s="18"/>
    </row>
    <row r="725" spans="1:16" ht="15.75">
      <c r="A725" s="10"/>
      <c r="B725" s="10"/>
      <c r="C725" s="24" t="str">
        <f>B725 &amp; COUNTIF($B$8:B725,B725)</f>
        <v>0</v>
      </c>
      <c r="D725" s="10"/>
      <c r="E725" s="10"/>
      <c r="F725" s="10"/>
      <c r="G725" s="10"/>
      <c r="H725" s="10"/>
      <c r="I725" s="3" t="str">
        <f>IF(A725&lt;&gt;"",VLOOKUP(B725,General!$B$7:$I$5000,8,0),"")</f>
        <v/>
      </c>
      <c r="J725" s="10"/>
      <c r="K725" s="9">
        <f>IF(Entregas!A725&lt;&gt;"",VLOOKUP(B725,General!$B$7:$J$5000,9,0),)</f>
        <v>0</v>
      </c>
      <c r="L725" s="10"/>
      <c r="M725" s="15">
        <f t="shared" si="12"/>
        <v>0</v>
      </c>
      <c r="N725" s="22"/>
      <c r="O725" s="19"/>
      <c r="P725" s="18"/>
    </row>
    <row r="726" spans="1:16" ht="15.75">
      <c r="A726" s="10"/>
      <c r="B726" s="10"/>
      <c r="C726" s="24" t="str">
        <f>B726 &amp; COUNTIF($B$8:B726,B726)</f>
        <v>0</v>
      </c>
      <c r="D726" s="10"/>
      <c r="E726" s="10"/>
      <c r="F726" s="10"/>
      <c r="G726" s="10"/>
      <c r="H726" s="10"/>
      <c r="I726" s="3" t="str">
        <f>IF(A726&lt;&gt;"",VLOOKUP(B726,General!$B$7:$I$5000,8,0),"")</f>
        <v/>
      </c>
      <c r="J726" s="10"/>
      <c r="K726" s="9">
        <f>IF(Entregas!A726&lt;&gt;"",VLOOKUP(B726,General!$B$7:$J$5000,9,0),)</f>
        <v>0</v>
      </c>
      <c r="L726" s="10"/>
      <c r="M726" s="15">
        <f t="shared" si="12"/>
        <v>0</v>
      </c>
      <c r="N726" s="22"/>
      <c r="O726" s="19"/>
      <c r="P726" s="18"/>
    </row>
    <row r="727" spans="1:16" ht="15.75">
      <c r="A727" s="10"/>
      <c r="B727" s="10"/>
      <c r="C727" s="24" t="str">
        <f>B727 &amp; COUNTIF($B$8:B727,B727)</f>
        <v>0</v>
      </c>
      <c r="D727" s="10"/>
      <c r="E727" s="10"/>
      <c r="F727" s="10"/>
      <c r="G727" s="10"/>
      <c r="H727" s="10"/>
      <c r="I727" s="3" t="str">
        <f>IF(A727&lt;&gt;"",VLOOKUP(B727,General!$B$7:$I$5000,8,0),"")</f>
        <v/>
      </c>
      <c r="J727" s="10"/>
      <c r="K727" s="9">
        <f>IF(Entregas!A727&lt;&gt;"",VLOOKUP(B727,General!$B$7:$J$5000,9,0),)</f>
        <v>0</v>
      </c>
      <c r="L727" s="10"/>
      <c r="M727" s="15">
        <f t="shared" si="12"/>
        <v>0</v>
      </c>
      <c r="N727" s="22"/>
      <c r="O727" s="19"/>
      <c r="P727" s="18"/>
    </row>
    <row r="728" spans="1:16" ht="15.75">
      <c r="A728" s="10"/>
      <c r="B728" s="10"/>
      <c r="C728" s="24" t="str">
        <f>B728 &amp; COUNTIF($B$8:B728,B728)</f>
        <v>0</v>
      </c>
      <c r="D728" s="10"/>
      <c r="E728" s="10"/>
      <c r="F728" s="10"/>
      <c r="G728" s="10"/>
      <c r="H728" s="10"/>
      <c r="I728" s="3" t="str">
        <f>IF(A728&lt;&gt;"",VLOOKUP(B728,General!$B$7:$I$5000,8,0),"")</f>
        <v/>
      </c>
      <c r="J728" s="10"/>
      <c r="K728" s="9">
        <f>IF(Entregas!A728&lt;&gt;"",VLOOKUP(B728,General!$B$7:$J$5000,9,0),)</f>
        <v>0</v>
      </c>
      <c r="L728" s="10"/>
      <c r="M728" s="15">
        <f t="shared" si="12"/>
        <v>0</v>
      </c>
      <c r="N728" s="22"/>
      <c r="O728" s="19"/>
      <c r="P728" s="18"/>
    </row>
    <row r="729" spans="1:16" ht="15.75">
      <c r="A729" s="10"/>
      <c r="B729" s="10"/>
      <c r="C729" s="24" t="str">
        <f>B729 &amp; COUNTIF($B$8:B729,B729)</f>
        <v>0</v>
      </c>
      <c r="D729" s="10"/>
      <c r="E729" s="10"/>
      <c r="F729" s="10"/>
      <c r="G729" s="10"/>
      <c r="H729" s="10"/>
      <c r="I729" s="3" t="str">
        <f>IF(A729&lt;&gt;"",VLOOKUP(B729,General!$B$7:$I$5000,8,0),"")</f>
        <v/>
      </c>
      <c r="J729" s="10"/>
      <c r="K729" s="9">
        <f>IF(Entregas!A729&lt;&gt;"",VLOOKUP(B729,General!$B$7:$J$5000,9,0),)</f>
        <v>0</v>
      </c>
      <c r="L729" s="10"/>
      <c r="M729" s="15">
        <f t="shared" si="12"/>
        <v>0</v>
      </c>
      <c r="N729" s="22"/>
      <c r="O729" s="19"/>
      <c r="P729" s="18"/>
    </row>
    <row r="730" spans="1:16" ht="15.75">
      <c r="A730" s="10"/>
      <c r="B730" s="10"/>
      <c r="C730" s="24" t="str">
        <f>B730 &amp; COUNTIF($B$8:B730,B730)</f>
        <v>0</v>
      </c>
      <c r="D730" s="10"/>
      <c r="E730" s="10"/>
      <c r="F730" s="10"/>
      <c r="G730" s="10"/>
      <c r="H730" s="10"/>
      <c r="I730" s="3" t="str">
        <f>IF(A730&lt;&gt;"",VLOOKUP(B730,General!$B$7:$I$5000,8,0),"")</f>
        <v/>
      </c>
      <c r="J730" s="10"/>
      <c r="K730" s="9">
        <f>IF(Entregas!A730&lt;&gt;"",VLOOKUP(B730,General!$B$7:$J$5000,9,0),)</f>
        <v>0</v>
      </c>
      <c r="L730" s="10"/>
      <c r="M730" s="15">
        <f t="shared" si="12"/>
        <v>0</v>
      </c>
      <c r="N730" s="22"/>
      <c r="O730" s="19"/>
      <c r="P730" s="18"/>
    </row>
    <row r="731" spans="1:16" ht="15.75">
      <c r="A731" s="10"/>
      <c r="B731" s="10"/>
      <c r="C731" s="24" t="str">
        <f>B731 &amp; COUNTIF($B$8:B731,B731)</f>
        <v>0</v>
      </c>
      <c r="D731" s="10"/>
      <c r="E731" s="10"/>
      <c r="F731" s="10"/>
      <c r="G731" s="10"/>
      <c r="H731" s="10"/>
      <c r="I731" s="3" t="str">
        <f>IF(A731&lt;&gt;"",VLOOKUP(B731,General!$B$7:$I$5000,8,0),"")</f>
        <v/>
      </c>
      <c r="J731" s="10"/>
      <c r="K731" s="9">
        <f>IF(Entregas!A731&lt;&gt;"",VLOOKUP(B731,General!$B$7:$J$5000,9,0),)</f>
        <v>0</v>
      </c>
      <c r="L731" s="10"/>
      <c r="M731" s="15">
        <f t="shared" si="12"/>
        <v>0</v>
      </c>
      <c r="N731" s="22"/>
      <c r="O731" s="19"/>
      <c r="P731" s="18"/>
    </row>
    <row r="732" spans="1:16" ht="15.75">
      <c r="A732" s="10"/>
      <c r="B732" s="10"/>
      <c r="C732" s="24" t="str">
        <f>B732 &amp; COUNTIF($B$8:B732,B732)</f>
        <v>0</v>
      </c>
      <c r="D732" s="10"/>
      <c r="E732" s="10"/>
      <c r="F732" s="10"/>
      <c r="G732" s="10"/>
      <c r="H732" s="10"/>
      <c r="I732" s="3" t="str">
        <f>IF(A732&lt;&gt;"",VLOOKUP(B732,General!$B$7:$I$5000,8,0),"")</f>
        <v/>
      </c>
      <c r="J732" s="10"/>
      <c r="K732" s="9">
        <f>IF(Entregas!A732&lt;&gt;"",VLOOKUP(B732,General!$B$7:$J$5000,9,0),)</f>
        <v>0</v>
      </c>
      <c r="L732" s="10"/>
      <c r="M732" s="15">
        <f t="shared" si="12"/>
        <v>0</v>
      </c>
      <c r="N732" s="22"/>
      <c r="O732" s="19"/>
      <c r="P732" s="18"/>
    </row>
    <row r="733" spans="1:16" ht="15.75">
      <c r="A733" s="10"/>
      <c r="B733" s="10"/>
      <c r="C733" s="24" t="str">
        <f>B733 &amp; COUNTIF($B$8:B733,B733)</f>
        <v>0</v>
      </c>
      <c r="D733" s="10"/>
      <c r="E733" s="10"/>
      <c r="F733" s="10"/>
      <c r="G733" s="10"/>
      <c r="H733" s="10"/>
      <c r="I733" s="3" t="str">
        <f>IF(A733&lt;&gt;"",VLOOKUP(B733,General!$B$7:$I$5000,8,0),"")</f>
        <v/>
      </c>
      <c r="J733" s="10"/>
      <c r="K733" s="9">
        <f>IF(Entregas!A733&lt;&gt;"",VLOOKUP(B733,General!$B$7:$J$5000,9,0),)</f>
        <v>0</v>
      </c>
      <c r="L733" s="10"/>
      <c r="M733" s="15">
        <f t="shared" si="12"/>
        <v>0</v>
      </c>
      <c r="N733" s="22"/>
      <c r="O733" s="19"/>
      <c r="P733" s="18"/>
    </row>
    <row r="734" spans="1:16" ht="15.75">
      <c r="A734" s="10"/>
      <c r="B734" s="10"/>
      <c r="C734" s="24" t="str">
        <f>B734 &amp; COUNTIF($B$8:B734,B734)</f>
        <v>0</v>
      </c>
      <c r="D734" s="10"/>
      <c r="E734" s="10"/>
      <c r="F734" s="10"/>
      <c r="G734" s="10"/>
      <c r="H734" s="10"/>
      <c r="I734" s="3" t="str">
        <f>IF(A734&lt;&gt;"",VLOOKUP(B734,General!$B$7:$I$5000,8,0),"")</f>
        <v/>
      </c>
      <c r="J734" s="10"/>
      <c r="K734" s="9">
        <f>IF(Entregas!A734&lt;&gt;"",VLOOKUP(B734,General!$B$7:$J$5000,9,0),)</f>
        <v>0</v>
      </c>
      <c r="L734" s="10"/>
      <c r="M734" s="15">
        <f t="shared" si="12"/>
        <v>0</v>
      </c>
      <c r="N734" s="22"/>
      <c r="O734" s="19"/>
      <c r="P734" s="18"/>
    </row>
    <row r="735" spans="1:16" ht="15.75">
      <c r="A735" s="10"/>
      <c r="B735" s="10"/>
      <c r="C735" s="24" t="str">
        <f>B735 &amp; COUNTIF($B$8:B735,B735)</f>
        <v>0</v>
      </c>
      <c r="D735" s="10"/>
      <c r="E735" s="10"/>
      <c r="F735" s="10"/>
      <c r="G735" s="10"/>
      <c r="H735" s="10"/>
      <c r="I735" s="3" t="str">
        <f>IF(A735&lt;&gt;"",VLOOKUP(B735,General!$B$7:$I$5000,8,0),"")</f>
        <v/>
      </c>
      <c r="J735" s="10"/>
      <c r="K735" s="9">
        <f>IF(Entregas!A735&lt;&gt;"",VLOOKUP(B735,General!$B$7:$J$5000,9,0),)</f>
        <v>0</v>
      </c>
      <c r="L735" s="10"/>
      <c r="M735" s="15">
        <f t="shared" si="12"/>
        <v>0</v>
      </c>
      <c r="N735" s="22"/>
      <c r="O735" s="19"/>
      <c r="P735" s="18"/>
    </row>
    <row r="736" spans="1:16" ht="15.75">
      <c r="A736" s="10"/>
      <c r="B736" s="10"/>
      <c r="C736" s="24" t="str">
        <f>B736 &amp; COUNTIF($B$8:B736,B736)</f>
        <v>0</v>
      </c>
      <c r="D736" s="10"/>
      <c r="E736" s="10"/>
      <c r="F736" s="10"/>
      <c r="G736" s="10"/>
      <c r="H736" s="10"/>
      <c r="I736" s="3" t="str">
        <f>IF(A736&lt;&gt;"",VLOOKUP(B736,General!$B$7:$I$5000,8,0),"")</f>
        <v/>
      </c>
      <c r="J736" s="10"/>
      <c r="K736" s="9">
        <f>IF(Entregas!A736&lt;&gt;"",VLOOKUP(B736,General!$B$7:$J$5000,9,0),)</f>
        <v>0</v>
      </c>
      <c r="L736" s="10"/>
      <c r="M736" s="15">
        <f t="shared" si="12"/>
        <v>0</v>
      </c>
      <c r="N736" s="22"/>
      <c r="O736" s="19"/>
      <c r="P736" s="18"/>
    </row>
    <row r="737" spans="1:16" ht="15.75">
      <c r="A737" s="10"/>
      <c r="B737" s="10"/>
      <c r="C737" s="24" t="str">
        <f>B737 &amp; COUNTIF($B$8:B737,B737)</f>
        <v>0</v>
      </c>
      <c r="D737" s="10"/>
      <c r="E737" s="10"/>
      <c r="F737" s="10"/>
      <c r="G737" s="10"/>
      <c r="H737" s="10"/>
      <c r="I737" s="3" t="str">
        <f>IF(A737&lt;&gt;"",VLOOKUP(B737,General!$B$7:$I$5000,8,0),"")</f>
        <v/>
      </c>
      <c r="J737" s="10"/>
      <c r="K737" s="9">
        <f>IF(Entregas!A737&lt;&gt;"",VLOOKUP(B737,General!$B$7:$J$5000,9,0),)</f>
        <v>0</v>
      </c>
      <c r="L737" s="10"/>
      <c r="M737" s="15">
        <f t="shared" si="12"/>
        <v>0</v>
      </c>
      <c r="N737" s="22"/>
      <c r="O737" s="19"/>
      <c r="P737" s="18"/>
    </row>
    <row r="738" spans="1:16" ht="15.75">
      <c r="A738" s="10"/>
      <c r="B738" s="10"/>
      <c r="C738" s="24" t="str">
        <f>B738 &amp; COUNTIF($B$8:B738,B738)</f>
        <v>0</v>
      </c>
      <c r="D738" s="10"/>
      <c r="E738" s="10"/>
      <c r="F738" s="10"/>
      <c r="G738" s="10"/>
      <c r="H738" s="10"/>
      <c r="I738" s="3" t="str">
        <f>IF(A738&lt;&gt;"",VLOOKUP(B738,General!$B$7:$I$5000,8,0),"")</f>
        <v/>
      </c>
      <c r="J738" s="10"/>
      <c r="K738" s="9">
        <f>IF(Entregas!A738&lt;&gt;"",VLOOKUP(B738,General!$B$7:$J$5000,9,0),)</f>
        <v>0</v>
      </c>
      <c r="L738" s="10"/>
      <c r="M738" s="15">
        <f t="shared" si="12"/>
        <v>0</v>
      </c>
      <c r="N738" s="22"/>
      <c r="O738" s="19"/>
      <c r="P738" s="18"/>
    </row>
    <row r="739" spans="1:16" ht="15.75">
      <c r="A739" s="10"/>
      <c r="B739" s="10"/>
      <c r="C739" s="24" t="str">
        <f>B739 &amp; COUNTIF($B$8:B739,B739)</f>
        <v>0</v>
      </c>
      <c r="D739" s="10"/>
      <c r="E739" s="10"/>
      <c r="F739" s="10"/>
      <c r="G739" s="10"/>
      <c r="H739" s="10"/>
      <c r="I739" s="3" t="str">
        <f>IF(A739&lt;&gt;"",VLOOKUP(B739,General!$B$7:$I$5000,8,0),"")</f>
        <v/>
      </c>
      <c r="J739" s="10"/>
      <c r="K739" s="9">
        <f>IF(Entregas!A739&lt;&gt;"",VLOOKUP(B739,General!$B$7:$J$5000,9,0),)</f>
        <v>0</v>
      </c>
      <c r="L739" s="10"/>
      <c r="M739" s="15">
        <f t="shared" si="12"/>
        <v>0</v>
      </c>
      <c r="N739" s="22"/>
      <c r="O739" s="19"/>
      <c r="P739" s="18"/>
    </row>
    <row r="740" spans="1:16" ht="15.75">
      <c r="A740" s="10"/>
      <c r="B740" s="10"/>
      <c r="C740" s="24" t="str">
        <f>B740 &amp; COUNTIF($B$8:B740,B740)</f>
        <v>0</v>
      </c>
      <c r="D740" s="10"/>
      <c r="E740" s="10"/>
      <c r="F740" s="10"/>
      <c r="G740" s="10"/>
      <c r="H740" s="10"/>
      <c r="I740" s="3" t="str">
        <f>IF(A740&lt;&gt;"",VLOOKUP(B740,General!$B$7:$I$5000,8,0),"")</f>
        <v/>
      </c>
      <c r="J740" s="10"/>
      <c r="K740" s="9">
        <f>IF(Entregas!A740&lt;&gt;"",VLOOKUP(B740,General!$B$7:$J$5000,9,0),)</f>
        <v>0</v>
      </c>
      <c r="L740" s="10"/>
      <c r="M740" s="15">
        <f t="shared" si="12"/>
        <v>0</v>
      </c>
      <c r="N740" s="22"/>
      <c r="O740" s="19"/>
      <c r="P740" s="18"/>
    </row>
    <row r="741" spans="1:16" ht="15.75">
      <c r="A741" s="10"/>
      <c r="B741" s="10"/>
      <c r="C741" s="24" t="str">
        <f>B741 &amp; COUNTIF($B$8:B741,B741)</f>
        <v>0</v>
      </c>
      <c r="D741" s="10"/>
      <c r="E741" s="10"/>
      <c r="F741" s="10"/>
      <c r="G741" s="10"/>
      <c r="H741" s="10"/>
      <c r="I741" s="3" t="str">
        <f>IF(A741&lt;&gt;"",VLOOKUP(B741,General!$B$7:$I$5000,8,0),"")</f>
        <v/>
      </c>
      <c r="J741" s="10"/>
      <c r="K741" s="9">
        <f>IF(Entregas!A741&lt;&gt;"",VLOOKUP(B741,General!$B$7:$J$5000,9,0),)</f>
        <v>0</v>
      </c>
      <c r="L741" s="10"/>
      <c r="M741" s="15">
        <f t="shared" si="12"/>
        <v>0</v>
      </c>
      <c r="N741" s="22"/>
      <c r="O741" s="19"/>
      <c r="P741" s="18"/>
    </row>
    <row r="742" spans="1:16" ht="15.75">
      <c r="A742" s="10"/>
      <c r="B742" s="10"/>
      <c r="C742" s="24" t="str">
        <f>B742 &amp; COUNTIF($B$8:B742,B742)</f>
        <v>0</v>
      </c>
      <c r="D742" s="10"/>
      <c r="E742" s="10"/>
      <c r="F742" s="10"/>
      <c r="G742" s="10"/>
      <c r="H742" s="10"/>
      <c r="I742" s="3" t="str">
        <f>IF(A742&lt;&gt;"",VLOOKUP(B742,General!$B$7:$I$5000,8,0),"")</f>
        <v/>
      </c>
      <c r="J742" s="10"/>
      <c r="K742" s="9">
        <f>IF(Entregas!A742&lt;&gt;"",VLOOKUP(B742,General!$B$7:$J$5000,9,0),)</f>
        <v>0</v>
      </c>
      <c r="L742" s="10"/>
      <c r="M742" s="15">
        <f t="shared" si="12"/>
        <v>0</v>
      </c>
      <c r="N742" s="22"/>
      <c r="O742" s="19"/>
      <c r="P742" s="18"/>
    </row>
    <row r="743" spans="1:16" ht="15.75">
      <c r="A743" s="10"/>
      <c r="B743" s="10"/>
      <c r="C743" s="24" t="str">
        <f>B743 &amp; COUNTIF($B$8:B743,B743)</f>
        <v>0</v>
      </c>
      <c r="D743" s="10"/>
      <c r="E743" s="10"/>
      <c r="F743" s="10"/>
      <c r="G743" s="10"/>
      <c r="H743" s="10"/>
      <c r="I743" s="3" t="str">
        <f>IF(A743&lt;&gt;"",VLOOKUP(B743,General!$B$7:$I$5000,8,0),"")</f>
        <v/>
      </c>
      <c r="J743" s="10"/>
      <c r="K743" s="9">
        <f>IF(Entregas!A743&lt;&gt;"",VLOOKUP(B743,General!$B$7:$J$5000,9,0),)</f>
        <v>0</v>
      </c>
      <c r="L743" s="10"/>
      <c r="M743" s="15">
        <f t="shared" si="12"/>
        <v>0</v>
      </c>
      <c r="N743" s="22"/>
      <c r="O743" s="19"/>
      <c r="P743" s="18"/>
    </row>
    <row r="744" spans="1:16" ht="15.75">
      <c r="A744" s="10"/>
      <c r="B744" s="10"/>
      <c r="C744" s="24" t="str">
        <f>B744 &amp; COUNTIF($B$8:B744,B744)</f>
        <v>0</v>
      </c>
      <c r="D744" s="10"/>
      <c r="E744" s="10"/>
      <c r="F744" s="10"/>
      <c r="G744" s="10"/>
      <c r="H744" s="10"/>
      <c r="I744" s="3" t="str">
        <f>IF(A744&lt;&gt;"",VLOOKUP(B744,General!$B$7:$I$5000,8,0),"")</f>
        <v/>
      </c>
      <c r="J744" s="10"/>
      <c r="K744" s="9">
        <f>IF(Entregas!A744&lt;&gt;"",VLOOKUP(B744,General!$B$7:$J$5000,9,0),)</f>
        <v>0</v>
      </c>
      <c r="L744" s="10"/>
      <c r="M744" s="15">
        <f t="shared" si="12"/>
        <v>0</v>
      </c>
      <c r="N744" s="22"/>
      <c r="O744" s="19"/>
      <c r="P744" s="18"/>
    </row>
    <row r="745" spans="1:16" ht="15.75">
      <c r="A745" s="10"/>
      <c r="B745" s="10"/>
      <c r="C745" s="24" t="str">
        <f>B745 &amp; COUNTIF($B$8:B745,B745)</f>
        <v>0</v>
      </c>
      <c r="D745" s="10"/>
      <c r="E745" s="10"/>
      <c r="F745" s="10"/>
      <c r="G745" s="10"/>
      <c r="H745" s="10"/>
      <c r="I745" s="3" t="str">
        <f>IF(A745&lt;&gt;"",VLOOKUP(B745,General!$B$7:$I$5000,8,0),"")</f>
        <v/>
      </c>
      <c r="J745" s="10"/>
      <c r="K745" s="9">
        <f>IF(Entregas!A745&lt;&gt;"",VLOOKUP(B745,General!$B$7:$J$5000,9,0),)</f>
        <v>0</v>
      </c>
      <c r="L745" s="10"/>
      <c r="M745" s="15">
        <f t="shared" si="12"/>
        <v>0</v>
      </c>
      <c r="N745" s="22"/>
      <c r="O745" s="19"/>
      <c r="P745" s="18"/>
    </row>
    <row r="746" spans="1:16" ht="15.75">
      <c r="A746" s="10"/>
      <c r="B746" s="10"/>
      <c r="C746" s="24" t="str">
        <f>B746 &amp; COUNTIF($B$8:B746,B746)</f>
        <v>0</v>
      </c>
      <c r="D746" s="10"/>
      <c r="E746" s="10"/>
      <c r="F746" s="10"/>
      <c r="G746" s="10"/>
      <c r="H746" s="10"/>
      <c r="I746" s="3" t="str">
        <f>IF(A746&lt;&gt;"",VLOOKUP(B746,General!$B$7:$I$5000,8,0),"")</f>
        <v/>
      </c>
      <c r="J746" s="10"/>
      <c r="K746" s="9">
        <f>IF(Entregas!A746&lt;&gt;"",VLOOKUP(B746,General!$B$7:$J$5000,9,0),)</f>
        <v>0</v>
      </c>
      <c r="L746" s="10"/>
      <c r="M746" s="15">
        <f t="shared" si="12"/>
        <v>0</v>
      </c>
      <c r="N746" s="22"/>
      <c r="O746" s="19"/>
      <c r="P746" s="18"/>
    </row>
    <row r="747" spans="1:16" ht="15.75">
      <c r="A747" s="10"/>
      <c r="B747" s="10"/>
      <c r="C747" s="24" t="str">
        <f>B747 &amp; COUNTIF($B$8:B747,B747)</f>
        <v>0</v>
      </c>
      <c r="D747" s="10"/>
      <c r="E747" s="10"/>
      <c r="F747" s="10"/>
      <c r="G747" s="10"/>
      <c r="H747" s="10"/>
      <c r="I747" s="3" t="str">
        <f>IF(A747&lt;&gt;"",VLOOKUP(B747,General!$B$7:$I$5000,8,0),"")</f>
        <v/>
      </c>
      <c r="J747" s="10"/>
      <c r="K747" s="9">
        <f>IF(Entregas!A747&lt;&gt;"",VLOOKUP(B747,General!$B$7:$J$5000,9,0),)</f>
        <v>0</v>
      </c>
      <c r="L747" s="10"/>
      <c r="M747" s="15">
        <f t="shared" si="12"/>
        <v>0</v>
      </c>
      <c r="N747" s="22"/>
      <c r="O747" s="19"/>
      <c r="P747" s="18"/>
    </row>
    <row r="748" spans="1:16" ht="15.75">
      <c r="A748" s="10"/>
      <c r="B748" s="10"/>
      <c r="C748" s="24" t="str">
        <f>B748 &amp; COUNTIF($B$8:B748,B748)</f>
        <v>0</v>
      </c>
      <c r="D748" s="10"/>
      <c r="E748" s="10"/>
      <c r="F748" s="10"/>
      <c r="G748" s="10"/>
      <c r="H748" s="10"/>
      <c r="I748" s="3" t="str">
        <f>IF(A748&lt;&gt;"",VLOOKUP(B748,General!$B$7:$I$5000,8,0),"")</f>
        <v/>
      </c>
      <c r="J748" s="10"/>
      <c r="K748" s="9">
        <f>IF(Entregas!A748&lt;&gt;"",VLOOKUP(B748,General!$B$7:$J$5000,9,0),)</f>
        <v>0</v>
      </c>
      <c r="L748" s="10"/>
      <c r="M748" s="15">
        <f t="shared" si="12"/>
        <v>0</v>
      </c>
      <c r="N748" s="22"/>
      <c r="O748" s="19"/>
      <c r="P748" s="18"/>
    </row>
    <row r="749" spans="1:16" ht="15.75">
      <c r="A749" s="10"/>
      <c r="B749" s="10"/>
      <c r="C749" s="24" t="str">
        <f>B749 &amp; COUNTIF($B$8:B749,B749)</f>
        <v>0</v>
      </c>
      <c r="D749" s="10"/>
      <c r="E749" s="10"/>
      <c r="F749" s="10"/>
      <c r="G749" s="10"/>
      <c r="H749" s="10"/>
      <c r="I749" s="3" t="str">
        <f>IF(A749&lt;&gt;"",VLOOKUP(B749,General!$B$7:$I$5000,8,0),"")</f>
        <v/>
      </c>
      <c r="J749" s="10"/>
      <c r="K749" s="9">
        <f>IF(Entregas!A749&lt;&gt;"",VLOOKUP(B749,General!$B$7:$J$5000,9,0),)</f>
        <v>0</v>
      </c>
      <c r="L749" s="10"/>
      <c r="M749" s="15">
        <f t="shared" si="12"/>
        <v>0</v>
      </c>
      <c r="N749" s="22"/>
      <c r="O749" s="19"/>
      <c r="P749" s="18"/>
    </row>
    <row r="750" spans="1:16" ht="15.75">
      <c r="A750" s="10"/>
      <c r="B750" s="10"/>
      <c r="C750" s="24" t="str">
        <f>B750 &amp; COUNTIF($B$8:B750,B750)</f>
        <v>0</v>
      </c>
      <c r="D750" s="10"/>
      <c r="E750" s="10"/>
      <c r="F750" s="10"/>
      <c r="G750" s="10"/>
      <c r="H750" s="10"/>
      <c r="I750" s="3" t="str">
        <f>IF(A750&lt;&gt;"",VLOOKUP(B750,General!$B$7:$I$5000,8,0),"")</f>
        <v/>
      </c>
      <c r="J750" s="10"/>
      <c r="K750" s="9">
        <f>IF(Entregas!A750&lt;&gt;"",VLOOKUP(B750,General!$B$7:$J$5000,9,0),)</f>
        <v>0</v>
      </c>
      <c r="L750" s="10"/>
      <c r="M750" s="15">
        <f t="shared" si="12"/>
        <v>0</v>
      </c>
      <c r="N750" s="22"/>
      <c r="O750" s="19"/>
      <c r="P750" s="18"/>
    </row>
    <row r="751" spans="1:16" ht="15.75">
      <c r="A751" s="10"/>
      <c r="B751" s="10"/>
      <c r="C751" s="24" t="str">
        <f>B751 &amp; COUNTIF($B$8:B751,B751)</f>
        <v>0</v>
      </c>
      <c r="D751" s="10"/>
      <c r="E751" s="10"/>
      <c r="F751" s="10"/>
      <c r="G751" s="10"/>
      <c r="H751" s="10"/>
      <c r="I751" s="3" t="str">
        <f>IF(A751&lt;&gt;"",VLOOKUP(B751,General!$B$7:$I$5000,8,0),"")</f>
        <v/>
      </c>
      <c r="J751" s="10"/>
      <c r="K751" s="9">
        <f>IF(Entregas!A751&lt;&gt;"",VLOOKUP(B751,General!$B$7:$J$5000,9,0),)</f>
        <v>0</v>
      </c>
      <c r="L751" s="10"/>
      <c r="M751" s="15">
        <f t="shared" si="12"/>
        <v>0</v>
      </c>
      <c r="N751" s="22"/>
      <c r="O751" s="19"/>
      <c r="P751" s="18"/>
    </row>
    <row r="752" spans="1:16" ht="15.75">
      <c r="A752" s="10"/>
      <c r="B752" s="10"/>
      <c r="C752" s="24" t="str">
        <f>B752 &amp; COUNTIF($B$8:B752,B752)</f>
        <v>0</v>
      </c>
      <c r="D752" s="10"/>
      <c r="E752" s="10"/>
      <c r="F752" s="10"/>
      <c r="G752" s="10"/>
      <c r="H752" s="10"/>
      <c r="I752" s="3" t="str">
        <f>IF(A752&lt;&gt;"",VLOOKUP(B752,General!$B$7:$I$5000,8,0),"")</f>
        <v/>
      </c>
      <c r="J752" s="10"/>
      <c r="K752" s="9">
        <f>IF(Entregas!A752&lt;&gt;"",VLOOKUP(B752,General!$B$7:$J$5000,9,0),)</f>
        <v>0</v>
      </c>
      <c r="L752" s="10"/>
      <c r="M752" s="15">
        <f t="shared" si="12"/>
        <v>0</v>
      </c>
      <c r="N752" s="22"/>
      <c r="O752" s="19"/>
      <c r="P752" s="18"/>
    </row>
    <row r="753" spans="1:16" ht="15.75">
      <c r="A753" s="10"/>
      <c r="B753" s="10"/>
      <c r="C753" s="24" t="str">
        <f>B753 &amp; COUNTIF($B$8:B753,B753)</f>
        <v>0</v>
      </c>
      <c r="D753" s="10"/>
      <c r="E753" s="10"/>
      <c r="F753" s="10"/>
      <c r="G753" s="10"/>
      <c r="H753" s="10"/>
      <c r="I753" s="3" t="str">
        <f>IF(A753&lt;&gt;"",VLOOKUP(B753,General!$B$7:$I$5000,8,0),"")</f>
        <v/>
      </c>
      <c r="J753" s="10"/>
      <c r="K753" s="9">
        <f>IF(Entregas!A753&lt;&gt;"",VLOOKUP(B753,General!$B$7:$J$5000,9,0),)</f>
        <v>0</v>
      </c>
      <c r="L753" s="10"/>
      <c r="M753" s="15">
        <f t="shared" si="12"/>
        <v>0</v>
      </c>
      <c r="N753" s="22"/>
      <c r="O753" s="19"/>
      <c r="P753" s="18"/>
    </row>
    <row r="754" spans="1:16" ht="15.75">
      <c r="A754" s="10"/>
      <c r="B754" s="10"/>
      <c r="C754" s="24" t="str">
        <f>B754 &amp; COUNTIF($B$8:B754,B754)</f>
        <v>0</v>
      </c>
      <c r="D754" s="10"/>
      <c r="E754" s="10"/>
      <c r="F754" s="10"/>
      <c r="G754" s="10"/>
      <c r="H754" s="10"/>
      <c r="I754" s="3" t="str">
        <f>IF(A754&lt;&gt;"",VLOOKUP(B754,General!$B$7:$I$5000,8,0),"")</f>
        <v/>
      </c>
      <c r="J754" s="10"/>
      <c r="K754" s="9">
        <f>IF(Entregas!A754&lt;&gt;"",VLOOKUP(B754,General!$B$7:$J$5000,9,0),)</f>
        <v>0</v>
      </c>
      <c r="L754" s="10"/>
      <c r="M754" s="15">
        <f t="shared" si="12"/>
        <v>0</v>
      </c>
      <c r="N754" s="22"/>
      <c r="O754" s="19"/>
      <c r="P754" s="18"/>
    </row>
    <row r="755" spans="1:16" ht="15.75">
      <c r="A755" s="10"/>
      <c r="B755" s="10"/>
      <c r="C755" s="24" t="str">
        <f>B755 &amp; COUNTIF($B$8:B755,B755)</f>
        <v>0</v>
      </c>
      <c r="D755" s="10"/>
      <c r="E755" s="10"/>
      <c r="F755" s="10"/>
      <c r="G755" s="10"/>
      <c r="H755" s="10"/>
      <c r="I755" s="3" t="str">
        <f>IF(A755&lt;&gt;"",VLOOKUP(B755,General!$B$7:$I$5000,8,0),"")</f>
        <v/>
      </c>
      <c r="J755" s="10"/>
      <c r="K755" s="9">
        <f>IF(Entregas!A755&lt;&gt;"",VLOOKUP(B755,General!$B$7:$J$5000,9,0),)</f>
        <v>0</v>
      </c>
      <c r="L755" s="10"/>
      <c r="M755" s="15">
        <f t="shared" si="12"/>
        <v>0</v>
      </c>
      <c r="N755" s="22"/>
      <c r="O755" s="19"/>
      <c r="P755" s="18"/>
    </row>
    <row r="756" spans="1:16" ht="15.75">
      <c r="A756" s="10"/>
      <c r="B756" s="10"/>
      <c r="C756" s="24" t="str">
        <f>B756 &amp; COUNTIF($B$8:B756,B756)</f>
        <v>0</v>
      </c>
      <c r="D756" s="10"/>
      <c r="E756" s="10"/>
      <c r="F756" s="10"/>
      <c r="G756" s="10"/>
      <c r="H756" s="10"/>
      <c r="I756" s="3" t="str">
        <f>IF(A756&lt;&gt;"",VLOOKUP(B756,General!$B$7:$I$5000,8,0),"")</f>
        <v/>
      </c>
      <c r="J756" s="10"/>
      <c r="K756" s="9">
        <f>IF(Entregas!A756&lt;&gt;"",VLOOKUP(B756,General!$B$7:$J$5000,9,0),)</f>
        <v>0</v>
      </c>
      <c r="L756" s="10"/>
      <c r="M756" s="15">
        <f t="shared" si="12"/>
        <v>0</v>
      </c>
      <c r="N756" s="22"/>
      <c r="O756" s="19"/>
      <c r="P756" s="18"/>
    </row>
    <row r="757" spans="1:16" ht="15.75">
      <c r="A757" s="10"/>
      <c r="B757" s="10"/>
      <c r="C757" s="24" t="str">
        <f>B757 &amp; COUNTIF($B$8:B757,B757)</f>
        <v>0</v>
      </c>
      <c r="D757" s="10"/>
      <c r="E757" s="10"/>
      <c r="F757" s="10"/>
      <c r="G757" s="10"/>
      <c r="H757" s="10"/>
      <c r="I757" s="3" t="str">
        <f>IF(A757&lt;&gt;"",VLOOKUP(B757,General!$B$7:$I$5000,8,0),"")</f>
        <v/>
      </c>
      <c r="J757" s="10"/>
      <c r="K757" s="9">
        <f>IF(Entregas!A757&lt;&gt;"",VLOOKUP(B757,General!$B$7:$J$5000,9,0),)</f>
        <v>0</v>
      </c>
      <c r="L757" s="10"/>
      <c r="M757" s="15">
        <f t="shared" si="12"/>
        <v>0</v>
      </c>
      <c r="N757" s="22"/>
      <c r="O757" s="19"/>
      <c r="P757" s="18"/>
    </row>
    <row r="758" spans="1:16" ht="15.75">
      <c r="A758" s="10"/>
      <c r="B758" s="10"/>
      <c r="C758" s="24" t="str">
        <f>B758 &amp; COUNTIF($B$8:B758,B758)</f>
        <v>0</v>
      </c>
      <c r="D758" s="10"/>
      <c r="E758" s="10"/>
      <c r="F758" s="10"/>
      <c r="G758" s="10"/>
      <c r="H758" s="10"/>
      <c r="I758" s="3" t="str">
        <f>IF(A758&lt;&gt;"",VLOOKUP(B758,General!$B$7:$I$5000,8,0),"")</f>
        <v/>
      </c>
      <c r="J758" s="10"/>
      <c r="K758" s="9">
        <f>IF(Entregas!A758&lt;&gt;"",VLOOKUP(B758,General!$B$7:$J$5000,9,0),)</f>
        <v>0</v>
      </c>
      <c r="L758" s="10"/>
      <c r="M758" s="15">
        <f t="shared" si="12"/>
        <v>0</v>
      </c>
      <c r="N758" s="22"/>
      <c r="O758" s="19"/>
      <c r="P758" s="18"/>
    </row>
    <row r="759" spans="1:16" ht="15.75">
      <c r="A759" s="10"/>
      <c r="B759" s="10"/>
      <c r="C759" s="24" t="str">
        <f>B759 &amp; COUNTIF($B$8:B759,B759)</f>
        <v>0</v>
      </c>
      <c r="D759" s="10"/>
      <c r="E759" s="10"/>
      <c r="F759" s="10"/>
      <c r="G759" s="10"/>
      <c r="H759" s="10"/>
      <c r="I759" s="3" t="str">
        <f>IF(A759&lt;&gt;"",VLOOKUP(B759,General!$B$7:$I$5000,8,0),"")</f>
        <v/>
      </c>
      <c r="J759" s="10"/>
      <c r="K759" s="9">
        <f>IF(Entregas!A759&lt;&gt;"",VLOOKUP(B759,General!$B$7:$J$5000,9,0),)</f>
        <v>0</v>
      </c>
      <c r="L759" s="10"/>
      <c r="M759" s="15">
        <f t="shared" si="12"/>
        <v>0</v>
      </c>
      <c r="N759" s="22"/>
      <c r="O759" s="19"/>
      <c r="P759" s="18"/>
    </row>
    <row r="760" spans="1:16" ht="15.75">
      <c r="A760" s="10"/>
      <c r="B760" s="10"/>
      <c r="C760" s="24" t="str">
        <f>B760 &amp; COUNTIF($B$8:B760,B760)</f>
        <v>0</v>
      </c>
      <c r="D760" s="10"/>
      <c r="E760" s="10"/>
      <c r="F760" s="10"/>
      <c r="G760" s="10"/>
      <c r="H760" s="10"/>
      <c r="I760" s="3" t="str">
        <f>IF(A760&lt;&gt;"",VLOOKUP(B760,General!$B$7:$I$5000,8,0),"")</f>
        <v/>
      </c>
      <c r="J760" s="10"/>
      <c r="K760" s="9">
        <f>IF(Entregas!A760&lt;&gt;"",VLOOKUP(B760,General!$B$7:$J$5000,9,0),)</f>
        <v>0</v>
      </c>
      <c r="L760" s="10"/>
      <c r="M760" s="15">
        <f t="shared" si="12"/>
        <v>0</v>
      </c>
      <c r="N760" s="22"/>
      <c r="O760" s="19"/>
      <c r="P760" s="18"/>
    </row>
    <row r="761" spans="1:16" ht="15.75">
      <c r="A761" s="10"/>
      <c r="B761" s="10"/>
      <c r="C761" s="24" t="str">
        <f>B761 &amp; COUNTIF($B$8:B761,B761)</f>
        <v>0</v>
      </c>
      <c r="D761" s="10"/>
      <c r="E761" s="10"/>
      <c r="F761" s="10"/>
      <c r="G761" s="10"/>
      <c r="H761" s="10"/>
      <c r="I761" s="3" t="str">
        <f>IF(A761&lt;&gt;"",VLOOKUP(B761,General!$B$7:$I$5000,8,0),"")</f>
        <v/>
      </c>
      <c r="J761" s="10"/>
      <c r="K761" s="9">
        <f>IF(Entregas!A761&lt;&gt;"",VLOOKUP(B761,General!$B$7:$J$5000,9,0),)</f>
        <v>0</v>
      </c>
      <c r="L761" s="10"/>
      <c r="M761" s="15">
        <f t="shared" si="12"/>
        <v>0</v>
      </c>
      <c r="N761" s="22"/>
      <c r="O761" s="19"/>
      <c r="P761" s="18"/>
    </row>
    <row r="762" spans="1:16" ht="15.75">
      <c r="A762" s="10"/>
      <c r="B762" s="10"/>
      <c r="C762" s="24" t="str">
        <f>B762 &amp; COUNTIF($B$8:B762,B762)</f>
        <v>0</v>
      </c>
      <c r="D762" s="10"/>
      <c r="E762" s="10"/>
      <c r="F762" s="10"/>
      <c r="G762" s="10"/>
      <c r="H762" s="10"/>
      <c r="I762" s="3" t="str">
        <f>IF(A762&lt;&gt;"",VLOOKUP(B762,General!$B$7:$I$5000,8,0),"")</f>
        <v/>
      </c>
      <c r="J762" s="10"/>
      <c r="K762" s="9">
        <f>IF(Entregas!A762&lt;&gt;"",VLOOKUP(B762,General!$B$7:$J$5000,9,0),)</f>
        <v>0</v>
      </c>
      <c r="L762" s="10"/>
      <c r="M762" s="15">
        <f t="shared" si="12"/>
        <v>0</v>
      </c>
      <c r="N762" s="22"/>
      <c r="O762" s="19"/>
      <c r="P762" s="18"/>
    </row>
    <row r="763" spans="1:16" ht="15.75">
      <c r="A763" s="10"/>
      <c r="B763" s="10"/>
      <c r="C763" s="24" t="str">
        <f>B763 &amp; COUNTIF($B$8:B763,B763)</f>
        <v>0</v>
      </c>
      <c r="D763" s="10"/>
      <c r="E763" s="10"/>
      <c r="F763" s="10"/>
      <c r="G763" s="10"/>
      <c r="H763" s="10"/>
      <c r="I763" s="3" t="str">
        <f>IF(A763&lt;&gt;"",VLOOKUP(B763,General!$B$7:$I$5000,8,0),"")</f>
        <v/>
      </c>
      <c r="J763" s="10"/>
      <c r="K763" s="9">
        <f>IF(Entregas!A763&lt;&gt;"",VLOOKUP(B763,General!$B$7:$J$5000,9,0),)</f>
        <v>0</v>
      </c>
      <c r="L763" s="10"/>
      <c r="M763" s="15">
        <f t="shared" si="12"/>
        <v>0</v>
      </c>
      <c r="N763" s="22"/>
      <c r="O763" s="19"/>
      <c r="P763" s="18"/>
    </row>
    <row r="764" spans="1:16" ht="15.75">
      <c r="A764" s="10"/>
      <c r="B764" s="10"/>
      <c r="C764" s="24" t="str">
        <f>B764 &amp; COUNTIF($B$8:B764,B764)</f>
        <v>0</v>
      </c>
      <c r="D764" s="10"/>
      <c r="E764" s="10"/>
      <c r="F764" s="10"/>
      <c r="G764" s="10"/>
      <c r="H764" s="10"/>
      <c r="I764" s="3" t="str">
        <f>IF(A764&lt;&gt;"",VLOOKUP(B764,General!$B$7:$I$5000,8,0),"")</f>
        <v/>
      </c>
      <c r="J764" s="10"/>
      <c r="K764" s="9">
        <f>IF(Entregas!A764&lt;&gt;"",VLOOKUP(B764,General!$B$7:$J$5000,9,0),)</f>
        <v>0</v>
      </c>
      <c r="L764" s="10"/>
      <c r="M764" s="15">
        <f t="shared" si="12"/>
        <v>0</v>
      </c>
      <c r="N764" s="22"/>
      <c r="O764" s="19"/>
      <c r="P764" s="18"/>
    </row>
    <row r="765" spans="1:16" ht="15.75">
      <c r="A765" s="10"/>
      <c r="B765" s="10"/>
      <c r="C765" s="24" t="str">
        <f>B765 &amp; COUNTIF($B$8:B765,B765)</f>
        <v>0</v>
      </c>
      <c r="D765" s="10"/>
      <c r="E765" s="10"/>
      <c r="F765" s="10"/>
      <c r="G765" s="10"/>
      <c r="H765" s="10"/>
      <c r="I765" s="3" t="str">
        <f>IF(A765&lt;&gt;"",VLOOKUP(B765,General!$B$7:$I$5000,8,0),"")</f>
        <v/>
      </c>
      <c r="J765" s="10"/>
      <c r="K765" s="9">
        <f>IF(Entregas!A765&lt;&gt;"",VLOOKUP(B765,General!$B$7:$J$5000,9,0),)</f>
        <v>0</v>
      </c>
      <c r="L765" s="10"/>
      <c r="M765" s="15">
        <f t="shared" si="12"/>
        <v>0</v>
      </c>
      <c r="N765" s="22"/>
      <c r="O765" s="19"/>
      <c r="P765" s="18"/>
    </row>
    <row r="766" spans="1:16" ht="15.75">
      <c r="A766" s="10"/>
      <c r="B766" s="10"/>
      <c r="C766" s="24" t="str">
        <f>B766 &amp; COUNTIF($B$8:B766,B766)</f>
        <v>0</v>
      </c>
      <c r="D766" s="10"/>
      <c r="E766" s="10"/>
      <c r="F766" s="10"/>
      <c r="G766" s="10"/>
      <c r="H766" s="10"/>
      <c r="I766" s="3" t="str">
        <f>IF(A766&lt;&gt;"",VLOOKUP(B766,General!$B$7:$I$5000,8,0),"")</f>
        <v/>
      </c>
      <c r="J766" s="10"/>
      <c r="K766" s="9">
        <f>IF(Entregas!A766&lt;&gt;"",VLOOKUP(B766,General!$B$7:$J$5000,9,0),)</f>
        <v>0</v>
      </c>
      <c r="L766" s="10"/>
      <c r="M766" s="15">
        <f t="shared" si="12"/>
        <v>0</v>
      </c>
      <c r="N766" s="22"/>
      <c r="O766" s="19"/>
      <c r="P766" s="18"/>
    </row>
    <row r="767" spans="1:16" ht="15.75">
      <c r="A767" s="10"/>
      <c r="B767" s="10"/>
      <c r="C767" s="24" t="str">
        <f>B767 &amp; COUNTIF($B$8:B767,B767)</f>
        <v>0</v>
      </c>
      <c r="D767" s="10"/>
      <c r="E767" s="10"/>
      <c r="F767" s="10"/>
      <c r="G767" s="10"/>
      <c r="H767" s="10"/>
      <c r="I767" s="3" t="str">
        <f>IF(A767&lt;&gt;"",VLOOKUP(B767,General!$B$7:$I$5000,8,0),"")</f>
        <v/>
      </c>
      <c r="J767" s="10"/>
      <c r="K767" s="9">
        <f>IF(Entregas!A767&lt;&gt;"",VLOOKUP(B767,General!$B$7:$J$5000,9,0),)</f>
        <v>0</v>
      </c>
      <c r="L767" s="10"/>
      <c r="M767" s="15">
        <f t="shared" si="12"/>
        <v>0</v>
      </c>
      <c r="N767" s="22"/>
      <c r="O767" s="19"/>
      <c r="P767" s="18"/>
    </row>
    <row r="768" spans="1:16" ht="15.75">
      <c r="A768" s="10"/>
      <c r="B768" s="10"/>
      <c r="C768" s="24" t="str">
        <f>B768 &amp; COUNTIF($B$8:B768,B768)</f>
        <v>0</v>
      </c>
      <c r="D768" s="10"/>
      <c r="E768" s="10"/>
      <c r="F768" s="10"/>
      <c r="G768" s="10"/>
      <c r="H768" s="10"/>
      <c r="I768" s="3" t="str">
        <f>IF(A768&lt;&gt;"",VLOOKUP(B768,General!$B$7:$I$5000,8,0),"")</f>
        <v/>
      </c>
      <c r="J768" s="10"/>
      <c r="K768" s="9">
        <f>IF(Entregas!A768&lt;&gt;"",VLOOKUP(B768,General!$B$7:$J$5000,9,0),)</f>
        <v>0</v>
      </c>
      <c r="L768" s="10"/>
      <c r="M768" s="15">
        <f t="shared" si="12"/>
        <v>0</v>
      </c>
      <c r="N768" s="22"/>
      <c r="O768" s="19"/>
      <c r="P768" s="18"/>
    </row>
    <row r="769" spans="1:16" ht="15.75">
      <c r="A769" s="10"/>
      <c r="B769" s="10"/>
      <c r="C769" s="24" t="str">
        <f>B769 &amp; COUNTIF($B$8:B769,B769)</f>
        <v>0</v>
      </c>
      <c r="D769" s="10"/>
      <c r="E769" s="10"/>
      <c r="F769" s="10"/>
      <c r="G769" s="10"/>
      <c r="H769" s="10"/>
      <c r="I769" s="3" t="str">
        <f>IF(A769&lt;&gt;"",VLOOKUP(B769,General!$B$7:$I$5000,8,0),"")</f>
        <v/>
      </c>
      <c r="J769" s="10"/>
      <c r="K769" s="9">
        <f>IF(Entregas!A769&lt;&gt;"",VLOOKUP(B769,General!$B$7:$J$5000,9,0),)</f>
        <v>0</v>
      </c>
      <c r="L769" s="10"/>
      <c r="M769" s="15">
        <f t="shared" si="12"/>
        <v>0</v>
      </c>
      <c r="N769" s="22"/>
      <c r="O769" s="19"/>
      <c r="P769" s="18"/>
    </row>
    <row r="770" spans="1:16" ht="15.75">
      <c r="A770" s="10"/>
      <c r="B770" s="10"/>
      <c r="C770" s="24" t="str">
        <f>B770 &amp; COUNTIF($B$8:B770,B770)</f>
        <v>0</v>
      </c>
      <c r="D770" s="10"/>
      <c r="E770" s="10"/>
      <c r="F770" s="10"/>
      <c r="G770" s="10"/>
      <c r="H770" s="10"/>
      <c r="I770" s="3" t="str">
        <f>IF(A770&lt;&gt;"",VLOOKUP(B770,General!$B$7:$I$5000,8,0),"")</f>
        <v/>
      </c>
      <c r="J770" s="10"/>
      <c r="K770" s="9">
        <f>IF(Entregas!A770&lt;&gt;"",VLOOKUP(B770,General!$B$7:$J$5000,9,0),)</f>
        <v>0</v>
      </c>
      <c r="L770" s="10"/>
      <c r="M770" s="15">
        <f t="shared" si="12"/>
        <v>0</v>
      </c>
      <c r="N770" s="22"/>
      <c r="O770" s="19"/>
      <c r="P770" s="18"/>
    </row>
    <row r="771" spans="1:16" ht="15.75">
      <c r="A771" s="10"/>
      <c r="B771" s="10"/>
      <c r="C771" s="24" t="str">
        <f>B771 &amp; COUNTIF($B$8:B771,B771)</f>
        <v>0</v>
      </c>
      <c r="D771" s="10"/>
      <c r="E771" s="10"/>
      <c r="F771" s="10"/>
      <c r="G771" s="10"/>
      <c r="H771" s="10"/>
      <c r="I771" s="3" t="str">
        <f>IF(A771&lt;&gt;"",VLOOKUP(B771,General!$B$7:$I$5000,8,0),"")</f>
        <v/>
      </c>
      <c r="J771" s="10"/>
      <c r="K771" s="9">
        <f>IF(Entregas!A771&lt;&gt;"",VLOOKUP(B771,General!$B$7:$J$5000,9,0),)</f>
        <v>0</v>
      </c>
      <c r="L771" s="10"/>
      <c r="M771" s="15">
        <f t="shared" si="12"/>
        <v>0</v>
      </c>
      <c r="N771" s="22"/>
      <c r="O771" s="19"/>
      <c r="P771" s="18"/>
    </row>
    <row r="772" spans="1:16" ht="15.75">
      <c r="A772" s="10"/>
      <c r="B772" s="10"/>
      <c r="C772" s="24" t="str">
        <f>B772 &amp; COUNTIF($B$8:B772,B772)</f>
        <v>0</v>
      </c>
      <c r="D772" s="10"/>
      <c r="E772" s="10"/>
      <c r="F772" s="10"/>
      <c r="G772" s="10"/>
      <c r="H772" s="10"/>
      <c r="I772" s="3" t="str">
        <f>IF(A772&lt;&gt;"",VLOOKUP(B772,General!$B$7:$I$5000,8,0),"")</f>
        <v/>
      </c>
      <c r="J772" s="10"/>
      <c r="K772" s="9">
        <f>IF(Entregas!A772&lt;&gt;"",VLOOKUP(B772,General!$B$7:$J$5000,9,0),)</f>
        <v>0</v>
      </c>
      <c r="L772" s="10"/>
      <c r="M772" s="15">
        <f t="shared" si="12"/>
        <v>0</v>
      </c>
      <c r="N772" s="22"/>
      <c r="O772" s="19"/>
      <c r="P772" s="18"/>
    </row>
    <row r="773" spans="1:16" ht="15.75">
      <c r="A773" s="10"/>
      <c r="B773" s="10"/>
      <c r="C773" s="24" t="str">
        <f>B773 &amp; COUNTIF($B$8:B773,B773)</f>
        <v>0</v>
      </c>
      <c r="D773" s="10"/>
      <c r="E773" s="10"/>
      <c r="F773" s="10"/>
      <c r="G773" s="10"/>
      <c r="H773" s="10"/>
      <c r="I773" s="3" t="str">
        <f>IF(A773&lt;&gt;"",VLOOKUP(B773,General!$B$7:$I$5000,8,0),"")</f>
        <v/>
      </c>
      <c r="J773" s="10"/>
      <c r="K773" s="9">
        <f>IF(Entregas!A773&lt;&gt;"",VLOOKUP(B773,General!$B$7:$J$5000,9,0),)</f>
        <v>0</v>
      </c>
      <c r="L773" s="10"/>
      <c r="M773" s="15">
        <f t="shared" si="12"/>
        <v>0</v>
      </c>
      <c r="N773" s="22"/>
      <c r="O773" s="19"/>
      <c r="P773" s="18"/>
    </row>
    <row r="774" spans="1:16" ht="15.75">
      <c r="A774" s="10"/>
      <c r="B774" s="10"/>
      <c r="C774" s="24" t="str">
        <f>B774 &amp; COUNTIF($B$8:B774,B774)</f>
        <v>0</v>
      </c>
      <c r="D774" s="10"/>
      <c r="E774" s="10"/>
      <c r="F774" s="10"/>
      <c r="G774" s="10"/>
      <c r="H774" s="10"/>
      <c r="I774" s="3" t="str">
        <f>IF(A774&lt;&gt;"",VLOOKUP(B774,General!$B$7:$I$5000,8,0),"")</f>
        <v/>
      </c>
      <c r="J774" s="10"/>
      <c r="K774" s="9">
        <f>IF(Entregas!A774&lt;&gt;"",VLOOKUP(B774,General!$B$7:$J$5000,9,0),)</f>
        <v>0</v>
      </c>
      <c r="L774" s="10"/>
      <c r="M774" s="15">
        <f t="shared" si="12"/>
        <v>0</v>
      </c>
      <c r="N774" s="22"/>
      <c r="O774" s="19"/>
      <c r="P774" s="18"/>
    </row>
    <row r="775" spans="1:16" ht="15.75">
      <c r="A775" s="10"/>
      <c r="B775" s="10"/>
      <c r="C775" s="24" t="str">
        <f>B775 &amp; COUNTIF($B$8:B775,B775)</f>
        <v>0</v>
      </c>
      <c r="D775" s="10"/>
      <c r="E775" s="10"/>
      <c r="F775" s="10"/>
      <c r="G775" s="10"/>
      <c r="H775" s="10"/>
      <c r="I775" s="3" t="str">
        <f>IF(A775&lt;&gt;"",VLOOKUP(B775,General!$B$7:$I$5000,8,0),"")</f>
        <v/>
      </c>
      <c r="J775" s="10"/>
      <c r="K775" s="9">
        <f>IF(Entregas!A775&lt;&gt;"",VLOOKUP(B775,General!$B$7:$J$5000,9,0),)</f>
        <v>0</v>
      </c>
      <c r="L775" s="10"/>
      <c r="M775" s="15">
        <f t="shared" si="12"/>
        <v>0</v>
      </c>
      <c r="N775" s="22"/>
      <c r="O775" s="19"/>
      <c r="P775" s="18"/>
    </row>
    <row r="776" spans="1:16" ht="15.75">
      <c r="A776" s="10"/>
      <c r="B776" s="10"/>
      <c r="C776" s="24" t="str">
        <f>B776 &amp; COUNTIF($B$8:B776,B776)</f>
        <v>0</v>
      </c>
      <c r="D776" s="10"/>
      <c r="E776" s="10"/>
      <c r="F776" s="10"/>
      <c r="G776" s="10"/>
      <c r="H776" s="10"/>
      <c r="I776" s="3" t="str">
        <f>IF(A776&lt;&gt;"",VLOOKUP(B776,General!$B$7:$I$5000,8,0),"")</f>
        <v/>
      </c>
      <c r="J776" s="10"/>
      <c r="K776" s="9">
        <f>IF(Entregas!A776&lt;&gt;"",VLOOKUP(B776,General!$B$7:$J$5000,9,0),)</f>
        <v>0</v>
      </c>
      <c r="L776" s="10"/>
      <c r="M776" s="15">
        <f t="shared" si="12"/>
        <v>0</v>
      </c>
      <c r="N776" s="22"/>
      <c r="O776" s="19"/>
      <c r="P776" s="18"/>
    </row>
    <row r="777" spans="1:16" ht="15.75">
      <c r="A777" s="10"/>
      <c r="B777" s="10"/>
      <c r="C777" s="24" t="str">
        <f>B777 &amp; COUNTIF($B$8:B777,B777)</f>
        <v>0</v>
      </c>
      <c r="D777" s="10"/>
      <c r="E777" s="10"/>
      <c r="F777" s="10"/>
      <c r="G777" s="10"/>
      <c r="H777" s="10"/>
      <c r="I777" s="3" t="str">
        <f>IF(A777&lt;&gt;"",VLOOKUP(B777,General!$B$7:$I$5000,8,0),"")</f>
        <v/>
      </c>
      <c r="J777" s="10"/>
      <c r="K777" s="9">
        <f>IF(Entregas!A777&lt;&gt;"",VLOOKUP(B777,General!$B$7:$J$5000,9,0),)</f>
        <v>0</v>
      </c>
      <c r="L777" s="10"/>
      <c r="M777" s="15">
        <f t="shared" ref="M777:M840" si="13">L777*K777</f>
        <v>0</v>
      </c>
      <c r="N777" s="22"/>
      <c r="O777" s="19"/>
      <c r="P777" s="18"/>
    </row>
    <row r="778" spans="1:16" ht="15.75">
      <c r="A778" s="10"/>
      <c r="B778" s="10"/>
      <c r="C778" s="24" t="str">
        <f>B778 &amp; COUNTIF($B$8:B778,B778)</f>
        <v>0</v>
      </c>
      <c r="D778" s="10"/>
      <c r="E778" s="10"/>
      <c r="F778" s="10"/>
      <c r="G778" s="10"/>
      <c r="H778" s="10"/>
      <c r="I778" s="3" t="str">
        <f>IF(A778&lt;&gt;"",VLOOKUP(B778,General!$B$7:$I$5000,8,0),"")</f>
        <v/>
      </c>
      <c r="J778" s="10"/>
      <c r="K778" s="9">
        <f>IF(Entregas!A778&lt;&gt;"",VLOOKUP(B778,General!$B$7:$J$5000,9,0),)</f>
        <v>0</v>
      </c>
      <c r="L778" s="10"/>
      <c r="M778" s="15">
        <f t="shared" si="13"/>
        <v>0</v>
      </c>
      <c r="N778" s="22"/>
      <c r="O778" s="19"/>
      <c r="P778" s="18"/>
    </row>
    <row r="779" spans="1:16" ht="15.75">
      <c r="A779" s="10"/>
      <c r="B779" s="10"/>
      <c r="C779" s="24" t="str">
        <f>B779 &amp; COUNTIF($B$8:B779,B779)</f>
        <v>0</v>
      </c>
      <c r="D779" s="10"/>
      <c r="E779" s="10"/>
      <c r="F779" s="10"/>
      <c r="G779" s="10"/>
      <c r="H779" s="10"/>
      <c r="I779" s="3" t="str">
        <f>IF(A779&lt;&gt;"",VLOOKUP(B779,General!$B$7:$I$5000,8,0),"")</f>
        <v/>
      </c>
      <c r="J779" s="10"/>
      <c r="K779" s="9">
        <f>IF(Entregas!A779&lt;&gt;"",VLOOKUP(B779,General!$B$7:$J$5000,9,0),)</f>
        <v>0</v>
      </c>
      <c r="L779" s="10"/>
      <c r="M779" s="15">
        <f t="shared" si="13"/>
        <v>0</v>
      </c>
      <c r="N779" s="22"/>
      <c r="O779" s="19"/>
      <c r="P779" s="18"/>
    </row>
    <row r="780" spans="1:16" ht="15.75">
      <c r="A780" s="10"/>
      <c r="B780" s="10"/>
      <c r="C780" s="24" t="str">
        <f>B780 &amp; COUNTIF($B$8:B780,B780)</f>
        <v>0</v>
      </c>
      <c r="D780" s="10"/>
      <c r="E780" s="10"/>
      <c r="F780" s="10"/>
      <c r="G780" s="10"/>
      <c r="H780" s="10"/>
      <c r="I780" s="3" t="str">
        <f>IF(A780&lt;&gt;"",VLOOKUP(B780,General!$B$7:$I$5000,8,0),"")</f>
        <v/>
      </c>
      <c r="J780" s="10"/>
      <c r="K780" s="9">
        <f>IF(Entregas!A780&lt;&gt;"",VLOOKUP(B780,General!$B$7:$J$5000,9,0),)</f>
        <v>0</v>
      </c>
      <c r="L780" s="10"/>
      <c r="M780" s="15">
        <f t="shared" si="13"/>
        <v>0</v>
      </c>
      <c r="N780" s="22"/>
      <c r="O780" s="19"/>
      <c r="P780" s="18"/>
    </row>
    <row r="781" spans="1:16" ht="15.75">
      <c r="A781" s="10"/>
      <c r="B781" s="10"/>
      <c r="C781" s="24" t="str">
        <f>B781 &amp; COUNTIF($B$8:B781,B781)</f>
        <v>0</v>
      </c>
      <c r="D781" s="10"/>
      <c r="E781" s="10"/>
      <c r="F781" s="10"/>
      <c r="G781" s="10"/>
      <c r="H781" s="10"/>
      <c r="I781" s="3" t="str">
        <f>IF(A781&lt;&gt;"",VLOOKUP(B781,General!$B$7:$I$5000,8,0),"")</f>
        <v/>
      </c>
      <c r="J781" s="10"/>
      <c r="K781" s="9">
        <f>IF(Entregas!A781&lt;&gt;"",VLOOKUP(B781,General!$B$7:$J$5000,9,0),)</f>
        <v>0</v>
      </c>
      <c r="L781" s="10"/>
      <c r="M781" s="15">
        <f t="shared" si="13"/>
        <v>0</v>
      </c>
      <c r="N781" s="22"/>
      <c r="O781" s="19"/>
      <c r="P781" s="18"/>
    </row>
    <row r="782" spans="1:16" ht="15.75">
      <c r="A782" s="10"/>
      <c r="B782" s="10"/>
      <c r="C782" s="24" t="str">
        <f>B782 &amp; COUNTIF($B$8:B782,B782)</f>
        <v>0</v>
      </c>
      <c r="D782" s="10"/>
      <c r="E782" s="10"/>
      <c r="F782" s="10"/>
      <c r="G782" s="10"/>
      <c r="H782" s="10"/>
      <c r="I782" s="3" t="str">
        <f>IF(A782&lt;&gt;"",VLOOKUP(B782,General!$B$7:$I$5000,8,0),"")</f>
        <v/>
      </c>
      <c r="J782" s="10"/>
      <c r="K782" s="9">
        <f>IF(Entregas!A782&lt;&gt;"",VLOOKUP(B782,General!$B$7:$J$5000,9,0),)</f>
        <v>0</v>
      </c>
      <c r="L782" s="10"/>
      <c r="M782" s="15">
        <f t="shared" si="13"/>
        <v>0</v>
      </c>
      <c r="N782" s="22"/>
      <c r="O782" s="19"/>
      <c r="P782" s="18"/>
    </row>
    <row r="783" spans="1:16" ht="15.75">
      <c r="A783" s="10"/>
      <c r="B783" s="10"/>
      <c r="C783" s="24" t="str">
        <f>B783 &amp; COUNTIF($B$8:B783,B783)</f>
        <v>0</v>
      </c>
      <c r="D783" s="10"/>
      <c r="E783" s="10"/>
      <c r="F783" s="10"/>
      <c r="G783" s="10"/>
      <c r="H783" s="10"/>
      <c r="I783" s="3" t="str">
        <f>IF(A783&lt;&gt;"",VLOOKUP(B783,General!$B$7:$I$5000,8,0),"")</f>
        <v/>
      </c>
      <c r="J783" s="10"/>
      <c r="K783" s="9">
        <f>IF(Entregas!A783&lt;&gt;"",VLOOKUP(B783,General!$B$7:$J$5000,9,0),)</f>
        <v>0</v>
      </c>
      <c r="L783" s="10"/>
      <c r="M783" s="15">
        <f t="shared" si="13"/>
        <v>0</v>
      </c>
      <c r="N783" s="22"/>
      <c r="O783" s="19"/>
      <c r="P783" s="18"/>
    </row>
    <row r="784" spans="1:16" ht="15.75">
      <c r="A784" s="10"/>
      <c r="B784" s="10"/>
      <c r="C784" s="24" t="str">
        <f>B784 &amp; COUNTIF($B$8:B784,B784)</f>
        <v>0</v>
      </c>
      <c r="D784" s="10"/>
      <c r="E784" s="10"/>
      <c r="F784" s="10"/>
      <c r="G784" s="10"/>
      <c r="H784" s="10"/>
      <c r="I784" s="3" t="str">
        <f>IF(A784&lt;&gt;"",VLOOKUP(B784,General!$B$7:$I$5000,8,0),"")</f>
        <v/>
      </c>
      <c r="J784" s="10"/>
      <c r="K784" s="9">
        <f>IF(Entregas!A784&lt;&gt;"",VLOOKUP(B784,General!$B$7:$J$5000,9,0),)</f>
        <v>0</v>
      </c>
      <c r="L784" s="10"/>
      <c r="M784" s="15">
        <f t="shared" si="13"/>
        <v>0</v>
      </c>
      <c r="N784" s="22"/>
      <c r="O784" s="19"/>
      <c r="P784" s="18"/>
    </row>
    <row r="785" spans="1:16" ht="15.75">
      <c r="A785" s="10"/>
      <c r="B785" s="10"/>
      <c r="C785" s="24" t="str">
        <f>B785 &amp; COUNTIF($B$8:B785,B785)</f>
        <v>0</v>
      </c>
      <c r="D785" s="10"/>
      <c r="E785" s="10"/>
      <c r="F785" s="10"/>
      <c r="G785" s="10"/>
      <c r="H785" s="10"/>
      <c r="I785" s="3" t="str">
        <f>IF(A785&lt;&gt;"",VLOOKUP(B785,General!$B$7:$I$5000,8,0),"")</f>
        <v/>
      </c>
      <c r="J785" s="10"/>
      <c r="K785" s="9">
        <f>IF(Entregas!A785&lt;&gt;"",VLOOKUP(B785,General!$B$7:$J$5000,9,0),)</f>
        <v>0</v>
      </c>
      <c r="L785" s="10"/>
      <c r="M785" s="15">
        <f t="shared" si="13"/>
        <v>0</v>
      </c>
      <c r="N785" s="22"/>
      <c r="O785" s="19"/>
      <c r="P785" s="18"/>
    </row>
    <row r="786" spans="1:16" ht="15.75">
      <c r="A786" s="10"/>
      <c r="B786" s="10"/>
      <c r="C786" s="24" t="str">
        <f>B786 &amp; COUNTIF($B$8:B786,B786)</f>
        <v>0</v>
      </c>
      <c r="D786" s="10"/>
      <c r="E786" s="10"/>
      <c r="F786" s="10"/>
      <c r="G786" s="10"/>
      <c r="H786" s="10"/>
      <c r="I786" s="3" t="str">
        <f>IF(A786&lt;&gt;"",VLOOKUP(B786,General!$B$7:$I$5000,8,0),"")</f>
        <v/>
      </c>
      <c r="J786" s="10"/>
      <c r="K786" s="9">
        <f>IF(Entregas!A786&lt;&gt;"",VLOOKUP(B786,General!$B$7:$J$5000,9,0),)</f>
        <v>0</v>
      </c>
      <c r="L786" s="10"/>
      <c r="M786" s="15">
        <f t="shared" si="13"/>
        <v>0</v>
      </c>
      <c r="N786" s="22"/>
      <c r="O786" s="19"/>
      <c r="P786" s="18"/>
    </row>
    <row r="787" spans="1:16" ht="15.75">
      <c r="A787" s="10"/>
      <c r="B787" s="10"/>
      <c r="C787" s="24" t="str">
        <f>B787 &amp; COUNTIF($B$8:B787,B787)</f>
        <v>0</v>
      </c>
      <c r="D787" s="10"/>
      <c r="E787" s="10"/>
      <c r="F787" s="10"/>
      <c r="G787" s="10"/>
      <c r="H787" s="10"/>
      <c r="I787" s="3" t="str">
        <f>IF(A787&lt;&gt;"",VLOOKUP(B787,General!$B$7:$I$5000,8,0),"")</f>
        <v/>
      </c>
      <c r="J787" s="10"/>
      <c r="K787" s="9">
        <f>IF(Entregas!A787&lt;&gt;"",VLOOKUP(B787,General!$B$7:$J$5000,9,0),)</f>
        <v>0</v>
      </c>
      <c r="L787" s="10"/>
      <c r="M787" s="15">
        <f t="shared" si="13"/>
        <v>0</v>
      </c>
      <c r="N787" s="22"/>
      <c r="O787" s="19"/>
      <c r="P787" s="18"/>
    </row>
    <row r="788" spans="1:16" ht="15.75">
      <c r="A788" s="10"/>
      <c r="B788" s="10"/>
      <c r="C788" s="24" t="str">
        <f>B788 &amp; COUNTIF($B$8:B788,B788)</f>
        <v>0</v>
      </c>
      <c r="D788" s="10"/>
      <c r="E788" s="10"/>
      <c r="F788" s="10"/>
      <c r="G788" s="10"/>
      <c r="H788" s="10"/>
      <c r="I788" s="3" t="str">
        <f>IF(A788&lt;&gt;"",VLOOKUP(B788,General!$B$7:$I$5000,8,0),"")</f>
        <v/>
      </c>
      <c r="J788" s="10"/>
      <c r="K788" s="9">
        <f>IF(Entregas!A788&lt;&gt;"",VLOOKUP(B788,General!$B$7:$J$5000,9,0),)</f>
        <v>0</v>
      </c>
      <c r="L788" s="10"/>
      <c r="M788" s="15">
        <f t="shared" si="13"/>
        <v>0</v>
      </c>
      <c r="N788" s="22"/>
      <c r="O788" s="19"/>
      <c r="P788" s="18"/>
    </row>
    <row r="789" spans="1:16" ht="15.75">
      <c r="A789" s="10"/>
      <c r="B789" s="10"/>
      <c r="C789" s="24" t="str">
        <f>B789 &amp; COUNTIF($B$8:B789,B789)</f>
        <v>0</v>
      </c>
      <c r="D789" s="10"/>
      <c r="E789" s="10"/>
      <c r="F789" s="10"/>
      <c r="G789" s="10"/>
      <c r="H789" s="10"/>
      <c r="I789" s="3" t="str">
        <f>IF(A789&lt;&gt;"",VLOOKUP(B789,General!$B$7:$I$5000,8,0),"")</f>
        <v/>
      </c>
      <c r="J789" s="10"/>
      <c r="K789" s="9">
        <f>IF(Entregas!A789&lt;&gt;"",VLOOKUP(B789,General!$B$7:$J$5000,9,0),)</f>
        <v>0</v>
      </c>
      <c r="L789" s="10"/>
      <c r="M789" s="15">
        <f t="shared" si="13"/>
        <v>0</v>
      </c>
      <c r="N789" s="22"/>
      <c r="O789" s="19"/>
      <c r="P789" s="18"/>
    </row>
    <row r="790" spans="1:16" ht="15.75">
      <c r="A790" s="10"/>
      <c r="B790" s="10"/>
      <c r="C790" s="24" t="str">
        <f>B790 &amp; COUNTIF($B$8:B790,B790)</f>
        <v>0</v>
      </c>
      <c r="D790" s="10"/>
      <c r="E790" s="10"/>
      <c r="F790" s="10"/>
      <c r="G790" s="10"/>
      <c r="H790" s="10"/>
      <c r="I790" s="3" t="str">
        <f>IF(A790&lt;&gt;"",VLOOKUP(B790,General!$B$7:$I$5000,8,0),"")</f>
        <v/>
      </c>
      <c r="J790" s="10"/>
      <c r="K790" s="9">
        <f>IF(Entregas!A790&lt;&gt;"",VLOOKUP(B790,General!$B$7:$J$5000,9,0),)</f>
        <v>0</v>
      </c>
      <c r="L790" s="10"/>
      <c r="M790" s="15">
        <f t="shared" si="13"/>
        <v>0</v>
      </c>
      <c r="N790" s="22"/>
      <c r="O790" s="19"/>
      <c r="P790" s="18"/>
    </row>
    <row r="791" spans="1:16" ht="15.75">
      <c r="A791" s="10"/>
      <c r="B791" s="10"/>
      <c r="C791" s="24" t="str">
        <f>B791 &amp; COUNTIF($B$8:B791,B791)</f>
        <v>0</v>
      </c>
      <c r="D791" s="10"/>
      <c r="E791" s="10"/>
      <c r="F791" s="10"/>
      <c r="G791" s="10"/>
      <c r="H791" s="10"/>
      <c r="I791" s="3" t="str">
        <f>IF(A791&lt;&gt;"",VLOOKUP(B791,General!$B$7:$I$5000,8,0),"")</f>
        <v/>
      </c>
      <c r="J791" s="10"/>
      <c r="K791" s="9">
        <f>IF(Entregas!A791&lt;&gt;"",VLOOKUP(B791,General!$B$7:$J$5000,9,0),)</f>
        <v>0</v>
      </c>
      <c r="L791" s="10"/>
      <c r="M791" s="15">
        <f t="shared" si="13"/>
        <v>0</v>
      </c>
      <c r="N791" s="22"/>
      <c r="O791" s="19"/>
      <c r="P791" s="18"/>
    </row>
    <row r="792" spans="1:16" ht="15.75">
      <c r="A792" s="10"/>
      <c r="B792" s="10"/>
      <c r="C792" s="24" t="str">
        <f>B792 &amp; COUNTIF($B$8:B792,B792)</f>
        <v>0</v>
      </c>
      <c r="D792" s="10"/>
      <c r="E792" s="10"/>
      <c r="F792" s="10"/>
      <c r="G792" s="10"/>
      <c r="H792" s="10"/>
      <c r="I792" s="3" t="str">
        <f>IF(A792&lt;&gt;"",VLOOKUP(B792,General!$B$7:$I$5000,8,0),"")</f>
        <v/>
      </c>
      <c r="J792" s="10"/>
      <c r="K792" s="9">
        <f>IF(Entregas!A792&lt;&gt;"",VLOOKUP(B792,General!$B$7:$J$5000,9,0),)</f>
        <v>0</v>
      </c>
      <c r="L792" s="10"/>
      <c r="M792" s="15">
        <f t="shared" si="13"/>
        <v>0</v>
      </c>
      <c r="N792" s="22"/>
      <c r="O792" s="19"/>
      <c r="P792" s="18"/>
    </row>
    <row r="793" spans="1:16" ht="15.75">
      <c r="A793" s="10"/>
      <c r="B793" s="10"/>
      <c r="C793" s="24" t="str">
        <f>B793 &amp; COUNTIF($B$8:B793,B793)</f>
        <v>0</v>
      </c>
      <c r="D793" s="10"/>
      <c r="E793" s="10"/>
      <c r="F793" s="10"/>
      <c r="G793" s="10"/>
      <c r="H793" s="10"/>
      <c r="I793" s="3" t="str">
        <f>IF(A793&lt;&gt;"",VLOOKUP(B793,General!$B$7:$I$5000,8,0),"")</f>
        <v/>
      </c>
      <c r="J793" s="10"/>
      <c r="K793" s="9">
        <f>IF(Entregas!A793&lt;&gt;"",VLOOKUP(B793,General!$B$7:$J$5000,9,0),)</f>
        <v>0</v>
      </c>
      <c r="L793" s="10"/>
      <c r="M793" s="15">
        <f t="shared" si="13"/>
        <v>0</v>
      </c>
      <c r="N793" s="22"/>
      <c r="O793" s="19"/>
      <c r="P793" s="18"/>
    </row>
    <row r="794" spans="1:16" ht="15.75">
      <c r="A794" s="10"/>
      <c r="B794" s="10"/>
      <c r="C794" s="24" t="str">
        <f>B794 &amp; COUNTIF($B$8:B794,B794)</f>
        <v>0</v>
      </c>
      <c r="D794" s="10"/>
      <c r="E794" s="10"/>
      <c r="F794" s="10"/>
      <c r="G794" s="10"/>
      <c r="H794" s="10"/>
      <c r="I794" s="3" t="str">
        <f>IF(A794&lt;&gt;"",VLOOKUP(B794,General!$B$7:$I$5000,8,0),"")</f>
        <v/>
      </c>
      <c r="J794" s="10"/>
      <c r="K794" s="9">
        <f>IF(Entregas!A794&lt;&gt;"",VLOOKUP(B794,General!$B$7:$J$5000,9,0),)</f>
        <v>0</v>
      </c>
      <c r="L794" s="10"/>
      <c r="M794" s="15">
        <f t="shared" si="13"/>
        <v>0</v>
      </c>
      <c r="N794" s="22"/>
      <c r="O794" s="19"/>
      <c r="P794" s="18"/>
    </row>
    <row r="795" spans="1:16" ht="15.75">
      <c r="A795" s="10"/>
      <c r="B795" s="10"/>
      <c r="C795" s="24" t="str">
        <f>B795 &amp; COUNTIF($B$8:B795,B795)</f>
        <v>0</v>
      </c>
      <c r="D795" s="10"/>
      <c r="E795" s="10"/>
      <c r="F795" s="10"/>
      <c r="G795" s="10"/>
      <c r="H795" s="10"/>
      <c r="I795" s="3" t="str">
        <f>IF(A795&lt;&gt;"",VLOOKUP(B795,General!$B$7:$I$5000,8,0),"")</f>
        <v/>
      </c>
      <c r="J795" s="10"/>
      <c r="K795" s="9">
        <f>IF(Entregas!A795&lt;&gt;"",VLOOKUP(B795,General!$B$7:$J$5000,9,0),)</f>
        <v>0</v>
      </c>
      <c r="L795" s="10"/>
      <c r="M795" s="15">
        <f t="shared" si="13"/>
        <v>0</v>
      </c>
      <c r="N795" s="22"/>
      <c r="O795" s="19"/>
      <c r="P795" s="18"/>
    </row>
    <row r="796" spans="1:16" ht="15.75">
      <c r="A796" s="10"/>
      <c r="B796" s="10"/>
      <c r="C796" s="24" t="str">
        <f>B796 &amp; COUNTIF($B$8:B796,B796)</f>
        <v>0</v>
      </c>
      <c r="D796" s="10"/>
      <c r="E796" s="10"/>
      <c r="F796" s="10"/>
      <c r="G796" s="10"/>
      <c r="H796" s="10"/>
      <c r="I796" s="3" t="str">
        <f>IF(A796&lt;&gt;"",VLOOKUP(B796,General!$B$7:$I$5000,8,0),"")</f>
        <v/>
      </c>
      <c r="J796" s="10"/>
      <c r="K796" s="9">
        <f>IF(Entregas!A796&lt;&gt;"",VLOOKUP(B796,General!$B$7:$J$5000,9,0),)</f>
        <v>0</v>
      </c>
      <c r="L796" s="10"/>
      <c r="M796" s="15">
        <f t="shared" si="13"/>
        <v>0</v>
      </c>
      <c r="N796" s="22"/>
      <c r="O796" s="19"/>
      <c r="P796" s="18"/>
    </row>
    <row r="797" spans="1:16" ht="15.75">
      <c r="A797" s="10"/>
      <c r="B797" s="10"/>
      <c r="C797" s="24" t="str">
        <f>B797 &amp; COUNTIF($B$8:B797,B797)</f>
        <v>0</v>
      </c>
      <c r="D797" s="10"/>
      <c r="E797" s="10"/>
      <c r="F797" s="10"/>
      <c r="G797" s="10"/>
      <c r="H797" s="10"/>
      <c r="I797" s="3" t="str">
        <f>IF(A797&lt;&gt;"",VLOOKUP(B797,General!$B$7:$I$5000,8,0),"")</f>
        <v/>
      </c>
      <c r="J797" s="10"/>
      <c r="K797" s="9">
        <f>IF(Entregas!A797&lt;&gt;"",VLOOKUP(B797,General!$B$7:$J$5000,9,0),)</f>
        <v>0</v>
      </c>
      <c r="L797" s="10"/>
      <c r="M797" s="15">
        <f t="shared" si="13"/>
        <v>0</v>
      </c>
      <c r="N797" s="22"/>
      <c r="O797" s="19"/>
      <c r="P797" s="18"/>
    </row>
    <row r="798" spans="1:16" ht="15.75">
      <c r="A798" s="10"/>
      <c r="B798" s="10"/>
      <c r="C798" s="24" t="str">
        <f>B798 &amp; COUNTIF($B$8:B798,B798)</f>
        <v>0</v>
      </c>
      <c r="D798" s="10"/>
      <c r="E798" s="10"/>
      <c r="F798" s="10"/>
      <c r="G798" s="10"/>
      <c r="H798" s="10"/>
      <c r="I798" s="3" t="str">
        <f>IF(A798&lt;&gt;"",VLOOKUP(B798,General!$B$7:$I$5000,8,0),"")</f>
        <v/>
      </c>
      <c r="J798" s="10"/>
      <c r="K798" s="9">
        <f>IF(Entregas!A798&lt;&gt;"",VLOOKUP(B798,General!$B$7:$J$5000,9,0),)</f>
        <v>0</v>
      </c>
      <c r="L798" s="10"/>
      <c r="M798" s="15">
        <f t="shared" si="13"/>
        <v>0</v>
      </c>
      <c r="N798" s="22"/>
      <c r="O798" s="19"/>
      <c r="P798" s="18"/>
    </row>
    <row r="799" spans="1:16" ht="15.75">
      <c r="A799" s="10"/>
      <c r="B799" s="10"/>
      <c r="C799" s="24" t="str">
        <f>B799 &amp; COUNTIF($B$8:B799,B799)</f>
        <v>0</v>
      </c>
      <c r="D799" s="10"/>
      <c r="E799" s="10"/>
      <c r="F799" s="10"/>
      <c r="G799" s="10"/>
      <c r="H799" s="10"/>
      <c r="I799" s="3" t="str">
        <f>IF(A799&lt;&gt;"",VLOOKUP(B799,General!$B$7:$I$5000,8,0),"")</f>
        <v/>
      </c>
      <c r="J799" s="10"/>
      <c r="K799" s="9">
        <f>IF(Entregas!A799&lt;&gt;"",VLOOKUP(B799,General!$B$7:$J$5000,9,0),)</f>
        <v>0</v>
      </c>
      <c r="L799" s="10"/>
      <c r="M799" s="15">
        <f t="shared" si="13"/>
        <v>0</v>
      </c>
      <c r="N799" s="22"/>
      <c r="O799" s="19"/>
      <c r="P799" s="18"/>
    </row>
    <row r="800" spans="1:16" ht="15.75">
      <c r="A800" s="10"/>
      <c r="B800" s="10"/>
      <c r="C800" s="24" t="str">
        <f>B800 &amp; COUNTIF($B$8:B800,B800)</f>
        <v>0</v>
      </c>
      <c r="D800" s="10"/>
      <c r="E800" s="10"/>
      <c r="F800" s="10"/>
      <c r="G800" s="10"/>
      <c r="H800" s="10"/>
      <c r="I800" s="3" t="str">
        <f>IF(A800&lt;&gt;"",VLOOKUP(B800,General!$B$7:$I$5000,8,0),"")</f>
        <v/>
      </c>
      <c r="J800" s="10"/>
      <c r="K800" s="9">
        <f>IF(Entregas!A800&lt;&gt;"",VLOOKUP(B800,General!$B$7:$J$5000,9,0),)</f>
        <v>0</v>
      </c>
      <c r="L800" s="10"/>
      <c r="M800" s="15">
        <f t="shared" si="13"/>
        <v>0</v>
      </c>
      <c r="N800" s="22"/>
      <c r="O800" s="19"/>
      <c r="P800" s="18"/>
    </row>
    <row r="801" spans="1:16" ht="15.75">
      <c r="A801" s="10"/>
      <c r="B801" s="10"/>
      <c r="C801" s="24" t="str">
        <f>B801 &amp; COUNTIF($B$8:B801,B801)</f>
        <v>0</v>
      </c>
      <c r="D801" s="10"/>
      <c r="E801" s="10"/>
      <c r="F801" s="10"/>
      <c r="G801" s="10"/>
      <c r="H801" s="10"/>
      <c r="I801" s="3" t="str">
        <f>IF(A801&lt;&gt;"",VLOOKUP(B801,General!$B$7:$I$5000,8,0),"")</f>
        <v/>
      </c>
      <c r="J801" s="10"/>
      <c r="K801" s="9">
        <f>IF(Entregas!A801&lt;&gt;"",VLOOKUP(B801,General!$B$7:$J$5000,9,0),)</f>
        <v>0</v>
      </c>
      <c r="L801" s="10"/>
      <c r="M801" s="15">
        <f t="shared" si="13"/>
        <v>0</v>
      </c>
      <c r="N801" s="22"/>
      <c r="O801" s="19"/>
      <c r="P801" s="18"/>
    </row>
    <row r="802" spans="1:16" ht="15.75">
      <c r="A802" s="10"/>
      <c r="B802" s="10"/>
      <c r="C802" s="24" t="str">
        <f>B802 &amp; COUNTIF($B$8:B802,B802)</f>
        <v>0</v>
      </c>
      <c r="D802" s="10"/>
      <c r="E802" s="10"/>
      <c r="F802" s="10"/>
      <c r="G802" s="10"/>
      <c r="H802" s="10"/>
      <c r="I802" s="3" t="str">
        <f>IF(A802&lt;&gt;"",VLOOKUP(B802,General!$B$7:$I$5000,8,0),"")</f>
        <v/>
      </c>
      <c r="J802" s="10"/>
      <c r="K802" s="9">
        <f>IF(Entregas!A802&lt;&gt;"",VLOOKUP(B802,General!$B$7:$J$5000,9,0),)</f>
        <v>0</v>
      </c>
      <c r="L802" s="10"/>
      <c r="M802" s="15">
        <f t="shared" si="13"/>
        <v>0</v>
      </c>
      <c r="N802" s="22"/>
      <c r="O802" s="19"/>
      <c r="P802" s="18"/>
    </row>
    <row r="803" spans="1:16" ht="15.75">
      <c r="A803" s="10"/>
      <c r="B803" s="10"/>
      <c r="C803" s="24" t="str">
        <f>B803 &amp; COUNTIF($B$8:B803,B803)</f>
        <v>0</v>
      </c>
      <c r="D803" s="10"/>
      <c r="E803" s="10"/>
      <c r="F803" s="10"/>
      <c r="G803" s="10"/>
      <c r="H803" s="10"/>
      <c r="I803" s="3" t="str">
        <f>IF(A803&lt;&gt;"",VLOOKUP(B803,General!$B$7:$I$5000,8,0),"")</f>
        <v/>
      </c>
      <c r="J803" s="10"/>
      <c r="K803" s="9">
        <f>IF(Entregas!A803&lt;&gt;"",VLOOKUP(B803,General!$B$7:$J$5000,9,0),)</f>
        <v>0</v>
      </c>
      <c r="L803" s="10"/>
      <c r="M803" s="15">
        <f t="shared" si="13"/>
        <v>0</v>
      </c>
      <c r="N803" s="22"/>
      <c r="O803" s="19"/>
      <c r="P803" s="18"/>
    </row>
    <row r="804" spans="1:16" ht="15.75">
      <c r="A804" s="10"/>
      <c r="B804" s="10"/>
      <c r="C804" s="24" t="str">
        <f>B804 &amp; COUNTIF($B$8:B804,B804)</f>
        <v>0</v>
      </c>
      <c r="D804" s="10"/>
      <c r="E804" s="10"/>
      <c r="F804" s="10"/>
      <c r="G804" s="10"/>
      <c r="H804" s="10"/>
      <c r="I804" s="3" t="str">
        <f>IF(A804&lt;&gt;"",VLOOKUP(B804,General!$B$7:$I$5000,8,0),"")</f>
        <v/>
      </c>
      <c r="J804" s="10"/>
      <c r="K804" s="9">
        <f>IF(Entregas!A804&lt;&gt;"",VLOOKUP(B804,General!$B$7:$J$5000,9,0),)</f>
        <v>0</v>
      </c>
      <c r="L804" s="10"/>
      <c r="M804" s="15">
        <f t="shared" si="13"/>
        <v>0</v>
      </c>
      <c r="N804" s="22"/>
      <c r="O804" s="19"/>
      <c r="P804" s="18"/>
    </row>
    <row r="805" spans="1:16" ht="15.75">
      <c r="A805" s="10"/>
      <c r="B805" s="10"/>
      <c r="C805" s="24" t="str">
        <f>B805 &amp; COUNTIF($B$8:B805,B805)</f>
        <v>0</v>
      </c>
      <c r="D805" s="10"/>
      <c r="E805" s="10"/>
      <c r="F805" s="10"/>
      <c r="G805" s="10"/>
      <c r="H805" s="10"/>
      <c r="I805" s="3" t="str">
        <f>IF(A805&lt;&gt;"",VLOOKUP(B805,General!$B$7:$I$5000,8,0),"")</f>
        <v/>
      </c>
      <c r="J805" s="10"/>
      <c r="K805" s="9">
        <f>IF(Entregas!A805&lt;&gt;"",VLOOKUP(B805,General!$B$7:$J$5000,9,0),)</f>
        <v>0</v>
      </c>
      <c r="L805" s="10"/>
      <c r="M805" s="15">
        <f t="shared" si="13"/>
        <v>0</v>
      </c>
      <c r="N805" s="22"/>
      <c r="O805" s="19"/>
      <c r="P805" s="18"/>
    </row>
    <row r="806" spans="1:16" ht="15.75">
      <c r="A806" s="10"/>
      <c r="B806" s="10"/>
      <c r="C806" s="24" t="str">
        <f>B806 &amp; COUNTIF($B$8:B806,B806)</f>
        <v>0</v>
      </c>
      <c r="D806" s="10"/>
      <c r="E806" s="10"/>
      <c r="F806" s="10"/>
      <c r="G806" s="10"/>
      <c r="H806" s="10"/>
      <c r="I806" s="3" t="str">
        <f>IF(A806&lt;&gt;"",VLOOKUP(B806,General!$B$7:$I$5000,8,0),"")</f>
        <v/>
      </c>
      <c r="J806" s="10"/>
      <c r="K806" s="9">
        <f>IF(Entregas!A806&lt;&gt;"",VLOOKUP(B806,General!$B$7:$J$5000,9,0),)</f>
        <v>0</v>
      </c>
      <c r="L806" s="10"/>
      <c r="M806" s="15">
        <f t="shared" si="13"/>
        <v>0</v>
      </c>
      <c r="N806" s="22"/>
      <c r="O806" s="19"/>
      <c r="P806" s="18"/>
    </row>
    <row r="807" spans="1:16" ht="15.75">
      <c r="A807" s="10"/>
      <c r="B807" s="10"/>
      <c r="C807" s="24" t="str">
        <f>B807 &amp; COUNTIF($B$8:B807,B807)</f>
        <v>0</v>
      </c>
      <c r="D807" s="10"/>
      <c r="E807" s="10"/>
      <c r="F807" s="10"/>
      <c r="G807" s="10"/>
      <c r="H807" s="10"/>
      <c r="I807" s="3" t="str">
        <f>IF(A807&lt;&gt;"",VLOOKUP(B807,General!$B$7:$I$5000,8,0),"")</f>
        <v/>
      </c>
      <c r="J807" s="10"/>
      <c r="K807" s="9">
        <f>IF(Entregas!A807&lt;&gt;"",VLOOKUP(B807,General!$B$7:$J$5000,9,0),)</f>
        <v>0</v>
      </c>
      <c r="L807" s="10"/>
      <c r="M807" s="15">
        <f t="shared" si="13"/>
        <v>0</v>
      </c>
      <c r="N807" s="22"/>
      <c r="O807" s="19"/>
      <c r="P807" s="18"/>
    </row>
    <row r="808" spans="1:16" ht="15.75">
      <c r="A808" s="10"/>
      <c r="B808" s="10"/>
      <c r="C808" s="24" t="str">
        <f>B808 &amp; COUNTIF($B$8:B808,B808)</f>
        <v>0</v>
      </c>
      <c r="D808" s="10"/>
      <c r="E808" s="10"/>
      <c r="F808" s="10"/>
      <c r="G808" s="10"/>
      <c r="H808" s="10"/>
      <c r="I808" s="3" t="str">
        <f>IF(A808&lt;&gt;"",VLOOKUP(B808,General!$B$7:$I$5000,8,0),"")</f>
        <v/>
      </c>
      <c r="J808" s="10"/>
      <c r="K808" s="9">
        <f>IF(Entregas!A808&lt;&gt;"",VLOOKUP(B808,General!$B$7:$J$5000,9,0),)</f>
        <v>0</v>
      </c>
      <c r="L808" s="10"/>
      <c r="M808" s="15">
        <f t="shared" si="13"/>
        <v>0</v>
      </c>
      <c r="N808" s="22"/>
      <c r="O808" s="19"/>
      <c r="P808" s="18"/>
    </row>
    <row r="809" spans="1:16" ht="15.75">
      <c r="A809" s="10"/>
      <c r="B809" s="10"/>
      <c r="C809" s="24" t="str">
        <f>B809 &amp; COUNTIF($B$8:B809,B809)</f>
        <v>0</v>
      </c>
      <c r="D809" s="10"/>
      <c r="E809" s="10"/>
      <c r="F809" s="10"/>
      <c r="G809" s="10"/>
      <c r="H809" s="10"/>
      <c r="I809" s="3" t="str">
        <f>IF(A809&lt;&gt;"",VLOOKUP(B809,General!$B$7:$I$5000,8,0),"")</f>
        <v/>
      </c>
      <c r="J809" s="10"/>
      <c r="K809" s="9">
        <f>IF(Entregas!A809&lt;&gt;"",VLOOKUP(B809,General!$B$7:$J$5000,9,0),)</f>
        <v>0</v>
      </c>
      <c r="L809" s="10"/>
      <c r="M809" s="15">
        <f t="shared" si="13"/>
        <v>0</v>
      </c>
      <c r="N809" s="22"/>
      <c r="O809" s="19"/>
      <c r="P809" s="18"/>
    </row>
    <row r="810" spans="1:16" ht="15.75">
      <c r="A810" s="10"/>
      <c r="B810" s="10"/>
      <c r="C810" s="24" t="str">
        <f>B810 &amp; COUNTIF($B$8:B810,B810)</f>
        <v>0</v>
      </c>
      <c r="D810" s="10"/>
      <c r="E810" s="10"/>
      <c r="F810" s="10"/>
      <c r="G810" s="10"/>
      <c r="H810" s="10"/>
      <c r="I810" s="3" t="str">
        <f>IF(A810&lt;&gt;"",VLOOKUP(B810,General!$B$7:$I$5000,8,0),"")</f>
        <v/>
      </c>
      <c r="J810" s="10"/>
      <c r="K810" s="9">
        <f>IF(Entregas!A810&lt;&gt;"",VLOOKUP(B810,General!$B$7:$J$5000,9,0),)</f>
        <v>0</v>
      </c>
      <c r="L810" s="10"/>
      <c r="M810" s="15">
        <f t="shared" si="13"/>
        <v>0</v>
      </c>
      <c r="N810" s="22"/>
      <c r="O810" s="19"/>
      <c r="P810" s="18"/>
    </row>
    <row r="811" spans="1:16" ht="15.75">
      <c r="A811" s="10"/>
      <c r="B811" s="10"/>
      <c r="C811" s="24" t="str">
        <f>B811 &amp; COUNTIF($B$8:B811,B811)</f>
        <v>0</v>
      </c>
      <c r="D811" s="10"/>
      <c r="E811" s="10"/>
      <c r="F811" s="10"/>
      <c r="G811" s="10"/>
      <c r="H811" s="10"/>
      <c r="I811" s="3" t="str">
        <f>IF(A811&lt;&gt;"",VLOOKUP(B811,General!$B$7:$I$5000,8,0),"")</f>
        <v/>
      </c>
      <c r="J811" s="10"/>
      <c r="K811" s="9">
        <f>IF(Entregas!A811&lt;&gt;"",VLOOKUP(B811,General!$B$7:$J$5000,9,0),)</f>
        <v>0</v>
      </c>
      <c r="L811" s="10"/>
      <c r="M811" s="15">
        <f t="shared" si="13"/>
        <v>0</v>
      </c>
      <c r="N811" s="22"/>
      <c r="O811" s="19"/>
      <c r="P811" s="18"/>
    </row>
    <row r="812" spans="1:16" ht="15.75">
      <c r="A812" s="10"/>
      <c r="B812" s="10"/>
      <c r="C812" s="24" t="str">
        <f>B812 &amp; COUNTIF($B$8:B812,B812)</f>
        <v>0</v>
      </c>
      <c r="D812" s="10"/>
      <c r="E812" s="10"/>
      <c r="F812" s="10"/>
      <c r="G812" s="10"/>
      <c r="H812" s="10"/>
      <c r="I812" s="3" t="str">
        <f>IF(A812&lt;&gt;"",VLOOKUP(B812,General!$B$7:$I$5000,8,0),"")</f>
        <v/>
      </c>
      <c r="J812" s="10"/>
      <c r="K812" s="9">
        <f>IF(Entregas!A812&lt;&gt;"",VLOOKUP(B812,General!$B$7:$J$5000,9,0),)</f>
        <v>0</v>
      </c>
      <c r="L812" s="10"/>
      <c r="M812" s="15">
        <f t="shared" si="13"/>
        <v>0</v>
      </c>
      <c r="N812" s="22"/>
      <c r="O812" s="19"/>
      <c r="P812" s="18"/>
    </row>
    <row r="813" spans="1:16" ht="15.75">
      <c r="A813" s="10"/>
      <c r="B813" s="10"/>
      <c r="C813" s="24" t="str">
        <f>B813 &amp; COUNTIF($B$8:B813,B813)</f>
        <v>0</v>
      </c>
      <c r="D813" s="10"/>
      <c r="E813" s="10"/>
      <c r="F813" s="10"/>
      <c r="G813" s="10"/>
      <c r="H813" s="10"/>
      <c r="I813" s="3" t="str">
        <f>IF(A813&lt;&gt;"",VLOOKUP(B813,General!$B$7:$I$5000,8,0),"")</f>
        <v/>
      </c>
      <c r="J813" s="10"/>
      <c r="K813" s="9">
        <f>IF(Entregas!A813&lt;&gt;"",VLOOKUP(B813,General!$B$7:$J$5000,9,0),)</f>
        <v>0</v>
      </c>
      <c r="L813" s="10"/>
      <c r="M813" s="15">
        <f t="shared" si="13"/>
        <v>0</v>
      </c>
      <c r="N813" s="22"/>
      <c r="O813" s="19"/>
      <c r="P813" s="18"/>
    </row>
    <row r="814" spans="1:16" ht="15.75">
      <c r="A814" s="10"/>
      <c r="B814" s="10"/>
      <c r="C814" s="24" t="str">
        <f>B814 &amp; COUNTIF($B$8:B814,B814)</f>
        <v>0</v>
      </c>
      <c r="D814" s="10"/>
      <c r="E814" s="10"/>
      <c r="F814" s="10"/>
      <c r="G814" s="10"/>
      <c r="H814" s="10"/>
      <c r="I814" s="3" t="str">
        <f>IF(A814&lt;&gt;"",VLOOKUP(B814,General!$B$7:$I$5000,8,0),"")</f>
        <v/>
      </c>
      <c r="J814" s="10"/>
      <c r="K814" s="9">
        <f>IF(Entregas!A814&lt;&gt;"",VLOOKUP(B814,General!$B$7:$J$5000,9,0),)</f>
        <v>0</v>
      </c>
      <c r="L814" s="10"/>
      <c r="M814" s="15">
        <f t="shared" si="13"/>
        <v>0</v>
      </c>
      <c r="N814" s="22"/>
      <c r="O814" s="19"/>
      <c r="P814" s="18"/>
    </row>
    <row r="815" spans="1:16" ht="15.75">
      <c r="A815" s="10"/>
      <c r="B815" s="10"/>
      <c r="C815" s="24" t="str">
        <f>B815 &amp; COUNTIF($B$8:B815,B815)</f>
        <v>0</v>
      </c>
      <c r="D815" s="10"/>
      <c r="E815" s="10"/>
      <c r="F815" s="10"/>
      <c r="G815" s="10"/>
      <c r="H815" s="10"/>
      <c r="I815" s="3" t="str">
        <f>IF(A815&lt;&gt;"",VLOOKUP(B815,General!$B$7:$I$5000,8,0),"")</f>
        <v/>
      </c>
      <c r="J815" s="10"/>
      <c r="K815" s="9">
        <f>IF(Entregas!A815&lt;&gt;"",VLOOKUP(B815,General!$B$7:$J$5000,9,0),)</f>
        <v>0</v>
      </c>
      <c r="L815" s="10"/>
      <c r="M815" s="15">
        <f t="shared" si="13"/>
        <v>0</v>
      </c>
      <c r="N815" s="22"/>
      <c r="O815" s="19"/>
      <c r="P815" s="18"/>
    </row>
    <row r="816" spans="1:16" ht="15.75">
      <c r="A816" s="10"/>
      <c r="B816" s="10"/>
      <c r="C816" s="24" t="str">
        <f>B816 &amp; COUNTIF($B$8:B816,B816)</f>
        <v>0</v>
      </c>
      <c r="D816" s="10"/>
      <c r="E816" s="10"/>
      <c r="F816" s="10"/>
      <c r="G816" s="10"/>
      <c r="H816" s="10"/>
      <c r="I816" s="3" t="str">
        <f>IF(A816&lt;&gt;"",VLOOKUP(B816,General!$B$7:$I$5000,8,0),"")</f>
        <v/>
      </c>
      <c r="J816" s="10"/>
      <c r="K816" s="9">
        <f>IF(Entregas!A816&lt;&gt;"",VLOOKUP(B816,General!$B$7:$J$5000,9,0),)</f>
        <v>0</v>
      </c>
      <c r="L816" s="10"/>
      <c r="M816" s="15">
        <f t="shared" si="13"/>
        <v>0</v>
      </c>
      <c r="N816" s="22"/>
      <c r="O816" s="19"/>
      <c r="P816" s="18"/>
    </row>
    <row r="817" spans="1:16" ht="15.75">
      <c r="A817" s="10"/>
      <c r="B817" s="10"/>
      <c r="C817" s="24" t="str">
        <f>B817 &amp; COUNTIF($B$8:B817,B817)</f>
        <v>0</v>
      </c>
      <c r="D817" s="10"/>
      <c r="E817" s="10"/>
      <c r="F817" s="10"/>
      <c r="G817" s="10"/>
      <c r="H817" s="10"/>
      <c r="I817" s="3" t="str">
        <f>IF(A817&lt;&gt;"",VLOOKUP(B817,General!$B$7:$I$5000,8,0),"")</f>
        <v/>
      </c>
      <c r="J817" s="10"/>
      <c r="K817" s="9">
        <f>IF(Entregas!A817&lt;&gt;"",VLOOKUP(B817,General!$B$7:$J$5000,9,0),)</f>
        <v>0</v>
      </c>
      <c r="L817" s="10"/>
      <c r="M817" s="15">
        <f t="shared" si="13"/>
        <v>0</v>
      </c>
      <c r="N817" s="22"/>
      <c r="O817" s="19"/>
      <c r="P817" s="18"/>
    </row>
    <row r="818" spans="1:16" ht="15.75">
      <c r="A818" s="10"/>
      <c r="B818" s="10"/>
      <c r="C818" s="24" t="str">
        <f>B818 &amp; COUNTIF($B$8:B818,B818)</f>
        <v>0</v>
      </c>
      <c r="D818" s="10"/>
      <c r="E818" s="10"/>
      <c r="F818" s="10"/>
      <c r="G818" s="10"/>
      <c r="H818" s="10"/>
      <c r="I818" s="3" t="str">
        <f>IF(A818&lt;&gt;"",VLOOKUP(B818,General!$B$7:$I$5000,8,0),"")</f>
        <v/>
      </c>
      <c r="J818" s="10"/>
      <c r="K818" s="9">
        <f>IF(Entregas!A818&lt;&gt;"",VLOOKUP(B818,General!$B$7:$J$5000,9,0),)</f>
        <v>0</v>
      </c>
      <c r="L818" s="10"/>
      <c r="M818" s="15">
        <f t="shared" si="13"/>
        <v>0</v>
      </c>
      <c r="N818" s="22"/>
      <c r="O818" s="19"/>
      <c r="P818" s="18"/>
    </row>
    <row r="819" spans="1:16" ht="15.75">
      <c r="A819" s="10"/>
      <c r="B819" s="10"/>
      <c r="C819" s="24" t="str">
        <f>B819 &amp; COUNTIF($B$8:B819,B819)</f>
        <v>0</v>
      </c>
      <c r="D819" s="10"/>
      <c r="E819" s="10"/>
      <c r="F819" s="10"/>
      <c r="G819" s="10"/>
      <c r="H819" s="10"/>
      <c r="I819" s="3" t="str">
        <f>IF(A819&lt;&gt;"",VLOOKUP(B819,General!$B$7:$I$5000,8,0),"")</f>
        <v/>
      </c>
      <c r="J819" s="10"/>
      <c r="K819" s="9">
        <f>IF(Entregas!A819&lt;&gt;"",VLOOKUP(B819,General!$B$7:$J$5000,9,0),)</f>
        <v>0</v>
      </c>
      <c r="L819" s="10"/>
      <c r="M819" s="15">
        <f t="shared" si="13"/>
        <v>0</v>
      </c>
      <c r="N819" s="22"/>
      <c r="O819" s="19"/>
      <c r="P819" s="18"/>
    </row>
    <row r="820" spans="1:16" ht="15.75">
      <c r="A820" s="10"/>
      <c r="B820" s="10"/>
      <c r="C820" s="24" t="str">
        <f>B820 &amp; COUNTIF($B$8:B820,B820)</f>
        <v>0</v>
      </c>
      <c r="D820" s="10"/>
      <c r="E820" s="10"/>
      <c r="F820" s="10"/>
      <c r="G820" s="10"/>
      <c r="H820" s="10"/>
      <c r="I820" s="3" t="str">
        <f>IF(A820&lt;&gt;"",VLOOKUP(B820,General!$B$7:$I$5000,8,0),"")</f>
        <v/>
      </c>
      <c r="J820" s="10"/>
      <c r="K820" s="9">
        <f>IF(Entregas!A820&lt;&gt;"",VLOOKUP(B820,General!$B$7:$J$5000,9,0),)</f>
        <v>0</v>
      </c>
      <c r="L820" s="10"/>
      <c r="M820" s="15">
        <f t="shared" si="13"/>
        <v>0</v>
      </c>
      <c r="N820" s="22"/>
      <c r="O820" s="19"/>
      <c r="P820" s="18"/>
    </row>
    <row r="821" spans="1:16" ht="15.75">
      <c r="A821" s="10"/>
      <c r="B821" s="10"/>
      <c r="C821" s="24" t="str">
        <f>B821 &amp; COUNTIF($B$8:B821,B821)</f>
        <v>0</v>
      </c>
      <c r="D821" s="10"/>
      <c r="E821" s="10"/>
      <c r="F821" s="10"/>
      <c r="G821" s="10"/>
      <c r="H821" s="10"/>
      <c r="I821" s="3" t="str">
        <f>IF(A821&lt;&gt;"",VLOOKUP(B821,General!$B$7:$I$5000,8,0),"")</f>
        <v/>
      </c>
      <c r="J821" s="10"/>
      <c r="K821" s="9">
        <f>IF(Entregas!A821&lt;&gt;"",VLOOKUP(B821,General!$B$7:$J$5000,9,0),)</f>
        <v>0</v>
      </c>
      <c r="L821" s="10"/>
      <c r="M821" s="15">
        <f t="shared" si="13"/>
        <v>0</v>
      </c>
      <c r="N821" s="22"/>
      <c r="O821" s="19"/>
      <c r="P821" s="18"/>
    </row>
    <row r="822" spans="1:16" ht="15.75">
      <c r="A822" s="10"/>
      <c r="B822" s="10"/>
      <c r="C822" s="24" t="str">
        <f>B822 &amp; COUNTIF($B$8:B822,B822)</f>
        <v>0</v>
      </c>
      <c r="D822" s="10"/>
      <c r="E822" s="10"/>
      <c r="F822" s="10"/>
      <c r="G822" s="10"/>
      <c r="H822" s="10"/>
      <c r="I822" s="3" t="str">
        <f>IF(A822&lt;&gt;"",VLOOKUP(B822,General!$B$7:$I$5000,8,0),"")</f>
        <v/>
      </c>
      <c r="J822" s="10"/>
      <c r="K822" s="9">
        <f>IF(Entregas!A822&lt;&gt;"",VLOOKUP(B822,General!$B$7:$J$5000,9,0),)</f>
        <v>0</v>
      </c>
      <c r="L822" s="10"/>
      <c r="M822" s="15">
        <f t="shared" si="13"/>
        <v>0</v>
      </c>
      <c r="N822" s="22"/>
      <c r="O822" s="19"/>
      <c r="P822" s="18"/>
    </row>
    <row r="823" spans="1:16" ht="15.75">
      <c r="A823" s="10"/>
      <c r="B823" s="10"/>
      <c r="C823" s="24" t="str">
        <f>B823 &amp; COUNTIF($B$8:B823,B823)</f>
        <v>0</v>
      </c>
      <c r="D823" s="10"/>
      <c r="E823" s="10"/>
      <c r="F823" s="10"/>
      <c r="G823" s="10"/>
      <c r="H823" s="10"/>
      <c r="I823" s="3" t="str">
        <f>IF(A823&lt;&gt;"",VLOOKUP(B823,General!$B$7:$I$5000,8,0),"")</f>
        <v/>
      </c>
      <c r="J823" s="10"/>
      <c r="K823" s="9">
        <f>IF(Entregas!A823&lt;&gt;"",VLOOKUP(B823,General!$B$7:$J$5000,9,0),)</f>
        <v>0</v>
      </c>
      <c r="L823" s="10"/>
      <c r="M823" s="15">
        <f t="shared" si="13"/>
        <v>0</v>
      </c>
      <c r="N823" s="22"/>
      <c r="O823" s="19"/>
      <c r="P823" s="18"/>
    </row>
    <row r="824" spans="1:16" ht="15.75">
      <c r="A824" s="10"/>
      <c r="B824" s="10"/>
      <c r="C824" s="24" t="str">
        <f>B824 &amp; COUNTIF($B$8:B824,B824)</f>
        <v>0</v>
      </c>
      <c r="D824" s="10"/>
      <c r="E824" s="10"/>
      <c r="F824" s="10"/>
      <c r="G824" s="10"/>
      <c r="H824" s="10"/>
      <c r="I824" s="3" t="str">
        <f>IF(A824&lt;&gt;"",VLOOKUP(B824,General!$B$7:$I$5000,8,0),"")</f>
        <v/>
      </c>
      <c r="J824" s="10"/>
      <c r="K824" s="9">
        <f>IF(Entregas!A824&lt;&gt;"",VLOOKUP(B824,General!$B$7:$J$5000,9,0),)</f>
        <v>0</v>
      </c>
      <c r="L824" s="10"/>
      <c r="M824" s="15">
        <f t="shared" si="13"/>
        <v>0</v>
      </c>
      <c r="N824" s="22"/>
      <c r="O824" s="19"/>
      <c r="P824" s="18"/>
    </row>
    <row r="825" spans="1:16" ht="15.75">
      <c r="A825" s="10"/>
      <c r="B825" s="10"/>
      <c r="C825" s="24" t="str">
        <f>B825 &amp; COUNTIF($B$8:B825,B825)</f>
        <v>0</v>
      </c>
      <c r="D825" s="10"/>
      <c r="E825" s="10"/>
      <c r="F825" s="10"/>
      <c r="G825" s="10"/>
      <c r="H825" s="10"/>
      <c r="I825" s="3" t="str">
        <f>IF(A825&lt;&gt;"",VLOOKUP(B825,General!$B$7:$I$5000,8,0),"")</f>
        <v/>
      </c>
      <c r="J825" s="10"/>
      <c r="K825" s="9">
        <f>IF(Entregas!A825&lt;&gt;"",VLOOKUP(B825,General!$B$7:$J$5000,9,0),)</f>
        <v>0</v>
      </c>
      <c r="L825" s="10"/>
      <c r="M825" s="15">
        <f t="shared" si="13"/>
        <v>0</v>
      </c>
      <c r="N825" s="22"/>
      <c r="O825" s="19"/>
      <c r="P825" s="18"/>
    </row>
    <row r="826" spans="1:16" ht="15.75">
      <c r="A826" s="10"/>
      <c r="B826" s="10"/>
      <c r="C826" s="24" t="str">
        <f>B826 &amp; COUNTIF($B$8:B826,B826)</f>
        <v>0</v>
      </c>
      <c r="D826" s="10"/>
      <c r="E826" s="10"/>
      <c r="F826" s="10"/>
      <c r="G826" s="10"/>
      <c r="H826" s="10"/>
      <c r="I826" s="3" t="str">
        <f>IF(A826&lt;&gt;"",VLOOKUP(B826,General!$B$7:$I$5000,8,0),"")</f>
        <v/>
      </c>
      <c r="J826" s="10"/>
      <c r="K826" s="9">
        <f>IF(Entregas!A826&lt;&gt;"",VLOOKUP(B826,General!$B$7:$J$5000,9,0),)</f>
        <v>0</v>
      </c>
      <c r="L826" s="10"/>
      <c r="M826" s="15">
        <f t="shared" si="13"/>
        <v>0</v>
      </c>
      <c r="N826" s="22"/>
      <c r="O826" s="19"/>
      <c r="P826" s="18"/>
    </row>
    <row r="827" spans="1:16" ht="15.75">
      <c r="A827" s="10"/>
      <c r="B827" s="10"/>
      <c r="C827" s="24" t="str">
        <f>B827 &amp; COUNTIF($B$8:B827,B827)</f>
        <v>0</v>
      </c>
      <c r="D827" s="10"/>
      <c r="E827" s="10"/>
      <c r="F827" s="10"/>
      <c r="G827" s="10"/>
      <c r="H827" s="10"/>
      <c r="I827" s="3" t="str">
        <f>IF(A827&lt;&gt;"",VLOOKUP(B827,General!$B$7:$I$5000,8,0),"")</f>
        <v/>
      </c>
      <c r="J827" s="10"/>
      <c r="K827" s="9">
        <f>IF(Entregas!A827&lt;&gt;"",VLOOKUP(B827,General!$B$7:$J$5000,9,0),)</f>
        <v>0</v>
      </c>
      <c r="L827" s="10"/>
      <c r="M827" s="15">
        <f t="shared" si="13"/>
        <v>0</v>
      </c>
      <c r="N827" s="22"/>
      <c r="O827" s="19"/>
      <c r="P827" s="18"/>
    </row>
    <row r="828" spans="1:16" ht="15.75">
      <c r="A828" s="10"/>
      <c r="B828" s="10"/>
      <c r="C828" s="24" t="str">
        <f>B828 &amp; COUNTIF($B$8:B828,B828)</f>
        <v>0</v>
      </c>
      <c r="D828" s="10"/>
      <c r="E828" s="10"/>
      <c r="F828" s="10"/>
      <c r="G828" s="10"/>
      <c r="H828" s="10"/>
      <c r="I828" s="3" t="str">
        <f>IF(A828&lt;&gt;"",VLOOKUP(B828,General!$B$7:$I$5000,8,0),"")</f>
        <v/>
      </c>
      <c r="J828" s="10"/>
      <c r="K828" s="9">
        <f>IF(Entregas!A828&lt;&gt;"",VLOOKUP(B828,General!$B$7:$J$5000,9,0),)</f>
        <v>0</v>
      </c>
      <c r="L828" s="10"/>
      <c r="M828" s="15">
        <f t="shared" si="13"/>
        <v>0</v>
      </c>
      <c r="N828" s="22"/>
      <c r="O828" s="19"/>
      <c r="P828" s="18"/>
    </row>
    <row r="829" spans="1:16" ht="15.75">
      <c r="A829" s="10"/>
      <c r="B829" s="10"/>
      <c r="C829" s="24" t="str">
        <f>B829 &amp; COUNTIF($B$8:B829,B829)</f>
        <v>0</v>
      </c>
      <c r="D829" s="10"/>
      <c r="E829" s="10"/>
      <c r="F829" s="10"/>
      <c r="G829" s="10"/>
      <c r="H829" s="10"/>
      <c r="I829" s="3" t="str">
        <f>IF(A829&lt;&gt;"",VLOOKUP(B829,General!$B$7:$I$5000,8,0),"")</f>
        <v/>
      </c>
      <c r="J829" s="10"/>
      <c r="K829" s="9">
        <f>IF(Entregas!A829&lt;&gt;"",VLOOKUP(B829,General!$B$7:$J$5000,9,0),)</f>
        <v>0</v>
      </c>
      <c r="L829" s="10"/>
      <c r="M829" s="15">
        <f t="shared" si="13"/>
        <v>0</v>
      </c>
      <c r="N829" s="22"/>
      <c r="O829" s="19"/>
      <c r="P829" s="18"/>
    </row>
    <row r="830" spans="1:16" ht="15.75">
      <c r="A830" s="10"/>
      <c r="B830" s="10"/>
      <c r="C830" s="24" t="str">
        <f>B830 &amp; COUNTIF($B$8:B830,B830)</f>
        <v>0</v>
      </c>
      <c r="D830" s="10"/>
      <c r="E830" s="10"/>
      <c r="F830" s="10"/>
      <c r="G830" s="10"/>
      <c r="H830" s="10"/>
      <c r="I830" s="3" t="str">
        <f>IF(A830&lt;&gt;"",VLOOKUP(B830,General!$B$7:$I$5000,8,0),"")</f>
        <v/>
      </c>
      <c r="J830" s="10"/>
      <c r="K830" s="9">
        <f>IF(Entregas!A830&lt;&gt;"",VLOOKUP(B830,General!$B$7:$J$5000,9,0),)</f>
        <v>0</v>
      </c>
      <c r="L830" s="10"/>
      <c r="M830" s="15">
        <f t="shared" si="13"/>
        <v>0</v>
      </c>
      <c r="N830" s="22"/>
      <c r="O830" s="19"/>
      <c r="P830" s="18"/>
    </row>
    <row r="831" spans="1:16" ht="15.75">
      <c r="A831" s="10"/>
      <c r="B831" s="10"/>
      <c r="C831" s="24" t="str">
        <f>B831 &amp; COUNTIF($B$8:B831,B831)</f>
        <v>0</v>
      </c>
      <c r="D831" s="10"/>
      <c r="E831" s="10"/>
      <c r="F831" s="10"/>
      <c r="G831" s="10"/>
      <c r="H831" s="10"/>
      <c r="I831" s="3" t="str">
        <f>IF(A831&lt;&gt;"",VLOOKUP(B831,General!$B$7:$I$5000,8,0),"")</f>
        <v/>
      </c>
      <c r="J831" s="10"/>
      <c r="K831" s="9">
        <f>IF(Entregas!A831&lt;&gt;"",VLOOKUP(B831,General!$B$7:$J$5000,9,0),)</f>
        <v>0</v>
      </c>
      <c r="L831" s="10"/>
      <c r="M831" s="15">
        <f t="shared" si="13"/>
        <v>0</v>
      </c>
      <c r="N831" s="22"/>
      <c r="O831" s="19"/>
      <c r="P831" s="18"/>
    </row>
    <row r="832" spans="1:16" ht="15.75">
      <c r="A832" s="10"/>
      <c r="B832" s="10"/>
      <c r="C832" s="24" t="str">
        <f>B832 &amp; COUNTIF($B$8:B832,B832)</f>
        <v>0</v>
      </c>
      <c r="D832" s="10"/>
      <c r="E832" s="10"/>
      <c r="F832" s="10"/>
      <c r="G832" s="10"/>
      <c r="H832" s="10"/>
      <c r="I832" s="3" t="str">
        <f>IF(A832&lt;&gt;"",VLOOKUP(B832,General!$B$7:$I$5000,8,0),"")</f>
        <v/>
      </c>
      <c r="J832" s="10"/>
      <c r="K832" s="9">
        <f>IF(Entregas!A832&lt;&gt;"",VLOOKUP(B832,General!$B$7:$J$5000,9,0),)</f>
        <v>0</v>
      </c>
      <c r="L832" s="10"/>
      <c r="M832" s="15">
        <f t="shared" si="13"/>
        <v>0</v>
      </c>
      <c r="N832" s="22"/>
      <c r="O832" s="19"/>
      <c r="P832" s="18"/>
    </row>
    <row r="833" spans="1:16" ht="15.75">
      <c r="A833" s="10"/>
      <c r="B833" s="10"/>
      <c r="C833" s="24" t="str">
        <f>B833 &amp; COUNTIF($B$8:B833,B833)</f>
        <v>0</v>
      </c>
      <c r="D833" s="10"/>
      <c r="E833" s="10"/>
      <c r="F833" s="10"/>
      <c r="G833" s="10"/>
      <c r="H833" s="10"/>
      <c r="I833" s="3" t="str">
        <f>IF(A833&lt;&gt;"",VLOOKUP(B833,General!$B$7:$I$5000,8,0),"")</f>
        <v/>
      </c>
      <c r="J833" s="10"/>
      <c r="K833" s="9">
        <f>IF(Entregas!A833&lt;&gt;"",VLOOKUP(B833,General!$B$7:$J$5000,9,0),)</f>
        <v>0</v>
      </c>
      <c r="L833" s="10"/>
      <c r="M833" s="15">
        <f t="shared" si="13"/>
        <v>0</v>
      </c>
      <c r="N833" s="22"/>
      <c r="O833" s="19"/>
      <c r="P833" s="18"/>
    </row>
    <row r="834" spans="1:16" ht="15.75">
      <c r="A834" s="10"/>
      <c r="B834" s="10"/>
      <c r="C834" s="24" t="str">
        <f>B834 &amp; COUNTIF($B$8:B834,B834)</f>
        <v>0</v>
      </c>
      <c r="D834" s="10"/>
      <c r="E834" s="10"/>
      <c r="F834" s="10"/>
      <c r="G834" s="10"/>
      <c r="H834" s="10"/>
      <c r="I834" s="3" t="str">
        <f>IF(A834&lt;&gt;"",VLOOKUP(B834,General!$B$7:$I$5000,8,0),"")</f>
        <v/>
      </c>
      <c r="J834" s="10"/>
      <c r="K834" s="9">
        <f>IF(Entregas!A834&lt;&gt;"",VLOOKUP(B834,General!$B$7:$J$5000,9,0),)</f>
        <v>0</v>
      </c>
      <c r="L834" s="10"/>
      <c r="M834" s="15">
        <f t="shared" si="13"/>
        <v>0</v>
      </c>
      <c r="N834" s="22"/>
      <c r="O834" s="19"/>
      <c r="P834" s="18"/>
    </row>
    <row r="835" spans="1:16" ht="15.75">
      <c r="A835" s="10"/>
      <c r="B835" s="10"/>
      <c r="C835" s="24" t="str">
        <f>B835 &amp; COUNTIF($B$8:B835,B835)</f>
        <v>0</v>
      </c>
      <c r="D835" s="10"/>
      <c r="E835" s="10"/>
      <c r="F835" s="10"/>
      <c r="G835" s="10"/>
      <c r="H835" s="10"/>
      <c r="I835" s="3" t="str">
        <f>IF(A835&lt;&gt;"",VLOOKUP(B835,General!$B$7:$I$5000,8,0),"")</f>
        <v/>
      </c>
      <c r="J835" s="10"/>
      <c r="K835" s="9">
        <f>IF(Entregas!A835&lt;&gt;"",VLOOKUP(B835,General!$B$7:$J$5000,9,0),)</f>
        <v>0</v>
      </c>
      <c r="L835" s="10"/>
      <c r="M835" s="15">
        <f t="shared" si="13"/>
        <v>0</v>
      </c>
      <c r="N835" s="22"/>
      <c r="O835" s="19"/>
      <c r="P835" s="18"/>
    </row>
    <row r="836" spans="1:16" ht="15.75">
      <c r="A836" s="10"/>
      <c r="B836" s="10"/>
      <c r="C836" s="24" t="str">
        <f>B836 &amp; COUNTIF($B$8:B836,B836)</f>
        <v>0</v>
      </c>
      <c r="D836" s="10"/>
      <c r="E836" s="10"/>
      <c r="F836" s="10"/>
      <c r="G836" s="10"/>
      <c r="H836" s="10"/>
      <c r="I836" s="3" t="str">
        <f>IF(A836&lt;&gt;"",VLOOKUP(B836,General!$B$7:$I$5000,8,0),"")</f>
        <v/>
      </c>
      <c r="J836" s="10"/>
      <c r="K836" s="9">
        <f>IF(Entregas!A836&lt;&gt;"",VLOOKUP(B836,General!$B$7:$J$5000,9,0),)</f>
        <v>0</v>
      </c>
      <c r="L836" s="10"/>
      <c r="M836" s="15">
        <f t="shared" si="13"/>
        <v>0</v>
      </c>
      <c r="N836" s="22"/>
      <c r="O836" s="19"/>
      <c r="P836" s="18"/>
    </row>
    <row r="837" spans="1:16" ht="15.75">
      <c r="A837" s="10"/>
      <c r="B837" s="10"/>
      <c r="C837" s="24" t="str">
        <f>B837 &amp; COUNTIF($B$8:B837,B837)</f>
        <v>0</v>
      </c>
      <c r="D837" s="10"/>
      <c r="E837" s="10"/>
      <c r="F837" s="10"/>
      <c r="G837" s="10"/>
      <c r="H837" s="10"/>
      <c r="I837" s="3" t="str">
        <f>IF(A837&lt;&gt;"",VLOOKUP(B837,General!$B$7:$I$5000,8,0),"")</f>
        <v/>
      </c>
      <c r="J837" s="10"/>
      <c r="K837" s="9">
        <f>IF(Entregas!A837&lt;&gt;"",VLOOKUP(B837,General!$B$7:$J$5000,9,0),)</f>
        <v>0</v>
      </c>
      <c r="L837" s="10"/>
      <c r="M837" s="15">
        <f t="shared" si="13"/>
        <v>0</v>
      </c>
      <c r="N837" s="22"/>
      <c r="O837" s="19"/>
      <c r="P837" s="18"/>
    </row>
    <row r="838" spans="1:16" ht="15.75">
      <c r="A838" s="10"/>
      <c r="B838" s="10"/>
      <c r="C838" s="24" t="str">
        <f>B838 &amp; COUNTIF($B$8:B838,B838)</f>
        <v>0</v>
      </c>
      <c r="D838" s="10"/>
      <c r="E838" s="10"/>
      <c r="F838" s="10"/>
      <c r="G838" s="10"/>
      <c r="H838" s="10"/>
      <c r="I838" s="3" t="str">
        <f>IF(A838&lt;&gt;"",VLOOKUP(B838,General!$B$7:$I$5000,8,0),"")</f>
        <v/>
      </c>
      <c r="J838" s="10"/>
      <c r="K838" s="9">
        <f>IF(Entregas!A838&lt;&gt;"",VLOOKUP(B838,General!$B$7:$J$5000,9,0),)</f>
        <v>0</v>
      </c>
      <c r="L838" s="10"/>
      <c r="M838" s="15">
        <f t="shared" si="13"/>
        <v>0</v>
      </c>
      <c r="N838" s="22"/>
      <c r="O838" s="19"/>
      <c r="P838" s="18"/>
    </row>
    <row r="839" spans="1:16" ht="15.75">
      <c r="A839" s="10"/>
      <c r="B839" s="10"/>
      <c r="C839" s="24" t="str">
        <f>B839 &amp; COUNTIF($B$8:B839,B839)</f>
        <v>0</v>
      </c>
      <c r="D839" s="10"/>
      <c r="E839" s="10"/>
      <c r="F839" s="10"/>
      <c r="G839" s="10"/>
      <c r="H839" s="10"/>
      <c r="I839" s="3" t="str">
        <f>IF(A839&lt;&gt;"",VLOOKUP(B839,General!$B$7:$I$5000,8,0),"")</f>
        <v/>
      </c>
      <c r="J839" s="10"/>
      <c r="K839" s="9">
        <f>IF(Entregas!A839&lt;&gt;"",VLOOKUP(B839,General!$B$7:$J$5000,9,0),)</f>
        <v>0</v>
      </c>
      <c r="L839" s="10"/>
      <c r="M839" s="15">
        <f t="shared" si="13"/>
        <v>0</v>
      </c>
      <c r="N839" s="22"/>
      <c r="O839" s="19"/>
      <c r="P839" s="18"/>
    </row>
    <row r="840" spans="1:16" ht="15.75">
      <c r="A840" s="10"/>
      <c r="B840" s="10"/>
      <c r="C840" s="24" t="str">
        <f>B840 &amp; COUNTIF($B$8:B840,B840)</f>
        <v>0</v>
      </c>
      <c r="D840" s="10"/>
      <c r="E840" s="10"/>
      <c r="F840" s="10"/>
      <c r="G840" s="10"/>
      <c r="H840" s="10"/>
      <c r="I840" s="3" t="str">
        <f>IF(A840&lt;&gt;"",VLOOKUP(B840,General!$B$7:$I$5000,8,0),"")</f>
        <v/>
      </c>
      <c r="J840" s="10"/>
      <c r="K840" s="9">
        <f>IF(Entregas!A840&lt;&gt;"",VLOOKUP(B840,General!$B$7:$J$5000,9,0),)</f>
        <v>0</v>
      </c>
      <c r="L840" s="10"/>
      <c r="M840" s="15">
        <f t="shared" si="13"/>
        <v>0</v>
      </c>
      <c r="N840" s="22"/>
      <c r="O840" s="19"/>
      <c r="P840" s="18"/>
    </row>
    <row r="841" spans="1:16" ht="15.75">
      <c r="A841" s="10"/>
      <c r="B841" s="10"/>
      <c r="C841" s="24" t="str">
        <f>B841 &amp; COUNTIF($B$8:B841,B841)</f>
        <v>0</v>
      </c>
      <c r="D841" s="10"/>
      <c r="E841" s="10"/>
      <c r="F841" s="10"/>
      <c r="G841" s="10"/>
      <c r="H841" s="10"/>
      <c r="I841" s="3" t="str">
        <f>IF(A841&lt;&gt;"",VLOOKUP(B841,General!$B$7:$I$5000,8,0),"")</f>
        <v/>
      </c>
      <c r="J841" s="10"/>
      <c r="K841" s="9">
        <f>IF(Entregas!A841&lt;&gt;"",VLOOKUP(B841,General!$B$7:$J$5000,9,0),)</f>
        <v>0</v>
      </c>
      <c r="L841" s="10"/>
      <c r="M841" s="15">
        <f t="shared" ref="M841:M904" si="14">L841*K841</f>
        <v>0</v>
      </c>
      <c r="N841" s="22"/>
      <c r="O841" s="19"/>
      <c r="P841" s="18"/>
    </row>
    <row r="842" spans="1:16" ht="15.75">
      <c r="A842" s="10"/>
      <c r="B842" s="10"/>
      <c r="C842" s="24" t="str">
        <f>B842 &amp; COUNTIF($B$8:B842,B842)</f>
        <v>0</v>
      </c>
      <c r="D842" s="10"/>
      <c r="E842" s="10"/>
      <c r="F842" s="10"/>
      <c r="G842" s="10"/>
      <c r="H842" s="10"/>
      <c r="I842" s="3" t="str">
        <f>IF(A842&lt;&gt;"",VLOOKUP(B842,General!$B$7:$I$5000,8,0),"")</f>
        <v/>
      </c>
      <c r="J842" s="10"/>
      <c r="K842" s="9">
        <f>IF(Entregas!A842&lt;&gt;"",VLOOKUP(B842,General!$B$7:$J$5000,9,0),)</f>
        <v>0</v>
      </c>
      <c r="L842" s="10"/>
      <c r="M842" s="15">
        <f t="shared" si="14"/>
        <v>0</v>
      </c>
      <c r="N842" s="22"/>
      <c r="O842" s="19"/>
      <c r="P842" s="18"/>
    </row>
    <row r="843" spans="1:16" ht="15.75">
      <c r="A843" s="10"/>
      <c r="B843" s="10"/>
      <c r="C843" s="24" t="str">
        <f>B843 &amp; COUNTIF($B$8:B843,B843)</f>
        <v>0</v>
      </c>
      <c r="D843" s="10"/>
      <c r="E843" s="10"/>
      <c r="F843" s="10"/>
      <c r="G843" s="10"/>
      <c r="H843" s="10"/>
      <c r="I843" s="3" t="str">
        <f>IF(A843&lt;&gt;"",VLOOKUP(B843,General!$B$7:$I$5000,8,0),"")</f>
        <v/>
      </c>
      <c r="J843" s="10"/>
      <c r="K843" s="9">
        <f>IF(Entregas!A843&lt;&gt;"",VLOOKUP(B843,General!$B$7:$J$5000,9,0),)</f>
        <v>0</v>
      </c>
      <c r="L843" s="10"/>
      <c r="M843" s="15">
        <f t="shared" si="14"/>
        <v>0</v>
      </c>
      <c r="N843" s="22"/>
      <c r="O843" s="19"/>
      <c r="P843" s="18"/>
    </row>
    <row r="844" spans="1:16" ht="15.75">
      <c r="A844" s="10"/>
      <c r="B844" s="10"/>
      <c r="C844" s="24" t="str">
        <f>B844 &amp; COUNTIF($B$8:B844,B844)</f>
        <v>0</v>
      </c>
      <c r="D844" s="10"/>
      <c r="E844" s="10"/>
      <c r="F844" s="10"/>
      <c r="G844" s="10"/>
      <c r="H844" s="10"/>
      <c r="I844" s="3" t="str">
        <f>IF(A844&lt;&gt;"",VLOOKUP(B844,General!$B$7:$I$5000,8,0),"")</f>
        <v/>
      </c>
      <c r="J844" s="10"/>
      <c r="K844" s="9">
        <f>IF(Entregas!A844&lt;&gt;"",VLOOKUP(B844,General!$B$7:$J$5000,9,0),)</f>
        <v>0</v>
      </c>
      <c r="L844" s="10"/>
      <c r="M844" s="15">
        <f t="shared" si="14"/>
        <v>0</v>
      </c>
      <c r="N844" s="22"/>
      <c r="O844" s="19"/>
      <c r="P844" s="18"/>
    </row>
    <row r="845" spans="1:16" ht="15.75">
      <c r="A845" s="10"/>
      <c r="B845" s="10"/>
      <c r="C845" s="24" t="str">
        <f>B845 &amp; COUNTIF($B$8:B845,B845)</f>
        <v>0</v>
      </c>
      <c r="D845" s="10"/>
      <c r="E845" s="10"/>
      <c r="F845" s="10"/>
      <c r="G845" s="10"/>
      <c r="H845" s="10"/>
      <c r="I845" s="3" t="str">
        <f>IF(A845&lt;&gt;"",VLOOKUP(B845,General!$B$7:$I$5000,8,0),"")</f>
        <v/>
      </c>
      <c r="J845" s="10"/>
      <c r="K845" s="9">
        <f>IF(Entregas!A845&lt;&gt;"",VLOOKUP(B845,General!$B$7:$J$5000,9,0),)</f>
        <v>0</v>
      </c>
      <c r="L845" s="10"/>
      <c r="M845" s="15">
        <f t="shared" si="14"/>
        <v>0</v>
      </c>
      <c r="N845" s="22"/>
      <c r="O845" s="19"/>
      <c r="P845" s="18"/>
    </row>
    <row r="846" spans="1:16" ht="15.75">
      <c r="A846" s="10"/>
      <c r="B846" s="10"/>
      <c r="C846" s="24" t="str">
        <f>B846 &amp; COUNTIF($B$8:B846,B846)</f>
        <v>0</v>
      </c>
      <c r="D846" s="10"/>
      <c r="E846" s="10"/>
      <c r="F846" s="10"/>
      <c r="G846" s="10"/>
      <c r="H846" s="10"/>
      <c r="I846" s="3" t="str">
        <f>IF(A846&lt;&gt;"",VLOOKUP(B846,General!$B$7:$I$5000,8,0),"")</f>
        <v/>
      </c>
      <c r="J846" s="10"/>
      <c r="K846" s="9">
        <f>IF(Entregas!A846&lt;&gt;"",VLOOKUP(B846,General!$B$7:$J$5000,9,0),)</f>
        <v>0</v>
      </c>
      <c r="L846" s="10"/>
      <c r="M846" s="15">
        <f t="shared" si="14"/>
        <v>0</v>
      </c>
      <c r="N846" s="22"/>
      <c r="O846" s="19"/>
      <c r="P846" s="18"/>
    </row>
    <row r="847" spans="1:16" ht="15.75">
      <c r="A847" s="10"/>
      <c r="B847" s="10"/>
      <c r="C847" s="24" t="str">
        <f>B847 &amp; COUNTIF($B$8:B847,B847)</f>
        <v>0</v>
      </c>
      <c r="D847" s="10"/>
      <c r="E847" s="10"/>
      <c r="F847" s="10"/>
      <c r="G847" s="10"/>
      <c r="H847" s="10"/>
      <c r="I847" s="3" t="str">
        <f>IF(A847&lt;&gt;"",VLOOKUP(B847,General!$B$7:$I$5000,8,0),"")</f>
        <v/>
      </c>
      <c r="J847" s="10"/>
      <c r="K847" s="9">
        <f>IF(Entregas!A847&lt;&gt;"",VLOOKUP(B847,General!$B$7:$J$5000,9,0),)</f>
        <v>0</v>
      </c>
      <c r="L847" s="10"/>
      <c r="M847" s="15">
        <f t="shared" si="14"/>
        <v>0</v>
      </c>
      <c r="N847" s="22"/>
      <c r="O847" s="19"/>
      <c r="P847" s="18"/>
    </row>
    <row r="848" spans="1:16" ht="15.75">
      <c r="A848" s="10"/>
      <c r="B848" s="10"/>
      <c r="C848" s="24" t="str">
        <f>B848 &amp; COUNTIF($B$8:B848,B848)</f>
        <v>0</v>
      </c>
      <c r="D848" s="10"/>
      <c r="E848" s="10"/>
      <c r="F848" s="10"/>
      <c r="G848" s="10"/>
      <c r="H848" s="10"/>
      <c r="I848" s="3" t="str">
        <f>IF(A848&lt;&gt;"",VLOOKUP(B848,General!$B$7:$I$5000,8,0),"")</f>
        <v/>
      </c>
      <c r="J848" s="10"/>
      <c r="K848" s="9">
        <f>IF(Entregas!A848&lt;&gt;"",VLOOKUP(B848,General!$B$7:$J$5000,9,0),)</f>
        <v>0</v>
      </c>
      <c r="L848" s="10"/>
      <c r="M848" s="15">
        <f t="shared" si="14"/>
        <v>0</v>
      </c>
      <c r="N848" s="22"/>
      <c r="O848" s="19"/>
      <c r="P848" s="18"/>
    </row>
    <row r="849" spans="1:16" ht="15.75">
      <c r="A849" s="10"/>
      <c r="B849" s="10"/>
      <c r="C849" s="24" t="str">
        <f>B849 &amp; COUNTIF($B$8:B849,B849)</f>
        <v>0</v>
      </c>
      <c r="D849" s="10"/>
      <c r="E849" s="10"/>
      <c r="F849" s="10"/>
      <c r="G849" s="10"/>
      <c r="H849" s="10"/>
      <c r="I849" s="3" t="str">
        <f>IF(A849&lt;&gt;"",VLOOKUP(B849,General!$B$7:$I$5000,8,0),"")</f>
        <v/>
      </c>
      <c r="J849" s="10"/>
      <c r="K849" s="9">
        <f>IF(Entregas!A849&lt;&gt;"",VLOOKUP(B849,General!$B$7:$J$5000,9,0),)</f>
        <v>0</v>
      </c>
      <c r="L849" s="10"/>
      <c r="M849" s="15">
        <f t="shared" si="14"/>
        <v>0</v>
      </c>
      <c r="N849" s="22"/>
      <c r="O849" s="19"/>
      <c r="P849" s="18"/>
    </row>
    <row r="850" spans="1:16" ht="15.75">
      <c r="A850" s="10"/>
      <c r="B850" s="10"/>
      <c r="C850" s="24" t="str">
        <f>B850 &amp; COUNTIF($B$8:B850,B850)</f>
        <v>0</v>
      </c>
      <c r="D850" s="10"/>
      <c r="E850" s="10"/>
      <c r="F850" s="10"/>
      <c r="G850" s="10"/>
      <c r="H850" s="10"/>
      <c r="I850" s="3" t="str">
        <f>IF(A850&lt;&gt;"",VLOOKUP(B850,General!$B$7:$I$5000,8,0),"")</f>
        <v/>
      </c>
      <c r="J850" s="10"/>
      <c r="K850" s="9">
        <f>IF(Entregas!A850&lt;&gt;"",VLOOKUP(B850,General!$B$7:$J$5000,9,0),)</f>
        <v>0</v>
      </c>
      <c r="L850" s="10"/>
      <c r="M850" s="15">
        <f t="shared" si="14"/>
        <v>0</v>
      </c>
      <c r="N850" s="22"/>
      <c r="O850" s="19"/>
      <c r="P850" s="18"/>
    </row>
    <row r="851" spans="1:16" ht="15.75">
      <c r="A851" s="10"/>
      <c r="B851" s="10"/>
      <c r="C851" s="24" t="str">
        <f>B851 &amp; COUNTIF($B$8:B851,B851)</f>
        <v>0</v>
      </c>
      <c r="D851" s="10"/>
      <c r="E851" s="10"/>
      <c r="F851" s="10"/>
      <c r="G851" s="10"/>
      <c r="H851" s="10"/>
      <c r="I851" s="3" t="str">
        <f>IF(A851&lt;&gt;"",VLOOKUP(B851,General!$B$7:$I$5000,8,0),"")</f>
        <v/>
      </c>
      <c r="J851" s="10"/>
      <c r="K851" s="9">
        <f>IF(Entregas!A851&lt;&gt;"",VLOOKUP(B851,General!$B$7:$J$5000,9,0),)</f>
        <v>0</v>
      </c>
      <c r="L851" s="10"/>
      <c r="M851" s="15">
        <f t="shared" si="14"/>
        <v>0</v>
      </c>
      <c r="N851" s="22"/>
      <c r="O851" s="19"/>
      <c r="P851" s="18"/>
    </row>
    <row r="852" spans="1:16" ht="15.75">
      <c r="A852" s="10"/>
      <c r="B852" s="10"/>
      <c r="C852" s="24" t="str">
        <f>B852 &amp; COUNTIF($B$8:B852,B852)</f>
        <v>0</v>
      </c>
      <c r="D852" s="10"/>
      <c r="E852" s="10"/>
      <c r="F852" s="10"/>
      <c r="G852" s="10"/>
      <c r="H852" s="10"/>
      <c r="I852" s="3" t="str">
        <f>IF(A852&lt;&gt;"",VLOOKUP(B852,General!$B$7:$I$5000,8,0),"")</f>
        <v/>
      </c>
      <c r="J852" s="10"/>
      <c r="K852" s="9">
        <f>IF(Entregas!A852&lt;&gt;"",VLOOKUP(B852,General!$B$7:$J$5000,9,0),)</f>
        <v>0</v>
      </c>
      <c r="L852" s="10"/>
      <c r="M852" s="15">
        <f t="shared" si="14"/>
        <v>0</v>
      </c>
      <c r="N852" s="22"/>
      <c r="O852" s="19"/>
      <c r="P852" s="18"/>
    </row>
    <row r="853" spans="1:16" ht="15.75">
      <c r="A853" s="10"/>
      <c r="B853" s="10"/>
      <c r="C853" s="24" t="str">
        <f>B853 &amp; COUNTIF($B$8:B853,B853)</f>
        <v>0</v>
      </c>
      <c r="D853" s="10"/>
      <c r="E853" s="10"/>
      <c r="F853" s="10"/>
      <c r="G853" s="10"/>
      <c r="H853" s="10"/>
      <c r="I853" s="3" t="str">
        <f>IF(A853&lt;&gt;"",VLOOKUP(B853,General!$B$7:$I$5000,8,0),"")</f>
        <v/>
      </c>
      <c r="J853" s="10"/>
      <c r="K853" s="9">
        <f>IF(Entregas!A853&lt;&gt;"",VLOOKUP(B853,General!$B$7:$J$5000,9,0),)</f>
        <v>0</v>
      </c>
      <c r="L853" s="10"/>
      <c r="M853" s="15">
        <f t="shared" si="14"/>
        <v>0</v>
      </c>
      <c r="N853" s="22"/>
      <c r="O853" s="19"/>
      <c r="P853" s="18"/>
    </row>
    <row r="854" spans="1:16" ht="15.75">
      <c r="A854" s="10"/>
      <c r="B854" s="10"/>
      <c r="C854" s="24" t="str">
        <f>B854 &amp; COUNTIF($B$8:B854,B854)</f>
        <v>0</v>
      </c>
      <c r="D854" s="10"/>
      <c r="E854" s="10"/>
      <c r="F854" s="10"/>
      <c r="G854" s="10"/>
      <c r="H854" s="10"/>
      <c r="I854" s="3" t="str">
        <f>IF(A854&lt;&gt;"",VLOOKUP(B854,General!$B$7:$I$5000,8,0),"")</f>
        <v/>
      </c>
      <c r="J854" s="10"/>
      <c r="K854" s="9">
        <f>IF(Entregas!A854&lt;&gt;"",VLOOKUP(B854,General!$B$7:$J$5000,9,0),)</f>
        <v>0</v>
      </c>
      <c r="L854" s="10"/>
      <c r="M854" s="15">
        <f t="shared" si="14"/>
        <v>0</v>
      </c>
      <c r="N854" s="22"/>
      <c r="O854" s="19"/>
      <c r="P854" s="18"/>
    </row>
    <row r="855" spans="1:16" ht="15.75">
      <c r="A855" s="10"/>
      <c r="B855" s="10"/>
      <c r="C855" s="24" t="str">
        <f>B855 &amp; COUNTIF($B$8:B855,B855)</f>
        <v>0</v>
      </c>
      <c r="D855" s="10"/>
      <c r="E855" s="10"/>
      <c r="F855" s="10"/>
      <c r="G855" s="10"/>
      <c r="H855" s="10"/>
      <c r="I855" s="3" t="str">
        <f>IF(A855&lt;&gt;"",VLOOKUP(B855,General!$B$7:$I$5000,8,0),"")</f>
        <v/>
      </c>
      <c r="J855" s="10"/>
      <c r="K855" s="9">
        <f>IF(Entregas!A855&lt;&gt;"",VLOOKUP(B855,General!$B$7:$J$5000,9,0),)</f>
        <v>0</v>
      </c>
      <c r="L855" s="10"/>
      <c r="M855" s="15">
        <f t="shared" si="14"/>
        <v>0</v>
      </c>
      <c r="N855" s="22"/>
      <c r="O855" s="19"/>
      <c r="P855" s="18"/>
    </row>
    <row r="856" spans="1:16" ht="15.75">
      <c r="A856" s="10"/>
      <c r="B856" s="10"/>
      <c r="C856" s="24" t="str">
        <f>B856 &amp; COUNTIF($B$8:B856,B856)</f>
        <v>0</v>
      </c>
      <c r="D856" s="10"/>
      <c r="E856" s="10"/>
      <c r="F856" s="10"/>
      <c r="G856" s="10"/>
      <c r="H856" s="10"/>
      <c r="I856" s="3" t="str">
        <f>IF(A856&lt;&gt;"",VLOOKUP(B856,General!$B$7:$I$5000,8,0),"")</f>
        <v/>
      </c>
      <c r="J856" s="10"/>
      <c r="K856" s="9">
        <f>IF(Entregas!A856&lt;&gt;"",VLOOKUP(B856,General!$B$7:$J$5000,9,0),)</f>
        <v>0</v>
      </c>
      <c r="L856" s="10"/>
      <c r="M856" s="15">
        <f t="shared" si="14"/>
        <v>0</v>
      </c>
      <c r="N856" s="22"/>
      <c r="O856" s="19"/>
      <c r="P856" s="18"/>
    </row>
    <row r="857" spans="1:16" ht="15.75">
      <c r="A857" s="10"/>
      <c r="B857" s="10"/>
      <c r="C857" s="24" t="str">
        <f>B857 &amp; COUNTIF($B$8:B857,B857)</f>
        <v>0</v>
      </c>
      <c r="D857" s="10"/>
      <c r="E857" s="10"/>
      <c r="F857" s="10"/>
      <c r="G857" s="10"/>
      <c r="H857" s="10"/>
      <c r="I857" s="3" t="str">
        <f>IF(A857&lt;&gt;"",VLOOKUP(B857,General!$B$7:$I$5000,8,0),"")</f>
        <v/>
      </c>
      <c r="J857" s="10"/>
      <c r="K857" s="9">
        <f>IF(Entregas!A857&lt;&gt;"",VLOOKUP(B857,General!$B$7:$J$5000,9,0),)</f>
        <v>0</v>
      </c>
      <c r="L857" s="10"/>
      <c r="M857" s="15">
        <f t="shared" si="14"/>
        <v>0</v>
      </c>
      <c r="N857" s="22"/>
      <c r="O857" s="19"/>
      <c r="P857" s="18"/>
    </row>
    <row r="858" spans="1:16" ht="15.75">
      <c r="A858" s="10"/>
      <c r="B858" s="10"/>
      <c r="C858" s="24" t="str">
        <f>B858 &amp; COUNTIF($B$8:B858,B858)</f>
        <v>0</v>
      </c>
      <c r="D858" s="10"/>
      <c r="E858" s="10"/>
      <c r="F858" s="10"/>
      <c r="G858" s="10"/>
      <c r="H858" s="10"/>
      <c r="I858" s="3" t="str">
        <f>IF(A858&lt;&gt;"",VLOOKUP(B858,General!$B$7:$I$5000,8,0),"")</f>
        <v/>
      </c>
      <c r="J858" s="10"/>
      <c r="K858" s="9">
        <f>IF(Entregas!A858&lt;&gt;"",VLOOKUP(B858,General!$B$7:$J$5000,9,0),)</f>
        <v>0</v>
      </c>
      <c r="L858" s="10"/>
      <c r="M858" s="15">
        <f t="shared" si="14"/>
        <v>0</v>
      </c>
      <c r="N858" s="22"/>
      <c r="O858" s="19"/>
      <c r="P858" s="18"/>
    </row>
    <row r="859" spans="1:16" ht="15.75">
      <c r="A859" s="10"/>
      <c r="B859" s="10"/>
      <c r="C859" s="24" t="str">
        <f>B859 &amp; COUNTIF($B$8:B859,B859)</f>
        <v>0</v>
      </c>
      <c r="D859" s="10"/>
      <c r="E859" s="10"/>
      <c r="F859" s="10"/>
      <c r="G859" s="10"/>
      <c r="H859" s="10"/>
      <c r="I859" s="3" t="str">
        <f>IF(A859&lt;&gt;"",VLOOKUP(B859,General!$B$7:$I$5000,8,0),"")</f>
        <v/>
      </c>
      <c r="J859" s="10"/>
      <c r="K859" s="9">
        <f>IF(Entregas!A859&lt;&gt;"",VLOOKUP(B859,General!$B$7:$J$5000,9,0),)</f>
        <v>0</v>
      </c>
      <c r="L859" s="10"/>
      <c r="M859" s="15">
        <f t="shared" si="14"/>
        <v>0</v>
      </c>
      <c r="N859" s="22"/>
      <c r="O859" s="19"/>
      <c r="P859" s="18"/>
    </row>
    <row r="860" spans="1:16" ht="15.75">
      <c r="A860" s="10"/>
      <c r="B860" s="10"/>
      <c r="C860" s="24" t="str">
        <f>B860 &amp; COUNTIF($B$8:B860,B860)</f>
        <v>0</v>
      </c>
      <c r="D860" s="10"/>
      <c r="E860" s="10"/>
      <c r="F860" s="10"/>
      <c r="G860" s="10"/>
      <c r="H860" s="10"/>
      <c r="I860" s="3" t="str">
        <f>IF(A860&lt;&gt;"",VLOOKUP(B860,General!$B$7:$I$5000,8,0),"")</f>
        <v/>
      </c>
      <c r="J860" s="10"/>
      <c r="K860" s="9">
        <f>IF(Entregas!A860&lt;&gt;"",VLOOKUP(B860,General!$B$7:$J$5000,9,0),)</f>
        <v>0</v>
      </c>
      <c r="L860" s="10"/>
      <c r="M860" s="15">
        <f t="shared" si="14"/>
        <v>0</v>
      </c>
      <c r="N860" s="22"/>
      <c r="O860" s="19"/>
      <c r="P860" s="18"/>
    </row>
    <row r="861" spans="1:16" ht="15.75">
      <c r="A861" s="10"/>
      <c r="B861" s="10"/>
      <c r="C861" s="24" t="str">
        <f>B861 &amp; COUNTIF($B$8:B861,B861)</f>
        <v>0</v>
      </c>
      <c r="D861" s="10"/>
      <c r="E861" s="10"/>
      <c r="F861" s="10"/>
      <c r="G861" s="10"/>
      <c r="H861" s="10"/>
      <c r="I861" s="3" t="str">
        <f>IF(A861&lt;&gt;"",VLOOKUP(B861,General!$B$7:$I$5000,8,0),"")</f>
        <v/>
      </c>
      <c r="J861" s="10"/>
      <c r="K861" s="9">
        <f>IF(Entregas!A861&lt;&gt;"",VLOOKUP(B861,General!$B$7:$J$5000,9,0),)</f>
        <v>0</v>
      </c>
      <c r="L861" s="10"/>
      <c r="M861" s="15">
        <f t="shared" si="14"/>
        <v>0</v>
      </c>
      <c r="N861" s="22"/>
      <c r="O861" s="19"/>
      <c r="P861" s="18"/>
    </row>
    <row r="862" spans="1:16" ht="15.75">
      <c r="A862" s="10"/>
      <c r="B862" s="10"/>
      <c r="C862" s="24" t="str">
        <f>B862 &amp; COUNTIF($B$8:B862,B862)</f>
        <v>0</v>
      </c>
      <c r="D862" s="10"/>
      <c r="E862" s="10"/>
      <c r="F862" s="10"/>
      <c r="G862" s="10"/>
      <c r="H862" s="10"/>
      <c r="I862" s="3" t="str">
        <f>IF(A862&lt;&gt;"",VLOOKUP(B862,General!$B$7:$I$5000,8,0),"")</f>
        <v/>
      </c>
      <c r="J862" s="10"/>
      <c r="K862" s="9">
        <f>IF(Entregas!A862&lt;&gt;"",VLOOKUP(B862,General!$B$7:$J$5000,9,0),)</f>
        <v>0</v>
      </c>
      <c r="L862" s="10"/>
      <c r="M862" s="15">
        <f t="shared" si="14"/>
        <v>0</v>
      </c>
      <c r="N862" s="22"/>
      <c r="O862" s="19"/>
      <c r="P862" s="18"/>
    </row>
    <row r="863" spans="1:16" ht="15.75">
      <c r="A863" s="10"/>
      <c r="B863" s="10"/>
      <c r="C863" s="24" t="str">
        <f>B863 &amp; COUNTIF($B$8:B863,B863)</f>
        <v>0</v>
      </c>
      <c r="D863" s="10"/>
      <c r="E863" s="10"/>
      <c r="F863" s="10"/>
      <c r="G863" s="10"/>
      <c r="H863" s="10"/>
      <c r="I863" s="3" t="str">
        <f>IF(A863&lt;&gt;"",VLOOKUP(B863,General!$B$7:$I$5000,8,0),"")</f>
        <v/>
      </c>
      <c r="J863" s="10"/>
      <c r="K863" s="9">
        <f>IF(Entregas!A863&lt;&gt;"",VLOOKUP(B863,General!$B$7:$J$5000,9,0),)</f>
        <v>0</v>
      </c>
      <c r="L863" s="10"/>
      <c r="M863" s="15">
        <f t="shared" si="14"/>
        <v>0</v>
      </c>
      <c r="N863" s="22"/>
      <c r="O863" s="19"/>
      <c r="P863" s="18"/>
    </row>
    <row r="864" spans="1:16" ht="15.75">
      <c r="A864" s="10"/>
      <c r="B864" s="10"/>
      <c r="C864" s="24" t="str">
        <f>B864 &amp; COUNTIF($B$8:B864,B864)</f>
        <v>0</v>
      </c>
      <c r="D864" s="10"/>
      <c r="E864" s="10"/>
      <c r="F864" s="10"/>
      <c r="G864" s="10"/>
      <c r="H864" s="10"/>
      <c r="I864" s="3" t="str">
        <f>IF(A864&lt;&gt;"",VLOOKUP(B864,General!$B$7:$I$5000,8,0),"")</f>
        <v/>
      </c>
      <c r="J864" s="10"/>
      <c r="K864" s="9">
        <f>IF(Entregas!A864&lt;&gt;"",VLOOKUP(B864,General!$B$7:$J$5000,9,0),)</f>
        <v>0</v>
      </c>
      <c r="L864" s="10"/>
      <c r="M864" s="15">
        <f t="shared" si="14"/>
        <v>0</v>
      </c>
      <c r="N864" s="22"/>
      <c r="O864" s="19"/>
      <c r="P864" s="18"/>
    </row>
    <row r="865" spans="1:16" ht="15.75">
      <c r="A865" s="10"/>
      <c r="B865" s="10"/>
      <c r="C865" s="24" t="str">
        <f>B865 &amp; COUNTIF($B$8:B865,B865)</f>
        <v>0</v>
      </c>
      <c r="D865" s="10"/>
      <c r="E865" s="10"/>
      <c r="F865" s="10"/>
      <c r="G865" s="10"/>
      <c r="H865" s="10"/>
      <c r="I865" s="3" t="str">
        <f>IF(A865&lt;&gt;"",VLOOKUP(B865,General!$B$7:$I$5000,8,0),"")</f>
        <v/>
      </c>
      <c r="J865" s="10"/>
      <c r="K865" s="9">
        <f>IF(Entregas!A865&lt;&gt;"",VLOOKUP(B865,General!$B$7:$J$5000,9,0),)</f>
        <v>0</v>
      </c>
      <c r="L865" s="10"/>
      <c r="M865" s="15">
        <f t="shared" si="14"/>
        <v>0</v>
      </c>
      <c r="N865" s="22"/>
      <c r="O865" s="19"/>
      <c r="P865" s="18"/>
    </row>
    <row r="866" spans="1:16" ht="15.75">
      <c r="A866" s="10"/>
      <c r="B866" s="10"/>
      <c r="C866" s="24" t="str">
        <f>B866 &amp; COUNTIF($B$8:B866,B866)</f>
        <v>0</v>
      </c>
      <c r="D866" s="10"/>
      <c r="E866" s="10"/>
      <c r="F866" s="10"/>
      <c r="G866" s="10"/>
      <c r="H866" s="10"/>
      <c r="I866" s="3" t="str">
        <f>IF(A866&lt;&gt;"",VLOOKUP(B866,General!$B$7:$I$5000,8,0),"")</f>
        <v/>
      </c>
      <c r="J866" s="10"/>
      <c r="K866" s="9">
        <f>IF(Entregas!A866&lt;&gt;"",VLOOKUP(B866,General!$B$7:$J$5000,9,0),)</f>
        <v>0</v>
      </c>
      <c r="L866" s="10"/>
      <c r="M866" s="15">
        <f t="shared" si="14"/>
        <v>0</v>
      </c>
      <c r="N866" s="22"/>
      <c r="O866" s="19"/>
      <c r="P866" s="18"/>
    </row>
    <row r="867" spans="1:16" ht="15.75">
      <c r="A867" s="10"/>
      <c r="B867" s="10"/>
      <c r="C867" s="24" t="str">
        <f>B867 &amp; COUNTIF($B$8:B867,B867)</f>
        <v>0</v>
      </c>
      <c r="D867" s="10"/>
      <c r="E867" s="10"/>
      <c r="F867" s="10"/>
      <c r="G867" s="10"/>
      <c r="H867" s="10"/>
      <c r="I867" s="3" t="str">
        <f>IF(A867&lt;&gt;"",VLOOKUP(B867,General!$B$7:$I$5000,8,0),"")</f>
        <v/>
      </c>
      <c r="J867" s="10"/>
      <c r="K867" s="9">
        <f>IF(Entregas!A867&lt;&gt;"",VLOOKUP(B867,General!$B$7:$J$5000,9,0),)</f>
        <v>0</v>
      </c>
      <c r="L867" s="10"/>
      <c r="M867" s="15">
        <f t="shared" si="14"/>
        <v>0</v>
      </c>
      <c r="N867" s="22"/>
      <c r="O867" s="19"/>
      <c r="P867" s="18"/>
    </row>
    <row r="868" spans="1:16" ht="15.75">
      <c r="A868" s="10"/>
      <c r="B868" s="10"/>
      <c r="C868" s="24" t="str">
        <f>B868 &amp; COUNTIF($B$8:B868,B868)</f>
        <v>0</v>
      </c>
      <c r="D868" s="10"/>
      <c r="E868" s="10"/>
      <c r="F868" s="10"/>
      <c r="G868" s="10"/>
      <c r="H868" s="10"/>
      <c r="I868" s="3" t="str">
        <f>IF(A868&lt;&gt;"",VLOOKUP(B868,General!$B$7:$I$5000,8,0),"")</f>
        <v/>
      </c>
      <c r="J868" s="10"/>
      <c r="K868" s="9">
        <f>IF(Entregas!A868&lt;&gt;"",VLOOKUP(B868,General!$B$7:$J$5000,9,0),)</f>
        <v>0</v>
      </c>
      <c r="L868" s="10"/>
      <c r="M868" s="15">
        <f t="shared" si="14"/>
        <v>0</v>
      </c>
      <c r="N868" s="22"/>
      <c r="O868" s="19"/>
      <c r="P868" s="18"/>
    </row>
    <row r="869" spans="1:16" ht="15.75">
      <c r="A869" s="10"/>
      <c r="B869" s="10"/>
      <c r="C869" s="24" t="str">
        <f>B869 &amp; COUNTIF($B$8:B869,B869)</f>
        <v>0</v>
      </c>
      <c r="D869" s="10"/>
      <c r="E869" s="10"/>
      <c r="F869" s="10"/>
      <c r="G869" s="10"/>
      <c r="H869" s="10"/>
      <c r="I869" s="3" t="str">
        <f>IF(A869&lt;&gt;"",VLOOKUP(B869,General!$B$7:$I$5000,8,0),"")</f>
        <v/>
      </c>
      <c r="J869" s="10"/>
      <c r="K869" s="9">
        <f>IF(Entregas!A869&lt;&gt;"",VLOOKUP(B869,General!$B$7:$J$5000,9,0),)</f>
        <v>0</v>
      </c>
      <c r="L869" s="10"/>
      <c r="M869" s="15">
        <f t="shared" si="14"/>
        <v>0</v>
      </c>
      <c r="N869" s="22"/>
      <c r="O869" s="19"/>
      <c r="P869" s="18"/>
    </row>
    <row r="870" spans="1:16" ht="15.75">
      <c r="A870" s="10"/>
      <c r="B870" s="10"/>
      <c r="C870" s="24" t="str">
        <f>B870 &amp; COUNTIF($B$8:B870,B870)</f>
        <v>0</v>
      </c>
      <c r="D870" s="10"/>
      <c r="E870" s="10"/>
      <c r="F870" s="10"/>
      <c r="G870" s="10"/>
      <c r="H870" s="10"/>
      <c r="I870" s="3" t="str">
        <f>IF(A870&lt;&gt;"",VLOOKUP(B870,General!$B$7:$I$5000,8,0),"")</f>
        <v/>
      </c>
      <c r="J870" s="10"/>
      <c r="K870" s="9">
        <f>IF(Entregas!A870&lt;&gt;"",VLOOKUP(B870,General!$B$7:$J$5000,9,0),)</f>
        <v>0</v>
      </c>
      <c r="L870" s="10"/>
      <c r="M870" s="15">
        <f t="shared" si="14"/>
        <v>0</v>
      </c>
      <c r="N870" s="22"/>
      <c r="O870" s="19"/>
      <c r="P870" s="18"/>
    </row>
    <row r="871" spans="1:16" ht="15.75">
      <c r="A871" s="10"/>
      <c r="B871" s="10"/>
      <c r="C871" s="24" t="str">
        <f>B871 &amp; COUNTIF($B$8:B871,B871)</f>
        <v>0</v>
      </c>
      <c r="D871" s="10"/>
      <c r="E871" s="10"/>
      <c r="F871" s="10"/>
      <c r="G871" s="10"/>
      <c r="H871" s="10"/>
      <c r="I871" s="3" t="str">
        <f>IF(A871&lt;&gt;"",VLOOKUP(B871,General!$B$7:$I$5000,8,0),"")</f>
        <v/>
      </c>
      <c r="J871" s="10"/>
      <c r="K871" s="9">
        <f>IF(Entregas!A871&lt;&gt;"",VLOOKUP(B871,General!$B$7:$J$5000,9,0),)</f>
        <v>0</v>
      </c>
      <c r="L871" s="10"/>
      <c r="M871" s="15">
        <f t="shared" si="14"/>
        <v>0</v>
      </c>
      <c r="N871" s="22"/>
      <c r="O871" s="19"/>
      <c r="P871" s="18"/>
    </row>
    <row r="872" spans="1:16" ht="15.75">
      <c r="A872" s="10"/>
      <c r="B872" s="10"/>
      <c r="C872" s="24" t="str">
        <f>B872 &amp; COUNTIF($B$8:B872,B872)</f>
        <v>0</v>
      </c>
      <c r="D872" s="10"/>
      <c r="E872" s="10"/>
      <c r="F872" s="10"/>
      <c r="G872" s="10"/>
      <c r="H872" s="10"/>
      <c r="I872" s="3" t="str">
        <f>IF(A872&lt;&gt;"",VLOOKUP(B872,General!$B$7:$I$5000,8,0),"")</f>
        <v/>
      </c>
      <c r="J872" s="10"/>
      <c r="K872" s="9">
        <f>IF(Entregas!A872&lt;&gt;"",VLOOKUP(B872,General!$B$7:$J$5000,9,0),)</f>
        <v>0</v>
      </c>
      <c r="L872" s="10"/>
      <c r="M872" s="15">
        <f t="shared" si="14"/>
        <v>0</v>
      </c>
      <c r="N872" s="22"/>
      <c r="O872" s="19"/>
      <c r="P872" s="18"/>
    </row>
    <row r="873" spans="1:16" ht="15.75">
      <c r="A873" s="10"/>
      <c r="B873" s="10"/>
      <c r="C873" s="24" t="str">
        <f>B873 &amp; COUNTIF($B$8:B873,B873)</f>
        <v>0</v>
      </c>
      <c r="D873" s="10"/>
      <c r="E873" s="10"/>
      <c r="F873" s="10"/>
      <c r="G873" s="10"/>
      <c r="H873" s="10"/>
      <c r="I873" s="3" t="str">
        <f>IF(A873&lt;&gt;"",VLOOKUP(B873,General!$B$7:$I$5000,8,0),"")</f>
        <v/>
      </c>
      <c r="J873" s="10"/>
      <c r="K873" s="9">
        <f>IF(Entregas!A873&lt;&gt;"",VLOOKUP(B873,General!$B$7:$J$5000,9,0),)</f>
        <v>0</v>
      </c>
      <c r="L873" s="10"/>
      <c r="M873" s="15">
        <f t="shared" si="14"/>
        <v>0</v>
      </c>
      <c r="N873" s="22"/>
      <c r="O873" s="19"/>
      <c r="P873" s="18"/>
    </row>
    <row r="874" spans="1:16" ht="15.75">
      <c r="A874" s="10"/>
      <c r="B874" s="10"/>
      <c r="C874" s="24" t="str">
        <f>B874 &amp; COUNTIF($B$8:B874,B874)</f>
        <v>0</v>
      </c>
      <c r="D874" s="10"/>
      <c r="E874" s="10"/>
      <c r="F874" s="10"/>
      <c r="G874" s="10"/>
      <c r="H874" s="10"/>
      <c r="I874" s="3" t="str">
        <f>IF(A874&lt;&gt;"",VLOOKUP(B874,General!$B$7:$I$5000,8,0),"")</f>
        <v/>
      </c>
      <c r="J874" s="10"/>
      <c r="K874" s="9">
        <f>IF(Entregas!A874&lt;&gt;"",VLOOKUP(B874,General!$B$7:$J$5000,9,0),)</f>
        <v>0</v>
      </c>
      <c r="L874" s="10"/>
      <c r="M874" s="15">
        <f t="shared" si="14"/>
        <v>0</v>
      </c>
      <c r="N874" s="22"/>
      <c r="O874" s="19"/>
      <c r="P874" s="18"/>
    </row>
    <row r="875" spans="1:16" ht="15.75">
      <c r="A875" s="10"/>
      <c r="B875" s="10"/>
      <c r="C875" s="24" t="str">
        <f>B875 &amp; COUNTIF($B$8:B875,B875)</f>
        <v>0</v>
      </c>
      <c r="D875" s="10"/>
      <c r="E875" s="10"/>
      <c r="F875" s="10"/>
      <c r="G875" s="10"/>
      <c r="H875" s="10"/>
      <c r="I875" s="3" t="str">
        <f>IF(A875&lt;&gt;"",VLOOKUP(B875,General!$B$7:$I$5000,8,0),"")</f>
        <v/>
      </c>
      <c r="J875" s="10"/>
      <c r="K875" s="9">
        <f>IF(Entregas!A875&lt;&gt;"",VLOOKUP(B875,General!$B$7:$J$5000,9,0),)</f>
        <v>0</v>
      </c>
      <c r="L875" s="10"/>
      <c r="M875" s="15">
        <f t="shared" si="14"/>
        <v>0</v>
      </c>
      <c r="N875" s="22"/>
      <c r="O875" s="19"/>
      <c r="P875" s="18"/>
    </row>
    <row r="876" spans="1:16" ht="15.75">
      <c r="A876" s="10"/>
      <c r="B876" s="10"/>
      <c r="C876" s="24" t="str">
        <f>B876 &amp; COUNTIF($B$8:B876,B876)</f>
        <v>0</v>
      </c>
      <c r="D876" s="10"/>
      <c r="E876" s="10"/>
      <c r="F876" s="10"/>
      <c r="G876" s="10"/>
      <c r="H876" s="10"/>
      <c r="I876" s="3" t="str">
        <f>IF(A876&lt;&gt;"",VLOOKUP(B876,General!$B$7:$I$5000,8,0),"")</f>
        <v/>
      </c>
      <c r="J876" s="10"/>
      <c r="K876" s="9">
        <f>IF(Entregas!A876&lt;&gt;"",VLOOKUP(B876,General!$B$7:$J$5000,9,0),)</f>
        <v>0</v>
      </c>
      <c r="L876" s="10"/>
      <c r="M876" s="15">
        <f t="shared" si="14"/>
        <v>0</v>
      </c>
      <c r="N876" s="22"/>
      <c r="O876" s="19"/>
      <c r="P876" s="18"/>
    </row>
    <row r="877" spans="1:16" ht="15.75">
      <c r="A877" s="10"/>
      <c r="B877" s="10"/>
      <c r="C877" s="24" t="str">
        <f>B877 &amp; COUNTIF($B$8:B877,B877)</f>
        <v>0</v>
      </c>
      <c r="D877" s="10"/>
      <c r="E877" s="10"/>
      <c r="F877" s="10"/>
      <c r="G877" s="10"/>
      <c r="H877" s="10"/>
      <c r="I877" s="3" t="str">
        <f>IF(A877&lt;&gt;"",VLOOKUP(B877,General!$B$7:$I$5000,8,0),"")</f>
        <v/>
      </c>
      <c r="J877" s="10"/>
      <c r="K877" s="9">
        <f>IF(Entregas!A877&lt;&gt;"",VLOOKUP(B877,General!$B$7:$J$5000,9,0),)</f>
        <v>0</v>
      </c>
      <c r="L877" s="10"/>
      <c r="M877" s="15">
        <f t="shared" si="14"/>
        <v>0</v>
      </c>
      <c r="N877" s="22"/>
      <c r="O877" s="19"/>
      <c r="P877" s="18"/>
    </row>
    <row r="878" spans="1:16" ht="15.75">
      <c r="A878" s="10"/>
      <c r="B878" s="10"/>
      <c r="C878" s="24" t="str">
        <f>B878 &amp; COUNTIF($B$8:B878,B878)</f>
        <v>0</v>
      </c>
      <c r="D878" s="10"/>
      <c r="E878" s="10"/>
      <c r="F878" s="10"/>
      <c r="G878" s="10"/>
      <c r="H878" s="10"/>
      <c r="I878" s="3" t="str">
        <f>IF(A878&lt;&gt;"",VLOOKUP(B878,General!$B$7:$I$5000,8,0),"")</f>
        <v/>
      </c>
      <c r="J878" s="10"/>
      <c r="K878" s="9">
        <f>IF(Entregas!A878&lt;&gt;"",VLOOKUP(B878,General!$B$7:$J$5000,9,0),)</f>
        <v>0</v>
      </c>
      <c r="L878" s="10"/>
      <c r="M878" s="15">
        <f t="shared" si="14"/>
        <v>0</v>
      </c>
      <c r="N878" s="22"/>
      <c r="O878" s="19"/>
      <c r="P878" s="18"/>
    </row>
    <row r="879" spans="1:16" ht="15.75">
      <c r="A879" s="10"/>
      <c r="B879" s="10"/>
      <c r="C879" s="24" t="str">
        <f>B879 &amp; COUNTIF($B$8:B879,B879)</f>
        <v>0</v>
      </c>
      <c r="D879" s="10"/>
      <c r="E879" s="10"/>
      <c r="F879" s="10"/>
      <c r="G879" s="10"/>
      <c r="H879" s="10"/>
      <c r="I879" s="3" t="str">
        <f>IF(A879&lt;&gt;"",VLOOKUP(B879,General!$B$7:$I$5000,8,0),"")</f>
        <v/>
      </c>
      <c r="J879" s="10"/>
      <c r="K879" s="9">
        <f>IF(Entregas!A879&lt;&gt;"",VLOOKUP(B879,General!$B$7:$J$5000,9,0),)</f>
        <v>0</v>
      </c>
      <c r="L879" s="10"/>
      <c r="M879" s="15">
        <f t="shared" si="14"/>
        <v>0</v>
      </c>
      <c r="N879" s="22"/>
      <c r="O879" s="19"/>
      <c r="P879" s="18"/>
    </row>
    <row r="880" spans="1:16" ht="15.75">
      <c r="A880" s="10"/>
      <c r="B880" s="10"/>
      <c r="C880" s="24" t="str">
        <f>B880 &amp; COUNTIF($B$8:B880,B880)</f>
        <v>0</v>
      </c>
      <c r="D880" s="10"/>
      <c r="E880" s="10"/>
      <c r="F880" s="10"/>
      <c r="G880" s="10"/>
      <c r="H880" s="10"/>
      <c r="I880" s="3" t="str">
        <f>IF(A880&lt;&gt;"",VLOOKUP(B880,General!$B$7:$I$5000,8,0),"")</f>
        <v/>
      </c>
      <c r="J880" s="10"/>
      <c r="K880" s="9">
        <f>IF(Entregas!A880&lt;&gt;"",VLOOKUP(B880,General!$B$7:$J$5000,9,0),)</f>
        <v>0</v>
      </c>
      <c r="L880" s="10"/>
      <c r="M880" s="15">
        <f t="shared" si="14"/>
        <v>0</v>
      </c>
      <c r="N880" s="22"/>
      <c r="O880" s="19"/>
      <c r="P880" s="18"/>
    </row>
    <row r="881" spans="1:16" ht="15.75">
      <c r="A881" s="10"/>
      <c r="B881" s="10"/>
      <c r="C881" s="24" t="str">
        <f>B881 &amp; COUNTIF($B$8:B881,B881)</f>
        <v>0</v>
      </c>
      <c r="D881" s="10"/>
      <c r="E881" s="10"/>
      <c r="F881" s="10"/>
      <c r="G881" s="10"/>
      <c r="H881" s="10"/>
      <c r="I881" s="3" t="str">
        <f>IF(A881&lt;&gt;"",VLOOKUP(B881,General!$B$7:$I$5000,8,0),"")</f>
        <v/>
      </c>
      <c r="J881" s="10"/>
      <c r="K881" s="9">
        <f>IF(Entregas!A881&lt;&gt;"",VLOOKUP(B881,General!$B$7:$J$5000,9,0),)</f>
        <v>0</v>
      </c>
      <c r="L881" s="10"/>
      <c r="M881" s="15">
        <f t="shared" si="14"/>
        <v>0</v>
      </c>
      <c r="N881" s="22"/>
      <c r="O881" s="19"/>
      <c r="P881" s="18"/>
    </row>
    <row r="882" spans="1:16" ht="15.75">
      <c r="A882" s="10"/>
      <c r="B882" s="10"/>
      <c r="C882" s="24" t="str">
        <f>B882 &amp; COUNTIF($B$8:B882,B882)</f>
        <v>0</v>
      </c>
      <c r="D882" s="10"/>
      <c r="E882" s="10"/>
      <c r="F882" s="10"/>
      <c r="G882" s="10"/>
      <c r="H882" s="10"/>
      <c r="I882" s="3" t="str">
        <f>IF(A882&lt;&gt;"",VLOOKUP(B882,General!$B$7:$I$5000,8,0),"")</f>
        <v/>
      </c>
      <c r="J882" s="10"/>
      <c r="K882" s="9">
        <f>IF(Entregas!A882&lt;&gt;"",VLOOKUP(B882,General!$B$7:$J$5000,9,0),)</f>
        <v>0</v>
      </c>
      <c r="L882" s="10"/>
      <c r="M882" s="15">
        <f t="shared" si="14"/>
        <v>0</v>
      </c>
      <c r="N882" s="22"/>
      <c r="O882" s="19"/>
      <c r="P882" s="18"/>
    </row>
    <row r="883" spans="1:16" ht="15.75">
      <c r="A883" s="10"/>
      <c r="B883" s="10"/>
      <c r="C883" s="24" t="str">
        <f>B883 &amp; COUNTIF($B$8:B883,B883)</f>
        <v>0</v>
      </c>
      <c r="D883" s="10"/>
      <c r="E883" s="10"/>
      <c r="F883" s="10"/>
      <c r="G883" s="10"/>
      <c r="H883" s="10"/>
      <c r="I883" s="3" t="str">
        <f>IF(A883&lt;&gt;"",VLOOKUP(B883,General!$B$7:$I$5000,8,0),"")</f>
        <v/>
      </c>
      <c r="J883" s="10"/>
      <c r="K883" s="9">
        <f>IF(Entregas!A883&lt;&gt;"",VLOOKUP(B883,General!$B$7:$J$5000,9,0),)</f>
        <v>0</v>
      </c>
      <c r="L883" s="10"/>
      <c r="M883" s="15">
        <f t="shared" si="14"/>
        <v>0</v>
      </c>
      <c r="N883" s="22"/>
      <c r="O883" s="19"/>
      <c r="P883" s="18"/>
    </row>
    <row r="884" spans="1:16" ht="15.75">
      <c r="A884" s="10"/>
      <c r="B884" s="10"/>
      <c r="C884" s="24" t="str">
        <f>B884 &amp; COUNTIF($B$8:B884,B884)</f>
        <v>0</v>
      </c>
      <c r="D884" s="10"/>
      <c r="E884" s="10"/>
      <c r="F884" s="10"/>
      <c r="G884" s="10"/>
      <c r="H884" s="10"/>
      <c r="I884" s="3" t="str">
        <f>IF(A884&lt;&gt;"",VLOOKUP(B884,General!$B$7:$I$5000,8,0),"")</f>
        <v/>
      </c>
      <c r="J884" s="10"/>
      <c r="K884" s="9">
        <f>IF(Entregas!A884&lt;&gt;"",VLOOKUP(B884,General!$B$7:$J$5000,9,0),)</f>
        <v>0</v>
      </c>
      <c r="L884" s="10"/>
      <c r="M884" s="15">
        <f t="shared" si="14"/>
        <v>0</v>
      </c>
      <c r="N884" s="22"/>
      <c r="O884" s="19"/>
      <c r="P884" s="18"/>
    </row>
    <row r="885" spans="1:16" ht="15.75">
      <c r="A885" s="10"/>
      <c r="B885" s="10"/>
      <c r="C885" s="24" t="str">
        <f>B885 &amp; COUNTIF($B$8:B885,B885)</f>
        <v>0</v>
      </c>
      <c r="D885" s="10"/>
      <c r="E885" s="10"/>
      <c r="F885" s="10"/>
      <c r="G885" s="10"/>
      <c r="H885" s="10"/>
      <c r="I885" s="3" t="str">
        <f>IF(A885&lt;&gt;"",VLOOKUP(B885,General!$B$7:$I$5000,8,0),"")</f>
        <v/>
      </c>
      <c r="J885" s="10"/>
      <c r="K885" s="9">
        <f>IF(Entregas!A885&lt;&gt;"",VLOOKUP(B885,General!$B$7:$J$5000,9,0),)</f>
        <v>0</v>
      </c>
      <c r="L885" s="10"/>
      <c r="M885" s="15">
        <f t="shared" si="14"/>
        <v>0</v>
      </c>
      <c r="N885" s="22"/>
      <c r="O885" s="19"/>
      <c r="P885" s="18"/>
    </row>
    <row r="886" spans="1:16" ht="15.75">
      <c r="A886" s="10"/>
      <c r="B886" s="10"/>
      <c r="C886" s="24" t="str">
        <f>B886 &amp; COUNTIF($B$8:B886,B886)</f>
        <v>0</v>
      </c>
      <c r="D886" s="10"/>
      <c r="E886" s="10"/>
      <c r="F886" s="10"/>
      <c r="G886" s="10"/>
      <c r="H886" s="10"/>
      <c r="I886" s="3" t="str">
        <f>IF(A886&lt;&gt;"",VLOOKUP(B886,General!$B$7:$I$5000,8,0),"")</f>
        <v/>
      </c>
      <c r="J886" s="10"/>
      <c r="K886" s="9">
        <f>IF(Entregas!A886&lt;&gt;"",VLOOKUP(B886,General!$B$7:$J$5000,9,0),)</f>
        <v>0</v>
      </c>
      <c r="L886" s="10"/>
      <c r="M886" s="15">
        <f t="shared" si="14"/>
        <v>0</v>
      </c>
      <c r="N886" s="22"/>
      <c r="O886" s="19"/>
      <c r="P886" s="18"/>
    </row>
    <row r="887" spans="1:16" ht="15.75">
      <c r="A887" s="10"/>
      <c r="B887" s="10"/>
      <c r="C887" s="24" t="str">
        <f>B887 &amp; COUNTIF($B$8:B887,B887)</f>
        <v>0</v>
      </c>
      <c r="D887" s="10"/>
      <c r="E887" s="10"/>
      <c r="F887" s="10"/>
      <c r="G887" s="10"/>
      <c r="H887" s="10"/>
      <c r="I887" s="3" t="str">
        <f>IF(A887&lt;&gt;"",VLOOKUP(B887,General!$B$7:$I$5000,8,0),"")</f>
        <v/>
      </c>
      <c r="J887" s="10"/>
      <c r="K887" s="9">
        <f>IF(Entregas!A887&lt;&gt;"",VLOOKUP(B887,General!$B$7:$J$5000,9,0),)</f>
        <v>0</v>
      </c>
      <c r="L887" s="10"/>
      <c r="M887" s="15">
        <f t="shared" si="14"/>
        <v>0</v>
      </c>
      <c r="N887" s="22"/>
      <c r="O887" s="19"/>
      <c r="P887" s="18"/>
    </row>
    <row r="888" spans="1:16" ht="15.75">
      <c r="A888" s="10"/>
      <c r="B888" s="10"/>
      <c r="C888" s="24" t="str">
        <f>B888 &amp; COUNTIF($B$8:B888,B888)</f>
        <v>0</v>
      </c>
      <c r="D888" s="10"/>
      <c r="E888" s="10"/>
      <c r="F888" s="10"/>
      <c r="G888" s="10"/>
      <c r="H888" s="10"/>
      <c r="I888" s="3" t="str">
        <f>IF(A888&lt;&gt;"",VLOOKUP(B888,General!$B$7:$I$5000,8,0),"")</f>
        <v/>
      </c>
      <c r="J888" s="10"/>
      <c r="K888" s="9">
        <f>IF(Entregas!A888&lt;&gt;"",VLOOKUP(B888,General!$B$7:$J$5000,9,0),)</f>
        <v>0</v>
      </c>
      <c r="L888" s="10"/>
      <c r="M888" s="15">
        <f t="shared" si="14"/>
        <v>0</v>
      </c>
      <c r="N888" s="22"/>
      <c r="O888" s="19"/>
      <c r="P888" s="18"/>
    </row>
    <row r="889" spans="1:16" ht="15.75">
      <c r="A889" s="10"/>
      <c r="B889" s="10"/>
      <c r="C889" s="24" t="str">
        <f>B889 &amp; COUNTIF($B$8:B889,B889)</f>
        <v>0</v>
      </c>
      <c r="D889" s="10"/>
      <c r="E889" s="10"/>
      <c r="F889" s="10"/>
      <c r="G889" s="10"/>
      <c r="H889" s="10"/>
      <c r="I889" s="3" t="str">
        <f>IF(A889&lt;&gt;"",VLOOKUP(B889,General!$B$7:$I$5000,8,0),"")</f>
        <v/>
      </c>
      <c r="J889" s="10"/>
      <c r="K889" s="9">
        <f>IF(Entregas!A889&lt;&gt;"",VLOOKUP(B889,General!$B$7:$J$5000,9,0),)</f>
        <v>0</v>
      </c>
      <c r="L889" s="10"/>
      <c r="M889" s="15">
        <f t="shared" si="14"/>
        <v>0</v>
      </c>
      <c r="N889" s="22"/>
      <c r="O889" s="19"/>
      <c r="P889" s="18"/>
    </row>
    <row r="890" spans="1:16" ht="15.75">
      <c r="A890" s="10"/>
      <c r="B890" s="10"/>
      <c r="C890" s="24" t="str">
        <f>B890 &amp; COUNTIF($B$8:B890,B890)</f>
        <v>0</v>
      </c>
      <c r="D890" s="10"/>
      <c r="E890" s="10"/>
      <c r="F890" s="10"/>
      <c r="G890" s="10"/>
      <c r="H890" s="10"/>
      <c r="I890" s="3" t="str">
        <f>IF(A890&lt;&gt;"",VLOOKUP(B890,General!$B$7:$I$5000,8,0),"")</f>
        <v/>
      </c>
      <c r="J890" s="10"/>
      <c r="K890" s="9">
        <f>IF(Entregas!A890&lt;&gt;"",VLOOKUP(B890,General!$B$7:$J$5000,9,0),)</f>
        <v>0</v>
      </c>
      <c r="L890" s="10"/>
      <c r="M890" s="15">
        <f t="shared" si="14"/>
        <v>0</v>
      </c>
      <c r="N890" s="22"/>
      <c r="O890" s="19"/>
      <c r="P890" s="18"/>
    </row>
    <row r="891" spans="1:16" ht="15.75">
      <c r="A891" s="10"/>
      <c r="B891" s="10"/>
      <c r="C891" s="24" t="str">
        <f>B891 &amp; COUNTIF($B$8:B891,B891)</f>
        <v>0</v>
      </c>
      <c r="D891" s="10"/>
      <c r="E891" s="10"/>
      <c r="F891" s="10"/>
      <c r="G891" s="10"/>
      <c r="H891" s="10"/>
      <c r="I891" s="3" t="str">
        <f>IF(A891&lt;&gt;"",VLOOKUP(B891,General!$B$7:$I$5000,8,0),"")</f>
        <v/>
      </c>
      <c r="J891" s="10"/>
      <c r="K891" s="9">
        <f>IF(Entregas!A891&lt;&gt;"",VLOOKUP(B891,General!$B$7:$J$5000,9,0),)</f>
        <v>0</v>
      </c>
      <c r="L891" s="10"/>
      <c r="M891" s="15">
        <f t="shared" si="14"/>
        <v>0</v>
      </c>
      <c r="N891" s="22"/>
      <c r="O891" s="19"/>
      <c r="P891" s="18"/>
    </row>
    <row r="892" spans="1:16" ht="15.75">
      <c r="A892" s="10"/>
      <c r="B892" s="10"/>
      <c r="C892" s="24" t="str">
        <f>B892 &amp; COUNTIF($B$8:B892,B892)</f>
        <v>0</v>
      </c>
      <c r="D892" s="10"/>
      <c r="E892" s="10"/>
      <c r="F892" s="10"/>
      <c r="G892" s="10"/>
      <c r="H892" s="10"/>
      <c r="I892" s="3" t="str">
        <f>IF(A892&lt;&gt;"",VLOOKUP(B892,General!$B$7:$I$5000,8,0),"")</f>
        <v/>
      </c>
      <c r="J892" s="10"/>
      <c r="K892" s="9">
        <f>IF(Entregas!A892&lt;&gt;"",VLOOKUP(B892,General!$B$7:$J$5000,9,0),)</f>
        <v>0</v>
      </c>
      <c r="L892" s="10"/>
      <c r="M892" s="15">
        <f t="shared" si="14"/>
        <v>0</v>
      </c>
      <c r="N892" s="22"/>
      <c r="O892" s="19"/>
      <c r="P892" s="18"/>
    </row>
    <row r="893" spans="1:16" ht="15.75">
      <c r="A893" s="10"/>
      <c r="B893" s="10"/>
      <c r="C893" s="24" t="str">
        <f>B893 &amp; COUNTIF($B$8:B893,B893)</f>
        <v>0</v>
      </c>
      <c r="D893" s="10"/>
      <c r="E893" s="10"/>
      <c r="F893" s="10"/>
      <c r="G893" s="10"/>
      <c r="H893" s="10"/>
      <c r="I893" s="3" t="str">
        <f>IF(A893&lt;&gt;"",VLOOKUP(B893,General!$B$7:$I$5000,8,0),"")</f>
        <v/>
      </c>
      <c r="J893" s="10"/>
      <c r="K893" s="9">
        <f>IF(Entregas!A893&lt;&gt;"",VLOOKUP(B893,General!$B$7:$J$5000,9,0),)</f>
        <v>0</v>
      </c>
      <c r="L893" s="10"/>
      <c r="M893" s="15">
        <f t="shared" si="14"/>
        <v>0</v>
      </c>
      <c r="N893" s="22"/>
      <c r="O893" s="19"/>
      <c r="P893" s="18"/>
    </row>
    <row r="894" spans="1:16" ht="15.75">
      <c r="A894" s="10"/>
      <c r="B894" s="10"/>
      <c r="C894" s="24" t="str">
        <f>B894 &amp; COUNTIF($B$8:B894,B894)</f>
        <v>0</v>
      </c>
      <c r="D894" s="10"/>
      <c r="E894" s="10"/>
      <c r="F894" s="10"/>
      <c r="G894" s="10"/>
      <c r="H894" s="10"/>
      <c r="I894" s="3" t="str">
        <f>IF(A894&lt;&gt;"",VLOOKUP(B894,General!$B$7:$I$5000,8,0),"")</f>
        <v/>
      </c>
      <c r="J894" s="10"/>
      <c r="K894" s="9">
        <f>IF(Entregas!A894&lt;&gt;"",VLOOKUP(B894,General!$B$7:$J$5000,9,0),)</f>
        <v>0</v>
      </c>
      <c r="L894" s="10"/>
      <c r="M894" s="15">
        <f t="shared" si="14"/>
        <v>0</v>
      </c>
      <c r="N894" s="22"/>
      <c r="O894" s="19"/>
      <c r="P894" s="18"/>
    </row>
    <row r="895" spans="1:16" ht="15.75">
      <c r="A895" s="10"/>
      <c r="B895" s="10"/>
      <c r="C895" s="24" t="str">
        <f>B895 &amp; COUNTIF($B$8:B895,B895)</f>
        <v>0</v>
      </c>
      <c r="D895" s="10"/>
      <c r="E895" s="10"/>
      <c r="F895" s="10"/>
      <c r="G895" s="10"/>
      <c r="H895" s="10"/>
      <c r="I895" s="3" t="str">
        <f>IF(A895&lt;&gt;"",VLOOKUP(B895,General!$B$7:$I$5000,8,0),"")</f>
        <v/>
      </c>
      <c r="J895" s="10"/>
      <c r="K895" s="9">
        <f>IF(Entregas!A895&lt;&gt;"",VLOOKUP(B895,General!$B$7:$J$5000,9,0),)</f>
        <v>0</v>
      </c>
      <c r="L895" s="10"/>
      <c r="M895" s="15">
        <f t="shared" si="14"/>
        <v>0</v>
      </c>
      <c r="N895" s="22"/>
      <c r="O895" s="19"/>
      <c r="P895" s="18"/>
    </row>
    <row r="896" spans="1:16" ht="15.75">
      <c r="A896" s="10"/>
      <c r="B896" s="10"/>
      <c r="C896" s="24" t="str">
        <f>B896 &amp; COUNTIF($B$8:B896,B896)</f>
        <v>0</v>
      </c>
      <c r="D896" s="10"/>
      <c r="E896" s="10"/>
      <c r="F896" s="10"/>
      <c r="G896" s="10"/>
      <c r="H896" s="10"/>
      <c r="I896" s="3" t="str">
        <f>IF(A896&lt;&gt;"",VLOOKUP(B896,General!$B$7:$I$5000,8,0),"")</f>
        <v/>
      </c>
      <c r="J896" s="10"/>
      <c r="K896" s="9">
        <f>IF(Entregas!A896&lt;&gt;"",VLOOKUP(B896,General!$B$7:$J$5000,9,0),)</f>
        <v>0</v>
      </c>
      <c r="L896" s="10"/>
      <c r="M896" s="15">
        <f t="shared" si="14"/>
        <v>0</v>
      </c>
      <c r="N896" s="22"/>
      <c r="O896" s="19"/>
      <c r="P896" s="18"/>
    </row>
    <row r="897" spans="1:16" ht="15.75">
      <c r="A897" s="10"/>
      <c r="B897" s="10"/>
      <c r="C897" s="24" t="str">
        <f>B897 &amp; COUNTIF($B$8:B897,B897)</f>
        <v>0</v>
      </c>
      <c r="D897" s="10"/>
      <c r="E897" s="10"/>
      <c r="F897" s="10"/>
      <c r="G897" s="10"/>
      <c r="H897" s="10"/>
      <c r="I897" s="3" t="str">
        <f>IF(A897&lt;&gt;"",VLOOKUP(B897,General!$B$7:$I$5000,8,0),"")</f>
        <v/>
      </c>
      <c r="J897" s="10"/>
      <c r="K897" s="9">
        <f>IF(Entregas!A897&lt;&gt;"",VLOOKUP(B897,General!$B$7:$J$5000,9,0),)</f>
        <v>0</v>
      </c>
      <c r="L897" s="10"/>
      <c r="M897" s="15">
        <f t="shared" si="14"/>
        <v>0</v>
      </c>
      <c r="N897" s="22"/>
      <c r="O897" s="19"/>
      <c r="P897" s="18"/>
    </row>
    <row r="898" spans="1:16" ht="15.75">
      <c r="A898" s="10"/>
      <c r="B898" s="10"/>
      <c r="C898" s="24" t="str">
        <f>B898 &amp; COUNTIF($B$8:B898,B898)</f>
        <v>0</v>
      </c>
      <c r="D898" s="10"/>
      <c r="E898" s="10"/>
      <c r="F898" s="10"/>
      <c r="G898" s="10"/>
      <c r="H898" s="10"/>
      <c r="I898" s="3" t="str">
        <f>IF(A898&lt;&gt;"",VLOOKUP(B898,General!$B$7:$I$5000,8,0),"")</f>
        <v/>
      </c>
      <c r="J898" s="10"/>
      <c r="K898" s="9">
        <f>IF(Entregas!A898&lt;&gt;"",VLOOKUP(B898,General!$B$7:$J$5000,9,0),)</f>
        <v>0</v>
      </c>
      <c r="L898" s="10"/>
      <c r="M898" s="15">
        <f t="shared" si="14"/>
        <v>0</v>
      </c>
      <c r="N898" s="22"/>
      <c r="O898" s="19"/>
      <c r="P898" s="18"/>
    </row>
    <row r="899" spans="1:16" ht="15.75">
      <c r="A899" s="10"/>
      <c r="B899" s="10"/>
      <c r="C899" s="24" t="str">
        <f>B899 &amp; COUNTIF($B$8:B899,B899)</f>
        <v>0</v>
      </c>
      <c r="D899" s="10"/>
      <c r="E899" s="10"/>
      <c r="F899" s="10"/>
      <c r="G899" s="10"/>
      <c r="H899" s="10"/>
      <c r="I899" s="3" t="str">
        <f>IF(A899&lt;&gt;"",VLOOKUP(B899,General!$B$7:$I$5000,8,0),"")</f>
        <v/>
      </c>
      <c r="J899" s="10"/>
      <c r="K899" s="9">
        <f>IF(Entregas!A899&lt;&gt;"",VLOOKUP(B899,General!$B$7:$J$5000,9,0),)</f>
        <v>0</v>
      </c>
      <c r="L899" s="10"/>
      <c r="M899" s="15">
        <f t="shared" si="14"/>
        <v>0</v>
      </c>
      <c r="N899" s="22"/>
      <c r="O899" s="19"/>
      <c r="P899" s="18"/>
    </row>
    <row r="900" spans="1:16" ht="15.75">
      <c r="A900" s="10"/>
      <c r="B900" s="10"/>
      <c r="C900" s="24" t="str">
        <f>B900 &amp; COUNTIF($B$8:B900,B900)</f>
        <v>0</v>
      </c>
      <c r="D900" s="10"/>
      <c r="E900" s="10"/>
      <c r="F900" s="10"/>
      <c r="G900" s="10"/>
      <c r="H900" s="10"/>
      <c r="I900" s="3" t="str">
        <f>IF(A900&lt;&gt;"",VLOOKUP(B900,General!$B$7:$I$5000,8,0),"")</f>
        <v/>
      </c>
      <c r="J900" s="10"/>
      <c r="K900" s="9">
        <f>IF(Entregas!A900&lt;&gt;"",VLOOKUP(B900,General!$B$7:$J$5000,9,0),)</f>
        <v>0</v>
      </c>
      <c r="L900" s="10"/>
      <c r="M900" s="15">
        <f t="shared" si="14"/>
        <v>0</v>
      </c>
      <c r="N900" s="22"/>
      <c r="O900" s="19"/>
      <c r="P900" s="18"/>
    </row>
    <row r="901" spans="1:16" ht="15.75">
      <c r="A901" s="10"/>
      <c r="B901" s="10"/>
      <c r="C901" s="24" t="str">
        <f>B901 &amp; COUNTIF($B$8:B901,B901)</f>
        <v>0</v>
      </c>
      <c r="D901" s="10"/>
      <c r="E901" s="10"/>
      <c r="F901" s="10"/>
      <c r="G901" s="10"/>
      <c r="H901" s="10"/>
      <c r="I901" s="3" t="str">
        <f>IF(A901&lt;&gt;"",VLOOKUP(B901,General!$B$7:$I$5000,8,0),"")</f>
        <v/>
      </c>
      <c r="J901" s="10"/>
      <c r="K901" s="9">
        <f>IF(Entregas!A901&lt;&gt;"",VLOOKUP(B901,General!$B$7:$J$5000,9,0),)</f>
        <v>0</v>
      </c>
      <c r="L901" s="10"/>
      <c r="M901" s="15">
        <f t="shared" si="14"/>
        <v>0</v>
      </c>
      <c r="N901" s="22"/>
      <c r="O901" s="19"/>
      <c r="P901" s="18"/>
    </row>
    <row r="902" spans="1:16" ht="15.75">
      <c r="A902" s="10"/>
      <c r="B902" s="10"/>
      <c r="C902" s="24" t="str">
        <f>B902 &amp; COUNTIF($B$8:B902,B902)</f>
        <v>0</v>
      </c>
      <c r="D902" s="10"/>
      <c r="E902" s="10"/>
      <c r="F902" s="10"/>
      <c r="G902" s="10"/>
      <c r="H902" s="10"/>
      <c r="I902" s="3" t="str">
        <f>IF(A902&lt;&gt;"",VLOOKUP(B902,General!$B$7:$I$5000,8,0),"")</f>
        <v/>
      </c>
      <c r="J902" s="10"/>
      <c r="K902" s="9">
        <f>IF(Entregas!A902&lt;&gt;"",VLOOKUP(B902,General!$B$7:$J$5000,9,0),)</f>
        <v>0</v>
      </c>
      <c r="L902" s="10"/>
      <c r="M902" s="15">
        <f t="shared" si="14"/>
        <v>0</v>
      </c>
      <c r="N902" s="22"/>
      <c r="O902" s="19"/>
      <c r="P902" s="18"/>
    </row>
    <row r="903" spans="1:16" ht="15.75">
      <c r="A903" s="10"/>
      <c r="B903" s="10"/>
      <c r="C903" s="24" t="str">
        <f>B903 &amp; COUNTIF($B$8:B903,B903)</f>
        <v>0</v>
      </c>
      <c r="D903" s="10"/>
      <c r="E903" s="10"/>
      <c r="F903" s="10"/>
      <c r="G903" s="10"/>
      <c r="H903" s="10"/>
      <c r="I903" s="3" t="str">
        <f>IF(A903&lt;&gt;"",VLOOKUP(B903,General!$B$7:$I$5000,8,0),"")</f>
        <v/>
      </c>
      <c r="J903" s="10"/>
      <c r="K903" s="9">
        <f>IF(Entregas!A903&lt;&gt;"",VLOOKUP(B903,General!$B$7:$J$5000,9,0),)</f>
        <v>0</v>
      </c>
      <c r="L903" s="10"/>
      <c r="M903" s="15">
        <f t="shared" si="14"/>
        <v>0</v>
      </c>
      <c r="N903" s="22"/>
      <c r="O903" s="19"/>
      <c r="P903" s="18"/>
    </row>
    <row r="904" spans="1:16" ht="15.75">
      <c r="A904" s="10"/>
      <c r="B904" s="10"/>
      <c r="C904" s="24" t="str">
        <f>B904 &amp; COUNTIF($B$8:B904,B904)</f>
        <v>0</v>
      </c>
      <c r="D904" s="10"/>
      <c r="E904" s="10"/>
      <c r="F904" s="10"/>
      <c r="G904" s="10"/>
      <c r="H904" s="10"/>
      <c r="I904" s="3" t="str">
        <f>IF(A904&lt;&gt;"",VLOOKUP(B904,General!$B$7:$I$5000,8,0),"")</f>
        <v/>
      </c>
      <c r="J904" s="10"/>
      <c r="K904" s="9">
        <f>IF(Entregas!A904&lt;&gt;"",VLOOKUP(B904,General!$B$7:$J$5000,9,0),)</f>
        <v>0</v>
      </c>
      <c r="L904" s="10"/>
      <c r="M904" s="15">
        <f t="shared" si="14"/>
        <v>0</v>
      </c>
      <c r="N904" s="22"/>
      <c r="O904" s="19"/>
      <c r="P904" s="18"/>
    </row>
    <row r="905" spans="1:16" ht="15.75">
      <c r="A905" s="10"/>
      <c r="B905" s="10"/>
      <c r="C905" s="24" t="str">
        <f>B905 &amp; COUNTIF($B$8:B905,B905)</f>
        <v>0</v>
      </c>
      <c r="D905" s="10"/>
      <c r="E905" s="10"/>
      <c r="F905" s="10"/>
      <c r="G905" s="10"/>
      <c r="H905" s="10"/>
      <c r="I905" s="3" t="str">
        <f>IF(A905&lt;&gt;"",VLOOKUP(B905,General!$B$7:$I$5000,8,0),"")</f>
        <v/>
      </c>
      <c r="J905" s="10"/>
      <c r="K905" s="9">
        <f>IF(Entregas!A905&lt;&gt;"",VLOOKUP(B905,General!$B$7:$J$5000,9,0),)</f>
        <v>0</v>
      </c>
      <c r="L905" s="10"/>
      <c r="M905" s="15">
        <f t="shared" ref="M905:M968" si="15">L905*K905</f>
        <v>0</v>
      </c>
      <c r="N905" s="22"/>
      <c r="O905" s="19"/>
      <c r="P905" s="18"/>
    </row>
    <row r="906" spans="1:16" ht="15.75">
      <c r="A906" s="10"/>
      <c r="B906" s="10"/>
      <c r="C906" s="24" t="str">
        <f>B906 &amp; COUNTIF($B$8:B906,B906)</f>
        <v>0</v>
      </c>
      <c r="D906" s="10"/>
      <c r="E906" s="10"/>
      <c r="F906" s="10"/>
      <c r="G906" s="10"/>
      <c r="H906" s="10"/>
      <c r="I906" s="3" t="str">
        <f>IF(A906&lt;&gt;"",VLOOKUP(B906,General!$B$7:$I$5000,8,0),"")</f>
        <v/>
      </c>
      <c r="J906" s="10"/>
      <c r="K906" s="9">
        <f>IF(Entregas!A906&lt;&gt;"",VLOOKUP(B906,General!$B$7:$J$5000,9,0),)</f>
        <v>0</v>
      </c>
      <c r="L906" s="10"/>
      <c r="M906" s="15">
        <f t="shared" si="15"/>
        <v>0</v>
      </c>
      <c r="N906" s="22"/>
      <c r="O906" s="19"/>
      <c r="P906" s="18"/>
    </row>
    <row r="907" spans="1:16" ht="15.75">
      <c r="A907" s="10"/>
      <c r="B907" s="10"/>
      <c r="C907" s="24" t="str">
        <f>B907 &amp; COUNTIF($B$8:B907,B907)</f>
        <v>0</v>
      </c>
      <c r="D907" s="10"/>
      <c r="E907" s="10"/>
      <c r="F907" s="10"/>
      <c r="G907" s="10"/>
      <c r="H907" s="10"/>
      <c r="I907" s="3" t="str">
        <f>IF(A907&lt;&gt;"",VLOOKUP(B907,General!$B$7:$I$5000,8,0),"")</f>
        <v/>
      </c>
      <c r="J907" s="10"/>
      <c r="K907" s="9">
        <f>IF(Entregas!A907&lt;&gt;"",VLOOKUP(B907,General!$B$7:$J$5000,9,0),)</f>
        <v>0</v>
      </c>
      <c r="L907" s="10"/>
      <c r="M907" s="15">
        <f t="shared" si="15"/>
        <v>0</v>
      </c>
      <c r="N907" s="22"/>
      <c r="O907" s="19"/>
      <c r="P907" s="18"/>
    </row>
    <row r="908" spans="1:16" ht="15.75">
      <c r="A908" s="10"/>
      <c r="B908" s="10"/>
      <c r="C908" s="24" t="str">
        <f>B908 &amp; COUNTIF($B$8:B908,B908)</f>
        <v>0</v>
      </c>
      <c r="D908" s="10"/>
      <c r="E908" s="10"/>
      <c r="F908" s="10"/>
      <c r="G908" s="10"/>
      <c r="H908" s="10"/>
      <c r="I908" s="3" t="str">
        <f>IF(A908&lt;&gt;"",VLOOKUP(B908,General!$B$7:$I$5000,8,0),"")</f>
        <v/>
      </c>
      <c r="J908" s="10"/>
      <c r="K908" s="9">
        <f>IF(Entregas!A908&lt;&gt;"",VLOOKUP(B908,General!$B$7:$J$5000,9,0),)</f>
        <v>0</v>
      </c>
      <c r="L908" s="10"/>
      <c r="M908" s="15">
        <f t="shared" si="15"/>
        <v>0</v>
      </c>
      <c r="N908" s="22"/>
      <c r="O908" s="19"/>
      <c r="P908" s="18"/>
    </row>
    <row r="909" spans="1:16" ht="15.75">
      <c r="A909" s="10"/>
      <c r="B909" s="10"/>
      <c r="C909" s="24" t="str">
        <f>B909 &amp; COUNTIF($B$8:B909,B909)</f>
        <v>0</v>
      </c>
      <c r="D909" s="10"/>
      <c r="E909" s="10"/>
      <c r="F909" s="10"/>
      <c r="G909" s="10"/>
      <c r="H909" s="10"/>
      <c r="I909" s="3" t="str">
        <f>IF(A909&lt;&gt;"",VLOOKUP(B909,General!$B$7:$I$5000,8,0),"")</f>
        <v/>
      </c>
      <c r="J909" s="10"/>
      <c r="K909" s="9">
        <f>IF(Entregas!A909&lt;&gt;"",VLOOKUP(B909,General!$B$7:$J$5000,9,0),)</f>
        <v>0</v>
      </c>
      <c r="L909" s="10"/>
      <c r="M909" s="15">
        <f t="shared" si="15"/>
        <v>0</v>
      </c>
      <c r="N909" s="22"/>
      <c r="O909" s="19"/>
      <c r="P909" s="18"/>
    </row>
    <row r="910" spans="1:16" ht="15.75">
      <c r="A910" s="10"/>
      <c r="B910" s="10"/>
      <c r="C910" s="24" t="str">
        <f>B910 &amp; COUNTIF($B$8:B910,B910)</f>
        <v>0</v>
      </c>
      <c r="D910" s="10"/>
      <c r="E910" s="10"/>
      <c r="F910" s="10"/>
      <c r="G910" s="10"/>
      <c r="H910" s="10"/>
      <c r="I910" s="3" t="str">
        <f>IF(A910&lt;&gt;"",VLOOKUP(B910,General!$B$7:$I$5000,8,0),"")</f>
        <v/>
      </c>
      <c r="J910" s="10"/>
      <c r="K910" s="9">
        <f>IF(Entregas!A910&lt;&gt;"",VLOOKUP(B910,General!$B$7:$J$5000,9,0),)</f>
        <v>0</v>
      </c>
      <c r="L910" s="10"/>
      <c r="M910" s="15">
        <f t="shared" si="15"/>
        <v>0</v>
      </c>
      <c r="N910" s="22"/>
      <c r="O910" s="19"/>
      <c r="P910" s="18"/>
    </row>
    <row r="911" spans="1:16" ht="15.75">
      <c r="A911" s="10"/>
      <c r="B911" s="10"/>
      <c r="C911" s="24" t="str">
        <f>B911 &amp; COUNTIF($B$8:B911,B911)</f>
        <v>0</v>
      </c>
      <c r="D911" s="10"/>
      <c r="E911" s="10"/>
      <c r="F911" s="10"/>
      <c r="G911" s="10"/>
      <c r="H911" s="10"/>
      <c r="I911" s="3" t="str">
        <f>IF(A911&lt;&gt;"",VLOOKUP(B911,General!$B$7:$I$5000,8,0),"")</f>
        <v/>
      </c>
      <c r="J911" s="10"/>
      <c r="K911" s="9">
        <f>IF(Entregas!A911&lt;&gt;"",VLOOKUP(B911,General!$B$7:$J$5000,9,0),)</f>
        <v>0</v>
      </c>
      <c r="L911" s="10"/>
      <c r="M911" s="15">
        <f t="shared" si="15"/>
        <v>0</v>
      </c>
      <c r="N911" s="22"/>
      <c r="O911" s="19"/>
      <c r="P911" s="18"/>
    </row>
    <row r="912" spans="1:16" ht="15.75">
      <c r="A912" s="10"/>
      <c r="B912" s="10"/>
      <c r="C912" s="24" t="str">
        <f>B912 &amp; COUNTIF($B$8:B912,B912)</f>
        <v>0</v>
      </c>
      <c r="D912" s="10"/>
      <c r="E912" s="10"/>
      <c r="F912" s="10"/>
      <c r="G912" s="10"/>
      <c r="H912" s="10"/>
      <c r="I912" s="3" t="str">
        <f>IF(A912&lt;&gt;"",VLOOKUP(B912,General!$B$7:$I$5000,8,0),"")</f>
        <v/>
      </c>
      <c r="J912" s="10"/>
      <c r="K912" s="9">
        <f>IF(Entregas!A912&lt;&gt;"",VLOOKUP(B912,General!$B$7:$J$5000,9,0),)</f>
        <v>0</v>
      </c>
      <c r="L912" s="10"/>
      <c r="M912" s="15">
        <f t="shared" si="15"/>
        <v>0</v>
      </c>
      <c r="N912" s="22"/>
      <c r="O912" s="19"/>
      <c r="P912" s="18"/>
    </row>
    <row r="913" spans="1:16" ht="15.75">
      <c r="A913" s="10"/>
      <c r="B913" s="10"/>
      <c r="C913" s="24" t="str">
        <f>B913 &amp; COUNTIF($B$8:B913,B913)</f>
        <v>0</v>
      </c>
      <c r="D913" s="10"/>
      <c r="E913" s="10"/>
      <c r="F913" s="10"/>
      <c r="G913" s="10"/>
      <c r="H913" s="10"/>
      <c r="I913" s="3" t="str">
        <f>IF(A913&lt;&gt;"",VLOOKUP(B913,General!$B$7:$I$5000,8,0),"")</f>
        <v/>
      </c>
      <c r="J913" s="10"/>
      <c r="K913" s="9">
        <f>IF(Entregas!A913&lt;&gt;"",VLOOKUP(B913,General!$B$7:$J$5000,9,0),)</f>
        <v>0</v>
      </c>
      <c r="L913" s="10"/>
      <c r="M913" s="15">
        <f t="shared" si="15"/>
        <v>0</v>
      </c>
      <c r="N913" s="22"/>
      <c r="O913" s="19"/>
      <c r="P913" s="18"/>
    </row>
    <row r="914" spans="1:16" ht="15.75">
      <c r="A914" s="10"/>
      <c r="B914" s="10"/>
      <c r="C914" s="24" t="str">
        <f>B914 &amp; COUNTIF($B$8:B914,B914)</f>
        <v>0</v>
      </c>
      <c r="D914" s="10"/>
      <c r="E914" s="10"/>
      <c r="F914" s="10"/>
      <c r="G914" s="10"/>
      <c r="H914" s="10"/>
      <c r="I914" s="3" t="str">
        <f>IF(A914&lt;&gt;"",VLOOKUP(B914,General!$B$7:$I$5000,8,0),"")</f>
        <v/>
      </c>
      <c r="J914" s="10"/>
      <c r="K914" s="9">
        <f>IF(Entregas!A914&lt;&gt;"",VLOOKUP(B914,General!$B$7:$J$5000,9,0),)</f>
        <v>0</v>
      </c>
      <c r="L914" s="10"/>
      <c r="M914" s="15">
        <f t="shared" si="15"/>
        <v>0</v>
      </c>
      <c r="N914" s="22"/>
      <c r="O914" s="19"/>
      <c r="P914" s="18"/>
    </row>
    <row r="915" spans="1:16" ht="15.75">
      <c r="A915" s="10"/>
      <c r="B915" s="10"/>
      <c r="C915" s="24" t="str">
        <f>B915 &amp; COUNTIF($B$8:B915,B915)</f>
        <v>0</v>
      </c>
      <c r="D915" s="10"/>
      <c r="E915" s="10"/>
      <c r="F915" s="10"/>
      <c r="G915" s="10"/>
      <c r="H915" s="10"/>
      <c r="I915" s="3" t="str">
        <f>IF(A915&lt;&gt;"",VLOOKUP(B915,General!$B$7:$I$5000,8,0),"")</f>
        <v/>
      </c>
      <c r="J915" s="10"/>
      <c r="K915" s="9">
        <f>IF(Entregas!A915&lt;&gt;"",VLOOKUP(B915,General!$B$7:$J$5000,9,0),)</f>
        <v>0</v>
      </c>
      <c r="L915" s="10"/>
      <c r="M915" s="15">
        <f t="shared" si="15"/>
        <v>0</v>
      </c>
      <c r="N915" s="22"/>
      <c r="O915" s="19"/>
      <c r="P915" s="18"/>
    </row>
    <row r="916" spans="1:16" ht="15.75">
      <c r="A916" s="10"/>
      <c r="B916" s="10"/>
      <c r="C916" s="24" t="str">
        <f>B916 &amp; COUNTIF($B$8:B916,B916)</f>
        <v>0</v>
      </c>
      <c r="D916" s="10"/>
      <c r="E916" s="10"/>
      <c r="F916" s="10"/>
      <c r="G916" s="10"/>
      <c r="H916" s="10"/>
      <c r="I916" s="3" t="str">
        <f>IF(A916&lt;&gt;"",VLOOKUP(B916,General!$B$7:$I$5000,8,0),"")</f>
        <v/>
      </c>
      <c r="J916" s="10"/>
      <c r="K916" s="9">
        <f>IF(Entregas!A916&lt;&gt;"",VLOOKUP(B916,General!$B$7:$J$5000,9,0),)</f>
        <v>0</v>
      </c>
      <c r="L916" s="10"/>
      <c r="M916" s="15">
        <f t="shared" si="15"/>
        <v>0</v>
      </c>
      <c r="N916" s="22"/>
      <c r="O916" s="19"/>
      <c r="P916" s="18"/>
    </row>
    <row r="917" spans="1:16" ht="15.75">
      <c r="A917" s="10"/>
      <c r="B917" s="10"/>
      <c r="C917" s="24" t="str">
        <f>B917 &amp; COUNTIF($B$8:B917,B917)</f>
        <v>0</v>
      </c>
      <c r="D917" s="10"/>
      <c r="E917" s="10"/>
      <c r="F917" s="10"/>
      <c r="G917" s="10"/>
      <c r="H917" s="10"/>
      <c r="I917" s="3" t="str">
        <f>IF(A917&lt;&gt;"",VLOOKUP(B917,General!$B$7:$I$5000,8,0),"")</f>
        <v/>
      </c>
      <c r="J917" s="10"/>
      <c r="K917" s="9">
        <f>IF(Entregas!A917&lt;&gt;"",VLOOKUP(B917,General!$B$7:$J$5000,9,0),)</f>
        <v>0</v>
      </c>
      <c r="L917" s="10"/>
      <c r="M917" s="15">
        <f t="shared" si="15"/>
        <v>0</v>
      </c>
      <c r="N917" s="22"/>
      <c r="O917" s="19"/>
      <c r="P917" s="18"/>
    </row>
    <row r="918" spans="1:16" ht="15.75">
      <c r="A918" s="10"/>
      <c r="B918" s="10"/>
      <c r="C918" s="24" t="str">
        <f>B918 &amp; COUNTIF($B$8:B918,B918)</f>
        <v>0</v>
      </c>
      <c r="D918" s="10"/>
      <c r="E918" s="10"/>
      <c r="F918" s="10"/>
      <c r="G918" s="10"/>
      <c r="H918" s="10"/>
      <c r="I918" s="3" t="str">
        <f>IF(A918&lt;&gt;"",VLOOKUP(B918,General!$B$7:$I$5000,8,0),"")</f>
        <v/>
      </c>
      <c r="J918" s="10"/>
      <c r="K918" s="9">
        <f>IF(Entregas!A918&lt;&gt;"",VLOOKUP(B918,General!$B$7:$J$5000,9,0),)</f>
        <v>0</v>
      </c>
      <c r="L918" s="10"/>
      <c r="M918" s="15">
        <f t="shared" si="15"/>
        <v>0</v>
      </c>
      <c r="N918" s="22"/>
      <c r="O918" s="19"/>
      <c r="P918" s="18"/>
    </row>
    <row r="919" spans="1:16" ht="15.75">
      <c r="A919" s="10"/>
      <c r="B919" s="10"/>
      <c r="C919" s="24" t="str">
        <f>B919 &amp; COUNTIF($B$8:B919,B919)</f>
        <v>0</v>
      </c>
      <c r="D919" s="10"/>
      <c r="E919" s="10"/>
      <c r="F919" s="10"/>
      <c r="G919" s="10"/>
      <c r="H919" s="10"/>
      <c r="I919" s="3" t="str">
        <f>IF(A919&lt;&gt;"",VLOOKUP(B919,General!$B$7:$I$5000,8,0),"")</f>
        <v/>
      </c>
      <c r="J919" s="10"/>
      <c r="K919" s="9">
        <f>IF(Entregas!A919&lt;&gt;"",VLOOKUP(B919,General!$B$7:$J$5000,9,0),)</f>
        <v>0</v>
      </c>
      <c r="L919" s="10"/>
      <c r="M919" s="15">
        <f t="shared" si="15"/>
        <v>0</v>
      </c>
      <c r="N919" s="22"/>
      <c r="O919" s="19"/>
      <c r="P919" s="18"/>
    </row>
    <row r="920" spans="1:16" ht="15.75">
      <c r="A920" s="10"/>
      <c r="B920" s="10"/>
      <c r="C920" s="24" t="str">
        <f>B920 &amp; COUNTIF($B$8:B920,B920)</f>
        <v>0</v>
      </c>
      <c r="D920" s="10"/>
      <c r="E920" s="10"/>
      <c r="F920" s="10"/>
      <c r="G920" s="10"/>
      <c r="H920" s="10"/>
      <c r="I920" s="3" t="str">
        <f>IF(A920&lt;&gt;"",VLOOKUP(B920,General!$B$7:$I$5000,8,0),"")</f>
        <v/>
      </c>
      <c r="J920" s="10"/>
      <c r="K920" s="9">
        <f>IF(Entregas!A920&lt;&gt;"",VLOOKUP(B920,General!$B$7:$J$5000,9,0),)</f>
        <v>0</v>
      </c>
      <c r="L920" s="10"/>
      <c r="M920" s="15">
        <f t="shared" si="15"/>
        <v>0</v>
      </c>
      <c r="N920" s="22"/>
      <c r="O920" s="19"/>
      <c r="P920" s="18"/>
    </row>
    <row r="921" spans="1:16" ht="15.75">
      <c r="A921" s="10"/>
      <c r="B921" s="10"/>
      <c r="C921" s="24" t="str">
        <f>B921 &amp; COUNTIF($B$8:B921,B921)</f>
        <v>0</v>
      </c>
      <c r="D921" s="10"/>
      <c r="E921" s="10"/>
      <c r="F921" s="10"/>
      <c r="G921" s="10"/>
      <c r="H921" s="10"/>
      <c r="I921" s="3" t="str">
        <f>IF(A921&lt;&gt;"",VLOOKUP(B921,General!$B$7:$I$5000,8,0),"")</f>
        <v/>
      </c>
      <c r="J921" s="10"/>
      <c r="K921" s="9">
        <f>IF(Entregas!A921&lt;&gt;"",VLOOKUP(B921,General!$B$7:$J$5000,9,0),)</f>
        <v>0</v>
      </c>
      <c r="L921" s="10"/>
      <c r="M921" s="15">
        <f t="shared" si="15"/>
        <v>0</v>
      </c>
      <c r="N921" s="22"/>
      <c r="O921" s="19"/>
      <c r="P921" s="18"/>
    </row>
    <row r="922" spans="1:16" ht="15.75">
      <c r="A922" s="10"/>
      <c r="B922" s="10"/>
      <c r="C922" s="24" t="str">
        <f>B922 &amp; COUNTIF($B$8:B922,B922)</f>
        <v>0</v>
      </c>
      <c r="D922" s="10"/>
      <c r="E922" s="10"/>
      <c r="F922" s="10"/>
      <c r="G922" s="10"/>
      <c r="H922" s="10"/>
      <c r="I922" s="3" t="str">
        <f>IF(A922&lt;&gt;"",VLOOKUP(B922,General!$B$7:$I$5000,8,0),"")</f>
        <v/>
      </c>
      <c r="J922" s="10"/>
      <c r="K922" s="9">
        <f>IF(Entregas!A922&lt;&gt;"",VLOOKUP(B922,General!$B$7:$J$5000,9,0),)</f>
        <v>0</v>
      </c>
      <c r="L922" s="10"/>
      <c r="M922" s="15">
        <f t="shared" si="15"/>
        <v>0</v>
      </c>
      <c r="N922" s="22"/>
      <c r="O922" s="19"/>
      <c r="P922" s="18"/>
    </row>
    <row r="923" spans="1:16" ht="15.75">
      <c r="A923" s="10"/>
      <c r="B923" s="10"/>
      <c r="C923" s="24" t="str">
        <f>B923 &amp; COUNTIF($B$8:B923,B923)</f>
        <v>0</v>
      </c>
      <c r="D923" s="10"/>
      <c r="E923" s="10"/>
      <c r="F923" s="10"/>
      <c r="G923" s="10"/>
      <c r="H923" s="10"/>
      <c r="I923" s="3" t="str">
        <f>IF(A923&lt;&gt;"",VLOOKUP(B923,General!$B$7:$I$5000,8,0),"")</f>
        <v/>
      </c>
      <c r="J923" s="10"/>
      <c r="K923" s="9">
        <f>IF(Entregas!A923&lt;&gt;"",VLOOKUP(B923,General!$B$7:$J$5000,9,0),)</f>
        <v>0</v>
      </c>
      <c r="L923" s="10"/>
      <c r="M923" s="15">
        <f t="shared" si="15"/>
        <v>0</v>
      </c>
      <c r="N923" s="22"/>
      <c r="O923" s="19"/>
      <c r="P923" s="18"/>
    </row>
    <row r="924" spans="1:16" ht="15.75">
      <c r="A924" s="10"/>
      <c r="B924" s="10"/>
      <c r="C924" s="24" t="str">
        <f>B924 &amp; COUNTIF($B$8:B924,B924)</f>
        <v>0</v>
      </c>
      <c r="D924" s="10"/>
      <c r="E924" s="10"/>
      <c r="F924" s="10"/>
      <c r="G924" s="10"/>
      <c r="H924" s="10"/>
      <c r="I924" s="3" t="str">
        <f>IF(A924&lt;&gt;"",VLOOKUP(B924,General!$B$7:$I$5000,8,0),"")</f>
        <v/>
      </c>
      <c r="J924" s="10"/>
      <c r="K924" s="9">
        <f>IF(Entregas!A924&lt;&gt;"",VLOOKUP(B924,General!$B$7:$J$5000,9,0),)</f>
        <v>0</v>
      </c>
      <c r="L924" s="10"/>
      <c r="M924" s="15">
        <f t="shared" si="15"/>
        <v>0</v>
      </c>
      <c r="N924" s="22"/>
      <c r="O924" s="19"/>
      <c r="P924" s="18"/>
    </row>
    <row r="925" spans="1:16" ht="15.75">
      <c r="A925" s="10"/>
      <c r="B925" s="10"/>
      <c r="C925" s="24" t="str">
        <f>B925 &amp; COUNTIF($B$8:B925,B925)</f>
        <v>0</v>
      </c>
      <c r="D925" s="10"/>
      <c r="E925" s="10"/>
      <c r="F925" s="10"/>
      <c r="G925" s="10"/>
      <c r="H925" s="10"/>
      <c r="I925" s="3" t="str">
        <f>IF(A925&lt;&gt;"",VLOOKUP(B925,General!$B$7:$I$5000,8,0),"")</f>
        <v/>
      </c>
      <c r="J925" s="10"/>
      <c r="K925" s="9">
        <f>IF(Entregas!A925&lt;&gt;"",VLOOKUP(B925,General!$B$7:$J$5000,9,0),)</f>
        <v>0</v>
      </c>
      <c r="L925" s="10"/>
      <c r="M925" s="15">
        <f t="shared" si="15"/>
        <v>0</v>
      </c>
      <c r="N925" s="22"/>
      <c r="O925" s="19"/>
      <c r="P925" s="18"/>
    </row>
    <row r="926" spans="1:16" ht="15.75">
      <c r="A926" s="10"/>
      <c r="B926" s="10"/>
      <c r="C926" s="24" t="str">
        <f>B926 &amp; COUNTIF($B$8:B926,B926)</f>
        <v>0</v>
      </c>
      <c r="D926" s="10"/>
      <c r="E926" s="10"/>
      <c r="F926" s="10"/>
      <c r="G926" s="10"/>
      <c r="H926" s="10"/>
      <c r="I926" s="3" t="str">
        <f>IF(A926&lt;&gt;"",VLOOKUP(B926,General!$B$7:$I$5000,8,0),"")</f>
        <v/>
      </c>
      <c r="J926" s="10"/>
      <c r="K926" s="9">
        <f>IF(Entregas!A926&lt;&gt;"",VLOOKUP(B926,General!$B$7:$J$5000,9,0),)</f>
        <v>0</v>
      </c>
      <c r="L926" s="10"/>
      <c r="M926" s="15">
        <f t="shared" si="15"/>
        <v>0</v>
      </c>
      <c r="N926" s="22"/>
      <c r="O926" s="19"/>
      <c r="P926" s="18"/>
    </row>
    <row r="927" spans="1:16" ht="15.75">
      <c r="A927" s="10"/>
      <c r="B927" s="10"/>
      <c r="C927" s="24" t="str">
        <f>B927 &amp; COUNTIF($B$8:B927,B927)</f>
        <v>0</v>
      </c>
      <c r="D927" s="10"/>
      <c r="E927" s="10"/>
      <c r="F927" s="10"/>
      <c r="G927" s="10"/>
      <c r="H927" s="10"/>
      <c r="I927" s="3" t="str">
        <f>IF(A927&lt;&gt;"",VLOOKUP(B927,General!$B$7:$I$5000,8,0),"")</f>
        <v/>
      </c>
      <c r="J927" s="10"/>
      <c r="K927" s="9">
        <f>IF(Entregas!A927&lt;&gt;"",VLOOKUP(B927,General!$B$7:$J$5000,9,0),)</f>
        <v>0</v>
      </c>
      <c r="L927" s="10"/>
      <c r="M927" s="15">
        <f t="shared" si="15"/>
        <v>0</v>
      </c>
      <c r="N927" s="22"/>
      <c r="O927" s="19"/>
      <c r="P927" s="18"/>
    </row>
    <row r="928" spans="1:16" ht="15.75">
      <c r="A928" s="10"/>
      <c r="B928" s="10"/>
      <c r="C928" s="24" t="str">
        <f>B928 &amp; COUNTIF($B$8:B928,B928)</f>
        <v>0</v>
      </c>
      <c r="D928" s="10"/>
      <c r="E928" s="10"/>
      <c r="F928" s="10"/>
      <c r="G928" s="10"/>
      <c r="H928" s="10"/>
      <c r="I928" s="3" t="str">
        <f>IF(A928&lt;&gt;"",VLOOKUP(B928,General!$B$7:$I$5000,8,0),"")</f>
        <v/>
      </c>
      <c r="J928" s="10"/>
      <c r="K928" s="9">
        <f>IF(Entregas!A928&lt;&gt;"",VLOOKUP(B928,General!$B$7:$J$5000,9,0),)</f>
        <v>0</v>
      </c>
      <c r="L928" s="10"/>
      <c r="M928" s="15">
        <f t="shared" si="15"/>
        <v>0</v>
      </c>
      <c r="N928" s="22"/>
      <c r="O928" s="19"/>
      <c r="P928" s="18"/>
    </row>
    <row r="929" spans="1:16" ht="15.75">
      <c r="A929" s="10"/>
      <c r="B929" s="10"/>
      <c r="C929" s="24" t="str">
        <f>B929 &amp; COUNTIF($B$8:B929,B929)</f>
        <v>0</v>
      </c>
      <c r="D929" s="10"/>
      <c r="E929" s="10"/>
      <c r="F929" s="10"/>
      <c r="G929" s="10"/>
      <c r="H929" s="10"/>
      <c r="I929" s="3" t="str">
        <f>IF(A929&lt;&gt;"",VLOOKUP(B929,General!$B$7:$I$5000,8,0),"")</f>
        <v/>
      </c>
      <c r="J929" s="10"/>
      <c r="K929" s="9">
        <f>IF(Entregas!A929&lt;&gt;"",VLOOKUP(B929,General!$B$7:$J$5000,9,0),)</f>
        <v>0</v>
      </c>
      <c r="L929" s="10"/>
      <c r="M929" s="15">
        <f t="shared" si="15"/>
        <v>0</v>
      </c>
      <c r="N929" s="22"/>
      <c r="O929" s="19"/>
      <c r="P929" s="18"/>
    </row>
    <row r="930" spans="1:16" ht="15.75">
      <c r="A930" s="10"/>
      <c r="B930" s="10"/>
      <c r="C930" s="24" t="str">
        <f>B930 &amp; COUNTIF($B$8:B930,B930)</f>
        <v>0</v>
      </c>
      <c r="D930" s="10"/>
      <c r="E930" s="10"/>
      <c r="F930" s="10"/>
      <c r="G930" s="10"/>
      <c r="H930" s="10"/>
      <c r="I930" s="3" t="str">
        <f>IF(A930&lt;&gt;"",VLOOKUP(B930,General!$B$7:$I$5000,8,0),"")</f>
        <v/>
      </c>
      <c r="J930" s="10"/>
      <c r="K930" s="9">
        <f>IF(Entregas!A930&lt;&gt;"",VLOOKUP(B930,General!$B$7:$J$5000,9,0),)</f>
        <v>0</v>
      </c>
      <c r="L930" s="10"/>
      <c r="M930" s="15">
        <f t="shared" si="15"/>
        <v>0</v>
      </c>
      <c r="N930" s="22"/>
      <c r="O930" s="19"/>
      <c r="P930" s="18"/>
    </row>
    <row r="931" spans="1:16" ht="15.75">
      <c r="A931" s="10"/>
      <c r="B931" s="10"/>
      <c r="C931" s="24" t="str">
        <f>B931 &amp; COUNTIF($B$8:B931,B931)</f>
        <v>0</v>
      </c>
      <c r="D931" s="10"/>
      <c r="E931" s="10"/>
      <c r="F931" s="10"/>
      <c r="G931" s="10"/>
      <c r="H931" s="10"/>
      <c r="I931" s="3" t="str">
        <f>IF(A931&lt;&gt;"",VLOOKUP(B931,General!$B$7:$I$5000,8,0),"")</f>
        <v/>
      </c>
      <c r="J931" s="10"/>
      <c r="K931" s="9">
        <f>IF(Entregas!A931&lt;&gt;"",VLOOKUP(B931,General!$B$7:$J$5000,9,0),)</f>
        <v>0</v>
      </c>
      <c r="L931" s="10"/>
      <c r="M931" s="15">
        <f t="shared" si="15"/>
        <v>0</v>
      </c>
      <c r="N931" s="22"/>
      <c r="O931" s="19"/>
      <c r="P931" s="18"/>
    </row>
    <row r="932" spans="1:16" ht="15.75">
      <c r="A932" s="10"/>
      <c r="B932" s="10"/>
      <c r="C932" s="24" t="str">
        <f>B932 &amp; COUNTIF($B$8:B932,B932)</f>
        <v>0</v>
      </c>
      <c r="D932" s="10"/>
      <c r="E932" s="10"/>
      <c r="F932" s="10"/>
      <c r="G932" s="10"/>
      <c r="H932" s="10"/>
      <c r="I932" s="3" t="str">
        <f>IF(A932&lt;&gt;"",VLOOKUP(B932,General!$B$7:$I$5000,8,0),"")</f>
        <v/>
      </c>
      <c r="J932" s="10"/>
      <c r="K932" s="9">
        <f>IF(Entregas!A932&lt;&gt;"",VLOOKUP(B932,General!$B$7:$J$5000,9,0),)</f>
        <v>0</v>
      </c>
      <c r="L932" s="10"/>
      <c r="M932" s="15">
        <f t="shared" si="15"/>
        <v>0</v>
      </c>
      <c r="N932" s="22"/>
      <c r="O932" s="19"/>
      <c r="P932" s="18"/>
    </row>
    <row r="933" spans="1:16" ht="15.75">
      <c r="A933" s="10"/>
      <c r="B933" s="10"/>
      <c r="C933" s="24" t="str">
        <f>B933 &amp; COUNTIF($B$8:B933,B933)</f>
        <v>0</v>
      </c>
      <c r="D933" s="10"/>
      <c r="E933" s="10"/>
      <c r="F933" s="10"/>
      <c r="G933" s="10"/>
      <c r="H933" s="10"/>
      <c r="I933" s="3" t="str">
        <f>IF(A933&lt;&gt;"",VLOOKUP(B933,General!$B$7:$I$5000,8,0),"")</f>
        <v/>
      </c>
      <c r="J933" s="10"/>
      <c r="K933" s="9">
        <f>IF(Entregas!A933&lt;&gt;"",VLOOKUP(B933,General!$B$7:$J$5000,9,0),)</f>
        <v>0</v>
      </c>
      <c r="L933" s="10"/>
      <c r="M933" s="15">
        <f t="shared" si="15"/>
        <v>0</v>
      </c>
      <c r="N933" s="22"/>
      <c r="O933" s="19"/>
      <c r="P933" s="18"/>
    </row>
    <row r="934" spans="1:16" ht="15.75">
      <c r="A934" s="10"/>
      <c r="B934" s="10"/>
      <c r="C934" s="24" t="str">
        <f>B934 &amp; COUNTIF($B$8:B934,B934)</f>
        <v>0</v>
      </c>
      <c r="D934" s="10"/>
      <c r="E934" s="10"/>
      <c r="F934" s="10"/>
      <c r="G934" s="10"/>
      <c r="H934" s="10"/>
      <c r="I934" s="3" t="str">
        <f>IF(A934&lt;&gt;"",VLOOKUP(B934,General!$B$7:$I$5000,8,0),"")</f>
        <v/>
      </c>
      <c r="J934" s="10"/>
      <c r="K934" s="9">
        <f>IF(Entregas!A934&lt;&gt;"",VLOOKUP(B934,General!$B$7:$J$5000,9,0),)</f>
        <v>0</v>
      </c>
      <c r="L934" s="10"/>
      <c r="M934" s="15">
        <f t="shared" si="15"/>
        <v>0</v>
      </c>
      <c r="N934" s="22"/>
      <c r="O934" s="19"/>
      <c r="P934" s="18"/>
    </row>
    <row r="935" spans="1:16" ht="15.75">
      <c r="A935" s="10"/>
      <c r="B935" s="10"/>
      <c r="C935" s="24" t="str">
        <f>B935 &amp; COUNTIF($B$8:B935,B935)</f>
        <v>0</v>
      </c>
      <c r="D935" s="10"/>
      <c r="E935" s="10"/>
      <c r="F935" s="10"/>
      <c r="G935" s="10"/>
      <c r="H935" s="10"/>
      <c r="I935" s="3" t="str">
        <f>IF(A935&lt;&gt;"",VLOOKUP(B935,General!$B$7:$I$5000,8,0),"")</f>
        <v/>
      </c>
      <c r="J935" s="10"/>
      <c r="K935" s="9">
        <f>IF(Entregas!A935&lt;&gt;"",VLOOKUP(B935,General!$B$7:$J$5000,9,0),)</f>
        <v>0</v>
      </c>
      <c r="L935" s="10"/>
      <c r="M935" s="15">
        <f t="shared" si="15"/>
        <v>0</v>
      </c>
      <c r="N935" s="22"/>
      <c r="O935" s="19"/>
      <c r="P935" s="18"/>
    </row>
    <row r="936" spans="1:16" ht="15.75">
      <c r="A936" s="10"/>
      <c r="B936" s="10"/>
      <c r="C936" s="24" t="str">
        <f>B936 &amp; COUNTIF($B$8:B936,B936)</f>
        <v>0</v>
      </c>
      <c r="D936" s="10"/>
      <c r="E936" s="10"/>
      <c r="F936" s="10"/>
      <c r="G936" s="10"/>
      <c r="H936" s="10"/>
      <c r="I936" s="3" t="str">
        <f>IF(A936&lt;&gt;"",VLOOKUP(B936,General!$B$7:$I$5000,8,0),"")</f>
        <v/>
      </c>
      <c r="J936" s="10"/>
      <c r="K936" s="9">
        <f>IF(Entregas!A936&lt;&gt;"",VLOOKUP(B936,General!$B$7:$J$5000,9,0),)</f>
        <v>0</v>
      </c>
      <c r="L936" s="10"/>
      <c r="M936" s="15">
        <f t="shared" si="15"/>
        <v>0</v>
      </c>
      <c r="N936" s="22"/>
      <c r="O936" s="19"/>
      <c r="P936" s="18"/>
    </row>
    <row r="937" spans="1:16" ht="15.75">
      <c r="A937" s="10"/>
      <c r="B937" s="10"/>
      <c r="C937" s="24" t="str">
        <f>B937 &amp; COUNTIF($B$8:B937,B937)</f>
        <v>0</v>
      </c>
      <c r="D937" s="10"/>
      <c r="E937" s="10"/>
      <c r="F937" s="10"/>
      <c r="G937" s="10"/>
      <c r="H937" s="10"/>
      <c r="I937" s="3" t="str">
        <f>IF(A937&lt;&gt;"",VLOOKUP(B937,General!$B$7:$I$5000,8,0),"")</f>
        <v/>
      </c>
      <c r="J937" s="10"/>
      <c r="K937" s="9">
        <f>IF(Entregas!A937&lt;&gt;"",VLOOKUP(B937,General!$B$7:$J$5000,9,0),)</f>
        <v>0</v>
      </c>
      <c r="L937" s="10"/>
      <c r="M937" s="15">
        <f t="shared" si="15"/>
        <v>0</v>
      </c>
      <c r="N937" s="22"/>
      <c r="O937" s="19"/>
      <c r="P937" s="18"/>
    </row>
    <row r="938" spans="1:16" ht="15.75">
      <c r="A938" s="10"/>
      <c r="B938" s="10"/>
      <c r="C938" s="24" t="str">
        <f>B938 &amp; COUNTIF($B$8:B938,B938)</f>
        <v>0</v>
      </c>
      <c r="D938" s="10"/>
      <c r="E938" s="10"/>
      <c r="F938" s="10"/>
      <c r="G938" s="10"/>
      <c r="H938" s="10"/>
      <c r="I938" s="3" t="str">
        <f>IF(A938&lt;&gt;"",VLOOKUP(B938,General!$B$7:$I$5000,8,0),"")</f>
        <v/>
      </c>
      <c r="J938" s="10"/>
      <c r="K938" s="9">
        <f>IF(Entregas!A938&lt;&gt;"",VLOOKUP(B938,General!$B$7:$J$5000,9,0),)</f>
        <v>0</v>
      </c>
      <c r="L938" s="10"/>
      <c r="M938" s="15">
        <f t="shared" si="15"/>
        <v>0</v>
      </c>
      <c r="N938" s="22"/>
      <c r="O938" s="19"/>
      <c r="P938" s="18"/>
    </row>
    <row r="939" spans="1:16" ht="15.75">
      <c r="A939" s="10"/>
      <c r="B939" s="10"/>
      <c r="C939" s="24" t="str">
        <f>B939 &amp; COUNTIF($B$8:B939,B939)</f>
        <v>0</v>
      </c>
      <c r="D939" s="10"/>
      <c r="E939" s="10"/>
      <c r="F939" s="10"/>
      <c r="G939" s="10"/>
      <c r="H939" s="10"/>
      <c r="I939" s="3" t="str">
        <f>IF(A939&lt;&gt;"",VLOOKUP(B939,General!$B$7:$I$5000,8,0),"")</f>
        <v/>
      </c>
      <c r="J939" s="10"/>
      <c r="K939" s="9">
        <f>IF(Entregas!A939&lt;&gt;"",VLOOKUP(B939,General!$B$7:$J$5000,9,0),)</f>
        <v>0</v>
      </c>
      <c r="L939" s="10"/>
      <c r="M939" s="15">
        <f t="shared" si="15"/>
        <v>0</v>
      </c>
      <c r="N939" s="22"/>
      <c r="O939" s="19"/>
      <c r="P939" s="18"/>
    </row>
    <row r="940" spans="1:16" ht="15.75">
      <c r="A940" s="10"/>
      <c r="B940" s="10"/>
      <c r="C940" s="24" t="str">
        <f>B940 &amp; COUNTIF($B$8:B940,B940)</f>
        <v>0</v>
      </c>
      <c r="D940" s="10"/>
      <c r="E940" s="10"/>
      <c r="F940" s="10"/>
      <c r="G940" s="10"/>
      <c r="H940" s="10"/>
      <c r="I940" s="3" t="str">
        <f>IF(A940&lt;&gt;"",VLOOKUP(B940,General!$B$7:$I$5000,8,0),"")</f>
        <v/>
      </c>
      <c r="J940" s="10"/>
      <c r="K940" s="9">
        <f>IF(Entregas!A940&lt;&gt;"",VLOOKUP(B940,General!$B$7:$J$5000,9,0),)</f>
        <v>0</v>
      </c>
      <c r="L940" s="10"/>
      <c r="M940" s="15">
        <f t="shared" si="15"/>
        <v>0</v>
      </c>
      <c r="N940" s="22"/>
      <c r="O940" s="19"/>
      <c r="P940" s="18"/>
    </row>
    <row r="941" spans="1:16" ht="15.75">
      <c r="A941" s="10"/>
      <c r="B941" s="10"/>
      <c r="C941" s="24" t="str">
        <f>B941 &amp; COUNTIF($B$8:B941,B941)</f>
        <v>0</v>
      </c>
      <c r="D941" s="10"/>
      <c r="E941" s="10"/>
      <c r="F941" s="10"/>
      <c r="G941" s="10"/>
      <c r="H941" s="10"/>
      <c r="I941" s="3" t="str">
        <f>IF(A941&lt;&gt;"",VLOOKUP(B941,General!$B$7:$I$5000,8,0),"")</f>
        <v/>
      </c>
      <c r="J941" s="10"/>
      <c r="K941" s="9">
        <f>IF(Entregas!A941&lt;&gt;"",VLOOKUP(B941,General!$B$7:$J$5000,9,0),)</f>
        <v>0</v>
      </c>
      <c r="L941" s="10"/>
      <c r="M941" s="15">
        <f t="shared" si="15"/>
        <v>0</v>
      </c>
      <c r="N941" s="22"/>
      <c r="O941" s="19"/>
      <c r="P941" s="18"/>
    </row>
    <row r="942" spans="1:16" ht="15.75">
      <c r="A942" s="10"/>
      <c r="B942" s="10"/>
      <c r="C942" s="24" t="str">
        <f>B942 &amp; COUNTIF($B$8:B942,B942)</f>
        <v>0</v>
      </c>
      <c r="D942" s="10"/>
      <c r="E942" s="10"/>
      <c r="F942" s="10"/>
      <c r="G942" s="10"/>
      <c r="H942" s="10"/>
      <c r="I942" s="3" t="str">
        <f>IF(A942&lt;&gt;"",VLOOKUP(B942,General!$B$7:$I$5000,8,0),"")</f>
        <v/>
      </c>
      <c r="J942" s="10"/>
      <c r="K942" s="9">
        <f>IF(Entregas!A942&lt;&gt;"",VLOOKUP(B942,General!$B$7:$J$5000,9,0),)</f>
        <v>0</v>
      </c>
      <c r="L942" s="10"/>
      <c r="M942" s="15">
        <f t="shared" si="15"/>
        <v>0</v>
      </c>
      <c r="N942" s="22"/>
      <c r="O942" s="19"/>
      <c r="P942" s="18"/>
    </row>
    <row r="943" spans="1:16" ht="15.75">
      <c r="A943" s="10"/>
      <c r="B943" s="10"/>
      <c r="C943" s="24" t="str">
        <f>B943 &amp; COUNTIF($B$8:B943,B943)</f>
        <v>0</v>
      </c>
      <c r="D943" s="10"/>
      <c r="E943" s="10"/>
      <c r="F943" s="10"/>
      <c r="G943" s="10"/>
      <c r="H943" s="10"/>
      <c r="I943" s="3" t="str">
        <f>IF(A943&lt;&gt;"",VLOOKUP(B943,General!$B$7:$I$5000,8,0),"")</f>
        <v/>
      </c>
      <c r="J943" s="10"/>
      <c r="K943" s="9">
        <f>IF(Entregas!A943&lt;&gt;"",VLOOKUP(B943,General!$B$7:$J$5000,9,0),)</f>
        <v>0</v>
      </c>
      <c r="L943" s="10"/>
      <c r="M943" s="15">
        <f t="shared" si="15"/>
        <v>0</v>
      </c>
      <c r="N943" s="22"/>
      <c r="O943" s="19"/>
      <c r="P943" s="18"/>
    </row>
    <row r="944" spans="1:16" ht="15.75">
      <c r="A944" s="10"/>
      <c r="B944" s="10"/>
      <c r="C944" s="24" t="str">
        <f>B944 &amp; COUNTIF($B$8:B944,B944)</f>
        <v>0</v>
      </c>
      <c r="D944" s="10"/>
      <c r="E944" s="10"/>
      <c r="F944" s="10"/>
      <c r="G944" s="10"/>
      <c r="H944" s="10"/>
      <c r="I944" s="3" t="str">
        <f>IF(A944&lt;&gt;"",VLOOKUP(B944,General!$B$7:$I$5000,8,0),"")</f>
        <v/>
      </c>
      <c r="J944" s="10"/>
      <c r="K944" s="9">
        <f>IF(Entregas!A944&lt;&gt;"",VLOOKUP(B944,General!$B$7:$J$5000,9,0),)</f>
        <v>0</v>
      </c>
      <c r="L944" s="10"/>
      <c r="M944" s="15">
        <f t="shared" si="15"/>
        <v>0</v>
      </c>
      <c r="N944" s="22"/>
      <c r="O944" s="19"/>
      <c r="P944" s="18"/>
    </row>
    <row r="945" spans="1:16" ht="15.75">
      <c r="A945" s="10"/>
      <c r="B945" s="10"/>
      <c r="C945" s="24" t="str">
        <f>B945 &amp; COUNTIF($B$8:B945,B945)</f>
        <v>0</v>
      </c>
      <c r="D945" s="10"/>
      <c r="E945" s="10"/>
      <c r="F945" s="10"/>
      <c r="G945" s="10"/>
      <c r="H945" s="10"/>
      <c r="I945" s="3" t="str">
        <f>IF(A945&lt;&gt;"",VLOOKUP(B945,General!$B$7:$I$5000,8,0),"")</f>
        <v/>
      </c>
      <c r="J945" s="10"/>
      <c r="K945" s="9">
        <f>IF(Entregas!A945&lt;&gt;"",VLOOKUP(B945,General!$B$7:$J$5000,9,0),)</f>
        <v>0</v>
      </c>
      <c r="L945" s="10"/>
      <c r="M945" s="15">
        <f t="shared" si="15"/>
        <v>0</v>
      </c>
      <c r="N945" s="22"/>
      <c r="O945" s="19"/>
      <c r="P945" s="18"/>
    </row>
    <row r="946" spans="1:16" ht="15.75">
      <c r="A946" s="10"/>
      <c r="B946" s="10"/>
      <c r="C946" s="24" t="str">
        <f>B946 &amp; COUNTIF($B$8:B946,B946)</f>
        <v>0</v>
      </c>
      <c r="D946" s="10"/>
      <c r="E946" s="10"/>
      <c r="F946" s="10"/>
      <c r="G946" s="10"/>
      <c r="H946" s="10"/>
      <c r="I946" s="3" t="str">
        <f>IF(A946&lt;&gt;"",VLOOKUP(B946,General!$B$7:$I$5000,8,0),"")</f>
        <v/>
      </c>
      <c r="J946" s="10"/>
      <c r="K946" s="9">
        <f>IF(Entregas!A946&lt;&gt;"",VLOOKUP(B946,General!$B$7:$J$5000,9,0),)</f>
        <v>0</v>
      </c>
      <c r="L946" s="10"/>
      <c r="M946" s="15">
        <f t="shared" si="15"/>
        <v>0</v>
      </c>
      <c r="N946" s="22"/>
      <c r="O946" s="19"/>
      <c r="P946" s="18"/>
    </row>
    <row r="947" spans="1:16" ht="15.75">
      <c r="A947" s="10"/>
      <c r="B947" s="10"/>
      <c r="C947" s="24" t="str">
        <f>B947 &amp; COUNTIF($B$8:B947,B947)</f>
        <v>0</v>
      </c>
      <c r="D947" s="10"/>
      <c r="E947" s="10"/>
      <c r="F947" s="10"/>
      <c r="G947" s="10"/>
      <c r="H947" s="10"/>
      <c r="I947" s="3" t="str">
        <f>IF(A947&lt;&gt;"",VLOOKUP(B947,General!$B$7:$I$5000,8,0),"")</f>
        <v/>
      </c>
      <c r="J947" s="10"/>
      <c r="K947" s="9">
        <f>IF(Entregas!A947&lt;&gt;"",VLOOKUP(B947,General!$B$7:$J$5000,9,0),)</f>
        <v>0</v>
      </c>
      <c r="L947" s="10"/>
      <c r="M947" s="15">
        <f t="shared" si="15"/>
        <v>0</v>
      </c>
      <c r="N947" s="22"/>
      <c r="O947" s="19"/>
      <c r="P947" s="18"/>
    </row>
    <row r="948" spans="1:16" ht="15.75">
      <c r="A948" s="10"/>
      <c r="B948" s="10"/>
      <c r="C948" s="24" t="str">
        <f>B948 &amp; COUNTIF($B$8:B948,B948)</f>
        <v>0</v>
      </c>
      <c r="D948" s="10"/>
      <c r="E948" s="10"/>
      <c r="F948" s="10"/>
      <c r="G948" s="10"/>
      <c r="H948" s="10"/>
      <c r="I948" s="3" t="str">
        <f>IF(A948&lt;&gt;"",VLOOKUP(B948,General!$B$7:$I$5000,8,0),"")</f>
        <v/>
      </c>
      <c r="J948" s="10"/>
      <c r="K948" s="9">
        <f>IF(Entregas!A948&lt;&gt;"",VLOOKUP(B948,General!$B$7:$J$5000,9,0),)</f>
        <v>0</v>
      </c>
      <c r="L948" s="10"/>
      <c r="M948" s="15">
        <f t="shared" si="15"/>
        <v>0</v>
      </c>
      <c r="N948" s="22"/>
      <c r="O948" s="19"/>
      <c r="P948" s="18"/>
    </row>
    <row r="949" spans="1:16" ht="15.75">
      <c r="A949" s="10"/>
      <c r="B949" s="10"/>
      <c r="C949" s="24" t="str">
        <f>B949 &amp; COUNTIF($B$8:B949,B949)</f>
        <v>0</v>
      </c>
      <c r="D949" s="10"/>
      <c r="E949" s="10"/>
      <c r="F949" s="10"/>
      <c r="G949" s="10"/>
      <c r="H949" s="10"/>
      <c r="I949" s="3" t="str">
        <f>IF(A949&lt;&gt;"",VLOOKUP(B949,General!$B$7:$I$5000,8,0),"")</f>
        <v/>
      </c>
      <c r="J949" s="10"/>
      <c r="K949" s="9">
        <f>IF(Entregas!A949&lt;&gt;"",VLOOKUP(B949,General!$B$7:$J$5000,9,0),)</f>
        <v>0</v>
      </c>
      <c r="L949" s="10"/>
      <c r="M949" s="15">
        <f t="shared" si="15"/>
        <v>0</v>
      </c>
      <c r="N949" s="22"/>
      <c r="O949" s="19"/>
      <c r="P949" s="18"/>
    </row>
    <row r="950" spans="1:16" ht="15.75">
      <c r="A950" s="10"/>
      <c r="B950" s="10"/>
      <c r="C950" s="24" t="str">
        <f>B950 &amp; COUNTIF($B$8:B950,B950)</f>
        <v>0</v>
      </c>
      <c r="D950" s="10"/>
      <c r="E950" s="10"/>
      <c r="F950" s="10"/>
      <c r="G950" s="10"/>
      <c r="H950" s="10"/>
      <c r="I950" s="3" t="str">
        <f>IF(A950&lt;&gt;"",VLOOKUP(B950,General!$B$7:$I$5000,8,0),"")</f>
        <v/>
      </c>
      <c r="J950" s="10"/>
      <c r="K950" s="9">
        <f>IF(Entregas!A950&lt;&gt;"",VLOOKUP(B950,General!$B$7:$J$5000,9,0),)</f>
        <v>0</v>
      </c>
      <c r="L950" s="10"/>
      <c r="M950" s="15">
        <f t="shared" si="15"/>
        <v>0</v>
      </c>
      <c r="N950" s="22"/>
      <c r="O950" s="19"/>
      <c r="P950" s="18"/>
    </row>
    <row r="951" spans="1:16" ht="15.75">
      <c r="A951" s="10"/>
      <c r="B951" s="10"/>
      <c r="C951" s="24" t="str">
        <f>B951 &amp; COUNTIF($B$8:B951,B951)</f>
        <v>0</v>
      </c>
      <c r="D951" s="10"/>
      <c r="E951" s="10"/>
      <c r="F951" s="10"/>
      <c r="G951" s="10"/>
      <c r="H951" s="10"/>
      <c r="I951" s="3" t="str">
        <f>IF(A951&lt;&gt;"",VLOOKUP(B951,General!$B$7:$I$5000,8,0),"")</f>
        <v/>
      </c>
      <c r="J951" s="10"/>
      <c r="K951" s="9">
        <f>IF(Entregas!A951&lt;&gt;"",VLOOKUP(B951,General!$B$7:$J$5000,9,0),)</f>
        <v>0</v>
      </c>
      <c r="L951" s="10"/>
      <c r="M951" s="15">
        <f t="shared" si="15"/>
        <v>0</v>
      </c>
      <c r="N951" s="22"/>
      <c r="O951" s="19"/>
      <c r="P951" s="18"/>
    </row>
    <row r="952" spans="1:16" ht="15.75">
      <c r="A952" s="10"/>
      <c r="B952" s="10"/>
      <c r="C952" s="24" t="str">
        <f>B952 &amp; COUNTIF($B$8:B952,B952)</f>
        <v>0</v>
      </c>
      <c r="D952" s="10"/>
      <c r="E952" s="10"/>
      <c r="F952" s="10"/>
      <c r="G952" s="10"/>
      <c r="H952" s="10"/>
      <c r="I952" s="3" t="str">
        <f>IF(A952&lt;&gt;"",VLOOKUP(B952,General!$B$7:$I$5000,8,0),"")</f>
        <v/>
      </c>
      <c r="J952" s="10"/>
      <c r="K952" s="9">
        <f>IF(Entregas!A952&lt;&gt;"",VLOOKUP(B952,General!$B$7:$J$5000,9,0),)</f>
        <v>0</v>
      </c>
      <c r="L952" s="10"/>
      <c r="M952" s="15">
        <f t="shared" si="15"/>
        <v>0</v>
      </c>
      <c r="N952" s="22"/>
      <c r="O952" s="19"/>
      <c r="P952" s="18"/>
    </row>
    <row r="953" spans="1:16" ht="15.75">
      <c r="A953" s="10"/>
      <c r="B953" s="10"/>
      <c r="C953" s="24" t="str">
        <f>B953 &amp; COUNTIF($B$8:B953,B953)</f>
        <v>0</v>
      </c>
      <c r="D953" s="10"/>
      <c r="E953" s="10"/>
      <c r="F953" s="10"/>
      <c r="G953" s="10"/>
      <c r="H953" s="10"/>
      <c r="I953" s="3" t="str">
        <f>IF(A953&lt;&gt;"",VLOOKUP(B953,General!$B$7:$I$5000,8,0),"")</f>
        <v/>
      </c>
      <c r="J953" s="10"/>
      <c r="K953" s="9">
        <f>IF(Entregas!A953&lt;&gt;"",VLOOKUP(B953,General!$B$7:$J$5000,9,0),)</f>
        <v>0</v>
      </c>
      <c r="L953" s="10"/>
      <c r="M953" s="15">
        <f t="shared" si="15"/>
        <v>0</v>
      </c>
      <c r="N953" s="22"/>
      <c r="O953" s="19"/>
      <c r="P953" s="18"/>
    </row>
    <row r="954" spans="1:16" ht="15.75">
      <c r="A954" s="10"/>
      <c r="B954" s="10"/>
      <c r="C954" s="24" t="str">
        <f>B954 &amp; COUNTIF($B$8:B954,B954)</f>
        <v>0</v>
      </c>
      <c r="D954" s="10"/>
      <c r="E954" s="10"/>
      <c r="F954" s="10"/>
      <c r="G954" s="10"/>
      <c r="H954" s="10"/>
      <c r="I954" s="3" t="str">
        <f>IF(A954&lt;&gt;"",VLOOKUP(B954,General!$B$7:$I$5000,8,0),"")</f>
        <v/>
      </c>
      <c r="J954" s="10"/>
      <c r="K954" s="9">
        <f>IF(Entregas!A954&lt;&gt;"",VLOOKUP(B954,General!$B$7:$J$5000,9,0),)</f>
        <v>0</v>
      </c>
      <c r="L954" s="10"/>
      <c r="M954" s="15">
        <f t="shared" si="15"/>
        <v>0</v>
      </c>
      <c r="N954" s="22"/>
      <c r="O954" s="19"/>
      <c r="P954" s="18"/>
    </row>
    <row r="955" spans="1:16" ht="15.75">
      <c r="A955" s="10"/>
      <c r="B955" s="10"/>
      <c r="C955" s="24" t="str">
        <f>B955 &amp; COUNTIF($B$8:B955,B955)</f>
        <v>0</v>
      </c>
      <c r="D955" s="10"/>
      <c r="E955" s="10"/>
      <c r="F955" s="10"/>
      <c r="G955" s="10"/>
      <c r="H955" s="10"/>
      <c r="I955" s="3" t="str">
        <f>IF(A955&lt;&gt;"",VLOOKUP(B955,General!$B$7:$I$5000,8,0),"")</f>
        <v/>
      </c>
      <c r="J955" s="10"/>
      <c r="K955" s="9">
        <f>IF(Entregas!A955&lt;&gt;"",VLOOKUP(B955,General!$B$7:$J$5000,9,0),)</f>
        <v>0</v>
      </c>
      <c r="L955" s="10"/>
      <c r="M955" s="15">
        <f t="shared" si="15"/>
        <v>0</v>
      </c>
      <c r="N955" s="22"/>
      <c r="O955" s="19"/>
      <c r="P955" s="18"/>
    </row>
    <row r="956" spans="1:16" ht="15.75">
      <c r="A956" s="10"/>
      <c r="B956" s="10"/>
      <c r="C956" s="24" t="str">
        <f>B956 &amp; COUNTIF($B$8:B956,B956)</f>
        <v>0</v>
      </c>
      <c r="D956" s="10"/>
      <c r="E956" s="10"/>
      <c r="F956" s="10"/>
      <c r="G956" s="10"/>
      <c r="H956" s="10"/>
      <c r="I956" s="3" t="str">
        <f>IF(A956&lt;&gt;"",VLOOKUP(B956,General!$B$7:$I$5000,8,0),"")</f>
        <v/>
      </c>
      <c r="J956" s="10"/>
      <c r="K956" s="9">
        <f>IF(Entregas!A956&lt;&gt;"",VLOOKUP(B956,General!$B$7:$J$5000,9,0),)</f>
        <v>0</v>
      </c>
      <c r="L956" s="10"/>
      <c r="M956" s="15">
        <f t="shared" si="15"/>
        <v>0</v>
      </c>
      <c r="N956" s="22"/>
      <c r="O956" s="19"/>
      <c r="P956" s="18"/>
    </row>
    <row r="957" spans="1:16" ht="15.75">
      <c r="A957" s="10"/>
      <c r="B957" s="10"/>
      <c r="C957" s="24" t="str">
        <f>B957 &amp; COUNTIF($B$8:B957,B957)</f>
        <v>0</v>
      </c>
      <c r="D957" s="10"/>
      <c r="E957" s="10"/>
      <c r="F957" s="10"/>
      <c r="G957" s="10"/>
      <c r="H957" s="10"/>
      <c r="I957" s="3" t="str">
        <f>IF(A957&lt;&gt;"",VLOOKUP(B957,General!$B$7:$I$5000,8,0),"")</f>
        <v/>
      </c>
      <c r="J957" s="10"/>
      <c r="K957" s="9">
        <f>IF(Entregas!A957&lt;&gt;"",VLOOKUP(B957,General!$B$7:$J$5000,9,0),)</f>
        <v>0</v>
      </c>
      <c r="L957" s="10"/>
      <c r="M957" s="15">
        <f t="shared" si="15"/>
        <v>0</v>
      </c>
      <c r="N957" s="22"/>
      <c r="O957" s="19"/>
      <c r="P957" s="18"/>
    </row>
    <row r="958" spans="1:16" ht="15.75">
      <c r="A958" s="10"/>
      <c r="B958" s="10"/>
      <c r="C958" s="24" t="str">
        <f>B958 &amp; COUNTIF($B$8:B958,B958)</f>
        <v>0</v>
      </c>
      <c r="D958" s="10"/>
      <c r="E958" s="10"/>
      <c r="F958" s="10"/>
      <c r="G958" s="10"/>
      <c r="H958" s="10"/>
      <c r="I958" s="3" t="str">
        <f>IF(A958&lt;&gt;"",VLOOKUP(B958,General!$B$7:$I$5000,8,0),"")</f>
        <v/>
      </c>
      <c r="J958" s="10"/>
      <c r="K958" s="9">
        <f>IF(Entregas!A958&lt;&gt;"",VLOOKUP(B958,General!$B$7:$J$5000,9,0),)</f>
        <v>0</v>
      </c>
      <c r="L958" s="10"/>
      <c r="M958" s="15">
        <f t="shared" si="15"/>
        <v>0</v>
      </c>
      <c r="N958" s="22"/>
      <c r="O958" s="19"/>
      <c r="P958" s="18"/>
    </row>
    <row r="959" spans="1:16" ht="15.75">
      <c r="A959" s="10"/>
      <c r="B959" s="10"/>
      <c r="C959" s="24" t="str">
        <f>B959 &amp; COUNTIF($B$8:B959,B959)</f>
        <v>0</v>
      </c>
      <c r="D959" s="10"/>
      <c r="E959" s="10"/>
      <c r="F959" s="10"/>
      <c r="G959" s="10"/>
      <c r="H959" s="10"/>
      <c r="I959" s="3" t="str">
        <f>IF(A959&lt;&gt;"",VLOOKUP(B959,General!$B$7:$I$5000,8,0),"")</f>
        <v/>
      </c>
      <c r="J959" s="10"/>
      <c r="K959" s="9">
        <f>IF(Entregas!A959&lt;&gt;"",VLOOKUP(B959,General!$B$7:$J$5000,9,0),)</f>
        <v>0</v>
      </c>
      <c r="L959" s="10"/>
      <c r="M959" s="15">
        <f t="shared" si="15"/>
        <v>0</v>
      </c>
      <c r="N959" s="22"/>
      <c r="O959" s="19"/>
      <c r="P959" s="18"/>
    </row>
    <row r="960" spans="1:16" ht="15.75">
      <c r="A960" s="10"/>
      <c r="B960" s="10"/>
      <c r="C960" s="24" t="str">
        <f>B960 &amp; COUNTIF($B$8:B960,B960)</f>
        <v>0</v>
      </c>
      <c r="D960" s="10"/>
      <c r="E960" s="10"/>
      <c r="F960" s="10"/>
      <c r="G960" s="10"/>
      <c r="H960" s="10"/>
      <c r="I960" s="3" t="str">
        <f>IF(A960&lt;&gt;"",VLOOKUP(B960,General!$B$7:$I$5000,8,0),"")</f>
        <v/>
      </c>
      <c r="J960" s="10"/>
      <c r="K960" s="9">
        <f>IF(Entregas!A960&lt;&gt;"",VLOOKUP(B960,General!$B$7:$J$5000,9,0),)</f>
        <v>0</v>
      </c>
      <c r="L960" s="10"/>
      <c r="M960" s="15">
        <f t="shared" si="15"/>
        <v>0</v>
      </c>
      <c r="N960" s="22"/>
      <c r="O960" s="19"/>
      <c r="P960" s="18"/>
    </row>
    <row r="961" spans="1:16" ht="15.75">
      <c r="A961" s="10"/>
      <c r="B961" s="10"/>
      <c r="C961" s="24" t="str">
        <f>B961 &amp; COUNTIF($B$8:B961,B961)</f>
        <v>0</v>
      </c>
      <c r="D961" s="10"/>
      <c r="E961" s="10"/>
      <c r="F961" s="10"/>
      <c r="G961" s="10"/>
      <c r="H961" s="10"/>
      <c r="I961" s="3" t="str">
        <f>IF(A961&lt;&gt;"",VLOOKUP(B961,General!$B$7:$I$5000,8,0),"")</f>
        <v/>
      </c>
      <c r="J961" s="10"/>
      <c r="K961" s="9">
        <f>IF(Entregas!A961&lt;&gt;"",VLOOKUP(B961,General!$B$7:$J$5000,9,0),)</f>
        <v>0</v>
      </c>
      <c r="L961" s="10"/>
      <c r="M961" s="15">
        <f t="shared" si="15"/>
        <v>0</v>
      </c>
      <c r="N961" s="22"/>
      <c r="O961" s="19"/>
      <c r="P961" s="18"/>
    </row>
    <row r="962" spans="1:16" ht="15.75">
      <c r="A962" s="10"/>
      <c r="B962" s="10"/>
      <c r="C962" s="24" t="str">
        <f>B962 &amp; COUNTIF($B$8:B962,B962)</f>
        <v>0</v>
      </c>
      <c r="D962" s="10"/>
      <c r="E962" s="10"/>
      <c r="F962" s="10"/>
      <c r="G962" s="10"/>
      <c r="H962" s="10"/>
      <c r="I962" s="3" t="str">
        <f>IF(A962&lt;&gt;"",VLOOKUP(B962,General!$B$7:$I$5000,8,0),"")</f>
        <v/>
      </c>
      <c r="J962" s="10"/>
      <c r="K962" s="9">
        <f>IF(Entregas!A962&lt;&gt;"",VLOOKUP(B962,General!$B$7:$J$5000,9,0),)</f>
        <v>0</v>
      </c>
      <c r="L962" s="10"/>
      <c r="M962" s="15">
        <f t="shared" si="15"/>
        <v>0</v>
      </c>
      <c r="N962" s="22"/>
      <c r="O962" s="19"/>
      <c r="P962" s="18"/>
    </row>
    <row r="963" spans="1:16" ht="15.75">
      <c r="A963" s="10"/>
      <c r="B963" s="10"/>
      <c r="C963" s="24" t="str">
        <f>B963 &amp; COUNTIF($B$8:B963,B963)</f>
        <v>0</v>
      </c>
      <c r="D963" s="10"/>
      <c r="E963" s="10"/>
      <c r="F963" s="10"/>
      <c r="G963" s="10"/>
      <c r="H963" s="10"/>
      <c r="I963" s="3" t="str">
        <f>IF(A963&lt;&gt;"",VLOOKUP(B963,General!$B$7:$I$5000,8,0),"")</f>
        <v/>
      </c>
      <c r="J963" s="10"/>
      <c r="K963" s="9">
        <f>IF(Entregas!A963&lt;&gt;"",VLOOKUP(B963,General!$B$7:$J$5000,9,0),)</f>
        <v>0</v>
      </c>
      <c r="L963" s="10"/>
      <c r="M963" s="15">
        <f t="shared" si="15"/>
        <v>0</v>
      </c>
      <c r="N963" s="22"/>
      <c r="O963" s="19"/>
      <c r="P963" s="18"/>
    </row>
    <row r="964" spans="1:16" ht="15.75">
      <c r="A964" s="10"/>
      <c r="B964" s="10"/>
      <c r="C964" s="24" t="str">
        <f>B964 &amp; COUNTIF($B$8:B964,B964)</f>
        <v>0</v>
      </c>
      <c r="D964" s="10"/>
      <c r="E964" s="10"/>
      <c r="F964" s="10"/>
      <c r="G964" s="10"/>
      <c r="H964" s="10"/>
      <c r="I964" s="3" t="str">
        <f>IF(A964&lt;&gt;"",VLOOKUP(B964,General!$B$7:$I$5000,8,0),"")</f>
        <v/>
      </c>
      <c r="J964" s="10"/>
      <c r="K964" s="9">
        <f>IF(Entregas!A964&lt;&gt;"",VLOOKUP(B964,General!$B$7:$J$5000,9,0),)</f>
        <v>0</v>
      </c>
      <c r="L964" s="10"/>
      <c r="M964" s="15">
        <f t="shared" si="15"/>
        <v>0</v>
      </c>
      <c r="N964" s="22"/>
      <c r="O964" s="19"/>
      <c r="P964" s="18"/>
    </row>
    <row r="965" spans="1:16" ht="15.75">
      <c r="A965" s="10"/>
      <c r="B965" s="10"/>
      <c r="C965" s="24" t="str">
        <f>B965 &amp; COUNTIF($B$8:B965,B965)</f>
        <v>0</v>
      </c>
      <c r="D965" s="10"/>
      <c r="E965" s="10"/>
      <c r="F965" s="10"/>
      <c r="G965" s="10"/>
      <c r="H965" s="10"/>
      <c r="I965" s="3" t="str">
        <f>IF(A965&lt;&gt;"",VLOOKUP(B965,General!$B$7:$I$5000,8,0),"")</f>
        <v/>
      </c>
      <c r="J965" s="10"/>
      <c r="K965" s="9">
        <f>IF(Entregas!A965&lt;&gt;"",VLOOKUP(B965,General!$B$7:$J$5000,9,0),)</f>
        <v>0</v>
      </c>
      <c r="L965" s="10"/>
      <c r="M965" s="15">
        <f t="shared" si="15"/>
        <v>0</v>
      </c>
      <c r="N965" s="22"/>
      <c r="O965" s="19"/>
      <c r="P965" s="18"/>
    </row>
    <row r="966" spans="1:16" ht="15.75">
      <c r="A966" s="10"/>
      <c r="B966" s="10"/>
      <c r="C966" s="24" t="str">
        <f>B966 &amp; COUNTIF($B$8:B966,B966)</f>
        <v>0</v>
      </c>
      <c r="D966" s="10"/>
      <c r="E966" s="10"/>
      <c r="F966" s="10"/>
      <c r="G966" s="10"/>
      <c r="H966" s="10"/>
      <c r="I966" s="3" t="str">
        <f>IF(A966&lt;&gt;"",VLOOKUP(B966,General!$B$7:$I$5000,8,0),"")</f>
        <v/>
      </c>
      <c r="J966" s="10"/>
      <c r="K966" s="9">
        <f>IF(Entregas!A966&lt;&gt;"",VLOOKUP(B966,General!$B$7:$J$5000,9,0),)</f>
        <v>0</v>
      </c>
      <c r="L966" s="10"/>
      <c r="M966" s="15">
        <f t="shared" si="15"/>
        <v>0</v>
      </c>
      <c r="N966" s="22"/>
      <c r="O966" s="19"/>
      <c r="P966" s="18"/>
    </row>
    <row r="967" spans="1:16" ht="15.75">
      <c r="A967" s="10"/>
      <c r="B967" s="10"/>
      <c r="C967" s="24" t="str">
        <f>B967 &amp; COUNTIF($B$8:B967,B967)</f>
        <v>0</v>
      </c>
      <c r="D967" s="10"/>
      <c r="E967" s="10"/>
      <c r="F967" s="10"/>
      <c r="G967" s="10"/>
      <c r="H967" s="10"/>
      <c r="I967" s="3" t="str">
        <f>IF(A967&lt;&gt;"",VLOOKUP(B967,General!$B$7:$I$5000,8,0),"")</f>
        <v/>
      </c>
      <c r="J967" s="10"/>
      <c r="K967" s="9">
        <f>IF(Entregas!A967&lt;&gt;"",VLOOKUP(B967,General!$B$7:$J$5000,9,0),)</f>
        <v>0</v>
      </c>
      <c r="L967" s="10"/>
      <c r="M967" s="15">
        <f t="shared" si="15"/>
        <v>0</v>
      </c>
      <c r="N967" s="22"/>
      <c r="O967" s="19"/>
      <c r="P967" s="18"/>
    </row>
    <row r="968" spans="1:16" ht="15.75">
      <c r="A968" s="10"/>
      <c r="B968" s="10"/>
      <c r="C968" s="24" t="str">
        <f>B968 &amp; COUNTIF($B$8:B968,B968)</f>
        <v>0</v>
      </c>
      <c r="D968" s="10"/>
      <c r="E968" s="10"/>
      <c r="F968" s="10"/>
      <c r="G968" s="10"/>
      <c r="H968" s="10"/>
      <c r="I968" s="3" t="str">
        <f>IF(A968&lt;&gt;"",VLOOKUP(B968,General!$B$7:$I$5000,8,0),"")</f>
        <v/>
      </c>
      <c r="J968" s="10"/>
      <c r="K968" s="9">
        <f>IF(Entregas!A968&lt;&gt;"",VLOOKUP(B968,General!$B$7:$J$5000,9,0),)</f>
        <v>0</v>
      </c>
      <c r="L968" s="10"/>
      <c r="M968" s="15">
        <f t="shared" si="15"/>
        <v>0</v>
      </c>
      <c r="N968" s="22"/>
      <c r="O968" s="19"/>
      <c r="P968" s="18"/>
    </row>
    <row r="969" spans="1:16" ht="15.75">
      <c r="A969" s="10"/>
      <c r="B969" s="10"/>
      <c r="C969" s="24" t="str">
        <f>B969 &amp; COUNTIF($B$8:B969,B969)</f>
        <v>0</v>
      </c>
      <c r="D969" s="10"/>
      <c r="E969" s="10"/>
      <c r="F969" s="10"/>
      <c r="G969" s="10"/>
      <c r="H969" s="10"/>
      <c r="I969" s="3" t="str">
        <f>IF(A969&lt;&gt;"",VLOOKUP(B969,General!$B$7:$I$5000,8,0),"")</f>
        <v/>
      </c>
      <c r="J969" s="10"/>
      <c r="K969" s="9">
        <f>IF(Entregas!A969&lt;&gt;"",VLOOKUP(B969,General!$B$7:$J$5000,9,0),)</f>
        <v>0</v>
      </c>
      <c r="L969" s="10"/>
      <c r="M969" s="15">
        <f t="shared" ref="M969:M1032" si="16">L969*K969</f>
        <v>0</v>
      </c>
      <c r="N969" s="22"/>
      <c r="O969" s="19"/>
      <c r="P969" s="18"/>
    </row>
    <row r="970" spans="1:16" ht="15.75">
      <c r="A970" s="10"/>
      <c r="B970" s="10"/>
      <c r="C970" s="24" t="str">
        <f>B970 &amp; COUNTIF($B$8:B970,B970)</f>
        <v>0</v>
      </c>
      <c r="D970" s="10"/>
      <c r="E970" s="10"/>
      <c r="F970" s="10"/>
      <c r="G970" s="10"/>
      <c r="H970" s="10"/>
      <c r="I970" s="3" t="str">
        <f>IF(A970&lt;&gt;"",VLOOKUP(B970,General!$B$7:$I$5000,8,0),"")</f>
        <v/>
      </c>
      <c r="J970" s="10"/>
      <c r="K970" s="9">
        <f>IF(Entregas!A970&lt;&gt;"",VLOOKUP(B970,General!$B$7:$J$5000,9,0),)</f>
        <v>0</v>
      </c>
      <c r="L970" s="10"/>
      <c r="M970" s="15">
        <f t="shared" si="16"/>
        <v>0</v>
      </c>
      <c r="N970" s="22"/>
      <c r="O970" s="19"/>
      <c r="P970" s="18"/>
    </row>
    <row r="971" spans="1:16" ht="15.75">
      <c r="A971" s="10"/>
      <c r="B971" s="10"/>
      <c r="C971" s="24" t="str">
        <f>B971 &amp; COUNTIF($B$8:B971,B971)</f>
        <v>0</v>
      </c>
      <c r="D971" s="10"/>
      <c r="E971" s="10"/>
      <c r="F971" s="10"/>
      <c r="G971" s="10"/>
      <c r="H971" s="10"/>
      <c r="I971" s="3" t="str">
        <f>IF(A971&lt;&gt;"",VLOOKUP(B971,General!$B$7:$I$5000,8,0),"")</f>
        <v/>
      </c>
      <c r="J971" s="10"/>
      <c r="K971" s="9">
        <f>IF(Entregas!A971&lt;&gt;"",VLOOKUP(B971,General!$B$7:$J$5000,9,0),)</f>
        <v>0</v>
      </c>
      <c r="L971" s="10"/>
      <c r="M971" s="15">
        <f t="shared" si="16"/>
        <v>0</v>
      </c>
      <c r="N971" s="22"/>
      <c r="O971" s="19"/>
      <c r="P971" s="18"/>
    </row>
    <row r="972" spans="1:16" ht="15.75">
      <c r="A972" s="10"/>
      <c r="B972" s="10"/>
      <c r="C972" s="24" t="str">
        <f>B972 &amp; COUNTIF($B$8:B972,B972)</f>
        <v>0</v>
      </c>
      <c r="D972" s="10"/>
      <c r="E972" s="10"/>
      <c r="F972" s="10"/>
      <c r="G972" s="10"/>
      <c r="H972" s="10"/>
      <c r="I972" s="3" t="str">
        <f>IF(A972&lt;&gt;"",VLOOKUP(B972,General!$B$7:$I$5000,8,0),"")</f>
        <v/>
      </c>
      <c r="J972" s="10"/>
      <c r="K972" s="9">
        <f>IF(Entregas!A972&lt;&gt;"",VLOOKUP(B972,General!$B$7:$J$5000,9,0),)</f>
        <v>0</v>
      </c>
      <c r="L972" s="10"/>
      <c r="M972" s="15">
        <f t="shared" si="16"/>
        <v>0</v>
      </c>
      <c r="N972" s="22"/>
      <c r="O972" s="19"/>
      <c r="P972" s="18"/>
    </row>
    <row r="973" spans="1:16" ht="15.75">
      <c r="A973" s="10"/>
      <c r="B973" s="10"/>
      <c r="C973" s="24" t="str">
        <f>B973 &amp; COUNTIF($B$8:B973,B973)</f>
        <v>0</v>
      </c>
      <c r="D973" s="10"/>
      <c r="E973" s="10"/>
      <c r="F973" s="10"/>
      <c r="G973" s="10"/>
      <c r="H973" s="10"/>
      <c r="I973" s="3" t="str">
        <f>IF(A973&lt;&gt;"",VLOOKUP(B973,General!$B$7:$I$5000,8,0),"")</f>
        <v/>
      </c>
      <c r="J973" s="10"/>
      <c r="K973" s="9">
        <f>IF(Entregas!A973&lt;&gt;"",VLOOKUP(B973,General!$B$7:$J$5000,9,0),)</f>
        <v>0</v>
      </c>
      <c r="L973" s="10"/>
      <c r="M973" s="15">
        <f t="shared" si="16"/>
        <v>0</v>
      </c>
      <c r="N973" s="22"/>
      <c r="O973" s="19"/>
      <c r="P973" s="18"/>
    </row>
    <row r="974" spans="1:16" ht="15.75">
      <c r="A974" s="10"/>
      <c r="B974" s="10"/>
      <c r="C974" s="24" t="str">
        <f>B974 &amp; COUNTIF($B$8:B974,B974)</f>
        <v>0</v>
      </c>
      <c r="D974" s="10"/>
      <c r="E974" s="10"/>
      <c r="F974" s="10"/>
      <c r="G974" s="10"/>
      <c r="H974" s="10"/>
      <c r="I974" s="3" t="str">
        <f>IF(A974&lt;&gt;"",VLOOKUP(B974,General!$B$7:$I$5000,8,0),"")</f>
        <v/>
      </c>
      <c r="J974" s="10"/>
      <c r="K974" s="9">
        <f>IF(Entregas!A974&lt;&gt;"",VLOOKUP(B974,General!$B$7:$J$5000,9,0),)</f>
        <v>0</v>
      </c>
      <c r="L974" s="10"/>
      <c r="M974" s="15">
        <f t="shared" si="16"/>
        <v>0</v>
      </c>
      <c r="N974" s="22"/>
      <c r="O974" s="19"/>
      <c r="P974" s="18"/>
    </row>
    <row r="975" spans="1:16" ht="15.75">
      <c r="A975" s="10"/>
      <c r="B975" s="10"/>
      <c r="C975" s="24" t="str">
        <f>B975 &amp; COUNTIF($B$8:B975,B975)</f>
        <v>0</v>
      </c>
      <c r="D975" s="10"/>
      <c r="E975" s="10"/>
      <c r="F975" s="10"/>
      <c r="G975" s="10"/>
      <c r="H975" s="10"/>
      <c r="I975" s="3" t="str">
        <f>IF(A975&lt;&gt;"",VLOOKUP(B975,General!$B$7:$I$5000,8,0),"")</f>
        <v/>
      </c>
      <c r="J975" s="10"/>
      <c r="K975" s="9">
        <f>IF(Entregas!A975&lt;&gt;"",VLOOKUP(B975,General!$B$7:$J$5000,9,0),)</f>
        <v>0</v>
      </c>
      <c r="L975" s="10"/>
      <c r="M975" s="15">
        <f t="shared" si="16"/>
        <v>0</v>
      </c>
      <c r="N975" s="22"/>
      <c r="O975" s="19"/>
      <c r="P975" s="18"/>
    </row>
    <row r="976" spans="1:16" ht="15.75">
      <c r="A976" s="10"/>
      <c r="B976" s="10"/>
      <c r="C976" s="24" t="str">
        <f>B976 &amp; COUNTIF($B$8:B976,B976)</f>
        <v>0</v>
      </c>
      <c r="D976" s="10"/>
      <c r="E976" s="10"/>
      <c r="F976" s="10"/>
      <c r="G976" s="10"/>
      <c r="H976" s="10"/>
      <c r="I976" s="3" t="str">
        <f>IF(A976&lt;&gt;"",VLOOKUP(B976,General!$B$7:$I$5000,8,0),"")</f>
        <v/>
      </c>
      <c r="J976" s="10"/>
      <c r="K976" s="9">
        <f>IF(Entregas!A976&lt;&gt;"",VLOOKUP(B976,General!$B$7:$J$5000,9,0),)</f>
        <v>0</v>
      </c>
      <c r="L976" s="10"/>
      <c r="M976" s="15">
        <f t="shared" si="16"/>
        <v>0</v>
      </c>
      <c r="N976" s="22"/>
      <c r="O976" s="19"/>
      <c r="P976" s="18"/>
    </row>
    <row r="977" spans="1:16" ht="15.75">
      <c r="A977" s="10"/>
      <c r="B977" s="10"/>
      <c r="C977" s="24" t="str">
        <f>B977 &amp; COUNTIF($B$8:B977,B977)</f>
        <v>0</v>
      </c>
      <c r="D977" s="10"/>
      <c r="E977" s="10"/>
      <c r="F977" s="10"/>
      <c r="G977" s="10"/>
      <c r="H977" s="10"/>
      <c r="I977" s="3" t="str">
        <f>IF(A977&lt;&gt;"",VLOOKUP(B977,General!$B$7:$I$5000,8,0),"")</f>
        <v/>
      </c>
      <c r="J977" s="10"/>
      <c r="K977" s="9">
        <f>IF(Entregas!A977&lt;&gt;"",VLOOKUP(B977,General!$B$7:$J$5000,9,0),)</f>
        <v>0</v>
      </c>
      <c r="L977" s="10"/>
      <c r="M977" s="15">
        <f t="shared" si="16"/>
        <v>0</v>
      </c>
      <c r="N977" s="22"/>
      <c r="O977" s="19"/>
      <c r="P977" s="18"/>
    </row>
    <row r="978" spans="1:16" ht="15.75">
      <c r="A978" s="10"/>
      <c r="B978" s="10"/>
      <c r="C978" s="24" t="str">
        <f>B978 &amp; COUNTIF($B$8:B978,B978)</f>
        <v>0</v>
      </c>
      <c r="D978" s="10"/>
      <c r="E978" s="10"/>
      <c r="F978" s="10"/>
      <c r="G978" s="10"/>
      <c r="H978" s="10"/>
      <c r="I978" s="3" t="str">
        <f>IF(A978&lt;&gt;"",VLOOKUP(B978,General!$B$7:$I$5000,8,0),"")</f>
        <v/>
      </c>
      <c r="J978" s="10"/>
      <c r="K978" s="9">
        <f>IF(Entregas!A978&lt;&gt;"",VLOOKUP(B978,General!$B$7:$J$5000,9,0),)</f>
        <v>0</v>
      </c>
      <c r="L978" s="10"/>
      <c r="M978" s="15">
        <f t="shared" si="16"/>
        <v>0</v>
      </c>
      <c r="N978" s="22"/>
      <c r="O978" s="19"/>
      <c r="P978" s="18"/>
    </row>
    <row r="979" spans="1:16" ht="15.75">
      <c r="A979" s="10"/>
      <c r="B979" s="10"/>
      <c r="C979" s="24" t="str">
        <f>B979 &amp; COUNTIF($B$8:B979,B979)</f>
        <v>0</v>
      </c>
      <c r="D979" s="10"/>
      <c r="E979" s="10"/>
      <c r="F979" s="10"/>
      <c r="G979" s="10"/>
      <c r="H979" s="10"/>
      <c r="I979" s="3" t="str">
        <f>IF(A979&lt;&gt;"",VLOOKUP(B979,General!$B$7:$I$5000,8,0),"")</f>
        <v/>
      </c>
      <c r="J979" s="10"/>
      <c r="K979" s="9">
        <f>IF(Entregas!A979&lt;&gt;"",VLOOKUP(B979,General!$B$7:$J$5000,9,0),)</f>
        <v>0</v>
      </c>
      <c r="L979" s="10"/>
      <c r="M979" s="15">
        <f t="shared" si="16"/>
        <v>0</v>
      </c>
      <c r="N979" s="22"/>
      <c r="O979" s="19"/>
      <c r="P979" s="18"/>
    </row>
    <row r="980" spans="1:16" ht="15.75">
      <c r="A980" s="10"/>
      <c r="B980" s="10"/>
      <c r="C980" s="24" t="str">
        <f>B980 &amp; COUNTIF($B$8:B980,B980)</f>
        <v>0</v>
      </c>
      <c r="D980" s="10"/>
      <c r="E980" s="10"/>
      <c r="F980" s="10"/>
      <c r="G980" s="10"/>
      <c r="H980" s="10"/>
      <c r="I980" s="3" t="str">
        <f>IF(A980&lt;&gt;"",VLOOKUP(B980,General!$B$7:$I$5000,8,0),"")</f>
        <v/>
      </c>
      <c r="J980" s="10"/>
      <c r="K980" s="9">
        <f>IF(Entregas!A980&lt;&gt;"",VLOOKUP(B980,General!$B$7:$J$5000,9,0),)</f>
        <v>0</v>
      </c>
      <c r="L980" s="10"/>
      <c r="M980" s="15">
        <f t="shared" si="16"/>
        <v>0</v>
      </c>
      <c r="N980" s="22"/>
      <c r="O980" s="19"/>
      <c r="P980" s="18"/>
    </row>
    <row r="981" spans="1:16" ht="15.75">
      <c r="A981" s="10"/>
      <c r="B981" s="10"/>
      <c r="C981" s="24" t="str">
        <f>B981 &amp; COUNTIF($B$8:B981,B981)</f>
        <v>0</v>
      </c>
      <c r="D981" s="10"/>
      <c r="E981" s="10"/>
      <c r="F981" s="10"/>
      <c r="G981" s="10"/>
      <c r="H981" s="10"/>
      <c r="I981" s="3" t="str">
        <f>IF(A981&lt;&gt;"",VLOOKUP(B981,General!$B$7:$I$5000,8,0),"")</f>
        <v/>
      </c>
      <c r="J981" s="10"/>
      <c r="K981" s="9">
        <f>IF(Entregas!A981&lt;&gt;"",VLOOKUP(B981,General!$B$7:$J$5000,9,0),)</f>
        <v>0</v>
      </c>
      <c r="L981" s="10"/>
      <c r="M981" s="15">
        <f t="shared" si="16"/>
        <v>0</v>
      </c>
      <c r="N981" s="22"/>
      <c r="O981" s="19"/>
      <c r="P981" s="18"/>
    </row>
    <row r="982" spans="1:16" ht="15.75">
      <c r="A982" s="10"/>
      <c r="B982" s="10"/>
      <c r="C982" s="24" t="str">
        <f>B982 &amp; COUNTIF($B$8:B982,B982)</f>
        <v>0</v>
      </c>
      <c r="D982" s="10"/>
      <c r="E982" s="10"/>
      <c r="F982" s="10"/>
      <c r="G982" s="10"/>
      <c r="H982" s="10"/>
      <c r="I982" s="3" t="str">
        <f>IF(A982&lt;&gt;"",VLOOKUP(B982,General!$B$7:$I$5000,8,0),"")</f>
        <v/>
      </c>
      <c r="J982" s="10"/>
      <c r="K982" s="9">
        <f>IF(Entregas!A982&lt;&gt;"",VLOOKUP(B982,General!$B$7:$J$5000,9,0),)</f>
        <v>0</v>
      </c>
      <c r="L982" s="10"/>
      <c r="M982" s="15">
        <f t="shared" si="16"/>
        <v>0</v>
      </c>
      <c r="N982" s="22"/>
      <c r="O982" s="19"/>
      <c r="P982" s="18"/>
    </row>
    <row r="983" spans="1:16" ht="15.75">
      <c r="A983" s="10"/>
      <c r="B983" s="10"/>
      <c r="C983" s="24" t="str">
        <f>B983 &amp; COUNTIF($B$8:B983,B983)</f>
        <v>0</v>
      </c>
      <c r="D983" s="10"/>
      <c r="E983" s="10"/>
      <c r="F983" s="10"/>
      <c r="G983" s="10"/>
      <c r="H983" s="10"/>
      <c r="I983" s="3" t="str">
        <f>IF(A983&lt;&gt;"",VLOOKUP(B983,General!$B$7:$I$5000,8,0),"")</f>
        <v/>
      </c>
      <c r="J983" s="10"/>
      <c r="K983" s="9">
        <f>IF(Entregas!A983&lt;&gt;"",VLOOKUP(B983,General!$B$7:$J$5000,9,0),)</f>
        <v>0</v>
      </c>
      <c r="L983" s="10"/>
      <c r="M983" s="15">
        <f t="shared" si="16"/>
        <v>0</v>
      </c>
      <c r="N983" s="22"/>
      <c r="O983" s="19"/>
      <c r="P983" s="18"/>
    </row>
    <row r="984" spans="1:16" ht="15.75">
      <c r="A984" s="10"/>
      <c r="B984" s="10"/>
      <c r="C984" s="24" t="str">
        <f>B984 &amp; COUNTIF($B$8:B984,B984)</f>
        <v>0</v>
      </c>
      <c r="D984" s="10"/>
      <c r="E984" s="10"/>
      <c r="F984" s="10"/>
      <c r="G984" s="10"/>
      <c r="H984" s="10"/>
      <c r="I984" s="3" t="str">
        <f>IF(A984&lt;&gt;"",VLOOKUP(B984,General!$B$7:$I$5000,8,0),"")</f>
        <v/>
      </c>
      <c r="J984" s="10"/>
      <c r="K984" s="9">
        <f>IF(Entregas!A984&lt;&gt;"",VLOOKUP(B984,General!$B$7:$J$5000,9,0),)</f>
        <v>0</v>
      </c>
      <c r="L984" s="10"/>
      <c r="M984" s="15">
        <f t="shared" si="16"/>
        <v>0</v>
      </c>
      <c r="N984" s="22"/>
      <c r="O984" s="19"/>
      <c r="P984" s="18"/>
    </row>
    <row r="985" spans="1:16" ht="15.75">
      <c r="A985" s="10"/>
      <c r="B985" s="10"/>
      <c r="C985" s="24" t="str">
        <f>B985 &amp; COUNTIF($B$8:B985,B985)</f>
        <v>0</v>
      </c>
      <c r="D985" s="10"/>
      <c r="E985" s="10"/>
      <c r="F985" s="10"/>
      <c r="G985" s="10"/>
      <c r="H985" s="10"/>
      <c r="I985" s="3" t="str">
        <f>IF(A985&lt;&gt;"",VLOOKUP(B985,General!$B$7:$I$5000,8,0),"")</f>
        <v/>
      </c>
      <c r="J985" s="10"/>
      <c r="K985" s="9">
        <f>IF(Entregas!A985&lt;&gt;"",VLOOKUP(B985,General!$B$7:$J$5000,9,0),)</f>
        <v>0</v>
      </c>
      <c r="L985" s="10"/>
      <c r="M985" s="15">
        <f t="shared" si="16"/>
        <v>0</v>
      </c>
      <c r="N985" s="22"/>
      <c r="O985" s="19"/>
      <c r="P985" s="18"/>
    </row>
    <row r="986" spans="1:16" ht="15.75">
      <c r="A986" s="10"/>
      <c r="B986" s="10"/>
      <c r="C986" s="24" t="str">
        <f>B986 &amp; COUNTIF($B$8:B986,B986)</f>
        <v>0</v>
      </c>
      <c r="D986" s="10"/>
      <c r="E986" s="10"/>
      <c r="F986" s="10"/>
      <c r="G986" s="10"/>
      <c r="H986" s="10"/>
      <c r="I986" s="3" t="str">
        <f>IF(A986&lt;&gt;"",VLOOKUP(B986,General!$B$7:$I$5000,8,0),"")</f>
        <v/>
      </c>
      <c r="J986" s="10"/>
      <c r="K986" s="9">
        <f>IF(Entregas!A986&lt;&gt;"",VLOOKUP(B986,General!$B$7:$J$5000,9,0),)</f>
        <v>0</v>
      </c>
      <c r="L986" s="10"/>
      <c r="M986" s="15">
        <f t="shared" si="16"/>
        <v>0</v>
      </c>
      <c r="N986" s="22"/>
      <c r="O986" s="19"/>
      <c r="P986" s="18"/>
    </row>
    <row r="987" spans="1:16" ht="15.75">
      <c r="A987" s="10"/>
      <c r="B987" s="10"/>
      <c r="C987" s="24" t="str">
        <f>B987 &amp; COUNTIF($B$8:B987,B987)</f>
        <v>0</v>
      </c>
      <c r="D987" s="10"/>
      <c r="E987" s="10"/>
      <c r="F987" s="10"/>
      <c r="G987" s="10"/>
      <c r="H987" s="10"/>
      <c r="I987" s="3" t="str">
        <f>IF(A987&lt;&gt;"",VLOOKUP(B987,General!$B$7:$I$5000,8,0),"")</f>
        <v/>
      </c>
      <c r="J987" s="10"/>
      <c r="K987" s="9">
        <f>IF(Entregas!A987&lt;&gt;"",VLOOKUP(B987,General!$B$7:$J$5000,9,0),)</f>
        <v>0</v>
      </c>
      <c r="L987" s="10"/>
      <c r="M987" s="15">
        <f t="shared" si="16"/>
        <v>0</v>
      </c>
      <c r="N987" s="22"/>
      <c r="O987" s="19"/>
      <c r="P987" s="18"/>
    </row>
    <row r="988" spans="1:16" ht="15.75">
      <c r="A988" s="10"/>
      <c r="B988" s="10"/>
      <c r="C988" s="24" t="str">
        <f>B988 &amp; COUNTIF($B$8:B988,B988)</f>
        <v>0</v>
      </c>
      <c r="D988" s="10"/>
      <c r="E988" s="10"/>
      <c r="F988" s="10"/>
      <c r="G988" s="10"/>
      <c r="H988" s="10"/>
      <c r="I988" s="3" t="str">
        <f>IF(A988&lt;&gt;"",VLOOKUP(B988,General!$B$7:$I$5000,8,0),"")</f>
        <v/>
      </c>
      <c r="J988" s="10"/>
      <c r="K988" s="9">
        <f>IF(Entregas!A988&lt;&gt;"",VLOOKUP(B988,General!$B$7:$J$5000,9,0),)</f>
        <v>0</v>
      </c>
      <c r="L988" s="10"/>
      <c r="M988" s="15">
        <f t="shared" si="16"/>
        <v>0</v>
      </c>
      <c r="N988" s="22"/>
      <c r="O988" s="19"/>
      <c r="P988" s="18"/>
    </row>
    <row r="989" spans="1:16" ht="15.75">
      <c r="A989" s="10"/>
      <c r="B989" s="10"/>
      <c r="C989" s="24" t="str">
        <f>B989 &amp; COUNTIF($B$8:B989,B989)</f>
        <v>0</v>
      </c>
      <c r="D989" s="10"/>
      <c r="E989" s="10"/>
      <c r="F989" s="10"/>
      <c r="G989" s="10"/>
      <c r="H989" s="10"/>
      <c r="I989" s="3" t="str">
        <f>IF(A989&lt;&gt;"",VLOOKUP(B989,General!$B$7:$I$5000,8,0),"")</f>
        <v/>
      </c>
      <c r="J989" s="10"/>
      <c r="K989" s="9">
        <f>IF(Entregas!A989&lt;&gt;"",VLOOKUP(B989,General!$B$7:$J$5000,9,0),)</f>
        <v>0</v>
      </c>
      <c r="L989" s="10"/>
      <c r="M989" s="15">
        <f t="shared" si="16"/>
        <v>0</v>
      </c>
      <c r="N989" s="22"/>
      <c r="O989" s="19"/>
      <c r="P989" s="18"/>
    </row>
    <row r="990" spans="1:16" ht="15.75">
      <c r="A990" s="10"/>
      <c r="B990" s="10"/>
      <c r="C990" s="24" t="str">
        <f>B990 &amp; COUNTIF($B$8:B990,B990)</f>
        <v>0</v>
      </c>
      <c r="D990" s="10"/>
      <c r="E990" s="10"/>
      <c r="F990" s="10"/>
      <c r="G990" s="10"/>
      <c r="H990" s="10"/>
      <c r="I990" s="3" t="str">
        <f>IF(A990&lt;&gt;"",VLOOKUP(B990,General!$B$7:$I$5000,8,0),"")</f>
        <v/>
      </c>
      <c r="J990" s="10"/>
      <c r="K990" s="9">
        <f>IF(Entregas!A990&lt;&gt;"",VLOOKUP(B990,General!$B$7:$J$5000,9,0),)</f>
        <v>0</v>
      </c>
      <c r="L990" s="10"/>
      <c r="M990" s="15">
        <f t="shared" si="16"/>
        <v>0</v>
      </c>
      <c r="N990" s="22"/>
      <c r="O990" s="19"/>
      <c r="P990" s="18"/>
    </row>
    <row r="991" spans="1:16" ht="15.75">
      <c r="A991" s="10"/>
      <c r="B991" s="10"/>
      <c r="C991" s="24" t="str">
        <f>B991 &amp; COUNTIF($B$8:B991,B991)</f>
        <v>0</v>
      </c>
      <c r="D991" s="10"/>
      <c r="E991" s="10"/>
      <c r="F991" s="10"/>
      <c r="G991" s="10"/>
      <c r="H991" s="10"/>
      <c r="I991" s="3" t="str">
        <f>IF(A991&lt;&gt;"",VLOOKUP(B991,General!$B$7:$I$5000,8,0),"")</f>
        <v/>
      </c>
      <c r="J991" s="10"/>
      <c r="K991" s="9">
        <f>IF(Entregas!A991&lt;&gt;"",VLOOKUP(B991,General!$B$7:$J$5000,9,0),)</f>
        <v>0</v>
      </c>
      <c r="L991" s="10"/>
      <c r="M991" s="15">
        <f t="shared" si="16"/>
        <v>0</v>
      </c>
      <c r="N991" s="22"/>
      <c r="O991" s="19"/>
      <c r="P991" s="18"/>
    </row>
    <row r="992" spans="1:16" ht="15.75">
      <c r="A992" s="10"/>
      <c r="B992" s="10"/>
      <c r="C992" s="24" t="str">
        <f>B992 &amp; COUNTIF($B$8:B992,B992)</f>
        <v>0</v>
      </c>
      <c r="D992" s="10"/>
      <c r="E992" s="10"/>
      <c r="F992" s="10"/>
      <c r="G992" s="10"/>
      <c r="H992" s="10"/>
      <c r="I992" s="3" t="str">
        <f>IF(A992&lt;&gt;"",VLOOKUP(B992,General!$B$7:$I$5000,8,0),"")</f>
        <v/>
      </c>
      <c r="J992" s="10"/>
      <c r="K992" s="9">
        <f>IF(Entregas!A992&lt;&gt;"",VLOOKUP(B992,General!$B$7:$J$5000,9,0),)</f>
        <v>0</v>
      </c>
      <c r="L992" s="10"/>
      <c r="M992" s="15">
        <f t="shared" si="16"/>
        <v>0</v>
      </c>
      <c r="N992" s="22"/>
      <c r="O992" s="19"/>
      <c r="P992" s="18"/>
    </row>
    <row r="993" spans="1:16" ht="15.75">
      <c r="A993" s="10"/>
      <c r="B993" s="10"/>
      <c r="C993" s="24" t="str">
        <f>B993 &amp; COUNTIF($B$8:B993,B993)</f>
        <v>0</v>
      </c>
      <c r="D993" s="10"/>
      <c r="E993" s="10"/>
      <c r="F993" s="10"/>
      <c r="G993" s="10"/>
      <c r="H993" s="10"/>
      <c r="I993" s="3" t="str">
        <f>IF(A993&lt;&gt;"",VLOOKUP(B993,General!$B$7:$I$5000,8,0),"")</f>
        <v/>
      </c>
      <c r="J993" s="10"/>
      <c r="K993" s="9">
        <f>IF(Entregas!A993&lt;&gt;"",VLOOKUP(B993,General!$B$7:$J$5000,9,0),)</f>
        <v>0</v>
      </c>
      <c r="L993" s="10"/>
      <c r="M993" s="15">
        <f t="shared" si="16"/>
        <v>0</v>
      </c>
      <c r="N993" s="22"/>
      <c r="O993" s="19"/>
      <c r="P993" s="18"/>
    </row>
    <row r="994" spans="1:16" ht="15.75">
      <c r="A994" s="10"/>
      <c r="B994" s="10"/>
      <c r="C994" s="24" t="str">
        <f>B994 &amp; COUNTIF($B$8:B994,B994)</f>
        <v>0</v>
      </c>
      <c r="D994" s="10"/>
      <c r="E994" s="10"/>
      <c r="F994" s="10"/>
      <c r="G994" s="10"/>
      <c r="H994" s="10"/>
      <c r="I994" s="3" t="str">
        <f>IF(A994&lt;&gt;"",VLOOKUP(B994,General!$B$7:$I$5000,8,0),"")</f>
        <v/>
      </c>
      <c r="J994" s="10"/>
      <c r="K994" s="9">
        <f>IF(Entregas!A994&lt;&gt;"",VLOOKUP(B994,General!$B$7:$J$5000,9,0),)</f>
        <v>0</v>
      </c>
      <c r="L994" s="10"/>
      <c r="M994" s="15">
        <f t="shared" si="16"/>
        <v>0</v>
      </c>
      <c r="N994" s="22"/>
      <c r="O994" s="19"/>
      <c r="P994" s="18"/>
    </row>
    <row r="995" spans="1:16" ht="15.75">
      <c r="A995" s="10"/>
      <c r="B995" s="10"/>
      <c r="C995" s="24" t="str">
        <f>B995 &amp; COUNTIF($B$8:B995,B995)</f>
        <v>0</v>
      </c>
      <c r="D995" s="10"/>
      <c r="E995" s="10"/>
      <c r="F995" s="10"/>
      <c r="G995" s="10"/>
      <c r="H995" s="10"/>
      <c r="I995" s="3" t="str">
        <f>IF(A995&lt;&gt;"",VLOOKUP(B995,General!$B$7:$I$5000,8,0),"")</f>
        <v/>
      </c>
      <c r="J995" s="10"/>
      <c r="K995" s="9">
        <f>IF(Entregas!A995&lt;&gt;"",VLOOKUP(B995,General!$B$7:$J$5000,9,0),)</f>
        <v>0</v>
      </c>
      <c r="L995" s="10"/>
      <c r="M995" s="15">
        <f t="shared" si="16"/>
        <v>0</v>
      </c>
      <c r="N995" s="22"/>
      <c r="O995" s="19"/>
      <c r="P995" s="18"/>
    </row>
    <row r="996" spans="1:16" ht="15.75">
      <c r="A996" s="10"/>
      <c r="B996" s="10"/>
      <c r="C996" s="24" t="str">
        <f>B996 &amp; COUNTIF($B$8:B996,B996)</f>
        <v>0</v>
      </c>
      <c r="D996" s="10"/>
      <c r="E996" s="10"/>
      <c r="F996" s="10"/>
      <c r="G996" s="10"/>
      <c r="H996" s="10"/>
      <c r="I996" s="3" t="str">
        <f>IF(A996&lt;&gt;"",VLOOKUP(B996,General!$B$7:$I$5000,8,0),"")</f>
        <v/>
      </c>
      <c r="J996" s="10"/>
      <c r="K996" s="9">
        <f>IF(Entregas!A996&lt;&gt;"",VLOOKUP(B996,General!$B$7:$J$5000,9,0),)</f>
        <v>0</v>
      </c>
      <c r="L996" s="10"/>
      <c r="M996" s="15">
        <f t="shared" si="16"/>
        <v>0</v>
      </c>
      <c r="N996" s="22"/>
      <c r="O996" s="19"/>
      <c r="P996" s="18"/>
    </row>
    <row r="997" spans="1:16" ht="15.75">
      <c r="A997" s="10"/>
      <c r="B997" s="10"/>
      <c r="C997" s="24" t="str">
        <f>B997 &amp; COUNTIF($B$8:B997,B997)</f>
        <v>0</v>
      </c>
      <c r="D997" s="10"/>
      <c r="E997" s="10"/>
      <c r="F997" s="10"/>
      <c r="G997" s="10"/>
      <c r="H997" s="10"/>
      <c r="I997" s="3" t="str">
        <f>IF(A997&lt;&gt;"",VLOOKUP(B997,General!$B$7:$I$5000,8,0),"")</f>
        <v/>
      </c>
      <c r="J997" s="10"/>
      <c r="K997" s="9">
        <f>IF(Entregas!A997&lt;&gt;"",VLOOKUP(B997,General!$B$7:$J$5000,9,0),)</f>
        <v>0</v>
      </c>
      <c r="L997" s="10"/>
      <c r="M997" s="15">
        <f t="shared" si="16"/>
        <v>0</v>
      </c>
      <c r="N997" s="22"/>
      <c r="O997" s="19"/>
      <c r="P997" s="18"/>
    </row>
    <row r="998" spans="1:16" ht="15.75">
      <c r="A998" s="10"/>
      <c r="B998" s="10"/>
      <c r="C998" s="24" t="str">
        <f>B998 &amp; COUNTIF($B$8:B998,B998)</f>
        <v>0</v>
      </c>
      <c r="D998" s="10"/>
      <c r="E998" s="10"/>
      <c r="F998" s="10"/>
      <c r="G998" s="10"/>
      <c r="H998" s="10"/>
      <c r="I998" s="3" t="str">
        <f>IF(A998&lt;&gt;"",VLOOKUP(B998,General!$B$7:$I$5000,8,0),"")</f>
        <v/>
      </c>
      <c r="J998" s="10"/>
      <c r="K998" s="9">
        <f>IF(Entregas!A998&lt;&gt;"",VLOOKUP(B998,General!$B$7:$J$5000,9,0),)</f>
        <v>0</v>
      </c>
      <c r="L998" s="10"/>
      <c r="M998" s="15">
        <f t="shared" si="16"/>
        <v>0</v>
      </c>
      <c r="N998" s="22"/>
      <c r="O998" s="19"/>
      <c r="P998" s="18"/>
    </row>
    <row r="999" spans="1:16" ht="15.75">
      <c r="A999" s="10"/>
      <c r="B999" s="10"/>
      <c r="C999" s="24" t="str">
        <f>B999 &amp; COUNTIF($B$8:B999,B999)</f>
        <v>0</v>
      </c>
      <c r="D999" s="10"/>
      <c r="E999" s="10"/>
      <c r="F999" s="10"/>
      <c r="G999" s="10"/>
      <c r="H999" s="10"/>
      <c r="I999" s="3" t="str">
        <f>IF(A999&lt;&gt;"",VLOOKUP(B999,General!$B$7:$I$5000,8,0),"")</f>
        <v/>
      </c>
      <c r="J999" s="10"/>
      <c r="K999" s="9">
        <f>IF(Entregas!A999&lt;&gt;"",VLOOKUP(B999,General!$B$7:$J$5000,9,0),)</f>
        <v>0</v>
      </c>
      <c r="L999" s="10"/>
      <c r="M999" s="15">
        <f t="shared" si="16"/>
        <v>0</v>
      </c>
      <c r="N999" s="22"/>
      <c r="O999" s="19"/>
      <c r="P999" s="18"/>
    </row>
    <row r="1000" spans="1:16" ht="15.75">
      <c r="A1000" s="10"/>
      <c r="B1000" s="10"/>
      <c r="C1000" s="24" t="str">
        <f>B1000 &amp; COUNTIF($B$8:B1000,B1000)</f>
        <v>0</v>
      </c>
      <c r="D1000" s="10"/>
      <c r="E1000" s="10"/>
      <c r="F1000" s="10"/>
      <c r="G1000" s="10"/>
      <c r="H1000" s="10"/>
      <c r="I1000" s="3" t="str">
        <f>IF(A1000&lt;&gt;"",VLOOKUP(B1000,General!$B$7:$I$5000,8,0),"")</f>
        <v/>
      </c>
      <c r="J1000" s="10"/>
      <c r="K1000" s="9">
        <f>IF(Entregas!A1000&lt;&gt;"",VLOOKUP(B1000,General!$B$7:$J$5000,9,0),)</f>
        <v>0</v>
      </c>
      <c r="L1000" s="10"/>
      <c r="M1000" s="15">
        <f t="shared" si="16"/>
        <v>0</v>
      </c>
      <c r="N1000" s="22"/>
      <c r="O1000" s="19"/>
      <c r="P1000" s="18"/>
    </row>
    <row r="1001" spans="1:16" ht="15.75">
      <c r="A1001" s="10"/>
      <c r="B1001" s="10"/>
      <c r="C1001" s="24" t="str">
        <f>B1001 &amp; COUNTIF($B$8:B1001,B1001)</f>
        <v>0</v>
      </c>
      <c r="D1001" s="10"/>
      <c r="E1001" s="10"/>
      <c r="F1001" s="10"/>
      <c r="G1001" s="10"/>
      <c r="H1001" s="10"/>
      <c r="I1001" s="3" t="str">
        <f>IF(A1001&lt;&gt;"",VLOOKUP(B1001,General!$B$7:$I$5000,8,0),"")</f>
        <v/>
      </c>
      <c r="J1001" s="10"/>
      <c r="K1001" s="9">
        <f>IF(Entregas!A1001&lt;&gt;"",VLOOKUP(B1001,General!$B$7:$J$5000,9,0),)</f>
        <v>0</v>
      </c>
      <c r="L1001" s="10"/>
      <c r="M1001" s="15">
        <f t="shared" si="16"/>
        <v>0</v>
      </c>
      <c r="N1001" s="22"/>
      <c r="O1001" s="19"/>
      <c r="P1001" s="18"/>
    </row>
    <row r="1002" spans="1:16" ht="15.75">
      <c r="A1002" s="10"/>
      <c r="B1002" s="10"/>
      <c r="C1002" s="24" t="str">
        <f>B1002 &amp; COUNTIF($B$8:B1002,B1002)</f>
        <v>0</v>
      </c>
      <c r="D1002" s="10"/>
      <c r="E1002" s="10"/>
      <c r="F1002" s="10"/>
      <c r="G1002" s="10"/>
      <c r="H1002" s="10"/>
      <c r="I1002" s="3" t="str">
        <f>IF(A1002&lt;&gt;"",VLOOKUP(B1002,General!$B$7:$I$5000,8,0),"")</f>
        <v/>
      </c>
      <c r="J1002" s="10"/>
      <c r="K1002" s="9">
        <f>IF(Entregas!A1002&lt;&gt;"",VLOOKUP(B1002,General!$B$7:$J$5000,9,0),)</f>
        <v>0</v>
      </c>
      <c r="L1002" s="10"/>
      <c r="M1002" s="15">
        <f t="shared" si="16"/>
        <v>0</v>
      </c>
      <c r="N1002" s="22"/>
      <c r="O1002" s="19"/>
      <c r="P1002" s="18"/>
    </row>
    <row r="1003" spans="1:16" ht="15.75">
      <c r="A1003" s="10"/>
      <c r="B1003" s="10"/>
      <c r="C1003" s="24" t="str">
        <f>B1003 &amp; COUNTIF($B$8:B1003,B1003)</f>
        <v>0</v>
      </c>
      <c r="D1003" s="10"/>
      <c r="E1003" s="10"/>
      <c r="F1003" s="10"/>
      <c r="G1003" s="10"/>
      <c r="H1003" s="10"/>
      <c r="I1003" s="3" t="str">
        <f>IF(A1003&lt;&gt;"",VLOOKUP(B1003,General!$B$7:$I$5000,8,0),"")</f>
        <v/>
      </c>
      <c r="J1003" s="10"/>
      <c r="K1003" s="9">
        <f>IF(Entregas!A1003&lt;&gt;"",VLOOKUP(B1003,General!$B$7:$J$5000,9,0),)</f>
        <v>0</v>
      </c>
      <c r="L1003" s="10"/>
      <c r="M1003" s="15">
        <f t="shared" si="16"/>
        <v>0</v>
      </c>
      <c r="N1003" s="22"/>
      <c r="O1003" s="19"/>
      <c r="P1003" s="18"/>
    </row>
    <row r="1004" spans="1:16" ht="15.75">
      <c r="A1004" s="10"/>
      <c r="B1004" s="10"/>
      <c r="C1004" s="24" t="str">
        <f>B1004 &amp; COUNTIF($B$8:B1004,B1004)</f>
        <v>0</v>
      </c>
      <c r="D1004" s="10"/>
      <c r="E1004" s="10"/>
      <c r="F1004" s="10"/>
      <c r="G1004" s="10"/>
      <c r="H1004" s="10"/>
      <c r="I1004" s="3" t="str">
        <f>IF(A1004&lt;&gt;"",VLOOKUP(B1004,General!$B$7:$I$5000,8,0),"")</f>
        <v/>
      </c>
      <c r="J1004" s="10"/>
      <c r="K1004" s="9">
        <f>IF(Entregas!A1004&lt;&gt;"",VLOOKUP(B1004,General!$B$7:$J$5000,9,0),)</f>
        <v>0</v>
      </c>
      <c r="L1004" s="10"/>
      <c r="M1004" s="15">
        <f t="shared" si="16"/>
        <v>0</v>
      </c>
      <c r="N1004" s="22"/>
      <c r="O1004" s="19"/>
      <c r="P1004" s="18"/>
    </row>
    <row r="1005" spans="1:16" ht="15.75">
      <c r="A1005" s="10"/>
      <c r="B1005" s="10"/>
      <c r="C1005" s="24" t="str">
        <f>B1005 &amp; COUNTIF($B$8:B1005,B1005)</f>
        <v>0</v>
      </c>
      <c r="D1005" s="10"/>
      <c r="E1005" s="10"/>
      <c r="F1005" s="10"/>
      <c r="G1005" s="10"/>
      <c r="H1005" s="10"/>
      <c r="I1005" s="3" t="str">
        <f>IF(A1005&lt;&gt;"",VLOOKUP(B1005,General!$B$7:$I$5000,8,0),"")</f>
        <v/>
      </c>
      <c r="J1005" s="10"/>
      <c r="K1005" s="9">
        <f>IF(Entregas!A1005&lt;&gt;"",VLOOKUP(B1005,General!$B$7:$J$5000,9,0),)</f>
        <v>0</v>
      </c>
      <c r="L1005" s="10"/>
      <c r="M1005" s="15">
        <f t="shared" si="16"/>
        <v>0</v>
      </c>
      <c r="N1005" s="22"/>
      <c r="O1005" s="19"/>
      <c r="P1005" s="18"/>
    </row>
    <row r="1006" spans="1:16" ht="15.75">
      <c r="A1006" s="10"/>
      <c r="B1006" s="10"/>
      <c r="C1006" s="24" t="str">
        <f>B1006 &amp; COUNTIF($B$8:B1006,B1006)</f>
        <v>0</v>
      </c>
      <c r="D1006" s="10"/>
      <c r="E1006" s="10"/>
      <c r="F1006" s="10"/>
      <c r="G1006" s="10"/>
      <c r="H1006" s="10"/>
      <c r="I1006" s="3" t="str">
        <f>IF(A1006&lt;&gt;"",VLOOKUP(B1006,General!$B$7:$I$5000,8,0),"")</f>
        <v/>
      </c>
      <c r="J1006" s="10"/>
      <c r="K1006" s="9">
        <f>IF(Entregas!A1006&lt;&gt;"",VLOOKUP(B1006,General!$B$7:$J$5000,9,0),)</f>
        <v>0</v>
      </c>
      <c r="L1006" s="10"/>
      <c r="M1006" s="15">
        <f t="shared" si="16"/>
        <v>0</v>
      </c>
      <c r="N1006" s="22"/>
      <c r="O1006" s="19"/>
      <c r="P1006" s="18"/>
    </row>
    <row r="1007" spans="1:16" ht="15.75">
      <c r="A1007" s="10"/>
      <c r="B1007" s="10"/>
      <c r="C1007" s="24" t="str">
        <f>B1007 &amp; COUNTIF($B$8:B1007,B1007)</f>
        <v>0</v>
      </c>
      <c r="D1007" s="10"/>
      <c r="E1007" s="10"/>
      <c r="F1007" s="10"/>
      <c r="G1007" s="10"/>
      <c r="H1007" s="10"/>
      <c r="I1007" s="3" t="str">
        <f>IF(A1007&lt;&gt;"",VLOOKUP(B1007,General!$B$7:$I$5000,8,0),"")</f>
        <v/>
      </c>
      <c r="J1007" s="10"/>
      <c r="K1007" s="9">
        <f>IF(Entregas!A1007&lt;&gt;"",VLOOKUP(B1007,General!$B$7:$J$5000,9,0),)</f>
        <v>0</v>
      </c>
      <c r="L1007" s="10"/>
      <c r="M1007" s="15">
        <f t="shared" si="16"/>
        <v>0</v>
      </c>
      <c r="N1007" s="22"/>
      <c r="O1007" s="19"/>
      <c r="P1007" s="18"/>
    </row>
    <row r="1008" spans="1:16" ht="15.75">
      <c r="A1008" s="10"/>
      <c r="B1008" s="10"/>
      <c r="C1008" s="24" t="str">
        <f>B1008 &amp; COUNTIF($B$8:B1008,B1008)</f>
        <v>0</v>
      </c>
      <c r="D1008" s="10"/>
      <c r="E1008" s="10"/>
      <c r="F1008" s="10"/>
      <c r="G1008" s="10"/>
      <c r="H1008" s="10"/>
      <c r="I1008" s="3" t="str">
        <f>IF(A1008&lt;&gt;"",VLOOKUP(B1008,General!$B$7:$I$5000,8,0),"")</f>
        <v/>
      </c>
      <c r="J1008" s="10"/>
      <c r="K1008" s="9">
        <f>IF(Entregas!A1008&lt;&gt;"",VLOOKUP(B1008,General!$B$7:$J$5000,9,0),)</f>
        <v>0</v>
      </c>
      <c r="L1008" s="10"/>
      <c r="M1008" s="15">
        <f t="shared" si="16"/>
        <v>0</v>
      </c>
      <c r="N1008" s="22"/>
      <c r="O1008" s="19"/>
      <c r="P1008" s="18"/>
    </row>
    <row r="1009" spans="1:16" ht="15.75">
      <c r="A1009" s="10"/>
      <c r="B1009" s="10"/>
      <c r="C1009" s="24" t="str">
        <f>B1009 &amp; COUNTIF($B$8:B1009,B1009)</f>
        <v>0</v>
      </c>
      <c r="D1009" s="10"/>
      <c r="E1009" s="10"/>
      <c r="F1009" s="10"/>
      <c r="G1009" s="10"/>
      <c r="H1009" s="10"/>
      <c r="I1009" s="3" t="str">
        <f>IF(A1009&lt;&gt;"",VLOOKUP(B1009,General!$B$7:$I$5000,8,0),"")</f>
        <v/>
      </c>
      <c r="J1009" s="10"/>
      <c r="K1009" s="9">
        <f>IF(Entregas!A1009&lt;&gt;"",VLOOKUP(B1009,General!$B$7:$J$5000,9,0),)</f>
        <v>0</v>
      </c>
      <c r="L1009" s="10"/>
      <c r="M1009" s="15">
        <f t="shared" si="16"/>
        <v>0</v>
      </c>
      <c r="N1009" s="22"/>
      <c r="O1009" s="19"/>
      <c r="P1009" s="18"/>
    </row>
    <row r="1010" spans="1:16" ht="15.75">
      <c r="A1010" s="10"/>
      <c r="B1010" s="10"/>
      <c r="C1010" s="24" t="str">
        <f>B1010 &amp; COUNTIF($B$8:B1010,B1010)</f>
        <v>0</v>
      </c>
      <c r="D1010" s="10"/>
      <c r="E1010" s="10"/>
      <c r="F1010" s="10"/>
      <c r="G1010" s="10"/>
      <c r="H1010" s="10"/>
      <c r="I1010" s="3" t="str">
        <f>IF(A1010&lt;&gt;"",VLOOKUP(B1010,General!$B$7:$I$5000,8,0),"")</f>
        <v/>
      </c>
      <c r="J1010" s="10"/>
      <c r="K1010" s="9">
        <f>IF(Entregas!A1010&lt;&gt;"",VLOOKUP(B1010,General!$B$7:$J$5000,9,0),)</f>
        <v>0</v>
      </c>
      <c r="L1010" s="10"/>
      <c r="M1010" s="15">
        <f t="shared" si="16"/>
        <v>0</v>
      </c>
      <c r="N1010" s="22"/>
      <c r="O1010" s="19"/>
      <c r="P1010" s="18"/>
    </row>
    <row r="1011" spans="1:16" ht="15.75">
      <c r="A1011" s="10"/>
      <c r="B1011" s="10"/>
      <c r="C1011" s="24" t="str">
        <f>B1011 &amp; COUNTIF($B$8:B1011,B1011)</f>
        <v>0</v>
      </c>
      <c r="D1011" s="10"/>
      <c r="E1011" s="10"/>
      <c r="F1011" s="10"/>
      <c r="G1011" s="10"/>
      <c r="H1011" s="10"/>
      <c r="I1011" s="3" t="str">
        <f>IF(A1011&lt;&gt;"",VLOOKUP(B1011,General!$B$7:$I$5000,8,0),"")</f>
        <v/>
      </c>
      <c r="J1011" s="10"/>
      <c r="K1011" s="9">
        <f>IF(Entregas!A1011&lt;&gt;"",VLOOKUP(B1011,General!$B$7:$J$5000,9,0),)</f>
        <v>0</v>
      </c>
      <c r="L1011" s="10"/>
      <c r="M1011" s="15">
        <f t="shared" si="16"/>
        <v>0</v>
      </c>
      <c r="N1011" s="22"/>
      <c r="O1011" s="19"/>
      <c r="P1011" s="18"/>
    </row>
    <row r="1012" spans="1:16" ht="15.75">
      <c r="A1012" s="10"/>
      <c r="B1012" s="10"/>
      <c r="C1012" s="24" t="str">
        <f>B1012 &amp; COUNTIF($B$8:B1012,B1012)</f>
        <v>0</v>
      </c>
      <c r="D1012" s="10"/>
      <c r="E1012" s="10"/>
      <c r="F1012" s="10"/>
      <c r="G1012" s="10"/>
      <c r="H1012" s="10"/>
      <c r="I1012" s="3" t="str">
        <f>IF(A1012&lt;&gt;"",VLOOKUP(B1012,General!$B$7:$I$5000,8,0),"")</f>
        <v/>
      </c>
      <c r="J1012" s="10"/>
      <c r="K1012" s="9">
        <f>IF(Entregas!A1012&lt;&gt;"",VLOOKUP(B1012,General!$B$7:$J$5000,9,0),)</f>
        <v>0</v>
      </c>
      <c r="L1012" s="10"/>
      <c r="M1012" s="15">
        <f t="shared" si="16"/>
        <v>0</v>
      </c>
      <c r="N1012" s="22"/>
      <c r="O1012" s="19"/>
      <c r="P1012" s="18"/>
    </row>
    <row r="1013" spans="1:16" ht="15.75">
      <c r="A1013" s="10"/>
      <c r="B1013" s="10"/>
      <c r="C1013" s="24" t="str">
        <f>B1013 &amp; COUNTIF($B$8:B1013,B1013)</f>
        <v>0</v>
      </c>
      <c r="D1013" s="10"/>
      <c r="E1013" s="10"/>
      <c r="F1013" s="10"/>
      <c r="G1013" s="10"/>
      <c r="H1013" s="10"/>
      <c r="I1013" s="3" t="str">
        <f>IF(A1013&lt;&gt;"",VLOOKUP(B1013,General!$B$7:$I$5000,8,0),"")</f>
        <v/>
      </c>
      <c r="J1013" s="10"/>
      <c r="K1013" s="9">
        <f>IF(Entregas!A1013&lt;&gt;"",VLOOKUP(B1013,General!$B$7:$J$5000,9,0),)</f>
        <v>0</v>
      </c>
      <c r="L1013" s="10"/>
      <c r="M1013" s="15">
        <f t="shared" si="16"/>
        <v>0</v>
      </c>
      <c r="N1013" s="22"/>
      <c r="O1013" s="19"/>
      <c r="P1013" s="18"/>
    </row>
    <row r="1014" spans="1:16" ht="15.75">
      <c r="A1014" s="10"/>
      <c r="B1014" s="10"/>
      <c r="C1014" s="24" t="str">
        <f>B1014 &amp; COUNTIF($B$8:B1014,B1014)</f>
        <v>0</v>
      </c>
      <c r="D1014" s="10"/>
      <c r="E1014" s="10"/>
      <c r="F1014" s="10"/>
      <c r="G1014" s="10"/>
      <c r="H1014" s="10"/>
      <c r="I1014" s="3" t="str">
        <f>IF(A1014&lt;&gt;"",VLOOKUP(B1014,General!$B$7:$I$5000,8,0),"")</f>
        <v/>
      </c>
      <c r="J1014" s="10"/>
      <c r="K1014" s="9">
        <f>IF(Entregas!A1014&lt;&gt;"",VLOOKUP(B1014,General!$B$7:$J$5000,9,0),)</f>
        <v>0</v>
      </c>
      <c r="L1014" s="10"/>
      <c r="M1014" s="15">
        <f t="shared" si="16"/>
        <v>0</v>
      </c>
      <c r="N1014" s="22"/>
      <c r="O1014" s="19"/>
      <c r="P1014" s="18"/>
    </row>
    <row r="1015" spans="1:16" ht="15.75">
      <c r="A1015" s="10"/>
      <c r="B1015" s="10"/>
      <c r="C1015" s="24" t="str">
        <f>B1015 &amp; COUNTIF($B$8:B1015,B1015)</f>
        <v>0</v>
      </c>
      <c r="D1015" s="10"/>
      <c r="E1015" s="10"/>
      <c r="F1015" s="10"/>
      <c r="G1015" s="10"/>
      <c r="H1015" s="10"/>
      <c r="I1015" s="3" t="str">
        <f>IF(A1015&lt;&gt;"",VLOOKUP(B1015,General!$B$7:$I$5000,8,0),"")</f>
        <v/>
      </c>
      <c r="J1015" s="10"/>
      <c r="K1015" s="9">
        <f>IF(Entregas!A1015&lt;&gt;"",VLOOKUP(B1015,General!$B$7:$J$5000,9,0),)</f>
        <v>0</v>
      </c>
      <c r="L1015" s="10"/>
      <c r="M1015" s="15">
        <f t="shared" si="16"/>
        <v>0</v>
      </c>
      <c r="N1015" s="22"/>
      <c r="O1015" s="19"/>
      <c r="P1015" s="18"/>
    </row>
    <row r="1016" spans="1:16" ht="15.75">
      <c r="A1016" s="10"/>
      <c r="B1016" s="10"/>
      <c r="C1016" s="24" t="str">
        <f>B1016 &amp; COUNTIF($B$8:B1016,B1016)</f>
        <v>0</v>
      </c>
      <c r="D1016" s="10"/>
      <c r="E1016" s="10"/>
      <c r="F1016" s="10"/>
      <c r="G1016" s="10"/>
      <c r="H1016" s="10"/>
      <c r="I1016" s="3" t="str">
        <f>IF(A1016&lt;&gt;"",VLOOKUP(B1016,General!$B$7:$I$5000,8,0),"")</f>
        <v/>
      </c>
      <c r="J1016" s="10"/>
      <c r="K1016" s="9">
        <f>IF(Entregas!A1016&lt;&gt;"",VLOOKUP(B1016,General!$B$7:$J$5000,9,0),)</f>
        <v>0</v>
      </c>
      <c r="L1016" s="10"/>
      <c r="M1016" s="15">
        <f t="shared" si="16"/>
        <v>0</v>
      </c>
      <c r="N1016" s="22"/>
      <c r="O1016" s="19"/>
      <c r="P1016" s="18"/>
    </row>
    <row r="1017" spans="1:16" ht="15.75">
      <c r="A1017" s="10"/>
      <c r="B1017" s="10"/>
      <c r="C1017" s="24" t="str">
        <f>B1017 &amp; COUNTIF($B$8:B1017,B1017)</f>
        <v>0</v>
      </c>
      <c r="D1017" s="10"/>
      <c r="E1017" s="10"/>
      <c r="F1017" s="10"/>
      <c r="G1017" s="10"/>
      <c r="H1017" s="10"/>
      <c r="I1017" s="3" t="str">
        <f>IF(A1017&lt;&gt;"",VLOOKUP(B1017,General!$B$7:$I$5000,8,0),"")</f>
        <v/>
      </c>
      <c r="J1017" s="10"/>
      <c r="K1017" s="9">
        <f>IF(Entregas!A1017&lt;&gt;"",VLOOKUP(B1017,General!$B$7:$J$5000,9,0),)</f>
        <v>0</v>
      </c>
      <c r="L1017" s="10"/>
      <c r="M1017" s="15">
        <f t="shared" si="16"/>
        <v>0</v>
      </c>
      <c r="N1017" s="22"/>
      <c r="O1017" s="19"/>
      <c r="P1017" s="18"/>
    </row>
    <row r="1018" spans="1:16" ht="15.75">
      <c r="A1018" s="10"/>
      <c r="B1018" s="10"/>
      <c r="C1018" s="24" t="str">
        <f>B1018 &amp; COUNTIF($B$8:B1018,B1018)</f>
        <v>0</v>
      </c>
      <c r="D1018" s="10"/>
      <c r="E1018" s="10"/>
      <c r="F1018" s="10"/>
      <c r="G1018" s="10"/>
      <c r="H1018" s="10"/>
      <c r="I1018" s="3" t="str">
        <f>IF(A1018&lt;&gt;"",VLOOKUP(B1018,General!$B$7:$I$5000,8,0),"")</f>
        <v/>
      </c>
      <c r="J1018" s="10"/>
      <c r="K1018" s="9">
        <f>IF(Entregas!A1018&lt;&gt;"",VLOOKUP(B1018,General!$B$7:$J$5000,9,0),)</f>
        <v>0</v>
      </c>
      <c r="L1018" s="10"/>
      <c r="M1018" s="15">
        <f t="shared" si="16"/>
        <v>0</v>
      </c>
      <c r="N1018" s="22"/>
      <c r="O1018" s="19"/>
      <c r="P1018" s="18"/>
    </row>
    <row r="1019" spans="1:16" ht="15.75">
      <c r="A1019" s="10"/>
      <c r="B1019" s="10"/>
      <c r="C1019" s="24" t="str">
        <f>B1019 &amp; COUNTIF($B$8:B1019,B1019)</f>
        <v>0</v>
      </c>
      <c r="D1019" s="10"/>
      <c r="E1019" s="10"/>
      <c r="F1019" s="10"/>
      <c r="G1019" s="10"/>
      <c r="H1019" s="10"/>
      <c r="I1019" s="3" t="str">
        <f>IF(A1019&lt;&gt;"",VLOOKUP(B1019,General!$B$7:$I$5000,8,0),"")</f>
        <v/>
      </c>
      <c r="J1019" s="10"/>
      <c r="K1019" s="9">
        <f>IF(Entregas!A1019&lt;&gt;"",VLOOKUP(B1019,General!$B$7:$J$5000,9,0),)</f>
        <v>0</v>
      </c>
      <c r="L1019" s="10"/>
      <c r="M1019" s="15">
        <f t="shared" si="16"/>
        <v>0</v>
      </c>
      <c r="N1019" s="22"/>
      <c r="O1019" s="19"/>
      <c r="P1019" s="18"/>
    </row>
    <row r="1020" spans="1:16" ht="15.75">
      <c r="A1020" s="10"/>
      <c r="B1020" s="10"/>
      <c r="C1020" s="24" t="str">
        <f>B1020 &amp; COUNTIF($B$8:B1020,B1020)</f>
        <v>0</v>
      </c>
      <c r="D1020" s="10"/>
      <c r="E1020" s="10"/>
      <c r="F1020" s="10"/>
      <c r="G1020" s="10"/>
      <c r="H1020" s="10"/>
      <c r="I1020" s="3" t="str">
        <f>IF(A1020&lt;&gt;"",VLOOKUP(B1020,General!$B$7:$I$5000,8,0),"")</f>
        <v/>
      </c>
      <c r="J1020" s="10"/>
      <c r="K1020" s="9">
        <f>IF(Entregas!A1020&lt;&gt;"",VLOOKUP(B1020,General!$B$7:$J$5000,9,0),)</f>
        <v>0</v>
      </c>
      <c r="L1020" s="10"/>
      <c r="M1020" s="15">
        <f t="shared" si="16"/>
        <v>0</v>
      </c>
      <c r="N1020" s="22"/>
      <c r="O1020" s="19"/>
      <c r="P1020" s="18"/>
    </row>
    <row r="1021" spans="1:16" ht="15.75">
      <c r="A1021" s="10"/>
      <c r="B1021" s="10"/>
      <c r="C1021" s="24" t="str">
        <f>B1021 &amp; COUNTIF($B$8:B1021,B1021)</f>
        <v>0</v>
      </c>
      <c r="D1021" s="10"/>
      <c r="E1021" s="10"/>
      <c r="F1021" s="10"/>
      <c r="G1021" s="10"/>
      <c r="H1021" s="10"/>
      <c r="I1021" s="3" t="str">
        <f>IF(A1021&lt;&gt;"",VLOOKUP(B1021,General!$B$7:$I$5000,8,0),"")</f>
        <v/>
      </c>
      <c r="J1021" s="10"/>
      <c r="K1021" s="9">
        <f>IF(Entregas!A1021&lt;&gt;"",VLOOKUP(B1021,General!$B$7:$J$5000,9,0),)</f>
        <v>0</v>
      </c>
      <c r="L1021" s="10"/>
      <c r="M1021" s="15">
        <f t="shared" si="16"/>
        <v>0</v>
      </c>
      <c r="N1021" s="22"/>
      <c r="O1021" s="19"/>
      <c r="P1021" s="18"/>
    </row>
    <row r="1022" spans="1:16" ht="15.75">
      <c r="A1022" s="10"/>
      <c r="B1022" s="10"/>
      <c r="C1022" s="24" t="str">
        <f>B1022 &amp; COUNTIF($B$8:B1022,B1022)</f>
        <v>0</v>
      </c>
      <c r="D1022" s="10"/>
      <c r="E1022" s="10"/>
      <c r="F1022" s="10"/>
      <c r="G1022" s="10"/>
      <c r="H1022" s="10"/>
      <c r="I1022" s="3" t="str">
        <f>IF(A1022&lt;&gt;"",VLOOKUP(B1022,General!$B$7:$I$5000,8,0),"")</f>
        <v/>
      </c>
      <c r="J1022" s="10"/>
      <c r="K1022" s="9">
        <f>IF(Entregas!A1022&lt;&gt;"",VLOOKUP(B1022,General!$B$7:$J$5000,9,0),)</f>
        <v>0</v>
      </c>
      <c r="L1022" s="10"/>
      <c r="M1022" s="15">
        <f t="shared" si="16"/>
        <v>0</v>
      </c>
      <c r="N1022" s="22"/>
      <c r="O1022" s="19"/>
      <c r="P1022" s="18"/>
    </row>
    <row r="1023" spans="1:16" ht="15.75">
      <c r="A1023" s="10"/>
      <c r="B1023" s="10"/>
      <c r="C1023" s="24" t="str">
        <f>B1023 &amp; COUNTIF($B$8:B1023,B1023)</f>
        <v>0</v>
      </c>
      <c r="D1023" s="10"/>
      <c r="E1023" s="10"/>
      <c r="F1023" s="10"/>
      <c r="G1023" s="10"/>
      <c r="H1023" s="10"/>
      <c r="I1023" s="3" t="str">
        <f>IF(A1023&lt;&gt;"",VLOOKUP(B1023,General!$B$7:$I$5000,8,0),"")</f>
        <v/>
      </c>
      <c r="J1023" s="10"/>
      <c r="K1023" s="9">
        <f>IF(Entregas!A1023&lt;&gt;"",VLOOKUP(B1023,General!$B$7:$J$5000,9,0),)</f>
        <v>0</v>
      </c>
      <c r="L1023" s="10"/>
      <c r="M1023" s="15">
        <f t="shared" si="16"/>
        <v>0</v>
      </c>
      <c r="N1023" s="22"/>
      <c r="O1023" s="19"/>
      <c r="P1023" s="18"/>
    </row>
    <row r="1024" spans="1:16" ht="15.75">
      <c r="A1024" s="10"/>
      <c r="B1024" s="10"/>
      <c r="C1024" s="24" t="str">
        <f>B1024 &amp; COUNTIF($B$8:B1024,B1024)</f>
        <v>0</v>
      </c>
      <c r="D1024" s="10"/>
      <c r="E1024" s="10"/>
      <c r="F1024" s="10"/>
      <c r="G1024" s="10"/>
      <c r="H1024" s="10"/>
      <c r="I1024" s="3" t="str">
        <f>IF(A1024&lt;&gt;"",VLOOKUP(B1024,General!$B$7:$I$5000,8,0),"")</f>
        <v/>
      </c>
      <c r="J1024" s="10"/>
      <c r="K1024" s="9">
        <f>IF(Entregas!A1024&lt;&gt;"",VLOOKUP(B1024,General!$B$7:$J$5000,9,0),)</f>
        <v>0</v>
      </c>
      <c r="L1024" s="10"/>
      <c r="M1024" s="15">
        <f t="shared" si="16"/>
        <v>0</v>
      </c>
      <c r="N1024" s="22"/>
      <c r="O1024" s="19"/>
      <c r="P1024" s="18"/>
    </row>
    <row r="1025" spans="1:16" ht="15.75">
      <c r="A1025" s="10"/>
      <c r="B1025" s="10"/>
      <c r="C1025" s="24" t="str">
        <f>B1025 &amp; COUNTIF($B$8:B1025,B1025)</f>
        <v>0</v>
      </c>
      <c r="D1025" s="10"/>
      <c r="E1025" s="10"/>
      <c r="F1025" s="10"/>
      <c r="G1025" s="10"/>
      <c r="H1025" s="10"/>
      <c r="I1025" s="3" t="str">
        <f>IF(A1025&lt;&gt;"",VLOOKUP(B1025,General!$B$7:$I$5000,8,0),"")</f>
        <v/>
      </c>
      <c r="J1025" s="10"/>
      <c r="K1025" s="9">
        <f>IF(Entregas!A1025&lt;&gt;"",VLOOKUP(B1025,General!$B$7:$J$5000,9,0),)</f>
        <v>0</v>
      </c>
      <c r="L1025" s="10"/>
      <c r="M1025" s="15">
        <f t="shared" si="16"/>
        <v>0</v>
      </c>
      <c r="N1025" s="22"/>
      <c r="O1025" s="19"/>
      <c r="P1025" s="18"/>
    </row>
    <row r="1026" spans="1:16" ht="15.75">
      <c r="A1026" s="10"/>
      <c r="B1026" s="10"/>
      <c r="C1026" s="24" t="str">
        <f>B1026 &amp; COUNTIF($B$8:B1026,B1026)</f>
        <v>0</v>
      </c>
      <c r="D1026" s="10"/>
      <c r="E1026" s="10"/>
      <c r="F1026" s="10"/>
      <c r="G1026" s="10"/>
      <c r="H1026" s="10"/>
      <c r="I1026" s="3" t="str">
        <f>IF(A1026&lt;&gt;"",VLOOKUP(B1026,General!$B$7:$I$5000,8,0),"")</f>
        <v/>
      </c>
      <c r="J1026" s="10"/>
      <c r="K1026" s="9">
        <f>IF(Entregas!A1026&lt;&gt;"",VLOOKUP(B1026,General!$B$7:$J$5000,9,0),)</f>
        <v>0</v>
      </c>
      <c r="L1026" s="10"/>
      <c r="M1026" s="15">
        <f t="shared" si="16"/>
        <v>0</v>
      </c>
      <c r="N1026" s="22"/>
      <c r="O1026" s="19"/>
      <c r="P1026" s="18"/>
    </row>
    <row r="1027" spans="1:16" ht="15.75">
      <c r="A1027" s="10"/>
      <c r="B1027" s="10"/>
      <c r="C1027" s="24" t="str">
        <f>B1027 &amp; COUNTIF($B$8:B1027,B1027)</f>
        <v>0</v>
      </c>
      <c r="D1027" s="10"/>
      <c r="E1027" s="10"/>
      <c r="F1027" s="10"/>
      <c r="G1027" s="10"/>
      <c r="H1027" s="10"/>
      <c r="I1027" s="3" t="str">
        <f>IF(A1027&lt;&gt;"",VLOOKUP(B1027,General!$B$7:$I$5000,8,0),"")</f>
        <v/>
      </c>
      <c r="J1027" s="10"/>
      <c r="K1027" s="9">
        <f>IF(Entregas!A1027&lt;&gt;"",VLOOKUP(B1027,General!$B$7:$J$5000,9,0),)</f>
        <v>0</v>
      </c>
      <c r="L1027" s="10"/>
      <c r="M1027" s="15">
        <f t="shared" si="16"/>
        <v>0</v>
      </c>
      <c r="N1027" s="22"/>
      <c r="O1027" s="19"/>
      <c r="P1027" s="18"/>
    </row>
    <row r="1028" spans="1:16" ht="15.75">
      <c r="A1028" s="10"/>
      <c r="B1028" s="10"/>
      <c r="C1028" s="24" t="str">
        <f>B1028 &amp; COUNTIF($B$8:B1028,B1028)</f>
        <v>0</v>
      </c>
      <c r="D1028" s="10"/>
      <c r="E1028" s="10"/>
      <c r="F1028" s="10"/>
      <c r="G1028" s="10"/>
      <c r="H1028" s="10"/>
      <c r="I1028" s="3" t="str">
        <f>IF(A1028&lt;&gt;"",VLOOKUP(B1028,General!$B$7:$I$5000,8,0),"")</f>
        <v/>
      </c>
      <c r="J1028" s="10"/>
      <c r="K1028" s="9">
        <f>IF(Entregas!A1028&lt;&gt;"",VLOOKUP(B1028,General!$B$7:$J$5000,9,0),)</f>
        <v>0</v>
      </c>
      <c r="L1028" s="10"/>
      <c r="M1028" s="15">
        <f t="shared" si="16"/>
        <v>0</v>
      </c>
      <c r="N1028" s="22"/>
      <c r="O1028" s="19"/>
      <c r="P1028" s="18"/>
    </row>
    <row r="1029" spans="1:16" ht="15.75">
      <c r="A1029" s="10"/>
      <c r="B1029" s="10"/>
      <c r="C1029" s="24" t="str">
        <f>B1029 &amp; COUNTIF($B$8:B1029,B1029)</f>
        <v>0</v>
      </c>
      <c r="D1029" s="10"/>
      <c r="E1029" s="10"/>
      <c r="F1029" s="10"/>
      <c r="G1029" s="10"/>
      <c r="H1029" s="10"/>
      <c r="I1029" s="3" t="str">
        <f>IF(A1029&lt;&gt;"",VLOOKUP(B1029,General!$B$7:$I$5000,8,0),"")</f>
        <v/>
      </c>
      <c r="J1029" s="10"/>
      <c r="K1029" s="9">
        <f>IF(Entregas!A1029&lt;&gt;"",VLOOKUP(B1029,General!$B$7:$J$5000,9,0),)</f>
        <v>0</v>
      </c>
      <c r="L1029" s="10"/>
      <c r="M1029" s="15">
        <f t="shared" si="16"/>
        <v>0</v>
      </c>
      <c r="N1029" s="22"/>
      <c r="O1029" s="19"/>
      <c r="P1029" s="18"/>
    </row>
    <row r="1030" spans="1:16" ht="15.75">
      <c r="A1030" s="10"/>
      <c r="B1030" s="10"/>
      <c r="C1030" s="24" t="str">
        <f>B1030 &amp; COUNTIF($B$8:B1030,B1030)</f>
        <v>0</v>
      </c>
      <c r="D1030" s="10"/>
      <c r="E1030" s="10"/>
      <c r="F1030" s="10"/>
      <c r="G1030" s="10"/>
      <c r="H1030" s="10"/>
      <c r="I1030" s="3" t="str">
        <f>IF(A1030&lt;&gt;"",VLOOKUP(B1030,General!$B$7:$I$5000,8,0),"")</f>
        <v/>
      </c>
      <c r="J1030" s="10"/>
      <c r="K1030" s="9">
        <f>IF(Entregas!A1030&lt;&gt;"",VLOOKUP(B1030,General!$B$7:$J$5000,9,0),)</f>
        <v>0</v>
      </c>
      <c r="L1030" s="10"/>
      <c r="M1030" s="15">
        <f t="shared" si="16"/>
        <v>0</v>
      </c>
      <c r="N1030" s="22"/>
      <c r="O1030" s="19"/>
      <c r="P1030" s="18"/>
    </row>
    <row r="1031" spans="1:16" ht="15.75">
      <c r="A1031" s="10"/>
      <c r="B1031" s="10"/>
      <c r="C1031" s="24" t="str">
        <f>B1031 &amp; COUNTIF($B$8:B1031,B1031)</f>
        <v>0</v>
      </c>
      <c r="D1031" s="10"/>
      <c r="E1031" s="10"/>
      <c r="F1031" s="10"/>
      <c r="G1031" s="10"/>
      <c r="H1031" s="10"/>
      <c r="I1031" s="3" t="str">
        <f>IF(A1031&lt;&gt;"",VLOOKUP(B1031,General!$B$7:$I$5000,8,0),"")</f>
        <v/>
      </c>
      <c r="J1031" s="10"/>
      <c r="K1031" s="9">
        <f>IF(Entregas!A1031&lt;&gt;"",VLOOKUP(B1031,General!$B$7:$J$5000,9,0),)</f>
        <v>0</v>
      </c>
      <c r="L1031" s="10"/>
      <c r="M1031" s="15">
        <f t="shared" si="16"/>
        <v>0</v>
      </c>
      <c r="N1031" s="22"/>
      <c r="O1031" s="19"/>
      <c r="P1031" s="18"/>
    </row>
    <row r="1032" spans="1:16" ht="15.75">
      <c r="A1032" s="10"/>
      <c r="B1032" s="10"/>
      <c r="C1032" s="24" t="str">
        <f>B1032 &amp; COUNTIF($B$8:B1032,B1032)</f>
        <v>0</v>
      </c>
      <c r="D1032" s="10"/>
      <c r="E1032" s="10"/>
      <c r="F1032" s="10"/>
      <c r="G1032" s="10"/>
      <c r="H1032" s="10"/>
      <c r="I1032" s="3" t="str">
        <f>IF(A1032&lt;&gt;"",VLOOKUP(B1032,General!$B$7:$I$5000,8,0),"")</f>
        <v/>
      </c>
      <c r="J1032" s="10"/>
      <c r="K1032" s="9">
        <f>IF(Entregas!A1032&lt;&gt;"",VLOOKUP(B1032,General!$B$7:$J$5000,9,0),)</f>
        <v>0</v>
      </c>
      <c r="L1032" s="10"/>
      <c r="M1032" s="15">
        <f t="shared" si="16"/>
        <v>0</v>
      </c>
      <c r="N1032" s="22"/>
      <c r="O1032" s="19"/>
      <c r="P1032" s="18"/>
    </row>
    <row r="1033" spans="1:16" ht="15.75">
      <c r="A1033" s="10"/>
      <c r="B1033" s="10"/>
      <c r="C1033" s="24" t="str">
        <f>B1033 &amp; COUNTIF($B$8:B1033,B1033)</f>
        <v>0</v>
      </c>
      <c r="D1033" s="10"/>
      <c r="E1033" s="10"/>
      <c r="F1033" s="10"/>
      <c r="G1033" s="10"/>
      <c r="H1033" s="10"/>
      <c r="I1033" s="3" t="str">
        <f>IF(A1033&lt;&gt;"",VLOOKUP(B1033,General!$B$7:$I$5000,8,0),"")</f>
        <v/>
      </c>
      <c r="J1033" s="10"/>
      <c r="K1033" s="9">
        <f>IF(Entregas!A1033&lt;&gt;"",VLOOKUP(B1033,General!$B$7:$J$5000,9,0),)</f>
        <v>0</v>
      </c>
      <c r="L1033" s="10"/>
      <c r="M1033" s="15">
        <f t="shared" ref="M1033:M1096" si="17">L1033*K1033</f>
        <v>0</v>
      </c>
      <c r="N1033" s="22"/>
      <c r="O1033" s="19"/>
      <c r="P1033" s="18"/>
    </row>
    <row r="1034" spans="1:16" ht="15.75">
      <c r="A1034" s="10"/>
      <c r="B1034" s="10"/>
      <c r="C1034" s="24" t="str">
        <f>B1034 &amp; COUNTIF($B$8:B1034,B1034)</f>
        <v>0</v>
      </c>
      <c r="D1034" s="10"/>
      <c r="E1034" s="10"/>
      <c r="F1034" s="10"/>
      <c r="G1034" s="10"/>
      <c r="H1034" s="10"/>
      <c r="I1034" s="3" t="str">
        <f>IF(A1034&lt;&gt;"",VLOOKUP(B1034,General!$B$7:$I$5000,8,0),"")</f>
        <v/>
      </c>
      <c r="J1034" s="10"/>
      <c r="K1034" s="9">
        <f>IF(Entregas!A1034&lt;&gt;"",VLOOKUP(B1034,General!$B$7:$J$5000,9,0),)</f>
        <v>0</v>
      </c>
      <c r="L1034" s="10"/>
      <c r="M1034" s="15">
        <f t="shared" si="17"/>
        <v>0</v>
      </c>
      <c r="N1034" s="22"/>
      <c r="O1034" s="19"/>
      <c r="P1034" s="18"/>
    </row>
    <row r="1035" spans="1:16" ht="15.75">
      <c r="A1035" s="10"/>
      <c r="B1035" s="10"/>
      <c r="C1035" s="24" t="str">
        <f>B1035 &amp; COUNTIF($B$8:B1035,B1035)</f>
        <v>0</v>
      </c>
      <c r="D1035" s="10"/>
      <c r="E1035" s="10"/>
      <c r="F1035" s="10"/>
      <c r="G1035" s="10"/>
      <c r="H1035" s="10"/>
      <c r="I1035" s="3" t="str">
        <f>IF(A1035&lt;&gt;"",VLOOKUP(B1035,General!$B$7:$I$5000,8,0),"")</f>
        <v/>
      </c>
      <c r="J1035" s="10"/>
      <c r="K1035" s="9">
        <f>IF(Entregas!A1035&lt;&gt;"",VLOOKUP(B1035,General!$B$7:$J$5000,9,0),)</f>
        <v>0</v>
      </c>
      <c r="L1035" s="10"/>
      <c r="M1035" s="15">
        <f t="shared" si="17"/>
        <v>0</v>
      </c>
      <c r="N1035" s="22"/>
      <c r="O1035" s="19"/>
      <c r="P1035" s="18"/>
    </row>
    <row r="1036" spans="1:16" ht="15.75">
      <c r="A1036" s="10"/>
      <c r="B1036" s="10"/>
      <c r="C1036" s="24" t="str">
        <f>B1036 &amp; COUNTIF($B$8:B1036,B1036)</f>
        <v>0</v>
      </c>
      <c r="D1036" s="10"/>
      <c r="E1036" s="10"/>
      <c r="F1036" s="10"/>
      <c r="G1036" s="10"/>
      <c r="H1036" s="10"/>
      <c r="I1036" s="3" t="str">
        <f>IF(A1036&lt;&gt;"",VLOOKUP(B1036,General!$B$7:$I$5000,8,0),"")</f>
        <v/>
      </c>
      <c r="J1036" s="10"/>
      <c r="K1036" s="9">
        <f>IF(Entregas!A1036&lt;&gt;"",VLOOKUP(B1036,General!$B$7:$J$5000,9,0),)</f>
        <v>0</v>
      </c>
      <c r="L1036" s="10"/>
      <c r="M1036" s="15">
        <f t="shared" si="17"/>
        <v>0</v>
      </c>
      <c r="N1036" s="22"/>
      <c r="O1036" s="19"/>
      <c r="P1036" s="18"/>
    </row>
    <row r="1037" spans="1:16" ht="15.75">
      <c r="A1037" s="10"/>
      <c r="B1037" s="10"/>
      <c r="C1037" s="24" t="str">
        <f>B1037 &amp; COUNTIF($B$8:B1037,B1037)</f>
        <v>0</v>
      </c>
      <c r="D1037" s="10"/>
      <c r="E1037" s="10"/>
      <c r="F1037" s="10"/>
      <c r="G1037" s="10"/>
      <c r="H1037" s="10"/>
      <c r="I1037" s="3" t="str">
        <f>IF(A1037&lt;&gt;"",VLOOKUP(B1037,General!$B$7:$I$5000,8,0),"")</f>
        <v/>
      </c>
      <c r="J1037" s="10"/>
      <c r="K1037" s="9">
        <f>IF(Entregas!A1037&lt;&gt;"",VLOOKUP(B1037,General!$B$7:$J$5000,9,0),)</f>
        <v>0</v>
      </c>
      <c r="L1037" s="10"/>
      <c r="M1037" s="15">
        <f t="shared" si="17"/>
        <v>0</v>
      </c>
      <c r="N1037" s="22"/>
      <c r="O1037" s="19"/>
      <c r="P1037" s="18"/>
    </row>
    <row r="1038" spans="1:16" ht="15.75">
      <c r="A1038" s="10"/>
      <c r="B1038" s="10"/>
      <c r="C1038" s="24" t="str">
        <f>B1038 &amp; COUNTIF($B$8:B1038,B1038)</f>
        <v>0</v>
      </c>
      <c r="D1038" s="10"/>
      <c r="E1038" s="10"/>
      <c r="F1038" s="10"/>
      <c r="G1038" s="10"/>
      <c r="H1038" s="10"/>
      <c r="I1038" s="3" t="str">
        <f>IF(A1038&lt;&gt;"",VLOOKUP(B1038,General!$B$7:$I$5000,8,0),"")</f>
        <v/>
      </c>
      <c r="J1038" s="10"/>
      <c r="K1038" s="9">
        <f>IF(Entregas!A1038&lt;&gt;"",VLOOKUP(B1038,General!$B$7:$J$5000,9,0),)</f>
        <v>0</v>
      </c>
      <c r="L1038" s="10"/>
      <c r="M1038" s="15">
        <f t="shared" si="17"/>
        <v>0</v>
      </c>
      <c r="N1038" s="22"/>
      <c r="O1038" s="19"/>
      <c r="P1038" s="18"/>
    </row>
    <row r="1039" spans="1:16" ht="15.75">
      <c r="A1039" s="10"/>
      <c r="B1039" s="10"/>
      <c r="C1039" s="24" t="str">
        <f>B1039 &amp; COUNTIF($B$8:B1039,B1039)</f>
        <v>0</v>
      </c>
      <c r="D1039" s="10"/>
      <c r="E1039" s="10"/>
      <c r="F1039" s="10"/>
      <c r="G1039" s="10"/>
      <c r="H1039" s="10"/>
      <c r="I1039" s="3" t="str">
        <f>IF(A1039&lt;&gt;"",VLOOKUP(B1039,General!$B$7:$I$5000,8,0),"")</f>
        <v/>
      </c>
      <c r="J1039" s="10"/>
      <c r="K1039" s="9">
        <f>IF(Entregas!A1039&lt;&gt;"",VLOOKUP(B1039,General!$B$7:$J$5000,9,0),)</f>
        <v>0</v>
      </c>
      <c r="L1039" s="10"/>
      <c r="M1039" s="15">
        <f t="shared" si="17"/>
        <v>0</v>
      </c>
      <c r="N1039" s="22"/>
      <c r="O1039" s="19"/>
      <c r="P1039" s="18"/>
    </row>
    <row r="1040" spans="1:16" ht="15.75">
      <c r="A1040" s="10"/>
      <c r="B1040" s="10"/>
      <c r="C1040" s="24" t="str">
        <f>B1040 &amp; COUNTIF($B$8:B1040,B1040)</f>
        <v>0</v>
      </c>
      <c r="D1040" s="10"/>
      <c r="E1040" s="10"/>
      <c r="F1040" s="10"/>
      <c r="G1040" s="10"/>
      <c r="H1040" s="10"/>
      <c r="I1040" s="3" t="str">
        <f>IF(A1040&lt;&gt;"",VLOOKUP(B1040,General!$B$7:$I$5000,8,0),"")</f>
        <v/>
      </c>
      <c r="J1040" s="10"/>
      <c r="K1040" s="9">
        <f>IF(Entregas!A1040&lt;&gt;"",VLOOKUP(B1040,General!$B$7:$J$5000,9,0),)</f>
        <v>0</v>
      </c>
      <c r="L1040" s="10"/>
      <c r="M1040" s="15">
        <f t="shared" si="17"/>
        <v>0</v>
      </c>
      <c r="N1040" s="22"/>
      <c r="O1040" s="19"/>
      <c r="P1040" s="18"/>
    </row>
    <row r="1041" spans="1:16" ht="15.75">
      <c r="A1041" s="10"/>
      <c r="B1041" s="10"/>
      <c r="C1041" s="24" t="str">
        <f>B1041 &amp; COUNTIF($B$8:B1041,B1041)</f>
        <v>0</v>
      </c>
      <c r="D1041" s="10"/>
      <c r="E1041" s="10"/>
      <c r="F1041" s="10"/>
      <c r="G1041" s="10"/>
      <c r="H1041" s="10"/>
      <c r="I1041" s="3" t="str">
        <f>IF(A1041&lt;&gt;"",VLOOKUP(B1041,General!$B$7:$I$5000,8,0),"")</f>
        <v/>
      </c>
      <c r="J1041" s="10"/>
      <c r="K1041" s="9">
        <f>IF(Entregas!A1041&lt;&gt;"",VLOOKUP(B1041,General!$B$7:$J$5000,9,0),)</f>
        <v>0</v>
      </c>
      <c r="L1041" s="10"/>
      <c r="M1041" s="15">
        <f t="shared" si="17"/>
        <v>0</v>
      </c>
      <c r="N1041" s="22"/>
      <c r="O1041" s="19"/>
      <c r="P1041" s="18"/>
    </row>
    <row r="1042" spans="1:16" ht="15.75">
      <c r="A1042" s="10"/>
      <c r="B1042" s="10"/>
      <c r="C1042" s="24" t="str">
        <f>B1042 &amp; COUNTIF($B$8:B1042,B1042)</f>
        <v>0</v>
      </c>
      <c r="D1042" s="10"/>
      <c r="E1042" s="10"/>
      <c r="F1042" s="10"/>
      <c r="G1042" s="10"/>
      <c r="H1042" s="10"/>
      <c r="I1042" s="3" t="str">
        <f>IF(A1042&lt;&gt;"",VLOOKUP(B1042,General!$B$7:$I$5000,8,0),"")</f>
        <v/>
      </c>
      <c r="J1042" s="10"/>
      <c r="K1042" s="9">
        <f>IF(Entregas!A1042&lt;&gt;"",VLOOKUP(B1042,General!$B$7:$J$5000,9,0),)</f>
        <v>0</v>
      </c>
      <c r="L1042" s="10"/>
      <c r="M1042" s="15">
        <f t="shared" si="17"/>
        <v>0</v>
      </c>
      <c r="N1042" s="22"/>
      <c r="O1042" s="19"/>
      <c r="P1042" s="18"/>
    </row>
    <row r="1043" spans="1:16" ht="15.75">
      <c r="A1043" s="10"/>
      <c r="B1043" s="10"/>
      <c r="C1043" s="24" t="str">
        <f>B1043 &amp; COUNTIF($B$8:B1043,B1043)</f>
        <v>0</v>
      </c>
      <c r="D1043" s="10"/>
      <c r="E1043" s="10"/>
      <c r="F1043" s="10"/>
      <c r="G1043" s="10"/>
      <c r="H1043" s="10"/>
      <c r="I1043" s="3" t="str">
        <f>IF(A1043&lt;&gt;"",VLOOKUP(B1043,General!$B$7:$I$5000,8,0),"")</f>
        <v/>
      </c>
      <c r="J1043" s="10"/>
      <c r="K1043" s="9">
        <f>IF(Entregas!A1043&lt;&gt;"",VLOOKUP(B1043,General!$B$7:$J$5000,9,0),)</f>
        <v>0</v>
      </c>
      <c r="L1043" s="10"/>
      <c r="M1043" s="15">
        <f t="shared" si="17"/>
        <v>0</v>
      </c>
      <c r="N1043" s="22"/>
      <c r="O1043" s="19"/>
      <c r="P1043" s="18"/>
    </row>
    <row r="1044" spans="1:16" ht="15.75">
      <c r="A1044" s="10"/>
      <c r="B1044" s="10"/>
      <c r="C1044" s="24" t="str">
        <f>B1044 &amp; COUNTIF($B$8:B1044,B1044)</f>
        <v>0</v>
      </c>
      <c r="D1044" s="10"/>
      <c r="E1044" s="10"/>
      <c r="F1044" s="10"/>
      <c r="G1044" s="10"/>
      <c r="H1044" s="10"/>
      <c r="I1044" s="3" t="str">
        <f>IF(A1044&lt;&gt;"",VLOOKUP(B1044,General!$B$7:$I$5000,8,0),"")</f>
        <v/>
      </c>
      <c r="J1044" s="10"/>
      <c r="K1044" s="9">
        <f>IF(Entregas!A1044&lt;&gt;"",VLOOKUP(B1044,General!$B$7:$J$5000,9,0),)</f>
        <v>0</v>
      </c>
      <c r="L1044" s="10"/>
      <c r="M1044" s="15">
        <f t="shared" si="17"/>
        <v>0</v>
      </c>
      <c r="N1044" s="22"/>
      <c r="O1044" s="19"/>
      <c r="P1044" s="18"/>
    </row>
    <row r="1045" spans="1:16" ht="15.75">
      <c r="A1045" s="10"/>
      <c r="B1045" s="10"/>
      <c r="C1045" s="24" t="str">
        <f>B1045 &amp; COUNTIF($B$8:B1045,B1045)</f>
        <v>0</v>
      </c>
      <c r="D1045" s="10"/>
      <c r="E1045" s="10"/>
      <c r="F1045" s="10"/>
      <c r="G1045" s="10"/>
      <c r="H1045" s="10"/>
      <c r="I1045" s="3" t="str">
        <f>IF(A1045&lt;&gt;"",VLOOKUP(B1045,General!$B$7:$I$5000,8,0),"")</f>
        <v/>
      </c>
      <c r="J1045" s="10"/>
      <c r="K1045" s="9">
        <f>IF(Entregas!A1045&lt;&gt;"",VLOOKUP(B1045,General!$B$7:$J$5000,9,0),)</f>
        <v>0</v>
      </c>
      <c r="L1045" s="10"/>
      <c r="M1045" s="15">
        <f t="shared" si="17"/>
        <v>0</v>
      </c>
      <c r="N1045" s="22"/>
      <c r="O1045" s="19"/>
      <c r="P1045" s="18"/>
    </row>
    <row r="1046" spans="1:16" ht="15.75">
      <c r="A1046" s="10"/>
      <c r="B1046" s="10"/>
      <c r="C1046" s="24" t="str">
        <f>B1046 &amp; COUNTIF($B$8:B1046,B1046)</f>
        <v>0</v>
      </c>
      <c r="D1046" s="10"/>
      <c r="E1046" s="10"/>
      <c r="F1046" s="10"/>
      <c r="G1046" s="10"/>
      <c r="H1046" s="10"/>
      <c r="I1046" s="3" t="str">
        <f>IF(A1046&lt;&gt;"",VLOOKUP(B1046,General!$B$7:$I$5000,8,0),"")</f>
        <v/>
      </c>
      <c r="J1046" s="10"/>
      <c r="K1046" s="9">
        <f>IF(Entregas!A1046&lt;&gt;"",VLOOKUP(B1046,General!$B$7:$J$5000,9,0),)</f>
        <v>0</v>
      </c>
      <c r="L1046" s="10"/>
      <c r="M1046" s="15">
        <f t="shared" si="17"/>
        <v>0</v>
      </c>
      <c r="N1046" s="22"/>
      <c r="O1046" s="19"/>
      <c r="P1046" s="18"/>
    </row>
    <row r="1047" spans="1:16" ht="15.75">
      <c r="A1047" s="10"/>
      <c r="B1047" s="10"/>
      <c r="C1047" s="24" t="str">
        <f>B1047 &amp; COUNTIF($B$8:B1047,B1047)</f>
        <v>0</v>
      </c>
      <c r="D1047" s="10"/>
      <c r="E1047" s="10"/>
      <c r="F1047" s="10"/>
      <c r="G1047" s="10"/>
      <c r="H1047" s="10"/>
      <c r="I1047" s="3" t="str">
        <f>IF(A1047&lt;&gt;"",VLOOKUP(B1047,General!$B$7:$I$5000,8,0),"")</f>
        <v/>
      </c>
      <c r="J1047" s="10"/>
      <c r="K1047" s="9">
        <f>IF(Entregas!A1047&lt;&gt;"",VLOOKUP(B1047,General!$B$7:$J$5000,9,0),)</f>
        <v>0</v>
      </c>
      <c r="L1047" s="10"/>
      <c r="M1047" s="15">
        <f t="shared" si="17"/>
        <v>0</v>
      </c>
      <c r="N1047" s="22"/>
      <c r="O1047" s="19"/>
      <c r="P1047" s="18"/>
    </row>
    <row r="1048" spans="1:16" ht="15.75">
      <c r="A1048" s="10"/>
      <c r="B1048" s="10"/>
      <c r="C1048" s="24" t="str">
        <f>B1048 &amp; COUNTIF($B$8:B1048,B1048)</f>
        <v>0</v>
      </c>
      <c r="D1048" s="10"/>
      <c r="E1048" s="10"/>
      <c r="F1048" s="10"/>
      <c r="G1048" s="10"/>
      <c r="H1048" s="10"/>
      <c r="I1048" s="3" t="str">
        <f>IF(A1048&lt;&gt;"",VLOOKUP(B1048,General!$B$7:$I$5000,8,0),"")</f>
        <v/>
      </c>
      <c r="J1048" s="10"/>
      <c r="K1048" s="9">
        <f>IF(Entregas!A1048&lt;&gt;"",VLOOKUP(B1048,General!$B$7:$J$5000,9,0),)</f>
        <v>0</v>
      </c>
      <c r="L1048" s="10"/>
      <c r="M1048" s="15">
        <f t="shared" si="17"/>
        <v>0</v>
      </c>
      <c r="N1048" s="22"/>
      <c r="O1048" s="19"/>
      <c r="P1048" s="18"/>
    </row>
    <row r="1049" spans="1:16" ht="15.75">
      <c r="A1049" s="10"/>
      <c r="B1049" s="10"/>
      <c r="C1049" s="24" t="str">
        <f>B1049 &amp; COUNTIF($B$8:B1049,B1049)</f>
        <v>0</v>
      </c>
      <c r="D1049" s="10"/>
      <c r="E1049" s="10"/>
      <c r="F1049" s="10"/>
      <c r="G1049" s="10"/>
      <c r="H1049" s="10"/>
      <c r="I1049" s="3" t="str">
        <f>IF(A1049&lt;&gt;"",VLOOKUP(B1049,General!$B$7:$I$5000,8,0),"")</f>
        <v/>
      </c>
      <c r="J1049" s="10"/>
      <c r="K1049" s="9">
        <f>IF(Entregas!A1049&lt;&gt;"",VLOOKUP(B1049,General!$B$7:$J$5000,9,0),)</f>
        <v>0</v>
      </c>
      <c r="L1049" s="10"/>
      <c r="M1049" s="15">
        <f t="shared" si="17"/>
        <v>0</v>
      </c>
      <c r="N1049" s="22"/>
      <c r="O1049" s="19"/>
      <c r="P1049" s="18"/>
    </row>
    <row r="1050" spans="1:16" ht="15.75">
      <c r="A1050" s="10"/>
      <c r="B1050" s="10"/>
      <c r="C1050" s="24" t="str">
        <f>B1050 &amp; COUNTIF($B$8:B1050,B1050)</f>
        <v>0</v>
      </c>
      <c r="D1050" s="10"/>
      <c r="E1050" s="10"/>
      <c r="F1050" s="10"/>
      <c r="G1050" s="10"/>
      <c r="H1050" s="10"/>
      <c r="I1050" s="3" t="str">
        <f>IF(A1050&lt;&gt;"",VLOOKUP(B1050,General!$B$7:$I$5000,8,0),"")</f>
        <v/>
      </c>
      <c r="J1050" s="10"/>
      <c r="K1050" s="9">
        <f>IF(Entregas!A1050&lt;&gt;"",VLOOKUP(B1050,General!$B$7:$J$5000,9,0),)</f>
        <v>0</v>
      </c>
      <c r="L1050" s="10"/>
      <c r="M1050" s="15">
        <f t="shared" si="17"/>
        <v>0</v>
      </c>
      <c r="N1050" s="22"/>
      <c r="O1050" s="19"/>
      <c r="P1050" s="18"/>
    </row>
    <row r="1051" spans="1:16" ht="15.75">
      <c r="A1051" s="10"/>
      <c r="B1051" s="10"/>
      <c r="C1051" s="24" t="str">
        <f>B1051 &amp; COUNTIF($B$8:B1051,B1051)</f>
        <v>0</v>
      </c>
      <c r="D1051" s="10"/>
      <c r="E1051" s="10"/>
      <c r="F1051" s="10"/>
      <c r="G1051" s="10"/>
      <c r="H1051" s="10"/>
      <c r="I1051" s="3" t="str">
        <f>IF(A1051&lt;&gt;"",VLOOKUP(B1051,General!$B$7:$I$5000,8,0),"")</f>
        <v/>
      </c>
      <c r="J1051" s="10"/>
      <c r="K1051" s="9">
        <f>IF(Entregas!A1051&lt;&gt;"",VLOOKUP(B1051,General!$B$7:$J$5000,9,0),)</f>
        <v>0</v>
      </c>
      <c r="L1051" s="10"/>
      <c r="M1051" s="15">
        <f t="shared" si="17"/>
        <v>0</v>
      </c>
      <c r="N1051" s="22"/>
      <c r="O1051" s="19"/>
      <c r="P1051" s="18"/>
    </row>
    <row r="1052" spans="1:16" ht="15.75">
      <c r="A1052" s="10"/>
      <c r="B1052" s="10"/>
      <c r="C1052" s="24" t="str">
        <f>B1052 &amp; COUNTIF($B$8:B1052,B1052)</f>
        <v>0</v>
      </c>
      <c r="D1052" s="10"/>
      <c r="E1052" s="10"/>
      <c r="F1052" s="10"/>
      <c r="G1052" s="10"/>
      <c r="H1052" s="10"/>
      <c r="I1052" s="3" t="str">
        <f>IF(A1052&lt;&gt;"",VLOOKUP(B1052,General!$B$7:$I$5000,8,0),"")</f>
        <v/>
      </c>
      <c r="J1052" s="10"/>
      <c r="K1052" s="9">
        <f>IF(Entregas!A1052&lt;&gt;"",VLOOKUP(B1052,General!$B$7:$J$5000,9,0),)</f>
        <v>0</v>
      </c>
      <c r="L1052" s="10"/>
      <c r="M1052" s="15">
        <f t="shared" si="17"/>
        <v>0</v>
      </c>
      <c r="N1052" s="22"/>
      <c r="O1052" s="19"/>
      <c r="P1052" s="18"/>
    </row>
    <row r="1053" spans="1:16" ht="15.75">
      <c r="A1053" s="10"/>
      <c r="B1053" s="10"/>
      <c r="C1053" s="24" t="str">
        <f>B1053 &amp; COUNTIF($B$8:B1053,B1053)</f>
        <v>0</v>
      </c>
      <c r="D1053" s="10"/>
      <c r="E1053" s="10"/>
      <c r="F1053" s="10"/>
      <c r="G1053" s="10"/>
      <c r="H1053" s="10"/>
      <c r="I1053" s="3" t="str">
        <f>IF(A1053&lt;&gt;"",VLOOKUP(B1053,General!$B$7:$I$5000,8,0),"")</f>
        <v/>
      </c>
      <c r="J1053" s="10"/>
      <c r="K1053" s="9">
        <f>IF(Entregas!A1053&lt;&gt;"",VLOOKUP(B1053,General!$B$7:$J$5000,9,0),)</f>
        <v>0</v>
      </c>
      <c r="L1053" s="10"/>
      <c r="M1053" s="15">
        <f t="shared" si="17"/>
        <v>0</v>
      </c>
      <c r="N1053" s="22"/>
      <c r="O1053" s="19"/>
      <c r="P1053" s="18"/>
    </row>
    <row r="1054" spans="1:16" ht="15.75">
      <c r="A1054" s="10"/>
      <c r="B1054" s="10"/>
      <c r="C1054" s="24" t="str">
        <f>B1054 &amp; COUNTIF($B$8:B1054,B1054)</f>
        <v>0</v>
      </c>
      <c r="D1054" s="10"/>
      <c r="E1054" s="10"/>
      <c r="F1054" s="10"/>
      <c r="G1054" s="10"/>
      <c r="H1054" s="10"/>
      <c r="I1054" s="3" t="str">
        <f>IF(A1054&lt;&gt;"",VLOOKUP(B1054,General!$B$7:$I$5000,8,0),"")</f>
        <v/>
      </c>
      <c r="J1054" s="10"/>
      <c r="K1054" s="9">
        <f>IF(Entregas!A1054&lt;&gt;"",VLOOKUP(B1054,General!$B$7:$J$5000,9,0),)</f>
        <v>0</v>
      </c>
      <c r="L1054" s="10"/>
      <c r="M1054" s="15">
        <f t="shared" si="17"/>
        <v>0</v>
      </c>
      <c r="N1054" s="22"/>
      <c r="O1054" s="19"/>
      <c r="P1054" s="18"/>
    </row>
    <row r="1055" spans="1:16" ht="15.75">
      <c r="A1055" s="10"/>
      <c r="B1055" s="10"/>
      <c r="C1055" s="24" t="str">
        <f>B1055 &amp; COUNTIF($B$8:B1055,B1055)</f>
        <v>0</v>
      </c>
      <c r="D1055" s="10"/>
      <c r="E1055" s="10"/>
      <c r="F1055" s="10"/>
      <c r="G1055" s="10"/>
      <c r="H1055" s="10"/>
      <c r="I1055" s="3" t="str">
        <f>IF(A1055&lt;&gt;"",VLOOKUP(B1055,General!$B$7:$I$5000,8,0),"")</f>
        <v/>
      </c>
      <c r="J1055" s="10"/>
      <c r="K1055" s="9">
        <f>IF(Entregas!A1055&lt;&gt;"",VLOOKUP(B1055,General!$B$7:$J$5000,9,0),)</f>
        <v>0</v>
      </c>
      <c r="L1055" s="10"/>
      <c r="M1055" s="15">
        <f t="shared" si="17"/>
        <v>0</v>
      </c>
      <c r="N1055" s="22"/>
      <c r="O1055" s="19"/>
      <c r="P1055" s="18"/>
    </row>
    <row r="1056" spans="1:16" ht="15.75">
      <c r="A1056" s="10"/>
      <c r="B1056" s="10"/>
      <c r="C1056" s="24" t="str">
        <f>B1056 &amp; COUNTIF($B$8:B1056,B1056)</f>
        <v>0</v>
      </c>
      <c r="D1056" s="10"/>
      <c r="E1056" s="10"/>
      <c r="F1056" s="10"/>
      <c r="G1056" s="10"/>
      <c r="H1056" s="10"/>
      <c r="I1056" s="3" t="str">
        <f>IF(A1056&lt;&gt;"",VLOOKUP(B1056,General!$B$7:$I$5000,8,0),"")</f>
        <v/>
      </c>
      <c r="J1056" s="10"/>
      <c r="K1056" s="9">
        <f>IF(Entregas!A1056&lt;&gt;"",VLOOKUP(B1056,General!$B$7:$J$5000,9,0),)</f>
        <v>0</v>
      </c>
      <c r="L1056" s="10"/>
      <c r="M1056" s="15">
        <f t="shared" si="17"/>
        <v>0</v>
      </c>
      <c r="N1056" s="22"/>
      <c r="O1056" s="19"/>
      <c r="P1056" s="18"/>
    </row>
    <row r="1057" spans="1:16" ht="15.75">
      <c r="A1057" s="10"/>
      <c r="B1057" s="10"/>
      <c r="C1057" s="24" t="str">
        <f>B1057 &amp; COUNTIF($B$8:B1057,B1057)</f>
        <v>0</v>
      </c>
      <c r="D1057" s="10"/>
      <c r="E1057" s="10"/>
      <c r="F1057" s="10"/>
      <c r="G1057" s="10"/>
      <c r="H1057" s="10"/>
      <c r="I1057" s="3" t="str">
        <f>IF(A1057&lt;&gt;"",VLOOKUP(B1057,General!$B$7:$I$5000,8,0),"")</f>
        <v/>
      </c>
      <c r="J1057" s="10"/>
      <c r="K1057" s="9">
        <f>IF(Entregas!A1057&lt;&gt;"",VLOOKUP(B1057,General!$B$7:$J$5000,9,0),)</f>
        <v>0</v>
      </c>
      <c r="L1057" s="10"/>
      <c r="M1057" s="15">
        <f t="shared" si="17"/>
        <v>0</v>
      </c>
      <c r="N1057" s="22"/>
      <c r="O1057" s="19"/>
      <c r="P1057" s="18"/>
    </row>
    <row r="1058" spans="1:16" ht="15.75">
      <c r="A1058" s="10"/>
      <c r="B1058" s="10"/>
      <c r="C1058" s="24" t="str">
        <f>B1058 &amp; COUNTIF($B$8:B1058,B1058)</f>
        <v>0</v>
      </c>
      <c r="D1058" s="10"/>
      <c r="E1058" s="10"/>
      <c r="F1058" s="10"/>
      <c r="G1058" s="10"/>
      <c r="H1058" s="10"/>
      <c r="I1058" s="3" t="str">
        <f>IF(A1058&lt;&gt;"",VLOOKUP(B1058,General!$B$7:$I$5000,8,0),"")</f>
        <v/>
      </c>
      <c r="J1058" s="10"/>
      <c r="K1058" s="9">
        <f>IF(Entregas!A1058&lt;&gt;"",VLOOKUP(B1058,General!$B$7:$J$5000,9,0),)</f>
        <v>0</v>
      </c>
      <c r="L1058" s="10"/>
      <c r="M1058" s="15">
        <f t="shared" si="17"/>
        <v>0</v>
      </c>
      <c r="N1058" s="22"/>
      <c r="O1058" s="19"/>
      <c r="P1058" s="18"/>
    </row>
    <row r="1059" spans="1:16" ht="15.75">
      <c r="A1059" s="10"/>
      <c r="B1059" s="10"/>
      <c r="C1059" s="24" t="str">
        <f>B1059 &amp; COUNTIF($B$8:B1059,B1059)</f>
        <v>0</v>
      </c>
      <c r="D1059" s="10"/>
      <c r="E1059" s="10"/>
      <c r="F1059" s="10"/>
      <c r="G1059" s="10"/>
      <c r="H1059" s="10"/>
      <c r="I1059" s="3" t="str">
        <f>IF(A1059&lt;&gt;"",VLOOKUP(B1059,General!$B$7:$I$5000,8,0),"")</f>
        <v/>
      </c>
      <c r="J1059" s="10"/>
      <c r="K1059" s="9">
        <f>IF(Entregas!A1059&lt;&gt;"",VLOOKUP(B1059,General!$B$7:$J$5000,9,0),)</f>
        <v>0</v>
      </c>
      <c r="L1059" s="10"/>
      <c r="M1059" s="15">
        <f t="shared" si="17"/>
        <v>0</v>
      </c>
      <c r="N1059" s="22"/>
      <c r="O1059" s="19"/>
      <c r="P1059" s="18"/>
    </row>
    <row r="1060" spans="1:16" ht="15.75">
      <c r="A1060" s="10"/>
      <c r="B1060" s="10"/>
      <c r="C1060" s="24" t="str">
        <f>B1060 &amp; COUNTIF($B$8:B1060,B1060)</f>
        <v>0</v>
      </c>
      <c r="D1060" s="10"/>
      <c r="E1060" s="10"/>
      <c r="F1060" s="10"/>
      <c r="G1060" s="10"/>
      <c r="H1060" s="10"/>
      <c r="I1060" s="3" t="str">
        <f>IF(A1060&lt;&gt;"",VLOOKUP(B1060,General!$B$7:$I$5000,8,0),"")</f>
        <v/>
      </c>
      <c r="J1060" s="10"/>
      <c r="K1060" s="9">
        <f>IF(Entregas!A1060&lt;&gt;"",VLOOKUP(B1060,General!$B$7:$J$5000,9,0),)</f>
        <v>0</v>
      </c>
      <c r="L1060" s="10"/>
      <c r="M1060" s="15">
        <f t="shared" si="17"/>
        <v>0</v>
      </c>
      <c r="N1060" s="22"/>
      <c r="O1060" s="19"/>
      <c r="P1060" s="18"/>
    </row>
    <row r="1061" spans="1:16" ht="15.75">
      <c r="A1061" s="10"/>
      <c r="B1061" s="10"/>
      <c r="C1061" s="24" t="str">
        <f>B1061 &amp; COUNTIF($B$8:B1061,B1061)</f>
        <v>0</v>
      </c>
      <c r="D1061" s="10"/>
      <c r="E1061" s="10"/>
      <c r="F1061" s="10"/>
      <c r="G1061" s="10"/>
      <c r="H1061" s="10"/>
      <c r="I1061" s="3" t="str">
        <f>IF(A1061&lt;&gt;"",VLOOKUP(B1061,General!$B$7:$I$5000,8,0),"")</f>
        <v/>
      </c>
      <c r="J1061" s="10"/>
      <c r="K1061" s="9">
        <f>IF(Entregas!A1061&lt;&gt;"",VLOOKUP(B1061,General!$B$7:$J$5000,9,0),)</f>
        <v>0</v>
      </c>
      <c r="L1061" s="10"/>
      <c r="M1061" s="15">
        <f t="shared" si="17"/>
        <v>0</v>
      </c>
      <c r="N1061" s="22"/>
      <c r="O1061" s="19"/>
      <c r="P1061" s="18"/>
    </row>
    <row r="1062" spans="1:16" ht="15.75">
      <c r="A1062" s="10"/>
      <c r="B1062" s="10"/>
      <c r="C1062" s="24" t="str">
        <f>B1062 &amp; COUNTIF($B$8:B1062,B1062)</f>
        <v>0</v>
      </c>
      <c r="D1062" s="10"/>
      <c r="E1062" s="10"/>
      <c r="F1062" s="10"/>
      <c r="G1062" s="10"/>
      <c r="H1062" s="10"/>
      <c r="I1062" s="3" t="str">
        <f>IF(A1062&lt;&gt;"",VLOOKUP(B1062,General!$B$7:$I$5000,8,0),"")</f>
        <v/>
      </c>
      <c r="J1062" s="10"/>
      <c r="K1062" s="9">
        <f>IF(Entregas!A1062&lt;&gt;"",VLOOKUP(B1062,General!$B$7:$J$5000,9,0),)</f>
        <v>0</v>
      </c>
      <c r="L1062" s="10"/>
      <c r="M1062" s="15">
        <f t="shared" si="17"/>
        <v>0</v>
      </c>
      <c r="N1062" s="22"/>
      <c r="O1062" s="19"/>
      <c r="P1062" s="18"/>
    </row>
    <row r="1063" spans="1:16" ht="15.75">
      <c r="A1063" s="10"/>
      <c r="B1063" s="10"/>
      <c r="C1063" s="24" t="str">
        <f>B1063 &amp; COUNTIF($B$8:B1063,B1063)</f>
        <v>0</v>
      </c>
      <c r="D1063" s="10"/>
      <c r="E1063" s="10"/>
      <c r="F1063" s="10"/>
      <c r="G1063" s="10"/>
      <c r="H1063" s="10"/>
      <c r="I1063" s="3" t="str">
        <f>IF(A1063&lt;&gt;"",VLOOKUP(B1063,General!$B$7:$I$5000,8,0),"")</f>
        <v/>
      </c>
      <c r="J1063" s="10"/>
      <c r="K1063" s="9">
        <f>IF(Entregas!A1063&lt;&gt;"",VLOOKUP(B1063,General!$B$7:$J$5000,9,0),)</f>
        <v>0</v>
      </c>
      <c r="L1063" s="10"/>
      <c r="M1063" s="15">
        <f t="shared" si="17"/>
        <v>0</v>
      </c>
      <c r="N1063" s="22"/>
      <c r="O1063" s="19"/>
      <c r="P1063" s="18"/>
    </row>
    <row r="1064" spans="1:16" ht="15.75">
      <c r="A1064" s="10"/>
      <c r="B1064" s="10"/>
      <c r="C1064" s="24" t="str">
        <f>B1064 &amp; COUNTIF($B$8:B1064,B1064)</f>
        <v>0</v>
      </c>
      <c r="D1064" s="10"/>
      <c r="E1064" s="10"/>
      <c r="F1064" s="10"/>
      <c r="G1064" s="10"/>
      <c r="H1064" s="10"/>
      <c r="I1064" s="3" t="str">
        <f>IF(A1064&lt;&gt;"",VLOOKUP(B1064,General!$B$7:$I$5000,8,0),"")</f>
        <v/>
      </c>
      <c r="J1064" s="10"/>
      <c r="K1064" s="9">
        <f>IF(Entregas!A1064&lt;&gt;"",VLOOKUP(B1064,General!$B$7:$J$5000,9,0),)</f>
        <v>0</v>
      </c>
      <c r="L1064" s="10"/>
      <c r="M1064" s="15">
        <f t="shared" si="17"/>
        <v>0</v>
      </c>
      <c r="N1064" s="22"/>
      <c r="O1064" s="19"/>
      <c r="P1064" s="18"/>
    </row>
    <row r="1065" spans="1:16" ht="15.75">
      <c r="A1065" s="10"/>
      <c r="B1065" s="10"/>
      <c r="C1065" s="24" t="str">
        <f>B1065 &amp; COUNTIF($B$8:B1065,B1065)</f>
        <v>0</v>
      </c>
      <c r="D1065" s="10"/>
      <c r="E1065" s="10"/>
      <c r="F1065" s="10"/>
      <c r="G1065" s="10"/>
      <c r="H1065" s="10"/>
      <c r="I1065" s="3" t="str">
        <f>IF(A1065&lt;&gt;"",VLOOKUP(B1065,General!$B$7:$I$5000,8,0),"")</f>
        <v/>
      </c>
      <c r="J1065" s="10"/>
      <c r="K1065" s="9">
        <f>IF(Entregas!A1065&lt;&gt;"",VLOOKUP(B1065,General!$B$7:$J$5000,9,0),)</f>
        <v>0</v>
      </c>
      <c r="L1065" s="10"/>
      <c r="M1065" s="15">
        <f t="shared" si="17"/>
        <v>0</v>
      </c>
      <c r="N1065" s="22"/>
      <c r="O1065" s="19"/>
      <c r="P1065" s="18"/>
    </row>
    <row r="1066" spans="1:16" ht="15.75">
      <c r="A1066" s="10"/>
      <c r="B1066" s="10"/>
      <c r="C1066" s="24" t="str">
        <f>B1066 &amp; COUNTIF($B$8:B1066,B1066)</f>
        <v>0</v>
      </c>
      <c r="D1066" s="10"/>
      <c r="E1066" s="10"/>
      <c r="F1066" s="10"/>
      <c r="G1066" s="10"/>
      <c r="H1066" s="10"/>
      <c r="I1066" s="3" t="str">
        <f>IF(A1066&lt;&gt;"",VLOOKUP(B1066,General!$B$7:$I$5000,8,0),"")</f>
        <v/>
      </c>
      <c r="J1066" s="10"/>
      <c r="K1066" s="9">
        <f>IF(Entregas!A1066&lt;&gt;"",VLOOKUP(B1066,General!$B$7:$J$5000,9,0),)</f>
        <v>0</v>
      </c>
      <c r="L1066" s="10"/>
      <c r="M1066" s="15">
        <f t="shared" si="17"/>
        <v>0</v>
      </c>
      <c r="N1066" s="22"/>
      <c r="O1066" s="19"/>
      <c r="P1066" s="18"/>
    </row>
    <row r="1067" spans="1:16" ht="15.75">
      <c r="A1067" s="10"/>
      <c r="B1067" s="10"/>
      <c r="C1067" s="24" t="str">
        <f>B1067 &amp; COUNTIF($B$8:B1067,B1067)</f>
        <v>0</v>
      </c>
      <c r="D1067" s="10"/>
      <c r="E1067" s="10"/>
      <c r="F1067" s="10"/>
      <c r="G1067" s="10"/>
      <c r="H1067" s="10"/>
      <c r="I1067" s="3" t="str">
        <f>IF(A1067&lt;&gt;"",VLOOKUP(B1067,General!$B$7:$I$5000,8,0),"")</f>
        <v/>
      </c>
      <c r="J1067" s="10"/>
      <c r="K1067" s="9">
        <f>IF(Entregas!A1067&lt;&gt;"",VLOOKUP(B1067,General!$B$7:$J$5000,9,0),)</f>
        <v>0</v>
      </c>
      <c r="L1067" s="10"/>
      <c r="M1067" s="15">
        <f t="shared" si="17"/>
        <v>0</v>
      </c>
      <c r="N1067" s="22"/>
      <c r="O1067" s="19"/>
      <c r="P1067" s="18"/>
    </row>
    <row r="1068" spans="1:16" ht="15.75">
      <c r="A1068" s="10"/>
      <c r="B1068" s="10"/>
      <c r="C1068" s="24" t="str">
        <f>B1068 &amp; COUNTIF($B$8:B1068,B1068)</f>
        <v>0</v>
      </c>
      <c r="D1068" s="10"/>
      <c r="E1068" s="10"/>
      <c r="F1068" s="10"/>
      <c r="G1068" s="10"/>
      <c r="H1068" s="10"/>
      <c r="I1068" s="3" t="str">
        <f>IF(A1068&lt;&gt;"",VLOOKUP(B1068,General!$B$7:$I$5000,8,0),"")</f>
        <v/>
      </c>
      <c r="J1068" s="10"/>
      <c r="K1068" s="9">
        <f>IF(Entregas!A1068&lt;&gt;"",VLOOKUP(B1068,General!$B$7:$J$5000,9,0),)</f>
        <v>0</v>
      </c>
      <c r="L1068" s="10"/>
      <c r="M1068" s="15">
        <f t="shared" si="17"/>
        <v>0</v>
      </c>
      <c r="N1068" s="22"/>
      <c r="O1068" s="19"/>
      <c r="P1068" s="18"/>
    </row>
    <row r="1069" spans="1:16" ht="15.75">
      <c r="A1069" s="10"/>
      <c r="B1069" s="10"/>
      <c r="C1069" s="24" t="str">
        <f>B1069 &amp; COUNTIF($B$8:B1069,B1069)</f>
        <v>0</v>
      </c>
      <c r="D1069" s="10"/>
      <c r="E1069" s="10"/>
      <c r="F1069" s="10"/>
      <c r="G1069" s="10"/>
      <c r="H1069" s="10"/>
      <c r="I1069" s="3" t="str">
        <f>IF(A1069&lt;&gt;"",VLOOKUP(B1069,General!$B$7:$I$5000,8,0),"")</f>
        <v/>
      </c>
      <c r="J1069" s="10"/>
      <c r="K1069" s="9">
        <f>IF(Entregas!A1069&lt;&gt;"",VLOOKUP(B1069,General!$B$7:$J$5000,9,0),)</f>
        <v>0</v>
      </c>
      <c r="L1069" s="10"/>
      <c r="M1069" s="15">
        <f t="shared" si="17"/>
        <v>0</v>
      </c>
      <c r="N1069" s="22"/>
      <c r="O1069" s="19"/>
      <c r="P1069" s="18"/>
    </row>
    <row r="1070" spans="1:16" ht="15.75">
      <c r="A1070" s="10"/>
      <c r="B1070" s="10"/>
      <c r="C1070" s="24" t="str">
        <f>B1070 &amp; COUNTIF($B$8:B1070,B1070)</f>
        <v>0</v>
      </c>
      <c r="D1070" s="10"/>
      <c r="E1070" s="10"/>
      <c r="F1070" s="10"/>
      <c r="G1070" s="10"/>
      <c r="H1070" s="10"/>
      <c r="I1070" s="3" t="str">
        <f>IF(A1070&lt;&gt;"",VLOOKUP(B1070,General!$B$7:$I$5000,8,0),"")</f>
        <v/>
      </c>
      <c r="J1070" s="10"/>
      <c r="K1070" s="9">
        <f>IF(Entregas!A1070&lt;&gt;"",VLOOKUP(B1070,General!$B$7:$J$5000,9,0),)</f>
        <v>0</v>
      </c>
      <c r="L1070" s="10"/>
      <c r="M1070" s="15">
        <f t="shared" si="17"/>
        <v>0</v>
      </c>
      <c r="N1070" s="22"/>
      <c r="O1070" s="19"/>
      <c r="P1070" s="18"/>
    </row>
    <row r="1071" spans="1:16" ht="15.75">
      <c r="A1071" s="10"/>
      <c r="B1071" s="10"/>
      <c r="C1071" s="24" t="str">
        <f>B1071 &amp; COUNTIF($B$8:B1071,B1071)</f>
        <v>0</v>
      </c>
      <c r="D1071" s="10"/>
      <c r="E1071" s="10"/>
      <c r="F1071" s="10"/>
      <c r="G1071" s="10"/>
      <c r="H1071" s="10"/>
      <c r="I1071" s="3" t="str">
        <f>IF(A1071&lt;&gt;"",VLOOKUP(B1071,General!$B$7:$I$5000,8,0),"")</f>
        <v/>
      </c>
      <c r="J1071" s="10"/>
      <c r="K1071" s="9">
        <f>IF(Entregas!A1071&lt;&gt;"",VLOOKUP(B1071,General!$B$7:$J$5000,9,0),)</f>
        <v>0</v>
      </c>
      <c r="L1071" s="10"/>
      <c r="M1071" s="15">
        <f t="shared" si="17"/>
        <v>0</v>
      </c>
      <c r="N1071" s="22"/>
      <c r="O1071" s="19"/>
      <c r="P1071" s="18"/>
    </row>
    <row r="1072" spans="1:16" ht="15.75">
      <c r="A1072" s="10"/>
      <c r="B1072" s="10"/>
      <c r="C1072" s="24" t="str">
        <f>B1072 &amp; COUNTIF($B$8:B1072,B1072)</f>
        <v>0</v>
      </c>
      <c r="D1072" s="10"/>
      <c r="E1072" s="10"/>
      <c r="F1072" s="10"/>
      <c r="G1072" s="10"/>
      <c r="H1072" s="10"/>
      <c r="I1072" s="3" t="str">
        <f>IF(A1072&lt;&gt;"",VLOOKUP(B1072,General!$B$7:$I$5000,8,0),"")</f>
        <v/>
      </c>
      <c r="J1072" s="10"/>
      <c r="K1072" s="9">
        <f>IF(Entregas!A1072&lt;&gt;"",VLOOKUP(B1072,General!$B$7:$J$5000,9,0),)</f>
        <v>0</v>
      </c>
      <c r="L1072" s="10"/>
      <c r="M1072" s="15">
        <f t="shared" si="17"/>
        <v>0</v>
      </c>
      <c r="N1072" s="22"/>
      <c r="O1072" s="19"/>
      <c r="P1072" s="18"/>
    </row>
    <row r="1073" spans="1:16" ht="15.75">
      <c r="A1073" s="10"/>
      <c r="B1073" s="10"/>
      <c r="C1073" s="24" t="str">
        <f>B1073 &amp; COUNTIF($B$8:B1073,B1073)</f>
        <v>0</v>
      </c>
      <c r="D1073" s="10"/>
      <c r="E1073" s="10"/>
      <c r="F1073" s="10"/>
      <c r="G1073" s="10"/>
      <c r="H1073" s="10"/>
      <c r="I1073" s="3" t="str">
        <f>IF(A1073&lt;&gt;"",VLOOKUP(B1073,General!$B$7:$I$5000,8,0),"")</f>
        <v/>
      </c>
      <c r="J1073" s="10"/>
      <c r="K1073" s="9">
        <f>IF(Entregas!A1073&lt;&gt;"",VLOOKUP(B1073,General!$B$7:$J$5000,9,0),)</f>
        <v>0</v>
      </c>
      <c r="L1073" s="10"/>
      <c r="M1073" s="15">
        <f t="shared" si="17"/>
        <v>0</v>
      </c>
      <c r="N1073" s="22"/>
      <c r="O1073" s="19"/>
      <c r="P1073" s="18"/>
    </row>
    <row r="1074" spans="1:16" ht="15.75">
      <c r="A1074" s="10"/>
      <c r="B1074" s="10"/>
      <c r="C1074" s="24" t="str">
        <f>B1074 &amp; COUNTIF($B$8:B1074,B1074)</f>
        <v>0</v>
      </c>
      <c r="D1074" s="10"/>
      <c r="E1074" s="10"/>
      <c r="F1074" s="10"/>
      <c r="G1074" s="10"/>
      <c r="H1074" s="10"/>
      <c r="I1074" s="3" t="str">
        <f>IF(A1074&lt;&gt;"",VLOOKUP(B1074,General!$B$7:$I$5000,8,0),"")</f>
        <v/>
      </c>
      <c r="J1074" s="10"/>
      <c r="K1074" s="9">
        <f>IF(Entregas!A1074&lt;&gt;"",VLOOKUP(B1074,General!$B$7:$J$5000,9,0),)</f>
        <v>0</v>
      </c>
      <c r="L1074" s="10"/>
      <c r="M1074" s="15">
        <f t="shared" si="17"/>
        <v>0</v>
      </c>
      <c r="N1074" s="22"/>
      <c r="O1074" s="19"/>
      <c r="P1074" s="18"/>
    </row>
    <row r="1075" spans="1:16" ht="15.75">
      <c r="A1075" s="10"/>
      <c r="B1075" s="10"/>
      <c r="C1075" s="24" t="str">
        <f>B1075 &amp; COUNTIF($B$8:B1075,B1075)</f>
        <v>0</v>
      </c>
      <c r="D1075" s="10"/>
      <c r="E1075" s="10"/>
      <c r="F1075" s="10"/>
      <c r="G1075" s="10"/>
      <c r="H1075" s="10"/>
      <c r="I1075" s="3" t="str">
        <f>IF(A1075&lt;&gt;"",VLOOKUP(B1075,General!$B$7:$I$5000,8,0),"")</f>
        <v/>
      </c>
      <c r="J1075" s="10"/>
      <c r="K1075" s="9">
        <f>IF(Entregas!A1075&lt;&gt;"",VLOOKUP(B1075,General!$B$7:$J$5000,9,0),)</f>
        <v>0</v>
      </c>
      <c r="L1075" s="10"/>
      <c r="M1075" s="15">
        <f t="shared" si="17"/>
        <v>0</v>
      </c>
      <c r="N1075" s="22"/>
      <c r="O1075" s="19"/>
      <c r="P1075" s="18"/>
    </row>
    <row r="1076" spans="1:16" ht="15.75">
      <c r="A1076" s="10"/>
      <c r="B1076" s="10"/>
      <c r="C1076" s="24" t="str">
        <f>B1076 &amp; COUNTIF($B$8:B1076,B1076)</f>
        <v>0</v>
      </c>
      <c r="D1076" s="10"/>
      <c r="E1076" s="10"/>
      <c r="F1076" s="10"/>
      <c r="G1076" s="10"/>
      <c r="H1076" s="10"/>
      <c r="I1076" s="3" t="str">
        <f>IF(A1076&lt;&gt;"",VLOOKUP(B1076,General!$B$7:$I$5000,8,0),"")</f>
        <v/>
      </c>
      <c r="J1076" s="10"/>
      <c r="K1076" s="9">
        <f>IF(Entregas!A1076&lt;&gt;"",VLOOKUP(B1076,General!$B$7:$J$5000,9,0),)</f>
        <v>0</v>
      </c>
      <c r="L1076" s="10"/>
      <c r="M1076" s="15">
        <f t="shared" si="17"/>
        <v>0</v>
      </c>
      <c r="N1076" s="22"/>
      <c r="O1076" s="19"/>
      <c r="P1076" s="18"/>
    </row>
    <row r="1077" spans="1:16" ht="15.75">
      <c r="A1077" s="10"/>
      <c r="B1077" s="10"/>
      <c r="C1077" s="24" t="str">
        <f>B1077 &amp; COUNTIF($B$8:B1077,B1077)</f>
        <v>0</v>
      </c>
      <c r="D1077" s="10"/>
      <c r="E1077" s="10"/>
      <c r="F1077" s="10"/>
      <c r="G1077" s="10"/>
      <c r="H1077" s="10"/>
      <c r="I1077" s="3" t="str">
        <f>IF(A1077&lt;&gt;"",VLOOKUP(B1077,General!$B$7:$I$5000,8,0),"")</f>
        <v/>
      </c>
      <c r="J1077" s="10"/>
      <c r="K1077" s="9">
        <f>IF(Entregas!A1077&lt;&gt;"",VLOOKUP(B1077,General!$B$7:$J$5000,9,0),)</f>
        <v>0</v>
      </c>
      <c r="L1077" s="10"/>
      <c r="M1077" s="15">
        <f t="shared" si="17"/>
        <v>0</v>
      </c>
      <c r="N1077" s="22"/>
      <c r="O1077" s="19"/>
      <c r="P1077" s="18"/>
    </row>
    <row r="1078" spans="1:16" ht="15.75">
      <c r="A1078" s="10"/>
      <c r="B1078" s="10"/>
      <c r="C1078" s="24" t="str">
        <f>B1078 &amp; COUNTIF($B$8:B1078,B1078)</f>
        <v>0</v>
      </c>
      <c r="D1078" s="10"/>
      <c r="E1078" s="10"/>
      <c r="F1078" s="10"/>
      <c r="G1078" s="10"/>
      <c r="H1078" s="10"/>
      <c r="I1078" s="3" t="str">
        <f>IF(A1078&lt;&gt;"",VLOOKUP(B1078,General!$B$7:$I$5000,8,0),"")</f>
        <v/>
      </c>
      <c r="J1078" s="10"/>
      <c r="K1078" s="9">
        <f>IF(Entregas!A1078&lt;&gt;"",VLOOKUP(B1078,General!$B$7:$J$5000,9,0),)</f>
        <v>0</v>
      </c>
      <c r="L1078" s="10"/>
      <c r="M1078" s="15">
        <f t="shared" si="17"/>
        <v>0</v>
      </c>
      <c r="N1078" s="22"/>
      <c r="O1078" s="19"/>
      <c r="P1078" s="18"/>
    </row>
    <row r="1079" spans="1:16" ht="15.75">
      <c r="A1079" s="10"/>
      <c r="B1079" s="10"/>
      <c r="C1079" s="24" t="str">
        <f>B1079 &amp; COUNTIF($B$8:B1079,B1079)</f>
        <v>0</v>
      </c>
      <c r="D1079" s="10"/>
      <c r="E1079" s="10"/>
      <c r="F1079" s="10"/>
      <c r="G1079" s="10"/>
      <c r="H1079" s="10"/>
      <c r="I1079" s="3" t="str">
        <f>IF(A1079&lt;&gt;"",VLOOKUP(B1079,General!$B$7:$I$5000,8,0),"")</f>
        <v/>
      </c>
      <c r="J1079" s="10"/>
      <c r="K1079" s="9">
        <f>IF(Entregas!A1079&lt;&gt;"",VLOOKUP(B1079,General!$B$7:$J$5000,9,0),)</f>
        <v>0</v>
      </c>
      <c r="L1079" s="10"/>
      <c r="M1079" s="15">
        <f t="shared" si="17"/>
        <v>0</v>
      </c>
      <c r="N1079" s="22"/>
      <c r="O1079" s="19"/>
      <c r="P1079" s="18"/>
    </row>
    <row r="1080" spans="1:16" ht="15.75">
      <c r="A1080" s="10"/>
      <c r="B1080" s="10"/>
      <c r="C1080" s="24" t="str">
        <f>B1080 &amp; COUNTIF($B$8:B1080,B1080)</f>
        <v>0</v>
      </c>
      <c r="D1080" s="10"/>
      <c r="E1080" s="10"/>
      <c r="F1080" s="10"/>
      <c r="G1080" s="10"/>
      <c r="H1080" s="10"/>
      <c r="I1080" s="3" t="str">
        <f>IF(A1080&lt;&gt;"",VLOOKUP(B1080,General!$B$7:$I$5000,8,0),"")</f>
        <v/>
      </c>
      <c r="J1080" s="10"/>
      <c r="K1080" s="9">
        <f>IF(Entregas!A1080&lt;&gt;"",VLOOKUP(B1080,General!$B$7:$J$5000,9,0),)</f>
        <v>0</v>
      </c>
      <c r="L1080" s="10"/>
      <c r="M1080" s="15">
        <f t="shared" si="17"/>
        <v>0</v>
      </c>
      <c r="N1080" s="22"/>
      <c r="O1080" s="19"/>
      <c r="P1080" s="18"/>
    </row>
    <row r="1081" spans="1:16" ht="15.75">
      <c r="A1081" s="10"/>
      <c r="B1081" s="10"/>
      <c r="C1081" s="24" t="str">
        <f>B1081 &amp; COUNTIF($B$8:B1081,B1081)</f>
        <v>0</v>
      </c>
      <c r="D1081" s="10"/>
      <c r="E1081" s="10"/>
      <c r="F1081" s="10"/>
      <c r="G1081" s="10"/>
      <c r="H1081" s="10"/>
      <c r="I1081" s="3" t="str">
        <f>IF(A1081&lt;&gt;"",VLOOKUP(B1081,General!$B$7:$I$5000,8,0),"")</f>
        <v/>
      </c>
      <c r="J1081" s="10"/>
      <c r="K1081" s="9">
        <f>IF(Entregas!A1081&lt;&gt;"",VLOOKUP(B1081,General!$B$7:$J$5000,9,0),)</f>
        <v>0</v>
      </c>
      <c r="L1081" s="10"/>
      <c r="M1081" s="15">
        <f t="shared" si="17"/>
        <v>0</v>
      </c>
      <c r="N1081" s="22"/>
      <c r="O1081" s="19"/>
      <c r="P1081" s="18"/>
    </row>
    <row r="1082" spans="1:16" ht="15.75">
      <c r="A1082" s="10"/>
      <c r="B1082" s="10"/>
      <c r="C1082" s="24" t="str">
        <f>B1082 &amp; COUNTIF($B$8:B1082,B1082)</f>
        <v>0</v>
      </c>
      <c r="D1082" s="10"/>
      <c r="E1082" s="10"/>
      <c r="F1082" s="10"/>
      <c r="G1082" s="10"/>
      <c r="H1082" s="10"/>
      <c r="I1082" s="3" t="str">
        <f>IF(A1082&lt;&gt;"",VLOOKUP(B1082,General!$B$7:$I$5000,8,0),"")</f>
        <v/>
      </c>
      <c r="J1082" s="10"/>
      <c r="K1082" s="9">
        <f>IF(Entregas!A1082&lt;&gt;"",VLOOKUP(B1082,General!$B$7:$J$5000,9,0),)</f>
        <v>0</v>
      </c>
      <c r="L1082" s="10"/>
      <c r="M1082" s="15">
        <f t="shared" si="17"/>
        <v>0</v>
      </c>
      <c r="N1082" s="22"/>
      <c r="O1082" s="19"/>
      <c r="P1082" s="18"/>
    </row>
    <row r="1083" spans="1:16" ht="15.75">
      <c r="A1083" s="10"/>
      <c r="B1083" s="10"/>
      <c r="C1083" s="24" t="str">
        <f>B1083 &amp; COUNTIF($B$8:B1083,B1083)</f>
        <v>0</v>
      </c>
      <c r="D1083" s="10"/>
      <c r="E1083" s="10"/>
      <c r="F1083" s="10"/>
      <c r="G1083" s="10"/>
      <c r="H1083" s="10"/>
      <c r="I1083" s="3" t="str">
        <f>IF(A1083&lt;&gt;"",VLOOKUP(B1083,General!$B$7:$I$5000,8,0),"")</f>
        <v/>
      </c>
      <c r="J1083" s="10"/>
      <c r="K1083" s="9">
        <f>IF(Entregas!A1083&lt;&gt;"",VLOOKUP(B1083,General!$B$7:$J$5000,9,0),)</f>
        <v>0</v>
      </c>
      <c r="L1083" s="10"/>
      <c r="M1083" s="15">
        <f t="shared" si="17"/>
        <v>0</v>
      </c>
      <c r="N1083" s="22"/>
      <c r="O1083" s="19"/>
      <c r="P1083" s="18"/>
    </row>
    <row r="1084" spans="1:16" ht="15.75">
      <c r="A1084" s="10"/>
      <c r="B1084" s="10"/>
      <c r="C1084" s="24" t="str">
        <f>B1084 &amp; COUNTIF($B$8:B1084,B1084)</f>
        <v>0</v>
      </c>
      <c r="D1084" s="10"/>
      <c r="E1084" s="10"/>
      <c r="F1084" s="10"/>
      <c r="G1084" s="10"/>
      <c r="H1084" s="10"/>
      <c r="I1084" s="3" t="str">
        <f>IF(A1084&lt;&gt;"",VLOOKUP(B1084,General!$B$7:$I$5000,8,0),"")</f>
        <v/>
      </c>
      <c r="J1084" s="10"/>
      <c r="K1084" s="9">
        <f>IF(Entregas!A1084&lt;&gt;"",VLOOKUP(B1084,General!$B$7:$J$5000,9,0),)</f>
        <v>0</v>
      </c>
      <c r="L1084" s="10"/>
      <c r="M1084" s="15">
        <f t="shared" si="17"/>
        <v>0</v>
      </c>
      <c r="N1084" s="22"/>
      <c r="O1084" s="19"/>
      <c r="P1084" s="18"/>
    </row>
    <row r="1085" spans="1:16" ht="15.75">
      <c r="A1085" s="10"/>
      <c r="B1085" s="10"/>
      <c r="C1085" s="24" t="str">
        <f>B1085 &amp; COUNTIF($B$8:B1085,B1085)</f>
        <v>0</v>
      </c>
      <c r="D1085" s="10"/>
      <c r="E1085" s="10"/>
      <c r="F1085" s="10"/>
      <c r="G1085" s="10"/>
      <c r="H1085" s="10"/>
      <c r="I1085" s="3" t="str">
        <f>IF(A1085&lt;&gt;"",VLOOKUP(B1085,General!$B$7:$I$5000,8,0),"")</f>
        <v/>
      </c>
      <c r="J1085" s="10"/>
      <c r="K1085" s="9">
        <f>IF(Entregas!A1085&lt;&gt;"",VLOOKUP(B1085,General!$B$7:$J$5000,9,0),)</f>
        <v>0</v>
      </c>
      <c r="L1085" s="10"/>
      <c r="M1085" s="15">
        <f t="shared" si="17"/>
        <v>0</v>
      </c>
      <c r="N1085" s="22"/>
      <c r="O1085" s="19"/>
      <c r="P1085" s="18"/>
    </row>
    <row r="1086" spans="1:16" ht="15.75">
      <c r="A1086" s="10"/>
      <c r="B1086" s="10"/>
      <c r="C1086" s="24" t="str">
        <f>B1086 &amp; COUNTIF($B$8:B1086,B1086)</f>
        <v>0</v>
      </c>
      <c r="D1086" s="10"/>
      <c r="E1086" s="10"/>
      <c r="F1086" s="10"/>
      <c r="G1086" s="10"/>
      <c r="H1086" s="10"/>
      <c r="I1086" s="3" t="str">
        <f>IF(A1086&lt;&gt;"",VLOOKUP(B1086,General!$B$7:$I$5000,8,0),"")</f>
        <v/>
      </c>
      <c r="J1086" s="10"/>
      <c r="K1086" s="9">
        <f>IF(Entregas!A1086&lt;&gt;"",VLOOKUP(B1086,General!$B$7:$J$5000,9,0),)</f>
        <v>0</v>
      </c>
      <c r="L1086" s="10"/>
      <c r="M1086" s="15">
        <f t="shared" si="17"/>
        <v>0</v>
      </c>
      <c r="N1086" s="22"/>
      <c r="O1086" s="19"/>
      <c r="P1086" s="18"/>
    </row>
    <row r="1087" spans="1:16" ht="15.75">
      <c r="A1087" s="10"/>
      <c r="B1087" s="10"/>
      <c r="C1087" s="24" t="str">
        <f>B1087 &amp; COUNTIF($B$8:B1087,B1087)</f>
        <v>0</v>
      </c>
      <c r="D1087" s="10"/>
      <c r="E1087" s="10"/>
      <c r="F1087" s="10"/>
      <c r="G1087" s="10"/>
      <c r="H1087" s="10"/>
      <c r="I1087" s="3" t="str">
        <f>IF(A1087&lt;&gt;"",VLOOKUP(B1087,General!$B$7:$I$5000,8,0),"")</f>
        <v/>
      </c>
      <c r="J1087" s="10"/>
      <c r="K1087" s="9">
        <f>IF(Entregas!A1087&lt;&gt;"",VLOOKUP(B1087,General!$B$7:$J$5000,9,0),)</f>
        <v>0</v>
      </c>
      <c r="L1087" s="10"/>
      <c r="M1087" s="15">
        <f t="shared" si="17"/>
        <v>0</v>
      </c>
      <c r="N1087" s="22"/>
      <c r="O1087" s="19"/>
      <c r="P1087" s="18"/>
    </row>
    <row r="1088" spans="1:16" ht="15.75">
      <c r="A1088" s="10"/>
      <c r="B1088" s="10"/>
      <c r="C1088" s="24" t="str">
        <f>B1088 &amp; COUNTIF($B$8:B1088,B1088)</f>
        <v>0</v>
      </c>
      <c r="D1088" s="10"/>
      <c r="E1088" s="10"/>
      <c r="F1088" s="10"/>
      <c r="G1088" s="10"/>
      <c r="H1088" s="10"/>
      <c r="I1088" s="3" t="str">
        <f>IF(A1088&lt;&gt;"",VLOOKUP(B1088,General!$B$7:$I$5000,8,0),"")</f>
        <v/>
      </c>
      <c r="J1088" s="10"/>
      <c r="K1088" s="9">
        <f>IF(Entregas!A1088&lt;&gt;"",VLOOKUP(B1088,General!$B$7:$J$5000,9,0),)</f>
        <v>0</v>
      </c>
      <c r="L1088" s="10"/>
      <c r="M1088" s="15">
        <f t="shared" si="17"/>
        <v>0</v>
      </c>
      <c r="N1088" s="22"/>
      <c r="O1088" s="19"/>
      <c r="P1088" s="18"/>
    </row>
    <row r="1089" spans="1:16" ht="15.75">
      <c r="A1089" s="10"/>
      <c r="B1089" s="10"/>
      <c r="C1089" s="24" t="str">
        <f>B1089 &amp; COUNTIF($B$8:B1089,B1089)</f>
        <v>0</v>
      </c>
      <c r="D1089" s="10"/>
      <c r="E1089" s="10"/>
      <c r="F1089" s="10"/>
      <c r="G1089" s="10"/>
      <c r="H1089" s="10"/>
      <c r="I1089" s="3" t="str">
        <f>IF(A1089&lt;&gt;"",VLOOKUP(B1089,General!$B$7:$I$5000,8,0),"")</f>
        <v/>
      </c>
      <c r="J1089" s="10"/>
      <c r="K1089" s="9">
        <f>IF(Entregas!A1089&lt;&gt;"",VLOOKUP(B1089,General!$B$7:$J$5000,9,0),)</f>
        <v>0</v>
      </c>
      <c r="L1089" s="10"/>
      <c r="M1089" s="15">
        <f t="shared" si="17"/>
        <v>0</v>
      </c>
      <c r="N1089" s="22"/>
      <c r="O1089" s="19"/>
      <c r="P1089" s="18"/>
    </row>
    <row r="1090" spans="1:16" ht="15.75">
      <c r="A1090" s="10"/>
      <c r="B1090" s="10"/>
      <c r="C1090" s="24" t="str">
        <f>B1090 &amp; COUNTIF($B$8:B1090,B1090)</f>
        <v>0</v>
      </c>
      <c r="D1090" s="10"/>
      <c r="E1090" s="10"/>
      <c r="F1090" s="10"/>
      <c r="G1090" s="10"/>
      <c r="H1090" s="10"/>
      <c r="I1090" s="3" t="str">
        <f>IF(A1090&lt;&gt;"",VLOOKUP(B1090,General!$B$7:$I$5000,8,0),"")</f>
        <v/>
      </c>
      <c r="J1090" s="10"/>
      <c r="K1090" s="9">
        <f>IF(Entregas!A1090&lt;&gt;"",VLOOKUP(B1090,General!$B$7:$J$5000,9,0),)</f>
        <v>0</v>
      </c>
      <c r="L1090" s="10"/>
      <c r="M1090" s="15">
        <f t="shared" si="17"/>
        <v>0</v>
      </c>
      <c r="N1090" s="22"/>
      <c r="O1090" s="19"/>
      <c r="P1090" s="18"/>
    </row>
    <row r="1091" spans="1:16" ht="15.75">
      <c r="A1091" s="10"/>
      <c r="B1091" s="10"/>
      <c r="C1091" s="24" t="str">
        <f>B1091 &amp; COUNTIF($B$8:B1091,B1091)</f>
        <v>0</v>
      </c>
      <c r="D1091" s="10"/>
      <c r="E1091" s="10"/>
      <c r="F1091" s="10"/>
      <c r="G1091" s="10"/>
      <c r="H1091" s="10"/>
      <c r="I1091" s="3" t="str">
        <f>IF(A1091&lt;&gt;"",VLOOKUP(B1091,General!$B$7:$I$5000,8,0),"")</f>
        <v/>
      </c>
      <c r="J1091" s="10"/>
      <c r="K1091" s="9">
        <f>IF(Entregas!A1091&lt;&gt;"",VLOOKUP(B1091,General!$B$7:$J$5000,9,0),)</f>
        <v>0</v>
      </c>
      <c r="L1091" s="10"/>
      <c r="M1091" s="15">
        <f t="shared" si="17"/>
        <v>0</v>
      </c>
      <c r="N1091" s="22"/>
      <c r="O1091" s="19"/>
      <c r="P1091" s="18"/>
    </row>
    <row r="1092" spans="1:16" ht="15.75">
      <c r="A1092" s="10"/>
      <c r="B1092" s="10"/>
      <c r="C1092" s="24" t="str">
        <f>B1092 &amp; COUNTIF($B$8:B1092,B1092)</f>
        <v>0</v>
      </c>
      <c r="D1092" s="10"/>
      <c r="E1092" s="10"/>
      <c r="F1092" s="10"/>
      <c r="G1092" s="10"/>
      <c r="H1092" s="10"/>
      <c r="I1092" s="3" t="str">
        <f>IF(A1092&lt;&gt;"",VLOOKUP(B1092,General!$B$7:$I$5000,8,0),"")</f>
        <v/>
      </c>
      <c r="J1092" s="10"/>
      <c r="K1092" s="9">
        <f>IF(Entregas!A1092&lt;&gt;"",VLOOKUP(B1092,General!$B$7:$J$5000,9,0),)</f>
        <v>0</v>
      </c>
      <c r="L1092" s="10"/>
      <c r="M1092" s="15">
        <f t="shared" si="17"/>
        <v>0</v>
      </c>
      <c r="N1092" s="22"/>
      <c r="O1092" s="19"/>
      <c r="P1092" s="18"/>
    </row>
    <row r="1093" spans="1:16" ht="15.75">
      <c r="A1093" s="10"/>
      <c r="B1093" s="10"/>
      <c r="C1093" s="24" t="str">
        <f>B1093 &amp; COUNTIF($B$8:B1093,B1093)</f>
        <v>0</v>
      </c>
      <c r="D1093" s="10"/>
      <c r="E1093" s="10"/>
      <c r="F1093" s="10"/>
      <c r="G1093" s="10"/>
      <c r="H1093" s="10"/>
      <c r="I1093" s="3" t="str">
        <f>IF(A1093&lt;&gt;"",VLOOKUP(B1093,General!$B$7:$I$5000,8,0),"")</f>
        <v/>
      </c>
      <c r="J1093" s="10"/>
      <c r="K1093" s="9">
        <f>IF(Entregas!A1093&lt;&gt;"",VLOOKUP(B1093,General!$B$7:$J$5000,9,0),)</f>
        <v>0</v>
      </c>
      <c r="L1093" s="10"/>
      <c r="M1093" s="15">
        <f t="shared" si="17"/>
        <v>0</v>
      </c>
      <c r="N1093" s="22"/>
      <c r="O1093" s="19"/>
      <c r="P1093" s="18"/>
    </row>
    <row r="1094" spans="1:16" ht="15.75">
      <c r="A1094" s="10"/>
      <c r="B1094" s="10"/>
      <c r="C1094" s="24" t="str">
        <f>B1094 &amp; COUNTIF($B$8:B1094,B1094)</f>
        <v>0</v>
      </c>
      <c r="D1094" s="10"/>
      <c r="E1094" s="10"/>
      <c r="F1094" s="10"/>
      <c r="G1094" s="10"/>
      <c r="H1094" s="10"/>
      <c r="I1094" s="3" t="str">
        <f>IF(A1094&lt;&gt;"",VLOOKUP(B1094,General!$B$7:$I$5000,8,0),"")</f>
        <v/>
      </c>
      <c r="J1094" s="10"/>
      <c r="K1094" s="9">
        <f>IF(Entregas!A1094&lt;&gt;"",VLOOKUP(B1094,General!$B$7:$J$5000,9,0),)</f>
        <v>0</v>
      </c>
      <c r="L1094" s="10"/>
      <c r="M1094" s="15">
        <f t="shared" si="17"/>
        <v>0</v>
      </c>
      <c r="N1094" s="22"/>
      <c r="O1094" s="19"/>
      <c r="P1094" s="18"/>
    </row>
    <row r="1095" spans="1:16" ht="15.75">
      <c r="A1095" s="10"/>
      <c r="B1095" s="10"/>
      <c r="C1095" s="24" t="str">
        <f>B1095 &amp; COUNTIF($B$8:B1095,B1095)</f>
        <v>0</v>
      </c>
      <c r="D1095" s="10"/>
      <c r="E1095" s="10"/>
      <c r="F1095" s="10"/>
      <c r="G1095" s="10"/>
      <c r="H1095" s="10"/>
      <c r="I1095" s="3" t="str">
        <f>IF(A1095&lt;&gt;"",VLOOKUP(B1095,General!$B$7:$I$5000,8,0),"")</f>
        <v/>
      </c>
      <c r="J1095" s="10"/>
      <c r="K1095" s="9">
        <f>IF(Entregas!A1095&lt;&gt;"",VLOOKUP(B1095,General!$B$7:$J$5000,9,0),)</f>
        <v>0</v>
      </c>
      <c r="L1095" s="10"/>
      <c r="M1095" s="15">
        <f t="shared" si="17"/>
        <v>0</v>
      </c>
      <c r="N1095" s="22"/>
      <c r="O1095" s="19"/>
      <c r="P1095" s="18"/>
    </row>
    <row r="1096" spans="1:16" ht="15.75">
      <c r="A1096" s="10"/>
      <c r="B1096" s="10"/>
      <c r="C1096" s="24" t="str">
        <f>B1096 &amp; COUNTIF($B$8:B1096,B1096)</f>
        <v>0</v>
      </c>
      <c r="D1096" s="10"/>
      <c r="E1096" s="10"/>
      <c r="F1096" s="10"/>
      <c r="G1096" s="10"/>
      <c r="H1096" s="10"/>
      <c r="I1096" s="3" t="str">
        <f>IF(A1096&lt;&gt;"",VLOOKUP(B1096,General!$B$7:$I$5000,8,0),"")</f>
        <v/>
      </c>
      <c r="J1096" s="10"/>
      <c r="K1096" s="9">
        <f>IF(Entregas!A1096&lt;&gt;"",VLOOKUP(B1096,General!$B$7:$J$5000,9,0),)</f>
        <v>0</v>
      </c>
      <c r="L1096" s="10"/>
      <c r="M1096" s="15">
        <f t="shared" si="17"/>
        <v>0</v>
      </c>
      <c r="N1096" s="22"/>
      <c r="O1096" s="19"/>
      <c r="P1096" s="18"/>
    </row>
    <row r="1097" spans="1:16" ht="15.75">
      <c r="A1097" s="10"/>
      <c r="B1097" s="10"/>
      <c r="C1097" s="24" t="str">
        <f>B1097 &amp; COUNTIF($B$8:B1097,B1097)</f>
        <v>0</v>
      </c>
      <c r="D1097" s="10"/>
      <c r="E1097" s="10"/>
      <c r="F1097" s="10"/>
      <c r="G1097" s="10"/>
      <c r="H1097" s="10"/>
      <c r="I1097" s="3" t="str">
        <f>IF(A1097&lt;&gt;"",VLOOKUP(B1097,General!$B$7:$I$5000,8,0),"")</f>
        <v/>
      </c>
      <c r="J1097" s="10"/>
      <c r="K1097" s="9">
        <f>IF(Entregas!A1097&lt;&gt;"",VLOOKUP(B1097,General!$B$7:$J$5000,9,0),)</f>
        <v>0</v>
      </c>
      <c r="L1097" s="10"/>
      <c r="M1097" s="15">
        <f t="shared" ref="M1097:M1160" si="18">L1097*K1097</f>
        <v>0</v>
      </c>
      <c r="N1097" s="22"/>
      <c r="O1097" s="19"/>
      <c r="P1097" s="18"/>
    </row>
    <row r="1098" spans="1:16" ht="15.75">
      <c r="A1098" s="10"/>
      <c r="B1098" s="10"/>
      <c r="C1098" s="24" t="str">
        <f>B1098 &amp; COUNTIF($B$8:B1098,B1098)</f>
        <v>0</v>
      </c>
      <c r="D1098" s="10"/>
      <c r="E1098" s="10"/>
      <c r="F1098" s="10"/>
      <c r="G1098" s="10"/>
      <c r="H1098" s="10"/>
      <c r="I1098" s="3" t="str">
        <f>IF(A1098&lt;&gt;"",VLOOKUP(B1098,General!$B$7:$I$5000,8,0),"")</f>
        <v/>
      </c>
      <c r="J1098" s="10"/>
      <c r="K1098" s="9">
        <f>IF(Entregas!A1098&lt;&gt;"",VLOOKUP(B1098,General!$B$7:$J$5000,9,0),)</f>
        <v>0</v>
      </c>
      <c r="L1098" s="10"/>
      <c r="M1098" s="15">
        <f t="shared" si="18"/>
        <v>0</v>
      </c>
      <c r="N1098" s="22"/>
      <c r="O1098" s="19"/>
      <c r="P1098" s="18"/>
    </row>
    <row r="1099" spans="1:16" ht="15.75">
      <c r="A1099" s="10"/>
      <c r="B1099" s="10"/>
      <c r="C1099" s="24" t="str">
        <f>B1099 &amp; COUNTIF($B$8:B1099,B1099)</f>
        <v>0</v>
      </c>
      <c r="D1099" s="10"/>
      <c r="E1099" s="10"/>
      <c r="F1099" s="10"/>
      <c r="G1099" s="10"/>
      <c r="H1099" s="10"/>
      <c r="I1099" s="3" t="str">
        <f>IF(A1099&lt;&gt;"",VLOOKUP(B1099,General!$B$7:$I$5000,8,0),"")</f>
        <v/>
      </c>
      <c r="J1099" s="10"/>
      <c r="K1099" s="9">
        <f>IF(Entregas!A1099&lt;&gt;"",VLOOKUP(B1099,General!$B$7:$J$5000,9,0),)</f>
        <v>0</v>
      </c>
      <c r="L1099" s="10"/>
      <c r="M1099" s="15">
        <f t="shared" si="18"/>
        <v>0</v>
      </c>
      <c r="N1099" s="22"/>
      <c r="O1099" s="19"/>
      <c r="P1099" s="18"/>
    </row>
    <row r="1100" spans="1:16" ht="15.75">
      <c r="A1100" s="10"/>
      <c r="B1100" s="10"/>
      <c r="C1100" s="24" t="str">
        <f>B1100 &amp; COUNTIF($B$8:B1100,B1100)</f>
        <v>0</v>
      </c>
      <c r="D1100" s="10"/>
      <c r="E1100" s="10"/>
      <c r="F1100" s="10"/>
      <c r="G1100" s="10"/>
      <c r="H1100" s="10"/>
      <c r="I1100" s="3" t="str">
        <f>IF(A1100&lt;&gt;"",VLOOKUP(B1100,General!$B$7:$I$5000,8,0),"")</f>
        <v/>
      </c>
      <c r="J1100" s="10"/>
      <c r="K1100" s="9">
        <f>IF(Entregas!A1100&lt;&gt;"",VLOOKUP(B1100,General!$B$7:$J$5000,9,0),)</f>
        <v>0</v>
      </c>
      <c r="L1100" s="10"/>
      <c r="M1100" s="15">
        <f t="shared" si="18"/>
        <v>0</v>
      </c>
      <c r="N1100" s="22"/>
      <c r="O1100" s="19"/>
      <c r="P1100" s="18"/>
    </row>
    <row r="1101" spans="1:16" ht="15.75">
      <c r="A1101" s="10"/>
      <c r="B1101" s="10"/>
      <c r="C1101" s="24" t="str">
        <f>B1101 &amp; COUNTIF($B$8:B1101,B1101)</f>
        <v>0</v>
      </c>
      <c r="D1101" s="10"/>
      <c r="E1101" s="10"/>
      <c r="F1101" s="10"/>
      <c r="G1101" s="10"/>
      <c r="H1101" s="10"/>
      <c r="I1101" s="3" t="str">
        <f>IF(A1101&lt;&gt;"",VLOOKUP(B1101,General!$B$7:$I$5000,8,0),"")</f>
        <v/>
      </c>
      <c r="J1101" s="10"/>
      <c r="K1101" s="9">
        <f>IF(Entregas!A1101&lt;&gt;"",VLOOKUP(B1101,General!$B$7:$J$5000,9,0),)</f>
        <v>0</v>
      </c>
      <c r="L1101" s="10"/>
      <c r="M1101" s="15">
        <f t="shared" si="18"/>
        <v>0</v>
      </c>
      <c r="N1101" s="22"/>
      <c r="O1101" s="19"/>
      <c r="P1101" s="18"/>
    </row>
    <row r="1102" spans="1:16" ht="15.75">
      <c r="A1102" s="10"/>
      <c r="B1102" s="10"/>
      <c r="C1102" s="24" t="str">
        <f>B1102 &amp; COUNTIF($B$8:B1102,B1102)</f>
        <v>0</v>
      </c>
      <c r="D1102" s="10"/>
      <c r="E1102" s="10"/>
      <c r="F1102" s="10"/>
      <c r="G1102" s="10"/>
      <c r="H1102" s="10"/>
      <c r="I1102" s="3" t="str">
        <f>IF(A1102&lt;&gt;"",VLOOKUP(B1102,General!$B$7:$I$5000,8,0),"")</f>
        <v/>
      </c>
      <c r="J1102" s="10"/>
      <c r="K1102" s="9">
        <f>IF(Entregas!A1102&lt;&gt;"",VLOOKUP(B1102,General!$B$7:$J$5000,9,0),)</f>
        <v>0</v>
      </c>
      <c r="L1102" s="10"/>
      <c r="M1102" s="15">
        <f t="shared" si="18"/>
        <v>0</v>
      </c>
      <c r="N1102" s="22"/>
      <c r="O1102" s="19"/>
      <c r="P1102" s="18"/>
    </row>
    <row r="1103" spans="1:16" ht="15.75">
      <c r="A1103" s="10"/>
      <c r="B1103" s="10"/>
      <c r="C1103" s="24" t="str">
        <f>B1103 &amp; COUNTIF($B$8:B1103,B1103)</f>
        <v>0</v>
      </c>
      <c r="D1103" s="10"/>
      <c r="E1103" s="10"/>
      <c r="F1103" s="10"/>
      <c r="G1103" s="10"/>
      <c r="H1103" s="10"/>
      <c r="I1103" s="3" t="str">
        <f>IF(A1103&lt;&gt;"",VLOOKUP(B1103,General!$B$7:$I$5000,8,0),"")</f>
        <v/>
      </c>
      <c r="J1103" s="10"/>
      <c r="K1103" s="9">
        <f>IF(Entregas!A1103&lt;&gt;"",VLOOKUP(B1103,General!$B$7:$J$5000,9,0),)</f>
        <v>0</v>
      </c>
      <c r="L1103" s="10"/>
      <c r="M1103" s="15">
        <f t="shared" si="18"/>
        <v>0</v>
      </c>
      <c r="N1103" s="22"/>
      <c r="O1103" s="19"/>
      <c r="P1103" s="18"/>
    </row>
    <row r="1104" spans="1:16" ht="15.75">
      <c r="A1104" s="10"/>
      <c r="B1104" s="10"/>
      <c r="C1104" s="24" t="str">
        <f>B1104 &amp; COUNTIF($B$8:B1104,B1104)</f>
        <v>0</v>
      </c>
      <c r="D1104" s="10"/>
      <c r="E1104" s="10"/>
      <c r="F1104" s="10"/>
      <c r="G1104" s="10"/>
      <c r="H1104" s="10"/>
      <c r="I1104" s="3" t="str">
        <f>IF(A1104&lt;&gt;"",VLOOKUP(B1104,General!$B$7:$I$5000,8,0),"")</f>
        <v/>
      </c>
      <c r="J1104" s="10"/>
      <c r="K1104" s="9">
        <f>IF(Entregas!A1104&lt;&gt;"",VLOOKUP(B1104,General!$B$7:$J$5000,9,0),)</f>
        <v>0</v>
      </c>
      <c r="L1104" s="10"/>
      <c r="M1104" s="15">
        <f t="shared" si="18"/>
        <v>0</v>
      </c>
      <c r="N1104" s="22"/>
      <c r="O1104" s="19"/>
      <c r="P1104" s="18"/>
    </row>
    <row r="1105" spans="1:16" ht="15.75">
      <c r="A1105" s="10"/>
      <c r="B1105" s="10"/>
      <c r="C1105" s="24" t="str">
        <f>B1105 &amp; COUNTIF($B$8:B1105,B1105)</f>
        <v>0</v>
      </c>
      <c r="D1105" s="10"/>
      <c r="E1105" s="10"/>
      <c r="F1105" s="10"/>
      <c r="G1105" s="10"/>
      <c r="H1105" s="10"/>
      <c r="I1105" s="3" t="str">
        <f>IF(A1105&lt;&gt;"",VLOOKUP(B1105,General!$B$7:$I$5000,8,0),"")</f>
        <v/>
      </c>
      <c r="J1105" s="10"/>
      <c r="K1105" s="9">
        <f>IF(Entregas!A1105&lt;&gt;"",VLOOKUP(B1105,General!$B$7:$J$5000,9,0),)</f>
        <v>0</v>
      </c>
      <c r="L1105" s="10"/>
      <c r="M1105" s="15">
        <f t="shared" si="18"/>
        <v>0</v>
      </c>
      <c r="N1105" s="22"/>
      <c r="O1105" s="19"/>
      <c r="P1105" s="18"/>
    </row>
    <row r="1106" spans="1:16" ht="15.75">
      <c r="A1106" s="10"/>
      <c r="B1106" s="10"/>
      <c r="C1106" s="24" t="str">
        <f>B1106 &amp; COUNTIF($B$8:B1106,B1106)</f>
        <v>0</v>
      </c>
      <c r="D1106" s="10"/>
      <c r="E1106" s="10"/>
      <c r="F1106" s="10"/>
      <c r="G1106" s="10"/>
      <c r="H1106" s="10"/>
      <c r="I1106" s="3" t="str">
        <f>IF(A1106&lt;&gt;"",VLOOKUP(B1106,General!$B$7:$I$5000,8,0),"")</f>
        <v/>
      </c>
      <c r="J1106" s="10"/>
      <c r="K1106" s="9">
        <f>IF(Entregas!A1106&lt;&gt;"",VLOOKUP(B1106,General!$B$7:$J$5000,9,0),)</f>
        <v>0</v>
      </c>
      <c r="L1106" s="10"/>
      <c r="M1106" s="15">
        <f t="shared" si="18"/>
        <v>0</v>
      </c>
      <c r="N1106" s="22"/>
      <c r="O1106" s="19"/>
      <c r="P1106" s="18"/>
    </row>
    <row r="1107" spans="1:16" ht="15.75">
      <c r="A1107" s="10"/>
      <c r="B1107" s="10"/>
      <c r="C1107" s="24" t="str">
        <f>B1107 &amp; COUNTIF($B$8:B1107,B1107)</f>
        <v>0</v>
      </c>
      <c r="D1107" s="10"/>
      <c r="E1107" s="10"/>
      <c r="F1107" s="10"/>
      <c r="G1107" s="10"/>
      <c r="H1107" s="10"/>
      <c r="I1107" s="3" t="str">
        <f>IF(A1107&lt;&gt;"",VLOOKUP(B1107,General!$B$7:$I$5000,8,0),"")</f>
        <v/>
      </c>
      <c r="J1107" s="10"/>
      <c r="K1107" s="9">
        <f>IF(Entregas!A1107&lt;&gt;"",VLOOKUP(B1107,General!$B$7:$J$5000,9,0),)</f>
        <v>0</v>
      </c>
      <c r="L1107" s="10"/>
      <c r="M1107" s="15">
        <f t="shared" si="18"/>
        <v>0</v>
      </c>
      <c r="N1107" s="22"/>
      <c r="O1107" s="19"/>
      <c r="P1107" s="18"/>
    </row>
    <row r="1108" spans="1:16" ht="15.75">
      <c r="A1108" s="10"/>
      <c r="B1108" s="10"/>
      <c r="C1108" s="24" t="str">
        <f>B1108 &amp; COUNTIF($B$8:B1108,B1108)</f>
        <v>0</v>
      </c>
      <c r="D1108" s="10"/>
      <c r="E1108" s="10"/>
      <c r="F1108" s="10"/>
      <c r="G1108" s="10"/>
      <c r="H1108" s="10"/>
      <c r="I1108" s="3" t="str">
        <f>IF(A1108&lt;&gt;"",VLOOKUP(B1108,General!$B$7:$I$5000,8,0),"")</f>
        <v/>
      </c>
      <c r="J1108" s="10"/>
      <c r="K1108" s="9">
        <f>IF(Entregas!A1108&lt;&gt;"",VLOOKUP(B1108,General!$B$7:$J$5000,9,0),)</f>
        <v>0</v>
      </c>
      <c r="L1108" s="10"/>
      <c r="M1108" s="15">
        <f t="shared" si="18"/>
        <v>0</v>
      </c>
      <c r="N1108" s="22"/>
      <c r="O1108" s="19"/>
      <c r="P1108" s="18"/>
    </row>
    <row r="1109" spans="1:16" ht="15.75">
      <c r="A1109" s="10"/>
      <c r="B1109" s="10"/>
      <c r="C1109" s="24" t="str">
        <f>B1109 &amp; COUNTIF($B$8:B1109,B1109)</f>
        <v>0</v>
      </c>
      <c r="D1109" s="10"/>
      <c r="E1109" s="10"/>
      <c r="F1109" s="10"/>
      <c r="G1109" s="10"/>
      <c r="H1109" s="10"/>
      <c r="I1109" s="3" t="str">
        <f>IF(A1109&lt;&gt;"",VLOOKUP(B1109,General!$B$7:$I$5000,8,0),"")</f>
        <v/>
      </c>
      <c r="J1109" s="10"/>
      <c r="K1109" s="9">
        <f>IF(Entregas!A1109&lt;&gt;"",VLOOKUP(B1109,General!$B$7:$J$5000,9,0),)</f>
        <v>0</v>
      </c>
      <c r="L1109" s="10"/>
      <c r="M1109" s="15">
        <f t="shared" si="18"/>
        <v>0</v>
      </c>
      <c r="N1109" s="22"/>
      <c r="O1109" s="19"/>
      <c r="P1109" s="18"/>
    </row>
    <row r="1110" spans="1:16" ht="15.75">
      <c r="A1110" s="10"/>
      <c r="B1110" s="10"/>
      <c r="C1110" s="24" t="str">
        <f>B1110 &amp; COUNTIF($B$8:B1110,B1110)</f>
        <v>0</v>
      </c>
      <c r="D1110" s="10"/>
      <c r="E1110" s="10"/>
      <c r="F1110" s="10"/>
      <c r="G1110" s="10"/>
      <c r="H1110" s="10"/>
      <c r="I1110" s="3" t="str">
        <f>IF(A1110&lt;&gt;"",VLOOKUP(B1110,General!$B$7:$I$5000,8,0),"")</f>
        <v/>
      </c>
      <c r="J1110" s="10"/>
      <c r="K1110" s="9">
        <f>IF(Entregas!A1110&lt;&gt;"",VLOOKUP(B1110,General!$B$7:$J$5000,9,0),)</f>
        <v>0</v>
      </c>
      <c r="L1110" s="10"/>
      <c r="M1110" s="15">
        <f t="shared" si="18"/>
        <v>0</v>
      </c>
      <c r="N1110" s="22"/>
      <c r="O1110" s="19"/>
      <c r="P1110" s="18"/>
    </row>
    <row r="1111" spans="1:16" ht="15.75">
      <c r="A1111" s="10"/>
      <c r="B1111" s="10"/>
      <c r="C1111" s="24" t="str">
        <f>B1111 &amp; COUNTIF($B$8:B1111,B1111)</f>
        <v>0</v>
      </c>
      <c r="D1111" s="10"/>
      <c r="E1111" s="10"/>
      <c r="F1111" s="10"/>
      <c r="G1111" s="10"/>
      <c r="H1111" s="10"/>
      <c r="I1111" s="3" t="str">
        <f>IF(A1111&lt;&gt;"",VLOOKUP(B1111,General!$B$7:$I$5000,8,0),"")</f>
        <v/>
      </c>
      <c r="J1111" s="10"/>
      <c r="K1111" s="9">
        <f>IF(Entregas!A1111&lt;&gt;"",VLOOKUP(B1111,General!$B$7:$J$5000,9,0),)</f>
        <v>0</v>
      </c>
      <c r="L1111" s="10"/>
      <c r="M1111" s="15">
        <f t="shared" si="18"/>
        <v>0</v>
      </c>
      <c r="N1111" s="22"/>
      <c r="O1111" s="19"/>
      <c r="P1111" s="18"/>
    </row>
    <row r="1112" spans="1:16" ht="15.75">
      <c r="A1112" s="10"/>
      <c r="B1112" s="10"/>
      <c r="C1112" s="24" t="str">
        <f>B1112 &amp; COUNTIF($B$8:B1112,B1112)</f>
        <v>0</v>
      </c>
      <c r="D1112" s="10"/>
      <c r="E1112" s="10"/>
      <c r="F1112" s="10"/>
      <c r="G1112" s="10"/>
      <c r="H1112" s="10"/>
      <c r="I1112" s="3" t="str">
        <f>IF(A1112&lt;&gt;"",VLOOKUP(B1112,General!$B$7:$I$5000,8,0),"")</f>
        <v/>
      </c>
      <c r="J1112" s="10"/>
      <c r="K1112" s="9">
        <f>IF(Entregas!A1112&lt;&gt;"",VLOOKUP(B1112,General!$B$7:$J$5000,9,0),)</f>
        <v>0</v>
      </c>
      <c r="L1112" s="10"/>
      <c r="M1112" s="15">
        <f t="shared" si="18"/>
        <v>0</v>
      </c>
      <c r="N1112" s="22"/>
      <c r="O1112" s="19"/>
      <c r="P1112" s="18"/>
    </row>
    <row r="1113" spans="1:16" ht="15.75">
      <c r="A1113" s="10"/>
      <c r="B1113" s="10"/>
      <c r="C1113" s="24" t="str">
        <f>B1113 &amp; COUNTIF($B$8:B1113,B1113)</f>
        <v>0</v>
      </c>
      <c r="D1113" s="10"/>
      <c r="E1113" s="10"/>
      <c r="F1113" s="10"/>
      <c r="G1113" s="10"/>
      <c r="H1113" s="10"/>
      <c r="I1113" s="3" t="str">
        <f>IF(A1113&lt;&gt;"",VLOOKUP(B1113,General!$B$7:$I$5000,8,0),"")</f>
        <v/>
      </c>
      <c r="J1113" s="10"/>
      <c r="K1113" s="9">
        <f>IF(Entregas!A1113&lt;&gt;"",VLOOKUP(B1113,General!$B$7:$J$5000,9,0),)</f>
        <v>0</v>
      </c>
      <c r="L1113" s="10"/>
      <c r="M1113" s="15">
        <f t="shared" si="18"/>
        <v>0</v>
      </c>
      <c r="N1113" s="22"/>
      <c r="O1113" s="19"/>
      <c r="P1113" s="18"/>
    </row>
    <row r="1114" spans="1:16" ht="15.75">
      <c r="A1114" s="10"/>
      <c r="B1114" s="10"/>
      <c r="C1114" s="24" t="str">
        <f>B1114 &amp; COUNTIF($B$8:B1114,B1114)</f>
        <v>0</v>
      </c>
      <c r="D1114" s="10"/>
      <c r="E1114" s="10"/>
      <c r="F1114" s="10"/>
      <c r="G1114" s="10"/>
      <c r="H1114" s="10"/>
      <c r="I1114" s="3" t="str">
        <f>IF(A1114&lt;&gt;"",VLOOKUP(B1114,General!$B$7:$I$5000,8,0),"")</f>
        <v/>
      </c>
      <c r="J1114" s="10"/>
      <c r="K1114" s="9">
        <f>IF(Entregas!A1114&lt;&gt;"",VLOOKUP(B1114,General!$B$7:$J$5000,9,0),)</f>
        <v>0</v>
      </c>
      <c r="L1114" s="10"/>
      <c r="M1114" s="15">
        <f t="shared" si="18"/>
        <v>0</v>
      </c>
      <c r="N1114" s="22"/>
      <c r="O1114" s="19"/>
      <c r="P1114" s="18"/>
    </row>
    <row r="1115" spans="1:16" ht="15.75">
      <c r="A1115" s="10"/>
      <c r="B1115" s="10"/>
      <c r="C1115" s="24" t="str">
        <f>B1115 &amp; COUNTIF($B$8:B1115,B1115)</f>
        <v>0</v>
      </c>
      <c r="D1115" s="10"/>
      <c r="E1115" s="10"/>
      <c r="F1115" s="10"/>
      <c r="G1115" s="10"/>
      <c r="H1115" s="10"/>
      <c r="I1115" s="3" t="str">
        <f>IF(A1115&lt;&gt;"",VLOOKUP(B1115,General!$B$7:$I$5000,8,0),"")</f>
        <v/>
      </c>
      <c r="J1115" s="10"/>
      <c r="K1115" s="9">
        <f>IF(Entregas!A1115&lt;&gt;"",VLOOKUP(B1115,General!$B$7:$J$5000,9,0),)</f>
        <v>0</v>
      </c>
      <c r="L1115" s="10"/>
      <c r="M1115" s="15">
        <f t="shared" si="18"/>
        <v>0</v>
      </c>
      <c r="N1115" s="22"/>
      <c r="O1115" s="19"/>
      <c r="P1115" s="18"/>
    </row>
    <row r="1116" spans="1:16" ht="15.75">
      <c r="A1116" s="10"/>
      <c r="B1116" s="10"/>
      <c r="C1116" s="24" t="str">
        <f>B1116 &amp; COUNTIF($B$8:B1116,B1116)</f>
        <v>0</v>
      </c>
      <c r="D1116" s="10"/>
      <c r="E1116" s="10"/>
      <c r="F1116" s="10"/>
      <c r="G1116" s="10"/>
      <c r="H1116" s="10"/>
      <c r="I1116" s="3" t="str">
        <f>IF(A1116&lt;&gt;"",VLOOKUP(B1116,General!$B$7:$I$5000,8,0),"")</f>
        <v/>
      </c>
      <c r="J1116" s="10"/>
      <c r="K1116" s="9">
        <f>IF(Entregas!A1116&lt;&gt;"",VLOOKUP(B1116,General!$B$7:$J$5000,9,0),)</f>
        <v>0</v>
      </c>
      <c r="L1116" s="10"/>
      <c r="M1116" s="15">
        <f t="shared" si="18"/>
        <v>0</v>
      </c>
      <c r="N1116" s="22"/>
      <c r="O1116" s="19"/>
      <c r="P1116" s="18"/>
    </row>
    <row r="1117" spans="1:16" ht="15.75">
      <c r="A1117" s="10"/>
      <c r="B1117" s="10"/>
      <c r="C1117" s="24" t="str">
        <f>B1117 &amp; COUNTIF($B$8:B1117,B1117)</f>
        <v>0</v>
      </c>
      <c r="D1117" s="10"/>
      <c r="E1117" s="10"/>
      <c r="F1117" s="10"/>
      <c r="G1117" s="10"/>
      <c r="H1117" s="10"/>
      <c r="I1117" s="3" t="str">
        <f>IF(A1117&lt;&gt;"",VLOOKUP(B1117,General!$B$7:$I$5000,8,0),"")</f>
        <v/>
      </c>
      <c r="J1117" s="10"/>
      <c r="K1117" s="9">
        <f>IF(Entregas!A1117&lt;&gt;"",VLOOKUP(B1117,General!$B$7:$J$5000,9,0),)</f>
        <v>0</v>
      </c>
      <c r="L1117" s="10"/>
      <c r="M1117" s="15">
        <f t="shared" si="18"/>
        <v>0</v>
      </c>
      <c r="N1117" s="22"/>
      <c r="O1117" s="19"/>
      <c r="P1117" s="18"/>
    </row>
    <row r="1118" spans="1:16" ht="15.75">
      <c r="A1118" s="10"/>
      <c r="B1118" s="10"/>
      <c r="C1118" s="24" t="str">
        <f>B1118 &amp; COUNTIF($B$8:B1118,B1118)</f>
        <v>0</v>
      </c>
      <c r="D1118" s="10"/>
      <c r="E1118" s="10"/>
      <c r="F1118" s="10"/>
      <c r="G1118" s="10"/>
      <c r="H1118" s="10"/>
      <c r="I1118" s="3" t="str">
        <f>IF(A1118&lt;&gt;"",VLOOKUP(B1118,General!$B$7:$I$5000,8,0),"")</f>
        <v/>
      </c>
      <c r="J1118" s="10"/>
      <c r="K1118" s="9">
        <f>IF(Entregas!A1118&lt;&gt;"",VLOOKUP(B1118,General!$B$7:$J$5000,9,0),)</f>
        <v>0</v>
      </c>
      <c r="L1118" s="10"/>
      <c r="M1118" s="15">
        <f t="shared" si="18"/>
        <v>0</v>
      </c>
      <c r="N1118" s="22"/>
      <c r="O1118" s="19"/>
      <c r="P1118" s="18"/>
    </row>
    <row r="1119" spans="1:16" ht="15.75">
      <c r="A1119" s="10"/>
      <c r="B1119" s="10"/>
      <c r="C1119" s="24" t="str">
        <f>B1119 &amp; COUNTIF($B$8:B1119,B1119)</f>
        <v>0</v>
      </c>
      <c r="D1119" s="10"/>
      <c r="E1119" s="10"/>
      <c r="F1119" s="10"/>
      <c r="G1119" s="10"/>
      <c r="H1119" s="10"/>
      <c r="I1119" s="3" t="str">
        <f>IF(A1119&lt;&gt;"",VLOOKUP(B1119,General!$B$7:$I$5000,8,0),"")</f>
        <v/>
      </c>
      <c r="J1119" s="10"/>
      <c r="K1119" s="9">
        <f>IF(Entregas!A1119&lt;&gt;"",VLOOKUP(B1119,General!$B$7:$J$5000,9,0),)</f>
        <v>0</v>
      </c>
      <c r="L1119" s="10"/>
      <c r="M1119" s="15">
        <f t="shared" si="18"/>
        <v>0</v>
      </c>
      <c r="N1119" s="22"/>
      <c r="O1119" s="19"/>
      <c r="P1119" s="18"/>
    </row>
    <row r="1120" spans="1:16" ht="15.75">
      <c r="A1120" s="10"/>
      <c r="B1120" s="10"/>
      <c r="C1120" s="24" t="str">
        <f>B1120 &amp; COUNTIF($B$8:B1120,B1120)</f>
        <v>0</v>
      </c>
      <c r="D1120" s="10"/>
      <c r="E1120" s="10"/>
      <c r="F1120" s="10"/>
      <c r="G1120" s="10"/>
      <c r="H1120" s="10"/>
      <c r="I1120" s="3" t="str">
        <f>IF(A1120&lt;&gt;"",VLOOKUP(B1120,General!$B$7:$I$5000,8,0),"")</f>
        <v/>
      </c>
      <c r="J1120" s="10"/>
      <c r="K1120" s="9">
        <f>IF(Entregas!A1120&lt;&gt;"",VLOOKUP(B1120,General!$B$7:$J$5000,9,0),)</f>
        <v>0</v>
      </c>
      <c r="L1120" s="10"/>
      <c r="M1120" s="15">
        <f t="shared" si="18"/>
        <v>0</v>
      </c>
      <c r="N1120" s="22"/>
      <c r="O1120" s="19"/>
      <c r="P1120" s="18"/>
    </row>
    <row r="1121" spans="1:16" ht="15.75">
      <c r="A1121" s="10"/>
      <c r="B1121" s="10"/>
      <c r="C1121" s="24" t="str">
        <f>B1121 &amp; COUNTIF($B$8:B1121,B1121)</f>
        <v>0</v>
      </c>
      <c r="D1121" s="10"/>
      <c r="E1121" s="10"/>
      <c r="F1121" s="10"/>
      <c r="G1121" s="10"/>
      <c r="H1121" s="10"/>
      <c r="I1121" s="3" t="str">
        <f>IF(A1121&lt;&gt;"",VLOOKUP(B1121,General!$B$7:$I$5000,8,0),"")</f>
        <v/>
      </c>
      <c r="J1121" s="10"/>
      <c r="K1121" s="9">
        <f>IF(Entregas!A1121&lt;&gt;"",VLOOKUP(B1121,General!$B$7:$J$5000,9,0),)</f>
        <v>0</v>
      </c>
      <c r="L1121" s="10"/>
      <c r="M1121" s="15">
        <f t="shared" si="18"/>
        <v>0</v>
      </c>
      <c r="N1121" s="22"/>
      <c r="O1121" s="19"/>
      <c r="P1121" s="18"/>
    </row>
    <row r="1122" spans="1:16" ht="15.75">
      <c r="A1122" s="10"/>
      <c r="B1122" s="10"/>
      <c r="C1122" s="24" t="str">
        <f>B1122 &amp; COUNTIF($B$8:B1122,B1122)</f>
        <v>0</v>
      </c>
      <c r="D1122" s="10"/>
      <c r="E1122" s="10"/>
      <c r="F1122" s="10"/>
      <c r="G1122" s="10"/>
      <c r="H1122" s="10"/>
      <c r="I1122" s="3" t="str">
        <f>IF(A1122&lt;&gt;"",VLOOKUP(B1122,General!$B$7:$I$5000,8,0),"")</f>
        <v/>
      </c>
      <c r="J1122" s="10"/>
      <c r="K1122" s="9">
        <f>IF(Entregas!A1122&lt;&gt;"",VLOOKUP(B1122,General!$B$7:$J$5000,9,0),)</f>
        <v>0</v>
      </c>
      <c r="L1122" s="10"/>
      <c r="M1122" s="15">
        <f t="shared" si="18"/>
        <v>0</v>
      </c>
      <c r="N1122" s="22"/>
      <c r="O1122" s="19"/>
      <c r="P1122" s="18"/>
    </row>
    <row r="1123" spans="1:16" ht="15.75">
      <c r="A1123" s="10"/>
      <c r="B1123" s="10"/>
      <c r="C1123" s="24" t="str">
        <f>B1123 &amp; COUNTIF($B$8:B1123,B1123)</f>
        <v>0</v>
      </c>
      <c r="D1123" s="10"/>
      <c r="E1123" s="10"/>
      <c r="F1123" s="10"/>
      <c r="G1123" s="10"/>
      <c r="H1123" s="10"/>
      <c r="I1123" s="3" t="str">
        <f>IF(A1123&lt;&gt;"",VLOOKUP(B1123,General!$B$7:$I$5000,8,0),"")</f>
        <v/>
      </c>
      <c r="J1123" s="10"/>
      <c r="K1123" s="9">
        <f>IF(Entregas!A1123&lt;&gt;"",VLOOKUP(B1123,General!$B$7:$J$5000,9,0),)</f>
        <v>0</v>
      </c>
      <c r="L1123" s="10"/>
      <c r="M1123" s="15">
        <f t="shared" si="18"/>
        <v>0</v>
      </c>
      <c r="N1123" s="22"/>
      <c r="O1123" s="19"/>
      <c r="P1123" s="18"/>
    </row>
    <row r="1124" spans="1:16" ht="15.75">
      <c r="A1124" s="10"/>
      <c r="B1124" s="10"/>
      <c r="C1124" s="24" t="str">
        <f>B1124 &amp; COUNTIF($B$8:B1124,B1124)</f>
        <v>0</v>
      </c>
      <c r="D1124" s="10"/>
      <c r="E1124" s="10"/>
      <c r="F1124" s="10"/>
      <c r="G1124" s="10"/>
      <c r="H1124" s="10"/>
      <c r="I1124" s="3" t="str">
        <f>IF(A1124&lt;&gt;"",VLOOKUP(B1124,General!$B$7:$I$5000,8,0),"")</f>
        <v/>
      </c>
      <c r="J1124" s="10"/>
      <c r="K1124" s="9">
        <f>IF(Entregas!A1124&lt;&gt;"",VLOOKUP(B1124,General!$B$7:$J$5000,9,0),)</f>
        <v>0</v>
      </c>
      <c r="L1124" s="10"/>
      <c r="M1124" s="15">
        <f t="shared" si="18"/>
        <v>0</v>
      </c>
      <c r="N1124" s="22"/>
      <c r="O1124" s="19"/>
      <c r="P1124" s="18"/>
    </row>
    <row r="1125" spans="1:16" ht="15.75">
      <c r="A1125" s="10"/>
      <c r="B1125" s="10"/>
      <c r="C1125" s="24" t="str">
        <f>B1125 &amp; COUNTIF($B$8:B1125,B1125)</f>
        <v>0</v>
      </c>
      <c r="D1125" s="10"/>
      <c r="E1125" s="10"/>
      <c r="F1125" s="10"/>
      <c r="G1125" s="10"/>
      <c r="H1125" s="10"/>
      <c r="I1125" s="3" t="str">
        <f>IF(A1125&lt;&gt;"",VLOOKUP(B1125,General!$B$7:$I$5000,8,0),"")</f>
        <v/>
      </c>
      <c r="J1125" s="10"/>
      <c r="K1125" s="9">
        <f>IF(Entregas!A1125&lt;&gt;"",VLOOKUP(B1125,General!$B$7:$J$5000,9,0),)</f>
        <v>0</v>
      </c>
      <c r="L1125" s="10"/>
      <c r="M1125" s="15">
        <f t="shared" si="18"/>
        <v>0</v>
      </c>
      <c r="N1125" s="22"/>
      <c r="O1125" s="19"/>
      <c r="P1125" s="18"/>
    </row>
    <row r="1126" spans="1:16" ht="15.75">
      <c r="A1126" s="10"/>
      <c r="B1126" s="10"/>
      <c r="C1126" s="24" t="str">
        <f>B1126 &amp; COUNTIF($B$8:B1126,B1126)</f>
        <v>0</v>
      </c>
      <c r="D1126" s="10"/>
      <c r="E1126" s="10"/>
      <c r="F1126" s="10"/>
      <c r="G1126" s="10"/>
      <c r="H1126" s="10"/>
      <c r="I1126" s="3" t="str">
        <f>IF(A1126&lt;&gt;"",VLOOKUP(B1126,General!$B$7:$I$5000,8,0),"")</f>
        <v/>
      </c>
      <c r="J1126" s="10"/>
      <c r="K1126" s="9">
        <f>IF(Entregas!A1126&lt;&gt;"",VLOOKUP(B1126,General!$B$7:$J$5000,9,0),)</f>
        <v>0</v>
      </c>
      <c r="L1126" s="10"/>
      <c r="M1126" s="15">
        <f t="shared" si="18"/>
        <v>0</v>
      </c>
      <c r="N1126" s="22"/>
      <c r="O1126" s="19"/>
      <c r="P1126" s="18"/>
    </row>
    <row r="1127" spans="1:16" ht="15.75">
      <c r="A1127" s="10"/>
      <c r="B1127" s="10"/>
      <c r="C1127" s="24" t="str">
        <f>B1127 &amp; COUNTIF($B$8:B1127,B1127)</f>
        <v>0</v>
      </c>
      <c r="D1127" s="10"/>
      <c r="E1127" s="10"/>
      <c r="F1127" s="10"/>
      <c r="G1127" s="10"/>
      <c r="H1127" s="10"/>
      <c r="I1127" s="3" t="str">
        <f>IF(A1127&lt;&gt;"",VLOOKUP(B1127,General!$B$7:$I$5000,8,0),"")</f>
        <v/>
      </c>
      <c r="J1127" s="10"/>
      <c r="K1127" s="9">
        <f>IF(Entregas!A1127&lt;&gt;"",VLOOKUP(B1127,General!$B$7:$J$5000,9,0),)</f>
        <v>0</v>
      </c>
      <c r="L1127" s="10"/>
      <c r="M1127" s="15">
        <f t="shared" si="18"/>
        <v>0</v>
      </c>
      <c r="N1127" s="22"/>
      <c r="O1127" s="19"/>
      <c r="P1127" s="18"/>
    </row>
    <row r="1128" spans="1:16" ht="15.75">
      <c r="A1128" s="10"/>
      <c r="B1128" s="10"/>
      <c r="C1128" s="24" t="str">
        <f>B1128 &amp; COUNTIF($B$8:B1128,B1128)</f>
        <v>0</v>
      </c>
      <c r="D1128" s="10"/>
      <c r="E1128" s="10"/>
      <c r="F1128" s="10"/>
      <c r="G1128" s="10"/>
      <c r="H1128" s="10"/>
      <c r="I1128" s="3" t="str">
        <f>IF(A1128&lt;&gt;"",VLOOKUP(B1128,General!$B$7:$I$5000,8,0),"")</f>
        <v/>
      </c>
      <c r="J1128" s="10"/>
      <c r="K1128" s="9">
        <f>IF(Entregas!A1128&lt;&gt;"",VLOOKUP(B1128,General!$B$7:$J$5000,9,0),)</f>
        <v>0</v>
      </c>
      <c r="L1128" s="10"/>
      <c r="M1128" s="15">
        <f t="shared" si="18"/>
        <v>0</v>
      </c>
      <c r="N1128" s="22"/>
      <c r="O1128" s="19"/>
      <c r="P1128" s="18"/>
    </row>
    <row r="1129" spans="1:16" ht="15.75">
      <c r="A1129" s="10"/>
      <c r="B1129" s="10"/>
      <c r="C1129" s="24" t="str">
        <f>B1129 &amp; COUNTIF($B$8:B1129,B1129)</f>
        <v>0</v>
      </c>
      <c r="D1129" s="10"/>
      <c r="E1129" s="10"/>
      <c r="F1129" s="10"/>
      <c r="G1129" s="10"/>
      <c r="H1129" s="10"/>
      <c r="I1129" s="3" t="str">
        <f>IF(A1129&lt;&gt;"",VLOOKUP(B1129,General!$B$7:$I$5000,8,0),"")</f>
        <v/>
      </c>
      <c r="J1129" s="10"/>
      <c r="K1129" s="9">
        <f>IF(Entregas!A1129&lt;&gt;"",VLOOKUP(B1129,General!$B$7:$J$5000,9,0),)</f>
        <v>0</v>
      </c>
      <c r="L1129" s="10"/>
      <c r="M1129" s="15">
        <f t="shared" si="18"/>
        <v>0</v>
      </c>
      <c r="N1129" s="22"/>
      <c r="O1129" s="19"/>
      <c r="P1129" s="18"/>
    </row>
    <row r="1130" spans="1:16" ht="15.75">
      <c r="A1130" s="10"/>
      <c r="B1130" s="10"/>
      <c r="C1130" s="24" t="str">
        <f>B1130 &amp; COUNTIF($B$8:B1130,B1130)</f>
        <v>0</v>
      </c>
      <c r="D1130" s="10"/>
      <c r="E1130" s="10"/>
      <c r="F1130" s="10"/>
      <c r="G1130" s="10"/>
      <c r="H1130" s="10"/>
      <c r="I1130" s="3" t="str">
        <f>IF(A1130&lt;&gt;"",VLOOKUP(B1130,General!$B$7:$I$5000,8,0),"")</f>
        <v/>
      </c>
      <c r="J1130" s="10"/>
      <c r="K1130" s="9">
        <f>IF(Entregas!A1130&lt;&gt;"",VLOOKUP(B1130,General!$B$7:$J$5000,9,0),)</f>
        <v>0</v>
      </c>
      <c r="L1130" s="10"/>
      <c r="M1130" s="15">
        <f t="shared" si="18"/>
        <v>0</v>
      </c>
      <c r="N1130" s="22"/>
      <c r="O1130" s="19"/>
      <c r="P1130" s="18"/>
    </row>
    <row r="1131" spans="1:16" ht="15.75">
      <c r="A1131" s="10"/>
      <c r="B1131" s="10"/>
      <c r="C1131" s="24" t="str">
        <f>B1131 &amp; COUNTIF($B$8:B1131,B1131)</f>
        <v>0</v>
      </c>
      <c r="D1131" s="10"/>
      <c r="E1131" s="10"/>
      <c r="F1131" s="10"/>
      <c r="G1131" s="10"/>
      <c r="H1131" s="10"/>
      <c r="I1131" s="3" t="str">
        <f>IF(A1131&lt;&gt;"",VLOOKUP(B1131,General!$B$7:$I$5000,8,0),"")</f>
        <v/>
      </c>
      <c r="J1131" s="10"/>
      <c r="K1131" s="9">
        <f>IF(Entregas!A1131&lt;&gt;"",VLOOKUP(B1131,General!$B$7:$J$5000,9,0),)</f>
        <v>0</v>
      </c>
      <c r="L1131" s="10"/>
      <c r="M1131" s="15">
        <f t="shared" si="18"/>
        <v>0</v>
      </c>
      <c r="N1131" s="22"/>
      <c r="O1131" s="19"/>
      <c r="P1131" s="18"/>
    </row>
    <row r="1132" spans="1:16" ht="15.75">
      <c r="A1132" s="10"/>
      <c r="B1132" s="10"/>
      <c r="C1132" s="24" t="str">
        <f>B1132 &amp; COUNTIF($B$8:B1132,B1132)</f>
        <v>0</v>
      </c>
      <c r="D1132" s="10"/>
      <c r="E1132" s="10"/>
      <c r="F1132" s="10"/>
      <c r="G1132" s="10"/>
      <c r="H1132" s="10"/>
      <c r="I1132" s="3" t="str">
        <f>IF(A1132&lt;&gt;"",VLOOKUP(B1132,General!$B$7:$I$5000,8,0),"")</f>
        <v/>
      </c>
      <c r="J1132" s="10"/>
      <c r="K1132" s="9">
        <f>IF(Entregas!A1132&lt;&gt;"",VLOOKUP(B1132,General!$B$7:$J$5000,9,0),)</f>
        <v>0</v>
      </c>
      <c r="L1132" s="10"/>
      <c r="M1132" s="15">
        <f t="shared" si="18"/>
        <v>0</v>
      </c>
      <c r="N1132" s="22"/>
      <c r="O1132" s="19"/>
      <c r="P1132" s="18"/>
    </row>
    <row r="1133" spans="1:16" ht="15.75">
      <c r="A1133" s="10"/>
      <c r="B1133" s="10"/>
      <c r="C1133" s="24" t="str">
        <f>B1133 &amp; COUNTIF($B$8:B1133,B1133)</f>
        <v>0</v>
      </c>
      <c r="D1133" s="10"/>
      <c r="E1133" s="10"/>
      <c r="F1133" s="10"/>
      <c r="G1133" s="10"/>
      <c r="H1133" s="10"/>
      <c r="I1133" s="3" t="str">
        <f>IF(A1133&lt;&gt;"",VLOOKUP(B1133,General!$B$7:$I$5000,8,0),"")</f>
        <v/>
      </c>
      <c r="J1133" s="10"/>
      <c r="K1133" s="9">
        <f>IF(Entregas!A1133&lt;&gt;"",VLOOKUP(B1133,General!$B$7:$J$5000,9,0),)</f>
        <v>0</v>
      </c>
      <c r="L1133" s="10"/>
      <c r="M1133" s="15">
        <f t="shared" si="18"/>
        <v>0</v>
      </c>
      <c r="N1133" s="22"/>
      <c r="O1133" s="19"/>
      <c r="P1133" s="18"/>
    </row>
    <row r="1134" spans="1:16" ht="15.75">
      <c r="A1134" s="10"/>
      <c r="B1134" s="10"/>
      <c r="C1134" s="24" t="str">
        <f>B1134 &amp; COUNTIF($B$8:B1134,B1134)</f>
        <v>0</v>
      </c>
      <c r="D1134" s="10"/>
      <c r="E1134" s="10"/>
      <c r="F1134" s="10"/>
      <c r="G1134" s="10"/>
      <c r="H1134" s="10"/>
      <c r="I1134" s="3" t="str">
        <f>IF(A1134&lt;&gt;"",VLOOKUP(B1134,General!$B$7:$I$5000,8,0),"")</f>
        <v/>
      </c>
      <c r="J1134" s="10"/>
      <c r="K1134" s="9">
        <f>IF(Entregas!A1134&lt;&gt;"",VLOOKUP(B1134,General!$B$7:$J$5000,9,0),)</f>
        <v>0</v>
      </c>
      <c r="L1134" s="10"/>
      <c r="M1134" s="15">
        <f t="shared" si="18"/>
        <v>0</v>
      </c>
      <c r="N1134" s="22"/>
      <c r="O1134" s="19"/>
      <c r="P1134" s="18"/>
    </row>
    <row r="1135" spans="1:16" ht="15.75">
      <c r="A1135" s="10"/>
      <c r="B1135" s="10"/>
      <c r="C1135" s="24" t="str">
        <f>B1135 &amp; COUNTIF($B$8:B1135,B1135)</f>
        <v>0</v>
      </c>
      <c r="D1135" s="10"/>
      <c r="E1135" s="10"/>
      <c r="F1135" s="10"/>
      <c r="G1135" s="10"/>
      <c r="H1135" s="10"/>
      <c r="I1135" s="3" t="str">
        <f>IF(A1135&lt;&gt;"",VLOOKUP(B1135,General!$B$7:$I$5000,8,0),"")</f>
        <v/>
      </c>
      <c r="J1135" s="10"/>
      <c r="K1135" s="9">
        <f>IF(Entregas!A1135&lt;&gt;"",VLOOKUP(B1135,General!$B$7:$J$5000,9,0),)</f>
        <v>0</v>
      </c>
      <c r="L1135" s="10"/>
      <c r="M1135" s="15">
        <f t="shared" si="18"/>
        <v>0</v>
      </c>
      <c r="N1135" s="22"/>
      <c r="O1135" s="19"/>
      <c r="P1135" s="18"/>
    </row>
    <row r="1136" spans="1:16" ht="15.75">
      <c r="A1136" s="10"/>
      <c r="B1136" s="10"/>
      <c r="C1136" s="24" t="str">
        <f>B1136 &amp; COUNTIF($B$8:B1136,B1136)</f>
        <v>0</v>
      </c>
      <c r="D1136" s="10"/>
      <c r="E1136" s="10"/>
      <c r="F1136" s="10"/>
      <c r="G1136" s="10"/>
      <c r="H1136" s="10"/>
      <c r="I1136" s="3" t="str">
        <f>IF(A1136&lt;&gt;"",VLOOKUP(B1136,General!$B$7:$I$5000,8,0),"")</f>
        <v/>
      </c>
      <c r="J1136" s="10"/>
      <c r="K1136" s="9">
        <f>IF(Entregas!A1136&lt;&gt;"",VLOOKUP(B1136,General!$B$7:$J$5000,9,0),)</f>
        <v>0</v>
      </c>
      <c r="L1136" s="10"/>
      <c r="M1136" s="15">
        <f t="shared" si="18"/>
        <v>0</v>
      </c>
      <c r="N1136" s="22"/>
      <c r="O1136" s="19"/>
      <c r="P1136" s="18"/>
    </row>
    <row r="1137" spans="1:16" ht="15.75">
      <c r="A1137" s="10"/>
      <c r="B1137" s="10"/>
      <c r="C1137" s="24" t="str">
        <f>B1137 &amp; COUNTIF($B$8:B1137,B1137)</f>
        <v>0</v>
      </c>
      <c r="D1137" s="10"/>
      <c r="E1137" s="10"/>
      <c r="F1137" s="10"/>
      <c r="G1137" s="10"/>
      <c r="H1137" s="10"/>
      <c r="I1137" s="3" t="str">
        <f>IF(A1137&lt;&gt;"",VLOOKUP(B1137,General!$B$7:$I$5000,8,0),"")</f>
        <v/>
      </c>
      <c r="J1137" s="10"/>
      <c r="K1137" s="9">
        <f>IF(Entregas!A1137&lt;&gt;"",VLOOKUP(B1137,General!$B$7:$J$5000,9,0),)</f>
        <v>0</v>
      </c>
      <c r="L1137" s="10"/>
      <c r="M1137" s="15">
        <f t="shared" si="18"/>
        <v>0</v>
      </c>
      <c r="N1137" s="22"/>
      <c r="O1137" s="19"/>
      <c r="P1137" s="18"/>
    </row>
    <row r="1138" spans="1:16" ht="15.75">
      <c r="A1138" s="10"/>
      <c r="B1138" s="10"/>
      <c r="C1138" s="24" t="str">
        <f>B1138 &amp; COUNTIF($B$8:B1138,B1138)</f>
        <v>0</v>
      </c>
      <c r="D1138" s="10"/>
      <c r="E1138" s="10"/>
      <c r="F1138" s="10"/>
      <c r="G1138" s="10"/>
      <c r="H1138" s="10"/>
      <c r="I1138" s="3" t="str">
        <f>IF(A1138&lt;&gt;"",VLOOKUP(B1138,General!$B$7:$I$5000,8,0),"")</f>
        <v/>
      </c>
      <c r="J1138" s="10"/>
      <c r="K1138" s="9">
        <f>IF(Entregas!A1138&lt;&gt;"",VLOOKUP(B1138,General!$B$7:$J$5000,9,0),)</f>
        <v>0</v>
      </c>
      <c r="L1138" s="10"/>
      <c r="M1138" s="15">
        <f t="shared" si="18"/>
        <v>0</v>
      </c>
      <c r="N1138" s="22"/>
      <c r="O1138" s="19"/>
      <c r="P1138" s="18"/>
    </row>
    <row r="1139" spans="1:16" ht="15.75">
      <c r="A1139" s="10"/>
      <c r="B1139" s="10"/>
      <c r="C1139" s="24" t="str">
        <f>B1139 &amp; COUNTIF($B$8:B1139,B1139)</f>
        <v>0</v>
      </c>
      <c r="D1139" s="10"/>
      <c r="E1139" s="10"/>
      <c r="F1139" s="10"/>
      <c r="G1139" s="10"/>
      <c r="H1139" s="10"/>
      <c r="I1139" s="3" t="str">
        <f>IF(A1139&lt;&gt;"",VLOOKUP(B1139,General!$B$7:$I$5000,8,0),"")</f>
        <v/>
      </c>
      <c r="J1139" s="10"/>
      <c r="K1139" s="9">
        <f>IF(Entregas!A1139&lt;&gt;"",VLOOKUP(B1139,General!$B$7:$J$5000,9,0),)</f>
        <v>0</v>
      </c>
      <c r="L1139" s="10"/>
      <c r="M1139" s="15">
        <f t="shared" si="18"/>
        <v>0</v>
      </c>
      <c r="N1139" s="22"/>
      <c r="O1139" s="19"/>
      <c r="P1139" s="18"/>
    </row>
    <row r="1140" spans="1:16" ht="15.75">
      <c r="A1140" s="10"/>
      <c r="B1140" s="10"/>
      <c r="C1140" s="24" t="str">
        <f>B1140 &amp; COUNTIF($B$8:B1140,B1140)</f>
        <v>0</v>
      </c>
      <c r="D1140" s="10"/>
      <c r="E1140" s="10"/>
      <c r="F1140" s="10"/>
      <c r="G1140" s="10"/>
      <c r="H1140" s="10"/>
      <c r="I1140" s="3" t="str">
        <f>IF(A1140&lt;&gt;"",VLOOKUP(B1140,General!$B$7:$I$5000,8,0),"")</f>
        <v/>
      </c>
      <c r="J1140" s="10"/>
      <c r="K1140" s="9">
        <f>IF(Entregas!A1140&lt;&gt;"",VLOOKUP(B1140,General!$B$7:$J$5000,9,0),)</f>
        <v>0</v>
      </c>
      <c r="L1140" s="10"/>
      <c r="M1140" s="15">
        <f t="shared" si="18"/>
        <v>0</v>
      </c>
      <c r="N1140" s="22"/>
      <c r="O1140" s="19"/>
      <c r="P1140" s="18"/>
    </row>
    <row r="1141" spans="1:16" ht="15.75">
      <c r="A1141" s="10"/>
      <c r="B1141" s="10"/>
      <c r="C1141" s="24" t="str">
        <f>B1141 &amp; COUNTIF($B$8:B1141,B1141)</f>
        <v>0</v>
      </c>
      <c r="D1141" s="10"/>
      <c r="E1141" s="10"/>
      <c r="F1141" s="10"/>
      <c r="G1141" s="10"/>
      <c r="H1141" s="10"/>
      <c r="I1141" s="3" t="str">
        <f>IF(A1141&lt;&gt;"",VLOOKUP(B1141,General!$B$7:$I$5000,8,0),"")</f>
        <v/>
      </c>
      <c r="J1141" s="10"/>
      <c r="K1141" s="9">
        <f>IF(Entregas!A1141&lt;&gt;"",VLOOKUP(B1141,General!$B$7:$J$5000,9,0),)</f>
        <v>0</v>
      </c>
      <c r="L1141" s="10"/>
      <c r="M1141" s="15">
        <f t="shared" si="18"/>
        <v>0</v>
      </c>
      <c r="N1141" s="22"/>
      <c r="O1141" s="19"/>
      <c r="P1141" s="18"/>
    </row>
    <row r="1142" spans="1:16" ht="15.75">
      <c r="A1142" s="10"/>
      <c r="B1142" s="10"/>
      <c r="C1142" s="24" t="str">
        <f>B1142 &amp; COUNTIF($B$8:B1142,B1142)</f>
        <v>0</v>
      </c>
      <c r="D1142" s="10"/>
      <c r="E1142" s="10"/>
      <c r="F1142" s="10"/>
      <c r="G1142" s="10"/>
      <c r="H1142" s="10"/>
      <c r="I1142" s="3" t="str">
        <f>IF(A1142&lt;&gt;"",VLOOKUP(B1142,General!$B$7:$I$5000,8,0),"")</f>
        <v/>
      </c>
      <c r="J1142" s="10"/>
      <c r="K1142" s="9">
        <f>IF(Entregas!A1142&lt;&gt;"",VLOOKUP(B1142,General!$B$7:$J$5000,9,0),)</f>
        <v>0</v>
      </c>
      <c r="L1142" s="10"/>
      <c r="M1142" s="15">
        <f t="shared" si="18"/>
        <v>0</v>
      </c>
      <c r="N1142" s="22"/>
      <c r="O1142" s="19"/>
      <c r="P1142" s="18"/>
    </row>
    <row r="1143" spans="1:16" ht="15.75">
      <c r="A1143" s="10"/>
      <c r="B1143" s="10"/>
      <c r="C1143" s="24" t="str">
        <f>B1143 &amp; COUNTIF($B$8:B1143,B1143)</f>
        <v>0</v>
      </c>
      <c r="D1143" s="10"/>
      <c r="E1143" s="10"/>
      <c r="F1143" s="10"/>
      <c r="G1143" s="10"/>
      <c r="H1143" s="10"/>
      <c r="I1143" s="3" t="str">
        <f>IF(A1143&lt;&gt;"",VLOOKUP(B1143,General!$B$7:$I$5000,8,0),"")</f>
        <v/>
      </c>
      <c r="J1143" s="10"/>
      <c r="K1143" s="9">
        <f>IF(Entregas!A1143&lt;&gt;"",VLOOKUP(B1143,General!$B$7:$J$5000,9,0),)</f>
        <v>0</v>
      </c>
      <c r="L1143" s="10"/>
      <c r="M1143" s="15">
        <f t="shared" si="18"/>
        <v>0</v>
      </c>
      <c r="N1143" s="22"/>
      <c r="O1143" s="19"/>
      <c r="P1143" s="18"/>
    </row>
    <row r="1144" spans="1:16" ht="15.75">
      <c r="A1144" s="10"/>
      <c r="B1144" s="10"/>
      <c r="C1144" s="24" t="str">
        <f>B1144 &amp; COUNTIF($B$8:B1144,B1144)</f>
        <v>0</v>
      </c>
      <c r="D1144" s="10"/>
      <c r="E1144" s="10"/>
      <c r="F1144" s="10"/>
      <c r="G1144" s="10"/>
      <c r="H1144" s="10"/>
      <c r="I1144" s="3" t="str">
        <f>IF(A1144&lt;&gt;"",VLOOKUP(B1144,General!$B$7:$I$5000,8,0),"")</f>
        <v/>
      </c>
      <c r="J1144" s="10"/>
      <c r="K1144" s="9">
        <f>IF(Entregas!A1144&lt;&gt;"",VLOOKUP(B1144,General!$B$7:$J$5000,9,0),)</f>
        <v>0</v>
      </c>
      <c r="L1144" s="10"/>
      <c r="M1144" s="15">
        <f t="shared" si="18"/>
        <v>0</v>
      </c>
      <c r="N1144" s="22"/>
      <c r="O1144" s="19"/>
      <c r="P1144" s="18"/>
    </row>
    <row r="1145" spans="1:16" ht="15.75">
      <c r="A1145" s="10"/>
      <c r="B1145" s="10"/>
      <c r="C1145" s="24" t="str">
        <f>B1145 &amp; COUNTIF($B$8:B1145,B1145)</f>
        <v>0</v>
      </c>
      <c r="D1145" s="10"/>
      <c r="E1145" s="10"/>
      <c r="F1145" s="10"/>
      <c r="G1145" s="10"/>
      <c r="H1145" s="10"/>
      <c r="I1145" s="3" t="str">
        <f>IF(A1145&lt;&gt;"",VLOOKUP(B1145,General!$B$7:$I$5000,8,0),"")</f>
        <v/>
      </c>
      <c r="J1145" s="10"/>
      <c r="K1145" s="9">
        <f>IF(Entregas!A1145&lt;&gt;"",VLOOKUP(B1145,General!$B$7:$J$5000,9,0),)</f>
        <v>0</v>
      </c>
      <c r="L1145" s="10"/>
      <c r="M1145" s="15">
        <f t="shared" si="18"/>
        <v>0</v>
      </c>
      <c r="N1145" s="22"/>
      <c r="O1145" s="19"/>
      <c r="P1145" s="18"/>
    </row>
    <row r="1146" spans="1:16" ht="15.75">
      <c r="A1146" s="10"/>
      <c r="B1146" s="10"/>
      <c r="C1146" s="24" t="str">
        <f>B1146 &amp; COUNTIF($B$8:B1146,B1146)</f>
        <v>0</v>
      </c>
      <c r="D1146" s="10"/>
      <c r="E1146" s="10"/>
      <c r="F1146" s="10"/>
      <c r="G1146" s="10"/>
      <c r="H1146" s="10"/>
      <c r="I1146" s="3" t="str">
        <f>IF(A1146&lt;&gt;"",VLOOKUP(B1146,General!$B$7:$I$5000,8,0),"")</f>
        <v/>
      </c>
      <c r="J1146" s="10"/>
      <c r="K1146" s="9">
        <f>IF(Entregas!A1146&lt;&gt;"",VLOOKUP(B1146,General!$B$7:$J$5000,9,0),)</f>
        <v>0</v>
      </c>
      <c r="L1146" s="10"/>
      <c r="M1146" s="15">
        <f t="shared" si="18"/>
        <v>0</v>
      </c>
      <c r="N1146" s="22"/>
      <c r="O1146" s="19"/>
      <c r="P1146" s="18"/>
    </row>
    <row r="1147" spans="1:16" ht="15.75">
      <c r="A1147" s="10"/>
      <c r="B1147" s="10"/>
      <c r="C1147" s="24" t="str">
        <f>B1147 &amp; COUNTIF($B$8:B1147,B1147)</f>
        <v>0</v>
      </c>
      <c r="D1147" s="10"/>
      <c r="E1147" s="10"/>
      <c r="F1147" s="10"/>
      <c r="G1147" s="10"/>
      <c r="H1147" s="10"/>
      <c r="I1147" s="3" t="str">
        <f>IF(A1147&lt;&gt;"",VLOOKUP(B1147,General!$B$7:$I$5000,8,0),"")</f>
        <v/>
      </c>
      <c r="J1147" s="10"/>
      <c r="K1147" s="9">
        <f>IF(Entregas!A1147&lt;&gt;"",VLOOKUP(B1147,General!$B$7:$J$5000,9,0),)</f>
        <v>0</v>
      </c>
      <c r="L1147" s="10"/>
      <c r="M1147" s="15">
        <f t="shared" si="18"/>
        <v>0</v>
      </c>
      <c r="N1147" s="22"/>
      <c r="O1147" s="19"/>
      <c r="P1147" s="18"/>
    </row>
    <row r="1148" spans="1:16" ht="15.75">
      <c r="A1148" s="10"/>
      <c r="B1148" s="10"/>
      <c r="C1148" s="24" t="str">
        <f>B1148 &amp; COUNTIF($B$8:B1148,B1148)</f>
        <v>0</v>
      </c>
      <c r="D1148" s="10"/>
      <c r="E1148" s="10"/>
      <c r="F1148" s="10"/>
      <c r="G1148" s="10"/>
      <c r="H1148" s="10"/>
      <c r="I1148" s="3" t="str">
        <f>IF(A1148&lt;&gt;"",VLOOKUP(B1148,General!$B$7:$I$5000,8,0),"")</f>
        <v/>
      </c>
      <c r="J1148" s="10"/>
      <c r="K1148" s="9">
        <f>IF(Entregas!A1148&lt;&gt;"",VLOOKUP(B1148,General!$B$7:$J$5000,9,0),)</f>
        <v>0</v>
      </c>
      <c r="L1148" s="10"/>
      <c r="M1148" s="15">
        <f t="shared" si="18"/>
        <v>0</v>
      </c>
      <c r="N1148" s="22"/>
      <c r="O1148" s="19"/>
      <c r="P1148" s="18"/>
    </row>
    <row r="1149" spans="1:16" ht="15.75">
      <c r="A1149" s="10"/>
      <c r="B1149" s="10"/>
      <c r="C1149" s="24" t="str">
        <f>B1149 &amp; COUNTIF($B$8:B1149,B1149)</f>
        <v>0</v>
      </c>
      <c r="D1149" s="10"/>
      <c r="E1149" s="10"/>
      <c r="F1149" s="10"/>
      <c r="G1149" s="10"/>
      <c r="H1149" s="10"/>
      <c r="I1149" s="3" t="str">
        <f>IF(A1149&lt;&gt;"",VLOOKUP(B1149,General!$B$7:$I$5000,8,0),"")</f>
        <v/>
      </c>
      <c r="J1149" s="10"/>
      <c r="K1149" s="9">
        <f>IF(Entregas!A1149&lt;&gt;"",VLOOKUP(B1149,General!$B$7:$J$5000,9,0),)</f>
        <v>0</v>
      </c>
      <c r="L1149" s="10"/>
      <c r="M1149" s="15">
        <f t="shared" si="18"/>
        <v>0</v>
      </c>
      <c r="N1149" s="22"/>
      <c r="O1149" s="19"/>
      <c r="P1149" s="18"/>
    </row>
    <row r="1150" spans="1:16" ht="15.75">
      <c r="A1150" s="10"/>
      <c r="B1150" s="10"/>
      <c r="C1150" s="24" t="str">
        <f>B1150 &amp; COUNTIF($B$8:B1150,B1150)</f>
        <v>0</v>
      </c>
      <c r="D1150" s="10"/>
      <c r="E1150" s="10"/>
      <c r="F1150" s="10"/>
      <c r="G1150" s="10"/>
      <c r="H1150" s="10"/>
      <c r="I1150" s="3" t="str">
        <f>IF(A1150&lt;&gt;"",VLOOKUP(B1150,General!$B$7:$I$5000,8,0),"")</f>
        <v/>
      </c>
      <c r="J1150" s="10"/>
      <c r="K1150" s="9">
        <f>IF(Entregas!A1150&lt;&gt;"",VLOOKUP(B1150,General!$B$7:$J$5000,9,0),)</f>
        <v>0</v>
      </c>
      <c r="L1150" s="10"/>
      <c r="M1150" s="15">
        <f t="shared" si="18"/>
        <v>0</v>
      </c>
      <c r="N1150" s="22"/>
      <c r="O1150" s="19"/>
      <c r="P1150" s="18"/>
    </row>
    <row r="1151" spans="1:16" ht="15.75">
      <c r="A1151" s="10"/>
      <c r="B1151" s="10"/>
      <c r="C1151" s="24" t="str">
        <f>B1151 &amp; COUNTIF($B$8:B1151,B1151)</f>
        <v>0</v>
      </c>
      <c r="D1151" s="10"/>
      <c r="E1151" s="10"/>
      <c r="F1151" s="10"/>
      <c r="G1151" s="10"/>
      <c r="H1151" s="10"/>
      <c r="I1151" s="3" t="str">
        <f>IF(A1151&lt;&gt;"",VLOOKUP(B1151,General!$B$7:$I$5000,8,0),"")</f>
        <v/>
      </c>
      <c r="J1151" s="10"/>
      <c r="K1151" s="9">
        <f>IF(Entregas!A1151&lt;&gt;"",VLOOKUP(B1151,General!$B$7:$J$5000,9,0),)</f>
        <v>0</v>
      </c>
      <c r="L1151" s="10"/>
      <c r="M1151" s="15">
        <f t="shared" si="18"/>
        <v>0</v>
      </c>
      <c r="N1151" s="22"/>
      <c r="O1151" s="19"/>
      <c r="P1151" s="18"/>
    </row>
    <row r="1152" spans="1:16" ht="15.75">
      <c r="A1152" s="10"/>
      <c r="B1152" s="10"/>
      <c r="C1152" s="24" t="str">
        <f>B1152 &amp; COUNTIF($B$8:B1152,B1152)</f>
        <v>0</v>
      </c>
      <c r="D1152" s="10"/>
      <c r="E1152" s="10"/>
      <c r="F1152" s="10"/>
      <c r="G1152" s="10"/>
      <c r="H1152" s="10"/>
      <c r="I1152" s="3" t="str">
        <f>IF(A1152&lt;&gt;"",VLOOKUP(B1152,General!$B$7:$I$5000,8,0),"")</f>
        <v/>
      </c>
      <c r="J1152" s="10"/>
      <c r="K1152" s="9">
        <f>IF(Entregas!A1152&lt;&gt;"",VLOOKUP(B1152,General!$B$7:$J$5000,9,0),)</f>
        <v>0</v>
      </c>
      <c r="L1152" s="10"/>
      <c r="M1152" s="15">
        <f t="shared" si="18"/>
        <v>0</v>
      </c>
      <c r="N1152" s="22"/>
      <c r="O1152" s="19"/>
      <c r="P1152" s="18"/>
    </row>
    <row r="1153" spans="1:16" ht="15.75">
      <c r="A1153" s="10"/>
      <c r="B1153" s="10"/>
      <c r="C1153" s="24" t="str">
        <f>B1153 &amp; COUNTIF($B$8:B1153,B1153)</f>
        <v>0</v>
      </c>
      <c r="D1153" s="10"/>
      <c r="E1153" s="10"/>
      <c r="F1153" s="10"/>
      <c r="G1153" s="10"/>
      <c r="H1153" s="10"/>
      <c r="I1153" s="3" t="str">
        <f>IF(A1153&lt;&gt;"",VLOOKUP(B1153,General!$B$7:$I$5000,8,0),"")</f>
        <v/>
      </c>
      <c r="J1153" s="10"/>
      <c r="K1153" s="9">
        <f>IF(Entregas!A1153&lt;&gt;"",VLOOKUP(B1153,General!$B$7:$J$5000,9,0),)</f>
        <v>0</v>
      </c>
      <c r="L1153" s="10"/>
      <c r="M1153" s="15">
        <f t="shared" si="18"/>
        <v>0</v>
      </c>
      <c r="N1153" s="22"/>
      <c r="O1153" s="19"/>
      <c r="P1153" s="18"/>
    </row>
    <row r="1154" spans="1:16" ht="15.75">
      <c r="A1154" s="10"/>
      <c r="B1154" s="10"/>
      <c r="C1154" s="24" t="str">
        <f>B1154 &amp; COUNTIF($B$8:B1154,B1154)</f>
        <v>0</v>
      </c>
      <c r="D1154" s="10"/>
      <c r="E1154" s="10"/>
      <c r="F1154" s="10"/>
      <c r="G1154" s="10"/>
      <c r="H1154" s="10"/>
      <c r="I1154" s="3" t="str">
        <f>IF(A1154&lt;&gt;"",VLOOKUP(B1154,General!$B$7:$I$5000,8,0),"")</f>
        <v/>
      </c>
      <c r="J1154" s="10"/>
      <c r="K1154" s="9">
        <f>IF(Entregas!A1154&lt;&gt;"",VLOOKUP(B1154,General!$B$7:$J$5000,9,0),)</f>
        <v>0</v>
      </c>
      <c r="L1154" s="10"/>
      <c r="M1154" s="15">
        <f t="shared" si="18"/>
        <v>0</v>
      </c>
      <c r="N1154" s="22"/>
      <c r="O1154" s="19"/>
      <c r="P1154" s="18"/>
    </row>
    <row r="1155" spans="1:16" ht="15.75">
      <c r="A1155" s="10"/>
      <c r="B1155" s="10"/>
      <c r="C1155" s="24" t="str">
        <f>B1155 &amp; COUNTIF($B$8:B1155,B1155)</f>
        <v>0</v>
      </c>
      <c r="D1155" s="10"/>
      <c r="E1155" s="10"/>
      <c r="F1155" s="10"/>
      <c r="G1155" s="10"/>
      <c r="H1155" s="10"/>
      <c r="I1155" s="3" t="str">
        <f>IF(A1155&lt;&gt;"",VLOOKUP(B1155,General!$B$7:$I$5000,8,0),"")</f>
        <v/>
      </c>
      <c r="J1155" s="10"/>
      <c r="K1155" s="9">
        <f>IF(Entregas!A1155&lt;&gt;"",VLOOKUP(B1155,General!$B$7:$J$5000,9,0),)</f>
        <v>0</v>
      </c>
      <c r="L1155" s="10"/>
      <c r="M1155" s="15">
        <f t="shared" si="18"/>
        <v>0</v>
      </c>
      <c r="N1155" s="22"/>
      <c r="O1155" s="19"/>
      <c r="P1155" s="18"/>
    </row>
    <row r="1156" spans="1:16" ht="15.75">
      <c r="A1156" s="10"/>
      <c r="B1156" s="10"/>
      <c r="C1156" s="24" t="str">
        <f>B1156 &amp; COUNTIF($B$8:B1156,B1156)</f>
        <v>0</v>
      </c>
      <c r="D1156" s="10"/>
      <c r="E1156" s="10"/>
      <c r="F1156" s="10"/>
      <c r="G1156" s="10"/>
      <c r="H1156" s="10"/>
      <c r="I1156" s="3" t="str">
        <f>IF(A1156&lt;&gt;"",VLOOKUP(B1156,General!$B$7:$I$5000,8,0),"")</f>
        <v/>
      </c>
      <c r="J1156" s="10"/>
      <c r="K1156" s="9">
        <f>IF(Entregas!A1156&lt;&gt;"",VLOOKUP(B1156,General!$B$7:$J$5000,9,0),)</f>
        <v>0</v>
      </c>
      <c r="L1156" s="10"/>
      <c r="M1156" s="15">
        <f t="shared" si="18"/>
        <v>0</v>
      </c>
      <c r="N1156" s="22"/>
      <c r="O1156" s="19"/>
      <c r="P1156" s="18"/>
    </row>
    <row r="1157" spans="1:16" ht="15.75">
      <c r="A1157" s="10"/>
      <c r="B1157" s="10"/>
      <c r="C1157" s="24" t="str">
        <f>B1157 &amp; COUNTIF($B$8:B1157,B1157)</f>
        <v>0</v>
      </c>
      <c r="D1157" s="10"/>
      <c r="E1157" s="10"/>
      <c r="F1157" s="10"/>
      <c r="G1157" s="10"/>
      <c r="H1157" s="10"/>
      <c r="I1157" s="3" t="str">
        <f>IF(A1157&lt;&gt;"",VLOOKUP(B1157,General!$B$7:$I$5000,8,0),"")</f>
        <v/>
      </c>
      <c r="J1157" s="10"/>
      <c r="K1157" s="9">
        <f>IF(Entregas!A1157&lt;&gt;"",VLOOKUP(B1157,General!$B$7:$J$5000,9,0),)</f>
        <v>0</v>
      </c>
      <c r="L1157" s="10"/>
      <c r="M1157" s="15">
        <f t="shared" si="18"/>
        <v>0</v>
      </c>
      <c r="N1157" s="22"/>
      <c r="O1157" s="19"/>
      <c r="P1157" s="18"/>
    </row>
    <row r="1158" spans="1:16" ht="15.75">
      <c r="A1158" s="10"/>
      <c r="B1158" s="10"/>
      <c r="C1158" s="24" t="str">
        <f>B1158 &amp; COUNTIF($B$8:B1158,B1158)</f>
        <v>0</v>
      </c>
      <c r="D1158" s="10"/>
      <c r="E1158" s="10"/>
      <c r="F1158" s="10"/>
      <c r="G1158" s="10"/>
      <c r="H1158" s="10"/>
      <c r="I1158" s="3" t="str">
        <f>IF(A1158&lt;&gt;"",VLOOKUP(B1158,General!$B$7:$I$5000,8,0),"")</f>
        <v/>
      </c>
      <c r="J1158" s="10"/>
      <c r="K1158" s="9">
        <f>IF(Entregas!A1158&lt;&gt;"",VLOOKUP(B1158,General!$B$7:$J$5000,9,0),)</f>
        <v>0</v>
      </c>
      <c r="L1158" s="10"/>
      <c r="M1158" s="15">
        <f t="shared" si="18"/>
        <v>0</v>
      </c>
      <c r="N1158" s="22"/>
      <c r="O1158" s="19"/>
      <c r="P1158" s="18"/>
    </row>
    <row r="1159" spans="1:16" ht="15.75">
      <c r="A1159" s="10"/>
      <c r="B1159" s="10"/>
      <c r="C1159" s="24" t="str">
        <f>B1159 &amp; COUNTIF($B$8:B1159,B1159)</f>
        <v>0</v>
      </c>
      <c r="D1159" s="10"/>
      <c r="E1159" s="10"/>
      <c r="F1159" s="10"/>
      <c r="G1159" s="10"/>
      <c r="H1159" s="10"/>
      <c r="I1159" s="3" t="str">
        <f>IF(A1159&lt;&gt;"",VLOOKUP(B1159,General!$B$7:$I$5000,8,0),"")</f>
        <v/>
      </c>
      <c r="J1159" s="10"/>
      <c r="K1159" s="9">
        <f>IF(Entregas!A1159&lt;&gt;"",VLOOKUP(B1159,General!$B$7:$J$5000,9,0),)</f>
        <v>0</v>
      </c>
      <c r="L1159" s="10"/>
      <c r="M1159" s="15">
        <f t="shared" si="18"/>
        <v>0</v>
      </c>
      <c r="N1159" s="22"/>
      <c r="O1159" s="19"/>
      <c r="P1159" s="18"/>
    </row>
    <row r="1160" spans="1:16" ht="15.75">
      <c r="A1160" s="10"/>
      <c r="B1160" s="10"/>
      <c r="C1160" s="24" t="str">
        <f>B1160 &amp; COUNTIF($B$8:B1160,B1160)</f>
        <v>0</v>
      </c>
      <c r="D1160" s="10"/>
      <c r="E1160" s="10"/>
      <c r="F1160" s="10"/>
      <c r="G1160" s="10"/>
      <c r="H1160" s="10"/>
      <c r="I1160" s="3" t="str">
        <f>IF(A1160&lt;&gt;"",VLOOKUP(B1160,General!$B$7:$I$5000,8,0),"")</f>
        <v/>
      </c>
      <c r="J1160" s="10"/>
      <c r="K1160" s="9">
        <f>IF(Entregas!A1160&lt;&gt;"",VLOOKUP(B1160,General!$B$7:$J$5000,9,0),)</f>
        <v>0</v>
      </c>
      <c r="L1160" s="10"/>
      <c r="M1160" s="15">
        <f t="shared" si="18"/>
        <v>0</v>
      </c>
      <c r="N1160" s="22"/>
      <c r="O1160" s="19"/>
      <c r="P1160" s="18"/>
    </row>
    <row r="1161" spans="1:16" ht="15.75">
      <c r="A1161" s="10"/>
      <c r="B1161" s="10"/>
      <c r="C1161" s="24" t="str">
        <f>B1161 &amp; COUNTIF($B$8:B1161,B1161)</f>
        <v>0</v>
      </c>
      <c r="D1161" s="10"/>
      <c r="E1161" s="10"/>
      <c r="F1161" s="10"/>
      <c r="G1161" s="10"/>
      <c r="H1161" s="10"/>
      <c r="I1161" s="3" t="str">
        <f>IF(A1161&lt;&gt;"",VLOOKUP(B1161,General!$B$7:$I$5000,8,0),"")</f>
        <v/>
      </c>
      <c r="J1161" s="10"/>
      <c r="K1161" s="9">
        <f>IF(Entregas!A1161&lt;&gt;"",VLOOKUP(B1161,General!$B$7:$J$5000,9,0),)</f>
        <v>0</v>
      </c>
      <c r="L1161" s="10"/>
      <c r="M1161" s="15">
        <f t="shared" ref="M1161:M1224" si="19">L1161*K1161</f>
        <v>0</v>
      </c>
      <c r="N1161" s="22"/>
      <c r="O1161" s="19"/>
      <c r="P1161" s="18"/>
    </row>
    <row r="1162" spans="1:16" ht="15.75">
      <c r="A1162" s="10"/>
      <c r="B1162" s="10"/>
      <c r="C1162" s="24" t="str">
        <f>B1162 &amp; COUNTIF($B$8:B1162,B1162)</f>
        <v>0</v>
      </c>
      <c r="D1162" s="10"/>
      <c r="E1162" s="10"/>
      <c r="F1162" s="10"/>
      <c r="G1162" s="10"/>
      <c r="H1162" s="10"/>
      <c r="I1162" s="3" t="str">
        <f>IF(A1162&lt;&gt;"",VLOOKUP(B1162,General!$B$7:$I$5000,8,0),"")</f>
        <v/>
      </c>
      <c r="J1162" s="10"/>
      <c r="K1162" s="9">
        <f>IF(Entregas!A1162&lt;&gt;"",VLOOKUP(B1162,General!$B$7:$J$5000,9,0),)</f>
        <v>0</v>
      </c>
      <c r="L1162" s="10"/>
      <c r="M1162" s="15">
        <f t="shared" si="19"/>
        <v>0</v>
      </c>
      <c r="N1162" s="22"/>
      <c r="O1162" s="19"/>
      <c r="P1162" s="18"/>
    </row>
    <row r="1163" spans="1:16" ht="15.75">
      <c r="A1163" s="10"/>
      <c r="B1163" s="10"/>
      <c r="C1163" s="24" t="str">
        <f>B1163 &amp; COUNTIF($B$8:B1163,B1163)</f>
        <v>0</v>
      </c>
      <c r="D1163" s="10"/>
      <c r="E1163" s="10"/>
      <c r="F1163" s="10"/>
      <c r="G1163" s="10"/>
      <c r="H1163" s="10"/>
      <c r="I1163" s="3" t="str">
        <f>IF(A1163&lt;&gt;"",VLOOKUP(B1163,General!$B$7:$I$5000,8,0),"")</f>
        <v/>
      </c>
      <c r="J1163" s="10"/>
      <c r="K1163" s="9">
        <f>IF(Entregas!A1163&lt;&gt;"",VLOOKUP(B1163,General!$B$7:$J$5000,9,0),)</f>
        <v>0</v>
      </c>
      <c r="L1163" s="10"/>
      <c r="M1163" s="15">
        <f t="shared" si="19"/>
        <v>0</v>
      </c>
      <c r="N1163" s="22"/>
      <c r="O1163" s="19"/>
      <c r="P1163" s="18"/>
    </row>
    <row r="1164" spans="1:16" ht="15.75">
      <c r="A1164" s="10"/>
      <c r="B1164" s="10"/>
      <c r="C1164" s="24" t="str">
        <f>B1164 &amp; COUNTIF($B$8:B1164,B1164)</f>
        <v>0</v>
      </c>
      <c r="D1164" s="10"/>
      <c r="E1164" s="10"/>
      <c r="F1164" s="10"/>
      <c r="G1164" s="10"/>
      <c r="H1164" s="10"/>
      <c r="I1164" s="3" t="str">
        <f>IF(A1164&lt;&gt;"",VLOOKUP(B1164,General!$B$7:$I$5000,8,0),"")</f>
        <v/>
      </c>
      <c r="J1164" s="10"/>
      <c r="K1164" s="9">
        <f>IF(Entregas!A1164&lt;&gt;"",VLOOKUP(B1164,General!$B$7:$J$5000,9,0),)</f>
        <v>0</v>
      </c>
      <c r="L1164" s="10"/>
      <c r="M1164" s="15">
        <f t="shared" si="19"/>
        <v>0</v>
      </c>
      <c r="N1164" s="22"/>
      <c r="O1164" s="19"/>
      <c r="P1164" s="18"/>
    </row>
    <row r="1165" spans="1:16" ht="15.75">
      <c r="A1165" s="10"/>
      <c r="B1165" s="10"/>
      <c r="C1165" s="24" t="str">
        <f>B1165 &amp; COUNTIF($B$8:B1165,B1165)</f>
        <v>0</v>
      </c>
      <c r="D1165" s="10"/>
      <c r="E1165" s="10"/>
      <c r="F1165" s="10"/>
      <c r="G1165" s="10"/>
      <c r="H1165" s="10"/>
      <c r="I1165" s="3" t="str">
        <f>IF(A1165&lt;&gt;"",VLOOKUP(B1165,General!$B$7:$I$5000,8,0),"")</f>
        <v/>
      </c>
      <c r="J1165" s="10"/>
      <c r="K1165" s="9">
        <f>IF(Entregas!A1165&lt;&gt;"",VLOOKUP(B1165,General!$B$7:$J$5000,9,0),)</f>
        <v>0</v>
      </c>
      <c r="L1165" s="10"/>
      <c r="M1165" s="15">
        <f t="shared" si="19"/>
        <v>0</v>
      </c>
      <c r="N1165" s="22"/>
      <c r="O1165" s="19"/>
      <c r="P1165" s="18"/>
    </row>
    <row r="1166" spans="1:16" ht="15.75">
      <c r="A1166" s="10"/>
      <c r="B1166" s="10"/>
      <c r="C1166" s="24" t="str">
        <f>B1166 &amp; COUNTIF($B$8:B1166,B1166)</f>
        <v>0</v>
      </c>
      <c r="D1166" s="10"/>
      <c r="E1166" s="10"/>
      <c r="F1166" s="10"/>
      <c r="G1166" s="10"/>
      <c r="H1166" s="10"/>
      <c r="I1166" s="3" t="str">
        <f>IF(A1166&lt;&gt;"",VLOOKUP(B1166,General!$B$7:$I$5000,8,0),"")</f>
        <v/>
      </c>
      <c r="J1166" s="10"/>
      <c r="K1166" s="9">
        <f>IF(Entregas!A1166&lt;&gt;"",VLOOKUP(B1166,General!$B$7:$J$5000,9,0),)</f>
        <v>0</v>
      </c>
      <c r="L1166" s="10"/>
      <c r="M1166" s="15">
        <f t="shared" si="19"/>
        <v>0</v>
      </c>
      <c r="N1166" s="22"/>
      <c r="O1166" s="19"/>
      <c r="P1166" s="18"/>
    </row>
    <row r="1167" spans="1:16" ht="15.75">
      <c r="A1167" s="10"/>
      <c r="B1167" s="10"/>
      <c r="C1167" s="24" t="str">
        <f>B1167 &amp; COUNTIF($B$8:B1167,B1167)</f>
        <v>0</v>
      </c>
      <c r="D1167" s="10"/>
      <c r="E1167" s="10"/>
      <c r="F1167" s="10"/>
      <c r="G1167" s="10"/>
      <c r="H1167" s="10"/>
      <c r="I1167" s="3" t="str">
        <f>IF(A1167&lt;&gt;"",VLOOKUP(B1167,General!$B$7:$I$5000,8,0),"")</f>
        <v/>
      </c>
      <c r="J1167" s="10"/>
      <c r="K1167" s="9">
        <f>IF(Entregas!A1167&lt;&gt;"",VLOOKUP(B1167,General!$B$7:$J$5000,9,0),)</f>
        <v>0</v>
      </c>
      <c r="L1167" s="10"/>
      <c r="M1167" s="15">
        <f t="shared" si="19"/>
        <v>0</v>
      </c>
      <c r="N1167" s="22"/>
      <c r="O1167" s="19"/>
      <c r="P1167" s="18"/>
    </row>
    <row r="1168" spans="1:16" ht="15.75">
      <c r="A1168" s="10"/>
      <c r="B1168" s="10"/>
      <c r="C1168" s="24" t="str">
        <f>B1168 &amp; COUNTIF($B$8:B1168,B1168)</f>
        <v>0</v>
      </c>
      <c r="D1168" s="10"/>
      <c r="E1168" s="10"/>
      <c r="F1168" s="10"/>
      <c r="G1168" s="10"/>
      <c r="H1168" s="10"/>
      <c r="I1168" s="3" t="str">
        <f>IF(A1168&lt;&gt;"",VLOOKUP(B1168,General!$B$7:$I$5000,8,0),"")</f>
        <v/>
      </c>
      <c r="J1168" s="10"/>
      <c r="K1168" s="9">
        <f>IF(Entregas!A1168&lt;&gt;"",VLOOKUP(B1168,General!$B$7:$J$5000,9,0),)</f>
        <v>0</v>
      </c>
      <c r="L1168" s="10"/>
      <c r="M1168" s="15">
        <f t="shared" si="19"/>
        <v>0</v>
      </c>
      <c r="N1168" s="22"/>
      <c r="O1168" s="19"/>
      <c r="P1168" s="18"/>
    </row>
    <row r="1169" spans="1:16" ht="15.75">
      <c r="A1169" s="10"/>
      <c r="B1169" s="10"/>
      <c r="C1169" s="24" t="str">
        <f>B1169 &amp; COUNTIF($B$8:B1169,B1169)</f>
        <v>0</v>
      </c>
      <c r="D1169" s="10"/>
      <c r="E1169" s="10"/>
      <c r="F1169" s="10"/>
      <c r="G1169" s="10"/>
      <c r="H1169" s="10"/>
      <c r="I1169" s="3" t="str">
        <f>IF(A1169&lt;&gt;"",VLOOKUP(B1169,General!$B$7:$I$5000,8,0),"")</f>
        <v/>
      </c>
      <c r="J1169" s="10"/>
      <c r="K1169" s="9">
        <f>IF(Entregas!A1169&lt;&gt;"",VLOOKUP(B1169,General!$B$7:$J$5000,9,0),)</f>
        <v>0</v>
      </c>
      <c r="L1169" s="10"/>
      <c r="M1169" s="15">
        <f t="shared" si="19"/>
        <v>0</v>
      </c>
      <c r="N1169" s="22"/>
      <c r="O1169" s="19"/>
      <c r="P1169" s="18"/>
    </row>
    <row r="1170" spans="1:16" ht="15.75">
      <c r="A1170" s="10"/>
      <c r="B1170" s="10"/>
      <c r="C1170" s="24" t="str">
        <f>B1170 &amp; COUNTIF($B$8:B1170,B1170)</f>
        <v>0</v>
      </c>
      <c r="D1170" s="10"/>
      <c r="E1170" s="10"/>
      <c r="F1170" s="10"/>
      <c r="G1170" s="10"/>
      <c r="H1170" s="10"/>
      <c r="I1170" s="3" t="str">
        <f>IF(A1170&lt;&gt;"",VLOOKUP(B1170,General!$B$7:$I$5000,8,0),"")</f>
        <v/>
      </c>
      <c r="J1170" s="10"/>
      <c r="K1170" s="9">
        <f>IF(Entregas!A1170&lt;&gt;"",VLOOKUP(B1170,General!$B$7:$J$5000,9,0),)</f>
        <v>0</v>
      </c>
      <c r="L1170" s="10"/>
      <c r="M1170" s="15">
        <f t="shared" si="19"/>
        <v>0</v>
      </c>
      <c r="N1170" s="22"/>
      <c r="O1170" s="19"/>
      <c r="P1170" s="18"/>
    </row>
    <row r="1171" spans="1:16" ht="15.75">
      <c r="A1171" s="10"/>
      <c r="B1171" s="10"/>
      <c r="C1171" s="24" t="str">
        <f>B1171 &amp; COUNTIF($B$8:B1171,B1171)</f>
        <v>0</v>
      </c>
      <c r="D1171" s="10"/>
      <c r="E1171" s="10"/>
      <c r="F1171" s="10"/>
      <c r="G1171" s="10"/>
      <c r="H1171" s="10"/>
      <c r="I1171" s="3" t="str">
        <f>IF(A1171&lt;&gt;"",VLOOKUP(B1171,General!$B$7:$I$5000,8,0),"")</f>
        <v/>
      </c>
      <c r="J1171" s="10"/>
      <c r="K1171" s="9">
        <f>IF(Entregas!A1171&lt;&gt;"",VLOOKUP(B1171,General!$B$7:$J$5000,9,0),)</f>
        <v>0</v>
      </c>
      <c r="L1171" s="10"/>
      <c r="M1171" s="15">
        <f t="shared" si="19"/>
        <v>0</v>
      </c>
      <c r="N1171" s="22"/>
      <c r="O1171" s="19"/>
      <c r="P1171" s="18"/>
    </row>
    <row r="1172" spans="1:16" ht="15.75">
      <c r="A1172" s="10"/>
      <c r="B1172" s="10"/>
      <c r="C1172" s="24" t="str">
        <f>B1172 &amp; COUNTIF($B$8:B1172,B1172)</f>
        <v>0</v>
      </c>
      <c r="D1172" s="10"/>
      <c r="E1172" s="10"/>
      <c r="F1172" s="10"/>
      <c r="G1172" s="10"/>
      <c r="H1172" s="10"/>
      <c r="I1172" s="3" t="str">
        <f>IF(A1172&lt;&gt;"",VLOOKUP(B1172,General!$B$7:$I$5000,8,0),"")</f>
        <v/>
      </c>
      <c r="J1172" s="10"/>
      <c r="K1172" s="9">
        <f>IF(Entregas!A1172&lt;&gt;"",VLOOKUP(B1172,General!$B$7:$J$5000,9,0),)</f>
        <v>0</v>
      </c>
      <c r="L1172" s="10"/>
      <c r="M1172" s="15">
        <f t="shared" si="19"/>
        <v>0</v>
      </c>
      <c r="N1172" s="22"/>
      <c r="O1172" s="19"/>
      <c r="P1172" s="18"/>
    </row>
    <row r="1173" spans="1:16" ht="15.75">
      <c r="A1173" s="10"/>
      <c r="B1173" s="10"/>
      <c r="C1173" s="24" t="str">
        <f>B1173 &amp; COUNTIF($B$8:B1173,B1173)</f>
        <v>0</v>
      </c>
      <c r="D1173" s="10"/>
      <c r="E1173" s="10"/>
      <c r="F1173" s="10"/>
      <c r="G1173" s="10"/>
      <c r="H1173" s="10"/>
      <c r="I1173" s="3" t="str">
        <f>IF(A1173&lt;&gt;"",VLOOKUP(B1173,General!$B$7:$I$5000,8,0),"")</f>
        <v/>
      </c>
      <c r="J1173" s="10"/>
      <c r="K1173" s="9">
        <f>IF(Entregas!A1173&lt;&gt;"",VLOOKUP(B1173,General!$B$7:$J$5000,9,0),)</f>
        <v>0</v>
      </c>
      <c r="L1173" s="10"/>
      <c r="M1173" s="15">
        <f t="shared" si="19"/>
        <v>0</v>
      </c>
      <c r="N1173" s="22"/>
      <c r="O1173" s="19"/>
      <c r="P1173" s="18"/>
    </row>
    <row r="1174" spans="1:16" ht="15.75">
      <c r="A1174" s="10"/>
      <c r="B1174" s="10"/>
      <c r="C1174" s="24" t="str">
        <f>B1174 &amp; COUNTIF($B$8:B1174,B1174)</f>
        <v>0</v>
      </c>
      <c r="D1174" s="10"/>
      <c r="E1174" s="10"/>
      <c r="F1174" s="10"/>
      <c r="G1174" s="10"/>
      <c r="H1174" s="10"/>
      <c r="I1174" s="3" t="str">
        <f>IF(A1174&lt;&gt;"",VLOOKUP(B1174,General!$B$7:$I$5000,8,0),"")</f>
        <v/>
      </c>
      <c r="J1174" s="10"/>
      <c r="K1174" s="9">
        <f>IF(Entregas!A1174&lt;&gt;"",VLOOKUP(B1174,General!$B$7:$J$5000,9,0),)</f>
        <v>0</v>
      </c>
      <c r="L1174" s="10"/>
      <c r="M1174" s="15">
        <f t="shared" si="19"/>
        <v>0</v>
      </c>
      <c r="N1174" s="22"/>
      <c r="O1174" s="19"/>
      <c r="P1174" s="18"/>
    </row>
    <row r="1175" spans="1:16" ht="15.75">
      <c r="A1175" s="10"/>
      <c r="B1175" s="10"/>
      <c r="C1175" s="24" t="str">
        <f>B1175 &amp; COUNTIF($B$8:B1175,B1175)</f>
        <v>0</v>
      </c>
      <c r="D1175" s="10"/>
      <c r="E1175" s="10"/>
      <c r="F1175" s="10"/>
      <c r="G1175" s="10"/>
      <c r="H1175" s="10"/>
      <c r="I1175" s="3" t="str">
        <f>IF(A1175&lt;&gt;"",VLOOKUP(B1175,General!$B$7:$I$5000,8,0),"")</f>
        <v/>
      </c>
      <c r="J1175" s="10"/>
      <c r="K1175" s="9">
        <f>IF(Entregas!A1175&lt;&gt;"",VLOOKUP(B1175,General!$B$7:$J$5000,9,0),)</f>
        <v>0</v>
      </c>
      <c r="L1175" s="10"/>
      <c r="M1175" s="15">
        <f t="shared" si="19"/>
        <v>0</v>
      </c>
      <c r="N1175" s="22"/>
      <c r="O1175" s="19"/>
      <c r="P1175" s="18"/>
    </row>
    <row r="1176" spans="1:16" ht="15.75">
      <c r="A1176" s="10"/>
      <c r="B1176" s="10"/>
      <c r="C1176" s="24" t="str">
        <f>B1176 &amp; COUNTIF($B$8:B1176,B1176)</f>
        <v>0</v>
      </c>
      <c r="D1176" s="10"/>
      <c r="E1176" s="10"/>
      <c r="F1176" s="10"/>
      <c r="G1176" s="10"/>
      <c r="H1176" s="10"/>
      <c r="I1176" s="3" t="str">
        <f>IF(A1176&lt;&gt;"",VLOOKUP(B1176,General!$B$7:$I$5000,8,0),"")</f>
        <v/>
      </c>
      <c r="J1176" s="10"/>
      <c r="K1176" s="9">
        <f>IF(Entregas!A1176&lt;&gt;"",VLOOKUP(B1176,General!$B$7:$J$5000,9,0),)</f>
        <v>0</v>
      </c>
      <c r="L1176" s="10"/>
      <c r="M1176" s="15">
        <f t="shared" si="19"/>
        <v>0</v>
      </c>
      <c r="N1176" s="22"/>
      <c r="O1176" s="19"/>
      <c r="P1176" s="18"/>
    </row>
    <row r="1177" spans="1:16" ht="15.75">
      <c r="A1177" s="10"/>
      <c r="B1177" s="10"/>
      <c r="C1177" s="24" t="str">
        <f>B1177 &amp; COUNTIF($B$8:B1177,B1177)</f>
        <v>0</v>
      </c>
      <c r="D1177" s="10"/>
      <c r="E1177" s="10"/>
      <c r="F1177" s="10"/>
      <c r="G1177" s="10"/>
      <c r="H1177" s="10"/>
      <c r="I1177" s="3" t="str">
        <f>IF(A1177&lt;&gt;"",VLOOKUP(B1177,General!$B$7:$I$5000,8,0),"")</f>
        <v/>
      </c>
      <c r="J1177" s="10"/>
      <c r="K1177" s="9">
        <f>IF(Entregas!A1177&lt;&gt;"",VLOOKUP(B1177,General!$B$7:$J$5000,9,0),)</f>
        <v>0</v>
      </c>
      <c r="L1177" s="10"/>
      <c r="M1177" s="15">
        <f t="shared" si="19"/>
        <v>0</v>
      </c>
      <c r="N1177" s="22"/>
      <c r="O1177" s="19"/>
      <c r="P1177" s="18"/>
    </row>
    <row r="1178" spans="1:16" ht="15.75">
      <c r="A1178" s="10"/>
      <c r="B1178" s="10"/>
      <c r="C1178" s="24" t="str">
        <f>B1178 &amp; COUNTIF($B$8:B1178,B1178)</f>
        <v>0</v>
      </c>
      <c r="D1178" s="10"/>
      <c r="E1178" s="10"/>
      <c r="F1178" s="10"/>
      <c r="G1178" s="10"/>
      <c r="H1178" s="10"/>
      <c r="I1178" s="3" t="str">
        <f>IF(A1178&lt;&gt;"",VLOOKUP(B1178,General!$B$7:$I$5000,8,0),"")</f>
        <v/>
      </c>
      <c r="J1178" s="10"/>
      <c r="K1178" s="9">
        <f>IF(Entregas!A1178&lt;&gt;"",VLOOKUP(B1178,General!$B$7:$J$5000,9,0),)</f>
        <v>0</v>
      </c>
      <c r="L1178" s="10"/>
      <c r="M1178" s="15">
        <f t="shared" si="19"/>
        <v>0</v>
      </c>
      <c r="N1178" s="22"/>
      <c r="O1178" s="19"/>
      <c r="P1178" s="18"/>
    </row>
    <row r="1179" spans="1:16" ht="15.75">
      <c r="A1179" s="10"/>
      <c r="B1179" s="10"/>
      <c r="C1179" s="24" t="str">
        <f>B1179 &amp; COUNTIF($B$8:B1179,B1179)</f>
        <v>0</v>
      </c>
      <c r="D1179" s="10"/>
      <c r="E1179" s="10"/>
      <c r="F1179" s="10"/>
      <c r="G1179" s="10"/>
      <c r="H1179" s="10"/>
      <c r="I1179" s="3" t="str">
        <f>IF(A1179&lt;&gt;"",VLOOKUP(B1179,General!$B$7:$I$5000,8,0),"")</f>
        <v/>
      </c>
      <c r="J1179" s="10"/>
      <c r="K1179" s="9">
        <f>IF(Entregas!A1179&lt;&gt;"",VLOOKUP(B1179,General!$B$7:$J$5000,9,0),)</f>
        <v>0</v>
      </c>
      <c r="L1179" s="10"/>
      <c r="M1179" s="15">
        <f t="shared" si="19"/>
        <v>0</v>
      </c>
      <c r="N1179" s="22"/>
      <c r="O1179" s="19"/>
      <c r="P1179" s="18"/>
    </row>
    <row r="1180" spans="1:16" ht="15.75">
      <c r="A1180" s="10"/>
      <c r="B1180" s="10"/>
      <c r="C1180" s="24" t="str">
        <f>B1180 &amp; COUNTIF($B$8:B1180,B1180)</f>
        <v>0</v>
      </c>
      <c r="D1180" s="10"/>
      <c r="E1180" s="10"/>
      <c r="F1180" s="10"/>
      <c r="G1180" s="10"/>
      <c r="H1180" s="10"/>
      <c r="I1180" s="3" t="str">
        <f>IF(A1180&lt;&gt;"",VLOOKUP(B1180,General!$B$7:$I$5000,8,0),"")</f>
        <v/>
      </c>
      <c r="J1180" s="10"/>
      <c r="K1180" s="9">
        <f>IF(Entregas!A1180&lt;&gt;"",VLOOKUP(B1180,General!$B$7:$J$5000,9,0),)</f>
        <v>0</v>
      </c>
      <c r="L1180" s="10"/>
      <c r="M1180" s="15">
        <f t="shared" si="19"/>
        <v>0</v>
      </c>
      <c r="N1180" s="22"/>
      <c r="O1180" s="19"/>
      <c r="P1180" s="18"/>
    </row>
    <row r="1181" spans="1:16" ht="15.75">
      <c r="A1181" s="10"/>
      <c r="B1181" s="10"/>
      <c r="C1181" s="24" t="str">
        <f>B1181 &amp; COUNTIF($B$8:B1181,B1181)</f>
        <v>0</v>
      </c>
      <c r="D1181" s="10"/>
      <c r="E1181" s="10"/>
      <c r="F1181" s="10"/>
      <c r="G1181" s="10"/>
      <c r="H1181" s="10"/>
      <c r="I1181" s="3" t="str">
        <f>IF(A1181&lt;&gt;"",VLOOKUP(B1181,General!$B$7:$I$5000,8,0),"")</f>
        <v/>
      </c>
      <c r="J1181" s="10"/>
      <c r="K1181" s="9">
        <f>IF(Entregas!A1181&lt;&gt;"",VLOOKUP(B1181,General!$B$7:$J$5000,9,0),)</f>
        <v>0</v>
      </c>
      <c r="L1181" s="10"/>
      <c r="M1181" s="15">
        <f t="shared" si="19"/>
        <v>0</v>
      </c>
      <c r="N1181" s="22"/>
      <c r="O1181" s="19"/>
      <c r="P1181" s="18"/>
    </row>
    <row r="1182" spans="1:16" ht="15.75">
      <c r="A1182" s="10"/>
      <c r="B1182" s="10"/>
      <c r="C1182" s="24" t="str">
        <f>B1182 &amp; COUNTIF($B$8:B1182,B1182)</f>
        <v>0</v>
      </c>
      <c r="D1182" s="10"/>
      <c r="E1182" s="10"/>
      <c r="F1182" s="10"/>
      <c r="G1182" s="10"/>
      <c r="H1182" s="10"/>
      <c r="I1182" s="3" t="str">
        <f>IF(A1182&lt;&gt;"",VLOOKUP(B1182,General!$B$7:$I$5000,8,0),"")</f>
        <v/>
      </c>
      <c r="J1182" s="10"/>
      <c r="K1182" s="9">
        <f>IF(Entregas!A1182&lt;&gt;"",VLOOKUP(B1182,General!$B$7:$J$5000,9,0),)</f>
        <v>0</v>
      </c>
      <c r="L1182" s="10"/>
      <c r="M1182" s="15">
        <f t="shared" si="19"/>
        <v>0</v>
      </c>
      <c r="N1182" s="22"/>
      <c r="O1182" s="19"/>
      <c r="P1182" s="18"/>
    </row>
    <row r="1183" spans="1:16" ht="15.75">
      <c r="A1183" s="10"/>
      <c r="B1183" s="10"/>
      <c r="C1183" s="24" t="str">
        <f>B1183 &amp; COUNTIF($B$8:B1183,B1183)</f>
        <v>0</v>
      </c>
      <c r="D1183" s="10"/>
      <c r="E1183" s="10"/>
      <c r="F1183" s="10"/>
      <c r="G1183" s="10"/>
      <c r="H1183" s="10"/>
      <c r="I1183" s="3" t="str">
        <f>IF(A1183&lt;&gt;"",VLOOKUP(B1183,General!$B$7:$I$5000,8,0),"")</f>
        <v/>
      </c>
      <c r="J1183" s="10"/>
      <c r="K1183" s="9">
        <f>IF(Entregas!A1183&lt;&gt;"",VLOOKUP(B1183,General!$B$7:$J$5000,9,0),)</f>
        <v>0</v>
      </c>
      <c r="L1183" s="10"/>
      <c r="M1183" s="15">
        <f t="shared" si="19"/>
        <v>0</v>
      </c>
      <c r="N1183" s="22"/>
      <c r="O1183" s="19"/>
      <c r="P1183" s="18"/>
    </row>
    <row r="1184" spans="1:16" ht="15.75">
      <c r="A1184" s="10"/>
      <c r="B1184" s="10"/>
      <c r="C1184" s="24" t="str">
        <f>B1184 &amp; COUNTIF($B$8:B1184,B1184)</f>
        <v>0</v>
      </c>
      <c r="D1184" s="10"/>
      <c r="E1184" s="10"/>
      <c r="F1184" s="10"/>
      <c r="G1184" s="10"/>
      <c r="H1184" s="10"/>
      <c r="I1184" s="3" t="str">
        <f>IF(A1184&lt;&gt;"",VLOOKUP(B1184,General!$B$7:$I$5000,8,0),"")</f>
        <v/>
      </c>
      <c r="J1184" s="10"/>
      <c r="K1184" s="9">
        <f>IF(Entregas!A1184&lt;&gt;"",VLOOKUP(B1184,General!$B$7:$J$5000,9,0),)</f>
        <v>0</v>
      </c>
      <c r="L1184" s="10"/>
      <c r="M1184" s="15">
        <f t="shared" si="19"/>
        <v>0</v>
      </c>
      <c r="N1184" s="22"/>
      <c r="O1184" s="19"/>
      <c r="P1184" s="18"/>
    </row>
    <row r="1185" spans="1:16" ht="15.75">
      <c r="A1185" s="10"/>
      <c r="B1185" s="10"/>
      <c r="C1185" s="24" t="str">
        <f>B1185 &amp; COUNTIF($B$8:B1185,B1185)</f>
        <v>0</v>
      </c>
      <c r="D1185" s="10"/>
      <c r="E1185" s="10"/>
      <c r="F1185" s="10"/>
      <c r="G1185" s="10"/>
      <c r="H1185" s="10"/>
      <c r="I1185" s="3" t="str">
        <f>IF(A1185&lt;&gt;"",VLOOKUP(B1185,General!$B$7:$I$5000,8,0),"")</f>
        <v/>
      </c>
      <c r="J1185" s="10"/>
      <c r="K1185" s="9">
        <f>IF(Entregas!A1185&lt;&gt;"",VLOOKUP(B1185,General!$B$7:$J$5000,9,0),)</f>
        <v>0</v>
      </c>
      <c r="L1185" s="10"/>
      <c r="M1185" s="15">
        <f t="shared" si="19"/>
        <v>0</v>
      </c>
      <c r="N1185" s="22"/>
      <c r="O1185" s="19"/>
      <c r="P1185" s="18"/>
    </row>
    <row r="1186" spans="1:16" ht="15.75">
      <c r="A1186" s="10"/>
      <c r="B1186" s="10"/>
      <c r="C1186" s="24" t="str">
        <f>B1186 &amp; COUNTIF($B$8:B1186,B1186)</f>
        <v>0</v>
      </c>
      <c r="D1186" s="10"/>
      <c r="E1186" s="10"/>
      <c r="F1186" s="10"/>
      <c r="G1186" s="10"/>
      <c r="H1186" s="10"/>
      <c r="I1186" s="3" t="str">
        <f>IF(A1186&lt;&gt;"",VLOOKUP(B1186,General!$B$7:$I$5000,8,0),"")</f>
        <v/>
      </c>
      <c r="J1186" s="10"/>
      <c r="K1186" s="9">
        <f>IF(Entregas!A1186&lt;&gt;"",VLOOKUP(B1186,General!$B$7:$J$5000,9,0),)</f>
        <v>0</v>
      </c>
      <c r="L1186" s="10"/>
      <c r="M1186" s="15">
        <f t="shared" si="19"/>
        <v>0</v>
      </c>
      <c r="N1186" s="22"/>
      <c r="O1186" s="19"/>
      <c r="P1186" s="18"/>
    </row>
    <row r="1187" spans="1:16" ht="15.75">
      <c r="A1187" s="10"/>
      <c r="B1187" s="10"/>
      <c r="C1187" s="24" t="str">
        <f>B1187 &amp; COUNTIF($B$8:B1187,B1187)</f>
        <v>0</v>
      </c>
      <c r="D1187" s="10"/>
      <c r="E1187" s="10"/>
      <c r="F1187" s="10"/>
      <c r="G1187" s="10"/>
      <c r="H1187" s="10"/>
      <c r="I1187" s="3" t="str">
        <f>IF(A1187&lt;&gt;"",VLOOKUP(B1187,General!$B$7:$I$5000,8,0),"")</f>
        <v/>
      </c>
      <c r="J1187" s="10"/>
      <c r="K1187" s="9">
        <f>IF(Entregas!A1187&lt;&gt;"",VLOOKUP(B1187,General!$B$7:$J$5000,9,0),)</f>
        <v>0</v>
      </c>
      <c r="L1187" s="10"/>
      <c r="M1187" s="15">
        <f t="shared" si="19"/>
        <v>0</v>
      </c>
      <c r="N1187" s="22"/>
      <c r="O1187" s="19"/>
      <c r="P1187" s="18"/>
    </row>
    <row r="1188" spans="1:16" ht="15.75">
      <c r="A1188" s="10"/>
      <c r="B1188" s="10"/>
      <c r="C1188" s="24" t="str">
        <f>B1188 &amp; COUNTIF($B$8:B1188,B1188)</f>
        <v>0</v>
      </c>
      <c r="D1188" s="10"/>
      <c r="E1188" s="10"/>
      <c r="F1188" s="10"/>
      <c r="G1188" s="10"/>
      <c r="H1188" s="10"/>
      <c r="I1188" s="3" t="str">
        <f>IF(A1188&lt;&gt;"",VLOOKUP(B1188,General!$B$7:$I$5000,8,0),"")</f>
        <v/>
      </c>
      <c r="J1188" s="10"/>
      <c r="K1188" s="9">
        <f>IF(Entregas!A1188&lt;&gt;"",VLOOKUP(B1188,General!$B$7:$J$5000,9,0),)</f>
        <v>0</v>
      </c>
      <c r="L1188" s="10"/>
      <c r="M1188" s="15">
        <f t="shared" si="19"/>
        <v>0</v>
      </c>
      <c r="N1188" s="22"/>
      <c r="O1188" s="19"/>
      <c r="P1188" s="18"/>
    </row>
    <row r="1189" spans="1:16" ht="15.75">
      <c r="A1189" s="10"/>
      <c r="B1189" s="10"/>
      <c r="C1189" s="24" t="str">
        <f>B1189 &amp; COUNTIF($B$8:B1189,B1189)</f>
        <v>0</v>
      </c>
      <c r="D1189" s="10"/>
      <c r="E1189" s="10"/>
      <c r="F1189" s="10"/>
      <c r="G1189" s="10"/>
      <c r="H1189" s="10"/>
      <c r="I1189" s="3" t="str">
        <f>IF(A1189&lt;&gt;"",VLOOKUP(B1189,General!$B$7:$I$5000,8,0),"")</f>
        <v/>
      </c>
      <c r="J1189" s="10"/>
      <c r="K1189" s="9">
        <f>IF(Entregas!A1189&lt;&gt;"",VLOOKUP(B1189,General!$B$7:$J$5000,9,0),)</f>
        <v>0</v>
      </c>
      <c r="L1189" s="10"/>
      <c r="M1189" s="15">
        <f t="shared" si="19"/>
        <v>0</v>
      </c>
      <c r="N1189" s="22"/>
      <c r="O1189" s="19"/>
      <c r="P1189" s="18"/>
    </row>
    <row r="1190" spans="1:16" ht="15.75">
      <c r="A1190" s="10"/>
      <c r="B1190" s="10"/>
      <c r="C1190" s="24" t="str">
        <f>B1190 &amp; COUNTIF($B$8:B1190,B1190)</f>
        <v>0</v>
      </c>
      <c r="D1190" s="10"/>
      <c r="E1190" s="10"/>
      <c r="F1190" s="10"/>
      <c r="G1190" s="10"/>
      <c r="H1190" s="10"/>
      <c r="I1190" s="3" t="str">
        <f>IF(A1190&lt;&gt;"",VLOOKUP(B1190,General!$B$7:$I$5000,8,0),"")</f>
        <v/>
      </c>
      <c r="J1190" s="10"/>
      <c r="K1190" s="9">
        <f>IF(Entregas!A1190&lt;&gt;"",VLOOKUP(B1190,General!$B$7:$J$5000,9,0),)</f>
        <v>0</v>
      </c>
      <c r="L1190" s="10"/>
      <c r="M1190" s="15">
        <f t="shared" si="19"/>
        <v>0</v>
      </c>
      <c r="N1190" s="22"/>
      <c r="O1190" s="19"/>
      <c r="P1190" s="18"/>
    </row>
    <row r="1191" spans="1:16" ht="15.75">
      <c r="A1191" s="10"/>
      <c r="B1191" s="10"/>
      <c r="C1191" s="24" t="str">
        <f>B1191 &amp; COUNTIF($B$8:B1191,B1191)</f>
        <v>0</v>
      </c>
      <c r="D1191" s="10"/>
      <c r="E1191" s="10"/>
      <c r="F1191" s="10"/>
      <c r="G1191" s="10"/>
      <c r="H1191" s="10"/>
      <c r="I1191" s="3" t="str">
        <f>IF(A1191&lt;&gt;"",VLOOKUP(B1191,General!$B$7:$I$5000,8,0),"")</f>
        <v/>
      </c>
      <c r="J1191" s="10"/>
      <c r="K1191" s="9">
        <f>IF(Entregas!A1191&lt;&gt;"",VLOOKUP(B1191,General!$B$7:$J$5000,9,0),)</f>
        <v>0</v>
      </c>
      <c r="L1191" s="10"/>
      <c r="M1191" s="15">
        <f t="shared" si="19"/>
        <v>0</v>
      </c>
      <c r="N1191" s="22"/>
      <c r="O1191" s="19"/>
      <c r="P1191" s="18"/>
    </row>
    <row r="1192" spans="1:16" ht="15.75">
      <c r="A1192" s="10"/>
      <c r="B1192" s="10"/>
      <c r="C1192" s="24" t="str">
        <f>B1192 &amp; COUNTIF($B$8:B1192,B1192)</f>
        <v>0</v>
      </c>
      <c r="D1192" s="10"/>
      <c r="E1192" s="10"/>
      <c r="F1192" s="10"/>
      <c r="G1192" s="10"/>
      <c r="H1192" s="10"/>
      <c r="I1192" s="3" t="str">
        <f>IF(A1192&lt;&gt;"",VLOOKUP(B1192,General!$B$7:$I$5000,8,0),"")</f>
        <v/>
      </c>
      <c r="J1192" s="10"/>
      <c r="K1192" s="9">
        <f>IF(Entregas!A1192&lt;&gt;"",VLOOKUP(B1192,General!$B$7:$J$5000,9,0),)</f>
        <v>0</v>
      </c>
      <c r="L1192" s="10"/>
      <c r="M1192" s="15">
        <f t="shared" si="19"/>
        <v>0</v>
      </c>
      <c r="N1192" s="22"/>
      <c r="O1192" s="19"/>
      <c r="P1192" s="18"/>
    </row>
    <row r="1193" spans="1:16" ht="15.75">
      <c r="A1193" s="10"/>
      <c r="B1193" s="10"/>
      <c r="C1193" s="24" t="str">
        <f>B1193 &amp; COUNTIF($B$8:B1193,B1193)</f>
        <v>0</v>
      </c>
      <c r="D1193" s="10"/>
      <c r="E1193" s="10"/>
      <c r="F1193" s="10"/>
      <c r="G1193" s="10"/>
      <c r="H1193" s="10"/>
      <c r="I1193" s="3" t="str">
        <f>IF(A1193&lt;&gt;"",VLOOKUP(B1193,General!$B$7:$I$5000,8,0),"")</f>
        <v/>
      </c>
      <c r="J1193" s="10"/>
      <c r="K1193" s="9">
        <f>IF(Entregas!A1193&lt;&gt;"",VLOOKUP(B1193,General!$B$7:$J$5000,9,0),)</f>
        <v>0</v>
      </c>
      <c r="L1193" s="10"/>
      <c r="M1193" s="15">
        <f t="shared" si="19"/>
        <v>0</v>
      </c>
      <c r="N1193" s="22"/>
      <c r="O1193" s="19"/>
      <c r="P1193" s="18"/>
    </row>
    <row r="1194" spans="1:16" ht="15.75">
      <c r="A1194" s="10"/>
      <c r="B1194" s="10"/>
      <c r="C1194" s="24" t="str">
        <f>B1194 &amp; COUNTIF($B$8:B1194,B1194)</f>
        <v>0</v>
      </c>
      <c r="D1194" s="10"/>
      <c r="E1194" s="10"/>
      <c r="F1194" s="10"/>
      <c r="G1194" s="10"/>
      <c r="H1194" s="10"/>
      <c r="I1194" s="3" t="str">
        <f>IF(A1194&lt;&gt;"",VLOOKUP(B1194,General!$B$7:$I$5000,8,0),"")</f>
        <v/>
      </c>
      <c r="J1194" s="10"/>
      <c r="K1194" s="9">
        <f>IF(Entregas!A1194&lt;&gt;"",VLOOKUP(B1194,General!$B$7:$J$5000,9,0),)</f>
        <v>0</v>
      </c>
      <c r="L1194" s="10"/>
      <c r="M1194" s="15">
        <f t="shared" si="19"/>
        <v>0</v>
      </c>
      <c r="N1194" s="22"/>
      <c r="O1194" s="19"/>
      <c r="P1194" s="18"/>
    </row>
    <row r="1195" spans="1:16" ht="15.75">
      <c r="A1195" s="10"/>
      <c r="B1195" s="10"/>
      <c r="C1195" s="24" t="str">
        <f>B1195 &amp; COUNTIF($B$8:B1195,B1195)</f>
        <v>0</v>
      </c>
      <c r="D1195" s="10"/>
      <c r="E1195" s="10"/>
      <c r="F1195" s="10"/>
      <c r="G1195" s="10"/>
      <c r="H1195" s="10"/>
      <c r="I1195" s="3" t="str">
        <f>IF(A1195&lt;&gt;"",VLOOKUP(B1195,General!$B$7:$I$5000,8,0),"")</f>
        <v/>
      </c>
      <c r="J1195" s="10"/>
      <c r="K1195" s="9">
        <f>IF(Entregas!A1195&lt;&gt;"",VLOOKUP(B1195,General!$B$7:$J$5000,9,0),)</f>
        <v>0</v>
      </c>
      <c r="L1195" s="10"/>
      <c r="M1195" s="15">
        <f t="shared" si="19"/>
        <v>0</v>
      </c>
      <c r="N1195" s="22"/>
      <c r="O1195" s="19"/>
      <c r="P1195" s="18"/>
    </row>
    <row r="1196" spans="1:16" ht="15.75">
      <c r="A1196" s="10"/>
      <c r="B1196" s="10"/>
      <c r="C1196" s="24" t="str">
        <f>B1196 &amp; COUNTIF($B$8:B1196,B1196)</f>
        <v>0</v>
      </c>
      <c r="D1196" s="10"/>
      <c r="E1196" s="10"/>
      <c r="F1196" s="10"/>
      <c r="G1196" s="10"/>
      <c r="H1196" s="10"/>
      <c r="I1196" s="3" t="str">
        <f>IF(A1196&lt;&gt;"",VLOOKUP(B1196,General!$B$7:$I$5000,8,0),"")</f>
        <v/>
      </c>
      <c r="J1196" s="10"/>
      <c r="K1196" s="9">
        <f>IF(Entregas!A1196&lt;&gt;"",VLOOKUP(B1196,General!$B$7:$J$5000,9,0),)</f>
        <v>0</v>
      </c>
      <c r="L1196" s="10"/>
      <c r="M1196" s="15">
        <f t="shared" si="19"/>
        <v>0</v>
      </c>
      <c r="N1196" s="22"/>
      <c r="O1196" s="19"/>
      <c r="P1196" s="18"/>
    </row>
    <row r="1197" spans="1:16" ht="15.75">
      <c r="A1197" s="10"/>
      <c r="B1197" s="10"/>
      <c r="C1197" s="24" t="str">
        <f>B1197 &amp; COUNTIF($B$8:B1197,B1197)</f>
        <v>0</v>
      </c>
      <c r="D1197" s="10"/>
      <c r="E1197" s="10"/>
      <c r="F1197" s="10"/>
      <c r="G1197" s="10"/>
      <c r="H1197" s="10"/>
      <c r="I1197" s="3" t="str">
        <f>IF(A1197&lt;&gt;"",VLOOKUP(B1197,General!$B$7:$I$5000,8,0),"")</f>
        <v/>
      </c>
      <c r="J1197" s="10"/>
      <c r="K1197" s="9">
        <f>IF(Entregas!A1197&lt;&gt;"",VLOOKUP(B1197,General!$B$7:$J$5000,9,0),)</f>
        <v>0</v>
      </c>
      <c r="L1197" s="10"/>
      <c r="M1197" s="15">
        <f t="shared" si="19"/>
        <v>0</v>
      </c>
      <c r="N1197" s="22"/>
      <c r="O1197" s="19"/>
      <c r="P1197" s="18"/>
    </row>
    <row r="1198" spans="1:16" ht="15.75">
      <c r="A1198" s="10"/>
      <c r="B1198" s="10"/>
      <c r="C1198" s="24" t="str">
        <f>B1198 &amp; COUNTIF($B$8:B1198,B1198)</f>
        <v>0</v>
      </c>
      <c r="D1198" s="10"/>
      <c r="E1198" s="10"/>
      <c r="F1198" s="10"/>
      <c r="G1198" s="10"/>
      <c r="H1198" s="10"/>
      <c r="I1198" s="3" t="str">
        <f>IF(A1198&lt;&gt;"",VLOOKUP(B1198,General!$B$7:$I$5000,8,0),"")</f>
        <v/>
      </c>
      <c r="J1198" s="10"/>
      <c r="K1198" s="9">
        <f>IF(Entregas!A1198&lt;&gt;"",VLOOKUP(B1198,General!$B$7:$J$5000,9,0),)</f>
        <v>0</v>
      </c>
      <c r="L1198" s="10"/>
      <c r="M1198" s="15">
        <f t="shared" si="19"/>
        <v>0</v>
      </c>
      <c r="N1198" s="22"/>
      <c r="O1198" s="19"/>
      <c r="P1198" s="18"/>
    </row>
    <row r="1199" spans="1:16" ht="15.75">
      <c r="A1199" s="10"/>
      <c r="B1199" s="10"/>
      <c r="C1199" s="24" t="str">
        <f>B1199 &amp; COUNTIF($B$8:B1199,B1199)</f>
        <v>0</v>
      </c>
      <c r="D1199" s="10"/>
      <c r="E1199" s="10"/>
      <c r="F1199" s="10"/>
      <c r="G1199" s="10"/>
      <c r="H1199" s="10"/>
      <c r="I1199" s="3" t="str">
        <f>IF(A1199&lt;&gt;"",VLOOKUP(B1199,General!$B$7:$I$5000,8,0),"")</f>
        <v/>
      </c>
      <c r="J1199" s="10"/>
      <c r="K1199" s="9">
        <f>IF(Entregas!A1199&lt;&gt;"",VLOOKUP(B1199,General!$B$7:$J$5000,9,0),)</f>
        <v>0</v>
      </c>
      <c r="L1199" s="10"/>
      <c r="M1199" s="15">
        <f t="shared" si="19"/>
        <v>0</v>
      </c>
      <c r="N1199" s="22"/>
      <c r="O1199" s="19"/>
      <c r="P1199" s="18"/>
    </row>
    <row r="1200" spans="1:16" ht="15.75">
      <c r="A1200" s="10"/>
      <c r="B1200" s="10"/>
      <c r="C1200" s="24" t="str">
        <f>B1200 &amp; COUNTIF($B$8:B1200,B1200)</f>
        <v>0</v>
      </c>
      <c r="D1200" s="10"/>
      <c r="E1200" s="10"/>
      <c r="F1200" s="10"/>
      <c r="G1200" s="10"/>
      <c r="H1200" s="10"/>
      <c r="I1200" s="3" t="str">
        <f>IF(A1200&lt;&gt;"",VLOOKUP(B1200,General!$B$7:$I$5000,8,0),"")</f>
        <v/>
      </c>
      <c r="J1200" s="10"/>
      <c r="K1200" s="9">
        <f>IF(Entregas!A1200&lt;&gt;"",VLOOKUP(B1200,General!$B$7:$J$5000,9,0),)</f>
        <v>0</v>
      </c>
      <c r="L1200" s="10"/>
      <c r="M1200" s="15">
        <f t="shared" si="19"/>
        <v>0</v>
      </c>
      <c r="N1200" s="22"/>
      <c r="O1200" s="19"/>
      <c r="P1200" s="18"/>
    </row>
    <row r="1201" spans="1:16" ht="15.75">
      <c r="A1201" s="10"/>
      <c r="B1201" s="10"/>
      <c r="C1201" s="24" t="str">
        <f>B1201 &amp; COUNTIF($B$8:B1201,B1201)</f>
        <v>0</v>
      </c>
      <c r="D1201" s="10"/>
      <c r="E1201" s="10"/>
      <c r="F1201" s="10"/>
      <c r="G1201" s="10"/>
      <c r="H1201" s="10"/>
      <c r="I1201" s="3" t="str">
        <f>IF(A1201&lt;&gt;"",VLOOKUP(B1201,General!$B$7:$I$5000,8,0),"")</f>
        <v/>
      </c>
      <c r="J1201" s="10"/>
      <c r="K1201" s="9">
        <f>IF(Entregas!A1201&lt;&gt;"",VLOOKUP(B1201,General!$B$7:$J$5000,9,0),)</f>
        <v>0</v>
      </c>
      <c r="L1201" s="10"/>
      <c r="M1201" s="15">
        <f t="shared" si="19"/>
        <v>0</v>
      </c>
      <c r="N1201" s="22"/>
      <c r="O1201" s="19"/>
      <c r="P1201" s="18"/>
    </row>
    <row r="1202" spans="1:16" ht="15.75">
      <c r="A1202" s="10"/>
      <c r="B1202" s="10"/>
      <c r="C1202" s="24" t="str">
        <f>B1202 &amp; COUNTIF($B$8:B1202,B1202)</f>
        <v>0</v>
      </c>
      <c r="D1202" s="10"/>
      <c r="E1202" s="10"/>
      <c r="F1202" s="10"/>
      <c r="G1202" s="10"/>
      <c r="H1202" s="10"/>
      <c r="I1202" s="3" t="str">
        <f>IF(A1202&lt;&gt;"",VLOOKUP(B1202,General!$B$7:$I$5000,8,0),"")</f>
        <v/>
      </c>
      <c r="J1202" s="10"/>
      <c r="K1202" s="9">
        <f>IF(Entregas!A1202&lt;&gt;"",VLOOKUP(B1202,General!$B$7:$J$5000,9,0),)</f>
        <v>0</v>
      </c>
      <c r="L1202" s="10"/>
      <c r="M1202" s="15">
        <f t="shared" si="19"/>
        <v>0</v>
      </c>
      <c r="N1202" s="22"/>
      <c r="O1202" s="19"/>
      <c r="P1202" s="18"/>
    </row>
    <row r="1203" spans="1:16" ht="15.75">
      <c r="A1203" s="10"/>
      <c r="B1203" s="10"/>
      <c r="C1203" s="24" t="str">
        <f>B1203 &amp; COUNTIF($B$8:B1203,B1203)</f>
        <v>0</v>
      </c>
      <c r="D1203" s="10"/>
      <c r="E1203" s="10"/>
      <c r="F1203" s="10"/>
      <c r="G1203" s="10"/>
      <c r="H1203" s="10"/>
      <c r="I1203" s="3" t="str">
        <f>IF(A1203&lt;&gt;"",VLOOKUP(B1203,General!$B$7:$I$5000,8,0),"")</f>
        <v/>
      </c>
      <c r="J1203" s="10"/>
      <c r="K1203" s="9">
        <f>IF(Entregas!A1203&lt;&gt;"",VLOOKUP(B1203,General!$B$7:$J$5000,9,0),)</f>
        <v>0</v>
      </c>
      <c r="L1203" s="10"/>
      <c r="M1203" s="15">
        <f t="shared" si="19"/>
        <v>0</v>
      </c>
      <c r="N1203" s="22"/>
      <c r="O1203" s="19"/>
      <c r="P1203" s="18"/>
    </row>
    <row r="1204" spans="1:16" ht="15.75">
      <c r="A1204" s="10"/>
      <c r="B1204" s="10"/>
      <c r="C1204" s="24" t="str">
        <f>B1204 &amp; COUNTIF($B$8:B1204,B1204)</f>
        <v>0</v>
      </c>
      <c r="D1204" s="10"/>
      <c r="E1204" s="10"/>
      <c r="F1204" s="10"/>
      <c r="G1204" s="10"/>
      <c r="H1204" s="10"/>
      <c r="I1204" s="3" t="str">
        <f>IF(A1204&lt;&gt;"",VLOOKUP(B1204,General!$B$7:$I$5000,8,0),"")</f>
        <v/>
      </c>
      <c r="J1204" s="10"/>
      <c r="K1204" s="9">
        <f>IF(Entregas!A1204&lt;&gt;"",VLOOKUP(B1204,General!$B$7:$J$5000,9,0),)</f>
        <v>0</v>
      </c>
      <c r="L1204" s="10"/>
      <c r="M1204" s="15">
        <f t="shared" si="19"/>
        <v>0</v>
      </c>
      <c r="N1204" s="22"/>
      <c r="O1204" s="19"/>
      <c r="P1204" s="18"/>
    </row>
    <row r="1205" spans="1:16" ht="15.75">
      <c r="A1205" s="10"/>
      <c r="B1205" s="10"/>
      <c r="C1205" s="24" t="str">
        <f>B1205 &amp; COUNTIF($B$8:B1205,B1205)</f>
        <v>0</v>
      </c>
      <c r="D1205" s="10"/>
      <c r="E1205" s="10"/>
      <c r="F1205" s="10"/>
      <c r="G1205" s="10"/>
      <c r="H1205" s="10"/>
      <c r="I1205" s="3" t="str">
        <f>IF(A1205&lt;&gt;"",VLOOKUP(B1205,General!$B$7:$I$5000,8,0),"")</f>
        <v/>
      </c>
      <c r="J1205" s="10"/>
      <c r="K1205" s="9">
        <f>IF(Entregas!A1205&lt;&gt;"",VLOOKUP(B1205,General!$B$7:$J$5000,9,0),)</f>
        <v>0</v>
      </c>
      <c r="L1205" s="10"/>
      <c r="M1205" s="15">
        <f t="shared" si="19"/>
        <v>0</v>
      </c>
      <c r="N1205" s="22"/>
      <c r="O1205" s="19"/>
      <c r="P1205" s="18"/>
    </row>
    <row r="1206" spans="1:16" ht="15.75">
      <c r="A1206" s="10"/>
      <c r="B1206" s="10"/>
      <c r="C1206" s="24" t="str">
        <f>B1206 &amp; COUNTIF($B$8:B1206,B1206)</f>
        <v>0</v>
      </c>
      <c r="D1206" s="10"/>
      <c r="E1206" s="10"/>
      <c r="F1206" s="10"/>
      <c r="G1206" s="10"/>
      <c r="H1206" s="10"/>
      <c r="I1206" s="3" t="str">
        <f>IF(A1206&lt;&gt;"",VLOOKUP(B1206,General!$B$7:$I$5000,8,0),"")</f>
        <v/>
      </c>
      <c r="J1206" s="10"/>
      <c r="K1206" s="9">
        <f>IF(Entregas!A1206&lt;&gt;"",VLOOKUP(B1206,General!$B$7:$J$5000,9,0),)</f>
        <v>0</v>
      </c>
      <c r="L1206" s="10"/>
      <c r="M1206" s="15">
        <f t="shared" si="19"/>
        <v>0</v>
      </c>
      <c r="N1206" s="22"/>
      <c r="O1206" s="19"/>
      <c r="P1206" s="18"/>
    </row>
    <row r="1207" spans="1:16" ht="15.75">
      <c r="A1207" s="10"/>
      <c r="B1207" s="10"/>
      <c r="C1207" s="24" t="str">
        <f>B1207 &amp; COUNTIF($B$8:B1207,B1207)</f>
        <v>0</v>
      </c>
      <c r="D1207" s="10"/>
      <c r="E1207" s="10"/>
      <c r="F1207" s="10"/>
      <c r="G1207" s="10"/>
      <c r="H1207" s="10"/>
      <c r="I1207" s="3" t="str">
        <f>IF(A1207&lt;&gt;"",VLOOKUP(B1207,General!$B$7:$I$5000,8,0),"")</f>
        <v/>
      </c>
      <c r="J1207" s="10"/>
      <c r="K1207" s="9">
        <f>IF(Entregas!A1207&lt;&gt;"",VLOOKUP(B1207,General!$B$7:$J$5000,9,0),)</f>
        <v>0</v>
      </c>
      <c r="L1207" s="10"/>
      <c r="M1207" s="15">
        <f t="shared" si="19"/>
        <v>0</v>
      </c>
      <c r="N1207" s="22"/>
      <c r="O1207" s="19"/>
      <c r="P1207" s="18"/>
    </row>
    <row r="1208" spans="1:16" ht="15.75">
      <c r="A1208" s="10"/>
      <c r="B1208" s="10"/>
      <c r="C1208" s="24" t="str">
        <f>B1208 &amp; COUNTIF($B$8:B1208,B1208)</f>
        <v>0</v>
      </c>
      <c r="D1208" s="10"/>
      <c r="E1208" s="10"/>
      <c r="F1208" s="10"/>
      <c r="G1208" s="10"/>
      <c r="H1208" s="10"/>
      <c r="I1208" s="3" t="str">
        <f>IF(A1208&lt;&gt;"",VLOOKUP(B1208,General!$B$7:$I$5000,8,0),"")</f>
        <v/>
      </c>
      <c r="J1208" s="10"/>
      <c r="K1208" s="9">
        <f>IF(Entregas!A1208&lt;&gt;"",VLOOKUP(B1208,General!$B$7:$J$5000,9,0),)</f>
        <v>0</v>
      </c>
      <c r="L1208" s="10"/>
      <c r="M1208" s="15">
        <f t="shared" si="19"/>
        <v>0</v>
      </c>
      <c r="N1208" s="22"/>
      <c r="O1208" s="19"/>
      <c r="P1208" s="18"/>
    </row>
    <row r="1209" spans="1:16" ht="15.75">
      <c r="A1209" s="10"/>
      <c r="B1209" s="10"/>
      <c r="C1209" s="24" t="str">
        <f>B1209 &amp; COUNTIF($B$8:B1209,B1209)</f>
        <v>0</v>
      </c>
      <c r="D1209" s="10"/>
      <c r="E1209" s="10"/>
      <c r="F1209" s="10"/>
      <c r="G1209" s="10"/>
      <c r="H1209" s="10"/>
      <c r="I1209" s="3" t="str">
        <f>IF(A1209&lt;&gt;"",VLOOKUP(B1209,General!$B$7:$I$5000,8,0),"")</f>
        <v/>
      </c>
      <c r="J1209" s="10"/>
      <c r="K1209" s="9">
        <f>IF(Entregas!A1209&lt;&gt;"",VLOOKUP(B1209,General!$B$7:$J$5000,9,0),)</f>
        <v>0</v>
      </c>
      <c r="L1209" s="10"/>
      <c r="M1209" s="15">
        <f t="shared" si="19"/>
        <v>0</v>
      </c>
      <c r="N1209" s="22"/>
      <c r="O1209" s="19"/>
      <c r="P1209" s="18"/>
    </row>
    <row r="1210" spans="1:16" ht="15.75">
      <c r="A1210" s="10"/>
      <c r="B1210" s="10"/>
      <c r="C1210" s="24" t="str">
        <f>B1210 &amp; COUNTIF($B$8:B1210,B1210)</f>
        <v>0</v>
      </c>
      <c r="D1210" s="10"/>
      <c r="E1210" s="10"/>
      <c r="F1210" s="10"/>
      <c r="G1210" s="10"/>
      <c r="H1210" s="10"/>
      <c r="I1210" s="3" t="str">
        <f>IF(A1210&lt;&gt;"",VLOOKUP(B1210,General!$B$7:$I$5000,8,0),"")</f>
        <v/>
      </c>
      <c r="J1210" s="10"/>
      <c r="K1210" s="9">
        <f>IF(Entregas!A1210&lt;&gt;"",VLOOKUP(B1210,General!$B$7:$J$5000,9,0),)</f>
        <v>0</v>
      </c>
      <c r="L1210" s="10"/>
      <c r="M1210" s="15">
        <f t="shared" si="19"/>
        <v>0</v>
      </c>
      <c r="N1210" s="22"/>
      <c r="O1210" s="19"/>
      <c r="P1210" s="18"/>
    </row>
    <row r="1211" spans="1:16" ht="15.75">
      <c r="A1211" s="10"/>
      <c r="B1211" s="10"/>
      <c r="C1211" s="24" t="str">
        <f>B1211 &amp; COUNTIF($B$8:B1211,B1211)</f>
        <v>0</v>
      </c>
      <c r="D1211" s="10"/>
      <c r="E1211" s="10"/>
      <c r="F1211" s="10"/>
      <c r="G1211" s="10"/>
      <c r="H1211" s="10"/>
      <c r="I1211" s="3" t="str">
        <f>IF(A1211&lt;&gt;"",VLOOKUP(B1211,General!$B$7:$I$5000,8,0),"")</f>
        <v/>
      </c>
      <c r="J1211" s="10"/>
      <c r="K1211" s="9">
        <f>IF(Entregas!A1211&lt;&gt;"",VLOOKUP(B1211,General!$B$7:$J$5000,9,0),)</f>
        <v>0</v>
      </c>
      <c r="L1211" s="10"/>
      <c r="M1211" s="15">
        <f t="shared" si="19"/>
        <v>0</v>
      </c>
      <c r="N1211" s="22"/>
      <c r="O1211" s="19"/>
      <c r="P1211" s="18"/>
    </row>
    <row r="1212" spans="1:16" ht="15.75">
      <c r="A1212" s="10"/>
      <c r="B1212" s="10"/>
      <c r="C1212" s="24" t="str">
        <f>B1212 &amp; COUNTIF($B$8:B1212,B1212)</f>
        <v>0</v>
      </c>
      <c r="D1212" s="10"/>
      <c r="E1212" s="10"/>
      <c r="F1212" s="10"/>
      <c r="G1212" s="10"/>
      <c r="H1212" s="10"/>
      <c r="I1212" s="3" t="str">
        <f>IF(A1212&lt;&gt;"",VLOOKUP(B1212,General!$B$7:$I$5000,8,0),"")</f>
        <v/>
      </c>
      <c r="J1212" s="10"/>
      <c r="K1212" s="9">
        <f>IF(Entregas!A1212&lt;&gt;"",VLOOKUP(B1212,General!$B$7:$J$5000,9,0),)</f>
        <v>0</v>
      </c>
      <c r="L1212" s="10"/>
      <c r="M1212" s="15">
        <f t="shared" si="19"/>
        <v>0</v>
      </c>
      <c r="N1212" s="22"/>
      <c r="O1212" s="19"/>
      <c r="P1212" s="18"/>
    </row>
    <row r="1213" spans="1:16" ht="15.75">
      <c r="A1213" s="10"/>
      <c r="B1213" s="10"/>
      <c r="C1213" s="24" t="str">
        <f>B1213 &amp; COUNTIF($B$8:B1213,B1213)</f>
        <v>0</v>
      </c>
      <c r="D1213" s="10"/>
      <c r="E1213" s="10"/>
      <c r="F1213" s="10"/>
      <c r="G1213" s="10"/>
      <c r="H1213" s="10"/>
      <c r="I1213" s="3" t="str">
        <f>IF(A1213&lt;&gt;"",VLOOKUP(B1213,General!$B$7:$I$5000,8,0),"")</f>
        <v/>
      </c>
      <c r="J1213" s="10"/>
      <c r="K1213" s="9">
        <f>IF(Entregas!A1213&lt;&gt;"",VLOOKUP(B1213,General!$B$7:$J$5000,9,0),)</f>
        <v>0</v>
      </c>
      <c r="L1213" s="10"/>
      <c r="M1213" s="15">
        <f t="shared" si="19"/>
        <v>0</v>
      </c>
      <c r="N1213" s="22"/>
      <c r="O1213" s="19"/>
      <c r="P1213" s="18"/>
    </row>
    <row r="1214" spans="1:16" ht="15.75">
      <c r="A1214" s="10"/>
      <c r="B1214" s="10"/>
      <c r="C1214" s="24" t="str">
        <f>B1214 &amp; COUNTIF($B$8:B1214,B1214)</f>
        <v>0</v>
      </c>
      <c r="D1214" s="10"/>
      <c r="E1214" s="10"/>
      <c r="F1214" s="10"/>
      <c r="G1214" s="10"/>
      <c r="H1214" s="10"/>
      <c r="I1214" s="3" t="str">
        <f>IF(A1214&lt;&gt;"",VLOOKUP(B1214,General!$B$7:$I$5000,8,0),"")</f>
        <v/>
      </c>
      <c r="J1214" s="10"/>
      <c r="K1214" s="9">
        <f>IF(Entregas!A1214&lt;&gt;"",VLOOKUP(B1214,General!$B$7:$J$5000,9,0),)</f>
        <v>0</v>
      </c>
      <c r="L1214" s="10"/>
      <c r="M1214" s="15">
        <f t="shared" si="19"/>
        <v>0</v>
      </c>
      <c r="N1214" s="22"/>
      <c r="O1214" s="19"/>
      <c r="P1214" s="18"/>
    </row>
    <row r="1215" spans="1:16" ht="15.75">
      <c r="A1215" s="10"/>
      <c r="B1215" s="10"/>
      <c r="C1215" s="24" t="str">
        <f>B1215 &amp; COUNTIF($B$8:B1215,B1215)</f>
        <v>0</v>
      </c>
      <c r="D1215" s="10"/>
      <c r="E1215" s="10"/>
      <c r="F1215" s="10"/>
      <c r="G1215" s="10"/>
      <c r="H1215" s="10"/>
      <c r="I1215" s="3" t="str">
        <f>IF(A1215&lt;&gt;"",VLOOKUP(B1215,General!$B$7:$I$5000,8,0),"")</f>
        <v/>
      </c>
      <c r="J1215" s="10"/>
      <c r="K1215" s="9">
        <f>IF(Entregas!A1215&lt;&gt;"",VLOOKUP(B1215,General!$B$7:$J$5000,9,0),)</f>
        <v>0</v>
      </c>
      <c r="L1215" s="10"/>
      <c r="M1215" s="15">
        <f t="shared" si="19"/>
        <v>0</v>
      </c>
      <c r="N1215" s="22"/>
      <c r="O1215" s="19"/>
      <c r="P1215" s="18"/>
    </row>
    <row r="1216" spans="1:16" ht="15.75">
      <c r="A1216" s="10"/>
      <c r="B1216" s="10"/>
      <c r="C1216" s="24" t="str">
        <f>B1216 &amp; COUNTIF($B$8:B1216,B1216)</f>
        <v>0</v>
      </c>
      <c r="D1216" s="10"/>
      <c r="E1216" s="10"/>
      <c r="F1216" s="10"/>
      <c r="G1216" s="10"/>
      <c r="H1216" s="10"/>
      <c r="I1216" s="3" t="str">
        <f>IF(A1216&lt;&gt;"",VLOOKUP(B1216,General!$B$7:$I$5000,8,0),"")</f>
        <v/>
      </c>
      <c r="J1216" s="10"/>
      <c r="K1216" s="9">
        <f>IF(Entregas!A1216&lt;&gt;"",VLOOKUP(B1216,General!$B$7:$J$5000,9,0),)</f>
        <v>0</v>
      </c>
      <c r="L1216" s="10"/>
      <c r="M1216" s="15">
        <f t="shared" si="19"/>
        <v>0</v>
      </c>
      <c r="N1216" s="22"/>
      <c r="O1216" s="19"/>
      <c r="P1216" s="18"/>
    </row>
    <row r="1217" spans="1:16" ht="15.75">
      <c r="A1217" s="10"/>
      <c r="B1217" s="10"/>
      <c r="C1217" s="24" t="str">
        <f>B1217 &amp; COUNTIF($B$8:B1217,B1217)</f>
        <v>0</v>
      </c>
      <c r="D1217" s="10"/>
      <c r="E1217" s="10"/>
      <c r="F1217" s="10"/>
      <c r="G1217" s="10"/>
      <c r="H1217" s="10"/>
      <c r="I1217" s="3" t="str">
        <f>IF(A1217&lt;&gt;"",VLOOKUP(B1217,General!$B$7:$I$5000,8,0),"")</f>
        <v/>
      </c>
      <c r="J1217" s="10"/>
      <c r="K1217" s="9">
        <f>IF(Entregas!A1217&lt;&gt;"",VLOOKUP(B1217,General!$B$7:$J$5000,9,0),)</f>
        <v>0</v>
      </c>
      <c r="L1217" s="10"/>
      <c r="M1217" s="15">
        <f t="shared" si="19"/>
        <v>0</v>
      </c>
      <c r="N1217" s="22"/>
      <c r="O1217" s="19"/>
      <c r="P1217" s="18"/>
    </row>
    <row r="1218" spans="1:16" ht="15.75">
      <c r="A1218" s="10"/>
      <c r="B1218" s="10"/>
      <c r="C1218" s="24" t="str">
        <f>B1218 &amp; COUNTIF($B$8:B1218,B1218)</f>
        <v>0</v>
      </c>
      <c r="D1218" s="10"/>
      <c r="E1218" s="10"/>
      <c r="F1218" s="10"/>
      <c r="G1218" s="10"/>
      <c r="H1218" s="10"/>
      <c r="I1218" s="3" t="str">
        <f>IF(A1218&lt;&gt;"",VLOOKUP(B1218,General!$B$7:$I$5000,8,0),"")</f>
        <v/>
      </c>
      <c r="J1218" s="10"/>
      <c r="K1218" s="9">
        <f>IF(Entregas!A1218&lt;&gt;"",VLOOKUP(B1218,General!$B$7:$J$5000,9,0),)</f>
        <v>0</v>
      </c>
      <c r="L1218" s="10"/>
      <c r="M1218" s="15">
        <f t="shared" si="19"/>
        <v>0</v>
      </c>
      <c r="N1218" s="22"/>
      <c r="O1218" s="19"/>
      <c r="P1218" s="18"/>
    </row>
    <row r="1219" spans="1:16" ht="15.75">
      <c r="A1219" s="10"/>
      <c r="B1219" s="10"/>
      <c r="C1219" s="24" t="str">
        <f>B1219 &amp; COUNTIF($B$8:B1219,B1219)</f>
        <v>0</v>
      </c>
      <c r="D1219" s="10"/>
      <c r="E1219" s="10"/>
      <c r="F1219" s="10"/>
      <c r="G1219" s="10"/>
      <c r="H1219" s="10"/>
      <c r="I1219" s="3" t="str">
        <f>IF(A1219&lt;&gt;"",VLOOKUP(B1219,General!$B$7:$I$5000,8,0),"")</f>
        <v/>
      </c>
      <c r="J1219" s="10"/>
      <c r="K1219" s="9">
        <f>IF(Entregas!A1219&lt;&gt;"",VLOOKUP(B1219,General!$B$7:$J$5000,9,0),)</f>
        <v>0</v>
      </c>
      <c r="L1219" s="10"/>
      <c r="M1219" s="15">
        <f t="shared" si="19"/>
        <v>0</v>
      </c>
      <c r="N1219" s="22"/>
      <c r="O1219" s="19"/>
      <c r="P1219" s="18"/>
    </row>
    <row r="1220" spans="1:16" ht="15.75">
      <c r="A1220" s="10"/>
      <c r="B1220" s="10"/>
      <c r="C1220" s="24" t="str">
        <f>B1220 &amp; COUNTIF($B$8:B1220,B1220)</f>
        <v>0</v>
      </c>
      <c r="D1220" s="10"/>
      <c r="E1220" s="10"/>
      <c r="F1220" s="10"/>
      <c r="G1220" s="10"/>
      <c r="H1220" s="10"/>
      <c r="I1220" s="3" t="str">
        <f>IF(A1220&lt;&gt;"",VLOOKUP(B1220,General!$B$7:$I$5000,8,0),"")</f>
        <v/>
      </c>
      <c r="J1220" s="10"/>
      <c r="K1220" s="9">
        <f>IF(Entregas!A1220&lt;&gt;"",VLOOKUP(B1220,General!$B$7:$J$5000,9,0),)</f>
        <v>0</v>
      </c>
      <c r="L1220" s="10"/>
      <c r="M1220" s="15">
        <f t="shared" si="19"/>
        <v>0</v>
      </c>
      <c r="N1220" s="22"/>
      <c r="O1220" s="19"/>
      <c r="P1220" s="18"/>
    </row>
    <row r="1221" spans="1:16" ht="15.75">
      <c r="A1221" s="10"/>
      <c r="B1221" s="10"/>
      <c r="C1221" s="24" t="str">
        <f>B1221 &amp; COUNTIF($B$8:B1221,B1221)</f>
        <v>0</v>
      </c>
      <c r="D1221" s="10"/>
      <c r="E1221" s="10"/>
      <c r="F1221" s="10"/>
      <c r="G1221" s="10"/>
      <c r="H1221" s="10"/>
      <c r="I1221" s="3" t="str">
        <f>IF(A1221&lt;&gt;"",VLOOKUP(B1221,General!$B$7:$I$5000,8,0),"")</f>
        <v/>
      </c>
      <c r="J1221" s="10"/>
      <c r="K1221" s="9">
        <f>IF(Entregas!A1221&lt;&gt;"",VLOOKUP(B1221,General!$B$7:$J$5000,9,0),)</f>
        <v>0</v>
      </c>
      <c r="L1221" s="10"/>
      <c r="M1221" s="15">
        <f t="shared" si="19"/>
        <v>0</v>
      </c>
      <c r="N1221" s="22"/>
      <c r="O1221" s="19"/>
      <c r="P1221" s="18"/>
    </row>
    <row r="1222" spans="1:16" ht="15.75">
      <c r="A1222" s="10"/>
      <c r="B1222" s="10"/>
      <c r="C1222" s="24" t="str">
        <f>B1222 &amp; COUNTIF($B$8:B1222,B1222)</f>
        <v>0</v>
      </c>
      <c r="D1222" s="10"/>
      <c r="E1222" s="10"/>
      <c r="F1222" s="10"/>
      <c r="G1222" s="10"/>
      <c r="H1222" s="10"/>
      <c r="I1222" s="3" t="str">
        <f>IF(A1222&lt;&gt;"",VLOOKUP(B1222,General!$B$7:$I$5000,8,0),"")</f>
        <v/>
      </c>
      <c r="J1222" s="10"/>
      <c r="K1222" s="9">
        <f>IF(Entregas!A1222&lt;&gt;"",VLOOKUP(B1222,General!$B$7:$J$5000,9,0),)</f>
        <v>0</v>
      </c>
      <c r="L1222" s="10"/>
      <c r="M1222" s="15">
        <f t="shared" si="19"/>
        <v>0</v>
      </c>
      <c r="N1222" s="22"/>
      <c r="O1222" s="19"/>
      <c r="P1222" s="18"/>
    </row>
    <row r="1223" spans="1:16" ht="15.75">
      <c r="A1223" s="10"/>
      <c r="B1223" s="10"/>
      <c r="C1223" s="24" t="str">
        <f>B1223 &amp; COUNTIF($B$8:B1223,B1223)</f>
        <v>0</v>
      </c>
      <c r="D1223" s="10"/>
      <c r="E1223" s="10"/>
      <c r="F1223" s="10"/>
      <c r="G1223" s="10"/>
      <c r="H1223" s="10"/>
      <c r="I1223" s="3" t="str">
        <f>IF(A1223&lt;&gt;"",VLOOKUP(B1223,General!$B$7:$I$5000,8,0),"")</f>
        <v/>
      </c>
      <c r="J1223" s="10"/>
      <c r="K1223" s="9">
        <f>IF(Entregas!A1223&lt;&gt;"",VLOOKUP(B1223,General!$B$7:$J$5000,9,0),)</f>
        <v>0</v>
      </c>
      <c r="L1223" s="10"/>
      <c r="M1223" s="15">
        <f t="shared" si="19"/>
        <v>0</v>
      </c>
      <c r="N1223" s="22"/>
      <c r="O1223" s="19"/>
      <c r="P1223" s="18"/>
    </row>
    <row r="1224" spans="1:16" ht="15.75">
      <c r="A1224" s="10"/>
      <c r="B1224" s="10"/>
      <c r="C1224" s="24" t="str">
        <f>B1224 &amp; COUNTIF($B$8:B1224,B1224)</f>
        <v>0</v>
      </c>
      <c r="D1224" s="10"/>
      <c r="E1224" s="10"/>
      <c r="F1224" s="10"/>
      <c r="G1224" s="10"/>
      <c r="H1224" s="10"/>
      <c r="I1224" s="3" t="str">
        <f>IF(A1224&lt;&gt;"",VLOOKUP(B1224,General!$B$7:$I$5000,8,0),"")</f>
        <v/>
      </c>
      <c r="J1224" s="10"/>
      <c r="K1224" s="9">
        <f>IF(Entregas!A1224&lt;&gt;"",VLOOKUP(B1224,General!$B$7:$J$5000,9,0),)</f>
        <v>0</v>
      </c>
      <c r="L1224" s="10"/>
      <c r="M1224" s="15">
        <f t="shared" si="19"/>
        <v>0</v>
      </c>
      <c r="N1224" s="22"/>
      <c r="O1224" s="19"/>
      <c r="P1224" s="18"/>
    </row>
    <row r="1225" spans="1:16" ht="15.75">
      <c r="A1225" s="10"/>
      <c r="B1225" s="10"/>
      <c r="C1225" s="24" t="str">
        <f>B1225 &amp; COUNTIF($B$8:B1225,B1225)</f>
        <v>0</v>
      </c>
      <c r="D1225" s="10"/>
      <c r="E1225" s="10"/>
      <c r="F1225" s="10"/>
      <c r="G1225" s="10"/>
      <c r="H1225" s="10"/>
      <c r="I1225" s="3" t="str">
        <f>IF(A1225&lt;&gt;"",VLOOKUP(B1225,General!$B$7:$I$5000,8,0),"")</f>
        <v/>
      </c>
      <c r="J1225" s="10"/>
      <c r="K1225" s="9">
        <f>IF(Entregas!A1225&lt;&gt;"",VLOOKUP(B1225,General!$B$7:$J$5000,9,0),)</f>
        <v>0</v>
      </c>
      <c r="L1225" s="10"/>
      <c r="M1225" s="15">
        <f t="shared" ref="M1225:M1288" si="20">L1225*K1225</f>
        <v>0</v>
      </c>
      <c r="N1225" s="22"/>
      <c r="O1225" s="19"/>
      <c r="P1225" s="18"/>
    </row>
    <row r="1226" spans="1:16" ht="15.75">
      <c r="A1226" s="10"/>
      <c r="B1226" s="10"/>
      <c r="C1226" s="24" t="str">
        <f>B1226 &amp; COUNTIF($B$8:B1226,B1226)</f>
        <v>0</v>
      </c>
      <c r="D1226" s="10"/>
      <c r="E1226" s="10"/>
      <c r="F1226" s="10"/>
      <c r="G1226" s="10"/>
      <c r="H1226" s="10"/>
      <c r="I1226" s="3" t="str">
        <f>IF(A1226&lt;&gt;"",VLOOKUP(B1226,General!$B$7:$I$5000,8,0),"")</f>
        <v/>
      </c>
      <c r="J1226" s="10"/>
      <c r="K1226" s="9">
        <f>IF(Entregas!A1226&lt;&gt;"",VLOOKUP(B1226,General!$B$7:$J$5000,9,0),)</f>
        <v>0</v>
      </c>
      <c r="L1226" s="10"/>
      <c r="M1226" s="15">
        <f t="shared" si="20"/>
        <v>0</v>
      </c>
      <c r="N1226" s="22"/>
      <c r="O1226" s="19"/>
      <c r="P1226" s="18"/>
    </row>
    <row r="1227" spans="1:16" ht="15.75">
      <c r="A1227" s="10"/>
      <c r="B1227" s="10"/>
      <c r="C1227" s="24" t="str">
        <f>B1227 &amp; COUNTIF($B$8:B1227,B1227)</f>
        <v>0</v>
      </c>
      <c r="D1227" s="10"/>
      <c r="E1227" s="10"/>
      <c r="F1227" s="10"/>
      <c r="G1227" s="10"/>
      <c r="H1227" s="10"/>
      <c r="I1227" s="3" t="str">
        <f>IF(A1227&lt;&gt;"",VLOOKUP(B1227,General!$B$7:$I$5000,8,0),"")</f>
        <v/>
      </c>
      <c r="J1227" s="10"/>
      <c r="K1227" s="9">
        <f>IF(Entregas!A1227&lt;&gt;"",VLOOKUP(B1227,General!$B$7:$J$5000,9,0),)</f>
        <v>0</v>
      </c>
      <c r="L1227" s="10"/>
      <c r="M1227" s="15">
        <f t="shared" si="20"/>
        <v>0</v>
      </c>
      <c r="N1227" s="22"/>
      <c r="O1227" s="19"/>
      <c r="P1227" s="18"/>
    </row>
    <row r="1228" spans="1:16" ht="15.75">
      <c r="A1228" s="10"/>
      <c r="B1228" s="10"/>
      <c r="C1228" s="24" t="str">
        <f>B1228 &amp; COUNTIF($B$8:B1228,B1228)</f>
        <v>0</v>
      </c>
      <c r="D1228" s="10"/>
      <c r="E1228" s="10"/>
      <c r="F1228" s="10"/>
      <c r="G1228" s="10"/>
      <c r="H1228" s="10"/>
      <c r="I1228" s="3" t="str">
        <f>IF(A1228&lt;&gt;"",VLOOKUP(B1228,General!$B$7:$I$5000,8,0),"")</f>
        <v/>
      </c>
      <c r="J1228" s="10"/>
      <c r="K1228" s="9">
        <f>IF(Entregas!A1228&lt;&gt;"",VLOOKUP(B1228,General!$B$7:$J$5000,9,0),)</f>
        <v>0</v>
      </c>
      <c r="L1228" s="10"/>
      <c r="M1228" s="15">
        <f t="shared" si="20"/>
        <v>0</v>
      </c>
      <c r="N1228" s="22"/>
      <c r="O1228" s="19"/>
      <c r="P1228" s="18"/>
    </row>
    <row r="1229" spans="1:16" ht="15.75">
      <c r="A1229" s="10"/>
      <c r="B1229" s="10"/>
      <c r="C1229" s="24" t="str">
        <f>B1229 &amp; COUNTIF($B$8:B1229,B1229)</f>
        <v>0</v>
      </c>
      <c r="D1229" s="10"/>
      <c r="E1229" s="10"/>
      <c r="F1229" s="10"/>
      <c r="G1229" s="10"/>
      <c r="H1229" s="10"/>
      <c r="I1229" s="3" t="str">
        <f>IF(A1229&lt;&gt;"",VLOOKUP(B1229,General!$B$7:$I$5000,8,0),"")</f>
        <v/>
      </c>
      <c r="J1229" s="10"/>
      <c r="K1229" s="9">
        <f>IF(Entregas!A1229&lt;&gt;"",VLOOKUP(B1229,General!$B$7:$J$5000,9,0),)</f>
        <v>0</v>
      </c>
      <c r="L1229" s="10"/>
      <c r="M1229" s="15">
        <f t="shared" si="20"/>
        <v>0</v>
      </c>
      <c r="N1229" s="22"/>
      <c r="O1229" s="19"/>
      <c r="P1229" s="18"/>
    </row>
    <row r="1230" spans="1:16" ht="15.75">
      <c r="A1230" s="10"/>
      <c r="B1230" s="10"/>
      <c r="C1230" s="24" t="str">
        <f>B1230 &amp; COUNTIF($B$8:B1230,B1230)</f>
        <v>0</v>
      </c>
      <c r="D1230" s="10"/>
      <c r="E1230" s="10"/>
      <c r="F1230" s="10"/>
      <c r="G1230" s="10"/>
      <c r="H1230" s="10"/>
      <c r="I1230" s="3" t="str">
        <f>IF(A1230&lt;&gt;"",VLOOKUP(B1230,General!$B$7:$I$5000,8,0),"")</f>
        <v/>
      </c>
      <c r="J1230" s="10"/>
      <c r="K1230" s="9">
        <f>IF(Entregas!A1230&lt;&gt;"",VLOOKUP(B1230,General!$B$7:$J$5000,9,0),)</f>
        <v>0</v>
      </c>
      <c r="L1230" s="10"/>
      <c r="M1230" s="15">
        <f t="shared" si="20"/>
        <v>0</v>
      </c>
      <c r="N1230" s="22"/>
      <c r="O1230" s="19"/>
      <c r="P1230" s="18"/>
    </row>
    <row r="1231" spans="1:16" ht="15.75">
      <c r="A1231" s="10"/>
      <c r="B1231" s="10"/>
      <c r="C1231" s="24" t="str">
        <f>B1231 &amp; COUNTIF($B$8:B1231,B1231)</f>
        <v>0</v>
      </c>
      <c r="D1231" s="10"/>
      <c r="E1231" s="10"/>
      <c r="F1231" s="10"/>
      <c r="G1231" s="10"/>
      <c r="H1231" s="10"/>
      <c r="I1231" s="3" t="str">
        <f>IF(A1231&lt;&gt;"",VLOOKUP(B1231,General!$B$7:$I$5000,8,0),"")</f>
        <v/>
      </c>
      <c r="J1231" s="10"/>
      <c r="K1231" s="9">
        <f>IF(Entregas!A1231&lt;&gt;"",VLOOKUP(B1231,General!$B$7:$J$5000,9,0),)</f>
        <v>0</v>
      </c>
      <c r="L1231" s="10"/>
      <c r="M1231" s="15">
        <f t="shared" si="20"/>
        <v>0</v>
      </c>
      <c r="N1231" s="22"/>
      <c r="O1231" s="19"/>
      <c r="P1231" s="18"/>
    </row>
    <row r="1232" spans="1:16" ht="15.75">
      <c r="A1232" s="10"/>
      <c r="B1232" s="10"/>
      <c r="C1232" s="24" t="str">
        <f>B1232 &amp; COUNTIF($B$8:B1232,B1232)</f>
        <v>0</v>
      </c>
      <c r="D1232" s="10"/>
      <c r="E1232" s="10"/>
      <c r="F1232" s="10"/>
      <c r="G1232" s="10"/>
      <c r="H1232" s="10"/>
      <c r="I1232" s="3" t="str">
        <f>IF(A1232&lt;&gt;"",VLOOKUP(B1232,General!$B$7:$I$5000,8,0),"")</f>
        <v/>
      </c>
      <c r="J1232" s="10"/>
      <c r="K1232" s="9">
        <f>IF(Entregas!A1232&lt;&gt;"",VLOOKUP(B1232,General!$B$7:$J$5000,9,0),)</f>
        <v>0</v>
      </c>
      <c r="L1232" s="10"/>
      <c r="M1232" s="15">
        <f t="shared" si="20"/>
        <v>0</v>
      </c>
      <c r="N1232" s="22"/>
      <c r="O1232" s="19"/>
      <c r="P1232" s="18"/>
    </row>
    <row r="1233" spans="1:16" ht="15.75">
      <c r="A1233" s="10"/>
      <c r="B1233" s="10"/>
      <c r="C1233" s="24" t="str">
        <f>B1233 &amp; COUNTIF($B$8:B1233,B1233)</f>
        <v>0</v>
      </c>
      <c r="D1233" s="10"/>
      <c r="E1233" s="10"/>
      <c r="F1233" s="10"/>
      <c r="G1233" s="10"/>
      <c r="H1233" s="10"/>
      <c r="I1233" s="3" t="str">
        <f>IF(A1233&lt;&gt;"",VLOOKUP(B1233,General!$B$7:$I$5000,8,0),"")</f>
        <v/>
      </c>
      <c r="J1233" s="10"/>
      <c r="K1233" s="9">
        <f>IF(Entregas!A1233&lt;&gt;"",VLOOKUP(B1233,General!$B$7:$J$5000,9,0),)</f>
        <v>0</v>
      </c>
      <c r="L1233" s="10"/>
      <c r="M1233" s="15">
        <f t="shared" si="20"/>
        <v>0</v>
      </c>
      <c r="N1233" s="22"/>
      <c r="O1233" s="19"/>
      <c r="P1233" s="18"/>
    </row>
    <row r="1234" spans="1:16" ht="15.75">
      <c r="A1234" s="10"/>
      <c r="B1234" s="10"/>
      <c r="C1234" s="24" t="str">
        <f>B1234 &amp; COUNTIF($B$8:B1234,B1234)</f>
        <v>0</v>
      </c>
      <c r="D1234" s="10"/>
      <c r="E1234" s="10"/>
      <c r="F1234" s="10"/>
      <c r="G1234" s="10"/>
      <c r="H1234" s="10"/>
      <c r="I1234" s="3" t="str">
        <f>IF(A1234&lt;&gt;"",VLOOKUP(B1234,General!$B$7:$I$5000,8,0),"")</f>
        <v/>
      </c>
      <c r="J1234" s="10"/>
      <c r="K1234" s="9">
        <f>IF(Entregas!A1234&lt;&gt;"",VLOOKUP(B1234,General!$B$7:$J$5000,9,0),)</f>
        <v>0</v>
      </c>
      <c r="L1234" s="10"/>
      <c r="M1234" s="15">
        <f t="shared" si="20"/>
        <v>0</v>
      </c>
      <c r="N1234" s="22"/>
      <c r="O1234" s="19"/>
      <c r="P1234" s="18"/>
    </row>
    <row r="1235" spans="1:16" ht="15.75">
      <c r="A1235" s="10"/>
      <c r="B1235" s="10"/>
      <c r="C1235" s="24" t="str">
        <f>B1235 &amp; COUNTIF($B$8:B1235,B1235)</f>
        <v>0</v>
      </c>
      <c r="D1235" s="10"/>
      <c r="E1235" s="10"/>
      <c r="F1235" s="10"/>
      <c r="G1235" s="10"/>
      <c r="H1235" s="10"/>
      <c r="I1235" s="3" t="str">
        <f>IF(A1235&lt;&gt;"",VLOOKUP(B1235,General!$B$7:$I$5000,8,0),"")</f>
        <v/>
      </c>
      <c r="J1235" s="10"/>
      <c r="K1235" s="9">
        <f>IF(Entregas!A1235&lt;&gt;"",VLOOKUP(B1235,General!$B$7:$J$5000,9,0),)</f>
        <v>0</v>
      </c>
      <c r="L1235" s="10"/>
      <c r="M1235" s="15">
        <f t="shared" si="20"/>
        <v>0</v>
      </c>
      <c r="N1235" s="22"/>
      <c r="O1235" s="19"/>
      <c r="P1235" s="18"/>
    </row>
    <row r="1236" spans="1:16" ht="15.75">
      <c r="A1236" s="10"/>
      <c r="B1236" s="10"/>
      <c r="C1236" s="24" t="str">
        <f>B1236 &amp; COUNTIF($B$8:B1236,B1236)</f>
        <v>0</v>
      </c>
      <c r="D1236" s="10"/>
      <c r="E1236" s="10"/>
      <c r="F1236" s="10"/>
      <c r="G1236" s="10"/>
      <c r="H1236" s="10"/>
      <c r="I1236" s="3" t="str">
        <f>IF(A1236&lt;&gt;"",VLOOKUP(B1236,General!$B$7:$I$5000,8,0),"")</f>
        <v/>
      </c>
      <c r="J1236" s="10"/>
      <c r="K1236" s="9">
        <f>IF(Entregas!A1236&lt;&gt;"",VLOOKUP(B1236,General!$B$7:$J$5000,9,0),)</f>
        <v>0</v>
      </c>
      <c r="L1236" s="10"/>
      <c r="M1236" s="15">
        <f t="shared" si="20"/>
        <v>0</v>
      </c>
      <c r="N1236" s="22"/>
      <c r="O1236" s="19"/>
      <c r="P1236" s="18"/>
    </row>
    <row r="1237" spans="1:16" ht="15.75">
      <c r="A1237" s="10"/>
      <c r="B1237" s="10"/>
      <c r="C1237" s="24" t="str">
        <f>B1237 &amp; COUNTIF($B$8:B1237,B1237)</f>
        <v>0</v>
      </c>
      <c r="D1237" s="10"/>
      <c r="E1237" s="10"/>
      <c r="F1237" s="10"/>
      <c r="G1237" s="10"/>
      <c r="H1237" s="10"/>
      <c r="I1237" s="3" t="str">
        <f>IF(A1237&lt;&gt;"",VLOOKUP(B1237,General!$B$7:$I$5000,8,0),"")</f>
        <v/>
      </c>
      <c r="J1237" s="10"/>
      <c r="K1237" s="9">
        <f>IF(Entregas!A1237&lt;&gt;"",VLOOKUP(B1237,General!$B$7:$J$5000,9,0),)</f>
        <v>0</v>
      </c>
      <c r="L1237" s="10"/>
      <c r="M1237" s="15">
        <f t="shared" si="20"/>
        <v>0</v>
      </c>
      <c r="N1237" s="22"/>
      <c r="O1237" s="19"/>
      <c r="P1237" s="18"/>
    </row>
    <row r="1238" spans="1:16" ht="15.75">
      <c r="A1238" s="10"/>
      <c r="B1238" s="10"/>
      <c r="C1238" s="24" t="str">
        <f>B1238 &amp; COUNTIF($B$8:B1238,B1238)</f>
        <v>0</v>
      </c>
      <c r="D1238" s="10"/>
      <c r="E1238" s="10"/>
      <c r="F1238" s="10"/>
      <c r="G1238" s="10"/>
      <c r="H1238" s="10"/>
      <c r="I1238" s="3" t="str">
        <f>IF(A1238&lt;&gt;"",VLOOKUP(B1238,General!$B$7:$I$5000,8,0),"")</f>
        <v/>
      </c>
      <c r="J1238" s="10"/>
      <c r="K1238" s="9">
        <f>IF(Entregas!A1238&lt;&gt;"",VLOOKUP(B1238,General!$B$7:$J$5000,9,0),)</f>
        <v>0</v>
      </c>
      <c r="L1238" s="10"/>
      <c r="M1238" s="15">
        <f t="shared" si="20"/>
        <v>0</v>
      </c>
      <c r="N1238" s="22"/>
      <c r="O1238" s="19"/>
      <c r="P1238" s="18"/>
    </row>
    <row r="1239" spans="1:16" ht="15.75">
      <c r="A1239" s="10"/>
      <c r="B1239" s="10"/>
      <c r="C1239" s="24" t="str">
        <f>B1239 &amp; COUNTIF($B$8:B1239,B1239)</f>
        <v>0</v>
      </c>
      <c r="D1239" s="10"/>
      <c r="E1239" s="10"/>
      <c r="F1239" s="10"/>
      <c r="G1239" s="10"/>
      <c r="H1239" s="10"/>
      <c r="I1239" s="3" t="str">
        <f>IF(A1239&lt;&gt;"",VLOOKUP(B1239,General!$B$7:$I$5000,8,0),"")</f>
        <v/>
      </c>
      <c r="J1239" s="10"/>
      <c r="K1239" s="9">
        <f>IF(Entregas!A1239&lt;&gt;"",VLOOKUP(B1239,General!$B$7:$J$5000,9,0),)</f>
        <v>0</v>
      </c>
      <c r="L1239" s="10"/>
      <c r="M1239" s="15">
        <f t="shared" si="20"/>
        <v>0</v>
      </c>
      <c r="N1239" s="22"/>
      <c r="O1239" s="19"/>
      <c r="P1239" s="18"/>
    </row>
    <row r="1240" spans="1:16" ht="15.75">
      <c r="A1240" s="10"/>
      <c r="B1240" s="10"/>
      <c r="C1240" s="24" t="str">
        <f>B1240 &amp; COUNTIF($B$8:B1240,B1240)</f>
        <v>0</v>
      </c>
      <c r="D1240" s="10"/>
      <c r="E1240" s="10"/>
      <c r="F1240" s="10"/>
      <c r="G1240" s="10"/>
      <c r="H1240" s="10"/>
      <c r="I1240" s="3" t="str">
        <f>IF(A1240&lt;&gt;"",VLOOKUP(B1240,General!$B$7:$I$5000,8,0),"")</f>
        <v/>
      </c>
      <c r="J1240" s="10"/>
      <c r="K1240" s="9">
        <f>IF(Entregas!A1240&lt;&gt;"",VLOOKUP(B1240,General!$B$7:$J$5000,9,0),)</f>
        <v>0</v>
      </c>
      <c r="L1240" s="10"/>
      <c r="M1240" s="15">
        <f t="shared" si="20"/>
        <v>0</v>
      </c>
      <c r="N1240" s="22"/>
      <c r="O1240" s="19"/>
      <c r="P1240" s="18"/>
    </row>
    <row r="1241" spans="1:16" ht="15.75">
      <c r="A1241" s="10"/>
      <c r="B1241" s="10"/>
      <c r="C1241" s="24" t="str">
        <f>B1241 &amp; COUNTIF($B$8:B1241,B1241)</f>
        <v>0</v>
      </c>
      <c r="D1241" s="10"/>
      <c r="E1241" s="10"/>
      <c r="F1241" s="10"/>
      <c r="G1241" s="10"/>
      <c r="H1241" s="10"/>
      <c r="I1241" s="3" t="str">
        <f>IF(A1241&lt;&gt;"",VLOOKUP(B1241,General!$B$7:$I$5000,8,0),"")</f>
        <v/>
      </c>
      <c r="J1241" s="10"/>
      <c r="K1241" s="9">
        <f>IF(Entregas!A1241&lt;&gt;"",VLOOKUP(B1241,General!$B$7:$J$5000,9,0),)</f>
        <v>0</v>
      </c>
      <c r="L1241" s="10"/>
      <c r="M1241" s="15">
        <f t="shared" si="20"/>
        <v>0</v>
      </c>
      <c r="N1241" s="22"/>
      <c r="O1241" s="19"/>
      <c r="P1241" s="18"/>
    </row>
    <row r="1242" spans="1:16" ht="15.75">
      <c r="A1242" s="10"/>
      <c r="B1242" s="10"/>
      <c r="C1242" s="24" t="str">
        <f>B1242 &amp; COUNTIF($B$8:B1242,B1242)</f>
        <v>0</v>
      </c>
      <c r="D1242" s="10"/>
      <c r="E1242" s="10"/>
      <c r="F1242" s="10"/>
      <c r="G1242" s="10"/>
      <c r="H1242" s="10"/>
      <c r="I1242" s="3" t="str">
        <f>IF(A1242&lt;&gt;"",VLOOKUP(B1242,General!$B$7:$I$5000,8,0),"")</f>
        <v/>
      </c>
      <c r="J1242" s="10"/>
      <c r="K1242" s="9">
        <f>IF(Entregas!A1242&lt;&gt;"",VLOOKUP(B1242,General!$B$7:$J$5000,9,0),)</f>
        <v>0</v>
      </c>
      <c r="L1242" s="10"/>
      <c r="M1242" s="15">
        <f t="shared" si="20"/>
        <v>0</v>
      </c>
      <c r="N1242" s="22"/>
      <c r="O1242" s="19"/>
      <c r="P1242" s="18"/>
    </row>
    <row r="1243" spans="1:16" ht="15.75">
      <c r="A1243" s="10"/>
      <c r="B1243" s="10"/>
      <c r="C1243" s="24" t="str">
        <f>B1243 &amp; COUNTIF($B$8:B1243,B1243)</f>
        <v>0</v>
      </c>
      <c r="D1243" s="10"/>
      <c r="E1243" s="10"/>
      <c r="F1243" s="10"/>
      <c r="G1243" s="10"/>
      <c r="H1243" s="10"/>
      <c r="I1243" s="3" t="str">
        <f>IF(A1243&lt;&gt;"",VLOOKUP(B1243,General!$B$7:$I$5000,8,0),"")</f>
        <v/>
      </c>
      <c r="J1243" s="10"/>
      <c r="K1243" s="9">
        <f>IF(Entregas!A1243&lt;&gt;"",VLOOKUP(B1243,General!$B$7:$J$5000,9,0),)</f>
        <v>0</v>
      </c>
      <c r="L1243" s="10"/>
      <c r="M1243" s="15">
        <f t="shared" si="20"/>
        <v>0</v>
      </c>
      <c r="N1243" s="22"/>
      <c r="O1243" s="19"/>
      <c r="P1243" s="18"/>
    </row>
    <row r="1244" spans="1:16" ht="15.75">
      <c r="A1244" s="10"/>
      <c r="B1244" s="10"/>
      <c r="C1244" s="24" t="str">
        <f>B1244 &amp; COUNTIF($B$8:B1244,B1244)</f>
        <v>0</v>
      </c>
      <c r="D1244" s="10"/>
      <c r="E1244" s="10"/>
      <c r="F1244" s="10"/>
      <c r="G1244" s="10"/>
      <c r="H1244" s="10"/>
      <c r="I1244" s="3" t="str">
        <f>IF(A1244&lt;&gt;"",VLOOKUP(B1244,General!$B$7:$I$5000,8,0),"")</f>
        <v/>
      </c>
      <c r="J1244" s="10"/>
      <c r="K1244" s="9">
        <f>IF(Entregas!A1244&lt;&gt;"",VLOOKUP(B1244,General!$B$7:$J$5000,9,0),)</f>
        <v>0</v>
      </c>
      <c r="L1244" s="10"/>
      <c r="M1244" s="15">
        <f t="shared" si="20"/>
        <v>0</v>
      </c>
      <c r="N1244" s="22"/>
      <c r="O1244" s="19"/>
      <c r="P1244" s="18"/>
    </row>
    <row r="1245" spans="1:16" ht="15.75">
      <c r="A1245" s="10"/>
      <c r="B1245" s="10"/>
      <c r="C1245" s="24" t="str">
        <f>B1245 &amp; COUNTIF($B$8:B1245,B1245)</f>
        <v>0</v>
      </c>
      <c r="D1245" s="10"/>
      <c r="E1245" s="10"/>
      <c r="F1245" s="10"/>
      <c r="G1245" s="10"/>
      <c r="H1245" s="10"/>
      <c r="I1245" s="3" t="str">
        <f>IF(A1245&lt;&gt;"",VLOOKUP(B1245,General!$B$7:$I$5000,8,0),"")</f>
        <v/>
      </c>
      <c r="J1245" s="10"/>
      <c r="K1245" s="9">
        <f>IF(Entregas!A1245&lt;&gt;"",VLOOKUP(B1245,General!$B$7:$J$5000,9,0),)</f>
        <v>0</v>
      </c>
      <c r="L1245" s="10"/>
      <c r="M1245" s="15">
        <f t="shared" si="20"/>
        <v>0</v>
      </c>
      <c r="N1245" s="22"/>
      <c r="O1245" s="19"/>
      <c r="P1245" s="18"/>
    </row>
    <row r="1246" spans="1:16" ht="15.75">
      <c r="A1246" s="10"/>
      <c r="B1246" s="10"/>
      <c r="C1246" s="24" t="str">
        <f>B1246 &amp; COUNTIF($B$8:B1246,B1246)</f>
        <v>0</v>
      </c>
      <c r="D1246" s="10"/>
      <c r="E1246" s="10"/>
      <c r="F1246" s="10"/>
      <c r="G1246" s="10"/>
      <c r="H1246" s="10"/>
      <c r="I1246" s="3" t="str">
        <f>IF(A1246&lt;&gt;"",VLOOKUP(B1246,General!$B$7:$I$5000,8,0),"")</f>
        <v/>
      </c>
      <c r="J1246" s="10"/>
      <c r="K1246" s="9">
        <f>IF(Entregas!A1246&lt;&gt;"",VLOOKUP(B1246,General!$B$7:$J$5000,9,0),)</f>
        <v>0</v>
      </c>
      <c r="L1246" s="10"/>
      <c r="M1246" s="15">
        <f t="shared" si="20"/>
        <v>0</v>
      </c>
      <c r="N1246" s="22"/>
      <c r="O1246" s="19"/>
      <c r="P1246" s="18"/>
    </row>
    <row r="1247" spans="1:16" ht="15.75">
      <c r="A1247" s="10"/>
      <c r="B1247" s="10"/>
      <c r="C1247" s="24" t="str">
        <f>B1247 &amp; COUNTIF($B$8:B1247,B1247)</f>
        <v>0</v>
      </c>
      <c r="D1247" s="10"/>
      <c r="E1247" s="10"/>
      <c r="F1247" s="10"/>
      <c r="G1247" s="10"/>
      <c r="H1247" s="10"/>
      <c r="I1247" s="3" t="str">
        <f>IF(A1247&lt;&gt;"",VLOOKUP(B1247,General!$B$7:$I$5000,8,0),"")</f>
        <v/>
      </c>
      <c r="J1247" s="10"/>
      <c r="K1247" s="9">
        <f>IF(Entregas!A1247&lt;&gt;"",VLOOKUP(B1247,General!$B$7:$J$5000,9,0),)</f>
        <v>0</v>
      </c>
      <c r="L1247" s="10"/>
      <c r="M1247" s="15">
        <f t="shared" si="20"/>
        <v>0</v>
      </c>
      <c r="N1247" s="22"/>
      <c r="O1247" s="19"/>
      <c r="P1247" s="18"/>
    </row>
    <row r="1248" spans="1:16" ht="15.75">
      <c r="A1248" s="10"/>
      <c r="B1248" s="10"/>
      <c r="C1248" s="24" t="str">
        <f>B1248 &amp; COUNTIF($B$8:B1248,B1248)</f>
        <v>0</v>
      </c>
      <c r="D1248" s="10"/>
      <c r="E1248" s="10"/>
      <c r="F1248" s="10"/>
      <c r="G1248" s="10"/>
      <c r="H1248" s="10"/>
      <c r="I1248" s="3" t="str">
        <f>IF(A1248&lt;&gt;"",VLOOKUP(B1248,General!$B$7:$I$5000,8,0),"")</f>
        <v/>
      </c>
      <c r="J1248" s="10"/>
      <c r="K1248" s="9">
        <f>IF(Entregas!A1248&lt;&gt;"",VLOOKUP(B1248,General!$B$7:$J$5000,9,0),)</f>
        <v>0</v>
      </c>
      <c r="L1248" s="10"/>
      <c r="M1248" s="15">
        <f t="shared" si="20"/>
        <v>0</v>
      </c>
      <c r="N1248" s="22"/>
      <c r="O1248" s="19"/>
      <c r="P1248" s="18"/>
    </row>
    <row r="1249" spans="1:16" ht="15.75">
      <c r="A1249" s="10"/>
      <c r="B1249" s="10"/>
      <c r="C1249" s="24" t="str">
        <f>B1249 &amp; COUNTIF($B$8:B1249,B1249)</f>
        <v>0</v>
      </c>
      <c r="D1249" s="10"/>
      <c r="E1249" s="10"/>
      <c r="F1249" s="10"/>
      <c r="G1249" s="10"/>
      <c r="H1249" s="10"/>
      <c r="I1249" s="3" t="str">
        <f>IF(A1249&lt;&gt;"",VLOOKUP(B1249,General!$B$7:$I$5000,8,0),"")</f>
        <v/>
      </c>
      <c r="J1249" s="10"/>
      <c r="K1249" s="9">
        <f>IF(Entregas!A1249&lt;&gt;"",VLOOKUP(B1249,General!$B$7:$J$5000,9,0),)</f>
        <v>0</v>
      </c>
      <c r="L1249" s="10"/>
      <c r="M1249" s="15">
        <f t="shared" si="20"/>
        <v>0</v>
      </c>
      <c r="N1249" s="22"/>
      <c r="O1249" s="19"/>
      <c r="P1249" s="18"/>
    </row>
    <row r="1250" spans="1:16" ht="15.75">
      <c r="A1250" s="10"/>
      <c r="B1250" s="10"/>
      <c r="C1250" s="24" t="str">
        <f>B1250 &amp; COUNTIF($B$8:B1250,B1250)</f>
        <v>0</v>
      </c>
      <c r="D1250" s="10"/>
      <c r="E1250" s="10"/>
      <c r="F1250" s="10"/>
      <c r="G1250" s="10"/>
      <c r="H1250" s="10"/>
      <c r="I1250" s="3" t="str">
        <f>IF(A1250&lt;&gt;"",VLOOKUP(B1250,General!$B$7:$I$5000,8,0),"")</f>
        <v/>
      </c>
      <c r="J1250" s="10"/>
      <c r="K1250" s="9">
        <f>IF(Entregas!A1250&lt;&gt;"",VLOOKUP(B1250,General!$B$7:$J$5000,9,0),)</f>
        <v>0</v>
      </c>
      <c r="L1250" s="10"/>
      <c r="M1250" s="15">
        <f t="shared" si="20"/>
        <v>0</v>
      </c>
      <c r="N1250" s="22"/>
      <c r="O1250" s="19"/>
      <c r="P1250" s="18"/>
    </row>
    <row r="1251" spans="1:16" ht="15.75">
      <c r="A1251" s="10"/>
      <c r="B1251" s="10"/>
      <c r="C1251" s="24" t="str">
        <f>B1251 &amp; COUNTIF($B$8:B1251,B1251)</f>
        <v>0</v>
      </c>
      <c r="D1251" s="10"/>
      <c r="E1251" s="10"/>
      <c r="F1251" s="10"/>
      <c r="G1251" s="10"/>
      <c r="H1251" s="10"/>
      <c r="I1251" s="3" t="str">
        <f>IF(A1251&lt;&gt;"",VLOOKUP(B1251,General!$B$7:$I$5000,8,0),"")</f>
        <v/>
      </c>
      <c r="J1251" s="10"/>
      <c r="K1251" s="9">
        <f>IF(Entregas!A1251&lt;&gt;"",VLOOKUP(B1251,General!$B$7:$J$5000,9,0),)</f>
        <v>0</v>
      </c>
      <c r="L1251" s="10"/>
      <c r="M1251" s="15">
        <f t="shared" si="20"/>
        <v>0</v>
      </c>
      <c r="N1251" s="22"/>
      <c r="O1251" s="19"/>
      <c r="P1251" s="18"/>
    </row>
    <row r="1252" spans="1:16" ht="15.75">
      <c r="A1252" s="10"/>
      <c r="B1252" s="10"/>
      <c r="C1252" s="24" t="str">
        <f>B1252 &amp; COUNTIF($B$8:B1252,B1252)</f>
        <v>0</v>
      </c>
      <c r="D1252" s="10"/>
      <c r="E1252" s="10"/>
      <c r="F1252" s="10"/>
      <c r="G1252" s="10"/>
      <c r="H1252" s="10"/>
      <c r="I1252" s="3" t="str">
        <f>IF(A1252&lt;&gt;"",VLOOKUP(B1252,General!$B$7:$I$5000,8,0),"")</f>
        <v/>
      </c>
      <c r="J1252" s="10"/>
      <c r="K1252" s="9">
        <f>IF(Entregas!A1252&lt;&gt;"",VLOOKUP(B1252,General!$B$7:$J$5000,9,0),)</f>
        <v>0</v>
      </c>
      <c r="L1252" s="10"/>
      <c r="M1252" s="15">
        <f t="shared" si="20"/>
        <v>0</v>
      </c>
      <c r="N1252" s="22"/>
      <c r="O1252" s="19"/>
      <c r="P1252" s="18"/>
    </row>
    <row r="1253" spans="1:16" ht="15.75">
      <c r="A1253" s="10"/>
      <c r="B1253" s="10"/>
      <c r="C1253" s="24" t="str">
        <f>B1253 &amp; COUNTIF($B$8:B1253,B1253)</f>
        <v>0</v>
      </c>
      <c r="D1253" s="10"/>
      <c r="E1253" s="10"/>
      <c r="F1253" s="10"/>
      <c r="G1253" s="10"/>
      <c r="H1253" s="10"/>
      <c r="I1253" s="3" t="str">
        <f>IF(A1253&lt;&gt;"",VLOOKUP(B1253,General!$B$7:$I$5000,8,0),"")</f>
        <v/>
      </c>
      <c r="J1253" s="10"/>
      <c r="K1253" s="9">
        <f>IF(Entregas!A1253&lt;&gt;"",VLOOKUP(B1253,General!$B$7:$J$5000,9,0),)</f>
        <v>0</v>
      </c>
      <c r="L1253" s="10"/>
      <c r="M1253" s="15">
        <f t="shared" si="20"/>
        <v>0</v>
      </c>
      <c r="N1253" s="22"/>
      <c r="O1253" s="19"/>
      <c r="P1253" s="18"/>
    </row>
    <row r="1254" spans="1:16" ht="15.75">
      <c r="A1254" s="10"/>
      <c r="B1254" s="10"/>
      <c r="C1254" s="24" t="str">
        <f>B1254 &amp; COUNTIF($B$8:B1254,B1254)</f>
        <v>0</v>
      </c>
      <c r="D1254" s="10"/>
      <c r="E1254" s="10"/>
      <c r="F1254" s="10"/>
      <c r="G1254" s="10"/>
      <c r="H1254" s="10"/>
      <c r="I1254" s="3" t="str">
        <f>IF(A1254&lt;&gt;"",VLOOKUP(B1254,General!$B$7:$I$5000,8,0),"")</f>
        <v/>
      </c>
      <c r="J1254" s="10"/>
      <c r="K1254" s="9">
        <f>IF(Entregas!A1254&lt;&gt;"",VLOOKUP(B1254,General!$B$7:$J$5000,9,0),)</f>
        <v>0</v>
      </c>
      <c r="L1254" s="10"/>
      <c r="M1254" s="15">
        <f t="shared" si="20"/>
        <v>0</v>
      </c>
      <c r="N1254" s="22"/>
      <c r="O1254" s="19"/>
      <c r="P1254" s="18"/>
    </row>
    <row r="1255" spans="1:16" ht="15.75">
      <c r="A1255" s="10"/>
      <c r="B1255" s="10"/>
      <c r="C1255" s="24" t="str">
        <f>B1255 &amp; COUNTIF($B$8:B1255,B1255)</f>
        <v>0</v>
      </c>
      <c r="D1255" s="10"/>
      <c r="E1255" s="10"/>
      <c r="F1255" s="10"/>
      <c r="G1255" s="10"/>
      <c r="H1255" s="10"/>
      <c r="I1255" s="3" t="str">
        <f>IF(A1255&lt;&gt;"",VLOOKUP(B1255,General!$B$7:$I$5000,8,0),"")</f>
        <v/>
      </c>
      <c r="J1255" s="10"/>
      <c r="K1255" s="9">
        <f>IF(Entregas!A1255&lt;&gt;"",VLOOKUP(B1255,General!$B$7:$J$5000,9,0),)</f>
        <v>0</v>
      </c>
      <c r="L1255" s="10"/>
      <c r="M1255" s="15">
        <f t="shared" si="20"/>
        <v>0</v>
      </c>
      <c r="N1255" s="22"/>
      <c r="O1255" s="19"/>
      <c r="P1255" s="18"/>
    </row>
    <row r="1256" spans="1:16" ht="15.75">
      <c r="A1256" s="10"/>
      <c r="B1256" s="10"/>
      <c r="C1256" s="24" t="str">
        <f>B1256 &amp; COUNTIF($B$8:B1256,B1256)</f>
        <v>0</v>
      </c>
      <c r="D1256" s="10"/>
      <c r="E1256" s="10"/>
      <c r="F1256" s="10"/>
      <c r="G1256" s="10"/>
      <c r="H1256" s="10"/>
      <c r="I1256" s="3" t="str">
        <f>IF(A1256&lt;&gt;"",VLOOKUP(B1256,General!$B$7:$I$5000,8,0),"")</f>
        <v/>
      </c>
      <c r="J1256" s="10"/>
      <c r="K1256" s="9">
        <f>IF(Entregas!A1256&lt;&gt;"",VLOOKUP(B1256,General!$B$7:$J$5000,9,0),)</f>
        <v>0</v>
      </c>
      <c r="L1256" s="10"/>
      <c r="M1256" s="15">
        <f t="shared" si="20"/>
        <v>0</v>
      </c>
      <c r="N1256" s="22"/>
      <c r="O1256" s="19"/>
      <c r="P1256" s="18"/>
    </row>
    <row r="1257" spans="1:16" ht="15.75">
      <c r="A1257" s="10"/>
      <c r="B1257" s="10"/>
      <c r="C1257" s="24" t="str">
        <f>B1257 &amp; COUNTIF($B$8:B1257,B1257)</f>
        <v>0</v>
      </c>
      <c r="D1257" s="10"/>
      <c r="E1257" s="10"/>
      <c r="F1257" s="10"/>
      <c r="G1257" s="10"/>
      <c r="H1257" s="10"/>
      <c r="I1257" s="3" t="str">
        <f>IF(A1257&lt;&gt;"",VLOOKUP(B1257,General!$B$7:$I$5000,8,0),"")</f>
        <v/>
      </c>
      <c r="J1257" s="10"/>
      <c r="K1257" s="9">
        <f>IF(Entregas!A1257&lt;&gt;"",VLOOKUP(B1257,General!$B$7:$J$5000,9,0),)</f>
        <v>0</v>
      </c>
      <c r="L1257" s="10"/>
      <c r="M1257" s="15">
        <f t="shared" si="20"/>
        <v>0</v>
      </c>
      <c r="N1257" s="22"/>
      <c r="O1257" s="19"/>
      <c r="P1257" s="18"/>
    </row>
    <row r="1258" spans="1:16" ht="15.75">
      <c r="A1258" s="10"/>
      <c r="B1258" s="10"/>
      <c r="C1258" s="24" t="str">
        <f>B1258 &amp; COUNTIF($B$8:B1258,B1258)</f>
        <v>0</v>
      </c>
      <c r="D1258" s="10"/>
      <c r="E1258" s="10"/>
      <c r="F1258" s="10"/>
      <c r="G1258" s="10"/>
      <c r="H1258" s="10"/>
      <c r="I1258" s="3" t="str">
        <f>IF(A1258&lt;&gt;"",VLOOKUP(B1258,General!$B$7:$I$5000,8,0),"")</f>
        <v/>
      </c>
      <c r="J1258" s="10"/>
      <c r="K1258" s="9">
        <f>IF(Entregas!A1258&lt;&gt;"",VLOOKUP(B1258,General!$B$7:$J$5000,9,0),)</f>
        <v>0</v>
      </c>
      <c r="L1258" s="10"/>
      <c r="M1258" s="15">
        <f t="shared" si="20"/>
        <v>0</v>
      </c>
      <c r="N1258" s="22"/>
      <c r="O1258" s="19"/>
      <c r="P1258" s="18"/>
    </row>
    <row r="1259" spans="1:16" ht="15.75">
      <c r="A1259" s="10"/>
      <c r="B1259" s="10"/>
      <c r="C1259" s="24" t="str">
        <f>B1259 &amp; COUNTIF($B$8:B1259,B1259)</f>
        <v>0</v>
      </c>
      <c r="D1259" s="10"/>
      <c r="E1259" s="10"/>
      <c r="F1259" s="10"/>
      <c r="G1259" s="10"/>
      <c r="H1259" s="10"/>
      <c r="I1259" s="3" t="str">
        <f>IF(A1259&lt;&gt;"",VLOOKUP(B1259,General!$B$7:$I$5000,8,0),"")</f>
        <v/>
      </c>
      <c r="J1259" s="10"/>
      <c r="K1259" s="9">
        <f>IF(Entregas!A1259&lt;&gt;"",VLOOKUP(B1259,General!$B$7:$J$5000,9,0),)</f>
        <v>0</v>
      </c>
      <c r="L1259" s="10"/>
      <c r="M1259" s="15">
        <f t="shared" si="20"/>
        <v>0</v>
      </c>
      <c r="N1259" s="22"/>
      <c r="O1259" s="19"/>
      <c r="P1259" s="18"/>
    </row>
    <row r="1260" spans="1:16" ht="15.75">
      <c r="A1260" s="10"/>
      <c r="B1260" s="10"/>
      <c r="C1260" s="24" t="str">
        <f>B1260 &amp; COUNTIF($B$8:B1260,B1260)</f>
        <v>0</v>
      </c>
      <c r="D1260" s="10"/>
      <c r="E1260" s="10"/>
      <c r="F1260" s="10"/>
      <c r="G1260" s="10"/>
      <c r="H1260" s="10"/>
      <c r="I1260" s="3" t="str">
        <f>IF(A1260&lt;&gt;"",VLOOKUP(B1260,General!$B$7:$I$5000,8,0),"")</f>
        <v/>
      </c>
      <c r="J1260" s="10"/>
      <c r="K1260" s="9">
        <f>IF(Entregas!A1260&lt;&gt;"",VLOOKUP(B1260,General!$B$7:$J$5000,9,0),)</f>
        <v>0</v>
      </c>
      <c r="L1260" s="10"/>
      <c r="M1260" s="15">
        <f t="shared" si="20"/>
        <v>0</v>
      </c>
      <c r="N1260" s="22"/>
      <c r="O1260" s="19"/>
      <c r="P1260" s="18"/>
    </row>
    <row r="1261" spans="1:16" ht="15.75">
      <c r="A1261" s="10"/>
      <c r="B1261" s="10"/>
      <c r="C1261" s="24" t="str">
        <f>B1261 &amp; COUNTIF($B$8:B1261,B1261)</f>
        <v>0</v>
      </c>
      <c r="D1261" s="10"/>
      <c r="E1261" s="10"/>
      <c r="F1261" s="10"/>
      <c r="G1261" s="10"/>
      <c r="H1261" s="10"/>
      <c r="I1261" s="3" t="str">
        <f>IF(A1261&lt;&gt;"",VLOOKUP(B1261,General!$B$7:$I$5000,8,0),"")</f>
        <v/>
      </c>
      <c r="J1261" s="10"/>
      <c r="K1261" s="9">
        <f>IF(Entregas!A1261&lt;&gt;"",VLOOKUP(B1261,General!$B$7:$J$5000,9,0),)</f>
        <v>0</v>
      </c>
      <c r="L1261" s="10"/>
      <c r="M1261" s="15">
        <f t="shared" si="20"/>
        <v>0</v>
      </c>
      <c r="N1261" s="22"/>
      <c r="O1261" s="19"/>
      <c r="P1261" s="18"/>
    </row>
    <row r="1262" spans="1:16" ht="15.75">
      <c r="A1262" s="10"/>
      <c r="B1262" s="10"/>
      <c r="C1262" s="24" t="str">
        <f>B1262 &amp; COUNTIF($B$8:B1262,B1262)</f>
        <v>0</v>
      </c>
      <c r="D1262" s="10"/>
      <c r="E1262" s="10"/>
      <c r="F1262" s="10"/>
      <c r="G1262" s="10"/>
      <c r="H1262" s="10"/>
      <c r="I1262" s="3" t="str">
        <f>IF(A1262&lt;&gt;"",VLOOKUP(B1262,General!$B$7:$I$5000,8,0),"")</f>
        <v/>
      </c>
      <c r="J1262" s="10"/>
      <c r="K1262" s="9">
        <f>IF(Entregas!A1262&lt;&gt;"",VLOOKUP(B1262,General!$B$7:$J$5000,9,0),)</f>
        <v>0</v>
      </c>
      <c r="L1262" s="10"/>
      <c r="M1262" s="15">
        <f t="shared" si="20"/>
        <v>0</v>
      </c>
      <c r="N1262" s="22"/>
      <c r="O1262" s="19"/>
      <c r="P1262" s="18"/>
    </row>
    <row r="1263" spans="1:16" ht="15.75">
      <c r="A1263" s="10"/>
      <c r="B1263" s="10"/>
      <c r="C1263" s="24" t="str">
        <f>B1263 &amp; COUNTIF($B$8:B1263,B1263)</f>
        <v>0</v>
      </c>
      <c r="D1263" s="10"/>
      <c r="E1263" s="10"/>
      <c r="F1263" s="10"/>
      <c r="G1263" s="10"/>
      <c r="H1263" s="10"/>
      <c r="I1263" s="3" t="str">
        <f>IF(A1263&lt;&gt;"",VLOOKUP(B1263,General!$B$7:$I$5000,8,0),"")</f>
        <v/>
      </c>
      <c r="J1263" s="10"/>
      <c r="K1263" s="9">
        <f>IF(Entregas!A1263&lt;&gt;"",VLOOKUP(B1263,General!$B$7:$J$5000,9,0),)</f>
        <v>0</v>
      </c>
      <c r="L1263" s="10"/>
      <c r="M1263" s="15">
        <f t="shared" si="20"/>
        <v>0</v>
      </c>
      <c r="N1263" s="22"/>
      <c r="O1263" s="19"/>
      <c r="P1263" s="18"/>
    </row>
    <row r="1264" spans="1:16" ht="15.75">
      <c r="A1264" s="10"/>
      <c r="B1264" s="10"/>
      <c r="C1264" s="24" t="str">
        <f>B1264 &amp; COUNTIF($B$8:B1264,B1264)</f>
        <v>0</v>
      </c>
      <c r="D1264" s="10"/>
      <c r="E1264" s="10"/>
      <c r="F1264" s="10"/>
      <c r="G1264" s="10"/>
      <c r="H1264" s="10"/>
      <c r="I1264" s="3" t="str">
        <f>IF(A1264&lt;&gt;"",VLOOKUP(B1264,General!$B$7:$I$5000,8,0),"")</f>
        <v/>
      </c>
      <c r="J1264" s="10"/>
      <c r="K1264" s="9">
        <f>IF(Entregas!A1264&lt;&gt;"",VLOOKUP(B1264,General!$B$7:$J$5000,9,0),)</f>
        <v>0</v>
      </c>
      <c r="L1264" s="10"/>
      <c r="M1264" s="15">
        <f t="shared" si="20"/>
        <v>0</v>
      </c>
      <c r="N1264" s="22"/>
      <c r="O1264" s="19"/>
      <c r="P1264" s="18"/>
    </row>
    <row r="1265" spans="1:16" ht="15.75">
      <c r="A1265" s="10"/>
      <c r="B1265" s="10"/>
      <c r="C1265" s="24" t="str">
        <f>B1265 &amp; COUNTIF($B$8:B1265,B1265)</f>
        <v>0</v>
      </c>
      <c r="D1265" s="10"/>
      <c r="E1265" s="10"/>
      <c r="F1265" s="10"/>
      <c r="G1265" s="10"/>
      <c r="H1265" s="10"/>
      <c r="I1265" s="3" t="str">
        <f>IF(A1265&lt;&gt;"",VLOOKUP(B1265,General!$B$7:$I$5000,8,0),"")</f>
        <v/>
      </c>
      <c r="J1265" s="10"/>
      <c r="K1265" s="9">
        <f>IF(Entregas!A1265&lt;&gt;"",VLOOKUP(B1265,General!$B$7:$J$5000,9,0),)</f>
        <v>0</v>
      </c>
      <c r="L1265" s="10"/>
      <c r="M1265" s="15">
        <f t="shared" si="20"/>
        <v>0</v>
      </c>
      <c r="N1265" s="22"/>
      <c r="O1265" s="19"/>
      <c r="P1265" s="18"/>
    </row>
    <row r="1266" spans="1:16" ht="15.75">
      <c r="A1266" s="10"/>
      <c r="B1266" s="10"/>
      <c r="C1266" s="24" t="str">
        <f>B1266 &amp; COUNTIF($B$8:B1266,B1266)</f>
        <v>0</v>
      </c>
      <c r="D1266" s="10"/>
      <c r="E1266" s="10"/>
      <c r="F1266" s="10"/>
      <c r="G1266" s="10"/>
      <c r="H1266" s="10"/>
      <c r="I1266" s="3" t="str">
        <f>IF(A1266&lt;&gt;"",VLOOKUP(B1266,General!$B$7:$I$5000,8,0),"")</f>
        <v/>
      </c>
      <c r="J1266" s="10"/>
      <c r="K1266" s="9">
        <f>IF(Entregas!A1266&lt;&gt;"",VLOOKUP(B1266,General!$B$7:$J$5000,9,0),)</f>
        <v>0</v>
      </c>
      <c r="L1266" s="10"/>
      <c r="M1266" s="15">
        <f t="shared" si="20"/>
        <v>0</v>
      </c>
      <c r="N1266" s="22"/>
      <c r="O1266" s="19"/>
      <c r="P1266" s="18"/>
    </row>
    <row r="1267" spans="1:16" ht="15.75">
      <c r="A1267" s="10"/>
      <c r="B1267" s="10"/>
      <c r="C1267" s="24" t="str">
        <f>B1267 &amp; COUNTIF($B$8:B1267,B1267)</f>
        <v>0</v>
      </c>
      <c r="D1267" s="10"/>
      <c r="E1267" s="10"/>
      <c r="F1267" s="10"/>
      <c r="G1267" s="10"/>
      <c r="H1267" s="10"/>
      <c r="I1267" s="3" t="str">
        <f>IF(A1267&lt;&gt;"",VLOOKUP(B1267,General!$B$7:$I$5000,8,0),"")</f>
        <v/>
      </c>
      <c r="J1267" s="10"/>
      <c r="K1267" s="9">
        <f>IF(Entregas!A1267&lt;&gt;"",VLOOKUP(B1267,General!$B$7:$J$5000,9,0),)</f>
        <v>0</v>
      </c>
      <c r="L1267" s="10"/>
      <c r="M1267" s="15">
        <f t="shared" si="20"/>
        <v>0</v>
      </c>
      <c r="N1267" s="22"/>
      <c r="O1267" s="19"/>
      <c r="P1267" s="18"/>
    </row>
    <row r="1268" spans="1:16" ht="15.75">
      <c r="A1268" s="10"/>
      <c r="B1268" s="10"/>
      <c r="C1268" s="24" t="str">
        <f>B1268 &amp; COUNTIF($B$8:B1268,B1268)</f>
        <v>0</v>
      </c>
      <c r="D1268" s="10"/>
      <c r="E1268" s="10"/>
      <c r="F1268" s="10"/>
      <c r="G1268" s="10"/>
      <c r="H1268" s="10"/>
      <c r="I1268" s="3" t="str">
        <f>IF(A1268&lt;&gt;"",VLOOKUP(B1268,General!$B$7:$I$5000,8,0),"")</f>
        <v/>
      </c>
      <c r="J1268" s="10"/>
      <c r="K1268" s="9">
        <f>IF(Entregas!A1268&lt;&gt;"",VLOOKUP(B1268,General!$B$7:$J$5000,9,0),)</f>
        <v>0</v>
      </c>
      <c r="L1268" s="10"/>
      <c r="M1268" s="15">
        <f t="shared" si="20"/>
        <v>0</v>
      </c>
      <c r="N1268" s="22"/>
      <c r="O1268" s="19"/>
      <c r="P1268" s="18"/>
    </row>
    <row r="1269" spans="1:16" ht="15.75">
      <c r="A1269" s="10"/>
      <c r="B1269" s="10"/>
      <c r="C1269" s="24" t="str">
        <f>B1269 &amp; COUNTIF($B$8:B1269,B1269)</f>
        <v>0</v>
      </c>
      <c r="D1269" s="10"/>
      <c r="E1269" s="10"/>
      <c r="F1269" s="10"/>
      <c r="G1269" s="10"/>
      <c r="H1269" s="10"/>
      <c r="I1269" s="3" t="str">
        <f>IF(A1269&lt;&gt;"",VLOOKUP(B1269,General!$B$7:$I$5000,8,0),"")</f>
        <v/>
      </c>
      <c r="J1269" s="10"/>
      <c r="K1269" s="9">
        <f>IF(Entregas!A1269&lt;&gt;"",VLOOKUP(B1269,General!$B$7:$J$5000,9,0),)</f>
        <v>0</v>
      </c>
      <c r="L1269" s="10"/>
      <c r="M1269" s="15">
        <f t="shared" si="20"/>
        <v>0</v>
      </c>
      <c r="N1269" s="22"/>
      <c r="O1269" s="19"/>
      <c r="P1269" s="18"/>
    </row>
    <row r="1270" spans="1:16" ht="15.75">
      <c r="A1270" s="10"/>
      <c r="B1270" s="10"/>
      <c r="C1270" s="24" t="str">
        <f>B1270 &amp; COUNTIF($B$8:B1270,B1270)</f>
        <v>0</v>
      </c>
      <c r="D1270" s="10"/>
      <c r="E1270" s="10"/>
      <c r="F1270" s="10"/>
      <c r="G1270" s="10"/>
      <c r="H1270" s="10"/>
      <c r="I1270" s="3" t="str">
        <f>IF(A1270&lt;&gt;"",VLOOKUP(B1270,General!$B$7:$I$5000,8,0),"")</f>
        <v/>
      </c>
      <c r="J1270" s="10"/>
      <c r="K1270" s="9">
        <f>IF(Entregas!A1270&lt;&gt;"",VLOOKUP(B1270,General!$B$7:$J$5000,9,0),)</f>
        <v>0</v>
      </c>
      <c r="L1270" s="10"/>
      <c r="M1270" s="15">
        <f t="shared" si="20"/>
        <v>0</v>
      </c>
      <c r="N1270" s="22"/>
      <c r="O1270" s="19"/>
      <c r="P1270" s="18"/>
    </row>
    <row r="1271" spans="1:16" ht="15.75">
      <c r="A1271" s="10"/>
      <c r="B1271" s="10"/>
      <c r="C1271" s="24" t="str">
        <f>B1271 &amp; COUNTIF($B$8:B1271,B1271)</f>
        <v>0</v>
      </c>
      <c r="D1271" s="10"/>
      <c r="E1271" s="10"/>
      <c r="F1271" s="10"/>
      <c r="G1271" s="10"/>
      <c r="H1271" s="10"/>
      <c r="I1271" s="3" t="str">
        <f>IF(A1271&lt;&gt;"",VLOOKUP(B1271,General!$B$7:$I$5000,8,0),"")</f>
        <v/>
      </c>
      <c r="J1271" s="10"/>
      <c r="K1271" s="9">
        <f>IF(Entregas!A1271&lt;&gt;"",VLOOKUP(B1271,General!$B$7:$J$5000,9,0),)</f>
        <v>0</v>
      </c>
      <c r="L1271" s="10"/>
      <c r="M1271" s="15">
        <f t="shared" si="20"/>
        <v>0</v>
      </c>
      <c r="N1271" s="22"/>
      <c r="O1271" s="19"/>
      <c r="P1271" s="18"/>
    </row>
    <row r="1272" spans="1:16" ht="15.75">
      <c r="A1272" s="10"/>
      <c r="B1272" s="10"/>
      <c r="C1272" s="24" t="str">
        <f>B1272 &amp; COUNTIF($B$8:B1272,B1272)</f>
        <v>0</v>
      </c>
      <c r="D1272" s="10"/>
      <c r="E1272" s="10"/>
      <c r="F1272" s="10"/>
      <c r="G1272" s="10"/>
      <c r="H1272" s="10"/>
      <c r="I1272" s="3" t="str">
        <f>IF(A1272&lt;&gt;"",VLOOKUP(B1272,General!$B$7:$I$5000,8,0),"")</f>
        <v/>
      </c>
      <c r="J1272" s="10"/>
      <c r="K1272" s="9">
        <f>IF(Entregas!A1272&lt;&gt;"",VLOOKUP(B1272,General!$B$7:$J$5000,9,0),)</f>
        <v>0</v>
      </c>
      <c r="L1272" s="10"/>
      <c r="M1272" s="15">
        <f t="shared" si="20"/>
        <v>0</v>
      </c>
      <c r="N1272" s="22"/>
      <c r="O1272" s="19"/>
      <c r="P1272" s="18"/>
    </row>
    <row r="1273" spans="1:16" ht="15.75">
      <c r="A1273" s="10"/>
      <c r="B1273" s="10"/>
      <c r="C1273" s="24" t="str">
        <f>B1273 &amp; COUNTIF($B$8:B1273,B1273)</f>
        <v>0</v>
      </c>
      <c r="D1273" s="10"/>
      <c r="E1273" s="10"/>
      <c r="F1273" s="10"/>
      <c r="G1273" s="10"/>
      <c r="H1273" s="10"/>
      <c r="I1273" s="3" t="str">
        <f>IF(A1273&lt;&gt;"",VLOOKUP(B1273,General!$B$7:$I$5000,8,0),"")</f>
        <v/>
      </c>
      <c r="J1273" s="10"/>
      <c r="K1273" s="9">
        <f>IF(Entregas!A1273&lt;&gt;"",VLOOKUP(B1273,General!$B$7:$J$5000,9,0),)</f>
        <v>0</v>
      </c>
      <c r="L1273" s="10"/>
      <c r="M1273" s="15">
        <f t="shared" si="20"/>
        <v>0</v>
      </c>
      <c r="N1273" s="22"/>
      <c r="O1273" s="19"/>
      <c r="P1273" s="18"/>
    </row>
    <row r="1274" spans="1:16" ht="15.75">
      <c r="A1274" s="10"/>
      <c r="B1274" s="10"/>
      <c r="C1274" s="24" t="str">
        <f>B1274 &amp; COUNTIF($B$8:B1274,B1274)</f>
        <v>0</v>
      </c>
      <c r="D1274" s="10"/>
      <c r="E1274" s="10"/>
      <c r="F1274" s="10"/>
      <c r="G1274" s="10"/>
      <c r="H1274" s="10"/>
      <c r="I1274" s="3" t="str">
        <f>IF(A1274&lt;&gt;"",VLOOKUP(B1274,General!$B$7:$I$5000,8,0),"")</f>
        <v/>
      </c>
      <c r="J1274" s="10"/>
      <c r="K1274" s="9">
        <f>IF(Entregas!A1274&lt;&gt;"",VLOOKUP(B1274,General!$B$7:$J$5000,9,0),)</f>
        <v>0</v>
      </c>
      <c r="L1274" s="10"/>
      <c r="M1274" s="15">
        <f t="shared" si="20"/>
        <v>0</v>
      </c>
      <c r="N1274" s="22"/>
      <c r="O1274" s="19"/>
      <c r="P1274" s="18"/>
    </row>
    <row r="1275" spans="1:16" ht="15.75">
      <c r="A1275" s="10"/>
      <c r="B1275" s="10"/>
      <c r="C1275" s="24" t="str">
        <f>B1275 &amp; COUNTIF($B$8:B1275,B1275)</f>
        <v>0</v>
      </c>
      <c r="D1275" s="10"/>
      <c r="E1275" s="10"/>
      <c r="F1275" s="10"/>
      <c r="G1275" s="10"/>
      <c r="H1275" s="10"/>
      <c r="I1275" s="3" t="str">
        <f>IF(A1275&lt;&gt;"",VLOOKUP(B1275,General!$B$7:$I$5000,8,0),"")</f>
        <v/>
      </c>
      <c r="J1275" s="10"/>
      <c r="K1275" s="9">
        <f>IF(Entregas!A1275&lt;&gt;"",VLOOKUP(B1275,General!$B$7:$J$5000,9,0),)</f>
        <v>0</v>
      </c>
      <c r="L1275" s="10"/>
      <c r="M1275" s="15">
        <f t="shared" si="20"/>
        <v>0</v>
      </c>
      <c r="N1275" s="22"/>
      <c r="O1275" s="19"/>
      <c r="P1275" s="18"/>
    </row>
    <row r="1276" spans="1:16" ht="15.75">
      <c r="A1276" s="10"/>
      <c r="B1276" s="10"/>
      <c r="C1276" s="24" t="str">
        <f>B1276 &amp; COUNTIF($B$8:B1276,B1276)</f>
        <v>0</v>
      </c>
      <c r="D1276" s="10"/>
      <c r="E1276" s="10"/>
      <c r="F1276" s="10"/>
      <c r="G1276" s="10"/>
      <c r="H1276" s="10"/>
      <c r="I1276" s="3" t="str">
        <f>IF(A1276&lt;&gt;"",VLOOKUP(B1276,General!$B$7:$I$5000,8,0),"")</f>
        <v/>
      </c>
      <c r="J1276" s="10"/>
      <c r="K1276" s="9">
        <f>IF(Entregas!A1276&lt;&gt;"",VLOOKUP(B1276,General!$B$7:$J$5000,9,0),)</f>
        <v>0</v>
      </c>
      <c r="L1276" s="10"/>
      <c r="M1276" s="15">
        <f t="shared" si="20"/>
        <v>0</v>
      </c>
      <c r="N1276" s="22"/>
      <c r="O1276" s="19"/>
      <c r="P1276" s="18"/>
    </row>
    <row r="1277" spans="1:16" ht="15.75">
      <c r="A1277" s="10"/>
      <c r="B1277" s="10"/>
      <c r="C1277" s="24" t="str">
        <f>B1277 &amp; COUNTIF($B$8:B1277,B1277)</f>
        <v>0</v>
      </c>
      <c r="D1277" s="10"/>
      <c r="E1277" s="10"/>
      <c r="F1277" s="10"/>
      <c r="G1277" s="10"/>
      <c r="H1277" s="10"/>
      <c r="I1277" s="3" t="str">
        <f>IF(A1277&lt;&gt;"",VLOOKUP(B1277,General!$B$7:$I$5000,8,0),"")</f>
        <v/>
      </c>
      <c r="J1277" s="10"/>
      <c r="K1277" s="9">
        <f>IF(Entregas!A1277&lt;&gt;"",VLOOKUP(B1277,General!$B$7:$J$5000,9,0),)</f>
        <v>0</v>
      </c>
      <c r="L1277" s="10"/>
      <c r="M1277" s="15">
        <f t="shared" si="20"/>
        <v>0</v>
      </c>
      <c r="N1277" s="22"/>
      <c r="O1277" s="19"/>
      <c r="P1277" s="18"/>
    </row>
    <row r="1278" spans="1:16" ht="15.75">
      <c r="A1278" s="10"/>
      <c r="B1278" s="10"/>
      <c r="C1278" s="24" t="str">
        <f>B1278 &amp; COUNTIF($B$8:B1278,B1278)</f>
        <v>0</v>
      </c>
      <c r="D1278" s="10"/>
      <c r="E1278" s="10"/>
      <c r="F1278" s="10"/>
      <c r="G1278" s="10"/>
      <c r="H1278" s="10"/>
      <c r="I1278" s="3" t="str">
        <f>IF(A1278&lt;&gt;"",VLOOKUP(B1278,General!$B$7:$I$5000,8,0),"")</f>
        <v/>
      </c>
      <c r="J1278" s="10"/>
      <c r="K1278" s="9">
        <f>IF(Entregas!A1278&lt;&gt;"",VLOOKUP(B1278,General!$B$7:$J$5000,9,0),)</f>
        <v>0</v>
      </c>
      <c r="L1278" s="10"/>
      <c r="M1278" s="15">
        <f t="shared" si="20"/>
        <v>0</v>
      </c>
      <c r="N1278" s="22"/>
      <c r="O1278" s="19"/>
      <c r="P1278" s="18"/>
    </row>
    <row r="1279" spans="1:16" ht="15.75">
      <c r="A1279" s="10"/>
      <c r="B1279" s="10"/>
      <c r="C1279" s="24" t="str">
        <f>B1279 &amp; COUNTIF($B$8:B1279,B1279)</f>
        <v>0</v>
      </c>
      <c r="D1279" s="10"/>
      <c r="E1279" s="10"/>
      <c r="F1279" s="10"/>
      <c r="G1279" s="10"/>
      <c r="H1279" s="10"/>
      <c r="I1279" s="3" t="str">
        <f>IF(A1279&lt;&gt;"",VLOOKUP(B1279,General!$B$7:$I$5000,8,0),"")</f>
        <v/>
      </c>
      <c r="J1279" s="10"/>
      <c r="K1279" s="9">
        <f>IF(Entregas!A1279&lt;&gt;"",VLOOKUP(B1279,General!$B$7:$J$5000,9,0),)</f>
        <v>0</v>
      </c>
      <c r="L1279" s="10"/>
      <c r="M1279" s="15">
        <f t="shared" si="20"/>
        <v>0</v>
      </c>
      <c r="N1279" s="22"/>
      <c r="O1279" s="19"/>
      <c r="P1279" s="18"/>
    </row>
    <row r="1280" spans="1:16" ht="15.75">
      <c r="A1280" s="10"/>
      <c r="B1280" s="10"/>
      <c r="C1280" s="24" t="str">
        <f>B1280 &amp; COUNTIF($B$8:B1280,B1280)</f>
        <v>0</v>
      </c>
      <c r="D1280" s="10"/>
      <c r="E1280" s="10"/>
      <c r="F1280" s="10"/>
      <c r="G1280" s="10"/>
      <c r="H1280" s="10"/>
      <c r="I1280" s="3" t="str">
        <f>IF(A1280&lt;&gt;"",VLOOKUP(B1280,General!$B$7:$I$5000,8,0),"")</f>
        <v/>
      </c>
      <c r="J1280" s="10"/>
      <c r="K1280" s="9">
        <f>IF(Entregas!A1280&lt;&gt;"",VLOOKUP(B1280,General!$B$7:$J$5000,9,0),)</f>
        <v>0</v>
      </c>
      <c r="L1280" s="10"/>
      <c r="M1280" s="15">
        <f t="shared" si="20"/>
        <v>0</v>
      </c>
      <c r="N1280" s="22"/>
      <c r="O1280" s="19"/>
      <c r="P1280" s="18"/>
    </row>
    <row r="1281" spans="1:16" ht="15.75">
      <c r="A1281" s="10"/>
      <c r="B1281" s="10"/>
      <c r="C1281" s="24" t="str">
        <f>B1281 &amp; COUNTIF($B$8:B1281,B1281)</f>
        <v>0</v>
      </c>
      <c r="D1281" s="10"/>
      <c r="E1281" s="10"/>
      <c r="F1281" s="10"/>
      <c r="G1281" s="10"/>
      <c r="H1281" s="10"/>
      <c r="I1281" s="3" t="str">
        <f>IF(A1281&lt;&gt;"",VLOOKUP(B1281,General!$B$7:$I$5000,8,0),"")</f>
        <v/>
      </c>
      <c r="J1281" s="10"/>
      <c r="K1281" s="9">
        <f>IF(Entregas!A1281&lt;&gt;"",VLOOKUP(B1281,General!$B$7:$J$5000,9,0),)</f>
        <v>0</v>
      </c>
      <c r="L1281" s="10"/>
      <c r="M1281" s="15">
        <f t="shared" si="20"/>
        <v>0</v>
      </c>
      <c r="N1281" s="22"/>
      <c r="O1281" s="19"/>
      <c r="P1281" s="18"/>
    </row>
    <row r="1282" spans="1:16" ht="15.75">
      <c r="A1282" s="10"/>
      <c r="B1282" s="10"/>
      <c r="C1282" s="24" t="str">
        <f>B1282 &amp; COUNTIF($B$8:B1282,B1282)</f>
        <v>0</v>
      </c>
      <c r="D1282" s="10"/>
      <c r="E1282" s="10"/>
      <c r="F1282" s="10"/>
      <c r="G1282" s="10"/>
      <c r="H1282" s="10"/>
      <c r="I1282" s="3" t="str">
        <f>IF(A1282&lt;&gt;"",VLOOKUP(B1282,General!$B$7:$I$5000,8,0),"")</f>
        <v/>
      </c>
      <c r="J1282" s="10"/>
      <c r="K1282" s="9">
        <f>IF(Entregas!A1282&lt;&gt;"",VLOOKUP(B1282,General!$B$7:$J$5000,9,0),)</f>
        <v>0</v>
      </c>
      <c r="L1282" s="10"/>
      <c r="M1282" s="15">
        <f t="shared" si="20"/>
        <v>0</v>
      </c>
      <c r="N1282" s="22"/>
      <c r="O1282" s="19"/>
      <c r="P1282" s="18"/>
    </row>
    <row r="1283" spans="1:16" ht="15.75">
      <c r="A1283" s="10"/>
      <c r="B1283" s="10"/>
      <c r="C1283" s="24" t="str">
        <f>B1283 &amp; COUNTIF($B$8:B1283,B1283)</f>
        <v>0</v>
      </c>
      <c r="D1283" s="10"/>
      <c r="E1283" s="10"/>
      <c r="F1283" s="10"/>
      <c r="G1283" s="10"/>
      <c r="H1283" s="10"/>
      <c r="I1283" s="3" t="str">
        <f>IF(A1283&lt;&gt;"",VLOOKUP(B1283,General!$B$7:$I$5000,8,0),"")</f>
        <v/>
      </c>
      <c r="J1283" s="10"/>
      <c r="K1283" s="9">
        <f>IF(Entregas!A1283&lt;&gt;"",VLOOKUP(B1283,General!$B$7:$J$5000,9,0),)</f>
        <v>0</v>
      </c>
      <c r="L1283" s="10"/>
      <c r="M1283" s="15">
        <f t="shared" si="20"/>
        <v>0</v>
      </c>
      <c r="N1283" s="22"/>
      <c r="O1283" s="19"/>
      <c r="P1283" s="18"/>
    </row>
    <row r="1284" spans="1:16" ht="15.75">
      <c r="A1284" s="10"/>
      <c r="B1284" s="10"/>
      <c r="C1284" s="24" t="str">
        <f>B1284 &amp; COUNTIF($B$8:B1284,B1284)</f>
        <v>0</v>
      </c>
      <c r="D1284" s="10"/>
      <c r="E1284" s="10"/>
      <c r="F1284" s="10"/>
      <c r="G1284" s="10"/>
      <c r="H1284" s="10"/>
      <c r="I1284" s="3" t="str">
        <f>IF(A1284&lt;&gt;"",VLOOKUP(B1284,General!$B$7:$I$5000,8,0),"")</f>
        <v/>
      </c>
      <c r="J1284" s="10"/>
      <c r="K1284" s="9">
        <f>IF(Entregas!A1284&lt;&gt;"",VLOOKUP(B1284,General!$B$7:$J$5000,9,0),)</f>
        <v>0</v>
      </c>
      <c r="L1284" s="10"/>
      <c r="M1284" s="15">
        <f t="shared" si="20"/>
        <v>0</v>
      </c>
      <c r="N1284" s="22"/>
      <c r="O1284" s="19"/>
      <c r="P1284" s="18"/>
    </row>
    <row r="1285" spans="1:16" ht="15.75">
      <c r="A1285" s="10"/>
      <c r="B1285" s="10"/>
      <c r="C1285" s="24" t="str">
        <f>B1285 &amp; COUNTIF($B$8:B1285,B1285)</f>
        <v>0</v>
      </c>
      <c r="D1285" s="10"/>
      <c r="E1285" s="10"/>
      <c r="F1285" s="10"/>
      <c r="G1285" s="10"/>
      <c r="H1285" s="10"/>
      <c r="I1285" s="3" t="str">
        <f>IF(A1285&lt;&gt;"",VLOOKUP(B1285,General!$B$7:$I$5000,8,0),"")</f>
        <v/>
      </c>
      <c r="J1285" s="10"/>
      <c r="K1285" s="9">
        <f>IF(Entregas!A1285&lt;&gt;"",VLOOKUP(B1285,General!$B$7:$J$5000,9,0),)</f>
        <v>0</v>
      </c>
      <c r="L1285" s="10"/>
      <c r="M1285" s="15">
        <f t="shared" si="20"/>
        <v>0</v>
      </c>
      <c r="N1285" s="22"/>
      <c r="O1285" s="19"/>
      <c r="P1285" s="18"/>
    </row>
    <row r="1286" spans="1:16" ht="15.75">
      <c r="A1286" s="10"/>
      <c r="B1286" s="10"/>
      <c r="C1286" s="24" t="str">
        <f>B1286 &amp; COUNTIF($B$8:B1286,B1286)</f>
        <v>0</v>
      </c>
      <c r="D1286" s="10"/>
      <c r="E1286" s="10"/>
      <c r="F1286" s="10"/>
      <c r="G1286" s="10"/>
      <c r="H1286" s="10"/>
      <c r="I1286" s="3" t="str">
        <f>IF(A1286&lt;&gt;"",VLOOKUP(B1286,General!$B$7:$I$5000,8,0),"")</f>
        <v/>
      </c>
      <c r="J1286" s="10"/>
      <c r="K1286" s="9">
        <f>IF(Entregas!A1286&lt;&gt;"",VLOOKUP(B1286,General!$B$7:$J$5000,9,0),)</f>
        <v>0</v>
      </c>
      <c r="L1286" s="10"/>
      <c r="M1286" s="15">
        <f t="shared" si="20"/>
        <v>0</v>
      </c>
      <c r="N1286" s="22"/>
      <c r="O1286" s="19"/>
      <c r="P1286" s="18"/>
    </row>
    <row r="1287" spans="1:16" ht="15.75">
      <c r="A1287" s="10"/>
      <c r="B1287" s="10"/>
      <c r="C1287" s="24" t="str">
        <f>B1287 &amp; COUNTIF($B$8:B1287,B1287)</f>
        <v>0</v>
      </c>
      <c r="D1287" s="10"/>
      <c r="E1287" s="10"/>
      <c r="F1287" s="10"/>
      <c r="G1287" s="10"/>
      <c r="H1287" s="10"/>
      <c r="I1287" s="3" t="str">
        <f>IF(A1287&lt;&gt;"",VLOOKUP(B1287,General!$B$7:$I$5000,8,0),"")</f>
        <v/>
      </c>
      <c r="J1287" s="10"/>
      <c r="K1287" s="9">
        <f>IF(Entregas!A1287&lt;&gt;"",VLOOKUP(B1287,General!$B$7:$J$5000,9,0),)</f>
        <v>0</v>
      </c>
      <c r="L1287" s="10"/>
      <c r="M1287" s="15">
        <f t="shared" si="20"/>
        <v>0</v>
      </c>
      <c r="N1287" s="22"/>
      <c r="O1287" s="19"/>
      <c r="P1287" s="18"/>
    </row>
    <row r="1288" spans="1:16" ht="15.75">
      <c r="A1288" s="10"/>
      <c r="B1288" s="10"/>
      <c r="C1288" s="24" t="str">
        <f>B1288 &amp; COUNTIF($B$8:B1288,B1288)</f>
        <v>0</v>
      </c>
      <c r="D1288" s="10"/>
      <c r="E1288" s="10"/>
      <c r="F1288" s="10"/>
      <c r="G1288" s="10"/>
      <c r="H1288" s="10"/>
      <c r="I1288" s="3" t="str">
        <f>IF(A1288&lt;&gt;"",VLOOKUP(B1288,General!$B$7:$I$5000,8,0),"")</f>
        <v/>
      </c>
      <c r="J1288" s="10"/>
      <c r="K1288" s="9">
        <f>IF(Entregas!A1288&lt;&gt;"",VLOOKUP(B1288,General!$B$7:$J$5000,9,0),)</f>
        <v>0</v>
      </c>
      <c r="L1288" s="10"/>
      <c r="M1288" s="15">
        <f t="shared" si="20"/>
        <v>0</v>
      </c>
      <c r="N1288" s="22"/>
      <c r="O1288" s="19"/>
      <c r="P1288" s="18"/>
    </row>
    <row r="1289" spans="1:16" ht="15.75">
      <c r="A1289" s="10"/>
      <c r="B1289" s="10"/>
      <c r="C1289" s="24" t="str">
        <f>B1289 &amp; COUNTIF($B$8:B1289,B1289)</f>
        <v>0</v>
      </c>
      <c r="D1289" s="10"/>
      <c r="E1289" s="10"/>
      <c r="F1289" s="10"/>
      <c r="G1289" s="10"/>
      <c r="H1289" s="10"/>
      <c r="I1289" s="3" t="str">
        <f>IF(A1289&lt;&gt;"",VLOOKUP(B1289,General!$B$7:$I$5000,8,0),"")</f>
        <v/>
      </c>
      <c r="J1289" s="10"/>
      <c r="K1289" s="9">
        <f>IF(Entregas!A1289&lt;&gt;"",VLOOKUP(B1289,General!$B$7:$J$5000,9,0),)</f>
        <v>0</v>
      </c>
      <c r="L1289" s="10"/>
      <c r="M1289" s="15">
        <f t="shared" ref="M1289:M1352" si="21">L1289*K1289</f>
        <v>0</v>
      </c>
      <c r="N1289" s="22"/>
      <c r="O1289" s="19"/>
      <c r="P1289" s="18"/>
    </row>
    <row r="1290" spans="1:16" ht="15.75">
      <c r="A1290" s="10"/>
      <c r="B1290" s="10"/>
      <c r="C1290" s="24" t="str">
        <f>B1290 &amp; COUNTIF($B$8:B1290,B1290)</f>
        <v>0</v>
      </c>
      <c r="D1290" s="10"/>
      <c r="E1290" s="10"/>
      <c r="F1290" s="10"/>
      <c r="G1290" s="10"/>
      <c r="H1290" s="10"/>
      <c r="I1290" s="3" t="str">
        <f>IF(A1290&lt;&gt;"",VLOOKUP(B1290,General!$B$7:$I$5000,8,0),"")</f>
        <v/>
      </c>
      <c r="J1290" s="10"/>
      <c r="K1290" s="9">
        <f>IF(Entregas!A1290&lt;&gt;"",VLOOKUP(B1290,General!$B$7:$J$5000,9,0),)</f>
        <v>0</v>
      </c>
      <c r="L1290" s="10"/>
      <c r="M1290" s="15">
        <f t="shared" si="21"/>
        <v>0</v>
      </c>
      <c r="N1290" s="22"/>
      <c r="O1290" s="19"/>
      <c r="P1290" s="18"/>
    </row>
    <row r="1291" spans="1:16" ht="15.75">
      <c r="A1291" s="10"/>
      <c r="B1291" s="10"/>
      <c r="C1291" s="24" t="str">
        <f>B1291 &amp; COUNTIF($B$8:B1291,B1291)</f>
        <v>0</v>
      </c>
      <c r="D1291" s="10"/>
      <c r="E1291" s="10"/>
      <c r="F1291" s="10"/>
      <c r="G1291" s="10"/>
      <c r="H1291" s="10"/>
      <c r="I1291" s="3" t="str">
        <f>IF(A1291&lt;&gt;"",VLOOKUP(B1291,General!$B$7:$I$5000,8,0),"")</f>
        <v/>
      </c>
      <c r="J1291" s="10"/>
      <c r="K1291" s="9">
        <f>IF(Entregas!A1291&lt;&gt;"",VLOOKUP(B1291,General!$B$7:$J$5000,9,0),)</f>
        <v>0</v>
      </c>
      <c r="L1291" s="10"/>
      <c r="M1291" s="15">
        <f t="shared" si="21"/>
        <v>0</v>
      </c>
      <c r="N1291" s="22"/>
      <c r="O1291" s="19"/>
      <c r="P1291" s="18"/>
    </row>
    <row r="1292" spans="1:16" ht="15.75">
      <c r="A1292" s="10"/>
      <c r="B1292" s="10"/>
      <c r="C1292" s="24" t="str">
        <f>B1292 &amp; COUNTIF($B$8:B1292,B1292)</f>
        <v>0</v>
      </c>
      <c r="D1292" s="10"/>
      <c r="E1292" s="10"/>
      <c r="F1292" s="10"/>
      <c r="G1292" s="10"/>
      <c r="H1292" s="10"/>
      <c r="I1292" s="3" t="str">
        <f>IF(A1292&lt;&gt;"",VLOOKUP(B1292,General!$B$7:$I$5000,8,0),"")</f>
        <v/>
      </c>
      <c r="J1292" s="10"/>
      <c r="K1292" s="9">
        <f>IF(Entregas!A1292&lt;&gt;"",VLOOKUP(B1292,General!$B$7:$J$5000,9,0),)</f>
        <v>0</v>
      </c>
      <c r="L1292" s="10"/>
      <c r="M1292" s="15">
        <f t="shared" si="21"/>
        <v>0</v>
      </c>
      <c r="N1292" s="22"/>
      <c r="O1292" s="19"/>
      <c r="P1292" s="18"/>
    </row>
    <row r="1293" spans="1:16" ht="15.75">
      <c r="A1293" s="10"/>
      <c r="B1293" s="10"/>
      <c r="C1293" s="24" t="str">
        <f>B1293 &amp; COUNTIF($B$8:B1293,B1293)</f>
        <v>0</v>
      </c>
      <c r="D1293" s="10"/>
      <c r="E1293" s="10"/>
      <c r="F1293" s="10"/>
      <c r="G1293" s="10"/>
      <c r="H1293" s="10"/>
      <c r="I1293" s="3" t="str">
        <f>IF(A1293&lt;&gt;"",VLOOKUP(B1293,General!$B$7:$I$5000,8,0),"")</f>
        <v/>
      </c>
      <c r="J1293" s="10"/>
      <c r="K1293" s="9">
        <f>IF(Entregas!A1293&lt;&gt;"",VLOOKUP(B1293,General!$B$7:$J$5000,9,0),)</f>
        <v>0</v>
      </c>
      <c r="L1293" s="10"/>
      <c r="M1293" s="15">
        <f t="shared" si="21"/>
        <v>0</v>
      </c>
      <c r="N1293" s="22"/>
      <c r="O1293" s="19"/>
      <c r="P1293" s="18"/>
    </row>
    <row r="1294" spans="1:16" ht="15.75">
      <c r="A1294" s="10"/>
      <c r="B1294" s="10"/>
      <c r="C1294" s="24" t="str">
        <f>B1294 &amp; COUNTIF($B$8:B1294,B1294)</f>
        <v>0</v>
      </c>
      <c r="D1294" s="10"/>
      <c r="E1294" s="10"/>
      <c r="F1294" s="10"/>
      <c r="G1294" s="10"/>
      <c r="H1294" s="10"/>
      <c r="I1294" s="3" t="str">
        <f>IF(A1294&lt;&gt;"",VLOOKUP(B1294,General!$B$7:$I$5000,8,0),"")</f>
        <v/>
      </c>
      <c r="J1294" s="10"/>
      <c r="K1294" s="9">
        <f>IF(Entregas!A1294&lt;&gt;"",VLOOKUP(B1294,General!$B$7:$J$5000,9,0),)</f>
        <v>0</v>
      </c>
      <c r="L1294" s="10"/>
      <c r="M1294" s="15">
        <f t="shared" si="21"/>
        <v>0</v>
      </c>
      <c r="N1294" s="22"/>
      <c r="O1294" s="19"/>
      <c r="P1294" s="18"/>
    </row>
    <row r="1295" spans="1:16" ht="15.75">
      <c r="A1295" s="10"/>
      <c r="B1295" s="10"/>
      <c r="C1295" s="24" t="str">
        <f>B1295 &amp; COUNTIF($B$8:B1295,B1295)</f>
        <v>0</v>
      </c>
      <c r="D1295" s="10"/>
      <c r="E1295" s="10"/>
      <c r="F1295" s="10"/>
      <c r="G1295" s="10"/>
      <c r="H1295" s="10"/>
      <c r="I1295" s="3" t="str">
        <f>IF(A1295&lt;&gt;"",VLOOKUP(B1295,General!$B$7:$I$5000,8,0),"")</f>
        <v/>
      </c>
      <c r="J1295" s="10"/>
      <c r="K1295" s="9">
        <f>IF(Entregas!A1295&lt;&gt;"",VLOOKUP(B1295,General!$B$7:$J$5000,9,0),)</f>
        <v>0</v>
      </c>
      <c r="L1295" s="10"/>
      <c r="M1295" s="15">
        <f t="shared" si="21"/>
        <v>0</v>
      </c>
      <c r="N1295" s="22"/>
      <c r="O1295" s="19"/>
      <c r="P1295" s="18"/>
    </row>
    <row r="1296" spans="1:16" ht="15.75">
      <c r="A1296" s="10"/>
      <c r="B1296" s="10"/>
      <c r="C1296" s="24" t="str">
        <f>B1296 &amp; COUNTIF($B$8:B1296,B1296)</f>
        <v>0</v>
      </c>
      <c r="D1296" s="10"/>
      <c r="E1296" s="10"/>
      <c r="F1296" s="10"/>
      <c r="G1296" s="10"/>
      <c r="H1296" s="10"/>
      <c r="I1296" s="3" t="str">
        <f>IF(A1296&lt;&gt;"",VLOOKUP(B1296,General!$B$7:$I$5000,8,0),"")</f>
        <v/>
      </c>
      <c r="J1296" s="10"/>
      <c r="K1296" s="9">
        <f>IF(Entregas!A1296&lt;&gt;"",VLOOKUP(B1296,General!$B$7:$J$5000,9,0),)</f>
        <v>0</v>
      </c>
      <c r="L1296" s="10"/>
      <c r="M1296" s="15">
        <f t="shared" si="21"/>
        <v>0</v>
      </c>
      <c r="N1296" s="22"/>
      <c r="O1296" s="19"/>
      <c r="P1296" s="18"/>
    </row>
    <row r="1297" spans="1:16" ht="15.75">
      <c r="A1297" s="10"/>
      <c r="B1297" s="10"/>
      <c r="C1297" s="24" t="str">
        <f>B1297 &amp; COUNTIF($B$8:B1297,B1297)</f>
        <v>0</v>
      </c>
      <c r="D1297" s="10"/>
      <c r="E1297" s="10"/>
      <c r="F1297" s="10"/>
      <c r="G1297" s="10"/>
      <c r="H1297" s="10"/>
      <c r="I1297" s="3" t="str">
        <f>IF(A1297&lt;&gt;"",VLOOKUP(B1297,General!$B$7:$I$5000,8,0),"")</f>
        <v/>
      </c>
      <c r="J1297" s="10"/>
      <c r="K1297" s="9">
        <f>IF(Entregas!A1297&lt;&gt;"",VLOOKUP(B1297,General!$B$7:$J$5000,9,0),)</f>
        <v>0</v>
      </c>
      <c r="L1297" s="10"/>
      <c r="M1297" s="15">
        <f t="shared" si="21"/>
        <v>0</v>
      </c>
      <c r="N1297" s="22"/>
      <c r="O1297" s="19"/>
      <c r="P1297" s="18"/>
    </row>
    <row r="1298" spans="1:16" ht="15.75">
      <c r="A1298" s="10"/>
      <c r="B1298" s="10"/>
      <c r="C1298" s="24" t="str">
        <f>B1298 &amp; COUNTIF($B$8:B1298,B1298)</f>
        <v>0</v>
      </c>
      <c r="D1298" s="10"/>
      <c r="E1298" s="10"/>
      <c r="F1298" s="10"/>
      <c r="G1298" s="10"/>
      <c r="H1298" s="10"/>
      <c r="I1298" s="3" t="str">
        <f>IF(A1298&lt;&gt;"",VLOOKUP(B1298,General!$B$7:$I$5000,8,0),"")</f>
        <v/>
      </c>
      <c r="J1298" s="10"/>
      <c r="K1298" s="9">
        <f>IF(Entregas!A1298&lt;&gt;"",VLOOKUP(B1298,General!$B$7:$J$5000,9,0),)</f>
        <v>0</v>
      </c>
      <c r="L1298" s="10"/>
      <c r="M1298" s="15">
        <f t="shared" si="21"/>
        <v>0</v>
      </c>
      <c r="N1298" s="22"/>
      <c r="O1298" s="19"/>
      <c r="P1298" s="18"/>
    </row>
    <row r="1299" spans="1:16" ht="15.75">
      <c r="A1299" s="10"/>
      <c r="B1299" s="10"/>
      <c r="C1299" s="24" t="str">
        <f>B1299 &amp; COUNTIF($B$8:B1299,B1299)</f>
        <v>0</v>
      </c>
      <c r="D1299" s="10"/>
      <c r="E1299" s="10"/>
      <c r="F1299" s="10"/>
      <c r="G1299" s="10"/>
      <c r="H1299" s="10"/>
      <c r="I1299" s="3" t="str">
        <f>IF(A1299&lt;&gt;"",VLOOKUP(B1299,General!$B$7:$I$5000,8,0),"")</f>
        <v/>
      </c>
      <c r="J1299" s="10"/>
      <c r="K1299" s="9">
        <f>IF(Entregas!A1299&lt;&gt;"",VLOOKUP(B1299,General!$B$7:$J$5000,9,0),)</f>
        <v>0</v>
      </c>
      <c r="L1299" s="10"/>
      <c r="M1299" s="15">
        <f t="shared" si="21"/>
        <v>0</v>
      </c>
      <c r="N1299" s="22"/>
      <c r="O1299" s="19"/>
      <c r="P1299" s="18"/>
    </row>
    <row r="1300" spans="1:16" ht="15.75">
      <c r="A1300" s="10"/>
      <c r="B1300" s="10"/>
      <c r="C1300" s="24" t="str">
        <f>B1300 &amp; COUNTIF($B$8:B1300,B1300)</f>
        <v>0</v>
      </c>
      <c r="D1300" s="10"/>
      <c r="E1300" s="10"/>
      <c r="F1300" s="10"/>
      <c r="G1300" s="10"/>
      <c r="H1300" s="10"/>
      <c r="I1300" s="3" t="str">
        <f>IF(A1300&lt;&gt;"",VLOOKUP(B1300,General!$B$7:$I$5000,8,0),"")</f>
        <v/>
      </c>
      <c r="J1300" s="10"/>
      <c r="K1300" s="9">
        <f>IF(Entregas!A1300&lt;&gt;"",VLOOKUP(B1300,General!$B$7:$J$5000,9,0),)</f>
        <v>0</v>
      </c>
      <c r="L1300" s="10"/>
      <c r="M1300" s="15">
        <f t="shared" si="21"/>
        <v>0</v>
      </c>
      <c r="N1300" s="22"/>
      <c r="O1300" s="19"/>
      <c r="P1300" s="18"/>
    </row>
    <row r="1301" spans="1:16" ht="15.75">
      <c r="A1301" s="10"/>
      <c r="B1301" s="10"/>
      <c r="C1301" s="24" t="str">
        <f>B1301 &amp; COUNTIF($B$8:B1301,B1301)</f>
        <v>0</v>
      </c>
      <c r="D1301" s="10"/>
      <c r="E1301" s="10"/>
      <c r="F1301" s="10"/>
      <c r="G1301" s="10"/>
      <c r="H1301" s="10"/>
      <c r="I1301" s="3" t="str">
        <f>IF(A1301&lt;&gt;"",VLOOKUP(B1301,General!$B$7:$I$5000,8,0),"")</f>
        <v/>
      </c>
      <c r="J1301" s="10"/>
      <c r="K1301" s="9">
        <f>IF(Entregas!A1301&lt;&gt;"",VLOOKUP(B1301,General!$B$7:$J$5000,9,0),)</f>
        <v>0</v>
      </c>
      <c r="L1301" s="10"/>
      <c r="M1301" s="15">
        <f t="shared" si="21"/>
        <v>0</v>
      </c>
      <c r="N1301" s="22"/>
      <c r="O1301" s="19"/>
      <c r="P1301" s="18"/>
    </row>
    <row r="1302" spans="1:16" ht="15.75">
      <c r="A1302" s="10"/>
      <c r="B1302" s="10"/>
      <c r="C1302" s="24" t="str">
        <f>B1302 &amp; COUNTIF($B$8:B1302,B1302)</f>
        <v>0</v>
      </c>
      <c r="D1302" s="10"/>
      <c r="E1302" s="10"/>
      <c r="F1302" s="10"/>
      <c r="G1302" s="10"/>
      <c r="H1302" s="10"/>
      <c r="I1302" s="3" t="str">
        <f>IF(A1302&lt;&gt;"",VLOOKUP(B1302,General!$B$7:$I$5000,8,0),"")</f>
        <v/>
      </c>
      <c r="J1302" s="10"/>
      <c r="K1302" s="9">
        <f>IF(Entregas!A1302&lt;&gt;"",VLOOKUP(B1302,General!$B$7:$J$5000,9,0),)</f>
        <v>0</v>
      </c>
      <c r="L1302" s="10"/>
      <c r="M1302" s="15">
        <f t="shared" si="21"/>
        <v>0</v>
      </c>
      <c r="N1302" s="22"/>
      <c r="O1302" s="19"/>
      <c r="P1302" s="18"/>
    </row>
    <row r="1303" spans="1:16" ht="15.75">
      <c r="A1303" s="10"/>
      <c r="B1303" s="10"/>
      <c r="C1303" s="24" t="str">
        <f>B1303 &amp; COUNTIF($B$8:B1303,B1303)</f>
        <v>0</v>
      </c>
      <c r="D1303" s="10"/>
      <c r="E1303" s="10"/>
      <c r="F1303" s="10"/>
      <c r="G1303" s="10"/>
      <c r="H1303" s="10"/>
      <c r="I1303" s="3" t="str">
        <f>IF(A1303&lt;&gt;"",VLOOKUP(B1303,General!$B$7:$I$5000,8,0),"")</f>
        <v/>
      </c>
      <c r="J1303" s="10"/>
      <c r="K1303" s="9">
        <f>IF(Entregas!A1303&lt;&gt;"",VLOOKUP(B1303,General!$B$7:$J$5000,9,0),)</f>
        <v>0</v>
      </c>
      <c r="L1303" s="10"/>
      <c r="M1303" s="15">
        <f t="shared" si="21"/>
        <v>0</v>
      </c>
      <c r="N1303" s="22"/>
      <c r="O1303" s="19"/>
      <c r="P1303" s="18"/>
    </row>
    <row r="1304" spans="1:16" ht="15.75">
      <c r="A1304" s="10"/>
      <c r="B1304" s="10"/>
      <c r="C1304" s="24" t="str">
        <f>B1304 &amp; COUNTIF($B$8:B1304,B1304)</f>
        <v>0</v>
      </c>
      <c r="D1304" s="10"/>
      <c r="E1304" s="10"/>
      <c r="F1304" s="10"/>
      <c r="G1304" s="10"/>
      <c r="H1304" s="10"/>
      <c r="I1304" s="3" t="str">
        <f>IF(A1304&lt;&gt;"",VLOOKUP(B1304,General!$B$7:$I$5000,8,0),"")</f>
        <v/>
      </c>
      <c r="J1304" s="10"/>
      <c r="K1304" s="9">
        <f>IF(Entregas!A1304&lt;&gt;"",VLOOKUP(B1304,General!$B$7:$J$5000,9,0),)</f>
        <v>0</v>
      </c>
      <c r="L1304" s="10"/>
      <c r="M1304" s="15">
        <f t="shared" si="21"/>
        <v>0</v>
      </c>
      <c r="N1304" s="22"/>
      <c r="O1304" s="19"/>
      <c r="P1304" s="18"/>
    </row>
    <row r="1305" spans="1:16" ht="15.75">
      <c r="A1305" s="10"/>
      <c r="B1305" s="10"/>
      <c r="C1305" s="24" t="str">
        <f>B1305 &amp; COUNTIF($B$8:B1305,B1305)</f>
        <v>0</v>
      </c>
      <c r="D1305" s="10"/>
      <c r="E1305" s="10"/>
      <c r="F1305" s="10"/>
      <c r="G1305" s="10"/>
      <c r="H1305" s="10"/>
      <c r="I1305" s="3" t="str">
        <f>IF(A1305&lt;&gt;"",VLOOKUP(B1305,General!$B$7:$I$5000,8,0),"")</f>
        <v/>
      </c>
      <c r="J1305" s="10"/>
      <c r="K1305" s="9">
        <f>IF(Entregas!A1305&lt;&gt;"",VLOOKUP(B1305,General!$B$7:$J$5000,9,0),)</f>
        <v>0</v>
      </c>
      <c r="L1305" s="10"/>
      <c r="M1305" s="15">
        <f t="shared" si="21"/>
        <v>0</v>
      </c>
      <c r="N1305" s="22"/>
      <c r="O1305" s="19"/>
      <c r="P1305" s="18"/>
    </row>
    <row r="1306" spans="1:16" ht="15.75">
      <c r="A1306" s="10"/>
      <c r="B1306" s="10"/>
      <c r="C1306" s="24" t="str">
        <f>B1306 &amp; COUNTIF($B$8:B1306,B1306)</f>
        <v>0</v>
      </c>
      <c r="D1306" s="10"/>
      <c r="E1306" s="10"/>
      <c r="F1306" s="10"/>
      <c r="G1306" s="10"/>
      <c r="H1306" s="10"/>
      <c r="I1306" s="3" t="str">
        <f>IF(A1306&lt;&gt;"",VLOOKUP(B1306,General!$B$7:$I$5000,8,0),"")</f>
        <v/>
      </c>
      <c r="J1306" s="10"/>
      <c r="K1306" s="9">
        <f>IF(Entregas!A1306&lt;&gt;"",VLOOKUP(B1306,General!$B$7:$J$5000,9,0),)</f>
        <v>0</v>
      </c>
      <c r="L1306" s="10"/>
      <c r="M1306" s="15">
        <f t="shared" si="21"/>
        <v>0</v>
      </c>
      <c r="N1306" s="22"/>
      <c r="O1306" s="19"/>
      <c r="P1306" s="18"/>
    </row>
    <row r="1307" spans="1:16" ht="15.75">
      <c r="A1307" s="10"/>
      <c r="B1307" s="10"/>
      <c r="C1307" s="24" t="str">
        <f>B1307 &amp; COUNTIF($B$8:B1307,B1307)</f>
        <v>0</v>
      </c>
      <c r="D1307" s="10"/>
      <c r="E1307" s="10"/>
      <c r="F1307" s="10"/>
      <c r="G1307" s="10"/>
      <c r="H1307" s="10"/>
      <c r="I1307" s="3" t="str">
        <f>IF(A1307&lt;&gt;"",VLOOKUP(B1307,General!$B$7:$I$5000,8,0),"")</f>
        <v/>
      </c>
      <c r="J1307" s="10"/>
      <c r="K1307" s="9">
        <f>IF(Entregas!A1307&lt;&gt;"",VLOOKUP(B1307,General!$B$7:$J$5000,9,0),)</f>
        <v>0</v>
      </c>
      <c r="L1307" s="10"/>
      <c r="M1307" s="15">
        <f t="shared" si="21"/>
        <v>0</v>
      </c>
      <c r="N1307" s="22"/>
      <c r="O1307" s="19"/>
      <c r="P1307" s="18"/>
    </row>
    <row r="1308" spans="1:16" ht="15.75">
      <c r="A1308" s="10"/>
      <c r="B1308" s="10"/>
      <c r="C1308" s="24" t="str">
        <f>B1308 &amp; COUNTIF($B$8:B1308,B1308)</f>
        <v>0</v>
      </c>
      <c r="D1308" s="10"/>
      <c r="E1308" s="10"/>
      <c r="F1308" s="10"/>
      <c r="G1308" s="10"/>
      <c r="H1308" s="10"/>
      <c r="I1308" s="3" t="str">
        <f>IF(A1308&lt;&gt;"",VLOOKUP(B1308,General!$B$7:$I$5000,8,0),"")</f>
        <v/>
      </c>
      <c r="J1308" s="10"/>
      <c r="K1308" s="9">
        <f>IF(Entregas!A1308&lt;&gt;"",VLOOKUP(B1308,General!$B$7:$J$5000,9,0),)</f>
        <v>0</v>
      </c>
      <c r="L1308" s="10"/>
      <c r="M1308" s="15">
        <f t="shared" si="21"/>
        <v>0</v>
      </c>
      <c r="N1308" s="22"/>
      <c r="O1308" s="19"/>
      <c r="P1308" s="18"/>
    </row>
    <row r="1309" spans="1:16" ht="15.75">
      <c r="A1309" s="10"/>
      <c r="B1309" s="10"/>
      <c r="C1309" s="24" t="str">
        <f>B1309 &amp; COUNTIF($B$8:B1309,B1309)</f>
        <v>0</v>
      </c>
      <c r="D1309" s="10"/>
      <c r="E1309" s="10"/>
      <c r="F1309" s="10"/>
      <c r="G1309" s="10"/>
      <c r="H1309" s="10"/>
      <c r="I1309" s="3" t="str">
        <f>IF(A1309&lt;&gt;"",VLOOKUP(B1309,General!$B$7:$I$5000,8,0),"")</f>
        <v/>
      </c>
      <c r="J1309" s="10"/>
      <c r="K1309" s="9">
        <f>IF(Entregas!A1309&lt;&gt;"",VLOOKUP(B1309,General!$B$7:$J$5000,9,0),)</f>
        <v>0</v>
      </c>
      <c r="L1309" s="10"/>
      <c r="M1309" s="15">
        <f t="shared" si="21"/>
        <v>0</v>
      </c>
      <c r="N1309" s="22"/>
      <c r="O1309" s="19"/>
      <c r="P1309" s="18"/>
    </row>
    <row r="1310" spans="1:16" ht="15.75">
      <c r="A1310" s="10"/>
      <c r="B1310" s="10"/>
      <c r="C1310" s="24" t="str">
        <f>B1310 &amp; COUNTIF($B$8:B1310,B1310)</f>
        <v>0</v>
      </c>
      <c r="D1310" s="10"/>
      <c r="E1310" s="10"/>
      <c r="F1310" s="10"/>
      <c r="G1310" s="10"/>
      <c r="H1310" s="10"/>
      <c r="I1310" s="3" t="str">
        <f>IF(A1310&lt;&gt;"",VLOOKUP(B1310,General!$B$7:$I$5000,8,0),"")</f>
        <v/>
      </c>
      <c r="J1310" s="10"/>
      <c r="K1310" s="9">
        <f>IF(Entregas!A1310&lt;&gt;"",VLOOKUP(B1310,General!$B$7:$J$5000,9,0),)</f>
        <v>0</v>
      </c>
      <c r="L1310" s="10"/>
      <c r="M1310" s="15">
        <f t="shared" si="21"/>
        <v>0</v>
      </c>
      <c r="N1310" s="22"/>
      <c r="O1310" s="19"/>
      <c r="P1310" s="18"/>
    </row>
    <row r="1311" spans="1:16" ht="15.75">
      <c r="A1311" s="10"/>
      <c r="B1311" s="10"/>
      <c r="C1311" s="24" t="str">
        <f>B1311 &amp; COUNTIF($B$8:B1311,B1311)</f>
        <v>0</v>
      </c>
      <c r="D1311" s="10"/>
      <c r="E1311" s="10"/>
      <c r="F1311" s="10"/>
      <c r="G1311" s="10"/>
      <c r="H1311" s="10"/>
      <c r="I1311" s="3" t="str">
        <f>IF(A1311&lt;&gt;"",VLOOKUP(B1311,General!$B$7:$I$5000,8,0),"")</f>
        <v/>
      </c>
      <c r="J1311" s="10"/>
      <c r="K1311" s="9">
        <f>IF(Entregas!A1311&lt;&gt;"",VLOOKUP(B1311,General!$B$7:$J$5000,9,0),)</f>
        <v>0</v>
      </c>
      <c r="L1311" s="10"/>
      <c r="M1311" s="15">
        <f t="shared" si="21"/>
        <v>0</v>
      </c>
      <c r="N1311" s="22"/>
      <c r="O1311" s="19"/>
      <c r="P1311" s="18"/>
    </row>
    <row r="1312" spans="1:16" ht="15.75">
      <c r="A1312" s="10"/>
      <c r="B1312" s="10"/>
      <c r="C1312" s="24" t="str">
        <f>B1312 &amp; COUNTIF($B$8:B1312,B1312)</f>
        <v>0</v>
      </c>
      <c r="D1312" s="10"/>
      <c r="E1312" s="10"/>
      <c r="F1312" s="10"/>
      <c r="G1312" s="10"/>
      <c r="H1312" s="10"/>
      <c r="I1312" s="3" t="str">
        <f>IF(A1312&lt;&gt;"",VLOOKUP(B1312,General!$B$7:$I$5000,8,0),"")</f>
        <v/>
      </c>
      <c r="J1312" s="10"/>
      <c r="K1312" s="9">
        <f>IF(Entregas!A1312&lt;&gt;"",VLOOKUP(B1312,General!$B$7:$J$5000,9,0),)</f>
        <v>0</v>
      </c>
      <c r="L1312" s="10"/>
      <c r="M1312" s="15">
        <f t="shared" si="21"/>
        <v>0</v>
      </c>
      <c r="N1312" s="22"/>
      <c r="O1312" s="19"/>
      <c r="P1312" s="18"/>
    </row>
    <row r="1313" spans="1:16" ht="15.75">
      <c r="A1313" s="10"/>
      <c r="B1313" s="10"/>
      <c r="C1313" s="24" t="str">
        <f>B1313 &amp; COUNTIF($B$8:B1313,B1313)</f>
        <v>0</v>
      </c>
      <c r="D1313" s="10"/>
      <c r="E1313" s="10"/>
      <c r="F1313" s="10"/>
      <c r="G1313" s="10"/>
      <c r="H1313" s="10"/>
      <c r="I1313" s="3" t="str">
        <f>IF(A1313&lt;&gt;"",VLOOKUP(B1313,General!$B$7:$I$5000,8,0),"")</f>
        <v/>
      </c>
      <c r="J1313" s="10"/>
      <c r="K1313" s="9">
        <f>IF(Entregas!A1313&lt;&gt;"",VLOOKUP(B1313,General!$B$7:$J$5000,9,0),)</f>
        <v>0</v>
      </c>
      <c r="L1313" s="10"/>
      <c r="M1313" s="15">
        <f t="shared" si="21"/>
        <v>0</v>
      </c>
      <c r="N1313" s="22"/>
      <c r="O1313" s="19"/>
      <c r="P1313" s="18"/>
    </row>
    <row r="1314" spans="1:16" ht="15.75">
      <c r="A1314" s="10"/>
      <c r="B1314" s="10"/>
      <c r="C1314" s="24" t="str">
        <f>B1314 &amp; COUNTIF($B$8:B1314,B1314)</f>
        <v>0</v>
      </c>
      <c r="D1314" s="10"/>
      <c r="E1314" s="10"/>
      <c r="F1314" s="10"/>
      <c r="G1314" s="10"/>
      <c r="H1314" s="10"/>
      <c r="I1314" s="3" t="str">
        <f>IF(A1314&lt;&gt;"",VLOOKUP(B1314,General!$B$7:$I$5000,8,0),"")</f>
        <v/>
      </c>
      <c r="J1314" s="10"/>
      <c r="K1314" s="9">
        <f>IF(Entregas!A1314&lt;&gt;"",VLOOKUP(B1314,General!$B$7:$J$5000,9,0),)</f>
        <v>0</v>
      </c>
      <c r="L1314" s="10"/>
      <c r="M1314" s="15">
        <f t="shared" si="21"/>
        <v>0</v>
      </c>
      <c r="N1314" s="22"/>
      <c r="O1314" s="19"/>
      <c r="P1314" s="18"/>
    </row>
    <row r="1315" spans="1:16" ht="15.75">
      <c r="A1315" s="10"/>
      <c r="B1315" s="10"/>
      <c r="C1315" s="24" t="str">
        <f>B1315 &amp; COUNTIF($B$8:B1315,B1315)</f>
        <v>0</v>
      </c>
      <c r="D1315" s="10"/>
      <c r="E1315" s="10"/>
      <c r="F1315" s="10"/>
      <c r="G1315" s="10"/>
      <c r="H1315" s="10"/>
      <c r="I1315" s="3" t="str">
        <f>IF(A1315&lt;&gt;"",VLOOKUP(B1315,General!$B$7:$I$5000,8,0),"")</f>
        <v/>
      </c>
      <c r="J1315" s="10"/>
      <c r="K1315" s="9">
        <f>IF(Entregas!A1315&lt;&gt;"",VLOOKUP(B1315,General!$B$7:$J$5000,9,0),)</f>
        <v>0</v>
      </c>
      <c r="L1315" s="10"/>
      <c r="M1315" s="15">
        <f t="shared" si="21"/>
        <v>0</v>
      </c>
      <c r="N1315" s="22"/>
      <c r="O1315" s="19"/>
      <c r="P1315" s="18"/>
    </row>
    <row r="1316" spans="1:16" ht="15.75">
      <c r="A1316" s="10"/>
      <c r="B1316" s="10"/>
      <c r="C1316" s="24" t="str">
        <f>B1316 &amp; COUNTIF($B$8:B1316,B1316)</f>
        <v>0</v>
      </c>
      <c r="D1316" s="10"/>
      <c r="E1316" s="10"/>
      <c r="F1316" s="10"/>
      <c r="G1316" s="10"/>
      <c r="H1316" s="10"/>
      <c r="I1316" s="3" t="str">
        <f>IF(A1316&lt;&gt;"",VLOOKUP(B1316,General!$B$7:$I$5000,8,0),"")</f>
        <v/>
      </c>
      <c r="J1316" s="10"/>
      <c r="K1316" s="9">
        <f>IF(Entregas!A1316&lt;&gt;"",VLOOKUP(B1316,General!$B$7:$J$5000,9,0),)</f>
        <v>0</v>
      </c>
      <c r="L1316" s="10"/>
      <c r="M1316" s="15">
        <f t="shared" si="21"/>
        <v>0</v>
      </c>
      <c r="N1316" s="22"/>
      <c r="O1316" s="19"/>
      <c r="P1316" s="18"/>
    </row>
    <row r="1317" spans="1:16" ht="15.75">
      <c r="A1317" s="10"/>
      <c r="B1317" s="10"/>
      <c r="C1317" s="24" t="str">
        <f>B1317 &amp; COUNTIF($B$8:B1317,B1317)</f>
        <v>0</v>
      </c>
      <c r="D1317" s="10"/>
      <c r="E1317" s="10"/>
      <c r="F1317" s="10"/>
      <c r="G1317" s="10"/>
      <c r="H1317" s="10"/>
      <c r="I1317" s="3" t="str">
        <f>IF(A1317&lt;&gt;"",VLOOKUP(B1317,General!$B$7:$I$5000,8,0),"")</f>
        <v/>
      </c>
      <c r="J1317" s="10"/>
      <c r="K1317" s="9">
        <f>IF(Entregas!A1317&lt;&gt;"",VLOOKUP(B1317,General!$B$7:$J$5000,9,0),)</f>
        <v>0</v>
      </c>
      <c r="L1317" s="10"/>
      <c r="M1317" s="15">
        <f t="shared" si="21"/>
        <v>0</v>
      </c>
      <c r="N1317" s="22"/>
      <c r="O1317" s="19"/>
      <c r="P1317" s="18"/>
    </row>
    <row r="1318" spans="1:16" ht="15.75">
      <c r="A1318" s="10"/>
      <c r="B1318" s="10"/>
      <c r="C1318" s="24" t="str">
        <f>B1318 &amp; COUNTIF($B$8:B1318,B1318)</f>
        <v>0</v>
      </c>
      <c r="D1318" s="10"/>
      <c r="E1318" s="10"/>
      <c r="F1318" s="10"/>
      <c r="G1318" s="10"/>
      <c r="H1318" s="10"/>
      <c r="I1318" s="3" t="str">
        <f>IF(A1318&lt;&gt;"",VLOOKUP(B1318,General!$B$7:$I$5000,8,0),"")</f>
        <v/>
      </c>
      <c r="J1318" s="10"/>
      <c r="K1318" s="9">
        <f>IF(Entregas!A1318&lt;&gt;"",VLOOKUP(B1318,General!$B$7:$J$5000,9,0),)</f>
        <v>0</v>
      </c>
      <c r="L1318" s="10"/>
      <c r="M1318" s="15">
        <f t="shared" si="21"/>
        <v>0</v>
      </c>
      <c r="N1318" s="22"/>
      <c r="O1318" s="19"/>
      <c r="P1318" s="18"/>
    </row>
    <row r="1319" spans="1:16" ht="15.75">
      <c r="A1319" s="10"/>
      <c r="B1319" s="10"/>
      <c r="C1319" s="24" t="str">
        <f>B1319 &amp; COUNTIF($B$8:B1319,B1319)</f>
        <v>0</v>
      </c>
      <c r="D1319" s="10"/>
      <c r="E1319" s="10"/>
      <c r="F1319" s="10"/>
      <c r="G1319" s="10"/>
      <c r="H1319" s="10"/>
      <c r="I1319" s="3" t="str">
        <f>IF(A1319&lt;&gt;"",VLOOKUP(B1319,General!$B$7:$I$5000,8,0),"")</f>
        <v/>
      </c>
      <c r="J1319" s="10"/>
      <c r="K1319" s="9">
        <f>IF(Entregas!A1319&lt;&gt;"",VLOOKUP(B1319,General!$B$7:$J$5000,9,0),)</f>
        <v>0</v>
      </c>
      <c r="L1319" s="10"/>
      <c r="M1319" s="15">
        <f t="shared" si="21"/>
        <v>0</v>
      </c>
      <c r="N1319" s="22"/>
      <c r="O1319" s="19"/>
      <c r="P1319" s="18"/>
    </row>
    <row r="1320" spans="1:16" ht="15.75">
      <c r="A1320" s="10"/>
      <c r="B1320" s="10"/>
      <c r="C1320" s="24" t="str">
        <f>B1320 &amp; COUNTIF($B$8:B1320,B1320)</f>
        <v>0</v>
      </c>
      <c r="D1320" s="10"/>
      <c r="E1320" s="10"/>
      <c r="F1320" s="10"/>
      <c r="G1320" s="10"/>
      <c r="H1320" s="10"/>
      <c r="I1320" s="3" t="str">
        <f>IF(A1320&lt;&gt;"",VLOOKUP(B1320,General!$B$7:$I$5000,8,0),"")</f>
        <v/>
      </c>
      <c r="J1320" s="10"/>
      <c r="K1320" s="9">
        <f>IF(Entregas!A1320&lt;&gt;"",VLOOKUP(B1320,General!$B$7:$J$5000,9,0),)</f>
        <v>0</v>
      </c>
      <c r="L1320" s="10"/>
      <c r="M1320" s="15">
        <f t="shared" si="21"/>
        <v>0</v>
      </c>
      <c r="N1320" s="22"/>
      <c r="O1320" s="19"/>
      <c r="P1320" s="18"/>
    </row>
    <row r="1321" spans="1:16" ht="15.75">
      <c r="A1321" s="10"/>
      <c r="B1321" s="10"/>
      <c r="C1321" s="24" t="str">
        <f>B1321 &amp; COUNTIF($B$8:B1321,B1321)</f>
        <v>0</v>
      </c>
      <c r="D1321" s="10"/>
      <c r="E1321" s="10"/>
      <c r="F1321" s="10"/>
      <c r="G1321" s="10"/>
      <c r="H1321" s="10"/>
      <c r="I1321" s="3" t="str">
        <f>IF(A1321&lt;&gt;"",VLOOKUP(B1321,General!$B$7:$I$5000,8,0),"")</f>
        <v/>
      </c>
      <c r="J1321" s="10"/>
      <c r="K1321" s="9">
        <f>IF(Entregas!A1321&lt;&gt;"",VLOOKUP(B1321,General!$B$7:$J$5000,9,0),)</f>
        <v>0</v>
      </c>
      <c r="L1321" s="10"/>
      <c r="M1321" s="15">
        <f t="shared" si="21"/>
        <v>0</v>
      </c>
      <c r="N1321" s="22"/>
      <c r="O1321" s="19"/>
      <c r="P1321" s="18"/>
    </row>
    <row r="1322" spans="1:16" ht="15.75">
      <c r="A1322" s="10"/>
      <c r="B1322" s="10"/>
      <c r="C1322" s="24" t="str">
        <f>B1322 &amp; COUNTIF($B$8:B1322,B1322)</f>
        <v>0</v>
      </c>
      <c r="D1322" s="10"/>
      <c r="E1322" s="10"/>
      <c r="F1322" s="10"/>
      <c r="G1322" s="10"/>
      <c r="H1322" s="10"/>
      <c r="I1322" s="3" t="str">
        <f>IF(A1322&lt;&gt;"",VLOOKUP(B1322,General!$B$7:$I$5000,8,0),"")</f>
        <v/>
      </c>
      <c r="J1322" s="10"/>
      <c r="K1322" s="9">
        <f>IF(Entregas!A1322&lt;&gt;"",VLOOKUP(B1322,General!$B$7:$J$5000,9,0),)</f>
        <v>0</v>
      </c>
      <c r="L1322" s="10"/>
      <c r="M1322" s="15">
        <f t="shared" si="21"/>
        <v>0</v>
      </c>
      <c r="N1322" s="22"/>
      <c r="O1322" s="19"/>
      <c r="P1322" s="18"/>
    </row>
    <row r="1323" spans="1:16" ht="15.75">
      <c r="A1323" s="10"/>
      <c r="B1323" s="10"/>
      <c r="C1323" s="24" t="str">
        <f>B1323 &amp; COUNTIF($B$8:B1323,B1323)</f>
        <v>0</v>
      </c>
      <c r="D1323" s="10"/>
      <c r="E1323" s="10"/>
      <c r="F1323" s="10"/>
      <c r="G1323" s="10"/>
      <c r="H1323" s="10"/>
      <c r="I1323" s="3" t="str">
        <f>IF(A1323&lt;&gt;"",VLOOKUP(B1323,General!$B$7:$I$5000,8,0),"")</f>
        <v/>
      </c>
      <c r="J1323" s="10"/>
      <c r="K1323" s="9">
        <f>IF(Entregas!A1323&lt;&gt;"",VLOOKUP(B1323,General!$B$7:$J$5000,9,0),)</f>
        <v>0</v>
      </c>
      <c r="L1323" s="10"/>
      <c r="M1323" s="15">
        <f t="shared" si="21"/>
        <v>0</v>
      </c>
      <c r="N1323" s="22"/>
      <c r="O1323" s="19"/>
      <c r="P1323" s="18"/>
    </row>
    <row r="1324" spans="1:16" ht="15.75">
      <c r="A1324" s="10"/>
      <c r="B1324" s="10"/>
      <c r="C1324" s="24" t="str">
        <f>B1324 &amp; COUNTIF($B$8:B1324,B1324)</f>
        <v>0</v>
      </c>
      <c r="D1324" s="10"/>
      <c r="E1324" s="10"/>
      <c r="F1324" s="10"/>
      <c r="G1324" s="10"/>
      <c r="H1324" s="10"/>
      <c r="I1324" s="3" t="str">
        <f>IF(A1324&lt;&gt;"",VLOOKUP(B1324,General!$B$7:$I$5000,8,0),"")</f>
        <v/>
      </c>
      <c r="J1324" s="10"/>
      <c r="K1324" s="9">
        <f>IF(Entregas!A1324&lt;&gt;"",VLOOKUP(B1324,General!$B$7:$J$5000,9,0),)</f>
        <v>0</v>
      </c>
      <c r="L1324" s="10"/>
      <c r="M1324" s="15">
        <f t="shared" si="21"/>
        <v>0</v>
      </c>
      <c r="N1324" s="22"/>
      <c r="O1324" s="19"/>
      <c r="P1324" s="18"/>
    </row>
    <row r="1325" spans="1:16" ht="15.75">
      <c r="A1325" s="10"/>
      <c r="B1325" s="10"/>
      <c r="C1325" s="24" t="str">
        <f>B1325 &amp; COUNTIF($B$8:B1325,B1325)</f>
        <v>0</v>
      </c>
      <c r="D1325" s="10"/>
      <c r="E1325" s="10"/>
      <c r="F1325" s="10"/>
      <c r="G1325" s="10"/>
      <c r="H1325" s="10"/>
      <c r="I1325" s="3" t="str">
        <f>IF(A1325&lt;&gt;"",VLOOKUP(B1325,General!$B$7:$I$5000,8,0),"")</f>
        <v/>
      </c>
      <c r="J1325" s="10"/>
      <c r="K1325" s="9">
        <f>IF(Entregas!A1325&lt;&gt;"",VLOOKUP(B1325,General!$B$7:$J$5000,9,0),)</f>
        <v>0</v>
      </c>
      <c r="L1325" s="10"/>
      <c r="M1325" s="15">
        <f t="shared" si="21"/>
        <v>0</v>
      </c>
      <c r="N1325" s="22"/>
      <c r="O1325" s="19"/>
      <c r="P1325" s="18"/>
    </row>
    <row r="1326" spans="1:16" ht="15.75">
      <c r="A1326" s="10"/>
      <c r="B1326" s="10"/>
      <c r="C1326" s="24" t="str">
        <f>B1326 &amp; COUNTIF($B$8:B1326,B1326)</f>
        <v>0</v>
      </c>
      <c r="D1326" s="10"/>
      <c r="E1326" s="10"/>
      <c r="F1326" s="10"/>
      <c r="G1326" s="10"/>
      <c r="H1326" s="10"/>
      <c r="I1326" s="3" t="str">
        <f>IF(A1326&lt;&gt;"",VLOOKUP(B1326,General!$B$7:$I$5000,8,0),"")</f>
        <v/>
      </c>
      <c r="J1326" s="10"/>
      <c r="K1326" s="9">
        <f>IF(Entregas!A1326&lt;&gt;"",VLOOKUP(B1326,General!$B$7:$J$5000,9,0),)</f>
        <v>0</v>
      </c>
      <c r="L1326" s="10"/>
      <c r="M1326" s="15">
        <f t="shared" si="21"/>
        <v>0</v>
      </c>
      <c r="N1326" s="22"/>
      <c r="O1326" s="19"/>
      <c r="P1326" s="18"/>
    </row>
    <row r="1327" spans="1:16" ht="15.75">
      <c r="A1327" s="10"/>
      <c r="B1327" s="10"/>
      <c r="C1327" s="24" t="str">
        <f>B1327 &amp; COUNTIF($B$8:B1327,B1327)</f>
        <v>0</v>
      </c>
      <c r="D1327" s="10"/>
      <c r="E1327" s="10"/>
      <c r="F1327" s="10"/>
      <c r="G1327" s="10"/>
      <c r="H1327" s="10"/>
      <c r="I1327" s="3" t="str">
        <f>IF(A1327&lt;&gt;"",VLOOKUP(B1327,General!$B$7:$I$5000,8,0),"")</f>
        <v/>
      </c>
      <c r="J1327" s="10"/>
      <c r="K1327" s="9">
        <f>IF(Entregas!A1327&lt;&gt;"",VLOOKUP(B1327,General!$B$7:$J$5000,9,0),)</f>
        <v>0</v>
      </c>
      <c r="L1327" s="10"/>
      <c r="M1327" s="15">
        <f t="shared" si="21"/>
        <v>0</v>
      </c>
      <c r="N1327" s="22"/>
      <c r="O1327" s="19"/>
      <c r="P1327" s="18"/>
    </row>
    <row r="1328" spans="1:16" ht="15.75">
      <c r="A1328" s="10"/>
      <c r="B1328" s="10"/>
      <c r="C1328" s="24" t="str">
        <f>B1328 &amp; COUNTIF($B$8:B1328,B1328)</f>
        <v>0</v>
      </c>
      <c r="D1328" s="10"/>
      <c r="E1328" s="10"/>
      <c r="F1328" s="10"/>
      <c r="G1328" s="10"/>
      <c r="H1328" s="10"/>
      <c r="I1328" s="3" t="str">
        <f>IF(A1328&lt;&gt;"",VLOOKUP(B1328,General!$B$7:$I$5000,8,0),"")</f>
        <v/>
      </c>
      <c r="J1328" s="10"/>
      <c r="K1328" s="9">
        <f>IF(Entregas!A1328&lt;&gt;"",VLOOKUP(B1328,General!$B$7:$J$5000,9,0),)</f>
        <v>0</v>
      </c>
      <c r="L1328" s="10"/>
      <c r="M1328" s="15">
        <f t="shared" si="21"/>
        <v>0</v>
      </c>
      <c r="N1328" s="22"/>
      <c r="O1328" s="19"/>
      <c r="P1328" s="18"/>
    </row>
    <row r="1329" spans="1:16" ht="15.75">
      <c r="A1329" s="10"/>
      <c r="B1329" s="10"/>
      <c r="C1329" s="24" t="str">
        <f>B1329 &amp; COUNTIF($B$8:B1329,B1329)</f>
        <v>0</v>
      </c>
      <c r="D1329" s="10"/>
      <c r="E1329" s="10"/>
      <c r="F1329" s="10"/>
      <c r="G1329" s="10"/>
      <c r="H1329" s="10"/>
      <c r="I1329" s="3" t="str">
        <f>IF(A1329&lt;&gt;"",VLOOKUP(B1329,General!$B$7:$I$5000,8,0),"")</f>
        <v/>
      </c>
      <c r="J1329" s="10"/>
      <c r="K1329" s="9">
        <f>IF(Entregas!A1329&lt;&gt;"",VLOOKUP(B1329,General!$B$7:$J$5000,9,0),)</f>
        <v>0</v>
      </c>
      <c r="L1329" s="10"/>
      <c r="M1329" s="15">
        <f t="shared" si="21"/>
        <v>0</v>
      </c>
      <c r="N1329" s="22"/>
      <c r="O1329" s="19"/>
      <c r="P1329" s="18"/>
    </row>
    <row r="1330" spans="1:16" ht="15.75">
      <c r="A1330" s="10"/>
      <c r="B1330" s="10"/>
      <c r="C1330" s="24" t="str">
        <f>B1330 &amp; COUNTIF($B$8:B1330,B1330)</f>
        <v>0</v>
      </c>
      <c r="D1330" s="10"/>
      <c r="E1330" s="10"/>
      <c r="F1330" s="10"/>
      <c r="G1330" s="10"/>
      <c r="H1330" s="10"/>
      <c r="I1330" s="3" t="str">
        <f>IF(A1330&lt;&gt;"",VLOOKUP(B1330,General!$B$7:$I$5000,8,0),"")</f>
        <v/>
      </c>
      <c r="J1330" s="10"/>
      <c r="K1330" s="9">
        <f>IF(Entregas!A1330&lt;&gt;"",VLOOKUP(B1330,General!$B$7:$J$5000,9,0),)</f>
        <v>0</v>
      </c>
      <c r="L1330" s="10"/>
      <c r="M1330" s="15">
        <f t="shared" si="21"/>
        <v>0</v>
      </c>
      <c r="N1330" s="22"/>
      <c r="O1330" s="19"/>
      <c r="P1330" s="18"/>
    </row>
    <row r="1331" spans="1:16" ht="15.75">
      <c r="A1331" s="10"/>
      <c r="B1331" s="10"/>
      <c r="C1331" s="24" t="str">
        <f>B1331 &amp; COUNTIF($B$8:B1331,B1331)</f>
        <v>0</v>
      </c>
      <c r="D1331" s="10"/>
      <c r="E1331" s="10"/>
      <c r="F1331" s="10"/>
      <c r="G1331" s="10"/>
      <c r="H1331" s="10"/>
      <c r="I1331" s="3" t="str">
        <f>IF(A1331&lt;&gt;"",VLOOKUP(B1331,General!$B$7:$I$5000,8,0),"")</f>
        <v/>
      </c>
      <c r="J1331" s="10"/>
      <c r="K1331" s="9">
        <f>IF(Entregas!A1331&lt;&gt;"",VLOOKUP(B1331,General!$B$7:$J$5000,9,0),)</f>
        <v>0</v>
      </c>
      <c r="L1331" s="10"/>
      <c r="M1331" s="15">
        <f t="shared" si="21"/>
        <v>0</v>
      </c>
      <c r="N1331" s="22"/>
      <c r="O1331" s="19"/>
      <c r="P1331" s="18"/>
    </row>
    <row r="1332" spans="1:16" ht="15.75">
      <c r="A1332" s="10"/>
      <c r="B1332" s="10"/>
      <c r="C1332" s="24" t="str">
        <f>B1332 &amp; COUNTIF($B$8:B1332,B1332)</f>
        <v>0</v>
      </c>
      <c r="D1332" s="10"/>
      <c r="E1332" s="10"/>
      <c r="F1332" s="10"/>
      <c r="G1332" s="10"/>
      <c r="H1332" s="10"/>
      <c r="I1332" s="3" t="str">
        <f>IF(A1332&lt;&gt;"",VLOOKUP(B1332,General!$B$7:$I$5000,8,0),"")</f>
        <v/>
      </c>
      <c r="J1332" s="10"/>
      <c r="K1332" s="9">
        <f>IF(Entregas!A1332&lt;&gt;"",VLOOKUP(B1332,General!$B$7:$J$5000,9,0),)</f>
        <v>0</v>
      </c>
      <c r="L1332" s="10"/>
      <c r="M1332" s="15">
        <f t="shared" si="21"/>
        <v>0</v>
      </c>
      <c r="N1332" s="22"/>
      <c r="O1332" s="19"/>
      <c r="P1332" s="18"/>
    </row>
    <row r="1333" spans="1:16" ht="15.75">
      <c r="A1333" s="10"/>
      <c r="B1333" s="10"/>
      <c r="C1333" s="24" t="str">
        <f>B1333 &amp; COUNTIF($B$8:B1333,B1333)</f>
        <v>0</v>
      </c>
      <c r="D1333" s="10"/>
      <c r="E1333" s="10"/>
      <c r="F1333" s="10"/>
      <c r="G1333" s="10"/>
      <c r="H1333" s="10"/>
      <c r="I1333" s="3" t="str">
        <f>IF(A1333&lt;&gt;"",VLOOKUP(B1333,General!$B$7:$I$5000,8,0),"")</f>
        <v/>
      </c>
      <c r="J1333" s="10"/>
      <c r="K1333" s="9">
        <f>IF(Entregas!A1333&lt;&gt;"",VLOOKUP(B1333,General!$B$7:$J$5000,9,0),)</f>
        <v>0</v>
      </c>
      <c r="L1333" s="10"/>
      <c r="M1333" s="15">
        <f t="shared" si="21"/>
        <v>0</v>
      </c>
      <c r="N1333" s="22"/>
      <c r="O1333" s="19"/>
      <c r="P1333" s="18"/>
    </row>
    <row r="1334" spans="1:16" ht="15.75">
      <c r="A1334" s="10"/>
      <c r="B1334" s="10"/>
      <c r="C1334" s="24" t="str">
        <f>B1334 &amp; COUNTIF($B$8:B1334,B1334)</f>
        <v>0</v>
      </c>
      <c r="D1334" s="10"/>
      <c r="E1334" s="10"/>
      <c r="F1334" s="10"/>
      <c r="G1334" s="10"/>
      <c r="H1334" s="10"/>
      <c r="I1334" s="3" t="str">
        <f>IF(A1334&lt;&gt;"",VLOOKUP(B1334,General!$B$7:$I$5000,8,0),"")</f>
        <v/>
      </c>
      <c r="J1334" s="10"/>
      <c r="K1334" s="9">
        <f>IF(Entregas!A1334&lt;&gt;"",VLOOKUP(B1334,General!$B$7:$J$5000,9,0),)</f>
        <v>0</v>
      </c>
      <c r="L1334" s="10"/>
      <c r="M1334" s="15">
        <f t="shared" si="21"/>
        <v>0</v>
      </c>
      <c r="N1334" s="22"/>
      <c r="O1334" s="19"/>
      <c r="P1334" s="18"/>
    </row>
    <row r="1335" spans="1:16" ht="15.75">
      <c r="A1335" s="10"/>
      <c r="B1335" s="10"/>
      <c r="C1335" s="24" t="str">
        <f>B1335 &amp; COUNTIF($B$8:B1335,B1335)</f>
        <v>0</v>
      </c>
      <c r="D1335" s="10"/>
      <c r="E1335" s="10"/>
      <c r="F1335" s="10"/>
      <c r="G1335" s="10"/>
      <c r="H1335" s="10"/>
      <c r="I1335" s="3" t="str">
        <f>IF(A1335&lt;&gt;"",VLOOKUP(B1335,General!$B$7:$I$5000,8,0),"")</f>
        <v/>
      </c>
      <c r="J1335" s="10"/>
      <c r="K1335" s="9">
        <f>IF(Entregas!A1335&lt;&gt;"",VLOOKUP(B1335,General!$B$7:$J$5000,9,0),)</f>
        <v>0</v>
      </c>
      <c r="L1335" s="10"/>
      <c r="M1335" s="15">
        <f t="shared" si="21"/>
        <v>0</v>
      </c>
      <c r="N1335" s="22"/>
      <c r="O1335" s="19"/>
      <c r="P1335" s="18"/>
    </row>
    <row r="1336" spans="1:16" ht="15.75">
      <c r="A1336" s="10"/>
      <c r="B1336" s="10"/>
      <c r="C1336" s="24" t="str">
        <f>B1336 &amp; COUNTIF($B$8:B1336,B1336)</f>
        <v>0</v>
      </c>
      <c r="D1336" s="10"/>
      <c r="E1336" s="10"/>
      <c r="F1336" s="10"/>
      <c r="G1336" s="10"/>
      <c r="H1336" s="10"/>
      <c r="I1336" s="3" t="str">
        <f>IF(A1336&lt;&gt;"",VLOOKUP(B1336,General!$B$7:$I$5000,8,0),"")</f>
        <v/>
      </c>
      <c r="J1336" s="10"/>
      <c r="K1336" s="9">
        <f>IF(Entregas!A1336&lt;&gt;"",VLOOKUP(B1336,General!$B$7:$J$5000,9,0),)</f>
        <v>0</v>
      </c>
      <c r="L1336" s="10"/>
      <c r="M1336" s="15">
        <f t="shared" si="21"/>
        <v>0</v>
      </c>
      <c r="N1336" s="22"/>
      <c r="O1336" s="19"/>
      <c r="P1336" s="18"/>
    </row>
    <row r="1337" spans="1:16" ht="15.75">
      <c r="A1337" s="10"/>
      <c r="B1337" s="10"/>
      <c r="C1337" s="24" t="str">
        <f>B1337 &amp; COUNTIF($B$8:B1337,B1337)</f>
        <v>0</v>
      </c>
      <c r="D1337" s="10"/>
      <c r="E1337" s="10"/>
      <c r="F1337" s="10"/>
      <c r="G1337" s="10"/>
      <c r="H1337" s="10"/>
      <c r="I1337" s="3" t="str">
        <f>IF(A1337&lt;&gt;"",VLOOKUP(B1337,General!$B$7:$I$5000,8,0),"")</f>
        <v/>
      </c>
      <c r="J1337" s="10"/>
      <c r="K1337" s="9">
        <f>IF(Entregas!A1337&lt;&gt;"",VLOOKUP(B1337,General!$B$7:$J$5000,9,0),)</f>
        <v>0</v>
      </c>
      <c r="L1337" s="10"/>
      <c r="M1337" s="15">
        <f t="shared" si="21"/>
        <v>0</v>
      </c>
      <c r="N1337" s="22"/>
      <c r="O1337" s="19"/>
      <c r="P1337" s="18"/>
    </row>
    <row r="1338" spans="1:16" ht="15.75">
      <c r="A1338" s="10"/>
      <c r="B1338" s="10"/>
      <c r="C1338" s="24" t="str">
        <f>B1338 &amp; COUNTIF($B$8:B1338,B1338)</f>
        <v>0</v>
      </c>
      <c r="D1338" s="10"/>
      <c r="E1338" s="10"/>
      <c r="F1338" s="10"/>
      <c r="G1338" s="10"/>
      <c r="H1338" s="10"/>
      <c r="I1338" s="3" t="str">
        <f>IF(A1338&lt;&gt;"",VLOOKUP(B1338,General!$B$7:$I$5000,8,0),"")</f>
        <v/>
      </c>
      <c r="J1338" s="10"/>
      <c r="K1338" s="9">
        <f>IF(Entregas!A1338&lt;&gt;"",VLOOKUP(B1338,General!$B$7:$J$5000,9,0),)</f>
        <v>0</v>
      </c>
      <c r="L1338" s="10"/>
      <c r="M1338" s="15">
        <f t="shared" si="21"/>
        <v>0</v>
      </c>
      <c r="N1338" s="22"/>
      <c r="O1338" s="19"/>
      <c r="P1338" s="18"/>
    </row>
    <row r="1339" spans="1:16" ht="15.75">
      <c r="A1339" s="10"/>
      <c r="B1339" s="10"/>
      <c r="C1339" s="24" t="str">
        <f>B1339 &amp; COUNTIF($B$8:B1339,B1339)</f>
        <v>0</v>
      </c>
      <c r="D1339" s="10"/>
      <c r="E1339" s="10"/>
      <c r="F1339" s="10"/>
      <c r="G1339" s="10"/>
      <c r="H1339" s="10"/>
      <c r="I1339" s="3" t="str">
        <f>IF(A1339&lt;&gt;"",VLOOKUP(B1339,General!$B$7:$I$5000,8,0),"")</f>
        <v/>
      </c>
      <c r="J1339" s="10"/>
      <c r="K1339" s="9">
        <f>IF(Entregas!A1339&lt;&gt;"",VLOOKUP(B1339,General!$B$7:$J$5000,9,0),)</f>
        <v>0</v>
      </c>
      <c r="L1339" s="10"/>
      <c r="M1339" s="15">
        <f t="shared" si="21"/>
        <v>0</v>
      </c>
      <c r="N1339" s="22"/>
      <c r="O1339" s="19"/>
      <c r="P1339" s="18"/>
    </row>
    <row r="1340" spans="1:16" ht="15.75">
      <c r="A1340" s="10"/>
      <c r="B1340" s="10"/>
      <c r="C1340" s="24" t="str">
        <f>B1340 &amp; COUNTIF($B$8:B1340,B1340)</f>
        <v>0</v>
      </c>
      <c r="D1340" s="10"/>
      <c r="E1340" s="10"/>
      <c r="F1340" s="10"/>
      <c r="G1340" s="10"/>
      <c r="H1340" s="10"/>
      <c r="I1340" s="3" t="str">
        <f>IF(A1340&lt;&gt;"",VLOOKUP(B1340,General!$B$7:$I$5000,8,0),"")</f>
        <v/>
      </c>
      <c r="J1340" s="10"/>
      <c r="K1340" s="9">
        <f>IF(Entregas!A1340&lt;&gt;"",VLOOKUP(B1340,General!$B$7:$J$5000,9,0),)</f>
        <v>0</v>
      </c>
      <c r="L1340" s="10"/>
      <c r="M1340" s="15">
        <f t="shared" si="21"/>
        <v>0</v>
      </c>
      <c r="N1340" s="22"/>
      <c r="O1340" s="19"/>
      <c r="P1340" s="18"/>
    </row>
    <row r="1341" spans="1:16" ht="15.75">
      <c r="A1341" s="10"/>
      <c r="B1341" s="10"/>
      <c r="C1341" s="24" t="str">
        <f>B1341 &amp; COUNTIF($B$8:B1341,B1341)</f>
        <v>0</v>
      </c>
      <c r="D1341" s="10"/>
      <c r="E1341" s="10"/>
      <c r="F1341" s="10"/>
      <c r="G1341" s="10"/>
      <c r="H1341" s="10"/>
      <c r="I1341" s="3" t="str">
        <f>IF(A1341&lt;&gt;"",VLOOKUP(B1341,General!$B$7:$I$5000,8,0),"")</f>
        <v/>
      </c>
      <c r="J1341" s="10"/>
      <c r="K1341" s="9">
        <f>IF(Entregas!A1341&lt;&gt;"",VLOOKUP(B1341,General!$B$7:$J$5000,9,0),)</f>
        <v>0</v>
      </c>
      <c r="L1341" s="10"/>
      <c r="M1341" s="15">
        <f t="shared" si="21"/>
        <v>0</v>
      </c>
      <c r="N1341" s="22"/>
      <c r="O1341" s="19"/>
      <c r="P1341" s="18"/>
    </row>
    <row r="1342" spans="1:16" ht="15.75">
      <c r="A1342" s="10"/>
      <c r="B1342" s="10"/>
      <c r="C1342" s="24" t="str">
        <f>B1342 &amp; COUNTIF($B$8:B1342,B1342)</f>
        <v>0</v>
      </c>
      <c r="D1342" s="10"/>
      <c r="E1342" s="10"/>
      <c r="F1342" s="10"/>
      <c r="G1342" s="10"/>
      <c r="H1342" s="10"/>
      <c r="I1342" s="3" t="str">
        <f>IF(A1342&lt;&gt;"",VLOOKUP(B1342,General!$B$7:$I$5000,8,0),"")</f>
        <v/>
      </c>
      <c r="J1342" s="10"/>
      <c r="K1342" s="9">
        <f>IF(Entregas!A1342&lt;&gt;"",VLOOKUP(B1342,General!$B$7:$J$5000,9,0),)</f>
        <v>0</v>
      </c>
      <c r="L1342" s="10"/>
      <c r="M1342" s="15">
        <f t="shared" si="21"/>
        <v>0</v>
      </c>
      <c r="N1342" s="22"/>
      <c r="O1342" s="19"/>
      <c r="P1342" s="18"/>
    </row>
    <row r="1343" spans="1:16" ht="15.75">
      <c r="A1343" s="10"/>
      <c r="B1343" s="10"/>
      <c r="C1343" s="24" t="str">
        <f>B1343 &amp; COUNTIF($B$8:B1343,B1343)</f>
        <v>0</v>
      </c>
      <c r="D1343" s="10"/>
      <c r="E1343" s="10"/>
      <c r="F1343" s="10"/>
      <c r="G1343" s="10"/>
      <c r="H1343" s="10"/>
      <c r="I1343" s="3" t="str">
        <f>IF(A1343&lt;&gt;"",VLOOKUP(B1343,General!$B$7:$I$5000,8,0),"")</f>
        <v/>
      </c>
      <c r="J1343" s="10"/>
      <c r="K1343" s="9">
        <f>IF(Entregas!A1343&lt;&gt;"",VLOOKUP(B1343,General!$B$7:$J$5000,9,0),)</f>
        <v>0</v>
      </c>
      <c r="L1343" s="10"/>
      <c r="M1343" s="15">
        <f t="shared" si="21"/>
        <v>0</v>
      </c>
      <c r="N1343" s="22"/>
      <c r="O1343" s="19"/>
      <c r="P1343" s="18"/>
    </row>
    <row r="1344" spans="1:16" ht="15.75">
      <c r="A1344" s="10"/>
      <c r="B1344" s="10"/>
      <c r="C1344" s="24" t="str">
        <f>B1344 &amp; COUNTIF($B$8:B1344,B1344)</f>
        <v>0</v>
      </c>
      <c r="D1344" s="10"/>
      <c r="E1344" s="10"/>
      <c r="F1344" s="10"/>
      <c r="G1344" s="10"/>
      <c r="H1344" s="10"/>
      <c r="I1344" s="3" t="str">
        <f>IF(A1344&lt;&gt;"",VLOOKUP(B1344,General!$B$7:$I$5000,8,0),"")</f>
        <v/>
      </c>
      <c r="J1344" s="10"/>
      <c r="K1344" s="9">
        <f>IF(Entregas!A1344&lt;&gt;"",VLOOKUP(B1344,General!$B$7:$J$5000,9,0),)</f>
        <v>0</v>
      </c>
      <c r="L1344" s="10"/>
      <c r="M1344" s="15">
        <f t="shared" si="21"/>
        <v>0</v>
      </c>
      <c r="N1344" s="22"/>
      <c r="O1344" s="19"/>
      <c r="P1344" s="18"/>
    </row>
    <row r="1345" spans="1:16" ht="15.75">
      <c r="A1345" s="10"/>
      <c r="B1345" s="10"/>
      <c r="C1345" s="24" t="str">
        <f>B1345 &amp; COUNTIF($B$8:B1345,B1345)</f>
        <v>0</v>
      </c>
      <c r="D1345" s="10"/>
      <c r="E1345" s="10"/>
      <c r="F1345" s="10"/>
      <c r="G1345" s="10"/>
      <c r="H1345" s="10"/>
      <c r="I1345" s="3" t="str">
        <f>IF(A1345&lt;&gt;"",VLOOKUP(B1345,General!$B$7:$I$5000,8,0),"")</f>
        <v/>
      </c>
      <c r="J1345" s="10"/>
      <c r="K1345" s="9">
        <f>IF(Entregas!A1345&lt;&gt;"",VLOOKUP(B1345,General!$B$7:$J$5000,9,0),)</f>
        <v>0</v>
      </c>
      <c r="L1345" s="10"/>
      <c r="M1345" s="15">
        <f t="shared" si="21"/>
        <v>0</v>
      </c>
      <c r="N1345" s="22"/>
      <c r="O1345" s="19"/>
      <c r="P1345" s="18"/>
    </row>
    <row r="1346" spans="1:16" ht="15.75">
      <c r="A1346" s="10"/>
      <c r="B1346" s="10"/>
      <c r="C1346" s="24" t="str">
        <f>B1346 &amp; COUNTIF($B$8:B1346,B1346)</f>
        <v>0</v>
      </c>
      <c r="D1346" s="10"/>
      <c r="E1346" s="10"/>
      <c r="F1346" s="10"/>
      <c r="G1346" s="10"/>
      <c r="H1346" s="10"/>
      <c r="I1346" s="3" t="str">
        <f>IF(A1346&lt;&gt;"",VLOOKUP(B1346,General!$B$7:$I$5000,8,0),"")</f>
        <v/>
      </c>
      <c r="J1346" s="10"/>
      <c r="K1346" s="9">
        <f>IF(Entregas!A1346&lt;&gt;"",VLOOKUP(B1346,General!$B$7:$J$5000,9,0),)</f>
        <v>0</v>
      </c>
      <c r="L1346" s="10"/>
      <c r="M1346" s="15">
        <f t="shared" si="21"/>
        <v>0</v>
      </c>
      <c r="N1346" s="22"/>
      <c r="O1346" s="19"/>
      <c r="P1346" s="18"/>
    </row>
    <row r="1347" spans="1:16" ht="15.75">
      <c r="A1347" s="10"/>
      <c r="B1347" s="10"/>
      <c r="C1347" s="24" t="str">
        <f>B1347 &amp; COUNTIF($B$8:B1347,B1347)</f>
        <v>0</v>
      </c>
      <c r="D1347" s="10"/>
      <c r="E1347" s="10"/>
      <c r="F1347" s="10"/>
      <c r="G1347" s="10"/>
      <c r="H1347" s="10"/>
      <c r="I1347" s="3" t="str">
        <f>IF(A1347&lt;&gt;"",VLOOKUP(B1347,General!$B$7:$I$5000,8,0),"")</f>
        <v/>
      </c>
      <c r="J1347" s="10"/>
      <c r="K1347" s="9">
        <f>IF(Entregas!A1347&lt;&gt;"",VLOOKUP(B1347,General!$B$7:$J$5000,9,0),)</f>
        <v>0</v>
      </c>
      <c r="L1347" s="10"/>
      <c r="M1347" s="15">
        <f t="shared" si="21"/>
        <v>0</v>
      </c>
      <c r="N1347" s="22"/>
      <c r="O1347" s="19"/>
      <c r="P1347" s="18"/>
    </row>
    <row r="1348" spans="1:16" ht="15.75">
      <c r="A1348" s="10"/>
      <c r="B1348" s="10"/>
      <c r="C1348" s="24" t="str">
        <f>B1348 &amp; COUNTIF($B$8:B1348,B1348)</f>
        <v>0</v>
      </c>
      <c r="D1348" s="10"/>
      <c r="E1348" s="10"/>
      <c r="F1348" s="10"/>
      <c r="G1348" s="10"/>
      <c r="H1348" s="10"/>
      <c r="I1348" s="3" t="str">
        <f>IF(A1348&lt;&gt;"",VLOOKUP(B1348,General!$B$7:$I$5000,8,0),"")</f>
        <v/>
      </c>
      <c r="J1348" s="10"/>
      <c r="K1348" s="9">
        <f>IF(Entregas!A1348&lt;&gt;"",VLOOKUP(B1348,General!$B$7:$J$5000,9,0),)</f>
        <v>0</v>
      </c>
      <c r="L1348" s="10"/>
      <c r="M1348" s="15">
        <f t="shared" si="21"/>
        <v>0</v>
      </c>
      <c r="N1348" s="22"/>
      <c r="O1348" s="19"/>
      <c r="P1348" s="18"/>
    </row>
    <row r="1349" spans="1:16" ht="15.75">
      <c r="A1349" s="10"/>
      <c r="B1349" s="10"/>
      <c r="C1349" s="24" t="str">
        <f>B1349 &amp; COUNTIF($B$8:B1349,B1349)</f>
        <v>0</v>
      </c>
      <c r="D1349" s="10"/>
      <c r="E1349" s="10"/>
      <c r="F1349" s="10"/>
      <c r="G1349" s="10"/>
      <c r="H1349" s="10"/>
      <c r="I1349" s="3" t="str">
        <f>IF(A1349&lt;&gt;"",VLOOKUP(B1349,General!$B$7:$I$5000,8,0),"")</f>
        <v/>
      </c>
      <c r="J1349" s="10"/>
      <c r="K1349" s="9">
        <f>IF(Entregas!A1349&lt;&gt;"",VLOOKUP(B1349,General!$B$7:$J$5000,9,0),)</f>
        <v>0</v>
      </c>
      <c r="L1349" s="10"/>
      <c r="M1349" s="15">
        <f t="shared" si="21"/>
        <v>0</v>
      </c>
      <c r="N1349" s="22"/>
      <c r="O1349" s="19"/>
      <c r="P1349" s="18"/>
    </row>
    <row r="1350" spans="1:16" ht="15.75">
      <c r="A1350" s="10"/>
      <c r="B1350" s="10"/>
      <c r="C1350" s="24" t="str">
        <f>B1350 &amp; COUNTIF($B$8:B1350,B1350)</f>
        <v>0</v>
      </c>
      <c r="D1350" s="10"/>
      <c r="E1350" s="10"/>
      <c r="F1350" s="10"/>
      <c r="G1350" s="10"/>
      <c r="H1350" s="10"/>
      <c r="I1350" s="3" t="str">
        <f>IF(A1350&lt;&gt;"",VLOOKUP(B1350,General!$B$7:$I$5000,8,0),"")</f>
        <v/>
      </c>
      <c r="J1350" s="10"/>
      <c r="K1350" s="9">
        <f>IF(Entregas!A1350&lt;&gt;"",VLOOKUP(B1350,General!$B$7:$J$5000,9,0),)</f>
        <v>0</v>
      </c>
      <c r="L1350" s="10"/>
      <c r="M1350" s="15">
        <f t="shared" si="21"/>
        <v>0</v>
      </c>
      <c r="N1350" s="22"/>
      <c r="O1350" s="19"/>
      <c r="P1350" s="18"/>
    </row>
    <row r="1351" spans="1:16" ht="15.75">
      <c r="A1351" s="10"/>
      <c r="B1351" s="10"/>
      <c r="C1351" s="24" t="str">
        <f>B1351 &amp; COUNTIF($B$8:B1351,B1351)</f>
        <v>0</v>
      </c>
      <c r="D1351" s="10"/>
      <c r="E1351" s="10"/>
      <c r="F1351" s="10"/>
      <c r="G1351" s="10"/>
      <c r="H1351" s="10"/>
      <c r="I1351" s="3" t="str">
        <f>IF(A1351&lt;&gt;"",VLOOKUP(B1351,General!$B$7:$I$5000,8,0),"")</f>
        <v/>
      </c>
      <c r="J1351" s="10"/>
      <c r="K1351" s="9">
        <f>IF(Entregas!A1351&lt;&gt;"",VLOOKUP(B1351,General!$B$7:$J$5000,9,0),)</f>
        <v>0</v>
      </c>
      <c r="L1351" s="10"/>
      <c r="M1351" s="15">
        <f t="shared" si="21"/>
        <v>0</v>
      </c>
      <c r="N1351" s="22"/>
      <c r="O1351" s="19"/>
      <c r="P1351" s="18"/>
    </row>
    <row r="1352" spans="1:16" ht="15.75">
      <c r="A1352" s="10"/>
      <c r="B1352" s="10"/>
      <c r="C1352" s="24" t="str">
        <f>B1352 &amp; COUNTIF($B$8:B1352,B1352)</f>
        <v>0</v>
      </c>
      <c r="D1352" s="10"/>
      <c r="E1352" s="10"/>
      <c r="F1352" s="10"/>
      <c r="G1352" s="10"/>
      <c r="H1352" s="10"/>
      <c r="I1352" s="3" t="str">
        <f>IF(A1352&lt;&gt;"",VLOOKUP(B1352,General!$B$7:$I$5000,8,0),"")</f>
        <v/>
      </c>
      <c r="J1352" s="10"/>
      <c r="K1352" s="9">
        <f>IF(Entregas!A1352&lt;&gt;"",VLOOKUP(B1352,General!$B$7:$J$5000,9,0),)</f>
        <v>0</v>
      </c>
      <c r="L1352" s="10"/>
      <c r="M1352" s="15">
        <f t="shared" si="21"/>
        <v>0</v>
      </c>
      <c r="N1352" s="22"/>
      <c r="O1352" s="19"/>
      <c r="P1352" s="18"/>
    </row>
    <row r="1353" spans="1:16" ht="15.75">
      <c r="A1353" s="10"/>
      <c r="B1353" s="10"/>
      <c r="C1353" s="24" t="str">
        <f>B1353 &amp; COUNTIF($B$8:B1353,B1353)</f>
        <v>0</v>
      </c>
      <c r="D1353" s="10"/>
      <c r="E1353" s="10"/>
      <c r="F1353" s="10"/>
      <c r="G1353" s="10"/>
      <c r="H1353" s="10"/>
      <c r="I1353" s="3" t="str">
        <f>IF(A1353&lt;&gt;"",VLOOKUP(B1353,General!$B$7:$I$5000,8,0),"")</f>
        <v/>
      </c>
      <c r="J1353" s="10"/>
      <c r="K1353" s="9">
        <f>IF(Entregas!A1353&lt;&gt;"",VLOOKUP(B1353,General!$B$7:$J$5000,9,0),)</f>
        <v>0</v>
      </c>
      <c r="L1353" s="10"/>
      <c r="M1353" s="15">
        <f t="shared" ref="M1353:M1416" si="22">L1353*K1353</f>
        <v>0</v>
      </c>
      <c r="N1353" s="22"/>
      <c r="O1353" s="19"/>
      <c r="P1353" s="18"/>
    </row>
    <row r="1354" spans="1:16" ht="15.75">
      <c r="A1354" s="10"/>
      <c r="B1354" s="10"/>
      <c r="C1354" s="24" t="str">
        <f>B1354 &amp; COUNTIF($B$8:B1354,B1354)</f>
        <v>0</v>
      </c>
      <c r="D1354" s="10"/>
      <c r="E1354" s="10"/>
      <c r="F1354" s="10"/>
      <c r="G1354" s="10"/>
      <c r="H1354" s="10"/>
      <c r="I1354" s="3" t="str">
        <f>IF(A1354&lt;&gt;"",VLOOKUP(B1354,General!$B$7:$I$5000,8,0),"")</f>
        <v/>
      </c>
      <c r="J1354" s="10"/>
      <c r="K1354" s="9">
        <f>IF(Entregas!A1354&lt;&gt;"",VLOOKUP(B1354,General!$B$7:$J$5000,9,0),)</f>
        <v>0</v>
      </c>
      <c r="L1354" s="10"/>
      <c r="M1354" s="15">
        <f t="shared" si="22"/>
        <v>0</v>
      </c>
      <c r="N1354" s="22"/>
      <c r="O1354" s="19"/>
      <c r="P1354" s="18"/>
    </row>
    <row r="1355" spans="1:16" ht="15.75">
      <c r="A1355" s="10"/>
      <c r="B1355" s="10"/>
      <c r="C1355" s="24" t="str">
        <f>B1355 &amp; COUNTIF($B$8:B1355,B1355)</f>
        <v>0</v>
      </c>
      <c r="D1355" s="10"/>
      <c r="E1355" s="10"/>
      <c r="F1355" s="10"/>
      <c r="G1355" s="10"/>
      <c r="H1355" s="10"/>
      <c r="I1355" s="3" t="str">
        <f>IF(A1355&lt;&gt;"",VLOOKUP(B1355,General!$B$7:$I$5000,8,0),"")</f>
        <v/>
      </c>
      <c r="J1355" s="10"/>
      <c r="K1355" s="9">
        <f>IF(Entregas!A1355&lt;&gt;"",VLOOKUP(B1355,General!$B$7:$J$5000,9,0),)</f>
        <v>0</v>
      </c>
      <c r="L1355" s="10"/>
      <c r="M1355" s="15">
        <f t="shared" si="22"/>
        <v>0</v>
      </c>
      <c r="N1355" s="22"/>
      <c r="O1355" s="19"/>
      <c r="P1355" s="18"/>
    </row>
    <row r="1356" spans="1:16" ht="15.75">
      <c r="A1356" s="10"/>
      <c r="B1356" s="10"/>
      <c r="C1356" s="24" t="str">
        <f>B1356 &amp; COUNTIF($B$8:B1356,B1356)</f>
        <v>0</v>
      </c>
      <c r="D1356" s="10"/>
      <c r="E1356" s="10"/>
      <c r="F1356" s="10"/>
      <c r="G1356" s="10"/>
      <c r="H1356" s="10"/>
      <c r="I1356" s="3" t="str">
        <f>IF(A1356&lt;&gt;"",VLOOKUP(B1356,General!$B$7:$I$5000,8,0),"")</f>
        <v/>
      </c>
      <c r="J1356" s="10"/>
      <c r="K1356" s="9">
        <f>IF(Entregas!A1356&lt;&gt;"",VLOOKUP(B1356,General!$B$7:$J$5000,9,0),)</f>
        <v>0</v>
      </c>
      <c r="L1356" s="10"/>
      <c r="M1356" s="15">
        <f t="shared" si="22"/>
        <v>0</v>
      </c>
      <c r="N1356" s="22"/>
      <c r="O1356" s="19"/>
      <c r="P1356" s="18"/>
    </row>
    <row r="1357" spans="1:16" ht="15.75">
      <c r="A1357" s="10"/>
      <c r="B1357" s="10"/>
      <c r="C1357" s="24" t="str">
        <f>B1357 &amp; COUNTIF($B$8:B1357,B1357)</f>
        <v>0</v>
      </c>
      <c r="D1357" s="10"/>
      <c r="E1357" s="10"/>
      <c r="F1357" s="10"/>
      <c r="G1357" s="10"/>
      <c r="H1357" s="10"/>
      <c r="I1357" s="3" t="str">
        <f>IF(A1357&lt;&gt;"",VLOOKUP(B1357,General!$B$7:$I$5000,8,0),"")</f>
        <v/>
      </c>
      <c r="J1357" s="10"/>
      <c r="K1357" s="9">
        <f>IF(Entregas!A1357&lt;&gt;"",VLOOKUP(B1357,General!$B$7:$J$5000,9,0),)</f>
        <v>0</v>
      </c>
      <c r="L1357" s="10"/>
      <c r="M1357" s="15">
        <f t="shared" si="22"/>
        <v>0</v>
      </c>
      <c r="N1357" s="22"/>
      <c r="O1357" s="19"/>
      <c r="P1357" s="18"/>
    </row>
    <row r="1358" spans="1:16" ht="15.75">
      <c r="A1358" s="10"/>
      <c r="B1358" s="10"/>
      <c r="C1358" s="24" t="str">
        <f>B1358 &amp; COUNTIF($B$8:B1358,B1358)</f>
        <v>0</v>
      </c>
      <c r="D1358" s="10"/>
      <c r="E1358" s="10"/>
      <c r="F1358" s="10"/>
      <c r="G1358" s="10"/>
      <c r="H1358" s="10"/>
      <c r="I1358" s="3" t="str">
        <f>IF(A1358&lt;&gt;"",VLOOKUP(B1358,General!$B$7:$I$5000,8,0),"")</f>
        <v/>
      </c>
      <c r="J1358" s="10"/>
      <c r="K1358" s="9">
        <f>IF(Entregas!A1358&lt;&gt;"",VLOOKUP(B1358,General!$B$7:$J$5000,9,0),)</f>
        <v>0</v>
      </c>
      <c r="L1358" s="10"/>
      <c r="M1358" s="15">
        <f t="shared" si="22"/>
        <v>0</v>
      </c>
      <c r="N1358" s="22"/>
      <c r="O1358" s="19"/>
      <c r="P1358" s="18"/>
    </row>
    <row r="1359" spans="1:16" ht="15.75">
      <c r="A1359" s="10"/>
      <c r="B1359" s="10"/>
      <c r="C1359" s="24" t="str">
        <f>B1359 &amp; COUNTIF($B$8:B1359,B1359)</f>
        <v>0</v>
      </c>
      <c r="D1359" s="10"/>
      <c r="E1359" s="10"/>
      <c r="F1359" s="10"/>
      <c r="G1359" s="10"/>
      <c r="H1359" s="10"/>
      <c r="I1359" s="3" t="str">
        <f>IF(A1359&lt;&gt;"",VLOOKUP(B1359,General!$B$7:$I$5000,8,0),"")</f>
        <v/>
      </c>
      <c r="J1359" s="10"/>
      <c r="K1359" s="9">
        <f>IF(Entregas!A1359&lt;&gt;"",VLOOKUP(B1359,General!$B$7:$J$5000,9,0),)</f>
        <v>0</v>
      </c>
      <c r="L1359" s="10"/>
      <c r="M1359" s="15">
        <f t="shared" si="22"/>
        <v>0</v>
      </c>
      <c r="N1359" s="22"/>
      <c r="O1359" s="19"/>
      <c r="P1359" s="18"/>
    </row>
    <row r="1360" spans="1:16" ht="15.75">
      <c r="A1360" s="10"/>
      <c r="B1360" s="10"/>
      <c r="C1360" s="24" t="str">
        <f>B1360 &amp; COUNTIF($B$8:B1360,B1360)</f>
        <v>0</v>
      </c>
      <c r="D1360" s="10"/>
      <c r="E1360" s="10"/>
      <c r="F1360" s="10"/>
      <c r="G1360" s="10"/>
      <c r="H1360" s="10"/>
      <c r="I1360" s="3" t="str">
        <f>IF(A1360&lt;&gt;"",VLOOKUP(B1360,General!$B$7:$I$5000,8,0),"")</f>
        <v/>
      </c>
      <c r="J1360" s="10"/>
      <c r="K1360" s="9">
        <f>IF(Entregas!A1360&lt;&gt;"",VLOOKUP(B1360,General!$B$7:$J$5000,9,0),)</f>
        <v>0</v>
      </c>
      <c r="L1360" s="10"/>
      <c r="M1360" s="15">
        <f t="shared" si="22"/>
        <v>0</v>
      </c>
      <c r="N1360" s="22"/>
      <c r="O1360" s="19"/>
      <c r="P1360" s="18"/>
    </row>
    <row r="1361" spans="1:16" ht="15.75">
      <c r="A1361" s="10"/>
      <c r="B1361" s="10"/>
      <c r="C1361" s="24" t="str">
        <f>B1361 &amp; COUNTIF($B$8:B1361,B1361)</f>
        <v>0</v>
      </c>
      <c r="D1361" s="10"/>
      <c r="E1361" s="10"/>
      <c r="F1361" s="10"/>
      <c r="G1361" s="10"/>
      <c r="H1361" s="10"/>
      <c r="I1361" s="3" t="str">
        <f>IF(A1361&lt;&gt;"",VLOOKUP(B1361,General!$B$7:$I$5000,8,0),"")</f>
        <v/>
      </c>
      <c r="J1361" s="10"/>
      <c r="K1361" s="9">
        <f>IF(Entregas!A1361&lt;&gt;"",VLOOKUP(B1361,General!$B$7:$J$5000,9,0),)</f>
        <v>0</v>
      </c>
      <c r="L1361" s="10"/>
      <c r="M1361" s="15">
        <f t="shared" si="22"/>
        <v>0</v>
      </c>
      <c r="N1361" s="22"/>
      <c r="O1361" s="19"/>
      <c r="P1361" s="18"/>
    </row>
    <row r="1362" spans="1:16" ht="15.75">
      <c r="A1362" s="10"/>
      <c r="B1362" s="10"/>
      <c r="C1362" s="24" t="str">
        <f>B1362 &amp; COUNTIF($B$8:B1362,B1362)</f>
        <v>0</v>
      </c>
      <c r="D1362" s="10"/>
      <c r="E1362" s="10"/>
      <c r="F1362" s="10"/>
      <c r="G1362" s="10"/>
      <c r="H1362" s="10"/>
      <c r="I1362" s="3" t="str">
        <f>IF(A1362&lt;&gt;"",VLOOKUP(B1362,General!$B$7:$I$5000,8,0),"")</f>
        <v/>
      </c>
      <c r="J1362" s="10"/>
      <c r="K1362" s="9">
        <f>IF(Entregas!A1362&lt;&gt;"",VLOOKUP(B1362,General!$B$7:$J$5000,9,0),)</f>
        <v>0</v>
      </c>
      <c r="L1362" s="10"/>
      <c r="M1362" s="15">
        <f t="shared" si="22"/>
        <v>0</v>
      </c>
      <c r="N1362" s="22"/>
      <c r="O1362" s="19"/>
      <c r="P1362" s="18"/>
    </row>
    <row r="1363" spans="1:16" ht="15.75">
      <c r="A1363" s="10"/>
      <c r="B1363" s="10"/>
      <c r="C1363" s="24" t="str">
        <f>B1363 &amp; COUNTIF($B$8:B1363,B1363)</f>
        <v>0</v>
      </c>
      <c r="D1363" s="10"/>
      <c r="E1363" s="10"/>
      <c r="F1363" s="10"/>
      <c r="G1363" s="10"/>
      <c r="H1363" s="10"/>
      <c r="I1363" s="3" t="str">
        <f>IF(A1363&lt;&gt;"",VLOOKUP(B1363,General!$B$7:$I$5000,8,0),"")</f>
        <v/>
      </c>
      <c r="J1363" s="10"/>
      <c r="K1363" s="9">
        <f>IF(Entregas!A1363&lt;&gt;"",VLOOKUP(B1363,General!$B$7:$J$5000,9,0),)</f>
        <v>0</v>
      </c>
      <c r="L1363" s="10"/>
      <c r="M1363" s="15">
        <f t="shared" si="22"/>
        <v>0</v>
      </c>
      <c r="N1363" s="22"/>
      <c r="O1363" s="19"/>
      <c r="P1363" s="18"/>
    </row>
    <row r="1364" spans="1:16" ht="15.75">
      <c r="A1364" s="10"/>
      <c r="B1364" s="10"/>
      <c r="C1364" s="24" t="str">
        <f>B1364 &amp; COUNTIF($B$8:B1364,B1364)</f>
        <v>0</v>
      </c>
      <c r="D1364" s="10"/>
      <c r="E1364" s="10"/>
      <c r="F1364" s="10"/>
      <c r="G1364" s="10"/>
      <c r="H1364" s="10"/>
      <c r="I1364" s="3" t="str">
        <f>IF(A1364&lt;&gt;"",VLOOKUP(B1364,General!$B$7:$I$5000,8,0),"")</f>
        <v/>
      </c>
      <c r="J1364" s="10"/>
      <c r="K1364" s="9">
        <f>IF(Entregas!A1364&lt;&gt;"",VLOOKUP(B1364,General!$B$7:$J$5000,9,0),)</f>
        <v>0</v>
      </c>
      <c r="L1364" s="10"/>
      <c r="M1364" s="15">
        <f t="shared" si="22"/>
        <v>0</v>
      </c>
      <c r="N1364" s="22"/>
      <c r="O1364" s="19"/>
      <c r="P1364" s="18"/>
    </row>
    <row r="1365" spans="1:16" ht="15.75">
      <c r="A1365" s="10"/>
      <c r="B1365" s="10"/>
      <c r="C1365" s="24" t="str">
        <f>B1365 &amp; COUNTIF($B$8:B1365,B1365)</f>
        <v>0</v>
      </c>
      <c r="D1365" s="10"/>
      <c r="E1365" s="10"/>
      <c r="F1365" s="10"/>
      <c r="G1365" s="10"/>
      <c r="H1365" s="10"/>
      <c r="I1365" s="3" t="str">
        <f>IF(A1365&lt;&gt;"",VLOOKUP(B1365,General!$B$7:$I$5000,8,0),"")</f>
        <v/>
      </c>
      <c r="J1365" s="10"/>
      <c r="K1365" s="9">
        <f>IF(Entregas!A1365&lt;&gt;"",VLOOKUP(B1365,General!$B$7:$J$5000,9,0),)</f>
        <v>0</v>
      </c>
      <c r="L1365" s="10"/>
      <c r="M1365" s="15">
        <f t="shared" si="22"/>
        <v>0</v>
      </c>
      <c r="N1365" s="22"/>
      <c r="O1365" s="19"/>
      <c r="P1365" s="18"/>
    </row>
    <row r="1366" spans="1:16" ht="15.75">
      <c r="A1366" s="10"/>
      <c r="B1366" s="10"/>
      <c r="C1366" s="24" t="str">
        <f>B1366 &amp; COUNTIF($B$8:B1366,B1366)</f>
        <v>0</v>
      </c>
      <c r="D1366" s="10"/>
      <c r="E1366" s="10"/>
      <c r="F1366" s="10"/>
      <c r="G1366" s="10"/>
      <c r="H1366" s="10"/>
      <c r="I1366" s="3" t="str">
        <f>IF(A1366&lt;&gt;"",VLOOKUP(B1366,General!$B$7:$I$5000,8,0),"")</f>
        <v/>
      </c>
      <c r="J1366" s="10"/>
      <c r="K1366" s="9">
        <f>IF(Entregas!A1366&lt;&gt;"",VLOOKUP(B1366,General!$B$7:$J$5000,9,0),)</f>
        <v>0</v>
      </c>
      <c r="L1366" s="10"/>
      <c r="M1366" s="15">
        <f t="shared" si="22"/>
        <v>0</v>
      </c>
      <c r="N1366" s="22"/>
      <c r="O1366" s="19"/>
      <c r="P1366" s="18"/>
    </row>
    <row r="1367" spans="1:16" ht="15.75">
      <c r="A1367" s="10"/>
      <c r="B1367" s="10"/>
      <c r="C1367" s="24" t="str">
        <f>B1367 &amp; COUNTIF($B$8:B1367,B1367)</f>
        <v>0</v>
      </c>
      <c r="D1367" s="10"/>
      <c r="E1367" s="10"/>
      <c r="F1367" s="10"/>
      <c r="G1367" s="10"/>
      <c r="H1367" s="10"/>
      <c r="I1367" s="3" t="str">
        <f>IF(A1367&lt;&gt;"",VLOOKUP(B1367,General!$B$7:$I$5000,8,0),"")</f>
        <v/>
      </c>
      <c r="J1367" s="10"/>
      <c r="K1367" s="9">
        <f>IF(Entregas!A1367&lt;&gt;"",VLOOKUP(B1367,General!$B$7:$J$5000,9,0),)</f>
        <v>0</v>
      </c>
      <c r="L1367" s="10"/>
      <c r="M1367" s="15">
        <f t="shared" si="22"/>
        <v>0</v>
      </c>
      <c r="N1367" s="22"/>
      <c r="O1367" s="19"/>
      <c r="P1367" s="18"/>
    </row>
    <row r="1368" spans="1:16" ht="15.75">
      <c r="A1368" s="10"/>
      <c r="B1368" s="10"/>
      <c r="C1368" s="24" t="str">
        <f>B1368 &amp; COUNTIF($B$8:B1368,B1368)</f>
        <v>0</v>
      </c>
      <c r="D1368" s="10"/>
      <c r="E1368" s="10"/>
      <c r="F1368" s="10"/>
      <c r="G1368" s="10"/>
      <c r="H1368" s="10"/>
      <c r="I1368" s="3" t="str">
        <f>IF(A1368&lt;&gt;"",VLOOKUP(B1368,General!$B$7:$I$5000,8,0),"")</f>
        <v/>
      </c>
      <c r="J1368" s="10"/>
      <c r="K1368" s="9">
        <f>IF(Entregas!A1368&lt;&gt;"",VLOOKUP(B1368,General!$B$7:$J$5000,9,0),)</f>
        <v>0</v>
      </c>
      <c r="L1368" s="10"/>
      <c r="M1368" s="15">
        <f t="shared" si="22"/>
        <v>0</v>
      </c>
      <c r="N1368" s="22"/>
      <c r="O1368" s="19"/>
      <c r="P1368" s="18"/>
    </row>
    <row r="1369" spans="1:16" ht="15.75">
      <c r="A1369" s="10"/>
      <c r="B1369" s="10"/>
      <c r="C1369" s="24" t="str">
        <f>B1369 &amp; COUNTIF($B$8:B1369,B1369)</f>
        <v>0</v>
      </c>
      <c r="D1369" s="10"/>
      <c r="E1369" s="10"/>
      <c r="F1369" s="10"/>
      <c r="G1369" s="10"/>
      <c r="H1369" s="10"/>
      <c r="I1369" s="3" t="str">
        <f>IF(A1369&lt;&gt;"",VLOOKUP(B1369,General!$B$7:$I$5000,8,0),"")</f>
        <v/>
      </c>
      <c r="J1369" s="10"/>
      <c r="K1369" s="9">
        <f>IF(Entregas!A1369&lt;&gt;"",VLOOKUP(B1369,General!$B$7:$J$5000,9,0),)</f>
        <v>0</v>
      </c>
      <c r="L1369" s="10"/>
      <c r="M1369" s="15">
        <f t="shared" si="22"/>
        <v>0</v>
      </c>
      <c r="N1369" s="22"/>
      <c r="O1369" s="19"/>
      <c r="P1369" s="18"/>
    </row>
    <row r="1370" spans="1:16" ht="15.75">
      <c r="A1370" s="10"/>
      <c r="B1370" s="10"/>
      <c r="C1370" s="24" t="str">
        <f>B1370 &amp; COUNTIF($B$8:B1370,B1370)</f>
        <v>0</v>
      </c>
      <c r="D1370" s="10"/>
      <c r="E1370" s="10"/>
      <c r="F1370" s="10"/>
      <c r="G1370" s="10"/>
      <c r="H1370" s="10"/>
      <c r="I1370" s="3" t="str">
        <f>IF(A1370&lt;&gt;"",VLOOKUP(B1370,General!$B$7:$I$5000,8,0),"")</f>
        <v/>
      </c>
      <c r="J1370" s="10"/>
      <c r="K1370" s="9">
        <f>IF(Entregas!A1370&lt;&gt;"",VLOOKUP(B1370,General!$B$7:$J$5000,9,0),)</f>
        <v>0</v>
      </c>
      <c r="L1370" s="10"/>
      <c r="M1370" s="15">
        <f t="shared" si="22"/>
        <v>0</v>
      </c>
      <c r="N1370" s="22"/>
      <c r="O1370" s="19"/>
      <c r="P1370" s="18"/>
    </row>
    <row r="1371" spans="1:16" ht="15.75">
      <c r="A1371" s="10"/>
      <c r="B1371" s="10"/>
      <c r="C1371" s="24" t="str">
        <f>B1371 &amp; COUNTIF($B$8:B1371,B1371)</f>
        <v>0</v>
      </c>
      <c r="D1371" s="10"/>
      <c r="E1371" s="10"/>
      <c r="F1371" s="10"/>
      <c r="G1371" s="10"/>
      <c r="H1371" s="10"/>
      <c r="I1371" s="3" t="str">
        <f>IF(A1371&lt;&gt;"",VLOOKUP(B1371,General!$B$7:$I$5000,8,0),"")</f>
        <v/>
      </c>
      <c r="J1371" s="10"/>
      <c r="K1371" s="9">
        <f>IF(Entregas!A1371&lt;&gt;"",VLOOKUP(B1371,General!$B$7:$J$5000,9,0),)</f>
        <v>0</v>
      </c>
      <c r="L1371" s="10"/>
      <c r="M1371" s="15">
        <f t="shared" si="22"/>
        <v>0</v>
      </c>
      <c r="N1371" s="22"/>
      <c r="O1371" s="19"/>
      <c r="P1371" s="18"/>
    </row>
    <row r="1372" spans="1:16" ht="15.75">
      <c r="A1372" s="10"/>
      <c r="B1372" s="10"/>
      <c r="C1372" s="24" t="str">
        <f>B1372 &amp; COUNTIF($B$8:B1372,B1372)</f>
        <v>0</v>
      </c>
      <c r="D1372" s="10"/>
      <c r="E1372" s="10"/>
      <c r="F1372" s="10"/>
      <c r="G1372" s="10"/>
      <c r="H1372" s="10"/>
      <c r="I1372" s="3" t="str">
        <f>IF(A1372&lt;&gt;"",VLOOKUP(B1372,General!$B$7:$I$5000,8,0),"")</f>
        <v/>
      </c>
      <c r="J1372" s="10"/>
      <c r="K1372" s="9">
        <f>IF(Entregas!A1372&lt;&gt;"",VLOOKUP(B1372,General!$B$7:$J$5000,9,0),)</f>
        <v>0</v>
      </c>
      <c r="L1372" s="10"/>
      <c r="M1372" s="15">
        <f t="shared" si="22"/>
        <v>0</v>
      </c>
      <c r="N1372" s="22"/>
      <c r="O1372" s="19"/>
      <c r="P1372" s="18"/>
    </row>
    <row r="1373" spans="1:16" ht="15.75">
      <c r="A1373" s="10"/>
      <c r="B1373" s="10"/>
      <c r="C1373" s="24" t="str">
        <f>B1373 &amp; COUNTIF($B$8:B1373,B1373)</f>
        <v>0</v>
      </c>
      <c r="D1373" s="10"/>
      <c r="E1373" s="10"/>
      <c r="F1373" s="10"/>
      <c r="G1373" s="10"/>
      <c r="H1373" s="10"/>
      <c r="I1373" s="3" t="str">
        <f>IF(A1373&lt;&gt;"",VLOOKUP(B1373,General!$B$7:$I$5000,8,0),"")</f>
        <v/>
      </c>
      <c r="J1373" s="10"/>
      <c r="K1373" s="9">
        <f>IF(Entregas!A1373&lt;&gt;"",VLOOKUP(B1373,General!$B$7:$J$5000,9,0),)</f>
        <v>0</v>
      </c>
      <c r="L1373" s="10"/>
      <c r="M1373" s="15">
        <f t="shared" si="22"/>
        <v>0</v>
      </c>
      <c r="N1373" s="22"/>
      <c r="O1373" s="19"/>
      <c r="P1373" s="18"/>
    </row>
    <row r="1374" spans="1:16" ht="15.75">
      <c r="A1374" s="10"/>
      <c r="B1374" s="10"/>
      <c r="C1374" s="24" t="str">
        <f>B1374 &amp; COUNTIF($B$8:B1374,B1374)</f>
        <v>0</v>
      </c>
      <c r="D1374" s="10"/>
      <c r="E1374" s="10"/>
      <c r="F1374" s="10"/>
      <c r="G1374" s="10"/>
      <c r="H1374" s="10"/>
      <c r="I1374" s="3" t="str">
        <f>IF(A1374&lt;&gt;"",VLOOKUP(B1374,General!$B$7:$I$5000,8,0),"")</f>
        <v/>
      </c>
      <c r="J1374" s="10"/>
      <c r="K1374" s="9">
        <f>IF(Entregas!A1374&lt;&gt;"",VLOOKUP(B1374,General!$B$7:$J$5000,9,0),)</f>
        <v>0</v>
      </c>
      <c r="L1374" s="10"/>
      <c r="M1374" s="15">
        <f t="shared" si="22"/>
        <v>0</v>
      </c>
      <c r="N1374" s="22"/>
      <c r="O1374" s="19"/>
      <c r="P1374" s="18"/>
    </row>
    <row r="1375" spans="1:16" ht="15.75">
      <c r="A1375" s="10"/>
      <c r="B1375" s="10"/>
      <c r="C1375" s="24" t="str">
        <f>B1375 &amp; COUNTIF($B$8:B1375,B1375)</f>
        <v>0</v>
      </c>
      <c r="D1375" s="10"/>
      <c r="E1375" s="10"/>
      <c r="F1375" s="10"/>
      <c r="G1375" s="10"/>
      <c r="H1375" s="10"/>
      <c r="I1375" s="3" t="str">
        <f>IF(A1375&lt;&gt;"",VLOOKUP(B1375,General!$B$7:$I$5000,8,0),"")</f>
        <v/>
      </c>
      <c r="J1375" s="10"/>
      <c r="K1375" s="9">
        <f>IF(Entregas!A1375&lt;&gt;"",VLOOKUP(B1375,General!$B$7:$J$5000,9,0),)</f>
        <v>0</v>
      </c>
      <c r="L1375" s="10"/>
      <c r="M1375" s="15">
        <f t="shared" si="22"/>
        <v>0</v>
      </c>
      <c r="N1375" s="22"/>
      <c r="O1375" s="19"/>
      <c r="P1375" s="18"/>
    </row>
    <row r="1376" spans="1:16" ht="15.75">
      <c r="A1376" s="10"/>
      <c r="B1376" s="10"/>
      <c r="C1376" s="24" t="str">
        <f>B1376 &amp; COUNTIF($B$8:B1376,B1376)</f>
        <v>0</v>
      </c>
      <c r="D1376" s="10"/>
      <c r="E1376" s="10"/>
      <c r="F1376" s="10"/>
      <c r="G1376" s="10"/>
      <c r="H1376" s="10"/>
      <c r="I1376" s="3" t="str">
        <f>IF(A1376&lt;&gt;"",VLOOKUP(B1376,General!$B$7:$I$5000,8,0),"")</f>
        <v/>
      </c>
      <c r="J1376" s="10"/>
      <c r="K1376" s="9">
        <f>IF(Entregas!A1376&lt;&gt;"",VLOOKUP(B1376,General!$B$7:$J$5000,9,0),)</f>
        <v>0</v>
      </c>
      <c r="L1376" s="10"/>
      <c r="M1376" s="15">
        <f t="shared" si="22"/>
        <v>0</v>
      </c>
      <c r="N1376" s="22"/>
      <c r="O1376" s="19"/>
      <c r="P1376" s="18"/>
    </row>
    <row r="1377" spans="1:16" ht="15.75">
      <c r="A1377" s="10"/>
      <c r="B1377" s="10"/>
      <c r="C1377" s="24" t="str">
        <f>B1377 &amp; COUNTIF($B$8:B1377,B1377)</f>
        <v>0</v>
      </c>
      <c r="D1377" s="10"/>
      <c r="E1377" s="10"/>
      <c r="F1377" s="10"/>
      <c r="G1377" s="10"/>
      <c r="H1377" s="10"/>
      <c r="I1377" s="3" t="str">
        <f>IF(A1377&lt;&gt;"",VLOOKUP(B1377,General!$B$7:$I$5000,8,0),"")</f>
        <v/>
      </c>
      <c r="J1377" s="10"/>
      <c r="K1377" s="9">
        <f>IF(Entregas!A1377&lt;&gt;"",VLOOKUP(B1377,General!$B$7:$J$5000,9,0),)</f>
        <v>0</v>
      </c>
      <c r="L1377" s="10"/>
      <c r="M1377" s="15">
        <f t="shared" si="22"/>
        <v>0</v>
      </c>
      <c r="N1377" s="22"/>
      <c r="O1377" s="19"/>
      <c r="P1377" s="18"/>
    </row>
    <row r="1378" spans="1:16" ht="15.75">
      <c r="A1378" s="10"/>
      <c r="B1378" s="10"/>
      <c r="C1378" s="24" t="str">
        <f>B1378 &amp; COUNTIF($B$8:B1378,B1378)</f>
        <v>0</v>
      </c>
      <c r="D1378" s="10"/>
      <c r="E1378" s="10"/>
      <c r="F1378" s="10"/>
      <c r="G1378" s="10"/>
      <c r="H1378" s="10"/>
      <c r="I1378" s="3" t="str">
        <f>IF(A1378&lt;&gt;"",VLOOKUP(B1378,General!$B$7:$I$5000,8,0),"")</f>
        <v/>
      </c>
      <c r="J1378" s="10"/>
      <c r="K1378" s="9">
        <f>IF(Entregas!A1378&lt;&gt;"",VLOOKUP(B1378,General!$B$7:$J$5000,9,0),)</f>
        <v>0</v>
      </c>
      <c r="L1378" s="10"/>
      <c r="M1378" s="15">
        <f t="shared" si="22"/>
        <v>0</v>
      </c>
      <c r="N1378" s="22"/>
      <c r="O1378" s="19"/>
      <c r="P1378" s="18"/>
    </row>
    <row r="1379" spans="1:16" ht="15.75">
      <c r="A1379" s="10"/>
      <c r="B1379" s="10"/>
      <c r="C1379" s="24" t="str">
        <f>B1379 &amp; COUNTIF($B$8:B1379,B1379)</f>
        <v>0</v>
      </c>
      <c r="D1379" s="10"/>
      <c r="E1379" s="10"/>
      <c r="F1379" s="10"/>
      <c r="G1379" s="10"/>
      <c r="H1379" s="10"/>
      <c r="I1379" s="3" t="str">
        <f>IF(A1379&lt;&gt;"",VLOOKUP(B1379,General!$B$7:$I$5000,8,0),"")</f>
        <v/>
      </c>
      <c r="J1379" s="10"/>
      <c r="K1379" s="9">
        <f>IF(Entregas!A1379&lt;&gt;"",VLOOKUP(B1379,General!$B$7:$J$5000,9,0),)</f>
        <v>0</v>
      </c>
      <c r="L1379" s="10"/>
      <c r="M1379" s="15">
        <f t="shared" si="22"/>
        <v>0</v>
      </c>
      <c r="N1379" s="22"/>
      <c r="O1379" s="19"/>
      <c r="P1379" s="18"/>
    </row>
    <row r="1380" spans="1:16" ht="15.75">
      <c r="A1380" s="10"/>
      <c r="B1380" s="10"/>
      <c r="C1380" s="24" t="str">
        <f>B1380 &amp; COUNTIF($B$8:B1380,B1380)</f>
        <v>0</v>
      </c>
      <c r="D1380" s="10"/>
      <c r="E1380" s="10"/>
      <c r="F1380" s="10"/>
      <c r="G1380" s="10"/>
      <c r="H1380" s="10"/>
      <c r="I1380" s="3" t="str">
        <f>IF(A1380&lt;&gt;"",VLOOKUP(B1380,General!$B$7:$I$5000,8,0),"")</f>
        <v/>
      </c>
      <c r="J1380" s="10"/>
      <c r="K1380" s="9">
        <f>IF(Entregas!A1380&lt;&gt;"",VLOOKUP(B1380,General!$B$7:$J$5000,9,0),)</f>
        <v>0</v>
      </c>
      <c r="L1380" s="10"/>
      <c r="M1380" s="15">
        <f t="shared" si="22"/>
        <v>0</v>
      </c>
      <c r="N1380" s="22"/>
      <c r="O1380" s="19"/>
      <c r="P1380" s="18"/>
    </row>
    <row r="1381" spans="1:16" ht="15.75">
      <c r="A1381" s="10"/>
      <c r="B1381" s="10"/>
      <c r="C1381" s="24" t="str">
        <f>B1381 &amp; COUNTIF($B$8:B1381,B1381)</f>
        <v>0</v>
      </c>
      <c r="D1381" s="10"/>
      <c r="E1381" s="10"/>
      <c r="F1381" s="10"/>
      <c r="G1381" s="10"/>
      <c r="H1381" s="10"/>
      <c r="I1381" s="3" t="str">
        <f>IF(A1381&lt;&gt;"",VLOOKUP(B1381,General!$B$7:$I$5000,8,0),"")</f>
        <v/>
      </c>
      <c r="J1381" s="10"/>
      <c r="K1381" s="9">
        <f>IF(Entregas!A1381&lt;&gt;"",VLOOKUP(B1381,General!$B$7:$J$5000,9,0),)</f>
        <v>0</v>
      </c>
      <c r="L1381" s="10"/>
      <c r="M1381" s="15">
        <f t="shared" si="22"/>
        <v>0</v>
      </c>
      <c r="N1381" s="22"/>
      <c r="O1381" s="19"/>
      <c r="P1381" s="18"/>
    </row>
    <row r="1382" spans="1:16" ht="15.75">
      <c r="A1382" s="10"/>
      <c r="B1382" s="10"/>
      <c r="C1382" s="24" t="str">
        <f>B1382 &amp; COUNTIF($B$8:B1382,B1382)</f>
        <v>0</v>
      </c>
      <c r="D1382" s="10"/>
      <c r="E1382" s="10"/>
      <c r="F1382" s="10"/>
      <c r="G1382" s="10"/>
      <c r="H1382" s="10"/>
      <c r="I1382" s="3" t="str">
        <f>IF(A1382&lt;&gt;"",VLOOKUP(B1382,General!$B$7:$I$5000,8,0),"")</f>
        <v/>
      </c>
      <c r="J1382" s="10"/>
      <c r="K1382" s="9">
        <f>IF(Entregas!A1382&lt;&gt;"",VLOOKUP(B1382,General!$B$7:$J$5000,9,0),)</f>
        <v>0</v>
      </c>
      <c r="L1382" s="10"/>
      <c r="M1382" s="15">
        <f t="shared" si="22"/>
        <v>0</v>
      </c>
      <c r="N1382" s="22"/>
      <c r="O1382" s="19"/>
      <c r="P1382" s="18"/>
    </row>
    <row r="1383" spans="1:16" ht="15.75">
      <c r="A1383" s="10"/>
      <c r="B1383" s="10"/>
      <c r="C1383" s="24" t="str">
        <f>B1383 &amp; COUNTIF($B$8:B1383,B1383)</f>
        <v>0</v>
      </c>
      <c r="D1383" s="10"/>
      <c r="E1383" s="10"/>
      <c r="F1383" s="10"/>
      <c r="G1383" s="10"/>
      <c r="H1383" s="10"/>
      <c r="I1383" s="3" t="str">
        <f>IF(A1383&lt;&gt;"",VLOOKUP(B1383,General!$B$7:$I$5000,8,0),"")</f>
        <v/>
      </c>
      <c r="J1383" s="10"/>
      <c r="K1383" s="9">
        <f>IF(Entregas!A1383&lt;&gt;"",VLOOKUP(B1383,General!$B$7:$J$5000,9,0),)</f>
        <v>0</v>
      </c>
      <c r="L1383" s="10"/>
      <c r="M1383" s="15">
        <f t="shared" si="22"/>
        <v>0</v>
      </c>
      <c r="N1383" s="22"/>
      <c r="O1383" s="19"/>
      <c r="P1383" s="18"/>
    </row>
    <row r="1384" spans="1:16" ht="15.75">
      <c r="A1384" s="10"/>
      <c r="B1384" s="10"/>
      <c r="C1384" s="24" t="str">
        <f>B1384 &amp; COUNTIF($B$8:B1384,B1384)</f>
        <v>0</v>
      </c>
      <c r="D1384" s="10"/>
      <c r="E1384" s="10"/>
      <c r="F1384" s="10"/>
      <c r="G1384" s="10"/>
      <c r="H1384" s="10"/>
      <c r="I1384" s="3" t="str">
        <f>IF(A1384&lt;&gt;"",VLOOKUP(B1384,General!$B$7:$I$5000,8,0),"")</f>
        <v/>
      </c>
      <c r="J1384" s="10"/>
      <c r="K1384" s="9">
        <f>IF(Entregas!A1384&lt;&gt;"",VLOOKUP(B1384,General!$B$7:$J$5000,9,0),)</f>
        <v>0</v>
      </c>
      <c r="L1384" s="10"/>
      <c r="M1384" s="15">
        <f t="shared" si="22"/>
        <v>0</v>
      </c>
      <c r="N1384" s="22"/>
      <c r="O1384" s="19"/>
      <c r="P1384" s="18"/>
    </row>
    <row r="1385" spans="1:16" ht="15.75">
      <c r="A1385" s="10"/>
      <c r="B1385" s="10"/>
      <c r="C1385" s="24" t="str">
        <f>B1385 &amp; COUNTIF($B$8:B1385,B1385)</f>
        <v>0</v>
      </c>
      <c r="D1385" s="10"/>
      <c r="E1385" s="10"/>
      <c r="F1385" s="10"/>
      <c r="G1385" s="10"/>
      <c r="H1385" s="10"/>
      <c r="I1385" s="3" t="str">
        <f>IF(A1385&lt;&gt;"",VLOOKUP(B1385,General!$B$7:$I$5000,8,0),"")</f>
        <v/>
      </c>
      <c r="J1385" s="10"/>
      <c r="K1385" s="9">
        <f>IF(Entregas!A1385&lt;&gt;"",VLOOKUP(B1385,General!$B$7:$J$5000,9,0),)</f>
        <v>0</v>
      </c>
      <c r="L1385" s="10"/>
      <c r="M1385" s="15">
        <f t="shared" si="22"/>
        <v>0</v>
      </c>
      <c r="N1385" s="22"/>
      <c r="O1385" s="19"/>
      <c r="P1385" s="18"/>
    </row>
    <row r="1386" spans="1:16" ht="15.75">
      <c r="A1386" s="10"/>
      <c r="B1386" s="10"/>
      <c r="C1386" s="24" t="str">
        <f>B1386 &amp; COUNTIF($B$8:B1386,B1386)</f>
        <v>0</v>
      </c>
      <c r="D1386" s="10"/>
      <c r="E1386" s="10"/>
      <c r="F1386" s="10"/>
      <c r="G1386" s="10"/>
      <c r="H1386" s="10"/>
      <c r="I1386" s="3" t="str">
        <f>IF(A1386&lt;&gt;"",VLOOKUP(B1386,General!$B$7:$I$5000,8,0),"")</f>
        <v/>
      </c>
      <c r="J1386" s="10"/>
      <c r="K1386" s="9">
        <f>IF(Entregas!A1386&lt;&gt;"",VLOOKUP(B1386,General!$B$7:$J$5000,9,0),)</f>
        <v>0</v>
      </c>
      <c r="L1386" s="10"/>
      <c r="M1386" s="15">
        <f t="shared" si="22"/>
        <v>0</v>
      </c>
      <c r="N1386" s="22"/>
      <c r="O1386" s="19"/>
      <c r="P1386" s="18"/>
    </row>
    <row r="1387" spans="1:16" ht="15.75">
      <c r="A1387" s="10"/>
      <c r="B1387" s="10"/>
      <c r="C1387" s="24" t="str">
        <f>B1387 &amp; COUNTIF($B$8:B1387,B1387)</f>
        <v>0</v>
      </c>
      <c r="D1387" s="10"/>
      <c r="E1387" s="10"/>
      <c r="F1387" s="10"/>
      <c r="G1387" s="10"/>
      <c r="H1387" s="10"/>
      <c r="I1387" s="3" t="str">
        <f>IF(A1387&lt;&gt;"",VLOOKUP(B1387,General!$B$7:$I$5000,8,0),"")</f>
        <v/>
      </c>
      <c r="J1387" s="10"/>
      <c r="K1387" s="9">
        <f>IF(Entregas!A1387&lt;&gt;"",VLOOKUP(B1387,General!$B$7:$J$5000,9,0),)</f>
        <v>0</v>
      </c>
      <c r="L1387" s="10"/>
      <c r="M1387" s="15">
        <f t="shared" si="22"/>
        <v>0</v>
      </c>
      <c r="N1387" s="22"/>
      <c r="O1387" s="19"/>
      <c r="P1387" s="18"/>
    </row>
    <row r="1388" spans="1:16" ht="15.75">
      <c r="A1388" s="10"/>
      <c r="B1388" s="10"/>
      <c r="C1388" s="24" t="str">
        <f>B1388 &amp; COUNTIF($B$8:B1388,B1388)</f>
        <v>0</v>
      </c>
      <c r="D1388" s="10"/>
      <c r="E1388" s="10"/>
      <c r="F1388" s="10"/>
      <c r="G1388" s="10"/>
      <c r="H1388" s="10"/>
      <c r="I1388" s="3" t="str">
        <f>IF(A1388&lt;&gt;"",VLOOKUP(B1388,General!$B$7:$I$5000,8,0),"")</f>
        <v/>
      </c>
      <c r="J1388" s="10"/>
      <c r="K1388" s="9">
        <f>IF(Entregas!A1388&lt;&gt;"",VLOOKUP(B1388,General!$B$7:$J$5000,9,0),)</f>
        <v>0</v>
      </c>
      <c r="L1388" s="10"/>
      <c r="M1388" s="15">
        <f t="shared" si="22"/>
        <v>0</v>
      </c>
      <c r="N1388" s="22"/>
      <c r="O1388" s="19"/>
      <c r="P1388" s="18"/>
    </row>
    <row r="1389" spans="1:16" ht="15.75">
      <c r="A1389" s="10"/>
      <c r="B1389" s="10"/>
      <c r="C1389" s="24" t="str">
        <f>B1389 &amp; COUNTIF($B$8:B1389,B1389)</f>
        <v>0</v>
      </c>
      <c r="D1389" s="10"/>
      <c r="E1389" s="10"/>
      <c r="F1389" s="10"/>
      <c r="G1389" s="10"/>
      <c r="H1389" s="10"/>
      <c r="I1389" s="3" t="str">
        <f>IF(A1389&lt;&gt;"",VLOOKUP(B1389,General!$B$7:$I$5000,8,0),"")</f>
        <v/>
      </c>
      <c r="J1389" s="10"/>
      <c r="K1389" s="9">
        <f>IF(Entregas!A1389&lt;&gt;"",VLOOKUP(B1389,General!$B$7:$J$5000,9,0),)</f>
        <v>0</v>
      </c>
      <c r="L1389" s="10"/>
      <c r="M1389" s="15">
        <f t="shared" si="22"/>
        <v>0</v>
      </c>
      <c r="N1389" s="22"/>
      <c r="O1389" s="19"/>
      <c r="P1389" s="18"/>
    </row>
    <row r="1390" spans="1:16" ht="15.75">
      <c r="A1390" s="10"/>
      <c r="B1390" s="10"/>
      <c r="C1390" s="24" t="str">
        <f>B1390 &amp; COUNTIF($B$8:B1390,B1390)</f>
        <v>0</v>
      </c>
      <c r="D1390" s="10"/>
      <c r="E1390" s="10"/>
      <c r="F1390" s="10"/>
      <c r="G1390" s="10"/>
      <c r="H1390" s="10"/>
      <c r="I1390" s="3" t="str">
        <f>IF(A1390&lt;&gt;"",VLOOKUP(B1390,General!$B$7:$I$5000,8,0),"")</f>
        <v/>
      </c>
      <c r="J1390" s="10"/>
      <c r="K1390" s="9">
        <f>IF(Entregas!A1390&lt;&gt;"",VLOOKUP(B1390,General!$B$7:$J$5000,9,0),)</f>
        <v>0</v>
      </c>
      <c r="L1390" s="10"/>
      <c r="M1390" s="15">
        <f t="shared" si="22"/>
        <v>0</v>
      </c>
      <c r="N1390" s="22"/>
      <c r="O1390" s="19"/>
      <c r="P1390" s="18"/>
    </row>
    <row r="1391" spans="1:16" ht="15.75">
      <c r="A1391" s="10"/>
      <c r="B1391" s="10"/>
      <c r="C1391" s="24" t="str">
        <f>B1391 &amp; COUNTIF($B$8:B1391,B1391)</f>
        <v>0</v>
      </c>
      <c r="D1391" s="10"/>
      <c r="E1391" s="10"/>
      <c r="F1391" s="10"/>
      <c r="G1391" s="10"/>
      <c r="H1391" s="10"/>
      <c r="I1391" s="3" t="str">
        <f>IF(A1391&lt;&gt;"",VLOOKUP(B1391,General!$B$7:$I$5000,8,0),"")</f>
        <v/>
      </c>
      <c r="J1391" s="10"/>
      <c r="K1391" s="9">
        <f>IF(Entregas!A1391&lt;&gt;"",VLOOKUP(B1391,General!$B$7:$J$5000,9,0),)</f>
        <v>0</v>
      </c>
      <c r="L1391" s="10"/>
      <c r="M1391" s="15">
        <f t="shared" si="22"/>
        <v>0</v>
      </c>
      <c r="N1391" s="22"/>
      <c r="O1391" s="19"/>
      <c r="P1391" s="18"/>
    </row>
    <row r="1392" spans="1:16" ht="15.75">
      <c r="A1392" s="10"/>
      <c r="B1392" s="10"/>
      <c r="C1392" s="24" t="str">
        <f>B1392 &amp; COUNTIF($B$8:B1392,B1392)</f>
        <v>0</v>
      </c>
      <c r="D1392" s="10"/>
      <c r="E1392" s="10"/>
      <c r="F1392" s="10"/>
      <c r="G1392" s="10"/>
      <c r="H1392" s="10"/>
      <c r="I1392" s="3" t="str">
        <f>IF(A1392&lt;&gt;"",VLOOKUP(B1392,General!$B$7:$I$5000,8,0),"")</f>
        <v/>
      </c>
      <c r="J1392" s="10"/>
      <c r="K1392" s="9">
        <f>IF(Entregas!A1392&lt;&gt;"",VLOOKUP(B1392,General!$B$7:$J$5000,9,0),)</f>
        <v>0</v>
      </c>
      <c r="L1392" s="10"/>
      <c r="M1392" s="15">
        <f t="shared" si="22"/>
        <v>0</v>
      </c>
      <c r="N1392" s="22"/>
      <c r="O1392" s="19"/>
      <c r="P1392" s="18"/>
    </row>
    <row r="1393" spans="1:16" ht="15.75">
      <c r="A1393" s="10"/>
      <c r="B1393" s="10"/>
      <c r="C1393" s="24" t="str">
        <f>B1393 &amp; COUNTIF($B$8:B1393,B1393)</f>
        <v>0</v>
      </c>
      <c r="D1393" s="10"/>
      <c r="E1393" s="10"/>
      <c r="F1393" s="10"/>
      <c r="G1393" s="10"/>
      <c r="H1393" s="10"/>
      <c r="I1393" s="3" t="str">
        <f>IF(A1393&lt;&gt;"",VLOOKUP(B1393,General!$B$7:$I$5000,8,0),"")</f>
        <v/>
      </c>
      <c r="J1393" s="10"/>
      <c r="K1393" s="9">
        <f>IF(Entregas!A1393&lt;&gt;"",VLOOKUP(B1393,General!$B$7:$J$5000,9,0),)</f>
        <v>0</v>
      </c>
      <c r="L1393" s="10"/>
      <c r="M1393" s="15">
        <f t="shared" si="22"/>
        <v>0</v>
      </c>
      <c r="N1393" s="22"/>
      <c r="O1393" s="19"/>
      <c r="P1393" s="18"/>
    </row>
    <row r="1394" spans="1:16" ht="15.75">
      <c r="A1394" s="10"/>
      <c r="B1394" s="10"/>
      <c r="C1394" s="24" t="str">
        <f>B1394 &amp; COUNTIF($B$8:B1394,B1394)</f>
        <v>0</v>
      </c>
      <c r="D1394" s="10"/>
      <c r="E1394" s="10"/>
      <c r="F1394" s="10"/>
      <c r="G1394" s="10"/>
      <c r="H1394" s="10"/>
      <c r="I1394" s="3" t="str">
        <f>IF(A1394&lt;&gt;"",VLOOKUP(B1394,General!$B$7:$I$5000,8,0),"")</f>
        <v/>
      </c>
      <c r="J1394" s="10"/>
      <c r="K1394" s="9">
        <f>IF(Entregas!A1394&lt;&gt;"",VLOOKUP(B1394,General!$B$7:$J$5000,9,0),)</f>
        <v>0</v>
      </c>
      <c r="L1394" s="10"/>
      <c r="M1394" s="15">
        <f t="shared" si="22"/>
        <v>0</v>
      </c>
      <c r="N1394" s="22"/>
      <c r="O1394" s="19"/>
      <c r="P1394" s="18"/>
    </row>
    <row r="1395" spans="1:16" ht="15.75">
      <c r="A1395" s="10"/>
      <c r="B1395" s="10"/>
      <c r="C1395" s="24" t="str">
        <f>B1395 &amp; COUNTIF($B$8:B1395,B1395)</f>
        <v>0</v>
      </c>
      <c r="D1395" s="10"/>
      <c r="E1395" s="10"/>
      <c r="F1395" s="10"/>
      <c r="G1395" s="10"/>
      <c r="H1395" s="10"/>
      <c r="I1395" s="3" t="str">
        <f>IF(A1395&lt;&gt;"",VLOOKUP(B1395,General!$B$7:$I$5000,8,0),"")</f>
        <v/>
      </c>
      <c r="J1395" s="10"/>
      <c r="K1395" s="9">
        <f>IF(Entregas!A1395&lt;&gt;"",VLOOKUP(B1395,General!$B$7:$J$5000,9,0),)</f>
        <v>0</v>
      </c>
      <c r="L1395" s="10"/>
      <c r="M1395" s="15">
        <f t="shared" si="22"/>
        <v>0</v>
      </c>
      <c r="N1395" s="22"/>
      <c r="O1395" s="19"/>
      <c r="P1395" s="18"/>
    </row>
    <row r="1396" spans="1:16" ht="15.75">
      <c r="A1396" s="10"/>
      <c r="B1396" s="10"/>
      <c r="C1396" s="24" t="str">
        <f>B1396 &amp; COUNTIF($B$8:B1396,B1396)</f>
        <v>0</v>
      </c>
      <c r="D1396" s="10"/>
      <c r="E1396" s="10"/>
      <c r="F1396" s="10"/>
      <c r="G1396" s="10"/>
      <c r="H1396" s="10"/>
      <c r="I1396" s="3" t="str">
        <f>IF(A1396&lt;&gt;"",VLOOKUP(B1396,General!$B$7:$I$5000,8,0),"")</f>
        <v/>
      </c>
      <c r="J1396" s="10"/>
      <c r="K1396" s="9">
        <f>IF(Entregas!A1396&lt;&gt;"",VLOOKUP(B1396,General!$B$7:$J$5000,9,0),)</f>
        <v>0</v>
      </c>
      <c r="L1396" s="10"/>
      <c r="M1396" s="15">
        <f t="shared" si="22"/>
        <v>0</v>
      </c>
      <c r="N1396" s="22"/>
      <c r="O1396" s="19"/>
      <c r="P1396" s="18"/>
    </row>
    <row r="1397" spans="1:16" ht="15.75">
      <c r="A1397" s="10"/>
      <c r="B1397" s="10"/>
      <c r="C1397" s="24" t="str">
        <f>B1397 &amp; COUNTIF($B$8:B1397,B1397)</f>
        <v>0</v>
      </c>
      <c r="D1397" s="10"/>
      <c r="E1397" s="10"/>
      <c r="F1397" s="10"/>
      <c r="G1397" s="10"/>
      <c r="H1397" s="10"/>
      <c r="I1397" s="3" t="str">
        <f>IF(A1397&lt;&gt;"",VLOOKUP(B1397,General!$B$7:$I$5000,8,0),"")</f>
        <v/>
      </c>
      <c r="J1397" s="10"/>
      <c r="K1397" s="9">
        <f>IF(Entregas!A1397&lt;&gt;"",VLOOKUP(B1397,General!$B$7:$J$5000,9,0),)</f>
        <v>0</v>
      </c>
      <c r="L1397" s="10"/>
      <c r="M1397" s="15">
        <f t="shared" si="22"/>
        <v>0</v>
      </c>
      <c r="N1397" s="22"/>
      <c r="O1397" s="19"/>
      <c r="P1397" s="18"/>
    </row>
    <row r="1398" spans="1:16" ht="15.75">
      <c r="A1398" s="10"/>
      <c r="B1398" s="10"/>
      <c r="C1398" s="24" t="str">
        <f>B1398 &amp; COUNTIF($B$8:B1398,B1398)</f>
        <v>0</v>
      </c>
      <c r="D1398" s="10"/>
      <c r="E1398" s="10"/>
      <c r="F1398" s="10"/>
      <c r="G1398" s="10"/>
      <c r="H1398" s="10"/>
      <c r="I1398" s="3" t="str">
        <f>IF(A1398&lt;&gt;"",VLOOKUP(B1398,General!$B$7:$I$5000,8,0),"")</f>
        <v/>
      </c>
      <c r="J1398" s="10"/>
      <c r="K1398" s="9">
        <f>IF(Entregas!A1398&lt;&gt;"",VLOOKUP(B1398,General!$B$7:$J$5000,9,0),)</f>
        <v>0</v>
      </c>
      <c r="L1398" s="10"/>
      <c r="M1398" s="15">
        <f t="shared" si="22"/>
        <v>0</v>
      </c>
      <c r="N1398" s="22"/>
      <c r="O1398" s="19"/>
      <c r="P1398" s="18"/>
    </row>
    <row r="1399" spans="1:16" ht="15.75">
      <c r="A1399" s="10"/>
      <c r="B1399" s="10"/>
      <c r="C1399" s="24" t="str">
        <f>B1399 &amp; COUNTIF($B$8:B1399,B1399)</f>
        <v>0</v>
      </c>
      <c r="D1399" s="10"/>
      <c r="E1399" s="10"/>
      <c r="F1399" s="10"/>
      <c r="G1399" s="10"/>
      <c r="H1399" s="10"/>
      <c r="I1399" s="3" t="str">
        <f>IF(A1399&lt;&gt;"",VLOOKUP(B1399,General!$B$7:$I$5000,8,0),"")</f>
        <v/>
      </c>
      <c r="J1399" s="10"/>
      <c r="K1399" s="9">
        <f>IF(Entregas!A1399&lt;&gt;"",VLOOKUP(B1399,General!$B$7:$J$5000,9,0),)</f>
        <v>0</v>
      </c>
      <c r="L1399" s="10"/>
      <c r="M1399" s="15">
        <f t="shared" si="22"/>
        <v>0</v>
      </c>
      <c r="N1399" s="22"/>
      <c r="O1399" s="19"/>
      <c r="P1399" s="18"/>
    </row>
    <row r="1400" spans="1:16" ht="15.75">
      <c r="A1400" s="10"/>
      <c r="B1400" s="10"/>
      <c r="C1400" s="24" t="str">
        <f>B1400 &amp; COUNTIF($B$8:B1400,B1400)</f>
        <v>0</v>
      </c>
      <c r="D1400" s="10"/>
      <c r="E1400" s="10"/>
      <c r="F1400" s="10"/>
      <c r="G1400" s="10"/>
      <c r="H1400" s="10"/>
      <c r="I1400" s="3" t="str">
        <f>IF(A1400&lt;&gt;"",VLOOKUP(B1400,General!$B$7:$I$5000,8,0),"")</f>
        <v/>
      </c>
      <c r="J1400" s="10"/>
      <c r="K1400" s="9">
        <f>IF(Entregas!A1400&lt;&gt;"",VLOOKUP(B1400,General!$B$7:$J$5000,9,0),)</f>
        <v>0</v>
      </c>
      <c r="L1400" s="10"/>
      <c r="M1400" s="15">
        <f t="shared" si="22"/>
        <v>0</v>
      </c>
      <c r="N1400" s="22"/>
      <c r="O1400" s="19"/>
      <c r="P1400" s="18"/>
    </row>
    <row r="1401" spans="1:16" ht="15.75">
      <c r="A1401" s="10"/>
      <c r="B1401" s="10"/>
      <c r="C1401" s="24" t="str">
        <f>B1401 &amp; COUNTIF($B$8:B1401,B1401)</f>
        <v>0</v>
      </c>
      <c r="D1401" s="10"/>
      <c r="E1401" s="10"/>
      <c r="F1401" s="10"/>
      <c r="G1401" s="10"/>
      <c r="H1401" s="10"/>
      <c r="I1401" s="3" t="str">
        <f>IF(A1401&lt;&gt;"",VLOOKUP(B1401,General!$B$7:$I$5000,8,0),"")</f>
        <v/>
      </c>
      <c r="J1401" s="10"/>
      <c r="K1401" s="9">
        <f>IF(Entregas!A1401&lt;&gt;"",VLOOKUP(B1401,General!$B$7:$J$5000,9,0),)</f>
        <v>0</v>
      </c>
      <c r="L1401" s="10"/>
      <c r="M1401" s="15">
        <f t="shared" si="22"/>
        <v>0</v>
      </c>
      <c r="N1401" s="22"/>
      <c r="O1401" s="19"/>
      <c r="P1401" s="18"/>
    </row>
    <row r="1402" spans="1:16" ht="15.75">
      <c r="A1402" s="10"/>
      <c r="B1402" s="10"/>
      <c r="C1402" s="24" t="str">
        <f>B1402 &amp; COUNTIF($B$8:B1402,B1402)</f>
        <v>0</v>
      </c>
      <c r="D1402" s="10"/>
      <c r="E1402" s="10"/>
      <c r="F1402" s="10"/>
      <c r="G1402" s="10"/>
      <c r="H1402" s="10"/>
      <c r="I1402" s="3" t="str">
        <f>IF(A1402&lt;&gt;"",VLOOKUP(B1402,General!$B$7:$I$5000,8,0),"")</f>
        <v/>
      </c>
      <c r="J1402" s="10"/>
      <c r="K1402" s="9">
        <f>IF(Entregas!A1402&lt;&gt;"",VLOOKUP(B1402,General!$B$7:$J$5000,9,0),)</f>
        <v>0</v>
      </c>
      <c r="L1402" s="10"/>
      <c r="M1402" s="15">
        <f t="shared" si="22"/>
        <v>0</v>
      </c>
      <c r="N1402" s="22"/>
      <c r="O1402" s="19"/>
      <c r="P1402" s="18"/>
    </row>
    <row r="1403" spans="1:16" ht="15.75">
      <c r="A1403" s="10"/>
      <c r="B1403" s="10"/>
      <c r="C1403" s="24" t="str">
        <f>B1403 &amp; COUNTIF($B$8:B1403,B1403)</f>
        <v>0</v>
      </c>
      <c r="D1403" s="10"/>
      <c r="E1403" s="10"/>
      <c r="F1403" s="10"/>
      <c r="G1403" s="10"/>
      <c r="H1403" s="10"/>
      <c r="I1403" s="3" t="str">
        <f>IF(A1403&lt;&gt;"",VLOOKUP(B1403,General!$B$7:$I$5000,8,0),"")</f>
        <v/>
      </c>
      <c r="J1403" s="10"/>
      <c r="K1403" s="9">
        <f>IF(Entregas!A1403&lt;&gt;"",VLOOKUP(B1403,General!$B$7:$J$5000,9,0),)</f>
        <v>0</v>
      </c>
      <c r="L1403" s="10"/>
      <c r="M1403" s="15">
        <f t="shared" si="22"/>
        <v>0</v>
      </c>
      <c r="N1403" s="22"/>
      <c r="O1403" s="19"/>
      <c r="P1403" s="18"/>
    </row>
    <row r="1404" spans="1:16" ht="15.75">
      <c r="A1404" s="10"/>
      <c r="B1404" s="10"/>
      <c r="C1404" s="24" t="str">
        <f>B1404 &amp; COUNTIF($B$8:B1404,B1404)</f>
        <v>0</v>
      </c>
      <c r="D1404" s="10"/>
      <c r="E1404" s="10"/>
      <c r="F1404" s="10"/>
      <c r="G1404" s="10"/>
      <c r="H1404" s="10"/>
      <c r="I1404" s="3" t="str">
        <f>IF(A1404&lt;&gt;"",VLOOKUP(B1404,General!$B$7:$I$5000,8,0),"")</f>
        <v/>
      </c>
      <c r="J1404" s="10"/>
      <c r="K1404" s="9">
        <f>IF(Entregas!A1404&lt;&gt;"",VLOOKUP(B1404,General!$B$7:$J$5000,9,0),)</f>
        <v>0</v>
      </c>
      <c r="L1404" s="10"/>
      <c r="M1404" s="15">
        <f t="shared" si="22"/>
        <v>0</v>
      </c>
      <c r="N1404" s="22"/>
      <c r="O1404" s="19"/>
      <c r="P1404" s="18"/>
    </row>
    <row r="1405" spans="1:16" ht="15.75">
      <c r="A1405" s="10"/>
      <c r="B1405" s="10"/>
      <c r="C1405" s="24" t="str">
        <f>B1405 &amp; COUNTIF($B$8:B1405,B1405)</f>
        <v>0</v>
      </c>
      <c r="D1405" s="10"/>
      <c r="E1405" s="10"/>
      <c r="F1405" s="10"/>
      <c r="G1405" s="10"/>
      <c r="H1405" s="10"/>
      <c r="I1405" s="3" t="str">
        <f>IF(A1405&lt;&gt;"",VLOOKUP(B1405,General!$B$7:$I$5000,8,0),"")</f>
        <v/>
      </c>
      <c r="J1405" s="10"/>
      <c r="K1405" s="9">
        <f>IF(Entregas!A1405&lt;&gt;"",VLOOKUP(B1405,General!$B$7:$J$5000,9,0),)</f>
        <v>0</v>
      </c>
      <c r="L1405" s="10"/>
      <c r="M1405" s="15">
        <f t="shared" si="22"/>
        <v>0</v>
      </c>
      <c r="N1405" s="22"/>
      <c r="O1405" s="19"/>
      <c r="P1405" s="18"/>
    </row>
    <row r="1406" spans="1:16" ht="15.75">
      <c r="A1406" s="10"/>
      <c r="B1406" s="10"/>
      <c r="C1406" s="24" t="str">
        <f>B1406 &amp; COUNTIF($B$8:B1406,B1406)</f>
        <v>0</v>
      </c>
      <c r="D1406" s="10"/>
      <c r="E1406" s="10"/>
      <c r="F1406" s="10"/>
      <c r="G1406" s="10"/>
      <c r="H1406" s="10"/>
      <c r="I1406" s="3" t="str">
        <f>IF(A1406&lt;&gt;"",VLOOKUP(B1406,General!$B$7:$I$5000,8,0),"")</f>
        <v/>
      </c>
      <c r="J1406" s="10"/>
      <c r="K1406" s="9">
        <f>IF(Entregas!A1406&lt;&gt;"",VLOOKUP(B1406,General!$B$7:$J$5000,9,0),)</f>
        <v>0</v>
      </c>
      <c r="L1406" s="10"/>
      <c r="M1406" s="15">
        <f t="shared" si="22"/>
        <v>0</v>
      </c>
      <c r="N1406" s="22"/>
      <c r="O1406" s="19"/>
      <c r="P1406" s="18"/>
    </row>
    <row r="1407" spans="1:16" ht="15.75">
      <c r="A1407" s="10"/>
      <c r="B1407" s="10"/>
      <c r="C1407" s="24" t="str">
        <f>B1407 &amp; COUNTIF($B$8:B1407,B1407)</f>
        <v>0</v>
      </c>
      <c r="D1407" s="10"/>
      <c r="E1407" s="10"/>
      <c r="F1407" s="10"/>
      <c r="G1407" s="10"/>
      <c r="H1407" s="10"/>
      <c r="I1407" s="3" t="str">
        <f>IF(A1407&lt;&gt;"",VLOOKUP(B1407,General!$B$7:$I$5000,8,0),"")</f>
        <v/>
      </c>
      <c r="J1407" s="10"/>
      <c r="K1407" s="9">
        <f>IF(Entregas!A1407&lt;&gt;"",VLOOKUP(B1407,General!$B$7:$J$5000,9,0),)</f>
        <v>0</v>
      </c>
      <c r="L1407" s="10"/>
      <c r="M1407" s="15">
        <f t="shared" si="22"/>
        <v>0</v>
      </c>
      <c r="N1407" s="22"/>
      <c r="O1407" s="19"/>
      <c r="P1407" s="18"/>
    </row>
    <row r="1408" spans="1:16" ht="15.75">
      <c r="A1408" s="10"/>
      <c r="B1408" s="10"/>
      <c r="C1408" s="24" t="str">
        <f>B1408 &amp; COUNTIF($B$8:B1408,B1408)</f>
        <v>0</v>
      </c>
      <c r="D1408" s="10"/>
      <c r="E1408" s="10"/>
      <c r="F1408" s="10"/>
      <c r="G1408" s="10"/>
      <c r="H1408" s="10"/>
      <c r="I1408" s="3" t="str">
        <f>IF(A1408&lt;&gt;"",VLOOKUP(B1408,General!$B$7:$I$5000,8,0),"")</f>
        <v/>
      </c>
      <c r="J1408" s="10"/>
      <c r="K1408" s="9">
        <f>IF(Entregas!A1408&lt;&gt;"",VLOOKUP(B1408,General!$B$7:$J$5000,9,0),)</f>
        <v>0</v>
      </c>
      <c r="L1408" s="10"/>
      <c r="M1408" s="15">
        <f t="shared" si="22"/>
        <v>0</v>
      </c>
      <c r="N1408" s="22"/>
      <c r="O1408" s="19"/>
      <c r="P1408" s="18"/>
    </row>
    <row r="1409" spans="1:16" ht="15.75">
      <c r="A1409" s="10"/>
      <c r="B1409" s="10"/>
      <c r="C1409" s="24" t="str">
        <f>B1409 &amp; COUNTIF($B$8:B1409,B1409)</f>
        <v>0</v>
      </c>
      <c r="D1409" s="10"/>
      <c r="E1409" s="10"/>
      <c r="F1409" s="10"/>
      <c r="G1409" s="10"/>
      <c r="H1409" s="10"/>
      <c r="I1409" s="3" t="str">
        <f>IF(A1409&lt;&gt;"",VLOOKUP(B1409,General!$B$7:$I$5000,8,0),"")</f>
        <v/>
      </c>
      <c r="J1409" s="10"/>
      <c r="K1409" s="9">
        <f>IF(Entregas!A1409&lt;&gt;"",VLOOKUP(B1409,General!$B$7:$J$5000,9,0),)</f>
        <v>0</v>
      </c>
      <c r="L1409" s="10"/>
      <c r="M1409" s="15">
        <f t="shared" si="22"/>
        <v>0</v>
      </c>
      <c r="N1409" s="22"/>
      <c r="O1409" s="19"/>
      <c r="P1409" s="18"/>
    </row>
    <row r="1410" spans="1:16" ht="15.75">
      <c r="A1410" s="10"/>
      <c r="B1410" s="10"/>
      <c r="C1410" s="24" t="str">
        <f>B1410 &amp; COUNTIF($B$8:B1410,B1410)</f>
        <v>0</v>
      </c>
      <c r="D1410" s="10"/>
      <c r="E1410" s="10"/>
      <c r="F1410" s="10"/>
      <c r="G1410" s="10"/>
      <c r="H1410" s="10"/>
      <c r="I1410" s="3" t="str">
        <f>IF(A1410&lt;&gt;"",VLOOKUP(B1410,General!$B$7:$I$5000,8,0),"")</f>
        <v/>
      </c>
      <c r="J1410" s="10"/>
      <c r="K1410" s="9">
        <f>IF(Entregas!A1410&lt;&gt;"",VLOOKUP(B1410,General!$B$7:$J$5000,9,0),)</f>
        <v>0</v>
      </c>
      <c r="L1410" s="10"/>
      <c r="M1410" s="15">
        <f t="shared" si="22"/>
        <v>0</v>
      </c>
      <c r="N1410" s="22"/>
      <c r="O1410" s="19"/>
      <c r="P1410" s="18"/>
    </row>
    <row r="1411" spans="1:16" ht="15.75">
      <c r="A1411" s="10"/>
      <c r="B1411" s="10"/>
      <c r="C1411" s="24" t="str">
        <f>B1411 &amp; COUNTIF($B$8:B1411,B1411)</f>
        <v>0</v>
      </c>
      <c r="D1411" s="10"/>
      <c r="E1411" s="10"/>
      <c r="F1411" s="10"/>
      <c r="G1411" s="10"/>
      <c r="H1411" s="10"/>
      <c r="I1411" s="3" t="str">
        <f>IF(A1411&lt;&gt;"",VLOOKUP(B1411,General!$B$7:$I$5000,8,0),"")</f>
        <v/>
      </c>
      <c r="J1411" s="10"/>
      <c r="K1411" s="9">
        <f>IF(Entregas!A1411&lt;&gt;"",VLOOKUP(B1411,General!$B$7:$J$5000,9,0),)</f>
        <v>0</v>
      </c>
      <c r="L1411" s="10"/>
      <c r="M1411" s="15">
        <f t="shared" si="22"/>
        <v>0</v>
      </c>
      <c r="N1411" s="22"/>
      <c r="O1411" s="19"/>
      <c r="P1411" s="18"/>
    </row>
    <row r="1412" spans="1:16" ht="15.75">
      <c r="A1412" s="10"/>
      <c r="B1412" s="10"/>
      <c r="C1412" s="24" t="str">
        <f>B1412 &amp; COUNTIF($B$8:B1412,B1412)</f>
        <v>0</v>
      </c>
      <c r="D1412" s="10"/>
      <c r="E1412" s="10"/>
      <c r="F1412" s="10"/>
      <c r="G1412" s="10"/>
      <c r="H1412" s="10"/>
      <c r="I1412" s="3" t="str">
        <f>IF(A1412&lt;&gt;"",VLOOKUP(B1412,General!$B$7:$I$5000,8,0),"")</f>
        <v/>
      </c>
      <c r="J1412" s="10"/>
      <c r="K1412" s="9">
        <f>IF(Entregas!A1412&lt;&gt;"",VLOOKUP(B1412,General!$B$7:$J$5000,9,0),)</f>
        <v>0</v>
      </c>
      <c r="L1412" s="10"/>
      <c r="M1412" s="15">
        <f t="shared" si="22"/>
        <v>0</v>
      </c>
      <c r="N1412" s="22"/>
      <c r="O1412" s="19"/>
      <c r="P1412" s="18"/>
    </row>
    <row r="1413" spans="1:16" ht="15.75">
      <c r="A1413" s="10"/>
      <c r="B1413" s="10"/>
      <c r="C1413" s="24" t="str">
        <f>B1413 &amp; COUNTIF($B$8:B1413,B1413)</f>
        <v>0</v>
      </c>
      <c r="D1413" s="10"/>
      <c r="E1413" s="10"/>
      <c r="F1413" s="10"/>
      <c r="G1413" s="10"/>
      <c r="H1413" s="10"/>
      <c r="I1413" s="3" t="str">
        <f>IF(A1413&lt;&gt;"",VLOOKUP(B1413,General!$B$7:$I$5000,8,0),"")</f>
        <v/>
      </c>
      <c r="J1413" s="10"/>
      <c r="K1413" s="9">
        <f>IF(Entregas!A1413&lt;&gt;"",VLOOKUP(B1413,General!$B$7:$J$5000,9,0),)</f>
        <v>0</v>
      </c>
      <c r="L1413" s="10"/>
      <c r="M1413" s="15">
        <f t="shared" si="22"/>
        <v>0</v>
      </c>
      <c r="N1413" s="22"/>
      <c r="O1413" s="19"/>
      <c r="P1413" s="18"/>
    </row>
    <row r="1414" spans="1:16" ht="15.75">
      <c r="A1414" s="10"/>
      <c r="B1414" s="10"/>
      <c r="C1414" s="24" t="str">
        <f>B1414 &amp; COUNTIF($B$8:B1414,B1414)</f>
        <v>0</v>
      </c>
      <c r="D1414" s="10"/>
      <c r="E1414" s="10"/>
      <c r="F1414" s="10"/>
      <c r="G1414" s="10"/>
      <c r="H1414" s="10"/>
      <c r="I1414" s="3" t="str">
        <f>IF(A1414&lt;&gt;"",VLOOKUP(B1414,General!$B$7:$I$5000,8,0),"")</f>
        <v/>
      </c>
      <c r="J1414" s="10"/>
      <c r="K1414" s="9">
        <f>IF(Entregas!A1414&lt;&gt;"",VLOOKUP(B1414,General!$B$7:$J$5000,9,0),)</f>
        <v>0</v>
      </c>
      <c r="L1414" s="10"/>
      <c r="M1414" s="15">
        <f t="shared" si="22"/>
        <v>0</v>
      </c>
      <c r="N1414" s="22"/>
      <c r="O1414" s="19"/>
      <c r="P1414" s="18"/>
    </row>
    <row r="1415" spans="1:16" ht="15.75">
      <c r="A1415" s="10"/>
      <c r="B1415" s="10"/>
      <c r="C1415" s="24" t="str">
        <f>B1415 &amp; COUNTIF($B$8:B1415,B1415)</f>
        <v>0</v>
      </c>
      <c r="D1415" s="10"/>
      <c r="E1415" s="10"/>
      <c r="F1415" s="10"/>
      <c r="G1415" s="10"/>
      <c r="H1415" s="10"/>
      <c r="I1415" s="3" t="str">
        <f>IF(A1415&lt;&gt;"",VLOOKUP(B1415,General!$B$7:$I$5000,8,0),"")</f>
        <v/>
      </c>
      <c r="J1415" s="10"/>
      <c r="K1415" s="9">
        <f>IF(Entregas!A1415&lt;&gt;"",VLOOKUP(B1415,General!$B$7:$J$5000,9,0),)</f>
        <v>0</v>
      </c>
      <c r="L1415" s="10"/>
      <c r="M1415" s="15">
        <f t="shared" si="22"/>
        <v>0</v>
      </c>
      <c r="N1415" s="22"/>
      <c r="O1415" s="19"/>
      <c r="P1415" s="18"/>
    </row>
    <row r="1416" spans="1:16" ht="15.75">
      <c r="A1416" s="10"/>
      <c r="B1416" s="10"/>
      <c r="C1416" s="24" t="str">
        <f>B1416 &amp; COUNTIF($B$8:B1416,B1416)</f>
        <v>0</v>
      </c>
      <c r="D1416" s="10"/>
      <c r="E1416" s="10"/>
      <c r="F1416" s="10"/>
      <c r="G1416" s="10"/>
      <c r="H1416" s="10"/>
      <c r="I1416" s="3" t="str">
        <f>IF(A1416&lt;&gt;"",VLOOKUP(B1416,General!$B$7:$I$5000,8,0),"")</f>
        <v/>
      </c>
      <c r="J1416" s="10"/>
      <c r="K1416" s="9">
        <f>IF(Entregas!A1416&lt;&gt;"",VLOOKUP(B1416,General!$B$7:$J$5000,9,0),)</f>
        <v>0</v>
      </c>
      <c r="L1416" s="10"/>
      <c r="M1416" s="15">
        <f t="shared" si="22"/>
        <v>0</v>
      </c>
      <c r="N1416" s="22"/>
      <c r="O1416" s="19"/>
      <c r="P1416" s="18"/>
    </row>
    <row r="1417" spans="1:16" ht="15.75">
      <c r="A1417" s="10"/>
      <c r="B1417" s="10"/>
      <c r="C1417" s="24" t="str">
        <f>B1417 &amp; COUNTIF($B$8:B1417,B1417)</f>
        <v>0</v>
      </c>
      <c r="D1417" s="10"/>
      <c r="E1417" s="10"/>
      <c r="F1417" s="10"/>
      <c r="G1417" s="10"/>
      <c r="H1417" s="10"/>
      <c r="I1417" s="3" t="str">
        <f>IF(A1417&lt;&gt;"",VLOOKUP(B1417,General!$B$7:$I$5000,8,0),"")</f>
        <v/>
      </c>
      <c r="J1417" s="10"/>
      <c r="K1417" s="9">
        <f>IF(Entregas!A1417&lt;&gt;"",VLOOKUP(B1417,General!$B$7:$J$5000,9,0),)</f>
        <v>0</v>
      </c>
      <c r="L1417" s="10"/>
      <c r="M1417" s="15">
        <f t="shared" ref="M1417:M1480" si="23">L1417*K1417</f>
        <v>0</v>
      </c>
      <c r="N1417" s="22"/>
      <c r="O1417" s="19"/>
      <c r="P1417" s="18"/>
    </row>
    <row r="1418" spans="1:16" ht="15.75">
      <c r="A1418" s="10"/>
      <c r="B1418" s="10"/>
      <c r="C1418" s="24" t="str">
        <f>B1418 &amp; COUNTIF($B$8:B1418,B1418)</f>
        <v>0</v>
      </c>
      <c r="D1418" s="10"/>
      <c r="E1418" s="10"/>
      <c r="F1418" s="10"/>
      <c r="G1418" s="10"/>
      <c r="H1418" s="10"/>
      <c r="I1418" s="3" t="str">
        <f>IF(A1418&lt;&gt;"",VLOOKUP(B1418,General!$B$7:$I$5000,8,0),"")</f>
        <v/>
      </c>
      <c r="J1418" s="10"/>
      <c r="K1418" s="9">
        <f>IF(Entregas!A1418&lt;&gt;"",VLOOKUP(B1418,General!$B$7:$J$5000,9,0),)</f>
        <v>0</v>
      </c>
      <c r="L1418" s="10"/>
      <c r="M1418" s="15">
        <f t="shared" si="23"/>
        <v>0</v>
      </c>
      <c r="N1418" s="22"/>
      <c r="O1418" s="19"/>
      <c r="P1418" s="18"/>
    </row>
    <row r="1419" spans="1:16" ht="15.75">
      <c r="A1419" s="10"/>
      <c r="B1419" s="10"/>
      <c r="C1419" s="24" t="str">
        <f>B1419 &amp; COUNTIF($B$8:B1419,B1419)</f>
        <v>0</v>
      </c>
      <c r="D1419" s="10"/>
      <c r="E1419" s="10"/>
      <c r="F1419" s="10"/>
      <c r="G1419" s="10"/>
      <c r="H1419" s="10"/>
      <c r="I1419" s="3" t="str">
        <f>IF(A1419&lt;&gt;"",VLOOKUP(B1419,General!$B$7:$I$5000,8,0),"")</f>
        <v/>
      </c>
      <c r="J1419" s="10"/>
      <c r="K1419" s="9">
        <f>IF(Entregas!A1419&lt;&gt;"",VLOOKUP(B1419,General!$B$7:$J$5000,9,0),)</f>
        <v>0</v>
      </c>
      <c r="L1419" s="10"/>
      <c r="M1419" s="15">
        <f t="shared" si="23"/>
        <v>0</v>
      </c>
      <c r="N1419" s="22"/>
      <c r="O1419" s="19"/>
      <c r="P1419" s="18"/>
    </row>
    <row r="1420" spans="1:16" ht="15.75">
      <c r="A1420" s="10"/>
      <c r="B1420" s="10"/>
      <c r="C1420" s="24" t="str">
        <f>B1420 &amp; COUNTIF($B$8:B1420,B1420)</f>
        <v>0</v>
      </c>
      <c r="D1420" s="10"/>
      <c r="E1420" s="10"/>
      <c r="F1420" s="10"/>
      <c r="G1420" s="10"/>
      <c r="H1420" s="10"/>
      <c r="I1420" s="3" t="str">
        <f>IF(A1420&lt;&gt;"",VLOOKUP(B1420,General!$B$7:$I$5000,8,0),"")</f>
        <v/>
      </c>
      <c r="J1420" s="10"/>
      <c r="K1420" s="9">
        <f>IF(Entregas!A1420&lt;&gt;"",VLOOKUP(B1420,General!$B$7:$J$5000,9,0),)</f>
        <v>0</v>
      </c>
      <c r="L1420" s="10"/>
      <c r="M1420" s="15">
        <f t="shared" si="23"/>
        <v>0</v>
      </c>
      <c r="N1420" s="22"/>
      <c r="O1420" s="19"/>
      <c r="P1420" s="18"/>
    </row>
    <row r="1421" spans="1:16" ht="15.75">
      <c r="A1421" s="10"/>
      <c r="B1421" s="10"/>
      <c r="C1421" s="24" t="str">
        <f>B1421 &amp; COUNTIF($B$8:B1421,B1421)</f>
        <v>0</v>
      </c>
      <c r="D1421" s="10"/>
      <c r="E1421" s="10"/>
      <c r="F1421" s="10"/>
      <c r="G1421" s="10"/>
      <c r="H1421" s="10"/>
      <c r="I1421" s="3" t="str">
        <f>IF(A1421&lt;&gt;"",VLOOKUP(B1421,General!$B$7:$I$5000,8,0),"")</f>
        <v/>
      </c>
      <c r="J1421" s="10"/>
      <c r="K1421" s="9">
        <f>IF(Entregas!A1421&lt;&gt;"",VLOOKUP(B1421,General!$B$7:$J$5000,9,0),)</f>
        <v>0</v>
      </c>
      <c r="L1421" s="10"/>
      <c r="M1421" s="15">
        <f t="shared" si="23"/>
        <v>0</v>
      </c>
      <c r="N1421" s="22"/>
      <c r="O1421" s="19"/>
      <c r="P1421" s="18"/>
    </row>
    <row r="1422" spans="1:16" ht="15.75">
      <c r="A1422" s="10"/>
      <c r="B1422" s="10"/>
      <c r="C1422" s="24" t="str">
        <f>B1422 &amp; COUNTIF($B$8:B1422,B1422)</f>
        <v>0</v>
      </c>
      <c r="D1422" s="10"/>
      <c r="E1422" s="10"/>
      <c r="F1422" s="10"/>
      <c r="G1422" s="10"/>
      <c r="H1422" s="10"/>
      <c r="I1422" s="3" t="str">
        <f>IF(A1422&lt;&gt;"",VLOOKUP(B1422,General!$B$7:$I$5000,8,0),"")</f>
        <v/>
      </c>
      <c r="J1422" s="10"/>
      <c r="K1422" s="9">
        <f>IF(Entregas!A1422&lt;&gt;"",VLOOKUP(B1422,General!$B$7:$J$5000,9,0),)</f>
        <v>0</v>
      </c>
      <c r="L1422" s="10"/>
      <c r="M1422" s="15">
        <f t="shared" si="23"/>
        <v>0</v>
      </c>
      <c r="N1422" s="22"/>
      <c r="O1422" s="19"/>
      <c r="P1422" s="18"/>
    </row>
    <row r="1423" spans="1:16" ht="15.75">
      <c r="A1423" s="10"/>
      <c r="B1423" s="10"/>
      <c r="C1423" s="24" t="str">
        <f>B1423 &amp; COUNTIF($B$8:B1423,B1423)</f>
        <v>0</v>
      </c>
      <c r="D1423" s="10"/>
      <c r="E1423" s="10"/>
      <c r="F1423" s="10"/>
      <c r="G1423" s="10"/>
      <c r="H1423" s="10"/>
      <c r="I1423" s="3" t="str">
        <f>IF(A1423&lt;&gt;"",VLOOKUP(B1423,General!$B$7:$I$5000,8,0),"")</f>
        <v/>
      </c>
      <c r="J1423" s="10"/>
      <c r="K1423" s="9">
        <f>IF(Entregas!A1423&lt;&gt;"",VLOOKUP(B1423,General!$B$7:$J$5000,9,0),)</f>
        <v>0</v>
      </c>
      <c r="L1423" s="10"/>
      <c r="M1423" s="15">
        <f t="shared" si="23"/>
        <v>0</v>
      </c>
      <c r="N1423" s="22"/>
      <c r="O1423" s="19"/>
      <c r="P1423" s="18"/>
    </row>
    <row r="1424" spans="1:16" ht="15.75">
      <c r="A1424" s="10"/>
      <c r="B1424" s="10"/>
      <c r="C1424" s="24" t="str">
        <f>B1424 &amp; COUNTIF($B$8:B1424,B1424)</f>
        <v>0</v>
      </c>
      <c r="D1424" s="10"/>
      <c r="E1424" s="10"/>
      <c r="F1424" s="10"/>
      <c r="G1424" s="10"/>
      <c r="H1424" s="10"/>
      <c r="I1424" s="3" t="str">
        <f>IF(A1424&lt;&gt;"",VLOOKUP(B1424,General!$B$7:$I$5000,8,0),"")</f>
        <v/>
      </c>
      <c r="J1424" s="10"/>
      <c r="K1424" s="9">
        <f>IF(Entregas!A1424&lt;&gt;"",VLOOKUP(B1424,General!$B$7:$J$5000,9,0),)</f>
        <v>0</v>
      </c>
      <c r="L1424" s="10"/>
      <c r="M1424" s="15">
        <f t="shared" si="23"/>
        <v>0</v>
      </c>
      <c r="N1424" s="22"/>
      <c r="O1424" s="19"/>
      <c r="P1424" s="18"/>
    </row>
    <row r="1425" spans="1:16" ht="15.75">
      <c r="A1425" s="10"/>
      <c r="B1425" s="10"/>
      <c r="C1425" s="24" t="str">
        <f>B1425 &amp; COUNTIF($B$8:B1425,B1425)</f>
        <v>0</v>
      </c>
      <c r="D1425" s="10"/>
      <c r="E1425" s="10"/>
      <c r="F1425" s="10"/>
      <c r="G1425" s="10"/>
      <c r="H1425" s="10"/>
      <c r="I1425" s="3" t="str">
        <f>IF(A1425&lt;&gt;"",VLOOKUP(B1425,General!$B$7:$I$5000,8,0),"")</f>
        <v/>
      </c>
      <c r="J1425" s="10"/>
      <c r="K1425" s="9">
        <f>IF(Entregas!A1425&lt;&gt;"",VLOOKUP(B1425,General!$B$7:$J$5000,9,0),)</f>
        <v>0</v>
      </c>
      <c r="L1425" s="10"/>
      <c r="M1425" s="15">
        <f t="shared" si="23"/>
        <v>0</v>
      </c>
      <c r="N1425" s="22"/>
      <c r="O1425" s="19"/>
      <c r="P1425" s="18"/>
    </row>
    <row r="1426" spans="1:16" ht="15.75">
      <c r="A1426" s="10"/>
      <c r="B1426" s="10"/>
      <c r="C1426" s="24" t="str">
        <f>B1426 &amp; COUNTIF($B$8:B1426,B1426)</f>
        <v>0</v>
      </c>
      <c r="D1426" s="10"/>
      <c r="E1426" s="10"/>
      <c r="F1426" s="10"/>
      <c r="G1426" s="10"/>
      <c r="H1426" s="10"/>
      <c r="I1426" s="3" t="str">
        <f>IF(A1426&lt;&gt;"",VLOOKUP(B1426,General!$B$7:$I$5000,8,0),"")</f>
        <v/>
      </c>
      <c r="J1426" s="10"/>
      <c r="K1426" s="9">
        <f>IF(Entregas!A1426&lt;&gt;"",VLOOKUP(B1426,General!$B$7:$J$5000,9,0),)</f>
        <v>0</v>
      </c>
      <c r="L1426" s="10"/>
      <c r="M1426" s="15">
        <f t="shared" si="23"/>
        <v>0</v>
      </c>
      <c r="N1426" s="22"/>
      <c r="O1426" s="19"/>
      <c r="P1426" s="18"/>
    </row>
    <row r="1427" spans="1:16" ht="15.75">
      <c r="A1427" s="10"/>
      <c r="B1427" s="10"/>
      <c r="C1427" s="24" t="str">
        <f>B1427 &amp; COUNTIF($B$8:B1427,B1427)</f>
        <v>0</v>
      </c>
      <c r="D1427" s="10"/>
      <c r="E1427" s="10"/>
      <c r="F1427" s="10"/>
      <c r="G1427" s="10"/>
      <c r="H1427" s="10"/>
      <c r="I1427" s="3" t="str">
        <f>IF(A1427&lt;&gt;"",VLOOKUP(B1427,General!$B$7:$I$5000,8,0),"")</f>
        <v/>
      </c>
      <c r="J1427" s="10"/>
      <c r="K1427" s="9">
        <f>IF(Entregas!A1427&lt;&gt;"",VLOOKUP(B1427,General!$B$7:$J$5000,9,0),)</f>
        <v>0</v>
      </c>
      <c r="L1427" s="10"/>
      <c r="M1427" s="15">
        <f t="shared" si="23"/>
        <v>0</v>
      </c>
      <c r="N1427" s="22"/>
      <c r="O1427" s="19"/>
      <c r="P1427" s="18"/>
    </row>
    <row r="1428" spans="1:16" ht="15.75">
      <c r="A1428" s="10"/>
      <c r="B1428" s="10"/>
      <c r="C1428" s="24" t="str">
        <f>B1428 &amp; COUNTIF($B$8:B1428,B1428)</f>
        <v>0</v>
      </c>
      <c r="D1428" s="10"/>
      <c r="E1428" s="10"/>
      <c r="F1428" s="10"/>
      <c r="G1428" s="10"/>
      <c r="H1428" s="10"/>
      <c r="I1428" s="3" t="str">
        <f>IF(A1428&lt;&gt;"",VLOOKUP(B1428,General!$B$7:$I$5000,8,0),"")</f>
        <v/>
      </c>
      <c r="J1428" s="10"/>
      <c r="K1428" s="9">
        <f>IF(Entregas!A1428&lt;&gt;"",VLOOKUP(B1428,General!$B$7:$J$5000,9,0),)</f>
        <v>0</v>
      </c>
      <c r="L1428" s="10"/>
      <c r="M1428" s="15">
        <f t="shared" si="23"/>
        <v>0</v>
      </c>
      <c r="N1428" s="22"/>
      <c r="O1428" s="19"/>
      <c r="P1428" s="18"/>
    </row>
    <row r="1429" spans="1:16" ht="15.75">
      <c r="A1429" s="10"/>
      <c r="B1429" s="10"/>
      <c r="C1429" s="24" t="str">
        <f>B1429 &amp; COUNTIF($B$8:B1429,B1429)</f>
        <v>0</v>
      </c>
      <c r="D1429" s="10"/>
      <c r="E1429" s="10"/>
      <c r="F1429" s="10"/>
      <c r="G1429" s="10"/>
      <c r="H1429" s="10"/>
      <c r="I1429" s="3" t="str">
        <f>IF(A1429&lt;&gt;"",VLOOKUP(B1429,General!$B$7:$I$5000,8,0),"")</f>
        <v/>
      </c>
      <c r="J1429" s="10"/>
      <c r="K1429" s="9">
        <f>IF(Entregas!A1429&lt;&gt;"",VLOOKUP(B1429,General!$B$7:$J$5000,9,0),)</f>
        <v>0</v>
      </c>
      <c r="L1429" s="10"/>
      <c r="M1429" s="15">
        <f t="shared" si="23"/>
        <v>0</v>
      </c>
      <c r="N1429" s="22"/>
      <c r="O1429" s="19"/>
      <c r="P1429" s="18"/>
    </row>
    <row r="1430" spans="1:16" ht="15.75">
      <c r="A1430" s="10"/>
      <c r="B1430" s="10"/>
      <c r="C1430" s="24" t="str">
        <f>B1430 &amp; COUNTIF($B$8:B1430,B1430)</f>
        <v>0</v>
      </c>
      <c r="D1430" s="10"/>
      <c r="E1430" s="10"/>
      <c r="F1430" s="10"/>
      <c r="G1430" s="10"/>
      <c r="H1430" s="10"/>
      <c r="I1430" s="3" t="str">
        <f>IF(A1430&lt;&gt;"",VLOOKUP(B1430,General!$B$7:$I$5000,8,0),"")</f>
        <v/>
      </c>
      <c r="J1430" s="10"/>
      <c r="K1430" s="9">
        <f>IF(Entregas!A1430&lt;&gt;"",VLOOKUP(B1430,General!$B$7:$J$5000,9,0),)</f>
        <v>0</v>
      </c>
      <c r="L1430" s="10"/>
      <c r="M1430" s="15">
        <f t="shared" si="23"/>
        <v>0</v>
      </c>
      <c r="N1430" s="22"/>
      <c r="O1430" s="19"/>
      <c r="P1430" s="18"/>
    </row>
    <row r="1431" spans="1:16" ht="15.75">
      <c r="A1431" s="10"/>
      <c r="B1431" s="10"/>
      <c r="C1431" s="24" t="str">
        <f>B1431 &amp; COUNTIF($B$8:B1431,B1431)</f>
        <v>0</v>
      </c>
      <c r="D1431" s="10"/>
      <c r="E1431" s="10"/>
      <c r="F1431" s="10"/>
      <c r="G1431" s="10"/>
      <c r="H1431" s="10"/>
      <c r="I1431" s="3" t="str">
        <f>IF(A1431&lt;&gt;"",VLOOKUP(B1431,General!$B$7:$I$5000,8,0),"")</f>
        <v/>
      </c>
      <c r="J1431" s="10"/>
      <c r="K1431" s="9">
        <f>IF(Entregas!A1431&lt;&gt;"",VLOOKUP(B1431,General!$B$7:$J$5000,9,0),)</f>
        <v>0</v>
      </c>
      <c r="L1431" s="10"/>
      <c r="M1431" s="15">
        <f t="shared" si="23"/>
        <v>0</v>
      </c>
      <c r="N1431" s="22"/>
      <c r="O1431" s="19"/>
      <c r="P1431" s="18"/>
    </row>
    <row r="1432" spans="1:16" ht="15.75">
      <c r="A1432" s="10"/>
      <c r="B1432" s="10"/>
      <c r="C1432" s="24" t="str">
        <f>B1432 &amp; COUNTIF($B$8:B1432,B1432)</f>
        <v>0</v>
      </c>
      <c r="D1432" s="10"/>
      <c r="E1432" s="10"/>
      <c r="F1432" s="10"/>
      <c r="G1432" s="10"/>
      <c r="H1432" s="10"/>
      <c r="I1432" s="3" t="str">
        <f>IF(A1432&lt;&gt;"",VLOOKUP(B1432,General!$B$7:$I$5000,8,0),"")</f>
        <v/>
      </c>
      <c r="J1432" s="10"/>
      <c r="K1432" s="9">
        <f>IF(Entregas!A1432&lt;&gt;"",VLOOKUP(B1432,General!$B$7:$J$5000,9,0),)</f>
        <v>0</v>
      </c>
      <c r="L1432" s="10"/>
      <c r="M1432" s="15">
        <f t="shared" si="23"/>
        <v>0</v>
      </c>
      <c r="N1432" s="22"/>
      <c r="O1432" s="19"/>
      <c r="P1432" s="18"/>
    </row>
    <row r="1433" spans="1:16" ht="15.75">
      <c r="A1433" s="10"/>
      <c r="B1433" s="10"/>
      <c r="C1433" s="24" t="str">
        <f>B1433 &amp; COUNTIF($B$8:B1433,B1433)</f>
        <v>0</v>
      </c>
      <c r="D1433" s="10"/>
      <c r="E1433" s="10"/>
      <c r="F1433" s="10"/>
      <c r="G1433" s="10"/>
      <c r="H1433" s="10"/>
      <c r="I1433" s="3" t="str">
        <f>IF(A1433&lt;&gt;"",VLOOKUP(B1433,General!$B$7:$I$5000,8,0),"")</f>
        <v/>
      </c>
      <c r="J1433" s="10"/>
      <c r="K1433" s="9">
        <f>IF(Entregas!A1433&lt;&gt;"",VLOOKUP(B1433,General!$B$7:$J$5000,9,0),)</f>
        <v>0</v>
      </c>
      <c r="L1433" s="10"/>
      <c r="M1433" s="15">
        <f t="shared" si="23"/>
        <v>0</v>
      </c>
      <c r="N1433" s="22"/>
      <c r="O1433" s="19"/>
      <c r="P1433" s="18"/>
    </row>
    <row r="1434" spans="1:16" ht="15.75">
      <c r="A1434" s="10"/>
      <c r="B1434" s="10"/>
      <c r="C1434" s="24" t="str">
        <f>B1434 &amp; COUNTIF($B$8:B1434,B1434)</f>
        <v>0</v>
      </c>
      <c r="D1434" s="10"/>
      <c r="E1434" s="10"/>
      <c r="F1434" s="10"/>
      <c r="G1434" s="10"/>
      <c r="H1434" s="10"/>
      <c r="I1434" s="3" t="str">
        <f>IF(A1434&lt;&gt;"",VLOOKUP(B1434,General!$B$7:$I$5000,8,0),"")</f>
        <v/>
      </c>
      <c r="J1434" s="10"/>
      <c r="K1434" s="9">
        <f>IF(Entregas!A1434&lt;&gt;"",VLOOKUP(B1434,General!$B$7:$J$5000,9,0),)</f>
        <v>0</v>
      </c>
      <c r="L1434" s="10"/>
      <c r="M1434" s="15">
        <f t="shared" si="23"/>
        <v>0</v>
      </c>
      <c r="N1434" s="22"/>
      <c r="O1434" s="19"/>
      <c r="P1434" s="18"/>
    </row>
    <row r="1435" spans="1:16" ht="15.75">
      <c r="A1435" s="10"/>
      <c r="B1435" s="10"/>
      <c r="C1435" s="24" t="str">
        <f>B1435 &amp; COUNTIF($B$8:B1435,B1435)</f>
        <v>0</v>
      </c>
      <c r="D1435" s="10"/>
      <c r="E1435" s="10"/>
      <c r="F1435" s="10"/>
      <c r="G1435" s="10"/>
      <c r="H1435" s="10"/>
      <c r="I1435" s="3" t="str">
        <f>IF(A1435&lt;&gt;"",VLOOKUP(B1435,General!$B$7:$I$5000,8,0),"")</f>
        <v/>
      </c>
      <c r="J1435" s="10"/>
      <c r="K1435" s="9">
        <f>IF(Entregas!A1435&lt;&gt;"",VLOOKUP(B1435,General!$B$7:$J$5000,9,0),)</f>
        <v>0</v>
      </c>
      <c r="L1435" s="10"/>
      <c r="M1435" s="15">
        <f t="shared" si="23"/>
        <v>0</v>
      </c>
      <c r="N1435" s="22"/>
      <c r="O1435" s="19"/>
      <c r="P1435" s="18"/>
    </row>
    <row r="1436" spans="1:16" ht="15.75">
      <c r="A1436" s="10"/>
      <c r="B1436" s="10"/>
      <c r="C1436" s="24" t="str">
        <f>B1436 &amp; COUNTIF($B$8:B1436,B1436)</f>
        <v>0</v>
      </c>
      <c r="D1436" s="10"/>
      <c r="E1436" s="10"/>
      <c r="F1436" s="10"/>
      <c r="G1436" s="10"/>
      <c r="H1436" s="10"/>
      <c r="I1436" s="3" t="str">
        <f>IF(A1436&lt;&gt;"",VLOOKUP(B1436,General!$B$7:$I$5000,8,0),"")</f>
        <v/>
      </c>
      <c r="J1436" s="10"/>
      <c r="K1436" s="9">
        <f>IF(Entregas!A1436&lt;&gt;"",VLOOKUP(B1436,General!$B$7:$J$5000,9,0),)</f>
        <v>0</v>
      </c>
      <c r="L1436" s="10"/>
      <c r="M1436" s="15">
        <f t="shared" si="23"/>
        <v>0</v>
      </c>
      <c r="N1436" s="22"/>
      <c r="O1436" s="19"/>
      <c r="P1436" s="18"/>
    </row>
    <row r="1437" spans="1:16" ht="15.75">
      <c r="A1437" s="10"/>
      <c r="B1437" s="10"/>
      <c r="C1437" s="24" t="str">
        <f>B1437 &amp; COUNTIF($B$8:B1437,B1437)</f>
        <v>0</v>
      </c>
      <c r="D1437" s="10"/>
      <c r="E1437" s="10"/>
      <c r="F1437" s="10"/>
      <c r="G1437" s="10"/>
      <c r="H1437" s="10"/>
      <c r="I1437" s="3" t="str">
        <f>IF(A1437&lt;&gt;"",VLOOKUP(B1437,General!$B$7:$I$5000,8,0),"")</f>
        <v/>
      </c>
      <c r="J1437" s="10"/>
      <c r="K1437" s="9">
        <f>IF(Entregas!A1437&lt;&gt;"",VLOOKUP(B1437,General!$B$7:$J$5000,9,0),)</f>
        <v>0</v>
      </c>
      <c r="L1437" s="10"/>
      <c r="M1437" s="15">
        <f t="shared" si="23"/>
        <v>0</v>
      </c>
      <c r="N1437" s="22"/>
      <c r="O1437" s="19"/>
      <c r="P1437" s="18"/>
    </row>
    <row r="1438" spans="1:16" ht="15.75">
      <c r="A1438" s="10"/>
      <c r="B1438" s="10"/>
      <c r="C1438" s="24" t="str">
        <f>B1438 &amp; COUNTIF($B$8:B1438,B1438)</f>
        <v>0</v>
      </c>
      <c r="D1438" s="10"/>
      <c r="E1438" s="10"/>
      <c r="F1438" s="10"/>
      <c r="G1438" s="10"/>
      <c r="H1438" s="10"/>
      <c r="I1438" s="3" t="str">
        <f>IF(A1438&lt;&gt;"",VLOOKUP(B1438,General!$B$7:$I$5000,8,0),"")</f>
        <v/>
      </c>
      <c r="J1438" s="10"/>
      <c r="K1438" s="9">
        <f>IF(Entregas!A1438&lt;&gt;"",VLOOKUP(B1438,General!$B$7:$J$5000,9,0),)</f>
        <v>0</v>
      </c>
      <c r="L1438" s="10"/>
      <c r="M1438" s="15">
        <f t="shared" si="23"/>
        <v>0</v>
      </c>
      <c r="N1438" s="22"/>
      <c r="O1438" s="19"/>
      <c r="P1438" s="18"/>
    </row>
    <row r="1439" spans="1:16" ht="15.75">
      <c r="A1439" s="10"/>
      <c r="B1439" s="10"/>
      <c r="C1439" s="24" t="str">
        <f>B1439 &amp; COUNTIF($B$8:B1439,B1439)</f>
        <v>0</v>
      </c>
      <c r="D1439" s="10"/>
      <c r="E1439" s="10"/>
      <c r="F1439" s="10"/>
      <c r="G1439" s="10"/>
      <c r="H1439" s="10"/>
      <c r="I1439" s="3" t="str">
        <f>IF(A1439&lt;&gt;"",VLOOKUP(B1439,General!$B$7:$I$5000,8,0),"")</f>
        <v/>
      </c>
      <c r="J1439" s="10"/>
      <c r="K1439" s="9">
        <f>IF(Entregas!A1439&lt;&gt;"",VLOOKUP(B1439,General!$B$7:$J$5000,9,0),)</f>
        <v>0</v>
      </c>
      <c r="L1439" s="10"/>
      <c r="M1439" s="15">
        <f t="shared" si="23"/>
        <v>0</v>
      </c>
      <c r="N1439" s="22"/>
      <c r="O1439" s="19"/>
      <c r="P1439" s="18"/>
    </row>
    <row r="1440" spans="1:16" ht="15.75">
      <c r="A1440" s="10"/>
      <c r="B1440" s="10"/>
      <c r="C1440" s="24" t="str">
        <f>B1440 &amp; COUNTIF($B$8:B1440,B1440)</f>
        <v>0</v>
      </c>
      <c r="D1440" s="10"/>
      <c r="E1440" s="10"/>
      <c r="F1440" s="10"/>
      <c r="G1440" s="10"/>
      <c r="H1440" s="10"/>
      <c r="I1440" s="3" t="str">
        <f>IF(A1440&lt;&gt;"",VLOOKUP(B1440,General!$B$7:$I$5000,8,0),"")</f>
        <v/>
      </c>
      <c r="J1440" s="10"/>
      <c r="K1440" s="9">
        <f>IF(Entregas!A1440&lt;&gt;"",VLOOKUP(B1440,General!$B$7:$J$5000,9,0),)</f>
        <v>0</v>
      </c>
      <c r="L1440" s="10"/>
      <c r="M1440" s="15">
        <f t="shared" si="23"/>
        <v>0</v>
      </c>
      <c r="N1440" s="22"/>
      <c r="O1440" s="19"/>
      <c r="P1440" s="18"/>
    </row>
    <row r="1441" spans="1:16" ht="15.75">
      <c r="A1441" s="10"/>
      <c r="B1441" s="10"/>
      <c r="C1441" s="24" t="str">
        <f>B1441 &amp; COUNTIF($B$8:B1441,B1441)</f>
        <v>0</v>
      </c>
      <c r="D1441" s="10"/>
      <c r="E1441" s="10"/>
      <c r="F1441" s="10"/>
      <c r="G1441" s="10"/>
      <c r="H1441" s="10"/>
      <c r="I1441" s="3" t="str">
        <f>IF(A1441&lt;&gt;"",VLOOKUP(B1441,General!$B$7:$I$5000,8,0),"")</f>
        <v/>
      </c>
      <c r="J1441" s="10"/>
      <c r="K1441" s="9">
        <f>IF(Entregas!A1441&lt;&gt;"",VLOOKUP(B1441,General!$B$7:$J$5000,9,0),)</f>
        <v>0</v>
      </c>
      <c r="L1441" s="10"/>
      <c r="M1441" s="15">
        <f t="shared" si="23"/>
        <v>0</v>
      </c>
      <c r="N1441" s="22"/>
      <c r="O1441" s="19"/>
      <c r="P1441" s="18"/>
    </row>
    <row r="1442" spans="1:16" ht="15.75">
      <c r="A1442" s="10"/>
      <c r="B1442" s="10"/>
      <c r="C1442" s="24" t="str">
        <f>B1442 &amp; COUNTIF($B$8:B1442,B1442)</f>
        <v>0</v>
      </c>
      <c r="D1442" s="10"/>
      <c r="E1442" s="10"/>
      <c r="F1442" s="10"/>
      <c r="G1442" s="10"/>
      <c r="H1442" s="10"/>
      <c r="I1442" s="3" t="str">
        <f>IF(A1442&lt;&gt;"",VLOOKUP(B1442,General!$B$7:$I$5000,8,0),"")</f>
        <v/>
      </c>
      <c r="J1442" s="10"/>
      <c r="K1442" s="9">
        <f>IF(Entregas!A1442&lt;&gt;"",VLOOKUP(B1442,General!$B$7:$J$5000,9,0),)</f>
        <v>0</v>
      </c>
      <c r="L1442" s="10"/>
      <c r="M1442" s="15">
        <f t="shared" si="23"/>
        <v>0</v>
      </c>
      <c r="N1442" s="22"/>
      <c r="O1442" s="19"/>
      <c r="P1442" s="18"/>
    </row>
    <row r="1443" spans="1:16" ht="15.75">
      <c r="A1443" s="10"/>
      <c r="B1443" s="10"/>
      <c r="C1443" s="24" t="str">
        <f>B1443 &amp; COUNTIF($B$8:B1443,B1443)</f>
        <v>0</v>
      </c>
      <c r="D1443" s="10"/>
      <c r="E1443" s="10"/>
      <c r="F1443" s="10"/>
      <c r="G1443" s="10"/>
      <c r="H1443" s="10"/>
      <c r="I1443" s="3" t="str">
        <f>IF(A1443&lt;&gt;"",VLOOKUP(B1443,General!$B$7:$I$5000,8,0),"")</f>
        <v/>
      </c>
      <c r="J1443" s="10"/>
      <c r="K1443" s="9">
        <f>IF(Entregas!A1443&lt;&gt;"",VLOOKUP(B1443,General!$B$7:$J$5000,9,0),)</f>
        <v>0</v>
      </c>
      <c r="L1443" s="10"/>
      <c r="M1443" s="15">
        <f t="shared" si="23"/>
        <v>0</v>
      </c>
      <c r="N1443" s="22"/>
      <c r="O1443" s="19"/>
      <c r="P1443" s="18"/>
    </row>
    <row r="1444" spans="1:16" ht="15.75">
      <c r="A1444" s="10"/>
      <c r="B1444" s="10"/>
      <c r="C1444" s="24" t="str">
        <f>B1444 &amp; COUNTIF($B$8:B1444,B1444)</f>
        <v>0</v>
      </c>
      <c r="D1444" s="10"/>
      <c r="E1444" s="10"/>
      <c r="F1444" s="10"/>
      <c r="G1444" s="10"/>
      <c r="H1444" s="10"/>
      <c r="I1444" s="3" t="str">
        <f>IF(A1444&lt;&gt;"",VLOOKUP(B1444,General!$B$7:$I$5000,8,0),"")</f>
        <v/>
      </c>
      <c r="J1444" s="10"/>
      <c r="K1444" s="9">
        <f>IF(Entregas!A1444&lt;&gt;"",VLOOKUP(B1444,General!$B$7:$J$5000,9,0),)</f>
        <v>0</v>
      </c>
      <c r="L1444" s="10"/>
      <c r="M1444" s="15">
        <f t="shared" si="23"/>
        <v>0</v>
      </c>
      <c r="N1444" s="22"/>
      <c r="O1444" s="19"/>
      <c r="P1444" s="18"/>
    </row>
    <row r="1445" spans="1:16" ht="15.75">
      <c r="A1445" s="10"/>
      <c r="B1445" s="10"/>
      <c r="C1445" s="24" t="str">
        <f>B1445 &amp; COUNTIF($B$8:B1445,B1445)</f>
        <v>0</v>
      </c>
      <c r="D1445" s="10"/>
      <c r="E1445" s="10"/>
      <c r="F1445" s="10"/>
      <c r="G1445" s="10"/>
      <c r="H1445" s="10"/>
      <c r="I1445" s="3" t="str">
        <f>IF(A1445&lt;&gt;"",VLOOKUP(B1445,General!$B$7:$I$5000,8,0),"")</f>
        <v/>
      </c>
      <c r="J1445" s="10"/>
      <c r="K1445" s="9">
        <f>IF(Entregas!A1445&lt;&gt;"",VLOOKUP(B1445,General!$B$7:$J$5000,9,0),)</f>
        <v>0</v>
      </c>
      <c r="L1445" s="10"/>
      <c r="M1445" s="15">
        <f t="shared" si="23"/>
        <v>0</v>
      </c>
      <c r="N1445" s="22"/>
      <c r="O1445" s="19"/>
      <c r="P1445" s="18"/>
    </row>
    <row r="1446" spans="1:16" ht="15.75">
      <c r="A1446" s="10"/>
      <c r="B1446" s="10"/>
      <c r="C1446" s="24" t="str">
        <f>B1446 &amp; COUNTIF($B$8:B1446,B1446)</f>
        <v>0</v>
      </c>
      <c r="D1446" s="10"/>
      <c r="E1446" s="10"/>
      <c r="F1446" s="10"/>
      <c r="G1446" s="10"/>
      <c r="H1446" s="10"/>
      <c r="I1446" s="3" t="str">
        <f>IF(A1446&lt;&gt;"",VLOOKUP(B1446,General!$B$7:$I$5000,8,0),"")</f>
        <v/>
      </c>
      <c r="J1446" s="10"/>
      <c r="K1446" s="9">
        <f>IF(Entregas!A1446&lt;&gt;"",VLOOKUP(B1446,General!$B$7:$J$5000,9,0),)</f>
        <v>0</v>
      </c>
      <c r="L1446" s="10"/>
      <c r="M1446" s="15">
        <f t="shared" si="23"/>
        <v>0</v>
      </c>
      <c r="N1446" s="22"/>
      <c r="O1446" s="19"/>
      <c r="P1446" s="18"/>
    </row>
    <row r="1447" spans="1:16" ht="15.75">
      <c r="A1447" s="10"/>
      <c r="B1447" s="10"/>
      <c r="C1447" s="24" t="str">
        <f>B1447 &amp; COUNTIF($B$8:B1447,B1447)</f>
        <v>0</v>
      </c>
      <c r="D1447" s="10"/>
      <c r="E1447" s="10"/>
      <c r="F1447" s="10"/>
      <c r="G1447" s="10"/>
      <c r="H1447" s="10"/>
      <c r="I1447" s="3" t="str">
        <f>IF(A1447&lt;&gt;"",VLOOKUP(B1447,General!$B$7:$I$5000,8,0),"")</f>
        <v/>
      </c>
      <c r="J1447" s="10"/>
      <c r="K1447" s="9">
        <f>IF(Entregas!A1447&lt;&gt;"",VLOOKUP(B1447,General!$B$7:$J$5000,9,0),)</f>
        <v>0</v>
      </c>
      <c r="L1447" s="10"/>
      <c r="M1447" s="15">
        <f t="shared" si="23"/>
        <v>0</v>
      </c>
      <c r="N1447" s="22"/>
      <c r="O1447" s="19"/>
      <c r="P1447" s="18"/>
    </row>
    <row r="1448" spans="1:16" ht="15.75">
      <c r="A1448" s="10"/>
      <c r="B1448" s="10"/>
      <c r="C1448" s="24" t="str">
        <f>B1448 &amp; COUNTIF($B$8:B1448,B1448)</f>
        <v>0</v>
      </c>
      <c r="D1448" s="10"/>
      <c r="E1448" s="10"/>
      <c r="F1448" s="10"/>
      <c r="G1448" s="10"/>
      <c r="H1448" s="10"/>
      <c r="I1448" s="3" t="str">
        <f>IF(A1448&lt;&gt;"",VLOOKUP(B1448,General!$B$7:$I$5000,8,0),"")</f>
        <v/>
      </c>
      <c r="J1448" s="10"/>
      <c r="K1448" s="9">
        <f>IF(Entregas!A1448&lt;&gt;"",VLOOKUP(B1448,General!$B$7:$J$5000,9,0),)</f>
        <v>0</v>
      </c>
      <c r="L1448" s="10"/>
      <c r="M1448" s="15">
        <f t="shared" si="23"/>
        <v>0</v>
      </c>
      <c r="N1448" s="22"/>
      <c r="O1448" s="19"/>
      <c r="P1448" s="18"/>
    </row>
    <row r="1449" spans="1:16" ht="15.75">
      <c r="A1449" s="10"/>
      <c r="B1449" s="10"/>
      <c r="C1449" s="24" t="str">
        <f>B1449 &amp; COUNTIF($B$8:B1449,B1449)</f>
        <v>0</v>
      </c>
      <c r="D1449" s="10"/>
      <c r="E1449" s="10"/>
      <c r="F1449" s="10"/>
      <c r="G1449" s="10"/>
      <c r="H1449" s="10"/>
      <c r="I1449" s="3" t="str">
        <f>IF(A1449&lt;&gt;"",VLOOKUP(B1449,General!$B$7:$I$5000,8,0),"")</f>
        <v/>
      </c>
      <c r="J1449" s="10"/>
      <c r="K1449" s="9">
        <f>IF(Entregas!A1449&lt;&gt;"",VLOOKUP(B1449,General!$B$7:$J$5000,9,0),)</f>
        <v>0</v>
      </c>
      <c r="L1449" s="10"/>
      <c r="M1449" s="15">
        <f t="shared" si="23"/>
        <v>0</v>
      </c>
      <c r="N1449" s="22"/>
      <c r="O1449" s="19"/>
      <c r="P1449" s="18"/>
    </row>
    <row r="1450" spans="1:16" ht="15.75">
      <c r="A1450" s="10"/>
      <c r="B1450" s="10"/>
      <c r="C1450" s="24" t="str">
        <f>B1450 &amp; COUNTIF($B$8:B1450,B1450)</f>
        <v>0</v>
      </c>
      <c r="D1450" s="10"/>
      <c r="E1450" s="10"/>
      <c r="F1450" s="10"/>
      <c r="G1450" s="10"/>
      <c r="H1450" s="10"/>
      <c r="I1450" s="3" t="str">
        <f>IF(A1450&lt;&gt;"",VLOOKUP(B1450,General!$B$7:$I$5000,8,0),"")</f>
        <v/>
      </c>
      <c r="J1450" s="10"/>
      <c r="K1450" s="9">
        <f>IF(Entregas!A1450&lt;&gt;"",VLOOKUP(B1450,General!$B$7:$J$5000,9,0),)</f>
        <v>0</v>
      </c>
      <c r="L1450" s="10"/>
      <c r="M1450" s="15">
        <f t="shared" si="23"/>
        <v>0</v>
      </c>
      <c r="N1450" s="22"/>
      <c r="O1450" s="19"/>
      <c r="P1450" s="18"/>
    </row>
    <row r="1451" spans="1:16" ht="15.75">
      <c r="A1451" s="10"/>
      <c r="B1451" s="10"/>
      <c r="C1451" s="24" t="str">
        <f>B1451 &amp; COUNTIF($B$8:B1451,B1451)</f>
        <v>0</v>
      </c>
      <c r="D1451" s="10"/>
      <c r="E1451" s="10"/>
      <c r="F1451" s="10"/>
      <c r="G1451" s="10"/>
      <c r="H1451" s="10"/>
      <c r="I1451" s="3" t="str">
        <f>IF(A1451&lt;&gt;"",VLOOKUP(B1451,General!$B$7:$I$5000,8,0),"")</f>
        <v/>
      </c>
      <c r="J1451" s="10"/>
      <c r="K1451" s="9">
        <f>IF(Entregas!A1451&lt;&gt;"",VLOOKUP(B1451,General!$B$7:$J$5000,9,0),)</f>
        <v>0</v>
      </c>
      <c r="L1451" s="10"/>
      <c r="M1451" s="15">
        <f t="shared" si="23"/>
        <v>0</v>
      </c>
      <c r="N1451" s="22"/>
      <c r="O1451" s="19"/>
      <c r="P1451" s="18"/>
    </row>
    <row r="1452" spans="1:16" ht="15.75">
      <c r="A1452" s="10"/>
      <c r="B1452" s="10"/>
      <c r="C1452" s="24" t="str">
        <f>B1452 &amp; COUNTIF($B$8:B1452,B1452)</f>
        <v>0</v>
      </c>
      <c r="D1452" s="10"/>
      <c r="E1452" s="10"/>
      <c r="F1452" s="10"/>
      <c r="G1452" s="10"/>
      <c r="H1452" s="10"/>
      <c r="I1452" s="3" t="str">
        <f>IF(A1452&lt;&gt;"",VLOOKUP(B1452,General!$B$7:$I$5000,8,0),"")</f>
        <v/>
      </c>
      <c r="J1452" s="10"/>
      <c r="K1452" s="9">
        <f>IF(Entregas!A1452&lt;&gt;"",VLOOKUP(B1452,General!$B$7:$J$5000,9,0),)</f>
        <v>0</v>
      </c>
      <c r="L1452" s="10"/>
      <c r="M1452" s="15">
        <f t="shared" si="23"/>
        <v>0</v>
      </c>
      <c r="N1452" s="22"/>
      <c r="O1452" s="19"/>
      <c r="P1452" s="18"/>
    </row>
    <row r="1453" spans="1:16" ht="15.75">
      <c r="A1453" s="10"/>
      <c r="B1453" s="10"/>
      <c r="C1453" s="24" t="str">
        <f>B1453 &amp; COUNTIF($B$8:B1453,B1453)</f>
        <v>0</v>
      </c>
      <c r="D1453" s="10"/>
      <c r="E1453" s="10"/>
      <c r="F1453" s="10"/>
      <c r="G1453" s="10"/>
      <c r="H1453" s="10"/>
      <c r="I1453" s="3" t="str">
        <f>IF(A1453&lt;&gt;"",VLOOKUP(B1453,General!$B$7:$I$5000,8,0),"")</f>
        <v/>
      </c>
      <c r="J1453" s="10"/>
      <c r="K1453" s="9">
        <f>IF(Entregas!A1453&lt;&gt;"",VLOOKUP(B1453,General!$B$7:$J$5000,9,0),)</f>
        <v>0</v>
      </c>
      <c r="L1453" s="10"/>
      <c r="M1453" s="15">
        <f t="shared" si="23"/>
        <v>0</v>
      </c>
      <c r="N1453" s="22"/>
      <c r="O1453" s="19"/>
      <c r="P1453" s="18"/>
    </row>
    <row r="1454" spans="1:16" ht="15.75">
      <c r="A1454" s="10"/>
      <c r="B1454" s="10"/>
      <c r="C1454" s="24" t="str">
        <f>B1454 &amp; COUNTIF($B$8:B1454,B1454)</f>
        <v>0</v>
      </c>
      <c r="D1454" s="10"/>
      <c r="E1454" s="10"/>
      <c r="F1454" s="10"/>
      <c r="G1454" s="10"/>
      <c r="H1454" s="10"/>
      <c r="I1454" s="3" t="str">
        <f>IF(A1454&lt;&gt;"",VLOOKUP(B1454,General!$B$7:$I$5000,8,0),"")</f>
        <v/>
      </c>
      <c r="J1454" s="10"/>
      <c r="K1454" s="9">
        <f>IF(Entregas!A1454&lt;&gt;"",VLOOKUP(B1454,General!$B$7:$J$5000,9,0),)</f>
        <v>0</v>
      </c>
      <c r="L1454" s="10"/>
      <c r="M1454" s="15">
        <f t="shared" si="23"/>
        <v>0</v>
      </c>
      <c r="N1454" s="22"/>
      <c r="O1454" s="19"/>
      <c r="P1454" s="18"/>
    </row>
    <row r="1455" spans="1:16" ht="15.75">
      <c r="A1455" s="10"/>
      <c r="B1455" s="10"/>
      <c r="C1455" s="24" t="str">
        <f>B1455 &amp; COUNTIF($B$8:B1455,B1455)</f>
        <v>0</v>
      </c>
      <c r="D1455" s="10"/>
      <c r="E1455" s="10"/>
      <c r="F1455" s="10"/>
      <c r="G1455" s="10"/>
      <c r="H1455" s="10"/>
      <c r="I1455" s="3" t="str">
        <f>IF(A1455&lt;&gt;"",VLOOKUP(B1455,General!$B$7:$I$5000,8,0),"")</f>
        <v/>
      </c>
      <c r="J1455" s="10"/>
      <c r="K1455" s="9">
        <f>IF(Entregas!A1455&lt;&gt;"",VLOOKUP(B1455,General!$B$7:$J$5000,9,0),)</f>
        <v>0</v>
      </c>
      <c r="L1455" s="10"/>
      <c r="M1455" s="15">
        <f t="shared" si="23"/>
        <v>0</v>
      </c>
      <c r="N1455" s="22"/>
      <c r="O1455" s="19"/>
      <c r="P1455" s="18"/>
    </row>
    <row r="1456" spans="1:16" ht="15.75">
      <c r="A1456" s="10"/>
      <c r="B1456" s="10"/>
      <c r="C1456" s="24" t="str">
        <f>B1456 &amp; COUNTIF($B$8:B1456,B1456)</f>
        <v>0</v>
      </c>
      <c r="D1456" s="10"/>
      <c r="E1456" s="10"/>
      <c r="F1456" s="10"/>
      <c r="G1456" s="10"/>
      <c r="H1456" s="10"/>
      <c r="I1456" s="3" t="str">
        <f>IF(A1456&lt;&gt;"",VLOOKUP(B1456,General!$B$7:$I$5000,8,0),"")</f>
        <v/>
      </c>
      <c r="J1456" s="10"/>
      <c r="K1456" s="9">
        <f>IF(Entregas!A1456&lt;&gt;"",VLOOKUP(B1456,General!$B$7:$J$5000,9,0),)</f>
        <v>0</v>
      </c>
      <c r="L1456" s="10"/>
      <c r="M1456" s="15">
        <f t="shared" si="23"/>
        <v>0</v>
      </c>
      <c r="N1456" s="22"/>
      <c r="O1456" s="19"/>
      <c r="P1456" s="18"/>
    </row>
    <row r="1457" spans="1:16" ht="15.75">
      <c r="A1457" s="10"/>
      <c r="B1457" s="10"/>
      <c r="C1457" s="24" t="str">
        <f>B1457 &amp; COUNTIF($B$8:B1457,B1457)</f>
        <v>0</v>
      </c>
      <c r="D1457" s="10"/>
      <c r="E1457" s="10"/>
      <c r="F1457" s="10"/>
      <c r="G1457" s="10"/>
      <c r="H1457" s="10"/>
      <c r="I1457" s="3" t="str">
        <f>IF(A1457&lt;&gt;"",VLOOKUP(B1457,General!$B$7:$I$5000,8,0),"")</f>
        <v/>
      </c>
      <c r="J1457" s="10"/>
      <c r="K1457" s="9">
        <f>IF(Entregas!A1457&lt;&gt;"",VLOOKUP(B1457,General!$B$7:$J$5000,9,0),)</f>
        <v>0</v>
      </c>
      <c r="L1457" s="10"/>
      <c r="M1457" s="15">
        <f t="shared" si="23"/>
        <v>0</v>
      </c>
      <c r="N1457" s="22"/>
      <c r="O1457" s="19"/>
      <c r="P1457" s="18"/>
    </row>
    <row r="1458" spans="1:16" ht="15.75">
      <c r="A1458" s="10"/>
      <c r="B1458" s="10"/>
      <c r="C1458" s="24" t="str">
        <f>B1458 &amp; COUNTIF($B$8:B1458,B1458)</f>
        <v>0</v>
      </c>
      <c r="D1458" s="10"/>
      <c r="E1458" s="10"/>
      <c r="F1458" s="10"/>
      <c r="G1458" s="10"/>
      <c r="H1458" s="10"/>
      <c r="I1458" s="3" t="str">
        <f>IF(A1458&lt;&gt;"",VLOOKUP(B1458,General!$B$7:$I$5000,8,0),"")</f>
        <v/>
      </c>
      <c r="J1458" s="10"/>
      <c r="K1458" s="9">
        <f>IF(Entregas!A1458&lt;&gt;"",VLOOKUP(B1458,General!$B$7:$J$5000,9,0),)</f>
        <v>0</v>
      </c>
      <c r="L1458" s="10"/>
      <c r="M1458" s="15">
        <f t="shared" si="23"/>
        <v>0</v>
      </c>
      <c r="N1458" s="22"/>
      <c r="O1458" s="19"/>
      <c r="P1458" s="18"/>
    </row>
    <row r="1459" spans="1:16" ht="15.75">
      <c r="A1459" s="10"/>
      <c r="B1459" s="10"/>
      <c r="C1459" s="24" t="str">
        <f>B1459 &amp; COUNTIF($B$8:B1459,B1459)</f>
        <v>0</v>
      </c>
      <c r="D1459" s="10"/>
      <c r="E1459" s="10"/>
      <c r="F1459" s="10"/>
      <c r="G1459" s="10"/>
      <c r="H1459" s="10"/>
      <c r="I1459" s="3" t="str">
        <f>IF(A1459&lt;&gt;"",VLOOKUP(B1459,General!$B$7:$I$5000,8,0),"")</f>
        <v/>
      </c>
      <c r="J1459" s="10"/>
      <c r="K1459" s="9">
        <f>IF(Entregas!A1459&lt;&gt;"",VLOOKUP(B1459,General!$B$7:$J$5000,9,0),)</f>
        <v>0</v>
      </c>
      <c r="L1459" s="10"/>
      <c r="M1459" s="15">
        <f t="shared" si="23"/>
        <v>0</v>
      </c>
      <c r="N1459" s="22"/>
      <c r="O1459" s="19"/>
      <c r="P1459" s="18"/>
    </row>
    <row r="1460" spans="1:16" ht="15.75">
      <c r="A1460" s="10"/>
      <c r="B1460" s="10"/>
      <c r="C1460" s="24" t="str">
        <f>B1460 &amp; COUNTIF($B$8:B1460,B1460)</f>
        <v>0</v>
      </c>
      <c r="D1460" s="10"/>
      <c r="E1460" s="10"/>
      <c r="F1460" s="10"/>
      <c r="G1460" s="10"/>
      <c r="H1460" s="10"/>
      <c r="I1460" s="3" t="str">
        <f>IF(A1460&lt;&gt;"",VLOOKUP(B1460,General!$B$7:$I$5000,8,0),"")</f>
        <v/>
      </c>
      <c r="J1460" s="10"/>
      <c r="K1460" s="9">
        <f>IF(Entregas!A1460&lt;&gt;"",VLOOKUP(B1460,General!$B$7:$J$5000,9,0),)</f>
        <v>0</v>
      </c>
      <c r="L1460" s="10"/>
      <c r="M1460" s="15">
        <f t="shared" si="23"/>
        <v>0</v>
      </c>
      <c r="N1460" s="22"/>
      <c r="O1460" s="19"/>
      <c r="P1460" s="18"/>
    </row>
    <row r="1461" spans="1:16" ht="15.75">
      <c r="A1461" s="10"/>
      <c r="B1461" s="10"/>
      <c r="C1461" s="24" t="str">
        <f>B1461 &amp; COUNTIF($B$8:B1461,B1461)</f>
        <v>0</v>
      </c>
      <c r="D1461" s="10"/>
      <c r="E1461" s="10"/>
      <c r="F1461" s="10"/>
      <c r="G1461" s="10"/>
      <c r="H1461" s="10"/>
      <c r="I1461" s="3" t="str">
        <f>IF(A1461&lt;&gt;"",VLOOKUP(B1461,General!$B$7:$I$5000,8,0),"")</f>
        <v/>
      </c>
      <c r="J1461" s="10"/>
      <c r="K1461" s="9">
        <f>IF(Entregas!A1461&lt;&gt;"",VLOOKUP(B1461,General!$B$7:$J$5000,9,0),)</f>
        <v>0</v>
      </c>
      <c r="L1461" s="10"/>
      <c r="M1461" s="15">
        <f t="shared" si="23"/>
        <v>0</v>
      </c>
      <c r="N1461" s="22"/>
      <c r="O1461" s="19"/>
      <c r="P1461" s="18"/>
    </row>
    <row r="1462" spans="1:16" ht="15.75">
      <c r="A1462" s="10"/>
      <c r="B1462" s="10"/>
      <c r="C1462" s="24" t="str">
        <f>B1462 &amp; COUNTIF($B$8:B1462,B1462)</f>
        <v>0</v>
      </c>
      <c r="D1462" s="10"/>
      <c r="E1462" s="10"/>
      <c r="F1462" s="10"/>
      <c r="G1462" s="10"/>
      <c r="H1462" s="10"/>
      <c r="I1462" s="3" t="str">
        <f>IF(A1462&lt;&gt;"",VLOOKUP(B1462,General!$B$7:$I$5000,8,0),"")</f>
        <v/>
      </c>
      <c r="J1462" s="10"/>
      <c r="K1462" s="9">
        <f>IF(Entregas!A1462&lt;&gt;"",VLOOKUP(B1462,General!$B$7:$J$5000,9,0),)</f>
        <v>0</v>
      </c>
      <c r="L1462" s="10"/>
      <c r="M1462" s="15">
        <f t="shared" si="23"/>
        <v>0</v>
      </c>
      <c r="N1462" s="22"/>
      <c r="O1462" s="19"/>
      <c r="P1462" s="18"/>
    </row>
    <row r="1463" spans="1:16" ht="15.75">
      <c r="A1463" s="10"/>
      <c r="B1463" s="10"/>
      <c r="C1463" s="24" t="str">
        <f>B1463 &amp; COUNTIF($B$8:B1463,B1463)</f>
        <v>0</v>
      </c>
      <c r="D1463" s="10"/>
      <c r="E1463" s="10"/>
      <c r="F1463" s="10"/>
      <c r="G1463" s="10"/>
      <c r="H1463" s="10"/>
      <c r="I1463" s="3" t="str">
        <f>IF(A1463&lt;&gt;"",VLOOKUP(B1463,General!$B$7:$I$5000,8,0),"")</f>
        <v/>
      </c>
      <c r="J1463" s="10"/>
      <c r="K1463" s="9">
        <f>IF(Entregas!A1463&lt;&gt;"",VLOOKUP(B1463,General!$B$7:$J$5000,9,0),)</f>
        <v>0</v>
      </c>
      <c r="L1463" s="10"/>
      <c r="M1463" s="15">
        <f t="shared" si="23"/>
        <v>0</v>
      </c>
      <c r="N1463" s="22"/>
      <c r="O1463" s="19"/>
      <c r="P1463" s="18"/>
    </row>
    <row r="1464" spans="1:16" ht="15.75">
      <c r="A1464" s="10"/>
      <c r="B1464" s="10"/>
      <c r="C1464" s="24" t="str">
        <f>B1464 &amp; COUNTIF($B$8:B1464,B1464)</f>
        <v>0</v>
      </c>
      <c r="D1464" s="10"/>
      <c r="E1464" s="10"/>
      <c r="F1464" s="10"/>
      <c r="G1464" s="10"/>
      <c r="H1464" s="10"/>
      <c r="I1464" s="3" t="str">
        <f>IF(A1464&lt;&gt;"",VLOOKUP(B1464,General!$B$7:$I$5000,8,0),"")</f>
        <v/>
      </c>
      <c r="J1464" s="10"/>
      <c r="K1464" s="9">
        <f>IF(Entregas!A1464&lt;&gt;"",VLOOKUP(B1464,General!$B$7:$J$5000,9,0),)</f>
        <v>0</v>
      </c>
      <c r="L1464" s="10"/>
      <c r="M1464" s="15">
        <f t="shared" si="23"/>
        <v>0</v>
      </c>
      <c r="N1464" s="22"/>
      <c r="O1464" s="19"/>
      <c r="P1464" s="18"/>
    </row>
    <row r="1465" spans="1:16" ht="15.75">
      <c r="A1465" s="10"/>
      <c r="B1465" s="10"/>
      <c r="C1465" s="24" t="str">
        <f>B1465 &amp; COUNTIF($B$8:B1465,B1465)</f>
        <v>0</v>
      </c>
      <c r="D1465" s="10"/>
      <c r="E1465" s="10"/>
      <c r="F1465" s="10"/>
      <c r="G1465" s="10"/>
      <c r="H1465" s="10"/>
      <c r="I1465" s="3" t="str">
        <f>IF(A1465&lt;&gt;"",VLOOKUP(B1465,General!$B$7:$I$5000,8,0),"")</f>
        <v/>
      </c>
      <c r="J1465" s="10"/>
      <c r="K1465" s="9">
        <f>IF(Entregas!A1465&lt;&gt;"",VLOOKUP(B1465,General!$B$7:$J$5000,9,0),)</f>
        <v>0</v>
      </c>
      <c r="L1465" s="10"/>
      <c r="M1465" s="15">
        <f t="shared" si="23"/>
        <v>0</v>
      </c>
      <c r="N1465" s="22"/>
      <c r="O1465" s="19"/>
      <c r="P1465" s="18"/>
    </row>
    <row r="1466" spans="1:16" ht="15.75">
      <c r="A1466" s="10"/>
      <c r="B1466" s="10"/>
      <c r="C1466" s="24" t="str">
        <f>B1466 &amp; COUNTIF($B$8:B1466,B1466)</f>
        <v>0</v>
      </c>
      <c r="D1466" s="10"/>
      <c r="E1466" s="10"/>
      <c r="F1466" s="10"/>
      <c r="G1466" s="10"/>
      <c r="H1466" s="10"/>
      <c r="I1466" s="3" t="str">
        <f>IF(A1466&lt;&gt;"",VLOOKUP(B1466,General!$B$7:$I$5000,8,0),"")</f>
        <v/>
      </c>
      <c r="J1466" s="10"/>
      <c r="K1466" s="9">
        <f>IF(Entregas!A1466&lt;&gt;"",VLOOKUP(B1466,General!$B$7:$J$5000,9,0),)</f>
        <v>0</v>
      </c>
      <c r="L1466" s="10"/>
      <c r="M1466" s="15">
        <f t="shared" si="23"/>
        <v>0</v>
      </c>
      <c r="N1466" s="22"/>
      <c r="O1466" s="19"/>
      <c r="P1466" s="18"/>
    </row>
    <row r="1467" spans="1:16" ht="15.75">
      <c r="A1467" s="10"/>
      <c r="B1467" s="10"/>
      <c r="C1467" s="24" t="str">
        <f>B1467 &amp; COUNTIF($B$8:B1467,B1467)</f>
        <v>0</v>
      </c>
      <c r="D1467" s="10"/>
      <c r="E1467" s="10"/>
      <c r="F1467" s="10"/>
      <c r="G1467" s="10"/>
      <c r="H1467" s="10"/>
      <c r="I1467" s="3" t="str">
        <f>IF(A1467&lt;&gt;"",VLOOKUP(B1467,General!$B$7:$I$5000,8,0),"")</f>
        <v/>
      </c>
      <c r="J1467" s="10"/>
      <c r="K1467" s="9">
        <f>IF(Entregas!A1467&lt;&gt;"",VLOOKUP(B1467,General!$B$7:$J$5000,9,0),)</f>
        <v>0</v>
      </c>
      <c r="L1467" s="10"/>
      <c r="M1467" s="15">
        <f t="shared" si="23"/>
        <v>0</v>
      </c>
      <c r="N1467" s="22"/>
      <c r="O1467" s="19"/>
      <c r="P1467" s="18"/>
    </row>
    <row r="1468" spans="1:16" ht="15.75">
      <c r="A1468" s="10"/>
      <c r="B1468" s="10"/>
      <c r="C1468" s="24" t="str">
        <f>B1468 &amp; COUNTIF($B$8:B1468,B1468)</f>
        <v>0</v>
      </c>
      <c r="D1468" s="10"/>
      <c r="E1468" s="10"/>
      <c r="F1468" s="10"/>
      <c r="G1468" s="10"/>
      <c r="H1468" s="10"/>
      <c r="I1468" s="3" t="str">
        <f>IF(A1468&lt;&gt;"",VLOOKUP(B1468,General!$B$7:$I$5000,8,0),"")</f>
        <v/>
      </c>
      <c r="J1468" s="10"/>
      <c r="K1468" s="9">
        <f>IF(Entregas!A1468&lt;&gt;"",VLOOKUP(B1468,General!$B$7:$J$5000,9,0),)</f>
        <v>0</v>
      </c>
      <c r="L1468" s="10"/>
      <c r="M1468" s="15">
        <f t="shared" si="23"/>
        <v>0</v>
      </c>
      <c r="N1468" s="22"/>
      <c r="O1468" s="19"/>
      <c r="P1468" s="18"/>
    </row>
    <row r="1469" spans="1:16" ht="15.75">
      <c r="A1469" s="10"/>
      <c r="B1469" s="10"/>
      <c r="C1469" s="24" t="str">
        <f>B1469 &amp; COUNTIF($B$8:B1469,B1469)</f>
        <v>0</v>
      </c>
      <c r="D1469" s="10"/>
      <c r="E1469" s="10"/>
      <c r="F1469" s="10"/>
      <c r="G1469" s="10"/>
      <c r="H1469" s="10"/>
      <c r="I1469" s="3" t="str">
        <f>IF(A1469&lt;&gt;"",VLOOKUP(B1469,General!$B$7:$I$5000,8,0),"")</f>
        <v/>
      </c>
      <c r="J1469" s="10"/>
      <c r="K1469" s="9">
        <f>IF(Entregas!A1469&lt;&gt;"",VLOOKUP(B1469,General!$B$7:$J$5000,9,0),)</f>
        <v>0</v>
      </c>
      <c r="L1469" s="10"/>
      <c r="M1469" s="15">
        <f t="shared" si="23"/>
        <v>0</v>
      </c>
      <c r="N1469" s="22"/>
      <c r="O1469" s="19"/>
      <c r="P1469" s="18"/>
    </row>
    <row r="1470" spans="1:16" ht="15.75">
      <c r="A1470" s="10"/>
      <c r="B1470" s="10"/>
      <c r="C1470" s="24" t="str">
        <f>B1470 &amp; COUNTIF($B$8:B1470,B1470)</f>
        <v>0</v>
      </c>
      <c r="D1470" s="10"/>
      <c r="E1470" s="10"/>
      <c r="F1470" s="10"/>
      <c r="G1470" s="10"/>
      <c r="H1470" s="10"/>
      <c r="I1470" s="3" t="str">
        <f>IF(A1470&lt;&gt;"",VLOOKUP(B1470,General!$B$7:$I$5000,8,0),"")</f>
        <v/>
      </c>
      <c r="J1470" s="10"/>
      <c r="K1470" s="9">
        <f>IF(Entregas!A1470&lt;&gt;"",VLOOKUP(B1470,General!$B$7:$J$5000,9,0),)</f>
        <v>0</v>
      </c>
      <c r="L1470" s="10"/>
      <c r="M1470" s="15">
        <f t="shared" si="23"/>
        <v>0</v>
      </c>
      <c r="N1470" s="22"/>
      <c r="O1470" s="19"/>
      <c r="P1470" s="18"/>
    </row>
    <row r="1471" spans="1:16" ht="15.75">
      <c r="A1471" s="10"/>
      <c r="B1471" s="10"/>
      <c r="C1471" s="24" t="str">
        <f>B1471 &amp; COUNTIF($B$8:B1471,B1471)</f>
        <v>0</v>
      </c>
      <c r="D1471" s="10"/>
      <c r="E1471" s="10"/>
      <c r="F1471" s="10"/>
      <c r="G1471" s="10"/>
      <c r="H1471" s="10"/>
      <c r="I1471" s="3" t="str">
        <f>IF(A1471&lt;&gt;"",VLOOKUP(B1471,General!$B$7:$I$5000,8,0),"")</f>
        <v/>
      </c>
      <c r="J1471" s="10"/>
      <c r="K1471" s="9">
        <f>IF(Entregas!A1471&lt;&gt;"",VLOOKUP(B1471,General!$B$7:$J$5000,9,0),)</f>
        <v>0</v>
      </c>
      <c r="L1471" s="10"/>
      <c r="M1471" s="15">
        <f t="shared" si="23"/>
        <v>0</v>
      </c>
      <c r="N1471" s="22"/>
      <c r="O1471" s="19"/>
      <c r="P1471" s="18"/>
    </row>
    <row r="1472" spans="1:16" ht="15.75">
      <c r="A1472" s="10"/>
      <c r="B1472" s="10"/>
      <c r="C1472" s="24" t="str">
        <f>B1472 &amp; COUNTIF($B$8:B1472,B1472)</f>
        <v>0</v>
      </c>
      <c r="D1472" s="10"/>
      <c r="E1472" s="10"/>
      <c r="F1472" s="10"/>
      <c r="G1472" s="10"/>
      <c r="H1472" s="10"/>
      <c r="I1472" s="3" t="str">
        <f>IF(A1472&lt;&gt;"",VLOOKUP(B1472,General!$B$7:$I$5000,8,0),"")</f>
        <v/>
      </c>
      <c r="J1472" s="10"/>
      <c r="K1472" s="9">
        <f>IF(Entregas!A1472&lt;&gt;"",VLOOKUP(B1472,General!$B$7:$J$5000,9,0),)</f>
        <v>0</v>
      </c>
      <c r="L1472" s="10"/>
      <c r="M1472" s="15">
        <f t="shared" si="23"/>
        <v>0</v>
      </c>
      <c r="N1472" s="22"/>
      <c r="O1472" s="19"/>
      <c r="P1472" s="18"/>
    </row>
    <row r="1473" spans="1:16" ht="15.75">
      <c r="A1473" s="10"/>
      <c r="B1473" s="10"/>
      <c r="C1473" s="24" t="str">
        <f>B1473 &amp; COUNTIF($B$8:B1473,B1473)</f>
        <v>0</v>
      </c>
      <c r="D1473" s="10"/>
      <c r="E1473" s="10"/>
      <c r="F1473" s="10"/>
      <c r="G1473" s="10"/>
      <c r="H1473" s="10"/>
      <c r="I1473" s="3" t="str">
        <f>IF(A1473&lt;&gt;"",VLOOKUP(B1473,General!$B$7:$I$5000,8,0),"")</f>
        <v/>
      </c>
      <c r="J1473" s="10"/>
      <c r="K1473" s="9">
        <f>IF(Entregas!A1473&lt;&gt;"",VLOOKUP(B1473,General!$B$7:$J$5000,9,0),)</f>
        <v>0</v>
      </c>
      <c r="L1473" s="10"/>
      <c r="M1473" s="15">
        <f t="shared" si="23"/>
        <v>0</v>
      </c>
      <c r="N1473" s="22"/>
      <c r="O1473" s="19"/>
      <c r="P1473" s="18"/>
    </row>
    <row r="1474" spans="1:16" ht="15.75">
      <c r="A1474" s="10"/>
      <c r="B1474" s="10"/>
      <c r="C1474" s="24" t="str">
        <f>B1474 &amp; COUNTIF($B$8:B1474,B1474)</f>
        <v>0</v>
      </c>
      <c r="D1474" s="10"/>
      <c r="E1474" s="10"/>
      <c r="F1474" s="10"/>
      <c r="G1474" s="10"/>
      <c r="H1474" s="10"/>
      <c r="I1474" s="3" t="str">
        <f>IF(A1474&lt;&gt;"",VLOOKUP(B1474,General!$B$7:$I$5000,8,0),"")</f>
        <v/>
      </c>
      <c r="J1474" s="10"/>
      <c r="K1474" s="9">
        <f>IF(Entregas!A1474&lt;&gt;"",VLOOKUP(B1474,General!$B$7:$J$5000,9,0),)</f>
        <v>0</v>
      </c>
      <c r="L1474" s="10"/>
      <c r="M1474" s="15">
        <f t="shared" si="23"/>
        <v>0</v>
      </c>
      <c r="N1474" s="22"/>
      <c r="O1474" s="19"/>
      <c r="P1474" s="18"/>
    </row>
    <row r="1475" spans="1:16" ht="15.75">
      <c r="A1475" s="10"/>
      <c r="B1475" s="10"/>
      <c r="C1475" s="24" t="str">
        <f>B1475 &amp; COUNTIF($B$8:B1475,B1475)</f>
        <v>0</v>
      </c>
      <c r="D1475" s="10"/>
      <c r="E1475" s="10"/>
      <c r="F1475" s="10"/>
      <c r="G1475" s="10"/>
      <c r="H1475" s="10"/>
      <c r="I1475" s="3" t="str">
        <f>IF(A1475&lt;&gt;"",VLOOKUP(B1475,General!$B$7:$I$5000,8,0),"")</f>
        <v/>
      </c>
      <c r="J1475" s="10"/>
      <c r="K1475" s="9">
        <f>IF(Entregas!A1475&lt;&gt;"",VLOOKUP(B1475,General!$B$7:$J$5000,9,0),)</f>
        <v>0</v>
      </c>
      <c r="L1475" s="10"/>
      <c r="M1475" s="15">
        <f t="shared" si="23"/>
        <v>0</v>
      </c>
      <c r="N1475" s="22"/>
      <c r="O1475" s="19"/>
      <c r="P1475" s="18"/>
    </row>
    <row r="1476" spans="1:16" ht="15.75">
      <c r="A1476" s="10"/>
      <c r="B1476" s="10"/>
      <c r="C1476" s="24" t="str">
        <f>B1476 &amp; COUNTIF($B$8:B1476,B1476)</f>
        <v>0</v>
      </c>
      <c r="D1476" s="10"/>
      <c r="E1476" s="10"/>
      <c r="F1476" s="10"/>
      <c r="G1476" s="10"/>
      <c r="H1476" s="10"/>
      <c r="I1476" s="3" t="str">
        <f>IF(A1476&lt;&gt;"",VLOOKUP(B1476,General!$B$7:$I$5000,8,0),"")</f>
        <v/>
      </c>
      <c r="J1476" s="10"/>
      <c r="K1476" s="9">
        <f>IF(Entregas!A1476&lt;&gt;"",VLOOKUP(B1476,General!$B$7:$J$5000,9,0),)</f>
        <v>0</v>
      </c>
      <c r="L1476" s="10"/>
      <c r="M1476" s="15">
        <f t="shared" si="23"/>
        <v>0</v>
      </c>
      <c r="N1476" s="22"/>
      <c r="O1476" s="19"/>
      <c r="P1476" s="18"/>
    </row>
    <row r="1477" spans="1:16" ht="15.75">
      <c r="A1477" s="10"/>
      <c r="B1477" s="10"/>
      <c r="C1477" s="24" t="str">
        <f>B1477 &amp; COUNTIF($B$8:B1477,B1477)</f>
        <v>0</v>
      </c>
      <c r="D1477" s="10"/>
      <c r="E1477" s="10"/>
      <c r="F1477" s="10"/>
      <c r="G1477" s="10"/>
      <c r="H1477" s="10"/>
      <c r="I1477" s="3" t="str">
        <f>IF(A1477&lt;&gt;"",VLOOKUP(B1477,General!$B$7:$I$5000,8,0),"")</f>
        <v/>
      </c>
      <c r="J1477" s="10"/>
      <c r="K1477" s="9">
        <f>IF(Entregas!A1477&lt;&gt;"",VLOOKUP(B1477,General!$B$7:$J$5000,9,0),)</f>
        <v>0</v>
      </c>
      <c r="L1477" s="10"/>
      <c r="M1477" s="15">
        <f t="shared" si="23"/>
        <v>0</v>
      </c>
      <c r="N1477" s="22"/>
      <c r="O1477" s="19"/>
      <c r="P1477" s="18"/>
    </row>
    <row r="1478" spans="1:16" ht="15.75">
      <c r="A1478" s="10"/>
      <c r="B1478" s="10"/>
      <c r="C1478" s="24" t="str">
        <f>B1478 &amp; COUNTIF($B$8:B1478,B1478)</f>
        <v>0</v>
      </c>
      <c r="D1478" s="10"/>
      <c r="E1478" s="10"/>
      <c r="F1478" s="10"/>
      <c r="G1478" s="10"/>
      <c r="H1478" s="10"/>
      <c r="I1478" s="3" t="str">
        <f>IF(A1478&lt;&gt;"",VLOOKUP(B1478,General!$B$7:$I$5000,8,0),"")</f>
        <v/>
      </c>
      <c r="J1478" s="10"/>
      <c r="K1478" s="9">
        <f>IF(Entregas!A1478&lt;&gt;"",VLOOKUP(B1478,General!$B$7:$J$5000,9,0),)</f>
        <v>0</v>
      </c>
      <c r="L1478" s="10"/>
      <c r="M1478" s="15">
        <f t="shared" si="23"/>
        <v>0</v>
      </c>
      <c r="N1478" s="22"/>
      <c r="O1478" s="19"/>
      <c r="P1478" s="18"/>
    </row>
    <row r="1479" spans="1:16" ht="15.75">
      <c r="A1479" s="10"/>
      <c r="B1479" s="10"/>
      <c r="C1479" s="24" t="str">
        <f>B1479 &amp; COUNTIF($B$8:B1479,B1479)</f>
        <v>0</v>
      </c>
      <c r="D1479" s="10"/>
      <c r="E1479" s="10"/>
      <c r="F1479" s="10"/>
      <c r="G1479" s="10"/>
      <c r="H1479" s="10"/>
      <c r="I1479" s="3" t="str">
        <f>IF(A1479&lt;&gt;"",VLOOKUP(B1479,General!$B$7:$I$5000,8,0),"")</f>
        <v/>
      </c>
      <c r="J1479" s="10"/>
      <c r="K1479" s="9">
        <f>IF(Entregas!A1479&lt;&gt;"",VLOOKUP(B1479,General!$B$7:$J$5000,9,0),)</f>
        <v>0</v>
      </c>
      <c r="L1479" s="10"/>
      <c r="M1479" s="15">
        <f t="shared" si="23"/>
        <v>0</v>
      </c>
      <c r="N1479" s="22"/>
      <c r="O1479" s="19"/>
      <c r="P1479" s="18"/>
    </row>
    <row r="1480" spans="1:16" ht="15.75">
      <c r="A1480" s="10"/>
      <c r="B1480" s="10"/>
      <c r="C1480" s="24" t="str">
        <f>B1480 &amp; COUNTIF($B$8:B1480,B1480)</f>
        <v>0</v>
      </c>
      <c r="D1480" s="10"/>
      <c r="E1480" s="10"/>
      <c r="F1480" s="10"/>
      <c r="G1480" s="10"/>
      <c r="H1480" s="10"/>
      <c r="I1480" s="3" t="str">
        <f>IF(A1480&lt;&gt;"",VLOOKUP(B1480,General!$B$7:$I$5000,8,0),"")</f>
        <v/>
      </c>
      <c r="J1480" s="10"/>
      <c r="K1480" s="9">
        <f>IF(Entregas!A1480&lt;&gt;"",VLOOKUP(B1480,General!$B$7:$J$5000,9,0),)</f>
        <v>0</v>
      </c>
      <c r="L1480" s="10"/>
      <c r="M1480" s="15">
        <f t="shared" si="23"/>
        <v>0</v>
      </c>
      <c r="N1480" s="22"/>
      <c r="O1480" s="19"/>
      <c r="P1480" s="18"/>
    </row>
    <row r="1481" spans="1:16" ht="15.75">
      <c r="A1481" s="10"/>
      <c r="B1481" s="10"/>
      <c r="C1481" s="24" t="str">
        <f>B1481 &amp; COUNTIF($B$8:B1481,B1481)</f>
        <v>0</v>
      </c>
      <c r="D1481" s="10"/>
      <c r="E1481" s="10"/>
      <c r="F1481" s="10"/>
      <c r="G1481" s="10"/>
      <c r="H1481" s="10"/>
      <c r="I1481" s="3" t="str">
        <f>IF(A1481&lt;&gt;"",VLOOKUP(B1481,General!$B$7:$I$5000,8,0),"")</f>
        <v/>
      </c>
      <c r="J1481" s="10"/>
      <c r="K1481" s="9">
        <f>IF(Entregas!A1481&lt;&gt;"",VLOOKUP(B1481,General!$B$7:$J$5000,9,0),)</f>
        <v>0</v>
      </c>
      <c r="L1481" s="10"/>
      <c r="M1481" s="15">
        <f t="shared" ref="M1481:M1544" si="24">L1481*K1481</f>
        <v>0</v>
      </c>
      <c r="N1481" s="22"/>
      <c r="O1481" s="19"/>
      <c r="P1481" s="18"/>
    </row>
    <row r="1482" spans="1:16" ht="15.75">
      <c r="A1482" s="10"/>
      <c r="B1482" s="10"/>
      <c r="C1482" s="24" t="str">
        <f>B1482 &amp; COUNTIF($B$8:B1482,B1482)</f>
        <v>0</v>
      </c>
      <c r="D1482" s="10"/>
      <c r="E1482" s="10"/>
      <c r="F1482" s="10"/>
      <c r="G1482" s="10"/>
      <c r="H1482" s="10"/>
      <c r="I1482" s="3" t="str">
        <f>IF(A1482&lt;&gt;"",VLOOKUP(B1482,General!$B$7:$I$5000,8,0),"")</f>
        <v/>
      </c>
      <c r="J1482" s="10"/>
      <c r="K1482" s="9">
        <f>IF(Entregas!A1482&lt;&gt;"",VLOOKUP(B1482,General!$B$7:$J$5000,9,0),)</f>
        <v>0</v>
      </c>
      <c r="L1482" s="10"/>
      <c r="M1482" s="15">
        <f t="shared" si="24"/>
        <v>0</v>
      </c>
      <c r="N1482" s="22"/>
      <c r="O1482" s="19"/>
      <c r="P1482" s="18"/>
    </row>
    <row r="1483" spans="1:16" ht="15.75">
      <c r="A1483" s="10"/>
      <c r="B1483" s="10"/>
      <c r="C1483" s="24" t="str">
        <f>B1483 &amp; COUNTIF($B$8:B1483,B1483)</f>
        <v>0</v>
      </c>
      <c r="D1483" s="10"/>
      <c r="E1483" s="10"/>
      <c r="F1483" s="10"/>
      <c r="G1483" s="10"/>
      <c r="H1483" s="10"/>
      <c r="I1483" s="3" t="str">
        <f>IF(A1483&lt;&gt;"",VLOOKUP(B1483,General!$B$7:$I$5000,8,0),"")</f>
        <v/>
      </c>
      <c r="J1483" s="10"/>
      <c r="K1483" s="9">
        <f>IF(Entregas!A1483&lt;&gt;"",VLOOKUP(B1483,General!$B$7:$J$5000,9,0),)</f>
        <v>0</v>
      </c>
      <c r="L1483" s="10"/>
      <c r="M1483" s="15">
        <f t="shared" si="24"/>
        <v>0</v>
      </c>
      <c r="N1483" s="22"/>
      <c r="O1483" s="19"/>
      <c r="P1483" s="18"/>
    </row>
    <row r="1484" spans="1:16" ht="15.75">
      <c r="A1484" s="10"/>
      <c r="B1484" s="10"/>
      <c r="C1484" s="24" t="str">
        <f>B1484 &amp; COUNTIF($B$8:B1484,B1484)</f>
        <v>0</v>
      </c>
      <c r="D1484" s="10"/>
      <c r="E1484" s="10"/>
      <c r="F1484" s="10"/>
      <c r="G1484" s="10"/>
      <c r="H1484" s="10"/>
      <c r="I1484" s="3" t="str">
        <f>IF(A1484&lt;&gt;"",VLOOKUP(B1484,General!$B$7:$I$5000,8,0),"")</f>
        <v/>
      </c>
      <c r="J1484" s="10"/>
      <c r="K1484" s="9">
        <f>IF(Entregas!A1484&lt;&gt;"",VLOOKUP(B1484,General!$B$7:$J$5000,9,0),)</f>
        <v>0</v>
      </c>
      <c r="L1484" s="10"/>
      <c r="M1484" s="15">
        <f t="shared" si="24"/>
        <v>0</v>
      </c>
      <c r="N1484" s="22"/>
      <c r="O1484" s="19"/>
      <c r="P1484" s="18"/>
    </row>
    <row r="1485" spans="1:16" ht="15.75">
      <c r="A1485" s="10"/>
      <c r="B1485" s="10"/>
      <c r="C1485" s="24" t="str">
        <f>B1485 &amp; COUNTIF($B$8:B1485,B1485)</f>
        <v>0</v>
      </c>
      <c r="D1485" s="10"/>
      <c r="E1485" s="10"/>
      <c r="F1485" s="10"/>
      <c r="G1485" s="10"/>
      <c r="H1485" s="10"/>
      <c r="I1485" s="3" t="str">
        <f>IF(A1485&lt;&gt;"",VLOOKUP(B1485,General!$B$7:$I$5000,8,0),"")</f>
        <v/>
      </c>
      <c r="J1485" s="10"/>
      <c r="K1485" s="9">
        <f>IF(Entregas!A1485&lt;&gt;"",VLOOKUP(B1485,General!$B$7:$J$5000,9,0),)</f>
        <v>0</v>
      </c>
      <c r="L1485" s="10"/>
      <c r="M1485" s="15">
        <f t="shared" si="24"/>
        <v>0</v>
      </c>
      <c r="N1485" s="22"/>
      <c r="O1485" s="19"/>
      <c r="P1485" s="18"/>
    </row>
    <row r="1486" spans="1:16" ht="15.75">
      <c r="A1486" s="10"/>
      <c r="B1486" s="10"/>
      <c r="C1486" s="24" t="str">
        <f>B1486 &amp; COUNTIF($B$8:B1486,B1486)</f>
        <v>0</v>
      </c>
      <c r="D1486" s="10"/>
      <c r="E1486" s="10"/>
      <c r="F1486" s="10"/>
      <c r="G1486" s="10"/>
      <c r="H1486" s="10"/>
      <c r="I1486" s="3" t="str">
        <f>IF(A1486&lt;&gt;"",VLOOKUP(B1486,General!$B$7:$I$5000,8,0),"")</f>
        <v/>
      </c>
      <c r="J1486" s="10"/>
      <c r="K1486" s="9">
        <f>IF(Entregas!A1486&lt;&gt;"",VLOOKUP(B1486,General!$B$7:$J$5000,9,0),)</f>
        <v>0</v>
      </c>
      <c r="L1486" s="10"/>
      <c r="M1486" s="15">
        <f t="shared" si="24"/>
        <v>0</v>
      </c>
      <c r="N1486" s="22"/>
      <c r="O1486" s="19"/>
      <c r="P1486" s="18"/>
    </row>
    <row r="1487" spans="1:16" ht="15.75">
      <c r="A1487" s="10"/>
      <c r="B1487" s="10"/>
      <c r="C1487" s="24" t="str">
        <f>B1487 &amp; COUNTIF($B$8:B1487,B1487)</f>
        <v>0</v>
      </c>
      <c r="D1487" s="10"/>
      <c r="E1487" s="10"/>
      <c r="F1487" s="10"/>
      <c r="G1487" s="10"/>
      <c r="H1487" s="10"/>
      <c r="I1487" s="3" t="str">
        <f>IF(A1487&lt;&gt;"",VLOOKUP(B1487,General!$B$7:$I$5000,8,0),"")</f>
        <v/>
      </c>
      <c r="J1487" s="10"/>
      <c r="K1487" s="9">
        <f>IF(Entregas!A1487&lt;&gt;"",VLOOKUP(B1487,General!$B$7:$J$5000,9,0),)</f>
        <v>0</v>
      </c>
      <c r="L1487" s="10"/>
      <c r="M1487" s="15">
        <f t="shared" si="24"/>
        <v>0</v>
      </c>
      <c r="N1487" s="22"/>
      <c r="O1487" s="19"/>
      <c r="P1487" s="18"/>
    </row>
    <row r="1488" spans="1:16" ht="15.75">
      <c r="A1488" s="10"/>
      <c r="B1488" s="10"/>
      <c r="C1488" s="24" t="str">
        <f>B1488 &amp; COUNTIF($B$8:B1488,B1488)</f>
        <v>0</v>
      </c>
      <c r="D1488" s="10"/>
      <c r="E1488" s="10"/>
      <c r="F1488" s="10"/>
      <c r="G1488" s="10"/>
      <c r="H1488" s="10"/>
      <c r="I1488" s="3" t="str">
        <f>IF(A1488&lt;&gt;"",VLOOKUP(B1488,General!$B$7:$I$5000,8,0),"")</f>
        <v/>
      </c>
      <c r="J1488" s="10"/>
      <c r="K1488" s="9">
        <f>IF(Entregas!A1488&lt;&gt;"",VLOOKUP(B1488,General!$B$7:$J$5000,9,0),)</f>
        <v>0</v>
      </c>
      <c r="L1488" s="10"/>
      <c r="M1488" s="15">
        <f t="shared" si="24"/>
        <v>0</v>
      </c>
      <c r="N1488" s="22"/>
      <c r="O1488" s="19"/>
      <c r="P1488" s="18"/>
    </row>
    <row r="1489" spans="1:16" ht="15.75">
      <c r="A1489" s="10"/>
      <c r="B1489" s="10"/>
      <c r="C1489" s="24" t="str">
        <f>B1489 &amp; COUNTIF($B$8:B1489,B1489)</f>
        <v>0</v>
      </c>
      <c r="D1489" s="10"/>
      <c r="E1489" s="10"/>
      <c r="F1489" s="10"/>
      <c r="G1489" s="10"/>
      <c r="H1489" s="10"/>
      <c r="I1489" s="3" t="str">
        <f>IF(A1489&lt;&gt;"",VLOOKUP(B1489,General!$B$7:$I$5000,8,0),"")</f>
        <v/>
      </c>
      <c r="J1489" s="10"/>
      <c r="K1489" s="9">
        <f>IF(Entregas!A1489&lt;&gt;"",VLOOKUP(B1489,General!$B$7:$J$5000,9,0),)</f>
        <v>0</v>
      </c>
      <c r="L1489" s="10"/>
      <c r="M1489" s="15">
        <f t="shared" si="24"/>
        <v>0</v>
      </c>
      <c r="N1489" s="22"/>
      <c r="O1489" s="19"/>
      <c r="P1489" s="18"/>
    </row>
    <row r="1490" spans="1:16" ht="15.75">
      <c r="A1490" s="10"/>
      <c r="B1490" s="10"/>
      <c r="C1490" s="24" t="str">
        <f>B1490 &amp; COUNTIF($B$8:B1490,B1490)</f>
        <v>0</v>
      </c>
      <c r="D1490" s="10"/>
      <c r="E1490" s="10"/>
      <c r="F1490" s="10"/>
      <c r="G1490" s="10"/>
      <c r="H1490" s="10"/>
      <c r="I1490" s="3" t="str">
        <f>IF(A1490&lt;&gt;"",VLOOKUP(B1490,General!$B$7:$I$5000,8,0),"")</f>
        <v/>
      </c>
      <c r="J1490" s="10"/>
      <c r="K1490" s="9">
        <f>IF(Entregas!A1490&lt;&gt;"",VLOOKUP(B1490,General!$B$7:$J$5000,9,0),)</f>
        <v>0</v>
      </c>
      <c r="L1490" s="10"/>
      <c r="M1490" s="15">
        <f t="shared" si="24"/>
        <v>0</v>
      </c>
      <c r="N1490" s="22"/>
      <c r="O1490" s="19"/>
      <c r="P1490" s="18"/>
    </row>
    <row r="1491" spans="1:16" ht="15.75">
      <c r="A1491" s="10"/>
      <c r="B1491" s="10"/>
      <c r="C1491" s="24" t="str">
        <f>B1491 &amp; COUNTIF($B$8:B1491,B1491)</f>
        <v>0</v>
      </c>
      <c r="D1491" s="10"/>
      <c r="E1491" s="10"/>
      <c r="F1491" s="10"/>
      <c r="G1491" s="10"/>
      <c r="H1491" s="10"/>
      <c r="I1491" s="3" t="str">
        <f>IF(A1491&lt;&gt;"",VLOOKUP(B1491,General!$B$7:$I$5000,8,0),"")</f>
        <v/>
      </c>
      <c r="J1491" s="10"/>
      <c r="K1491" s="9">
        <f>IF(Entregas!A1491&lt;&gt;"",VLOOKUP(B1491,General!$B$7:$J$5000,9,0),)</f>
        <v>0</v>
      </c>
      <c r="L1491" s="10"/>
      <c r="M1491" s="15">
        <f t="shared" si="24"/>
        <v>0</v>
      </c>
      <c r="N1491" s="22"/>
      <c r="O1491" s="19"/>
      <c r="P1491" s="18"/>
    </row>
    <row r="1492" spans="1:16" ht="15.75">
      <c r="A1492" s="10"/>
      <c r="B1492" s="10"/>
      <c r="C1492" s="24" t="str">
        <f>B1492 &amp; COUNTIF($B$8:B1492,B1492)</f>
        <v>0</v>
      </c>
      <c r="D1492" s="10"/>
      <c r="E1492" s="10"/>
      <c r="F1492" s="10"/>
      <c r="G1492" s="10"/>
      <c r="H1492" s="10"/>
      <c r="I1492" s="3" t="str">
        <f>IF(A1492&lt;&gt;"",VLOOKUP(B1492,General!$B$7:$I$5000,8,0),"")</f>
        <v/>
      </c>
      <c r="J1492" s="10"/>
      <c r="K1492" s="9">
        <f>IF(Entregas!A1492&lt;&gt;"",VLOOKUP(B1492,General!$B$7:$J$5000,9,0),)</f>
        <v>0</v>
      </c>
      <c r="L1492" s="10"/>
      <c r="M1492" s="15">
        <f t="shared" si="24"/>
        <v>0</v>
      </c>
      <c r="N1492" s="22"/>
      <c r="O1492" s="19"/>
      <c r="P1492" s="18"/>
    </row>
    <row r="1493" spans="1:16" ht="15.75">
      <c r="A1493" s="10"/>
      <c r="B1493" s="10"/>
      <c r="C1493" s="24" t="str">
        <f>B1493 &amp; COUNTIF($B$8:B1493,B1493)</f>
        <v>0</v>
      </c>
      <c r="D1493" s="10"/>
      <c r="E1493" s="10"/>
      <c r="F1493" s="10"/>
      <c r="G1493" s="10"/>
      <c r="H1493" s="10"/>
      <c r="I1493" s="3" t="str">
        <f>IF(A1493&lt;&gt;"",VLOOKUP(B1493,General!$B$7:$I$5000,8,0),"")</f>
        <v/>
      </c>
      <c r="J1493" s="10"/>
      <c r="K1493" s="9">
        <f>IF(Entregas!A1493&lt;&gt;"",VLOOKUP(B1493,General!$B$7:$J$5000,9,0),)</f>
        <v>0</v>
      </c>
      <c r="L1493" s="10"/>
      <c r="M1493" s="15">
        <f t="shared" si="24"/>
        <v>0</v>
      </c>
      <c r="N1493" s="22"/>
      <c r="O1493" s="19"/>
      <c r="P1493" s="18"/>
    </row>
    <row r="1494" spans="1:16" ht="15.75">
      <c r="A1494" s="10"/>
      <c r="B1494" s="10"/>
      <c r="C1494" s="24" t="str">
        <f>B1494 &amp; COUNTIF($B$8:B1494,B1494)</f>
        <v>0</v>
      </c>
      <c r="D1494" s="10"/>
      <c r="E1494" s="10"/>
      <c r="F1494" s="10"/>
      <c r="G1494" s="10"/>
      <c r="H1494" s="10"/>
      <c r="I1494" s="3" t="str">
        <f>IF(A1494&lt;&gt;"",VLOOKUP(B1494,General!$B$7:$I$5000,8,0),"")</f>
        <v/>
      </c>
      <c r="J1494" s="10"/>
      <c r="K1494" s="9">
        <f>IF(Entregas!A1494&lt;&gt;"",VLOOKUP(B1494,General!$B$7:$J$5000,9,0),)</f>
        <v>0</v>
      </c>
      <c r="L1494" s="10"/>
      <c r="M1494" s="15">
        <f t="shared" si="24"/>
        <v>0</v>
      </c>
      <c r="N1494" s="22"/>
      <c r="O1494" s="19"/>
      <c r="P1494" s="18"/>
    </row>
    <row r="1495" spans="1:16" ht="15.75">
      <c r="A1495" s="10"/>
      <c r="B1495" s="10"/>
      <c r="C1495" s="24" t="str">
        <f>B1495 &amp; COUNTIF($B$8:B1495,B1495)</f>
        <v>0</v>
      </c>
      <c r="D1495" s="10"/>
      <c r="E1495" s="10"/>
      <c r="F1495" s="10"/>
      <c r="G1495" s="10"/>
      <c r="H1495" s="10"/>
      <c r="I1495" s="3" t="str">
        <f>IF(A1495&lt;&gt;"",VLOOKUP(B1495,General!$B$7:$I$5000,8,0),"")</f>
        <v/>
      </c>
      <c r="J1495" s="10"/>
      <c r="K1495" s="9">
        <f>IF(Entregas!A1495&lt;&gt;"",VLOOKUP(B1495,General!$B$7:$J$5000,9,0),)</f>
        <v>0</v>
      </c>
      <c r="L1495" s="10"/>
      <c r="M1495" s="15">
        <f t="shared" si="24"/>
        <v>0</v>
      </c>
      <c r="N1495" s="22"/>
      <c r="O1495" s="19"/>
      <c r="P1495" s="18"/>
    </row>
    <row r="1496" spans="1:16" ht="15.75">
      <c r="A1496" s="10"/>
      <c r="B1496" s="10"/>
      <c r="C1496" s="24" t="str">
        <f>B1496 &amp; COUNTIF($B$8:B1496,B1496)</f>
        <v>0</v>
      </c>
      <c r="D1496" s="10"/>
      <c r="E1496" s="10"/>
      <c r="F1496" s="10"/>
      <c r="G1496" s="10"/>
      <c r="H1496" s="10"/>
      <c r="I1496" s="3" t="str">
        <f>IF(A1496&lt;&gt;"",VLOOKUP(B1496,General!$B$7:$I$5000,8,0),"")</f>
        <v/>
      </c>
      <c r="J1496" s="10"/>
      <c r="K1496" s="9">
        <f>IF(Entregas!A1496&lt;&gt;"",VLOOKUP(B1496,General!$B$7:$J$5000,9,0),)</f>
        <v>0</v>
      </c>
      <c r="L1496" s="10"/>
      <c r="M1496" s="15">
        <f t="shared" si="24"/>
        <v>0</v>
      </c>
      <c r="N1496" s="22"/>
      <c r="O1496" s="19"/>
      <c r="P1496" s="18"/>
    </row>
    <row r="1497" spans="1:16" ht="15.75">
      <c r="A1497" s="10"/>
      <c r="B1497" s="10"/>
      <c r="C1497" s="24" t="str">
        <f>B1497 &amp; COUNTIF($B$8:B1497,B1497)</f>
        <v>0</v>
      </c>
      <c r="D1497" s="10"/>
      <c r="E1497" s="10"/>
      <c r="F1497" s="10"/>
      <c r="G1497" s="10"/>
      <c r="H1497" s="10"/>
      <c r="I1497" s="3" t="str">
        <f>IF(A1497&lt;&gt;"",VLOOKUP(B1497,General!$B$7:$I$5000,8,0),"")</f>
        <v/>
      </c>
      <c r="J1497" s="10"/>
      <c r="K1497" s="9">
        <f>IF(Entregas!A1497&lt;&gt;"",VLOOKUP(B1497,General!$B$7:$J$5000,9,0),)</f>
        <v>0</v>
      </c>
      <c r="L1497" s="10"/>
      <c r="M1497" s="15">
        <f t="shared" si="24"/>
        <v>0</v>
      </c>
      <c r="N1497" s="22"/>
      <c r="O1497" s="19"/>
      <c r="P1497" s="18"/>
    </row>
    <row r="1498" spans="1:16" ht="15.75">
      <c r="A1498" s="10"/>
      <c r="B1498" s="10"/>
      <c r="C1498" s="24" t="str">
        <f>B1498 &amp; COUNTIF($B$8:B1498,B1498)</f>
        <v>0</v>
      </c>
      <c r="D1498" s="10"/>
      <c r="E1498" s="10"/>
      <c r="F1498" s="10"/>
      <c r="G1498" s="10"/>
      <c r="H1498" s="10"/>
      <c r="I1498" s="3" t="str">
        <f>IF(A1498&lt;&gt;"",VLOOKUP(B1498,General!$B$7:$I$5000,8,0),"")</f>
        <v/>
      </c>
      <c r="J1498" s="10"/>
      <c r="K1498" s="9">
        <f>IF(Entregas!A1498&lt;&gt;"",VLOOKUP(B1498,General!$B$7:$J$5000,9,0),)</f>
        <v>0</v>
      </c>
      <c r="L1498" s="10"/>
      <c r="M1498" s="15">
        <f t="shared" si="24"/>
        <v>0</v>
      </c>
      <c r="N1498" s="22"/>
      <c r="O1498" s="19"/>
      <c r="P1498" s="18"/>
    </row>
    <row r="1499" spans="1:16" ht="15.75">
      <c r="A1499" s="10"/>
      <c r="B1499" s="10"/>
      <c r="C1499" s="24" t="str">
        <f>B1499 &amp; COUNTIF($B$8:B1499,B1499)</f>
        <v>0</v>
      </c>
      <c r="D1499" s="10"/>
      <c r="E1499" s="10"/>
      <c r="F1499" s="10"/>
      <c r="G1499" s="10"/>
      <c r="H1499" s="10"/>
      <c r="I1499" s="3" t="str">
        <f>IF(A1499&lt;&gt;"",VLOOKUP(B1499,General!$B$7:$I$5000,8,0),"")</f>
        <v/>
      </c>
      <c r="J1499" s="10"/>
      <c r="K1499" s="9">
        <f>IF(Entregas!A1499&lt;&gt;"",VLOOKUP(B1499,General!$B$7:$J$5000,9,0),)</f>
        <v>0</v>
      </c>
      <c r="L1499" s="10"/>
      <c r="M1499" s="15">
        <f t="shared" si="24"/>
        <v>0</v>
      </c>
      <c r="N1499" s="22"/>
      <c r="O1499" s="19"/>
      <c r="P1499" s="18"/>
    </row>
    <row r="1500" spans="1:16" ht="15.75">
      <c r="A1500" s="10"/>
      <c r="B1500" s="10"/>
      <c r="C1500" s="24" t="str">
        <f>B1500 &amp; COUNTIF($B$8:B1500,B1500)</f>
        <v>0</v>
      </c>
      <c r="D1500" s="10"/>
      <c r="E1500" s="10"/>
      <c r="F1500" s="10"/>
      <c r="G1500" s="10"/>
      <c r="H1500" s="10"/>
      <c r="I1500" s="3" t="str">
        <f>IF(A1500&lt;&gt;"",VLOOKUP(B1500,General!$B$7:$I$5000,8,0),"")</f>
        <v/>
      </c>
      <c r="J1500" s="10"/>
      <c r="K1500" s="9">
        <f>IF(Entregas!A1500&lt;&gt;"",VLOOKUP(B1500,General!$B$7:$J$5000,9,0),)</f>
        <v>0</v>
      </c>
      <c r="L1500" s="10"/>
      <c r="M1500" s="15">
        <f t="shared" si="24"/>
        <v>0</v>
      </c>
      <c r="N1500" s="22"/>
      <c r="O1500" s="19"/>
      <c r="P1500" s="18"/>
    </row>
    <row r="1501" spans="1:16" ht="15.75">
      <c r="A1501" s="10"/>
      <c r="B1501" s="10"/>
      <c r="C1501" s="24" t="str">
        <f>B1501 &amp; COUNTIF($B$8:B1501,B1501)</f>
        <v>0</v>
      </c>
      <c r="D1501" s="10"/>
      <c r="E1501" s="10"/>
      <c r="F1501" s="10"/>
      <c r="G1501" s="10"/>
      <c r="H1501" s="10"/>
      <c r="I1501" s="3" t="str">
        <f>IF(A1501&lt;&gt;"",VLOOKUP(B1501,General!$B$7:$I$5000,8,0),"")</f>
        <v/>
      </c>
      <c r="J1501" s="10"/>
      <c r="K1501" s="9">
        <f>IF(Entregas!A1501&lt;&gt;"",VLOOKUP(B1501,General!$B$7:$J$5000,9,0),)</f>
        <v>0</v>
      </c>
      <c r="L1501" s="10"/>
      <c r="M1501" s="15">
        <f t="shared" si="24"/>
        <v>0</v>
      </c>
      <c r="N1501" s="22"/>
      <c r="O1501" s="19"/>
      <c r="P1501" s="18"/>
    </row>
    <row r="1502" spans="1:16" ht="15.75">
      <c r="A1502" s="10"/>
      <c r="B1502" s="10"/>
      <c r="C1502" s="24" t="str">
        <f>B1502 &amp; COUNTIF($B$8:B1502,B1502)</f>
        <v>0</v>
      </c>
      <c r="D1502" s="10"/>
      <c r="E1502" s="10"/>
      <c r="F1502" s="10"/>
      <c r="G1502" s="10"/>
      <c r="H1502" s="10"/>
      <c r="I1502" s="3" t="str">
        <f>IF(A1502&lt;&gt;"",VLOOKUP(B1502,General!$B$7:$I$5000,8,0),"")</f>
        <v/>
      </c>
      <c r="J1502" s="10"/>
      <c r="K1502" s="9">
        <f>IF(Entregas!A1502&lt;&gt;"",VLOOKUP(B1502,General!$B$7:$J$5000,9,0),)</f>
        <v>0</v>
      </c>
      <c r="L1502" s="10"/>
      <c r="M1502" s="15">
        <f t="shared" si="24"/>
        <v>0</v>
      </c>
      <c r="N1502" s="22"/>
      <c r="O1502" s="19"/>
      <c r="P1502" s="18"/>
    </row>
    <row r="1503" spans="1:16" ht="15.75">
      <c r="A1503" s="10"/>
      <c r="B1503" s="10"/>
      <c r="C1503" s="24" t="str">
        <f>B1503 &amp; COUNTIF($B$8:B1503,B1503)</f>
        <v>0</v>
      </c>
      <c r="D1503" s="10"/>
      <c r="E1503" s="10"/>
      <c r="F1503" s="10"/>
      <c r="G1503" s="10"/>
      <c r="H1503" s="10"/>
      <c r="I1503" s="3" t="str">
        <f>IF(A1503&lt;&gt;"",VLOOKUP(B1503,General!$B$7:$I$5000,8,0),"")</f>
        <v/>
      </c>
      <c r="J1503" s="10"/>
      <c r="K1503" s="9">
        <f>IF(Entregas!A1503&lt;&gt;"",VLOOKUP(B1503,General!$B$7:$J$5000,9,0),)</f>
        <v>0</v>
      </c>
      <c r="L1503" s="10"/>
      <c r="M1503" s="15">
        <f t="shared" si="24"/>
        <v>0</v>
      </c>
      <c r="N1503" s="22"/>
      <c r="O1503" s="19"/>
      <c r="P1503" s="18"/>
    </row>
    <row r="1504" spans="1:16" ht="15.75">
      <c r="A1504" s="10"/>
      <c r="B1504" s="10"/>
      <c r="C1504" s="24" t="str">
        <f>B1504 &amp; COUNTIF($B$8:B1504,B1504)</f>
        <v>0</v>
      </c>
      <c r="D1504" s="10"/>
      <c r="E1504" s="10"/>
      <c r="F1504" s="10"/>
      <c r="G1504" s="10"/>
      <c r="H1504" s="10"/>
      <c r="I1504" s="3" t="str">
        <f>IF(A1504&lt;&gt;"",VLOOKUP(B1504,General!$B$7:$I$5000,8,0),"")</f>
        <v/>
      </c>
      <c r="J1504" s="10"/>
      <c r="K1504" s="9">
        <f>IF(Entregas!A1504&lt;&gt;"",VLOOKUP(B1504,General!$B$7:$J$5000,9,0),)</f>
        <v>0</v>
      </c>
      <c r="L1504" s="10"/>
      <c r="M1504" s="15">
        <f t="shared" si="24"/>
        <v>0</v>
      </c>
      <c r="N1504" s="22"/>
      <c r="O1504" s="19"/>
      <c r="P1504" s="18"/>
    </row>
    <row r="1505" spans="1:16" ht="15.75">
      <c r="A1505" s="10"/>
      <c r="B1505" s="10"/>
      <c r="C1505" s="24" t="str">
        <f>B1505 &amp; COUNTIF($B$8:B1505,B1505)</f>
        <v>0</v>
      </c>
      <c r="D1505" s="10"/>
      <c r="E1505" s="10"/>
      <c r="F1505" s="10"/>
      <c r="G1505" s="10"/>
      <c r="H1505" s="10"/>
      <c r="I1505" s="3" t="str">
        <f>IF(A1505&lt;&gt;"",VLOOKUP(B1505,General!$B$7:$I$5000,8,0),"")</f>
        <v/>
      </c>
      <c r="J1505" s="10"/>
      <c r="K1505" s="9">
        <f>IF(Entregas!A1505&lt;&gt;"",VLOOKUP(B1505,General!$B$7:$J$5000,9,0),)</f>
        <v>0</v>
      </c>
      <c r="L1505" s="10"/>
      <c r="M1505" s="15">
        <f t="shared" si="24"/>
        <v>0</v>
      </c>
      <c r="N1505" s="22"/>
      <c r="O1505" s="19"/>
      <c r="P1505" s="18"/>
    </row>
    <row r="1506" spans="1:16" ht="15.75">
      <c r="A1506" s="10"/>
      <c r="B1506" s="10"/>
      <c r="C1506" s="24" t="str">
        <f>B1506 &amp; COUNTIF($B$8:B1506,B1506)</f>
        <v>0</v>
      </c>
      <c r="D1506" s="10"/>
      <c r="E1506" s="10"/>
      <c r="F1506" s="10"/>
      <c r="G1506" s="10"/>
      <c r="H1506" s="10"/>
      <c r="I1506" s="3" t="str">
        <f>IF(A1506&lt;&gt;"",VLOOKUP(B1506,General!$B$7:$I$5000,8,0),"")</f>
        <v/>
      </c>
      <c r="J1506" s="10"/>
      <c r="K1506" s="9">
        <f>IF(Entregas!A1506&lt;&gt;"",VLOOKUP(B1506,General!$B$7:$J$5000,9,0),)</f>
        <v>0</v>
      </c>
      <c r="L1506" s="10"/>
      <c r="M1506" s="15">
        <f t="shared" si="24"/>
        <v>0</v>
      </c>
      <c r="N1506" s="22"/>
      <c r="O1506" s="19"/>
      <c r="P1506" s="18"/>
    </row>
    <row r="1507" spans="1:16" ht="15.75">
      <c r="A1507" s="10"/>
      <c r="B1507" s="10"/>
      <c r="C1507" s="24" t="str">
        <f>B1507 &amp; COUNTIF($B$8:B1507,B1507)</f>
        <v>0</v>
      </c>
      <c r="D1507" s="10"/>
      <c r="E1507" s="10"/>
      <c r="F1507" s="10"/>
      <c r="G1507" s="10"/>
      <c r="H1507" s="10"/>
      <c r="I1507" s="3" t="str">
        <f>IF(A1507&lt;&gt;"",VLOOKUP(B1507,General!$B$7:$I$5000,8,0),"")</f>
        <v/>
      </c>
      <c r="J1507" s="10"/>
      <c r="K1507" s="9">
        <f>IF(Entregas!A1507&lt;&gt;"",VLOOKUP(B1507,General!$B$7:$J$5000,9,0),)</f>
        <v>0</v>
      </c>
      <c r="L1507" s="10"/>
      <c r="M1507" s="15">
        <f t="shared" si="24"/>
        <v>0</v>
      </c>
      <c r="N1507" s="22"/>
      <c r="O1507" s="19"/>
      <c r="P1507" s="18"/>
    </row>
    <row r="1508" spans="1:16" ht="15.75">
      <c r="A1508" s="10"/>
      <c r="B1508" s="10"/>
      <c r="C1508" s="24" t="str">
        <f>B1508 &amp; COUNTIF($B$8:B1508,B1508)</f>
        <v>0</v>
      </c>
      <c r="D1508" s="10"/>
      <c r="E1508" s="10"/>
      <c r="F1508" s="10"/>
      <c r="G1508" s="10"/>
      <c r="H1508" s="10"/>
      <c r="I1508" s="3" t="str">
        <f>IF(A1508&lt;&gt;"",VLOOKUP(B1508,General!$B$7:$I$5000,8,0),"")</f>
        <v/>
      </c>
      <c r="J1508" s="10"/>
      <c r="K1508" s="9">
        <f>IF(Entregas!A1508&lt;&gt;"",VLOOKUP(B1508,General!$B$7:$J$5000,9,0),)</f>
        <v>0</v>
      </c>
      <c r="L1508" s="10"/>
      <c r="M1508" s="15">
        <f t="shared" si="24"/>
        <v>0</v>
      </c>
      <c r="N1508" s="22"/>
      <c r="O1508" s="19"/>
      <c r="P1508" s="18"/>
    </row>
    <row r="1509" spans="1:16" ht="15.75">
      <c r="A1509" s="10"/>
      <c r="B1509" s="10"/>
      <c r="C1509" s="24" t="str">
        <f>B1509 &amp; COUNTIF($B$8:B1509,B1509)</f>
        <v>0</v>
      </c>
      <c r="D1509" s="10"/>
      <c r="E1509" s="10"/>
      <c r="F1509" s="10"/>
      <c r="G1509" s="10"/>
      <c r="H1509" s="10"/>
      <c r="I1509" s="3" t="str">
        <f>IF(A1509&lt;&gt;"",VLOOKUP(B1509,General!$B$7:$I$5000,8,0),"")</f>
        <v/>
      </c>
      <c r="J1509" s="10"/>
      <c r="K1509" s="9">
        <f>IF(Entregas!A1509&lt;&gt;"",VLOOKUP(B1509,General!$B$7:$J$5000,9,0),)</f>
        <v>0</v>
      </c>
      <c r="L1509" s="10"/>
      <c r="M1509" s="15">
        <f t="shared" si="24"/>
        <v>0</v>
      </c>
      <c r="N1509" s="22"/>
      <c r="O1509" s="19"/>
      <c r="P1509" s="18"/>
    </row>
    <row r="1510" spans="1:16" ht="15.75">
      <c r="A1510" s="10"/>
      <c r="B1510" s="10"/>
      <c r="C1510" s="24" t="str">
        <f>B1510 &amp; COUNTIF($B$8:B1510,B1510)</f>
        <v>0</v>
      </c>
      <c r="D1510" s="10"/>
      <c r="E1510" s="10"/>
      <c r="F1510" s="10"/>
      <c r="G1510" s="10"/>
      <c r="H1510" s="10"/>
      <c r="I1510" s="3" t="str">
        <f>IF(A1510&lt;&gt;"",VLOOKUP(B1510,General!$B$7:$I$5000,8,0),"")</f>
        <v/>
      </c>
      <c r="J1510" s="10"/>
      <c r="K1510" s="9">
        <f>IF(Entregas!A1510&lt;&gt;"",VLOOKUP(B1510,General!$B$7:$J$5000,9,0),)</f>
        <v>0</v>
      </c>
      <c r="L1510" s="10"/>
      <c r="M1510" s="15">
        <f t="shared" si="24"/>
        <v>0</v>
      </c>
      <c r="N1510" s="22"/>
      <c r="O1510" s="19"/>
      <c r="P1510" s="18"/>
    </row>
    <row r="1511" spans="1:16" ht="15.75">
      <c r="A1511" s="10"/>
      <c r="B1511" s="10"/>
      <c r="C1511" s="24" t="str">
        <f>B1511 &amp; COUNTIF($B$8:B1511,B1511)</f>
        <v>0</v>
      </c>
      <c r="D1511" s="10"/>
      <c r="E1511" s="10"/>
      <c r="F1511" s="10"/>
      <c r="G1511" s="10"/>
      <c r="H1511" s="10"/>
      <c r="I1511" s="3" t="str">
        <f>IF(A1511&lt;&gt;"",VLOOKUP(B1511,General!$B$7:$I$5000,8,0),"")</f>
        <v/>
      </c>
      <c r="J1511" s="10"/>
      <c r="K1511" s="9">
        <f>IF(Entregas!A1511&lt;&gt;"",VLOOKUP(B1511,General!$B$7:$J$5000,9,0),)</f>
        <v>0</v>
      </c>
      <c r="L1511" s="10"/>
      <c r="M1511" s="15">
        <f t="shared" si="24"/>
        <v>0</v>
      </c>
      <c r="N1511" s="22"/>
      <c r="O1511" s="19"/>
      <c r="P1511" s="18"/>
    </row>
    <row r="1512" spans="1:16" ht="15.75">
      <c r="A1512" s="10"/>
      <c r="B1512" s="10"/>
      <c r="C1512" s="24" t="str">
        <f>B1512 &amp; COUNTIF($B$8:B1512,B1512)</f>
        <v>0</v>
      </c>
      <c r="D1512" s="10"/>
      <c r="E1512" s="10"/>
      <c r="F1512" s="10"/>
      <c r="G1512" s="10"/>
      <c r="H1512" s="10"/>
      <c r="I1512" s="3" t="str">
        <f>IF(A1512&lt;&gt;"",VLOOKUP(B1512,General!$B$7:$I$5000,8,0),"")</f>
        <v/>
      </c>
      <c r="J1512" s="10"/>
      <c r="K1512" s="9">
        <f>IF(Entregas!A1512&lt;&gt;"",VLOOKUP(B1512,General!$B$7:$J$5000,9,0),)</f>
        <v>0</v>
      </c>
      <c r="L1512" s="10"/>
      <c r="M1512" s="15">
        <f t="shared" si="24"/>
        <v>0</v>
      </c>
      <c r="N1512" s="22"/>
      <c r="O1512" s="19"/>
      <c r="P1512" s="18"/>
    </row>
    <row r="1513" spans="1:16" ht="15.75">
      <c r="A1513" s="10"/>
      <c r="B1513" s="10"/>
      <c r="C1513" s="24" t="str">
        <f>B1513 &amp; COUNTIF($B$8:B1513,B1513)</f>
        <v>0</v>
      </c>
      <c r="D1513" s="10"/>
      <c r="E1513" s="10"/>
      <c r="F1513" s="10"/>
      <c r="G1513" s="10"/>
      <c r="H1513" s="10"/>
      <c r="I1513" s="3" t="str">
        <f>IF(A1513&lt;&gt;"",VLOOKUP(B1513,General!$B$7:$I$5000,8,0),"")</f>
        <v/>
      </c>
      <c r="J1513" s="10"/>
      <c r="K1513" s="9">
        <f>IF(Entregas!A1513&lt;&gt;"",VLOOKUP(B1513,General!$B$7:$J$5000,9,0),)</f>
        <v>0</v>
      </c>
      <c r="L1513" s="10"/>
      <c r="M1513" s="15">
        <f t="shared" si="24"/>
        <v>0</v>
      </c>
      <c r="N1513" s="22"/>
      <c r="O1513" s="19"/>
      <c r="P1513" s="18"/>
    </row>
    <row r="1514" spans="1:16" ht="15.75">
      <c r="A1514" s="10"/>
      <c r="B1514" s="10"/>
      <c r="C1514" s="24" t="str">
        <f>B1514 &amp; COUNTIF($B$8:B1514,B1514)</f>
        <v>0</v>
      </c>
      <c r="D1514" s="10"/>
      <c r="E1514" s="10"/>
      <c r="F1514" s="10"/>
      <c r="G1514" s="10"/>
      <c r="H1514" s="10"/>
      <c r="I1514" s="3" t="str">
        <f>IF(A1514&lt;&gt;"",VLOOKUP(B1514,General!$B$7:$I$5000,8,0),"")</f>
        <v/>
      </c>
      <c r="J1514" s="10"/>
      <c r="K1514" s="9">
        <f>IF(Entregas!A1514&lt;&gt;"",VLOOKUP(B1514,General!$B$7:$J$5000,9,0),)</f>
        <v>0</v>
      </c>
      <c r="L1514" s="10"/>
      <c r="M1514" s="15">
        <f t="shared" si="24"/>
        <v>0</v>
      </c>
      <c r="N1514" s="22"/>
      <c r="O1514" s="19"/>
      <c r="P1514" s="18"/>
    </row>
    <row r="1515" spans="1:16" ht="15.75">
      <c r="A1515" s="10"/>
      <c r="B1515" s="10"/>
      <c r="C1515" s="24" t="str">
        <f>B1515 &amp; COUNTIF($B$8:B1515,B1515)</f>
        <v>0</v>
      </c>
      <c r="D1515" s="10"/>
      <c r="E1515" s="10"/>
      <c r="F1515" s="10"/>
      <c r="G1515" s="10"/>
      <c r="H1515" s="10"/>
      <c r="I1515" s="3" t="str">
        <f>IF(A1515&lt;&gt;"",VLOOKUP(B1515,General!$B$7:$I$5000,8,0),"")</f>
        <v/>
      </c>
      <c r="J1515" s="10"/>
      <c r="K1515" s="9">
        <f>IF(Entregas!A1515&lt;&gt;"",VLOOKUP(B1515,General!$B$7:$J$5000,9,0),)</f>
        <v>0</v>
      </c>
      <c r="L1515" s="10"/>
      <c r="M1515" s="15">
        <f t="shared" si="24"/>
        <v>0</v>
      </c>
      <c r="N1515" s="22"/>
      <c r="O1515" s="19"/>
      <c r="P1515" s="18"/>
    </row>
    <row r="1516" spans="1:16" ht="15.75">
      <c r="A1516" s="10"/>
      <c r="B1516" s="10"/>
      <c r="C1516" s="24" t="str">
        <f>B1516 &amp; COUNTIF($B$8:B1516,B1516)</f>
        <v>0</v>
      </c>
      <c r="D1516" s="10"/>
      <c r="E1516" s="10"/>
      <c r="F1516" s="10"/>
      <c r="G1516" s="10"/>
      <c r="H1516" s="10"/>
      <c r="I1516" s="3" t="str">
        <f>IF(A1516&lt;&gt;"",VLOOKUP(B1516,General!$B$7:$I$5000,8,0),"")</f>
        <v/>
      </c>
      <c r="J1516" s="10"/>
      <c r="K1516" s="9">
        <f>IF(Entregas!A1516&lt;&gt;"",VLOOKUP(B1516,General!$B$7:$J$5000,9,0),)</f>
        <v>0</v>
      </c>
      <c r="L1516" s="10"/>
      <c r="M1516" s="15">
        <f t="shared" si="24"/>
        <v>0</v>
      </c>
      <c r="N1516" s="22"/>
      <c r="O1516" s="19"/>
      <c r="P1516" s="18"/>
    </row>
    <row r="1517" spans="1:16" ht="15.75">
      <c r="A1517" s="10"/>
      <c r="B1517" s="10"/>
      <c r="C1517" s="24" t="str">
        <f>B1517 &amp; COUNTIF($B$8:B1517,B1517)</f>
        <v>0</v>
      </c>
      <c r="D1517" s="10"/>
      <c r="E1517" s="10"/>
      <c r="F1517" s="10"/>
      <c r="G1517" s="10"/>
      <c r="H1517" s="10"/>
      <c r="I1517" s="3" t="str">
        <f>IF(A1517&lt;&gt;"",VLOOKUP(B1517,General!$B$7:$I$5000,8,0),"")</f>
        <v/>
      </c>
      <c r="J1517" s="10"/>
      <c r="K1517" s="9">
        <f>IF(Entregas!A1517&lt;&gt;"",VLOOKUP(B1517,General!$B$7:$J$5000,9,0),)</f>
        <v>0</v>
      </c>
      <c r="L1517" s="10"/>
      <c r="M1517" s="15">
        <f t="shared" si="24"/>
        <v>0</v>
      </c>
      <c r="N1517" s="22"/>
      <c r="O1517" s="19"/>
      <c r="P1517" s="18"/>
    </row>
    <row r="1518" spans="1:16" ht="15.75">
      <c r="A1518" s="10"/>
      <c r="B1518" s="10"/>
      <c r="C1518" s="24" t="str">
        <f>B1518 &amp; COUNTIF($B$8:B1518,B1518)</f>
        <v>0</v>
      </c>
      <c r="D1518" s="10"/>
      <c r="E1518" s="10"/>
      <c r="F1518" s="10"/>
      <c r="G1518" s="10"/>
      <c r="H1518" s="10"/>
      <c r="I1518" s="3" t="str">
        <f>IF(A1518&lt;&gt;"",VLOOKUP(B1518,General!$B$7:$I$5000,8,0),"")</f>
        <v/>
      </c>
      <c r="J1518" s="10"/>
      <c r="K1518" s="9">
        <f>IF(Entregas!A1518&lt;&gt;"",VLOOKUP(B1518,General!$B$7:$J$5000,9,0),)</f>
        <v>0</v>
      </c>
      <c r="L1518" s="10"/>
      <c r="M1518" s="15">
        <f t="shared" si="24"/>
        <v>0</v>
      </c>
      <c r="N1518" s="22"/>
      <c r="O1518" s="19"/>
      <c r="P1518" s="18"/>
    </row>
    <row r="1519" spans="1:16" ht="15.75">
      <c r="A1519" s="10"/>
      <c r="B1519" s="10"/>
      <c r="C1519" s="24" t="str">
        <f>B1519 &amp; COUNTIF($B$8:B1519,B1519)</f>
        <v>0</v>
      </c>
      <c r="D1519" s="10"/>
      <c r="E1519" s="10"/>
      <c r="F1519" s="10"/>
      <c r="G1519" s="10"/>
      <c r="H1519" s="10"/>
      <c r="I1519" s="3" t="str">
        <f>IF(A1519&lt;&gt;"",VLOOKUP(B1519,General!$B$7:$I$5000,8,0),"")</f>
        <v/>
      </c>
      <c r="J1519" s="10"/>
      <c r="K1519" s="9">
        <f>IF(Entregas!A1519&lt;&gt;"",VLOOKUP(B1519,General!$B$7:$J$5000,9,0),)</f>
        <v>0</v>
      </c>
      <c r="L1519" s="10"/>
      <c r="M1519" s="15">
        <f t="shared" si="24"/>
        <v>0</v>
      </c>
      <c r="N1519" s="22"/>
      <c r="O1519" s="19"/>
      <c r="P1519" s="18"/>
    </row>
    <row r="1520" spans="1:16" ht="15.75">
      <c r="A1520" s="10"/>
      <c r="B1520" s="10"/>
      <c r="C1520" s="24" t="str">
        <f>B1520 &amp; COUNTIF($B$8:B1520,B1520)</f>
        <v>0</v>
      </c>
      <c r="D1520" s="10"/>
      <c r="E1520" s="10"/>
      <c r="F1520" s="10"/>
      <c r="G1520" s="10"/>
      <c r="H1520" s="10"/>
      <c r="I1520" s="3" t="str">
        <f>IF(A1520&lt;&gt;"",VLOOKUP(B1520,General!$B$7:$I$5000,8,0),"")</f>
        <v/>
      </c>
      <c r="J1520" s="10"/>
      <c r="K1520" s="9">
        <f>IF(Entregas!A1520&lt;&gt;"",VLOOKUP(B1520,General!$B$7:$J$5000,9,0),)</f>
        <v>0</v>
      </c>
      <c r="L1520" s="10"/>
      <c r="M1520" s="15">
        <f t="shared" si="24"/>
        <v>0</v>
      </c>
      <c r="N1520" s="22"/>
      <c r="O1520" s="19"/>
      <c r="P1520" s="18"/>
    </row>
    <row r="1521" spans="1:16" ht="15.75">
      <c r="A1521" s="10"/>
      <c r="B1521" s="10"/>
      <c r="C1521" s="24" t="str">
        <f>B1521 &amp; COUNTIF($B$8:B1521,B1521)</f>
        <v>0</v>
      </c>
      <c r="D1521" s="10"/>
      <c r="E1521" s="10"/>
      <c r="F1521" s="10"/>
      <c r="G1521" s="10"/>
      <c r="H1521" s="10"/>
      <c r="I1521" s="3" t="str">
        <f>IF(A1521&lt;&gt;"",VLOOKUP(B1521,General!$B$7:$I$5000,8,0),"")</f>
        <v/>
      </c>
      <c r="J1521" s="10"/>
      <c r="K1521" s="9">
        <f>IF(Entregas!A1521&lt;&gt;"",VLOOKUP(B1521,General!$B$7:$J$5000,9,0),)</f>
        <v>0</v>
      </c>
      <c r="L1521" s="10"/>
      <c r="M1521" s="15">
        <f t="shared" si="24"/>
        <v>0</v>
      </c>
      <c r="N1521" s="22"/>
      <c r="O1521" s="19"/>
      <c r="P1521" s="18"/>
    </row>
    <row r="1522" spans="1:16" ht="15.75">
      <c r="A1522" s="10"/>
      <c r="B1522" s="10"/>
      <c r="C1522" s="24" t="str">
        <f>B1522 &amp; COUNTIF($B$8:B1522,B1522)</f>
        <v>0</v>
      </c>
      <c r="D1522" s="10"/>
      <c r="E1522" s="10"/>
      <c r="F1522" s="10"/>
      <c r="G1522" s="10"/>
      <c r="H1522" s="10"/>
      <c r="I1522" s="3" t="str">
        <f>IF(A1522&lt;&gt;"",VLOOKUP(B1522,General!$B$7:$I$5000,8,0),"")</f>
        <v/>
      </c>
      <c r="J1522" s="10"/>
      <c r="K1522" s="9">
        <f>IF(Entregas!A1522&lt;&gt;"",VLOOKUP(B1522,General!$B$7:$J$5000,9,0),)</f>
        <v>0</v>
      </c>
      <c r="L1522" s="10"/>
      <c r="M1522" s="15">
        <f t="shared" si="24"/>
        <v>0</v>
      </c>
      <c r="N1522" s="22"/>
      <c r="O1522" s="19"/>
      <c r="P1522" s="18"/>
    </row>
    <row r="1523" spans="1:16" ht="15.75">
      <c r="A1523" s="10"/>
      <c r="B1523" s="10"/>
      <c r="C1523" s="24" t="str">
        <f>B1523 &amp; COUNTIF($B$8:B1523,B1523)</f>
        <v>0</v>
      </c>
      <c r="D1523" s="10"/>
      <c r="E1523" s="10"/>
      <c r="F1523" s="10"/>
      <c r="G1523" s="10"/>
      <c r="H1523" s="10"/>
      <c r="I1523" s="3" t="str">
        <f>IF(A1523&lt;&gt;"",VLOOKUP(B1523,General!$B$7:$I$5000,8,0),"")</f>
        <v/>
      </c>
      <c r="J1523" s="10"/>
      <c r="K1523" s="9">
        <f>IF(Entregas!A1523&lt;&gt;"",VLOOKUP(B1523,General!$B$7:$J$5000,9,0),)</f>
        <v>0</v>
      </c>
      <c r="L1523" s="10"/>
      <c r="M1523" s="15">
        <f t="shared" si="24"/>
        <v>0</v>
      </c>
      <c r="N1523" s="22"/>
      <c r="O1523" s="19"/>
      <c r="P1523" s="18"/>
    </row>
    <row r="1524" spans="1:16" ht="15.75">
      <c r="A1524" s="10"/>
      <c r="B1524" s="10"/>
      <c r="C1524" s="24" t="str">
        <f>B1524 &amp; COUNTIF($B$8:B1524,B1524)</f>
        <v>0</v>
      </c>
      <c r="D1524" s="10"/>
      <c r="E1524" s="10"/>
      <c r="F1524" s="10"/>
      <c r="G1524" s="10"/>
      <c r="H1524" s="10"/>
      <c r="I1524" s="3" t="str">
        <f>IF(A1524&lt;&gt;"",VLOOKUP(B1524,General!$B$7:$I$5000,8,0),"")</f>
        <v/>
      </c>
      <c r="J1524" s="10"/>
      <c r="K1524" s="9">
        <f>IF(Entregas!A1524&lt;&gt;"",VLOOKUP(B1524,General!$B$7:$J$5000,9,0),)</f>
        <v>0</v>
      </c>
      <c r="L1524" s="10"/>
      <c r="M1524" s="15">
        <f t="shared" si="24"/>
        <v>0</v>
      </c>
      <c r="N1524" s="22"/>
      <c r="O1524" s="19"/>
      <c r="P1524" s="18"/>
    </row>
    <row r="1525" spans="1:16" ht="15.75">
      <c r="A1525" s="10"/>
      <c r="B1525" s="10"/>
      <c r="C1525" s="24" t="str">
        <f>B1525 &amp; COUNTIF($B$8:B1525,B1525)</f>
        <v>0</v>
      </c>
      <c r="D1525" s="10"/>
      <c r="E1525" s="10"/>
      <c r="F1525" s="10"/>
      <c r="G1525" s="10"/>
      <c r="H1525" s="10"/>
      <c r="I1525" s="3" t="str">
        <f>IF(A1525&lt;&gt;"",VLOOKUP(B1525,General!$B$7:$I$5000,8,0),"")</f>
        <v/>
      </c>
      <c r="J1525" s="10"/>
      <c r="K1525" s="9">
        <f>IF(Entregas!A1525&lt;&gt;"",VLOOKUP(B1525,General!$B$7:$J$5000,9,0),)</f>
        <v>0</v>
      </c>
      <c r="L1525" s="10"/>
      <c r="M1525" s="15">
        <f t="shared" si="24"/>
        <v>0</v>
      </c>
      <c r="N1525" s="22"/>
      <c r="O1525" s="19"/>
      <c r="P1525" s="18"/>
    </row>
    <row r="1526" spans="1:16" ht="15.75">
      <c r="A1526" s="10"/>
      <c r="B1526" s="10"/>
      <c r="C1526" s="24" t="str">
        <f>B1526 &amp; COUNTIF($B$8:B1526,B1526)</f>
        <v>0</v>
      </c>
      <c r="D1526" s="10"/>
      <c r="E1526" s="10"/>
      <c r="F1526" s="10"/>
      <c r="G1526" s="10"/>
      <c r="H1526" s="10"/>
      <c r="I1526" s="3" t="str">
        <f>IF(A1526&lt;&gt;"",VLOOKUP(B1526,General!$B$7:$I$5000,8,0),"")</f>
        <v/>
      </c>
      <c r="J1526" s="10"/>
      <c r="K1526" s="9">
        <f>IF(Entregas!A1526&lt;&gt;"",VLOOKUP(B1526,General!$B$7:$J$5000,9,0),)</f>
        <v>0</v>
      </c>
      <c r="L1526" s="10"/>
      <c r="M1526" s="15">
        <f t="shared" si="24"/>
        <v>0</v>
      </c>
      <c r="N1526" s="22"/>
      <c r="O1526" s="19"/>
      <c r="P1526" s="18"/>
    </row>
    <row r="1527" spans="1:16" ht="15.75">
      <c r="A1527" s="10"/>
      <c r="B1527" s="10"/>
      <c r="C1527" s="24" t="str">
        <f>B1527 &amp; COUNTIF($B$8:B1527,B1527)</f>
        <v>0</v>
      </c>
      <c r="D1527" s="10"/>
      <c r="E1527" s="10"/>
      <c r="F1527" s="10"/>
      <c r="G1527" s="10"/>
      <c r="H1527" s="10"/>
      <c r="I1527" s="3" t="str">
        <f>IF(A1527&lt;&gt;"",VLOOKUP(B1527,General!$B$7:$I$5000,8,0),"")</f>
        <v/>
      </c>
      <c r="J1527" s="10"/>
      <c r="K1527" s="9">
        <f>IF(Entregas!A1527&lt;&gt;"",VLOOKUP(B1527,General!$B$7:$J$5000,9,0),)</f>
        <v>0</v>
      </c>
      <c r="L1527" s="10"/>
      <c r="M1527" s="15">
        <f t="shared" si="24"/>
        <v>0</v>
      </c>
      <c r="N1527" s="22"/>
      <c r="O1527" s="19"/>
      <c r="P1527" s="18"/>
    </row>
    <row r="1528" spans="1:16" ht="15.75">
      <c r="A1528" s="10"/>
      <c r="B1528" s="10"/>
      <c r="C1528" s="24" t="str">
        <f>B1528 &amp; COUNTIF($B$8:B1528,B1528)</f>
        <v>0</v>
      </c>
      <c r="D1528" s="10"/>
      <c r="E1528" s="10"/>
      <c r="F1528" s="10"/>
      <c r="G1528" s="10"/>
      <c r="H1528" s="10"/>
      <c r="I1528" s="3" t="str">
        <f>IF(A1528&lt;&gt;"",VLOOKUP(B1528,General!$B$7:$I$5000,8,0),"")</f>
        <v/>
      </c>
      <c r="J1528" s="10"/>
      <c r="K1528" s="9">
        <f>IF(Entregas!A1528&lt;&gt;"",VLOOKUP(B1528,General!$B$7:$J$5000,9,0),)</f>
        <v>0</v>
      </c>
      <c r="L1528" s="10"/>
      <c r="M1528" s="15">
        <f t="shared" si="24"/>
        <v>0</v>
      </c>
      <c r="N1528" s="22"/>
      <c r="O1528" s="19"/>
      <c r="P1528" s="18"/>
    </row>
    <row r="1529" spans="1:16" ht="15.75">
      <c r="A1529" s="10"/>
      <c r="B1529" s="10"/>
      <c r="C1529" s="24" t="str">
        <f>B1529 &amp; COUNTIF($B$8:B1529,B1529)</f>
        <v>0</v>
      </c>
      <c r="D1529" s="10"/>
      <c r="E1529" s="10"/>
      <c r="F1529" s="10"/>
      <c r="G1529" s="10"/>
      <c r="H1529" s="10"/>
      <c r="I1529" s="3" t="str">
        <f>IF(A1529&lt;&gt;"",VLOOKUP(B1529,General!$B$7:$I$5000,8,0),"")</f>
        <v/>
      </c>
      <c r="J1529" s="10"/>
      <c r="K1529" s="9">
        <f>IF(Entregas!A1529&lt;&gt;"",VLOOKUP(B1529,General!$B$7:$J$5000,9,0),)</f>
        <v>0</v>
      </c>
      <c r="L1529" s="10"/>
      <c r="M1529" s="15">
        <f t="shared" si="24"/>
        <v>0</v>
      </c>
      <c r="N1529" s="22"/>
      <c r="O1529" s="19"/>
      <c r="P1529" s="18"/>
    </row>
    <row r="1530" spans="1:16" ht="15.75">
      <c r="A1530" s="10"/>
      <c r="B1530" s="10"/>
      <c r="C1530" s="24" t="str">
        <f>B1530 &amp; COUNTIF($B$8:B1530,B1530)</f>
        <v>0</v>
      </c>
      <c r="D1530" s="10"/>
      <c r="E1530" s="10"/>
      <c r="F1530" s="10"/>
      <c r="G1530" s="10"/>
      <c r="H1530" s="10"/>
      <c r="I1530" s="3" t="str">
        <f>IF(A1530&lt;&gt;"",VLOOKUP(B1530,General!$B$7:$I$5000,8,0),"")</f>
        <v/>
      </c>
      <c r="J1530" s="10"/>
      <c r="K1530" s="9">
        <f>IF(Entregas!A1530&lt;&gt;"",VLOOKUP(B1530,General!$B$7:$J$5000,9,0),)</f>
        <v>0</v>
      </c>
      <c r="L1530" s="10"/>
      <c r="M1530" s="15">
        <f t="shared" si="24"/>
        <v>0</v>
      </c>
      <c r="N1530" s="22"/>
      <c r="O1530" s="19"/>
      <c r="P1530" s="18"/>
    </row>
    <row r="1531" spans="1:16" ht="15.75">
      <c r="A1531" s="10"/>
      <c r="B1531" s="10"/>
      <c r="C1531" s="24" t="str">
        <f>B1531 &amp; COUNTIF($B$8:B1531,B1531)</f>
        <v>0</v>
      </c>
      <c r="D1531" s="10"/>
      <c r="E1531" s="10"/>
      <c r="F1531" s="10"/>
      <c r="G1531" s="10"/>
      <c r="H1531" s="10"/>
      <c r="I1531" s="3" t="str">
        <f>IF(A1531&lt;&gt;"",VLOOKUP(B1531,General!$B$7:$I$5000,8,0),"")</f>
        <v/>
      </c>
      <c r="J1531" s="10"/>
      <c r="K1531" s="9">
        <f>IF(Entregas!A1531&lt;&gt;"",VLOOKUP(B1531,General!$B$7:$J$5000,9,0),)</f>
        <v>0</v>
      </c>
      <c r="L1531" s="10"/>
      <c r="M1531" s="15">
        <f t="shared" si="24"/>
        <v>0</v>
      </c>
      <c r="N1531" s="22"/>
      <c r="O1531" s="19"/>
      <c r="P1531" s="18"/>
    </row>
    <row r="1532" spans="1:16" ht="15.75">
      <c r="A1532" s="10"/>
      <c r="B1532" s="10"/>
      <c r="C1532" s="24" t="str">
        <f>B1532 &amp; COUNTIF($B$8:B1532,B1532)</f>
        <v>0</v>
      </c>
      <c r="D1532" s="10"/>
      <c r="E1532" s="10"/>
      <c r="F1532" s="10"/>
      <c r="G1532" s="10"/>
      <c r="H1532" s="10"/>
      <c r="I1532" s="3" t="str">
        <f>IF(A1532&lt;&gt;"",VLOOKUP(B1532,General!$B$7:$I$5000,8,0),"")</f>
        <v/>
      </c>
      <c r="J1532" s="10"/>
      <c r="K1532" s="9">
        <f>IF(Entregas!A1532&lt;&gt;"",VLOOKUP(B1532,General!$B$7:$J$5000,9,0),)</f>
        <v>0</v>
      </c>
      <c r="L1532" s="10"/>
      <c r="M1532" s="15">
        <f t="shared" si="24"/>
        <v>0</v>
      </c>
      <c r="N1532" s="22"/>
      <c r="O1532" s="19"/>
      <c r="P1532" s="18"/>
    </row>
    <row r="1533" spans="1:16" ht="15.75">
      <c r="A1533" s="10"/>
      <c r="B1533" s="10"/>
      <c r="C1533" s="24" t="str">
        <f>B1533 &amp; COUNTIF($B$8:B1533,B1533)</f>
        <v>0</v>
      </c>
      <c r="D1533" s="10"/>
      <c r="E1533" s="10"/>
      <c r="F1533" s="10"/>
      <c r="G1533" s="10"/>
      <c r="H1533" s="10"/>
      <c r="I1533" s="3" t="str">
        <f>IF(A1533&lt;&gt;"",VLOOKUP(B1533,General!$B$7:$I$5000,8,0),"")</f>
        <v/>
      </c>
      <c r="J1533" s="10"/>
      <c r="K1533" s="9">
        <f>IF(Entregas!A1533&lt;&gt;"",VLOOKUP(B1533,General!$B$7:$J$5000,9,0),)</f>
        <v>0</v>
      </c>
      <c r="L1533" s="10"/>
      <c r="M1533" s="15">
        <f t="shared" si="24"/>
        <v>0</v>
      </c>
      <c r="N1533" s="22"/>
      <c r="O1533" s="19"/>
      <c r="P1533" s="18"/>
    </row>
    <row r="1534" spans="1:16" ht="15.75">
      <c r="A1534" s="10"/>
      <c r="B1534" s="10"/>
      <c r="C1534" s="24" t="str">
        <f>B1534 &amp; COUNTIF($B$8:B1534,B1534)</f>
        <v>0</v>
      </c>
      <c r="D1534" s="10"/>
      <c r="E1534" s="10"/>
      <c r="F1534" s="10"/>
      <c r="G1534" s="10"/>
      <c r="H1534" s="10"/>
      <c r="I1534" s="3" t="str">
        <f>IF(A1534&lt;&gt;"",VLOOKUP(B1534,General!$B$7:$I$5000,8,0),"")</f>
        <v/>
      </c>
      <c r="J1534" s="10"/>
      <c r="K1534" s="9">
        <f>IF(Entregas!A1534&lt;&gt;"",VLOOKUP(B1534,General!$B$7:$J$5000,9,0),)</f>
        <v>0</v>
      </c>
      <c r="L1534" s="10"/>
      <c r="M1534" s="15">
        <f t="shared" si="24"/>
        <v>0</v>
      </c>
      <c r="N1534" s="22"/>
      <c r="O1534" s="19"/>
      <c r="P1534" s="18"/>
    </row>
    <row r="1535" spans="1:16" ht="15.75">
      <c r="A1535" s="10"/>
      <c r="B1535" s="10"/>
      <c r="C1535" s="24" t="str">
        <f>B1535 &amp; COUNTIF($B$8:B1535,B1535)</f>
        <v>0</v>
      </c>
      <c r="D1535" s="10"/>
      <c r="E1535" s="10"/>
      <c r="F1535" s="10"/>
      <c r="G1535" s="10"/>
      <c r="H1535" s="10"/>
      <c r="I1535" s="3" t="str">
        <f>IF(A1535&lt;&gt;"",VLOOKUP(B1535,General!$B$7:$I$5000,8,0),"")</f>
        <v/>
      </c>
      <c r="J1535" s="10"/>
      <c r="K1535" s="9">
        <f>IF(Entregas!A1535&lt;&gt;"",VLOOKUP(B1535,General!$B$7:$J$5000,9,0),)</f>
        <v>0</v>
      </c>
      <c r="L1535" s="10"/>
      <c r="M1535" s="15">
        <f t="shared" si="24"/>
        <v>0</v>
      </c>
      <c r="N1535" s="22"/>
      <c r="O1535" s="19"/>
      <c r="P1535" s="18"/>
    </row>
    <row r="1536" spans="1:16" ht="15.75">
      <c r="A1536" s="10"/>
      <c r="B1536" s="10"/>
      <c r="C1536" s="24" t="str">
        <f>B1536 &amp; COUNTIF($B$8:B1536,B1536)</f>
        <v>0</v>
      </c>
      <c r="D1536" s="10"/>
      <c r="E1536" s="10"/>
      <c r="F1536" s="10"/>
      <c r="G1536" s="10"/>
      <c r="H1536" s="10"/>
      <c r="I1536" s="3" t="str">
        <f>IF(A1536&lt;&gt;"",VLOOKUP(B1536,General!$B$7:$I$5000,8,0),"")</f>
        <v/>
      </c>
      <c r="J1536" s="10"/>
      <c r="K1536" s="9">
        <f>IF(Entregas!A1536&lt;&gt;"",VLOOKUP(B1536,General!$B$7:$J$5000,9,0),)</f>
        <v>0</v>
      </c>
      <c r="L1536" s="10"/>
      <c r="M1536" s="15">
        <f t="shared" si="24"/>
        <v>0</v>
      </c>
      <c r="N1536" s="22"/>
      <c r="O1536" s="19"/>
      <c r="P1536" s="18"/>
    </row>
    <row r="1537" spans="1:16" ht="15.75">
      <c r="A1537" s="10"/>
      <c r="B1537" s="10"/>
      <c r="C1537" s="24" t="str">
        <f>B1537 &amp; COUNTIF($B$8:B1537,B1537)</f>
        <v>0</v>
      </c>
      <c r="D1537" s="10"/>
      <c r="E1537" s="10"/>
      <c r="F1537" s="10"/>
      <c r="G1537" s="10"/>
      <c r="H1537" s="10"/>
      <c r="I1537" s="3" t="str">
        <f>IF(A1537&lt;&gt;"",VLOOKUP(B1537,General!$B$7:$I$5000,8,0),"")</f>
        <v/>
      </c>
      <c r="J1537" s="10"/>
      <c r="K1537" s="9">
        <f>IF(Entregas!A1537&lt;&gt;"",VLOOKUP(B1537,General!$B$7:$J$5000,9,0),)</f>
        <v>0</v>
      </c>
      <c r="L1537" s="10"/>
      <c r="M1537" s="15">
        <f t="shared" si="24"/>
        <v>0</v>
      </c>
      <c r="N1537" s="22"/>
      <c r="O1537" s="19"/>
      <c r="P1537" s="18"/>
    </row>
    <row r="1538" spans="1:16" ht="15.75">
      <c r="A1538" s="10"/>
      <c r="B1538" s="10"/>
      <c r="C1538" s="24" t="str">
        <f>B1538 &amp; COUNTIF($B$8:B1538,B1538)</f>
        <v>0</v>
      </c>
      <c r="D1538" s="10"/>
      <c r="E1538" s="10"/>
      <c r="F1538" s="10"/>
      <c r="G1538" s="10"/>
      <c r="H1538" s="10"/>
      <c r="I1538" s="3" t="str">
        <f>IF(A1538&lt;&gt;"",VLOOKUP(B1538,General!$B$7:$I$5000,8,0),"")</f>
        <v/>
      </c>
      <c r="J1538" s="10"/>
      <c r="K1538" s="9">
        <f>IF(Entregas!A1538&lt;&gt;"",VLOOKUP(B1538,General!$B$7:$J$5000,9,0),)</f>
        <v>0</v>
      </c>
      <c r="L1538" s="10"/>
      <c r="M1538" s="15">
        <f t="shared" si="24"/>
        <v>0</v>
      </c>
      <c r="N1538" s="22"/>
      <c r="O1538" s="19"/>
      <c r="P1538" s="18"/>
    </row>
    <row r="1539" spans="1:16" ht="15.75">
      <c r="A1539" s="10"/>
      <c r="B1539" s="10"/>
      <c r="C1539" s="24" t="str">
        <f>B1539 &amp; COUNTIF($B$8:B1539,B1539)</f>
        <v>0</v>
      </c>
      <c r="D1539" s="10"/>
      <c r="E1539" s="10"/>
      <c r="F1539" s="10"/>
      <c r="G1539" s="10"/>
      <c r="H1539" s="10"/>
      <c r="I1539" s="3" t="str">
        <f>IF(A1539&lt;&gt;"",VLOOKUP(B1539,General!$B$7:$I$5000,8,0),"")</f>
        <v/>
      </c>
      <c r="J1539" s="10"/>
      <c r="K1539" s="9">
        <f>IF(Entregas!A1539&lt;&gt;"",VLOOKUP(B1539,General!$B$7:$J$5000,9,0),)</f>
        <v>0</v>
      </c>
      <c r="L1539" s="10"/>
      <c r="M1539" s="15">
        <f t="shared" si="24"/>
        <v>0</v>
      </c>
      <c r="N1539" s="22"/>
      <c r="O1539" s="19"/>
      <c r="P1539" s="18"/>
    </row>
    <row r="1540" spans="1:16" ht="15.75">
      <c r="A1540" s="10"/>
      <c r="B1540" s="10"/>
      <c r="C1540" s="24" t="str">
        <f>B1540 &amp; COUNTIF($B$8:B1540,B1540)</f>
        <v>0</v>
      </c>
      <c r="D1540" s="10"/>
      <c r="E1540" s="10"/>
      <c r="F1540" s="10"/>
      <c r="G1540" s="10"/>
      <c r="H1540" s="10"/>
      <c r="I1540" s="3" t="str">
        <f>IF(A1540&lt;&gt;"",VLOOKUP(B1540,General!$B$7:$I$5000,8,0),"")</f>
        <v/>
      </c>
      <c r="J1540" s="10"/>
      <c r="K1540" s="9">
        <f>IF(Entregas!A1540&lt;&gt;"",VLOOKUP(B1540,General!$B$7:$J$5000,9,0),)</f>
        <v>0</v>
      </c>
      <c r="L1540" s="10"/>
      <c r="M1540" s="15">
        <f t="shared" si="24"/>
        <v>0</v>
      </c>
      <c r="N1540" s="22"/>
      <c r="O1540" s="19"/>
      <c r="P1540" s="18"/>
    </row>
    <row r="1541" spans="1:16" ht="15.75">
      <c r="A1541" s="10"/>
      <c r="B1541" s="10"/>
      <c r="C1541" s="24" t="str">
        <f>B1541 &amp; COUNTIF($B$8:B1541,B1541)</f>
        <v>0</v>
      </c>
      <c r="D1541" s="10"/>
      <c r="E1541" s="10"/>
      <c r="F1541" s="10"/>
      <c r="G1541" s="10"/>
      <c r="H1541" s="10"/>
      <c r="I1541" s="3" t="str">
        <f>IF(A1541&lt;&gt;"",VLOOKUP(B1541,General!$B$7:$I$5000,8,0),"")</f>
        <v/>
      </c>
      <c r="J1541" s="10"/>
      <c r="K1541" s="9">
        <f>IF(Entregas!A1541&lt;&gt;"",VLOOKUP(B1541,General!$B$7:$J$5000,9,0),)</f>
        <v>0</v>
      </c>
      <c r="L1541" s="10"/>
      <c r="M1541" s="15">
        <f t="shared" si="24"/>
        <v>0</v>
      </c>
      <c r="N1541" s="22"/>
      <c r="O1541" s="19"/>
      <c r="P1541" s="18"/>
    </row>
    <row r="1542" spans="1:16" ht="15.75">
      <c r="A1542" s="10"/>
      <c r="B1542" s="10"/>
      <c r="C1542" s="24" t="str">
        <f>B1542 &amp; COUNTIF($B$8:B1542,B1542)</f>
        <v>0</v>
      </c>
      <c r="D1542" s="10"/>
      <c r="E1542" s="10"/>
      <c r="F1542" s="10"/>
      <c r="G1542" s="10"/>
      <c r="H1542" s="10"/>
      <c r="I1542" s="3" t="str">
        <f>IF(A1542&lt;&gt;"",VLOOKUP(B1542,General!$B$7:$I$5000,8,0),"")</f>
        <v/>
      </c>
      <c r="J1542" s="10"/>
      <c r="K1542" s="9">
        <f>IF(Entregas!A1542&lt;&gt;"",VLOOKUP(B1542,General!$B$7:$J$5000,9,0),)</f>
        <v>0</v>
      </c>
      <c r="L1542" s="10"/>
      <c r="M1542" s="15">
        <f t="shared" si="24"/>
        <v>0</v>
      </c>
      <c r="N1542" s="22"/>
      <c r="O1542" s="19"/>
      <c r="P1542" s="18"/>
    </row>
    <row r="1543" spans="1:16" ht="15.75">
      <c r="A1543" s="10"/>
      <c r="B1543" s="10"/>
      <c r="C1543" s="24" t="str">
        <f>B1543 &amp; COUNTIF($B$8:B1543,B1543)</f>
        <v>0</v>
      </c>
      <c r="D1543" s="10"/>
      <c r="E1543" s="10"/>
      <c r="F1543" s="10"/>
      <c r="G1543" s="10"/>
      <c r="H1543" s="10"/>
      <c r="I1543" s="3" t="str">
        <f>IF(A1543&lt;&gt;"",VLOOKUP(B1543,General!$B$7:$I$5000,8,0),"")</f>
        <v/>
      </c>
      <c r="J1543" s="10"/>
      <c r="K1543" s="9">
        <f>IF(Entregas!A1543&lt;&gt;"",VLOOKUP(B1543,General!$B$7:$J$5000,9,0),)</f>
        <v>0</v>
      </c>
      <c r="L1543" s="10"/>
      <c r="M1543" s="15">
        <f t="shared" si="24"/>
        <v>0</v>
      </c>
      <c r="N1543" s="22"/>
      <c r="O1543" s="19"/>
      <c r="P1543" s="18"/>
    </row>
    <row r="1544" spans="1:16" ht="15.75">
      <c r="A1544" s="10"/>
      <c r="B1544" s="10"/>
      <c r="C1544" s="24" t="str">
        <f>B1544 &amp; COUNTIF($B$8:B1544,B1544)</f>
        <v>0</v>
      </c>
      <c r="D1544" s="10"/>
      <c r="E1544" s="10"/>
      <c r="F1544" s="10"/>
      <c r="G1544" s="10"/>
      <c r="H1544" s="10"/>
      <c r="I1544" s="3" t="str">
        <f>IF(A1544&lt;&gt;"",VLOOKUP(B1544,General!$B$7:$I$5000,8,0),"")</f>
        <v/>
      </c>
      <c r="J1544" s="10"/>
      <c r="K1544" s="9">
        <f>IF(Entregas!A1544&lt;&gt;"",VLOOKUP(B1544,General!$B$7:$J$5000,9,0),)</f>
        <v>0</v>
      </c>
      <c r="L1544" s="10"/>
      <c r="M1544" s="15">
        <f t="shared" si="24"/>
        <v>0</v>
      </c>
      <c r="N1544" s="22"/>
      <c r="O1544" s="19"/>
      <c r="P1544" s="18"/>
    </row>
    <row r="1545" spans="1:16" ht="15.75">
      <c r="A1545" s="10"/>
      <c r="B1545" s="10"/>
      <c r="C1545" s="24" t="str">
        <f>B1545 &amp; COUNTIF($B$8:B1545,B1545)</f>
        <v>0</v>
      </c>
      <c r="D1545" s="10"/>
      <c r="E1545" s="10"/>
      <c r="F1545" s="10"/>
      <c r="G1545" s="10"/>
      <c r="H1545" s="10"/>
      <c r="I1545" s="3" t="str">
        <f>IF(A1545&lt;&gt;"",VLOOKUP(B1545,General!$B$7:$I$5000,8,0),"")</f>
        <v/>
      </c>
      <c r="J1545" s="10"/>
      <c r="K1545" s="9">
        <f>IF(Entregas!A1545&lt;&gt;"",VLOOKUP(B1545,General!$B$7:$J$5000,9,0),)</f>
        <v>0</v>
      </c>
      <c r="L1545" s="10"/>
      <c r="M1545" s="15">
        <f t="shared" ref="M1545:M1608" si="25">L1545*K1545</f>
        <v>0</v>
      </c>
      <c r="N1545" s="22"/>
      <c r="O1545" s="19"/>
      <c r="P1545" s="18"/>
    </row>
    <row r="1546" spans="1:16" ht="15.75">
      <c r="A1546" s="10"/>
      <c r="B1546" s="10"/>
      <c r="C1546" s="24" t="str">
        <f>B1546 &amp; COUNTIF($B$8:B1546,B1546)</f>
        <v>0</v>
      </c>
      <c r="D1546" s="10"/>
      <c r="E1546" s="10"/>
      <c r="F1546" s="10"/>
      <c r="G1546" s="10"/>
      <c r="H1546" s="10"/>
      <c r="I1546" s="3" t="str">
        <f>IF(A1546&lt;&gt;"",VLOOKUP(B1546,General!$B$7:$I$5000,8,0),"")</f>
        <v/>
      </c>
      <c r="J1546" s="10"/>
      <c r="K1546" s="9">
        <f>IF(Entregas!A1546&lt;&gt;"",VLOOKUP(B1546,General!$B$7:$J$5000,9,0),)</f>
        <v>0</v>
      </c>
      <c r="L1546" s="10"/>
      <c r="M1546" s="15">
        <f t="shared" si="25"/>
        <v>0</v>
      </c>
      <c r="N1546" s="22"/>
      <c r="O1546" s="19"/>
      <c r="P1546" s="18"/>
    </row>
    <row r="1547" spans="1:16" ht="15.75">
      <c r="A1547" s="10"/>
      <c r="B1547" s="10"/>
      <c r="C1547" s="24" t="str">
        <f>B1547 &amp; COUNTIF($B$8:B1547,B1547)</f>
        <v>0</v>
      </c>
      <c r="D1547" s="10"/>
      <c r="E1547" s="10"/>
      <c r="F1547" s="10"/>
      <c r="G1547" s="10"/>
      <c r="H1547" s="10"/>
      <c r="I1547" s="3" t="str">
        <f>IF(A1547&lt;&gt;"",VLOOKUP(B1547,General!$B$7:$I$5000,8,0),"")</f>
        <v/>
      </c>
      <c r="J1547" s="10"/>
      <c r="K1547" s="9">
        <f>IF(Entregas!A1547&lt;&gt;"",VLOOKUP(B1547,General!$B$7:$J$5000,9,0),)</f>
        <v>0</v>
      </c>
      <c r="L1547" s="10"/>
      <c r="M1547" s="15">
        <f t="shared" si="25"/>
        <v>0</v>
      </c>
      <c r="N1547" s="22"/>
      <c r="O1547" s="19"/>
      <c r="P1547" s="18"/>
    </row>
    <row r="1548" spans="1:16" ht="15.75">
      <c r="A1548" s="10"/>
      <c r="B1548" s="10"/>
      <c r="C1548" s="24" t="str">
        <f>B1548 &amp; COUNTIF($B$8:B1548,B1548)</f>
        <v>0</v>
      </c>
      <c r="D1548" s="10"/>
      <c r="E1548" s="10"/>
      <c r="F1548" s="10"/>
      <c r="G1548" s="10"/>
      <c r="H1548" s="10"/>
      <c r="I1548" s="3" t="str">
        <f>IF(A1548&lt;&gt;"",VLOOKUP(B1548,General!$B$7:$I$5000,8,0),"")</f>
        <v/>
      </c>
      <c r="J1548" s="10"/>
      <c r="K1548" s="9">
        <f>IF(Entregas!A1548&lt;&gt;"",VLOOKUP(B1548,General!$B$7:$J$5000,9,0),)</f>
        <v>0</v>
      </c>
      <c r="L1548" s="10"/>
      <c r="M1548" s="15">
        <f t="shared" si="25"/>
        <v>0</v>
      </c>
      <c r="N1548" s="22"/>
      <c r="O1548" s="19"/>
      <c r="P1548" s="18"/>
    </row>
    <row r="1549" spans="1:16" ht="15.75">
      <c r="A1549" s="10"/>
      <c r="B1549" s="10"/>
      <c r="C1549" s="24" t="str">
        <f>B1549 &amp; COUNTIF($B$8:B1549,B1549)</f>
        <v>0</v>
      </c>
      <c r="D1549" s="10"/>
      <c r="E1549" s="10"/>
      <c r="F1549" s="10"/>
      <c r="G1549" s="10"/>
      <c r="H1549" s="10"/>
      <c r="I1549" s="3" t="str">
        <f>IF(A1549&lt;&gt;"",VLOOKUP(B1549,General!$B$7:$I$5000,8,0),"")</f>
        <v/>
      </c>
      <c r="J1549" s="10"/>
      <c r="K1549" s="9">
        <f>IF(Entregas!A1549&lt;&gt;"",VLOOKUP(B1549,General!$B$7:$J$5000,9,0),)</f>
        <v>0</v>
      </c>
      <c r="L1549" s="10"/>
      <c r="M1549" s="15">
        <f t="shared" si="25"/>
        <v>0</v>
      </c>
      <c r="N1549" s="22"/>
      <c r="O1549" s="19"/>
      <c r="P1549" s="18"/>
    </row>
    <row r="1550" spans="1:16" ht="15.75">
      <c r="A1550" s="10"/>
      <c r="B1550" s="10"/>
      <c r="C1550" s="24" t="str">
        <f>B1550 &amp; COUNTIF($B$8:B1550,B1550)</f>
        <v>0</v>
      </c>
      <c r="D1550" s="10"/>
      <c r="E1550" s="10"/>
      <c r="F1550" s="10"/>
      <c r="G1550" s="10"/>
      <c r="H1550" s="10"/>
      <c r="I1550" s="3" t="str">
        <f>IF(A1550&lt;&gt;"",VLOOKUP(B1550,General!$B$7:$I$5000,8,0),"")</f>
        <v/>
      </c>
      <c r="J1550" s="10"/>
      <c r="K1550" s="9">
        <f>IF(Entregas!A1550&lt;&gt;"",VLOOKUP(B1550,General!$B$7:$J$5000,9,0),)</f>
        <v>0</v>
      </c>
      <c r="L1550" s="10"/>
      <c r="M1550" s="15">
        <f t="shared" si="25"/>
        <v>0</v>
      </c>
      <c r="N1550" s="22"/>
      <c r="O1550" s="19"/>
      <c r="P1550" s="18"/>
    </row>
    <row r="1551" spans="1:16" ht="15.75">
      <c r="A1551" s="10"/>
      <c r="B1551" s="10"/>
      <c r="C1551" s="24" t="str">
        <f>B1551 &amp; COUNTIF($B$8:B1551,B1551)</f>
        <v>0</v>
      </c>
      <c r="D1551" s="10"/>
      <c r="E1551" s="10"/>
      <c r="F1551" s="10"/>
      <c r="G1551" s="10"/>
      <c r="H1551" s="10"/>
      <c r="I1551" s="3" t="str">
        <f>IF(A1551&lt;&gt;"",VLOOKUP(B1551,General!$B$7:$I$5000,8,0),"")</f>
        <v/>
      </c>
      <c r="J1551" s="10"/>
      <c r="K1551" s="9">
        <f>IF(Entregas!A1551&lt;&gt;"",VLOOKUP(B1551,General!$B$7:$J$5000,9,0),)</f>
        <v>0</v>
      </c>
      <c r="L1551" s="10"/>
      <c r="M1551" s="15">
        <f t="shared" si="25"/>
        <v>0</v>
      </c>
      <c r="N1551" s="22"/>
      <c r="O1551" s="19"/>
      <c r="P1551" s="18"/>
    </row>
    <row r="1552" spans="1:16" ht="15.75">
      <c r="A1552" s="10"/>
      <c r="B1552" s="10"/>
      <c r="C1552" s="24" t="str">
        <f>B1552 &amp; COUNTIF($B$8:B1552,B1552)</f>
        <v>0</v>
      </c>
      <c r="D1552" s="10"/>
      <c r="E1552" s="10"/>
      <c r="F1552" s="10"/>
      <c r="G1552" s="10"/>
      <c r="H1552" s="10"/>
      <c r="I1552" s="3" t="str">
        <f>IF(A1552&lt;&gt;"",VLOOKUP(B1552,General!$B$7:$I$5000,8,0),"")</f>
        <v/>
      </c>
      <c r="J1552" s="10"/>
      <c r="K1552" s="9">
        <f>IF(Entregas!A1552&lt;&gt;"",VLOOKUP(B1552,General!$B$7:$J$5000,9,0),)</f>
        <v>0</v>
      </c>
      <c r="L1552" s="10"/>
      <c r="M1552" s="15">
        <f t="shared" si="25"/>
        <v>0</v>
      </c>
      <c r="N1552" s="22"/>
      <c r="O1552" s="19"/>
      <c r="P1552" s="18"/>
    </row>
    <row r="1553" spans="1:16" ht="15.75">
      <c r="A1553" s="10"/>
      <c r="B1553" s="10"/>
      <c r="C1553" s="24" t="str">
        <f>B1553 &amp; COUNTIF($B$8:B1553,B1553)</f>
        <v>0</v>
      </c>
      <c r="D1553" s="10"/>
      <c r="E1553" s="10"/>
      <c r="F1553" s="10"/>
      <c r="G1553" s="10"/>
      <c r="H1553" s="10"/>
      <c r="I1553" s="3" t="str">
        <f>IF(A1553&lt;&gt;"",VLOOKUP(B1553,General!$B$7:$I$5000,8,0),"")</f>
        <v/>
      </c>
      <c r="J1553" s="10"/>
      <c r="K1553" s="9">
        <f>IF(Entregas!A1553&lt;&gt;"",VLOOKUP(B1553,General!$B$7:$J$5000,9,0),)</f>
        <v>0</v>
      </c>
      <c r="L1553" s="10"/>
      <c r="M1553" s="15">
        <f t="shared" si="25"/>
        <v>0</v>
      </c>
      <c r="N1553" s="22"/>
      <c r="O1553" s="19"/>
      <c r="P1553" s="18"/>
    </row>
    <row r="1554" spans="1:16" ht="15.75">
      <c r="A1554" s="10"/>
      <c r="B1554" s="10"/>
      <c r="C1554" s="24" t="str">
        <f>B1554 &amp; COUNTIF($B$8:B1554,B1554)</f>
        <v>0</v>
      </c>
      <c r="D1554" s="10"/>
      <c r="E1554" s="10"/>
      <c r="F1554" s="10"/>
      <c r="G1554" s="10"/>
      <c r="H1554" s="10"/>
      <c r="I1554" s="3" t="str">
        <f>IF(A1554&lt;&gt;"",VLOOKUP(B1554,General!$B$7:$I$5000,8,0),"")</f>
        <v/>
      </c>
      <c r="J1554" s="10"/>
      <c r="K1554" s="9">
        <f>IF(Entregas!A1554&lt;&gt;"",VLOOKUP(B1554,General!$B$7:$J$5000,9,0),)</f>
        <v>0</v>
      </c>
      <c r="L1554" s="10"/>
      <c r="M1554" s="15">
        <f t="shared" si="25"/>
        <v>0</v>
      </c>
      <c r="N1554" s="22"/>
      <c r="O1554" s="19"/>
      <c r="P1554" s="18"/>
    </row>
    <row r="1555" spans="1:16" ht="15.75">
      <c r="A1555" s="10"/>
      <c r="B1555" s="10"/>
      <c r="C1555" s="24" t="str">
        <f>B1555 &amp; COUNTIF($B$8:B1555,B1555)</f>
        <v>0</v>
      </c>
      <c r="D1555" s="10"/>
      <c r="E1555" s="10"/>
      <c r="F1555" s="10"/>
      <c r="G1555" s="10"/>
      <c r="H1555" s="10"/>
      <c r="I1555" s="3" t="str">
        <f>IF(A1555&lt;&gt;"",VLOOKUP(B1555,General!$B$7:$I$5000,8,0),"")</f>
        <v/>
      </c>
      <c r="J1555" s="10"/>
      <c r="K1555" s="9">
        <f>IF(Entregas!A1555&lt;&gt;"",VLOOKUP(B1555,General!$B$7:$J$5000,9,0),)</f>
        <v>0</v>
      </c>
      <c r="L1555" s="10"/>
      <c r="M1555" s="15">
        <f t="shared" si="25"/>
        <v>0</v>
      </c>
      <c r="N1555" s="22"/>
      <c r="O1555" s="19"/>
      <c r="P1555" s="18"/>
    </row>
    <row r="1556" spans="1:16" ht="15.75">
      <c r="A1556" s="10"/>
      <c r="B1556" s="10"/>
      <c r="C1556" s="24" t="str">
        <f>B1556 &amp; COUNTIF($B$8:B1556,B1556)</f>
        <v>0</v>
      </c>
      <c r="D1556" s="10"/>
      <c r="E1556" s="10"/>
      <c r="F1556" s="10"/>
      <c r="G1556" s="10"/>
      <c r="H1556" s="10"/>
      <c r="I1556" s="3" t="str">
        <f>IF(A1556&lt;&gt;"",VLOOKUP(B1556,General!$B$7:$I$5000,8,0),"")</f>
        <v/>
      </c>
      <c r="J1556" s="10"/>
      <c r="K1556" s="9">
        <f>IF(Entregas!A1556&lt;&gt;"",VLOOKUP(B1556,General!$B$7:$J$5000,9,0),)</f>
        <v>0</v>
      </c>
      <c r="L1556" s="10"/>
      <c r="M1556" s="15">
        <f t="shared" si="25"/>
        <v>0</v>
      </c>
      <c r="N1556" s="22"/>
      <c r="O1556" s="19"/>
      <c r="P1556" s="18"/>
    </row>
    <row r="1557" spans="1:16" ht="15.75">
      <c r="A1557" s="10"/>
      <c r="B1557" s="10"/>
      <c r="C1557" s="24" t="str">
        <f>B1557 &amp; COUNTIF($B$8:B1557,B1557)</f>
        <v>0</v>
      </c>
      <c r="D1557" s="10"/>
      <c r="E1557" s="10"/>
      <c r="F1557" s="10"/>
      <c r="G1557" s="10"/>
      <c r="H1557" s="10"/>
      <c r="I1557" s="3" t="str">
        <f>IF(A1557&lt;&gt;"",VLOOKUP(B1557,General!$B$7:$I$5000,8,0),"")</f>
        <v/>
      </c>
      <c r="J1557" s="10"/>
      <c r="K1557" s="9">
        <f>IF(Entregas!A1557&lt;&gt;"",VLOOKUP(B1557,General!$B$7:$J$5000,9,0),)</f>
        <v>0</v>
      </c>
      <c r="L1557" s="10"/>
      <c r="M1557" s="15">
        <f t="shared" si="25"/>
        <v>0</v>
      </c>
      <c r="N1557" s="22"/>
      <c r="O1557" s="19"/>
      <c r="P1557" s="18"/>
    </row>
    <row r="1558" spans="1:16" ht="15.75">
      <c r="A1558" s="10"/>
      <c r="B1558" s="10"/>
      <c r="C1558" s="24" t="str">
        <f>B1558 &amp; COUNTIF($B$8:B1558,B1558)</f>
        <v>0</v>
      </c>
      <c r="D1558" s="10"/>
      <c r="E1558" s="10"/>
      <c r="F1558" s="10"/>
      <c r="G1558" s="10"/>
      <c r="H1558" s="10"/>
      <c r="I1558" s="3" t="str">
        <f>IF(A1558&lt;&gt;"",VLOOKUP(B1558,General!$B$7:$I$5000,8,0),"")</f>
        <v/>
      </c>
      <c r="J1558" s="10"/>
      <c r="K1558" s="9">
        <f>IF(Entregas!A1558&lt;&gt;"",VLOOKUP(B1558,General!$B$7:$J$5000,9,0),)</f>
        <v>0</v>
      </c>
      <c r="L1558" s="10"/>
      <c r="M1558" s="15">
        <f t="shared" si="25"/>
        <v>0</v>
      </c>
      <c r="N1558" s="22"/>
      <c r="O1558" s="19"/>
      <c r="P1558" s="18"/>
    </row>
    <row r="1559" spans="1:16" ht="15.75">
      <c r="A1559" s="10"/>
      <c r="B1559" s="10"/>
      <c r="C1559" s="24" t="str">
        <f>B1559 &amp; COUNTIF($B$8:B1559,B1559)</f>
        <v>0</v>
      </c>
      <c r="D1559" s="10"/>
      <c r="E1559" s="10"/>
      <c r="F1559" s="10"/>
      <c r="G1559" s="10"/>
      <c r="H1559" s="10"/>
      <c r="I1559" s="3" t="str">
        <f>IF(A1559&lt;&gt;"",VLOOKUP(B1559,General!$B$7:$I$5000,8,0),"")</f>
        <v/>
      </c>
      <c r="J1559" s="10"/>
      <c r="K1559" s="9">
        <f>IF(Entregas!A1559&lt;&gt;"",VLOOKUP(B1559,General!$B$7:$J$5000,9,0),)</f>
        <v>0</v>
      </c>
      <c r="L1559" s="10"/>
      <c r="M1559" s="15">
        <f t="shared" si="25"/>
        <v>0</v>
      </c>
      <c r="N1559" s="22"/>
      <c r="O1559" s="19"/>
      <c r="P1559" s="18"/>
    </row>
    <row r="1560" spans="1:16" ht="15.75">
      <c r="A1560" s="10"/>
      <c r="B1560" s="10"/>
      <c r="C1560" s="24" t="str">
        <f>B1560 &amp; COUNTIF($B$8:B1560,B1560)</f>
        <v>0</v>
      </c>
      <c r="D1560" s="10"/>
      <c r="E1560" s="10"/>
      <c r="F1560" s="10"/>
      <c r="G1560" s="10"/>
      <c r="H1560" s="10"/>
      <c r="I1560" s="3" t="str">
        <f>IF(A1560&lt;&gt;"",VLOOKUP(B1560,General!$B$7:$I$5000,8,0),"")</f>
        <v/>
      </c>
      <c r="J1560" s="10"/>
      <c r="K1560" s="9">
        <f>IF(Entregas!A1560&lt;&gt;"",VLOOKUP(B1560,General!$B$7:$J$5000,9,0),)</f>
        <v>0</v>
      </c>
      <c r="L1560" s="10"/>
      <c r="M1560" s="15">
        <f t="shared" si="25"/>
        <v>0</v>
      </c>
      <c r="N1560" s="22"/>
      <c r="O1560" s="19"/>
      <c r="P1560" s="18"/>
    </row>
    <row r="1561" spans="1:16" ht="15.75">
      <c r="A1561" s="10"/>
      <c r="B1561" s="10"/>
      <c r="C1561" s="24" t="str">
        <f>B1561 &amp; COUNTIF($B$8:B1561,B1561)</f>
        <v>0</v>
      </c>
      <c r="D1561" s="10"/>
      <c r="E1561" s="10"/>
      <c r="F1561" s="10"/>
      <c r="G1561" s="10"/>
      <c r="H1561" s="10"/>
      <c r="I1561" s="3" t="str">
        <f>IF(A1561&lt;&gt;"",VLOOKUP(B1561,General!$B$7:$I$5000,8,0),"")</f>
        <v/>
      </c>
      <c r="J1561" s="10"/>
      <c r="K1561" s="9">
        <f>IF(Entregas!A1561&lt;&gt;"",VLOOKUP(B1561,General!$B$7:$J$5000,9,0),)</f>
        <v>0</v>
      </c>
      <c r="L1561" s="10"/>
      <c r="M1561" s="15">
        <f t="shared" si="25"/>
        <v>0</v>
      </c>
      <c r="N1561" s="22"/>
      <c r="O1561" s="19"/>
      <c r="P1561" s="18"/>
    </row>
    <row r="1562" spans="1:16" ht="15.75">
      <c r="A1562" s="10"/>
      <c r="B1562" s="10"/>
      <c r="C1562" s="24" t="str">
        <f>B1562 &amp; COUNTIF($B$8:B1562,B1562)</f>
        <v>0</v>
      </c>
      <c r="D1562" s="10"/>
      <c r="E1562" s="10"/>
      <c r="F1562" s="10"/>
      <c r="G1562" s="10"/>
      <c r="H1562" s="10"/>
      <c r="I1562" s="3" t="str">
        <f>IF(A1562&lt;&gt;"",VLOOKUP(B1562,General!$B$7:$I$5000,8,0),"")</f>
        <v/>
      </c>
      <c r="J1562" s="10"/>
      <c r="K1562" s="9">
        <f>IF(Entregas!A1562&lt;&gt;"",VLOOKUP(B1562,General!$B$7:$J$5000,9,0),)</f>
        <v>0</v>
      </c>
      <c r="L1562" s="10"/>
      <c r="M1562" s="15">
        <f t="shared" si="25"/>
        <v>0</v>
      </c>
      <c r="N1562" s="22"/>
      <c r="O1562" s="19"/>
      <c r="P1562" s="18"/>
    </row>
    <row r="1563" spans="1:16" ht="15.75">
      <c r="A1563" s="10"/>
      <c r="B1563" s="10"/>
      <c r="C1563" s="24" t="str">
        <f>B1563 &amp; COUNTIF($B$8:B1563,B1563)</f>
        <v>0</v>
      </c>
      <c r="D1563" s="10"/>
      <c r="E1563" s="10"/>
      <c r="F1563" s="10"/>
      <c r="G1563" s="10"/>
      <c r="H1563" s="10"/>
      <c r="I1563" s="3" t="str">
        <f>IF(A1563&lt;&gt;"",VLOOKUP(B1563,General!$B$7:$I$5000,8,0),"")</f>
        <v/>
      </c>
      <c r="J1563" s="10"/>
      <c r="K1563" s="9">
        <f>IF(Entregas!A1563&lt;&gt;"",VLOOKUP(B1563,General!$B$7:$J$5000,9,0),)</f>
        <v>0</v>
      </c>
      <c r="L1563" s="10"/>
      <c r="M1563" s="15">
        <f t="shared" si="25"/>
        <v>0</v>
      </c>
      <c r="N1563" s="22"/>
      <c r="O1563" s="19"/>
      <c r="P1563" s="18"/>
    </row>
    <row r="1564" spans="1:16" ht="15.75">
      <c r="A1564" s="10"/>
      <c r="B1564" s="10"/>
      <c r="C1564" s="24" t="str">
        <f>B1564 &amp; COUNTIF($B$8:B1564,B1564)</f>
        <v>0</v>
      </c>
      <c r="D1564" s="10"/>
      <c r="E1564" s="10"/>
      <c r="F1564" s="10"/>
      <c r="G1564" s="10"/>
      <c r="H1564" s="10"/>
      <c r="I1564" s="3" t="str">
        <f>IF(A1564&lt;&gt;"",VLOOKUP(B1564,General!$B$7:$I$5000,8,0),"")</f>
        <v/>
      </c>
      <c r="J1564" s="10"/>
      <c r="K1564" s="9">
        <f>IF(Entregas!A1564&lt;&gt;"",VLOOKUP(B1564,General!$B$7:$J$5000,9,0),)</f>
        <v>0</v>
      </c>
      <c r="L1564" s="10"/>
      <c r="M1564" s="15">
        <f t="shared" si="25"/>
        <v>0</v>
      </c>
      <c r="N1564" s="22"/>
      <c r="O1564" s="19"/>
      <c r="P1564" s="18"/>
    </row>
    <row r="1565" spans="1:16" ht="15.75">
      <c r="A1565" s="10"/>
      <c r="B1565" s="10"/>
      <c r="C1565" s="24" t="str">
        <f>B1565 &amp; COUNTIF($B$8:B1565,B1565)</f>
        <v>0</v>
      </c>
      <c r="D1565" s="10"/>
      <c r="E1565" s="10"/>
      <c r="F1565" s="10"/>
      <c r="G1565" s="10"/>
      <c r="H1565" s="10"/>
      <c r="I1565" s="3" t="str">
        <f>IF(A1565&lt;&gt;"",VLOOKUP(B1565,General!$B$7:$I$5000,8,0),"")</f>
        <v/>
      </c>
      <c r="J1565" s="10"/>
      <c r="K1565" s="9">
        <f>IF(Entregas!A1565&lt;&gt;"",VLOOKUP(B1565,General!$B$7:$J$5000,9,0),)</f>
        <v>0</v>
      </c>
      <c r="L1565" s="10"/>
      <c r="M1565" s="15">
        <f t="shared" si="25"/>
        <v>0</v>
      </c>
      <c r="N1565" s="22"/>
      <c r="O1565" s="19"/>
      <c r="P1565" s="18"/>
    </row>
    <row r="1566" spans="1:16" ht="15.75">
      <c r="A1566" s="10"/>
      <c r="B1566" s="10"/>
      <c r="C1566" s="24" t="str">
        <f>B1566 &amp; COUNTIF($B$8:B1566,B1566)</f>
        <v>0</v>
      </c>
      <c r="D1566" s="10"/>
      <c r="E1566" s="10"/>
      <c r="F1566" s="10"/>
      <c r="G1566" s="10"/>
      <c r="H1566" s="10"/>
      <c r="I1566" s="3" t="str">
        <f>IF(A1566&lt;&gt;"",VLOOKUP(B1566,General!$B$7:$I$5000,8,0),"")</f>
        <v/>
      </c>
      <c r="J1566" s="10"/>
      <c r="K1566" s="9">
        <f>IF(Entregas!A1566&lt;&gt;"",VLOOKUP(B1566,General!$B$7:$J$5000,9,0),)</f>
        <v>0</v>
      </c>
      <c r="L1566" s="10"/>
      <c r="M1566" s="15">
        <f t="shared" si="25"/>
        <v>0</v>
      </c>
      <c r="N1566" s="22"/>
      <c r="O1566" s="19"/>
      <c r="P1566" s="18"/>
    </row>
    <row r="1567" spans="1:16" ht="15.75">
      <c r="A1567" s="10"/>
      <c r="B1567" s="10"/>
      <c r="C1567" s="24" t="str">
        <f>B1567 &amp; COUNTIF($B$8:B1567,B1567)</f>
        <v>0</v>
      </c>
      <c r="D1567" s="10"/>
      <c r="E1567" s="10"/>
      <c r="F1567" s="10"/>
      <c r="G1567" s="10"/>
      <c r="H1567" s="10"/>
      <c r="I1567" s="3" t="str">
        <f>IF(A1567&lt;&gt;"",VLOOKUP(B1567,General!$B$7:$I$5000,8,0),"")</f>
        <v/>
      </c>
      <c r="J1567" s="10"/>
      <c r="K1567" s="9">
        <f>IF(Entregas!A1567&lt;&gt;"",VLOOKUP(B1567,General!$B$7:$J$5000,9,0),)</f>
        <v>0</v>
      </c>
      <c r="L1567" s="10"/>
      <c r="M1567" s="15">
        <f t="shared" si="25"/>
        <v>0</v>
      </c>
      <c r="N1567" s="22"/>
      <c r="O1567" s="19"/>
      <c r="P1567" s="18"/>
    </row>
    <row r="1568" spans="1:16" ht="15.75">
      <c r="A1568" s="10"/>
      <c r="B1568" s="10"/>
      <c r="C1568" s="24" t="str">
        <f>B1568 &amp; COUNTIF($B$8:B1568,B1568)</f>
        <v>0</v>
      </c>
      <c r="D1568" s="10"/>
      <c r="E1568" s="10"/>
      <c r="F1568" s="10"/>
      <c r="G1568" s="10"/>
      <c r="H1568" s="10"/>
      <c r="I1568" s="3" t="str">
        <f>IF(A1568&lt;&gt;"",VLOOKUP(B1568,General!$B$7:$I$5000,8,0),"")</f>
        <v/>
      </c>
      <c r="J1568" s="10"/>
      <c r="K1568" s="9">
        <f>IF(Entregas!A1568&lt;&gt;"",VLOOKUP(B1568,General!$B$7:$J$5000,9,0),)</f>
        <v>0</v>
      </c>
      <c r="L1568" s="10"/>
      <c r="M1568" s="15">
        <f t="shared" si="25"/>
        <v>0</v>
      </c>
      <c r="N1568" s="22"/>
      <c r="O1568" s="19"/>
      <c r="P1568" s="18"/>
    </row>
    <row r="1569" spans="1:16" ht="15.75">
      <c r="A1569" s="10"/>
      <c r="B1569" s="10"/>
      <c r="C1569" s="24" t="str">
        <f>B1569 &amp; COUNTIF($B$8:B1569,B1569)</f>
        <v>0</v>
      </c>
      <c r="D1569" s="10"/>
      <c r="E1569" s="10"/>
      <c r="F1569" s="10"/>
      <c r="G1569" s="10"/>
      <c r="H1569" s="10"/>
      <c r="I1569" s="3" t="str">
        <f>IF(A1569&lt;&gt;"",VLOOKUP(B1569,General!$B$7:$I$5000,8,0),"")</f>
        <v/>
      </c>
      <c r="J1569" s="10"/>
      <c r="K1569" s="9">
        <f>IF(Entregas!A1569&lt;&gt;"",VLOOKUP(B1569,General!$B$7:$J$5000,9,0),)</f>
        <v>0</v>
      </c>
      <c r="L1569" s="10"/>
      <c r="M1569" s="15">
        <f t="shared" si="25"/>
        <v>0</v>
      </c>
      <c r="N1569" s="22"/>
      <c r="O1569" s="19"/>
      <c r="P1569" s="18"/>
    </row>
    <row r="1570" spans="1:16" ht="15.75">
      <c r="A1570" s="10"/>
      <c r="B1570" s="10"/>
      <c r="C1570" s="24" t="str">
        <f>B1570 &amp; COUNTIF($B$8:B1570,B1570)</f>
        <v>0</v>
      </c>
      <c r="D1570" s="10"/>
      <c r="E1570" s="10"/>
      <c r="F1570" s="10"/>
      <c r="G1570" s="10"/>
      <c r="H1570" s="10"/>
      <c r="I1570" s="3" t="str">
        <f>IF(A1570&lt;&gt;"",VLOOKUP(B1570,General!$B$7:$I$5000,8,0),"")</f>
        <v/>
      </c>
      <c r="J1570" s="10"/>
      <c r="K1570" s="9">
        <f>IF(Entregas!A1570&lt;&gt;"",VLOOKUP(B1570,General!$B$7:$J$5000,9,0),)</f>
        <v>0</v>
      </c>
      <c r="L1570" s="10"/>
      <c r="M1570" s="15">
        <f t="shared" si="25"/>
        <v>0</v>
      </c>
      <c r="N1570" s="22"/>
      <c r="O1570" s="19"/>
      <c r="P1570" s="18"/>
    </row>
    <row r="1571" spans="1:16" ht="15.75">
      <c r="A1571" s="10"/>
      <c r="B1571" s="10"/>
      <c r="C1571" s="24" t="str">
        <f>B1571 &amp; COUNTIF($B$8:B1571,B1571)</f>
        <v>0</v>
      </c>
      <c r="D1571" s="10"/>
      <c r="E1571" s="10"/>
      <c r="F1571" s="10"/>
      <c r="G1571" s="10"/>
      <c r="H1571" s="10"/>
      <c r="I1571" s="3" t="str">
        <f>IF(A1571&lt;&gt;"",VLOOKUP(B1571,General!$B$7:$I$5000,8,0),"")</f>
        <v/>
      </c>
      <c r="J1571" s="10"/>
      <c r="K1571" s="9">
        <f>IF(Entregas!A1571&lt;&gt;"",VLOOKUP(B1571,General!$B$7:$J$5000,9,0),)</f>
        <v>0</v>
      </c>
      <c r="L1571" s="10"/>
      <c r="M1571" s="15">
        <f t="shared" si="25"/>
        <v>0</v>
      </c>
      <c r="N1571" s="22"/>
      <c r="O1571" s="19"/>
      <c r="P1571" s="18"/>
    </row>
    <row r="1572" spans="1:16" ht="15.75">
      <c r="A1572" s="10"/>
      <c r="B1572" s="10"/>
      <c r="C1572" s="24" t="str">
        <f>B1572 &amp; COUNTIF($B$8:B1572,B1572)</f>
        <v>0</v>
      </c>
      <c r="D1572" s="10"/>
      <c r="E1572" s="10"/>
      <c r="F1572" s="10"/>
      <c r="G1572" s="10"/>
      <c r="H1572" s="10"/>
      <c r="I1572" s="3" t="str">
        <f>IF(A1572&lt;&gt;"",VLOOKUP(B1572,General!$B$7:$I$5000,8,0),"")</f>
        <v/>
      </c>
      <c r="J1572" s="10"/>
      <c r="K1572" s="9">
        <f>IF(Entregas!A1572&lt;&gt;"",VLOOKUP(B1572,General!$B$7:$J$5000,9,0),)</f>
        <v>0</v>
      </c>
      <c r="L1572" s="10"/>
      <c r="M1572" s="15">
        <f t="shared" si="25"/>
        <v>0</v>
      </c>
      <c r="N1572" s="22"/>
      <c r="O1572" s="19"/>
      <c r="P1572" s="18"/>
    </row>
    <row r="1573" spans="1:16" ht="15.75">
      <c r="A1573" s="10"/>
      <c r="B1573" s="10"/>
      <c r="C1573" s="24" t="str">
        <f>B1573 &amp; COUNTIF($B$8:B1573,B1573)</f>
        <v>0</v>
      </c>
      <c r="D1573" s="10"/>
      <c r="E1573" s="10"/>
      <c r="F1573" s="10"/>
      <c r="G1573" s="10"/>
      <c r="H1573" s="10"/>
      <c r="I1573" s="3" t="str">
        <f>IF(A1573&lt;&gt;"",VLOOKUP(B1573,General!$B$7:$I$5000,8,0),"")</f>
        <v/>
      </c>
      <c r="J1573" s="10"/>
      <c r="K1573" s="9">
        <f>IF(Entregas!A1573&lt;&gt;"",VLOOKUP(B1573,General!$B$7:$J$5000,9,0),)</f>
        <v>0</v>
      </c>
      <c r="L1573" s="10"/>
      <c r="M1573" s="15">
        <f t="shared" si="25"/>
        <v>0</v>
      </c>
      <c r="N1573" s="22"/>
      <c r="O1573" s="19"/>
      <c r="P1573" s="18"/>
    </row>
    <row r="1574" spans="1:16" ht="15.75">
      <c r="A1574" s="10"/>
      <c r="B1574" s="10"/>
      <c r="C1574" s="24" t="str">
        <f>B1574 &amp; COUNTIF($B$8:B1574,B1574)</f>
        <v>0</v>
      </c>
      <c r="D1574" s="10"/>
      <c r="E1574" s="10"/>
      <c r="F1574" s="10"/>
      <c r="G1574" s="10"/>
      <c r="H1574" s="10"/>
      <c r="I1574" s="3" t="str">
        <f>IF(A1574&lt;&gt;"",VLOOKUP(B1574,General!$B$7:$I$5000,8,0),"")</f>
        <v/>
      </c>
      <c r="J1574" s="10"/>
      <c r="K1574" s="9">
        <f>IF(Entregas!A1574&lt;&gt;"",VLOOKUP(B1574,General!$B$7:$J$5000,9,0),)</f>
        <v>0</v>
      </c>
      <c r="L1574" s="10"/>
      <c r="M1574" s="15">
        <f t="shared" si="25"/>
        <v>0</v>
      </c>
      <c r="N1574" s="22"/>
      <c r="O1574" s="19"/>
      <c r="P1574" s="18"/>
    </row>
    <row r="1575" spans="1:16" ht="15.75">
      <c r="A1575" s="10"/>
      <c r="B1575" s="10"/>
      <c r="C1575" s="24" t="str">
        <f>B1575 &amp; COUNTIF($B$8:B1575,B1575)</f>
        <v>0</v>
      </c>
      <c r="D1575" s="10"/>
      <c r="E1575" s="10"/>
      <c r="F1575" s="10"/>
      <c r="G1575" s="10"/>
      <c r="H1575" s="10"/>
      <c r="I1575" s="3" t="str">
        <f>IF(A1575&lt;&gt;"",VLOOKUP(B1575,General!$B$7:$I$5000,8,0),"")</f>
        <v/>
      </c>
      <c r="J1575" s="10"/>
      <c r="K1575" s="9">
        <f>IF(Entregas!A1575&lt;&gt;"",VLOOKUP(B1575,General!$B$7:$J$5000,9,0),)</f>
        <v>0</v>
      </c>
      <c r="L1575" s="10"/>
      <c r="M1575" s="15">
        <f t="shared" si="25"/>
        <v>0</v>
      </c>
      <c r="N1575" s="22"/>
      <c r="O1575" s="19"/>
      <c r="P1575" s="18"/>
    </row>
    <row r="1576" spans="1:16" ht="15.75">
      <c r="A1576" s="10"/>
      <c r="B1576" s="10"/>
      <c r="C1576" s="24" t="str">
        <f>B1576 &amp; COUNTIF($B$8:B1576,B1576)</f>
        <v>0</v>
      </c>
      <c r="D1576" s="10"/>
      <c r="E1576" s="10"/>
      <c r="F1576" s="10"/>
      <c r="G1576" s="10"/>
      <c r="H1576" s="10"/>
      <c r="I1576" s="3" t="str">
        <f>IF(A1576&lt;&gt;"",VLOOKUP(B1576,General!$B$7:$I$5000,8,0),"")</f>
        <v/>
      </c>
      <c r="J1576" s="10"/>
      <c r="K1576" s="9">
        <f>IF(Entregas!A1576&lt;&gt;"",VLOOKUP(B1576,General!$B$7:$J$5000,9,0),)</f>
        <v>0</v>
      </c>
      <c r="L1576" s="10"/>
      <c r="M1576" s="15">
        <f t="shared" si="25"/>
        <v>0</v>
      </c>
      <c r="N1576" s="22"/>
      <c r="O1576" s="19"/>
      <c r="P1576" s="18"/>
    </row>
    <row r="1577" spans="1:16" ht="15.75">
      <c r="A1577" s="10"/>
      <c r="B1577" s="10"/>
      <c r="C1577" s="24" t="str">
        <f>B1577 &amp; COUNTIF($B$8:B1577,B1577)</f>
        <v>0</v>
      </c>
      <c r="D1577" s="10"/>
      <c r="E1577" s="10"/>
      <c r="F1577" s="10"/>
      <c r="G1577" s="10"/>
      <c r="H1577" s="10"/>
      <c r="I1577" s="3" t="str">
        <f>IF(A1577&lt;&gt;"",VLOOKUP(B1577,General!$B$7:$I$5000,8,0),"")</f>
        <v/>
      </c>
      <c r="J1577" s="10"/>
      <c r="K1577" s="9">
        <f>IF(Entregas!A1577&lt;&gt;"",VLOOKUP(B1577,General!$B$7:$J$5000,9,0),)</f>
        <v>0</v>
      </c>
      <c r="L1577" s="10"/>
      <c r="M1577" s="15">
        <f t="shared" si="25"/>
        <v>0</v>
      </c>
      <c r="N1577" s="22"/>
      <c r="O1577" s="19"/>
      <c r="P1577" s="18"/>
    </row>
    <row r="1578" spans="1:16" ht="15.75">
      <c r="A1578" s="10"/>
      <c r="B1578" s="10"/>
      <c r="C1578" s="24" t="str">
        <f>B1578 &amp; COUNTIF($B$8:B1578,B1578)</f>
        <v>0</v>
      </c>
      <c r="D1578" s="10"/>
      <c r="E1578" s="10"/>
      <c r="F1578" s="10"/>
      <c r="G1578" s="10"/>
      <c r="H1578" s="10"/>
      <c r="I1578" s="3" t="str">
        <f>IF(A1578&lt;&gt;"",VLOOKUP(B1578,General!$B$7:$I$5000,8,0),"")</f>
        <v/>
      </c>
      <c r="J1578" s="10"/>
      <c r="K1578" s="9">
        <f>IF(Entregas!A1578&lt;&gt;"",VLOOKUP(B1578,General!$B$7:$J$5000,9,0),)</f>
        <v>0</v>
      </c>
      <c r="L1578" s="10"/>
      <c r="M1578" s="15">
        <f t="shared" si="25"/>
        <v>0</v>
      </c>
      <c r="N1578" s="22"/>
      <c r="O1578" s="19"/>
      <c r="P1578" s="18"/>
    </row>
    <row r="1579" spans="1:16" ht="15.75">
      <c r="A1579" s="10"/>
      <c r="B1579" s="10"/>
      <c r="C1579" s="24" t="str">
        <f>B1579 &amp; COUNTIF($B$8:B1579,B1579)</f>
        <v>0</v>
      </c>
      <c r="D1579" s="10"/>
      <c r="E1579" s="10"/>
      <c r="F1579" s="10"/>
      <c r="G1579" s="10"/>
      <c r="H1579" s="10"/>
      <c r="I1579" s="3" t="str">
        <f>IF(A1579&lt;&gt;"",VLOOKUP(B1579,General!$B$7:$I$5000,8,0),"")</f>
        <v/>
      </c>
      <c r="J1579" s="10"/>
      <c r="K1579" s="9">
        <f>IF(Entregas!A1579&lt;&gt;"",VLOOKUP(B1579,General!$B$7:$J$5000,9,0),)</f>
        <v>0</v>
      </c>
      <c r="L1579" s="10"/>
      <c r="M1579" s="15">
        <f t="shared" si="25"/>
        <v>0</v>
      </c>
      <c r="N1579" s="22"/>
      <c r="O1579" s="19"/>
      <c r="P1579" s="18"/>
    </row>
    <row r="1580" spans="1:16" ht="15.75">
      <c r="A1580" s="10"/>
      <c r="B1580" s="10"/>
      <c r="C1580" s="24" t="str">
        <f>B1580 &amp; COUNTIF($B$8:B1580,B1580)</f>
        <v>0</v>
      </c>
      <c r="D1580" s="10"/>
      <c r="E1580" s="10"/>
      <c r="F1580" s="10"/>
      <c r="G1580" s="10"/>
      <c r="H1580" s="10"/>
      <c r="I1580" s="3" t="str">
        <f>IF(A1580&lt;&gt;"",VLOOKUP(B1580,General!$B$7:$I$5000,8,0),"")</f>
        <v/>
      </c>
      <c r="J1580" s="10"/>
      <c r="K1580" s="9">
        <f>IF(Entregas!A1580&lt;&gt;"",VLOOKUP(B1580,General!$B$7:$J$5000,9,0),)</f>
        <v>0</v>
      </c>
      <c r="L1580" s="10"/>
      <c r="M1580" s="15">
        <f t="shared" si="25"/>
        <v>0</v>
      </c>
      <c r="N1580" s="22"/>
      <c r="O1580" s="19"/>
      <c r="P1580" s="18"/>
    </row>
    <row r="1581" spans="1:16" ht="15.75">
      <c r="A1581" s="10"/>
      <c r="B1581" s="10"/>
      <c r="C1581" s="24" t="str">
        <f>B1581 &amp; COUNTIF($B$8:B1581,B1581)</f>
        <v>0</v>
      </c>
      <c r="D1581" s="10"/>
      <c r="E1581" s="10"/>
      <c r="F1581" s="10"/>
      <c r="G1581" s="10"/>
      <c r="H1581" s="10"/>
      <c r="I1581" s="3" t="str">
        <f>IF(A1581&lt;&gt;"",VLOOKUP(B1581,General!$B$7:$I$5000,8,0),"")</f>
        <v/>
      </c>
      <c r="J1581" s="10"/>
      <c r="K1581" s="9">
        <f>IF(Entregas!A1581&lt;&gt;"",VLOOKUP(B1581,General!$B$7:$J$5000,9,0),)</f>
        <v>0</v>
      </c>
      <c r="L1581" s="10"/>
      <c r="M1581" s="15">
        <f t="shared" si="25"/>
        <v>0</v>
      </c>
      <c r="N1581" s="22"/>
      <c r="O1581" s="19"/>
      <c r="P1581" s="18"/>
    </row>
    <row r="1582" spans="1:16" ht="15.75">
      <c r="A1582" s="10"/>
      <c r="B1582" s="10"/>
      <c r="C1582" s="24" t="str">
        <f>B1582 &amp; COUNTIF($B$8:B1582,B1582)</f>
        <v>0</v>
      </c>
      <c r="D1582" s="10"/>
      <c r="E1582" s="10"/>
      <c r="F1582" s="10"/>
      <c r="G1582" s="10"/>
      <c r="H1582" s="10"/>
      <c r="I1582" s="3" t="str">
        <f>IF(A1582&lt;&gt;"",VLOOKUP(B1582,General!$B$7:$I$5000,8,0),"")</f>
        <v/>
      </c>
      <c r="J1582" s="10"/>
      <c r="K1582" s="9">
        <f>IF(Entregas!A1582&lt;&gt;"",VLOOKUP(B1582,General!$B$7:$J$5000,9,0),)</f>
        <v>0</v>
      </c>
      <c r="L1582" s="10"/>
      <c r="M1582" s="15">
        <f t="shared" si="25"/>
        <v>0</v>
      </c>
      <c r="N1582" s="22"/>
      <c r="O1582" s="19"/>
      <c r="P1582" s="18"/>
    </row>
    <row r="1583" spans="1:16" ht="15.75">
      <c r="A1583" s="10"/>
      <c r="B1583" s="10"/>
      <c r="C1583" s="24" t="str">
        <f>B1583 &amp; COUNTIF($B$8:B1583,B1583)</f>
        <v>0</v>
      </c>
      <c r="D1583" s="10"/>
      <c r="E1583" s="10"/>
      <c r="F1583" s="10"/>
      <c r="G1583" s="10"/>
      <c r="H1583" s="10"/>
      <c r="I1583" s="3" t="str">
        <f>IF(A1583&lt;&gt;"",VLOOKUP(B1583,General!$B$7:$I$5000,8,0),"")</f>
        <v/>
      </c>
      <c r="J1583" s="10"/>
      <c r="K1583" s="9">
        <f>IF(Entregas!A1583&lt;&gt;"",VLOOKUP(B1583,General!$B$7:$J$5000,9,0),)</f>
        <v>0</v>
      </c>
      <c r="L1583" s="10"/>
      <c r="M1583" s="15">
        <f t="shared" si="25"/>
        <v>0</v>
      </c>
      <c r="N1583" s="22"/>
      <c r="O1583" s="19"/>
      <c r="P1583" s="18"/>
    </row>
    <row r="1584" spans="1:16" ht="15.75">
      <c r="A1584" s="10"/>
      <c r="B1584" s="10"/>
      <c r="C1584" s="24" t="str">
        <f>B1584 &amp; COUNTIF($B$8:B1584,B1584)</f>
        <v>0</v>
      </c>
      <c r="D1584" s="10"/>
      <c r="E1584" s="10"/>
      <c r="F1584" s="10"/>
      <c r="G1584" s="10"/>
      <c r="H1584" s="10"/>
      <c r="I1584" s="3" t="str">
        <f>IF(A1584&lt;&gt;"",VLOOKUP(B1584,General!$B$7:$I$5000,8,0),"")</f>
        <v/>
      </c>
      <c r="J1584" s="10"/>
      <c r="K1584" s="9">
        <f>IF(Entregas!A1584&lt;&gt;"",VLOOKUP(B1584,General!$B$7:$J$5000,9,0),)</f>
        <v>0</v>
      </c>
      <c r="L1584" s="10"/>
      <c r="M1584" s="15">
        <f t="shared" si="25"/>
        <v>0</v>
      </c>
      <c r="N1584" s="22"/>
      <c r="O1584" s="19"/>
      <c r="P1584" s="18"/>
    </row>
    <row r="1585" spans="1:16" ht="15.75">
      <c r="A1585" s="10"/>
      <c r="B1585" s="10"/>
      <c r="C1585" s="24" t="str">
        <f>B1585 &amp; COUNTIF($B$8:B1585,B1585)</f>
        <v>0</v>
      </c>
      <c r="D1585" s="10"/>
      <c r="E1585" s="10"/>
      <c r="F1585" s="10"/>
      <c r="G1585" s="10"/>
      <c r="H1585" s="10"/>
      <c r="I1585" s="3" t="str">
        <f>IF(A1585&lt;&gt;"",VLOOKUP(B1585,General!$B$7:$I$5000,8,0),"")</f>
        <v/>
      </c>
      <c r="J1585" s="10"/>
      <c r="K1585" s="9">
        <f>IF(Entregas!A1585&lt;&gt;"",VLOOKUP(B1585,General!$B$7:$J$5000,9,0),)</f>
        <v>0</v>
      </c>
      <c r="L1585" s="10"/>
      <c r="M1585" s="15">
        <f t="shared" si="25"/>
        <v>0</v>
      </c>
      <c r="N1585" s="22"/>
      <c r="O1585" s="19"/>
      <c r="P1585" s="18"/>
    </row>
    <row r="1586" spans="1:16" ht="15.75">
      <c r="A1586" s="10"/>
      <c r="B1586" s="10"/>
      <c r="C1586" s="24" t="str">
        <f>B1586 &amp; COUNTIF($B$8:B1586,B1586)</f>
        <v>0</v>
      </c>
      <c r="D1586" s="10"/>
      <c r="E1586" s="10"/>
      <c r="F1586" s="10"/>
      <c r="G1586" s="10"/>
      <c r="H1586" s="10"/>
      <c r="I1586" s="3" t="str">
        <f>IF(A1586&lt;&gt;"",VLOOKUP(B1586,General!$B$7:$I$5000,8,0),"")</f>
        <v/>
      </c>
      <c r="J1586" s="10"/>
      <c r="K1586" s="9">
        <f>IF(Entregas!A1586&lt;&gt;"",VLOOKUP(B1586,General!$B$7:$J$5000,9,0),)</f>
        <v>0</v>
      </c>
      <c r="L1586" s="10"/>
      <c r="M1586" s="15">
        <f t="shared" si="25"/>
        <v>0</v>
      </c>
      <c r="N1586" s="22"/>
      <c r="O1586" s="19"/>
      <c r="P1586" s="18"/>
    </row>
    <row r="1587" spans="1:16" ht="15.75">
      <c r="A1587" s="10"/>
      <c r="B1587" s="10"/>
      <c r="C1587" s="24" t="str">
        <f>B1587 &amp; COUNTIF($B$8:B1587,B1587)</f>
        <v>0</v>
      </c>
      <c r="D1587" s="10"/>
      <c r="E1587" s="10"/>
      <c r="F1587" s="10"/>
      <c r="G1587" s="10"/>
      <c r="H1587" s="10"/>
      <c r="I1587" s="3" t="str">
        <f>IF(A1587&lt;&gt;"",VLOOKUP(B1587,General!$B$7:$I$5000,8,0),"")</f>
        <v/>
      </c>
      <c r="J1587" s="10"/>
      <c r="K1587" s="9">
        <f>IF(Entregas!A1587&lt;&gt;"",VLOOKUP(B1587,General!$B$7:$J$5000,9,0),)</f>
        <v>0</v>
      </c>
      <c r="L1587" s="10"/>
      <c r="M1587" s="15">
        <f t="shared" si="25"/>
        <v>0</v>
      </c>
      <c r="N1587" s="22"/>
      <c r="O1587" s="19"/>
      <c r="P1587" s="18"/>
    </row>
    <row r="1588" spans="1:16" ht="15.75">
      <c r="A1588" s="10"/>
      <c r="B1588" s="10"/>
      <c r="C1588" s="24" t="str">
        <f>B1588 &amp; COUNTIF($B$8:B1588,B1588)</f>
        <v>0</v>
      </c>
      <c r="D1588" s="10"/>
      <c r="E1588" s="10"/>
      <c r="F1588" s="10"/>
      <c r="G1588" s="10"/>
      <c r="H1588" s="10"/>
      <c r="I1588" s="3" t="str">
        <f>IF(A1588&lt;&gt;"",VLOOKUP(B1588,General!$B$7:$I$5000,8,0),"")</f>
        <v/>
      </c>
      <c r="J1588" s="10"/>
      <c r="K1588" s="9">
        <f>IF(Entregas!A1588&lt;&gt;"",VLOOKUP(B1588,General!$B$7:$J$5000,9,0),)</f>
        <v>0</v>
      </c>
      <c r="L1588" s="10"/>
      <c r="M1588" s="15">
        <f t="shared" si="25"/>
        <v>0</v>
      </c>
      <c r="N1588" s="22"/>
      <c r="O1588" s="19"/>
      <c r="P1588" s="18"/>
    </row>
    <row r="1589" spans="1:16" ht="15.75">
      <c r="A1589" s="10"/>
      <c r="B1589" s="10"/>
      <c r="C1589" s="24" t="str">
        <f>B1589 &amp; COUNTIF($B$8:B1589,B1589)</f>
        <v>0</v>
      </c>
      <c r="D1589" s="10"/>
      <c r="E1589" s="10"/>
      <c r="F1589" s="10"/>
      <c r="G1589" s="10"/>
      <c r="H1589" s="10"/>
      <c r="I1589" s="3" t="str">
        <f>IF(A1589&lt;&gt;"",VLOOKUP(B1589,General!$B$7:$I$5000,8,0),"")</f>
        <v/>
      </c>
      <c r="J1589" s="10"/>
      <c r="K1589" s="9">
        <f>IF(Entregas!A1589&lt;&gt;"",VLOOKUP(B1589,General!$B$7:$J$5000,9,0),)</f>
        <v>0</v>
      </c>
      <c r="L1589" s="10"/>
      <c r="M1589" s="15">
        <f t="shared" si="25"/>
        <v>0</v>
      </c>
      <c r="N1589" s="22"/>
      <c r="O1589" s="19"/>
      <c r="P1589" s="18"/>
    </row>
    <row r="1590" spans="1:16" ht="15.75">
      <c r="A1590" s="10"/>
      <c r="B1590" s="10"/>
      <c r="C1590" s="24" t="str">
        <f>B1590 &amp; COUNTIF($B$8:B1590,B1590)</f>
        <v>0</v>
      </c>
      <c r="D1590" s="10"/>
      <c r="E1590" s="10"/>
      <c r="F1590" s="10"/>
      <c r="G1590" s="10"/>
      <c r="H1590" s="10"/>
      <c r="I1590" s="3" t="str">
        <f>IF(A1590&lt;&gt;"",VLOOKUP(B1590,General!$B$7:$I$5000,8,0),"")</f>
        <v/>
      </c>
      <c r="J1590" s="10"/>
      <c r="K1590" s="9">
        <f>IF(Entregas!A1590&lt;&gt;"",VLOOKUP(B1590,General!$B$7:$J$5000,9,0),)</f>
        <v>0</v>
      </c>
      <c r="L1590" s="10"/>
      <c r="M1590" s="15">
        <f t="shared" si="25"/>
        <v>0</v>
      </c>
      <c r="N1590" s="22"/>
      <c r="O1590" s="19"/>
      <c r="P1590" s="18"/>
    </row>
    <row r="1591" spans="1:16" ht="15.75">
      <c r="A1591" s="10"/>
      <c r="B1591" s="10"/>
      <c r="C1591" s="24" t="str">
        <f>B1591 &amp; COUNTIF($B$8:B1591,B1591)</f>
        <v>0</v>
      </c>
      <c r="D1591" s="10"/>
      <c r="E1591" s="10"/>
      <c r="F1591" s="10"/>
      <c r="G1591" s="10"/>
      <c r="H1591" s="10"/>
      <c r="I1591" s="3" t="str">
        <f>IF(A1591&lt;&gt;"",VLOOKUP(B1591,General!$B$7:$I$5000,8,0),"")</f>
        <v/>
      </c>
      <c r="J1591" s="10"/>
      <c r="K1591" s="9">
        <f>IF(Entregas!A1591&lt;&gt;"",VLOOKUP(B1591,General!$B$7:$J$5000,9,0),)</f>
        <v>0</v>
      </c>
      <c r="L1591" s="10"/>
      <c r="M1591" s="15">
        <f t="shared" si="25"/>
        <v>0</v>
      </c>
      <c r="N1591" s="22"/>
      <c r="O1591" s="19"/>
      <c r="P1591" s="18"/>
    </row>
    <row r="1592" spans="1:16" ht="15.75">
      <c r="A1592" s="10"/>
      <c r="B1592" s="10"/>
      <c r="C1592" s="24" t="str">
        <f>B1592 &amp; COUNTIF($B$8:B1592,B1592)</f>
        <v>0</v>
      </c>
      <c r="D1592" s="10"/>
      <c r="E1592" s="10"/>
      <c r="F1592" s="10"/>
      <c r="G1592" s="10"/>
      <c r="H1592" s="10"/>
      <c r="I1592" s="3" t="str">
        <f>IF(A1592&lt;&gt;"",VLOOKUP(B1592,General!$B$7:$I$5000,8,0),"")</f>
        <v/>
      </c>
      <c r="J1592" s="10"/>
      <c r="K1592" s="9">
        <f>IF(Entregas!A1592&lt;&gt;"",VLOOKUP(B1592,General!$B$7:$J$5000,9,0),)</f>
        <v>0</v>
      </c>
      <c r="L1592" s="10"/>
      <c r="M1592" s="15">
        <f t="shared" si="25"/>
        <v>0</v>
      </c>
      <c r="N1592" s="22"/>
      <c r="O1592" s="19"/>
      <c r="P1592" s="18"/>
    </row>
    <row r="1593" spans="1:16" ht="15.75">
      <c r="A1593" s="10"/>
      <c r="B1593" s="10"/>
      <c r="C1593" s="24" t="str">
        <f>B1593 &amp; COUNTIF($B$8:B1593,B1593)</f>
        <v>0</v>
      </c>
      <c r="D1593" s="10"/>
      <c r="E1593" s="10"/>
      <c r="F1593" s="10"/>
      <c r="G1593" s="10"/>
      <c r="H1593" s="10"/>
      <c r="I1593" s="3" t="str">
        <f>IF(A1593&lt;&gt;"",VLOOKUP(B1593,General!$B$7:$I$5000,8,0),"")</f>
        <v/>
      </c>
      <c r="J1593" s="10"/>
      <c r="K1593" s="9">
        <f>IF(Entregas!A1593&lt;&gt;"",VLOOKUP(B1593,General!$B$7:$J$5000,9,0),)</f>
        <v>0</v>
      </c>
      <c r="L1593" s="10"/>
      <c r="M1593" s="15">
        <f t="shared" si="25"/>
        <v>0</v>
      </c>
      <c r="N1593" s="22"/>
      <c r="O1593" s="19"/>
      <c r="P1593" s="18"/>
    </row>
    <row r="1594" spans="1:16" ht="15.75">
      <c r="A1594" s="10"/>
      <c r="B1594" s="10"/>
      <c r="C1594" s="24" t="str">
        <f>B1594 &amp; COUNTIF($B$8:B1594,B1594)</f>
        <v>0</v>
      </c>
      <c r="D1594" s="10"/>
      <c r="E1594" s="10"/>
      <c r="F1594" s="10"/>
      <c r="G1594" s="10"/>
      <c r="H1594" s="10"/>
      <c r="I1594" s="3" t="str">
        <f>IF(A1594&lt;&gt;"",VLOOKUP(B1594,General!$B$7:$I$5000,8,0),"")</f>
        <v/>
      </c>
      <c r="J1594" s="10"/>
      <c r="K1594" s="9">
        <f>IF(Entregas!A1594&lt;&gt;"",VLOOKUP(B1594,General!$B$7:$J$5000,9,0),)</f>
        <v>0</v>
      </c>
      <c r="L1594" s="10"/>
      <c r="M1594" s="15">
        <f t="shared" si="25"/>
        <v>0</v>
      </c>
      <c r="N1594" s="22"/>
      <c r="O1594" s="19"/>
      <c r="P1594" s="18"/>
    </row>
    <row r="1595" spans="1:16" ht="15.75">
      <c r="A1595" s="10"/>
      <c r="B1595" s="10"/>
      <c r="C1595" s="24" t="str">
        <f>B1595 &amp; COUNTIF($B$8:B1595,B1595)</f>
        <v>0</v>
      </c>
      <c r="D1595" s="10"/>
      <c r="E1595" s="10"/>
      <c r="F1595" s="10"/>
      <c r="G1595" s="10"/>
      <c r="H1595" s="10"/>
      <c r="I1595" s="3" t="str">
        <f>IF(A1595&lt;&gt;"",VLOOKUP(B1595,General!$B$7:$I$5000,8,0),"")</f>
        <v/>
      </c>
      <c r="J1595" s="10"/>
      <c r="K1595" s="9">
        <f>IF(Entregas!A1595&lt;&gt;"",VLOOKUP(B1595,General!$B$7:$J$5000,9,0),)</f>
        <v>0</v>
      </c>
      <c r="L1595" s="10"/>
      <c r="M1595" s="15">
        <f t="shared" si="25"/>
        <v>0</v>
      </c>
      <c r="N1595" s="22"/>
      <c r="O1595" s="19"/>
      <c r="P1595" s="18"/>
    </row>
    <row r="1596" spans="1:16" ht="15.75">
      <c r="A1596" s="10"/>
      <c r="B1596" s="10"/>
      <c r="C1596" s="24" t="str">
        <f>B1596 &amp; COUNTIF($B$8:B1596,B1596)</f>
        <v>0</v>
      </c>
      <c r="D1596" s="10"/>
      <c r="E1596" s="10"/>
      <c r="F1596" s="10"/>
      <c r="G1596" s="10"/>
      <c r="H1596" s="10"/>
      <c r="I1596" s="3" t="str">
        <f>IF(A1596&lt;&gt;"",VLOOKUP(B1596,General!$B$7:$I$5000,8,0),"")</f>
        <v/>
      </c>
      <c r="J1596" s="10"/>
      <c r="K1596" s="9">
        <f>IF(Entregas!A1596&lt;&gt;"",VLOOKUP(B1596,General!$B$7:$J$5000,9,0),)</f>
        <v>0</v>
      </c>
      <c r="L1596" s="10"/>
      <c r="M1596" s="15">
        <f t="shared" si="25"/>
        <v>0</v>
      </c>
      <c r="N1596" s="22"/>
      <c r="O1596" s="19"/>
      <c r="P1596" s="18"/>
    </row>
    <row r="1597" spans="1:16" ht="15.75">
      <c r="A1597" s="10"/>
      <c r="B1597" s="10"/>
      <c r="C1597" s="24" t="str">
        <f>B1597 &amp; COUNTIF($B$8:B1597,B1597)</f>
        <v>0</v>
      </c>
      <c r="D1597" s="10"/>
      <c r="E1597" s="10"/>
      <c r="F1597" s="10"/>
      <c r="G1597" s="10"/>
      <c r="H1597" s="10"/>
      <c r="I1597" s="3" t="str">
        <f>IF(A1597&lt;&gt;"",VLOOKUP(B1597,General!$B$7:$I$5000,8,0),"")</f>
        <v/>
      </c>
      <c r="J1597" s="10"/>
      <c r="K1597" s="9">
        <f>IF(Entregas!A1597&lt;&gt;"",VLOOKUP(B1597,General!$B$7:$J$5000,9,0),)</f>
        <v>0</v>
      </c>
      <c r="L1597" s="10"/>
      <c r="M1597" s="15">
        <f t="shared" si="25"/>
        <v>0</v>
      </c>
      <c r="N1597" s="22"/>
      <c r="O1597" s="19"/>
      <c r="P1597" s="18"/>
    </row>
    <row r="1598" spans="1:16" ht="15.75">
      <c r="A1598" s="10"/>
      <c r="B1598" s="10"/>
      <c r="C1598" s="24" t="str">
        <f>B1598 &amp; COUNTIF($B$8:B1598,B1598)</f>
        <v>0</v>
      </c>
      <c r="D1598" s="10"/>
      <c r="E1598" s="10"/>
      <c r="F1598" s="10"/>
      <c r="G1598" s="10"/>
      <c r="H1598" s="10"/>
      <c r="I1598" s="3" t="str">
        <f>IF(A1598&lt;&gt;"",VLOOKUP(B1598,General!$B$7:$I$5000,8,0),"")</f>
        <v/>
      </c>
      <c r="J1598" s="10"/>
      <c r="K1598" s="9">
        <f>IF(Entregas!A1598&lt;&gt;"",VLOOKUP(B1598,General!$B$7:$J$5000,9,0),)</f>
        <v>0</v>
      </c>
      <c r="L1598" s="10"/>
      <c r="M1598" s="15">
        <f t="shared" si="25"/>
        <v>0</v>
      </c>
      <c r="N1598" s="22"/>
      <c r="O1598" s="19"/>
      <c r="P1598" s="18"/>
    </row>
    <row r="1599" spans="1:16" ht="15.75">
      <c r="A1599" s="10"/>
      <c r="B1599" s="10"/>
      <c r="C1599" s="24" t="str">
        <f>B1599 &amp; COUNTIF($B$8:B1599,B1599)</f>
        <v>0</v>
      </c>
      <c r="D1599" s="10"/>
      <c r="E1599" s="10"/>
      <c r="F1599" s="10"/>
      <c r="G1599" s="10"/>
      <c r="H1599" s="10"/>
      <c r="I1599" s="3" t="str">
        <f>IF(A1599&lt;&gt;"",VLOOKUP(B1599,General!$B$7:$I$5000,8,0),"")</f>
        <v/>
      </c>
      <c r="J1599" s="10"/>
      <c r="K1599" s="9">
        <f>IF(Entregas!A1599&lt;&gt;"",VLOOKUP(B1599,General!$B$7:$J$5000,9,0),)</f>
        <v>0</v>
      </c>
      <c r="L1599" s="10"/>
      <c r="M1599" s="15">
        <f t="shared" si="25"/>
        <v>0</v>
      </c>
      <c r="N1599" s="22"/>
      <c r="O1599" s="19"/>
      <c r="P1599" s="18"/>
    </row>
    <row r="1600" spans="1:16" ht="15.75">
      <c r="A1600" s="10"/>
      <c r="B1600" s="10"/>
      <c r="C1600" s="24" t="str">
        <f>B1600 &amp; COUNTIF($B$8:B1600,B1600)</f>
        <v>0</v>
      </c>
      <c r="D1600" s="10"/>
      <c r="E1600" s="10"/>
      <c r="F1600" s="10"/>
      <c r="G1600" s="10"/>
      <c r="H1600" s="10"/>
      <c r="I1600" s="3" t="str">
        <f>IF(A1600&lt;&gt;"",VLOOKUP(B1600,General!$B$7:$I$5000,8,0),"")</f>
        <v/>
      </c>
      <c r="J1600" s="10"/>
      <c r="K1600" s="9">
        <f>IF(Entregas!A1600&lt;&gt;"",VLOOKUP(B1600,General!$B$7:$J$5000,9,0),)</f>
        <v>0</v>
      </c>
      <c r="L1600" s="10"/>
      <c r="M1600" s="15">
        <f t="shared" si="25"/>
        <v>0</v>
      </c>
      <c r="N1600" s="22"/>
      <c r="O1600" s="19"/>
      <c r="P1600" s="18"/>
    </row>
    <row r="1601" spans="1:16" ht="15.75">
      <c r="A1601" s="10"/>
      <c r="B1601" s="10"/>
      <c r="C1601" s="24" t="str">
        <f>B1601 &amp; COUNTIF($B$8:B1601,B1601)</f>
        <v>0</v>
      </c>
      <c r="D1601" s="10"/>
      <c r="E1601" s="10"/>
      <c r="F1601" s="10"/>
      <c r="G1601" s="10"/>
      <c r="H1601" s="10"/>
      <c r="I1601" s="3" t="str">
        <f>IF(A1601&lt;&gt;"",VLOOKUP(B1601,General!$B$7:$I$5000,8,0),"")</f>
        <v/>
      </c>
      <c r="J1601" s="10"/>
      <c r="K1601" s="9">
        <f>IF(Entregas!A1601&lt;&gt;"",VLOOKUP(B1601,General!$B$7:$J$5000,9,0),)</f>
        <v>0</v>
      </c>
      <c r="L1601" s="10"/>
      <c r="M1601" s="15">
        <f t="shared" si="25"/>
        <v>0</v>
      </c>
      <c r="N1601" s="22"/>
      <c r="O1601" s="19"/>
      <c r="P1601" s="18"/>
    </row>
    <row r="1602" spans="1:16" ht="15.75">
      <c r="A1602" s="10"/>
      <c r="B1602" s="10"/>
      <c r="C1602" s="24" t="str">
        <f>B1602 &amp; COUNTIF($B$8:B1602,B1602)</f>
        <v>0</v>
      </c>
      <c r="D1602" s="10"/>
      <c r="E1602" s="10"/>
      <c r="F1602" s="10"/>
      <c r="G1602" s="10"/>
      <c r="H1602" s="10"/>
      <c r="I1602" s="3" t="str">
        <f>IF(A1602&lt;&gt;"",VLOOKUP(B1602,General!$B$7:$I$5000,8,0),"")</f>
        <v/>
      </c>
      <c r="J1602" s="10"/>
      <c r="K1602" s="9">
        <f>IF(Entregas!A1602&lt;&gt;"",VLOOKUP(B1602,General!$B$7:$J$5000,9,0),)</f>
        <v>0</v>
      </c>
      <c r="L1602" s="10"/>
      <c r="M1602" s="15">
        <f t="shared" si="25"/>
        <v>0</v>
      </c>
      <c r="N1602" s="22"/>
      <c r="O1602" s="19"/>
      <c r="P1602" s="18"/>
    </row>
    <row r="1603" spans="1:16" ht="15.75">
      <c r="A1603" s="10"/>
      <c r="B1603" s="10"/>
      <c r="C1603" s="24" t="str">
        <f>B1603 &amp; COUNTIF($B$8:B1603,B1603)</f>
        <v>0</v>
      </c>
      <c r="D1603" s="10"/>
      <c r="E1603" s="10"/>
      <c r="F1603" s="10"/>
      <c r="G1603" s="10"/>
      <c r="H1603" s="10"/>
      <c r="I1603" s="3" t="str">
        <f>IF(A1603&lt;&gt;"",VLOOKUP(B1603,General!$B$7:$I$5000,8,0),"")</f>
        <v/>
      </c>
      <c r="J1603" s="10"/>
      <c r="K1603" s="9">
        <f>IF(Entregas!A1603&lt;&gt;"",VLOOKUP(B1603,General!$B$7:$J$5000,9,0),)</f>
        <v>0</v>
      </c>
      <c r="L1603" s="10"/>
      <c r="M1603" s="15">
        <f t="shared" si="25"/>
        <v>0</v>
      </c>
      <c r="N1603" s="22"/>
      <c r="O1603" s="19"/>
      <c r="P1603" s="18"/>
    </row>
    <row r="1604" spans="1:16" ht="15.75">
      <c r="A1604" s="10"/>
      <c r="B1604" s="10"/>
      <c r="C1604" s="24" t="str">
        <f>B1604 &amp; COUNTIF($B$8:B1604,B1604)</f>
        <v>0</v>
      </c>
      <c r="D1604" s="10"/>
      <c r="E1604" s="10"/>
      <c r="F1604" s="10"/>
      <c r="G1604" s="10"/>
      <c r="H1604" s="10"/>
      <c r="I1604" s="3" t="str">
        <f>IF(A1604&lt;&gt;"",VLOOKUP(B1604,General!$B$7:$I$5000,8,0),"")</f>
        <v/>
      </c>
      <c r="J1604" s="10"/>
      <c r="K1604" s="9">
        <f>IF(Entregas!A1604&lt;&gt;"",VLOOKUP(B1604,General!$B$7:$J$5000,9,0),)</f>
        <v>0</v>
      </c>
      <c r="L1604" s="10"/>
      <c r="M1604" s="15">
        <f t="shared" si="25"/>
        <v>0</v>
      </c>
      <c r="N1604" s="22"/>
      <c r="O1604" s="19"/>
      <c r="P1604" s="18"/>
    </row>
    <row r="1605" spans="1:16" ht="15.75">
      <c r="A1605" s="10"/>
      <c r="B1605" s="10"/>
      <c r="C1605" s="24" t="str">
        <f>B1605 &amp; COUNTIF($B$8:B1605,B1605)</f>
        <v>0</v>
      </c>
      <c r="D1605" s="10"/>
      <c r="E1605" s="10"/>
      <c r="F1605" s="10"/>
      <c r="G1605" s="10"/>
      <c r="H1605" s="10"/>
      <c r="I1605" s="3" t="str">
        <f>IF(A1605&lt;&gt;"",VLOOKUP(B1605,General!$B$7:$I$5000,8,0),"")</f>
        <v/>
      </c>
      <c r="J1605" s="10"/>
      <c r="K1605" s="9">
        <f>IF(Entregas!A1605&lt;&gt;"",VLOOKUP(B1605,General!$B$7:$J$5000,9,0),)</f>
        <v>0</v>
      </c>
      <c r="L1605" s="10"/>
      <c r="M1605" s="15">
        <f t="shared" si="25"/>
        <v>0</v>
      </c>
      <c r="N1605" s="22"/>
      <c r="O1605" s="19"/>
      <c r="P1605" s="18"/>
    </row>
    <row r="1606" spans="1:16" ht="15.75">
      <c r="A1606" s="10"/>
      <c r="B1606" s="10"/>
      <c r="C1606" s="24" t="str">
        <f>B1606 &amp; COUNTIF($B$8:B1606,B1606)</f>
        <v>0</v>
      </c>
      <c r="D1606" s="10"/>
      <c r="E1606" s="10"/>
      <c r="F1606" s="10"/>
      <c r="G1606" s="10"/>
      <c r="H1606" s="10"/>
      <c r="I1606" s="3" t="str">
        <f>IF(A1606&lt;&gt;"",VLOOKUP(B1606,General!$B$7:$I$5000,8,0),"")</f>
        <v/>
      </c>
      <c r="J1606" s="10"/>
      <c r="K1606" s="9">
        <f>IF(Entregas!A1606&lt;&gt;"",VLOOKUP(B1606,General!$B$7:$J$5000,9,0),)</f>
        <v>0</v>
      </c>
      <c r="L1606" s="10"/>
      <c r="M1606" s="15">
        <f t="shared" si="25"/>
        <v>0</v>
      </c>
      <c r="N1606" s="22"/>
      <c r="O1606" s="19"/>
      <c r="P1606" s="18"/>
    </row>
    <row r="1607" spans="1:16" ht="15.75">
      <c r="A1607" s="10"/>
      <c r="B1607" s="10"/>
      <c r="C1607" s="24" t="str">
        <f>B1607 &amp; COUNTIF($B$8:B1607,B1607)</f>
        <v>0</v>
      </c>
      <c r="D1607" s="10"/>
      <c r="E1607" s="10"/>
      <c r="F1607" s="10"/>
      <c r="G1607" s="10"/>
      <c r="H1607" s="10"/>
      <c r="I1607" s="3" t="str">
        <f>IF(A1607&lt;&gt;"",VLOOKUP(B1607,General!$B$7:$I$5000,8,0),"")</f>
        <v/>
      </c>
      <c r="J1607" s="10"/>
      <c r="K1607" s="9">
        <f>IF(Entregas!A1607&lt;&gt;"",VLOOKUP(B1607,General!$B$7:$J$5000,9,0),)</f>
        <v>0</v>
      </c>
      <c r="L1607" s="10"/>
      <c r="M1607" s="15">
        <f t="shared" si="25"/>
        <v>0</v>
      </c>
      <c r="N1607" s="22"/>
      <c r="O1607" s="19"/>
      <c r="P1607" s="18"/>
    </row>
    <row r="1608" spans="1:16" ht="15.75">
      <c r="A1608" s="10"/>
      <c r="B1608" s="10"/>
      <c r="C1608" s="24" t="str">
        <f>B1608 &amp; COUNTIF($B$8:B1608,B1608)</f>
        <v>0</v>
      </c>
      <c r="D1608" s="10"/>
      <c r="E1608" s="10"/>
      <c r="F1608" s="10"/>
      <c r="G1608" s="10"/>
      <c r="H1608" s="10"/>
      <c r="I1608" s="3" t="str">
        <f>IF(A1608&lt;&gt;"",VLOOKUP(B1608,General!$B$7:$I$5000,8,0),"")</f>
        <v/>
      </c>
      <c r="J1608" s="10"/>
      <c r="K1608" s="9">
        <f>IF(Entregas!A1608&lt;&gt;"",VLOOKUP(B1608,General!$B$7:$J$5000,9,0),)</f>
        <v>0</v>
      </c>
      <c r="L1608" s="10"/>
      <c r="M1608" s="15">
        <f t="shared" si="25"/>
        <v>0</v>
      </c>
      <c r="N1608" s="22"/>
      <c r="O1608" s="19"/>
      <c r="P1608" s="18"/>
    </row>
    <row r="1609" spans="1:16" ht="15.75">
      <c r="A1609" s="10"/>
      <c r="B1609" s="10"/>
      <c r="C1609" s="24" t="str">
        <f>B1609 &amp; COUNTIF($B$8:B1609,B1609)</f>
        <v>0</v>
      </c>
      <c r="D1609" s="10"/>
      <c r="E1609" s="10"/>
      <c r="F1609" s="10"/>
      <c r="G1609" s="10"/>
      <c r="H1609" s="10"/>
      <c r="I1609" s="3" t="str">
        <f>IF(A1609&lt;&gt;"",VLOOKUP(B1609,General!$B$7:$I$5000,8,0),"")</f>
        <v/>
      </c>
      <c r="J1609" s="10"/>
      <c r="K1609" s="9">
        <f>IF(Entregas!A1609&lt;&gt;"",VLOOKUP(B1609,General!$B$7:$J$5000,9,0),)</f>
        <v>0</v>
      </c>
      <c r="L1609" s="10"/>
      <c r="M1609" s="15">
        <f t="shared" ref="M1609:M1672" si="26">L1609*K1609</f>
        <v>0</v>
      </c>
      <c r="N1609" s="22"/>
      <c r="O1609" s="19"/>
      <c r="P1609" s="18"/>
    </row>
    <row r="1610" spans="1:16" ht="15.75">
      <c r="A1610" s="10"/>
      <c r="B1610" s="10"/>
      <c r="C1610" s="24" t="str">
        <f>B1610 &amp; COUNTIF($B$8:B1610,B1610)</f>
        <v>0</v>
      </c>
      <c r="D1610" s="10"/>
      <c r="E1610" s="10"/>
      <c r="F1610" s="10"/>
      <c r="G1610" s="10"/>
      <c r="H1610" s="10"/>
      <c r="I1610" s="3" t="str">
        <f>IF(A1610&lt;&gt;"",VLOOKUP(B1610,General!$B$7:$I$5000,8,0),"")</f>
        <v/>
      </c>
      <c r="J1610" s="10"/>
      <c r="K1610" s="9">
        <f>IF(Entregas!A1610&lt;&gt;"",VLOOKUP(B1610,General!$B$7:$J$5000,9,0),)</f>
        <v>0</v>
      </c>
      <c r="L1610" s="10"/>
      <c r="M1610" s="15">
        <f t="shared" si="26"/>
        <v>0</v>
      </c>
      <c r="N1610" s="22"/>
      <c r="O1610" s="19"/>
      <c r="P1610" s="18"/>
    </row>
    <row r="1611" spans="1:16" ht="15.75">
      <c r="A1611" s="10"/>
      <c r="B1611" s="10"/>
      <c r="C1611" s="24" t="str">
        <f>B1611 &amp; COUNTIF($B$8:B1611,B1611)</f>
        <v>0</v>
      </c>
      <c r="D1611" s="10"/>
      <c r="E1611" s="10"/>
      <c r="F1611" s="10"/>
      <c r="G1611" s="10"/>
      <c r="H1611" s="10"/>
      <c r="I1611" s="3" t="str">
        <f>IF(A1611&lt;&gt;"",VLOOKUP(B1611,General!$B$7:$I$5000,8,0),"")</f>
        <v/>
      </c>
      <c r="J1611" s="10"/>
      <c r="K1611" s="9">
        <f>IF(Entregas!A1611&lt;&gt;"",VLOOKUP(B1611,General!$B$7:$J$5000,9,0),)</f>
        <v>0</v>
      </c>
      <c r="L1611" s="10"/>
      <c r="M1611" s="15">
        <f t="shared" si="26"/>
        <v>0</v>
      </c>
      <c r="N1611" s="22"/>
      <c r="O1611" s="19"/>
      <c r="P1611" s="18"/>
    </row>
    <row r="1612" spans="1:16" ht="15.75">
      <c r="A1612" s="10"/>
      <c r="B1612" s="10"/>
      <c r="C1612" s="24" t="str">
        <f>B1612 &amp; COUNTIF($B$8:B1612,B1612)</f>
        <v>0</v>
      </c>
      <c r="D1612" s="10"/>
      <c r="E1612" s="10"/>
      <c r="F1612" s="10"/>
      <c r="G1612" s="10"/>
      <c r="H1612" s="10"/>
      <c r="I1612" s="3" t="str">
        <f>IF(A1612&lt;&gt;"",VLOOKUP(B1612,General!$B$7:$I$5000,8,0),"")</f>
        <v/>
      </c>
      <c r="J1612" s="10"/>
      <c r="K1612" s="9">
        <f>IF(Entregas!A1612&lt;&gt;"",VLOOKUP(B1612,General!$B$7:$J$5000,9,0),)</f>
        <v>0</v>
      </c>
      <c r="L1612" s="10"/>
      <c r="M1612" s="15">
        <f t="shared" si="26"/>
        <v>0</v>
      </c>
      <c r="N1612" s="22"/>
      <c r="O1612" s="19"/>
      <c r="P1612" s="18"/>
    </row>
    <row r="1613" spans="1:16" ht="15.75">
      <c r="A1613" s="10"/>
      <c r="B1613" s="10"/>
      <c r="C1613" s="24" t="str">
        <f>B1613 &amp; COUNTIF($B$8:B1613,B1613)</f>
        <v>0</v>
      </c>
      <c r="D1613" s="10"/>
      <c r="E1613" s="10"/>
      <c r="F1613" s="10"/>
      <c r="G1613" s="10"/>
      <c r="H1613" s="10"/>
      <c r="I1613" s="3" t="str">
        <f>IF(A1613&lt;&gt;"",VLOOKUP(B1613,General!$B$7:$I$5000,8,0),"")</f>
        <v/>
      </c>
      <c r="J1613" s="10"/>
      <c r="K1613" s="9">
        <f>IF(Entregas!A1613&lt;&gt;"",VLOOKUP(B1613,General!$B$7:$J$5000,9,0),)</f>
        <v>0</v>
      </c>
      <c r="L1613" s="10"/>
      <c r="M1613" s="15">
        <f t="shared" si="26"/>
        <v>0</v>
      </c>
      <c r="N1613" s="22"/>
      <c r="O1613" s="19"/>
      <c r="P1613" s="18"/>
    </row>
    <row r="1614" spans="1:16" ht="15.75">
      <c r="A1614" s="10"/>
      <c r="B1614" s="10"/>
      <c r="C1614" s="24" t="str">
        <f>B1614 &amp; COUNTIF($B$8:B1614,B1614)</f>
        <v>0</v>
      </c>
      <c r="D1614" s="10"/>
      <c r="E1614" s="10"/>
      <c r="F1614" s="10"/>
      <c r="G1614" s="10"/>
      <c r="H1614" s="10"/>
      <c r="I1614" s="3" t="str">
        <f>IF(A1614&lt;&gt;"",VLOOKUP(B1614,General!$B$7:$I$5000,8,0),"")</f>
        <v/>
      </c>
      <c r="J1614" s="10"/>
      <c r="K1614" s="9">
        <f>IF(Entregas!A1614&lt;&gt;"",VLOOKUP(B1614,General!$B$7:$J$5000,9,0),)</f>
        <v>0</v>
      </c>
      <c r="L1614" s="10"/>
      <c r="M1614" s="15">
        <f t="shared" si="26"/>
        <v>0</v>
      </c>
      <c r="N1614" s="22"/>
      <c r="O1614" s="19"/>
      <c r="P1614" s="18"/>
    </row>
    <row r="1615" spans="1:16" ht="15.75">
      <c r="A1615" s="10"/>
      <c r="B1615" s="10"/>
      <c r="C1615" s="24" t="str">
        <f>B1615 &amp; COUNTIF($B$8:B1615,B1615)</f>
        <v>0</v>
      </c>
      <c r="D1615" s="10"/>
      <c r="E1615" s="10"/>
      <c r="F1615" s="10"/>
      <c r="G1615" s="10"/>
      <c r="H1615" s="10"/>
      <c r="I1615" s="3" t="str">
        <f>IF(A1615&lt;&gt;"",VLOOKUP(B1615,General!$B$7:$I$5000,8,0),"")</f>
        <v/>
      </c>
      <c r="J1615" s="10"/>
      <c r="K1615" s="9">
        <f>IF(Entregas!A1615&lt;&gt;"",VLOOKUP(B1615,General!$B$7:$J$5000,9,0),)</f>
        <v>0</v>
      </c>
      <c r="L1615" s="10"/>
      <c r="M1615" s="15">
        <f t="shared" si="26"/>
        <v>0</v>
      </c>
      <c r="N1615" s="22"/>
      <c r="O1615" s="19"/>
      <c r="P1615" s="18"/>
    </row>
    <row r="1616" spans="1:16" ht="15.75">
      <c r="A1616" s="10"/>
      <c r="B1616" s="10"/>
      <c r="C1616" s="24" t="str">
        <f>B1616 &amp; COUNTIF($B$8:B1616,B1616)</f>
        <v>0</v>
      </c>
      <c r="D1616" s="10"/>
      <c r="E1616" s="10"/>
      <c r="F1616" s="10"/>
      <c r="G1616" s="10"/>
      <c r="H1616" s="10"/>
      <c r="I1616" s="3" t="str">
        <f>IF(A1616&lt;&gt;"",VLOOKUP(B1616,General!$B$7:$I$5000,8,0),"")</f>
        <v/>
      </c>
      <c r="J1616" s="10"/>
      <c r="K1616" s="9">
        <f>IF(Entregas!A1616&lt;&gt;"",VLOOKUP(B1616,General!$B$7:$J$5000,9,0),)</f>
        <v>0</v>
      </c>
      <c r="L1616" s="10"/>
      <c r="M1616" s="15">
        <f t="shared" si="26"/>
        <v>0</v>
      </c>
      <c r="N1616" s="22"/>
      <c r="O1616" s="19"/>
      <c r="P1616" s="18"/>
    </row>
    <row r="1617" spans="1:16" ht="15.75">
      <c r="A1617" s="10"/>
      <c r="B1617" s="10"/>
      <c r="C1617" s="24" t="str">
        <f>B1617 &amp; COUNTIF($B$8:B1617,B1617)</f>
        <v>0</v>
      </c>
      <c r="D1617" s="10"/>
      <c r="E1617" s="10"/>
      <c r="F1617" s="10"/>
      <c r="G1617" s="10"/>
      <c r="H1617" s="10"/>
      <c r="I1617" s="3" t="str">
        <f>IF(A1617&lt;&gt;"",VLOOKUP(B1617,General!$B$7:$I$5000,8,0),"")</f>
        <v/>
      </c>
      <c r="J1617" s="10"/>
      <c r="K1617" s="9">
        <f>IF(Entregas!A1617&lt;&gt;"",VLOOKUP(B1617,General!$B$7:$J$5000,9,0),)</f>
        <v>0</v>
      </c>
      <c r="L1617" s="10"/>
      <c r="M1617" s="15">
        <f t="shared" si="26"/>
        <v>0</v>
      </c>
      <c r="N1617" s="22"/>
      <c r="O1617" s="19"/>
      <c r="P1617" s="18"/>
    </row>
    <row r="1618" spans="1:16" ht="15.75">
      <c r="A1618" s="10"/>
      <c r="B1618" s="10"/>
      <c r="C1618" s="24" t="str">
        <f>B1618 &amp; COUNTIF($B$8:B1618,B1618)</f>
        <v>0</v>
      </c>
      <c r="D1618" s="10"/>
      <c r="E1618" s="10"/>
      <c r="F1618" s="10"/>
      <c r="G1618" s="10"/>
      <c r="H1618" s="10"/>
      <c r="I1618" s="3" t="str">
        <f>IF(A1618&lt;&gt;"",VLOOKUP(B1618,General!$B$7:$I$5000,8,0),"")</f>
        <v/>
      </c>
      <c r="J1618" s="10"/>
      <c r="K1618" s="9">
        <f>IF(Entregas!A1618&lt;&gt;"",VLOOKUP(B1618,General!$B$7:$J$5000,9,0),)</f>
        <v>0</v>
      </c>
      <c r="L1618" s="10"/>
      <c r="M1618" s="15">
        <f t="shared" si="26"/>
        <v>0</v>
      </c>
      <c r="N1618" s="22"/>
      <c r="O1618" s="19"/>
      <c r="P1618" s="18"/>
    </row>
    <row r="1619" spans="1:16" ht="15.75">
      <c r="A1619" s="10"/>
      <c r="B1619" s="10"/>
      <c r="C1619" s="24" t="str">
        <f>B1619 &amp; COUNTIF($B$8:B1619,B1619)</f>
        <v>0</v>
      </c>
      <c r="D1619" s="10"/>
      <c r="E1619" s="10"/>
      <c r="F1619" s="10"/>
      <c r="G1619" s="10"/>
      <c r="H1619" s="10"/>
      <c r="I1619" s="3" t="str">
        <f>IF(A1619&lt;&gt;"",VLOOKUP(B1619,General!$B$7:$I$5000,8,0),"")</f>
        <v/>
      </c>
      <c r="J1619" s="10"/>
      <c r="K1619" s="9">
        <f>IF(Entregas!A1619&lt;&gt;"",VLOOKUP(B1619,General!$B$7:$J$5000,9,0),)</f>
        <v>0</v>
      </c>
      <c r="L1619" s="10"/>
      <c r="M1619" s="15">
        <f t="shared" si="26"/>
        <v>0</v>
      </c>
      <c r="N1619" s="22"/>
      <c r="O1619" s="19"/>
      <c r="P1619" s="18"/>
    </row>
    <row r="1620" spans="1:16" ht="15.75">
      <c r="A1620" s="10"/>
      <c r="B1620" s="10"/>
      <c r="C1620" s="24" t="str">
        <f>B1620 &amp; COUNTIF($B$8:B1620,B1620)</f>
        <v>0</v>
      </c>
      <c r="D1620" s="10"/>
      <c r="E1620" s="10"/>
      <c r="F1620" s="10"/>
      <c r="G1620" s="10"/>
      <c r="H1620" s="10"/>
      <c r="I1620" s="3" t="str">
        <f>IF(A1620&lt;&gt;"",VLOOKUP(B1620,General!$B$7:$I$5000,8,0),"")</f>
        <v/>
      </c>
      <c r="J1620" s="10"/>
      <c r="K1620" s="9">
        <f>IF(Entregas!A1620&lt;&gt;"",VLOOKUP(B1620,General!$B$7:$J$5000,9,0),)</f>
        <v>0</v>
      </c>
      <c r="L1620" s="10"/>
      <c r="M1620" s="15">
        <f t="shared" si="26"/>
        <v>0</v>
      </c>
      <c r="N1620" s="22"/>
      <c r="O1620" s="19"/>
      <c r="P1620" s="18"/>
    </row>
    <row r="1621" spans="1:16" ht="15.75">
      <c r="A1621" s="10"/>
      <c r="B1621" s="10"/>
      <c r="C1621" s="24" t="str">
        <f>B1621 &amp; COUNTIF($B$8:B1621,B1621)</f>
        <v>0</v>
      </c>
      <c r="D1621" s="10"/>
      <c r="E1621" s="10"/>
      <c r="F1621" s="10"/>
      <c r="G1621" s="10"/>
      <c r="H1621" s="10"/>
      <c r="I1621" s="3" t="str">
        <f>IF(A1621&lt;&gt;"",VLOOKUP(B1621,General!$B$7:$I$5000,8,0),"")</f>
        <v/>
      </c>
      <c r="J1621" s="10"/>
      <c r="K1621" s="9">
        <f>IF(Entregas!A1621&lt;&gt;"",VLOOKUP(B1621,General!$B$7:$J$5000,9,0),)</f>
        <v>0</v>
      </c>
      <c r="L1621" s="10"/>
      <c r="M1621" s="15">
        <f t="shared" si="26"/>
        <v>0</v>
      </c>
      <c r="N1621" s="22"/>
      <c r="O1621" s="19"/>
      <c r="P1621" s="18"/>
    </row>
    <row r="1622" spans="1:16" ht="15.75">
      <c r="A1622" s="10"/>
      <c r="B1622" s="10"/>
      <c r="C1622" s="24" t="str">
        <f>B1622 &amp; COUNTIF($B$8:B1622,B1622)</f>
        <v>0</v>
      </c>
      <c r="D1622" s="10"/>
      <c r="E1622" s="10"/>
      <c r="F1622" s="10"/>
      <c r="G1622" s="10"/>
      <c r="H1622" s="10"/>
      <c r="I1622" s="3" t="str">
        <f>IF(A1622&lt;&gt;"",VLOOKUP(B1622,General!$B$7:$I$5000,8,0),"")</f>
        <v/>
      </c>
      <c r="J1622" s="10"/>
      <c r="K1622" s="9">
        <f>IF(Entregas!A1622&lt;&gt;"",VLOOKUP(B1622,General!$B$7:$J$5000,9,0),)</f>
        <v>0</v>
      </c>
      <c r="L1622" s="10"/>
      <c r="M1622" s="15">
        <f t="shared" si="26"/>
        <v>0</v>
      </c>
      <c r="N1622" s="22"/>
      <c r="O1622" s="19"/>
      <c r="P1622" s="18"/>
    </row>
    <row r="1623" spans="1:16" ht="15.75">
      <c r="A1623" s="10"/>
      <c r="B1623" s="10"/>
      <c r="C1623" s="24" t="str">
        <f>B1623 &amp; COUNTIF($B$8:B1623,B1623)</f>
        <v>0</v>
      </c>
      <c r="D1623" s="10"/>
      <c r="E1623" s="10"/>
      <c r="F1623" s="10"/>
      <c r="G1623" s="10"/>
      <c r="H1623" s="10"/>
      <c r="I1623" s="3" t="str">
        <f>IF(A1623&lt;&gt;"",VLOOKUP(B1623,General!$B$7:$I$5000,8,0),"")</f>
        <v/>
      </c>
      <c r="J1623" s="10"/>
      <c r="K1623" s="9">
        <f>IF(Entregas!A1623&lt;&gt;"",VLOOKUP(B1623,General!$B$7:$J$5000,9,0),)</f>
        <v>0</v>
      </c>
      <c r="L1623" s="10"/>
      <c r="M1623" s="15">
        <f t="shared" si="26"/>
        <v>0</v>
      </c>
      <c r="N1623" s="22"/>
      <c r="O1623" s="19"/>
      <c r="P1623" s="18"/>
    </row>
    <row r="1624" spans="1:16" ht="15.75">
      <c r="A1624" s="10"/>
      <c r="B1624" s="10"/>
      <c r="C1624" s="24" t="str">
        <f>B1624 &amp; COUNTIF($B$8:B1624,B1624)</f>
        <v>0</v>
      </c>
      <c r="D1624" s="10"/>
      <c r="E1624" s="10"/>
      <c r="F1624" s="10"/>
      <c r="G1624" s="10"/>
      <c r="H1624" s="10"/>
      <c r="I1624" s="3" t="str">
        <f>IF(A1624&lt;&gt;"",VLOOKUP(B1624,General!$B$7:$I$5000,8,0),"")</f>
        <v/>
      </c>
      <c r="J1624" s="10"/>
      <c r="K1624" s="9">
        <f>IF(Entregas!A1624&lt;&gt;"",VLOOKUP(B1624,General!$B$7:$J$5000,9,0),)</f>
        <v>0</v>
      </c>
      <c r="L1624" s="10"/>
      <c r="M1624" s="15">
        <f t="shared" si="26"/>
        <v>0</v>
      </c>
      <c r="N1624" s="22"/>
      <c r="O1624" s="19"/>
      <c r="P1624" s="18"/>
    </row>
    <row r="1625" spans="1:16" ht="15.75">
      <c r="A1625" s="10"/>
      <c r="B1625" s="10"/>
      <c r="C1625" s="24" t="str">
        <f>B1625 &amp; COUNTIF($B$8:B1625,B1625)</f>
        <v>0</v>
      </c>
      <c r="D1625" s="10"/>
      <c r="E1625" s="10"/>
      <c r="F1625" s="10"/>
      <c r="G1625" s="10"/>
      <c r="H1625" s="10"/>
      <c r="I1625" s="3" t="str">
        <f>IF(A1625&lt;&gt;"",VLOOKUP(B1625,General!$B$7:$I$5000,8,0),"")</f>
        <v/>
      </c>
      <c r="J1625" s="10"/>
      <c r="K1625" s="9">
        <f>IF(Entregas!A1625&lt;&gt;"",VLOOKUP(B1625,General!$B$7:$J$5000,9,0),)</f>
        <v>0</v>
      </c>
      <c r="L1625" s="10"/>
      <c r="M1625" s="15">
        <f t="shared" si="26"/>
        <v>0</v>
      </c>
      <c r="N1625" s="22"/>
      <c r="O1625" s="19"/>
      <c r="P1625" s="18"/>
    </row>
    <row r="1626" spans="1:16" ht="15.75">
      <c r="A1626" s="10"/>
      <c r="B1626" s="10"/>
      <c r="C1626" s="24" t="str">
        <f>B1626 &amp; COUNTIF($B$8:B1626,B1626)</f>
        <v>0</v>
      </c>
      <c r="D1626" s="10"/>
      <c r="E1626" s="10"/>
      <c r="F1626" s="10"/>
      <c r="G1626" s="10"/>
      <c r="H1626" s="10"/>
      <c r="I1626" s="3" t="str">
        <f>IF(A1626&lt;&gt;"",VLOOKUP(B1626,General!$B$7:$I$5000,8,0),"")</f>
        <v/>
      </c>
      <c r="J1626" s="10"/>
      <c r="K1626" s="9">
        <f>IF(Entregas!A1626&lt;&gt;"",VLOOKUP(B1626,General!$B$7:$J$5000,9,0),)</f>
        <v>0</v>
      </c>
      <c r="L1626" s="10"/>
      <c r="M1626" s="15">
        <f t="shared" si="26"/>
        <v>0</v>
      </c>
      <c r="N1626" s="22"/>
      <c r="O1626" s="19"/>
      <c r="P1626" s="18"/>
    </row>
    <row r="1627" spans="1:16" ht="15.75">
      <c r="A1627" s="10"/>
      <c r="B1627" s="10"/>
      <c r="C1627" s="24" t="str">
        <f>B1627 &amp; COUNTIF($B$8:B1627,B1627)</f>
        <v>0</v>
      </c>
      <c r="D1627" s="10"/>
      <c r="E1627" s="10"/>
      <c r="F1627" s="10"/>
      <c r="G1627" s="10"/>
      <c r="H1627" s="10"/>
      <c r="I1627" s="3" t="str">
        <f>IF(A1627&lt;&gt;"",VLOOKUP(B1627,General!$B$7:$I$5000,8,0),"")</f>
        <v/>
      </c>
      <c r="J1627" s="10"/>
      <c r="K1627" s="9">
        <f>IF(Entregas!A1627&lt;&gt;"",VLOOKUP(B1627,General!$B$7:$J$5000,9,0),)</f>
        <v>0</v>
      </c>
      <c r="L1627" s="10"/>
      <c r="M1627" s="15">
        <f t="shared" si="26"/>
        <v>0</v>
      </c>
      <c r="N1627" s="22"/>
      <c r="O1627" s="19"/>
      <c r="P1627" s="18"/>
    </row>
    <row r="1628" spans="1:16" ht="15.75">
      <c r="A1628" s="10"/>
      <c r="B1628" s="10"/>
      <c r="C1628" s="24" t="str">
        <f>B1628 &amp; COUNTIF($B$8:B1628,B1628)</f>
        <v>0</v>
      </c>
      <c r="D1628" s="10"/>
      <c r="E1628" s="10"/>
      <c r="F1628" s="10"/>
      <c r="G1628" s="10"/>
      <c r="H1628" s="10"/>
      <c r="I1628" s="3" t="str">
        <f>IF(A1628&lt;&gt;"",VLOOKUP(B1628,General!$B$7:$I$5000,8,0),"")</f>
        <v/>
      </c>
      <c r="J1628" s="10"/>
      <c r="K1628" s="9">
        <f>IF(Entregas!A1628&lt;&gt;"",VLOOKUP(B1628,General!$B$7:$J$5000,9,0),)</f>
        <v>0</v>
      </c>
      <c r="L1628" s="10"/>
      <c r="M1628" s="15">
        <f t="shared" si="26"/>
        <v>0</v>
      </c>
      <c r="N1628" s="22"/>
      <c r="O1628" s="19"/>
      <c r="P1628" s="18"/>
    </row>
    <row r="1629" spans="1:16" ht="15.75">
      <c r="A1629" s="10"/>
      <c r="B1629" s="10"/>
      <c r="C1629" s="24" t="str">
        <f>B1629 &amp; COUNTIF($B$8:B1629,B1629)</f>
        <v>0</v>
      </c>
      <c r="D1629" s="10"/>
      <c r="E1629" s="10"/>
      <c r="F1629" s="10"/>
      <c r="G1629" s="10"/>
      <c r="H1629" s="10"/>
      <c r="I1629" s="3" t="str">
        <f>IF(A1629&lt;&gt;"",VLOOKUP(B1629,General!$B$7:$I$5000,8,0),"")</f>
        <v/>
      </c>
      <c r="J1629" s="10"/>
      <c r="K1629" s="9">
        <f>IF(Entregas!A1629&lt;&gt;"",VLOOKUP(B1629,General!$B$7:$J$5000,9,0),)</f>
        <v>0</v>
      </c>
      <c r="L1629" s="10"/>
      <c r="M1629" s="15">
        <f t="shared" si="26"/>
        <v>0</v>
      </c>
      <c r="N1629" s="22"/>
      <c r="O1629" s="19"/>
      <c r="P1629" s="18"/>
    </row>
    <row r="1630" spans="1:16" ht="15.75">
      <c r="A1630" s="10"/>
      <c r="B1630" s="10"/>
      <c r="C1630" s="24" t="str">
        <f>B1630 &amp; COUNTIF($B$8:B1630,B1630)</f>
        <v>0</v>
      </c>
      <c r="D1630" s="10"/>
      <c r="E1630" s="10"/>
      <c r="F1630" s="10"/>
      <c r="G1630" s="10"/>
      <c r="H1630" s="10"/>
      <c r="I1630" s="3" t="str">
        <f>IF(A1630&lt;&gt;"",VLOOKUP(B1630,General!$B$7:$I$5000,8,0),"")</f>
        <v/>
      </c>
      <c r="J1630" s="10"/>
      <c r="K1630" s="9">
        <f>IF(Entregas!A1630&lt;&gt;"",VLOOKUP(B1630,General!$B$7:$J$5000,9,0),)</f>
        <v>0</v>
      </c>
      <c r="L1630" s="10"/>
      <c r="M1630" s="15">
        <f t="shared" si="26"/>
        <v>0</v>
      </c>
      <c r="N1630" s="22"/>
      <c r="O1630" s="19"/>
      <c r="P1630" s="18"/>
    </row>
    <row r="1631" spans="1:16" ht="15.75">
      <c r="A1631" s="10"/>
      <c r="B1631" s="10"/>
      <c r="C1631" s="24" t="str">
        <f>B1631 &amp; COUNTIF($B$8:B1631,B1631)</f>
        <v>0</v>
      </c>
      <c r="D1631" s="10"/>
      <c r="E1631" s="10"/>
      <c r="F1631" s="10"/>
      <c r="G1631" s="10"/>
      <c r="H1631" s="10"/>
      <c r="I1631" s="3" t="str">
        <f>IF(A1631&lt;&gt;"",VLOOKUP(B1631,General!$B$7:$I$5000,8,0),"")</f>
        <v/>
      </c>
      <c r="J1631" s="10"/>
      <c r="K1631" s="9">
        <f>IF(Entregas!A1631&lt;&gt;"",VLOOKUP(B1631,General!$B$7:$J$5000,9,0),)</f>
        <v>0</v>
      </c>
      <c r="L1631" s="10"/>
      <c r="M1631" s="15">
        <f t="shared" si="26"/>
        <v>0</v>
      </c>
      <c r="N1631" s="22"/>
      <c r="O1631" s="19"/>
      <c r="P1631" s="18"/>
    </row>
    <row r="1632" spans="1:16" ht="15.75">
      <c r="A1632" s="10"/>
      <c r="B1632" s="10"/>
      <c r="C1632" s="24" t="str">
        <f>B1632 &amp; COUNTIF($B$8:B1632,B1632)</f>
        <v>0</v>
      </c>
      <c r="D1632" s="10"/>
      <c r="E1632" s="10"/>
      <c r="F1632" s="10"/>
      <c r="G1632" s="10"/>
      <c r="H1632" s="10"/>
      <c r="I1632" s="3" t="str">
        <f>IF(A1632&lt;&gt;"",VLOOKUP(B1632,General!$B$7:$I$5000,8,0),"")</f>
        <v/>
      </c>
      <c r="J1632" s="10"/>
      <c r="K1632" s="9">
        <f>IF(Entregas!A1632&lt;&gt;"",VLOOKUP(B1632,General!$B$7:$J$5000,9,0),)</f>
        <v>0</v>
      </c>
      <c r="L1632" s="10"/>
      <c r="M1632" s="15">
        <f t="shared" si="26"/>
        <v>0</v>
      </c>
      <c r="N1632" s="22"/>
      <c r="O1632" s="19"/>
      <c r="P1632" s="18"/>
    </row>
    <row r="1633" spans="1:16" ht="15.75">
      <c r="A1633" s="10"/>
      <c r="B1633" s="10"/>
      <c r="C1633" s="24" t="str">
        <f>B1633 &amp; COUNTIF($B$8:B1633,B1633)</f>
        <v>0</v>
      </c>
      <c r="D1633" s="10"/>
      <c r="E1633" s="10"/>
      <c r="F1633" s="10"/>
      <c r="G1633" s="10"/>
      <c r="H1633" s="10"/>
      <c r="I1633" s="3" t="str">
        <f>IF(A1633&lt;&gt;"",VLOOKUP(B1633,General!$B$7:$I$5000,8,0),"")</f>
        <v/>
      </c>
      <c r="J1633" s="10"/>
      <c r="K1633" s="9">
        <f>IF(Entregas!A1633&lt;&gt;"",VLOOKUP(B1633,General!$B$7:$J$5000,9,0),)</f>
        <v>0</v>
      </c>
      <c r="L1633" s="10"/>
      <c r="M1633" s="15">
        <f t="shared" si="26"/>
        <v>0</v>
      </c>
      <c r="N1633" s="22"/>
      <c r="O1633" s="19"/>
      <c r="P1633" s="18"/>
    </row>
    <row r="1634" spans="1:16" ht="15.75">
      <c r="A1634" s="10"/>
      <c r="B1634" s="10"/>
      <c r="C1634" s="24" t="str">
        <f>B1634 &amp; COUNTIF($B$8:B1634,B1634)</f>
        <v>0</v>
      </c>
      <c r="D1634" s="10"/>
      <c r="E1634" s="10"/>
      <c r="F1634" s="10"/>
      <c r="G1634" s="10"/>
      <c r="H1634" s="10"/>
      <c r="I1634" s="3" t="str">
        <f>IF(A1634&lt;&gt;"",VLOOKUP(B1634,General!$B$7:$I$5000,8,0),"")</f>
        <v/>
      </c>
      <c r="J1634" s="10"/>
      <c r="K1634" s="9">
        <f>IF(Entregas!A1634&lt;&gt;"",VLOOKUP(B1634,General!$B$7:$J$5000,9,0),)</f>
        <v>0</v>
      </c>
      <c r="L1634" s="10"/>
      <c r="M1634" s="15">
        <f t="shared" si="26"/>
        <v>0</v>
      </c>
      <c r="N1634" s="22"/>
      <c r="O1634" s="19"/>
      <c r="P1634" s="18"/>
    </row>
    <row r="1635" spans="1:16" ht="15.75">
      <c r="A1635" s="10"/>
      <c r="B1635" s="10"/>
      <c r="C1635" s="24" t="str">
        <f>B1635 &amp; COUNTIF($B$8:B1635,B1635)</f>
        <v>0</v>
      </c>
      <c r="D1635" s="10"/>
      <c r="E1635" s="10"/>
      <c r="F1635" s="10"/>
      <c r="G1635" s="10"/>
      <c r="H1635" s="10"/>
      <c r="I1635" s="3" t="str">
        <f>IF(A1635&lt;&gt;"",VLOOKUP(B1635,General!$B$7:$I$5000,8,0),"")</f>
        <v/>
      </c>
      <c r="J1635" s="10"/>
      <c r="K1635" s="9">
        <f>IF(Entregas!A1635&lt;&gt;"",VLOOKUP(B1635,General!$B$7:$J$5000,9,0),)</f>
        <v>0</v>
      </c>
      <c r="L1635" s="10"/>
      <c r="M1635" s="15">
        <f t="shared" si="26"/>
        <v>0</v>
      </c>
      <c r="N1635" s="22"/>
      <c r="O1635" s="19"/>
      <c r="P1635" s="18"/>
    </row>
    <row r="1636" spans="1:16" ht="15.75">
      <c r="A1636" s="10"/>
      <c r="B1636" s="10"/>
      <c r="C1636" s="24" t="str">
        <f>B1636 &amp; COUNTIF($B$8:B1636,B1636)</f>
        <v>0</v>
      </c>
      <c r="D1636" s="10"/>
      <c r="E1636" s="10"/>
      <c r="F1636" s="10"/>
      <c r="G1636" s="10"/>
      <c r="H1636" s="10"/>
      <c r="I1636" s="3" t="str">
        <f>IF(A1636&lt;&gt;"",VLOOKUP(B1636,General!$B$7:$I$5000,8,0),"")</f>
        <v/>
      </c>
      <c r="J1636" s="10"/>
      <c r="K1636" s="9">
        <f>IF(Entregas!A1636&lt;&gt;"",VLOOKUP(B1636,General!$B$7:$J$5000,9,0),)</f>
        <v>0</v>
      </c>
      <c r="L1636" s="10"/>
      <c r="M1636" s="15">
        <f t="shared" si="26"/>
        <v>0</v>
      </c>
      <c r="N1636" s="22"/>
      <c r="O1636" s="19"/>
      <c r="P1636" s="18"/>
    </row>
    <row r="1637" spans="1:16" ht="15.75">
      <c r="A1637" s="10"/>
      <c r="B1637" s="10"/>
      <c r="C1637" s="24" t="str">
        <f>B1637 &amp; COUNTIF($B$8:B1637,B1637)</f>
        <v>0</v>
      </c>
      <c r="D1637" s="10"/>
      <c r="E1637" s="10"/>
      <c r="F1637" s="10"/>
      <c r="G1637" s="10"/>
      <c r="H1637" s="10"/>
      <c r="I1637" s="3" t="str">
        <f>IF(A1637&lt;&gt;"",VLOOKUP(B1637,General!$B$7:$I$5000,8,0),"")</f>
        <v/>
      </c>
      <c r="J1637" s="10"/>
      <c r="K1637" s="9">
        <f>IF(Entregas!A1637&lt;&gt;"",VLOOKUP(B1637,General!$B$7:$J$5000,9,0),)</f>
        <v>0</v>
      </c>
      <c r="L1637" s="10"/>
      <c r="M1637" s="15">
        <f t="shared" si="26"/>
        <v>0</v>
      </c>
      <c r="N1637" s="22"/>
      <c r="O1637" s="19"/>
      <c r="P1637" s="18"/>
    </row>
    <row r="1638" spans="1:16" ht="15.75">
      <c r="A1638" s="10"/>
      <c r="B1638" s="10"/>
      <c r="C1638" s="24" t="str">
        <f>B1638 &amp; COUNTIF($B$8:B1638,B1638)</f>
        <v>0</v>
      </c>
      <c r="D1638" s="10"/>
      <c r="E1638" s="10"/>
      <c r="F1638" s="10"/>
      <c r="G1638" s="10"/>
      <c r="H1638" s="10"/>
      <c r="I1638" s="3" t="str">
        <f>IF(A1638&lt;&gt;"",VLOOKUP(B1638,General!$B$7:$I$5000,8,0),"")</f>
        <v/>
      </c>
      <c r="J1638" s="10"/>
      <c r="K1638" s="9">
        <f>IF(Entregas!A1638&lt;&gt;"",VLOOKUP(B1638,General!$B$7:$J$5000,9,0),)</f>
        <v>0</v>
      </c>
      <c r="L1638" s="10"/>
      <c r="M1638" s="15">
        <f t="shared" si="26"/>
        <v>0</v>
      </c>
      <c r="N1638" s="22"/>
      <c r="O1638" s="19"/>
      <c r="P1638" s="18"/>
    </row>
    <row r="1639" spans="1:16" ht="15.75">
      <c r="A1639" s="10"/>
      <c r="B1639" s="10"/>
      <c r="C1639" s="24" t="str">
        <f>B1639 &amp; COUNTIF($B$8:B1639,B1639)</f>
        <v>0</v>
      </c>
      <c r="D1639" s="10"/>
      <c r="E1639" s="10"/>
      <c r="F1639" s="10"/>
      <c r="G1639" s="10"/>
      <c r="H1639" s="10"/>
      <c r="I1639" s="3" t="str">
        <f>IF(A1639&lt;&gt;"",VLOOKUP(B1639,General!$B$7:$I$5000,8,0),"")</f>
        <v/>
      </c>
      <c r="J1639" s="10"/>
      <c r="K1639" s="9">
        <f>IF(Entregas!A1639&lt;&gt;"",VLOOKUP(B1639,General!$B$7:$J$5000,9,0),)</f>
        <v>0</v>
      </c>
      <c r="L1639" s="10"/>
      <c r="M1639" s="15">
        <f t="shared" si="26"/>
        <v>0</v>
      </c>
      <c r="N1639" s="22"/>
      <c r="O1639" s="19"/>
      <c r="P1639" s="18"/>
    </row>
    <row r="1640" spans="1:16" ht="15.75">
      <c r="A1640" s="10"/>
      <c r="B1640" s="10"/>
      <c r="C1640" s="24" t="str">
        <f>B1640 &amp; COUNTIF($B$8:B1640,B1640)</f>
        <v>0</v>
      </c>
      <c r="D1640" s="10"/>
      <c r="E1640" s="10"/>
      <c r="F1640" s="10"/>
      <c r="G1640" s="10"/>
      <c r="H1640" s="10"/>
      <c r="I1640" s="3" t="str">
        <f>IF(A1640&lt;&gt;"",VLOOKUP(B1640,General!$B$7:$I$5000,8,0),"")</f>
        <v/>
      </c>
      <c r="J1640" s="10"/>
      <c r="K1640" s="9">
        <f>IF(Entregas!A1640&lt;&gt;"",VLOOKUP(B1640,General!$B$7:$J$5000,9,0),)</f>
        <v>0</v>
      </c>
      <c r="L1640" s="10"/>
      <c r="M1640" s="15">
        <f t="shared" si="26"/>
        <v>0</v>
      </c>
      <c r="N1640" s="22"/>
      <c r="O1640" s="19"/>
      <c r="P1640" s="18"/>
    </row>
    <row r="1641" spans="1:16" ht="15.75">
      <c r="A1641" s="10"/>
      <c r="B1641" s="10"/>
      <c r="C1641" s="24" t="str">
        <f>B1641 &amp; COUNTIF($B$8:B1641,B1641)</f>
        <v>0</v>
      </c>
      <c r="D1641" s="10"/>
      <c r="E1641" s="10"/>
      <c r="F1641" s="10"/>
      <c r="G1641" s="10"/>
      <c r="H1641" s="10"/>
      <c r="I1641" s="3" t="str">
        <f>IF(A1641&lt;&gt;"",VLOOKUP(B1641,General!$B$7:$I$5000,8,0),"")</f>
        <v/>
      </c>
      <c r="J1641" s="10"/>
      <c r="K1641" s="9">
        <f>IF(Entregas!A1641&lt;&gt;"",VLOOKUP(B1641,General!$B$7:$J$5000,9,0),)</f>
        <v>0</v>
      </c>
      <c r="L1641" s="10"/>
      <c r="M1641" s="15">
        <f t="shared" si="26"/>
        <v>0</v>
      </c>
      <c r="N1641" s="22"/>
      <c r="O1641" s="19"/>
      <c r="P1641" s="18"/>
    </row>
    <row r="1642" spans="1:16" ht="15.75">
      <c r="A1642" s="10"/>
      <c r="B1642" s="10"/>
      <c r="C1642" s="24" t="str">
        <f>B1642 &amp; COUNTIF($B$8:B1642,B1642)</f>
        <v>0</v>
      </c>
      <c r="D1642" s="10"/>
      <c r="E1642" s="10"/>
      <c r="F1642" s="10"/>
      <c r="G1642" s="10"/>
      <c r="H1642" s="10"/>
      <c r="I1642" s="3" t="str">
        <f>IF(A1642&lt;&gt;"",VLOOKUP(B1642,General!$B$7:$I$5000,8,0),"")</f>
        <v/>
      </c>
      <c r="J1642" s="10"/>
      <c r="K1642" s="9">
        <f>IF(Entregas!A1642&lt;&gt;"",VLOOKUP(B1642,General!$B$7:$J$5000,9,0),)</f>
        <v>0</v>
      </c>
      <c r="L1642" s="10"/>
      <c r="M1642" s="15">
        <f t="shared" si="26"/>
        <v>0</v>
      </c>
      <c r="N1642" s="22"/>
      <c r="O1642" s="19"/>
      <c r="P1642" s="18"/>
    </row>
    <row r="1643" spans="1:16" ht="15.75">
      <c r="A1643" s="10"/>
      <c r="B1643" s="10"/>
      <c r="C1643" s="24" t="str">
        <f>B1643 &amp; COUNTIF($B$8:B1643,B1643)</f>
        <v>0</v>
      </c>
      <c r="D1643" s="10"/>
      <c r="E1643" s="10"/>
      <c r="F1643" s="10"/>
      <c r="G1643" s="10"/>
      <c r="H1643" s="10"/>
      <c r="I1643" s="3" t="str">
        <f>IF(A1643&lt;&gt;"",VLOOKUP(B1643,General!$B$7:$I$5000,8,0),"")</f>
        <v/>
      </c>
      <c r="J1643" s="10"/>
      <c r="K1643" s="9">
        <f>IF(Entregas!A1643&lt;&gt;"",VLOOKUP(B1643,General!$B$7:$J$5000,9,0),)</f>
        <v>0</v>
      </c>
      <c r="L1643" s="10"/>
      <c r="M1643" s="15">
        <f t="shared" si="26"/>
        <v>0</v>
      </c>
      <c r="N1643" s="22"/>
      <c r="O1643" s="19"/>
      <c r="P1643" s="18"/>
    </row>
    <row r="1644" spans="1:16" ht="15.75">
      <c r="A1644" s="10"/>
      <c r="B1644" s="10"/>
      <c r="C1644" s="24" t="str">
        <f>B1644 &amp; COUNTIF($B$8:B1644,B1644)</f>
        <v>0</v>
      </c>
      <c r="D1644" s="10"/>
      <c r="E1644" s="10"/>
      <c r="F1644" s="10"/>
      <c r="G1644" s="10"/>
      <c r="H1644" s="10"/>
      <c r="I1644" s="3" t="str">
        <f>IF(A1644&lt;&gt;"",VLOOKUP(B1644,General!$B$7:$I$5000,8,0),"")</f>
        <v/>
      </c>
      <c r="J1644" s="10"/>
      <c r="K1644" s="9">
        <f>IF(Entregas!A1644&lt;&gt;"",VLOOKUP(B1644,General!$B$7:$J$5000,9,0),)</f>
        <v>0</v>
      </c>
      <c r="L1644" s="10"/>
      <c r="M1644" s="15">
        <f t="shared" si="26"/>
        <v>0</v>
      </c>
      <c r="N1644" s="22"/>
      <c r="O1644" s="19"/>
      <c r="P1644" s="18"/>
    </row>
    <row r="1645" spans="1:16" ht="15.75">
      <c r="A1645" s="10"/>
      <c r="B1645" s="10"/>
      <c r="C1645" s="24" t="str">
        <f>B1645 &amp; COUNTIF($B$8:B1645,B1645)</f>
        <v>0</v>
      </c>
      <c r="D1645" s="10"/>
      <c r="E1645" s="10"/>
      <c r="F1645" s="10"/>
      <c r="G1645" s="10"/>
      <c r="H1645" s="10"/>
      <c r="I1645" s="3" t="str">
        <f>IF(A1645&lt;&gt;"",VLOOKUP(B1645,General!$B$7:$I$5000,8,0),"")</f>
        <v/>
      </c>
      <c r="J1645" s="10"/>
      <c r="K1645" s="9">
        <f>IF(Entregas!A1645&lt;&gt;"",VLOOKUP(B1645,General!$B$7:$J$5000,9,0),)</f>
        <v>0</v>
      </c>
      <c r="L1645" s="10"/>
      <c r="M1645" s="15">
        <f t="shared" si="26"/>
        <v>0</v>
      </c>
      <c r="N1645" s="22"/>
      <c r="O1645" s="19"/>
      <c r="P1645" s="18"/>
    </row>
    <row r="1646" spans="1:16" ht="15.75">
      <c r="A1646" s="10"/>
      <c r="B1646" s="10"/>
      <c r="C1646" s="24" t="str">
        <f>B1646 &amp; COUNTIF($B$8:B1646,B1646)</f>
        <v>0</v>
      </c>
      <c r="D1646" s="10"/>
      <c r="E1646" s="10"/>
      <c r="F1646" s="10"/>
      <c r="G1646" s="10"/>
      <c r="H1646" s="10"/>
      <c r="I1646" s="3" t="str">
        <f>IF(A1646&lt;&gt;"",VLOOKUP(B1646,General!$B$7:$I$5000,8,0),"")</f>
        <v/>
      </c>
      <c r="J1646" s="10"/>
      <c r="K1646" s="9">
        <f>IF(Entregas!A1646&lt;&gt;"",VLOOKUP(B1646,General!$B$7:$J$5000,9,0),)</f>
        <v>0</v>
      </c>
      <c r="L1646" s="10"/>
      <c r="M1646" s="15">
        <f t="shared" si="26"/>
        <v>0</v>
      </c>
      <c r="N1646" s="22"/>
      <c r="O1646" s="19"/>
      <c r="P1646" s="18"/>
    </row>
    <row r="1647" spans="1:16" ht="15.75">
      <c r="A1647" s="10"/>
      <c r="B1647" s="10"/>
      <c r="C1647" s="24" t="str">
        <f>B1647 &amp; COUNTIF($B$8:B1647,B1647)</f>
        <v>0</v>
      </c>
      <c r="D1647" s="10"/>
      <c r="E1647" s="10"/>
      <c r="F1647" s="10"/>
      <c r="G1647" s="10"/>
      <c r="H1647" s="10"/>
      <c r="I1647" s="3" t="str">
        <f>IF(A1647&lt;&gt;"",VLOOKUP(B1647,General!$B$7:$I$5000,8,0),"")</f>
        <v/>
      </c>
      <c r="J1647" s="10"/>
      <c r="K1647" s="9">
        <f>IF(Entregas!A1647&lt;&gt;"",VLOOKUP(B1647,General!$B$7:$J$5000,9,0),)</f>
        <v>0</v>
      </c>
      <c r="L1647" s="10"/>
      <c r="M1647" s="15">
        <f t="shared" si="26"/>
        <v>0</v>
      </c>
      <c r="N1647" s="22"/>
      <c r="O1647" s="19"/>
      <c r="P1647" s="18"/>
    </row>
    <row r="1648" spans="1:16" ht="15.75">
      <c r="A1648" s="10"/>
      <c r="B1648" s="10"/>
      <c r="C1648" s="24" t="str">
        <f>B1648 &amp; COUNTIF($B$8:B1648,B1648)</f>
        <v>0</v>
      </c>
      <c r="D1648" s="10"/>
      <c r="E1648" s="10"/>
      <c r="F1648" s="10"/>
      <c r="G1648" s="10"/>
      <c r="H1648" s="10"/>
      <c r="I1648" s="3" t="str">
        <f>IF(A1648&lt;&gt;"",VLOOKUP(B1648,General!$B$7:$I$5000,8,0),"")</f>
        <v/>
      </c>
      <c r="J1648" s="10"/>
      <c r="K1648" s="9">
        <f>IF(Entregas!A1648&lt;&gt;"",VLOOKUP(B1648,General!$B$7:$J$5000,9,0),)</f>
        <v>0</v>
      </c>
      <c r="L1648" s="10"/>
      <c r="M1648" s="15">
        <f t="shared" si="26"/>
        <v>0</v>
      </c>
      <c r="N1648" s="22"/>
      <c r="O1648" s="19"/>
      <c r="P1648" s="18"/>
    </row>
    <row r="1649" spans="1:16" ht="15.75">
      <c r="A1649" s="10"/>
      <c r="B1649" s="10"/>
      <c r="C1649" s="24" t="str">
        <f>B1649 &amp; COUNTIF($B$8:B1649,B1649)</f>
        <v>0</v>
      </c>
      <c r="D1649" s="10"/>
      <c r="E1649" s="10"/>
      <c r="F1649" s="10"/>
      <c r="G1649" s="10"/>
      <c r="H1649" s="10"/>
      <c r="I1649" s="3" t="str">
        <f>IF(A1649&lt;&gt;"",VLOOKUP(B1649,General!$B$7:$I$5000,8,0),"")</f>
        <v/>
      </c>
      <c r="J1649" s="10"/>
      <c r="K1649" s="9">
        <f>IF(Entregas!A1649&lt;&gt;"",VLOOKUP(B1649,General!$B$7:$J$5000,9,0),)</f>
        <v>0</v>
      </c>
      <c r="L1649" s="10"/>
      <c r="M1649" s="15">
        <f t="shared" si="26"/>
        <v>0</v>
      </c>
      <c r="N1649" s="22"/>
      <c r="O1649" s="19"/>
      <c r="P1649" s="18"/>
    </row>
    <row r="1650" spans="1:16" ht="15.75">
      <c r="A1650" s="10"/>
      <c r="B1650" s="10"/>
      <c r="C1650" s="24" t="str">
        <f>B1650 &amp; COUNTIF($B$8:B1650,B1650)</f>
        <v>0</v>
      </c>
      <c r="D1650" s="10"/>
      <c r="E1650" s="10"/>
      <c r="F1650" s="10"/>
      <c r="G1650" s="10"/>
      <c r="H1650" s="10"/>
      <c r="I1650" s="3" t="str">
        <f>IF(A1650&lt;&gt;"",VLOOKUP(B1650,General!$B$7:$I$5000,8,0),"")</f>
        <v/>
      </c>
      <c r="J1650" s="10"/>
      <c r="K1650" s="9">
        <f>IF(Entregas!A1650&lt;&gt;"",VLOOKUP(B1650,General!$B$7:$J$5000,9,0),)</f>
        <v>0</v>
      </c>
      <c r="L1650" s="10"/>
      <c r="M1650" s="15">
        <f t="shared" si="26"/>
        <v>0</v>
      </c>
      <c r="N1650" s="22"/>
      <c r="O1650" s="19"/>
      <c r="P1650" s="18"/>
    </row>
    <row r="1651" spans="1:16" ht="15.75">
      <c r="A1651" s="10"/>
      <c r="B1651" s="10"/>
      <c r="C1651" s="24" t="str">
        <f>B1651 &amp; COUNTIF($B$8:B1651,B1651)</f>
        <v>0</v>
      </c>
      <c r="D1651" s="10"/>
      <c r="E1651" s="10"/>
      <c r="F1651" s="10"/>
      <c r="G1651" s="10"/>
      <c r="H1651" s="10"/>
      <c r="I1651" s="3" t="str">
        <f>IF(A1651&lt;&gt;"",VLOOKUP(B1651,General!$B$7:$I$5000,8,0),"")</f>
        <v/>
      </c>
      <c r="J1651" s="10"/>
      <c r="K1651" s="9">
        <f>IF(Entregas!A1651&lt;&gt;"",VLOOKUP(B1651,General!$B$7:$J$5000,9,0),)</f>
        <v>0</v>
      </c>
      <c r="L1651" s="10"/>
      <c r="M1651" s="15">
        <f t="shared" si="26"/>
        <v>0</v>
      </c>
      <c r="N1651" s="22"/>
      <c r="O1651" s="19"/>
      <c r="P1651" s="18"/>
    </row>
    <row r="1652" spans="1:16" ht="15.75">
      <c r="A1652" s="10"/>
      <c r="B1652" s="10"/>
      <c r="C1652" s="24" t="str">
        <f>B1652 &amp; COUNTIF($B$8:B1652,B1652)</f>
        <v>0</v>
      </c>
      <c r="D1652" s="10"/>
      <c r="E1652" s="10"/>
      <c r="F1652" s="10"/>
      <c r="G1652" s="10"/>
      <c r="H1652" s="10"/>
      <c r="I1652" s="3" t="str">
        <f>IF(A1652&lt;&gt;"",VLOOKUP(B1652,General!$B$7:$I$5000,8,0),"")</f>
        <v/>
      </c>
      <c r="J1652" s="10"/>
      <c r="K1652" s="9">
        <f>IF(Entregas!A1652&lt;&gt;"",VLOOKUP(B1652,General!$B$7:$J$5000,9,0),)</f>
        <v>0</v>
      </c>
      <c r="L1652" s="10"/>
      <c r="M1652" s="15">
        <f t="shared" si="26"/>
        <v>0</v>
      </c>
      <c r="N1652" s="22"/>
      <c r="O1652" s="19"/>
      <c r="P1652" s="18"/>
    </row>
    <row r="1653" spans="1:16" ht="15.75">
      <c r="A1653" s="10"/>
      <c r="B1653" s="10"/>
      <c r="C1653" s="24" t="str">
        <f>B1653 &amp; COUNTIF($B$8:B1653,B1653)</f>
        <v>0</v>
      </c>
      <c r="D1653" s="10"/>
      <c r="E1653" s="10"/>
      <c r="F1653" s="10"/>
      <c r="G1653" s="10"/>
      <c r="H1653" s="10"/>
      <c r="I1653" s="3" t="str">
        <f>IF(A1653&lt;&gt;"",VLOOKUP(B1653,General!$B$7:$I$5000,8,0),"")</f>
        <v/>
      </c>
      <c r="J1653" s="10"/>
      <c r="K1653" s="9">
        <f>IF(Entregas!A1653&lt;&gt;"",VLOOKUP(B1653,General!$B$7:$J$5000,9,0),)</f>
        <v>0</v>
      </c>
      <c r="L1653" s="10"/>
      <c r="M1653" s="15">
        <f t="shared" si="26"/>
        <v>0</v>
      </c>
      <c r="N1653" s="22"/>
      <c r="O1653" s="19"/>
      <c r="P1653" s="18"/>
    </row>
    <row r="1654" spans="1:16" ht="15.75">
      <c r="A1654" s="10"/>
      <c r="B1654" s="10"/>
      <c r="C1654" s="24" t="str">
        <f>B1654 &amp; COUNTIF($B$8:B1654,B1654)</f>
        <v>0</v>
      </c>
      <c r="D1654" s="10"/>
      <c r="E1654" s="10"/>
      <c r="F1654" s="10"/>
      <c r="G1654" s="10"/>
      <c r="H1654" s="10"/>
      <c r="I1654" s="3" t="str">
        <f>IF(A1654&lt;&gt;"",VLOOKUP(B1654,General!$B$7:$I$5000,8,0),"")</f>
        <v/>
      </c>
      <c r="J1654" s="10"/>
      <c r="K1654" s="9">
        <f>IF(Entregas!A1654&lt;&gt;"",VLOOKUP(B1654,General!$B$7:$J$5000,9,0),)</f>
        <v>0</v>
      </c>
      <c r="L1654" s="10"/>
      <c r="M1654" s="15">
        <f t="shared" si="26"/>
        <v>0</v>
      </c>
      <c r="N1654" s="22"/>
      <c r="O1654" s="19"/>
      <c r="P1654" s="18"/>
    </row>
    <row r="1655" spans="1:16" ht="15.75">
      <c r="A1655" s="10"/>
      <c r="B1655" s="10"/>
      <c r="C1655" s="24" t="str">
        <f>B1655 &amp; COUNTIF($B$8:B1655,B1655)</f>
        <v>0</v>
      </c>
      <c r="D1655" s="10"/>
      <c r="E1655" s="10"/>
      <c r="F1655" s="10"/>
      <c r="G1655" s="10"/>
      <c r="H1655" s="10"/>
      <c r="I1655" s="3" t="str">
        <f>IF(A1655&lt;&gt;"",VLOOKUP(B1655,General!$B$7:$I$5000,8,0),"")</f>
        <v/>
      </c>
      <c r="J1655" s="10"/>
      <c r="K1655" s="9">
        <f>IF(Entregas!A1655&lt;&gt;"",VLOOKUP(B1655,General!$B$7:$J$5000,9,0),)</f>
        <v>0</v>
      </c>
      <c r="L1655" s="10"/>
      <c r="M1655" s="15">
        <f t="shared" si="26"/>
        <v>0</v>
      </c>
      <c r="N1655" s="22"/>
      <c r="O1655" s="19"/>
      <c r="P1655" s="18"/>
    </row>
    <row r="1656" spans="1:16" ht="15.75">
      <c r="A1656" s="10"/>
      <c r="B1656" s="10"/>
      <c r="C1656" s="24" t="str">
        <f>B1656 &amp; COUNTIF($B$8:B1656,B1656)</f>
        <v>0</v>
      </c>
      <c r="D1656" s="10"/>
      <c r="E1656" s="10"/>
      <c r="F1656" s="10"/>
      <c r="G1656" s="10"/>
      <c r="H1656" s="10"/>
      <c r="I1656" s="3" t="str">
        <f>IF(A1656&lt;&gt;"",VLOOKUP(B1656,General!$B$7:$I$5000,8,0),"")</f>
        <v/>
      </c>
      <c r="J1656" s="10"/>
      <c r="K1656" s="9">
        <f>IF(Entregas!A1656&lt;&gt;"",VLOOKUP(B1656,General!$B$7:$J$5000,9,0),)</f>
        <v>0</v>
      </c>
      <c r="L1656" s="10"/>
      <c r="M1656" s="15">
        <f t="shared" si="26"/>
        <v>0</v>
      </c>
      <c r="N1656" s="22"/>
      <c r="O1656" s="19"/>
      <c r="P1656" s="18"/>
    </row>
    <row r="1657" spans="1:16" ht="15.75">
      <c r="A1657" s="10"/>
      <c r="B1657" s="10"/>
      <c r="C1657" s="24" t="str">
        <f>B1657 &amp; COUNTIF($B$8:B1657,B1657)</f>
        <v>0</v>
      </c>
      <c r="D1657" s="10"/>
      <c r="E1657" s="10"/>
      <c r="F1657" s="10"/>
      <c r="G1657" s="10"/>
      <c r="H1657" s="10"/>
      <c r="I1657" s="3" t="str">
        <f>IF(A1657&lt;&gt;"",VLOOKUP(B1657,General!$B$7:$I$5000,8,0),"")</f>
        <v/>
      </c>
      <c r="J1657" s="10"/>
      <c r="K1657" s="9">
        <f>IF(Entregas!A1657&lt;&gt;"",VLOOKUP(B1657,General!$B$7:$J$5000,9,0),)</f>
        <v>0</v>
      </c>
      <c r="L1657" s="10"/>
      <c r="M1657" s="15">
        <f t="shared" si="26"/>
        <v>0</v>
      </c>
      <c r="N1657" s="22"/>
      <c r="O1657" s="19"/>
      <c r="P1657" s="18"/>
    </row>
    <row r="1658" spans="1:16" ht="15.75">
      <c r="A1658" s="10"/>
      <c r="B1658" s="10"/>
      <c r="C1658" s="24" t="str">
        <f>B1658 &amp; COUNTIF($B$8:B1658,B1658)</f>
        <v>0</v>
      </c>
      <c r="D1658" s="10"/>
      <c r="E1658" s="10"/>
      <c r="F1658" s="10"/>
      <c r="G1658" s="10"/>
      <c r="H1658" s="10"/>
      <c r="I1658" s="3" t="str">
        <f>IF(A1658&lt;&gt;"",VLOOKUP(B1658,General!$B$7:$I$5000,8,0),"")</f>
        <v/>
      </c>
      <c r="J1658" s="10"/>
      <c r="K1658" s="9">
        <f>IF(Entregas!A1658&lt;&gt;"",VLOOKUP(B1658,General!$B$7:$J$5000,9,0),)</f>
        <v>0</v>
      </c>
      <c r="L1658" s="10"/>
      <c r="M1658" s="15">
        <f t="shared" si="26"/>
        <v>0</v>
      </c>
      <c r="N1658" s="22"/>
      <c r="O1658" s="19"/>
      <c r="P1658" s="18"/>
    </row>
    <row r="1659" spans="1:16" ht="15.75">
      <c r="A1659" s="10"/>
      <c r="B1659" s="10"/>
      <c r="C1659" s="24" t="str">
        <f>B1659 &amp; COUNTIF($B$8:B1659,B1659)</f>
        <v>0</v>
      </c>
      <c r="D1659" s="10"/>
      <c r="E1659" s="10"/>
      <c r="F1659" s="10"/>
      <c r="G1659" s="10"/>
      <c r="H1659" s="10"/>
      <c r="I1659" s="3" t="str">
        <f>IF(A1659&lt;&gt;"",VLOOKUP(B1659,General!$B$7:$I$5000,8,0),"")</f>
        <v/>
      </c>
      <c r="J1659" s="10"/>
      <c r="K1659" s="9">
        <f>IF(Entregas!A1659&lt;&gt;"",VLOOKUP(B1659,General!$B$7:$J$5000,9,0),)</f>
        <v>0</v>
      </c>
      <c r="L1659" s="10"/>
      <c r="M1659" s="15">
        <f t="shared" si="26"/>
        <v>0</v>
      </c>
      <c r="N1659" s="22"/>
      <c r="O1659" s="19"/>
      <c r="P1659" s="18"/>
    </row>
    <row r="1660" spans="1:16" ht="15.75">
      <c r="A1660" s="10"/>
      <c r="B1660" s="10"/>
      <c r="C1660" s="24" t="str">
        <f>B1660 &amp; COUNTIF($B$8:B1660,B1660)</f>
        <v>0</v>
      </c>
      <c r="D1660" s="10"/>
      <c r="E1660" s="10"/>
      <c r="F1660" s="10"/>
      <c r="G1660" s="10"/>
      <c r="H1660" s="10"/>
      <c r="I1660" s="3" t="str">
        <f>IF(A1660&lt;&gt;"",VLOOKUP(B1660,General!$B$7:$I$5000,8,0),"")</f>
        <v/>
      </c>
      <c r="J1660" s="10"/>
      <c r="K1660" s="9">
        <f>IF(Entregas!A1660&lt;&gt;"",VLOOKUP(B1660,General!$B$7:$J$5000,9,0),)</f>
        <v>0</v>
      </c>
      <c r="L1660" s="10"/>
      <c r="M1660" s="15">
        <f t="shared" si="26"/>
        <v>0</v>
      </c>
      <c r="N1660" s="22"/>
      <c r="O1660" s="19"/>
      <c r="P1660" s="18"/>
    </row>
    <row r="1661" spans="1:16" ht="15.75">
      <c r="A1661" s="10"/>
      <c r="B1661" s="10"/>
      <c r="C1661" s="24" t="str">
        <f>B1661 &amp; COUNTIF($B$8:B1661,B1661)</f>
        <v>0</v>
      </c>
      <c r="D1661" s="10"/>
      <c r="E1661" s="10"/>
      <c r="F1661" s="10"/>
      <c r="G1661" s="10"/>
      <c r="H1661" s="10"/>
      <c r="I1661" s="3" t="str">
        <f>IF(A1661&lt;&gt;"",VLOOKUP(B1661,General!$B$7:$I$5000,8,0),"")</f>
        <v/>
      </c>
      <c r="J1661" s="10"/>
      <c r="K1661" s="9">
        <f>IF(Entregas!A1661&lt;&gt;"",VLOOKUP(B1661,General!$B$7:$J$5000,9,0),)</f>
        <v>0</v>
      </c>
      <c r="L1661" s="10"/>
      <c r="M1661" s="15">
        <f t="shared" si="26"/>
        <v>0</v>
      </c>
      <c r="N1661" s="22"/>
      <c r="O1661" s="19"/>
      <c r="P1661" s="18"/>
    </row>
    <row r="1662" spans="1:16" ht="15.75">
      <c r="A1662" s="10"/>
      <c r="B1662" s="10"/>
      <c r="C1662" s="24" t="str">
        <f>B1662 &amp; COUNTIF($B$8:B1662,B1662)</f>
        <v>0</v>
      </c>
      <c r="D1662" s="10"/>
      <c r="E1662" s="10"/>
      <c r="F1662" s="10"/>
      <c r="G1662" s="10"/>
      <c r="H1662" s="10"/>
      <c r="I1662" s="3" t="str">
        <f>IF(A1662&lt;&gt;"",VLOOKUP(B1662,General!$B$7:$I$5000,8,0),"")</f>
        <v/>
      </c>
      <c r="J1662" s="10"/>
      <c r="K1662" s="9">
        <f>IF(Entregas!A1662&lt;&gt;"",VLOOKUP(B1662,General!$B$7:$J$5000,9,0),)</f>
        <v>0</v>
      </c>
      <c r="L1662" s="10"/>
      <c r="M1662" s="15">
        <f t="shared" si="26"/>
        <v>0</v>
      </c>
      <c r="N1662" s="22"/>
      <c r="O1662" s="19"/>
      <c r="P1662" s="18"/>
    </row>
    <row r="1663" spans="1:16" ht="15.75">
      <c r="A1663" s="10"/>
      <c r="B1663" s="10"/>
      <c r="C1663" s="24" t="str">
        <f>B1663 &amp; COUNTIF($B$8:B1663,B1663)</f>
        <v>0</v>
      </c>
      <c r="D1663" s="10"/>
      <c r="E1663" s="10"/>
      <c r="F1663" s="10"/>
      <c r="G1663" s="10"/>
      <c r="H1663" s="10"/>
      <c r="I1663" s="3" t="str">
        <f>IF(A1663&lt;&gt;"",VLOOKUP(B1663,General!$B$7:$I$5000,8,0),"")</f>
        <v/>
      </c>
      <c r="J1663" s="10"/>
      <c r="K1663" s="9">
        <f>IF(Entregas!A1663&lt;&gt;"",VLOOKUP(B1663,General!$B$7:$J$5000,9,0),)</f>
        <v>0</v>
      </c>
      <c r="L1663" s="10"/>
      <c r="M1663" s="15">
        <f t="shared" si="26"/>
        <v>0</v>
      </c>
      <c r="N1663" s="22"/>
      <c r="O1663" s="19"/>
      <c r="P1663" s="18"/>
    </row>
    <row r="1664" spans="1:16" ht="15.75">
      <c r="A1664" s="10"/>
      <c r="B1664" s="10"/>
      <c r="C1664" s="24" t="str">
        <f>B1664 &amp; COUNTIF($B$8:B1664,B1664)</f>
        <v>0</v>
      </c>
      <c r="D1664" s="10"/>
      <c r="E1664" s="10"/>
      <c r="F1664" s="10"/>
      <c r="G1664" s="10"/>
      <c r="H1664" s="10"/>
      <c r="I1664" s="3" t="str">
        <f>IF(A1664&lt;&gt;"",VLOOKUP(B1664,General!$B$7:$I$5000,8,0),"")</f>
        <v/>
      </c>
      <c r="J1664" s="10"/>
      <c r="K1664" s="9">
        <f>IF(Entregas!A1664&lt;&gt;"",VLOOKUP(B1664,General!$B$7:$J$5000,9,0),)</f>
        <v>0</v>
      </c>
      <c r="L1664" s="10"/>
      <c r="M1664" s="15">
        <f t="shared" si="26"/>
        <v>0</v>
      </c>
      <c r="N1664" s="22"/>
      <c r="O1664" s="19"/>
      <c r="P1664" s="18"/>
    </row>
    <row r="1665" spans="1:16" ht="15.75">
      <c r="A1665" s="10"/>
      <c r="B1665" s="10"/>
      <c r="C1665" s="24" t="str">
        <f>B1665 &amp; COUNTIF($B$8:B1665,B1665)</f>
        <v>0</v>
      </c>
      <c r="D1665" s="10"/>
      <c r="E1665" s="10"/>
      <c r="F1665" s="10"/>
      <c r="G1665" s="10"/>
      <c r="H1665" s="10"/>
      <c r="I1665" s="3" t="str">
        <f>IF(A1665&lt;&gt;"",VLOOKUP(B1665,General!$B$7:$I$5000,8,0),"")</f>
        <v/>
      </c>
      <c r="J1665" s="10"/>
      <c r="K1665" s="9">
        <f>IF(Entregas!A1665&lt;&gt;"",VLOOKUP(B1665,General!$B$7:$J$5000,9,0),)</f>
        <v>0</v>
      </c>
      <c r="L1665" s="10"/>
      <c r="M1665" s="15">
        <f t="shared" si="26"/>
        <v>0</v>
      </c>
      <c r="N1665" s="22"/>
      <c r="O1665" s="19"/>
      <c r="P1665" s="18"/>
    </row>
    <row r="1666" spans="1:16" ht="15.75">
      <c r="A1666" s="10"/>
      <c r="B1666" s="10"/>
      <c r="C1666" s="24" t="str">
        <f>B1666 &amp; COUNTIF($B$8:B1666,B1666)</f>
        <v>0</v>
      </c>
      <c r="D1666" s="10"/>
      <c r="E1666" s="10"/>
      <c r="F1666" s="10"/>
      <c r="G1666" s="10"/>
      <c r="H1666" s="10"/>
      <c r="I1666" s="3" t="str">
        <f>IF(A1666&lt;&gt;"",VLOOKUP(B1666,General!$B$7:$I$5000,8,0),"")</f>
        <v/>
      </c>
      <c r="J1666" s="10"/>
      <c r="K1666" s="9">
        <f>IF(Entregas!A1666&lt;&gt;"",VLOOKUP(B1666,General!$B$7:$J$5000,9,0),)</f>
        <v>0</v>
      </c>
      <c r="L1666" s="10"/>
      <c r="M1666" s="15">
        <f t="shared" si="26"/>
        <v>0</v>
      </c>
      <c r="N1666" s="22"/>
      <c r="O1666" s="19"/>
      <c r="P1666" s="18"/>
    </row>
    <row r="1667" spans="1:16" ht="15.75">
      <c r="A1667" s="10"/>
      <c r="B1667" s="10"/>
      <c r="C1667" s="24" t="str">
        <f>B1667 &amp; COUNTIF($B$8:B1667,B1667)</f>
        <v>0</v>
      </c>
      <c r="D1667" s="10"/>
      <c r="E1667" s="10"/>
      <c r="F1667" s="10"/>
      <c r="G1667" s="10"/>
      <c r="H1667" s="10"/>
      <c r="I1667" s="3" t="str">
        <f>IF(A1667&lt;&gt;"",VLOOKUP(B1667,General!$B$7:$I$5000,8,0),"")</f>
        <v/>
      </c>
      <c r="J1667" s="10"/>
      <c r="K1667" s="9">
        <f>IF(Entregas!A1667&lt;&gt;"",VLOOKUP(B1667,General!$B$7:$J$5000,9,0),)</f>
        <v>0</v>
      </c>
      <c r="L1667" s="10"/>
      <c r="M1667" s="15">
        <f t="shared" si="26"/>
        <v>0</v>
      </c>
      <c r="N1667" s="22"/>
      <c r="O1667" s="19"/>
      <c r="P1667" s="18"/>
    </row>
    <row r="1668" spans="1:16" ht="15.75">
      <c r="A1668" s="10"/>
      <c r="B1668" s="10"/>
      <c r="C1668" s="24" t="str">
        <f>B1668 &amp; COUNTIF($B$8:B1668,B1668)</f>
        <v>0</v>
      </c>
      <c r="D1668" s="10"/>
      <c r="E1668" s="10"/>
      <c r="F1668" s="10"/>
      <c r="G1668" s="10"/>
      <c r="H1668" s="10"/>
      <c r="I1668" s="3" t="str">
        <f>IF(A1668&lt;&gt;"",VLOOKUP(B1668,General!$B$7:$I$5000,8,0),"")</f>
        <v/>
      </c>
      <c r="J1668" s="10"/>
      <c r="K1668" s="9">
        <f>IF(Entregas!A1668&lt;&gt;"",VLOOKUP(B1668,General!$B$7:$J$5000,9,0),)</f>
        <v>0</v>
      </c>
      <c r="L1668" s="10"/>
      <c r="M1668" s="15">
        <f t="shared" si="26"/>
        <v>0</v>
      </c>
      <c r="N1668" s="22"/>
      <c r="O1668" s="19"/>
      <c r="P1668" s="18"/>
    </row>
    <row r="1669" spans="1:16" ht="15.75">
      <c r="A1669" s="10"/>
      <c r="B1669" s="10"/>
      <c r="C1669" s="24" t="str">
        <f>B1669 &amp; COUNTIF($B$8:B1669,B1669)</f>
        <v>0</v>
      </c>
      <c r="D1669" s="10"/>
      <c r="E1669" s="10"/>
      <c r="F1669" s="10"/>
      <c r="G1669" s="10"/>
      <c r="H1669" s="10"/>
      <c r="I1669" s="3" t="str">
        <f>IF(A1669&lt;&gt;"",VLOOKUP(B1669,General!$B$7:$I$5000,8,0),"")</f>
        <v/>
      </c>
      <c r="J1669" s="10"/>
      <c r="K1669" s="9">
        <f>IF(Entregas!A1669&lt;&gt;"",VLOOKUP(B1669,General!$B$7:$J$5000,9,0),)</f>
        <v>0</v>
      </c>
      <c r="L1669" s="10"/>
      <c r="M1669" s="15">
        <f t="shared" si="26"/>
        <v>0</v>
      </c>
      <c r="N1669" s="22"/>
      <c r="O1669" s="19"/>
      <c r="P1669" s="18"/>
    </row>
    <row r="1670" spans="1:16" ht="15.75">
      <c r="A1670" s="10"/>
      <c r="B1670" s="10"/>
      <c r="C1670" s="24" t="str">
        <f>B1670 &amp; COUNTIF($B$8:B1670,B1670)</f>
        <v>0</v>
      </c>
      <c r="D1670" s="10"/>
      <c r="E1670" s="10"/>
      <c r="F1670" s="10"/>
      <c r="G1670" s="10"/>
      <c r="H1670" s="10"/>
      <c r="I1670" s="3" t="str">
        <f>IF(A1670&lt;&gt;"",VLOOKUP(B1670,General!$B$7:$I$5000,8,0),"")</f>
        <v/>
      </c>
      <c r="J1670" s="10"/>
      <c r="K1670" s="9">
        <f>IF(Entregas!A1670&lt;&gt;"",VLOOKUP(B1670,General!$B$7:$J$5000,9,0),)</f>
        <v>0</v>
      </c>
      <c r="L1670" s="10"/>
      <c r="M1670" s="15">
        <f t="shared" si="26"/>
        <v>0</v>
      </c>
      <c r="N1670" s="22"/>
      <c r="O1670" s="19"/>
      <c r="P1670" s="18"/>
    </row>
    <row r="1671" spans="1:16" ht="15.75">
      <c r="A1671" s="10"/>
      <c r="B1671" s="10"/>
      <c r="C1671" s="24" t="str">
        <f>B1671 &amp; COUNTIF($B$8:B1671,B1671)</f>
        <v>0</v>
      </c>
      <c r="D1671" s="10"/>
      <c r="E1671" s="10"/>
      <c r="F1671" s="10"/>
      <c r="G1671" s="10"/>
      <c r="H1671" s="10"/>
      <c r="I1671" s="3" t="str">
        <f>IF(A1671&lt;&gt;"",VLOOKUP(B1671,General!$B$7:$I$5000,8,0),"")</f>
        <v/>
      </c>
      <c r="J1671" s="10"/>
      <c r="K1671" s="9">
        <f>IF(Entregas!A1671&lt;&gt;"",VLOOKUP(B1671,General!$B$7:$J$5000,9,0),)</f>
        <v>0</v>
      </c>
      <c r="L1671" s="10"/>
      <c r="M1671" s="15">
        <f t="shared" si="26"/>
        <v>0</v>
      </c>
      <c r="N1671" s="22"/>
      <c r="O1671" s="19"/>
      <c r="P1671" s="18"/>
    </row>
    <row r="1672" spans="1:16" ht="15.75">
      <c r="A1672" s="10"/>
      <c r="B1672" s="10"/>
      <c r="C1672" s="24" t="str">
        <f>B1672 &amp; COUNTIF($B$8:B1672,B1672)</f>
        <v>0</v>
      </c>
      <c r="D1672" s="10"/>
      <c r="E1672" s="10"/>
      <c r="F1672" s="10"/>
      <c r="G1672" s="10"/>
      <c r="H1672" s="10"/>
      <c r="I1672" s="3" t="str">
        <f>IF(A1672&lt;&gt;"",VLOOKUP(B1672,General!$B$7:$I$5000,8,0),"")</f>
        <v/>
      </c>
      <c r="J1672" s="10"/>
      <c r="K1672" s="9">
        <f>IF(Entregas!A1672&lt;&gt;"",VLOOKUP(B1672,General!$B$7:$J$5000,9,0),)</f>
        <v>0</v>
      </c>
      <c r="L1672" s="10"/>
      <c r="M1672" s="15">
        <f t="shared" si="26"/>
        <v>0</v>
      </c>
      <c r="N1672" s="22"/>
      <c r="O1672" s="19"/>
      <c r="P1672" s="18"/>
    </row>
    <row r="1673" spans="1:16" ht="15.75">
      <c r="A1673" s="10"/>
      <c r="B1673" s="10"/>
      <c r="C1673" s="24" t="str">
        <f>B1673 &amp; COUNTIF($B$8:B1673,B1673)</f>
        <v>0</v>
      </c>
      <c r="D1673" s="10"/>
      <c r="E1673" s="10"/>
      <c r="F1673" s="10"/>
      <c r="G1673" s="10"/>
      <c r="H1673" s="10"/>
      <c r="I1673" s="3" t="str">
        <f>IF(A1673&lt;&gt;"",VLOOKUP(B1673,General!$B$7:$I$5000,8,0),"")</f>
        <v/>
      </c>
      <c r="J1673" s="10"/>
      <c r="K1673" s="9">
        <f>IF(Entregas!A1673&lt;&gt;"",VLOOKUP(B1673,General!$B$7:$J$5000,9,0),)</f>
        <v>0</v>
      </c>
      <c r="L1673" s="10"/>
      <c r="M1673" s="15">
        <f t="shared" ref="M1673:M1736" si="27">L1673*K1673</f>
        <v>0</v>
      </c>
      <c r="N1673" s="22"/>
      <c r="O1673" s="19"/>
      <c r="P1673" s="18"/>
    </row>
    <row r="1674" spans="1:16" ht="15.75">
      <c r="A1674" s="10"/>
      <c r="B1674" s="10"/>
      <c r="C1674" s="24" t="str">
        <f>B1674 &amp; COUNTIF($B$8:B1674,B1674)</f>
        <v>0</v>
      </c>
      <c r="D1674" s="10"/>
      <c r="E1674" s="10"/>
      <c r="F1674" s="10"/>
      <c r="G1674" s="10"/>
      <c r="H1674" s="10"/>
      <c r="I1674" s="3" t="str">
        <f>IF(A1674&lt;&gt;"",VLOOKUP(B1674,General!$B$7:$I$5000,8,0),"")</f>
        <v/>
      </c>
      <c r="J1674" s="10"/>
      <c r="K1674" s="9">
        <f>IF(Entregas!A1674&lt;&gt;"",VLOOKUP(B1674,General!$B$7:$J$5000,9,0),)</f>
        <v>0</v>
      </c>
      <c r="L1674" s="10"/>
      <c r="M1674" s="15">
        <f t="shared" si="27"/>
        <v>0</v>
      </c>
      <c r="N1674" s="22"/>
      <c r="O1674" s="19"/>
      <c r="P1674" s="18"/>
    </row>
    <row r="1675" spans="1:16" ht="15.75">
      <c r="A1675" s="10"/>
      <c r="B1675" s="10"/>
      <c r="C1675" s="24" t="str">
        <f>B1675 &amp; COUNTIF($B$8:B1675,B1675)</f>
        <v>0</v>
      </c>
      <c r="D1675" s="10"/>
      <c r="E1675" s="10"/>
      <c r="F1675" s="10"/>
      <c r="G1675" s="10"/>
      <c r="H1675" s="10"/>
      <c r="I1675" s="3" t="str">
        <f>IF(A1675&lt;&gt;"",VLOOKUP(B1675,General!$B$7:$I$5000,8,0),"")</f>
        <v/>
      </c>
      <c r="J1675" s="10"/>
      <c r="K1675" s="9">
        <f>IF(Entregas!A1675&lt;&gt;"",VLOOKUP(B1675,General!$B$7:$J$5000,9,0),)</f>
        <v>0</v>
      </c>
      <c r="L1675" s="10"/>
      <c r="M1675" s="15">
        <f t="shared" si="27"/>
        <v>0</v>
      </c>
      <c r="N1675" s="22"/>
      <c r="O1675" s="19"/>
      <c r="P1675" s="18"/>
    </row>
    <row r="1676" spans="1:16" ht="15.75">
      <c r="A1676" s="10"/>
      <c r="B1676" s="10"/>
      <c r="C1676" s="24" t="str">
        <f>B1676 &amp; COUNTIF($B$8:B1676,B1676)</f>
        <v>0</v>
      </c>
      <c r="D1676" s="10"/>
      <c r="E1676" s="10"/>
      <c r="F1676" s="10"/>
      <c r="G1676" s="10"/>
      <c r="H1676" s="10"/>
      <c r="I1676" s="3" t="str">
        <f>IF(A1676&lt;&gt;"",VLOOKUP(B1676,General!$B$7:$I$5000,8,0),"")</f>
        <v/>
      </c>
      <c r="J1676" s="10"/>
      <c r="K1676" s="9">
        <f>IF(Entregas!A1676&lt;&gt;"",VLOOKUP(B1676,General!$B$7:$J$5000,9,0),)</f>
        <v>0</v>
      </c>
      <c r="L1676" s="10"/>
      <c r="M1676" s="15">
        <f t="shared" si="27"/>
        <v>0</v>
      </c>
      <c r="N1676" s="22"/>
      <c r="O1676" s="19"/>
      <c r="P1676" s="18"/>
    </row>
    <row r="1677" spans="1:16" ht="15.75">
      <c r="A1677" s="10"/>
      <c r="B1677" s="10"/>
      <c r="C1677" s="24" t="str">
        <f>B1677 &amp; COUNTIF($B$8:B1677,B1677)</f>
        <v>0</v>
      </c>
      <c r="D1677" s="10"/>
      <c r="E1677" s="10"/>
      <c r="F1677" s="10"/>
      <c r="G1677" s="10"/>
      <c r="H1677" s="10"/>
      <c r="I1677" s="3" t="str">
        <f>IF(A1677&lt;&gt;"",VLOOKUP(B1677,General!$B$7:$I$5000,8,0),"")</f>
        <v/>
      </c>
      <c r="J1677" s="10"/>
      <c r="K1677" s="9">
        <f>IF(Entregas!A1677&lt;&gt;"",VLOOKUP(B1677,General!$B$7:$J$5000,9,0),)</f>
        <v>0</v>
      </c>
      <c r="L1677" s="10"/>
      <c r="M1677" s="15">
        <f t="shared" si="27"/>
        <v>0</v>
      </c>
      <c r="N1677" s="22"/>
      <c r="O1677" s="19"/>
      <c r="P1677" s="18"/>
    </row>
    <row r="1678" spans="1:16" ht="15.75">
      <c r="A1678" s="10"/>
      <c r="B1678" s="10"/>
      <c r="C1678" s="24" t="str">
        <f>B1678 &amp; COUNTIF($B$8:B1678,B1678)</f>
        <v>0</v>
      </c>
      <c r="D1678" s="10"/>
      <c r="E1678" s="10"/>
      <c r="F1678" s="10"/>
      <c r="G1678" s="10"/>
      <c r="H1678" s="10"/>
      <c r="I1678" s="3" t="str">
        <f>IF(A1678&lt;&gt;"",VLOOKUP(B1678,General!$B$7:$I$5000,8,0),"")</f>
        <v/>
      </c>
      <c r="J1678" s="10"/>
      <c r="K1678" s="9">
        <f>IF(Entregas!A1678&lt;&gt;"",VLOOKUP(B1678,General!$B$7:$J$5000,9,0),)</f>
        <v>0</v>
      </c>
      <c r="L1678" s="10"/>
      <c r="M1678" s="15">
        <f t="shared" si="27"/>
        <v>0</v>
      </c>
      <c r="N1678" s="22"/>
      <c r="O1678" s="19"/>
      <c r="P1678" s="18"/>
    </row>
    <row r="1679" spans="1:16" ht="15.75">
      <c r="A1679" s="10"/>
      <c r="B1679" s="10"/>
      <c r="C1679" s="24" t="str">
        <f>B1679 &amp; COUNTIF($B$8:B1679,B1679)</f>
        <v>0</v>
      </c>
      <c r="D1679" s="10"/>
      <c r="E1679" s="10"/>
      <c r="F1679" s="10"/>
      <c r="G1679" s="10"/>
      <c r="H1679" s="10"/>
      <c r="I1679" s="3" t="str">
        <f>IF(A1679&lt;&gt;"",VLOOKUP(B1679,General!$B$7:$I$5000,8,0),"")</f>
        <v/>
      </c>
      <c r="J1679" s="10"/>
      <c r="K1679" s="9">
        <f>IF(Entregas!A1679&lt;&gt;"",VLOOKUP(B1679,General!$B$7:$J$5000,9,0),)</f>
        <v>0</v>
      </c>
      <c r="L1679" s="10"/>
      <c r="M1679" s="15">
        <f t="shared" si="27"/>
        <v>0</v>
      </c>
      <c r="N1679" s="22"/>
      <c r="O1679" s="19"/>
      <c r="P1679" s="18"/>
    </row>
    <row r="1680" spans="1:16" ht="15.75">
      <c r="A1680" s="10"/>
      <c r="B1680" s="10"/>
      <c r="C1680" s="24" t="str">
        <f>B1680 &amp; COUNTIF($B$8:B1680,B1680)</f>
        <v>0</v>
      </c>
      <c r="D1680" s="10"/>
      <c r="E1680" s="10"/>
      <c r="F1680" s="10"/>
      <c r="G1680" s="10"/>
      <c r="H1680" s="10"/>
      <c r="I1680" s="3" t="str">
        <f>IF(A1680&lt;&gt;"",VLOOKUP(B1680,General!$B$7:$I$5000,8,0),"")</f>
        <v/>
      </c>
      <c r="J1680" s="10"/>
      <c r="K1680" s="9">
        <f>IF(Entregas!A1680&lt;&gt;"",VLOOKUP(B1680,General!$B$7:$J$5000,9,0),)</f>
        <v>0</v>
      </c>
      <c r="L1680" s="10"/>
      <c r="M1680" s="15">
        <f t="shared" si="27"/>
        <v>0</v>
      </c>
      <c r="N1680" s="22"/>
      <c r="O1680" s="19"/>
      <c r="P1680" s="18"/>
    </row>
    <row r="1681" spans="1:16" ht="15.75">
      <c r="A1681" s="10"/>
      <c r="B1681" s="10"/>
      <c r="C1681" s="24" t="str">
        <f>B1681 &amp; COUNTIF($B$8:B1681,B1681)</f>
        <v>0</v>
      </c>
      <c r="D1681" s="10"/>
      <c r="E1681" s="10"/>
      <c r="F1681" s="10"/>
      <c r="G1681" s="10"/>
      <c r="H1681" s="10"/>
      <c r="I1681" s="3" t="str">
        <f>IF(A1681&lt;&gt;"",VLOOKUP(B1681,General!$B$7:$I$5000,8,0),"")</f>
        <v/>
      </c>
      <c r="J1681" s="10"/>
      <c r="K1681" s="9">
        <f>IF(Entregas!A1681&lt;&gt;"",VLOOKUP(B1681,General!$B$7:$J$5000,9,0),)</f>
        <v>0</v>
      </c>
      <c r="L1681" s="10"/>
      <c r="M1681" s="15">
        <f t="shared" si="27"/>
        <v>0</v>
      </c>
      <c r="N1681" s="22"/>
      <c r="O1681" s="19"/>
      <c r="P1681" s="18"/>
    </row>
    <row r="1682" spans="1:16" ht="15.75">
      <c r="A1682" s="10"/>
      <c r="B1682" s="10"/>
      <c r="C1682" s="24" t="str">
        <f>B1682 &amp; COUNTIF($B$8:B1682,B1682)</f>
        <v>0</v>
      </c>
      <c r="D1682" s="10"/>
      <c r="E1682" s="10"/>
      <c r="F1682" s="10"/>
      <c r="G1682" s="10"/>
      <c r="H1682" s="10"/>
      <c r="I1682" s="3" t="str">
        <f>IF(A1682&lt;&gt;"",VLOOKUP(B1682,General!$B$7:$I$5000,8,0),"")</f>
        <v/>
      </c>
      <c r="J1682" s="10"/>
      <c r="K1682" s="9">
        <f>IF(Entregas!A1682&lt;&gt;"",VLOOKUP(B1682,General!$B$7:$J$5000,9,0),)</f>
        <v>0</v>
      </c>
      <c r="L1682" s="10"/>
      <c r="M1682" s="15">
        <f t="shared" si="27"/>
        <v>0</v>
      </c>
      <c r="N1682" s="22"/>
      <c r="O1682" s="19"/>
      <c r="P1682" s="18"/>
    </row>
    <row r="1683" spans="1:16" ht="15.75">
      <c r="A1683" s="10"/>
      <c r="B1683" s="10"/>
      <c r="C1683" s="24" t="str">
        <f>B1683 &amp; COUNTIF($B$8:B1683,B1683)</f>
        <v>0</v>
      </c>
      <c r="D1683" s="10"/>
      <c r="E1683" s="10"/>
      <c r="F1683" s="10"/>
      <c r="G1683" s="10"/>
      <c r="H1683" s="10"/>
      <c r="I1683" s="3" t="str">
        <f>IF(A1683&lt;&gt;"",VLOOKUP(B1683,General!$B$7:$I$5000,8,0),"")</f>
        <v/>
      </c>
      <c r="J1683" s="10"/>
      <c r="K1683" s="9">
        <f>IF(Entregas!A1683&lt;&gt;"",VLOOKUP(B1683,General!$B$7:$J$5000,9,0),)</f>
        <v>0</v>
      </c>
      <c r="L1683" s="10"/>
      <c r="M1683" s="15">
        <f t="shared" si="27"/>
        <v>0</v>
      </c>
      <c r="N1683" s="22"/>
      <c r="O1683" s="19"/>
      <c r="P1683" s="18"/>
    </row>
    <row r="1684" spans="1:16" ht="15.75">
      <c r="A1684" s="10"/>
      <c r="B1684" s="10"/>
      <c r="C1684" s="24" t="str">
        <f>B1684 &amp; COUNTIF($B$8:B1684,B1684)</f>
        <v>0</v>
      </c>
      <c r="D1684" s="10"/>
      <c r="E1684" s="10"/>
      <c r="F1684" s="10"/>
      <c r="G1684" s="10"/>
      <c r="H1684" s="10"/>
      <c r="I1684" s="3" t="str">
        <f>IF(A1684&lt;&gt;"",VLOOKUP(B1684,General!$B$7:$I$5000,8,0),"")</f>
        <v/>
      </c>
      <c r="J1684" s="10"/>
      <c r="K1684" s="9">
        <f>IF(Entregas!A1684&lt;&gt;"",VLOOKUP(B1684,General!$B$7:$J$5000,9,0),)</f>
        <v>0</v>
      </c>
      <c r="L1684" s="10"/>
      <c r="M1684" s="15">
        <f t="shared" si="27"/>
        <v>0</v>
      </c>
      <c r="N1684" s="22"/>
      <c r="O1684" s="19"/>
      <c r="P1684" s="18"/>
    </row>
    <row r="1685" spans="1:16" ht="15.75">
      <c r="A1685" s="10"/>
      <c r="B1685" s="10"/>
      <c r="C1685" s="24" t="str">
        <f>B1685 &amp; COUNTIF($B$8:B1685,B1685)</f>
        <v>0</v>
      </c>
      <c r="D1685" s="10"/>
      <c r="E1685" s="10"/>
      <c r="F1685" s="10"/>
      <c r="G1685" s="10"/>
      <c r="H1685" s="10"/>
      <c r="I1685" s="3" t="str">
        <f>IF(A1685&lt;&gt;"",VLOOKUP(B1685,General!$B$7:$I$5000,8,0),"")</f>
        <v/>
      </c>
      <c r="J1685" s="10"/>
      <c r="K1685" s="9">
        <f>IF(Entregas!A1685&lt;&gt;"",VLOOKUP(B1685,General!$B$7:$J$5000,9,0),)</f>
        <v>0</v>
      </c>
      <c r="L1685" s="10"/>
      <c r="M1685" s="15">
        <f t="shared" si="27"/>
        <v>0</v>
      </c>
      <c r="N1685" s="22"/>
      <c r="O1685" s="19"/>
      <c r="P1685" s="18"/>
    </row>
    <row r="1686" spans="1:16" ht="15.75">
      <c r="A1686" s="10"/>
      <c r="B1686" s="10"/>
      <c r="C1686" s="24" t="str">
        <f>B1686 &amp; COUNTIF($B$8:B1686,B1686)</f>
        <v>0</v>
      </c>
      <c r="D1686" s="10"/>
      <c r="E1686" s="10"/>
      <c r="F1686" s="10"/>
      <c r="G1686" s="10"/>
      <c r="H1686" s="10"/>
      <c r="I1686" s="3" t="str">
        <f>IF(A1686&lt;&gt;"",VLOOKUP(B1686,General!$B$7:$I$5000,8,0),"")</f>
        <v/>
      </c>
      <c r="J1686" s="10"/>
      <c r="K1686" s="9">
        <f>IF(Entregas!A1686&lt;&gt;"",VLOOKUP(B1686,General!$B$7:$J$5000,9,0),)</f>
        <v>0</v>
      </c>
      <c r="L1686" s="10"/>
      <c r="M1686" s="15">
        <f t="shared" si="27"/>
        <v>0</v>
      </c>
      <c r="N1686" s="22"/>
      <c r="O1686" s="19"/>
      <c r="P1686" s="18"/>
    </row>
    <row r="1687" spans="1:16" ht="15.75">
      <c r="A1687" s="10"/>
      <c r="B1687" s="10"/>
      <c r="C1687" s="24" t="str">
        <f>B1687 &amp; COUNTIF($B$8:B1687,B1687)</f>
        <v>0</v>
      </c>
      <c r="D1687" s="10"/>
      <c r="E1687" s="10"/>
      <c r="F1687" s="10"/>
      <c r="G1687" s="10"/>
      <c r="H1687" s="10"/>
      <c r="I1687" s="3" t="str">
        <f>IF(A1687&lt;&gt;"",VLOOKUP(B1687,General!$B$7:$I$5000,8,0),"")</f>
        <v/>
      </c>
      <c r="J1687" s="10"/>
      <c r="K1687" s="9">
        <f>IF(Entregas!A1687&lt;&gt;"",VLOOKUP(B1687,General!$B$7:$J$5000,9,0),)</f>
        <v>0</v>
      </c>
      <c r="L1687" s="10"/>
      <c r="M1687" s="15">
        <f t="shared" si="27"/>
        <v>0</v>
      </c>
      <c r="N1687" s="22"/>
      <c r="O1687" s="19"/>
      <c r="P1687" s="18"/>
    </row>
    <row r="1688" spans="1:16" ht="15.75">
      <c r="A1688" s="10"/>
      <c r="B1688" s="10"/>
      <c r="C1688" s="24" t="str">
        <f>B1688 &amp; COUNTIF($B$8:B1688,B1688)</f>
        <v>0</v>
      </c>
      <c r="D1688" s="10"/>
      <c r="E1688" s="10"/>
      <c r="F1688" s="10"/>
      <c r="G1688" s="10"/>
      <c r="H1688" s="10"/>
      <c r="I1688" s="3" t="str">
        <f>IF(A1688&lt;&gt;"",VLOOKUP(B1688,General!$B$7:$I$5000,8,0),"")</f>
        <v/>
      </c>
      <c r="J1688" s="10"/>
      <c r="K1688" s="9">
        <f>IF(Entregas!A1688&lt;&gt;"",VLOOKUP(B1688,General!$B$7:$J$5000,9,0),)</f>
        <v>0</v>
      </c>
      <c r="L1688" s="10"/>
      <c r="M1688" s="15">
        <f t="shared" si="27"/>
        <v>0</v>
      </c>
      <c r="N1688" s="22"/>
      <c r="O1688" s="19"/>
      <c r="P1688" s="18"/>
    </row>
    <row r="1689" spans="1:16" ht="15.75">
      <c r="A1689" s="10"/>
      <c r="B1689" s="10"/>
      <c r="C1689" s="24" t="str">
        <f>B1689 &amp; COUNTIF($B$8:B1689,B1689)</f>
        <v>0</v>
      </c>
      <c r="D1689" s="10"/>
      <c r="E1689" s="10"/>
      <c r="F1689" s="10"/>
      <c r="G1689" s="10"/>
      <c r="H1689" s="10"/>
      <c r="I1689" s="3" t="str">
        <f>IF(A1689&lt;&gt;"",VLOOKUP(B1689,General!$B$7:$I$5000,8,0),"")</f>
        <v/>
      </c>
      <c r="J1689" s="10"/>
      <c r="K1689" s="9">
        <f>IF(Entregas!A1689&lt;&gt;"",VLOOKUP(B1689,General!$B$7:$J$5000,9,0),)</f>
        <v>0</v>
      </c>
      <c r="L1689" s="10"/>
      <c r="M1689" s="15">
        <f t="shared" si="27"/>
        <v>0</v>
      </c>
      <c r="N1689" s="22"/>
      <c r="O1689" s="19"/>
      <c r="P1689" s="18"/>
    </row>
    <row r="1690" spans="1:16" ht="15.75">
      <c r="A1690" s="10"/>
      <c r="B1690" s="10"/>
      <c r="C1690" s="24" t="str">
        <f>B1690 &amp; COUNTIF($B$8:B1690,B1690)</f>
        <v>0</v>
      </c>
      <c r="D1690" s="10"/>
      <c r="E1690" s="10"/>
      <c r="F1690" s="10"/>
      <c r="G1690" s="10"/>
      <c r="H1690" s="10"/>
      <c r="I1690" s="3" t="str">
        <f>IF(A1690&lt;&gt;"",VLOOKUP(B1690,General!$B$7:$I$5000,8,0),"")</f>
        <v/>
      </c>
      <c r="J1690" s="10"/>
      <c r="K1690" s="9">
        <f>IF(Entregas!A1690&lt;&gt;"",VLOOKUP(B1690,General!$B$7:$J$5000,9,0),)</f>
        <v>0</v>
      </c>
      <c r="L1690" s="10"/>
      <c r="M1690" s="15">
        <f t="shared" si="27"/>
        <v>0</v>
      </c>
      <c r="N1690" s="22"/>
      <c r="O1690" s="19"/>
      <c r="P1690" s="18"/>
    </row>
    <row r="1691" spans="1:16" ht="15.75">
      <c r="A1691" s="10"/>
      <c r="B1691" s="10"/>
      <c r="C1691" s="24" t="str">
        <f>B1691 &amp; COUNTIF($B$8:B1691,B1691)</f>
        <v>0</v>
      </c>
      <c r="D1691" s="10"/>
      <c r="E1691" s="10"/>
      <c r="F1691" s="10"/>
      <c r="G1691" s="10"/>
      <c r="H1691" s="10"/>
      <c r="I1691" s="3" t="str">
        <f>IF(A1691&lt;&gt;"",VLOOKUP(B1691,General!$B$7:$I$5000,8,0),"")</f>
        <v/>
      </c>
      <c r="J1691" s="10"/>
      <c r="K1691" s="9">
        <f>IF(Entregas!A1691&lt;&gt;"",VLOOKUP(B1691,General!$B$7:$J$5000,9,0),)</f>
        <v>0</v>
      </c>
      <c r="L1691" s="10"/>
      <c r="M1691" s="15">
        <f t="shared" si="27"/>
        <v>0</v>
      </c>
      <c r="N1691" s="22"/>
      <c r="O1691" s="19"/>
      <c r="P1691" s="18"/>
    </row>
    <row r="1692" spans="1:16" ht="15.75">
      <c r="A1692" s="10"/>
      <c r="B1692" s="10"/>
      <c r="C1692" s="24" t="str">
        <f>B1692 &amp; COUNTIF($B$8:B1692,B1692)</f>
        <v>0</v>
      </c>
      <c r="D1692" s="10"/>
      <c r="E1692" s="10"/>
      <c r="F1692" s="10"/>
      <c r="G1692" s="10"/>
      <c r="H1692" s="10"/>
      <c r="I1692" s="3" t="str">
        <f>IF(A1692&lt;&gt;"",VLOOKUP(B1692,General!$B$7:$I$5000,8,0),"")</f>
        <v/>
      </c>
      <c r="J1692" s="10"/>
      <c r="K1692" s="9">
        <f>IF(Entregas!A1692&lt;&gt;"",VLOOKUP(B1692,General!$B$7:$J$5000,9,0),)</f>
        <v>0</v>
      </c>
      <c r="L1692" s="10"/>
      <c r="M1692" s="15">
        <f t="shared" si="27"/>
        <v>0</v>
      </c>
      <c r="N1692" s="22"/>
      <c r="O1692" s="19"/>
      <c r="P1692" s="18"/>
    </row>
    <row r="1693" spans="1:16" ht="15.75">
      <c r="A1693" s="10"/>
      <c r="B1693" s="10"/>
      <c r="C1693" s="24" t="str">
        <f>B1693 &amp; COUNTIF($B$8:B1693,B1693)</f>
        <v>0</v>
      </c>
      <c r="D1693" s="10"/>
      <c r="E1693" s="10"/>
      <c r="F1693" s="10"/>
      <c r="G1693" s="10"/>
      <c r="H1693" s="10"/>
      <c r="I1693" s="3" t="str">
        <f>IF(A1693&lt;&gt;"",VLOOKUP(B1693,General!$B$7:$I$5000,8,0),"")</f>
        <v/>
      </c>
      <c r="J1693" s="10"/>
      <c r="K1693" s="9">
        <f>IF(Entregas!A1693&lt;&gt;"",VLOOKUP(B1693,General!$B$7:$J$5000,9,0),)</f>
        <v>0</v>
      </c>
      <c r="L1693" s="10"/>
      <c r="M1693" s="15">
        <f t="shared" si="27"/>
        <v>0</v>
      </c>
      <c r="N1693" s="22"/>
      <c r="O1693" s="19"/>
      <c r="P1693" s="18"/>
    </row>
    <row r="1694" spans="1:16" ht="15.75">
      <c r="A1694" s="10"/>
      <c r="B1694" s="10"/>
      <c r="C1694" s="24" t="str">
        <f>B1694 &amp; COUNTIF($B$8:B1694,B1694)</f>
        <v>0</v>
      </c>
      <c r="D1694" s="10"/>
      <c r="E1694" s="10"/>
      <c r="F1694" s="10"/>
      <c r="G1694" s="10"/>
      <c r="H1694" s="10"/>
      <c r="I1694" s="3" t="str">
        <f>IF(A1694&lt;&gt;"",VLOOKUP(B1694,General!$B$7:$I$5000,8,0),"")</f>
        <v/>
      </c>
      <c r="J1694" s="10"/>
      <c r="K1694" s="9">
        <f>IF(Entregas!A1694&lt;&gt;"",VLOOKUP(B1694,General!$B$7:$J$5000,9,0),)</f>
        <v>0</v>
      </c>
      <c r="L1694" s="10"/>
      <c r="M1694" s="15">
        <f t="shared" si="27"/>
        <v>0</v>
      </c>
      <c r="N1694" s="22"/>
      <c r="O1694" s="19"/>
      <c r="P1694" s="18"/>
    </row>
    <row r="1695" spans="1:16" ht="15.75">
      <c r="A1695" s="10"/>
      <c r="B1695" s="10"/>
      <c r="C1695" s="24" t="str">
        <f>B1695 &amp; COUNTIF($B$8:B1695,B1695)</f>
        <v>0</v>
      </c>
      <c r="D1695" s="10"/>
      <c r="E1695" s="10"/>
      <c r="F1695" s="10"/>
      <c r="G1695" s="10"/>
      <c r="H1695" s="10"/>
      <c r="I1695" s="3" t="str">
        <f>IF(A1695&lt;&gt;"",VLOOKUP(B1695,General!$B$7:$I$5000,8,0),"")</f>
        <v/>
      </c>
      <c r="J1695" s="10"/>
      <c r="K1695" s="9">
        <f>IF(Entregas!A1695&lt;&gt;"",VLOOKUP(B1695,General!$B$7:$J$5000,9,0),)</f>
        <v>0</v>
      </c>
      <c r="L1695" s="10"/>
      <c r="M1695" s="15">
        <f t="shared" si="27"/>
        <v>0</v>
      </c>
      <c r="N1695" s="22"/>
      <c r="O1695" s="19"/>
      <c r="P1695" s="18"/>
    </row>
    <row r="1696" spans="1:16" ht="15.75">
      <c r="A1696" s="10"/>
      <c r="B1696" s="10"/>
      <c r="C1696" s="24" t="str">
        <f>B1696 &amp; COUNTIF($B$8:B1696,B1696)</f>
        <v>0</v>
      </c>
      <c r="D1696" s="10"/>
      <c r="E1696" s="10"/>
      <c r="F1696" s="10"/>
      <c r="G1696" s="10"/>
      <c r="H1696" s="10"/>
      <c r="I1696" s="3" t="str">
        <f>IF(A1696&lt;&gt;"",VLOOKUP(B1696,General!$B$7:$I$5000,8,0),"")</f>
        <v/>
      </c>
      <c r="J1696" s="10"/>
      <c r="K1696" s="9">
        <f>IF(Entregas!A1696&lt;&gt;"",VLOOKUP(B1696,General!$B$7:$J$5000,9,0),)</f>
        <v>0</v>
      </c>
      <c r="L1696" s="10"/>
      <c r="M1696" s="15">
        <f t="shared" si="27"/>
        <v>0</v>
      </c>
      <c r="N1696" s="22"/>
      <c r="O1696" s="19"/>
      <c r="P1696" s="18"/>
    </row>
    <row r="1697" spans="1:16" ht="15.75">
      <c r="A1697" s="10"/>
      <c r="B1697" s="10"/>
      <c r="C1697" s="24" t="str">
        <f>B1697 &amp; COUNTIF($B$8:B1697,B1697)</f>
        <v>0</v>
      </c>
      <c r="D1697" s="10"/>
      <c r="E1697" s="10"/>
      <c r="F1697" s="10"/>
      <c r="G1697" s="10"/>
      <c r="H1697" s="10"/>
      <c r="I1697" s="3" t="str">
        <f>IF(A1697&lt;&gt;"",VLOOKUP(B1697,General!$B$7:$I$5000,8,0),"")</f>
        <v/>
      </c>
      <c r="J1697" s="10"/>
      <c r="K1697" s="9">
        <f>IF(Entregas!A1697&lt;&gt;"",VLOOKUP(B1697,General!$B$7:$J$5000,9,0),)</f>
        <v>0</v>
      </c>
      <c r="L1697" s="10"/>
      <c r="M1697" s="15">
        <f t="shared" si="27"/>
        <v>0</v>
      </c>
      <c r="N1697" s="22"/>
      <c r="O1697" s="19"/>
      <c r="P1697" s="18"/>
    </row>
    <row r="1698" spans="1:16" ht="15.75">
      <c r="A1698" s="10"/>
      <c r="B1698" s="10"/>
      <c r="C1698" s="24" t="str">
        <f>B1698 &amp; COUNTIF($B$8:B1698,B1698)</f>
        <v>0</v>
      </c>
      <c r="D1698" s="10"/>
      <c r="E1698" s="10"/>
      <c r="F1698" s="10"/>
      <c r="G1698" s="10"/>
      <c r="H1698" s="10"/>
      <c r="I1698" s="3" t="str">
        <f>IF(A1698&lt;&gt;"",VLOOKUP(B1698,General!$B$7:$I$5000,8,0),"")</f>
        <v/>
      </c>
      <c r="J1698" s="10"/>
      <c r="K1698" s="9">
        <f>IF(Entregas!A1698&lt;&gt;"",VLOOKUP(B1698,General!$B$7:$J$5000,9,0),)</f>
        <v>0</v>
      </c>
      <c r="L1698" s="10"/>
      <c r="M1698" s="15">
        <f t="shared" si="27"/>
        <v>0</v>
      </c>
      <c r="N1698" s="22"/>
      <c r="O1698" s="19"/>
      <c r="P1698" s="18"/>
    </row>
    <row r="1699" spans="1:16" ht="15.75">
      <c r="A1699" s="10"/>
      <c r="B1699" s="10"/>
      <c r="C1699" s="24" t="str">
        <f>B1699 &amp; COUNTIF($B$8:B1699,B1699)</f>
        <v>0</v>
      </c>
      <c r="D1699" s="10"/>
      <c r="E1699" s="10"/>
      <c r="F1699" s="10"/>
      <c r="G1699" s="10"/>
      <c r="H1699" s="10"/>
      <c r="I1699" s="3" t="str">
        <f>IF(A1699&lt;&gt;"",VLOOKUP(B1699,General!$B$7:$I$5000,8,0),"")</f>
        <v/>
      </c>
      <c r="J1699" s="10"/>
      <c r="K1699" s="9">
        <f>IF(Entregas!A1699&lt;&gt;"",VLOOKUP(B1699,General!$B$7:$J$5000,9,0),)</f>
        <v>0</v>
      </c>
      <c r="L1699" s="10"/>
      <c r="M1699" s="15">
        <f t="shared" si="27"/>
        <v>0</v>
      </c>
      <c r="N1699" s="22"/>
      <c r="O1699" s="19"/>
      <c r="P1699" s="18"/>
    </row>
    <row r="1700" spans="1:16" ht="15.75">
      <c r="A1700" s="10"/>
      <c r="B1700" s="10"/>
      <c r="C1700" s="24" t="str">
        <f>B1700 &amp; COUNTIF($B$8:B1700,B1700)</f>
        <v>0</v>
      </c>
      <c r="D1700" s="10"/>
      <c r="E1700" s="10"/>
      <c r="F1700" s="10"/>
      <c r="G1700" s="10"/>
      <c r="H1700" s="10"/>
      <c r="I1700" s="3" t="str">
        <f>IF(A1700&lt;&gt;"",VLOOKUP(B1700,General!$B$7:$I$5000,8,0),"")</f>
        <v/>
      </c>
      <c r="J1700" s="10"/>
      <c r="K1700" s="9">
        <f>IF(Entregas!A1700&lt;&gt;"",VLOOKUP(B1700,General!$B$7:$J$5000,9,0),)</f>
        <v>0</v>
      </c>
      <c r="L1700" s="10"/>
      <c r="M1700" s="15">
        <f t="shared" si="27"/>
        <v>0</v>
      </c>
      <c r="N1700" s="22"/>
      <c r="O1700" s="19"/>
      <c r="P1700" s="18"/>
    </row>
    <row r="1701" spans="1:16" ht="15.75">
      <c r="A1701" s="10"/>
      <c r="B1701" s="10"/>
      <c r="C1701" s="24" t="str">
        <f>B1701 &amp; COUNTIF($B$8:B1701,B1701)</f>
        <v>0</v>
      </c>
      <c r="D1701" s="10"/>
      <c r="E1701" s="10"/>
      <c r="F1701" s="10"/>
      <c r="G1701" s="10"/>
      <c r="H1701" s="10"/>
      <c r="I1701" s="3" t="str">
        <f>IF(A1701&lt;&gt;"",VLOOKUP(B1701,General!$B$7:$I$5000,8,0),"")</f>
        <v/>
      </c>
      <c r="J1701" s="10"/>
      <c r="K1701" s="9">
        <f>IF(Entregas!A1701&lt;&gt;"",VLOOKUP(B1701,General!$B$7:$J$5000,9,0),)</f>
        <v>0</v>
      </c>
      <c r="L1701" s="10"/>
      <c r="M1701" s="15">
        <f t="shared" si="27"/>
        <v>0</v>
      </c>
      <c r="N1701" s="22"/>
      <c r="O1701" s="19"/>
      <c r="P1701" s="18"/>
    </row>
    <row r="1702" spans="1:16" ht="15.75">
      <c r="A1702" s="10"/>
      <c r="B1702" s="10"/>
      <c r="C1702" s="24" t="str">
        <f>B1702 &amp; COUNTIF($B$8:B1702,B1702)</f>
        <v>0</v>
      </c>
      <c r="D1702" s="10"/>
      <c r="E1702" s="10"/>
      <c r="F1702" s="10"/>
      <c r="G1702" s="10"/>
      <c r="H1702" s="10"/>
      <c r="I1702" s="3" t="str">
        <f>IF(A1702&lt;&gt;"",VLOOKUP(B1702,General!$B$7:$I$5000,8,0),"")</f>
        <v/>
      </c>
      <c r="J1702" s="10"/>
      <c r="K1702" s="9">
        <f>IF(Entregas!A1702&lt;&gt;"",VLOOKUP(B1702,General!$B$7:$J$5000,9,0),)</f>
        <v>0</v>
      </c>
      <c r="L1702" s="10"/>
      <c r="M1702" s="15">
        <f t="shared" si="27"/>
        <v>0</v>
      </c>
      <c r="N1702" s="22"/>
      <c r="O1702" s="19"/>
      <c r="P1702" s="18"/>
    </row>
    <row r="1703" spans="1:16" ht="15.75">
      <c r="A1703" s="10"/>
      <c r="B1703" s="10"/>
      <c r="C1703" s="24" t="str">
        <f>B1703 &amp; COUNTIF($B$8:B1703,B1703)</f>
        <v>0</v>
      </c>
      <c r="D1703" s="10"/>
      <c r="E1703" s="10"/>
      <c r="F1703" s="10"/>
      <c r="G1703" s="10"/>
      <c r="H1703" s="10"/>
      <c r="I1703" s="3" t="str">
        <f>IF(A1703&lt;&gt;"",VLOOKUP(B1703,General!$B$7:$I$5000,8,0),"")</f>
        <v/>
      </c>
      <c r="J1703" s="10"/>
      <c r="K1703" s="9">
        <f>IF(Entregas!A1703&lt;&gt;"",VLOOKUP(B1703,General!$B$7:$J$5000,9,0),)</f>
        <v>0</v>
      </c>
      <c r="L1703" s="10"/>
      <c r="M1703" s="15">
        <f t="shared" si="27"/>
        <v>0</v>
      </c>
      <c r="N1703" s="22"/>
      <c r="O1703" s="19"/>
      <c r="P1703" s="18"/>
    </row>
    <row r="1704" spans="1:16" ht="15.75">
      <c r="A1704" s="10"/>
      <c r="B1704" s="10"/>
      <c r="C1704" s="24" t="str">
        <f>B1704 &amp; COUNTIF($B$8:B1704,B1704)</f>
        <v>0</v>
      </c>
      <c r="D1704" s="10"/>
      <c r="E1704" s="10"/>
      <c r="F1704" s="10"/>
      <c r="G1704" s="10"/>
      <c r="H1704" s="10"/>
      <c r="I1704" s="3" t="str">
        <f>IF(A1704&lt;&gt;"",VLOOKUP(B1704,General!$B$7:$I$5000,8,0),"")</f>
        <v/>
      </c>
      <c r="J1704" s="10"/>
      <c r="K1704" s="9">
        <f>IF(Entregas!A1704&lt;&gt;"",VLOOKUP(B1704,General!$B$7:$J$5000,9,0),)</f>
        <v>0</v>
      </c>
      <c r="L1704" s="10"/>
      <c r="M1704" s="15">
        <f t="shared" si="27"/>
        <v>0</v>
      </c>
      <c r="N1704" s="22"/>
      <c r="O1704" s="19"/>
      <c r="P1704" s="18"/>
    </row>
    <row r="1705" spans="1:16" ht="15.75">
      <c r="A1705" s="10"/>
      <c r="B1705" s="10"/>
      <c r="C1705" s="24" t="str">
        <f>B1705 &amp; COUNTIF($B$8:B1705,B1705)</f>
        <v>0</v>
      </c>
      <c r="D1705" s="10"/>
      <c r="E1705" s="10"/>
      <c r="F1705" s="10"/>
      <c r="G1705" s="10"/>
      <c r="H1705" s="10"/>
      <c r="I1705" s="3" t="str">
        <f>IF(A1705&lt;&gt;"",VLOOKUP(B1705,General!$B$7:$I$5000,8,0),"")</f>
        <v/>
      </c>
      <c r="J1705" s="10"/>
      <c r="K1705" s="9">
        <f>IF(Entregas!A1705&lt;&gt;"",VLOOKUP(B1705,General!$B$7:$J$5000,9,0),)</f>
        <v>0</v>
      </c>
      <c r="L1705" s="10"/>
      <c r="M1705" s="15">
        <f t="shared" si="27"/>
        <v>0</v>
      </c>
      <c r="N1705" s="22"/>
      <c r="O1705" s="19"/>
      <c r="P1705" s="18"/>
    </row>
    <row r="1706" spans="1:16" ht="15.75">
      <c r="A1706" s="10"/>
      <c r="B1706" s="10"/>
      <c r="C1706" s="24" t="str">
        <f>B1706 &amp; COUNTIF($B$8:B1706,B1706)</f>
        <v>0</v>
      </c>
      <c r="D1706" s="10"/>
      <c r="E1706" s="10"/>
      <c r="F1706" s="10"/>
      <c r="G1706" s="10"/>
      <c r="H1706" s="10"/>
      <c r="I1706" s="3" t="str">
        <f>IF(A1706&lt;&gt;"",VLOOKUP(B1706,General!$B$7:$I$5000,8,0),"")</f>
        <v/>
      </c>
      <c r="J1706" s="10"/>
      <c r="K1706" s="9">
        <f>IF(Entregas!A1706&lt;&gt;"",VLOOKUP(B1706,General!$B$7:$J$5000,9,0),)</f>
        <v>0</v>
      </c>
      <c r="L1706" s="10"/>
      <c r="M1706" s="15">
        <f t="shared" si="27"/>
        <v>0</v>
      </c>
      <c r="N1706" s="22"/>
      <c r="O1706" s="19"/>
      <c r="P1706" s="18"/>
    </row>
    <row r="1707" spans="1:16" ht="15.75">
      <c r="A1707" s="10"/>
      <c r="B1707" s="10"/>
      <c r="C1707" s="24" t="str">
        <f>B1707 &amp; COUNTIF($B$8:B1707,B1707)</f>
        <v>0</v>
      </c>
      <c r="D1707" s="10"/>
      <c r="E1707" s="10"/>
      <c r="F1707" s="10"/>
      <c r="G1707" s="10"/>
      <c r="H1707" s="10"/>
      <c r="I1707" s="3" t="str">
        <f>IF(A1707&lt;&gt;"",VLOOKUP(B1707,General!$B$7:$I$5000,8,0),"")</f>
        <v/>
      </c>
      <c r="J1707" s="10"/>
      <c r="K1707" s="9">
        <f>IF(Entregas!A1707&lt;&gt;"",VLOOKUP(B1707,General!$B$7:$J$5000,9,0),)</f>
        <v>0</v>
      </c>
      <c r="L1707" s="10"/>
      <c r="M1707" s="15">
        <f t="shared" si="27"/>
        <v>0</v>
      </c>
      <c r="N1707" s="22"/>
      <c r="O1707" s="19"/>
      <c r="P1707" s="18"/>
    </row>
    <row r="1708" spans="1:16" ht="15.75">
      <c r="A1708" s="10"/>
      <c r="B1708" s="10"/>
      <c r="C1708" s="24" t="str">
        <f>B1708 &amp; COUNTIF($B$8:B1708,B1708)</f>
        <v>0</v>
      </c>
      <c r="D1708" s="10"/>
      <c r="E1708" s="10"/>
      <c r="F1708" s="10"/>
      <c r="G1708" s="10"/>
      <c r="H1708" s="10"/>
      <c r="I1708" s="3" t="str">
        <f>IF(A1708&lt;&gt;"",VLOOKUP(B1708,General!$B$7:$I$5000,8,0),"")</f>
        <v/>
      </c>
      <c r="J1708" s="10"/>
      <c r="K1708" s="9">
        <f>IF(Entregas!A1708&lt;&gt;"",VLOOKUP(B1708,General!$B$7:$J$5000,9,0),)</f>
        <v>0</v>
      </c>
      <c r="L1708" s="10"/>
      <c r="M1708" s="15">
        <f t="shared" si="27"/>
        <v>0</v>
      </c>
      <c r="N1708" s="22"/>
      <c r="O1708" s="19"/>
      <c r="P1708" s="18"/>
    </row>
    <row r="1709" spans="1:16" ht="15.75">
      <c r="A1709" s="10"/>
      <c r="B1709" s="10"/>
      <c r="C1709" s="24" t="str">
        <f>B1709 &amp; COUNTIF($B$8:B1709,B1709)</f>
        <v>0</v>
      </c>
      <c r="D1709" s="10"/>
      <c r="E1709" s="10"/>
      <c r="F1709" s="10"/>
      <c r="G1709" s="10"/>
      <c r="H1709" s="10"/>
      <c r="I1709" s="3" t="str">
        <f>IF(A1709&lt;&gt;"",VLOOKUP(B1709,General!$B$7:$I$5000,8,0),"")</f>
        <v/>
      </c>
      <c r="J1709" s="10"/>
      <c r="K1709" s="9">
        <f>IF(Entregas!A1709&lt;&gt;"",VLOOKUP(B1709,General!$B$7:$J$5000,9,0),)</f>
        <v>0</v>
      </c>
      <c r="L1709" s="10"/>
      <c r="M1709" s="15">
        <f t="shared" si="27"/>
        <v>0</v>
      </c>
      <c r="N1709" s="22"/>
      <c r="O1709" s="19"/>
      <c r="P1709" s="18"/>
    </row>
    <row r="1710" spans="1:16" ht="15.75">
      <c r="A1710" s="10"/>
      <c r="B1710" s="10"/>
      <c r="C1710" s="24" t="str">
        <f>B1710 &amp; COUNTIF($B$8:B1710,B1710)</f>
        <v>0</v>
      </c>
      <c r="D1710" s="10"/>
      <c r="E1710" s="10"/>
      <c r="F1710" s="10"/>
      <c r="G1710" s="10"/>
      <c r="H1710" s="10"/>
      <c r="I1710" s="3" t="str">
        <f>IF(A1710&lt;&gt;"",VLOOKUP(B1710,General!$B$7:$I$5000,8,0),"")</f>
        <v/>
      </c>
      <c r="J1710" s="10"/>
      <c r="K1710" s="9">
        <f>IF(Entregas!A1710&lt;&gt;"",VLOOKUP(B1710,General!$B$7:$J$5000,9,0),)</f>
        <v>0</v>
      </c>
      <c r="L1710" s="10"/>
      <c r="M1710" s="15">
        <f t="shared" si="27"/>
        <v>0</v>
      </c>
      <c r="N1710" s="22"/>
      <c r="O1710" s="19"/>
      <c r="P1710" s="18"/>
    </row>
    <row r="1711" spans="1:16" ht="15.75">
      <c r="A1711" s="10"/>
      <c r="B1711" s="10"/>
      <c r="C1711" s="24" t="str">
        <f>B1711 &amp; COUNTIF($B$8:B1711,B1711)</f>
        <v>0</v>
      </c>
      <c r="D1711" s="10"/>
      <c r="E1711" s="10"/>
      <c r="F1711" s="10"/>
      <c r="G1711" s="10"/>
      <c r="H1711" s="10"/>
      <c r="I1711" s="3" t="str">
        <f>IF(A1711&lt;&gt;"",VLOOKUP(B1711,General!$B$7:$I$5000,8,0),"")</f>
        <v/>
      </c>
      <c r="J1711" s="10"/>
      <c r="K1711" s="9">
        <f>IF(Entregas!A1711&lt;&gt;"",VLOOKUP(B1711,General!$B$7:$J$5000,9,0),)</f>
        <v>0</v>
      </c>
      <c r="L1711" s="10"/>
      <c r="M1711" s="15">
        <f t="shared" si="27"/>
        <v>0</v>
      </c>
      <c r="N1711" s="22"/>
      <c r="O1711" s="19"/>
      <c r="P1711" s="18"/>
    </row>
    <row r="1712" spans="1:16" ht="15.75">
      <c r="A1712" s="10"/>
      <c r="B1712" s="10"/>
      <c r="C1712" s="24" t="str">
        <f>B1712 &amp; COUNTIF($B$8:B1712,B1712)</f>
        <v>0</v>
      </c>
      <c r="D1712" s="10"/>
      <c r="E1712" s="10"/>
      <c r="F1712" s="10"/>
      <c r="G1712" s="10"/>
      <c r="H1712" s="10"/>
      <c r="I1712" s="3" t="str">
        <f>IF(A1712&lt;&gt;"",VLOOKUP(B1712,General!$B$7:$I$5000,8,0),"")</f>
        <v/>
      </c>
      <c r="J1712" s="10"/>
      <c r="K1712" s="9">
        <f>IF(Entregas!A1712&lt;&gt;"",VLOOKUP(B1712,General!$B$7:$J$5000,9,0),)</f>
        <v>0</v>
      </c>
      <c r="L1712" s="10"/>
      <c r="M1712" s="15">
        <f t="shared" si="27"/>
        <v>0</v>
      </c>
      <c r="N1712" s="22"/>
      <c r="O1712" s="19"/>
      <c r="P1712" s="18"/>
    </row>
    <row r="1713" spans="1:16" ht="15.75">
      <c r="A1713" s="10"/>
      <c r="B1713" s="10"/>
      <c r="C1713" s="24" t="str">
        <f>B1713 &amp; COUNTIF($B$8:B1713,B1713)</f>
        <v>0</v>
      </c>
      <c r="D1713" s="10"/>
      <c r="E1713" s="10"/>
      <c r="F1713" s="10"/>
      <c r="G1713" s="10"/>
      <c r="H1713" s="10"/>
      <c r="I1713" s="3" t="str">
        <f>IF(A1713&lt;&gt;"",VLOOKUP(B1713,General!$B$7:$I$5000,8,0),"")</f>
        <v/>
      </c>
      <c r="J1713" s="10"/>
      <c r="K1713" s="9">
        <f>IF(Entregas!A1713&lt;&gt;"",VLOOKUP(B1713,General!$B$7:$J$5000,9,0),)</f>
        <v>0</v>
      </c>
      <c r="L1713" s="10"/>
      <c r="M1713" s="15">
        <f t="shared" si="27"/>
        <v>0</v>
      </c>
      <c r="N1713" s="22"/>
      <c r="O1713" s="19"/>
      <c r="P1713" s="18"/>
    </row>
    <row r="1714" spans="1:16" ht="15.75">
      <c r="A1714" s="10"/>
      <c r="B1714" s="10"/>
      <c r="C1714" s="24" t="str">
        <f>B1714 &amp; COUNTIF($B$8:B1714,B1714)</f>
        <v>0</v>
      </c>
      <c r="D1714" s="10"/>
      <c r="E1714" s="10"/>
      <c r="F1714" s="10"/>
      <c r="G1714" s="10"/>
      <c r="H1714" s="10"/>
      <c r="I1714" s="3" t="str">
        <f>IF(A1714&lt;&gt;"",VLOOKUP(B1714,General!$B$7:$I$5000,8,0),"")</f>
        <v/>
      </c>
      <c r="J1714" s="10"/>
      <c r="K1714" s="9">
        <f>IF(Entregas!A1714&lt;&gt;"",VLOOKUP(B1714,General!$B$7:$J$5000,9,0),)</f>
        <v>0</v>
      </c>
      <c r="L1714" s="10"/>
      <c r="M1714" s="15">
        <f t="shared" si="27"/>
        <v>0</v>
      </c>
      <c r="N1714" s="22"/>
      <c r="O1714" s="19"/>
      <c r="P1714" s="18"/>
    </row>
    <row r="1715" spans="1:16" ht="15.75">
      <c r="A1715" s="10"/>
      <c r="B1715" s="10"/>
      <c r="C1715" s="24" t="str">
        <f>B1715 &amp; COUNTIF($B$8:B1715,B1715)</f>
        <v>0</v>
      </c>
      <c r="D1715" s="10"/>
      <c r="E1715" s="10"/>
      <c r="F1715" s="10"/>
      <c r="G1715" s="10"/>
      <c r="H1715" s="10"/>
      <c r="I1715" s="3" t="str">
        <f>IF(A1715&lt;&gt;"",VLOOKUP(B1715,General!$B$7:$I$5000,8,0),"")</f>
        <v/>
      </c>
      <c r="J1715" s="10"/>
      <c r="K1715" s="9">
        <f>IF(Entregas!A1715&lt;&gt;"",VLOOKUP(B1715,General!$B$7:$J$5000,9,0),)</f>
        <v>0</v>
      </c>
      <c r="L1715" s="10"/>
      <c r="M1715" s="15">
        <f t="shared" si="27"/>
        <v>0</v>
      </c>
      <c r="N1715" s="22"/>
      <c r="O1715" s="19"/>
      <c r="P1715" s="18"/>
    </row>
    <row r="1716" spans="1:16" ht="15.75">
      <c r="A1716" s="10"/>
      <c r="B1716" s="10"/>
      <c r="C1716" s="24" t="str">
        <f>B1716 &amp; COUNTIF($B$8:B1716,B1716)</f>
        <v>0</v>
      </c>
      <c r="D1716" s="10"/>
      <c r="E1716" s="10"/>
      <c r="F1716" s="10"/>
      <c r="G1716" s="10"/>
      <c r="H1716" s="10"/>
      <c r="I1716" s="3" t="str">
        <f>IF(A1716&lt;&gt;"",VLOOKUP(B1716,General!$B$7:$I$5000,8,0),"")</f>
        <v/>
      </c>
      <c r="J1716" s="10"/>
      <c r="K1716" s="9">
        <f>IF(Entregas!A1716&lt;&gt;"",VLOOKUP(B1716,General!$B$7:$J$5000,9,0),)</f>
        <v>0</v>
      </c>
      <c r="L1716" s="10"/>
      <c r="M1716" s="15">
        <f t="shared" si="27"/>
        <v>0</v>
      </c>
      <c r="N1716" s="22"/>
      <c r="O1716" s="19"/>
      <c r="P1716" s="18"/>
    </row>
    <row r="1717" spans="1:16" ht="15.75">
      <c r="A1717" s="10"/>
      <c r="B1717" s="10"/>
      <c r="C1717" s="24" t="str">
        <f>B1717 &amp; COUNTIF($B$8:B1717,B1717)</f>
        <v>0</v>
      </c>
      <c r="D1717" s="10"/>
      <c r="E1717" s="10"/>
      <c r="F1717" s="10"/>
      <c r="G1717" s="10"/>
      <c r="H1717" s="10"/>
      <c r="I1717" s="3" t="str">
        <f>IF(A1717&lt;&gt;"",VLOOKUP(B1717,General!$B$7:$I$5000,8,0),"")</f>
        <v/>
      </c>
      <c r="J1717" s="10"/>
      <c r="K1717" s="9">
        <f>IF(Entregas!A1717&lt;&gt;"",VLOOKUP(B1717,General!$B$7:$J$5000,9,0),)</f>
        <v>0</v>
      </c>
      <c r="L1717" s="10"/>
      <c r="M1717" s="15">
        <f t="shared" si="27"/>
        <v>0</v>
      </c>
      <c r="N1717" s="22"/>
      <c r="O1717" s="19"/>
      <c r="P1717" s="18"/>
    </row>
    <row r="1718" spans="1:16" ht="15.75">
      <c r="A1718" s="10"/>
      <c r="B1718" s="10"/>
      <c r="C1718" s="24" t="str">
        <f>B1718 &amp; COUNTIF($B$8:B1718,B1718)</f>
        <v>0</v>
      </c>
      <c r="D1718" s="10"/>
      <c r="E1718" s="10"/>
      <c r="F1718" s="10"/>
      <c r="G1718" s="10"/>
      <c r="H1718" s="10"/>
      <c r="I1718" s="3" t="str">
        <f>IF(A1718&lt;&gt;"",VLOOKUP(B1718,General!$B$7:$I$5000,8,0),"")</f>
        <v/>
      </c>
      <c r="J1718" s="10"/>
      <c r="K1718" s="9">
        <f>IF(Entregas!A1718&lt;&gt;"",VLOOKUP(B1718,General!$B$7:$J$5000,9,0),)</f>
        <v>0</v>
      </c>
      <c r="L1718" s="10"/>
      <c r="M1718" s="15">
        <f t="shared" si="27"/>
        <v>0</v>
      </c>
      <c r="N1718" s="22"/>
      <c r="O1718" s="19"/>
      <c r="P1718" s="18"/>
    </row>
    <row r="1719" spans="1:16" ht="15.75">
      <c r="A1719" s="10"/>
      <c r="B1719" s="10"/>
      <c r="C1719" s="24" t="str">
        <f>B1719 &amp; COUNTIF($B$8:B1719,B1719)</f>
        <v>0</v>
      </c>
      <c r="D1719" s="10"/>
      <c r="E1719" s="10"/>
      <c r="F1719" s="10"/>
      <c r="G1719" s="10"/>
      <c r="H1719" s="10"/>
      <c r="I1719" s="3" t="str">
        <f>IF(A1719&lt;&gt;"",VLOOKUP(B1719,General!$B$7:$I$5000,8,0),"")</f>
        <v/>
      </c>
      <c r="J1719" s="10"/>
      <c r="K1719" s="9">
        <f>IF(Entregas!A1719&lt;&gt;"",VLOOKUP(B1719,General!$B$7:$J$5000,9,0),)</f>
        <v>0</v>
      </c>
      <c r="L1719" s="10"/>
      <c r="M1719" s="15">
        <f t="shared" si="27"/>
        <v>0</v>
      </c>
      <c r="N1719" s="22"/>
      <c r="O1719" s="19"/>
      <c r="P1719" s="18"/>
    </row>
    <row r="1720" spans="1:16" ht="15.75">
      <c r="A1720" s="10"/>
      <c r="B1720" s="10"/>
      <c r="C1720" s="24" t="str">
        <f>B1720 &amp; COUNTIF($B$8:B1720,B1720)</f>
        <v>0</v>
      </c>
      <c r="D1720" s="10"/>
      <c r="E1720" s="10"/>
      <c r="F1720" s="10"/>
      <c r="G1720" s="10"/>
      <c r="H1720" s="10"/>
      <c r="I1720" s="3" t="str">
        <f>IF(A1720&lt;&gt;"",VLOOKUP(B1720,General!$B$7:$I$5000,8,0),"")</f>
        <v/>
      </c>
      <c r="J1720" s="10"/>
      <c r="K1720" s="9">
        <f>IF(Entregas!A1720&lt;&gt;"",VLOOKUP(B1720,General!$B$7:$J$5000,9,0),)</f>
        <v>0</v>
      </c>
      <c r="L1720" s="10"/>
      <c r="M1720" s="15">
        <f t="shared" si="27"/>
        <v>0</v>
      </c>
      <c r="N1720" s="22"/>
      <c r="O1720" s="19"/>
      <c r="P1720" s="18"/>
    </row>
    <row r="1721" spans="1:16" ht="15.75">
      <c r="A1721" s="10"/>
      <c r="B1721" s="10"/>
      <c r="C1721" s="24" t="str">
        <f>B1721 &amp; COUNTIF($B$8:B1721,B1721)</f>
        <v>0</v>
      </c>
      <c r="D1721" s="10"/>
      <c r="E1721" s="10"/>
      <c r="F1721" s="10"/>
      <c r="G1721" s="10"/>
      <c r="H1721" s="10"/>
      <c r="I1721" s="3" t="str">
        <f>IF(A1721&lt;&gt;"",VLOOKUP(B1721,General!$B$7:$I$5000,8,0),"")</f>
        <v/>
      </c>
      <c r="J1721" s="10"/>
      <c r="K1721" s="9">
        <f>IF(Entregas!A1721&lt;&gt;"",VLOOKUP(B1721,General!$B$7:$J$5000,9,0),)</f>
        <v>0</v>
      </c>
      <c r="L1721" s="10"/>
      <c r="M1721" s="15">
        <f t="shared" si="27"/>
        <v>0</v>
      </c>
      <c r="N1721" s="22"/>
      <c r="O1721" s="19"/>
      <c r="P1721" s="18"/>
    </row>
    <row r="1722" spans="1:16" ht="15.75">
      <c r="A1722" s="10"/>
      <c r="B1722" s="10"/>
      <c r="C1722" s="24" t="str">
        <f>B1722 &amp; COUNTIF($B$8:B1722,B1722)</f>
        <v>0</v>
      </c>
      <c r="D1722" s="10"/>
      <c r="E1722" s="10"/>
      <c r="F1722" s="10"/>
      <c r="G1722" s="10"/>
      <c r="H1722" s="10"/>
      <c r="I1722" s="3" t="str">
        <f>IF(A1722&lt;&gt;"",VLOOKUP(B1722,General!$B$7:$I$5000,8,0),"")</f>
        <v/>
      </c>
      <c r="J1722" s="10"/>
      <c r="K1722" s="9">
        <f>IF(Entregas!A1722&lt;&gt;"",VLOOKUP(B1722,General!$B$7:$J$5000,9,0),)</f>
        <v>0</v>
      </c>
      <c r="L1722" s="10"/>
      <c r="M1722" s="15">
        <f t="shared" si="27"/>
        <v>0</v>
      </c>
      <c r="N1722" s="22"/>
      <c r="O1722" s="19"/>
      <c r="P1722" s="18"/>
    </row>
    <row r="1723" spans="1:16" ht="15.75">
      <c r="A1723" s="10"/>
      <c r="B1723" s="10"/>
      <c r="C1723" s="24" t="str">
        <f>B1723 &amp; COUNTIF($B$8:B1723,B1723)</f>
        <v>0</v>
      </c>
      <c r="D1723" s="10"/>
      <c r="E1723" s="10"/>
      <c r="F1723" s="10"/>
      <c r="G1723" s="10"/>
      <c r="H1723" s="10"/>
      <c r="I1723" s="3" t="str">
        <f>IF(A1723&lt;&gt;"",VLOOKUP(B1723,General!$B$7:$I$5000,8,0),"")</f>
        <v/>
      </c>
      <c r="J1723" s="10"/>
      <c r="K1723" s="9">
        <f>IF(Entregas!A1723&lt;&gt;"",VLOOKUP(B1723,General!$B$7:$J$5000,9,0),)</f>
        <v>0</v>
      </c>
      <c r="L1723" s="10"/>
      <c r="M1723" s="15">
        <f t="shared" si="27"/>
        <v>0</v>
      </c>
      <c r="N1723" s="22"/>
      <c r="O1723" s="19"/>
      <c r="P1723" s="18"/>
    </row>
    <row r="1724" spans="1:16" ht="15.75">
      <c r="A1724" s="10"/>
      <c r="B1724" s="10"/>
      <c r="C1724" s="24" t="str">
        <f>B1724 &amp; COUNTIF($B$8:B1724,B1724)</f>
        <v>0</v>
      </c>
      <c r="D1724" s="10"/>
      <c r="E1724" s="10"/>
      <c r="F1724" s="10"/>
      <c r="G1724" s="10"/>
      <c r="H1724" s="10"/>
      <c r="I1724" s="3" t="str">
        <f>IF(A1724&lt;&gt;"",VLOOKUP(B1724,General!$B$7:$I$5000,8,0),"")</f>
        <v/>
      </c>
      <c r="J1724" s="10"/>
      <c r="K1724" s="9">
        <f>IF(Entregas!A1724&lt;&gt;"",VLOOKUP(B1724,General!$B$7:$J$5000,9,0),)</f>
        <v>0</v>
      </c>
      <c r="L1724" s="10"/>
      <c r="M1724" s="15">
        <f t="shared" si="27"/>
        <v>0</v>
      </c>
      <c r="N1724" s="22"/>
      <c r="O1724" s="19"/>
      <c r="P1724" s="18"/>
    </row>
    <row r="1725" spans="1:16" ht="15.75">
      <c r="A1725" s="10"/>
      <c r="B1725" s="10"/>
      <c r="C1725" s="24" t="str">
        <f>B1725 &amp; COUNTIF($B$8:B1725,B1725)</f>
        <v>0</v>
      </c>
      <c r="D1725" s="10"/>
      <c r="E1725" s="10"/>
      <c r="F1725" s="10"/>
      <c r="G1725" s="10"/>
      <c r="H1725" s="10"/>
      <c r="I1725" s="3" t="str">
        <f>IF(A1725&lt;&gt;"",VLOOKUP(B1725,General!$B$7:$I$5000,8,0),"")</f>
        <v/>
      </c>
      <c r="J1725" s="10"/>
      <c r="K1725" s="9">
        <f>IF(Entregas!A1725&lt;&gt;"",VLOOKUP(B1725,General!$B$7:$J$5000,9,0),)</f>
        <v>0</v>
      </c>
      <c r="L1725" s="10"/>
      <c r="M1725" s="15">
        <f t="shared" si="27"/>
        <v>0</v>
      </c>
      <c r="N1725" s="22"/>
      <c r="O1725" s="19"/>
      <c r="P1725" s="18"/>
    </row>
    <row r="1726" spans="1:16" ht="15.75">
      <c r="A1726" s="10"/>
      <c r="B1726" s="10"/>
      <c r="C1726" s="24" t="str">
        <f>B1726 &amp; COUNTIF($B$8:B1726,B1726)</f>
        <v>0</v>
      </c>
      <c r="D1726" s="10"/>
      <c r="E1726" s="10"/>
      <c r="F1726" s="10"/>
      <c r="G1726" s="10"/>
      <c r="H1726" s="10"/>
      <c r="I1726" s="3" t="str">
        <f>IF(A1726&lt;&gt;"",VLOOKUP(B1726,General!$B$7:$I$5000,8,0),"")</f>
        <v/>
      </c>
      <c r="J1726" s="10"/>
      <c r="K1726" s="9">
        <f>IF(Entregas!A1726&lt;&gt;"",VLOOKUP(B1726,General!$B$7:$J$5000,9,0),)</f>
        <v>0</v>
      </c>
      <c r="L1726" s="10"/>
      <c r="M1726" s="15">
        <f t="shared" si="27"/>
        <v>0</v>
      </c>
      <c r="N1726" s="22"/>
      <c r="O1726" s="19"/>
      <c r="P1726" s="18"/>
    </row>
    <row r="1727" spans="1:16" ht="15.75">
      <c r="A1727" s="10"/>
      <c r="B1727" s="10"/>
      <c r="C1727" s="24" t="str">
        <f>B1727 &amp; COUNTIF($B$8:B1727,B1727)</f>
        <v>0</v>
      </c>
      <c r="D1727" s="10"/>
      <c r="E1727" s="10"/>
      <c r="F1727" s="10"/>
      <c r="G1727" s="10"/>
      <c r="H1727" s="10"/>
      <c r="I1727" s="3" t="str">
        <f>IF(A1727&lt;&gt;"",VLOOKUP(B1727,General!$B$7:$I$5000,8,0),"")</f>
        <v/>
      </c>
      <c r="J1727" s="10"/>
      <c r="K1727" s="9">
        <f>IF(Entregas!A1727&lt;&gt;"",VLOOKUP(B1727,General!$B$7:$J$5000,9,0),)</f>
        <v>0</v>
      </c>
      <c r="L1727" s="10"/>
      <c r="M1727" s="15">
        <f t="shared" si="27"/>
        <v>0</v>
      </c>
      <c r="N1727" s="22"/>
      <c r="O1727" s="19"/>
      <c r="P1727" s="18"/>
    </row>
    <row r="1728" spans="1:16" ht="15.75">
      <c r="A1728" s="10"/>
      <c r="B1728" s="10"/>
      <c r="C1728" s="24" t="str">
        <f>B1728 &amp; COUNTIF($B$8:B1728,B1728)</f>
        <v>0</v>
      </c>
      <c r="D1728" s="10"/>
      <c r="E1728" s="10"/>
      <c r="F1728" s="10"/>
      <c r="G1728" s="10"/>
      <c r="H1728" s="10"/>
      <c r="I1728" s="3" t="str">
        <f>IF(A1728&lt;&gt;"",VLOOKUP(B1728,General!$B$7:$I$5000,8,0),"")</f>
        <v/>
      </c>
      <c r="J1728" s="10"/>
      <c r="K1728" s="9">
        <f>IF(Entregas!A1728&lt;&gt;"",VLOOKUP(B1728,General!$B$7:$J$5000,9,0),)</f>
        <v>0</v>
      </c>
      <c r="L1728" s="10"/>
      <c r="M1728" s="15">
        <f t="shared" si="27"/>
        <v>0</v>
      </c>
      <c r="N1728" s="22"/>
      <c r="O1728" s="19"/>
      <c r="P1728" s="18"/>
    </row>
    <row r="1729" spans="1:16" ht="15.75">
      <c r="A1729" s="10"/>
      <c r="B1729" s="10"/>
      <c r="C1729" s="24" t="str">
        <f>B1729 &amp; COUNTIF($B$8:B1729,B1729)</f>
        <v>0</v>
      </c>
      <c r="D1729" s="10"/>
      <c r="E1729" s="10"/>
      <c r="F1729" s="10"/>
      <c r="G1729" s="10"/>
      <c r="H1729" s="10"/>
      <c r="I1729" s="3" t="str">
        <f>IF(A1729&lt;&gt;"",VLOOKUP(B1729,General!$B$7:$I$5000,8,0),"")</f>
        <v/>
      </c>
      <c r="J1729" s="10"/>
      <c r="K1729" s="9">
        <f>IF(Entregas!A1729&lt;&gt;"",VLOOKUP(B1729,General!$B$7:$J$5000,9,0),)</f>
        <v>0</v>
      </c>
      <c r="L1729" s="10"/>
      <c r="M1729" s="15">
        <f t="shared" si="27"/>
        <v>0</v>
      </c>
      <c r="N1729" s="22"/>
      <c r="O1729" s="19"/>
      <c r="P1729" s="18"/>
    </row>
    <row r="1730" spans="1:16" ht="15.75">
      <c r="A1730" s="10"/>
      <c r="B1730" s="10"/>
      <c r="C1730" s="24" t="str">
        <f>B1730 &amp; COUNTIF($B$8:B1730,B1730)</f>
        <v>0</v>
      </c>
      <c r="D1730" s="10"/>
      <c r="E1730" s="10"/>
      <c r="F1730" s="10"/>
      <c r="G1730" s="10"/>
      <c r="H1730" s="10"/>
      <c r="I1730" s="3" t="str">
        <f>IF(A1730&lt;&gt;"",VLOOKUP(B1730,General!$B$7:$I$5000,8,0),"")</f>
        <v/>
      </c>
      <c r="J1730" s="10"/>
      <c r="K1730" s="9">
        <f>IF(Entregas!A1730&lt;&gt;"",VLOOKUP(B1730,General!$B$7:$J$5000,9,0),)</f>
        <v>0</v>
      </c>
      <c r="L1730" s="10"/>
      <c r="M1730" s="15">
        <f t="shared" si="27"/>
        <v>0</v>
      </c>
      <c r="N1730" s="22"/>
      <c r="O1730" s="19"/>
      <c r="P1730" s="18"/>
    </row>
    <row r="1731" spans="1:16" ht="15.75">
      <c r="A1731" s="10"/>
      <c r="B1731" s="10"/>
      <c r="C1731" s="24" t="str">
        <f>B1731 &amp; COUNTIF($B$8:B1731,B1731)</f>
        <v>0</v>
      </c>
      <c r="D1731" s="10"/>
      <c r="E1731" s="10"/>
      <c r="F1731" s="10"/>
      <c r="G1731" s="10"/>
      <c r="H1731" s="10"/>
      <c r="I1731" s="3" t="str">
        <f>IF(A1731&lt;&gt;"",VLOOKUP(B1731,General!$B$7:$I$5000,8,0),"")</f>
        <v/>
      </c>
      <c r="J1731" s="10"/>
      <c r="K1731" s="9">
        <f>IF(Entregas!A1731&lt;&gt;"",VLOOKUP(B1731,General!$B$7:$J$5000,9,0),)</f>
        <v>0</v>
      </c>
      <c r="L1731" s="10"/>
      <c r="M1731" s="15">
        <f t="shared" si="27"/>
        <v>0</v>
      </c>
      <c r="N1731" s="22"/>
      <c r="O1731" s="19"/>
      <c r="P1731" s="18"/>
    </row>
    <row r="1732" spans="1:16" ht="15.75">
      <c r="A1732" s="10"/>
      <c r="B1732" s="10"/>
      <c r="C1732" s="24" t="str">
        <f>B1732 &amp; COUNTIF($B$8:B1732,B1732)</f>
        <v>0</v>
      </c>
      <c r="D1732" s="10"/>
      <c r="E1732" s="10"/>
      <c r="F1732" s="10"/>
      <c r="G1732" s="10"/>
      <c r="H1732" s="10"/>
      <c r="I1732" s="3" t="str">
        <f>IF(A1732&lt;&gt;"",VLOOKUP(B1732,General!$B$7:$I$5000,8,0),"")</f>
        <v/>
      </c>
      <c r="J1732" s="10"/>
      <c r="K1732" s="9">
        <f>IF(Entregas!A1732&lt;&gt;"",VLOOKUP(B1732,General!$B$7:$J$5000,9,0),)</f>
        <v>0</v>
      </c>
      <c r="L1732" s="10"/>
      <c r="M1732" s="15">
        <f t="shared" si="27"/>
        <v>0</v>
      </c>
      <c r="N1732" s="22"/>
      <c r="O1732" s="19"/>
      <c r="P1732" s="18"/>
    </row>
    <row r="1733" spans="1:16" ht="15.75">
      <c r="A1733" s="10"/>
      <c r="B1733" s="10"/>
      <c r="C1733" s="24" t="str">
        <f>B1733 &amp; COUNTIF($B$8:B1733,B1733)</f>
        <v>0</v>
      </c>
      <c r="D1733" s="10"/>
      <c r="E1733" s="10"/>
      <c r="F1733" s="10"/>
      <c r="G1733" s="10"/>
      <c r="H1733" s="10"/>
      <c r="I1733" s="3" t="str">
        <f>IF(A1733&lt;&gt;"",VLOOKUP(B1733,General!$B$7:$I$5000,8,0),"")</f>
        <v/>
      </c>
      <c r="J1733" s="10"/>
      <c r="K1733" s="9">
        <f>IF(Entregas!A1733&lt;&gt;"",VLOOKUP(B1733,General!$B$7:$J$5000,9,0),)</f>
        <v>0</v>
      </c>
      <c r="L1733" s="10"/>
      <c r="M1733" s="15">
        <f t="shared" si="27"/>
        <v>0</v>
      </c>
      <c r="N1733" s="22"/>
      <c r="O1733" s="19"/>
      <c r="P1733" s="18"/>
    </row>
    <row r="1734" spans="1:16" ht="15.75">
      <c r="A1734" s="10"/>
      <c r="B1734" s="10"/>
      <c r="C1734" s="24" t="str">
        <f>B1734 &amp; COUNTIF($B$8:B1734,B1734)</f>
        <v>0</v>
      </c>
      <c r="D1734" s="10"/>
      <c r="E1734" s="10"/>
      <c r="F1734" s="10"/>
      <c r="G1734" s="10"/>
      <c r="H1734" s="10"/>
      <c r="I1734" s="3" t="str">
        <f>IF(A1734&lt;&gt;"",VLOOKUP(B1734,General!$B$7:$I$5000,8,0),"")</f>
        <v/>
      </c>
      <c r="J1734" s="10"/>
      <c r="K1734" s="9">
        <f>IF(Entregas!A1734&lt;&gt;"",VLOOKUP(B1734,General!$B$7:$J$5000,9,0),)</f>
        <v>0</v>
      </c>
      <c r="L1734" s="10"/>
      <c r="M1734" s="15">
        <f t="shared" si="27"/>
        <v>0</v>
      </c>
      <c r="N1734" s="22"/>
      <c r="O1734" s="19"/>
      <c r="P1734" s="18"/>
    </row>
    <row r="1735" spans="1:16" ht="15.75">
      <c r="A1735" s="10"/>
      <c r="B1735" s="10"/>
      <c r="C1735" s="24" t="str">
        <f>B1735 &amp; COUNTIF($B$8:B1735,B1735)</f>
        <v>0</v>
      </c>
      <c r="D1735" s="10"/>
      <c r="E1735" s="10"/>
      <c r="F1735" s="10"/>
      <c r="G1735" s="10"/>
      <c r="H1735" s="10"/>
      <c r="I1735" s="3" t="str">
        <f>IF(A1735&lt;&gt;"",VLOOKUP(B1735,General!$B$7:$I$5000,8,0),"")</f>
        <v/>
      </c>
      <c r="J1735" s="10"/>
      <c r="K1735" s="9">
        <f>IF(Entregas!A1735&lt;&gt;"",VLOOKUP(B1735,General!$B$7:$J$5000,9,0),)</f>
        <v>0</v>
      </c>
      <c r="L1735" s="10"/>
      <c r="M1735" s="15">
        <f t="shared" si="27"/>
        <v>0</v>
      </c>
      <c r="N1735" s="22"/>
      <c r="O1735" s="19"/>
      <c r="P1735" s="18"/>
    </row>
    <row r="1736" spans="1:16" ht="15.75">
      <c r="A1736" s="10"/>
      <c r="B1736" s="10"/>
      <c r="C1736" s="24" t="str">
        <f>B1736 &amp; COUNTIF($B$8:B1736,B1736)</f>
        <v>0</v>
      </c>
      <c r="D1736" s="10"/>
      <c r="E1736" s="10"/>
      <c r="F1736" s="10"/>
      <c r="G1736" s="10"/>
      <c r="H1736" s="10"/>
      <c r="I1736" s="3" t="str">
        <f>IF(A1736&lt;&gt;"",VLOOKUP(B1736,General!$B$7:$I$5000,8,0),"")</f>
        <v/>
      </c>
      <c r="J1736" s="10"/>
      <c r="K1736" s="9">
        <f>IF(Entregas!A1736&lt;&gt;"",VLOOKUP(B1736,General!$B$7:$J$5000,9,0),)</f>
        <v>0</v>
      </c>
      <c r="L1736" s="10"/>
      <c r="M1736" s="15">
        <f t="shared" si="27"/>
        <v>0</v>
      </c>
      <c r="N1736" s="22"/>
      <c r="O1736" s="19"/>
      <c r="P1736" s="18"/>
    </row>
    <row r="1737" spans="1:16" ht="15.75">
      <c r="A1737" s="10"/>
      <c r="B1737" s="10"/>
      <c r="C1737" s="24" t="str">
        <f>B1737 &amp; COUNTIF($B$8:B1737,B1737)</f>
        <v>0</v>
      </c>
      <c r="D1737" s="10"/>
      <c r="E1737" s="10"/>
      <c r="F1737" s="10"/>
      <c r="G1737" s="10"/>
      <c r="H1737" s="10"/>
      <c r="I1737" s="3" t="str">
        <f>IF(A1737&lt;&gt;"",VLOOKUP(B1737,General!$B$7:$I$5000,8,0),"")</f>
        <v/>
      </c>
      <c r="J1737" s="10"/>
      <c r="K1737" s="9">
        <f>IF(Entregas!A1737&lt;&gt;"",VLOOKUP(B1737,General!$B$7:$J$5000,9,0),)</f>
        <v>0</v>
      </c>
      <c r="L1737" s="10"/>
      <c r="M1737" s="15">
        <f t="shared" ref="M1737:M1800" si="28">L1737*K1737</f>
        <v>0</v>
      </c>
      <c r="N1737" s="22"/>
      <c r="O1737" s="19"/>
      <c r="P1737" s="18"/>
    </row>
    <row r="1738" spans="1:16" ht="15.75">
      <c r="A1738" s="10"/>
      <c r="B1738" s="10"/>
      <c r="C1738" s="24" t="str">
        <f>B1738 &amp; COUNTIF($B$8:B1738,B1738)</f>
        <v>0</v>
      </c>
      <c r="D1738" s="10"/>
      <c r="E1738" s="10"/>
      <c r="F1738" s="10"/>
      <c r="G1738" s="10"/>
      <c r="H1738" s="10"/>
      <c r="I1738" s="3" t="str">
        <f>IF(A1738&lt;&gt;"",VLOOKUP(B1738,General!$B$7:$I$5000,8,0),"")</f>
        <v/>
      </c>
      <c r="J1738" s="10"/>
      <c r="K1738" s="9">
        <f>IF(Entregas!A1738&lt;&gt;"",VLOOKUP(B1738,General!$B$7:$J$5000,9,0),)</f>
        <v>0</v>
      </c>
      <c r="L1738" s="10"/>
      <c r="M1738" s="15">
        <f t="shared" si="28"/>
        <v>0</v>
      </c>
      <c r="N1738" s="22"/>
      <c r="O1738" s="19"/>
      <c r="P1738" s="18"/>
    </row>
    <row r="1739" spans="1:16" ht="15.75">
      <c r="A1739" s="10"/>
      <c r="B1739" s="10"/>
      <c r="C1739" s="24" t="str">
        <f>B1739 &amp; COUNTIF($B$8:B1739,B1739)</f>
        <v>0</v>
      </c>
      <c r="D1739" s="10"/>
      <c r="E1739" s="10"/>
      <c r="F1739" s="10"/>
      <c r="G1739" s="10"/>
      <c r="H1739" s="10"/>
      <c r="I1739" s="3" t="str">
        <f>IF(A1739&lt;&gt;"",VLOOKUP(B1739,General!$B$7:$I$5000,8,0),"")</f>
        <v/>
      </c>
      <c r="J1739" s="10"/>
      <c r="K1739" s="9">
        <f>IF(Entregas!A1739&lt;&gt;"",VLOOKUP(B1739,General!$B$7:$J$5000,9,0),)</f>
        <v>0</v>
      </c>
      <c r="L1739" s="10"/>
      <c r="M1739" s="15">
        <f t="shared" si="28"/>
        <v>0</v>
      </c>
      <c r="N1739" s="22"/>
      <c r="O1739" s="19"/>
      <c r="P1739" s="18"/>
    </row>
    <row r="1740" spans="1:16" ht="15.75">
      <c r="A1740" s="10"/>
      <c r="B1740" s="10"/>
      <c r="C1740" s="24" t="str">
        <f>B1740 &amp; COUNTIF($B$8:B1740,B1740)</f>
        <v>0</v>
      </c>
      <c r="D1740" s="10"/>
      <c r="E1740" s="10"/>
      <c r="F1740" s="10"/>
      <c r="G1740" s="10"/>
      <c r="H1740" s="10"/>
      <c r="I1740" s="3" t="str">
        <f>IF(A1740&lt;&gt;"",VLOOKUP(B1740,General!$B$7:$I$5000,8,0),"")</f>
        <v/>
      </c>
      <c r="J1740" s="10"/>
      <c r="K1740" s="9">
        <f>IF(Entregas!A1740&lt;&gt;"",VLOOKUP(B1740,General!$B$7:$J$5000,9,0),)</f>
        <v>0</v>
      </c>
      <c r="L1740" s="10"/>
      <c r="M1740" s="15">
        <f t="shared" si="28"/>
        <v>0</v>
      </c>
      <c r="N1740" s="22"/>
      <c r="O1740" s="19"/>
      <c r="P1740" s="18"/>
    </row>
    <row r="1741" spans="1:16" ht="15.75">
      <c r="A1741" s="10"/>
      <c r="B1741" s="10"/>
      <c r="C1741" s="24" t="str">
        <f>B1741 &amp; COUNTIF($B$8:B1741,B1741)</f>
        <v>0</v>
      </c>
      <c r="D1741" s="10"/>
      <c r="E1741" s="10"/>
      <c r="F1741" s="10"/>
      <c r="G1741" s="10"/>
      <c r="H1741" s="10"/>
      <c r="I1741" s="3" t="str">
        <f>IF(A1741&lt;&gt;"",VLOOKUP(B1741,General!$B$7:$I$5000,8,0),"")</f>
        <v/>
      </c>
      <c r="J1741" s="10"/>
      <c r="K1741" s="9">
        <f>IF(Entregas!A1741&lt;&gt;"",VLOOKUP(B1741,General!$B$7:$J$5000,9,0),)</f>
        <v>0</v>
      </c>
      <c r="L1741" s="10"/>
      <c r="M1741" s="15">
        <f t="shared" si="28"/>
        <v>0</v>
      </c>
      <c r="N1741" s="22"/>
      <c r="O1741" s="19"/>
      <c r="P1741" s="18"/>
    </row>
    <row r="1742" spans="1:16" ht="15.75">
      <c r="A1742" s="10"/>
      <c r="B1742" s="10"/>
      <c r="C1742" s="24" t="str">
        <f>B1742 &amp; COUNTIF($B$8:B1742,B1742)</f>
        <v>0</v>
      </c>
      <c r="D1742" s="10"/>
      <c r="E1742" s="10"/>
      <c r="F1742" s="10"/>
      <c r="G1742" s="10"/>
      <c r="H1742" s="10"/>
      <c r="I1742" s="3" t="str">
        <f>IF(A1742&lt;&gt;"",VLOOKUP(B1742,General!$B$7:$I$5000,8,0),"")</f>
        <v/>
      </c>
      <c r="J1742" s="10"/>
      <c r="K1742" s="9">
        <f>IF(Entregas!A1742&lt;&gt;"",VLOOKUP(B1742,General!$B$7:$J$5000,9,0),)</f>
        <v>0</v>
      </c>
      <c r="L1742" s="10"/>
      <c r="M1742" s="15">
        <f t="shared" si="28"/>
        <v>0</v>
      </c>
      <c r="N1742" s="22"/>
      <c r="O1742" s="19"/>
      <c r="P1742" s="18"/>
    </row>
    <row r="1743" spans="1:16" ht="15.75">
      <c r="A1743" s="10"/>
      <c r="B1743" s="10"/>
      <c r="C1743" s="24" t="str">
        <f>B1743 &amp; COUNTIF($B$8:B1743,B1743)</f>
        <v>0</v>
      </c>
      <c r="D1743" s="10"/>
      <c r="E1743" s="10"/>
      <c r="F1743" s="10"/>
      <c r="G1743" s="10"/>
      <c r="H1743" s="10"/>
      <c r="I1743" s="3" t="str">
        <f>IF(A1743&lt;&gt;"",VLOOKUP(B1743,General!$B$7:$I$5000,8,0),"")</f>
        <v/>
      </c>
      <c r="J1743" s="10"/>
      <c r="K1743" s="9">
        <f>IF(Entregas!A1743&lt;&gt;"",VLOOKUP(B1743,General!$B$7:$J$5000,9,0),)</f>
        <v>0</v>
      </c>
      <c r="L1743" s="10"/>
      <c r="M1743" s="15">
        <f t="shared" si="28"/>
        <v>0</v>
      </c>
      <c r="N1743" s="22"/>
      <c r="O1743" s="19"/>
      <c r="P1743" s="18"/>
    </row>
    <row r="1744" spans="1:16" ht="15.75">
      <c r="A1744" s="10"/>
      <c r="B1744" s="10"/>
      <c r="C1744" s="24" t="str">
        <f>B1744 &amp; COUNTIF($B$8:B1744,B1744)</f>
        <v>0</v>
      </c>
      <c r="D1744" s="10"/>
      <c r="E1744" s="10"/>
      <c r="F1744" s="10"/>
      <c r="G1744" s="10"/>
      <c r="H1744" s="10"/>
      <c r="I1744" s="3" t="str">
        <f>IF(A1744&lt;&gt;"",VLOOKUP(B1744,General!$B$7:$I$5000,8,0),"")</f>
        <v/>
      </c>
      <c r="J1744" s="10"/>
      <c r="K1744" s="9">
        <f>IF(Entregas!A1744&lt;&gt;"",VLOOKUP(B1744,General!$B$7:$J$5000,9,0),)</f>
        <v>0</v>
      </c>
      <c r="L1744" s="10"/>
      <c r="M1744" s="15">
        <f t="shared" si="28"/>
        <v>0</v>
      </c>
      <c r="N1744" s="22"/>
      <c r="O1744" s="19"/>
      <c r="P1744" s="18"/>
    </row>
    <row r="1745" spans="1:16" ht="15.75">
      <c r="A1745" s="10"/>
      <c r="B1745" s="10"/>
      <c r="C1745" s="24" t="str">
        <f>B1745 &amp; COUNTIF($B$8:B1745,B1745)</f>
        <v>0</v>
      </c>
      <c r="D1745" s="10"/>
      <c r="E1745" s="10"/>
      <c r="F1745" s="10"/>
      <c r="G1745" s="10"/>
      <c r="H1745" s="10"/>
      <c r="I1745" s="3" t="str">
        <f>IF(A1745&lt;&gt;"",VLOOKUP(B1745,General!$B$7:$I$5000,8,0),"")</f>
        <v/>
      </c>
      <c r="J1745" s="10"/>
      <c r="K1745" s="9">
        <f>IF(Entregas!A1745&lt;&gt;"",VLOOKUP(B1745,General!$B$7:$J$5000,9,0),)</f>
        <v>0</v>
      </c>
      <c r="L1745" s="10"/>
      <c r="M1745" s="15">
        <f t="shared" si="28"/>
        <v>0</v>
      </c>
      <c r="N1745" s="22"/>
      <c r="O1745" s="19"/>
      <c r="P1745" s="18"/>
    </row>
    <row r="1746" spans="1:16" ht="15.75">
      <c r="A1746" s="10"/>
      <c r="B1746" s="10"/>
      <c r="C1746" s="24" t="str">
        <f>B1746 &amp; COUNTIF($B$8:B1746,B1746)</f>
        <v>0</v>
      </c>
      <c r="D1746" s="10"/>
      <c r="E1746" s="10"/>
      <c r="F1746" s="10"/>
      <c r="G1746" s="10"/>
      <c r="H1746" s="10"/>
      <c r="I1746" s="3" t="str">
        <f>IF(A1746&lt;&gt;"",VLOOKUP(B1746,General!$B$7:$I$5000,8,0),"")</f>
        <v/>
      </c>
      <c r="J1746" s="10"/>
      <c r="K1746" s="9">
        <f>IF(Entregas!A1746&lt;&gt;"",VLOOKUP(B1746,General!$B$7:$J$5000,9,0),)</f>
        <v>0</v>
      </c>
      <c r="L1746" s="10"/>
      <c r="M1746" s="15">
        <f t="shared" si="28"/>
        <v>0</v>
      </c>
      <c r="N1746" s="22"/>
      <c r="O1746" s="19"/>
      <c r="P1746" s="18"/>
    </row>
    <row r="1747" spans="1:16" ht="15.75">
      <c r="A1747" s="10"/>
      <c r="B1747" s="10"/>
      <c r="C1747" s="24" t="str">
        <f>B1747 &amp; COUNTIF($B$8:B1747,B1747)</f>
        <v>0</v>
      </c>
      <c r="D1747" s="10"/>
      <c r="E1747" s="10"/>
      <c r="F1747" s="10"/>
      <c r="G1747" s="10"/>
      <c r="H1747" s="10"/>
      <c r="I1747" s="3" t="str">
        <f>IF(A1747&lt;&gt;"",VLOOKUP(B1747,General!$B$7:$I$5000,8,0),"")</f>
        <v/>
      </c>
      <c r="J1747" s="10"/>
      <c r="K1747" s="9">
        <f>IF(Entregas!A1747&lt;&gt;"",VLOOKUP(B1747,General!$B$7:$J$5000,9,0),)</f>
        <v>0</v>
      </c>
      <c r="L1747" s="10"/>
      <c r="M1747" s="15">
        <f t="shared" si="28"/>
        <v>0</v>
      </c>
      <c r="N1747" s="22"/>
      <c r="O1747" s="19"/>
      <c r="P1747" s="18"/>
    </row>
    <row r="1748" spans="1:16" ht="15.75">
      <c r="A1748" s="10"/>
      <c r="B1748" s="10"/>
      <c r="C1748" s="24" t="str">
        <f>B1748 &amp; COUNTIF($B$8:B1748,B1748)</f>
        <v>0</v>
      </c>
      <c r="D1748" s="10"/>
      <c r="E1748" s="10"/>
      <c r="F1748" s="10"/>
      <c r="G1748" s="10"/>
      <c r="H1748" s="10"/>
      <c r="I1748" s="3" t="str">
        <f>IF(A1748&lt;&gt;"",VLOOKUP(B1748,General!$B$7:$I$5000,8,0),"")</f>
        <v/>
      </c>
      <c r="J1748" s="10"/>
      <c r="K1748" s="9">
        <f>IF(Entregas!A1748&lt;&gt;"",VLOOKUP(B1748,General!$B$7:$J$5000,9,0),)</f>
        <v>0</v>
      </c>
      <c r="L1748" s="10"/>
      <c r="M1748" s="15">
        <f t="shared" si="28"/>
        <v>0</v>
      </c>
      <c r="N1748" s="22"/>
      <c r="O1748" s="19"/>
      <c r="P1748" s="18"/>
    </row>
    <row r="1749" spans="1:16" ht="15.75">
      <c r="A1749" s="10"/>
      <c r="B1749" s="10"/>
      <c r="C1749" s="24" t="str">
        <f>B1749 &amp; COUNTIF($B$8:B1749,B1749)</f>
        <v>0</v>
      </c>
      <c r="D1749" s="10"/>
      <c r="E1749" s="10"/>
      <c r="F1749" s="10"/>
      <c r="G1749" s="10"/>
      <c r="H1749" s="10"/>
      <c r="I1749" s="3" t="str">
        <f>IF(A1749&lt;&gt;"",VLOOKUP(B1749,General!$B$7:$I$5000,8,0),"")</f>
        <v/>
      </c>
      <c r="J1749" s="10"/>
      <c r="K1749" s="9">
        <f>IF(Entregas!A1749&lt;&gt;"",VLOOKUP(B1749,General!$B$7:$J$5000,9,0),)</f>
        <v>0</v>
      </c>
      <c r="L1749" s="10"/>
      <c r="M1749" s="15">
        <f t="shared" si="28"/>
        <v>0</v>
      </c>
      <c r="N1749" s="22"/>
      <c r="O1749" s="19"/>
      <c r="P1749" s="18"/>
    </row>
    <row r="1750" spans="1:16" ht="15.75">
      <c r="A1750" s="10"/>
      <c r="B1750" s="10"/>
      <c r="C1750" s="24" t="str">
        <f>B1750 &amp; COUNTIF($B$8:B1750,B1750)</f>
        <v>0</v>
      </c>
      <c r="D1750" s="10"/>
      <c r="E1750" s="10"/>
      <c r="F1750" s="10"/>
      <c r="G1750" s="10"/>
      <c r="H1750" s="10"/>
      <c r="I1750" s="3" t="str">
        <f>IF(A1750&lt;&gt;"",VLOOKUP(B1750,General!$B$7:$I$5000,8,0),"")</f>
        <v/>
      </c>
      <c r="J1750" s="10"/>
      <c r="K1750" s="9">
        <f>IF(Entregas!A1750&lt;&gt;"",VLOOKUP(B1750,General!$B$7:$J$5000,9,0),)</f>
        <v>0</v>
      </c>
      <c r="L1750" s="10"/>
      <c r="M1750" s="15">
        <f t="shared" si="28"/>
        <v>0</v>
      </c>
      <c r="N1750" s="22"/>
      <c r="O1750" s="19"/>
      <c r="P1750" s="18"/>
    </row>
    <row r="1751" spans="1:16" ht="15.75">
      <c r="A1751" s="10"/>
      <c r="B1751" s="10"/>
      <c r="C1751" s="24" t="str">
        <f>B1751 &amp; COUNTIF($B$8:B1751,B1751)</f>
        <v>0</v>
      </c>
      <c r="D1751" s="10"/>
      <c r="E1751" s="10"/>
      <c r="F1751" s="10"/>
      <c r="G1751" s="10"/>
      <c r="H1751" s="10"/>
      <c r="I1751" s="3" t="str">
        <f>IF(A1751&lt;&gt;"",VLOOKUP(B1751,General!$B$7:$I$5000,8,0),"")</f>
        <v/>
      </c>
      <c r="J1751" s="10"/>
      <c r="K1751" s="9">
        <f>IF(Entregas!A1751&lt;&gt;"",VLOOKUP(B1751,General!$B$7:$J$5000,9,0),)</f>
        <v>0</v>
      </c>
      <c r="L1751" s="10"/>
      <c r="M1751" s="15">
        <f t="shared" si="28"/>
        <v>0</v>
      </c>
      <c r="N1751" s="22"/>
      <c r="O1751" s="19"/>
      <c r="P1751" s="18"/>
    </row>
    <row r="1752" spans="1:16" ht="15.75">
      <c r="A1752" s="10"/>
      <c r="B1752" s="10"/>
      <c r="C1752" s="24" t="str">
        <f>B1752 &amp; COUNTIF($B$8:B1752,B1752)</f>
        <v>0</v>
      </c>
      <c r="D1752" s="10"/>
      <c r="E1752" s="10"/>
      <c r="F1752" s="10"/>
      <c r="G1752" s="10"/>
      <c r="H1752" s="10"/>
      <c r="I1752" s="3" t="str">
        <f>IF(A1752&lt;&gt;"",VLOOKUP(B1752,General!$B$7:$I$5000,8,0),"")</f>
        <v/>
      </c>
      <c r="J1752" s="10"/>
      <c r="K1752" s="9">
        <f>IF(Entregas!A1752&lt;&gt;"",VLOOKUP(B1752,General!$B$7:$J$5000,9,0),)</f>
        <v>0</v>
      </c>
      <c r="L1752" s="10"/>
      <c r="M1752" s="15">
        <f t="shared" si="28"/>
        <v>0</v>
      </c>
      <c r="N1752" s="22"/>
      <c r="O1752" s="19"/>
      <c r="P1752" s="18"/>
    </row>
    <row r="1753" spans="1:16" ht="15.75">
      <c r="A1753" s="10"/>
      <c r="B1753" s="10"/>
      <c r="C1753" s="24" t="str">
        <f>B1753 &amp; COUNTIF($B$8:B1753,B1753)</f>
        <v>0</v>
      </c>
      <c r="D1753" s="10"/>
      <c r="E1753" s="10"/>
      <c r="F1753" s="10"/>
      <c r="G1753" s="10"/>
      <c r="H1753" s="10"/>
      <c r="I1753" s="3" t="str">
        <f>IF(A1753&lt;&gt;"",VLOOKUP(B1753,General!$B$7:$I$5000,8,0),"")</f>
        <v/>
      </c>
      <c r="J1753" s="10"/>
      <c r="K1753" s="9">
        <f>IF(Entregas!A1753&lt;&gt;"",VLOOKUP(B1753,General!$B$7:$J$5000,9,0),)</f>
        <v>0</v>
      </c>
      <c r="L1753" s="10"/>
      <c r="M1753" s="15">
        <f t="shared" si="28"/>
        <v>0</v>
      </c>
      <c r="N1753" s="22"/>
      <c r="O1753" s="19"/>
      <c r="P1753" s="18"/>
    </row>
    <row r="1754" spans="1:16" ht="15.75">
      <c r="A1754" s="10"/>
      <c r="B1754" s="10"/>
      <c r="C1754" s="24" t="str">
        <f>B1754 &amp; COUNTIF($B$8:B1754,B1754)</f>
        <v>0</v>
      </c>
      <c r="D1754" s="10"/>
      <c r="E1754" s="10"/>
      <c r="F1754" s="10"/>
      <c r="G1754" s="10"/>
      <c r="H1754" s="10"/>
      <c r="I1754" s="3" t="str">
        <f>IF(A1754&lt;&gt;"",VLOOKUP(B1754,General!$B$7:$I$5000,8,0),"")</f>
        <v/>
      </c>
      <c r="J1754" s="10"/>
      <c r="K1754" s="9">
        <f>IF(Entregas!A1754&lt;&gt;"",VLOOKUP(B1754,General!$B$7:$J$5000,9,0),)</f>
        <v>0</v>
      </c>
      <c r="L1754" s="10"/>
      <c r="M1754" s="15">
        <f t="shared" si="28"/>
        <v>0</v>
      </c>
      <c r="N1754" s="22"/>
      <c r="O1754" s="19"/>
      <c r="P1754" s="18"/>
    </row>
    <row r="1755" spans="1:16" ht="15.75">
      <c r="A1755" s="10"/>
      <c r="B1755" s="10"/>
      <c r="C1755" s="24" t="str">
        <f>B1755 &amp; COUNTIF($B$8:B1755,B1755)</f>
        <v>0</v>
      </c>
      <c r="D1755" s="10"/>
      <c r="E1755" s="10"/>
      <c r="F1755" s="10"/>
      <c r="G1755" s="10"/>
      <c r="H1755" s="10"/>
      <c r="I1755" s="3" t="str">
        <f>IF(A1755&lt;&gt;"",VLOOKUP(B1755,General!$B$7:$I$5000,8,0),"")</f>
        <v/>
      </c>
      <c r="J1755" s="10"/>
      <c r="K1755" s="9">
        <f>IF(Entregas!A1755&lt;&gt;"",VLOOKUP(B1755,General!$B$7:$J$5000,9,0),)</f>
        <v>0</v>
      </c>
      <c r="L1755" s="10"/>
      <c r="M1755" s="15">
        <f t="shared" si="28"/>
        <v>0</v>
      </c>
      <c r="N1755" s="22"/>
      <c r="O1755" s="19"/>
      <c r="P1755" s="18"/>
    </row>
    <row r="1756" spans="1:16" ht="15.75">
      <c r="A1756" s="10"/>
      <c r="B1756" s="10"/>
      <c r="C1756" s="24" t="str">
        <f>B1756 &amp; COUNTIF($B$8:B1756,B1756)</f>
        <v>0</v>
      </c>
      <c r="D1756" s="10"/>
      <c r="E1756" s="10"/>
      <c r="F1756" s="10"/>
      <c r="G1756" s="10"/>
      <c r="H1756" s="10"/>
      <c r="I1756" s="3" t="str">
        <f>IF(A1756&lt;&gt;"",VLOOKUP(B1756,General!$B$7:$I$5000,8,0),"")</f>
        <v/>
      </c>
      <c r="J1756" s="10"/>
      <c r="K1756" s="9">
        <f>IF(Entregas!A1756&lt;&gt;"",VLOOKUP(B1756,General!$B$7:$J$5000,9,0),)</f>
        <v>0</v>
      </c>
      <c r="L1756" s="10"/>
      <c r="M1756" s="15">
        <f t="shared" si="28"/>
        <v>0</v>
      </c>
      <c r="N1756" s="22"/>
      <c r="O1756" s="19"/>
      <c r="P1756" s="18"/>
    </row>
    <row r="1757" spans="1:16" ht="15.75">
      <c r="A1757" s="10"/>
      <c r="B1757" s="10"/>
      <c r="C1757" s="24" t="str">
        <f>B1757 &amp; COUNTIF($B$8:B1757,B1757)</f>
        <v>0</v>
      </c>
      <c r="D1757" s="10"/>
      <c r="E1757" s="10"/>
      <c r="F1757" s="10"/>
      <c r="G1757" s="10"/>
      <c r="H1757" s="10"/>
      <c r="I1757" s="3" t="str">
        <f>IF(A1757&lt;&gt;"",VLOOKUP(B1757,General!$B$7:$I$5000,8,0),"")</f>
        <v/>
      </c>
      <c r="J1757" s="10"/>
      <c r="K1757" s="9">
        <f>IF(Entregas!A1757&lt;&gt;"",VLOOKUP(B1757,General!$B$7:$J$5000,9,0),)</f>
        <v>0</v>
      </c>
      <c r="L1757" s="10"/>
      <c r="M1757" s="15">
        <f t="shared" si="28"/>
        <v>0</v>
      </c>
      <c r="N1757" s="22"/>
      <c r="O1757" s="19"/>
      <c r="P1757" s="18"/>
    </row>
    <row r="1758" spans="1:16" ht="15.75">
      <c r="A1758" s="10"/>
      <c r="B1758" s="10"/>
      <c r="C1758" s="24" t="str">
        <f>B1758 &amp; COUNTIF($B$8:B1758,B1758)</f>
        <v>0</v>
      </c>
      <c r="D1758" s="10"/>
      <c r="E1758" s="10"/>
      <c r="F1758" s="10"/>
      <c r="G1758" s="10"/>
      <c r="H1758" s="10"/>
      <c r="I1758" s="3" t="str">
        <f>IF(A1758&lt;&gt;"",VLOOKUP(B1758,General!$B$7:$I$5000,8,0),"")</f>
        <v/>
      </c>
      <c r="J1758" s="10"/>
      <c r="K1758" s="9">
        <f>IF(Entregas!A1758&lt;&gt;"",VLOOKUP(B1758,General!$B$7:$J$5000,9,0),)</f>
        <v>0</v>
      </c>
      <c r="L1758" s="10"/>
      <c r="M1758" s="15">
        <f t="shared" si="28"/>
        <v>0</v>
      </c>
      <c r="N1758" s="22"/>
      <c r="O1758" s="19"/>
      <c r="P1758" s="18"/>
    </row>
    <row r="1759" spans="1:16" ht="15.75">
      <c r="A1759" s="10"/>
      <c r="B1759" s="10"/>
      <c r="C1759" s="24" t="str">
        <f>B1759 &amp; COUNTIF($B$8:B1759,B1759)</f>
        <v>0</v>
      </c>
      <c r="D1759" s="10"/>
      <c r="E1759" s="10"/>
      <c r="F1759" s="10"/>
      <c r="G1759" s="10"/>
      <c r="H1759" s="10"/>
      <c r="I1759" s="3" t="str">
        <f>IF(A1759&lt;&gt;"",VLOOKUP(B1759,General!$B$7:$I$5000,8,0),"")</f>
        <v/>
      </c>
      <c r="J1759" s="10"/>
      <c r="K1759" s="9">
        <f>IF(Entregas!A1759&lt;&gt;"",VLOOKUP(B1759,General!$B$7:$J$5000,9,0),)</f>
        <v>0</v>
      </c>
      <c r="L1759" s="10"/>
      <c r="M1759" s="15">
        <f t="shared" si="28"/>
        <v>0</v>
      </c>
      <c r="N1759" s="22"/>
      <c r="O1759" s="19"/>
      <c r="P1759" s="18"/>
    </row>
    <row r="1760" spans="1:16" ht="15.75">
      <c r="A1760" s="10"/>
      <c r="B1760" s="10"/>
      <c r="C1760" s="24" t="str">
        <f>B1760 &amp; COUNTIF($B$8:B1760,B1760)</f>
        <v>0</v>
      </c>
      <c r="D1760" s="10"/>
      <c r="E1760" s="10"/>
      <c r="F1760" s="10"/>
      <c r="G1760" s="10"/>
      <c r="H1760" s="10"/>
      <c r="I1760" s="3" t="str">
        <f>IF(A1760&lt;&gt;"",VLOOKUP(B1760,General!$B$7:$I$5000,8,0),"")</f>
        <v/>
      </c>
      <c r="J1760" s="10"/>
      <c r="K1760" s="9">
        <f>IF(Entregas!A1760&lt;&gt;"",VLOOKUP(B1760,General!$B$7:$J$5000,9,0),)</f>
        <v>0</v>
      </c>
      <c r="L1760" s="10"/>
      <c r="M1760" s="15">
        <f t="shared" si="28"/>
        <v>0</v>
      </c>
      <c r="N1760" s="22"/>
      <c r="O1760" s="19"/>
      <c r="P1760" s="18"/>
    </row>
    <row r="1761" spans="1:16" ht="15.75">
      <c r="A1761" s="10"/>
      <c r="B1761" s="10"/>
      <c r="C1761" s="24" t="str">
        <f>B1761 &amp; COUNTIF($B$8:B1761,B1761)</f>
        <v>0</v>
      </c>
      <c r="D1761" s="10"/>
      <c r="E1761" s="10"/>
      <c r="F1761" s="10"/>
      <c r="G1761" s="10"/>
      <c r="H1761" s="10"/>
      <c r="I1761" s="3" t="str">
        <f>IF(A1761&lt;&gt;"",VLOOKUP(B1761,General!$B$7:$I$5000,8,0),"")</f>
        <v/>
      </c>
      <c r="J1761" s="10"/>
      <c r="K1761" s="9">
        <f>IF(Entregas!A1761&lt;&gt;"",VLOOKUP(B1761,General!$B$7:$J$5000,9,0),)</f>
        <v>0</v>
      </c>
      <c r="L1761" s="10"/>
      <c r="M1761" s="15">
        <f t="shared" si="28"/>
        <v>0</v>
      </c>
      <c r="N1761" s="22"/>
      <c r="O1761" s="19"/>
      <c r="P1761" s="18"/>
    </row>
    <row r="1762" spans="1:16" ht="15.75">
      <c r="A1762" s="10"/>
      <c r="B1762" s="10"/>
      <c r="C1762" s="24" t="str">
        <f>B1762 &amp; COUNTIF($B$8:B1762,B1762)</f>
        <v>0</v>
      </c>
      <c r="D1762" s="10"/>
      <c r="E1762" s="10"/>
      <c r="F1762" s="10"/>
      <c r="G1762" s="10"/>
      <c r="H1762" s="10"/>
      <c r="I1762" s="3" t="str">
        <f>IF(A1762&lt;&gt;"",VLOOKUP(B1762,General!$B$7:$I$5000,8,0),"")</f>
        <v/>
      </c>
      <c r="J1762" s="10"/>
      <c r="K1762" s="9">
        <f>IF(Entregas!A1762&lt;&gt;"",VLOOKUP(B1762,General!$B$7:$J$5000,9,0),)</f>
        <v>0</v>
      </c>
      <c r="L1762" s="10"/>
      <c r="M1762" s="15">
        <f t="shared" si="28"/>
        <v>0</v>
      </c>
      <c r="N1762" s="22"/>
      <c r="O1762" s="19"/>
      <c r="P1762" s="18"/>
    </row>
    <row r="1763" spans="1:16" ht="15.75">
      <c r="A1763" s="10"/>
      <c r="B1763" s="10"/>
      <c r="C1763" s="24" t="str">
        <f>B1763 &amp; COUNTIF($B$8:B1763,B1763)</f>
        <v>0</v>
      </c>
      <c r="D1763" s="10"/>
      <c r="E1763" s="10"/>
      <c r="F1763" s="10"/>
      <c r="G1763" s="10"/>
      <c r="H1763" s="10"/>
      <c r="I1763" s="3" t="str">
        <f>IF(A1763&lt;&gt;"",VLOOKUP(B1763,General!$B$7:$I$5000,8,0),"")</f>
        <v/>
      </c>
      <c r="J1763" s="10"/>
      <c r="K1763" s="9">
        <f>IF(Entregas!A1763&lt;&gt;"",VLOOKUP(B1763,General!$B$7:$J$5000,9,0),)</f>
        <v>0</v>
      </c>
      <c r="L1763" s="10"/>
      <c r="M1763" s="15">
        <f t="shared" si="28"/>
        <v>0</v>
      </c>
      <c r="N1763" s="22"/>
      <c r="O1763" s="19"/>
      <c r="P1763" s="18"/>
    </row>
    <row r="1764" spans="1:16" ht="15.75">
      <c r="A1764" s="10"/>
      <c r="B1764" s="10"/>
      <c r="C1764" s="24" t="str">
        <f>B1764 &amp; COUNTIF($B$8:B1764,B1764)</f>
        <v>0</v>
      </c>
      <c r="D1764" s="10"/>
      <c r="E1764" s="10"/>
      <c r="F1764" s="10"/>
      <c r="G1764" s="10"/>
      <c r="H1764" s="10"/>
      <c r="I1764" s="3" t="str">
        <f>IF(A1764&lt;&gt;"",VLOOKUP(B1764,General!$B$7:$I$5000,8,0),"")</f>
        <v/>
      </c>
      <c r="J1764" s="10"/>
      <c r="K1764" s="9">
        <f>IF(Entregas!A1764&lt;&gt;"",VLOOKUP(B1764,General!$B$7:$J$5000,9,0),)</f>
        <v>0</v>
      </c>
      <c r="L1764" s="10"/>
      <c r="M1764" s="15">
        <f t="shared" si="28"/>
        <v>0</v>
      </c>
      <c r="N1764" s="22"/>
      <c r="O1764" s="19"/>
      <c r="P1764" s="18"/>
    </row>
    <row r="1765" spans="1:16" ht="15.75">
      <c r="A1765" s="10"/>
      <c r="B1765" s="10"/>
      <c r="C1765" s="24" t="str">
        <f>B1765 &amp; COUNTIF($B$8:B1765,B1765)</f>
        <v>0</v>
      </c>
      <c r="D1765" s="10"/>
      <c r="E1765" s="10"/>
      <c r="F1765" s="10"/>
      <c r="G1765" s="10"/>
      <c r="H1765" s="10"/>
      <c r="I1765" s="3" t="str">
        <f>IF(A1765&lt;&gt;"",VLOOKUP(B1765,General!$B$7:$I$5000,8,0),"")</f>
        <v/>
      </c>
      <c r="J1765" s="10"/>
      <c r="K1765" s="9">
        <f>IF(Entregas!A1765&lt;&gt;"",VLOOKUP(B1765,General!$B$7:$J$5000,9,0),)</f>
        <v>0</v>
      </c>
      <c r="L1765" s="10"/>
      <c r="M1765" s="15">
        <f t="shared" si="28"/>
        <v>0</v>
      </c>
      <c r="N1765" s="22"/>
      <c r="O1765" s="19"/>
      <c r="P1765" s="18"/>
    </row>
    <row r="1766" spans="1:16" ht="15.75">
      <c r="A1766" s="10"/>
      <c r="B1766" s="10"/>
      <c r="C1766" s="24" t="str">
        <f>B1766 &amp; COUNTIF($B$8:B1766,B1766)</f>
        <v>0</v>
      </c>
      <c r="D1766" s="10"/>
      <c r="E1766" s="10"/>
      <c r="F1766" s="10"/>
      <c r="G1766" s="10"/>
      <c r="H1766" s="10"/>
      <c r="I1766" s="3" t="str">
        <f>IF(A1766&lt;&gt;"",VLOOKUP(B1766,General!$B$7:$I$5000,8,0),"")</f>
        <v/>
      </c>
      <c r="J1766" s="10"/>
      <c r="K1766" s="9">
        <f>IF(Entregas!A1766&lt;&gt;"",VLOOKUP(B1766,General!$B$7:$J$5000,9,0),)</f>
        <v>0</v>
      </c>
      <c r="L1766" s="10"/>
      <c r="M1766" s="15">
        <f t="shared" si="28"/>
        <v>0</v>
      </c>
      <c r="N1766" s="22"/>
      <c r="O1766" s="19"/>
      <c r="P1766" s="18"/>
    </row>
    <row r="1767" spans="1:16" ht="15.75">
      <c r="A1767" s="10"/>
      <c r="B1767" s="10"/>
      <c r="C1767" s="24" t="str">
        <f>B1767 &amp; COUNTIF($B$8:B1767,B1767)</f>
        <v>0</v>
      </c>
      <c r="D1767" s="10"/>
      <c r="E1767" s="10"/>
      <c r="F1767" s="10"/>
      <c r="G1767" s="10"/>
      <c r="H1767" s="10"/>
      <c r="I1767" s="3" t="str">
        <f>IF(A1767&lt;&gt;"",VLOOKUP(B1767,General!$B$7:$I$5000,8,0),"")</f>
        <v/>
      </c>
      <c r="J1767" s="10"/>
      <c r="K1767" s="9">
        <f>IF(Entregas!A1767&lt;&gt;"",VLOOKUP(B1767,General!$B$7:$J$5000,9,0),)</f>
        <v>0</v>
      </c>
      <c r="L1767" s="10"/>
      <c r="M1767" s="15">
        <f t="shared" si="28"/>
        <v>0</v>
      </c>
      <c r="N1767" s="22"/>
      <c r="O1767" s="19"/>
      <c r="P1767" s="18"/>
    </row>
    <row r="1768" spans="1:16" ht="15.75">
      <c r="A1768" s="10"/>
      <c r="B1768" s="10"/>
      <c r="C1768" s="24" t="str">
        <f>B1768 &amp; COUNTIF($B$8:B1768,B1768)</f>
        <v>0</v>
      </c>
      <c r="D1768" s="10"/>
      <c r="E1768" s="10"/>
      <c r="F1768" s="10"/>
      <c r="G1768" s="10"/>
      <c r="H1768" s="10"/>
      <c r="I1768" s="3" t="str">
        <f>IF(A1768&lt;&gt;"",VLOOKUP(B1768,General!$B$7:$I$5000,8,0),"")</f>
        <v/>
      </c>
      <c r="J1768" s="10"/>
      <c r="K1768" s="9">
        <f>IF(Entregas!A1768&lt;&gt;"",VLOOKUP(B1768,General!$B$7:$J$5000,9,0),)</f>
        <v>0</v>
      </c>
      <c r="L1768" s="10"/>
      <c r="M1768" s="15">
        <f t="shared" si="28"/>
        <v>0</v>
      </c>
      <c r="N1768" s="22"/>
      <c r="O1768" s="19"/>
      <c r="P1768" s="18"/>
    </row>
    <row r="1769" spans="1:16" ht="15.75">
      <c r="A1769" s="10"/>
      <c r="B1769" s="10"/>
      <c r="C1769" s="24" t="str">
        <f>B1769 &amp; COUNTIF($B$8:B1769,B1769)</f>
        <v>0</v>
      </c>
      <c r="D1769" s="10"/>
      <c r="E1769" s="10"/>
      <c r="F1769" s="10"/>
      <c r="G1769" s="10"/>
      <c r="H1769" s="10"/>
      <c r="I1769" s="3" t="str">
        <f>IF(A1769&lt;&gt;"",VLOOKUP(B1769,General!$B$7:$I$5000,8,0),"")</f>
        <v/>
      </c>
      <c r="J1769" s="10"/>
      <c r="K1769" s="9">
        <f>IF(Entregas!A1769&lt;&gt;"",VLOOKUP(B1769,General!$B$7:$J$5000,9,0),)</f>
        <v>0</v>
      </c>
      <c r="L1769" s="10"/>
      <c r="M1769" s="15">
        <f t="shared" si="28"/>
        <v>0</v>
      </c>
      <c r="N1769" s="22"/>
      <c r="O1769" s="19"/>
      <c r="P1769" s="18"/>
    </row>
    <row r="1770" spans="1:16" ht="15.75">
      <c r="A1770" s="10"/>
      <c r="B1770" s="10"/>
      <c r="C1770" s="24" t="str">
        <f>B1770 &amp; COUNTIF($B$8:B1770,B1770)</f>
        <v>0</v>
      </c>
      <c r="D1770" s="10"/>
      <c r="E1770" s="10"/>
      <c r="F1770" s="10"/>
      <c r="G1770" s="10"/>
      <c r="H1770" s="10"/>
      <c r="I1770" s="3" t="str">
        <f>IF(A1770&lt;&gt;"",VLOOKUP(B1770,General!$B$7:$I$5000,8,0),"")</f>
        <v/>
      </c>
      <c r="J1770" s="10"/>
      <c r="K1770" s="9">
        <f>IF(Entregas!A1770&lt;&gt;"",VLOOKUP(B1770,General!$B$7:$J$5000,9,0),)</f>
        <v>0</v>
      </c>
      <c r="L1770" s="10"/>
      <c r="M1770" s="15">
        <f t="shared" si="28"/>
        <v>0</v>
      </c>
      <c r="N1770" s="22"/>
      <c r="O1770" s="19"/>
      <c r="P1770" s="18"/>
    </row>
    <row r="1771" spans="1:16" ht="15.75">
      <c r="A1771" s="10"/>
      <c r="B1771" s="10"/>
      <c r="C1771" s="24" t="str">
        <f>B1771 &amp; COUNTIF($B$8:B1771,B1771)</f>
        <v>0</v>
      </c>
      <c r="D1771" s="10"/>
      <c r="E1771" s="10"/>
      <c r="F1771" s="10"/>
      <c r="G1771" s="10"/>
      <c r="H1771" s="10"/>
      <c r="I1771" s="3" t="str">
        <f>IF(A1771&lt;&gt;"",VLOOKUP(B1771,General!$B$7:$I$5000,8,0),"")</f>
        <v/>
      </c>
      <c r="J1771" s="10"/>
      <c r="K1771" s="9">
        <f>IF(Entregas!A1771&lt;&gt;"",VLOOKUP(B1771,General!$B$7:$J$5000,9,0),)</f>
        <v>0</v>
      </c>
      <c r="L1771" s="10"/>
      <c r="M1771" s="15">
        <f t="shared" si="28"/>
        <v>0</v>
      </c>
      <c r="N1771" s="22"/>
      <c r="O1771" s="19"/>
      <c r="P1771" s="18"/>
    </row>
    <row r="1772" spans="1:16" ht="15.75">
      <c r="A1772" s="10"/>
      <c r="B1772" s="10"/>
      <c r="C1772" s="24" t="str">
        <f>B1772 &amp; COUNTIF($B$8:B1772,B1772)</f>
        <v>0</v>
      </c>
      <c r="D1772" s="10"/>
      <c r="E1772" s="10"/>
      <c r="F1772" s="10"/>
      <c r="G1772" s="10"/>
      <c r="H1772" s="10"/>
      <c r="I1772" s="3" t="str">
        <f>IF(A1772&lt;&gt;"",VLOOKUP(B1772,General!$B$7:$I$5000,8,0),"")</f>
        <v/>
      </c>
      <c r="J1772" s="10"/>
      <c r="K1772" s="9">
        <f>IF(Entregas!A1772&lt;&gt;"",VLOOKUP(B1772,General!$B$7:$J$5000,9,0),)</f>
        <v>0</v>
      </c>
      <c r="L1772" s="10"/>
      <c r="M1772" s="15">
        <f t="shared" si="28"/>
        <v>0</v>
      </c>
      <c r="N1772" s="22"/>
      <c r="O1772" s="19"/>
      <c r="P1772" s="18"/>
    </row>
    <row r="1773" spans="1:16" ht="15.75">
      <c r="A1773" s="10"/>
      <c r="B1773" s="10"/>
      <c r="C1773" s="24" t="str">
        <f>B1773 &amp; COUNTIF($B$8:B1773,B1773)</f>
        <v>0</v>
      </c>
      <c r="D1773" s="10"/>
      <c r="E1773" s="10"/>
      <c r="F1773" s="10"/>
      <c r="G1773" s="10"/>
      <c r="H1773" s="10"/>
      <c r="I1773" s="3" t="str">
        <f>IF(A1773&lt;&gt;"",VLOOKUP(B1773,General!$B$7:$I$5000,8,0),"")</f>
        <v/>
      </c>
      <c r="J1773" s="10"/>
      <c r="K1773" s="9">
        <f>IF(Entregas!A1773&lt;&gt;"",VLOOKUP(B1773,General!$B$7:$J$5000,9,0),)</f>
        <v>0</v>
      </c>
      <c r="L1773" s="10"/>
      <c r="M1773" s="15">
        <f t="shared" si="28"/>
        <v>0</v>
      </c>
      <c r="N1773" s="22"/>
      <c r="O1773" s="19"/>
      <c r="P1773" s="18"/>
    </row>
    <row r="1774" spans="1:16" ht="15.75">
      <c r="A1774" s="10"/>
      <c r="B1774" s="10"/>
      <c r="C1774" s="24" t="str">
        <f>B1774 &amp; COUNTIF($B$8:B1774,B1774)</f>
        <v>0</v>
      </c>
      <c r="D1774" s="10"/>
      <c r="E1774" s="10"/>
      <c r="F1774" s="10"/>
      <c r="G1774" s="10"/>
      <c r="H1774" s="10"/>
      <c r="I1774" s="3" t="str">
        <f>IF(A1774&lt;&gt;"",VLOOKUP(B1774,General!$B$7:$I$5000,8,0),"")</f>
        <v/>
      </c>
      <c r="J1774" s="10"/>
      <c r="K1774" s="9">
        <f>IF(Entregas!A1774&lt;&gt;"",VLOOKUP(B1774,General!$B$7:$J$5000,9,0),)</f>
        <v>0</v>
      </c>
      <c r="L1774" s="10"/>
      <c r="M1774" s="15">
        <f t="shared" si="28"/>
        <v>0</v>
      </c>
      <c r="N1774" s="22"/>
      <c r="O1774" s="19"/>
      <c r="P1774" s="18"/>
    </row>
    <row r="1775" spans="1:16" ht="15.75">
      <c r="A1775" s="10"/>
      <c r="B1775" s="10"/>
      <c r="C1775" s="24" t="str">
        <f>B1775 &amp; COUNTIF($B$8:B1775,B1775)</f>
        <v>0</v>
      </c>
      <c r="D1775" s="10"/>
      <c r="E1775" s="10"/>
      <c r="F1775" s="10"/>
      <c r="G1775" s="10"/>
      <c r="H1775" s="10"/>
      <c r="I1775" s="3" t="str">
        <f>IF(A1775&lt;&gt;"",VLOOKUP(B1775,General!$B$7:$I$5000,8,0),"")</f>
        <v/>
      </c>
      <c r="J1775" s="10"/>
      <c r="K1775" s="9">
        <f>IF(Entregas!A1775&lt;&gt;"",VLOOKUP(B1775,General!$B$7:$J$5000,9,0),)</f>
        <v>0</v>
      </c>
      <c r="L1775" s="10"/>
      <c r="M1775" s="15">
        <f t="shared" si="28"/>
        <v>0</v>
      </c>
      <c r="N1775" s="22"/>
      <c r="O1775" s="19"/>
      <c r="P1775" s="18"/>
    </row>
    <row r="1776" spans="1:16" ht="15.75">
      <c r="A1776" s="10"/>
      <c r="B1776" s="10"/>
      <c r="C1776" s="24" t="str">
        <f>B1776 &amp; COUNTIF($B$8:B1776,B1776)</f>
        <v>0</v>
      </c>
      <c r="D1776" s="10"/>
      <c r="E1776" s="10"/>
      <c r="F1776" s="10"/>
      <c r="G1776" s="10"/>
      <c r="H1776" s="10"/>
      <c r="I1776" s="3" t="str">
        <f>IF(A1776&lt;&gt;"",VLOOKUP(B1776,General!$B$7:$I$5000,8,0),"")</f>
        <v/>
      </c>
      <c r="J1776" s="10"/>
      <c r="K1776" s="9">
        <f>IF(Entregas!A1776&lt;&gt;"",VLOOKUP(B1776,General!$B$7:$J$5000,9,0),)</f>
        <v>0</v>
      </c>
      <c r="L1776" s="10"/>
      <c r="M1776" s="15">
        <f t="shared" si="28"/>
        <v>0</v>
      </c>
      <c r="N1776" s="22"/>
      <c r="O1776" s="19"/>
      <c r="P1776" s="18"/>
    </row>
    <row r="1777" spans="1:16" ht="15.75">
      <c r="A1777" s="10"/>
      <c r="B1777" s="10"/>
      <c r="C1777" s="24" t="str">
        <f>B1777 &amp; COUNTIF($B$8:B1777,B1777)</f>
        <v>0</v>
      </c>
      <c r="D1777" s="10"/>
      <c r="E1777" s="10"/>
      <c r="F1777" s="10"/>
      <c r="G1777" s="10"/>
      <c r="H1777" s="10"/>
      <c r="I1777" s="3" t="str">
        <f>IF(A1777&lt;&gt;"",VLOOKUP(B1777,General!$B$7:$I$5000,8,0),"")</f>
        <v/>
      </c>
      <c r="J1777" s="10"/>
      <c r="K1777" s="9">
        <f>IF(Entregas!A1777&lt;&gt;"",VLOOKUP(B1777,General!$B$7:$J$5000,9,0),)</f>
        <v>0</v>
      </c>
      <c r="L1777" s="10"/>
      <c r="M1777" s="15">
        <f t="shared" si="28"/>
        <v>0</v>
      </c>
      <c r="N1777" s="22"/>
      <c r="O1777" s="19"/>
      <c r="P1777" s="18"/>
    </row>
    <row r="1778" spans="1:16" ht="15.75">
      <c r="A1778" s="10"/>
      <c r="B1778" s="10"/>
      <c r="C1778" s="24" t="str">
        <f>B1778 &amp; COUNTIF($B$8:B1778,B1778)</f>
        <v>0</v>
      </c>
      <c r="D1778" s="10"/>
      <c r="E1778" s="10"/>
      <c r="F1778" s="10"/>
      <c r="G1778" s="10"/>
      <c r="H1778" s="10"/>
      <c r="I1778" s="3" t="str">
        <f>IF(A1778&lt;&gt;"",VLOOKUP(B1778,General!$B$7:$I$5000,8,0),"")</f>
        <v/>
      </c>
      <c r="J1778" s="10"/>
      <c r="K1778" s="9">
        <f>IF(Entregas!A1778&lt;&gt;"",VLOOKUP(B1778,General!$B$7:$J$5000,9,0),)</f>
        <v>0</v>
      </c>
      <c r="L1778" s="10"/>
      <c r="M1778" s="15">
        <f t="shared" si="28"/>
        <v>0</v>
      </c>
      <c r="N1778" s="22"/>
      <c r="O1778" s="19"/>
      <c r="P1778" s="18"/>
    </row>
    <row r="1779" spans="1:16" ht="15.75">
      <c r="A1779" s="10"/>
      <c r="B1779" s="10"/>
      <c r="C1779" s="24" t="str">
        <f>B1779 &amp; COUNTIF($B$8:B1779,B1779)</f>
        <v>0</v>
      </c>
      <c r="D1779" s="10"/>
      <c r="E1779" s="10"/>
      <c r="F1779" s="10"/>
      <c r="G1779" s="10"/>
      <c r="H1779" s="10"/>
      <c r="I1779" s="3" t="str">
        <f>IF(A1779&lt;&gt;"",VLOOKUP(B1779,General!$B$7:$I$5000,8,0),"")</f>
        <v/>
      </c>
      <c r="J1779" s="10"/>
      <c r="K1779" s="9">
        <f>IF(Entregas!A1779&lt;&gt;"",VLOOKUP(B1779,General!$B$7:$J$5000,9,0),)</f>
        <v>0</v>
      </c>
      <c r="L1779" s="10"/>
      <c r="M1779" s="15">
        <f t="shared" si="28"/>
        <v>0</v>
      </c>
      <c r="N1779" s="22"/>
      <c r="O1779" s="19"/>
      <c r="P1779" s="18"/>
    </row>
    <row r="1780" spans="1:16" ht="15.75">
      <c r="A1780" s="10"/>
      <c r="B1780" s="10"/>
      <c r="C1780" s="24" t="str">
        <f>B1780 &amp; COUNTIF($B$8:B1780,B1780)</f>
        <v>0</v>
      </c>
      <c r="D1780" s="10"/>
      <c r="E1780" s="10"/>
      <c r="F1780" s="10"/>
      <c r="G1780" s="10"/>
      <c r="H1780" s="10"/>
      <c r="I1780" s="3" t="str">
        <f>IF(A1780&lt;&gt;"",VLOOKUP(B1780,General!$B$7:$I$5000,8,0),"")</f>
        <v/>
      </c>
      <c r="J1780" s="10"/>
      <c r="K1780" s="9">
        <f>IF(Entregas!A1780&lt;&gt;"",VLOOKUP(B1780,General!$B$7:$J$5000,9,0),)</f>
        <v>0</v>
      </c>
      <c r="L1780" s="10"/>
      <c r="M1780" s="15">
        <f t="shared" si="28"/>
        <v>0</v>
      </c>
      <c r="N1780" s="22"/>
      <c r="O1780" s="19"/>
      <c r="P1780" s="18"/>
    </row>
    <row r="1781" spans="1:16" ht="15.75">
      <c r="A1781" s="10"/>
      <c r="B1781" s="10"/>
      <c r="C1781" s="24" t="str">
        <f>B1781 &amp; COUNTIF($B$8:B1781,B1781)</f>
        <v>0</v>
      </c>
      <c r="D1781" s="10"/>
      <c r="E1781" s="10"/>
      <c r="F1781" s="10"/>
      <c r="G1781" s="10"/>
      <c r="H1781" s="10"/>
      <c r="I1781" s="3" t="str">
        <f>IF(A1781&lt;&gt;"",VLOOKUP(B1781,General!$B$7:$I$5000,8,0),"")</f>
        <v/>
      </c>
      <c r="J1781" s="10"/>
      <c r="K1781" s="9">
        <f>IF(Entregas!A1781&lt;&gt;"",VLOOKUP(B1781,General!$B$7:$J$5000,9,0),)</f>
        <v>0</v>
      </c>
      <c r="L1781" s="10"/>
      <c r="M1781" s="15">
        <f t="shared" si="28"/>
        <v>0</v>
      </c>
      <c r="N1781" s="22"/>
      <c r="O1781" s="19"/>
      <c r="P1781" s="18"/>
    </row>
    <row r="1782" spans="1:16" ht="15.75">
      <c r="A1782" s="10"/>
      <c r="B1782" s="10"/>
      <c r="C1782" s="24" t="str">
        <f>B1782 &amp; COUNTIF($B$8:B1782,B1782)</f>
        <v>0</v>
      </c>
      <c r="D1782" s="10"/>
      <c r="E1782" s="10"/>
      <c r="F1782" s="10"/>
      <c r="G1782" s="10"/>
      <c r="H1782" s="10"/>
      <c r="I1782" s="3" t="str">
        <f>IF(A1782&lt;&gt;"",VLOOKUP(B1782,General!$B$7:$I$5000,8,0),"")</f>
        <v/>
      </c>
      <c r="J1782" s="10"/>
      <c r="K1782" s="9">
        <f>IF(Entregas!A1782&lt;&gt;"",VLOOKUP(B1782,General!$B$7:$J$5000,9,0),)</f>
        <v>0</v>
      </c>
      <c r="L1782" s="10"/>
      <c r="M1782" s="15">
        <f t="shared" si="28"/>
        <v>0</v>
      </c>
      <c r="N1782" s="22"/>
      <c r="O1782" s="19"/>
      <c r="P1782" s="18"/>
    </row>
    <row r="1783" spans="1:16" ht="15.75">
      <c r="A1783" s="10"/>
      <c r="B1783" s="10"/>
      <c r="C1783" s="24" t="str">
        <f>B1783 &amp; COUNTIF($B$8:B1783,B1783)</f>
        <v>0</v>
      </c>
      <c r="D1783" s="10"/>
      <c r="E1783" s="10"/>
      <c r="F1783" s="10"/>
      <c r="G1783" s="10"/>
      <c r="H1783" s="10"/>
      <c r="I1783" s="3" t="str">
        <f>IF(A1783&lt;&gt;"",VLOOKUP(B1783,General!$B$7:$I$5000,8,0),"")</f>
        <v/>
      </c>
      <c r="J1783" s="10"/>
      <c r="K1783" s="9">
        <f>IF(Entregas!A1783&lt;&gt;"",VLOOKUP(B1783,General!$B$7:$J$5000,9,0),)</f>
        <v>0</v>
      </c>
      <c r="L1783" s="10"/>
      <c r="M1783" s="15">
        <f t="shared" si="28"/>
        <v>0</v>
      </c>
      <c r="N1783" s="22"/>
      <c r="O1783" s="19"/>
      <c r="P1783" s="18"/>
    </row>
    <row r="1784" spans="1:16" ht="15.75">
      <c r="A1784" s="10"/>
      <c r="B1784" s="10"/>
      <c r="C1784" s="24" t="str">
        <f>B1784 &amp; COUNTIF($B$8:B1784,B1784)</f>
        <v>0</v>
      </c>
      <c r="D1784" s="10"/>
      <c r="E1784" s="10"/>
      <c r="F1784" s="10"/>
      <c r="G1784" s="10"/>
      <c r="H1784" s="10"/>
      <c r="I1784" s="3" t="str">
        <f>IF(A1784&lt;&gt;"",VLOOKUP(B1784,General!$B$7:$I$5000,8,0),"")</f>
        <v/>
      </c>
      <c r="J1784" s="10"/>
      <c r="K1784" s="9">
        <f>IF(Entregas!A1784&lt;&gt;"",VLOOKUP(B1784,General!$B$7:$J$5000,9,0),)</f>
        <v>0</v>
      </c>
      <c r="L1784" s="10"/>
      <c r="M1784" s="15">
        <f t="shared" si="28"/>
        <v>0</v>
      </c>
      <c r="N1784" s="22"/>
      <c r="O1784" s="19"/>
      <c r="P1784" s="18"/>
    </row>
    <row r="1785" spans="1:16" ht="15.75">
      <c r="A1785" s="10"/>
      <c r="B1785" s="10"/>
      <c r="C1785" s="24" t="str">
        <f>B1785 &amp; COUNTIF($B$8:B1785,B1785)</f>
        <v>0</v>
      </c>
      <c r="D1785" s="10"/>
      <c r="E1785" s="10"/>
      <c r="F1785" s="10"/>
      <c r="G1785" s="10"/>
      <c r="H1785" s="10"/>
      <c r="I1785" s="3" t="str">
        <f>IF(A1785&lt;&gt;"",VLOOKUP(B1785,General!$B$7:$I$5000,8,0),"")</f>
        <v/>
      </c>
      <c r="J1785" s="10"/>
      <c r="K1785" s="9">
        <f>IF(Entregas!A1785&lt;&gt;"",VLOOKUP(B1785,General!$B$7:$J$5000,9,0),)</f>
        <v>0</v>
      </c>
      <c r="L1785" s="10"/>
      <c r="M1785" s="15">
        <f t="shared" si="28"/>
        <v>0</v>
      </c>
      <c r="N1785" s="22"/>
      <c r="O1785" s="19"/>
      <c r="P1785" s="18"/>
    </row>
    <row r="1786" spans="1:16" ht="15.75">
      <c r="A1786" s="10"/>
      <c r="B1786" s="10"/>
      <c r="C1786" s="24" t="str">
        <f>B1786 &amp; COUNTIF($B$8:B1786,B1786)</f>
        <v>0</v>
      </c>
      <c r="D1786" s="10"/>
      <c r="E1786" s="10"/>
      <c r="F1786" s="10"/>
      <c r="G1786" s="10"/>
      <c r="H1786" s="10"/>
      <c r="I1786" s="3" t="str">
        <f>IF(A1786&lt;&gt;"",VLOOKUP(B1786,General!$B$7:$I$5000,8,0),"")</f>
        <v/>
      </c>
      <c r="J1786" s="10"/>
      <c r="K1786" s="9">
        <f>IF(Entregas!A1786&lt;&gt;"",VLOOKUP(B1786,General!$B$7:$J$5000,9,0),)</f>
        <v>0</v>
      </c>
      <c r="L1786" s="10"/>
      <c r="M1786" s="15">
        <f t="shared" si="28"/>
        <v>0</v>
      </c>
      <c r="N1786" s="22"/>
      <c r="O1786" s="19"/>
      <c r="P1786" s="18"/>
    </row>
    <row r="1787" spans="1:16" ht="15.75">
      <c r="A1787" s="10"/>
      <c r="B1787" s="10"/>
      <c r="C1787" s="24" t="str">
        <f>B1787 &amp; COUNTIF($B$8:B1787,B1787)</f>
        <v>0</v>
      </c>
      <c r="D1787" s="10"/>
      <c r="E1787" s="10"/>
      <c r="F1787" s="10"/>
      <c r="G1787" s="10"/>
      <c r="H1787" s="10"/>
      <c r="I1787" s="3" t="str">
        <f>IF(A1787&lt;&gt;"",VLOOKUP(B1787,General!$B$7:$I$5000,8,0),"")</f>
        <v/>
      </c>
      <c r="J1787" s="10"/>
      <c r="K1787" s="9">
        <f>IF(Entregas!A1787&lt;&gt;"",VLOOKUP(B1787,General!$B$7:$J$5000,9,0),)</f>
        <v>0</v>
      </c>
      <c r="L1787" s="10"/>
      <c r="M1787" s="15">
        <f t="shared" si="28"/>
        <v>0</v>
      </c>
      <c r="N1787" s="22"/>
      <c r="O1787" s="19"/>
      <c r="P1787" s="18"/>
    </row>
    <row r="1788" spans="1:16" ht="15.75">
      <c r="A1788" s="10"/>
      <c r="B1788" s="10"/>
      <c r="C1788" s="24" t="str">
        <f>B1788 &amp; COUNTIF($B$8:B1788,B1788)</f>
        <v>0</v>
      </c>
      <c r="D1788" s="10"/>
      <c r="E1788" s="10"/>
      <c r="F1788" s="10"/>
      <c r="G1788" s="10"/>
      <c r="H1788" s="10"/>
      <c r="I1788" s="3" t="str">
        <f>IF(A1788&lt;&gt;"",VLOOKUP(B1788,General!$B$7:$I$5000,8,0),"")</f>
        <v/>
      </c>
      <c r="J1788" s="10"/>
      <c r="K1788" s="9">
        <f>IF(Entregas!A1788&lt;&gt;"",VLOOKUP(B1788,General!$B$7:$J$5000,9,0),)</f>
        <v>0</v>
      </c>
      <c r="L1788" s="10"/>
      <c r="M1788" s="15">
        <f t="shared" si="28"/>
        <v>0</v>
      </c>
      <c r="N1788" s="22"/>
      <c r="O1788" s="19"/>
      <c r="P1788" s="18"/>
    </row>
    <row r="1789" spans="1:16" ht="15.75">
      <c r="A1789" s="10"/>
      <c r="B1789" s="10"/>
      <c r="C1789" s="24" t="str">
        <f>B1789 &amp; COUNTIF($B$8:B1789,B1789)</f>
        <v>0</v>
      </c>
      <c r="D1789" s="10"/>
      <c r="E1789" s="10"/>
      <c r="F1789" s="10"/>
      <c r="G1789" s="10"/>
      <c r="H1789" s="10"/>
      <c r="I1789" s="3" t="str">
        <f>IF(A1789&lt;&gt;"",VLOOKUP(B1789,General!$B$7:$I$5000,8,0),"")</f>
        <v/>
      </c>
      <c r="J1789" s="10"/>
      <c r="K1789" s="9">
        <f>IF(Entregas!A1789&lt;&gt;"",VLOOKUP(B1789,General!$B$7:$J$5000,9,0),)</f>
        <v>0</v>
      </c>
      <c r="L1789" s="10"/>
      <c r="M1789" s="15">
        <f t="shared" si="28"/>
        <v>0</v>
      </c>
      <c r="N1789" s="22"/>
      <c r="O1789" s="19"/>
      <c r="P1789" s="18"/>
    </row>
    <row r="1790" spans="1:16" ht="15.75">
      <c r="A1790" s="10"/>
      <c r="B1790" s="10"/>
      <c r="C1790" s="24" t="str">
        <f>B1790 &amp; COUNTIF($B$8:B1790,B1790)</f>
        <v>0</v>
      </c>
      <c r="D1790" s="10"/>
      <c r="E1790" s="10"/>
      <c r="F1790" s="10"/>
      <c r="G1790" s="10"/>
      <c r="H1790" s="10"/>
      <c r="I1790" s="3" t="str">
        <f>IF(A1790&lt;&gt;"",VLOOKUP(B1790,General!$B$7:$I$5000,8,0),"")</f>
        <v/>
      </c>
      <c r="J1790" s="10"/>
      <c r="K1790" s="9">
        <f>IF(Entregas!A1790&lt;&gt;"",VLOOKUP(B1790,General!$B$7:$J$5000,9,0),)</f>
        <v>0</v>
      </c>
      <c r="L1790" s="10"/>
      <c r="M1790" s="15">
        <f t="shared" si="28"/>
        <v>0</v>
      </c>
      <c r="N1790" s="22"/>
      <c r="O1790" s="19"/>
      <c r="P1790" s="18"/>
    </row>
    <row r="1791" spans="1:16" ht="15.75">
      <c r="A1791" s="10"/>
      <c r="B1791" s="10"/>
      <c r="C1791" s="24" t="str">
        <f>B1791 &amp; COUNTIF($B$8:B1791,B1791)</f>
        <v>0</v>
      </c>
      <c r="D1791" s="10"/>
      <c r="E1791" s="10"/>
      <c r="F1791" s="10"/>
      <c r="G1791" s="10"/>
      <c r="H1791" s="10"/>
      <c r="I1791" s="3" t="str">
        <f>IF(A1791&lt;&gt;"",VLOOKUP(B1791,General!$B$7:$I$5000,8,0),"")</f>
        <v/>
      </c>
      <c r="J1791" s="10"/>
      <c r="K1791" s="9">
        <f>IF(Entregas!A1791&lt;&gt;"",VLOOKUP(B1791,General!$B$7:$J$5000,9,0),)</f>
        <v>0</v>
      </c>
      <c r="L1791" s="10"/>
      <c r="M1791" s="15">
        <f t="shared" si="28"/>
        <v>0</v>
      </c>
      <c r="N1791" s="22"/>
      <c r="O1791" s="19"/>
      <c r="P1791" s="18"/>
    </row>
    <row r="1792" spans="1:16" ht="15.75">
      <c r="A1792" s="10"/>
      <c r="B1792" s="10"/>
      <c r="C1792" s="24" t="str">
        <f>B1792 &amp; COUNTIF($B$8:B1792,B1792)</f>
        <v>0</v>
      </c>
      <c r="D1792" s="10"/>
      <c r="E1792" s="10"/>
      <c r="F1792" s="10"/>
      <c r="G1792" s="10"/>
      <c r="H1792" s="10"/>
      <c r="I1792" s="3" t="str">
        <f>IF(A1792&lt;&gt;"",VLOOKUP(B1792,General!$B$7:$I$5000,8,0),"")</f>
        <v/>
      </c>
      <c r="J1792" s="10"/>
      <c r="K1792" s="9">
        <f>IF(Entregas!A1792&lt;&gt;"",VLOOKUP(B1792,General!$B$7:$J$5000,9,0),)</f>
        <v>0</v>
      </c>
      <c r="L1792" s="10"/>
      <c r="M1792" s="15">
        <f t="shared" si="28"/>
        <v>0</v>
      </c>
      <c r="N1792" s="22"/>
      <c r="O1792" s="19"/>
      <c r="P1792" s="18"/>
    </row>
    <row r="1793" spans="1:16" ht="15.75">
      <c r="A1793" s="10"/>
      <c r="B1793" s="10"/>
      <c r="C1793" s="24" t="str">
        <f>B1793 &amp; COUNTIF($B$8:B1793,B1793)</f>
        <v>0</v>
      </c>
      <c r="D1793" s="10"/>
      <c r="E1793" s="10"/>
      <c r="F1793" s="10"/>
      <c r="G1793" s="10"/>
      <c r="H1793" s="10"/>
      <c r="I1793" s="3" t="str">
        <f>IF(A1793&lt;&gt;"",VLOOKUP(B1793,General!$B$7:$I$5000,8,0),"")</f>
        <v/>
      </c>
      <c r="J1793" s="10"/>
      <c r="K1793" s="9">
        <f>IF(Entregas!A1793&lt;&gt;"",VLOOKUP(B1793,General!$B$7:$J$5000,9,0),)</f>
        <v>0</v>
      </c>
      <c r="L1793" s="10"/>
      <c r="M1793" s="15">
        <f t="shared" si="28"/>
        <v>0</v>
      </c>
      <c r="N1793" s="22"/>
      <c r="O1793" s="19"/>
      <c r="P1793" s="18"/>
    </row>
    <row r="1794" spans="1:16" ht="15.75">
      <c r="A1794" s="10"/>
      <c r="B1794" s="10"/>
      <c r="C1794" s="24" t="str">
        <f>B1794 &amp; COUNTIF($B$8:B1794,B1794)</f>
        <v>0</v>
      </c>
      <c r="D1794" s="10"/>
      <c r="E1794" s="10"/>
      <c r="F1794" s="10"/>
      <c r="G1794" s="10"/>
      <c r="H1794" s="10"/>
      <c r="I1794" s="3" t="str">
        <f>IF(A1794&lt;&gt;"",VLOOKUP(B1794,General!$B$7:$I$5000,8,0),"")</f>
        <v/>
      </c>
      <c r="J1794" s="10"/>
      <c r="K1794" s="9">
        <f>IF(Entregas!A1794&lt;&gt;"",VLOOKUP(B1794,General!$B$7:$J$5000,9,0),)</f>
        <v>0</v>
      </c>
      <c r="L1794" s="10"/>
      <c r="M1794" s="15">
        <f t="shared" si="28"/>
        <v>0</v>
      </c>
      <c r="N1794" s="22"/>
      <c r="O1794" s="19"/>
      <c r="P1794" s="18"/>
    </row>
    <row r="1795" spans="1:16" ht="15.75">
      <c r="A1795" s="10"/>
      <c r="B1795" s="10"/>
      <c r="C1795" s="24" t="str">
        <f>B1795 &amp; COUNTIF($B$8:B1795,B1795)</f>
        <v>0</v>
      </c>
      <c r="D1795" s="10"/>
      <c r="E1795" s="10"/>
      <c r="F1795" s="10"/>
      <c r="G1795" s="10"/>
      <c r="H1795" s="10"/>
      <c r="I1795" s="3" t="str">
        <f>IF(A1795&lt;&gt;"",VLOOKUP(B1795,General!$B$7:$I$5000,8,0),"")</f>
        <v/>
      </c>
      <c r="J1795" s="10"/>
      <c r="K1795" s="9">
        <f>IF(Entregas!A1795&lt;&gt;"",VLOOKUP(B1795,General!$B$7:$J$5000,9,0),)</f>
        <v>0</v>
      </c>
      <c r="L1795" s="10"/>
      <c r="M1795" s="15">
        <f t="shared" si="28"/>
        <v>0</v>
      </c>
      <c r="N1795" s="22"/>
      <c r="O1795" s="19"/>
      <c r="P1795" s="18"/>
    </row>
    <row r="1796" spans="1:16" ht="15.75">
      <c r="A1796" s="10"/>
      <c r="B1796" s="10"/>
      <c r="C1796" s="24" t="str">
        <f>B1796 &amp; COUNTIF($B$8:B1796,B1796)</f>
        <v>0</v>
      </c>
      <c r="D1796" s="10"/>
      <c r="E1796" s="10"/>
      <c r="F1796" s="10"/>
      <c r="G1796" s="10"/>
      <c r="H1796" s="10"/>
      <c r="I1796" s="3" t="str">
        <f>IF(A1796&lt;&gt;"",VLOOKUP(B1796,General!$B$7:$I$5000,8,0),"")</f>
        <v/>
      </c>
      <c r="J1796" s="10"/>
      <c r="K1796" s="9">
        <f>IF(Entregas!A1796&lt;&gt;"",VLOOKUP(B1796,General!$B$7:$J$5000,9,0),)</f>
        <v>0</v>
      </c>
      <c r="L1796" s="10"/>
      <c r="M1796" s="15">
        <f t="shared" si="28"/>
        <v>0</v>
      </c>
      <c r="N1796" s="22"/>
      <c r="O1796" s="19"/>
      <c r="P1796" s="18"/>
    </row>
    <row r="1797" spans="1:16" ht="15.75">
      <c r="A1797" s="10"/>
      <c r="B1797" s="10"/>
      <c r="C1797" s="24" t="str">
        <f>B1797 &amp; COUNTIF($B$8:B1797,B1797)</f>
        <v>0</v>
      </c>
      <c r="D1797" s="10"/>
      <c r="E1797" s="10"/>
      <c r="F1797" s="10"/>
      <c r="G1797" s="10"/>
      <c r="H1797" s="10"/>
      <c r="I1797" s="3" t="str">
        <f>IF(A1797&lt;&gt;"",VLOOKUP(B1797,General!$B$7:$I$5000,8,0),"")</f>
        <v/>
      </c>
      <c r="J1797" s="10"/>
      <c r="K1797" s="9">
        <f>IF(Entregas!A1797&lt;&gt;"",VLOOKUP(B1797,General!$B$7:$J$5000,9,0),)</f>
        <v>0</v>
      </c>
      <c r="L1797" s="10"/>
      <c r="M1797" s="15">
        <f t="shared" si="28"/>
        <v>0</v>
      </c>
      <c r="N1797" s="22"/>
      <c r="O1797" s="19"/>
      <c r="P1797" s="18"/>
    </row>
    <row r="1798" spans="1:16" ht="15.75">
      <c r="A1798" s="10"/>
      <c r="B1798" s="10"/>
      <c r="C1798" s="24" t="str">
        <f>B1798 &amp; COUNTIF($B$8:B1798,B1798)</f>
        <v>0</v>
      </c>
      <c r="D1798" s="10"/>
      <c r="E1798" s="10"/>
      <c r="F1798" s="10"/>
      <c r="G1798" s="10"/>
      <c r="H1798" s="10"/>
      <c r="I1798" s="3" t="str">
        <f>IF(A1798&lt;&gt;"",VLOOKUP(B1798,General!$B$7:$I$5000,8,0),"")</f>
        <v/>
      </c>
      <c r="J1798" s="10"/>
      <c r="K1798" s="9">
        <f>IF(Entregas!A1798&lt;&gt;"",VLOOKUP(B1798,General!$B$7:$J$5000,9,0),)</f>
        <v>0</v>
      </c>
      <c r="L1798" s="10"/>
      <c r="M1798" s="15">
        <f t="shared" si="28"/>
        <v>0</v>
      </c>
      <c r="N1798" s="22"/>
      <c r="O1798" s="19"/>
      <c r="P1798" s="18"/>
    </row>
    <row r="1799" spans="1:16" ht="15.75">
      <c r="A1799" s="10"/>
      <c r="B1799" s="10"/>
      <c r="C1799" s="24" t="str">
        <f>B1799 &amp; COUNTIF($B$8:B1799,B1799)</f>
        <v>0</v>
      </c>
      <c r="D1799" s="10"/>
      <c r="E1799" s="10"/>
      <c r="F1799" s="10"/>
      <c r="G1799" s="10"/>
      <c r="H1799" s="10"/>
      <c r="I1799" s="3" t="str">
        <f>IF(A1799&lt;&gt;"",VLOOKUP(B1799,General!$B$7:$I$5000,8,0),"")</f>
        <v/>
      </c>
      <c r="J1799" s="10"/>
      <c r="K1799" s="9">
        <f>IF(Entregas!A1799&lt;&gt;"",VLOOKUP(B1799,General!$B$7:$J$5000,9,0),)</f>
        <v>0</v>
      </c>
      <c r="L1799" s="10"/>
      <c r="M1799" s="15">
        <f t="shared" si="28"/>
        <v>0</v>
      </c>
      <c r="N1799" s="22"/>
      <c r="O1799" s="19"/>
      <c r="P1799" s="18"/>
    </row>
    <row r="1800" spans="1:16" ht="15.75">
      <c r="A1800" s="10"/>
      <c r="B1800" s="10"/>
      <c r="C1800" s="24" t="str">
        <f>B1800 &amp; COUNTIF($B$8:B1800,B1800)</f>
        <v>0</v>
      </c>
      <c r="D1800" s="10"/>
      <c r="E1800" s="10"/>
      <c r="F1800" s="10"/>
      <c r="G1800" s="10"/>
      <c r="H1800" s="10"/>
      <c r="I1800" s="3" t="str">
        <f>IF(A1800&lt;&gt;"",VLOOKUP(B1800,General!$B$7:$I$5000,8,0),"")</f>
        <v/>
      </c>
      <c r="J1800" s="10"/>
      <c r="K1800" s="9">
        <f>IF(Entregas!A1800&lt;&gt;"",VLOOKUP(B1800,General!$B$7:$J$5000,9,0),)</f>
        <v>0</v>
      </c>
      <c r="L1800" s="10"/>
      <c r="M1800" s="15">
        <f t="shared" si="28"/>
        <v>0</v>
      </c>
      <c r="N1800" s="22"/>
      <c r="O1800" s="19"/>
      <c r="P1800" s="18"/>
    </row>
    <row r="1801" spans="1:16" ht="15.75">
      <c r="A1801" s="10"/>
      <c r="B1801" s="10"/>
      <c r="C1801" s="24" t="str">
        <f>B1801 &amp; COUNTIF($B$8:B1801,B1801)</f>
        <v>0</v>
      </c>
      <c r="D1801" s="10"/>
      <c r="E1801" s="10"/>
      <c r="F1801" s="10"/>
      <c r="G1801" s="10"/>
      <c r="H1801" s="10"/>
      <c r="I1801" s="3" t="str">
        <f>IF(A1801&lt;&gt;"",VLOOKUP(B1801,General!$B$7:$I$5000,8,0),"")</f>
        <v/>
      </c>
      <c r="J1801" s="10"/>
      <c r="K1801" s="9">
        <f>IF(Entregas!A1801&lt;&gt;"",VLOOKUP(B1801,General!$B$7:$J$5000,9,0),)</f>
        <v>0</v>
      </c>
      <c r="L1801" s="10"/>
      <c r="M1801" s="15">
        <f t="shared" ref="M1801:M1864" si="29">L1801*K1801</f>
        <v>0</v>
      </c>
      <c r="N1801" s="22"/>
      <c r="O1801" s="19"/>
      <c r="P1801" s="18"/>
    </row>
    <row r="1802" spans="1:16" ht="15.75">
      <c r="A1802" s="10"/>
      <c r="B1802" s="10"/>
      <c r="C1802" s="24" t="str">
        <f>B1802 &amp; COUNTIF($B$8:B1802,B1802)</f>
        <v>0</v>
      </c>
      <c r="D1802" s="10"/>
      <c r="E1802" s="10"/>
      <c r="F1802" s="10"/>
      <c r="G1802" s="10"/>
      <c r="H1802" s="10"/>
      <c r="I1802" s="3" t="str">
        <f>IF(A1802&lt;&gt;"",VLOOKUP(B1802,General!$B$7:$I$5000,8,0),"")</f>
        <v/>
      </c>
      <c r="J1802" s="10"/>
      <c r="K1802" s="9">
        <f>IF(Entregas!A1802&lt;&gt;"",VLOOKUP(B1802,General!$B$7:$J$5000,9,0),)</f>
        <v>0</v>
      </c>
      <c r="L1802" s="10"/>
      <c r="M1802" s="15">
        <f t="shared" si="29"/>
        <v>0</v>
      </c>
      <c r="N1802" s="22"/>
      <c r="O1802" s="19"/>
      <c r="P1802" s="18"/>
    </row>
    <row r="1803" spans="1:16" ht="15.75">
      <c r="A1803" s="10"/>
      <c r="B1803" s="10"/>
      <c r="C1803" s="24" t="str">
        <f>B1803 &amp; COUNTIF($B$8:B1803,B1803)</f>
        <v>0</v>
      </c>
      <c r="D1803" s="10"/>
      <c r="E1803" s="10"/>
      <c r="F1803" s="10"/>
      <c r="G1803" s="10"/>
      <c r="H1803" s="10"/>
      <c r="I1803" s="3" t="str">
        <f>IF(A1803&lt;&gt;"",VLOOKUP(B1803,General!$B$7:$I$5000,8,0),"")</f>
        <v/>
      </c>
      <c r="J1803" s="10"/>
      <c r="K1803" s="9">
        <f>IF(Entregas!A1803&lt;&gt;"",VLOOKUP(B1803,General!$B$7:$J$5000,9,0),)</f>
        <v>0</v>
      </c>
      <c r="L1803" s="10"/>
      <c r="M1803" s="15">
        <f t="shared" si="29"/>
        <v>0</v>
      </c>
      <c r="N1803" s="22"/>
      <c r="O1803" s="19"/>
      <c r="P1803" s="18"/>
    </row>
    <row r="1804" spans="1:16" ht="15.75">
      <c r="A1804" s="10"/>
      <c r="B1804" s="10"/>
      <c r="C1804" s="24" t="str">
        <f>B1804 &amp; COUNTIF($B$8:B1804,B1804)</f>
        <v>0</v>
      </c>
      <c r="D1804" s="10"/>
      <c r="E1804" s="10"/>
      <c r="F1804" s="10"/>
      <c r="G1804" s="10"/>
      <c r="H1804" s="10"/>
      <c r="I1804" s="3" t="str">
        <f>IF(A1804&lt;&gt;"",VLOOKUP(B1804,General!$B$7:$I$5000,8,0),"")</f>
        <v/>
      </c>
      <c r="J1804" s="10"/>
      <c r="K1804" s="9">
        <f>IF(Entregas!A1804&lt;&gt;"",VLOOKUP(B1804,General!$B$7:$J$5000,9,0),)</f>
        <v>0</v>
      </c>
      <c r="L1804" s="10"/>
      <c r="M1804" s="15">
        <f t="shared" si="29"/>
        <v>0</v>
      </c>
      <c r="N1804" s="22"/>
      <c r="O1804" s="19"/>
      <c r="P1804" s="18"/>
    </row>
    <row r="1805" spans="1:16" ht="15.75">
      <c r="A1805" s="10"/>
      <c r="B1805" s="10"/>
      <c r="C1805" s="24" t="str">
        <f>B1805 &amp; COUNTIF($B$8:B1805,B1805)</f>
        <v>0</v>
      </c>
      <c r="D1805" s="10"/>
      <c r="E1805" s="10"/>
      <c r="F1805" s="10"/>
      <c r="G1805" s="10"/>
      <c r="H1805" s="10"/>
      <c r="I1805" s="3" t="str">
        <f>IF(A1805&lt;&gt;"",VLOOKUP(B1805,General!$B$7:$I$5000,8,0),"")</f>
        <v/>
      </c>
      <c r="J1805" s="10"/>
      <c r="K1805" s="9">
        <f>IF(Entregas!A1805&lt;&gt;"",VLOOKUP(B1805,General!$B$7:$J$5000,9,0),)</f>
        <v>0</v>
      </c>
      <c r="L1805" s="10"/>
      <c r="M1805" s="15">
        <f t="shared" si="29"/>
        <v>0</v>
      </c>
      <c r="N1805" s="22"/>
      <c r="O1805" s="19"/>
      <c r="P1805" s="18"/>
    </row>
    <row r="1806" spans="1:16" ht="15.75">
      <c r="A1806" s="10"/>
      <c r="B1806" s="10"/>
      <c r="C1806" s="24" t="str">
        <f>B1806 &amp; COUNTIF($B$8:B1806,B1806)</f>
        <v>0</v>
      </c>
      <c r="D1806" s="10"/>
      <c r="E1806" s="10"/>
      <c r="F1806" s="10"/>
      <c r="G1806" s="10"/>
      <c r="H1806" s="10"/>
      <c r="I1806" s="3" t="str">
        <f>IF(A1806&lt;&gt;"",VLOOKUP(B1806,General!$B$7:$I$5000,8,0),"")</f>
        <v/>
      </c>
      <c r="J1806" s="10"/>
      <c r="K1806" s="9">
        <f>IF(Entregas!A1806&lt;&gt;"",VLOOKUP(B1806,General!$B$7:$J$5000,9,0),)</f>
        <v>0</v>
      </c>
      <c r="L1806" s="10"/>
      <c r="M1806" s="15">
        <f t="shared" si="29"/>
        <v>0</v>
      </c>
      <c r="N1806" s="22"/>
      <c r="O1806" s="19"/>
      <c r="P1806" s="18"/>
    </row>
    <row r="1807" spans="1:16" ht="15.75">
      <c r="A1807" s="10"/>
      <c r="B1807" s="10"/>
      <c r="C1807" s="24" t="str">
        <f>B1807 &amp; COUNTIF($B$8:B1807,B1807)</f>
        <v>0</v>
      </c>
      <c r="D1807" s="10"/>
      <c r="E1807" s="10"/>
      <c r="F1807" s="10"/>
      <c r="G1807" s="10"/>
      <c r="H1807" s="10"/>
      <c r="I1807" s="3" t="str">
        <f>IF(A1807&lt;&gt;"",VLOOKUP(B1807,General!$B$7:$I$5000,8,0),"")</f>
        <v/>
      </c>
      <c r="J1807" s="10"/>
      <c r="K1807" s="9">
        <f>IF(Entregas!A1807&lt;&gt;"",VLOOKUP(B1807,General!$B$7:$J$5000,9,0),)</f>
        <v>0</v>
      </c>
      <c r="L1807" s="10"/>
      <c r="M1807" s="15">
        <f t="shared" si="29"/>
        <v>0</v>
      </c>
      <c r="N1807" s="22"/>
      <c r="O1807" s="19"/>
      <c r="P1807" s="18"/>
    </row>
    <row r="1808" spans="1:16" ht="15.75">
      <c r="A1808" s="10"/>
      <c r="B1808" s="10"/>
      <c r="C1808" s="24" t="str">
        <f>B1808 &amp; COUNTIF($B$8:B1808,B1808)</f>
        <v>0</v>
      </c>
      <c r="D1808" s="10"/>
      <c r="E1808" s="10"/>
      <c r="F1808" s="10"/>
      <c r="G1808" s="10"/>
      <c r="H1808" s="10"/>
      <c r="I1808" s="3" t="str">
        <f>IF(A1808&lt;&gt;"",VLOOKUP(B1808,General!$B$7:$I$5000,8,0),"")</f>
        <v/>
      </c>
      <c r="J1808" s="10"/>
      <c r="K1808" s="9">
        <f>IF(Entregas!A1808&lt;&gt;"",VLOOKUP(B1808,General!$B$7:$J$5000,9,0),)</f>
        <v>0</v>
      </c>
      <c r="L1808" s="10"/>
      <c r="M1808" s="15">
        <f t="shared" si="29"/>
        <v>0</v>
      </c>
      <c r="N1808" s="22"/>
      <c r="O1808" s="19"/>
      <c r="P1808" s="18"/>
    </row>
    <row r="1809" spans="1:16" ht="15.75">
      <c r="A1809" s="10"/>
      <c r="B1809" s="10"/>
      <c r="C1809" s="24" t="str">
        <f>B1809 &amp; COUNTIF($B$8:B1809,B1809)</f>
        <v>0</v>
      </c>
      <c r="D1809" s="10"/>
      <c r="E1809" s="10"/>
      <c r="F1809" s="10"/>
      <c r="G1809" s="10"/>
      <c r="H1809" s="10"/>
      <c r="I1809" s="3" t="str">
        <f>IF(A1809&lt;&gt;"",VLOOKUP(B1809,General!$B$7:$I$5000,8,0),"")</f>
        <v/>
      </c>
      <c r="J1809" s="10"/>
      <c r="K1809" s="9">
        <f>IF(Entregas!A1809&lt;&gt;"",VLOOKUP(B1809,General!$B$7:$J$5000,9,0),)</f>
        <v>0</v>
      </c>
      <c r="L1809" s="10"/>
      <c r="M1809" s="15">
        <f t="shared" si="29"/>
        <v>0</v>
      </c>
      <c r="N1809" s="22"/>
      <c r="O1809" s="19"/>
      <c r="P1809" s="18"/>
    </row>
    <row r="1810" spans="1:16" ht="15.75">
      <c r="A1810" s="10"/>
      <c r="B1810" s="10"/>
      <c r="C1810" s="24" t="str">
        <f>B1810 &amp; COUNTIF($B$8:B1810,B1810)</f>
        <v>0</v>
      </c>
      <c r="D1810" s="10"/>
      <c r="E1810" s="10"/>
      <c r="F1810" s="10"/>
      <c r="G1810" s="10"/>
      <c r="H1810" s="10"/>
      <c r="I1810" s="3" t="str">
        <f>IF(A1810&lt;&gt;"",VLOOKUP(B1810,General!$B$7:$I$5000,8,0),"")</f>
        <v/>
      </c>
      <c r="J1810" s="10"/>
      <c r="K1810" s="9">
        <f>IF(Entregas!A1810&lt;&gt;"",VLOOKUP(B1810,General!$B$7:$J$5000,9,0),)</f>
        <v>0</v>
      </c>
      <c r="L1810" s="10"/>
      <c r="M1810" s="15">
        <f t="shared" si="29"/>
        <v>0</v>
      </c>
      <c r="N1810" s="22"/>
      <c r="O1810" s="19"/>
      <c r="P1810" s="18"/>
    </row>
    <row r="1811" spans="1:16" ht="15.75">
      <c r="A1811" s="10"/>
      <c r="B1811" s="10"/>
      <c r="C1811" s="24" t="str">
        <f>B1811 &amp; COUNTIF($B$8:B1811,B1811)</f>
        <v>0</v>
      </c>
      <c r="D1811" s="10"/>
      <c r="E1811" s="10"/>
      <c r="F1811" s="10"/>
      <c r="G1811" s="10"/>
      <c r="H1811" s="10"/>
      <c r="I1811" s="3" t="str">
        <f>IF(A1811&lt;&gt;"",VLOOKUP(B1811,General!$B$7:$I$5000,8,0),"")</f>
        <v/>
      </c>
      <c r="J1811" s="10"/>
      <c r="K1811" s="9">
        <f>IF(Entregas!A1811&lt;&gt;"",VLOOKUP(B1811,General!$B$7:$J$5000,9,0),)</f>
        <v>0</v>
      </c>
      <c r="L1811" s="10"/>
      <c r="M1811" s="15">
        <f t="shared" si="29"/>
        <v>0</v>
      </c>
      <c r="N1811" s="22"/>
      <c r="O1811" s="19"/>
      <c r="P1811" s="18"/>
    </row>
    <row r="1812" spans="1:16" ht="15.75">
      <c r="A1812" s="10"/>
      <c r="B1812" s="10"/>
      <c r="C1812" s="24" t="str">
        <f>B1812 &amp; COUNTIF($B$8:B1812,B1812)</f>
        <v>0</v>
      </c>
      <c r="D1812" s="10"/>
      <c r="E1812" s="10"/>
      <c r="F1812" s="10"/>
      <c r="G1812" s="10"/>
      <c r="H1812" s="10"/>
      <c r="I1812" s="3" t="str">
        <f>IF(A1812&lt;&gt;"",VLOOKUP(B1812,General!$B$7:$I$5000,8,0),"")</f>
        <v/>
      </c>
      <c r="J1812" s="10"/>
      <c r="K1812" s="9">
        <f>IF(Entregas!A1812&lt;&gt;"",VLOOKUP(B1812,General!$B$7:$J$5000,9,0),)</f>
        <v>0</v>
      </c>
      <c r="L1812" s="10"/>
      <c r="M1812" s="15">
        <f t="shared" si="29"/>
        <v>0</v>
      </c>
      <c r="N1812" s="22"/>
      <c r="O1812" s="19"/>
      <c r="P1812" s="18"/>
    </row>
    <row r="1813" spans="1:16" ht="15.75">
      <c r="A1813" s="10"/>
      <c r="B1813" s="10"/>
      <c r="C1813" s="24" t="str">
        <f>B1813 &amp; COUNTIF($B$8:B1813,B1813)</f>
        <v>0</v>
      </c>
      <c r="D1813" s="10"/>
      <c r="E1813" s="10"/>
      <c r="F1813" s="10"/>
      <c r="G1813" s="10"/>
      <c r="H1813" s="10"/>
      <c r="I1813" s="3" t="str">
        <f>IF(A1813&lt;&gt;"",VLOOKUP(B1813,General!$B$7:$I$5000,8,0),"")</f>
        <v/>
      </c>
      <c r="J1813" s="10"/>
      <c r="K1813" s="9">
        <f>IF(Entregas!A1813&lt;&gt;"",VLOOKUP(B1813,General!$B$7:$J$5000,9,0),)</f>
        <v>0</v>
      </c>
      <c r="L1813" s="10"/>
      <c r="M1813" s="15">
        <f t="shared" si="29"/>
        <v>0</v>
      </c>
      <c r="N1813" s="22"/>
      <c r="O1813" s="19"/>
      <c r="P1813" s="18"/>
    </row>
    <row r="1814" spans="1:16" ht="15.75">
      <c r="A1814" s="10"/>
      <c r="B1814" s="10"/>
      <c r="C1814" s="24" t="str">
        <f>B1814 &amp; COUNTIF($B$8:B1814,B1814)</f>
        <v>0</v>
      </c>
      <c r="D1814" s="10"/>
      <c r="E1814" s="10"/>
      <c r="F1814" s="10"/>
      <c r="G1814" s="10"/>
      <c r="H1814" s="10"/>
      <c r="I1814" s="3" t="str">
        <f>IF(A1814&lt;&gt;"",VLOOKUP(B1814,General!$B$7:$I$5000,8,0),"")</f>
        <v/>
      </c>
      <c r="J1814" s="10"/>
      <c r="K1814" s="9">
        <f>IF(Entregas!A1814&lt;&gt;"",VLOOKUP(B1814,General!$B$7:$J$5000,9,0),)</f>
        <v>0</v>
      </c>
      <c r="L1814" s="10"/>
      <c r="M1814" s="15">
        <f t="shared" si="29"/>
        <v>0</v>
      </c>
      <c r="N1814" s="22"/>
      <c r="O1814" s="19"/>
      <c r="P1814" s="18"/>
    </row>
    <row r="1815" spans="1:16" ht="15.75">
      <c r="A1815" s="10"/>
      <c r="B1815" s="10"/>
      <c r="C1815" s="24" t="str">
        <f>B1815 &amp; COUNTIF($B$8:B1815,B1815)</f>
        <v>0</v>
      </c>
      <c r="D1815" s="10"/>
      <c r="E1815" s="10"/>
      <c r="F1815" s="10"/>
      <c r="G1815" s="10"/>
      <c r="H1815" s="10"/>
      <c r="I1815" s="3" t="str">
        <f>IF(A1815&lt;&gt;"",VLOOKUP(B1815,General!$B$7:$I$5000,8,0),"")</f>
        <v/>
      </c>
      <c r="J1815" s="10"/>
      <c r="K1815" s="9">
        <f>IF(Entregas!A1815&lt;&gt;"",VLOOKUP(B1815,General!$B$7:$J$5000,9,0),)</f>
        <v>0</v>
      </c>
      <c r="L1815" s="10"/>
      <c r="M1815" s="15">
        <f t="shared" si="29"/>
        <v>0</v>
      </c>
      <c r="N1815" s="22"/>
      <c r="O1815" s="19"/>
      <c r="P1815" s="18"/>
    </row>
    <row r="1816" spans="1:16" ht="15.75">
      <c r="A1816" s="10"/>
      <c r="B1816" s="10"/>
      <c r="C1816" s="24" t="str">
        <f>B1816 &amp; COUNTIF($B$8:B1816,B1816)</f>
        <v>0</v>
      </c>
      <c r="D1816" s="10"/>
      <c r="E1816" s="10"/>
      <c r="F1816" s="10"/>
      <c r="G1816" s="10"/>
      <c r="H1816" s="10"/>
      <c r="I1816" s="3" t="str">
        <f>IF(A1816&lt;&gt;"",VLOOKUP(B1816,General!$B$7:$I$5000,8,0),"")</f>
        <v/>
      </c>
      <c r="J1816" s="10"/>
      <c r="K1816" s="9">
        <f>IF(Entregas!A1816&lt;&gt;"",VLOOKUP(B1816,General!$B$7:$J$5000,9,0),)</f>
        <v>0</v>
      </c>
      <c r="L1816" s="10"/>
      <c r="M1816" s="15">
        <f t="shared" si="29"/>
        <v>0</v>
      </c>
      <c r="N1816" s="22"/>
      <c r="O1816" s="19"/>
      <c r="P1816" s="18"/>
    </row>
    <row r="1817" spans="1:16" ht="15.75">
      <c r="A1817" s="10"/>
      <c r="B1817" s="10"/>
      <c r="C1817" s="24" t="str">
        <f>B1817 &amp; COUNTIF($B$8:B1817,B1817)</f>
        <v>0</v>
      </c>
      <c r="D1817" s="10"/>
      <c r="E1817" s="10"/>
      <c r="F1817" s="10"/>
      <c r="G1817" s="10"/>
      <c r="H1817" s="10"/>
      <c r="I1817" s="3" t="str">
        <f>IF(A1817&lt;&gt;"",VLOOKUP(B1817,General!$B$7:$I$5000,8,0),"")</f>
        <v/>
      </c>
      <c r="J1817" s="10"/>
      <c r="K1817" s="9">
        <f>IF(Entregas!A1817&lt;&gt;"",VLOOKUP(B1817,General!$B$7:$J$5000,9,0),)</f>
        <v>0</v>
      </c>
      <c r="L1817" s="10"/>
      <c r="M1817" s="15">
        <f t="shared" si="29"/>
        <v>0</v>
      </c>
      <c r="N1817" s="22"/>
      <c r="O1817" s="19"/>
      <c r="P1817" s="18"/>
    </row>
    <row r="1818" spans="1:16" ht="15.75">
      <c r="A1818" s="10"/>
      <c r="B1818" s="10"/>
      <c r="C1818" s="24" t="str">
        <f>B1818 &amp; COUNTIF($B$8:B1818,B1818)</f>
        <v>0</v>
      </c>
      <c r="D1818" s="10"/>
      <c r="E1818" s="10"/>
      <c r="F1818" s="10"/>
      <c r="G1818" s="10"/>
      <c r="H1818" s="10"/>
      <c r="I1818" s="3" t="str">
        <f>IF(A1818&lt;&gt;"",VLOOKUP(B1818,General!$B$7:$I$5000,8,0),"")</f>
        <v/>
      </c>
      <c r="J1818" s="10"/>
      <c r="K1818" s="9">
        <f>IF(Entregas!A1818&lt;&gt;"",VLOOKUP(B1818,General!$B$7:$J$5000,9,0),)</f>
        <v>0</v>
      </c>
      <c r="L1818" s="10"/>
      <c r="M1818" s="15">
        <f t="shared" si="29"/>
        <v>0</v>
      </c>
      <c r="N1818" s="22"/>
      <c r="O1818" s="19"/>
      <c r="P1818" s="18"/>
    </row>
    <row r="1819" spans="1:16" ht="15.75">
      <c r="A1819" s="10"/>
      <c r="B1819" s="10"/>
      <c r="C1819" s="24" t="str">
        <f>B1819 &amp; COUNTIF($B$8:B1819,B1819)</f>
        <v>0</v>
      </c>
      <c r="D1819" s="10"/>
      <c r="E1819" s="10"/>
      <c r="F1819" s="10"/>
      <c r="G1819" s="10"/>
      <c r="H1819" s="10"/>
      <c r="I1819" s="3" t="str">
        <f>IF(A1819&lt;&gt;"",VLOOKUP(B1819,General!$B$7:$I$5000,8,0),"")</f>
        <v/>
      </c>
      <c r="J1819" s="10"/>
      <c r="K1819" s="9">
        <f>IF(Entregas!A1819&lt;&gt;"",VLOOKUP(B1819,General!$B$7:$J$5000,9,0),)</f>
        <v>0</v>
      </c>
      <c r="L1819" s="10"/>
      <c r="M1819" s="15">
        <f t="shared" si="29"/>
        <v>0</v>
      </c>
      <c r="N1819" s="22"/>
      <c r="O1819" s="19"/>
      <c r="P1819" s="18"/>
    </row>
    <row r="1820" spans="1:16" ht="15.75">
      <c r="A1820" s="10"/>
      <c r="B1820" s="10"/>
      <c r="C1820" s="24" t="str">
        <f>B1820 &amp; COUNTIF($B$8:B1820,B1820)</f>
        <v>0</v>
      </c>
      <c r="D1820" s="10"/>
      <c r="E1820" s="10"/>
      <c r="F1820" s="10"/>
      <c r="G1820" s="10"/>
      <c r="H1820" s="10"/>
      <c r="I1820" s="3" t="str">
        <f>IF(A1820&lt;&gt;"",VLOOKUP(B1820,General!$B$7:$I$5000,8,0),"")</f>
        <v/>
      </c>
      <c r="J1820" s="10"/>
      <c r="K1820" s="9">
        <f>IF(Entregas!A1820&lt;&gt;"",VLOOKUP(B1820,General!$B$7:$J$5000,9,0),)</f>
        <v>0</v>
      </c>
      <c r="L1820" s="10"/>
      <c r="M1820" s="15">
        <f t="shared" si="29"/>
        <v>0</v>
      </c>
      <c r="N1820" s="22"/>
      <c r="O1820" s="19"/>
      <c r="P1820" s="18"/>
    </row>
    <row r="1821" spans="1:16" ht="15.75">
      <c r="A1821" s="10"/>
      <c r="B1821" s="10"/>
      <c r="C1821" s="24" t="str">
        <f>B1821 &amp; COUNTIF($B$8:B1821,B1821)</f>
        <v>0</v>
      </c>
      <c r="D1821" s="10"/>
      <c r="E1821" s="10"/>
      <c r="F1821" s="10"/>
      <c r="G1821" s="10"/>
      <c r="H1821" s="10"/>
      <c r="I1821" s="3" t="str">
        <f>IF(A1821&lt;&gt;"",VLOOKUP(B1821,General!$B$7:$I$5000,8,0),"")</f>
        <v/>
      </c>
      <c r="J1821" s="10"/>
      <c r="K1821" s="9">
        <f>IF(Entregas!A1821&lt;&gt;"",VLOOKUP(B1821,General!$B$7:$J$5000,9,0),)</f>
        <v>0</v>
      </c>
      <c r="L1821" s="10"/>
      <c r="M1821" s="15">
        <f t="shared" si="29"/>
        <v>0</v>
      </c>
      <c r="N1821" s="22"/>
      <c r="O1821" s="19"/>
      <c r="P1821" s="18"/>
    </row>
    <row r="1822" spans="1:16" ht="15.75">
      <c r="A1822" s="10"/>
      <c r="B1822" s="10"/>
      <c r="C1822" s="24" t="str">
        <f>B1822 &amp; COUNTIF($B$8:B1822,B1822)</f>
        <v>0</v>
      </c>
      <c r="D1822" s="10"/>
      <c r="E1822" s="10"/>
      <c r="F1822" s="10"/>
      <c r="G1822" s="10"/>
      <c r="H1822" s="10"/>
      <c r="I1822" s="3" t="str">
        <f>IF(A1822&lt;&gt;"",VLOOKUP(B1822,General!$B$7:$I$5000,8,0),"")</f>
        <v/>
      </c>
      <c r="J1822" s="10"/>
      <c r="K1822" s="9">
        <f>IF(Entregas!A1822&lt;&gt;"",VLOOKUP(B1822,General!$B$7:$J$5000,9,0),)</f>
        <v>0</v>
      </c>
      <c r="L1822" s="10"/>
      <c r="M1822" s="15">
        <f t="shared" si="29"/>
        <v>0</v>
      </c>
      <c r="N1822" s="22"/>
      <c r="O1822" s="19"/>
      <c r="P1822" s="18"/>
    </row>
    <row r="1823" spans="1:16" ht="15.75">
      <c r="A1823" s="10"/>
      <c r="B1823" s="10"/>
      <c r="C1823" s="24" t="str">
        <f>B1823 &amp; COUNTIF($B$8:B1823,B1823)</f>
        <v>0</v>
      </c>
      <c r="D1823" s="10"/>
      <c r="E1823" s="10"/>
      <c r="F1823" s="10"/>
      <c r="G1823" s="10"/>
      <c r="H1823" s="10"/>
      <c r="I1823" s="3" t="str">
        <f>IF(A1823&lt;&gt;"",VLOOKUP(B1823,General!$B$7:$I$5000,8,0),"")</f>
        <v/>
      </c>
      <c r="J1823" s="10"/>
      <c r="K1823" s="9">
        <f>IF(Entregas!A1823&lt;&gt;"",VLOOKUP(B1823,General!$B$7:$J$5000,9,0),)</f>
        <v>0</v>
      </c>
      <c r="L1823" s="10"/>
      <c r="M1823" s="15">
        <f t="shared" si="29"/>
        <v>0</v>
      </c>
      <c r="N1823" s="22"/>
      <c r="O1823" s="19"/>
      <c r="P1823" s="18"/>
    </row>
    <row r="1824" spans="1:16" ht="15.75">
      <c r="A1824" s="10"/>
      <c r="B1824" s="10"/>
      <c r="C1824" s="24" t="str">
        <f>B1824 &amp; COUNTIF($B$8:B1824,B1824)</f>
        <v>0</v>
      </c>
      <c r="D1824" s="10"/>
      <c r="E1824" s="10"/>
      <c r="F1824" s="10"/>
      <c r="G1824" s="10"/>
      <c r="H1824" s="10"/>
      <c r="I1824" s="3" t="str">
        <f>IF(A1824&lt;&gt;"",VLOOKUP(B1824,General!$B$7:$I$5000,8,0),"")</f>
        <v/>
      </c>
      <c r="J1824" s="10"/>
      <c r="K1824" s="9">
        <f>IF(Entregas!A1824&lt;&gt;"",VLOOKUP(B1824,General!$B$7:$J$5000,9,0),)</f>
        <v>0</v>
      </c>
      <c r="L1824" s="10"/>
      <c r="M1824" s="15">
        <f t="shared" si="29"/>
        <v>0</v>
      </c>
      <c r="N1824" s="22"/>
      <c r="O1824" s="19"/>
      <c r="P1824" s="18"/>
    </row>
    <row r="1825" spans="1:16" ht="15.75">
      <c r="A1825" s="10"/>
      <c r="B1825" s="10"/>
      <c r="C1825" s="24" t="str">
        <f>B1825 &amp; COUNTIF($B$8:B1825,B1825)</f>
        <v>0</v>
      </c>
      <c r="D1825" s="10"/>
      <c r="E1825" s="10"/>
      <c r="F1825" s="10"/>
      <c r="G1825" s="10"/>
      <c r="H1825" s="10"/>
      <c r="I1825" s="3" t="str">
        <f>IF(A1825&lt;&gt;"",VLOOKUP(B1825,General!$B$7:$I$5000,8,0),"")</f>
        <v/>
      </c>
      <c r="J1825" s="10"/>
      <c r="K1825" s="9">
        <f>IF(Entregas!A1825&lt;&gt;"",VLOOKUP(B1825,General!$B$7:$J$5000,9,0),)</f>
        <v>0</v>
      </c>
      <c r="L1825" s="10"/>
      <c r="M1825" s="15">
        <f t="shared" si="29"/>
        <v>0</v>
      </c>
      <c r="N1825" s="22"/>
      <c r="O1825" s="19"/>
      <c r="P1825" s="18"/>
    </row>
    <row r="1826" spans="1:16" ht="15.75">
      <c r="A1826" s="10"/>
      <c r="B1826" s="10"/>
      <c r="C1826" s="24" t="str">
        <f>B1826 &amp; COUNTIF($B$8:B1826,B1826)</f>
        <v>0</v>
      </c>
      <c r="D1826" s="10"/>
      <c r="E1826" s="10"/>
      <c r="F1826" s="10"/>
      <c r="G1826" s="10"/>
      <c r="H1826" s="10"/>
      <c r="I1826" s="3" t="str">
        <f>IF(A1826&lt;&gt;"",VLOOKUP(B1826,General!$B$7:$I$5000,8,0),"")</f>
        <v/>
      </c>
      <c r="J1826" s="10"/>
      <c r="K1826" s="9">
        <f>IF(Entregas!A1826&lt;&gt;"",VLOOKUP(B1826,General!$B$7:$J$5000,9,0),)</f>
        <v>0</v>
      </c>
      <c r="L1826" s="10"/>
      <c r="M1826" s="15">
        <f t="shared" si="29"/>
        <v>0</v>
      </c>
      <c r="N1826" s="22"/>
      <c r="O1826" s="19"/>
      <c r="P1826" s="18"/>
    </row>
    <row r="1827" spans="1:16" ht="15.75">
      <c r="A1827" s="10"/>
      <c r="B1827" s="10"/>
      <c r="C1827" s="24" t="str">
        <f>B1827 &amp; COUNTIF($B$8:B1827,B1827)</f>
        <v>0</v>
      </c>
      <c r="D1827" s="10"/>
      <c r="E1827" s="10"/>
      <c r="F1827" s="10"/>
      <c r="G1827" s="10"/>
      <c r="H1827" s="10"/>
      <c r="I1827" s="3" t="str">
        <f>IF(A1827&lt;&gt;"",VLOOKUP(B1827,General!$B$7:$I$5000,8,0),"")</f>
        <v/>
      </c>
      <c r="J1827" s="10"/>
      <c r="K1827" s="9">
        <f>IF(Entregas!A1827&lt;&gt;"",VLOOKUP(B1827,General!$B$7:$J$5000,9,0),)</f>
        <v>0</v>
      </c>
      <c r="L1827" s="10"/>
      <c r="M1827" s="15">
        <f t="shared" si="29"/>
        <v>0</v>
      </c>
      <c r="N1827" s="22"/>
      <c r="O1827" s="19"/>
      <c r="P1827" s="18"/>
    </row>
    <row r="1828" spans="1:16" ht="15.75">
      <c r="A1828" s="10"/>
      <c r="B1828" s="10"/>
      <c r="C1828" s="24" t="str">
        <f>B1828 &amp; COUNTIF($B$8:B1828,B1828)</f>
        <v>0</v>
      </c>
      <c r="D1828" s="10"/>
      <c r="E1828" s="10"/>
      <c r="F1828" s="10"/>
      <c r="G1828" s="10"/>
      <c r="H1828" s="10"/>
      <c r="I1828" s="3" t="str">
        <f>IF(A1828&lt;&gt;"",VLOOKUP(B1828,General!$B$7:$I$5000,8,0),"")</f>
        <v/>
      </c>
      <c r="J1828" s="10"/>
      <c r="K1828" s="9">
        <f>IF(Entregas!A1828&lt;&gt;"",VLOOKUP(B1828,General!$B$7:$J$5000,9,0),)</f>
        <v>0</v>
      </c>
      <c r="L1828" s="10"/>
      <c r="M1828" s="15">
        <f t="shared" si="29"/>
        <v>0</v>
      </c>
      <c r="N1828" s="22"/>
      <c r="O1828" s="19"/>
      <c r="P1828" s="18"/>
    </row>
    <row r="1829" spans="1:16" ht="15.75">
      <c r="A1829" s="10"/>
      <c r="B1829" s="10"/>
      <c r="C1829" s="24" t="str">
        <f>B1829 &amp; COUNTIF($B$8:B1829,B1829)</f>
        <v>0</v>
      </c>
      <c r="D1829" s="10"/>
      <c r="E1829" s="10"/>
      <c r="F1829" s="10"/>
      <c r="G1829" s="10"/>
      <c r="H1829" s="10"/>
      <c r="I1829" s="3" t="str">
        <f>IF(A1829&lt;&gt;"",VLOOKUP(B1829,General!$B$7:$I$5000,8,0),"")</f>
        <v/>
      </c>
      <c r="J1829" s="10"/>
      <c r="K1829" s="9">
        <f>IF(Entregas!A1829&lt;&gt;"",VLOOKUP(B1829,General!$B$7:$J$5000,9,0),)</f>
        <v>0</v>
      </c>
      <c r="L1829" s="10"/>
      <c r="M1829" s="15">
        <f t="shared" si="29"/>
        <v>0</v>
      </c>
      <c r="N1829" s="22"/>
      <c r="O1829" s="19"/>
      <c r="P1829" s="18"/>
    </row>
    <row r="1830" spans="1:16" ht="15.75">
      <c r="A1830" s="10"/>
      <c r="B1830" s="10"/>
      <c r="C1830" s="24" t="str">
        <f>B1830 &amp; COUNTIF($B$8:B1830,B1830)</f>
        <v>0</v>
      </c>
      <c r="D1830" s="10"/>
      <c r="E1830" s="10"/>
      <c r="F1830" s="10"/>
      <c r="G1830" s="10"/>
      <c r="H1830" s="10"/>
      <c r="I1830" s="3" t="str">
        <f>IF(A1830&lt;&gt;"",VLOOKUP(B1830,General!$B$7:$I$5000,8,0),"")</f>
        <v/>
      </c>
      <c r="J1830" s="10"/>
      <c r="K1830" s="9">
        <f>IF(Entregas!A1830&lt;&gt;"",VLOOKUP(B1830,General!$B$7:$J$5000,9,0),)</f>
        <v>0</v>
      </c>
      <c r="L1830" s="10"/>
      <c r="M1830" s="15">
        <f t="shared" si="29"/>
        <v>0</v>
      </c>
      <c r="N1830" s="22"/>
      <c r="O1830" s="19"/>
      <c r="P1830" s="18"/>
    </row>
    <row r="1831" spans="1:16" ht="15.75">
      <c r="A1831" s="10"/>
      <c r="B1831" s="10"/>
      <c r="C1831" s="24" t="str">
        <f>B1831 &amp; COUNTIF($B$8:B1831,B1831)</f>
        <v>0</v>
      </c>
      <c r="D1831" s="10"/>
      <c r="E1831" s="10"/>
      <c r="F1831" s="10"/>
      <c r="G1831" s="10"/>
      <c r="H1831" s="10"/>
      <c r="I1831" s="3" t="str">
        <f>IF(A1831&lt;&gt;"",VLOOKUP(B1831,General!$B$7:$I$5000,8,0),"")</f>
        <v/>
      </c>
      <c r="J1831" s="10"/>
      <c r="K1831" s="9">
        <f>IF(Entregas!A1831&lt;&gt;"",VLOOKUP(B1831,General!$B$7:$J$5000,9,0),)</f>
        <v>0</v>
      </c>
      <c r="L1831" s="10"/>
      <c r="M1831" s="15">
        <f t="shared" si="29"/>
        <v>0</v>
      </c>
      <c r="N1831" s="22"/>
      <c r="O1831" s="19"/>
      <c r="P1831" s="18"/>
    </row>
    <row r="1832" spans="1:16" ht="15.75">
      <c r="A1832" s="10"/>
      <c r="B1832" s="10"/>
      <c r="C1832" s="24" t="str">
        <f>B1832 &amp; COUNTIF($B$8:B1832,B1832)</f>
        <v>0</v>
      </c>
      <c r="D1832" s="10"/>
      <c r="E1832" s="10"/>
      <c r="F1832" s="10"/>
      <c r="G1832" s="10"/>
      <c r="H1832" s="10"/>
      <c r="I1832" s="3" t="str">
        <f>IF(A1832&lt;&gt;"",VLOOKUP(B1832,General!$B$7:$I$5000,8,0),"")</f>
        <v/>
      </c>
      <c r="J1832" s="10"/>
      <c r="K1832" s="9">
        <f>IF(Entregas!A1832&lt;&gt;"",VLOOKUP(B1832,General!$B$7:$J$5000,9,0),)</f>
        <v>0</v>
      </c>
      <c r="L1832" s="10"/>
      <c r="M1832" s="15">
        <f t="shared" si="29"/>
        <v>0</v>
      </c>
      <c r="N1832" s="22"/>
      <c r="O1832" s="19"/>
      <c r="P1832" s="18"/>
    </row>
    <row r="1833" spans="1:16" ht="15.75">
      <c r="A1833" s="10"/>
      <c r="B1833" s="10"/>
      <c r="C1833" s="24" t="str">
        <f>B1833 &amp; COUNTIF($B$8:B1833,B1833)</f>
        <v>0</v>
      </c>
      <c r="D1833" s="10"/>
      <c r="E1833" s="10"/>
      <c r="F1833" s="10"/>
      <c r="G1833" s="10"/>
      <c r="H1833" s="10"/>
      <c r="I1833" s="3" t="str">
        <f>IF(A1833&lt;&gt;"",VLOOKUP(B1833,General!$B$7:$I$5000,8,0),"")</f>
        <v/>
      </c>
      <c r="J1833" s="10"/>
      <c r="K1833" s="9">
        <f>IF(Entregas!A1833&lt;&gt;"",VLOOKUP(B1833,General!$B$7:$J$5000,9,0),)</f>
        <v>0</v>
      </c>
      <c r="L1833" s="10"/>
      <c r="M1833" s="15">
        <f t="shared" si="29"/>
        <v>0</v>
      </c>
      <c r="N1833" s="22"/>
      <c r="O1833" s="19"/>
      <c r="P1833" s="18"/>
    </row>
    <row r="1834" spans="1:16" ht="15.75">
      <c r="A1834" s="10"/>
      <c r="B1834" s="10"/>
      <c r="C1834" s="24" t="str">
        <f>B1834 &amp; COUNTIF($B$8:B1834,B1834)</f>
        <v>0</v>
      </c>
      <c r="D1834" s="10"/>
      <c r="E1834" s="10"/>
      <c r="F1834" s="10"/>
      <c r="G1834" s="10"/>
      <c r="H1834" s="10"/>
      <c r="I1834" s="3" t="str">
        <f>IF(A1834&lt;&gt;"",VLOOKUP(B1834,General!$B$7:$I$5000,8,0),"")</f>
        <v/>
      </c>
      <c r="J1834" s="10"/>
      <c r="K1834" s="9">
        <f>IF(Entregas!A1834&lt;&gt;"",VLOOKUP(B1834,General!$B$7:$J$5000,9,0),)</f>
        <v>0</v>
      </c>
      <c r="L1834" s="10"/>
      <c r="M1834" s="15">
        <f t="shared" si="29"/>
        <v>0</v>
      </c>
      <c r="N1834" s="22"/>
      <c r="O1834" s="19"/>
      <c r="P1834" s="18"/>
    </row>
    <row r="1835" spans="1:16" ht="15.75">
      <c r="A1835" s="10"/>
      <c r="B1835" s="10"/>
      <c r="C1835" s="24" t="str">
        <f>B1835 &amp; COUNTIF($B$8:B1835,B1835)</f>
        <v>0</v>
      </c>
      <c r="D1835" s="10"/>
      <c r="E1835" s="10"/>
      <c r="F1835" s="10"/>
      <c r="G1835" s="10"/>
      <c r="H1835" s="10"/>
      <c r="I1835" s="3" t="str">
        <f>IF(A1835&lt;&gt;"",VLOOKUP(B1835,General!$B$7:$I$5000,8,0),"")</f>
        <v/>
      </c>
      <c r="J1835" s="10"/>
      <c r="K1835" s="9">
        <f>IF(Entregas!A1835&lt;&gt;"",VLOOKUP(B1835,General!$B$7:$J$5000,9,0),)</f>
        <v>0</v>
      </c>
      <c r="L1835" s="10"/>
      <c r="M1835" s="15">
        <f t="shared" si="29"/>
        <v>0</v>
      </c>
      <c r="N1835" s="22"/>
      <c r="O1835" s="19"/>
      <c r="P1835" s="18"/>
    </row>
    <row r="1836" spans="1:16" ht="15.75">
      <c r="A1836" s="10"/>
      <c r="B1836" s="10"/>
      <c r="C1836" s="24" t="str">
        <f>B1836 &amp; COUNTIF($B$8:B1836,B1836)</f>
        <v>0</v>
      </c>
      <c r="D1836" s="10"/>
      <c r="E1836" s="10"/>
      <c r="F1836" s="10"/>
      <c r="G1836" s="10"/>
      <c r="H1836" s="10"/>
      <c r="I1836" s="3" t="str">
        <f>IF(A1836&lt;&gt;"",VLOOKUP(B1836,General!$B$7:$I$5000,8,0),"")</f>
        <v/>
      </c>
      <c r="J1836" s="10"/>
      <c r="K1836" s="9">
        <f>IF(Entregas!A1836&lt;&gt;"",VLOOKUP(B1836,General!$B$7:$J$5000,9,0),)</f>
        <v>0</v>
      </c>
      <c r="L1836" s="10"/>
      <c r="M1836" s="15">
        <f t="shared" si="29"/>
        <v>0</v>
      </c>
      <c r="N1836" s="22"/>
      <c r="O1836" s="19"/>
      <c r="P1836" s="18"/>
    </row>
    <row r="1837" spans="1:16" ht="15.75">
      <c r="A1837" s="10"/>
      <c r="B1837" s="10"/>
      <c r="C1837" s="24" t="str">
        <f>B1837 &amp; COUNTIF($B$8:B1837,B1837)</f>
        <v>0</v>
      </c>
      <c r="D1837" s="10"/>
      <c r="E1837" s="10"/>
      <c r="F1837" s="10"/>
      <c r="G1837" s="10"/>
      <c r="H1837" s="10"/>
      <c r="I1837" s="3" t="str">
        <f>IF(A1837&lt;&gt;"",VLOOKUP(B1837,General!$B$7:$I$5000,8,0),"")</f>
        <v/>
      </c>
      <c r="J1837" s="10"/>
      <c r="K1837" s="9">
        <f>IF(Entregas!A1837&lt;&gt;"",VLOOKUP(B1837,General!$B$7:$J$5000,9,0),)</f>
        <v>0</v>
      </c>
      <c r="L1837" s="10"/>
      <c r="M1837" s="15">
        <f t="shared" si="29"/>
        <v>0</v>
      </c>
      <c r="N1837" s="22"/>
      <c r="O1837" s="19"/>
      <c r="P1837" s="18"/>
    </row>
    <row r="1838" spans="1:16" ht="15.75">
      <c r="A1838" s="10"/>
      <c r="B1838" s="10"/>
      <c r="C1838" s="24" t="str">
        <f>B1838 &amp; COUNTIF($B$8:B1838,B1838)</f>
        <v>0</v>
      </c>
      <c r="D1838" s="10"/>
      <c r="E1838" s="10"/>
      <c r="F1838" s="10"/>
      <c r="G1838" s="10"/>
      <c r="H1838" s="10"/>
      <c r="I1838" s="3" t="str">
        <f>IF(A1838&lt;&gt;"",VLOOKUP(B1838,General!$B$7:$I$5000,8,0),"")</f>
        <v/>
      </c>
      <c r="J1838" s="10"/>
      <c r="K1838" s="9">
        <f>IF(Entregas!A1838&lt;&gt;"",VLOOKUP(B1838,General!$B$7:$J$5000,9,0),)</f>
        <v>0</v>
      </c>
      <c r="L1838" s="10"/>
      <c r="M1838" s="15">
        <f t="shared" si="29"/>
        <v>0</v>
      </c>
      <c r="N1838" s="22"/>
      <c r="O1838" s="19"/>
      <c r="P1838" s="18"/>
    </row>
    <row r="1839" spans="1:16" ht="15.75">
      <c r="A1839" s="10"/>
      <c r="B1839" s="10"/>
      <c r="C1839" s="24" t="str">
        <f>B1839 &amp; COUNTIF($B$8:B1839,B1839)</f>
        <v>0</v>
      </c>
      <c r="D1839" s="10"/>
      <c r="E1839" s="10"/>
      <c r="F1839" s="10"/>
      <c r="G1839" s="10"/>
      <c r="H1839" s="10"/>
      <c r="I1839" s="3" t="str">
        <f>IF(A1839&lt;&gt;"",VLOOKUP(B1839,General!$B$7:$I$5000,8,0),"")</f>
        <v/>
      </c>
      <c r="J1839" s="10"/>
      <c r="K1839" s="9">
        <f>IF(Entregas!A1839&lt;&gt;"",VLOOKUP(B1839,General!$B$7:$J$5000,9,0),)</f>
        <v>0</v>
      </c>
      <c r="L1839" s="10"/>
      <c r="M1839" s="15">
        <f t="shared" si="29"/>
        <v>0</v>
      </c>
      <c r="N1839" s="22"/>
      <c r="O1839" s="19"/>
      <c r="P1839" s="18"/>
    </row>
    <row r="1840" spans="1:16" ht="15.75">
      <c r="A1840" s="10"/>
      <c r="B1840" s="10"/>
      <c r="C1840" s="24" t="str">
        <f>B1840 &amp; COUNTIF($B$8:B1840,B1840)</f>
        <v>0</v>
      </c>
      <c r="D1840" s="10"/>
      <c r="E1840" s="10"/>
      <c r="F1840" s="10"/>
      <c r="G1840" s="10"/>
      <c r="H1840" s="10"/>
      <c r="I1840" s="3" t="str">
        <f>IF(A1840&lt;&gt;"",VLOOKUP(B1840,General!$B$7:$I$5000,8,0),"")</f>
        <v/>
      </c>
      <c r="J1840" s="10"/>
      <c r="K1840" s="9">
        <f>IF(Entregas!A1840&lt;&gt;"",VLOOKUP(B1840,General!$B$7:$J$5000,9,0),)</f>
        <v>0</v>
      </c>
      <c r="L1840" s="10"/>
      <c r="M1840" s="15">
        <f t="shared" si="29"/>
        <v>0</v>
      </c>
      <c r="N1840" s="22"/>
      <c r="O1840" s="19"/>
      <c r="P1840" s="18"/>
    </row>
    <row r="1841" spans="1:16" ht="15.75">
      <c r="A1841" s="10"/>
      <c r="B1841" s="10"/>
      <c r="C1841" s="24" t="str">
        <f>B1841 &amp; COUNTIF($B$8:B1841,B1841)</f>
        <v>0</v>
      </c>
      <c r="D1841" s="10"/>
      <c r="E1841" s="10"/>
      <c r="F1841" s="10"/>
      <c r="G1841" s="10"/>
      <c r="H1841" s="10"/>
      <c r="I1841" s="3" t="str">
        <f>IF(A1841&lt;&gt;"",VLOOKUP(B1841,General!$B$7:$I$5000,8,0),"")</f>
        <v/>
      </c>
      <c r="J1841" s="10"/>
      <c r="K1841" s="9">
        <f>IF(Entregas!A1841&lt;&gt;"",VLOOKUP(B1841,General!$B$7:$J$5000,9,0),)</f>
        <v>0</v>
      </c>
      <c r="L1841" s="10"/>
      <c r="M1841" s="15">
        <f t="shared" si="29"/>
        <v>0</v>
      </c>
      <c r="N1841" s="22"/>
      <c r="O1841" s="19"/>
      <c r="P1841" s="18"/>
    </row>
    <row r="1842" spans="1:16" ht="15.75">
      <c r="A1842" s="10"/>
      <c r="B1842" s="10"/>
      <c r="C1842" s="24" t="str">
        <f>B1842 &amp; COUNTIF($B$8:B1842,B1842)</f>
        <v>0</v>
      </c>
      <c r="D1842" s="10"/>
      <c r="E1842" s="10"/>
      <c r="F1842" s="10"/>
      <c r="G1842" s="10"/>
      <c r="H1842" s="10"/>
      <c r="I1842" s="3" t="str">
        <f>IF(A1842&lt;&gt;"",VLOOKUP(B1842,General!$B$7:$I$5000,8,0),"")</f>
        <v/>
      </c>
      <c r="J1842" s="10"/>
      <c r="K1842" s="9">
        <f>IF(Entregas!A1842&lt;&gt;"",VLOOKUP(B1842,General!$B$7:$J$5000,9,0),)</f>
        <v>0</v>
      </c>
      <c r="L1842" s="10"/>
      <c r="M1842" s="15">
        <f t="shared" si="29"/>
        <v>0</v>
      </c>
      <c r="N1842" s="22"/>
      <c r="O1842" s="19"/>
      <c r="P1842" s="18"/>
    </row>
    <row r="1843" spans="1:16" ht="15.75">
      <c r="A1843" s="10"/>
      <c r="B1843" s="10"/>
      <c r="C1843" s="24" t="str">
        <f>B1843 &amp; COUNTIF($B$8:B1843,B1843)</f>
        <v>0</v>
      </c>
      <c r="D1843" s="10"/>
      <c r="E1843" s="10"/>
      <c r="F1843" s="10"/>
      <c r="G1843" s="10"/>
      <c r="H1843" s="10"/>
      <c r="I1843" s="3" t="str">
        <f>IF(A1843&lt;&gt;"",VLOOKUP(B1843,General!$B$7:$I$5000,8,0),"")</f>
        <v/>
      </c>
      <c r="J1843" s="10"/>
      <c r="K1843" s="9">
        <f>IF(Entregas!A1843&lt;&gt;"",VLOOKUP(B1843,General!$B$7:$J$5000,9,0),)</f>
        <v>0</v>
      </c>
      <c r="L1843" s="10"/>
      <c r="M1843" s="15">
        <f t="shared" si="29"/>
        <v>0</v>
      </c>
      <c r="N1843" s="22"/>
      <c r="O1843" s="19"/>
      <c r="P1843" s="18"/>
    </row>
    <row r="1844" spans="1:16" ht="15.75">
      <c r="A1844" s="10"/>
      <c r="B1844" s="10"/>
      <c r="C1844" s="24" t="str">
        <f>B1844 &amp; COUNTIF($B$8:B1844,B1844)</f>
        <v>0</v>
      </c>
      <c r="D1844" s="10"/>
      <c r="E1844" s="10"/>
      <c r="F1844" s="10"/>
      <c r="G1844" s="10"/>
      <c r="H1844" s="10"/>
      <c r="I1844" s="3" t="str">
        <f>IF(A1844&lt;&gt;"",VLOOKUP(B1844,General!$B$7:$I$5000,8,0),"")</f>
        <v/>
      </c>
      <c r="J1844" s="10"/>
      <c r="K1844" s="9">
        <f>IF(Entregas!A1844&lt;&gt;"",VLOOKUP(B1844,General!$B$7:$J$5000,9,0),)</f>
        <v>0</v>
      </c>
      <c r="L1844" s="10"/>
      <c r="M1844" s="15">
        <f t="shared" si="29"/>
        <v>0</v>
      </c>
      <c r="N1844" s="22"/>
      <c r="O1844" s="19"/>
      <c r="P1844" s="18"/>
    </row>
    <row r="1845" spans="1:16" ht="15.75">
      <c r="A1845" s="10"/>
      <c r="B1845" s="10"/>
      <c r="C1845" s="24" t="str">
        <f>B1845 &amp; COUNTIF($B$8:B1845,B1845)</f>
        <v>0</v>
      </c>
      <c r="D1845" s="10"/>
      <c r="E1845" s="10"/>
      <c r="F1845" s="10"/>
      <c r="G1845" s="10"/>
      <c r="H1845" s="10"/>
      <c r="I1845" s="3" t="str">
        <f>IF(A1845&lt;&gt;"",VLOOKUP(B1845,General!$B$7:$I$5000,8,0),"")</f>
        <v/>
      </c>
      <c r="J1845" s="10"/>
      <c r="K1845" s="9">
        <f>IF(Entregas!A1845&lt;&gt;"",VLOOKUP(B1845,General!$B$7:$J$5000,9,0),)</f>
        <v>0</v>
      </c>
      <c r="L1845" s="10"/>
      <c r="M1845" s="15">
        <f t="shared" si="29"/>
        <v>0</v>
      </c>
      <c r="N1845" s="22"/>
      <c r="O1845" s="19"/>
      <c r="P1845" s="18"/>
    </row>
    <row r="1846" spans="1:16" ht="15.75">
      <c r="A1846" s="10"/>
      <c r="B1846" s="10"/>
      <c r="C1846" s="24" t="str">
        <f>B1846 &amp; COUNTIF($B$8:B1846,B1846)</f>
        <v>0</v>
      </c>
      <c r="D1846" s="10"/>
      <c r="E1846" s="10"/>
      <c r="F1846" s="10"/>
      <c r="G1846" s="10"/>
      <c r="H1846" s="10"/>
      <c r="I1846" s="3" t="str">
        <f>IF(A1846&lt;&gt;"",VLOOKUP(B1846,General!$B$7:$I$5000,8,0),"")</f>
        <v/>
      </c>
      <c r="J1846" s="10"/>
      <c r="K1846" s="9">
        <f>IF(Entregas!A1846&lt;&gt;"",VLOOKUP(B1846,General!$B$7:$J$5000,9,0),)</f>
        <v>0</v>
      </c>
      <c r="L1846" s="10"/>
      <c r="M1846" s="15">
        <f t="shared" si="29"/>
        <v>0</v>
      </c>
      <c r="N1846" s="22"/>
      <c r="O1846" s="19"/>
      <c r="P1846" s="18"/>
    </row>
    <row r="1847" spans="1:16" ht="15.75">
      <c r="A1847" s="10"/>
      <c r="B1847" s="10"/>
      <c r="C1847" s="24" t="str">
        <f>B1847 &amp; COUNTIF($B$8:B1847,B1847)</f>
        <v>0</v>
      </c>
      <c r="D1847" s="10"/>
      <c r="E1847" s="10"/>
      <c r="F1847" s="10"/>
      <c r="G1847" s="10"/>
      <c r="H1847" s="10"/>
      <c r="I1847" s="3" t="str">
        <f>IF(A1847&lt;&gt;"",VLOOKUP(B1847,General!$B$7:$I$5000,8,0),"")</f>
        <v/>
      </c>
      <c r="J1847" s="10"/>
      <c r="K1847" s="9">
        <f>IF(Entregas!A1847&lt;&gt;"",VLOOKUP(B1847,General!$B$7:$J$5000,9,0),)</f>
        <v>0</v>
      </c>
      <c r="L1847" s="10"/>
      <c r="M1847" s="15">
        <f t="shared" si="29"/>
        <v>0</v>
      </c>
      <c r="N1847" s="22"/>
      <c r="O1847" s="19"/>
      <c r="P1847" s="18"/>
    </row>
    <row r="1848" spans="1:16" ht="15.75">
      <c r="A1848" s="10"/>
      <c r="B1848" s="10"/>
      <c r="C1848" s="24" t="str">
        <f>B1848 &amp; COUNTIF($B$8:B1848,B1848)</f>
        <v>0</v>
      </c>
      <c r="D1848" s="10"/>
      <c r="E1848" s="10"/>
      <c r="F1848" s="10"/>
      <c r="G1848" s="10"/>
      <c r="H1848" s="10"/>
      <c r="I1848" s="3" t="str">
        <f>IF(A1848&lt;&gt;"",VLOOKUP(B1848,General!$B$7:$I$5000,8,0),"")</f>
        <v/>
      </c>
      <c r="J1848" s="10"/>
      <c r="K1848" s="9">
        <f>IF(Entregas!A1848&lt;&gt;"",VLOOKUP(B1848,General!$B$7:$J$5000,9,0),)</f>
        <v>0</v>
      </c>
      <c r="L1848" s="10"/>
      <c r="M1848" s="15">
        <f t="shared" si="29"/>
        <v>0</v>
      </c>
      <c r="N1848" s="22"/>
      <c r="O1848" s="19"/>
      <c r="P1848" s="18"/>
    </row>
    <row r="1849" spans="1:16" ht="15.75">
      <c r="A1849" s="10"/>
      <c r="B1849" s="10"/>
      <c r="C1849" s="24" t="str">
        <f>B1849 &amp; COUNTIF($B$8:B1849,B1849)</f>
        <v>0</v>
      </c>
      <c r="D1849" s="10"/>
      <c r="E1849" s="10"/>
      <c r="F1849" s="10"/>
      <c r="G1849" s="10"/>
      <c r="H1849" s="10"/>
      <c r="I1849" s="3" t="str">
        <f>IF(A1849&lt;&gt;"",VLOOKUP(B1849,General!$B$7:$I$5000,8,0),"")</f>
        <v/>
      </c>
      <c r="J1849" s="10"/>
      <c r="K1849" s="9">
        <f>IF(Entregas!A1849&lt;&gt;"",VLOOKUP(B1849,General!$B$7:$J$5000,9,0),)</f>
        <v>0</v>
      </c>
      <c r="L1849" s="10"/>
      <c r="M1849" s="15">
        <f t="shared" si="29"/>
        <v>0</v>
      </c>
      <c r="N1849" s="22"/>
      <c r="O1849" s="19"/>
      <c r="P1849" s="18"/>
    </row>
    <row r="1850" spans="1:16" ht="15.75">
      <c r="A1850" s="10"/>
      <c r="B1850" s="10"/>
      <c r="C1850" s="24" t="str">
        <f>B1850 &amp; COUNTIF($B$8:B1850,B1850)</f>
        <v>0</v>
      </c>
      <c r="D1850" s="10"/>
      <c r="E1850" s="10"/>
      <c r="F1850" s="10"/>
      <c r="G1850" s="10"/>
      <c r="H1850" s="10"/>
      <c r="I1850" s="3" t="str">
        <f>IF(A1850&lt;&gt;"",VLOOKUP(B1850,General!$B$7:$I$5000,8,0),"")</f>
        <v/>
      </c>
      <c r="J1850" s="10"/>
      <c r="K1850" s="9">
        <f>IF(Entregas!A1850&lt;&gt;"",VLOOKUP(B1850,General!$B$7:$J$5000,9,0),)</f>
        <v>0</v>
      </c>
      <c r="L1850" s="10"/>
      <c r="M1850" s="15">
        <f t="shared" si="29"/>
        <v>0</v>
      </c>
      <c r="N1850" s="22"/>
      <c r="O1850" s="19"/>
      <c r="P1850" s="18"/>
    </row>
    <row r="1851" spans="1:16" ht="15.75">
      <c r="A1851" s="10"/>
      <c r="B1851" s="10"/>
      <c r="C1851" s="24" t="str">
        <f>B1851 &amp; COUNTIF($B$8:B1851,B1851)</f>
        <v>0</v>
      </c>
      <c r="D1851" s="10"/>
      <c r="E1851" s="10"/>
      <c r="F1851" s="10"/>
      <c r="G1851" s="10"/>
      <c r="H1851" s="10"/>
      <c r="I1851" s="3" t="str">
        <f>IF(A1851&lt;&gt;"",VLOOKUP(B1851,General!$B$7:$I$5000,8,0),"")</f>
        <v/>
      </c>
      <c r="J1851" s="10"/>
      <c r="K1851" s="9">
        <f>IF(Entregas!A1851&lt;&gt;"",VLOOKUP(B1851,General!$B$7:$J$5000,9,0),)</f>
        <v>0</v>
      </c>
      <c r="L1851" s="10"/>
      <c r="M1851" s="15">
        <f t="shared" si="29"/>
        <v>0</v>
      </c>
      <c r="N1851" s="22"/>
      <c r="O1851" s="19"/>
      <c r="P1851" s="18"/>
    </row>
    <row r="1852" spans="1:16" ht="15.75">
      <c r="A1852" s="10"/>
      <c r="B1852" s="10"/>
      <c r="C1852" s="24" t="str">
        <f>B1852 &amp; COUNTIF($B$8:B1852,B1852)</f>
        <v>0</v>
      </c>
      <c r="D1852" s="10"/>
      <c r="E1852" s="10"/>
      <c r="F1852" s="10"/>
      <c r="G1852" s="10"/>
      <c r="H1852" s="10"/>
      <c r="I1852" s="3" t="str">
        <f>IF(A1852&lt;&gt;"",VLOOKUP(B1852,General!$B$7:$I$5000,8,0),"")</f>
        <v/>
      </c>
      <c r="J1852" s="10"/>
      <c r="K1852" s="9">
        <f>IF(Entregas!A1852&lt;&gt;"",VLOOKUP(B1852,General!$B$7:$J$5000,9,0),)</f>
        <v>0</v>
      </c>
      <c r="L1852" s="10"/>
      <c r="M1852" s="15">
        <f t="shared" si="29"/>
        <v>0</v>
      </c>
      <c r="N1852" s="22"/>
      <c r="O1852" s="19"/>
      <c r="P1852" s="18"/>
    </row>
    <row r="1853" spans="1:16" ht="15.75">
      <c r="A1853" s="10"/>
      <c r="B1853" s="10"/>
      <c r="C1853" s="24" t="str">
        <f>B1853 &amp; COUNTIF($B$8:B1853,B1853)</f>
        <v>0</v>
      </c>
      <c r="D1853" s="10"/>
      <c r="E1853" s="10"/>
      <c r="F1853" s="10"/>
      <c r="G1853" s="10"/>
      <c r="H1853" s="10"/>
      <c r="I1853" s="3" t="str">
        <f>IF(A1853&lt;&gt;"",VLOOKUP(B1853,General!$B$7:$I$5000,8,0),"")</f>
        <v/>
      </c>
      <c r="J1853" s="10"/>
      <c r="K1853" s="9">
        <f>IF(Entregas!A1853&lt;&gt;"",VLOOKUP(B1853,General!$B$7:$J$5000,9,0),)</f>
        <v>0</v>
      </c>
      <c r="L1853" s="10"/>
      <c r="M1853" s="15">
        <f t="shared" si="29"/>
        <v>0</v>
      </c>
      <c r="N1853" s="22"/>
      <c r="O1853" s="19"/>
      <c r="P1853" s="18"/>
    </row>
    <row r="1854" spans="1:16" ht="15.75">
      <c r="A1854" s="10"/>
      <c r="B1854" s="10"/>
      <c r="C1854" s="24" t="str">
        <f>B1854 &amp; COUNTIF($B$8:B1854,B1854)</f>
        <v>0</v>
      </c>
      <c r="D1854" s="10"/>
      <c r="E1854" s="10"/>
      <c r="F1854" s="10"/>
      <c r="G1854" s="10"/>
      <c r="H1854" s="10"/>
      <c r="I1854" s="3" t="str">
        <f>IF(A1854&lt;&gt;"",VLOOKUP(B1854,General!$B$7:$I$5000,8,0),"")</f>
        <v/>
      </c>
      <c r="J1854" s="10"/>
      <c r="K1854" s="9">
        <f>IF(Entregas!A1854&lt;&gt;"",VLOOKUP(B1854,General!$B$7:$J$5000,9,0),)</f>
        <v>0</v>
      </c>
      <c r="L1854" s="10"/>
      <c r="M1854" s="15">
        <f t="shared" si="29"/>
        <v>0</v>
      </c>
      <c r="N1854" s="22"/>
      <c r="O1854" s="19"/>
      <c r="P1854" s="18"/>
    </row>
    <row r="1855" spans="1:16" ht="15.75">
      <c r="A1855" s="10"/>
      <c r="B1855" s="10"/>
      <c r="C1855" s="24" t="str">
        <f>B1855 &amp; COUNTIF($B$8:B1855,B1855)</f>
        <v>0</v>
      </c>
      <c r="D1855" s="10"/>
      <c r="E1855" s="10"/>
      <c r="F1855" s="10"/>
      <c r="G1855" s="10"/>
      <c r="H1855" s="10"/>
      <c r="I1855" s="3" t="str">
        <f>IF(A1855&lt;&gt;"",VLOOKUP(B1855,General!$B$7:$I$5000,8,0),"")</f>
        <v/>
      </c>
      <c r="J1855" s="10"/>
      <c r="K1855" s="9">
        <f>IF(Entregas!A1855&lt;&gt;"",VLOOKUP(B1855,General!$B$7:$J$5000,9,0),)</f>
        <v>0</v>
      </c>
      <c r="L1855" s="10"/>
      <c r="M1855" s="15">
        <f t="shared" si="29"/>
        <v>0</v>
      </c>
      <c r="N1855" s="22"/>
      <c r="O1855" s="19"/>
      <c r="P1855" s="18"/>
    </row>
    <row r="1856" spans="1:16" ht="15.75">
      <c r="A1856" s="10"/>
      <c r="B1856" s="10"/>
      <c r="C1856" s="24" t="str">
        <f>B1856 &amp; COUNTIF($B$8:B1856,B1856)</f>
        <v>0</v>
      </c>
      <c r="D1856" s="10"/>
      <c r="E1856" s="10"/>
      <c r="F1856" s="10"/>
      <c r="G1856" s="10"/>
      <c r="H1856" s="10"/>
      <c r="I1856" s="3" t="str">
        <f>IF(A1856&lt;&gt;"",VLOOKUP(B1856,General!$B$7:$I$5000,8,0),"")</f>
        <v/>
      </c>
      <c r="J1856" s="10"/>
      <c r="K1856" s="9">
        <f>IF(Entregas!A1856&lt;&gt;"",VLOOKUP(B1856,General!$B$7:$J$5000,9,0),)</f>
        <v>0</v>
      </c>
      <c r="L1856" s="10"/>
      <c r="M1856" s="15">
        <f t="shared" si="29"/>
        <v>0</v>
      </c>
      <c r="N1856" s="22"/>
      <c r="O1856" s="19"/>
      <c r="P1856" s="18"/>
    </row>
    <row r="1857" spans="1:16" ht="15.75">
      <c r="A1857" s="10"/>
      <c r="B1857" s="10"/>
      <c r="C1857" s="24" t="str">
        <f>B1857 &amp; COUNTIF($B$8:B1857,B1857)</f>
        <v>0</v>
      </c>
      <c r="D1857" s="10"/>
      <c r="E1857" s="10"/>
      <c r="F1857" s="10"/>
      <c r="G1857" s="10"/>
      <c r="H1857" s="10"/>
      <c r="I1857" s="3" t="str">
        <f>IF(A1857&lt;&gt;"",VLOOKUP(B1857,General!$B$7:$I$5000,8,0),"")</f>
        <v/>
      </c>
      <c r="J1857" s="10"/>
      <c r="K1857" s="9">
        <f>IF(Entregas!A1857&lt;&gt;"",VLOOKUP(B1857,General!$B$7:$J$5000,9,0),)</f>
        <v>0</v>
      </c>
      <c r="L1857" s="10"/>
      <c r="M1857" s="15">
        <f t="shared" si="29"/>
        <v>0</v>
      </c>
      <c r="N1857" s="22"/>
      <c r="O1857" s="19"/>
      <c r="P1857" s="18"/>
    </row>
    <row r="1858" spans="1:16" ht="15.75">
      <c r="A1858" s="10"/>
      <c r="B1858" s="10"/>
      <c r="C1858" s="24" t="str">
        <f>B1858 &amp; COUNTIF($B$8:B1858,B1858)</f>
        <v>0</v>
      </c>
      <c r="D1858" s="10"/>
      <c r="E1858" s="10"/>
      <c r="F1858" s="10"/>
      <c r="G1858" s="10"/>
      <c r="H1858" s="10"/>
      <c r="I1858" s="3" t="str">
        <f>IF(A1858&lt;&gt;"",VLOOKUP(B1858,General!$B$7:$I$5000,8,0),"")</f>
        <v/>
      </c>
      <c r="J1858" s="10"/>
      <c r="K1858" s="9">
        <f>IF(Entregas!A1858&lt;&gt;"",VLOOKUP(B1858,General!$B$7:$J$5000,9,0),)</f>
        <v>0</v>
      </c>
      <c r="L1858" s="10"/>
      <c r="M1858" s="15">
        <f t="shared" si="29"/>
        <v>0</v>
      </c>
      <c r="N1858" s="22"/>
      <c r="O1858" s="19"/>
      <c r="P1858" s="18"/>
    </row>
    <row r="1859" spans="1:16" ht="15.75">
      <c r="A1859" s="10"/>
      <c r="B1859" s="10"/>
      <c r="C1859" s="24" t="str">
        <f>B1859 &amp; COUNTIF($B$8:B1859,B1859)</f>
        <v>0</v>
      </c>
      <c r="D1859" s="10"/>
      <c r="E1859" s="10"/>
      <c r="F1859" s="10"/>
      <c r="G1859" s="10"/>
      <c r="H1859" s="10"/>
      <c r="I1859" s="3" t="str">
        <f>IF(A1859&lt;&gt;"",VLOOKUP(B1859,General!$B$7:$I$5000,8,0),"")</f>
        <v/>
      </c>
      <c r="J1859" s="10"/>
      <c r="K1859" s="9">
        <f>IF(Entregas!A1859&lt;&gt;"",VLOOKUP(B1859,General!$B$7:$J$5000,9,0),)</f>
        <v>0</v>
      </c>
      <c r="L1859" s="10"/>
      <c r="M1859" s="15">
        <f t="shared" si="29"/>
        <v>0</v>
      </c>
      <c r="N1859" s="22"/>
      <c r="O1859" s="19"/>
      <c r="P1859" s="18"/>
    </row>
    <row r="1860" spans="1:16" ht="15.75">
      <c r="A1860" s="10"/>
      <c r="B1860" s="10"/>
      <c r="C1860" s="24" t="str">
        <f>B1860 &amp; COUNTIF($B$8:B1860,B1860)</f>
        <v>0</v>
      </c>
      <c r="D1860" s="10"/>
      <c r="E1860" s="10"/>
      <c r="F1860" s="10"/>
      <c r="G1860" s="10"/>
      <c r="H1860" s="10"/>
      <c r="I1860" s="3" t="str">
        <f>IF(A1860&lt;&gt;"",VLOOKUP(B1860,General!$B$7:$I$5000,8,0),"")</f>
        <v/>
      </c>
      <c r="J1860" s="10"/>
      <c r="K1860" s="9">
        <f>IF(Entregas!A1860&lt;&gt;"",VLOOKUP(B1860,General!$B$7:$J$5000,9,0),)</f>
        <v>0</v>
      </c>
      <c r="L1860" s="10"/>
      <c r="M1860" s="15">
        <f t="shared" si="29"/>
        <v>0</v>
      </c>
      <c r="N1860" s="22"/>
      <c r="O1860" s="19"/>
      <c r="P1860" s="18"/>
    </row>
    <row r="1861" spans="1:16" ht="15.75">
      <c r="A1861" s="10"/>
      <c r="B1861" s="10"/>
      <c r="C1861" s="24" t="str">
        <f>B1861 &amp; COUNTIF($B$8:B1861,B1861)</f>
        <v>0</v>
      </c>
      <c r="D1861" s="10"/>
      <c r="E1861" s="10"/>
      <c r="F1861" s="10"/>
      <c r="G1861" s="10"/>
      <c r="H1861" s="10"/>
      <c r="I1861" s="3" t="str">
        <f>IF(A1861&lt;&gt;"",VLOOKUP(B1861,General!$B$7:$I$5000,8,0),"")</f>
        <v/>
      </c>
      <c r="J1861" s="10"/>
      <c r="K1861" s="9">
        <f>IF(Entregas!A1861&lt;&gt;"",VLOOKUP(B1861,General!$B$7:$J$5000,9,0),)</f>
        <v>0</v>
      </c>
      <c r="L1861" s="10"/>
      <c r="M1861" s="15">
        <f t="shared" si="29"/>
        <v>0</v>
      </c>
      <c r="N1861" s="22"/>
      <c r="O1861" s="19"/>
      <c r="P1861" s="18"/>
    </row>
    <row r="1862" spans="1:16" ht="15.75">
      <c r="A1862" s="10"/>
      <c r="B1862" s="10"/>
      <c r="C1862" s="24" t="str">
        <f>B1862 &amp; COUNTIF($B$8:B1862,B1862)</f>
        <v>0</v>
      </c>
      <c r="D1862" s="10"/>
      <c r="E1862" s="10"/>
      <c r="F1862" s="10"/>
      <c r="G1862" s="10"/>
      <c r="H1862" s="10"/>
      <c r="I1862" s="3" t="str">
        <f>IF(A1862&lt;&gt;"",VLOOKUP(B1862,General!$B$7:$I$5000,8,0),"")</f>
        <v/>
      </c>
      <c r="J1862" s="10"/>
      <c r="K1862" s="9">
        <f>IF(Entregas!A1862&lt;&gt;"",VLOOKUP(B1862,General!$B$7:$J$5000,9,0),)</f>
        <v>0</v>
      </c>
      <c r="L1862" s="10"/>
      <c r="M1862" s="15">
        <f t="shared" si="29"/>
        <v>0</v>
      </c>
      <c r="N1862" s="22"/>
      <c r="O1862" s="19"/>
      <c r="P1862" s="18"/>
    </row>
    <row r="1863" spans="1:16" ht="15.75">
      <c r="A1863" s="10"/>
      <c r="B1863" s="10"/>
      <c r="C1863" s="24" t="str">
        <f>B1863 &amp; COUNTIF($B$8:B1863,B1863)</f>
        <v>0</v>
      </c>
      <c r="D1863" s="10"/>
      <c r="E1863" s="10"/>
      <c r="F1863" s="10"/>
      <c r="G1863" s="10"/>
      <c r="H1863" s="10"/>
      <c r="I1863" s="3" t="str">
        <f>IF(A1863&lt;&gt;"",VLOOKUP(B1863,General!$B$7:$I$5000,8,0),"")</f>
        <v/>
      </c>
      <c r="J1863" s="10"/>
      <c r="K1863" s="9">
        <f>IF(Entregas!A1863&lt;&gt;"",VLOOKUP(B1863,General!$B$7:$J$5000,9,0),)</f>
        <v>0</v>
      </c>
      <c r="L1863" s="10"/>
      <c r="M1863" s="15">
        <f t="shared" si="29"/>
        <v>0</v>
      </c>
      <c r="N1863" s="22"/>
      <c r="O1863" s="19"/>
      <c r="P1863" s="18"/>
    </row>
    <row r="1864" spans="1:16" ht="15.75">
      <c r="A1864" s="10"/>
      <c r="B1864" s="10"/>
      <c r="C1864" s="24" t="str">
        <f>B1864 &amp; COUNTIF($B$8:B1864,B1864)</f>
        <v>0</v>
      </c>
      <c r="D1864" s="10"/>
      <c r="E1864" s="10"/>
      <c r="F1864" s="10"/>
      <c r="G1864" s="10"/>
      <c r="H1864" s="10"/>
      <c r="I1864" s="3" t="str">
        <f>IF(A1864&lt;&gt;"",VLOOKUP(B1864,General!$B$7:$I$5000,8,0),"")</f>
        <v/>
      </c>
      <c r="J1864" s="10"/>
      <c r="K1864" s="9">
        <f>IF(Entregas!A1864&lt;&gt;"",VLOOKUP(B1864,General!$B$7:$J$5000,9,0),)</f>
        <v>0</v>
      </c>
      <c r="L1864" s="10"/>
      <c r="M1864" s="15">
        <f t="shared" si="29"/>
        <v>0</v>
      </c>
      <c r="N1864" s="22"/>
      <c r="O1864" s="19"/>
      <c r="P1864" s="18"/>
    </row>
    <row r="1865" spans="1:16" ht="15.75">
      <c r="A1865" s="10"/>
      <c r="B1865" s="10"/>
      <c r="C1865" s="24" t="str">
        <f>B1865 &amp; COUNTIF($B$8:B1865,B1865)</f>
        <v>0</v>
      </c>
      <c r="D1865" s="10"/>
      <c r="E1865" s="10"/>
      <c r="F1865" s="10"/>
      <c r="G1865" s="10"/>
      <c r="H1865" s="10"/>
      <c r="I1865" s="3" t="str">
        <f>IF(A1865&lt;&gt;"",VLOOKUP(B1865,General!$B$7:$I$5000,8,0),"")</f>
        <v/>
      </c>
      <c r="J1865" s="10"/>
      <c r="K1865" s="9">
        <f>IF(Entregas!A1865&lt;&gt;"",VLOOKUP(B1865,General!$B$7:$J$5000,9,0),)</f>
        <v>0</v>
      </c>
      <c r="L1865" s="10"/>
      <c r="M1865" s="15">
        <f t="shared" ref="M1865:M1928" si="30">L1865*K1865</f>
        <v>0</v>
      </c>
      <c r="N1865" s="22"/>
      <c r="O1865" s="19"/>
      <c r="P1865" s="18"/>
    </row>
    <row r="1866" spans="1:16" ht="15.75">
      <c r="A1866" s="10"/>
      <c r="B1866" s="10"/>
      <c r="C1866" s="24" t="str">
        <f>B1866 &amp; COUNTIF($B$8:B1866,B1866)</f>
        <v>0</v>
      </c>
      <c r="D1866" s="10"/>
      <c r="E1866" s="10"/>
      <c r="F1866" s="10"/>
      <c r="G1866" s="10"/>
      <c r="H1866" s="10"/>
      <c r="I1866" s="3" t="str">
        <f>IF(A1866&lt;&gt;"",VLOOKUP(B1866,General!$B$7:$I$5000,8,0),"")</f>
        <v/>
      </c>
      <c r="J1866" s="10"/>
      <c r="K1866" s="9">
        <f>IF(Entregas!A1866&lt;&gt;"",VLOOKUP(B1866,General!$B$7:$J$5000,9,0),)</f>
        <v>0</v>
      </c>
      <c r="L1866" s="10"/>
      <c r="M1866" s="15">
        <f t="shared" si="30"/>
        <v>0</v>
      </c>
      <c r="N1866" s="22"/>
      <c r="O1866" s="19"/>
      <c r="P1866" s="18"/>
    </row>
    <row r="1867" spans="1:16" ht="15.75">
      <c r="A1867" s="10"/>
      <c r="B1867" s="10"/>
      <c r="C1867" s="24" t="str">
        <f>B1867 &amp; COUNTIF($B$8:B1867,B1867)</f>
        <v>0</v>
      </c>
      <c r="D1867" s="10"/>
      <c r="E1867" s="10"/>
      <c r="F1867" s="10"/>
      <c r="G1867" s="10"/>
      <c r="H1867" s="10"/>
      <c r="I1867" s="3" t="str">
        <f>IF(A1867&lt;&gt;"",VLOOKUP(B1867,General!$B$7:$I$5000,8,0),"")</f>
        <v/>
      </c>
      <c r="J1867" s="10"/>
      <c r="K1867" s="9">
        <f>IF(Entregas!A1867&lt;&gt;"",VLOOKUP(B1867,General!$B$7:$J$5000,9,0),)</f>
        <v>0</v>
      </c>
      <c r="L1867" s="10"/>
      <c r="M1867" s="15">
        <f t="shared" si="30"/>
        <v>0</v>
      </c>
      <c r="N1867" s="22"/>
      <c r="O1867" s="19"/>
      <c r="P1867" s="18"/>
    </row>
    <row r="1868" spans="1:16" ht="15.75">
      <c r="A1868" s="10"/>
      <c r="B1868" s="10"/>
      <c r="C1868" s="24" t="str">
        <f>B1868 &amp; COUNTIF($B$8:B1868,B1868)</f>
        <v>0</v>
      </c>
      <c r="D1868" s="10"/>
      <c r="E1868" s="10"/>
      <c r="F1868" s="10"/>
      <c r="G1868" s="10"/>
      <c r="H1868" s="10"/>
      <c r="I1868" s="3" t="str">
        <f>IF(A1868&lt;&gt;"",VLOOKUP(B1868,General!$B$7:$I$5000,8,0),"")</f>
        <v/>
      </c>
      <c r="J1868" s="10"/>
      <c r="K1868" s="9">
        <f>IF(Entregas!A1868&lt;&gt;"",VLOOKUP(B1868,General!$B$7:$J$5000,9,0),)</f>
        <v>0</v>
      </c>
      <c r="L1868" s="10"/>
      <c r="M1868" s="15">
        <f t="shared" si="30"/>
        <v>0</v>
      </c>
      <c r="N1868" s="22"/>
      <c r="O1868" s="19"/>
      <c r="P1868" s="18"/>
    </row>
    <row r="1869" spans="1:16" ht="15.75">
      <c r="A1869" s="10"/>
      <c r="B1869" s="10"/>
      <c r="C1869" s="24" t="str">
        <f>B1869 &amp; COUNTIF($B$8:B1869,B1869)</f>
        <v>0</v>
      </c>
      <c r="D1869" s="10"/>
      <c r="E1869" s="10"/>
      <c r="F1869" s="10"/>
      <c r="G1869" s="10"/>
      <c r="H1869" s="10"/>
      <c r="I1869" s="3" t="str">
        <f>IF(A1869&lt;&gt;"",VLOOKUP(B1869,General!$B$7:$I$5000,8,0),"")</f>
        <v/>
      </c>
      <c r="J1869" s="10"/>
      <c r="K1869" s="9">
        <f>IF(Entregas!A1869&lt;&gt;"",VLOOKUP(B1869,General!$B$7:$J$5000,9,0),)</f>
        <v>0</v>
      </c>
      <c r="L1869" s="10"/>
      <c r="M1869" s="15">
        <f t="shared" si="30"/>
        <v>0</v>
      </c>
      <c r="N1869" s="22"/>
      <c r="O1869" s="19"/>
      <c r="P1869" s="18"/>
    </row>
    <row r="1870" spans="1:16" ht="15.75">
      <c r="A1870" s="10"/>
      <c r="B1870" s="10"/>
      <c r="C1870" s="24" t="str">
        <f>B1870 &amp; COUNTIF($B$8:B1870,B1870)</f>
        <v>0</v>
      </c>
      <c r="D1870" s="10"/>
      <c r="E1870" s="10"/>
      <c r="F1870" s="10"/>
      <c r="G1870" s="10"/>
      <c r="H1870" s="10"/>
      <c r="I1870" s="3" t="str">
        <f>IF(A1870&lt;&gt;"",VLOOKUP(B1870,General!$B$7:$I$5000,8,0),"")</f>
        <v/>
      </c>
      <c r="J1870" s="10"/>
      <c r="K1870" s="9">
        <f>IF(Entregas!A1870&lt;&gt;"",VLOOKUP(B1870,General!$B$7:$J$5000,9,0),)</f>
        <v>0</v>
      </c>
      <c r="L1870" s="10"/>
      <c r="M1870" s="15">
        <f t="shared" si="30"/>
        <v>0</v>
      </c>
      <c r="N1870" s="22"/>
      <c r="O1870" s="19"/>
      <c r="P1870" s="18"/>
    </row>
    <row r="1871" spans="1:16" ht="15.75">
      <c r="A1871" s="10"/>
      <c r="B1871" s="10"/>
      <c r="C1871" s="24" t="str">
        <f>B1871 &amp; COUNTIF($B$8:B1871,B1871)</f>
        <v>0</v>
      </c>
      <c r="D1871" s="10"/>
      <c r="E1871" s="10"/>
      <c r="F1871" s="10"/>
      <c r="G1871" s="10"/>
      <c r="H1871" s="10"/>
      <c r="I1871" s="3" t="str">
        <f>IF(A1871&lt;&gt;"",VLOOKUP(B1871,General!$B$7:$I$5000,8,0),"")</f>
        <v/>
      </c>
      <c r="J1871" s="10"/>
      <c r="K1871" s="9">
        <f>IF(Entregas!A1871&lt;&gt;"",VLOOKUP(B1871,General!$B$7:$J$5000,9,0),)</f>
        <v>0</v>
      </c>
      <c r="L1871" s="10"/>
      <c r="M1871" s="15">
        <f t="shared" si="30"/>
        <v>0</v>
      </c>
      <c r="N1871" s="22"/>
      <c r="O1871" s="19"/>
      <c r="P1871" s="18"/>
    </row>
    <row r="1872" spans="1:16" ht="15.75">
      <c r="A1872" s="10"/>
      <c r="B1872" s="10"/>
      <c r="C1872" s="24" t="str">
        <f>B1872 &amp; COUNTIF($B$8:B1872,B1872)</f>
        <v>0</v>
      </c>
      <c r="D1872" s="10"/>
      <c r="E1872" s="10"/>
      <c r="F1872" s="10"/>
      <c r="G1872" s="10"/>
      <c r="H1872" s="10"/>
      <c r="I1872" s="3" t="str">
        <f>IF(A1872&lt;&gt;"",VLOOKUP(B1872,General!$B$7:$I$5000,8,0),"")</f>
        <v/>
      </c>
      <c r="J1872" s="10"/>
      <c r="K1872" s="9">
        <f>IF(Entregas!A1872&lt;&gt;"",VLOOKUP(B1872,General!$B$7:$J$5000,9,0),)</f>
        <v>0</v>
      </c>
      <c r="L1872" s="10"/>
      <c r="M1872" s="15">
        <f t="shared" si="30"/>
        <v>0</v>
      </c>
      <c r="N1872" s="22"/>
      <c r="O1872" s="19"/>
      <c r="P1872" s="18"/>
    </row>
    <row r="1873" spans="1:16" ht="15.75">
      <c r="A1873" s="10"/>
      <c r="B1873" s="10"/>
      <c r="C1873" s="24" t="str">
        <f>B1873 &amp; COUNTIF($B$8:B1873,B1873)</f>
        <v>0</v>
      </c>
      <c r="D1873" s="10"/>
      <c r="E1873" s="10"/>
      <c r="F1873" s="10"/>
      <c r="G1873" s="10"/>
      <c r="H1873" s="10"/>
      <c r="I1873" s="3" t="str">
        <f>IF(A1873&lt;&gt;"",VLOOKUP(B1873,General!$B$7:$I$5000,8,0),"")</f>
        <v/>
      </c>
      <c r="J1873" s="10"/>
      <c r="K1873" s="9">
        <f>IF(Entregas!A1873&lt;&gt;"",VLOOKUP(B1873,General!$B$7:$J$5000,9,0),)</f>
        <v>0</v>
      </c>
      <c r="L1873" s="10"/>
      <c r="M1873" s="15">
        <f t="shared" si="30"/>
        <v>0</v>
      </c>
      <c r="N1873" s="22"/>
      <c r="O1873" s="19"/>
      <c r="P1873" s="18"/>
    </row>
    <row r="1874" spans="1:16" ht="15.75">
      <c r="A1874" s="10"/>
      <c r="B1874" s="10"/>
      <c r="C1874" s="24" t="str">
        <f>B1874 &amp; COUNTIF($B$8:B1874,B1874)</f>
        <v>0</v>
      </c>
      <c r="D1874" s="10"/>
      <c r="E1874" s="10"/>
      <c r="F1874" s="10"/>
      <c r="G1874" s="10"/>
      <c r="H1874" s="10"/>
      <c r="I1874" s="3" t="str">
        <f>IF(A1874&lt;&gt;"",VLOOKUP(B1874,General!$B$7:$I$5000,8,0),"")</f>
        <v/>
      </c>
      <c r="J1874" s="10"/>
      <c r="K1874" s="9">
        <f>IF(Entregas!A1874&lt;&gt;"",VLOOKUP(B1874,General!$B$7:$J$5000,9,0),)</f>
        <v>0</v>
      </c>
      <c r="L1874" s="10"/>
      <c r="M1874" s="15">
        <f t="shared" si="30"/>
        <v>0</v>
      </c>
      <c r="N1874" s="22"/>
      <c r="O1874" s="19"/>
      <c r="P1874" s="18"/>
    </row>
    <row r="1875" spans="1:16" ht="15.75">
      <c r="A1875" s="10"/>
      <c r="B1875" s="10"/>
      <c r="C1875" s="24" t="str">
        <f>B1875 &amp; COUNTIF($B$8:B1875,B1875)</f>
        <v>0</v>
      </c>
      <c r="D1875" s="10"/>
      <c r="E1875" s="10"/>
      <c r="F1875" s="10"/>
      <c r="G1875" s="10"/>
      <c r="H1875" s="10"/>
      <c r="I1875" s="3" t="str">
        <f>IF(A1875&lt;&gt;"",VLOOKUP(B1875,General!$B$7:$I$5000,8,0),"")</f>
        <v/>
      </c>
      <c r="J1875" s="10"/>
      <c r="K1875" s="9">
        <f>IF(Entregas!A1875&lt;&gt;"",VLOOKUP(B1875,General!$B$7:$J$5000,9,0),)</f>
        <v>0</v>
      </c>
      <c r="L1875" s="10"/>
      <c r="M1875" s="15">
        <f t="shared" si="30"/>
        <v>0</v>
      </c>
      <c r="N1875" s="22"/>
      <c r="O1875" s="19"/>
      <c r="P1875" s="18"/>
    </row>
    <row r="1876" spans="1:16" ht="15.75">
      <c r="A1876" s="10"/>
      <c r="B1876" s="10"/>
      <c r="C1876" s="24" t="str">
        <f>B1876 &amp; COUNTIF($B$8:B1876,B1876)</f>
        <v>0</v>
      </c>
      <c r="D1876" s="10"/>
      <c r="E1876" s="10"/>
      <c r="F1876" s="10"/>
      <c r="G1876" s="10"/>
      <c r="H1876" s="10"/>
      <c r="I1876" s="3" t="str">
        <f>IF(A1876&lt;&gt;"",VLOOKUP(B1876,General!$B$7:$I$5000,8,0),"")</f>
        <v/>
      </c>
      <c r="J1876" s="10"/>
      <c r="K1876" s="9">
        <f>IF(Entregas!A1876&lt;&gt;"",VLOOKUP(B1876,General!$B$7:$J$5000,9,0),)</f>
        <v>0</v>
      </c>
      <c r="L1876" s="10"/>
      <c r="M1876" s="15">
        <f t="shared" si="30"/>
        <v>0</v>
      </c>
      <c r="N1876" s="22"/>
      <c r="O1876" s="19"/>
      <c r="P1876" s="18"/>
    </row>
    <row r="1877" spans="1:16" ht="15.75">
      <c r="A1877" s="10"/>
      <c r="B1877" s="10"/>
      <c r="C1877" s="24" t="str">
        <f>B1877 &amp; COUNTIF($B$8:B1877,B1877)</f>
        <v>0</v>
      </c>
      <c r="D1877" s="10"/>
      <c r="E1877" s="10"/>
      <c r="F1877" s="10"/>
      <c r="G1877" s="10"/>
      <c r="H1877" s="10"/>
      <c r="I1877" s="3" t="str">
        <f>IF(A1877&lt;&gt;"",VLOOKUP(B1877,General!$B$7:$I$5000,8,0),"")</f>
        <v/>
      </c>
      <c r="J1877" s="10"/>
      <c r="K1877" s="9">
        <f>IF(Entregas!A1877&lt;&gt;"",VLOOKUP(B1877,General!$B$7:$J$5000,9,0),)</f>
        <v>0</v>
      </c>
      <c r="L1877" s="10"/>
      <c r="M1877" s="15">
        <f t="shared" si="30"/>
        <v>0</v>
      </c>
      <c r="N1877" s="22"/>
      <c r="O1877" s="19"/>
      <c r="P1877" s="18"/>
    </row>
    <row r="1878" spans="1:16" ht="15.75">
      <c r="A1878" s="10"/>
      <c r="B1878" s="10"/>
      <c r="C1878" s="24" t="str">
        <f>B1878 &amp; COUNTIF($B$8:B1878,B1878)</f>
        <v>0</v>
      </c>
      <c r="D1878" s="10"/>
      <c r="E1878" s="10"/>
      <c r="F1878" s="10"/>
      <c r="G1878" s="10"/>
      <c r="H1878" s="10"/>
      <c r="I1878" s="3" t="str">
        <f>IF(A1878&lt;&gt;"",VLOOKUP(B1878,General!$B$7:$I$5000,8,0),"")</f>
        <v/>
      </c>
      <c r="J1878" s="10"/>
      <c r="K1878" s="9">
        <f>IF(Entregas!A1878&lt;&gt;"",VLOOKUP(B1878,General!$B$7:$J$5000,9,0),)</f>
        <v>0</v>
      </c>
      <c r="L1878" s="10"/>
      <c r="M1878" s="15">
        <f t="shared" si="30"/>
        <v>0</v>
      </c>
      <c r="N1878" s="22"/>
      <c r="O1878" s="19"/>
      <c r="P1878" s="18"/>
    </row>
    <row r="1879" spans="1:16" ht="15.75">
      <c r="A1879" s="10"/>
      <c r="B1879" s="10"/>
      <c r="C1879" s="24" t="str">
        <f>B1879 &amp; COUNTIF($B$8:B1879,B1879)</f>
        <v>0</v>
      </c>
      <c r="D1879" s="10"/>
      <c r="E1879" s="10"/>
      <c r="F1879" s="10"/>
      <c r="G1879" s="10"/>
      <c r="H1879" s="10"/>
      <c r="I1879" s="3" t="str">
        <f>IF(A1879&lt;&gt;"",VLOOKUP(B1879,General!$B$7:$I$5000,8,0),"")</f>
        <v/>
      </c>
      <c r="J1879" s="10"/>
      <c r="K1879" s="9">
        <f>IF(Entregas!A1879&lt;&gt;"",VLOOKUP(B1879,General!$B$7:$J$5000,9,0),)</f>
        <v>0</v>
      </c>
      <c r="L1879" s="10"/>
      <c r="M1879" s="15">
        <f t="shared" si="30"/>
        <v>0</v>
      </c>
      <c r="N1879" s="22"/>
      <c r="O1879" s="19"/>
      <c r="P1879" s="18"/>
    </row>
    <row r="1880" spans="1:16" ht="15.75">
      <c r="A1880" s="10"/>
      <c r="B1880" s="10"/>
      <c r="C1880" s="24" t="str">
        <f>B1880 &amp; COUNTIF($B$8:B1880,B1880)</f>
        <v>0</v>
      </c>
      <c r="D1880" s="10"/>
      <c r="E1880" s="10"/>
      <c r="F1880" s="10"/>
      <c r="G1880" s="10"/>
      <c r="H1880" s="10"/>
      <c r="I1880" s="3" t="str">
        <f>IF(A1880&lt;&gt;"",VLOOKUP(B1880,General!$B$7:$I$5000,8,0),"")</f>
        <v/>
      </c>
      <c r="J1880" s="10"/>
      <c r="K1880" s="9">
        <f>IF(Entregas!A1880&lt;&gt;"",VLOOKUP(B1880,General!$B$7:$J$5000,9,0),)</f>
        <v>0</v>
      </c>
      <c r="L1880" s="10"/>
      <c r="M1880" s="15">
        <f t="shared" si="30"/>
        <v>0</v>
      </c>
      <c r="N1880" s="22"/>
      <c r="O1880" s="19"/>
      <c r="P1880" s="18"/>
    </row>
    <row r="1881" spans="1:16" ht="15.75">
      <c r="A1881" s="10"/>
      <c r="B1881" s="10"/>
      <c r="C1881" s="24" t="str">
        <f>B1881 &amp; COUNTIF($B$8:B1881,B1881)</f>
        <v>0</v>
      </c>
      <c r="D1881" s="10"/>
      <c r="E1881" s="10"/>
      <c r="F1881" s="10"/>
      <c r="G1881" s="10"/>
      <c r="H1881" s="10"/>
      <c r="I1881" s="3" t="str">
        <f>IF(A1881&lt;&gt;"",VLOOKUP(B1881,General!$B$7:$I$5000,8,0),"")</f>
        <v/>
      </c>
      <c r="J1881" s="10"/>
      <c r="K1881" s="9">
        <f>IF(Entregas!A1881&lt;&gt;"",VLOOKUP(B1881,General!$B$7:$J$5000,9,0),)</f>
        <v>0</v>
      </c>
      <c r="L1881" s="10"/>
      <c r="M1881" s="15">
        <f t="shared" si="30"/>
        <v>0</v>
      </c>
      <c r="N1881" s="22"/>
      <c r="O1881" s="19"/>
      <c r="P1881" s="18"/>
    </row>
    <row r="1882" spans="1:16" ht="15.75">
      <c r="A1882" s="10"/>
      <c r="B1882" s="10"/>
      <c r="C1882" s="24" t="str">
        <f>B1882 &amp; COUNTIF($B$8:B1882,B1882)</f>
        <v>0</v>
      </c>
      <c r="D1882" s="10"/>
      <c r="E1882" s="10"/>
      <c r="F1882" s="10"/>
      <c r="G1882" s="10"/>
      <c r="H1882" s="10"/>
      <c r="I1882" s="3" t="str">
        <f>IF(A1882&lt;&gt;"",VLOOKUP(B1882,General!$B$7:$I$5000,8,0),"")</f>
        <v/>
      </c>
      <c r="J1882" s="10"/>
      <c r="K1882" s="9">
        <f>IF(Entregas!A1882&lt;&gt;"",VLOOKUP(B1882,General!$B$7:$J$5000,9,0),)</f>
        <v>0</v>
      </c>
      <c r="L1882" s="10"/>
      <c r="M1882" s="15">
        <f t="shared" si="30"/>
        <v>0</v>
      </c>
      <c r="N1882" s="22"/>
      <c r="O1882" s="19"/>
      <c r="P1882" s="18"/>
    </row>
    <row r="1883" spans="1:16" ht="15.75">
      <c r="A1883" s="10"/>
      <c r="B1883" s="10"/>
      <c r="C1883" s="24" t="str">
        <f>B1883 &amp; COUNTIF($B$8:B1883,B1883)</f>
        <v>0</v>
      </c>
      <c r="D1883" s="10"/>
      <c r="E1883" s="10"/>
      <c r="F1883" s="10"/>
      <c r="G1883" s="10"/>
      <c r="H1883" s="10"/>
      <c r="I1883" s="3" t="str">
        <f>IF(A1883&lt;&gt;"",VLOOKUP(B1883,General!$B$7:$I$5000,8,0),"")</f>
        <v/>
      </c>
      <c r="J1883" s="10"/>
      <c r="K1883" s="9">
        <f>IF(Entregas!A1883&lt;&gt;"",VLOOKUP(B1883,General!$B$7:$J$5000,9,0),)</f>
        <v>0</v>
      </c>
      <c r="L1883" s="10"/>
      <c r="M1883" s="15">
        <f t="shared" si="30"/>
        <v>0</v>
      </c>
      <c r="N1883" s="22"/>
      <c r="O1883" s="19"/>
      <c r="P1883" s="18"/>
    </row>
    <row r="1884" spans="1:16" ht="15.75">
      <c r="A1884" s="10"/>
      <c r="B1884" s="10"/>
      <c r="C1884" s="24" t="str">
        <f>B1884 &amp; COUNTIF($B$8:B1884,B1884)</f>
        <v>0</v>
      </c>
      <c r="D1884" s="10"/>
      <c r="E1884" s="10"/>
      <c r="F1884" s="10"/>
      <c r="G1884" s="10"/>
      <c r="H1884" s="10"/>
      <c r="I1884" s="3" t="str">
        <f>IF(A1884&lt;&gt;"",VLOOKUP(B1884,General!$B$7:$I$5000,8,0),"")</f>
        <v/>
      </c>
      <c r="J1884" s="10"/>
      <c r="K1884" s="9">
        <f>IF(Entregas!A1884&lt;&gt;"",VLOOKUP(B1884,General!$B$7:$J$5000,9,0),)</f>
        <v>0</v>
      </c>
      <c r="L1884" s="10"/>
      <c r="M1884" s="15">
        <f t="shared" si="30"/>
        <v>0</v>
      </c>
      <c r="N1884" s="22"/>
      <c r="O1884" s="19"/>
      <c r="P1884" s="18"/>
    </row>
    <row r="1885" spans="1:16" ht="15.75">
      <c r="A1885" s="10"/>
      <c r="B1885" s="10"/>
      <c r="C1885" s="24" t="str">
        <f>B1885 &amp; COUNTIF($B$8:B1885,B1885)</f>
        <v>0</v>
      </c>
      <c r="D1885" s="10"/>
      <c r="E1885" s="10"/>
      <c r="F1885" s="10"/>
      <c r="G1885" s="10"/>
      <c r="H1885" s="10"/>
      <c r="I1885" s="3" t="str">
        <f>IF(A1885&lt;&gt;"",VLOOKUP(B1885,General!$B$7:$I$5000,8,0),"")</f>
        <v/>
      </c>
      <c r="J1885" s="10"/>
      <c r="K1885" s="9">
        <f>IF(Entregas!A1885&lt;&gt;"",VLOOKUP(B1885,General!$B$7:$J$5000,9,0),)</f>
        <v>0</v>
      </c>
      <c r="L1885" s="10"/>
      <c r="M1885" s="15">
        <f t="shared" si="30"/>
        <v>0</v>
      </c>
      <c r="N1885" s="22"/>
      <c r="O1885" s="19"/>
      <c r="P1885" s="18"/>
    </row>
    <row r="1886" spans="1:16" ht="15.75">
      <c r="A1886" s="10"/>
      <c r="B1886" s="10"/>
      <c r="C1886" s="24" t="str">
        <f>B1886 &amp; COUNTIF($B$8:B1886,B1886)</f>
        <v>0</v>
      </c>
      <c r="D1886" s="10"/>
      <c r="E1886" s="10"/>
      <c r="F1886" s="10"/>
      <c r="G1886" s="10"/>
      <c r="H1886" s="10"/>
      <c r="I1886" s="3" t="str">
        <f>IF(A1886&lt;&gt;"",VLOOKUP(B1886,General!$B$7:$I$5000,8,0),"")</f>
        <v/>
      </c>
      <c r="J1886" s="10"/>
      <c r="K1886" s="9">
        <f>IF(Entregas!A1886&lt;&gt;"",VLOOKUP(B1886,General!$B$7:$J$5000,9,0),)</f>
        <v>0</v>
      </c>
      <c r="L1886" s="10"/>
      <c r="M1886" s="15">
        <f t="shared" si="30"/>
        <v>0</v>
      </c>
      <c r="N1886" s="22"/>
      <c r="O1886" s="19"/>
      <c r="P1886" s="18"/>
    </row>
    <row r="1887" spans="1:16" ht="15.75">
      <c r="A1887" s="10"/>
      <c r="B1887" s="10"/>
      <c r="C1887" s="24" t="str">
        <f>B1887 &amp; COUNTIF($B$8:B1887,B1887)</f>
        <v>0</v>
      </c>
      <c r="D1887" s="10"/>
      <c r="E1887" s="10"/>
      <c r="F1887" s="10"/>
      <c r="G1887" s="10"/>
      <c r="H1887" s="10"/>
      <c r="I1887" s="3" t="str">
        <f>IF(A1887&lt;&gt;"",VLOOKUP(B1887,General!$B$7:$I$5000,8,0),"")</f>
        <v/>
      </c>
      <c r="J1887" s="10"/>
      <c r="K1887" s="9">
        <f>IF(Entregas!A1887&lt;&gt;"",VLOOKUP(B1887,General!$B$7:$J$5000,9,0),)</f>
        <v>0</v>
      </c>
      <c r="L1887" s="10"/>
      <c r="M1887" s="15">
        <f t="shared" si="30"/>
        <v>0</v>
      </c>
      <c r="N1887" s="22"/>
      <c r="O1887" s="19"/>
      <c r="P1887" s="18"/>
    </row>
    <row r="1888" spans="1:16" ht="15.75">
      <c r="A1888" s="10"/>
      <c r="B1888" s="10"/>
      <c r="C1888" s="24" t="str">
        <f>B1888 &amp; COUNTIF($B$8:B1888,B1888)</f>
        <v>0</v>
      </c>
      <c r="D1888" s="10"/>
      <c r="E1888" s="10"/>
      <c r="F1888" s="10"/>
      <c r="G1888" s="10"/>
      <c r="H1888" s="10"/>
      <c r="I1888" s="3" t="str">
        <f>IF(A1888&lt;&gt;"",VLOOKUP(B1888,General!$B$7:$I$5000,8,0),"")</f>
        <v/>
      </c>
      <c r="J1888" s="10"/>
      <c r="K1888" s="9">
        <f>IF(Entregas!A1888&lt;&gt;"",VLOOKUP(B1888,General!$B$7:$J$5000,9,0),)</f>
        <v>0</v>
      </c>
      <c r="L1888" s="10"/>
      <c r="M1888" s="15">
        <f t="shared" si="30"/>
        <v>0</v>
      </c>
      <c r="N1888" s="22"/>
      <c r="O1888" s="19"/>
      <c r="P1888" s="18"/>
    </row>
    <row r="1889" spans="1:16" ht="15.75">
      <c r="A1889" s="10"/>
      <c r="B1889" s="10"/>
      <c r="C1889" s="24" t="str">
        <f>B1889 &amp; COUNTIF($B$8:B1889,B1889)</f>
        <v>0</v>
      </c>
      <c r="D1889" s="10"/>
      <c r="E1889" s="10"/>
      <c r="F1889" s="10"/>
      <c r="G1889" s="10"/>
      <c r="H1889" s="10"/>
      <c r="I1889" s="3" t="str">
        <f>IF(A1889&lt;&gt;"",VLOOKUP(B1889,General!$B$7:$I$5000,8,0),"")</f>
        <v/>
      </c>
      <c r="J1889" s="10"/>
      <c r="K1889" s="9">
        <f>IF(Entregas!A1889&lt;&gt;"",VLOOKUP(B1889,General!$B$7:$J$5000,9,0),)</f>
        <v>0</v>
      </c>
      <c r="L1889" s="10"/>
      <c r="M1889" s="15">
        <f t="shared" si="30"/>
        <v>0</v>
      </c>
      <c r="N1889" s="22"/>
      <c r="O1889" s="19"/>
      <c r="P1889" s="18"/>
    </row>
    <row r="1890" spans="1:16" ht="15.75">
      <c r="A1890" s="10"/>
      <c r="B1890" s="10"/>
      <c r="C1890" s="24" t="str">
        <f>B1890 &amp; COUNTIF($B$8:B1890,B1890)</f>
        <v>0</v>
      </c>
      <c r="D1890" s="10"/>
      <c r="E1890" s="10"/>
      <c r="F1890" s="10"/>
      <c r="G1890" s="10"/>
      <c r="H1890" s="10"/>
      <c r="I1890" s="3" t="str">
        <f>IF(A1890&lt;&gt;"",VLOOKUP(B1890,General!$B$7:$I$5000,8,0),"")</f>
        <v/>
      </c>
      <c r="J1890" s="10"/>
      <c r="K1890" s="9">
        <f>IF(Entregas!A1890&lt;&gt;"",VLOOKUP(B1890,General!$B$7:$J$5000,9,0),)</f>
        <v>0</v>
      </c>
      <c r="L1890" s="10"/>
      <c r="M1890" s="15">
        <f t="shared" si="30"/>
        <v>0</v>
      </c>
      <c r="N1890" s="22"/>
      <c r="O1890" s="19"/>
      <c r="P1890" s="18"/>
    </row>
    <row r="1891" spans="1:16" ht="15.75">
      <c r="A1891" s="10"/>
      <c r="B1891" s="10"/>
      <c r="C1891" s="24" t="str">
        <f>B1891 &amp; COUNTIF($B$8:B1891,B1891)</f>
        <v>0</v>
      </c>
      <c r="D1891" s="10"/>
      <c r="E1891" s="10"/>
      <c r="F1891" s="10"/>
      <c r="G1891" s="10"/>
      <c r="H1891" s="10"/>
      <c r="I1891" s="3" t="str">
        <f>IF(A1891&lt;&gt;"",VLOOKUP(B1891,General!$B$7:$I$5000,8,0),"")</f>
        <v/>
      </c>
      <c r="J1891" s="10"/>
      <c r="K1891" s="9">
        <f>IF(Entregas!A1891&lt;&gt;"",VLOOKUP(B1891,General!$B$7:$J$5000,9,0),)</f>
        <v>0</v>
      </c>
      <c r="L1891" s="10"/>
      <c r="M1891" s="15">
        <f t="shared" si="30"/>
        <v>0</v>
      </c>
      <c r="N1891" s="22"/>
      <c r="O1891" s="19"/>
      <c r="P1891" s="18"/>
    </row>
    <row r="1892" spans="1:16" ht="15.75">
      <c r="A1892" s="10"/>
      <c r="B1892" s="10"/>
      <c r="C1892" s="24" t="str">
        <f>B1892 &amp; COUNTIF($B$8:B1892,B1892)</f>
        <v>0</v>
      </c>
      <c r="D1892" s="10"/>
      <c r="E1892" s="10"/>
      <c r="F1892" s="10"/>
      <c r="G1892" s="10"/>
      <c r="H1892" s="10"/>
      <c r="I1892" s="3" t="str">
        <f>IF(A1892&lt;&gt;"",VLOOKUP(B1892,General!$B$7:$I$5000,8,0),"")</f>
        <v/>
      </c>
      <c r="J1892" s="10"/>
      <c r="K1892" s="9">
        <f>IF(Entregas!A1892&lt;&gt;"",VLOOKUP(B1892,General!$B$7:$J$5000,9,0),)</f>
        <v>0</v>
      </c>
      <c r="L1892" s="10"/>
      <c r="M1892" s="15">
        <f t="shared" si="30"/>
        <v>0</v>
      </c>
      <c r="N1892" s="22"/>
      <c r="O1892" s="19"/>
      <c r="P1892" s="18"/>
    </row>
    <row r="1893" spans="1:16" ht="15.75">
      <c r="A1893" s="10"/>
      <c r="B1893" s="10"/>
      <c r="C1893" s="24" t="str">
        <f>B1893 &amp; COUNTIF($B$8:B1893,B1893)</f>
        <v>0</v>
      </c>
      <c r="D1893" s="10"/>
      <c r="E1893" s="10"/>
      <c r="F1893" s="10"/>
      <c r="G1893" s="10"/>
      <c r="H1893" s="10"/>
      <c r="I1893" s="3" t="str">
        <f>IF(A1893&lt;&gt;"",VLOOKUP(B1893,General!$B$7:$I$5000,8,0),"")</f>
        <v/>
      </c>
      <c r="J1893" s="10"/>
      <c r="K1893" s="9">
        <f>IF(Entregas!A1893&lt;&gt;"",VLOOKUP(B1893,General!$B$7:$J$5000,9,0),)</f>
        <v>0</v>
      </c>
      <c r="L1893" s="10"/>
      <c r="M1893" s="15">
        <f t="shared" si="30"/>
        <v>0</v>
      </c>
      <c r="N1893" s="22"/>
      <c r="O1893" s="19"/>
      <c r="P1893" s="18"/>
    </row>
    <row r="1894" spans="1:16" ht="15.75">
      <c r="A1894" s="10"/>
      <c r="B1894" s="10"/>
      <c r="C1894" s="24" t="str">
        <f>B1894 &amp; COUNTIF($B$8:B1894,B1894)</f>
        <v>0</v>
      </c>
      <c r="D1894" s="10"/>
      <c r="E1894" s="10"/>
      <c r="F1894" s="10"/>
      <c r="G1894" s="10"/>
      <c r="H1894" s="10"/>
      <c r="I1894" s="3" t="str">
        <f>IF(A1894&lt;&gt;"",VLOOKUP(B1894,General!$B$7:$I$5000,8,0),"")</f>
        <v/>
      </c>
      <c r="J1894" s="10"/>
      <c r="K1894" s="9">
        <f>IF(Entregas!A1894&lt;&gt;"",VLOOKUP(B1894,General!$B$7:$J$5000,9,0),)</f>
        <v>0</v>
      </c>
      <c r="L1894" s="10"/>
      <c r="M1894" s="15">
        <f t="shared" si="30"/>
        <v>0</v>
      </c>
      <c r="N1894" s="22"/>
      <c r="O1894" s="19"/>
      <c r="P1894" s="18"/>
    </row>
    <row r="1895" spans="1:16" ht="15.75">
      <c r="A1895" s="10"/>
      <c r="B1895" s="10"/>
      <c r="C1895" s="24" t="str">
        <f>B1895 &amp; COUNTIF($B$8:B1895,B1895)</f>
        <v>0</v>
      </c>
      <c r="D1895" s="10"/>
      <c r="E1895" s="10"/>
      <c r="F1895" s="10"/>
      <c r="G1895" s="10"/>
      <c r="H1895" s="10"/>
      <c r="I1895" s="3" t="str">
        <f>IF(A1895&lt;&gt;"",VLOOKUP(B1895,General!$B$7:$I$5000,8,0),"")</f>
        <v/>
      </c>
      <c r="J1895" s="10"/>
      <c r="K1895" s="9">
        <f>IF(Entregas!A1895&lt;&gt;"",VLOOKUP(B1895,General!$B$7:$J$5000,9,0),)</f>
        <v>0</v>
      </c>
      <c r="L1895" s="10"/>
      <c r="M1895" s="15">
        <f t="shared" si="30"/>
        <v>0</v>
      </c>
      <c r="N1895" s="22"/>
      <c r="O1895" s="19"/>
      <c r="P1895" s="18"/>
    </row>
    <row r="1896" spans="1:16" ht="15.75">
      <c r="A1896" s="10"/>
      <c r="B1896" s="10"/>
      <c r="C1896" s="24" t="str">
        <f>B1896 &amp; COUNTIF($B$8:B1896,B1896)</f>
        <v>0</v>
      </c>
      <c r="D1896" s="10"/>
      <c r="E1896" s="10"/>
      <c r="F1896" s="10"/>
      <c r="G1896" s="10"/>
      <c r="H1896" s="10"/>
      <c r="I1896" s="3" t="str">
        <f>IF(A1896&lt;&gt;"",VLOOKUP(B1896,General!$B$7:$I$5000,8,0),"")</f>
        <v/>
      </c>
      <c r="J1896" s="10"/>
      <c r="K1896" s="9">
        <f>IF(Entregas!A1896&lt;&gt;"",VLOOKUP(B1896,General!$B$7:$J$5000,9,0),)</f>
        <v>0</v>
      </c>
      <c r="L1896" s="10"/>
      <c r="M1896" s="15">
        <f t="shared" si="30"/>
        <v>0</v>
      </c>
      <c r="N1896" s="22"/>
      <c r="O1896" s="19"/>
      <c r="P1896" s="18"/>
    </row>
    <row r="1897" spans="1:16" ht="15.75">
      <c r="A1897" s="10"/>
      <c r="B1897" s="10"/>
      <c r="C1897" s="24" t="str">
        <f>B1897 &amp; COUNTIF($B$8:B1897,B1897)</f>
        <v>0</v>
      </c>
      <c r="D1897" s="10"/>
      <c r="E1897" s="10"/>
      <c r="F1897" s="10"/>
      <c r="G1897" s="10"/>
      <c r="H1897" s="10"/>
      <c r="I1897" s="3" t="str">
        <f>IF(A1897&lt;&gt;"",VLOOKUP(B1897,General!$B$7:$I$5000,8,0),"")</f>
        <v/>
      </c>
      <c r="J1897" s="10"/>
      <c r="K1897" s="9">
        <f>IF(Entregas!A1897&lt;&gt;"",VLOOKUP(B1897,General!$B$7:$J$5000,9,0),)</f>
        <v>0</v>
      </c>
      <c r="L1897" s="10"/>
      <c r="M1897" s="15">
        <f t="shared" si="30"/>
        <v>0</v>
      </c>
      <c r="N1897" s="22"/>
      <c r="O1897" s="19"/>
      <c r="P1897" s="18"/>
    </row>
    <row r="1898" spans="1:16" ht="15.75">
      <c r="A1898" s="10"/>
      <c r="B1898" s="10"/>
      <c r="C1898" s="24" t="str">
        <f>B1898 &amp; COUNTIF($B$8:B1898,B1898)</f>
        <v>0</v>
      </c>
      <c r="D1898" s="10"/>
      <c r="E1898" s="10"/>
      <c r="F1898" s="10"/>
      <c r="G1898" s="10"/>
      <c r="H1898" s="10"/>
      <c r="I1898" s="3" t="str">
        <f>IF(A1898&lt;&gt;"",VLOOKUP(B1898,General!$B$7:$I$5000,8,0),"")</f>
        <v/>
      </c>
      <c r="J1898" s="10"/>
      <c r="K1898" s="9">
        <f>IF(Entregas!A1898&lt;&gt;"",VLOOKUP(B1898,General!$B$7:$J$5000,9,0),)</f>
        <v>0</v>
      </c>
      <c r="L1898" s="10"/>
      <c r="M1898" s="15">
        <f t="shared" si="30"/>
        <v>0</v>
      </c>
      <c r="N1898" s="22"/>
      <c r="O1898" s="19"/>
      <c r="P1898" s="18"/>
    </row>
    <row r="1899" spans="1:16" ht="15.75">
      <c r="A1899" s="10"/>
      <c r="B1899" s="10"/>
      <c r="C1899" s="24" t="str">
        <f>B1899 &amp; COUNTIF($B$8:B1899,B1899)</f>
        <v>0</v>
      </c>
      <c r="D1899" s="10"/>
      <c r="E1899" s="10"/>
      <c r="F1899" s="10"/>
      <c r="G1899" s="10"/>
      <c r="H1899" s="10"/>
      <c r="I1899" s="3" t="str">
        <f>IF(A1899&lt;&gt;"",VLOOKUP(B1899,General!$B$7:$I$5000,8,0),"")</f>
        <v/>
      </c>
      <c r="J1899" s="10"/>
      <c r="K1899" s="9">
        <f>IF(Entregas!A1899&lt;&gt;"",VLOOKUP(B1899,General!$B$7:$J$5000,9,0),)</f>
        <v>0</v>
      </c>
      <c r="L1899" s="10"/>
      <c r="M1899" s="15">
        <f t="shared" si="30"/>
        <v>0</v>
      </c>
      <c r="N1899" s="22"/>
      <c r="O1899" s="19"/>
      <c r="P1899" s="18"/>
    </row>
    <row r="1900" spans="1:16" ht="15.75">
      <c r="A1900" s="10"/>
      <c r="B1900" s="10"/>
      <c r="C1900" s="24" t="str">
        <f>B1900 &amp; COUNTIF($B$8:B1900,B1900)</f>
        <v>0</v>
      </c>
      <c r="D1900" s="10"/>
      <c r="E1900" s="10"/>
      <c r="F1900" s="10"/>
      <c r="G1900" s="10"/>
      <c r="H1900" s="10"/>
      <c r="I1900" s="3" t="str">
        <f>IF(A1900&lt;&gt;"",VLOOKUP(B1900,General!$B$7:$I$5000,8,0),"")</f>
        <v/>
      </c>
      <c r="J1900" s="10"/>
      <c r="K1900" s="9">
        <f>IF(Entregas!A1900&lt;&gt;"",VLOOKUP(B1900,General!$B$7:$J$5000,9,0),)</f>
        <v>0</v>
      </c>
      <c r="L1900" s="10"/>
      <c r="M1900" s="15">
        <f t="shared" si="30"/>
        <v>0</v>
      </c>
      <c r="N1900" s="22"/>
      <c r="O1900" s="19"/>
      <c r="P1900" s="18"/>
    </row>
    <row r="1901" spans="1:16" ht="15.75">
      <c r="A1901" s="10"/>
      <c r="B1901" s="10"/>
      <c r="C1901" s="24" t="str">
        <f>B1901 &amp; COUNTIF($B$8:B1901,B1901)</f>
        <v>0</v>
      </c>
      <c r="D1901" s="10"/>
      <c r="E1901" s="10"/>
      <c r="F1901" s="10"/>
      <c r="G1901" s="10"/>
      <c r="H1901" s="10"/>
      <c r="I1901" s="3" t="str">
        <f>IF(A1901&lt;&gt;"",VLOOKUP(B1901,General!$B$7:$I$5000,8,0),"")</f>
        <v/>
      </c>
      <c r="J1901" s="10"/>
      <c r="K1901" s="9">
        <f>IF(Entregas!A1901&lt;&gt;"",VLOOKUP(B1901,General!$B$7:$J$5000,9,0),)</f>
        <v>0</v>
      </c>
      <c r="L1901" s="10"/>
      <c r="M1901" s="15">
        <f t="shared" si="30"/>
        <v>0</v>
      </c>
      <c r="N1901" s="22"/>
      <c r="O1901" s="19"/>
      <c r="P1901" s="18"/>
    </row>
    <row r="1902" spans="1:16" ht="15.75">
      <c r="A1902" s="10"/>
      <c r="B1902" s="10"/>
      <c r="C1902" s="24" t="str">
        <f>B1902 &amp; COUNTIF($B$8:B1902,B1902)</f>
        <v>0</v>
      </c>
      <c r="D1902" s="10"/>
      <c r="E1902" s="10"/>
      <c r="F1902" s="10"/>
      <c r="G1902" s="10"/>
      <c r="H1902" s="10"/>
      <c r="I1902" s="3" t="str">
        <f>IF(A1902&lt;&gt;"",VLOOKUP(B1902,General!$B$7:$I$5000,8,0),"")</f>
        <v/>
      </c>
      <c r="J1902" s="10"/>
      <c r="K1902" s="9">
        <f>IF(Entregas!A1902&lt;&gt;"",VLOOKUP(B1902,General!$B$7:$J$5000,9,0),)</f>
        <v>0</v>
      </c>
      <c r="L1902" s="10"/>
      <c r="M1902" s="15">
        <f t="shared" si="30"/>
        <v>0</v>
      </c>
      <c r="N1902" s="22"/>
      <c r="O1902" s="19"/>
      <c r="P1902" s="18"/>
    </row>
    <row r="1903" spans="1:16" ht="15.75">
      <c r="A1903" s="10"/>
      <c r="B1903" s="10"/>
      <c r="C1903" s="24" t="str">
        <f>B1903 &amp; COUNTIF($B$8:B1903,B1903)</f>
        <v>0</v>
      </c>
      <c r="D1903" s="10"/>
      <c r="E1903" s="10"/>
      <c r="F1903" s="10"/>
      <c r="G1903" s="10"/>
      <c r="H1903" s="10"/>
      <c r="I1903" s="3" t="str">
        <f>IF(A1903&lt;&gt;"",VLOOKUP(B1903,General!$B$7:$I$5000,8,0),"")</f>
        <v/>
      </c>
      <c r="J1903" s="10"/>
      <c r="K1903" s="9">
        <f>IF(Entregas!A1903&lt;&gt;"",VLOOKUP(B1903,General!$B$7:$J$5000,9,0),)</f>
        <v>0</v>
      </c>
      <c r="L1903" s="10"/>
      <c r="M1903" s="15">
        <f t="shared" si="30"/>
        <v>0</v>
      </c>
      <c r="N1903" s="22"/>
      <c r="O1903" s="19"/>
      <c r="P1903" s="18"/>
    </row>
    <row r="1904" spans="1:16" ht="15.75">
      <c r="A1904" s="10"/>
      <c r="B1904" s="10"/>
      <c r="C1904" s="24" t="str">
        <f>B1904 &amp; COUNTIF($B$8:B1904,B1904)</f>
        <v>0</v>
      </c>
      <c r="D1904" s="10"/>
      <c r="E1904" s="10"/>
      <c r="F1904" s="10"/>
      <c r="G1904" s="10"/>
      <c r="H1904" s="10"/>
      <c r="I1904" s="3" t="str">
        <f>IF(A1904&lt;&gt;"",VLOOKUP(B1904,General!$B$7:$I$5000,8,0),"")</f>
        <v/>
      </c>
      <c r="J1904" s="10"/>
      <c r="K1904" s="9">
        <f>IF(Entregas!A1904&lt;&gt;"",VLOOKUP(B1904,General!$B$7:$J$5000,9,0),)</f>
        <v>0</v>
      </c>
      <c r="L1904" s="10"/>
      <c r="M1904" s="15">
        <f t="shared" si="30"/>
        <v>0</v>
      </c>
      <c r="N1904" s="22"/>
      <c r="O1904" s="19"/>
      <c r="P1904" s="18"/>
    </row>
    <row r="1905" spans="1:16" ht="15.75">
      <c r="A1905" s="10"/>
      <c r="B1905" s="10"/>
      <c r="C1905" s="24" t="str">
        <f>B1905 &amp; COUNTIF($B$8:B1905,B1905)</f>
        <v>0</v>
      </c>
      <c r="D1905" s="10"/>
      <c r="E1905" s="10"/>
      <c r="F1905" s="10"/>
      <c r="G1905" s="10"/>
      <c r="H1905" s="10"/>
      <c r="I1905" s="3" t="str">
        <f>IF(A1905&lt;&gt;"",VLOOKUP(B1905,General!$B$7:$I$5000,8,0),"")</f>
        <v/>
      </c>
      <c r="J1905" s="10"/>
      <c r="K1905" s="9">
        <f>IF(Entregas!A1905&lt;&gt;"",VLOOKUP(B1905,General!$B$7:$J$5000,9,0),)</f>
        <v>0</v>
      </c>
      <c r="L1905" s="10"/>
      <c r="M1905" s="15">
        <f t="shared" si="30"/>
        <v>0</v>
      </c>
      <c r="N1905" s="22"/>
      <c r="O1905" s="19"/>
      <c r="P1905" s="18"/>
    </row>
    <row r="1906" spans="1:16" ht="15.75">
      <c r="A1906" s="10"/>
      <c r="B1906" s="10"/>
      <c r="C1906" s="24" t="str">
        <f>B1906 &amp; COUNTIF($B$8:B1906,B1906)</f>
        <v>0</v>
      </c>
      <c r="D1906" s="10"/>
      <c r="E1906" s="10"/>
      <c r="F1906" s="10"/>
      <c r="G1906" s="10"/>
      <c r="H1906" s="10"/>
      <c r="I1906" s="3" t="str">
        <f>IF(A1906&lt;&gt;"",VLOOKUP(B1906,General!$B$7:$I$5000,8,0),"")</f>
        <v/>
      </c>
      <c r="J1906" s="10"/>
      <c r="K1906" s="9">
        <f>IF(Entregas!A1906&lt;&gt;"",VLOOKUP(B1906,General!$B$7:$J$5000,9,0),)</f>
        <v>0</v>
      </c>
      <c r="L1906" s="10"/>
      <c r="M1906" s="15">
        <f t="shared" si="30"/>
        <v>0</v>
      </c>
      <c r="N1906" s="22"/>
      <c r="O1906" s="19"/>
      <c r="P1906" s="18"/>
    </row>
    <row r="1907" spans="1:16" ht="15.75">
      <c r="A1907" s="10"/>
      <c r="B1907" s="10"/>
      <c r="C1907" s="24" t="str">
        <f>B1907 &amp; COUNTIF($B$8:B1907,B1907)</f>
        <v>0</v>
      </c>
      <c r="D1907" s="10"/>
      <c r="E1907" s="10"/>
      <c r="F1907" s="10"/>
      <c r="G1907" s="10"/>
      <c r="H1907" s="10"/>
      <c r="I1907" s="3" t="str">
        <f>IF(A1907&lt;&gt;"",VLOOKUP(B1907,General!$B$7:$I$5000,8,0),"")</f>
        <v/>
      </c>
      <c r="J1907" s="10"/>
      <c r="K1907" s="9">
        <f>IF(Entregas!A1907&lt;&gt;"",VLOOKUP(B1907,General!$B$7:$J$5000,9,0),)</f>
        <v>0</v>
      </c>
      <c r="L1907" s="10"/>
      <c r="M1907" s="15">
        <f t="shared" si="30"/>
        <v>0</v>
      </c>
      <c r="N1907" s="22"/>
      <c r="O1907" s="19"/>
      <c r="P1907" s="18"/>
    </row>
    <row r="1908" spans="1:16" ht="15.75">
      <c r="A1908" s="10"/>
      <c r="B1908" s="10"/>
      <c r="C1908" s="24" t="str">
        <f>B1908 &amp; COUNTIF($B$8:B1908,B1908)</f>
        <v>0</v>
      </c>
      <c r="D1908" s="10"/>
      <c r="E1908" s="10"/>
      <c r="F1908" s="10"/>
      <c r="G1908" s="10"/>
      <c r="H1908" s="10"/>
      <c r="I1908" s="3" t="str">
        <f>IF(A1908&lt;&gt;"",VLOOKUP(B1908,General!$B$7:$I$5000,8,0),"")</f>
        <v/>
      </c>
      <c r="J1908" s="10"/>
      <c r="K1908" s="9">
        <f>IF(Entregas!A1908&lt;&gt;"",VLOOKUP(B1908,General!$B$7:$J$5000,9,0),)</f>
        <v>0</v>
      </c>
      <c r="L1908" s="10"/>
      <c r="M1908" s="15">
        <f t="shared" si="30"/>
        <v>0</v>
      </c>
      <c r="N1908" s="22"/>
      <c r="O1908" s="19"/>
      <c r="P1908" s="18"/>
    </row>
    <row r="1909" spans="1:16" ht="15.75">
      <c r="A1909" s="10"/>
      <c r="B1909" s="10"/>
      <c r="C1909" s="24" t="str">
        <f>B1909 &amp; COUNTIF($B$8:B1909,B1909)</f>
        <v>0</v>
      </c>
      <c r="D1909" s="10"/>
      <c r="E1909" s="10"/>
      <c r="F1909" s="10"/>
      <c r="G1909" s="10"/>
      <c r="H1909" s="10"/>
      <c r="I1909" s="3" t="str">
        <f>IF(A1909&lt;&gt;"",VLOOKUP(B1909,General!$B$7:$I$5000,8,0),"")</f>
        <v/>
      </c>
      <c r="J1909" s="10"/>
      <c r="K1909" s="9">
        <f>IF(Entregas!A1909&lt;&gt;"",VLOOKUP(B1909,General!$B$7:$J$5000,9,0),)</f>
        <v>0</v>
      </c>
      <c r="L1909" s="10"/>
      <c r="M1909" s="15">
        <f t="shared" si="30"/>
        <v>0</v>
      </c>
      <c r="N1909" s="22"/>
      <c r="O1909" s="19"/>
      <c r="P1909" s="18"/>
    </row>
    <row r="1910" spans="1:16" ht="15.75">
      <c r="A1910" s="10"/>
      <c r="B1910" s="10"/>
      <c r="C1910" s="24" t="str">
        <f>B1910 &amp; COUNTIF($B$8:B1910,B1910)</f>
        <v>0</v>
      </c>
      <c r="D1910" s="10"/>
      <c r="E1910" s="10"/>
      <c r="F1910" s="10"/>
      <c r="G1910" s="10"/>
      <c r="H1910" s="10"/>
      <c r="I1910" s="3" t="str">
        <f>IF(A1910&lt;&gt;"",VLOOKUP(B1910,General!$B$7:$I$5000,8,0),"")</f>
        <v/>
      </c>
      <c r="J1910" s="10"/>
      <c r="K1910" s="9">
        <f>IF(Entregas!A1910&lt;&gt;"",VLOOKUP(B1910,General!$B$7:$J$5000,9,0),)</f>
        <v>0</v>
      </c>
      <c r="L1910" s="10"/>
      <c r="M1910" s="15">
        <f t="shared" si="30"/>
        <v>0</v>
      </c>
      <c r="N1910" s="22"/>
      <c r="O1910" s="19"/>
      <c r="P1910" s="18"/>
    </row>
    <row r="1911" spans="1:16" ht="15.75">
      <c r="A1911" s="10"/>
      <c r="B1911" s="10"/>
      <c r="C1911" s="24" t="str">
        <f>B1911 &amp; COUNTIF($B$8:B1911,B1911)</f>
        <v>0</v>
      </c>
      <c r="D1911" s="10"/>
      <c r="E1911" s="10"/>
      <c r="F1911" s="10"/>
      <c r="G1911" s="10"/>
      <c r="H1911" s="10"/>
      <c r="I1911" s="3" t="str">
        <f>IF(A1911&lt;&gt;"",VLOOKUP(B1911,General!$B$7:$I$5000,8,0),"")</f>
        <v/>
      </c>
      <c r="J1911" s="10"/>
      <c r="K1911" s="9">
        <f>IF(Entregas!A1911&lt;&gt;"",VLOOKUP(B1911,General!$B$7:$J$5000,9,0),)</f>
        <v>0</v>
      </c>
      <c r="L1911" s="10"/>
      <c r="M1911" s="15">
        <f t="shared" si="30"/>
        <v>0</v>
      </c>
      <c r="N1911" s="22"/>
      <c r="O1911" s="19"/>
      <c r="P1911" s="18"/>
    </row>
    <row r="1912" spans="1:16" ht="15.75">
      <c r="A1912" s="10"/>
      <c r="B1912" s="10"/>
      <c r="C1912" s="24" t="str">
        <f>B1912 &amp; COUNTIF($B$8:B1912,B1912)</f>
        <v>0</v>
      </c>
      <c r="D1912" s="10"/>
      <c r="E1912" s="10"/>
      <c r="F1912" s="10"/>
      <c r="G1912" s="10"/>
      <c r="H1912" s="10"/>
      <c r="I1912" s="3" t="str">
        <f>IF(A1912&lt;&gt;"",VLOOKUP(B1912,General!$B$7:$I$5000,8,0),"")</f>
        <v/>
      </c>
      <c r="J1912" s="10"/>
      <c r="K1912" s="9">
        <f>IF(Entregas!A1912&lt;&gt;"",VLOOKUP(B1912,General!$B$7:$J$5000,9,0),)</f>
        <v>0</v>
      </c>
      <c r="L1912" s="10"/>
      <c r="M1912" s="15">
        <f t="shared" si="30"/>
        <v>0</v>
      </c>
      <c r="N1912" s="22"/>
      <c r="O1912" s="19"/>
      <c r="P1912" s="18"/>
    </row>
    <row r="1913" spans="1:16" ht="15.75">
      <c r="A1913" s="10"/>
      <c r="B1913" s="10"/>
      <c r="C1913" s="24" t="str">
        <f>B1913 &amp; COUNTIF($B$8:B1913,B1913)</f>
        <v>0</v>
      </c>
      <c r="D1913" s="10"/>
      <c r="E1913" s="10"/>
      <c r="F1913" s="10"/>
      <c r="G1913" s="10"/>
      <c r="H1913" s="10"/>
      <c r="I1913" s="3" t="str">
        <f>IF(A1913&lt;&gt;"",VLOOKUP(B1913,General!$B$7:$I$5000,8,0),"")</f>
        <v/>
      </c>
      <c r="J1913" s="10"/>
      <c r="K1913" s="9">
        <f>IF(Entregas!A1913&lt;&gt;"",VLOOKUP(B1913,General!$B$7:$J$5000,9,0),)</f>
        <v>0</v>
      </c>
      <c r="L1913" s="10"/>
      <c r="M1913" s="15">
        <f t="shared" si="30"/>
        <v>0</v>
      </c>
      <c r="N1913" s="22"/>
      <c r="O1913" s="19"/>
      <c r="P1913" s="18"/>
    </row>
    <row r="1914" spans="1:16" ht="15.75">
      <c r="A1914" s="10"/>
      <c r="B1914" s="10"/>
      <c r="C1914" s="24" t="str">
        <f>B1914 &amp; COUNTIF($B$8:B1914,B1914)</f>
        <v>0</v>
      </c>
      <c r="D1914" s="10"/>
      <c r="E1914" s="10"/>
      <c r="F1914" s="10"/>
      <c r="G1914" s="10"/>
      <c r="H1914" s="10"/>
      <c r="I1914" s="3" t="str">
        <f>IF(A1914&lt;&gt;"",VLOOKUP(B1914,General!$B$7:$I$5000,8,0),"")</f>
        <v/>
      </c>
      <c r="J1914" s="10"/>
      <c r="K1914" s="9">
        <f>IF(Entregas!A1914&lt;&gt;"",VLOOKUP(B1914,General!$B$7:$J$5000,9,0),)</f>
        <v>0</v>
      </c>
      <c r="L1914" s="10"/>
      <c r="M1914" s="15">
        <f t="shared" si="30"/>
        <v>0</v>
      </c>
      <c r="N1914" s="22"/>
      <c r="O1914" s="19"/>
      <c r="P1914" s="18"/>
    </row>
    <row r="1915" spans="1:16" ht="15.75">
      <c r="A1915" s="10"/>
      <c r="B1915" s="10"/>
      <c r="C1915" s="24" t="str">
        <f>B1915 &amp; COUNTIF($B$8:B1915,B1915)</f>
        <v>0</v>
      </c>
      <c r="D1915" s="10"/>
      <c r="E1915" s="10"/>
      <c r="F1915" s="10"/>
      <c r="G1915" s="10"/>
      <c r="H1915" s="10"/>
      <c r="I1915" s="3" t="str">
        <f>IF(A1915&lt;&gt;"",VLOOKUP(B1915,General!$B$7:$I$5000,8,0),"")</f>
        <v/>
      </c>
      <c r="J1915" s="10"/>
      <c r="K1915" s="9">
        <f>IF(Entregas!A1915&lt;&gt;"",VLOOKUP(B1915,General!$B$7:$J$5000,9,0),)</f>
        <v>0</v>
      </c>
      <c r="L1915" s="10"/>
      <c r="M1915" s="15">
        <f t="shared" si="30"/>
        <v>0</v>
      </c>
      <c r="N1915" s="22"/>
      <c r="O1915" s="19"/>
      <c r="P1915" s="18"/>
    </row>
    <row r="1916" spans="1:16" ht="15.75">
      <c r="A1916" s="10"/>
      <c r="B1916" s="10"/>
      <c r="C1916" s="24" t="str">
        <f>B1916 &amp; COUNTIF($B$8:B1916,B1916)</f>
        <v>0</v>
      </c>
      <c r="D1916" s="10"/>
      <c r="E1916" s="10"/>
      <c r="F1916" s="10"/>
      <c r="G1916" s="10"/>
      <c r="H1916" s="10"/>
      <c r="I1916" s="3" t="str">
        <f>IF(A1916&lt;&gt;"",VLOOKUP(B1916,General!$B$7:$I$5000,8,0),"")</f>
        <v/>
      </c>
      <c r="J1916" s="10"/>
      <c r="K1916" s="9">
        <f>IF(Entregas!A1916&lt;&gt;"",VLOOKUP(B1916,General!$B$7:$J$5000,9,0),)</f>
        <v>0</v>
      </c>
      <c r="L1916" s="10"/>
      <c r="M1916" s="15">
        <f t="shared" si="30"/>
        <v>0</v>
      </c>
      <c r="N1916" s="22"/>
      <c r="O1916" s="19"/>
      <c r="P1916" s="18"/>
    </row>
    <row r="1917" spans="1:16" ht="15.75">
      <c r="A1917" s="10"/>
      <c r="B1917" s="10"/>
      <c r="C1917" s="24" t="str">
        <f>B1917 &amp; COUNTIF($B$8:B1917,B1917)</f>
        <v>0</v>
      </c>
      <c r="D1917" s="10"/>
      <c r="E1917" s="10"/>
      <c r="F1917" s="10"/>
      <c r="G1917" s="10"/>
      <c r="H1917" s="10"/>
      <c r="I1917" s="3" t="str">
        <f>IF(A1917&lt;&gt;"",VLOOKUP(B1917,General!$B$7:$I$5000,8,0),"")</f>
        <v/>
      </c>
      <c r="J1917" s="10"/>
      <c r="K1917" s="9">
        <f>IF(Entregas!A1917&lt;&gt;"",VLOOKUP(B1917,General!$B$7:$J$5000,9,0),)</f>
        <v>0</v>
      </c>
      <c r="L1917" s="10"/>
      <c r="M1917" s="15">
        <f t="shared" si="30"/>
        <v>0</v>
      </c>
      <c r="N1917" s="22"/>
      <c r="O1917" s="19"/>
      <c r="P1917" s="18"/>
    </row>
    <row r="1918" spans="1:16" ht="15.75">
      <c r="A1918" s="10"/>
      <c r="B1918" s="10"/>
      <c r="C1918" s="24" t="str">
        <f>B1918 &amp; COUNTIF($B$8:B1918,B1918)</f>
        <v>0</v>
      </c>
      <c r="D1918" s="10"/>
      <c r="E1918" s="10"/>
      <c r="F1918" s="10"/>
      <c r="G1918" s="10"/>
      <c r="H1918" s="10"/>
      <c r="I1918" s="3" t="str">
        <f>IF(A1918&lt;&gt;"",VLOOKUP(B1918,General!$B$7:$I$5000,8,0),"")</f>
        <v/>
      </c>
      <c r="J1918" s="10"/>
      <c r="K1918" s="9">
        <f>IF(Entregas!A1918&lt;&gt;"",VLOOKUP(B1918,General!$B$7:$J$5000,9,0),)</f>
        <v>0</v>
      </c>
      <c r="L1918" s="10"/>
      <c r="M1918" s="15">
        <f t="shared" si="30"/>
        <v>0</v>
      </c>
      <c r="N1918" s="22"/>
      <c r="O1918" s="19"/>
      <c r="P1918" s="18"/>
    </row>
    <row r="1919" spans="1:16" ht="15.75">
      <c r="A1919" s="10"/>
      <c r="B1919" s="10"/>
      <c r="C1919" s="24" t="str">
        <f>B1919 &amp; COUNTIF($B$8:B1919,B1919)</f>
        <v>0</v>
      </c>
      <c r="D1919" s="10"/>
      <c r="E1919" s="10"/>
      <c r="F1919" s="10"/>
      <c r="G1919" s="10"/>
      <c r="H1919" s="10"/>
      <c r="I1919" s="3" t="str">
        <f>IF(A1919&lt;&gt;"",VLOOKUP(B1919,General!$B$7:$I$5000,8,0),"")</f>
        <v/>
      </c>
      <c r="J1919" s="10"/>
      <c r="K1919" s="9">
        <f>IF(Entregas!A1919&lt;&gt;"",VLOOKUP(B1919,General!$B$7:$J$5000,9,0),)</f>
        <v>0</v>
      </c>
      <c r="L1919" s="10"/>
      <c r="M1919" s="15">
        <f t="shared" si="30"/>
        <v>0</v>
      </c>
      <c r="N1919" s="22"/>
      <c r="O1919" s="19"/>
      <c r="P1919" s="18"/>
    </row>
    <row r="1920" spans="1:16" ht="15.75">
      <c r="A1920" s="10"/>
      <c r="B1920" s="10"/>
      <c r="C1920" s="24" t="str">
        <f>B1920 &amp; COUNTIF($B$8:B1920,B1920)</f>
        <v>0</v>
      </c>
      <c r="D1920" s="10"/>
      <c r="E1920" s="10"/>
      <c r="F1920" s="10"/>
      <c r="G1920" s="10"/>
      <c r="H1920" s="10"/>
      <c r="I1920" s="3" t="str">
        <f>IF(A1920&lt;&gt;"",VLOOKUP(B1920,General!$B$7:$I$5000,8,0),"")</f>
        <v/>
      </c>
      <c r="J1920" s="10"/>
      <c r="K1920" s="9">
        <f>IF(Entregas!A1920&lt;&gt;"",VLOOKUP(B1920,General!$B$7:$J$5000,9,0),)</f>
        <v>0</v>
      </c>
      <c r="L1920" s="10"/>
      <c r="M1920" s="15">
        <f t="shared" si="30"/>
        <v>0</v>
      </c>
      <c r="N1920" s="22"/>
      <c r="O1920" s="19"/>
      <c r="P1920" s="18"/>
    </row>
    <row r="1921" spans="1:16" ht="15.75">
      <c r="A1921" s="10"/>
      <c r="B1921" s="10"/>
      <c r="C1921" s="24" t="str">
        <f>B1921 &amp; COUNTIF($B$8:B1921,B1921)</f>
        <v>0</v>
      </c>
      <c r="D1921" s="10"/>
      <c r="E1921" s="10"/>
      <c r="F1921" s="10"/>
      <c r="G1921" s="10"/>
      <c r="H1921" s="10"/>
      <c r="I1921" s="3" t="str">
        <f>IF(A1921&lt;&gt;"",VLOOKUP(B1921,General!$B$7:$I$5000,8,0),"")</f>
        <v/>
      </c>
      <c r="J1921" s="10"/>
      <c r="K1921" s="9">
        <f>IF(Entregas!A1921&lt;&gt;"",VLOOKUP(B1921,General!$B$7:$J$5000,9,0),)</f>
        <v>0</v>
      </c>
      <c r="L1921" s="10"/>
      <c r="M1921" s="15">
        <f t="shared" si="30"/>
        <v>0</v>
      </c>
      <c r="N1921" s="22"/>
      <c r="O1921" s="19"/>
      <c r="P1921" s="18"/>
    </row>
    <row r="1922" spans="1:16" ht="15.75">
      <c r="A1922" s="10"/>
      <c r="B1922" s="10"/>
      <c r="C1922" s="24" t="str">
        <f>B1922 &amp; COUNTIF($B$8:B1922,B1922)</f>
        <v>0</v>
      </c>
      <c r="D1922" s="10"/>
      <c r="E1922" s="10"/>
      <c r="F1922" s="10"/>
      <c r="G1922" s="10"/>
      <c r="H1922" s="10"/>
      <c r="I1922" s="3" t="str">
        <f>IF(A1922&lt;&gt;"",VLOOKUP(B1922,General!$B$7:$I$5000,8,0),"")</f>
        <v/>
      </c>
      <c r="J1922" s="10"/>
      <c r="K1922" s="9">
        <f>IF(Entregas!A1922&lt;&gt;"",VLOOKUP(B1922,General!$B$7:$J$5000,9,0),)</f>
        <v>0</v>
      </c>
      <c r="L1922" s="10"/>
      <c r="M1922" s="15">
        <f t="shared" si="30"/>
        <v>0</v>
      </c>
      <c r="N1922" s="22"/>
      <c r="O1922" s="19"/>
      <c r="P1922" s="18"/>
    </row>
    <row r="1923" spans="1:16" ht="15.75">
      <c r="A1923" s="10"/>
      <c r="B1923" s="10"/>
      <c r="C1923" s="24" t="str">
        <f>B1923 &amp; COUNTIF($B$8:B1923,B1923)</f>
        <v>0</v>
      </c>
      <c r="D1923" s="10"/>
      <c r="E1923" s="10"/>
      <c r="F1923" s="10"/>
      <c r="G1923" s="10"/>
      <c r="H1923" s="10"/>
      <c r="I1923" s="3" t="str">
        <f>IF(A1923&lt;&gt;"",VLOOKUP(B1923,General!$B$7:$I$5000,8,0),"")</f>
        <v/>
      </c>
      <c r="J1923" s="10"/>
      <c r="K1923" s="9">
        <f>IF(Entregas!A1923&lt;&gt;"",VLOOKUP(B1923,General!$B$7:$J$5000,9,0),)</f>
        <v>0</v>
      </c>
      <c r="L1923" s="10"/>
      <c r="M1923" s="15">
        <f t="shared" si="30"/>
        <v>0</v>
      </c>
      <c r="N1923" s="22"/>
      <c r="O1923" s="19"/>
      <c r="P1923" s="18"/>
    </row>
    <row r="1924" spans="1:16" ht="15.75">
      <c r="A1924" s="10"/>
      <c r="B1924" s="10"/>
      <c r="C1924" s="24" t="str">
        <f>B1924 &amp; COUNTIF($B$8:B1924,B1924)</f>
        <v>0</v>
      </c>
      <c r="D1924" s="10"/>
      <c r="E1924" s="10"/>
      <c r="F1924" s="10"/>
      <c r="G1924" s="10"/>
      <c r="H1924" s="10"/>
      <c r="I1924" s="3" t="str">
        <f>IF(A1924&lt;&gt;"",VLOOKUP(B1924,General!$B$7:$I$5000,8,0),"")</f>
        <v/>
      </c>
      <c r="J1924" s="10"/>
      <c r="K1924" s="9">
        <f>IF(Entregas!A1924&lt;&gt;"",VLOOKUP(B1924,General!$B$7:$J$5000,9,0),)</f>
        <v>0</v>
      </c>
      <c r="L1924" s="10"/>
      <c r="M1924" s="15">
        <f t="shared" si="30"/>
        <v>0</v>
      </c>
      <c r="N1924" s="22"/>
      <c r="O1924" s="19"/>
      <c r="P1924" s="18"/>
    </row>
    <row r="1925" spans="1:16" ht="15.75">
      <c r="A1925" s="10"/>
      <c r="B1925" s="10"/>
      <c r="C1925" s="24" t="str">
        <f>B1925 &amp; COUNTIF($B$8:B1925,B1925)</f>
        <v>0</v>
      </c>
      <c r="D1925" s="10"/>
      <c r="E1925" s="10"/>
      <c r="F1925" s="10"/>
      <c r="G1925" s="10"/>
      <c r="H1925" s="10"/>
      <c r="I1925" s="3" t="str">
        <f>IF(A1925&lt;&gt;"",VLOOKUP(B1925,General!$B$7:$I$5000,8,0),"")</f>
        <v/>
      </c>
      <c r="J1925" s="10"/>
      <c r="K1925" s="9">
        <f>IF(Entregas!A1925&lt;&gt;"",VLOOKUP(B1925,General!$B$7:$J$5000,9,0),)</f>
        <v>0</v>
      </c>
      <c r="L1925" s="10"/>
      <c r="M1925" s="15">
        <f t="shared" si="30"/>
        <v>0</v>
      </c>
      <c r="N1925" s="22"/>
      <c r="O1925" s="19"/>
      <c r="P1925" s="18"/>
    </row>
    <row r="1926" spans="1:16" ht="15.75">
      <c r="A1926" s="10"/>
      <c r="B1926" s="10"/>
      <c r="C1926" s="24" t="str">
        <f>B1926 &amp; COUNTIF($B$8:B1926,B1926)</f>
        <v>0</v>
      </c>
      <c r="D1926" s="10"/>
      <c r="E1926" s="10"/>
      <c r="F1926" s="10"/>
      <c r="G1926" s="10"/>
      <c r="H1926" s="10"/>
      <c r="I1926" s="3" t="str">
        <f>IF(A1926&lt;&gt;"",VLOOKUP(B1926,General!$B$7:$I$5000,8,0),"")</f>
        <v/>
      </c>
      <c r="J1926" s="10"/>
      <c r="K1926" s="9">
        <f>IF(Entregas!A1926&lt;&gt;"",VLOOKUP(B1926,General!$B$7:$J$5000,9,0),)</f>
        <v>0</v>
      </c>
      <c r="L1926" s="10"/>
      <c r="M1926" s="15">
        <f t="shared" si="30"/>
        <v>0</v>
      </c>
      <c r="N1926" s="22"/>
      <c r="O1926" s="19"/>
      <c r="P1926" s="18"/>
    </row>
    <row r="1927" spans="1:16" ht="15.75">
      <c r="A1927" s="10"/>
      <c r="B1927" s="10"/>
      <c r="C1927" s="24" t="str">
        <f>B1927 &amp; COUNTIF($B$8:B1927,B1927)</f>
        <v>0</v>
      </c>
      <c r="D1927" s="10"/>
      <c r="E1927" s="10"/>
      <c r="F1927" s="10"/>
      <c r="G1927" s="10"/>
      <c r="H1927" s="10"/>
      <c r="I1927" s="3" t="str">
        <f>IF(A1927&lt;&gt;"",VLOOKUP(B1927,General!$B$7:$I$5000,8,0),"")</f>
        <v/>
      </c>
      <c r="J1927" s="10"/>
      <c r="K1927" s="9">
        <f>IF(Entregas!A1927&lt;&gt;"",VLOOKUP(B1927,General!$B$7:$J$5000,9,0),)</f>
        <v>0</v>
      </c>
      <c r="L1927" s="10"/>
      <c r="M1927" s="15">
        <f t="shared" si="30"/>
        <v>0</v>
      </c>
      <c r="N1927" s="22"/>
      <c r="O1927" s="19"/>
      <c r="P1927" s="18"/>
    </row>
    <row r="1928" spans="1:16" ht="15.75">
      <c r="A1928" s="10"/>
      <c r="B1928" s="10"/>
      <c r="C1928" s="24" t="str">
        <f>B1928 &amp; COUNTIF($B$8:B1928,B1928)</f>
        <v>0</v>
      </c>
      <c r="D1928" s="10"/>
      <c r="E1928" s="10"/>
      <c r="F1928" s="10"/>
      <c r="G1928" s="10"/>
      <c r="H1928" s="10"/>
      <c r="I1928" s="3" t="str">
        <f>IF(A1928&lt;&gt;"",VLOOKUP(B1928,General!$B$7:$I$5000,8,0),"")</f>
        <v/>
      </c>
      <c r="J1928" s="10"/>
      <c r="K1928" s="9">
        <f>IF(Entregas!A1928&lt;&gt;"",VLOOKUP(B1928,General!$B$7:$J$5000,9,0),)</f>
        <v>0</v>
      </c>
      <c r="L1928" s="10"/>
      <c r="M1928" s="15">
        <f t="shared" si="30"/>
        <v>0</v>
      </c>
      <c r="N1928" s="22"/>
      <c r="O1928" s="19"/>
      <c r="P1928" s="18"/>
    </row>
    <row r="1929" spans="1:16" ht="15.75">
      <c r="A1929" s="10"/>
      <c r="B1929" s="10"/>
      <c r="C1929" s="24" t="str">
        <f>B1929 &amp; COUNTIF($B$8:B1929,B1929)</f>
        <v>0</v>
      </c>
      <c r="D1929" s="10"/>
      <c r="E1929" s="10"/>
      <c r="F1929" s="10"/>
      <c r="G1929" s="10"/>
      <c r="H1929" s="10"/>
      <c r="I1929" s="3" t="str">
        <f>IF(A1929&lt;&gt;"",VLOOKUP(B1929,General!$B$7:$I$5000,8,0),"")</f>
        <v/>
      </c>
      <c r="J1929" s="10"/>
      <c r="K1929" s="9">
        <f>IF(Entregas!A1929&lt;&gt;"",VLOOKUP(B1929,General!$B$7:$J$5000,9,0),)</f>
        <v>0</v>
      </c>
      <c r="L1929" s="10"/>
      <c r="M1929" s="15">
        <f t="shared" ref="M1929:M1992" si="31">L1929*K1929</f>
        <v>0</v>
      </c>
      <c r="N1929" s="22"/>
      <c r="O1929" s="19"/>
      <c r="P1929" s="18"/>
    </row>
    <row r="1930" spans="1:16" ht="15.75">
      <c r="A1930" s="10"/>
      <c r="B1930" s="10"/>
      <c r="C1930" s="24" t="str">
        <f>B1930 &amp; COUNTIF($B$8:B1930,B1930)</f>
        <v>0</v>
      </c>
      <c r="D1930" s="10"/>
      <c r="E1930" s="10"/>
      <c r="F1930" s="10"/>
      <c r="G1930" s="10"/>
      <c r="H1930" s="10"/>
      <c r="I1930" s="3" t="str">
        <f>IF(A1930&lt;&gt;"",VLOOKUP(B1930,General!$B$7:$I$5000,8,0),"")</f>
        <v/>
      </c>
      <c r="J1930" s="10"/>
      <c r="K1930" s="9">
        <f>IF(Entregas!A1930&lt;&gt;"",VLOOKUP(B1930,General!$B$7:$J$5000,9,0),)</f>
        <v>0</v>
      </c>
      <c r="L1930" s="10"/>
      <c r="M1930" s="15">
        <f t="shared" si="31"/>
        <v>0</v>
      </c>
      <c r="N1930" s="22"/>
      <c r="O1930" s="19"/>
      <c r="P1930" s="18"/>
    </row>
    <row r="1931" spans="1:16" ht="15.75">
      <c r="A1931" s="10"/>
      <c r="B1931" s="10"/>
      <c r="C1931" s="24" t="str">
        <f>B1931 &amp; COUNTIF($B$8:B1931,B1931)</f>
        <v>0</v>
      </c>
      <c r="D1931" s="10"/>
      <c r="E1931" s="10"/>
      <c r="F1931" s="10"/>
      <c r="G1931" s="10"/>
      <c r="H1931" s="10"/>
      <c r="I1931" s="3" t="str">
        <f>IF(A1931&lt;&gt;"",VLOOKUP(B1931,General!$B$7:$I$5000,8,0),"")</f>
        <v/>
      </c>
      <c r="J1931" s="10"/>
      <c r="K1931" s="9">
        <f>IF(Entregas!A1931&lt;&gt;"",VLOOKUP(B1931,General!$B$7:$J$5000,9,0),)</f>
        <v>0</v>
      </c>
      <c r="L1931" s="10"/>
      <c r="M1931" s="15">
        <f t="shared" si="31"/>
        <v>0</v>
      </c>
      <c r="N1931" s="22"/>
      <c r="O1931" s="19"/>
      <c r="P1931" s="18"/>
    </row>
    <row r="1932" spans="1:16" ht="15.75">
      <c r="A1932" s="10"/>
      <c r="B1932" s="10"/>
      <c r="C1932" s="24" t="str">
        <f>B1932 &amp; COUNTIF($B$8:B1932,B1932)</f>
        <v>0</v>
      </c>
      <c r="D1932" s="10"/>
      <c r="E1932" s="10"/>
      <c r="F1932" s="10"/>
      <c r="G1932" s="10"/>
      <c r="H1932" s="10"/>
      <c r="I1932" s="3" t="str">
        <f>IF(A1932&lt;&gt;"",VLOOKUP(B1932,General!$B$7:$I$5000,8,0),"")</f>
        <v/>
      </c>
      <c r="J1932" s="10"/>
      <c r="K1932" s="9">
        <f>IF(Entregas!A1932&lt;&gt;"",VLOOKUP(B1932,General!$B$7:$J$5000,9,0),)</f>
        <v>0</v>
      </c>
      <c r="L1932" s="10"/>
      <c r="M1932" s="15">
        <f t="shared" si="31"/>
        <v>0</v>
      </c>
      <c r="N1932" s="22"/>
      <c r="O1932" s="19"/>
      <c r="P1932" s="18"/>
    </row>
    <row r="1933" spans="1:16" ht="15.75">
      <c r="A1933" s="10"/>
      <c r="B1933" s="10"/>
      <c r="C1933" s="24" t="str">
        <f>B1933 &amp; COUNTIF($B$8:B1933,B1933)</f>
        <v>0</v>
      </c>
      <c r="D1933" s="10"/>
      <c r="E1933" s="10"/>
      <c r="F1933" s="10"/>
      <c r="G1933" s="10"/>
      <c r="H1933" s="10"/>
      <c r="I1933" s="3" t="str">
        <f>IF(A1933&lt;&gt;"",VLOOKUP(B1933,General!$B$7:$I$5000,8,0),"")</f>
        <v/>
      </c>
      <c r="J1933" s="10"/>
      <c r="K1933" s="9">
        <f>IF(Entregas!A1933&lt;&gt;"",VLOOKUP(B1933,General!$B$7:$J$5000,9,0),)</f>
        <v>0</v>
      </c>
      <c r="L1933" s="10"/>
      <c r="M1933" s="15">
        <f t="shared" si="31"/>
        <v>0</v>
      </c>
      <c r="N1933" s="22"/>
      <c r="O1933" s="19"/>
      <c r="P1933" s="18"/>
    </row>
    <row r="1934" spans="1:16" ht="15.75">
      <c r="A1934" s="10"/>
      <c r="B1934" s="10"/>
      <c r="C1934" s="24" t="str">
        <f>B1934 &amp; COUNTIF($B$8:B1934,B1934)</f>
        <v>0</v>
      </c>
      <c r="D1934" s="10"/>
      <c r="E1934" s="10"/>
      <c r="F1934" s="10"/>
      <c r="G1934" s="10"/>
      <c r="H1934" s="10"/>
      <c r="I1934" s="3" t="str">
        <f>IF(A1934&lt;&gt;"",VLOOKUP(B1934,General!$B$7:$I$5000,8,0),"")</f>
        <v/>
      </c>
      <c r="J1934" s="10"/>
      <c r="K1934" s="9">
        <f>IF(Entregas!A1934&lt;&gt;"",VLOOKUP(B1934,General!$B$7:$J$5000,9,0),)</f>
        <v>0</v>
      </c>
      <c r="L1934" s="10"/>
      <c r="M1934" s="15">
        <f t="shared" si="31"/>
        <v>0</v>
      </c>
      <c r="N1934" s="22"/>
      <c r="O1934" s="19"/>
      <c r="P1934" s="18"/>
    </row>
    <row r="1935" spans="1:16" ht="15.75">
      <c r="A1935" s="10"/>
      <c r="B1935" s="10"/>
      <c r="C1935" s="24" t="str">
        <f>B1935 &amp; COUNTIF($B$8:B1935,B1935)</f>
        <v>0</v>
      </c>
      <c r="D1935" s="10"/>
      <c r="E1935" s="10"/>
      <c r="F1935" s="10"/>
      <c r="G1935" s="10"/>
      <c r="H1935" s="10"/>
      <c r="I1935" s="3" t="str">
        <f>IF(A1935&lt;&gt;"",VLOOKUP(B1935,General!$B$7:$I$5000,8,0),"")</f>
        <v/>
      </c>
      <c r="J1935" s="10"/>
      <c r="K1935" s="9">
        <f>IF(Entregas!A1935&lt;&gt;"",VLOOKUP(B1935,General!$B$7:$J$5000,9,0),)</f>
        <v>0</v>
      </c>
      <c r="L1935" s="10"/>
      <c r="M1935" s="15">
        <f t="shared" si="31"/>
        <v>0</v>
      </c>
      <c r="N1935" s="22"/>
      <c r="O1935" s="19"/>
      <c r="P1935" s="18"/>
    </row>
    <row r="1936" spans="1:16" ht="15.75">
      <c r="A1936" s="10"/>
      <c r="B1936" s="10"/>
      <c r="C1936" s="24" t="str">
        <f>B1936 &amp; COUNTIF($B$8:B1936,B1936)</f>
        <v>0</v>
      </c>
      <c r="D1936" s="10"/>
      <c r="E1936" s="10"/>
      <c r="F1936" s="10"/>
      <c r="G1936" s="10"/>
      <c r="H1936" s="10"/>
      <c r="I1936" s="3" t="str">
        <f>IF(A1936&lt;&gt;"",VLOOKUP(B1936,General!$B$7:$I$5000,8,0),"")</f>
        <v/>
      </c>
      <c r="J1936" s="10"/>
      <c r="K1936" s="9">
        <f>IF(Entregas!A1936&lt;&gt;"",VLOOKUP(B1936,General!$B$7:$J$5000,9,0),)</f>
        <v>0</v>
      </c>
      <c r="L1936" s="10"/>
      <c r="M1936" s="15">
        <f t="shared" si="31"/>
        <v>0</v>
      </c>
      <c r="N1936" s="22"/>
      <c r="O1936" s="19"/>
      <c r="P1936" s="18"/>
    </row>
    <row r="1937" spans="1:16" ht="15.75">
      <c r="A1937" s="10"/>
      <c r="B1937" s="10"/>
      <c r="C1937" s="24" t="str">
        <f>B1937 &amp; COUNTIF($B$8:B1937,B1937)</f>
        <v>0</v>
      </c>
      <c r="D1937" s="10"/>
      <c r="E1937" s="10"/>
      <c r="F1937" s="10"/>
      <c r="G1937" s="10"/>
      <c r="H1937" s="10"/>
      <c r="I1937" s="3" t="str">
        <f>IF(A1937&lt;&gt;"",VLOOKUP(B1937,General!$B$7:$I$5000,8,0),"")</f>
        <v/>
      </c>
      <c r="J1937" s="10"/>
      <c r="K1937" s="9">
        <f>IF(Entregas!A1937&lt;&gt;"",VLOOKUP(B1937,General!$B$7:$J$5000,9,0),)</f>
        <v>0</v>
      </c>
      <c r="L1937" s="10"/>
      <c r="M1937" s="15">
        <f t="shared" si="31"/>
        <v>0</v>
      </c>
      <c r="N1937" s="22"/>
      <c r="O1937" s="19"/>
      <c r="P1937" s="18"/>
    </row>
    <row r="1938" spans="1:16" ht="15.75">
      <c r="A1938" s="10"/>
      <c r="B1938" s="10"/>
      <c r="C1938" s="24" t="str">
        <f>B1938 &amp; COUNTIF($B$8:B1938,B1938)</f>
        <v>0</v>
      </c>
      <c r="D1938" s="10"/>
      <c r="E1938" s="10"/>
      <c r="F1938" s="10"/>
      <c r="G1938" s="10"/>
      <c r="H1938" s="10"/>
      <c r="I1938" s="3" t="str">
        <f>IF(A1938&lt;&gt;"",VLOOKUP(B1938,General!$B$7:$I$5000,8,0),"")</f>
        <v/>
      </c>
      <c r="J1938" s="10"/>
      <c r="K1938" s="9">
        <f>IF(Entregas!A1938&lt;&gt;"",VLOOKUP(B1938,General!$B$7:$J$5000,9,0),)</f>
        <v>0</v>
      </c>
      <c r="L1938" s="10"/>
      <c r="M1938" s="15">
        <f t="shared" si="31"/>
        <v>0</v>
      </c>
      <c r="N1938" s="22"/>
      <c r="O1938" s="19"/>
      <c r="P1938" s="18"/>
    </row>
    <row r="1939" spans="1:16" ht="15.75">
      <c r="A1939" s="10"/>
      <c r="B1939" s="10"/>
      <c r="C1939" s="24" t="str">
        <f>B1939 &amp; COUNTIF($B$8:B1939,B1939)</f>
        <v>0</v>
      </c>
      <c r="D1939" s="10"/>
      <c r="E1939" s="10"/>
      <c r="F1939" s="10"/>
      <c r="G1939" s="10"/>
      <c r="H1939" s="10"/>
      <c r="I1939" s="3" t="str">
        <f>IF(A1939&lt;&gt;"",VLOOKUP(B1939,General!$B$7:$I$5000,8,0),"")</f>
        <v/>
      </c>
      <c r="J1939" s="10"/>
      <c r="K1939" s="9">
        <f>IF(Entregas!A1939&lt;&gt;"",VLOOKUP(B1939,General!$B$7:$J$5000,9,0),)</f>
        <v>0</v>
      </c>
      <c r="L1939" s="10"/>
      <c r="M1939" s="15">
        <f t="shared" si="31"/>
        <v>0</v>
      </c>
      <c r="N1939" s="22"/>
      <c r="O1939" s="19"/>
      <c r="P1939" s="18"/>
    </row>
    <row r="1940" spans="1:16" ht="15.75">
      <c r="A1940" s="10"/>
      <c r="B1940" s="10"/>
      <c r="C1940" s="24" t="str">
        <f>B1940 &amp; COUNTIF($B$8:B1940,B1940)</f>
        <v>0</v>
      </c>
      <c r="D1940" s="10"/>
      <c r="E1940" s="10"/>
      <c r="F1940" s="10"/>
      <c r="G1940" s="10"/>
      <c r="H1940" s="10"/>
      <c r="I1940" s="3" t="str">
        <f>IF(A1940&lt;&gt;"",VLOOKUP(B1940,General!$B$7:$I$5000,8,0),"")</f>
        <v/>
      </c>
      <c r="J1940" s="10"/>
      <c r="K1940" s="9">
        <f>IF(Entregas!A1940&lt;&gt;"",VLOOKUP(B1940,General!$B$7:$J$5000,9,0),)</f>
        <v>0</v>
      </c>
      <c r="L1940" s="10"/>
      <c r="M1940" s="15">
        <f t="shared" si="31"/>
        <v>0</v>
      </c>
      <c r="N1940" s="22"/>
      <c r="O1940" s="19"/>
      <c r="P1940" s="18"/>
    </row>
    <row r="1941" spans="1:16" ht="15.75">
      <c r="A1941" s="10"/>
      <c r="B1941" s="10"/>
      <c r="C1941" s="24" t="str">
        <f>B1941 &amp; COUNTIF($B$8:B1941,B1941)</f>
        <v>0</v>
      </c>
      <c r="D1941" s="10"/>
      <c r="E1941" s="10"/>
      <c r="F1941" s="10"/>
      <c r="G1941" s="10"/>
      <c r="H1941" s="10"/>
      <c r="I1941" s="3" t="str">
        <f>IF(A1941&lt;&gt;"",VLOOKUP(B1941,General!$B$7:$I$5000,8,0),"")</f>
        <v/>
      </c>
      <c r="J1941" s="10"/>
      <c r="K1941" s="9">
        <f>IF(Entregas!A1941&lt;&gt;"",VLOOKUP(B1941,General!$B$7:$J$5000,9,0),)</f>
        <v>0</v>
      </c>
      <c r="L1941" s="10"/>
      <c r="M1941" s="15">
        <f t="shared" si="31"/>
        <v>0</v>
      </c>
      <c r="N1941" s="22"/>
      <c r="O1941" s="19"/>
      <c r="P1941" s="18"/>
    </row>
    <row r="1942" spans="1:16" ht="15.75">
      <c r="A1942" s="10"/>
      <c r="B1942" s="10"/>
      <c r="C1942" s="24" t="str">
        <f>B1942 &amp; COUNTIF($B$8:B1942,B1942)</f>
        <v>0</v>
      </c>
      <c r="D1942" s="10"/>
      <c r="E1942" s="10"/>
      <c r="F1942" s="10"/>
      <c r="G1942" s="10"/>
      <c r="H1942" s="10"/>
      <c r="I1942" s="3" t="str">
        <f>IF(A1942&lt;&gt;"",VLOOKUP(B1942,General!$B$7:$I$5000,8,0),"")</f>
        <v/>
      </c>
      <c r="J1942" s="10"/>
      <c r="K1942" s="9">
        <f>IF(Entregas!A1942&lt;&gt;"",VLOOKUP(B1942,General!$B$7:$J$5000,9,0),)</f>
        <v>0</v>
      </c>
      <c r="L1942" s="10"/>
      <c r="M1942" s="15">
        <f t="shared" si="31"/>
        <v>0</v>
      </c>
      <c r="N1942" s="22"/>
      <c r="O1942" s="19"/>
      <c r="P1942" s="18"/>
    </row>
    <row r="1943" spans="1:16" ht="15.75">
      <c r="A1943" s="10"/>
      <c r="B1943" s="10"/>
      <c r="C1943" s="24" t="str">
        <f>B1943 &amp; COUNTIF($B$8:B1943,B1943)</f>
        <v>0</v>
      </c>
      <c r="D1943" s="10"/>
      <c r="E1943" s="10"/>
      <c r="F1943" s="10"/>
      <c r="G1943" s="10"/>
      <c r="H1943" s="10"/>
      <c r="I1943" s="3" t="str">
        <f>IF(A1943&lt;&gt;"",VLOOKUP(B1943,General!$B$7:$I$5000,8,0),"")</f>
        <v/>
      </c>
      <c r="J1943" s="10"/>
      <c r="K1943" s="9">
        <f>IF(Entregas!A1943&lt;&gt;"",VLOOKUP(B1943,General!$B$7:$J$5000,9,0),)</f>
        <v>0</v>
      </c>
      <c r="L1943" s="10"/>
      <c r="M1943" s="15">
        <f t="shared" si="31"/>
        <v>0</v>
      </c>
      <c r="N1943" s="22"/>
      <c r="O1943" s="19"/>
      <c r="P1943" s="18"/>
    </row>
    <row r="1944" spans="1:16" ht="15.75">
      <c r="A1944" s="10"/>
      <c r="B1944" s="10"/>
      <c r="C1944" s="24" t="str">
        <f>B1944 &amp; COUNTIF($B$8:B1944,B1944)</f>
        <v>0</v>
      </c>
      <c r="D1944" s="10"/>
      <c r="E1944" s="10"/>
      <c r="F1944" s="10"/>
      <c r="G1944" s="10"/>
      <c r="H1944" s="10"/>
      <c r="I1944" s="3" t="str">
        <f>IF(A1944&lt;&gt;"",VLOOKUP(B1944,General!$B$7:$I$5000,8,0),"")</f>
        <v/>
      </c>
      <c r="J1944" s="10"/>
      <c r="K1944" s="9">
        <f>IF(Entregas!A1944&lt;&gt;"",VLOOKUP(B1944,General!$B$7:$J$5000,9,0),)</f>
        <v>0</v>
      </c>
      <c r="L1944" s="10"/>
      <c r="M1944" s="15">
        <f t="shared" si="31"/>
        <v>0</v>
      </c>
      <c r="N1944" s="22"/>
      <c r="O1944" s="19"/>
      <c r="P1944" s="18"/>
    </row>
    <row r="1945" spans="1:16" ht="15.75">
      <c r="A1945" s="10"/>
      <c r="B1945" s="10"/>
      <c r="C1945" s="24" t="str">
        <f>B1945 &amp; COUNTIF($B$8:B1945,B1945)</f>
        <v>0</v>
      </c>
      <c r="D1945" s="10"/>
      <c r="E1945" s="10"/>
      <c r="F1945" s="10"/>
      <c r="G1945" s="10"/>
      <c r="H1945" s="10"/>
      <c r="I1945" s="3" t="str">
        <f>IF(A1945&lt;&gt;"",VLOOKUP(B1945,General!$B$7:$I$5000,8,0),"")</f>
        <v/>
      </c>
      <c r="J1945" s="10"/>
      <c r="K1945" s="9">
        <f>IF(Entregas!A1945&lt;&gt;"",VLOOKUP(B1945,General!$B$7:$J$5000,9,0),)</f>
        <v>0</v>
      </c>
      <c r="L1945" s="10"/>
      <c r="M1945" s="15">
        <f t="shared" si="31"/>
        <v>0</v>
      </c>
      <c r="N1945" s="22"/>
      <c r="O1945" s="19"/>
      <c r="P1945" s="18"/>
    </row>
    <row r="1946" spans="1:16" ht="15.75">
      <c r="A1946" s="10"/>
      <c r="B1946" s="10"/>
      <c r="C1946" s="24" t="str">
        <f>B1946 &amp; COUNTIF($B$8:B1946,B1946)</f>
        <v>0</v>
      </c>
      <c r="D1946" s="10"/>
      <c r="E1946" s="10"/>
      <c r="F1946" s="10"/>
      <c r="G1946" s="10"/>
      <c r="H1946" s="10"/>
      <c r="I1946" s="3" t="str">
        <f>IF(A1946&lt;&gt;"",VLOOKUP(B1946,General!$B$7:$I$5000,8,0),"")</f>
        <v/>
      </c>
      <c r="J1946" s="10"/>
      <c r="K1946" s="9">
        <f>IF(Entregas!A1946&lt;&gt;"",VLOOKUP(B1946,General!$B$7:$J$5000,9,0),)</f>
        <v>0</v>
      </c>
      <c r="L1946" s="10"/>
      <c r="M1946" s="15">
        <f t="shared" si="31"/>
        <v>0</v>
      </c>
      <c r="N1946" s="22"/>
      <c r="O1946" s="19"/>
      <c r="P1946" s="18"/>
    </row>
    <row r="1947" spans="1:16" ht="15.75">
      <c r="A1947" s="10"/>
      <c r="B1947" s="10"/>
      <c r="C1947" s="24" t="str">
        <f>B1947 &amp; COUNTIF($B$8:B1947,B1947)</f>
        <v>0</v>
      </c>
      <c r="D1947" s="10"/>
      <c r="E1947" s="10"/>
      <c r="F1947" s="10"/>
      <c r="G1947" s="10"/>
      <c r="H1947" s="10"/>
      <c r="I1947" s="3" t="str">
        <f>IF(A1947&lt;&gt;"",VLOOKUP(B1947,General!$B$7:$I$5000,8,0),"")</f>
        <v/>
      </c>
      <c r="J1947" s="10"/>
      <c r="K1947" s="9">
        <f>IF(Entregas!A1947&lt;&gt;"",VLOOKUP(B1947,General!$B$7:$J$5000,9,0),)</f>
        <v>0</v>
      </c>
      <c r="L1947" s="10"/>
      <c r="M1947" s="15">
        <f t="shared" si="31"/>
        <v>0</v>
      </c>
      <c r="N1947" s="22"/>
      <c r="O1947" s="19"/>
      <c r="P1947" s="18"/>
    </row>
    <row r="1948" spans="1:16" ht="15.75">
      <c r="A1948" s="10"/>
      <c r="B1948" s="10"/>
      <c r="C1948" s="24" t="str">
        <f>B1948 &amp; COUNTIF($B$8:B1948,B1948)</f>
        <v>0</v>
      </c>
      <c r="D1948" s="10"/>
      <c r="E1948" s="10"/>
      <c r="F1948" s="10"/>
      <c r="G1948" s="10"/>
      <c r="H1948" s="10"/>
      <c r="I1948" s="3" t="str">
        <f>IF(A1948&lt;&gt;"",VLOOKUP(B1948,General!$B$7:$I$5000,8,0),"")</f>
        <v/>
      </c>
      <c r="J1948" s="10"/>
      <c r="K1948" s="9">
        <f>IF(Entregas!A1948&lt;&gt;"",VLOOKUP(B1948,General!$B$7:$J$5000,9,0),)</f>
        <v>0</v>
      </c>
      <c r="L1948" s="10"/>
      <c r="M1948" s="15">
        <f t="shared" si="31"/>
        <v>0</v>
      </c>
      <c r="N1948" s="22"/>
      <c r="O1948" s="19"/>
      <c r="P1948" s="18"/>
    </row>
    <row r="1949" spans="1:16" ht="15.75">
      <c r="A1949" s="10"/>
      <c r="B1949" s="10"/>
      <c r="C1949" s="24" t="str">
        <f>B1949 &amp; COUNTIF($B$8:B1949,B1949)</f>
        <v>0</v>
      </c>
      <c r="D1949" s="10"/>
      <c r="E1949" s="10"/>
      <c r="F1949" s="10"/>
      <c r="G1949" s="10"/>
      <c r="H1949" s="10"/>
      <c r="I1949" s="3" t="str">
        <f>IF(A1949&lt;&gt;"",VLOOKUP(B1949,General!$B$7:$I$5000,8,0),"")</f>
        <v/>
      </c>
      <c r="J1949" s="10"/>
      <c r="K1949" s="9">
        <f>IF(Entregas!A1949&lt;&gt;"",VLOOKUP(B1949,General!$B$7:$J$5000,9,0),)</f>
        <v>0</v>
      </c>
      <c r="L1949" s="10"/>
      <c r="M1949" s="15">
        <f t="shared" si="31"/>
        <v>0</v>
      </c>
      <c r="N1949" s="22"/>
      <c r="O1949" s="19"/>
      <c r="P1949" s="18"/>
    </row>
    <row r="1950" spans="1:16" ht="15.75">
      <c r="A1950" s="10"/>
      <c r="B1950" s="10"/>
      <c r="C1950" s="24" t="str">
        <f>B1950 &amp; COUNTIF($B$8:B1950,B1950)</f>
        <v>0</v>
      </c>
      <c r="D1950" s="10"/>
      <c r="E1950" s="10"/>
      <c r="F1950" s="10"/>
      <c r="G1950" s="10"/>
      <c r="H1950" s="10"/>
      <c r="I1950" s="3" t="str">
        <f>IF(A1950&lt;&gt;"",VLOOKUP(B1950,General!$B$7:$I$5000,8,0),"")</f>
        <v/>
      </c>
      <c r="J1950" s="10"/>
      <c r="K1950" s="9">
        <f>IF(Entregas!A1950&lt;&gt;"",VLOOKUP(B1950,General!$B$7:$J$5000,9,0),)</f>
        <v>0</v>
      </c>
      <c r="L1950" s="10"/>
      <c r="M1950" s="15">
        <f t="shared" si="31"/>
        <v>0</v>
      </c>
      <c r="N1950" s="22"/>
      <c r="O1950" s="19"/>
      <c r="P1950" s="18"/>
    </row>
    <row r="1951" spans="1:16" ht="15.75">
      <c r="A1951" s="10"/>
      <c r="B1951" s="10"/>
      <c r="C1951" s="24" t="str">
        <f>B1951 &amp; COUNTIF($B$8:B1951,B1951)</f>
        <v>0</v>
      </c>
      <c r="D1951" s="10"/>
      <c r="E1951" s="10"/>
      <c r="F1951" s="10"/>
      <c r="G1951" s="10"/>
      <c r="H1951" s="10"/>
      <c r="I1951" s="3" t="str">
        <f>IF(A1951&lt;&gt;"",VLOOKUP(B1951,General!$B$7:$I$5000,8,0),"")</f>
        <v/>
      </c>
      <c r="J1951" s="10"/>
      <c r="K1951" s="9">
        <f>IF(Entregas!A1951&lt;&gt;"",VLOOKUP(B1951,General!$B$7:$J$5000,9,0),)</f>
        <v>0</v>
      </c>
      <c r="L1951" s="10"/>
      <c r="M1951" s="15">
        <f t="shared" si="31"/>
        <v>0</v>
      </c>
      <c r="N1951" s="22"/>
      <c r="O1951" s="19"/>
      <c r="P1951" s="18"/>
    </row>
    <row r="1952" spans="1:16" ht="15.75">
      <c r="A1952" s="10"/>
      <c r="B1952" s="10"/>
      <c r="C1952" s="24" t="str">
        <f>B1952 &amp; COUNTIF($B$8:B1952,B1952)</f>
        <v>0</v>
      </c>
      <c r="D1952" s="10"/>
      <c r="E1952" s="10"/>
      <c r="F1952" s="10"/>
      <c r="G1952" s="10"/>
      <c r="H1952" s="10"/>
      <c r="I1952" s="3" t="str">
        <f>IF(A1952&lt;&gt;"",VLOOKUP(B1952,General!$B$7:$I$5000,8,0),"")</f>
        <v/>
      </c>
      <c r="J1952" s="10"/>
      <c r="K1952" s="9">
        <f>IF(Entregas!A1952&lt;&gt;"",VLOOKUP(B1952,General!$B$7:$J$5000,9,0),)</f>
        <v>0</v>
      </c>
      <c r="L1952" s="10"/>
      <c r="M1952" s="15">
        <f t="shared" si="31"/>
        <v>0</v>
      </c>
      <c r="N1952" s="22"/>
      <c r="O1952" s="19"/>
      <c r="P1952" s="18"/>
    </row>
    <row r="1953" spans="1:16" ht="15.75">
      <c r="A1953" s="10"/>
      <c r="B1953" s="10"/>
      <c r="C1953" s="24" t="str">
        <f>B1953 &amp; COUNTIF($B$8:B1953,B1953)</f>
        <v>0</v>
      </c>
      <c r="D1953" s="10"/>
      <c r="E1953" s="10"/>
      <c r="F1953" s="10"/>
      <c r="G1953" s="10"/>
      <c r="H1953" s="10"/>
      <c r="I1953" s="3" t="str">
        <f>IF(A1953&lt;&gt;"",VLOOKUP(B1953,General!$B$7:$I$5000,8,0),"")</f>
        <v/>
      </c>
      <c r="J1953" s="10"/>
      <c r="K1953" s="9">
        <f>IF(Entregas!A1953&lt;&gt;"",VLOOKUP(B1953,General!$B$7:$J$5000,9,0),)</f>
        <v>0</v>
      </c>
      <c r="L1953" s="10"/>
      <c r="M1953" s="15">
        <f t="shared" si="31"/>
        <v>0</v>
      </c>
      <c r="N1953" s="22"/>
      <c r="O1953" s="19"/>
      <c r="P1953" s="18"/>
    </row>
    <row r="1954" spans="1:16" ht="15.75">
      <c r="A1954" s="10"/>
      <c r="B1954" s="10"/>
      <c r="C1954" s="24" t="str">
        <f>B1954 &amp; COUNTIF($B$8:B1954,B1954)</f>
        <v>0</v>
      </c>
      <c r="D1954" s="10"/>
      <c r="E1954" s="10"/>
      <c r="F1954" s="10"/>
      <c r="G1954" s="10"/>
      <c r="H1954" s="10"/>
      <c r="I1954" s="3" t="str">
        <f>IF(A1954&lt;&gt;"",VLOOKUP(B1954,General!$B$7:$I$5000,8,0),"")</f>
        <v/>
      </c>
      <c r="J1954" s="10"/>
      <c r="K1954" s="9">
        <f>IF(Entregas!A1954&lt;&gt;"",VLOOKUP(B1954,General!$B$7:$J$5000,9,0),)</f>
        <v>0</v>
      </c>
      <c r="L1954" s="10"/>
      <c r="M1954" s="15">
        <f t="shared" si="31"/>
        <v>0</v>
      </c>
      <c r="N1954" s="22"/>
      <c r="O1954" s="19"/>
      <c r="P1954" s="18"/>
    </row>
    <row r="1955" spans="1:16" ht="15.75">
      <c r="A1955" s="10"/>
      <c r="B1955" s="10"/>
      <c r="C1955" s="24" t="str">
        <f>B1955 &amp; COUNTIF($B$8:B1955,B1955)</f>
        <v>0</v>
      </c>
      <c r="D1955" s="10"/>
      <c r="E1955" s="10"/>
      <c r="F1955" s="10"/>
      <c r="G1955" s="10"/>
      <c r="H1955" s="10"/>
      <c r="I1955" s="3" t="str">
        <f>IF(A1955&lt;&gt;"",VLOOKUP(B1955,General!$B$7:$I$5000,8,0),"")</f>
        <v/>
      </c>
      <c r="J1955" s="10"/>
      <c r="K1955" s="9">
        <f>IF(Entregas!A1955&lt;&gt;"",VLOOKUP(B1955,General!$B$7:$J$5000,9,0),)</f>
        <v>0</v>
      </c>
      <c r="L1955" s="10"/>
      <c r="M1955" s="15">
        <f t="shared" si="31"/>
        <v>0</v>
      </c>
      <c r="N1955" s="22"/>
      <c r="O1955" s="19"/>
      <c r="P1955" s="18"/>
    </row>
    <row r="1956" spans="1:16" ht="15.75">
      <c r="A1956" s="10"/>
      <c r="B1956" s="10"/>
      <c r="C1956" s="24" t="str">
        <f>B1956 &amp; COUNTIF($B$8:B1956,B1956)</f>
        <v>0</v>
      </c>
      <c r="D1956" s="10"/>
      <c r="E1956" s="10"/>
      <c r="F1956" s="10"/>
      <c r="G1956" s="10"/>
      <c r="H1956" s="10"/>
      <c r="I1956" s="3" t="str">
        <f>IF(A1956&lt;&gt;"",VLOOKUP(B1956,General!$B$7:$I$5000,8,0),"")</f>
        <v/>
      </c>
      <c r="J1956" s="10"/>
      <c r="K1956" s="9">
        <f>IF(Entregas!A1956&lt;&gt;"",VLOOKUP(B1956,General!$B$7:$J$5000,9,0),)</f>
        <v>0</v>
      </c>
      <c r="L1956" s="10"/>
      <c r="M1956" s="15">
        <f t="shared" si="31"/>
        <v>0</v>
      </c>
      <c r="N1956" s="22"/>
      <c r="O1956" s="19"/>
      <c r="P1956" s="18"/>
    </row>
    <row r="1957" spans="1:16" ht="15.75">
      <c r="A1957" s="10"/>
      <c r="B1957" s="10"/>
      <c r="C1957" s="24" t="str">
        <f>B1957 &amp; COUNTIF($B$8:B1957,B1957)</f>
        <v>0</v>
      </c>
      <c r="D1957" s="10"/>
      <c r="E1957" s="10"/>
      <c r="F1957" s="10"/>
      <c r="G1957" s="10"/>
      <c r="H1957" s="10"/>
      <c r="I1957" s="3" t="str">
        <f>IF(A1957&lt;&gt;"",VLOOKUP(B1957,General!$B$7:$I$5000,8,0),"")</f>
        <v/>
      </c>
      <c r="J1957" s="10"/>
      <c r="K1957" s="9">
        <f>IF(Entregas!A1957&lt;&gt;"",VLOOKUP(B1957,General!$B$7:$J$5000,9,0),)</f>
        <v>0</v>
      </c>
      <c r="L1957" s="10"/>
      <c r="M1957" s="15">
        <f t="shared" si="31"/>
        <v>0</v>
      </c>
      <c r="N1957" s="22"/>
      <c r="O1957" s="19"/>
      <c r="P1957" s="18"/>
    </row>
    <row r="1958" spans="1:16" ht="15.75">
      <c r="A1958" s="10"/>
      <c r="B1958" s="10"/>
      <c r="C1958" s="24" t="str">
        <f>B1958 &amp; COUNTIF($B$8:B1958,B1958)</f>
        <v>0</v>
      </c>
      <c r="D1958" s="10"/>
      <c r="E1958" s="10"/>
      <c r="F1958" s="10"/>
      <c r="G1958" s="10"/>
      <c r="H1958" s="10"/>
      <c r="I1958" s="3" t="str">
        <f>IF(A1958&lt;&gt;"",VLOOKUP(B1958,General!$B$7:$I$5000,8,0),"")</f>
        <v/>
      </c>
      <c r="J1958" s="10"/>
      <c r="K1958" s="9">
        <f>IF(Entregas!A1958&lt;&gt;"",VLOOKUP(B1958,General!$B$7:$J$5000,9,0),)</f>
        <v>0</v>
      </c>
      <c r="L1958" s="10"/>
      <c r="M1958" s="15">
        <f t="shared" si="31"/>
        <v>0</v>
      </c>
      <c r="N1958" s="22"/>
      <c r="O1958" s="19"/>
      <c r="P1958" s="18"/>
    </row>
    <row r="1959" spans="1:16" ht="15.75">
      <c r="A1959" s="10"/>
      <c r="B1959" s="10"/>
      <c r="C1959" s="24" t="str">
        <f>B1959 &amp; COUNTIF($B$8:B1959,B1959)</f>
        <v>0</v>
      </c>
      <c r="D1959" s="10"/>
      <c r="E1959" s="10"/>
      <c r="F1959" s="10"/>
      <c r="G1959" s="10"/>
      <c r="H1959" s="10"/>
      <c r="I1959" s="3" t="str">
        <f>IF(A1959&lt;&gt;"",VLOOKUP(B1959,General!$B$7:$I$5000,8,0),"")</f>
        <v/>
      </c>
      <c r="J1959" s="10"/>
      <c r="K1959" s="9">
        <f>IF(Entregas!A1959&lt;&gt;"",VLOOKUP(B1959,General!$B$7:$J$5000,9,0),)</f>
        <v>0</v>
      </c>
      <c r="L1959" s="10"/>
      <c r="M1959" s="15">
        <f t="shared" si="31"/>
        <v>0</v>
      </c>
      <c r="N1959" s="22"/>
      <c r="O1959" s="19"/>
      <c r="P1959" s="18"/>
    </row>
    <row r="1960" spans="1:16" ht="15.75">
      <c r="A1960" s="10"/>
      <c r="B1960" s="10"/>
      <c r="C1960" s="24" t="str">
        <f>B1960 &amp; COUNTIF($B$8:B1960,B1960)</f>
        <v>0</v>
      </c>
      <c r="D1960" s="10"/>
      <c r="E1960" s="10"/>
      <c r="F1960" s="10"/>
      <c r="G1960" s="10"/>
      <c r="H1960" s="10"/>
      <c r="I1960" s="3" t="str">
        <f>IF(A1960&lt;&gt;"",VLOOKUP(B1960,General!$B$7:$I$5000,8,0),"")</f>
        <v/>
      </c>
      <c r="J1960" s="10"/>
      <c r="K1960" s="9">
        <f>IF(Entregas!A1960&lt;&gt;"",VLOOKUP(B1960,General!$B$7:$J$5000,9,0),)</f>
        <v>0</v>
      </c>
      <c r="L1960" s="10"/>
      <c r="M1960" s="15">
        <f t="shared" si="31"/>
        <v>0</v>
      </c>
      <c r="N1960" s="22"/>
      <c r="O1960" s="19"/>
      <c r="P1960" s="18"/>
    </row>
    <row r="1961" spans="1:16" ht="15.75">
      <c r="A1961" s="10"/>
      <c r="B1961" s="10"/>
      <c r="C1961" s="24" t="str">
        <f>B1961 &amp; COUNTIF($B$8:B1961,B1961)</f>
        <v>0</v>
      </c>
      <c r="D1961" s="10"/>
      <c r="E1961" s="10"/>
      <c r="F1961" s="10"/>
      <c r="G1961" s="10"/>
      <c r="H1961" s="10"/>
      <c r="I1961" s="3" t="str">
        <f>IF(A1961&lt;&gt;"",VLOOKUP(B1961,General!$B$7:$I$5000,8,0),"")</f>
        <v/>
      </c>
      <c r="J1961" s="10"/>
      <c r="K1961" s="9">
        <f>IF(Entregas!A1961&lt;&gt;"",VLOOKUP(B1961,General!$B$7:$J$5000,9,0),)</f>
        <v>0</v>
      </c>
      <c r="L1961" s="10"/>
      <c r="M1961" s="15">
        <f t="shared" si="31"/>
        <v>0</v>
      </c>
      <c r="N1961" s="22"/>
      <c r="O1961" s="19"/>
      <c r="P1961" s="18"/>
    </row>
    <row r="1962" spans="1:16" ht="15.75">
      <c r="A1962" s="10"/>
      <c r="B1962" s="10"/>
      <c r="C1962" s="24" t="str">
        <f>B1962 &amp; COUNTIF($B$8:B1962,B1962)</f>
        <v>0</v>
      </c>
      <c r="D1962" s="10"/>
      <c r="E1962" s="10"/>
      <c r="F1962" s="10"/>
      <c r="G1962" s="10"/>
      <c r="H1962" s="10"/>
      <c r="I1962" s="3" t="str">
        <f>IF(A1962&lt;&gt;"",VLOOKUP(B1962,General!$B$7:$I$5000,8,0),"")</f>
        <v/>
      </c>
      <c r="J1962" s="10"/>
      <c r="K1962" s="9">
        <f>IF(Entregas!A1962&lt;&gt;"",VLOOKUP(B1962,General!$B$7:$J$5000,9,0),)</f>
        <v>0</v>
      </c>
      <c r="L1962" s="10"/>
      <c r="M1962" s="15">
        <f t="shared" si="31"/>
        <v>0</v>
      </c>
      <c r="N1962" s="22"/>
      <c r="O1962" s="19"/>
      <c r="P1962" s="18"/>
    </row>
    <row r="1963" spans="1:16" ht="15.75">
      <c r="A1963" s="10"/>
      <c r="B1963" s="10"/>
      <c r="C1963" s="24" t="str">
        <f>B1963 &amp; COUNTIF($B$8:B1963,B1963)</f>
        <v>0</v>
      </c>
      <c r="D1963" s="10"/>
      <c r="E1963" s="10"/>
      <c r="F1963" s="10"/>
      <c r="G1963" s="10"/>
      <c r="H1963" s="10"/>
      <c r="I1963" s="3" t="str">
        <f>IF(A1963&lt;&gt;"",VLOOKUP(B1963,General!$B$7:$I$5000,8,0),"")</f>
        <v/>
      </c>
      <c r="J1963" s="10"/>
      <c r="K1963" s="9">
        <f>IF(Entregas!A1963&lt;&gt;"",VLOOKUP(B1963,General!$B$7:$J$5000,9,0),)</f>
        <v>0</v>
      </c>
      <c r="L1963" s="10"/>
      <c r="M1963" s="15">
        <f t="shared" si="31"/>
        <v>0</v>
      </c>
      <c r="N1963" s="22"/>
      <c r="O1963" s="19"/>
      <c r="P1963" s="18"/>
    </row>
    <row r="1964" spans="1:16" ht="15.75">
      <c r="A1964" s="10"/>
      <c r="B1964" s="10"/>
      <c r="C1964" s="24" t="str">
        <f>B1964 &amp; COUNTIF($B$8:B1964,B1964)</f>
        <v>0</v>
      </c>
      <c r="D1964" s="10"/>
      <c r="E1964" s="10"/>
      <c r="F1964" s="10"/>
      <c r="G1964" s="10"/>
      <c r="H1964" s="10"/>
      <c r="I1964" s="3" t="str">
        <f>IF(A1964&lt;&gt;"",VLOOKUP(B1964,General!$B$7:$I$5000,8,0),"")</f>
        <v/>
      </c>
      <c r="J1964" s="10"/>
      <c r="K1964" s="9">
        <f>IF(Entregas!A1964&lt;&gt;"",VLOOKUP(B1964,General!$B$7:$J$5000,9,0),)</f>
        <v>0</v>
      </c>
      <c r="L1964" s="10"/>
      <c r="M1964" s="15">
        <f t="shared" si="31"/>
        <v>0</v>
      </c>
      <c r="N1964" s="22"/>
      <c r="O1964" s="19"/>
      <c r="P1964" s="18"/>
    </row>
    <row r="1965" spans="1:16" ht="15.75">
      <c r="A1965" s="10"/>
      <c r="B1965" s="10"/>
      <c r="C1965" s="24" t="str">
        <f>B1965 &amp; COUNTIF($B$8:B1965,B1965)</f>
        <v>0</v>
      </c>
      <c r="D1965" s="10"/>
      <c r="E1965" s="10"/>
      <c r="F1965" s="10"/>
      <c r="G1965" s="10"/>
      <c r="H1965" s="10"/>
      <c r="I1965" s="3" t="str">
        <f>IF(A1965&lt;&gt;"",VLOOKUP(B1965,General!$B$7:$I$5000,8,0),"")</f>
        <v/>
      </c>
      <c r="J1965" s="10"/>
      <c r="K1965" s="9">
        <f>IF(Entregas!A1965&lt;&gt;"",VLOOKUP(B1965,General!$B$7:$J$5000,9,0),)</f>
        <v>0</v>
      </c>
      <c r="L1965" s="10"/>
      <c r="M1965" s="15">
        <f t="shared" si="31"/>
        <v>0</v>
      </c>
      <c r="N1965" s="22"/>
      <c r="O1965" s="19"/>
      <c r="P1965" s="18"/>
    </row>
    <row r="1966" spans="1:16" ht="15.75">
      <c r="A1966" s="10"/>
      <c r="B1966" s="10"/>
      <c r="C1966" s="24" t="str">
        <f>B1966 &amp; COUNTIF($B$8:B1966,B1966)</f>
        <v>0</v>
      </c>
      <c r="D1966" s="10"/>
      <c r="E1966" s="10"/>
      <c r="F1966" s="10"/>
      <c r="G1966" s="10"/>
      <c r="H1966" s="10"/>
      <c r="I1966" s="3" t="str">
        <f>IF(A1966&lt;&gt;"",VLOOKUP(B1966,General!$B$7:$I$5000,8,0),"")</f>
        <v/>
      </c>
      <c r="J1966" s="10"/>
      <c r="K1966" s="9">
        <f>IF(Entregas!A1966&lt;&gt;"",VLOOKUP(B1966,General!$B$7:$J$5000,9,0),)</f>
        <v>0</v>
      </c>
      <c r="L1966" s="10"/>
      <c r="M1966" s="15">
        <f t="shared" si="31"/>
        <v>0</v>
      </c>
      <c r="N1966" s="22"/>
      <c r="O1966" s="19"/>
      <c r="P1966" s="18"/>
    </row>
    <row r="1967" spans="1:16" ht="15.75">
      <c r="A1967" s="10"/>
      <c r="B1967" s="10"/>
      <c r="C1967" s="24" t="str">
        <f>B1967 &amp; COUNTIF($B$8:B1967,B1967)</f>
        <v>0</v>
      </c>
      <c r="D1967" s="10"/>
      <c r="E1967" s="10"/>
      <c r="F1967" s="10"/>
      <c r="G1967" s="10"/>
      <c r="H1967" s="10"/>
      <c r="I1967" s="3" t="str">
        <f>IF(A1967&lt;&gt;"",VLOOKUP(B1967,General!$B$7:$I$5000,8,0),"")</f>
        <v/>
      </c>
      <c r="J1967" s="10"/>
      <c r="K1967" s="9">
        <f>IF(Entregas!A1967&lt;&gt;"",VLOOKUP(B1967,General!$B$7:$J$5000,9,0),)</f>
        <v>0</v>
      </c>
      <c r="L1967" s="10"/>
      <c r="M1967" s="15">
        <f t="shared" si="31"/>
        <v>0</v>
      </c>
      <c r="N1967" s="22"/>
      <c r="O1967" s="19"/>
      <c r="P1967" s="18"/>
    </row>
    <row r="1968" spans="1:16" ht="15.75">
      <c r="A1968" s="10"/>
      <c r="B1968" s="10"/>
      <c r="C1968" s="24" t="str">
        <f>B1968 &amp; COUNTIF($B$8:B1968,B1968)</f>
        <v>0</v>
      </c>
      <c r="D1968" s="10"/>
      <c r="E1968" s="10"/>
      <c r="F1968" s="10"/>
      <c r="G1968" s="10"/>
      <c r="H1968" s="10"/>
      <c r="I1968" s="3" t="str">
        <f>IF(A1968&lt;&gt;"",VLOOKUP(B1968,General!$B$7:$I$5000,8,0),"")</f>
        <v/>
      </c>
      <c r="J1968" s="10"/>
      <c r="K1968" s="9">
        <f>IF(Entregas!A1968&lt;&gt;"",VLOOKUP(B1968,General!$B$7:$J$5000,9,0),)</f>
        <v>0</v>
      </c>
      <c r="L1968" s="10"/>
      <c r="M1968" s="15">
        <f t="shared" si="31"/>
        <v>0</v>
      </c>
      <c r="N1968" s="22"/>
      <c r="O1968" s="19"/>
      <c r="P1968" s="18"/>
    </row>
    <row r="1969" spans="1:16" ht="15.75">
      <c r="A1969" s="10"/>
      <c r="B1969" s="10"/>
      <c r="C1969" s="24" t="str">
        <f>B1969 &amp; COUNTIF($B$8:B1969,B1969)</f>
        <v>0</v>
      </c>
      <c r="D1969" s="10"/>
      <c r="E1969" s="10"/>
      <c r="F1969" s="10"/>
      <c r="G1969" s="10"/>
      <c r="H1969" s="10"/>
      <c r="I1969" s="3" t="str">
        <f>IF(A1969&lt;&gt;"",VLOOKUP(B1969,General!$B$7:$I$5000,8,0),"")</f>
        <v/>
      </c>
      <c r="J1969" s="10"/>
      <c r="K1969" s="9">
        <f>IF(Entregas!A1969&lt;&gt;"",VLOOKUP(B1969,General!$B$7:$J$5000,9,0),)</f>
        <v>0</v>
      </c>
      <c r="L1969" s="10"/>
      <c r="M1969" s="15">
        <f t="shared" si="31"/>
        <v>0</v>
      </c>
      <c r="N1969" s="22"/>
      <c r="O1969" s="19"/>
      <c r="P1969" s="18"/>
    </row>
    <row r="1970" spans="1:16" ht="15.75">
      <c r="A1970" s="10"/>
      <c r="B1970" s="10"/>
      <c r="C1970" s="24" t="str">
        <f>B1970 &amp; COUNTIF($B$8:B1970,B1970)</f>
        <v>0</v>
      </c>
      <c r="D1970" s="10"/>
      <c r="E1970" s="10"/>
      <c r="F1970" s="10"/>
      <c r="G1970" s="10"/>
      <c r="H1970" s="10"/>
      <c r="I1970" s="3" t="str">
        <f>IF(A1970&lt;&gt;"",VLOOKUP(B1970,General!$B$7:$I$5000,8,0),"")</f>
        <v/>
      </c>
      <c r="J1970" s="10"/>
      <c r="K1970" s="9">
        <f>IF(Entregas!A1970&lt;&gt;"",VLOOKUP(B1970,General!$B$7:$J$5000,9,0),)</f>
        <v>0</v>
      </c>
      <c r="L1970" s="10"/>
      <c r="M1970" s="15">
        <f t="shared" si="31"/>
        <v>0</v>
      </c>
      <c r="N1970" s="22"/>
      <c r="O1970" s="19"/>
      <c r="P1970" s="18"/>
    </row>
    <row r="1971" spans="1:16" ht="15.75">
      <c r="A1971" s="10"/>
      <c r="B1971" s="10"/>
      <c r="C1971" s="24" t="str">
        <f>B1971 &amp; COUNTIF($B$8:B1971,B1971)</f>
        <v>0</v>
      </c>
      <c r="D1971" s="10"/>
      <c r="E1971" s="10"/>
      <c r="F1971" s="10"/>
      <c r="G1971" s="10"/>
      <c r="H1971" s="10"/>
      <c r="I1971" s="3" t="str">
        <f>IF(A1971&lt;&gt;"",VLOOKUP(B1971,General!$B$7:$I$5000,8,0),"")</f>
        <v/>
      </c>
      <c r="J1971" s="10"/>
      <c r="K1971" s="9">
        <f>IF(Entregas!A1971&lt;&gt;"",VLOOKUP(B1971,General!$B$7:$J$5000,9,0),)</f>
        <v>0</v>
      </c>
      <c r="L1971" s="10"/>
      <c r="M1971" s="15">
        <f t="shared" si="31"/>
        <v>0</v>
      </c>
      <c r="N1971" s="22"/>
      <c r="O1971" s="19"/>
      <c r="P1971" s="18"/>
    </row>
    <row r="1972" spans="1:16" ht="15.75">
      <c r="A1972" s="10"/>
      <c r="B1972" s="10"/>
      <c r="C1972" s="24" t="str">
        <f>B1972 &amp; COUNTIF($B$8:B1972,B1972)</f>
        <v>0</v>
      </c>
      <c r="D1972" s="10"/>
      <c r="E1972" s="10"/>
      <c r="F1972" s="10"/>
      <c r="G1972" s="10"/>
      <c r="H1972" s="10"/>
      <c r="I1972" s="3" t="str">
        <f>IF(A1972&lt;&gt;"",VLOOKUP(B1972,General!$B$7:$I$5000,8,0),"")</f>
        <v/>
      </c>
      <c r="J1972" s="10"/>
      <c r="K1972" s="9">
        <f>IF(Entregas!A1972&lt;&gt;"",VLOOKUP(B1972,General!$B$7:$J$5000,9,0),)</f>
        <v>0</v>
      </c>
      <c r="L1972" s="10"/>
      <c r="M1972" s="15">
        <f t="shared" si="31"/>
        <v>0</v>
      </c>
      <c r="N1972" s="22"/>
      <c r="O1972" s="19"/>
      <c r="P1972" s="18"/>
    </row>
    <row r="1973" spans="1:16" ht="15.75">
      <c r="A1973" s="10"/>
      <c r="B1973" s="10"/>
      <c r="C1973" s="24" t="str">
        <f>B1973 &amp; COUNTIF($B$8:B1973,B1973)</f>
        <v>0</v>
      </c>
      <c r="D1973" s="10"/>
      <c r="E1973" s="10"/>
      <c r="F1973" s="10"/>
      <c r="G1973" s="10"/>
      <c r="H1973" s="10"/>
      <c r="I1973" s="3" t="str">
        <f>IF(A1973&lt;&gt;"",VLOOKUP(B1973,General!$B$7:$I$5000,8,0),"")</f>
        <v/>
      </c>
      <c r="J1973" s="10"/>
      <c r="K1973" s="9">
        <f>IF(Entregas!A1973&lt;&gt;"",VLOOKUP(B1973,General!$B$7:$J$5000,9,0),)</f>
        <v>0</v>
      </c>
      <c r="L1973" s="10"/>
      <c r="M1973" s="15">
        <f t="shared" si="31"/>
        <v>0</v>
      </c>
      <c r="N1973" s="22"/>
      <c r="O1973" s="19"/>
      <c r="P1973" s="18"/>
    </row>
    <row r="1974" spans="1:16" ht="15.75">
      <c r="A1974" s="10"/>
      <c r="B1974" s="10"/>
      <c r="C1974" s="24" t="str">
        <f>B1974 &amp; COUNTIF($B$8:B1974,B1974)</f>
        <v>0</v>
      </c>
      <c r="D1974" s="10"/>
      <c r="E1974" s="10"/>
      <c r="F1974" s="10"/>
      <c r="G1974" s="10"/>
      <c r="H1974" s="10"/>
      <c r="I1974" s="3" t="str">
        <f>IF(A1974&lt;&gt;"",VLOOKUP(B1974,General!$B$7:$I$5000,8,0),"")</f>
        <v/>
      </c>
      <c r="J1974" s="10"/>
      <c r="K1974" s="9">
        <f>IF(Entregas!A1974&lt;&gt;"",VLOOKUP(B1974,General!$B$7:$J$5000,9,0),)</f>
        <v>0</v>
      </c>
      <c r="L1974" s="10"/>
      <c r="M1974" s="15">
        <f t="shared" si="31"/>
        <v>0</v>
      </c>
      <c r="N1974" s="22"/>
      <c r="O1974" s="19"/>
      <c r="P1974" s="18"/>
    </row>
    <row r="1975" spans="1:16" ht="15.75">
      <c r="A1975" s="10"/>
      <c r="B1975" s="10"/>
      <c r="C1975" s="24" t="str">
        <f>B1975 &amp; COUNTIF($B$8:B1975,B1975)</f>
        <v>0</v>
      </c>
      <c r="D1975" s="10"/>
      <c r="E1975" s="10"/>
      <c r="F1975" s="10"/>
      <c r="G1975" s="10"/>
      <c r="H1975" s="10"/>
      <c r="I1975" s="3" t="str">
        <f>IF(A1975&lt;&gt;"",VLOOKUP(B1975,General!$B$7:$I$5000,8,0),"")</f>
        <v/>
      </c>
      <c r="J1975" s="10"/>
      <c r="K1975" s="9">
        <f>IF(Entregas!A1975&lt;&gt;"",VLOOKUP(B1975,General!$B$7:$J$5000,9,0),)</f>
        <v>0</v>
      </c>
      <c r="L1975" s="10"/>
      <c r="M1975" s="15">
        <f t="shared" si="31"/>
        <v>0</v>
      </c>
      <c r="N1975" s="22"/>
      <c r="O1975" s="19"/>
      <c r="P1975" s="18"/>
    </row>
    <row r="1976" spans="1:16" ht="15.75">
      <c r="A1976" s="10"/>
      <c r="B1976" s="10"/>
      <c r="C1976" s="24" t="str">
        <f>B1976 &amp; COUNTIF($B$8:B1976,B1976)</f>
        <v>0</v>
      </c>
      <c r="D1976" s="10"/>
      <c r="E1976" s="10"/>
      <c r="F1976" s="10"/>
      <c r="G1976" s="10"/>
      <c r="H1976" s="10"/>
      <c r="I1976" s="3" t="str">
        <f>IF(A1976&lt;&gt;"",VLOOKUP(B1976,General!$B$7:$I$5000,8,0),"")</f>
        <v/>
      </c>
      <c r="J1976" s="10"/>
      <c r="K1976" s="9">
        <f>IF(Entregas!A1976&lt;&gt;"",VLOOKUP(B1976,General!$B$7:$J$5000,9,0),)</f>
        <v>0</v>
      </c>
      <c r="L1976" s="10"/>
      <c r="M1976" s="15">
        <f t="shared" si="31"/>
        <v>0</v>
      </c>
      <c r="N1976" s="22"/>
      <c r="O1976" s="19"/>
      <c r="P1976" s="18"/>
    </row>
    <row r="1977" spans="1:16" ht="15.75">
      <c r="A1977" s="10"/>
      <c r="B1977" s="10"/>
      <c r="C1977" s="24" t="str">
        <f>B1977 &amp; COUNTIF($B$8:B1977,B1977)</f>
        <v>0</v>
      </c>
      <c r="D1977" s="10"/>
      <c r="E1977" s="10"/>
      <c r="F1977" s="10"/>
      <c r="G1977" s="10"/>
      <c r="H1977" s="10"/>
      <c r="I1977" s="3" t="str">
        <f>IF(A1977&lt;&gt;"",VLOOKUP(B1977,General!$B$7:$I$5000,8,0),"")</f>
        <v/>
      </c>
      <c r="J1977" s="10"/>
      <c r="K1977" s="9">
        <f>IF(Entregas!A1977&lt;&gt;"",VLOOKUP(B1977,General!$B$7:$J$5000,9,0),)</f>
        <v>0</v>
      </c>
      <c r="L1977" s="10"/>
      <c r="M1977" s="15">
        <f t="shared" si="31"/>
        <v>0</v>
      </c>
      <c r="N1977" s="22"/>
      <c r="O1977" s="19"/>
      <c r="P1977" s="18"/>
    </row>
    <row r="1978" spans="1:16" ht="15.75">
      <c r="A1978" s="10"/>
      <c r="B1978" s="10"/>
      <c r="C1978" s="24" t="str">
        <f>B1978 &amp; COUNTIF($B$8:B1978,B1978)</f>
        <v>0</v>
      </c>
      <c r="D1978" s="10"/>
      <c r="E1978" s="10"/>
      <c r="F1978" s="10"/>
      <c r="G1978" s="10"/>
      <c r="H1978" s="10"/>
      <c r="I1978" s="3" t="str">
        <f>IF(A1978&lt;&gt;"",VLOOKUP(B1978,General!$B$7:$I$5000,8,0),"")</f>
        <v/>
      </c>
      <c r="J1978" s="10"/>
      <c r="K1978" s="9">
        <f>IF(Entregas!A1978&lt;&gt;"",VLOOKUP(B1978,General!$B$7:$J$5000,9,0),)</f>
        <v>0</v>
      </c>
      <c r="L1978" s="10"/>
      <c r="M1978" s="15">
        <f t="shared" si="31"/>
        <v>0</v>
      </c>
      <c r="N1978" s="22"/>
      <c r="O1978" s="19"/>
      <c r="P1978" s="18"/>
    </row>
    <row r="1979" spans="1:16" ht="15.75">
      <c r="A1979" s="10"/>
      <c r="B1979" s="10"/>
      <c r="C1979" s="24" t="str">
        <f>B1979 &amp; COUNTIF($B$8:B1979,B1979)</f>
        <v>0</v>
      </c>
      <c r="D1979" s="10"/>
      <c r="E1979" s="10"/>
      <c r="F1979" s="10"/>
      <c r="G1979" s="10"/>
      <c r="H1979" s="10"/>
      <c r="I1979" s="3" t="str">
        <f>IF(A1979&lt;&gt;"",VLOOKUP(B1979,General!$B$7:$I$5000,8,0),"")</f>
        <v/>
      </c>
      <c r="J1979" s="10"/>
      <c r="K1979" s="9">
        <f>IF(Entregas!A1979&lt;&gt;"",VLOOKUP(B1979,General!$B$7:$J$5000,9,0),)</f>
        <v>0</v>
      </c>
      <c r="L1979" s="10"/>
      <c r="M1979" s="15">
        <f t="shared" si="31"/>
        <v>0</v>
      </c>
      <c r="N1979" s="22"/>
      <c r="O1979" s="19"/>
      <c r="P1979" s="18"/>
    </row>
    <row r="1980" spans="1:16" ht="15.75">
      <c r="A1980" s="10"/>
      <c r="B1980" s="10"/>
      <c r="C1980" s="24" t="str">
        <f>B1980 &amp; COUNTIF($B$8:B1980,B1980)</f>
        <v>0</v>
      </c>
      <c r="D1980" s="10"/>
      <c r="E1980" s="10"/>
      <c r="F1980" s="10"/>
      <c r="G1980" s="10"/>
      <c r="H1980" s="10"/>
      <c r="I1980" s="3" t="str">
        <f>IF(A1980&lt;&gt;"",VLOOKUP(B1980,General!$B$7:$I$5000,8,0),"")</f>
        <v/>
      </c>
      <c r="J1980" s="10"/>
      <c r="K1980" s="9">
        <f>IF(Entregas!A1980&lt;&gt;"",VLOOKUP(B1980,General!$B$7:$J$5000,9,0),)</f>
        <v>0</v>
      </c>
      <c r="L1980" s="10"/>
      <c r="M1980" s="15">
        <f t="shared" si="31"/>
        <v>0</v>
      </c>
      <c r="N1980" s="22"/>
      <c r="O1980" s="19"/>
      <c r="P1980" s="18"/>
    </row>
    <row r="1981" spans="1:16" ht="15.75">
      <c r="A1981" s="10"/>
      <c r="B1981" s="10"/>
      <c r="C1981" s="24" t="str">
        <f>B1981 &amp; COUNTIF($B$8:B1981,B1981)</f>
        <v>0</v>
      </c>
      <c r="D1981" s="10"/>
      <c r="E1981" s="10"/>
      <c r="F1981" s="10"/>
      <c r="G1981" s="10"/>
      <c r="H1981" s="10"/>
      <c r="I1981" s="3" t="str">
        <f>IF(A1981&lt;&gt;"",VLOOKUP(B1981,General!$B$7:$I$5000,8,0),"")</f>
        <v/>
      </c>
      <c r="J1981" s="10"/>
      <c r="K1981" s="9">
        <f>IF(Entregas!A1981&lt;&gt;"",VLOOKUP(B1981,General!$B$7:$J$5000,9,0),)</f>
        <v>0</v>
      </c>
      <c r="L1981" s="10"/>
      <c r="M1981" s="15">
        <f t="shared" si="31"/>
        <v>0</v>
      </c>
      <c r="N1981" s="22"/>
      <c r="O1981" s="19"/>
      <c r="P1981" s="18"/>
    </row>
    <row r="1982" spans="1:16" ht="15.75">
      <c r="A1982" s="10"/>
      <c r="B1982" s="10"/>
      <c r="C1982" s="24" t="str">
        <f>B1982 &amp; COUNTIF($B$8:B1982,B1982)</f>
        <v>0</v>
      </c>
      <c r="D1982" s="10"/>
      <c r="E1982" s="10"/>
      <c r="F1982" s="10"/>
      <c r="G1982" s="10"/>
      <c r="H1982" s="10"/>
      <c r="I1982" s="3" t="str">
        <f>IF(A1982&lt;&gt;"",VLOOKUP(B1982,General!$B$7:$I$5000,8,0),"")</f>
        <v/>
      </c>
      <c r="J1982" s="10"/>
      <c r="K1982" s="9">
        <f>IF(Entregas!A1982&lt;&gt;"",VLOOKUP(B1982,General!$B$7:$J$5000,9,0),)</f>
        <v>0</v>
      </c>
      <c r="L1982" s="10"/>
      <c r="M1982" s="15">
        <f t="shared" si="31"/>
        <v>0</v>
      </c>
      <c r="N1982" s="22"/>
      <c r="O1982" s="19"/>
      <c r="P1982" s="18"/>
    </row>
    <row r="1983" spans="1:16" ht="15.75">
      <c r="A1983" s="10"/>
      <c r="B1983" s="10"/>
      <c r="C1983" s="24" t="str">
        <f>B1983 &amp; COUNTIF($B$8:B1983,B1983)</f>
        <v>0</v>
      </c>
      <c r="D1983" s="10"/>
      <c r="E1983" s="10"/>
      <c r="F1983" s="10"/>
      <c r="G1983" s="10"/>
      <c r="H1983" s="10"/>
      <c r="I1983" s="3" t="str">
        <f>IF(A1983&lt;&gt;"",VLOOKUP(B1983,General!$B$7:$I$5000,8,0),"")</f>
        <v/>
      </c>
      <c r="J1983" s="10"/>
      <c r="K1983" s="9">
        <f>IF(Entregas!A1983&lt;&gt;"",VLOOKUP(B1983,General!$B$7:$J$5000,9,0),)</f>
        <v>0</v>
      </c>
      <c r="L1983" s="10"/>
      <c r="M1983" s="15">
        <f t="shared" si="31"/>
        <v>0</v>
      </c>
      <c r="N1983" s="22"/>
      <c r="O1983" s="19"/>
      <c r="P1983" s="18"/>
    </row>
    <row r="1984" spans="1:16" ht="15.75">
      <c r="A1984" s="10"/>
      <c r="B1984" s="10"/>
      <c r="C1984" s="24" t="str">
        <f>B1984 &amp; COUNTIF($B$8:B1984,B1984)</f>
        <v>0</v>
      </c>
      <c r="D1984" s="10"/>
      <c r="E1984" s="10"/>
      <c r="F1984" s="10"/>
      <c r="G1984" s="10"/>
      <c r="H1984" s="10"/>
      <c r="I1984" s="3" t="str">
        <f>IF(A1984&lt;&gt;"",VLOOKUP(B1984,General!$B$7:$I$5000,8,0),"")</f>
        <v/>
      </c>
      <c r="J1984" s="10"/>
      <c r="K1984" s="9">
        <f>IF(Entregas!A1984&lt;&gt;"",VLOOKUP(B1984,General!$B$7:$J$5000,9,0),)</f>
        <v>0</v>
      </c>
      <c r="L1984" s="10"/>
      <c r="M1984" s="15">
        <f t="shared" si="31"/>
        <v>0</v>
      </c>
      <c r="N1984" s="22"/>
      <c r="O1984" s="19"/>
      <c r="P1984" s="18"/>
    </row>
    <row r="1985" spans="1:16" ht="15.75">
      <c r="A1985" s="10"/>
      <c r="B1985" s="10"/>
      <c r="C1985" s="24" t="str">
        <f>B1985 &amp; COUNTIF($B$8:B1985,B1985)</f>
        <v>0</v>
      </c>
      <c r="D1985" s="10"/>
      <c r="E1985" s="10"/>
      <c r="F1985" s="10"/>
      <c r="G1985" s="10"/>
      <c r="H1985" s="10"/>
      <c r="I1985" s="3" t="str">
        <f>IF(A1985&lt;&gt;"",VLOOKUP(B1985,General!$B$7:$I$5000,8,0),"")</f>
        <v/>
      </c>
      <c r="J1985" s="10"/>
      <c r="K1985" s="9">
        <f>IF(Entregas!A1985&lt;&gt;"",VLOOKUP(B1985,General!$B$7:$J$5000,9,0),)</f>
        <v>0</v>
      </c>
      <c r="L1985" s="10"/>
      <c r="M1985" s="15">
        <f t="shared" si="31"/>
        <v>0</v>
      </c>
      <c r="N1985" s="22"/>
      <c r="O1985" s="19"/>
      <c r="P1985" s="18"/>
    </row>
    <row r="1986" spans="1:16" ht="15.75">
      <c r="A1986" s="10"/>
      <c r="B1986" s="10"/>
      <c r="C1986" s="24" t="str">
        <f>B1986 &amp; COUNTIF($B$8:B1986,B1986)</f>
        <v>0</v>
      </c>
      <c r="D1986" s="10"/>
      <c r="E1986" s="10"/>
      <c r="F1986" s="10"/>
      <c r="G1986" s="10"/>
      <c r="H1986" s="10"/>
      <c r="I1986" s="3" t="str">
        <f>IF(A1986&lt;&gt;"",VLOOKUP(B1986,General!$B$7:$I$5000,8,0),"")</f>
        <v/>
      </c>
      <c r="J1986" s="10"/>
      <c r="K1986" s="9">
        <f>IF(Entregas!A1986&lt;&gt;"",VLOOKUP(B1986,General!$B$7:$J$5000,9,0),)</f>
        <v>0</v>
      </c>
      <c r="L1986" s="10"/>
      <c r="M1986" s="15">
        <f t="shared" si="31"/>
        <v>0</v>
      </c>
      <c r="N1986" s="22"/>
      <c r="O1986" s="19"/>
      <c r="P1986" s="18"/>
    </row>
    <row r="1987" spans="1:16" ht="15.75">
      <c r="A1987" s="10"/>
      <c r="B1987" s="10"/>
      <c r="C1987" s="24" t="str">
        <f>B1987 &amp; COUNTIF($B$8:B1987,B1987)</f>
        <v>0</v>
      </c>
      <c r="D1987" s="10"/>
      <c r="E1987" s="10"/>
      <c r="F1987" s="10"/>
      <c r="G1987" s="10"/>
      <c r="H1987" s="10"/>
      <c r="I1987" s="3" t="str">
        <f>IF(A1987&lt;&gt;"",VLOOKUP(B1987,General!$B$7:$I$5000,8,0),"")</f>
        <v/>
      </c>
      <c r="J1987" s="10"/>
      <c r="K1987" s="9">
        <f>IF(Entregas!A1987&lt;&gt;"",VLOOKUP(B1987,General!$B$7:$J$5000,9,0),)</f>
        <v>0</v>
      </c>
      <c r="L1987" s="10"/>
      <c r="M1987" s="15">
        <f t="shared" si="31"/>
        <v>0</v>
      </c>
      <c r="N1987" s="22"/>
      <c r="O1987" s="19"/>
      <c r="P1987" s="18"/>
    </row>
    <row r="1988" spans="1:16" ht="15.75">
      <c r="A1988" s="10"/>
      <c r="B1988" s="10"/>
      <c r="C1988" s="24" t="str">
        <f>B1988 &amp; COUNTIF($B$8:B1988,B1988)</f>
        <v>0</v>
      </c>
      <c r="D1988" s="10"/>
      <c r="E1988" s="10"/>
      <c r="F1988" s="10"/>
      <c r="G1988" s="10"/>
      <c r="H1988" s="10"/>
      <c r="I1988" s="3" t="str">
        <f>IF(A1988&lt;&gt;"",VLOOKUP(B1988,General!$B$7:$I$5000,8,0),"")</f>
        <v/>
      </c>
      <c r="J1988" s="10"/>
      <c r="K1988" s="9">
        <f>IF(Entregas!A1988&lt;&gt;"",VLOOKUP(B1988,General!$B$7:$J$5000,9,0),)</f>
        <v>0</v>
      </c>
      <c r="L1988" s="10"/>
      <c r="M1988" s="15">
        <f t="shared" si="31"/>
        <v>0</v>
      </c>
      <c r="N1988" s="22"/>
      <c r="O1988" s="19"/>
      <c r="P1988" s="18"/>
    </row>
    <row r="1989" spans="1:16" ht="15.75">
      <c r="A1989" s="10"/>
      <c r="B1989" s="10"/>
      <c r="C1989" s="24" t="str">
        <f>B1989 &amp; COUNTIF($B$8:B1989,B1989)</f>
        <v>0</v>
      </c>
      <c r="D1989" s="10"/>
      <c r="E1989" s="10"/>
      <c r="F1989" s="10"/>
      <c r="G1989" s="10"/>
      <c r="H1989" s="10"/>
      <c r="I1989" s="3" t="str">
        <f>IF(A1989&lt;&gt;"",VLOOKUP(B1989,General!$B$7:$I$5000,8,0),"")</f>
        <v/>
      </c>
      <c r="J1989" s="10"/>
      <c r="K1989" s="9">
        <f>IF(Entregas!A1989&lt;&gt;"",VLOOKUP(B1989,General!$B$7:$J$5000,9,0),)</f>
        <v>0</v>
      </c>
      <c r="L1989" s="10"/>
      <c r="M1989" s="15">
        <f t="shared" si="31"/>
        <v>0</v>
      </c>
      <c r="N1989" s="22"/>
      <c r="O1989" s="19"/>
      <c r="P1989" s="18"/>
    </row>
    <row r="1990" spans="1:16" ht="15.75">
      <c r="A1990" s="10"/>
      <c r="B1990" s="10"/>
      <c r="C1990" s="24" t="str">
        <f>B1990 &amp; COUNTIF($B$8:B1990,B1990)</f>
        <v>0</v>
      </c>
      <c r="D1990" s="10"/>
      <c r="E1990" s="10"/>
      <c r="F1990" s="10"/>
      <c r="G1990" s="10"/>
      <c r="H1990" s="10"/>
      <c r="I1990" s="3" t="str">
        <f>IF(A1990&lt;&gt;"",VLOOKUP(B1990,General!$B$7:$I$5000,8,0),"")</f>
        <v/>
      </c>
      <c r="J1990" s="10"/>
      <c r="K1990" s="9">
        <f>IF(Entregas!A1990&lt;&gt;"",VLOOKUP(B1990,General!$B$7:$J$5000,9,0),)</f>
        <v>0</v>
      </c>
      <c r="L1990" s="10"/>
      <c r="M1990" s="15">
        <f t="shared" si="31"/>
        <v>0</v>
      </c>
      <c r="N1990" s="22"/>
      <c r="O1990" s="19"/>
      <c r="P1990" s="18"/>
    </row>
    <row r="1991" spans="1:16" ht="15.75">
      <c r="A1991" s="10"/>
      <c r="B1991" s="10"/>
      <c r="C1991" s="24" t="str">
        <f>B1991 &amp; COUNTIF($B$8:B1991,B1991)</f>
        <v>0</v>
      </c>
      <c r="D1991" s="10"/>
      <c r="E1991" s="10"/>
      <c r="F1991" s="10"/>
      <c r="G1991" s="10"/>
      <c r="H1991" s="10"/>
      <c r="I1991" s="3" t="str">
        <f>IF(A1991&lt;&gt;"",VLOOKUP(B1991,General!$B$7:$I$5000,8,0),"")</f>
        <v/>
      </c>
      <c r="J1991" s="10"/>
      <c r="K1991" s="9">
        <f>IF(Entregas!A1991&lt;&gt;"",VLOOKUP(B1991,General!$B$7:$J$5000,9,0),)</f>
        <v>0</v>
      </c>
      <c r="L1991" s="10"/>
      <c r="M1991" s="15">
        <f t="shared" si="31"/>
        <v>0</v>
      </c>
      <c r="N1991" s="22"/>
      <c r="O1991" s="19"/>
      <c r="P1991" s="18"/>
    </row>
    <row r="1992" spans="1:16" ht="15.75">
      <c r="A1992" s="10"/>
      <c r="B1992" s="10"/>
      <c r="C1992" s="24" t="str">
        <f>B1992 &amp; COUNTIF($B$8:B1992,B1992)</f>
        <v>0</v>
      </c>
      <c r="D1992" s="10"/>
      <c r="E1992" s="10"/>
      <c r="F1992" s="10"/>
      <c r="G1992" s="10"/>
      <c r="H1992" s="10"/>
      <c r="I1992" s="3" t="str">
        <f>IF(A1992&lt;&gt;"",VLOOKUP(B1992,General!$B$7:$I$5000,8,0),"")</f>
        <v/>
      </c>
      <c r="J1992" s="10"/>
      <c r="K1992" s="9">
        <f>IF(Entregas!A1992&lt;&gt;"",VLOOKUP(B1992,General!$B$7:$J$5000,9,0),)</f>
        <v>0</v>
      </c>
      <c r="L1992" s="10"/>
      <c r="M1992" s="15">
        <f t="shared" si="31"/>
        <v>0</v>
      </c>
      <c r="N1992" s="22"/>
      <c r="O1992" s="19"/>
      <c r="P1992" s="18"/>
    </row>
    <row r="1993" spans="1:16" ht="15.75">
      <c r="A1993" s="10"/>
      <c r="B1993" s="10"/>
      <c r="C1993" s="24" t="str">
        <f>B1993 &amp; COUNTIF($B$8:B1993,B1993)</f>
        <v>0</v>
      </c>
      <c r="D1993" s="10"/>
      <c r="E1993" s="10"/>
      <c r="F1993" s="10"/>
      <c r="G1993" s="10"/>
      <c r="H1993" s="10"/>
      <c r="I1993" s="3" t="str">
        <f>IF(A1993&lt;&gt;"",VLOOKUP(B1993,General!$B$7:$I$5000,8,0),"")</f>
        <v/>
      </c>
      <c r="J1993" s="10"/>
      <c r="K1993" s="9">
        <f>IF(Entregas!A1993&lt;&gt;"",VLOOKUP(B1993,General!$B$7:$J$5000,9,0),)</f>
        <v>0</v>
      </c>
      <c r="L1993" s="10"/>
      <c r="M1993" s="15">
        <f t="shared" ref="M1993:M2056" si="32">L1993*K1993</f>
        <v>0</v>
      </c>
      <c r="N1993" s="22"/>
      <c r="O1993" s="19"/>
      <c r="P1993" s="18"/>
    </row>
    <row r="1994" spans="1:16" ht="15.75">
      <c r="A1994" s="10"/>
      <c r="B1994" s="10"/>
      <c r="C1994" s="24" t="str">
        <f>B1994 &amp; COUNTIF($B$8:B1994,B1994)</f>
        <v>0</v>
      </c>
      <c r="D1994" s="10"/>
      <c r="E1994" s="10"/>
      <c r="F1994" s="10"/>
      <c r="G1994" s="10"/>
      <c r="H1994" s="10"/>
      <c r="I1994" s="3" t="str">
        <f>IF(A1994&lt;&gt;"",VLOOKUP(B1994,General!$B$7:$I$5000,8,0),"")</f>
        <v/>
      </c>
      <c r="J1994" s="10"/>
      <c r="K1994" s="9">
        <f>IF(Entregas!A1994&lt;&gt;"",VLOOKUP(B1994,General!$B$7:$J$5000,9,0),)</f>
        <v>0</v>
      </c>
      <c r="L1994" s="10"/>
      <c r="M1994" s="15">
        <f t="shared" si="32"/>
        <v>0</v>
      </c>
      <c r="N1994" s="22"/>
      <c r="O1994" s="19"/>
      <c r="P1994" s="18"/>
    </row>
    <row r="1995" spans="1:16" ht="15.75">
      <c r="A1995" s="10"/>
      <c r="B1995" s="10"/>
      <c r="C1995" s="24" t="str">
        <f>B1995 &amp; COUNTIF($B$8:B1995,B1995)</f>
        <v>0</v>
      </c>
      <c r="D1995" s="10"/>
      <c r="E1995" s="10"/>
      <c r="F1995" s="10"/>
      <c r="G1995" s="10"/>
      <c r="H1995" s="10"/>
      <c r="I1995" s="3" t="str">
        <f>IF(A1995&lt;&gt;"",VLOOKUP(B1995,General!$B$7:$I$5000,8,0),"")</f>
        <v/>
      </c>
      <c r="J1995" s="10"/>
      <c r="K1995" s="9">
        <f>IF(Entregas!A1995&lt;&gt;"",VLOOKUP(B1995,General!$B$7:$J$5000,9,0),)</f>
        <v>0</v>
      </c>
      <c r="L1995" s="10"/>
      <c r="M1995" s="15">
        <f t="shared" si="32"/>
        <v>0</v>
      </c>
      <c r="N1995" s="22"/>
      <c r="O1995" s="19"/>
      <c r="P1995" s="18"/>
    </row>
    <row r="1996" spans="1:16" ht="15.75">
      <c r="A1996" s="10"/>
      <c r="B1996" s="10"/>
      <c r="C1996" s="24" t="str">
        <f>B1996 &amp; COUNTIF($B$8:B1996,B1996)</f>
        <v>0</v>
      </c>
      <c r="D1996" s="10"/>
      <c r="E1996" s="10"/>
      <c r="F1996" s="10"/>
      <c r="G1996" s="10"/>
      <c r="H1996" s="10"/>
      <c r="I1996" s="3" t="str">
        <f>IF(A1996&lt;&gt;"",VLOOKUP(B1996,General!$B$7:$I$5000,8,0),"")</f>
        <v/>
      </c>
      <c r="J1996" s="10"/>
      <c r="K1996" s="9">
        <f>IF(Entregas!A1996&lt;&gt;"",VLOOKUP(B1996,General!$B$7:$J$5000,9,0),)</f>
        <v>0</v>
      </c>
      <c r="L1996" s="10"/>
      <c r="M1996" s="15">
        <f t="shared" si="32"/>
        <v>0</v>
      </c>
      <c r="N1996" s="22"/>
      <c r="O1996" s="19"/>
      <c r="P1996" s="18"/>
    </row>
    <row r="1997" spans="1:16" ht="15.75">
      <c r="A1997" s="10"/>
      <c r="B1997" s="10"/>
      <c r="C1997" s="24" t="str">
        <f>B1997 &amp; COUNTIF($B$8:B1997,B1997)</f>
        <v>0</v>
      </c>
      <c r="D1997" s="10"/>
      <c r="E1997" s="10"/>
      <c r="F1997" s="10"/>
      <c r="G1997" s="10"/>
      <c r="H1997" s="10"/>
      <c r="I1997" s="3" t="str">
        <f>IF(A1997&lt;&gt;"",VLOOKUP(B1997,General!$B$7:$I$5000,8,0),"")</f>
        <v/>
      </c>
      <c r="J1997" s="10"/>
      <c r="K1997" s="9">
        <f>IF(Entregas!A1997&lt;&gt;"",VLOOKUP(B1997,General!$B$7:$J$5000,9,0),)</f>
        <v>0</v>
      </c>
      <c r="L1997" s="10"/>
      <c r="M1997" s="15">
        <f t="shared" si="32"/>
        <v>0</v>
      </c>
      <c r="N1997" s="22"/>
      <c r="O1997" s="19"/>
      <c r="P1997" s="18"/>
    </row>
    <row r="1998" spans="1:16" ht="15.75">
      <c r="A1998" s="10"/>
      <c r="B1998" s="10"/>
      <c r="C1998" s="24" t="str">
        <f>B1998 &amp; COUNTIF($B$8:B1998,B1998)</f>
        <v>0</v>
      </c>
      <c r="D1998" s="10"/>
      <c r="E1998" s="10"/>
      <c r="F1998" s="10"/>
      <c r="G1998" s="10"/>
      <c r="H1998" s="10"/>
      <c r="I1998" s="3" t="str">
        <f>IF(A1998&lt;&gt;"",VLOOKUP(B1998,General!$B$7:$I$5000,8,0),"")</f>
        <v/>
      </c>
      <c r="J1998" s="10"/>
      <c r="K1998" s="9">
        <f>IF(Entregas!A1998&lt;&gt;"",VLOOKUP(B1998,General!$B$7:$J$5000,9,0),)</f>
        <v>0</v>
      </c>
      <c r="L1998" s="10"/>
      <c r="M1998" s="15">
        <f t="shared" si="32"/>
        <v>0</v>
      </c>
      <c r="N1998" s="22"/>
      <c r="O1998" s="19"/>
      <c r="P1998" s="18"/>
    </row>
    <row r="1999" spans="1:16" ht="15.75">
      <c r="A1999" s="10"/>
      <c r="B1999" s="10"/>
      <c r="C1999" s="24" t="str">
        <f>B1999 &amp; COUNTIF($B$8:B1999,B1999)</f>
        <v>0</v>
      </c>
      <c r="D1999" s="10"/>
      <c r="E1999" s="10"/>
      <c r="F1999" s="10"/>
      <c r="G1999" s="10"/>
      <c r="H1999" s="10"/>
      <c r="I1999" s="3" t="str">
        <f>IF(A1999&lt;&gt;"",VLOOKUP(B1999,General!$B$7:$I$5000,8,0),"")</f>
        <v/>
      </c>
      <c r="J1999" s="10"/>
      <c r="K1999" s="9">
        <f>IF(Entregas!A1999&lt;&gt;"",VLOOKUP(B1999,General!$B$7:$J$5000,9,0),)</f>
        <v>0</v>
      </c>
      <c r="L1999" s="10"/>
      <c r="M1999" s="15">
        <f t="shared" si="32"/>
        <v>0</v>
      </c>
      <c r="N1999" s="22"/>
      <c r="O1999" s="19"/>
      <c r="P1999" s="18"/>
    </row>
    <row r="2000" spans="1:16" ht="15.75">
      <c r="A2000" s="10"/>
      <c r="B2000" s="10"/>
      <c r="C2000" s="24" t="str">
        <f>B2000 &amp; COUNTIF($B$8:B2000,B2000)</f>
        <v>0</v>
      </c>
      <c r="D2000" s="10"/>
      <c r="E2000" s="10"/>
      <c r="F2000" s="10"/>
      <c r="G2000" s="10"/>
      <c r="H2000" s="10"/>
      <c r="I2000" s="3" t="str">
        <f>IF(A2000&lt;&gt;"",VLOOKUP(B2000,General!$B$7:$I$5000,8,0),"")</f>
        <v/>
      </c>
      <c r="J2000" s="10"/>
      <c r="K2000" s="9">
        <f>IF(Entregas!A2000&lt;&gt;"",VLOOKUP(B2000,General!$B$7:$J$5000,9,0),)</f>
        <v>0</v>
      </c>
      <c r="L2000" s="10"/>
      <c r="M2000" s="15">
        <f t="shared" si="32"/>
        <v>0</v>
      </c>
      <c r="N2000" s="22"/>
      <c r="O2000" s="19"/>
      <c r="P2000" s="18"/>
    </row>
    <row r="2001" spans="1:16" ht="15.75">
      <c r="A2001" s="10"/>
      <c r="B2001" s="10"/>
      <c r="C2001" s="24" t="str">
        <f>B2001 &amp; COUNTIF($B$8:B2001,B2001)</f>
        <v>0</v>
      </c>
      <c r="D2001" s="10"/>
      <c r="E2001" s="10"/>
      <c r="F2001" s="10"/>
      <c r="G2001" s="10"/>
      <c r="H2001" s="10"/>
      <c r="I2001" s="3" t="str">
        <f>IF(A2001&lt;&gt;"",VLOOKUP(B2001,General!$B$7:$I$5000,8,0),"")</f>
        <v/>
      </c>
      <c r="J2001" s="10"/>
      <c r="K2001" s="9">
        <f>IF(Entregas!A2001&lt;&gt;"",VLOOKUP(B2001,General!$B$7:$J$5000,9,0),)</f>
        <v>0</v>
      </c>
      <c r="L2001" s="10"/>
      <c r="M2001" s="15">
        <f t="shared" si="32"/>
        <v>0</v>
      </c>
      <c r="N2001" s="22"/>
      <c r="O2001" s="19"/>
      <c r="P2001" s="18"/>
    </row>
    <row r="2002" spans="1:16" ht="15.75">
      <c r="A2002" s="10"/>
      <c r="B2002" s="10"/>
      <c r="C2002" s="24" t="str">
        <f>B2002 &amp; COUNTIF($B$8:B2002,B2002)</f>
        <v>0</v>
      </c>
      <c r="D2002" s="10"/>
      <c r="E2002" s="10"/>
      <c r="F2002" s="10"/>
      <c r="G2002" s="10"/>
      <c r="H2002" s="10"/>
      <c r="I2002" s="3" t="str">
        <f>IF(A2002&lt;&gt;"",VLOOKUP(B2002,General!$B$7:$I$5000,8,0),"")</f>
        <v/>
      </c>
      <c r="J2002" s="10"/>
      <c r="K2002" s="9">
        <f>IF(Entregas!A2002&lt;&gt;"",VLOOKUP(B2002,General!$B$7:$J$5000,9,0),)</f>
        <v>0</v>
      </c>
      <c r="L2002" s="10"/>
      <c r="M2002" s="15">
        <f t="shared" si="32"/>
        <v>0</v>
      </c>
      <c r="N2002" s="22"/>
      <c r="O2002" s="19"/>
      <c r="P2002" s="18"/>
    </row>
    <row r="2003" spans="1:16" ht="15.75">
      <c r="A2003" s="10"/>
      <c r="B2003" s="10"/>
      <c r="C2003" s="24" t="str">
        <f>B2003 &amp; COUNTIF($B$8:B2003,B2003)</f>
        <v>0</v>
      </c>
      <c r="D2003" s="10"/>
      <c r="E2003" s="10"/>
      <c r="F2003" s="10"/>
      <c r="G2003" s="10"/>
      <c r="H2003" s="10"/>
      <c r="I2003" s="3" t="str">
        <f>IF(A2003&lt;&gt;"",VLOOKUP(B2003,General!$B$7:$I$5000,8,0),"")</f>
        <v/>
      </c>
      <c r="J2003" s="10"/>
      <c r="K2003" s="9">
        <f>IF(Entregas!A2003&lt;&gt;"",VLOOKUP(B2003,General!$B$7:$J$5000,9,0),)</f>
        <v>0</v>
      </c>
      <c r="L2003" s="10"/>
      <c r="M2003" s="15">
        <f t="shared" si="32"/>
        <v>0</v>
      </c>
      <c r="N2003" s="22"/>
      <c r="O2003" s="19"/>
      <c r="P2003" s="18"/>
    </row>
    <row r="2004" spans="1:16" ht="15.75">
      <c r="A2004" s="10"/>
      <c r="B2004" s="10"/>
      <c r="C2004" s="24" t="str">
        <f>B2004 &amp; COUNTIF($B$8:B2004,B2004)</f>
        <v>0</v>
      </c>
      <c r="D2004" s="10"/>
      <c r="E2004" s="10"/>
      <c r="F2004" s="10"/>
      <c r="G2004" s="10"/>
      <c r="H2004" s="10"/>
      <c r="I2004" s="3" t="str">
        <f>IF(A2004&lt;&gt;"",VLOOKUP(B2004,General!$B$7:$I$5000,8,0),"")</f>
        <v/>
      </c>
      <c r="J2004" s="10"/>
      <c r="K2004" s="9">
        <f>IF(Entregas!A2004&lt;&gt;"",VLOOKUP(B2004,General!$B$7:$J$5000,9,0),)</f>
        <v>0</v>
      </c>
      <c r="L2004" s="10"/>
      <c r="M2004" s="15">
        <f t="shared" si="32"/>
        <v>0</v>
      </c>
      <c r="N2004" s="22"/>
      <c r="O2004" s="19"/>
      <c r="P2004" s="18"/>
    </row>
    <row r="2005" spans="1:16" ht="15.75">
      <c r="A2005" s="10"/>
      <c r="B2005" s="10"/>
      <c r="C2005" s="24" t="str">
        <f>B2005 &amp; COUNTIF($B$8:B2005,B2005)</f>
        <v>0</v>
      </c>
      <c r="D2005" s="10"/>
      <c r="E2005" s="10"/>
      <c r="F2005" s="10"/>
      <c r="G2005" s="10"/>
      <c r="H2005" s="10"/>
      <c r="I2005" s="3" t="str">
        <f>IF(A2005&lt;&gt;"",VLOOKUP(B2005,General!$B$7:$I$5000,8,0),"")</f>
        <v/>
      </c>
      <c r="J2005" s="10"/>
      <c r="K2005" s="9">
        <f>IF(Entregas!A2005&lt;&gt;"",VLOOKUP(B2005,General!$B$7:$J$5000,9,0),)</f>
        <v>0</v>
      </c>
      <c r="L2005" s="10"/>
      <c r="M2005" s="15">
        <f t="shared" si="32"/>
        <v>0</v>
      </c>
      <c r="N2005" s="22"/>
      <c r="O2005" s="19"/>
      <c r="P2005" s="18"/>
    </row>
    <row r="2006" spans="1:16" ht="15.75">
      <c r="A2006" s="10"/>
      <c r="B2006" s="10"/>
      <c r="C2006" s="24" t="str">
        <f>B2006 &amp; COUNTIF($B$8:B2006,B2006)</f>
        <v>0</v>
      </c>
      <c r="D2006" s="10"/>
      <c r="E2006" s="10"/>
      <c r="F2006" s="10"/>
      <c r="G2006" s="10"/>
      <c r="H2006" s="10"/>
      <c r="I2006" s="3" t="str">
        <f>IF(A2006&lt;&gt;"",VLOOKUP(B2006,General!$B$7:$I$5000,8,0),"")</f>
        <v/>
      </c>
      <c r="J2006" s="10"/>
      <c r="K2006" s="9">
        <f>IF(Entregas!A2006&lt;&gt;"",VLOOKUP(B2006,General!$B$7:$J$5000,9,0),)</f>
        <v>0</v>
      </c>
      <c r="L2006" s="10"/>
      <c r="M2006" s="15">
        <f t="shared" si="32"/>
        <v>0</v>
      </c>
      <c r="N2006" s="22"/>
      <c r="O2006" s="19"/>
      <c r="P2006" s="18"/>
    </row>
    <row r="2007" spans="1:16" ht="15.75">
      <c r="A2007" s="10"/>
      <c r="B2007" s="10"/>
      <c r="C2007" s="24" t="str">
        <f>B2007 &amp; COUNTIF($B$8:B2007,B2007)</f>
        <v>0</v>
      </c>
      <c r="D2007" s="10"/>
      <c r="E2007" s="10"/>
      <c r="F2007" s="10"/>
      <c r="G2007" s="10"/>
      <c r="H2007" s="10"/>
      <c r="I2007" s="3" t="str">
        <f>IF(A2007&lt;&gt;"",VLOOKUP(B2007,General!$B$7:$I$5000,8,0),"")</f>
        <v/>
      </c>
      <c r="J2007" s="10"/>
      <c r="K2007" s="9">
        <f>IF(Entregas!A2007&lt;&gt;"",VLOOKUP(B2007,General!$B$7:$J$5000,9,0),)</f>
        <v>0</v>
      </c>
      <c r="L2007" s="10"/>
      <c r="M2007" s="15">
        <f t="shared" si="32"/>
        <v>0</v>
      </c>
      <c r="N2007" s="22"/>
      <c r="O2007" s="19"/>
      <c r="P2007" s="18"/>
    </row>
    <row r="2008" spans="1:16" ht="15.75">
      <c r="A2008" s="10"/>
      <c r="B2008" s="10"/>
      <c r="C2008" s="24" t="str">
        <f>B2008 &amp; COUNTIF($B$8:B2008,B2008)</f>
        <v>0</v>
      </c>
      <c r="D2008" s="10"/>
      <c r="E2008" s="10"/>
      <c r="F2008" s="10"/>
      <c r="G2008" s="10"/>
      <c r="H2008" s="10"/>
      <c r="I2008" s="3" t="str">
        <f>IF(A2008&lt;&gt;"",VLOOKUP(B2008,General!$B$7:$I$5000,8,0),"")</f>
        <v/>
      </c>
      <c r="J2008" s="10"/>
      <c r="K2008" s="9">
        <f>IF(Entregas!A2008&lt;&gt;"",VLOOKUP(B2008,General!$B$7:$J$5000,9,0),)</f>
        <v>0</v>
      </c>
      <c r="L2008" s="10"/>
      <c r="M2008" s="15">
        <f t="shared" si="32"/>
        <v>0</v>
      </c>
      <c r="N2008" s="22"/>
      <c r="O2008" s="19"/>
      <c r="P2008" s="18"/>
    </row>
    <row r="2009" spans="1:16" ht="15.75">
      <c r="A2009" s="10"/>
      <c r="B2009" s="10"/>
      <c r="C2009" s="24" t="str">
        <f>B2009 &amp; COUNTIF($B$8:B2009,B2009)</f>
        <v>0</v>
      </c>
      <c r="D2009" s="10"/>
      <c r="E2009" s="10"/>
      <c r="F2009" s="10"/>
      <c r="G2009" s="10"/>
      <c r="H2009" s="10"/>
      <c r="I2009" s="3" t="str">
        <f>IF(A2009&lt;&gt;"",VLOOKUP(B2009,General!$B$7:$I$5000,8,0),"")</f>
        <v/>
      </c>
      <c r="J2009" s="10"/>
      <c r="K2009" s="9">
        <f>IF(Entregas!A2009&lt;&gt;"",VLOOKUP(B2009,General!$B$7:$J$5000,9,0),)</f>
        <v>0</v>
      </c>
      <c r="L2009" s="10"/>
      <c r="M2009" s="15">
        <f t="shared" si="32"/>
        <v>0</v>
      </c>
      <c r="N2009" s="22"/>
      <c r="O2009" s="19"/>
      <c r="P2009" s="18"/>
    </row>
    <row r="2010" spans="1:16" ht="15.75">
      <c r="A2010" s="10"/>
      <c r="B2010" s="10"/>
      <c r="C2010" s="24" t="str">
        <f>B2010 &amp; COUNTIF($B$8:B2010,B2010)</f>
        <v>0</v>
      </c>
      <c r="D2010" s="10"/>
      <c r="E2010" s="10"/>
      <c r="F2010" s="10"/>
      <c r="G2010" s="10"/>
      <c r="H2010" s="10"/>
      <c r="I2010" s="3" t="str">
        <f>IF(A2010&lt;&gt;"",VLOOKUP(B2010,General!$B$7:$I$5000,8,0),"")</f>
        <v/>
      </c>
      <c r="J2010" s="10"/>
      <c r="K2010" s="9">
        <f>IF(Entregas!A2010&lt;&gt;"",VLOOKUP(B2010,General!$B$7:$J$5000,9,0),)</f>
        <v>0</v>
      </c>
      <c r="L2010" s="10"/>
      <c r="M2010" s="15">
        <f t="shared" si="32"/>
        <v>0</v>
      </c>
      <c r="N2010" s="22"/>
      <c r="O2010" s="19"/>
      <c r="P2010" s="18"/>
    </row>
    <row r="2011" spans="1:16" ht="15.75">
      <c r="A2011" s="10"/>
      <c r="B2011" s="10"/>
      <c r="C2011" s="24" t="str">
        <f>B2011 &amp; COUNTIF($B$8:B2011,B2011)</f>
        <v>0</v>
      </c>
      <c r="D2011" s="10"/>
      <c r="E2011" s="10"/>
      <c r="F2011" s="10"/>
      <c r="G2011" s="10"/>
      <c r="H2011" s="10"/>
      <c r="I2011" s="3" t="str">
        <f>IF(A2011&lt;&gt;"",VLOOKUP(B2011,General!$B$7:$I$5000,8,0),"")</f>
        <v/>
      </c>
      <c r="J2011" s="10"/>
      <c r="K2011" s="9">
        <f>IF(Entregas!A2011&lt;&gt;"",VLOOKUP(B2011,General!$B$7:$J$5000,9,0),)</f>
        <v>0</v>
      </c>
      <c r="L2011" s="10"/>
      <c r="M2011" s="15">
        <f t="shared" si="32"/>
        <v>0</v>
      </c>
      <c r="N2011" s="22"/>
      <c r="O2011" s="19"/>
      <c r="P2011" s="18"/>
    </row>
    <row r="2012" spans="1:16" ht="15.75">
      <c r="A2012" s="10"/>
      <c r="B2012" s="10"/>
      <c r="C2012" s="24" t="str">
        <f>B2012 &amp; COUNTIF($B$8:B2012,B2012)</f>
        <v>0</v>
      </c>
      <c r="D2012" s="10"/>
      <c r="E2012" s="10"/>
      <c r="F2012" s="10"/>
      <c r="G2012" s="10"/>
      <c r="H2012" s="10"/>
      <c r="I2012" s="3" t="str">
        <f>IF(A2012&lt;&gt;"",VLOOKUP(B2012,General!$B$7:$I$5000,8,0),"")</f>
        <v/>
      </c>
      <c r="J2012" s="10"/>
      <c r="K2012" s="9">
        <f>IF(Entregas!A2012&lt;&gt;"",VLOOKUP(B2012,General!$B$7:$J$5000,9,0),)</f>
        <v>0</v>
      </c>
      <c r="L2012" s="10"/>
      <c r="M2012" s="15">
        <f t="shared" si="32"/>
        <v>0</v>
      </c>
      <c r="N2012" s="22"/>
      <c r="O2012" s="19"/>
      <c r="P2012" s="18"/>
    </row>
    <row r="2013" spans="1:16" ht="15.75">
      <c r="A2013" s="10"/>
      <c r="B2013" s="10"/>
      <c r="C2013" s="24" t="str">
        <f>B2013 &amp; COUNTIF($B$8:B2013,B2013)</f>
        <v>0</v>
      </c>
      <c r="D2013" s="10"/>
      <c r="E2013" s="10"/>
      <c r="F2013" s="10"/>
      <c r="G2013" s="10"/>
      <c r="H2013" s="10"/>
      <c r="I2013" s="3" t="str">
        <f>IF(A2013&lt;&gt;"",VLOOKUP(B2013,General!$B$7:$I$5000,8,0),"")</f>
        <v/>
      </c>
      <c r="J2013" s="10"/>
      <c r="K2013" s="9">
        <f>IF(Entregas!A2013&lt;&gt;"",VLOOKUP(B2013,General!$B$7:$J$5000,9,0),)</f>
        <v>0</v>
      </c>
      <c r="L2013" s="10"/>
      <c r="M2013" s="15">
        <f t="shared" si="32"/>
        <v>0</v>
      </c>
      <c r="N2013" s="22"/>
      <c r="O2013" s="19"/>
      <c r="P2013" s="18"/>
    </row>
    <row r="2014" spans="1:16" ht="15.75">
      <c r="A2014" s="10"/>
      <c r="B2014" s="10"/>
      <c r="C2014" s="24" t="str">
        <f>B2014 &amp; COUNTIF($B$8:B2014,B2014)</f>
        <v>0</v>
      </c>
      <c r="D2014" s="10"/>
      <c r="E2014" s="10"/>
      <c r="F2014" s="10"/>
      <c r="G2014" s="10"/>
      <c r="H2014" s="10"/>
      <c r="I2014" s="3" t="str">
        <f>IF(A2014&lt;&gt;"",VLOOKUP(B2014,General!$B$7:$I$5000,8,0),"")</f>
        <v/>
      </c>
      <c r="J2014" s="10"/>
      <c r="K2014" s="9">
        <f>IF(Entregas!A2014&lt;&gt;"",VLOOKUP(B2014,General!$B$7:$J$5000,9,0),)</f>
        <v>0</v>
      </c>
      <c r="L2014" s="10"/>
      <c r="M2014" s="15">
        <f t="shared" si="32"/>
        <v>0</v>
      </c>
      <c r="N2014" s="22"/>
      <c r="O2014" s="19"/>
      <c r="P2014" s="18"/>
    </row>
    <row r="2015" spans="1:16" ht="15.75">
      <c r="A2015" s="10"/>
      <c r="B2015" s="10"/>
      <c r="C2015" s="24" t="str">
        <f>B2015 &amp; COUNTIF($B$8:B2015,B2015)</f>
        <v>0</v>
      </c>
      <c r="D2015" s="10"/>
      <c r="E2015" s="10"/>
      <c r="F2015" s="10"/>
      <c r="G2015" s="10"/>
      <c r="H2015" s="10"/>
      <c r="I2015" s="3" t="str">
        <f>IF(A2015&lt;&gt;"",VLOOKUP(B2015,General!$B$7:$I$5000,8,0),"")</f>
        <v/>
      </c>
      <c r="J2015" s="10"/>
      <c r="K2015" s="9">
        <f>IF(Entregas!A2015&lt;&gt;"",VLOOKUP(B2015,General!$B$7:$J$5000,9,0),)</f>
        <v>0</v>
      </c>
      <c r="L2015" s="10"/>
      <c r="M2015" s="15">
        <f t="shared" si="32"/>
        <v>0</v>
      </c>
      <c r="N2015" s="22"/>
      <c r="O2015" s="19"/>
      <c r="P2015" s="18"/>
    </row>
    <row r="2016" spans="1:16" ht="15.75">
      <c r="A2016" s="10"/>
      <c r="B2016" s="10"/>
      <c r="C2016" s="24" t="str">
        <f>B2016 &amp; COUNTIF($B$8:B2016,B2016)</f>
        <v>0</v>
      </c>
      <c r="D2016" s="10"/>
      <c r="E2016" s="10"/>
      <c r="F2016" s="10"/>
      <c r="G2016" s="10"/>
      <c r="H2016" s="10"/>
      <c r="I2016" s="3" t="str">
        <f>IF(A2016&lt;&gt;"",VLOOKUP(B2016,General!$B$7:$I$5000,8,0),"")</f>
        <v/>
      </c>
      <c r="J2016" s="10"/>
      <c r="K2016" s="9">
        <f>IF(Entregas!A2016&lt;&gt;"",VLOOKUP(B2016,General!$B$7:$J$5000,9,0),)</f>
        <v>0</v>
      </c>
      <c r="L2016" s="10"/>
      <c r="M2016" s="15">
        <f t="shared" si="32"/>
        <v>0</v>
      </c>
      <c r="N2016" s="22"/>
      <c r="O2016" s="19"/>
      <c r="P2016" s="18"/>
    </row>
    <row r="2017" spans="1:16" ht="15.75">
      <c r="A2017" s="10"/>
      <c r="B2017" s="10"/>
      <c r="C2017" s="24" t="str">
        <f>B2017 &amp; COUNTIF($B$8:B2017,B2017)</f>
        <v>0</v>
      </c>
      <c r="D2017" s="10"/>
      <c r="E2017" s="10"/>
      <c r="F2017" s="10"/>
      <c r="G2017" s="10"/>
      <c r="H2017" s="10"/>
      <c r="I2017" s="3" t="str">
        <f>IF(A2017&lt;&gt;"",VLOOKUP(B2017,General!$B$7:$I$5000,8,0),"")</f>
        <v/>
      </c>
      <c r="J2017" s="10"/>
      <c r="K2017" s="9">
        <f>IF(Entregas!A2017&lt;&gt;"",VLOOKUP(B2017,General!$B$7:$J$5000,9,0),)</f>
        <v>0</v>
      </c>
      <c r="L2017" s="10"/>
      <c r="M2017" s="15">
        <f t="shared" si="32"/>
        <v>0</v>
      </c>
      <c r="N2017" s="22"/>
      <c r="O2017" s="19"/>
      <c r="P2017" s="18"/>
    </row>
    <row r="2018" spans="1:16" ht="15.75">
      <c r="A2018" s="10"/>
      <c r="B2018" s="10"/>
      <c r="C2018" s="24" t="str">
        <f>B2018 &amp; COUNTIF($B$8:B2018,B2018)</f>
        <v>0</v>
      </c>
      <c r="D2018" s="10"/>
      <c r="E2018" s="10"/>
      <c r="F2018" s="10"/>
      <c r="G2018" s="10"/>
      <c r="H2018" s="10"/>
      <c r="I2018" s="3" t="str">
        <f>IF(A2018&lt;&gt;"",VLOOKUP(B2018,General!$B$7:$I$5000,8,0),"")</f>
        <v/>
      </c>
      <c r="J2018" s="10"/>
      <c r="K2018" s="9">
        <f>IF(Entregas!A2018&lt;&gt;"",VLOOKUP(B2018,General!$B$7:$J$5000,9,0),)</f>
        <v>0</v>
      </c>
      <c r="L2018" s="10"/>
      <c r="M2018" s="15">
        <f t="shared" si="32"/>
        <v>0</v>
      </c>
      <c r="N2018" s="22"/>
      <c r="O2018" s="19"/>
      <c r="P2018" s="18"/>
    </row>
    <row r="2019" spans="1:16" ht="15.75">
      <c r="A2019" s="10"/>
      <c r="B2019" s="10"/>
      <c r="C2019" s="24" t="str">
        <f>B2019 &amp; COUNTIF($B$8:B2019,B2019)</f>
        <v>0</v>
      </c>
      <c r="D2019" s="10"/>
      <c r="E2019" s="10"/>
      <c r="F2019" s="10"/>
      <c r="G2019" s="10"/>
      <c r="H2019" s="10"/>
      <c r="I2019" s="3" t="str">
        <f>IF(A2019&lt;&gt;"",VLOOKUP(B2019,General!$B$7:$I$5000,8,0),"")</f>
        <v/>
      </c>
      <c r="J2019" s="10"/>
      <c r="K2019" s="9">
        <f>IF(Entregas!A2019&lt;&gt;"",VLOOKUP(B2019,General!$B$7:$J$5000,9,0),)</f>
        <v>0</v>
      </c>
      <c r="L2019" s="10"/>
      <c r="M2019" s="15">
        <f t="shared" si="32"/>
        <v>0</v>
      </c>
      <c r="N2019" s="22"/>
      <c r="O2019" s="19"/>
      <c r="P2019" s="18"/>
    </row>
    <row r="2020" spans="1:16" ht="15.75">
      <c r="A2020" s="10"/>
      <c r="B2020" s="10"/>
      <c r="C2020" s="24" t="str">
        <f>B2020 &amp; COUNTIF($B$8:B2020,B2020)</f>
        <v>0</v>
      </c>
      <c r="D2020" s="10"/>
      <c r="E2020" s="10"/>
      <c r="F2020" s="10"/>
      <c r="G2020" s="10"/>
      <c r="H2020" s="10"/>
      <c r="I2020" s="3" t="str">
        <f>IF(A2020&lt;&gt;"",VLOOKUP(B2020,General!$B$7:$I$5000,8,0),"")</f>
        <v/>
      </c>
      <c r="J2020" s="10"/>
      <c r="K2020" s="9">
        <f>IF(Entregas!A2020&lt;&gt;"",VLOOKUP(B2020,General!$B$7:$J$5000,9,0),)</f>
        <v>0</v>
      </c>
      <c r="L2020" s="10"/>
      <c r="M2020" s="15">
        <f t="shared" si="32"/>
        <v>0</v>
      </c>
      <c r="N2020" s="22"/>
      <c r="O2020" s="19"/>
      <c r="P2020" s="18"/>
    </row>
    <row r="2021" spans="1:16" ht="15.75">
      <c r="A2021" s="10"/>
      <c r="B2021" s="10"/>
      <c r="C2021" s="24" t="str">
        <f>B2021 &amp; COUNTIF($B$8:B2021,B2021)</f>
        <v>0</v>
      </c>
      <c r="D2021" s="10"/>
      <c r="E2021" s="10"/>
      <c r="F2021" s="10"/>
      <c r="G2021" s="10"/>
      <c r="H2021" s="10"/>
      <c r="I2021" s="3" t="str">
        <f>IF(A2021&lt;&gt;"",VLOOKUP(B2021,General!$B$7:$I$5000,8,0),"")</f>
        <v/>
      </c>
      <c r="J2021" s="10"/>
      <c r="K2021" s="9">
        <f>IF(Entregas!A2021&lt;&gt;"",VLOOKUP(B2021,General!$B$7:$J$5000,9,0),)</f>
        <v>0</v>
      </c>
      <c r="L2021" s="10"/>
      <c r="M2021" s="15">
        <f t="shared" si="32"/>
        <v>0</v>
      </c>
      <c r="N2021" s="22"/>
      <c r="O2021" s="19"/>
      <c r="P2021" s="18"/>
    </row>
    <row r="2022" spans="1:16" ht="15.75">
      <c r="A2022" s="10"/>
      <c r="B2022" s="10"/>
      <c r="C2022" s="24" t="str">
        <f>B2022 &amp; COUNTIF($B$8:B2022,B2022)</f>
        <v>0</v>
      </c>
      <c r="D2022" s="10"/>
      <c r="E2022" s="10"/>
      <c r="F2022" s="10"/>
      <c r="G2022" s="10"/>
      <c r="H2022" s="10"/>
      <c r="I2022" s="3" t="str">
        <f>IF(A2022&lt;&gt;"",VLOOKUP(B2022,General!$B$7:$I$5000,8,0),"")</f>
        <v/>
      </c>
      <c r="J2022" s="10"/>
      <c r="K2022" s="9">
        <f>IF(Entregas!A2022&lt;&gt;"",VLOOKUP(B2022,General!$B$7:$J$5000,9,0),)</f>
        <v>0</v>
      </c>
      <c r="L2022" s="10"/>
      <c r="M2022" s="15">
        <f t="shared" si="32"/>
        <v>0</v>
      </c>
      <c r="N2022" s="22"/>
      <c r="O2022" s="19"/>
      <c r="P2022" s="18"/>
    </row>
    <row r="2023" spans="1:16" ht="15.75">
      <c r="A2023" s="10"/>
      <c r="B2023" s="10"/>
      <c r="C2023" s="24" t="str">
        <f>B2023 &amp; COUNTIF($B$8:B2023,B2023)</f>
        <v>0</v>
      </c>
      <c r="D2023" s="10"/>
      <c r="E2023" s="10"/>
      <c r="F2023" s="10"/>
      <c r="G2023" s="10"/>
      <c r="H2023" s="10"/>
      <c r="I2023" s="3" t="str">
        <f>IF(A2023&lt;&gt;"",VLOOKUP(B2023,General!$B$7:$I$5000,8,0),"")</f>
        <v/>
      </c>
      <c r="J2023" s="10"/>
      <c r="K2023" s="9">
        <f>IF(Entregas!A2023&lt;&gt;"",VLOOKUP(B2023,General!$B$7:$J$5000,9,0),)</f>
        <v>0</v>
      </c>
      <c r="L2023" s="10"/>
      <c r="M2023" s="15">
        <f t="shared" si="32"/>
        <v>0</v>
      </c>
      <c r="N2023" s="22"/>
      <c r="O2023" s="19"/>
      <c r="P2023" s="18"/>
    </row>
    <row r="2024" spans="1:16" ht="15.75">
      <c r="A2024" s="10"/>
      <c r="B2024" s="10"/>
      <c r="C2024" s="24" t="str">
        <f>B2024 &amp; COUNTIF($B$8:B2024,B2024)</f>
        <v>0</v>
      </c>
      <c r="D2024" s="10"/>
      <c r="E2024" s="10"/>
      <c r="F2024" s="10"/>
      <c r="G2024" s="10"/>
      <c r="H2024" s="10"/>
      <c r="I2024" s="3" t="str">
        <f>IF(A2024&lt;&gt;"",VLOOKUP(B2024,General!$B$7:$I$5000,8,0),"")</f>
        <v/>
      </c>
      <c r="J2024" s="10"/>
      <c r="K2024" s="9">
        <f>IF(Entregas!A2024&lt;&gt;"",VLOOKUP(B2024,General!$B$7:$J$5000,9,0),)</f>
        <v>0</v>
      </c>
      <c r="L2024" s="10"/>
      <c r="M2024" s="15">
        <f t="shared" si="32"/>
        <v>0</v>
      </c>
      <c r="N2024" s="22"/>
      <c r="O2024" s="19"/>
      <c r="P2024" s="18"/>
    </row>
    <row r="2025" spans="1:16" ht="15.75">
      <c r="A2025" s="10"/>
      <c r="B2025" s="10"/>
      <c r="C2025" s="24" t="str">
        <f>B2025 &amp; COUNTIF($B$8:B2025,B2025)</f>
        <v>0</v>
      </c>
      <c r="D2025" s="10"/>
      <c r="E2025" s="10"/>
      <c r="F2025" s="10"/>
      <c r="G2025" s="10"/>
      <c r="H2025" s="10"/>
      <c r="I2025" s="3" t="str">
        <f>IF(A2025&lt;&gt;"",VLOOKUP(B2025,General!$B$7:$I$5000,8,0),"")</f>
        <v/>
      </c>
      <c r="J2025" s="10"/>
      <c r="K2025" s="9">
        <f>IF(Entregas!A2025&lt;&gt;"",VLOOKUP(B2025,General!$B$7:$J$5000,9,0),)</f>
        <v>0</v>
      </c>
      <c r="L2025" s="10"/>
      <c r="M2025" s="15">
        <f t="shared" si="32"/>
        <v>0</v>
      </c>
      <c r="N2025" s="22"/>
      <c r="O2025" s="19"/>
      <c r="P2025" s="18"/>
    </row>
    <row r="2026" spans="1:16" ht="15.75">
      <c r="A2026" s="10"/>
      <c r="B2026" s="10"/>
      <c r="C2026" s="24" t="str">
        <f>B2026 &amp; COUNTIF($B$8:B2026,B2026)</f>
        <v>0</v>
      </c>
      <c r="D2026" s="10"/>
      <c r="E2026" s="10"/>
      <c r="F2026" s="10"/>
      <c r="G2026" s="10"/>
      <c r="H2026" s="10"/>
      <c r="I2026" s="3" t="str">
        <f>IF(A2026&lt;&gt;"",VLOOKUP(B2026,General!$B$7:$I$5000,8,0),"")</f>
        <v/>
      </c>
      <c r="J2026" s="10"/>
      <c r="K2026" s="9">
        <f>IF(Entregas!A2026&lt;&gt;"",VLOOKUP(B2026,General!$B$7:$J$5000,9,0),)</f>
        <v>0</v>
      </c>
      <c r="L2026" s="10"/>
      <c r="M2026" s="15">
        <f t="shared" si="32"/>
        <v>0</v>
      </c>
      <c r="N2026" s="22"/>
      <c r="O2026" s="19"/>
      <c r="P2026" s="18"/>
    </row>
    <row r="2027" spans="1:16" ht="15.75">
      <c r="A2027" s="10"/>
      <c r="B2027" s="10"/>
      <c r="C2027" s="24" t="str">
        <f>B2027 &amp; COUNTIF($B$8:B2027,B2027)</f>
        <v>0</v>
      </c>
      <c r="D2027" s="10"/>
      <c r="E2027" s="10"/>
      <c r="F2027" s="10"/>
      <c r="G2027" s="10"/>
      <c r="H2027" s="10"/>
      <c r="I2027" s="3" t="str">
        <f>IF(A2027&lt;&gt;"",VLOOKUP(B2027,General!$B$7:$I$5000,8,0),"")</f>
        <v/>
      </c>
      <c r="J2027" s="10"/>
      <c r="K2027" s="9">
        <f>IF(Entregas!A2027&lt;&gt;"",VLOOKUP(B2027,General!$B$7:$J$5000,9,0),)</f>
        <v>0</v>
      </c>
      <c r="L2027" s="10"/>
      <c r="M2027" s="15">
        <f t="shared" si="32"/>
        <v>0</v>
      </c>
      <c r="N2027" s="22"/>
      <c r="O2027" s="19"/>
      <c r="P2027" s="18"/>
    </row>
    <row r="2028" spans="1:16" ht="15.75">
      <c r="A2028" s="10"/>
      <c r="B2028" s="10"/>
      <c r="C2028" s="24" t="str">
        <f>B2028 &amp; COUNTIF($B$8:B2028,B2028)</f>
        <v>0</v>
      </c>
      <c r="D2028" s="10"/>
      <c r="E2028" s="10"/>
      <c r="F2028" s="10"/>
      <c r="G2028" s="10"/>
      <c r="H2028" s="10"/>
      <c r="I2028" s="3" t="str">
        <f>IF(A2028&lt;&gt;"",VLOOKUP(B2028,General!$B$7:$I$5000,8,0),"")</f>
        <v/>
      </c>
      <c r="J2028" s="10"/>
      <c r="K2028" s="9">
        <f>IF(Entregas!A2028&lt;&gt;"",VLOOKUP(B2028,General!$B$7:$J$5000,9,0),)</f>
        <v>0</v>
      </c>
      <c r="L2028" s="10"/>
      <c r="M2028" s="15">
        <f t="shared" si="32"/>
        <v>0</v>
      </c>
      <c r="N2028" s="22"/>
      <c r="O2028" s="19"/>
      <c r="P2028" s="18"/>
    </row>
    <row r="2029" spans="1:16" ht="15.75">
      <c r="A2029" s="10"/>
      <c r="B2029" s="10"/>
      <c r="C2029" s="24" t="str">
        <f>B2029 &amp; COUNTIF($B$8:B2029,B2029)</f>
        <v>0</v>
      </c>
      <c r="D2029" s="10"/>
      <c r="E2029" s="10"/>
      <c r="F2029" s="10"/>
      <c r="G2029" s="10"/>
      <c r="H2029" s="10"/>
      <c r="I2029" s="3" t="str">
        <f>IF(A2029&lt;&gt;"",VLOOKUP(B2029,General!$B$7:$I$5000,8,0),"")</f>
        <v/>
      </c>
      <c r="J2029" s="10"/>
      <c r="K2029" s="9">
        <f>IF(Entregas!A2029&lt;&gt;"",VLOOKUP(B2029,General!$B$7:$J$5000,9,0),)</f>
        <v>0</v>
      </c>
      <c r="L2029" s="10"/>
      <c r="M2029" s="15">
        <f t="shared" si="32"/>
        <v>0</v>
      </c>
      <c r="N2029" s="22"/>
      <c r="O2029" s="19"/>
      <c r="P2029" s="18"/>
    </row>
    <row r="2030" spans="1:16" ht="15.75">
      <c r="A2030" s="10"/>
      <c r="B2030" s="10"/>
      <c r="C2030" s="24" t="str">
        <f>B2030 &amp; COUNTIF($B$8:B2030,B2030)</f>
        <v>0</v>
      </c>
      <c r="D2030" s="10"/>
      <c r="E2030" s="10"/>
      <c r="F2030" s="10"/>
      <c r="G2030" s="10"/>
      <c r="H2030" s="10"/>
      <c r="I2030" s="3" t="str">
        <f>IF(A2030&lt;&gt;"",VLOOKUP(B2030,General!$B$7:$I$5000,8,0),"")</f>
        <v/>
      </c>
      <c r="J2030" s="10"/>
      <c r="K2030" s="9">
        <f>IF(Entregas!A2030&lt;&gt;"",VLOOKUP(B2030,General!$B$7:$J$5000,9,0),)</f>
        <v>0</v>
      </c>
      <c r="L2030" s="10"/>
      <c r="M2030" s="15">
        <f t="shared" si="32"/>
        <v>0</v>
      </c>
      <c r="N2030" s="22"/>
      <c r="O2030" s="19"/>
      <c r="P2030" s="18"/>
    </row>
    <row r="2031" spans="1:16" ht="15.75">
      <c r="A2031" s="10"/>
      <c r="B2031" s="10"/>
      <c r="C2031" s="24" t="str">
        <f>B2031 &amp; COUNTIF($B$8:B2031,B2031)</f>
        <v>0</v>
      </c>
      <c r="D2031" s="10"/>
      <c r="E2031" s="10"/>
      <c r="F2031" s="10"/>
      <c r="G2031" s="10"/>
      <c r="H2031" s="10"/>
      <c r="I2031" s="3" t="str">
        <f>IF(A2031&lt;&gt;"",VLOOKUP(B2031,General!$B$7:$I$5000,8,0),"")</f>
        <v/>
      </c>
      <c r="J2031" s="10"/>
      <c r="K2031" s="9">
        <f>IF(Entregas!A2031&lt;&gt;"",VLOOKUP(B2031,General!$B$7:$J$5000,9,0),)</f>
        <v>0</v>
      </c>
      <c r="L2031" s="10"/>
      <c r="M2031" s="15">
        <f t="shared" si="32"/>
        <v>0</v>
      </c>
      <c r="N2031" s="22"/>
      <c r="O2031" s="19"/>
      <c r="P2031" s="18"/>
    </row>
    <row r="2032" spans="1:16" ht="15.75">
      <c r="A2032" s="10"/>
      <c r="B2032" s="10"/>
      <c r="C2032" s="24" t="str">
        <f>B2032 &amp; COUNTIF($B$8:B2032,B2032)</f>
        <v>0</v>
      </c>
      <c r="D2032" s="10"/>
      <c r="E2032" s="10"/>
      <c r="F2032" s="10"/>
      <c r="G2032" s="10"/>
      <c r="H2032" s="10"/>
      <c r="I2032" s="3" t="str">
        <f>IF(A2032&lt;&gt;"",VLOOKUP(B2032,General!$B$7:$I$5000,8,0),"")</f>
        <v/>
      </c>
      <c r="J2032" s="10"/>
      <c r="K2032" s="9">
        <f>IF(Entregas!A2032&lt;&gt;"",VLOOKUP(B2032,General!$B$7:$J$5000,9,0),)</f>
        <v>0</v>
      </c>
      <c r="L2032" s="10"/>
      <c r="M2032" s="15">
        <f t="shared" si="32"/>
        <v>0</v>
      </c>
      <c r="N2032" s="22"/>
      <c r="O2032" s="19"/>
      <c r="P2032" s="18"/>
    </row>
    <row r="2033" spans="1:16" ht="15.75">
      <c r="A2033" s="10"/>
      <c r="B2033" s="10"/>
      <c r="C2033" s="24" t="str">
        <f>B2033 &amp; COUNTIF($B$8:B2033,B2033)</f>
        <v>0</v>
      </c>
      <c r="D2033" s="10"/>
      <c r="E2033" s="10"/>
      <c r="F2033" s="10"/>
      <c r="G2033" s="10"/>
      <c r="H2033" s="10"/>
      <c r="I2033" s="3" t="str">
        <f>IF(A2033&lt;&gt;"",VLOOKUP(B2033,General!$B$7:$I$5000,8,0),"")</f>
        <v/>
      </c>
      <c r="J2033" s="10"/>
      <c r="K2033" s="9">
        <f>IF(Entregas!A2033&lt;&gt;"",VLOOKUP(B2033,General!$B$7:$J$5000,9,0),)</f>
        <v>0</v>
      </c>
      <c r="L2033" s="10"/>
      <c r="M2033" s="15">
        <f t="shared" si="32"/>
        <v>0</v>
      </c>
      <c r="N2033" s="22"/>
      <c r="O2033" s="19"/>
      <c r="P2033" s="18"/>
    </row>
    <row r="2034" spans="1:16" ht="15.75">
      <c r="A2034" s="10"/>
      <c r="B2034" s="10"/>
      <c r="C2034" s="24" t="str">
        <f>B2034 &amp; COUNTIF($B$8:B2034,B2034)</f>
        <v>0</v>
      </c>
      <c r="D2034" s="10"/>
      <c r="E2034" s="10"/>
      <c r="F2034" s="10"/>
      <c r="G2034" s="10"/>
      <c r="H2034" s="10"/>
      <c r="I2034" s="3" t="str">
        <f>IF(A2034&lt;&gt;"",VLOOKUP(B2034,General!$B$7:$I$5000,8,0),"")</f>
        <v/>
      </c>
      <c r="J2034" s="10"/>
      <c r="K2034" s="9">
        <f>IF(Entregas!A2034&lt;&gt;"",VLOOKUP(B2034,General!$B$7:$J$5000,9,0),)</f>
        <v>0</v>
      </c>
      <c r="L2034" s="10"/>
      <c r="M2034" s="15">
        <f t="shared" si="32"/>
        <v>0</v>
      </c>
      <c r="N2034" s="22"/>
      <c r="O2034" s="19"/>
      <c r="P2034" s="18"/>
    </row>
    <row r="2035" spans="1:16" ht="15.75">
      <c r="A2035" s="10"/>
      <c r="B2035" s="10"/>
      <c r="C2035" s="24" t="str">
        <f>B2035 &amp; COUNTIF($B$8:B2035,B2035)</f>
        <v>0</v>
      </c>
      <c r="D2035" s="10"/>
      <c r="E2035" s="10"/>
      <c r="F2035" s="10"/>
      <c r="G2035" s="10"/>
      <c r="H2035" s="10"/>
      <c r="I2035" s="3" t="str">
        <f>IF(A2035&lt;&gt;"",VLOOKUP(B2035,General!$B$7:$I$5000,8,0),"")</f>
        <v/>
      </c>
      <c r="J2035" s="10"/>
      <c r="K2035" s="9">
        <f>IF(Entregas!A2035&lt;&gt;"",VLOOKUP(B2035,General!$B$7:$J$5000,9,0),)</f>
        <v>0</v>
      </c>
      <c r="L2035" s="10"/>
      <c r="M2035" s="15">
        <f t="shared" si="32"/>
        <v>0</v>
      </c>
      <c r="N2035" s="22"/>
      <c r="O2035" s="19"/>
      <c r="P2035" s="18"/>
    </row>
    <row r="2036" spans="1:16" ht="15.75">
      <c r="A2036" s="10"/>
      <c r="B2036" s="10"/>
      <c r="C2036" s="24" t="str">
        <f>B2036 &amp; COUNTIF($B$8:B2036,B2036)</f>
        <v>0</v>
      </c>
      <c r="D2036" s="10"/>
      <c r="E2036" s="10"/>
      <c r="F2036" s="10"/>
      <c r="G2036" s="10"/>
      <c r="H2036" s="10"/>
      <c r="I2036" s="3" t="str">
        <f>IF(A2036&lt;&gt;"",VLOOKUP(B2036,General!$B$7:$I$5000,8,0),"")</f>
        <v/>
      </c>
      <c r="J2036" s="10"/>
      <c r="K2036" s="9">
        <f>IF(Entregas!A2036&lt;&gt;"",VLOOKUP(B2036,General!$B$7:$J$5000,9,0),)</f>
        <v>0</v>
      </c>
      <c r="L2036" s="10"/>
      <c r="M2036" s="15">
        <f t="shared" si="32"/>
        <v>0</v>
      </c>
      <c r="N2036" s="22"/>
      <c r="O2036" s="19"/>
      <c r="P2036" s="18"/>
    </row>
    <row r="2037" spans="1:16" ht="15.75">
      <c r="A2037" s="10"/>
      <c r="B2037" s="10"/>
      <c r="C2037" s="24" t="str">
        <f>B2037 &amp; COUNTIF($B$8:B2037,B2037)</f>
        <v>0</v>
      </c>
      <c r="D2037" s="10"/>
      <c r="E2037" s="10"/>
      <c r="F2037" s="10"/>
      <c r="G2037" s="10"/>
      <c r="H2037" s="10"/>
      <c r="I2037" s="3" t="str">
        <f>IF(A2037&lt;&gt;"",VLOOKUP(B2037,General!$B$7:$I$5000,8,0),"")</f>
        <v/>
      </c>
      <c r="J2037" s="10"/>
      <c r="K2037" s="9">
        <f>IF(Entregas!A2037&lt;&gt;"",VLOOKUP(B2037,General!$B$7:$J$5000,9,0),)</f>
        <v>0</v>
      </c>
      <c r="L2037" s="10"/>
      <c r="M2037" s="15">
        <f t="shared" si="32"/>
        <v>0</v>
      </c>
      <c r="N2037" s="22"/>
      <c r="O2037" s="19"/>
      <c r="P2037" s="18"/>
    </row>
    <row r="2038" spans="1:16" ht="15.75">
      <c r="A2038" s="10"/>
      <c r="B2038" s="10"/>
      <c r="C2038" s="24" t="str">
        <f>B2038 &amp; COUNTIF($B$8:B2038,B2038)</f>
        <v>0</v>
      </c>
      <c r="D2038" s="10"/>
      <c r="E2038" s="10"/>
      <c r="F2038" s="10"/>
      <c r="G2038" s="10"/>
      <c r="H2038" s="10"/>
      <c r="I2038" s="3" t="str">
        <f>IF(A2038&lt;&gt;"",VLOOKUP(B2038,General!$B$7:$I$5000,8,0),"")</f>
        <v/>
      </c>
      <c r="J2038" s="10"/>
      <c r="K2038" s="9">
        <f>IF(Entregas!A2038&lt;&gt;"",VLOOKUP(B2038,General!$B$7:$J$5000,9,0),)</f>
        <v>0</v>
      </c>
      <c r="L2038" s="10"/>
      <c r="M2038" s="15">
        <f t="shared" si="32"/>
        <v>0</v>
      </c>
      <c r="N2038" s="22"/>
      <c r="O2038" s="19"/>
      <c r="P2038" s="18"/>
    </row>
    <row r="2039" spans="1:16" ht="15.75">
      <c r="A2039" s="10"/>
      <c r="B2039" s="10"/>
      <c r="C2039" s="24" t="str">
        <f>B2039 &amp; COUNTIF($B$8:B2039,B2039)</f>
        <v>0</v>
      </c>
      <c r="D2039" s="10"/>
      <c r="E2039" s="10"/>
      <c r="F2039" s="10"/>
      <c r="G2039" s="10"/>
      <c r="H2039" s="10"/>
      <c r="I2039" s="3" t="str">
        <f>IF(A2039&lt;&gt;"",VLOOKUP(B2039,General!$B$7:$I$5000,8,0),"")</f>
        <v/>
      </c>
      <c r="J2039" s="10"/>
      <c r="K2039" s="9">
        <f>IF(Entregas!A2039&lt;&gt;"",VLOOKUP(B2039,General!$B$7:$J$5000,9,0),)</f>
        <v>0</v>
      </c>
      <c r="L2039" s="10"/>
      <c r="M2039" s="15">
        <f t="shared" si="32"/>
        <v>0</v>
      </c>
      <c r="N2039" s="22"/>
      <c r="O2039" s="19"/>
      <c r="P2039" s="18"/>
    </row>
    <row r="2040" spans="1:16" ht="15.75">
      <c r="A2040" s="10"/>
      <c r="B2040" s="10"/>
      <c r="C2040" s="24" t="str">
        <f>B2040 &amp; COUNTIF($B$8:B2040,B2040)</f>
        <v>0</v>
      </c>
      <c r="D2040" s="10"/>
      <c r="E2040" s="10"/>
      <c r="F2040" s="10"/>
      <c r="G2040" s="10"/>
      <c r="H2040" s="10"/>
      <c r="I2040" s="3" t="str">
        <f>IF(A2040&lt;&gt;"",VLOOKUP(B2040,General!$B$7:$I$5000,8,0),"")</f>
        <v/>
      </c>
      <c r="J2040" s="10"/>
      <c r="K2040" s="9">
        <f>IF(Entregas!A2040&lt;&gt;"",VLOOKUP(B2040,General!$B$7:$J$5000,9,0),)</f>
        <v>0</v>
      </c>
      <c r="L2040" s="10"/>
      <c r="M2040" s="15">
        <f t="shared" si="32"/>
        <v>0</v>
      </c>
      <c r="N2040" s="22"/>
      <c r="O2040" s="19"/>
      <c r="P2040" s="18"/>
    </row>
    <row r="2041" spans="1:16" ht="15.75">
      <c r="A2041" s="10"/>
      <c r="B2041" s="10"/>
      <c r="C2041" s="24" t="str">
        <f>B2041 &amp; COUNTIF($B$8:B2041,B2041)</f>
        <v>0</v>
      </c>
      <c r="D2041" s="10"/>
      <c r="E2041" s="10"/>
      <c r="F2041" s="10"/>
      <c r="G2041" s="10"/>
      <c r="H2041" s="10"/>
      <c r="I2041" s="3" t="str">
        <f>IF(A2041&lt;&gt;"",VLOOKUP(B2041,General!$B$7:$I$5000,8,0),"")</f>
        <v/>
      </c>
      <c r="J2041" s="10"/>
      <c r="K2041" s="9">
        <f>IF(Entregas!A2041&lt;&gt;"",VLOOKUP(B2041,General!$B$7:$J$5000,9,0),)</f>
        <v>0</v>
      </c>
      <c r="L2041" s="10"/>
      <c r="M2041" s="15">
        <f t="shared" si="32"/>
        <v>0</v>
      </c>
      <c r="N2041" s="22"/>
      <c r="O2041" s="19"/>
      <c r="P2041" s="18"/>
    </row>
    <row r="2042" spans="1:16" ht="15.75">
      <c r="A2042" s="10"/>
      <c r="B2042" s="10"/>
      <c r="C2042" s="24" t="str">
        <f>B2042 &amp; COUNTIF($B$8:B2042,B2042)</f>
        <v>0</v>
      </c>
      <c r="D2042" s="10"/>
      <c r="E2042" s="10"/>
      <c r="F2042" s="10"/>
      <c r="G2042" s="10"/>
      <c r="H2042" s="10"/>
      <c r="I2042" s="3" t="str">
        <f>IF(A2042&lt;&gt;"",VLOOKUP(B2042,General!$B$7:$I$5000,8,0),"")</f>
        <v/>
      </c>
      <c r="J2042" s="10"/>
      <c r="K2042" s="9">
        <f>IF(Entregas!A2042&lt;&gt;"",VLOOKUP(B2042,General!$B$7:$J$5000,9,0),)</f>
        <v>0</v>
      </c>
      <c r="L2042" s="10"/>
      <c r="M2042" s="15">
        <f t="shared" si="32"/>
        <v>0</v>
      </c>
      <c r="N2042" s="22"/>
      <c r="O2042" s="19"/>
      <c r="P2042" s="18"/>
    </row>
    <row r="2043" spans="1:16" ht="15.75">
      <c r="A2043" s="10"/>
      <c r="B2043" s="10"/>
      <c r="C2043" s="24" t="str">
        <f>B2043 &amp; COUNTIF($B$8:B2043,B2043)</f>
        <v>0</v>
      </c>
      <c r="D2043" s="10"/>
      <c r="E2043" s="10"/>
      <c r="F2043" s="10"/>
      <c r="G2043" s="10"/>
      <c r="H2043" s="10"/>
      <c r="I2043" s="3" t="str">
        <f>IF(A2043&lt;&gt;"",VLOOKUP(B2043,General!$B$7:$I$5000,8,0),"")</f>
        <v/>
      </c>
      <c r="J2043" s="10"/>
      <c r="K2043" s="9">
        <f>IF(Entregas!A2043&lt;&gt;"",VLOOKUP(B2043,General!$B$7:$J$5000,9,0),)</f>
        <v>0</v>
      </c>
      <c r="L2043" s="10"/>
      <c r="M2043" s="15">
        <f t="shared" si="32"/>
        <v>0</v>
      </c>
      <c r="N2043" s="22"/>
      <c r="O2043" s="19"/>
      <c r="P2043" s="18"/>
    </row>
    <row r="2044" spans="1:16" ht="15.75">
      <c r="A2044" s="10"/>
      <c r="B2044" s="10"/>
      <c r="C2044" s="24" t="str">
        <f>B2044 &amp; COUNTIF($B$8:B2044,B2044)</f>
        <v>0</v>
      </c>
      <c r="D2044" s="10"/>
      <c r="E2044" s="10"/>
      <c r="F2044" s="10"/>
      <c r="G2044" s="10"/>
      <c r="H2044" s="10"/>
      <c r="I2044" s="3" t="str">
        <f>IF(A2044&lt;&gt;"",VLOOKUP(B2044,General!$B$7:$I$5000,8,0),"")</f>
        <v/>
      </c>
      <c r="J2044" s="10"/>
      <c r="K2044" s="9">
        <f>IF(Entregas!A2044&lt;&gt;"",VLOOKUP(B2044,General!$B$7:$J$5000,9,0),)</f>
        <v>0</v>
      </c>
      <c r="L2044" s="10"/>
      <c r="M2044" s="15">
        <f t="shared" si="32"/>
        <v>0</v>
      </c>
      <c r="N2044" s="22"/>
      <c r="O2044" s="19"/>
      <c r="P2044" s="18"/>
    </row>
    <row r="2045" spans="1:16" ht="15.75">
      <c r="A2045" s="10"/>
      <c r="B2045" s="10"/>
      <c r="C2045" s="24" t="str">
        <f>B2045 &amp; COUNTIF($B$8:B2045,B2045)</f>
        <v>0</v>
      </c>
      <c r="D2045" s="10"/>
      <c r="E2045" s="10"/>
      <c r="F2045" s="10"/>
      <c r="G2045" s="10"/>
      <c r="H2045" s="10"/>
      <c r="I2045" s="3" t="str">
        <f>IF(A2045&lt;&gt;"",VLOOKUP(B2045,General!$B$7:$I$5000,8,0),"")</f>
        <v/>
      </c>
      <c r="J2045" s="10"/>
      <c r="K2045" s="9">
        <f>IF(Entregas!A2045&lt;&gt;"",VLOOKUP(B2045,General!$B$7:$J$5000,9,0),)</f>
        <v>0</v>
      </c>
      <c r="L2045" s="10"/>
      <c r="M2045" s="15">
        <f t="shared" si="32"/>
        <v>0</v>
      </c>
      <c r="N2045" s="22"/>
      <c r="O2045" s="19"/>
      <c r="P2045" s="18"/>
    </row>
    <row r="2046" spans="1:16" ht="15.75">
      <c r="A2046" s="10"/>
      <c r="B2046" s="10"/>
      <c r="C2046" s="24" t="str">
        <f>B2046 &amp; COUNTIF($B$8:B2046,B2046)</f>
        <v>0</v>
      </c>
      <c r="D2046" s="10"/>
      <c r="E2046" s="10"/>
      <c r="F2046" s="10"/>
      <c r="G2046" s="10"/>
      <c r="H2046" s="10"/>
      <c r="I2046" s="3" t="str">
        <f>IF(A2046&lt;&gt;"",VLOOKUP(B2046,General!$B$7:$I$5000,8,0),"")</f>
        <v/>
      </c>
      <c r="J2046" s="10"/>
      <c r="K2046" s="9">
        <f>IF(Entregas!A2046&lt;&gt;"",VLOOKUP(B2046,General!$B$7:$J$5000,9,0),)</f>
        <v>0</v>
      </c>
      <c r="L2046" s="10"/>
      <c r="M2046" s="15">
        <f t="shared" si="32"/>
        <v>0</v>
      </c>
      <c r="N2046" s="22"/>
      <c r="O2046" s="19"/>
      <c r="P2046" s="18"/>
    </row>
    <row r="2047" spans="1:16" ht="15.75">
      <c r="A2047" s="10"/>
      <c r="B2047" s="10"/>
      <c r="C2047" s="24" t="str">
        <f>B2047 &amp; COUNTIF($B$8:B2047,B2047)</f>
        <v>0</v>
      </c>
      <c r="D2047" s="10"/>
      <c r="E2047" s="10"/>
      <c r="F2047" s="10"/>
      <c r="G2047" s="10"/>
      <c r="H2047" s="10"/>
      <c r="I2047" s="3" t="str">
        <f>IF(A2047&lt;&gt;"",VLOOKUP(B2047,General!$B$7:$I$5000,8,0),"")</f>
        <v/>
      </c>
      <c r="J2047" s="10"/>
      <c r="K2047" s="9">
        <f>IF(Entregas!A2047&lt;&gt;"",VLOOKUP(B2047,General!$B$7:$J$5000,9,0),)</f>
        <v>0</v>
      </c>
      <c r="L2047" s="10"/>
      <c r="M2047" s="15">
        <f t="shared" si="32"/>
        <v>0</v>
      </c>
      <c r="N2047" s="22"/>
      <c r="O2047" s="19"/>
      <c r="P2047" s="18"/>
    </row>
    <row r="2048" spans="1:16" ht="15.75">
      <c r="A2048" s="10"/>
      <c r="B2048" s="10"/>
      <c r="C2048" s="24" t="str">
        <f>B2048 &amp; COUNTIF($B$8:B2048,B2048)</f>
        <v>0</v>
      </c>
      <c r="D2048" s="10"/>
      <c r="E2048" s="10"/>
      <c r="F2048" s="10"/>
      <c r="G2048" s="10"/>
      <c r="H2048" s="10"/>
      <c r="I2048" s="3" t="str">
        <f>IF(A2048&lt;&gt;"",VLOOKUP(B2048,General!$B$7:$I$5000,8,0),"")</f>
        <v/>
      </c>
      <c r="J2048" s="10"/>
      <c r="K2048" s="9">
        <f>IF(Entregas!A2048&lt;&gt;"",VLOOKUP(B2048,General!$B$7:$J$5000,9,0),)</f>
        <v>0</v>
      </c>
      <c r="L2048" s="10"/>
      <c r="M2048" s="15">
        <f t="shared" si="32"/>
        <v>0</v>
      </c>
      <c r="N2048" s="22"/>
      <c r="O2048" s="19"/>
      <c r="P2048" s="18"/>
    </row>
    <row r="2049" spans="1:16" ht="15.75">
      <c r="A2049" s="10"/>
      <c r="B2049" s="10"/>
      <c r="C2049" s="24" t="str">
        <f>B2049 &amp; COUNTIF($B$8:B2049,B2049)</f>
        <v>0</v>
      </c>
      <c r="D2049" s="10"/>
      <c r="E2049" s="10"/>
      <c r="F2049" s="10"/>
      <c r="G2049" s="10"/>
      <c r="H2049" s="10"/>
      <c r="I2049" s="3" t="str">
        <f>IF(A2049&lt;&gt;"",VLOOKUP(B2049,General!$B$7:$I$5000,8,0),"")</f>
        <v/>
      </c>
      <c r="J2049" s="10"/>
      <c r="K2049" s="9">
        <f>IF(Entregas!A2049&lt;&gt;"",VLOOKUP(B2049,General!$B$7:$J$5000,9,0),)</f>
        <v>0</v>
      </c>
      <c r="L2049" s="10"/>
      <c r="M2049" s="15">
        <f t="shared" si="32"/>
        <v>0</v>
      </c>
      <c r="N2049" s="22"/>
      <c r="O2049" s="19"/>
      <c r="P2049" s="18"/>
    </row>
    <row r="2050" spans="1:16" ht="15.75">
      <c r="A2050" s="10"/>
      <c r="B2050" s="10"/>
      <c r="C2050" s="24" t="str">
        <f>B2050 &amp; COUNTIF($B$8:B2050,B2050)</f>
        <v>0</v>
      </c>
      <c r="D2050" s="10"/>
      <c r="E2050" s="10"/>
      <c r="F2050" s="10"/>
      <c r="G2050" s="10"/>
      <c r="H2050" s="10"/>
      <c r="I2050" s="3" t="str">
        <f>IF(A2050&lt;&gt;"",VLOOKUP(B2050,General!$B$7:$I$5000,8,0),"")</f>
        <v/>
      </c>
      <c r="J2050" s="10"/>
      <c r="K2050" s="9">
        <f>IF(Entregas!A2050&lt;&gt;"",VLOOKUP(B2050,General!$B$7:$J$5000,9,0),)</f>
        <v>0</v>
      </c>
      <c r="L2050" s="10"/>
      <c r="M2050" s="15">
        <f t="shared" si="32"/>
        <v>0</v>
      </c>
      <c r="N2050" s="22"/>
      <c r="O2050" s="19"/>
      <c r="P2050" s="18"/>
    </row>
    <row r="2051" spans="1:16" ht="15.75">
      <c r="A2051" s="10"/>
      <c r="B2051" s="10"/>
      <c r="C2051" s="24" t="str">
        <f>B2051 &amp; COUNTIF($B$8:B2051,B2051)</f>
        <v>0</v>
      </c>
      <c r="D2051" s="10"/>
      <c r="E2051" s="10"/>
      <c r="F2051" s="10"/>
      <c r="G2051" s="10"/>
      <c r="H2051" s="10"/>
      <c r="I2051" s="3" t="str">
        <f>IF(A2051&lt;&gt;"",VLOOKUP(B2051,General!$B$7:$I$5000,8,0),"")</f>
        <v/>
      </c>
      <c r="J2051" s="10"/>
      <c r="K2051" s="9">
        <f>IF(Entregas!A2051&lt;&gt;"",VLOOKUP(B2051,General!$B$7:$J$5000,9,0),)</f>
        <v>0</v>
      </c>
      <c r="L2051" s="10"/>
      <c r="M2051" s="15">
        <f t="shared" si="32"/>
        <v>0</v>
      </c>
      <c r="N2051" s="22"/>
      <c r="O2051" s="19"/>
      <c r="P2051" s="18"/>
    </row>
    <row r="2052" spans="1:16" ht="15.75">
      <c r="A2052" s="10"/>
      <c r="B2052" s="10"/>
      <c r="C2052" s="24" t="str">
        <f>B2052 &amp; COUNTIF($B$8:B2052,B2052)</f>
        <v>0</v>
      </c>
      <c r="D2052" s="10"/>
      <c r="E2052" s="10"/>
      <c r="F2052" s="10"/>
      <c r="G2052" s="10"/>
      <c r="H2052" s="10"/>
      <c r="I2052" s="3" t="str">
        <f>IF(A2052&lt;&gt;"",VLOOKUP(B2052,General!$B$7:$I$5000,8,0),"")</f>
        <v/>
      </c>
      <c r="J2052" s="10"/>
      <c r="K2052" s="9">
        <f>IF(Entregas!A2052&lt;&gt;"",VLOOKUP(B2052,General!$B$7:$J$5000,9,0),)</f>
        <v>0</v>
      </c>
      <c r="L2052" s="10"/>
      <c r="M2052" s="15">
        <f t="shared" si="32"/>
        <v>0</v>
      </c>
      <c r="N2052" s="22"/>
      <c r="O2052" s="19"/>
      <c r="P2052" s="18"/>
    </row>
    <row r="2053" spans="1:16" ht="15.75">
      <c r="A2053" s="10"/>
      <c r="B2053" s="10"/>
      <c r="C2053" s="24" t="str">
        <f>B2053 &amp; COUNTIF($B$8:B2053,B2053)</f>
        <v>0</v>
      </c>
      <c r="D2053" s="10"/>
      <c r="E2053" s="10"/>
      <c r="F2053" s="10"/>
      <c r="G2053" s="10"/>
      <c r="H2053" s="10"/>
      <c r="I2053" s="3" t="str">
        <f>IF(A2053&lt;&gt;"",VLOOKUP(B2053,General!$B$7:$I$5000,8,0),"")</f>
        <v/>
      </c>
      <c r="J2053" s="10"/>
      <c r="K2053" s="9">
        <f>IF(Entregas!A2053&lt;&gt;"",VLOOKUP(B2053,General!$B$7:$J$5000,9,0),)</f>
        <v>0</v>
      </c>
      <c r="L2053" s="10"/>
      <c r="M2053" s="15">
        <f t="shared" si="32"/>
        <v>0</v>
      </c>
      <c r="N2053" s="22"/>
      <c r="O2053" s="19"/>
      <c r="P2053" s="18"/>
    </row>
    <row r="2054" spans="1:16" ht="15.75">
      <c r="A2054" s="10"/>
      <c r="B2054" s="10"/>
      <c r="C2054" s="24" t="str">
        <f>B2054 &amp; COUNTIF($B$8:B2054,B2054)</f>
        <v>0</v>
      </c>
      <c r="D2054" s="10"/>
      <c r="E2054" s="10"/>
      <c r="F2054" s="10"/>
      <c r="G2054" s="10"/>
      <c r="H2054" s="10"/>
      <c r="I2054" s="3" t="str">
        <f>IF(A2054&lt;&gt;"",VLOOKUP(B2054,General!$B$7:$I$5000,8,0),"")</f>
        <v/>
      </c>
      <c r="J2054" s="10"/>
      <c r="K2054" s="9">
        <f>IF(Entregas!A2054&lt;&gt;"",VLOOKUP(B2054,General!$B$7:$J$5000,9,0),)</f>
        <v>0</v>
      </c>
      <c r="L2054" s="10"/>
      <c r="M2054" s="15">
        <f t="shared" si="32"/>
        <v>0</v>
      </c>
      <c r="N2054" s="22"/>
      <c r="O2054" s="19"/>
      <c r="P2054" s="18"/>
    </row>
    <row r="2055" spans="1:16" ht="15.75">
      <c r="A2055" s="10"/>
      <c r="B2055" s="10"/>
      <c r="C2055" s="24" t="str">
        <f>B2055 &amp; COUNTIF($B$8:B2055,B2055)</f>
        <v>0</v>
      </c>
      <c r="D2055" s="10"/>
      <c r="E2055" s="10"/>
      <c r="F2055" s="10"/>
      <c r="G2055" s="10"/>
      <c r="H2055" s="10"/>
      <c r="I2055" s="3" t="str">
        <f>IF(A2055&lt;&gt;"",VLOOKUP(B2055,General!$B$7:$I$5000,8,0),"")</f>
        <v/>
      </c>
      <c r="J2055" s="10"/>
      <c r="K2055" s="9">
        <f>IF(Entregas!A2055&lt;&gt;"",VLOOKUP(B2055,General!$B$7:$J$5000,9,0),)</f>
        <v>0</v>
      </c>
      <c r="L2055" s="10"/>
      <c r="M2055" s="15">
        <f t="shared" si="32"/>
        <v>0</v>
      </c>
      <c r="N2055" s="22"/>
      <c r="O2055" s="19"/>
      <c r="P2055" s="18"/>
    </row>
    <row r="2056" spans="1:16" ht="15.75">
      <c r="A2056" s="10"/>
      <c r="B2056" s="10"/>
      <c r="C2056" s="24" t="str">
        <f>B2056 &amp; COUNTIF($B$8:B2056,B2056)</f>
        <v>0</v>
      </c>
      <c r="D2056" s="10"/>
      <c r="E2056" s="10"/>
      <c r="F2056" s="10"/>
      <c r="G2056" s="10"/>
      <c r="H2056" s="10"/>
      <c r="I2056" s="3" t="str">
        <f>IF(A2056&lt;&gt;"",VLOOKUP(B2056,General!$B$7:$I$5000,8,0),"")</f>
        <v/>
      </c>
      <c r="J2056" s="10"/>
      <c r="K2056" s="9">
        <f>IF(Entregas!A2056&lt;&gt;"",VLOOKUP(B2056,General!$B$7:$J$5000,9,0),)</f>
        <v>0</v>
      </c>
      <c r="L2056" s="10"/>
      <c r="M2056" s="15">
        <f t="shared" si="32"/>
        <v>0</v>
      </c>
      <c r="N2056" s="22"/>
      <c r="O2056" s="19"/>
      <c r="P2056" s="18"/>
    </row>
    <row r="2057" spans="1:16" ht="15.75">
      <c r="A2057" s="10"/>
      <c r="B2057" s="10"/>
      <c r="C2057" s="24" t="str">
        <f>B2057 &amp; COUNTIF($B$8:B2057,B2057)</f>
        <v>0</v>
      </c>
      <c r="D2057" s="10"/>
      <c r="E2057" s="10"/>
      <c r="F2057" s="10"/>
      <c r="G2057" s="10"/>
      <c r="H2057" s="10"/>
      <c r="I2057" s="3" t="str">
        <f>IF(A2057&lt;&gt;"",VLOOKUP(B2057,General!$B$7:$I$5000,8,0),"")</f>
        <v/>
      </c>
      <c r="J2057" s="10"/>
      <c r="K2057" s="9">
        <f>IF(Entregas!A2057&lt;&gt;"",VLOOKUP(B2057,General!$B$7:$J$5000,9,0),)</f>
        <v>0</v>
      </c>
      <c r="L2057" s="10"/>
      <c r="M2057" s="15">
        <f t="shared" ref="M2057:M2120" si="33">L2057*K2057</f>
        <v>0</v>
      </c>
      <c r="N2057" s="22"/>
      <c r="O2057" s="19"/>
      <c r="P2057" s="18"/>
    </row>
    <row r="2058" spans="1:16" ht="15.75">
      <c r="A2058" s="10"/>
      <c r="B2058" s="10"/>
      <c r="C2058" s="24" t="str">
        <f>B2058 &amp; COUNTIF($B$8:B2058,B2058)</f>
        <v>0</v>
      </c>
      <c r="D2058" s="10"/>
      <c r="E2058" s="10"/>
      <c r="F2058" s="10"/>
      <c r="G2058" s="10"/>
      <c r="H2058" s="10"/>
      <c r="I2058" s="3" t="str">
        <f>IF(A2058&lt;&gt;"",VLOOKUP(B2058,General!$B$7:$I$5000,8,0),"")</f>
        <v/>
      </c>
      <c r="J2058" s="10"/>
      <c r="K2058" s="9">
        <f>IF(Entregas!A2058&lt;&gt;"",VLOOKUP(B2058,General!$B$7:$J$5000,9,0),)</f>
        <v>0</v>
      </c>
      <c r="L2058" s="10"/>
      <c r="M2058" s="15">
        <f t="shared" si="33"/>
        <v>0</v>
      </c>
      <c r="N2058" s="22"/>
      <c r="O2058" s="19"/>
      <c r="P2058" s="18"/>
    </row>
    <row r="2059" spans="1:16" ht="15.75">
      <c r="A2059" s="10"/>
      <c r="B2059" s="10"/>
      <c r="C2059" s="24" t="str">
        <f>B2059 &amp; COUNTIF($B$8:B2059,B2059)</f>
        <v>0</v>
      </c>
      <c r="D2059" s="10"/>
      <c r="E2059" s="10"/>
      <c r="F2059" s="10"/>
      <c r="G2059" s="10"/>
      <c r="H2059" s="10"/>
      <c r="I2059" s="3" t="str">
        <f>IF(A2059&lt;&gt;"",VLOOKUP(B2059,General!$B$7:$I$5000,8,0),"")</f>
        <v/>
      </c>
      <c r="J2059" s="10"/>
      <c r="K2059" s="9">
        <f>IF(Entregas!A2059&lt;&gt;"",VLOOKUP(B2059,General!$B$7:$J$5000,9,0),)</f>
        <v>0</v>
      </c>
      <c r="L2059" s="10"/>
      <c r="M2059" s="15">
        <f t="shared" si="33"/>
        <v>0</v>
      </c>
      <c r="N2059" s="22"/>
      <c r="O2059" s="19"/>
      <c r="P2059" s="18"/>
    </row>
    <row r="2060" spans="1:16" ht="15.75">
      <c r="A2060" s="10"/>
      <c r="B2060" s="10"/>
      <c r="C2060" s="24" t="str">
        <f>B2060 &amp; COUNTIF($B$8:B2060,B2060)</f>
        <v>0</v>
      </c>
      <c r="D2060" s="10"/>
      <c r="E2060" s="10"/>
      <c r="F2060" s="10"/>
      <c r="G2060" s="10"/>
      <c r="H2060" s="10"/>
      <c r="I2060" s="3" t="str">
        <f>IF(A2060&lt;&gt;"",VLOOKUP(B2060,General!$B$7:$I$5000,8,0),"")</f>
        <v/>
      </c>
      <c r="J2060" s="10"/>
      <c r="K2060" s="9">
        <f>IF(Entregas!A2060&lt;&gt;"",VLOOKUP(B2060,General!$B$7:$J$5000,9,0),)</f>
        <v>0</v>
      </c>
      <c r="L2060" s="10"/>
      <c r="M2060" s="15">
        <f t="shared" si="33"/>
        <v>0</v>
      </c>
      <c r="N2060" s="22"/>
      <c r="O2060" s="19"/>
      <c r="P2060" s="18"/>
    </row>
    <row r="2061" spans="1:16" ht="15.75">
      <c r="A2061" s="10"/>
      <c r="B2061" s="10"/>
      <c r="C2061" s="24" t="str">
        <f>B2061 &amp; COUNTIF($B$8:B2061,B2061)</f>
        <v>0</v>
      </c>
      <c r="D2061" s="10"/>
      <c r="E2061" s="10"/>
      <c r="F2061" s="10"/>
      <c r="G2061" s="10"/>
      <c r="H2061" s="10"/>
      <c r="I2061" s="3" t="str">
        <f>IF(A2061&lt;&gt;"",VLOOKUP(B2061,General!$B$7:$I$5000,8,0),"")</f>
        <v/>
      </c>
      <c r="J2061" s="10"/>
      <c r="K2061" s="9">
        <f>IF(Entregas!A2061&lt;&gt;"",VLOOKUP(B2061,General!$B$7:$J$5000,9,0),)</f>
        <v>0</v>
      </c>
      <c r="L2061" s="10"/>
      <c r="M2061" s="15">
        <f t="shared" si="33"/>
        <v>0</v>
      </c>
      <c r="N2061" s="22"/>
      <c r="O2061" s="19"/>
      <c r="P2061" s="18"/>
    </row>
    <row r="2062" spans="1:16" ht="15.75">
      <c r="A2062" s="10"/>
      <c r="B2062" s="10"/>
      <c r="C2062" s="24" t="str">
        <f>B2062 &amp; COUNTIF($B$8:B2062,B2062)</f>
        <v>0</v>
      </c>
      <c r="D2062" s="10"/>
      <c r="E2062" s="10"/>
      <c r="F2062" s="10"/>
      <c r="G2062" s="10"/>
      <c r="H2062" s="10"/>
      <c r="I2062" s="3" t="str">
        <f>IF(A2062&lt;&gt;"",VLOOKUP(B2062,General!$B$7:$I$5000,8,0),"")</f>
        <v/>
      </c>
      <c r="J2062" s="10"/>
      <c r="K2062" s="9">
        <f>IF(Entregas!A2062&lt;&gt;"",VLOOKUP(B2062,General!$B$7:$J$5000,9,0),)</f>
        <v>0</v>
      </c>
      <c r="L2062" s="10"/>
      <c r="M2062" s="15">
        <f t="shared" si="33"/>
        <v>0</v>
      </c>
      <c r="N2062" s="22"/>
      <c r="O2062" s="19"/>
      <c r="P2062" s="18"/>
    </row>
    <row r="2063" spans="1:16" ht="15.75">
      <c r="A2063" s="10"/>
      <c r="B2063" s="10"/>
      <c r="C2063" s="24" t="str">
        <f>B2063 &amp; COUNTIF($B$8:B2063,B2063)</f>
        <v>0</v>
      </c>
      <c r="D2063" s="10"/>
      <c r="E2063" s="10"/>
      <c r="F2063" s="10"/>
      <c r="G2063" s="10"/>
      <c r="H2063" s="10"/>
      <c r="I2063" s="3" t="str">
        <f>IF(A2063&lt;&gt;"",VLOOKUP(B2063,General!$B$7:$I$5000,8,0),"")</f>
        <v/>
      </c>
      <c r="J2063" s="10"/>
      <c r="K2063" s="9">
        <f>IF(Entregas!A2063&lt;&gt;"",VLOOKUP(B2063,General!$B$7:$J$5000,9,0),)</f>
        <v>0</v>
      </c>
      <c r="L2063" s="10"/>
      <c r="M2063" s="15">
        <f t="shared" si="33"/>
        <v>0</v>
      </c>
      <c r="N2063" s="22"/>
      <c r="O2063" s="19"/>
      <c r="P2063" s="18"/>
    </row>
    <row r="2064" spans="1:16" ht="15.75">
      <c r="A2064" s="10"/>
      <c r="B2064" s="10"/>
      <c r="C2064" s="24" t="str">
        <f>B2064 &amp; COUNTIF($B$8:B2064,B2064)</f>
        <v>0</v>
      </c>
      <c r="D2064" s="10"/>
      <c r="E2064" s="10"/>
      <c r="F2064" s="10"/>
      <c r="G2064" s="10"/>
      <c r="H2064" s="10"/>
      <c r="I2064" s="3" t="str">
        <f>IF(A2064&lt;&gt;"",VLOOKUP(B2064,General!$B$7:$I$5000,8,0),"")</f>
        <v/>
      </c>
      <c r="J2064" s="10"/>
      <c r="K2064" s="9">
        <f>IF(Entregas!A2064&lt;&gt;"",VLOOKUP(B2064,General!$B$7:$J$5000,9,0),)</f>
        <v>0</v>
      </c>
      <c r="L2064" s="10"/>
      <c r="M2064" s="15">
        <f t="shared" si="33"/>
        <v>0</v>
      </c>
      <c r="N2064" s="22"/>
      <c r="O2064" s="19"/>
      <c r="P2064" s="18"/>
    </row>
    <row r="2065" spans="1:16" ht="15.75">
      <c r="A2065" s="10"/>
      <c r="B2065" s="10"/>
      <c r="C2065" s="24" t="str">
        <f>B2065 &amp; COUNTIF($B$8:B2065,B2065)</f>
        <v>0</v>
      </c>
      <c r="D2065" s="10"/>
      <c r="E2065" s="10"/>
      <c r="F2065" s="10"/>
      <c r="G2065" s="10"/>
      <c r="H2065" s="10"/>
      <c r="I2065" s="3" t="str">
        <f>IF(A2065&lt;&gt;"",VLOOKUP(B2065,General!$B$7:$I$5000,8,0),"")</f>
        <v/>
      </c>
      <c r="J2065" s="10"/>
      <c r="K2065" s="9">
        <f>IF(Entregas!A2065&lt;&gt;"",VLOOKUP(B2065,General!$B$7:$J$5000,9,0),)</f>
        <v>0</v>
      </c>
      <c r="L2065" s="10"/>
      <c r="M2065" s="15">
        <f t="shared" si="33"/>
        <v>0</v>
      </c>
      <c r="N2065" s="22"/>
      <c r="O2065" s="19"/>
      <c r="P2065" s="18"/>
    </row>
    <row r="2066" spans="1:16" ht="15.75">
      <c r="A2066" s="10"/>
      <c r="B2066" s="10"/>
      <c r="C2066" s="24" t="str">
        <f>B2066 &amp; COUNTIF($B$8:B2066,B2066)</f>
        <v>0</v>
      </c>
      <c r="D2066" s="10"/>
      <c r="E2066" s="10"/>
      <c r="F2066" s="10"/>
      <c r="G2066" s="10"/>
      <c r="H2066" s="10"/>
      <c r="I2066" s="3" t="str">
        <f>IF(A2066&lt;&gt;"",VLOOKUP(B2066,General!$B$7:$I$5000,8,0),"")</f>
        <v/>
      </c>
      <c r="J2066" s="10"/>
      <c r="K2066" s="9">
        <f>IF(Entregas!A2066&lt;&gt;"",VLOOKUP(B2066,General!$B$7:$J$5000,9,0),)</f>
        <v>0</v>
      </c>
      <c r="L2066" s="10"/>
      <c r="M2066" s="15">
        <f t="shared" si="33"/>
        <v>0</v>
      </c>
      <c r="N2066" s="22"/>
      <c r="O2066" s="19"/>
      <c r="P2066" s="18"/>
    </row>
    <row r="2067" spans="1:16" ht="15.75">
      <c r="A2067" s="10"/>
      <c r="B2067" s="10"/>
      <c r="C2067" s="24" t="str">
        <f>B2067 &amp; COUNTIF($B$8:B2067,B2067)</f>
        <v>0</v>
      </c>
      <c r="D2067" s="10"/>
      <c r="E2067" s="10"/>
      <c r="F2067" s="10"/>
      <c r="G2067" s="10"/>
      <c r="H2067" s="10"/>
      <c r="I2067" s="3" t="str">
        <f>IF(A2067&lt;&gt;"",VLOOKUP(B2067,General!$B$7:$I$5000,8,0),"")</f>
        <v/>
      </c>
      <c r="J2067" s="10"/>
      <c r="K2067" s="9">
        <f>IF(Entregas!A2067&lt;&gt;"",VLOOKUP(B2067,General!$B$7:$J$5000,9,0),)</f>
        <v>0</v>
      </c>
      <c r="L2067" s="10"/>
      <c r="M2067" s="15">
        <f t="shared" si="33"/>
        <v>0</v>
      </c>
      <c r="N2067" s="22"/>
      <c r="O2067" s="19"/>
      <c r="P2067" s="18"/>
    </row>
    <row r="2068" spans="1:16" ht="15.75">
      <c r="A2068" s="10"/>
      <c r="B2068" s="10"/>
      <c r="C2068" s="24" t="str">
        <f>B2068 &amp; COUNTIF($B$8:B2068,B2068)</f>
        <v>0</v>
      </c>
      <c r="D2068" s="10"/>
      <c r="E2068" s="10"/>
      <c r="F2068" s="10"/>
      <c r="G2068" s="10"/>
      <c r="H2068" s="10"/>
      <c r="I2068" s="3" t="str">
        <f>IF(A2068&lt;&gt;"",VLOOKUP(B2068,General!$B$7:$I$5000,8,0),"")</f>
        <v/>
      </c>
      <c r="J2068" s="10"/>
      <c r="K2068" s="9">
        <f>IF(Entregas!A2068&lt;&gt;"",VLOOKUP(B2068,General!$B$7:$J$5000,9,0),)</f>
        <v>0</v>
      </c>
      <c r="L2068" s="10"/>
      <c r="M2068" s="15">
        <f t="shared" si="33"/>
        <v>0</v>
      </c>
      <c r="N2068" s="22"/>
      <c r="O2068" s="19"/>
      <c r="P2068" s="18"/>
    </row>
    <row r="2069" spans="1:16" ht="15.75">
      <c r="A2069" s="10"/>
      <c r="B2069" s="10"/>
      <c r="C2069" s="24" t="str">
        <f>B2069 &amp; COUNTIF($B$8:B2069,B2069)</f>
        <v>0</v>
      </c>
      <c r="D2069" s="10"/>
      <c r="E2069" s="10"/>
      <c r="F2069" s="10"/>
      <c r="G2069" s="10"/>
      <c r="H2069" s="10"/>
      <c r="I2069" s="3" t="str">
        <f>IF(A2069&lt;&gt;"",VLOOKUP(B2069,General!$B$7:$I$5000,8,0),"")</f>
        <v/>
      </c>
      <c r="J2069" s="10"/>
      <c r="K2069" s="9">
        <f>IF(Entregas!A2069&lt;&gt;"",VLOOKUP(B2069,General!$B$7:$J$5000,9,0),)</f>
        <v>0</v>
      </c>
      <c r="L2069" s="10"/>
      <c r="M2069" s="15">
        <f t="shared" si="33"/>
        <v>0</v>
      </c>
      <c r="N2069" s="22"/>
      <c r="O2069" s="19"/>
      <c r="P2069" s="18"/>
    </row>
    <row r="2070" spans="1:16" ht="15.75">
      <c r="A2070" s="10"/>
      <c r="B2070" s="10"/>
      <c r="C2070" s="24" t="str">
        <f>B2070 &amp; COUNTIF($B$8:B2070,B2070)</f>
        <v>0</v>
      </c>
      <c r="D2070" s="10"/>
      <c r="E2070" s="10"/>
      <c r="F2070" s="10"/>
      <c r="G2070" s="10"/>
      <c r="H2070" s="10"/>
      <c r="I2070" s="3" t="str">
        <f>IF(A2070&lt;&gt;"",VLOOKUP(B2070,General!$B$7:$I$5000,8,0),"")</f>
        <v/>
      </c>
      <c r="J2070" s="10"/>
      <c r="K2070" s="9">
        <f>IF(Entregas!A2070&lt;&gt;"",VLOOKUP(B2070,General!$B$7:$J$5000,9,0),)</f>
        <v>0</v>
      </c>
      <c r="L2070" s="10"/>
      <c r="M2070" s="15">
        <f t="shared" si="33"/>
        <v>0</v>
      </c>
      <c r="N2070" s="22"/>
      <c r="O2070" s="19"/>
      <c r="P2070" s="18"/>
    </row>
    <row r="2071" spans="1:16" ht="15.75">
      <c r="A2071" s="10"/>
      <c r="B2071" s="10"/>
      <c r="C2071" s="24" t="str">
        <f>B2071 &amp; COUNTIF($B$8:B2071,B2071)</f>
        <v>0</v>
      </c>
      <c r="D2071" s="10"/>
      <c r="E2071" s="10"/>
      <c r="F2071" s="10"/>
      <c r="G2071" s="10"/>
      <c r="H2071" s="10"/>
      <c r="I2071" s="3" t="str">
        <f>IF(A2071&lt;&gt;"",VLOOKUP(B2071,General!$B$7:$I$5000,8,0),"")</f>
        <v/>
      </c>
      <c r="J2071" s="10"/>
      <c r="K2071" s="9">
        <f>IF(Entregas!A2071&lt;&gt;"",VLOOKUP(B2071,General!$B$7:$J$5000,9,0),)</f>
        <v>0</v>
      </c>
      <c r="L2071" s="10"/>
      <c r="M2071" s="15">
        <f t="shared" si="33"/>
        <v>0</v>
      </c>
      <c r="N2071" s="22"/>
      <c r="O2071" s="19"/>
      <c r="P2071" s="18"/>
    </row>
    <row r="2072" spans="1:16" ht="15.75">
      <c r="A2072" s="10"/>
      <c r="B2072" s="10"/>
      <c r="C2072" s="24" t="str">
        <f>B2072 &amp; COUNTIF($B$8:B2072,B2072)</f>
        <v>0</v>
      </c>
      <c r="D2072" s="10"/>
      <c r="E2072" s="10"/>
      <c r="F2072" s="10"/>
      <c r="G2072" s="10"/>
      <c r="H2072" s="10"/>
      <c r="I2072" s="3" t="str">
        <f>IF(A2072&lt;&gt;"",VLOOKUP(B2072,General!$B$7:$I$5000,8,0),"")</f>
        <v/>
      </c>
      <c r="J2072" s="10"/>
      <c r="K2072" s="9">
        <f>IF(Entregas!A2072&lt;&gt;"",VLOOKUP(B2072,General!$B$7:$J$5000,9,0),)</f>
        <v>0</v>
      </c>
      <c r="L2072" s="10"/>
      <c r="M2072" s="15">
        <f t="shared" si="33"/>
        <v>0</v>
      </c>
      <c r="N2072" s="22"/>
      <c r="O2072" s="19"/>
      <c r="P2072" s="18"/>
    </row>
    <row r="2073" spans="1:16" ht="15.75">
      <c r="A2073" s="10"/>
      <c r="B2073" s="10"/>
      <c r="C2073" s="24" t="str">
        <f>B2073 &amp; COUNTIF($B$8:B2073,B2073)</f>
        <v>0</v>
      </c>
      <c r="D2073" s="10"/>
      <c r="E2073" s="10"/>
      <c r="F2073" s="10"/>
      <c r="G2073" s="10"/>
      <c r="H2073" s="10"/>
      <c r="I2073" s="3" t="str">
        <f>IF(A2073&lt;&gt;"",VLOOKUP(B2073,General!$B$7:$I$5000,8,0),"")</f>
        <v/>
      </c>
      <c r="J2073" s="10"/>
      <c r="K2073" s="9">
        <f>IF(Entregas!A2073&lt;&gt;"",VLOOKUP(B2073,General!$B$7:$J$5000,9,0),)</f>
        <v>0</v>
      </c>
      <c r="L2073" s="10"/>
      <c r="M2073" s="15">
        <f t="shared" si="33"/>
        <v>0</v>
      </c>
      <c r="N2073" s="22"/>
      <c r="O2073" s="19"/>
      <c r="P2073" s="18"/>
    </row>
    <row r="2074" spans="1:16" ht="15.75">
      <c r="A2074" s="10"/>
      <c r="B2074" s="10"/>
      <c r="C2074" s="24" t="str">
        <f>B2074 &amp; COUNTIF($B$8:B2074,B2074)</f>
        <v>0</v>
      </c>
      <c r="D2074" s="10"/>
      <c r="E2074" s="10"/>
      <c r="F2074" s="10"/>
      <c r="G2074" s="10"/>
      <c r="H2074" s="10"/>
      <c r="I2074" s="3" t="str">
        <f>IF(A2074&lt;&gt;"",VLOOKUP(B2074,General!$B$7:$I$5000,8,0),"")</f>
        <v/>
      </c>
      <c r="J2074" s="10"/>
      <c r="K2074" s="9">
        <f>IF(Entregas!A2074&lt;&gt;"",VLOOKUP(B2074,General!$B$7:$J$5000,9,0),)</f>
        <v>0</v>
      </c>
      <c r="L2074" s="10"/>
      <c r="M2074" s="15">
        <f t="shared" si="33"/>
        <v>0</v>
      </c>
      <c r="N2074" s="22"/>
      <c r="O2074" s="19"/>
      <c r="P2074" s="18"/>
    </row>
    <row r="2075" spans="1:16" ht="15.75">
      <c r="A2075" s="10"/>
      <c r="B2075" s="10"/>
      <c r="C2075" s="24" t="str">
        <f>B2075 &amp; COUNTIF($B$8:B2075,B2075)</f>
        <v>0</v>
      </c>
      <c r="D2075" s="10"/>
      <c r="E2075" s="10"/>
      <c r="F2075" s="10"/>
      <c r="G2075" s="10"/>
      <c r="H2075" s="10"/>
      <c r="I2075" s="3" t="str">
        <f>IF(A2075&lt;&gt;"",VLOOKUP(B2075,General!$B$7:$I$5000,8,0),"")</f>
        <v/>
      </c>
      <c r="J2075" s="10"/>
      <c r="K2075" s="9">
        <f>IF(Entregas!A2075&lt;&gt;"",VLOOKUP(B2075,General!$B$7:$J$5000,9,0),)</f>
        <v>0</v>
      </c>
      <c r="L2075" s="10"/>
      <c r="M2075" s="15">
        <f t="shared" si="33"/>
        <v>0</v>
      </c>
      <c r="N2075" s="22"/>
      <c r="O2075" s="19"/>
      <c r="P2075" s="18"/>
    </row>
    <row r="2076" spans="1:16" ht="15.75">
      <c r="A2076" s="10"/>
      <c r="B2076" s="10"/>
      <c r="C2076" s="24" t="str">
        <f>B2076 &amp; COUNTIF($B$8:B2076,B2076)</f>
        <v>0</v>
      </c>
      <c r="D2076" s="10"/>
      <c r="E2076" s="10"/>
      <c r="F2076" s="10"/>
      <c r="G2076" s="10"/>
      <c r="H2076" s="10"/>
      <c r="I2076" s="3" t="str">
        <f>IF(A2076&lt;&gt;"",VLOOKUP(B2076,General!$B$7:$I$5000,8,0),"")</f>
        <v/>
      </c>
      <c r="J2076" s="10"/>
      <c r="K2076" s="9">
        <f>IF(Entregas!A2076&lt;&gt;"",VLOOKUP(B2076,General!$B$7:$J$5000,9,0),)</f>
        <v>0</v>
      </c>
      <c r="L2076" s="10"/>
      <c r="M2076" s="15">
        <f t="shared" si="33"/>
        <v>0</v>
      </c>
      <c r="N2076" s="22"/>
      <c r="O2076" s="19"/>
      <c r="P2076" s="18"/>
    </row>
    <row r="2077" spans="1:16" ht="15.75">
      <c r="A2077" s="10"/>
      <c r="B2077" s="10"/>
      <c r="C2077" s="24" t="str">
        <f>B2077 &amp; COUNTIF($B$8:B2077,B2077)</f>
        <v>0</v>
      </c>
      <c r="D2077" s="10"/>
      <c r="E2077" s="10"/>
      <c r="F2077" s="10"/>
      <c r="G2077" s="10"/>
      <c r="H2077" s="10"/>
      <c r="I2077" s="3" t="str">
        <f>IF(A2077&lt;&gt;"",VLOOKUP(B2077,General!$B$7:$I$5000,8,0),"")</f>
        <v/>
      </c>
      <c r="J2077" s="10"/>
      <c r="K2077" s="9">
        <f>IF(Entregas!A2077&lt;&gt;"",VLOOKUP(B2077,General!$B$7:$J$5000,9,0),)</f>
        <v>0</v>
      </c>
      <c r="L2077" s="10"/>
      <c r="M2077" s="15">
        <f t="shared" si="33"/>
        <v>0</v>
      </c>
      <c r="N2077" s="22"/>
      <c r="O2077" s="19"/>
      <c r="P2077" s="18"/>
    </row>
    <row r="2078" spans="1:16" ht="15.75">
      <c r="A2078" s="10"/>
      <c r="B2078" s="10"/>
      <c r="C2078" s="24" t="str">
        <f>B2078 &amp; COUNTIF($B$8:B2078,B2078)</f>
        <v>0</v>
      </c>
      <c r="D2078" s="10"/>
      <c r="E2078" s="10"/>
      <c r="F2078" s="10"/>
      <c r="G2078" s="10"/>
      <c r="H2078" s="10"/>
      <c r="I2078" s="3" t="str">
        <f>IF(A2078&lt;&gt;"",VLOOKUP(B2078,General!$B$7:$I$5000,8,0),"")</f>
        <v/>
      </c>
      <c r="J2078" s="10"/>
      <c r="K2078" s="9">
        <f>IF(Entregas!A2078&lt;&gt;"",VLOOKUP(B2078,General!$B$7:$J$5000,9,0),)</f>
        <v>0</v>
      </c>
      <c r="L2078" s="10"/>
      <c r="M2078" s="15">
        <f t="shared" si="33"/>
        <v>0</v>
      </c>
      <c r="N2078" s="22"/>
      <c r="O2078" s="19"/>
      <c r="P2078" s="18"/>
    </row>
    <row r="2079" spans="1:16" ht="15.75">
      <c r="A2079" s="10"/>
      <c r="B2079" s="10"/>
      <c r="C2079" s="24" t="str">
        <f>B2079 &amp; COUNTIF($B$8:B2079,B2079)</f>
        <v>0</v>
      </c>
      <c r="D2079" s="10"/>
      <c r="E2079" s="10"/>
      <c r="F2079" s="10"/>
      <c r="G2079" s="10"/>
      <c r="H2079" s="10"/>
      <c r="I2079" s="3" t="str">
        <f>IF(A2079&lt;&gt;"",VLOOKUP(B2079,General!$B$7:$I$5000,8,0),"")</f>
        <v/>
      </c>
      <c r="J2079" s="10"/>
      <c r="K2079" s="9">
        <f>IF(Entregas!A2079&lt;&gt;"",VLOOKUP(B2079,General!$B$7:$J$5000,9,0),)</f>
        <v>0</v>
      </c>
      <c r="L2079" s="10"/>
      <c r="M2079" s="15">
        <f t="shared" si="33"/>
        <v>0</v>
      </c>
      <c r="N2079" s="22"/>
      <c r="O2079" s="19"/>
      <c r="P2079" s="18"/>
    </row>
    <row r="2080" spans="1:16" ht="15.75">
      <c r="A2080" s="10"/>
      <c r="B2080" s="10"/>
      <c r="C2080" s="24" t="str">
        <f>B2080 &amp; COUNTIF($B$8:B2080,B2080)</f>
        <v>0</v>
      </c>
      <c r="D2080" s="10"/>
      <c r="E2080" s="10"/>
      <c r="F2080" s="10"/>
      <c r="G2080" s="10"/>
      <c r="H2080" s="10"/>
      <c r="I2080" s="3" t="str">
        <f>IF(A2080&lt;&gt;"",VLOOKUP(B2080,General!$B$7:$I$5000,8,0),"")</f>
        <v/>
      </c>
      <c r="J2080" s="10"/>
      <c r="K2080" s="9">
        <f>IF(Entregas!A2080&lt;&gt;"",VLOOKUP(B2080,General!$B$7:$J$5000,9,0),)</f>
        <v>0</v>
      </c>
      <c r="L2080" s="10"/>
      <c r="M2080" s="15">
        <f t="shared" si="33"/>
        <v>0</v>
      </c>
      <c r="N2080" s="22"/>
      <c r="O2080" s="19"/>
      <c r="P2080" s="18"/>
    </row>
    <row r="2081" spans="1:16" ht="15.75">
      <c r="A2081" s="10"/>
      <c r="B2081" s="10"/>
      <c r="C2081" s="24" t="str">
        <f>B2081 &amp; COUNTIF($B$8:B2081,B2081)</f>
        <v>0</v>
      </c>
      <c r="D2081" s="10"/>
      <c r="E2081" s="10"/>
      <c r="F2081" s="10"/>
      <c r="G2081" s="10"/>
      <c r="H2081" s="10"/>
      <c r="I2081" s="3" t="str">
        <f>IF(A2081&lt;&gt;"",VLOOKUP(B2081,General!$B$7:$I$5000,8,0),"")</f>
        <v/>
      </c>
      <c r="J2081" s="10"/>
      <c r="K2081" s="9">
        <f>IF(Entregas!A2081&lt;&gt;"",VLOOKUP(B2081,General!$B$7:$J$5000,9,0),)</f>
        <v>0</v>
      </c>
      <c r="L2081" s="10"/>
      <c r="M2081" s="15">
        <f t="shared" si="33"/>
        <v>0</v>
      </c>
      <c r="N2081" s="22"/>
      <c r="O2081" s="19"/>
      <c r="P2081" s="18"/>
    </row>
    <row r="2082" spans="1:16" ht="15.75">
      <c r="A2082" s="10"/>
      <c r="B2082" s="10"/>
      <c r="C2082" s="24" t="str">
        <f>B2082 &amp; COUNTIF($B$8:B2082,B2082)</f>
        <v>0</v>
      </c>
      <c r="D2082" s="10"/>
      <c r="E2082" s="10"/>
      <c r="F2082" s="10"/>
      <c r="G2082" s="10"/>
      <c r="H2082" s="10"/>
      <c r="I2082" s="3" t="str">
        <f>IF(A2082&lt;&gt;"",VLOOKUP(B2082,General!$B$7:$I$5000,8,0),"")</f>
        <v/>
      </c>
      <c r="J2082" s="10"/>
      <c r="K2082" s="9">
        <f>IF(Entregas!A2082&lt;&gt;"",VLOOKUP(B2082,General!$B$7:$J$5000,9,0),)</f>
        <v>0</v>
      </c>
      <c r="L2082" s="10"/>
      <c r="M2082" s="15">
        <f t="shared" si="33"/>
        <v>0</v>
      </c>
      <c r="N2082" s="22"/>
      <c r="O2082" s="19"/>
      <c r="P2082" s="18"/>
    </row>
    <row r="2083" spans="1:16" ht="15.75">
      <c r="A2083" s="10"/>
      <c r="B2083" s="10"/>
      <c r="C2083" s="24" t="str">
        <f>B2083 &amp; COUNTIF($B$8:B2083,B2083)</f>
        <v>0</v>
      </c>
      <c r="D2083" s="10"/>
      <c r="E2083" s="10"/>
      <c r="F2083" s="10"/>
      <c r="G2083" s="10"/>
      <c r="H2083" s="10"/>
      <c r="I2083" s="3" t="str">
        <f>IF(A2083&lt;&gt;"",VLOOKUP(B2083,General!$B$7:$I$5000,8,0),"")</f>
        <v/>
      </c>
      <c r="J2083" s="10"/>
      <c r="K2083" s="9">
        <f>IF(Entregas!A2083&lt;&gt;"",VLOOKUP(B2083,General!$B$7:$J$5000,9,0),)</f>
        <v>0</v>
      </c>
      <c r="L2083" s="10"/>
      <c r="M2083" s="15">
        <f t="shared" si="33"/>
        <v>0</v>
      </c>
      <c r="N2083" s="22"/>
      <c r="O2083" s="19"/>
      <c r="P2083" s="18"/>
    </row>
    <row r="2084" spans="1:16" ht="15.75">
      <c r="A2084" s="10"/>
      <c r="B2084" s="10"/>
      <c r="C2084" s="24" t="str">
        <f>B2084 &amp; COUNTIF($B$8:B2084,B2084)</f>
        <v>0</v>
      </c>
      <c r="D2084" s="10"/>
      <c r="E2084" s="10"/>
      <c r="F2084" s="10"/>
      <c r="G2084" s="10"/>
      <c r="H2084" s="10"/>
      <c r="I2084" s="3" t="str">
        <f>IF(A2084&lt;&gt;"",VLOOKUP(B2084,General!$B$7:$I$5000,8,0),"")</f>
        <v/>
      </c>
      <c r="J2084" s="10"/>
      <c r="K2084" s="9">
        <f>IF(Entregas!A2084&lt;&gt;"",VLOOKUP(B2084,General!$B$7:$J$5000,9,0),)</f>
        <v>0</v>
      </c>
      <c r="L2084" s="10"/>
      <c r="M2084" s="15">
        <f t="shared" si="33"/>
        <v>0</v>
      </c>
      <c r="N2084" s="22"/>
      <c r="O2084" s="19"/>
      <c r="P2084" s="18"/>
    </row>
    <row r="2085" spans="1:16" ht="15.75">
      <c r="A2085" s="10"/>
      <c r="B2085" s="10"/>
      <c r="C2085" s="24" t="str">
        <f>B2085 &amp; COUNTIF($B$8:B2085,B2085)</f>
        <v>0</v>
      </c>
      <c r="D2085" s="10"/>
      <c r="E2085" s="10"/>
      <c r="F2085" s="10"/>
      <c r="G2085" s="10"/>
      <c r="H2085" s="10"/>
      <c r="I2085" s="3" t="str">
        <f>IF(A2085&lt;&gt;"",VLOOKUP(B2085,General!$B$7:$I$5000,8,0),"")</f>
        <v/>
      </c>
      <c r="J2085" s="10"/>
      <c r="K2085" s="9">
        <f>IF(Entregas!A2085&lt;&gt;"",VLOOKUP(B2085,General!$B$7:$J$5000,9,0),)</f>
        <v>0</v>
      </c>
      <c r="L2085" s="10"/>
      <c r="M2085" s="15">
        <f t="shared" si="33"/>
        <v>0</v>
      </c>
      <c r="N2085" s="22"/>
      <c r="O2085" s="19"/>
      <c r="P2085" s="18"/>
    </row>
    <row r="2086" spans="1:16" ht="15.75">
      <c r="A2086" s="10"/>
      <c r="B2086" s="10"/>
      <c r="C2086" s="24" t="str">
        <f>B2086 &amp; COUNTIF($B$8:B2086,B2086)</f>
        <v>0</v>
      </c>
      <c r="D2086" s="10"/>
      <c r="E2086" s="10"/>
      <c r="F2086" s="10"/>
      <c r="G2086" s="10"/>
      <c r="H2086" s="10"/>
      <c r="I2086" s="3" t="str">
        <f>IF(A2086&lt;&gt;"",VLOOKUP(B2086,General!$B$7:$I$5000,8,0),"")</f>
        <v/>
      </c>
      <c r="J2086" s="10"/>
      <c r="K2086" s="9">
        <f>IF(Entregas!A2086&lt;&gt;"",VLOOKUP(B2086,General!$B$7:$J$5000,9,0),)</f>
        <v>0</v>
      </c>
      <c r="L2086" s="10"/>
      <c r="M2086" s="15">
        <f t="shared" si="33"/>
        <v>0</v>
      </c>
      <c r="N2086" s="22"/>
      <c r="O2086" s="19"/>
      <c r="P2086" s="18"/>
    </row>
    <row r="2087" spans="1:16" ht="15.75">
      <c r="A2087" s="10"/>
      <c r="B2087" s="10"/>
      <c r="C2087" s="24" t="str">
        <f>B2087 &amp; COUNTIF($B$8:B2087,B2087)</f>
        <v>0</v>
      </c>
      <c r="D2087" s="10"/>
      <c r="E2087" s="10"/>
      <c r="F2087" s="10"/>
      <c r="G2087" s="10"/>
      <c r="H2087" s="10"/>
      <c r="I2087" s="3" t="str">
        <f>IF(A2087&lt;&gt;"",VLOOKUP(B2087,General!$B$7:$I$5000,8,0),"")</f>
        <v/>
      </c>
      <c r="J2087" s="10"/>
      <c r="K2087" s="9">
        <f>IF(Entregas!A2087&lt;&gt;"",VLOOKUP(B2087,General!$B$7:$J$5000,9,0),)</f>
        <v>0</v>
      </c>
      <c r="L2087" s="10"/>
      <c r="M2087" s="15">
        <f t="shared" si="33"/>
        <v>0</v>
      </c>
      <c r="N2087" s="22"/>
      <c r="O2087" s="19"/>
      <c r="P2087" s="18"/>
    </row>
    <row r="2088" spans="1:16" ht="15.75">
      <c r="A2088" s="10"/>
      <c r="B2088" s="10"/>
      <c r="C2088" s="24" t="str">
        <f>B2088 &amp; COUNTIF($B$8:B2088,B2088)</f>
        <v>0</v>
      </c>
      <c r="D2088" s="10"/>
      <c r="E2088" s="10"/>
      <c r="F2088" s="10"/>
      <c r="G2088" s="10"/>
      <c r="H2088" s="10"/>
      <c r="I2088" s="3" t="str">
        <f>IF(A2088&lt;&gt;"",VLOOKUP(B2088,General!$B$7:$I$5000,8,0),"")</f>
        <v/>
      </c>
      <c r="J2088" s="10"/>
      <c r="K2088" s="9">
        <f>IF(Entregas!A2088&lt;&gt;"",VLOOKUP(B2088,General!$B$7:$J$5000,9,0),)</f>
        <v>0</v>
      </c>
      <c r="L2088" s="10"/>
      <c r="M2088" s="15">
        <f t="shared" si="33"/>
        <v>0</v>
      </c>
      <c r="N2088" s="22"/>
      <c r="O2088" s="19"/>
      <c r="P2088" s="18"/>
    </row>
    <row r="2089" spans="1:16" ht="15.75">
      <c r="A2089" s="10"/>
      <c r="B2089" s="10"/>
      <c r="C2089" s="24" t="str">
        <f>B2089 &amp; COUNTIF($B$8:B2089,B2089)</f>
        <v>0</v>
      </c>
      <c r="D2089" s="10"/>
      <c r="E2089" s="10"/>
      <c r="F2089" s="10"/>
      <c r="G2089" s="10"/>
      <c r="H2089" s="10"/>
      <c r="I2089" s="3" t="str">
        <f>IF(A2089&lt;&gt;"",VLOOKUP(B2089,General!$B$7:$I$5000,8,0),"")</f>
        <v/>
      </c>
      <c r="J2089" s="10"/>
      <c r="K2089" s="9">
        <f>IF(Entregas!A2089&lt;&gt;"",VLOOKUP(B2089,General!$B$7:$J$5000,9,0),)</f>
        <v>0</v>
      </c>
      <c r="L2089" s="10"/>
      <c r="M2089" s="15">
        <f t="shared" si="33"/>
        <v>0</v>
      </c>
      <c r="N2089" s="22"/>
      <c r="O2089" s="19"/>
      <c r="P2089" s="18"/>
    </row>
    <row r="2090" spans="1:16" ht="15.75">
      <c r="A2090" s="10"/>
      <c r="B2090" s="10"/>
      <c r="C2090" s="24" t="str">
        <f>B2090 &amp; COUNTIF($B$8:B2090,B2090)</f>
        <v>0</v>
      </c>
      <c r="D2090" s="10"/>
      <c r="E2090" s="10"/>
      <c r="F2090" s="10"/>
      <c r="G2090" s="10"/>
      <c r="H2090" s="10"/>
      <c r="I2090" s="3" t="str">
        <f>IF(A2090&lt;&gt;"",VLOOKUP(B2090,General!$B$7:$I$5000,8,0),"")</f>
        <v/>
      </c>
      <c r="J2090" s="10"/>
      <c r="K2090" s="9">
        <f>IF(Entregas!A2090&lt;&gt;"",VLOOKUP(B2090,General!$B$7:$J$5000,9,0),)</f>
        <v>0</v>
      </c>
      <c r="L2090" s="10"/>
      <c r="M2090" s="15">
        <f t="shared" si="33"/>
        <v>0</v>
      </c>
      <c r="N2090" s="22"/>
      <c r="O2090" s="19"/>
      <c r="P2090" s="18"/>
    </row>
    <row r="2091" spans="1:16" ht="15.75">
      <c r="A2091" s="10"/>
      <c r="B2091" s="10"/>
      <c r="C2091" s="24" t="str">
        <f>B2091 &amp; COUNTIF($B$8:B2091,B2091)</f>
        <v>0</v>
      </c>
      <c r="D2091" s="10"/>
      <c r="E2091" s="10"/>
      <c r="F2091" s="10"/>
      <c r="G2091" s="10"/>
      <c r="H2091" s="10"/>
      <c r="I2091" s="3" t="str">
        <f>IF(A2091&lt;&gt;"",VLOOKUP(B2091,General!$B$7:$I$5000,8,0),"")</f>
        <v/>
      </c>
      <c r="J2091" s="10"/>
      <c r="K2091" s="9">
        <f>IF(Entregas!A2091&lt;&gt;"",VLOOKUP(B2091,General!$B$7:$J$5000,9,0),)</f>
        <v>0</v>
      </c>
      <c r="L2091" s="10"/>
      <c r="M2091" s="15">
        <f t="shared" si="33"/>
        <v>0</v>
      </c>
      <c r="N2091" s="22"/>
      <c r="O2091" s="19"/>
      <c r="P2091" s="18"/>
    </row>
    <row r="2092" spans="1:16" ht="15.75">
      <c r="A2092" s="10"/>
      <c r="B2092" s="10"/>
      <c r="C2092" s="24" t="str">
        <f>B2092 &amp; COUNTIF($B$8:B2092,B2092)</f>
        <v>0</v>
      </c>
      <c r="D2092" s="10"/>
      <c r="E2092" s="10"/>
      <c r="F2092" s="10"/>
      <c r="G2092" s="10"/>
      <c r="H2092" s="10"/>
      <c r="I2092" s="3" t="str">
        <f>IF(A2092&lt;&gt;"",VLOOKUP(B2092,General!$B$7:$I$5000,8,0),"")</f>
        <v/>
      </c>
      <c r="J2092" s="10"/>
      <c r="K2092" s="9">
        <f>IF(Entregas!A2092&lt;&gt;"",VLOOKUP(B2092,General!$B$7:$J$5000,9,0),)</f>
        <v>0</v>
      </c>
      <c r="L2092" s="10"/>
      <c r="M2092" s="15">
        <f t="shared" si="33"/>
        <v>0</v>
      </c>
      <c r="N2092" s="22"/>
      <c r="O2092" s="19"/>
      <c r="P2092" s="18"/>
    </row>
    <row r="2093" spans="1:16" ht="15.75">
      <c r="A2093" s="10"/>
      <c r="B2093" s="10"/>
      <c r="C2093" s="24" t="str">
        <f>B2093 &amp; COUNTIF($B$8:B2093,B2093)</f>
        <v>0</v>
      </c>
      <c r="D2093" s="10"/>
      <c r="E2093" s="10"/>
      <c r="F2093" s="10"/>
      <c r="G2093" s="10"/>
      <c r="H2093" s="10"/>
      <c r="I2093" s="3" t="str">
        <f>IF(A2093&lt;&gt;"",VLOOKUP(B2093,General!$B$7:$I$5000,8,0),"")</f>
        <v/>
      </c>
      <c r="J2093" s="10"/>
      <c r="K2093" s="9">
        <f>IF(Entregas!A2093&lt;&gt;"",VLOOKUP(B2093,General!$B$7:$J$5000,9,0),)</f>
        <v>0</v>
      </c>
      <c r="L2093" s="10"/>
      <c r="M2093" s="15">
        <f t="shared" si="33"/>
        <v>0</v>
      </c>
      <c r="N2093" s="22"/>
      <c r="O2093" s="19"/>
      <c r="P2093" s="18"/>
    </row>
    <row r="2094" spans="1:16" ht="15.75">
      <c r="A2094" s="10"/>
      <c r="B2094" s="10"/>
      <c r="C2094" s="24" t="str">
        <f>B2094 &amp; COUNTIF($B$8:B2094,B2094)</f>
        <v>0</v>
      </c>
      <c r="D2094" s="10"/>
      <c r="E2094" s="10"/>
      <c r="F2094" s="10"/>
      <c r="G2094" s="10"/>
      <c r="H2094" s="10"/>
      <c r="I2094" s="3" t="str">
        <f>IF(A2094&lt;&gt;"",VLOOKUP(B2094,General!$B$7:$I$5000,8,0),"")</f>
        <v/>
      </c>
      <c r="J2094" s="10"/>
      <c r="K2094" s="9">
        <f>IF(Entregas!A2094&lt;&gt;"",VLOOKUP(B2094,General!$B$7:$J$5000,9,0),)</f>
        <v>0</v>
      </c>
      <c r="L2094" s="10"/>
      <c r="M2094" s="15">
        <f t="shared" si="33"/>
        <v>0</v>
      </c>
      <c r="N2094" s="22"/>
      <c r="O2094" s="19"/>
      <c r="P2094" s="18"/>
    </row>
    <row r="2095" spans="1:16" ht="15.75">
      <c r="A2095" s="10"/>
      <c r="B2095" s="10"/>
      <c r="C2095" s="24" t="str">
        <f>B2095 &amp; COUNTIF($B$8:B2095,B2095)</f>
        <v>0</v>
      </c>
      <c r="D2095" s="10"/>
      <c r="E2095" s="10"/>
      <c r="F2095" s="10"/>
      <c r="G2095" s="10"/>
      <c r="H2095" s="10"/>
      <c r="I2095" s="3" t="str">
        <f>IF(A2095&lt;&gt;"",VLOOKUP(B2095,General!$B$7:$I$5000,8,0),"")</f>
        <v/>
      </c>
      <c r="J2095" s="10"/>
      <c r="K2095" s="9">
        <f>IF(Entregas!A2095&lt;&gt;"",VLOOKUP(B2095,General!$B$7:$J$5000,9,0),)</f>
        <v>0</v>
      </c>
      <c r="L2095" s="10"/>
      <c r="M2095" s="15">
        <f t="shared" si="33"/>
        <v>0</v>
      </c>
      <c r="N2095" s="22"/>
      <c r="O2095" s="19"/>
      <c r="P2095" s="18"/>
    </row>
    <row r="2096" spans="1:16" ht="15.75">
      <c r="A2096" s="10"/>
      <c r="B2096" s="10"/>
      <c r="C2096" s="24" t="str">
        <f>B2096 &amp; COUNTIF($B$8:B2096,B2096)</f>
        <v>0</v>
      </c>
      <c r="D2096" s="10"/>
      <c r="E2096" s="10"/>
      <c r="F2096" s="10"/>
      <c r="G2096" s="10"/>
      <c r="H2096" s="10"/>
      <c r="I2096" s="3" t="str">
        <f>IF(A2096&lt;&gt;"",VLOOKUP(B2096,General!$B$7:$I$5000,8,0),"")</f>
        <v/>
      </c>
      <c r="J2096" s="10"/>
      <c r="K2096" s="9">
        <f>IF(Entregas!A2096&lt;&gt;"",VLOOKUP(B2096,General!$B$7:$J$5000,9,0),)</f>
        <v>0</v>
      </c>
      <c r="L2096" s="10"/>
      <c r="M2096" s="15">
        <f t="shared" si="33"/>
        <v>0</v>
      </c>
      <c r="N2096" s="22"/>
      <c r="O2096" s="19"/>
      <c r="P2096" s="18"/>
    </row>
    <row r="2097" spans="1:16" ht="15.75">
      <c r="A2097" s="10"/>
      <c r="B2097" s="10"/>
      <c r="C2097" s="24" t="str">
        <f>B2097 &amp; COUNTIF($B$8:B2097,B2097)</f>
        <v>0</v>
      </c>
      <c r="D2097" s="10"/>
      <c r="E2097" s="10"/>
      <c r="F2097" s="10"/>
      <c r="G2097" s="10"/>
      <c r="H2097" s="10"/>
      <c r="I2097" s="3" t="str">
        <f>IF(A2097&lt;&gt;"",VLOOKUP(B2097,General!$B$7:$I$5000,8,0),"")</f>
        <v/>
      </c>
      <c r="J2097" s="10"/>
      <c r="K2097" s="9">
        <f>IF(Entregas!A2097&lt;&gt;"",VLOOKUP(B2097,General!$B$7:$J$5000,9,0),)</f>
        <v>0</v>
      </c>
      <c r="L2097" s="10"/>
      <c r="M2097" s="15">
        <f t="shared" si="33"/>
        <v>0</v>
      </c>
      <c r="N2097" s="22"/>
      <c r="O2097" s="19"/>
      <c r="P2097" s="18"/>
    </row>
    <row r="2098" spans="1:16" ht="15.75">
      <c r="A2098" s="10"/>
      <c r="B2098" s="10"/>
      <c r="C2098" s="24" t="str">
        <f>B2098 &amp; COUNTIF($B$8:B2098,B2098)</f>
        <v>0</v>
      </c>
      <c r="D2098" s="10"/>
      <c r="E2098" s="10"/>
      <c r="F2098" s="10"/>
      <c r="G2098" s="10"/>
      <c r="H2098" s="10"/>
      <c r="I2098" s="3" t="str">
        <f>IF(A2098&lt;&gt;"",VLOOKUP(B2098,General!$B$7:$I$5000,8,0),"")</f>
        <v/>
      </c>
      <c r="J2098" s="10"/>
      <c r="K2098" s="9">
        <f>IF(Entregas!A2098&lt;&gt;"",VLOOKUP(B2098,General!$B$7:$J$5000,9,0),)</f>
        <v>0</v>
      </c>
      <c r="L2098" s="10"/>
      <c r="M2098" s="15">
        <f t="shared" si="33"/>
        <v>0</v>
      </c>
      <c r="N2098" s="22"/>
      <c r="O2098" s="19"/>
      <c r="P2098" s="18"/>
    </row>
    <row r="2099" spans="1:16" ht="15.75">
      <c r="A2099" s="10"/>
      <c r="B2099" s="10"/>
      <c r="C2099" s="24" t="str">
        <f>B2099 &amp; COUNTIF($B$8:B2099,B2099)</f>
        <v>0</v>
      </c>
      <c r="D2099" s="10"/>
      <c r="E2099" s="10"/>
      <c r="F2099" s="10"/>
      <c r="G2099" s="10"/>
      <c r="H2099" s="10"/>
      <c r="I2099" s="3" t="str">
        <f>IF(A2099&lt;&gt;"",VLOOKUP(B2099,General!$B$7:$I$5000,8,0),"")</f>
        <v/>
      </c>
      <c r="J2099" s="10"/>
      <c r="K2099" s="9">
        <f>IF(Entregas!A2099&lt;&gt;"",VLOOKUP(B2099,General!$B$7:$J$5000,9,0),)</f>
        <v>0</v>
      </c>
      <c r="L2099" s="10"/>
      <c r="M2099" s="15">
        <f t="shared" si="33"/>
        <v>0</v>
      </c>
      <c r="N2099" s="22"/>
      <c r="O2099" s="19"/>
      <c r="P2099" s="18"/>
    </row>
    <row r="2100" spans="1:16" ht="15.75">
      <c r="A2100" s="10"/>
      <c r="B2100" s="10"/>
      <c r="C2100" s="24" t="str">
        <f>B2100 &amp; COUNTIF($B$8:B2100,B2100)</f>
        <v>0</v>
      </c>
      <c r="D2100" s="10"/>
      <c r="E2100" s="10"/>
      <c r="F2100" s="10"/>
      <c r="G2100" s="10"/>
      <c r="H2100" s="10"/>
      <c r="I2100" s="3" t="str">
        <f>IF(A2100&lt;&gt;"",VLOOKUP(B2100,General!$B$7:$I$5000,8,0),"")</f>
        <v/>
      </c>
      <c r="J2100" s="10"/>
      <c r="K2100" s="9">
        <f>IF(Entregas!A2100&lt;&gt;"",VLOOKUP(B2100,General!$B$7:$J$5000,9,0),)</f>
        <v>0</v>
      </c>
      <c r="L2100" s="10"/>
      <c r="M2100" s="15">
        <f t="shared" si="33"/>
        <v>0</v>
      </c>
      <c r="N2100" s="22"/>
      <c r="O2100" s="19"/>
      <c r="P2100" s="18"/>
    </row>
    <row r="2101" spans="1:16" ht="15.75">
      <c r="A2101" s="10"/>
      <c r="B2101" s="10"/>
      <c r="C2101" s="24" t="str">
        <f>B2101 &amp; COUNTIF($B$8:B2101,B2101)</f>
        <v>0</v>
      </c>
      <c r="D2101" s="10"/>
      <c r="E2101" s="10"/>
      <c r="F2101" s="10"/>
      <c r="G2101" s="10"/>
      <c r="H2101" s="10"/>
      <c r="I2101" s="3" t="str">
        <f>IF(A2101&lt;&gt;"",VLOOKUP(B2101,General!$B$7:$I$5000,8,0),"")</f>
        <v/>
      </c>
      <c r="J2101" s="10"/>
      <c r="K2101" s="9">
        <f>IF(Entregas!A2101&lt;&gt;"",VLOOKUP(B2101,General!$B$7:$J$5000,9,0),)</f>
        <v>0</v>
      </c>
      <c r="L2101" s="10"/>
      <c r="M2101" s="15">
        <f t="shared" si="33"/>
        <v>0</v>
      </c>
      <c r="N2101" s="22"/>
      <c r="O2101" s="19"/>
      <c r="P2101" s="18"/>
    </row>
    <row r="2102" spans="1:16" ht="15.75">
      <c r="A2102" s="10"/>
      <c r="B2102" s="10"/>
      <c r="C2102" s="24" t="str">
        <f>B2102 &amp; COUNTIF($B$8:B2102,B2102)</f>
        <v>0</v>
      </c>
      <c r="D2102" s="10"/>
      <c r="E2102" s="10"/>
      <c r="F2102" s="10"/>
      <c r="G2102" s="10"/>
      <c r="H2102" s="10"/>
      <c r="I2102" s="3" t="str">
        <f>IF(A2102&lt;&gt;"",VLOOKUP(B2102,General!$B$7:$I$5000,8,0),"")</f>
        <v/>
      </c>
      <c r="J2102" s="10"/>
      <c r="K2102" s="9">
        <f>IF(Entregas!A2102&lt;&gt;"",VLOOKUP(B2102,General!$B$7:$J$5000,9,0),)</f>
        <v>0</v>
      </c>
      <c r="L2102" s="10"/>
      <c r="M2102" s="15">
        <f t="shared" si="33"/>
        <v>0</v>
      </c>
      <c r="N2102" s="22"/>
      <c r="O2102" s="19"/>
      <c r="P2102" s="18"/>
    </row>
    <row r="2103" spans="1:16" ht="15.75">
      <c r="A2103" s="10"/>
      <c r="B2103" s="10"/>
      <c r="C2103" s="24" t="str">
        <f>B2103 &amp; COUNTIF($B$8:B2103,B2103)</f>
        <v>0</v>
      </c>
      <c r="D2103" s="10"/>
      <c r="E2103" s="10"/>
      <c r="F2103" s="10"/>
      <c r="G2103" s="10"/>
      <c r="H2103" s="10"/>
      <c r="I2103" s="3" t="str">
        <f>IF(A2103&lt;&gt;"",VLOOKUP(B2103,General!$B$7:$I$5000,8,0),"")</f>
        <v/>
      </c>
      <c r="J2103" s="10"/>
      <c r="K2103" s="9">
        <f>IF(Entregas!A2103&lt;&gt;"",VLOOKUP(B2103,General!$B$7:$J$5000,9,0),)</f>
        <v>0</v>
      </c>
      <c r="L2103" s="10"/>
      <c r="M2103" s="15">
        <f t="shared" si="33"/>
        <v>0</v>
      </c>
      <c r="N2103" s="22"/>
      <c r="O2103" s="19"/>
      <c r="P2103" s="18"/>
    </row>
    <row r="2104" spans="1:16" ht="15.75">
      <c r="A2104" s="10"/>
      <c r="B2104" s="10"/>
      <c r="C2104" s="24" t="str">
        <f>B2104 &amp; COUNTIF($B$8:B2104,B2104)</f>
        <v>0</v>
      </c>
      <c r="D2104" s="10"/>
      <c r="E2104" s="10"/>
      <c r="F2104" s="10"/>
      <c r="G2104" s="10"/>
      <c r="H2104" s="10"/>
      <c r="I2104" s="3" t="str">
        <f>IF(A2104&lt;&gt;"",VLOOKUP(B2104,General!$B$7:$I$5000,8,0),"")</f>
        <v/>
      </c>
      <c r="J2104" s="10"/>
      <c r="K2104" s="9">
        <f>IF(Entregas!A2104&lt;&gt;"",VLOOKUP(B2104,General!$B$7:$J$5000,9,0),)</f>
        <v>0</v>
      </c>
      <c r="L2104" s="10"/>
      <c r="M2104" s="15">
        <f t="shared" si="33"/>
        <v>0</v>
      </c>
      <c r="N2104" s="22"/>
      <c r="O2104" s="19"/>
      <c r="P2104" s="18"/>
    </row>
    <row r="2105" spans="1:16" ht="15.75">
      <c r="A2105" s="10"/>
      <c r="B2105" s="10"/>
      <c r="C2105" s="24" t="str">
        <f>B2105 &amp; COUNTIF($B$8:B2105,B2105)</f>
        <v>0</v>
      </c>
      <c r="D2105" s="10"/>
      <c r="E2105" s="10"/>
      <c r="F2105" s="10"/>
      <c r="G2105" s="10"/>
      <c r="H2105" s="10"/>
      <c r="I2105" s="3" t="str">
        <f>IF(A2105&lt;&gt;"",VLOOKUP(B2105,General!$B$7:$I$5000,8,0),"")</f>
        <v/>
      </c>
      <c r="J2105" s="10"/>
      <c r="K2105" s="9">
        <f>IF(Entregas!A2105&lt;&gt;"",VLOOKUP(B2105,General!$B$7:$J$5000,9,0),)</f>
        <v>0</v>
      </c>
      <c r="L2105" s="10"/>
      <c r="M2105" s="15">
        <f t="shared" si="33"/>
        <v>0</v>
      </c>
      <c r="N2105" s="22"/>
      <c r="O2105" s="19"/>
      <c r="P2105" s="18"/>
    </row>
    <row r="2106" spans="1:16" ht="15.75">
      <c r="A2106" s="10"/>
      <c r="B2106" s="10"/>
      <c r="C2106" s="24" t="str">
        <f>B2106 &amp; COUNTIF($B$8:B2106,B2106)</f>
        <v>0</v>
      </c>
      <c r="D2106" s="10"/>
      <c r="E2106" s="10"/>
      <c r="F2106" s="10"/>
      <c r="G2106" s="10"/>
      <c r="H2106" s="10"/>
      <c r="I2106" s="3" t="str">
        <f>IF(A2106&lt;&gt;"",VLOOKUP(B2106,General!$B$7:$I$5000,8,0),"")</f>
        <v/>
      </c>
      <c r="J2106" s="10"/>
      <c r="K2106" s="9">
        <f>IF(Entregas!A2106&lt;&gt;"",VLOOKUP(B2106,General!$B$7:$J$5000,9,0),)</f>
        <v>0</v>
      </c>
      <c r="L2106" s="10"/>
      <c r="M2106" s="15">
        <f t="shared" si="33"/>
        <v>0</v>
      </c>
      <c r="N2106" s="22"/>
      <c r="O2106" s="19"/>
      <c r="P2106" s="18"/>
    </row>
    <row r="2107" spans="1:16" ht="15.75">
      <c r="A2107" s="10"/>
      <c r="B2107" s="10"/>
      <c r="C2107" s="24" t="str">
        <f>B2107 &amp; COUNTIF($B$8:B2107,B2107)</f>
        <v>0</v>
      </c>
      <c r="D2107" s="10"/>
      <c r="E2107" s="10"/>
      <c r="F2107" s="10"/>
      <c r="G2107" s="10"/>
      <c r="H2107" s="10"/>
      <c r="I2107" s="3" t="str">
        <f>IF(A2107&lt;&gt;"",VLOOKUP(B2107,General!$B$7:$I$5000,8,0),"")</f>
        <v/>
      </c>
      <c r="J2107" s="10"/>
      <c r="K2107" s="9">
        <f>IF(Entregas!A2107&lt;&gt;"",VLOOKUP(B2107,General!$B$7:$J$5000,9,0),)</f>
        <v>0</v>
      </c>
      <c r="L2107" s="10"/>
      <c r="M2107" s="15">
        <f t="shared" si="33"/>
        <v>0</v>
      </c>
      <c r="N2107" s="22"/>
      <c r="O2107" s="19"/>
      <c r="P2107" s="18"/>
    </row>
    <row r="2108" spans="1:16" ht="15.75">
      <c r="A2108" s="10"/>
      <c r="B2108" s="10"/>
      <c r="C2108" s="24" t="str">
        <f>B2108 &amp; COUNTIF($B$8:B2108,B2108)</f>
        <v>0</v>
      </c>
      <c r="D2108" s="10"/>
      <c r="E2108" s="10"/>
      <c r="F2108" s="10"/>
      <c r="G2108" s="10"/>
      <c r="H2108" s="10"/>
      <c r="I2108" s="3" t="str">
        <f>IF(A2108&lt;&gt;"",VLOOKUP(B2108,General!$B$7:$I$5000,8,0),"")</f>
        <v/>
      </c>
      <c r="J2108" s="10"/>
      <c r="K2108" s="9">
        <f>IF(Entregas!A2108&lt;&gt;"",VLOOKUP(B2108,General!$B$7:$J$5000,9,0),)</f>
        <v>0</v>
      </c>
      <c r="L2108" s="10"/>
      <c r="M2108" s="15">
        <f t="shared" si="33"/>
        <v>0</v>
      </c>
      <c r="N2108" s="22"/>
      <c r="O2108" s="19"/>
      <c r="P2108" s="18"/>
    </row>
    <row r="2109" spans="1:16" ht="15.75">
      <c r="A2109" s="10"/>
      <c r="B2109" s="10"/>
      <c r="C2109" s="24" t="str">
        <f>B2109 &amp; COUNTIF($B$8:B2109,B2109)</f>
        <v>0</v>
      </c>
      <c r="D2109" s="10"/>
      <c r="E2109" s="10"/>
      <c r="F2109" s="10"/>
      <c r="G2109" s="10"/>
      <c r="H2109" s="10"/>
      <c r="I2109" s="3" t="str">
        <f>IF(A2109&lt;&gt;"",VLOOKUP(B2109,General!$B$7:$I$5000,8,0),"")</f>
        <v/>
      </c>
      <c r="J2109" s="10"/>
      <c r="K2109" s="9">
        <f>IF(Entregas!A2109&lt;&gt;"",VLOOKUP(B2109,General!$B$7:$J$5000,9,0),)</f>
        <v>0</v>
      </c>
      <c r="L2109" s="10"/>
      <c r="M2109" s="15">
        <f t="shared" si="33"/>
        <v>0</v>
      </c>
      <c r="N2109" s="22"/>
      <c r="O2109" s="19"/>
      <c r="P2109" s="18"/>
    </row>
    <row r="2110" spans="1:16" ht="15.75">
      <c r="A2110" s="10"/>
      <c r="B2110" s="10"/>
      <c r="C2110" s="24" t="str">
        <f>B2110 &amp; COUNTIF($B$8:B2110,B2110)</f>
        <v>0</v>
      </c>
      <c r="D2110" s="10"/>
      <c r="E2110" s="10"/>
      <c r="F2110" s="10"/>
      <c r="G2110" s="10"/>
      <c r="H2110" s="10"/>
      <c r="I2110" s="3" t="str">
        <f>IF(A2110&lt;&gt;"",VLOOKUP(B2110,General!$B$7:$I$5000,8,0),"")</f>
        <v/>
      </c>
      <c r="J2110" s="10"/>
      <c r="K2110" s="9">
        <f>IF(Entregas!A2110&lt;&gt;"",VLOOKUP(B2110,General!$B$7:$J$5000,9,0),)</f>
        <v>0</v>
      </c>
      <c r="L2110" s="10"/>
      <c r="M2110" s="15">
        <f t="shared" si="33"/>
        <v>0</v>
      </c>
      <c r="N2110" s="22"/>
      <c r="O2110" s="19"/>
      <c r="P2110" s="18"/>
    </row>
    <row r="2111" spans="1:16" ht="15.75">
      <c r="A2111" s="10"/>
      <c r="B2111" s="10"/>
      <c r="C2111" s="24" t="str">
        <f>B2111 &amp; COUNTIF($B$8:B2111,B2111)</f>
        <v>0</v>
      </c>
      <c r="D2111" s="10"/>
      <c r="E2111" s="10"/>
      <c r="F2111" s="10"/>
      <c r="G2111" s="10"/>
      <c r="H2111" s="10"/>
      <c r="I2111" s="3" t="str">
        <f>IF(A2111&lt;&gt;"",VLOOKUP(B2111,General!$B$7:$I$5000,8,0),"")</f>
        <v/>
      </c>
      <c r="J2111" s="10"/>
      <c r="K2111" s="9">
        <f>IF(Entregas!A2111&lt;&gt;"",VLOOKUP(B2111,General!$B$7:$J$5000,9,0),)</f>
        <v>0</v>
      </c>
      <c r="L2111" s="10"/>
      <c r="M2111" s="15">
        <f t="shared" si="33"/>
        <v>0</v>
      </c>
      <c r="N2111" s="22"/>
      <c r="O2111" s="19"/>
      <c r="P2111" s="18"/>
    </row>
    <row r="2112" spans="1:16" ht="15.75">
      <c r="A2112" s="10"/>
      <c r="B2112" s="10"/>
      <c r="C2112" s="24" t="str">
        <f>B2112 &amp; COUNTIF($B$8:B2112,B2112)</f>
        <v>0</v>
      </c>
      <c r="D2112" s="10"/>
      <c r="E2112" s="10"/>
      <c r="F2112" s="10"/>
      <c r="G2112" s="10"/>
      <c r="H2112" s="10"/>
      <c r="I2112" s="3" t="str">
        <f>IF(A2112&lt;&gt;"",VLOOKUP(B2112,General!$B$7:$I$5000,8,0),"")</f>
        <v/>
      </c>
      <c r="J2112" s="10"/>
      <c r="K2112" s="9">
        <f>IF(Entregas!A2112&lt;&gt;"",VLOOKUP(B2112,General!$B$7:$J$5000,9,0),)</f>
        <v>0</v>
      </c>
      <c r="L2112" s="10"/>
      <c r="M2112" s="15">
        <f t="shared" si="33"/>
        <v>0</v>
      </c>
      <c r="N2112" s="22"/>
      <c r="O2112" s="19"/>
      <c r="P2112" s="18"/>
    </row>
    <row r="2113" spans="1:16" ht="15.75">
      <c r="A2113" s="10"/>
      <c r="B2113" s="10"/>
      <c r="C2113" s="24" t="str">
        <f>B2113 &amp; COUNTIF($B$8:B2113,B2113)</f>
        <v>0</v>
      </c>
      <c r="D2113" s="10"/>
      <c r="E2113" s="10"/>
      <c r="F2113" s="10"/>
      <c r="G2113" s="10"/>
      <c r="H2113" s="10"/>
      <c r="I2113" s="3" t="str">
        <f>IF(A2113&lt;&gt;"",VLOOKUP(B2113,General!$B$7:$I$5000,8,0),"")</f>
        <v/>
      </c>
      <c r="J2113" s="10"/>
      <c r="K2113" s="9">
        <f>IF(Entregas!A2113&lt;&gt;"",VLOOKUP(B2113,General!$B$7:$J$5000,9,0),)</f>
        <v>0</v>
      </c>
      <c r="L2113" s="10"/>
      <c r="M2113" s="15">
        <f t="shared" si="33"/>
        <v>0</v>
      </c>
      <c r="N2113" s="22"/>
      <c r="O2113" s="19"/>
      <c r="P2113" s="18"/>
    </row>
    <row r="2114" spans="1:16" ht="15.75">
      <c r="A2114" s="10"/>
      <c r="B2114" s="10"/>
      <c r="C2114" s="24" t="str">
        <f>B2114 &amp; COUNTIF($B$8:B2114,B2114)</f>
        <v>0</v>
      </c>
      <c r="D2114" s="10"/>
      <c r="E2114" s="10"/>
      <c r="F2114" s="10"/>
      <c r="G2114" s="10"/>
      <c r="H2114" s="10"/>
      <c r="I2114" s="3" t="str">
        <f>IF(A2114&lt;&gt;"",VLOOKUP(B2114,General!$B$7:$I$5000,8,0),"")</f>
        <v/>
      </c>
      <c r="J2114" s="10"/>
      <c r="K2114" s="9">
        <f>IF(Entregas!A2114&lt;&gt;"",VLOOKUP(B2114,General!$B$7:$J$5000,9,0),)</f>
        <v>0</v>
      </c>
      <c r="L2114" s="10"/>
      <c r="M2114" s="15">
        <f t="shared" si="33"/>
        <v>0</v>
      </c>
      <c r="N2114" s="22"/>
      <c r="O2114" s="19"/>
      <c r="P2114" s="18"/>
    </row>
    <row r="2115" spans="1:16" ht="15.75">
      <c r="A2115" s="10"/>
      <c r="B2115" s="10"/>
      <c r="C2115" s="24" t="str">
        <f>B2115 &amp; COUNTIF($B$8:B2115,B2115)</f>
        <v>0</v>
      </c>
      <c r="D2115" s="10"/>
      <c r="E2115" s="10"/>
      <c r="F2115" s="10"/>
      <c r="G2115" s="10"/>
      <c r="H2115" s="10"/>
      <c r="I2115" s="3" t="str">
        <f>IF(A2115&lt;&gt;"",VLOOKUP(B2115,General!$B$7:$I$5000,8,0),"")</f>
        <v/>
      </c>
      <c r="J2115" s="10"/>
      <c r="K2115" s="9">
        <f>IF(Entregas!A2115&lt;&gt;"",VLOOKUP(B2115,General!$B$7:$J$5000,9,0),)</f>
        <v>0</v>
      </c>
      <c r="L2115" s="10"/>
      <c r="M2115" s="15">
        <f t="shared" si="33"/>
        <v>0</v>
      </c>
      <c r="N2115" s="22"/>
      <c r="O2115" s="19"/>
      <c r="P2115" s="18"/>
    </row>
    <row r="2116" spans="1:16" ht="15.75">
      <c r="A2116" s="10"/>
      <c r="B2116" s="10"/>
      <c r="C2116" s="24" t="str">
        <f>B2116 &amp; COUNTIF($B$8:B2116,B2116)</f>
        <v>0</v>
      </c>
      <c r="D2116" s="10"/>
      <c r="E2116" s="10"/>
      <c r="F2116" s="10"/>
      <c r="G2116" s="10"/>
      <c r="H2116" s="10"/>
      <c r="I2116" s="3" t="str">
        <f>IF(A2116&lt;&gt;"",VLOOKUP(B2116,General!$B$7:$I$5000,8,0),"")</f>
        <v/>
      </c>
      <c r="J2116" s="10"/>
      <c r="K2116" s="9">
        <f>IF(Entregas!A2116&lt;&gt;"",VLOOKUP(B2116,General!$B$7:$J$5000,9,0),)</f>
        <v>0</v>
      </c>
      <c r="L2116" s="10"/>
      <c r="M2116" s="15">
        <f t="shared" si="33"/>
        <v>0</v>
      </c>
      <c r="N2116" s="22"/>
      <c r="O2116" s="19"/>
      <c r="P2116" s="18"/>
    </row>
    <row r="2117" spans="1:16" ht="15.75">
      <c r="A2117" s="10"/>
      <c r="B2117" s="10"/>
      <c r="C2117" s="24" t="str">
        <f>B2117 &amp; COUNTIF($B$8:B2117,B2117)</f>
        <v>0</v>
      </c>
      <c r="D2117" s="10"/>
      <c r="E2117" s="10"/>
      <c r="F2117" s="10"/>
      <c r="G2117" s="10"/>
      <c r="H2117" s="10"/>
      <c r="I2117" s="3" t="str">
        <f>IF(A2117&lt;&gt;"",VLOOKUP(B2117,General!$B$7:$I$5000,8,0),"")</f>
        <v/>
      </c>
      <c r="J2117" s="10"/>
      <c r="K2117" s="9">
        <f>IF(Entregas!A2117&lt;&gt;"",VLOOKUP(B2117,General!$B$7:$J$5000,9,0),)</f>
        <v>0</v>
      </c>
      <c r="L2117" s="10"/>
      <c r="M2117" s="15">
        <f t="shared" si="33"/>
        <v>0</v>
      </c>
      <c r="N2117" s="22"/>
      <c r="O2117" s="19"/>
      <c r="P2117" s="18"/>
    </row>
    <row r="2118" spans="1:16" ht="15.75">
      <c r="A2118" s="10"/>
      <c r="B2118" s="10"/>
      <c r="C2118" s="24" t="str">
        <f>B2118 &amp; COUNTIF($B$8:B2118,B2118)</f>
        <v>0</v>
      </c>
      <c r="D2118" s="10"/>
      <c r="E2118" s="10"/>
      <c r="F2118" s="10"/>
      <c r="G2118" s="10"/>
      <c r="H2118" s="10"/>
      <c r="I2118" s="3" t="str">
        <f>IF(A2118&lt;&gt;"",VLOOKUP(B2118,General!$B$7:$I$5000,8,0),"")</f>
        <v/>
      </c>
      <c r="J2118" s="10"/>
      <c r="K2118" s="9">
        <f>IF(Entregas!A2118&lt;&gt;"",VLOOKUP(B2118,General!$B$7:$J$5000,9,0),)</f>
        <v>0</v>
      </c>
      <c r="L2118" s="10"/>
      <c r="M2118" s="15">
        <f t="shared" si="33"/>
        <v>0</v>
      </c>
      <c r="N2118" s="22"/>
      <c r="O2118" s="19"/>
      <c r="P2118" s="18"/>
    </row>
    <row r="2119" spans="1:16" ht="15.75">
      <c r="A2119" s="10"/>
      <c r="B2119" s="10"/>
      <c r="C2119" s="24" t="str">
        <f>B2119 &amp; COUNTIF($B$8:B2119,B2119)</f>
        <v>0</v>
      </c>
      <c r="D2119" s="10"/>
      <c r="E2119" s="10"/>
      <c r="F2119" s="10"/>
      <c r="G2119" s="10"/>
      <c r="H2119" s="10"/>
      <c r="I2119" s="3" t="str">
        <f>IF(A2119&lt;&gt;"",VLOOKUP(B2119,General!$B$7:$I$5000,8,0),"")</f>
        <v/>
      </c>
      <c r="J2119" s="10"/>
      <c r="K2119" s="9">
        <f>IF(Entregas!A2119&lt;&gt;"",VLOOKUP(B2119,General!$B$7:$J$5000,9,0),)</f>
        <v>0</v>
      </c>
      <c r="L2119" s="10"/>
      <c r="M2119" s="15">
        <f t="shared" si="33"/>
        <v>0</v>
      </c>
      <c r="N2119" s="22"/>
      <c r="O2119" s="19"/>
      <c r="P2119" s="18"/>
    </row>
    <row r="2120" spans="1:16" ht="15.75">
      <c r="A2120" s="10"/>
      <c r="B2120" s="10"/>
      <c r="C2120" s="24" t="str">
        <f>B2120 &amp; COUNTIF($B$8:B2120,B2120)</f>
        <v>0</v>
      </c>
      <c r="D2120" s="10"/>
      <c r="E2120" s="10"/>
      <c r="F2120" s="10"/>
      <c r="G2120" s="10"/>
      <c r="H2120" s="10"/>
      <c r="I2120" s="3" t="str">
        <f>IF(A2120&lt;&gt;"",VLOOKUP(B2120,General!$B$7:$I$5000,8,0),"")</f>
        <v/>
      </c>
      <c r="J2120" s="10"/>
      <c r="K2120" s="9">
        <f>IF(Entregas!A2120&lt;&gt;"",VLOOKUP(B2120,General!$B$7:$J$5000,9,0),)</f>
        <v>0</v>
      </c>
      <c r="L2120" s="10"/>
      <c r="M2120" s="15">
        <f t="shared" si="33"/>
        <v>0</v>
      </c>
      <c r="N2120" s="22"/>
      <c r="O2120" s="19"/>
      <c r="P2120" s="18"/>
    </row>
    <row r="2121" spans="1:16" ht="15.75">
      <c r="A2121" s="10"/>
      <c r="B2121" s="10"/>
      <c r="C2121" s="24" t="str">
        <f>B2121 &amp; COUNTIF($B$8:B2121,B2121)</f>
        <v>0</v>
      </c>
      <c r="D2121" s="10"/>
      <c r="E2121" s="10"/>
      <c r="F2121" s="10"/>
      <c r="G2121" s="10"/>
      <c r="H2121" s="10"/>
      <c r="I2121" s="3" t="str">
        <f>IF(A2121&lt;&gt;"",VLOOKUP(B2121,General!$B$7:$I$5000,8,0),"")</f>
        <v/>
      </c>
      <c r="J2121" s="10"/>
      <c r="K2121" s="9">
        <f>IF(Entregas!A2121&lt;&gt;"",VLOOKUP(B2121,General!$B$7:$J$5000,9,0),)</f>
        <v>0</v>
      </c>
      <c r="L2121" s="10"/>
      <c r="M2121" s="15">
        <f t="shared" ref="M2121:M2184" si="34">L2121*K2121</f>
        <v>0</v>
      </c>
      <c r="N2121" s="22"/>
      <c r="O2121" s="19"/>
      <c r="P2121" s="18"/>
    </row>
    <row r="2122" spans="1:16" ht="15.75">
      <c r="A2122" s="10"/>
      <c r="B2122" s="10"/>
      <c r="C2122" s="24" t="str">
        <f>B2122 &amp; COUNTIF($B$8:B2122,B2122)</f>
        <v>0</v>
      </c>
      <c r="D2122" s="10"/>
      <c r="E2122" s="10"/>
      <c r="F2122" s="10"/>
      <c r="G2122" s="10"/>
      <c r="H2122" s="10"/>
      <c r="I2122" s="3" t="str">
        <f>IF(A2122&lt;&gt;"",VLOOKUP(B2122,General!$B$7:$I$5000,8,0),"")</f>
        <v/>
      </c>
      <c r="J2122" s="10"/>
      <c r="K2122" s="9">
        <f>IF(Entregas!A2122&lt;&gt;"",VLOOKUP(B2122,General!$B$7:$J$5000,9,0),)</f>
        <v>0</v>
      </c>
      <c r="L2122" s="10"/>
      <c r="M2122" s="15">
        <f t="shared" si="34"/>
        <v>0</v>
      </c>
      <c r="N2122" s="22"/>
      <c r="O2122" s="19"/>
      <c r="P2122" s="18"/>
    </row>
    <row r="2123" spans="1:16" ht="15.75">
      <c r="A2123" s="10"/>
      <c r="B2123" s="10"/>
      <c r="C2123" s="24" t="str">
        <f>B2123 &amp; COUNTIF($B$8:B2123,B2123)</f>
        <v>0</v>
      </c>
      <c r="D2123" s="10"/>
      <c r="E2123" s="10"/>
      <c r="F2123" s="10"/>
      <c r="G2123" s="10"/>
      <c r="H2123" s="10"/>
      <c r="I2123" s="3" t="str">
        <f>IF(A2123&lt;&gt;"",VLOOKUP(B2123,General!$B$7:$I$5000,8,0),"")</f>
        <v/>
      </c>
      <c r="J2123" s="10"/>
      <c r="K2123" s="9">
        <f>IF(Entregas!A2123&lt;&gt;"",VLOOKUP(B2123,General!$B$7:$J$5000,9,0),)</f>
        <v>0</v>
      </c>
      <c r="L2123" s="10"/>
      <c r="M2123" s="15">
        <f t="shared" si="34"/>
        <v>0</v>
      </c>
      <c r="N2123" s="22"/>
      <c r="O2123" s="19"/>
      <c r="P2123" s="18"/>
    </row>
    <row r="2124" spans="1:16" ht="15.75">
      <c r="A2124" s="10"/>
      <c r="B2124" s="10"/>
      <c r="C2124" s="24" t="str">
        <f>B2124 &amp; COUNTIF($B$8:B2124,B2124)</f>
        <v>0</v>
      </c>
      <c r="D2124" s="10"/>
      <c r="E2124" s="10"/>
      <c r="F2124" s="10"/>
      <c r="G2124" s="10"/>
      <c r="H2124" s="10"/>
      <c r="I2124" s="3" t="str">
        <f>IF(A2124&lt;&gt;"",VLOOKUP(B2124,General!$B$7:$I$5000,8,0),"")</f>
        <v/>
      </c>
      <c r="J2124" s="10"/>
      <c r="K2124" s="9">
        <f>IF(Entregas!A2124&lt;&gt;"",VLOOKUP(B2124,General!$B$7:$J$5000,9,0),)</f>
        <v>0</v>
      </c>
      <c r="L2124" s="10"/>
      <c r="M2124" s="15">
        <f t="shared" si="34"/>
        <v>0</v>
      </c>
      <c r="N2124" s="22"/>
      <c r="O2124" s="19"/>
      <c r="P2124" s="18"/>
    </row>
    <row r="2125" spans="1:16" ht="15.75">
      <c r="A2125" s="10"/>
      <c r="B2125" s="10"/>
      <c r="C2125" s="24" t="str">
        <f>B2125 &amp; COUNTIF($B$8:B2125,B2125)</f>
        <v>0</v>
      </c>
      <c r="D2125" s="10"/>
      <c r="E2125" s="10"/>
      <c r="F2125" s="10"/>
      <c r="G2125" s="10"/>
      <c r="H2125" s="10"/>
      <c r="I2125" s="3" t="str">
        <f>IF(A2125&lt;&gt;"",VLOOKUP(B2125,General!$B$7:$I$5000,8,0),"")</f>
        <v/>
      </c>
      <c r="J2125" s="10"/>
      <c r="K2125" s="9">
        <f>IF(Entregas!A2125&lt;&gt;"",VLOOKUP(B2125,General!$B$7:$J$5000,9,0),)</f>
        <v>0</v>
      </c>
      <c r="L2125" s="10"/>
      <c r="M2125" s="15">
        <f t="shared" si="34"/>
        <v>0</v>
      </c>
      <c r="N2125" s="22"/>
      <c r="O2125" s="19"/>
      <c r="P2125" s="18"/>
    </row>
    <row r="2126" spans="1:16" ht="15.75">
      <c r="A2126" s="10"/>
      <c r="B2126" s="10"/>
      <c r="C2126" s="24" t="str">
        <f>B2126 &amp; COUNTIF($B$8:B2126,B2126)</f>
        <v>0</v>
      </c>
      <c r="D2126" s="10"/>
      <c r="E2126" s="10"/>
      <c r="F2126" s="10"/>
      <c r="G2126" s="10"/>
      <c r="H2126" s="10"/>
      <c r="I2126" s="3" t="str">
        <f>IF(A2126&lt;&gt;"",VLOOKUP(B2126,General!$B$7:$I$5000,8,0),"")</f>
        <v/>
      </c>
      <c r="J2126" s="10"/>
      <c r="K2126" s="9">
        <f>IF(Entregas!A2126&lt;&gt;"",VLOOKUP(B2126,General!$B$7:$J$5000,9,0),)</f>
        <v>0</v>
      </c>
      <c r="L2126" s="10"/>
      <c r="M2126" s="15">
        <f t="shared" si="34"/>
        <v>0</v>
      </c>
      <c r="N2126" s="22"/>
      <c r="O2126" s="19"/>
      <c r="P2126" s="18"/>
    </row>
    <row r="2127" spans="1:16" ht="15.75">
      <c r="A2127" s="10"/>
      <c r="B2127" s="10"/>
      <c r="C2127" s="24" t="str">
        <f>B2127 &amp; COUNTIF($B$8:B2127,B2127)</f>
        <v>0</v>
      </c>
      <c r="D2127" s="10"/>
      <c r="E2127" s="10"/>
      <c r="F2127" s="10"/>
      <c r="G2127" s="10"/>
      <c r="H2127" s="10"/>
      <c r="I2127" s="3" t="str">
        <f>IF(A2127&lt;&gt;"",VLOOKUP(B2127,General!$B$7:$I$5000,8,0),"")</f>
        <v/>
      </c>
      <c r="J2127" s="10"/>
      <c r="K2127" s="9">
        <f>IF(Entregas!A2127&lt;&gt;"",VLOOKUP(B2127,General!$B$7:$J$5000,9,0),)</f>
        <v>0</v>
      </c>
      <c r="L2127" s="10"/>
      <c r="M2127" s="15">
        <f t="shared" si="34"/>
        <v>0</v>
      </c>
      <c r="N2127" s="22"/>
      <c r="O2127" s="19"/>
      <c r="P2127" s="18"/>
    </row>
    <row r="2128" spans="1:16" ht="15.75">
      <c r="A2128" s="10"/>
      <c r="B2128" s="10"/>
      <c r="C2128" s="24" t="str">
        <f>B2128 &amp; COUNTIF($B$8:B2128,B2128)</f>
        <v>0</v>
      </c>
      <c r="D2128" s="10"/>
      <c r="E2128" s="10"/>
      <c r="F2128" s="10"/>
      <c r="G2128" s="10"/>
      <c r="H2128" s="10"/>
      <c r="I2128" s="3" t="str">
        <f>IF(A2128&lt;&gt;"",VLOOKUP(B2128,General!$B$7:$I$5000,8,0),"")</f>
        <v/>
      </c>
      <c r="J2128" s="10"/>
      <c r="K2128" s="9">
        <f>IF(Entregas!A2128&lt;&gt;"",VLOOKUP(B2128,General!$B$7:$J$5000,9,0),)</f>
        <v>0</v>
      </c>
      <c r="L2128" s="10"/>
      <c r="M2128" s="15">
        <f t="shared" si="34"/>
        <v>0</v>
      </c>
      <c r="N2128" s="22"/>
      <c r="O2128" s="19"/>
      <c r="P2128" s="18"/>
    </row>
    <row r="2129" spans="1:16" ht="15.75">
      <c r="A2129" s="10"/>
      <c r="B2129" s="10"/>
      <c r="C2129" s="24" t="str">
        <f>B2129 &amp; COUNTIF($B$8:B2129,B2129)</f>
        <v>0</v>
      </c>
      <c r="D2129" s="10"/>
      <c r="E2129" s="10"/>
      <c r="F2129" s="10"/>
      <c r="G2129" s="10"/>
      <c r="H2129" s="10"/>
      <c r="I2129" s="3" t="str">
        <f>IF(A2129&lt;&gt;"",VLOOKUP(B2129,General!$B$7:$I$5000,8,0),"")</f>
        <v/>
      </c>
      <c r="J2129" s="10"/>
      <c r="K2129" s="9">
        <f>IF(Entregas!A2129&lt;&gt;"",VLOOKUP(B2129,General!$B$7:$J$5000,9,0),)</f>
        <v>0</v>
      </c>
      <c r="L2129" s="10"/>
      <c r="M2129" s="15">
        <f t="shared" si="34"/>
        <v>0</v>
      </c>
      <c r="N2129" s="22"/>
      <c r="O2129" s="19"/>
      <c r="P2129" s="18"/>
    </row>
    <row r="2130" spans="1:16" ht="15.75">
      <c r="A2130" s="10"/>
      <c r="B2130" s="10"/>
      <c r="C2130" s="24" t="str">
        <f>B2130 &amp; COUNTIF($B$8:B2130,B2130)</f>
        <v>0</v>
      </c>
      <c r="D2130" s="10"/>
      <c r="E2130" s="10"/>
      <c r="F2130" s="10"/>
      <c r="G2130" s="10"/>
      <c r="H2130" s="10"/>
      <c r="I2130" s="3" t="str">
        <f>IF(A2130&lt;&gt;"",VLOOKUP(B2130,General!$B$7:$I$5000,8,0),"")</f>
        <v/>
      </c>
      <c r="J2130" s="10"/>
      <c r="K2130" s="9">
        <f>IF(Entregas!A2130&lt;&gt;"",VLOOKUP(B2130,General!$B$7:$J$5000,9,0),)</f>
        <v>0</v>
      </c>
      <c r="L2130" s="10"/>
      <c r="M2130" s="15">
        <f t="shared" si="34"/>
        <v>0</v>
      </c>
      <c r="N2130" s="22"/>
      <c r="O2130" s="19"/>
      <c r="P2130" s="18"/>
    </row>
    <row r="2131" spans="1:16" ht="15.75">
      <c r="A2131" s="10"/>
      <c r="B2131" s="10"/>
      <c r="C2131" s="24" t="str">
        <f>B2131 &amp; COUNTIF($B$8:B2131,B2131)</f>
        <v>0</v>
      </c>
      <c r="D2131" s="10"/>
      <c r="E2131" s="10"/>
      <c r="F2131" s="10"/>
      <c r="G2131" s="10"/>
      <c r="H2131" s="10"/>
      <c r="I2131" s="3" t="str">
        <f>IF(A2131&lt;&gt;"",VLOOKUP(B2131,General!$B$7:$I$5000,8,0),"")</f>
        <v/>
      </c>
      <c r="J2131" s="10"/>
      <c r="K2131" s="9">
        <f>IF(Entregas!A2131&lt;&gt;"",VLOOKUP(B2131,General!$B$7:$J$5000,9,0),)</f>
        <v>0</v>
      </c>
      <c r="L2131" s="10"/>
      <c r="M2131" s="15">
        <f t="shared" si="34"/>
        <v>0</v>
      </c>
      <c r="N2131" s="22"/>
      <c r="O2131" s="19"/>
      <c r="P2131" s="18"/>
    </row>
    <row r="2132" spans="1:16" ht="15.75">
      <c r="A2132" s="10"/>
      <c r="B2132" s="10"/>
      <c r="C2132" s="24" t="str">
        <f>B2132 &amp; COUNTIF($B$8:B2132,B2132)</f>
        <v>0</v>
      </c>
      <c r="D2132" s="10"/>
      <c r="E2132" s="10"/>
      <c r="F2132" s="10"/>
      <c r="G2132" s="10"/>
      <c r="H2132" s="10"/>
      <c r="I2132" s="3" t="str">
        <f>IF(A2132&lt;&gt;"",VLOOKUP(B2132,General!$B$7:$I$5000,8,0),"")</f>
        <v/>
      </c>
      <c r="J2132" s="10"/>
      <c r="K2132" s="9">
        <f>IF(Entregas!A2132&lt;&gt;"",VLOOKUP(B2132,General!$B$7:$J$5000,9,0),)</f>
        <v>0</v>
      </c>
      <c r="L2132" s="10"/>
      <c r="M2132" s="15">
        <f t="shared" si="34"/>
        <v>0</v>
      </c>
      <c r="N2132" s="22"/>
      <c r="O2132" s="19"/>
      <c r="P2132" s="18"/>
    </row>
    <row r="2133" spans="1:16" ht="15.75">
      <c r="A2133" s="10"/>
      <c r="B2133" s="10"/>
      <c r="C2133" s="24" t="str">
        <f>B2133 &amp; COUNTIF($B$8:B2133,B2133)</f>
        <v>0</v>
      </c>
      <c r="D2133" s="10"/>
      <c r="E2133" s="10"/>
      <c r="F2133" s="10"/>
      <c r="G2133" s="10"/>
      <c r="H2133" s="10"/>
      <c r="I2133" s="3" t="str">
        <f>IF(A2133&lt;&gt;"",VLOOKUP(B2133,General!$B$7:$I$5000,8,0),"")</f>
        <v/>
      </c>
      <c r="J2133" s="10"/>
      <c r="K2133" s="9">
        <f>IF(Entregas!A2133&lt;&gt;"",VLOOKUP(B2133,General!$B$7:$J$5000,9,0),)</f>
        <v>0</v>
      </c>
      <c r="L2133" s="10"/>
      <c r="M2133" s="15">
        <f t="shared" si="34"/>
        <v>0</v>
      </c>
      <c r="N2133" s="22"/>
      <c r="O2133" s="19"/>
      <c r="P2133" s="18"/>
    </row>
    <row r="2134" spans="1:16" ht="15.75">
      <c r="A2134" s="10"/>
      <c r="B2134" s="10"/>
      <c r="C2134" s="24" t="str">
        <f>B2134 &amp; COUNTIF($B$8:B2134,B2134)</f>
        <v>0</v>
      </c>
      <c r="D2134" s="10"/>
      <c r="E2134" s="10"/>
      <c r="F2134" s="10"/>
      <c r="G2134" s="10"/>
      <c r="H2134" s="10"/>
      <c r="I2134" s="3" t="str">
        <f>IF(A2134&lt;&gt;"",VLOOKUP(B2134,General!$B$7:$I$5000,8,0),"")</f>
        <v/>
      </c>
      <c r="J2134" s="10"/>
      <c r="K2134" s="9">
        <f>IF(Entregas!A2134&lt;&gt;"",VLOOKUP(B2134,General!$B$7:$J$5000,9,0),)</f>
        <v>0</v>
      </c>
      <c r="L2134" s="10"/>
      <c r="M2134" s="15">
        <f t="shared" si="34"/>
        <v>0</v>
      </c>
      <c r="N2134" s="22"/>
      <c r="O2134" s="19"/>
      <c r="P2134" s="18"/>
    </row>
    <row r="2135" spans="1:16" ht="15.75">
      <c r="A2135" s="10"/>
      <c r="B2135" s="10"/>
      <c r="C2135" s="24" t="str">
        <f>B2135 &amp; COUNTIF($B$8:B2135,B2135)</f>
        <v>0</v>
      </c>
      <c r="D2135" s="10"/>
      <c r="E2135" s="10"/>
      <c r="F2135" s="10"/>
      <c r="G2135" s="10"/>
      <c r="H2135" s="10"/>
      <c r="I2135" s="3" t="str">
        <f>IF(A2135&lt;&gt;"",VLOOKUP(B2135,General!$B$7:$I$5000,8,0),"")</f>
        <v/>
      </c>
      <c r="J2135" s="10"/>
      <c r="K2135" s="9">
        <f>IF(Entregas!A2135&lt;&gt;"",VLOOKUP(B2135,General!$B$7:$J$5000,9,0),)</f>
        <v>0</v>
      </c>
      <c r="L2135" s="10"/>
      <c r="M2135" s="15">
        <f t="shared" si="34"/>
        <v>0</v>
      </c>
      <c r="N2135" s="22"/>
      <c r="O2135" s="19"/>
      <c r="P2135" s="18"/>
    </row>
    <row r="2136" spans="1:16" ht="15.75">
      <c r="A2136" s="10"/>
      <c r="B2136" s="10"/>
      <c r="C2136" s="24" t="str">
        <f>B2136 &amp; COUNTIF($B$8:B2136,B2136)</f>
        <v>0</v>
      </c>
      <c r="D2136" s="10"/>
      <c r="E2136" s="10"/>
      <c r="F2136" s="10"/>
      <c r="G2136" s="10"/>
      <c r="H2136" s="10"/>
      <c r="I2136" s="3" t="str">
        <f>IF(A2136&lt;&gt;"",VLOOKUP(B2136,General!$B$7:$I$5000,8,0),"")</f>
        <v/>
      </c>
      <c r="J2136" s="10"/>
      <c r="K2136" s="9">
        <f>IF(Entregas!A2136&lt;&gt;"",VLOOKUP(B2136,General!$B$7:$J$5000,9,0),)</f>
        <v>0</v>
      </c>
      <c r="L2136" s="10"/>
      <c r="M2136" s="15">
        <f t="shared" si="34"/>
        <v>0</v>
      </c>
      <c r="N2136" s="22"/>
      <c r="O2136" s="19"/>
      <c r="P2136" s="18"/>
    </row>
    <row r="2137" spans="1:16" ht="15.75">
      <c r="A2137" s="10"/>
      <c r="B2137" s="10"/>
      <c r="C2137" s="24" t="str">
        <f>B2137 &amp; COUNTIF($B$8:B2137,B2137)</f>
        <v>0</v>
      </c>
      <c r="D2137" s="10"/>
      <c r="E2137" s="10"/>
      <c r="F2137" s="10"/>
      <c r="G2137" s="10"/>
      <c r="H2137" s="10"/>
      <c r="I2137" s="3" t="str">
        <f>IF(A2137&lt;&gt;"",VLOOKUP(B2137,General!$B$7:$I$5000,8,0),"")</f>
        <v/>
      </c>
      <c r="J2137" s="10"/>
      <c r="K2137" s="9">
        <f>IF(Entregas!A2137&lt;&gt;"",VLOOKUP(B2137,General!$B$7:$J$5000,9,0),)</f>
        <v>0</v>
      </c>
      <c r="L2137" s="10"/>
      <c r="M2137" s="15">
        <f t="shared" si="34"/>
        <v>0</v>
      </c>
      <c r="N2137" s="22"/>
      <c r="O2137" s="19"/>
      <c r="P2137" s="18"/>
    </row>
    <row r="2138" spans="1:16" ht="15.75">
      <c r="A2138" s="10"/>
      <c r="B2138" s="10"/>
      <c r="C2138" s="24" t="str">
        <f>B2138 &amp; COUNTIF($B$8:B2138,B2138)</f>
        <v>0</v>
      </c>
      <c r="D2138" s="10"/>
      <c r="E2138" s="10"/>
      <c r="F2138" s="10"/>
      <c r="G2138" s="10"/>
      <c r="H2138" s="10"/>
      <c r="I2138" s="3" t="str">
        <f>IF(A2138&lt;&gt;"",VLOOKUP(B2138,General!$B$7:$I$5000,8,0),"")</f>
        <v/>
      </c>
      <c r="J2138" s="10"/>
      <c r="K2138" s="9">
        <f>IF(Entregas!A2138&lt;&gt;"",VLOOKUP(B2138,General!$B$7:$J$5000,9,0),)</f>
        <v>0</v>
      </c>
      <c r="L2138" s="10"/>
      <c r="M2138" s="15">
        <f t="shared" si="34"/>
        <v>0</v>
      </c>
      <c r="N2138" s="22"/>
      <c r="O2138" s="19"/>
      <c r="P2138" s="18"/>
    </row>
    <row r="2139" spans="1:16" ht="15.75">
      <c r="A2139" s="10"/>
      <c r="B2139" s="10"/>
      <c r="C2139" s="24" t="str">
        <f>B2139 &amp; COUNTIF($B$8:B2139,B2139)</f>
        <v>0</v>
      </c>
      <c r="D2139" s="10"/>
      <c r="E2139" s="10"/>
      <c r="F2139" s="10"/>
      <c r="G2139" s="10"/>
      <c r="H2139" s="10"/>
      <c r="I2139" s="3" t="str">
        <f>IF(A2139&lt;&gt;"",VLOOKUP(B2139,General!$B$7:$I$5000,8,0),"")</f>
        <v/>
      </c>
      <c r="J2139" s="10"/>
      <c r="K2139" s="9">
        <f>IF(Entregas!A2139&lt;&gt;"",VLOOKUP(B2139,General!$B$7:$J$5000,9,0),)</f>
        <v>0</v>
      </c>
      <c r="L2139" s="10"/>
      <c r="M2139" s="15">
        <f t="shared" si="34"/>
        <v>0</v>
      </c>
      <c r="N2139" s="22"/>
      <c r="O2139" s="19"/>
      <c r="P2139" s="18"/>
    </row>
    <row r="2140" spans="1:16" ht="15.75">
      <c r="A2140" s="10"/>
      <c r="B2140" s="10"/>
      <c r="C2140" s="24" t="str">
        <f>B2140 &amp; COUNTIF($B$8:B2140,B2140)</f>
        <v>0</v>
      </c>
      <c r="D2140" s="10"/>
      <c r="E2140" s="10"/>
      <c r="F2140" s="10"/>
      <c r="G2140" s="10"/>
      <c r="H2140" s="10"/>
      <c r="I2140" s="3" t="str">
        <f>IF(A2140&lt;&gt;"",VLOOKUP(B2140,General!$B$7:$I$5000,8,0),"")</f>
        <v/>
      </c>
      <c r="J2140" s="10"/>
      <c r="K2140" s="9">
        <f>IF(Entregas!A2140&lt;&gt;"",VLOOKUP(B2140,General!$B$7:$J$5000,9,0),)</f>
        <v>0</v>
      </c>
      <c r="L2140" s="10"/>
      <c r="M2140" s="15">
        <f t="shared" si="34"/>
        <v>0</v>
      </c>
      <c r="N2140" s="22"/>
      <c r="O2140" s="19"/>
      <c r="P2140" s="18"/>
    </row>
    <row r="2141" spans="1:16" ht="15.75">
      <c r="A2141" s="10"/>
      <c r="B2141" s="10"/>
      <c r="C2141" s="24" t="str">
        <f>B2141 &amp; COUNTIF($B$8:B2141,B2141)</f>
        <v>0</v>
      </c>
      <c r="D2141" s="10"/>
      <c r="E2141" s="10"/>
      <c r="F2141" s="10"/>
      <c r="G2141" s="10"/>
      <c r="H2141" s="10"/>
      <c r="I2141" s="3" t="str">
        <f>IF(A2141&lt;&gt;"",VLOOKUP(B2141,General!$B$7:$I$5000,8,0),"")</f>
        <v/>
      </c>
      <c r="J2141" s="10"/>
      <c r="K2141" s="9">
        <f>IF(Entregas!A2141&lt;&gt;"",VLOOKUP(B2141,General!$B$7:$J$5000,9,0),)</f>
        <v>0</v>
      </c>
      <c r="L2141" s="10"/>
      <c r="M2141" s="15">
        <f t="shared" si="34"/>
        <v>0</v>
      </c>
      <c r="N2141" s="22"/>
      <c r="O2141" s="19"/>
      <c r="P2141" s="18"/>
    </row>
    <row r="2142" spans="1:16" ht="15.75">
      <c r="A2142" s="10"/>
      <c r="B2142" s="10"/>
      <c r="C2142" s="24" t="str">
        <f>B2142 &amp; COUNTIF($B$8:B2142,B2142)</f>
        <v>0</v>
      </c>
      <c r="D2142" s="10"/>
      <c r="E2142" s="10"/>
      <c r="F2142" s="10"/>
      <c r="G2142" s="10"/>
      <c r="H2142" s="10"/>
      <c r="I2142" s="3" t="str">
        <f>IF(A2142&lt;&gt;"",VLOOKUP(B2142,General!$B$7:$I$5000,8,0),"")</f>
        <v/>
      </c>
      <c r="J2142" s="10"/>
      <c r="K2142" s="9">
        <f>IF(Entregas!A2142&lt;&gt;"",VLOOKUP(B2142,General!$B$7:$J$5000,9,0),)</f>
        <v>0</v>
      </c>
      <c r="L2142" s="10"/>
      <c r="M2142" s="15">
        <f t="shared" si="34"/>
        <v>0</v>
      </c>
      <c r="N2142" s="22"/>
      <c r="O2142" s="19"/>
      <c r="P2142" s="18"/>
    </row>
    <row r="2143" spans="1:16" ht="15.75">
      <c r="A2143" s="10"/>
      <c r="B2143" s="10"/>
      <c r="C2143" s="24" t="str">
        <f>B2143 &amp; COUNTIF($B$8:B2143,B2143)</f>
        <v>0</v>
      </c>
      <c r="D2143" s="10"/>
      <c r="E2143" s="10"/>
      <c r="F2143" s="10"/>
      <c r="G2143" s="10"/>
      <c r="H2143" s="10"/>
      <c r="I2143" s="3" t="str">
        <f>IF(A2143&lt;&gt;"",VLOOKUP(B2143,General!$B$7:$I$5000,8,0),"")</f>
        <v/>
      </c>
      <c r="J2143" s="10"/>
      <c r="K2143" s="9">
        <f>IF(Entregas!A2143&lt;&gt;"",VLOOKUP(B2143,General!$B$7:$J$5000,9,0),)</f>
        <v>0</v>
      </c>
      <c r="L2143" s="10"/>
      <c r="M2143" s="15">
        <f t="shared" si="34"/>
        <v>0</v>
      </c>
      <c r="N2143" s="22"/>
      <c r="O2143" s="19"/>
      <c r="P2143" s="18"/>
    </row>
    <row r="2144" spans="1:16" ht="15.75">
      <c r="A2144" s="10"/>
      <c r="B2144" s="10"/>
      <c r="C2144" s="24" t="str">
        <f>B2144 &amp; COUNTIF($B$8:B2144,B2144)</f>
        <v>0</v>
      </c>
      <c r="D2144" s="10"/>
      <c r="E2144" s="10"/>
      <c r="F2144" s="10"/>
      <c r="G2144" s="10"/>
      <c r="H2144" s="10"/>
      <c r="I2144" s="3" t="str">
        <f>IF(A2144&lt;&gt;"",VLOOKUP(B2144,General!$B$7:$I$5000,8,0),"")</f>
        <v/>
      </c>
      <c r="J2144" s="10"/>
      <c r="K2144" s="9">
        <f>IF(Entregas!A2144&lt;&gt;"",VLOOKUP(B2144,General!$B$7:$J$5000,9,0),)</f>
        <v>0</v>
      </c>
      <c r="L2144" s="10"/>
      <c r="M2144" s="15">
        <f t="shared" si="34"/>
        <v>0</v>
      </c>
      <c r="N2144" s="22"/>
      <c r="O2144" s="19"/>
      <c r="P2144" s="18"/>
    </row>
    <row r="2145" spans="1:16" ht="15.75">
      <c r="A2145" s="10"/>
      <c r="B2145" s="10"/>
      <c r="C2145" s="24" t="str">
        <f>B2145 &amp; COUNTIF($B$8:B2145,B2145)</f>
        <v>0</v>
      </c>
      <c r="D2145" s="10"/>
      <c r="E2145" s="10"/>
      <c r="F2145" s="10"/>
      <c r="G2145" s="10"/>
      <c r="H2145" s="10"/>
      <c r="I2145" s="3" t="str">
        <f>IF(A2145&lt;&gt;"",VLOOKUP(B2145,General!$B$7:$I$5000,8,0),"")</f>
        <v/>
      </c>
      <c r="J2145" s="10"/>
      <c r="K2145" s="9">
        <f>IF(Entregas!A2145&lt;&gt;"",VLOOKUP(B2145,General!$B$7:$J$5000,9,0),)</f>
        <v>0</v>
      </c>
      <c r="L2145" s="10"/>
      <c r="M2145" s="15">
        <f t="shared" si="34"/>
        <v>0</v>
      </c>
      <c r="N2145" s="22"/>
      <c r="O2145" s="19"/>
      <c r="P2145" s="18"/>
    </row>
    <row r="2146" spans="1:16" ht="15.75">
      <c r="A2146" s="10"/>
      <c r="B2146" s="10"/>
      <c r="C2146" s="24" t="str">
        <f>B2146 &amp; COUNTIF($B$8:B2146,B2146)</f>
        <v>0</v>
      </c>
      <c r="D2146" s="10"/>
      <c r="E2146" s="10"/>
      <c r="F2146" s="10"/>
      <c r="G2146" s="10"/>
      <c r="H2146" s="10"/>
      <c r="I2146" s="3" t="str">
        <f>IF(A2146&lt;&gt;"",VLOOKUP(B2146,General!$B$7:$I$5000,8,0),"")</f>
        <v/>
      </c>
      <c r="J2146" s="10"/>
      <c r="K2146" s="9">
        <f>IF(Entregas!A2146&lt;&gt;"",VLOOKUP(B2146,General!$B$7:$J$5000,9,0),)</f>
        <v>0</v>
      </c>
      <c r="L2146" s="10"/>
      <c r="M2146" s="15">
        <f t="shared" si="34"/>
        <v>0</v>
      </c>
      <c r="N2146" s="22"/>
      <c r="O2146" s="19"/>
      <c r="P2146" s="18"/>
    </row>
    <row r="2147" spans="1:16" ht="15.75">
      <c r="A2147" s="10"/>
      <c r="B2147" s="10"/>
      <c r="C2147" s="24" t="str">
        <f>B2147 &amp; COUNTIF($B$8:B2147,B2147)</f>
        <v>0</v>
      </c>
      <c r="D2147" s="10"/>
      <c r="E2147" s="10"/>
      <c r="F2147" s="10"/>
      <c r="G2147" s="10"/>
      <c r="H2147" s="10"/>
      <c r="I2147" s="3" t="str">
        <f>IF(A2147&lt;&gt;"",VLOOKUP(B2147,General!$B$7:$I$5000,8,0),"")</f>
        <v/>
      </c>
      <c r="J2147" s="10"/>
      <c r="K2147" s="9">
        <f>IF(Entregas!A2147&lt;&gt;"",VLOOKUP(B2147,General!$B$7:$J$5000,9,0),)</f>
        <v>0</v>
      </c>
      <c r="L2147" s="10"/>
      <c r="M2147" s="15">
        <f t="shared" si="34"/>
        <v>0</v>
      </c>
      <c r="N2147" s="22"/>
      <c r="O2147" s="19"/>
      <c r="P2147" s="18"/>
    </row>
    <row r="2148" spans="1:16" ht="15.75">
      <c r="A2148" s="10"/>
      <c r="B2148" s="10"/>
      <c r="C2148" s="24" t="str">
        <f>B2148 &amp; COUNTIF($B$8:B2148,B2148)</f>
        <v>0</v>
      </c>
      <c r="D2148" s="10"/>
      <c r="E2148" s="10"/>
      <c r="F2148" s="10"/>
      <c r="G2148" s="10"/>
      <c r="H2148" s="10"/>
      <c r="I2148" s="3" t="str">
        <f>IF(A2148&lt;&gt;"",VLOOKUP(B2148,General!$B$7:$I$5000,8,0),"")</f>
        <v/>
      </c>
      <c r="J2148" s="10"/>
      <c r="K2148" s="9">
        <f>IF(Entregas!A2148&lt;&gt;"",VLOOKUP(B2148,General!$B$7:$J$5000,9,0),)</f>
        <v>0</v>
      </c>
      <c r="L2148" s="10"/>
      <c r="M2148" s="15">
        <f t="shared" si="34"/>
        <v>0</v>
      </c>
      <c r="N2148" s="22"/>
      <c r="O2148" s="19"/>
      <c r="P2148" s="18"/>
    </row>
    <row r="2149" spans="1:16" ht="15.75">
      <c r="A2149" s="10"/>
      <c r="B2149" s="10"/>
      <c r="C2149" s="24" t="str">
        <f>B2149 &amp; COUNTIF($B$8:B2149,B2149)</f>
        <v>0</v>
      </c>
      <c r="D2149" s="10"/>
      <c r="E2149" s="10"/>
      <c r="F2149" s="10"/>
      <c r="G2149" s="10"/>
      <c r="H2149" s="10"/>
      <c r="I2149" s="3" t="str">
        <f>IF(A2149&lt;&gt;"",VLOOKUP(B2149,General!$B$7:$I$5000,8,0),"")</f>
        <v/>
      </c>
      <c r="J2149" s="10"/>
      <c r="K2149" s="9">
        <f>IF(Entregas!A2149&lt;&gt;"",VLOOKUP(B2149,General!$B$7:$J$5000,9,0),)</f>
        <v>0</v>
      </c>
      <c r="L2149" s="10"/>
      <c r="M2149" s="15">
        <f t="shared" si="34"/>
        <v>0</v>
      </c>
      <c r="N2149" s="22"/>
      <c r="O2149" s="19"/>
      <c r="P2149" s="18"/>
    </row>
    <row r="2150" spans="1:16" ht="15.75">
      <c r="A2150" s="10"/>
      <c r="B2150" s="10"/>
      <c r="C2150" s="24" t="str">
        <f>B2150 &amp; COUNTIF($B$8:B2150,B2150)</f>
        <v>0</v>
      </c>
      <c r="D2150" s="10"/>
      <c r="E2150" s="10"/>
      <c r="F2150" s="10"/>
      <c r="G2150" s="10"/>
      <c r="H2150" s="10"/>
      <c r="I2150" s="3" t="str">
        <f>IF(A2150&lt;&gt;"",VLOOKUP(B2150,General!$B$7:$I$5000,8,0),"")</f>
        <v/>
      </c>
      <c r="J2150" s="10"/>
      <c r="K2150" s="9">
        <f>IF(Entregas!A2150&lt;&gt;"",VLOOKUP(B2150,General!$B$7:$J$5000,9,0),)</f>
        <v>0</v>
      </c>
      <c r="L2150" s="10"/>
      <c r="M2150" s="15">
        <f t="shared" si="34"/>
        <v>0</v>
      </c>
      <c r="N2150" s="22"/>
      <c r="O2150" s="19"/>
      <c r="P2150" s="18"/>
    </row>
    <row r="2151" spans="1:16" ht="15.75">
      <c r="A2151" s="10"/>
      <c r="B2151" s="10"/>
      <c r="C2151" s="24" t="str">
        <f>B2151 &amp; COUNTIF($B$8:B2151,B2151)</f>
        <v>0</v>
      </c>
      <c r="D2151" s="10"/>
      <c r="E2151" s="10"/>
      <c r="F2151" s="10"/>
      <c r="G2151" s="10"/>
      <c r="H2151" s="10"/>
      <c r="I2151" s="3" t="str">
        <f>IF(A2151&lt;&gt;"",VLOOKUP(B2151,General!$B$7:$I$5000,8,0),"")</f>
        <v/>
      </c>
      <c r="J2151" s="10"/>
      <c r="K2151" s="9">
        <f>IF(Entregas!A2151&lt;&gt;"",VLOOKUP(B2151,General!$B$7:$J$5000,9,0),)</f>
        <v>0</v>
      </c>
      <c r="L2151" s="10"/>
      <c r="M2151" s="15">
        <f t="shared" si="34"/>
        <v>0</v>
      </c>
      <c r="N2151" s="22"/>
      <c r="O2151" s="19"/>
      <c r="P2151" s="18"/>
    </row>
    <row r="2152" spans="1:16" ht="15.75">
      <c r="A2152" s="10"/>
      <c r="B2152" s="10"/>
      <c r="C2152" s="24" t="str">
        <f>B2152 &amp; COUNTIF($B$8:B2152,B2152)</f>
        <v>0</v>
      </c>
      <c r="D2152" s="10"/>
      <c r="E2152" s="10"/>
      <c r="F2152" s="10"/>
      <c r="G2152" s="10"/>
      <c r="H2152" s="10"/>
      <c r="I2152" s="3" t="str">
        <f>IF(A2152&lt;&gt;"",VLOOKUP(B2152,General!$B$7:$I$5000,8,0),"")</f>
        <v/>
      </c>
      <c r="J2152" s="10"/>
      <c r="K2152" s="9">
        <f>IF(Entregas!A2152&lt;&gt;"",VLOOKUP(B2152,General!$B$7:$J$5000,9,0),)</f>
        <v>0</v>
      </c>
      <c r="L2152" s="10"/>
      <c r="M2152" s="15">
        <f t="shared" si="34"/>
        <v>0</v>
      </c>
      <c r="N2152" s="22"/>
      <c r="O2152" s="19"/>
      <c r="P2152" s="18"/>
    </row>
    <row r="2153" spans="1:16" ht="15.75">
      <c r="A2153" s="10"/>
      <c r="B2153" s="10"/>
      <c r="C2153" s="24" t="str">
        <f>B2153 &amp; COUNTIF($B$8:B2153,B2153)</f>
        <v>0</v>
      </c>
      <c r="D2153" s="10"/>
      <c r="E2153" s="10"/>
      <c r="F2153" s="10"/>
      <c r="G2153" s="10"/>
      <c r="H2153" s="10"/>
      <c r="I2153" s="3" t="str">
        <f>IF(A2153&lt;&gt;"",VLOOKUP(B2153,General!$B$7:$I$5000,8,0),"")</f>
        <v/>
      </c>
      <c r="J2153" s="10"/>
      <c r="K2153" s="9">
        <f>IF(Entregas!A2153&lt;&gt;"",VLOOKUP(B2153,General!$B$7:$J$5000,9,0),)</f>
        <v>0</v>
      </c>
      <c r="L2153" s="10"/>
      <c r="M2153" s="15">
        <f t="shared" si="34"/>
        <v>0</v>
      </c>
      <c r="N2153" s="22"/>
      <c r="O2153" s="19"/>
      <c r="P2153" s="18"/>
    </row>
    <row r="2154" spans="1:16" ht="15.75">
      <c r="A2154" s="10"/>
      <c r="B2154" s="10"/>
      <c r="C2154" s="24" t="str">
        <f>B2154 &amp; COUNTIF($B$8:B2154,B2154)</f>
        <v>0</v>
      </c>
      <c r="D2154" s="10"/>
      <c r="E2154" s="10"/>
      <c r="F2154" s="10"/>
      <c r="G2154" s="10"/>
      <c r="H2154" s="10"/>
      <c r="I2154" s="3" t="str">
        <f>IF(A2154&lt;&gt;"",VLOOKUP(B2154,General!$B$7:$I$5000,8,0),"")</f>
        <v/>
      </c>
      <c r="J2154" s="10"/>
      <c r="K2154" s="9">
        <f>IF(Entregas!A2154&lt;&gt;"",VLOOKUP(B2154,General!$B$7:$J$5000,9,0),)</f>
        <v>0</v>
      </c>
      <c r="L2154" s="10"/>
      <c r="M2154" s="15">
        <f t="shared" si="34"/>
        <v>0</v>
      </c>
      <c r="N2154" s="22"/>
      <c r="O2154" s="19"/>
      <c r="P2154" s="18"/>
    </row>
    <row r="2155" spans="1:16" ht="15.75">
      <c r="A2155" s="10"/>
      <c r="B2155" s="10"/>
      <c r="C2155" s="24" t="str">
        <f>B2155 &amp; COUNTIF($B$8:B2155,B2155)</f>
        <v>0</v>
      </c>
      <c r="D2155" s="10"/>
      <c r="E2155" s="10"/>
      <c r="F2155" s="10"/>
      <c r="G2155" s="10"/>
      <c r="H2155" s="10"/>
      <c r="I2155" s="3" t="str">
        <f>IF(A2155&lt;&gt;"",VLOOKUP(B2155,General!$B$7:$I$5000,8,0),"")</f>
        <v/>
      </c>
      <c r="J2155" s="10"/>
      <c r="K2155" s="9">
        <f>IF(Entregas!A2155&lt;&gt;"",VLOOKUP(B2155,General!$B$7:$J$5000,9,0),)</f>
        <v>0</v>
      </c>
      <c r="L2155" s="10"/>
      <c r="M2155" s="15">
        <f t="shared" si="34"/>
        <v>0</v>
      </c>
      <c r="N2155" s="22"/>
      <c r="O2155" s="19"/>
      <c r="P2155" s="18"/>
    </row>
    <row r="2156" spans="1:16" ht="15.75">
      <c r="A2156" s="10"/>
      <c r="B2156" s="10"/>
      <c r="C2156" s="24" t="str">
        <f>B2156 &amp; COUNTIF($B$8:B2156,B2156)</f>
        <v>0</v>
      </c>
      <c r="D2156" s="10"/>
      <c r="E2156" s="10"/>
      <c r="F2156" s="10"/>
      <c r="G2156" s="10"/>
      <c r="H2156" s="10"/>
      <c r="I2156" s="3" t="str">
        <f>IF(A2156&lt;&gt;"",VLOOKUP(B2156,General!$B$7:$I$5000,8,0),"")</f>
        <v/>
      </c>
      <c r="J2156" s="10"/>
      <c r="K2156" s="9">
        <f>IF(Entregas!A2156&lt;&gt;"",VLOOKUP(B2156,General!$B$7:$J$5000,9,0),)</f>
        <v>0</v>
      </c>
      <c r="L2156" s="10"/>
      <c r="M2156" s="15">
        <f t="shared" si="34"/>
        <v>0</v>
      </c>
      <c r="N2156" s="22"/>
      <c r="O2156" s="19"/>
      <c r="P2156" s="18"/>
    </row>
    <row r="2157" spans="1:16" ht="15.75">
      <c r="A2157" s="10"/>
      <c r="B2157" s="10"/>
      <c r="C2157" s="24" t="str">
        <f>B2157 &amp; COUNTIF($B$8:B2157,B2157)</f>
        <v>0</v>
      </c>
      <c r="D2157" s="10"/>
      <c r="E2157" s="10"/>
      <c r="F2157" s="10"/>
      <c r="G2157" s="10"/>
      <c r="H2157" s="10"/>
      <c r="I2157" s="3" t="str">
        <f>IF(A2157&lt;&gt;"",VLOOKUP(B2157,General!$B$7:$I$5000,8,0),"")</f>
        <v/>
      </c>
      <c r="J2157" s="10"/>
      <c r="K2157" s="9">
        <f>IF(Entregas!A2157&lt;&gt;"",VLOOKUP(B2157,General!$B$7:$J$5000,9,0),)</f>
        <v>0</v>
      </c>
      <c r="L2157" s="10"/>
      <c r="M2157" s="15">
        <f t="shared" si="34"/>
        <v>0</v>
      </c>
      <c r="N2157" s="22"/>
      <c r="O2157" s="19"/>
      <c r="P2157" s="18"/>
    </row>
    <row r="2158" spans="1:16" ht="15.75">
      <c r="A2158" s="10"/>
      <c r="B2158" s="10"/>
      <c r="C2158" s="24" t="str">
        <f>B2158 &amp; COUNTIF($B$8:B2158,B2158)</f>
        <v>0</v>
      </c>
      <c r="D2158" s="10"/>
      <c r="E2158" s="10"/>
      <c r="F2158" s="10"/>
      <c r="G2158" s="10"/>
      <c r="H2158" s="10"/>
      <c r="I2158" s="3" t="str">
        <f>IF(A2158&lt;&gt;"",VLOOKUP(B2158,General!$B$7:$I$5000,8,0),"")</f>
        <v/>
      </c>
      <c r="J2158" s="10"/>
      <c r="K2158" s="9">
        <f>IF(Entregas!A2158&lt;&gt;"",VLOOKUP(B2158,General!$B$7:$J$5000,9,0),)</f>
        <v>0</v>
      </c>
      <c r="L2158" s="10"/>
      <c r="M2158" s="15">
        <f t="shared" si="34"/>
        <v>0</v>
      </c>
      <c r="N2158" s="22"/>
      <c r="O2158" s="19"/>
      <c r="P2158" s="18"/>
    </row>
    <row r="2159" spans="1:16" ht="15.75">
      <c r="A2159" s="10"/>
      <c r="B2159" s="10"/>
      <c r="C2159" s="24" t="str">
        <f>B2159 &amp; COUNTIF($B$8:B2159,B2159)</f>
        <v>0</v>
      </c>
      <c r="D2159" s="10"/>
      <c r="E2159" s="10"/>
      <c r="F2159" s="10"/>
      <c r="G2159" s="10"/>
      <c r="H2159" s="10"/>
      <c r="I2159" s="3" t="str">
        <f>IF(A2159&lt;&gt;"",VLOOKUP(B2159,General!$B$7:$I$5000,8,0),"")</f>
        <v/>
      </c>
      <c r="J2159" s="10"/>
      <c r="K2159" s="9">
        <f>IF(Entregas!A2159&lt;&gt;"",VLOOKUP(B2159,General!$B$7:$J$5000,9,0),)</f>
        <v>0</v>
      </c>
      <c r="L2159" s="10"/>
      <c r="M2159" s="15">
        <f t="shared" si="34"/>
        <v>0</v>
      </c>
      <c r="N2159" s="22"/>
      <c r="O2159" s="19"/>
      <c r="P2159" s="18"/>
    </row>
    <row r="2160" spans="1:16" ht="15.75">
      <c r="A2160" s="10"/>
      <c r="B2160" s="10"/>
      <c r="C2160" s="24" t="str">
        <f>B2160 &amp; COUNTIF($B$8:B2160,B2160)</f>
        <v>0</v>
      </c>
      <c r="D2160" s="10"/>
      <c r="E2160" s="10"/>
      <c r="F2160" s="10"/>
      <c r="G2160" s="10"/>
      <c r="H2160" s="10"/>
      <c r="I2160" s="3" t="str">
        <f>IF(A2160&lt;&gt;"",VLOOKUP(B2160,General!$B$7:$I$5000,8,0),"")</f>
        <v/>
      </c>
      <c r="J2160" s="10"/>
      <c r="K2160" s="9">
        <f>IF(Entregas!A2160&lt;&gt;"",VLOOKUP(B2160,General!$B$7:$J$5000,9,0),)</f>
        <v>0</v>
      </c>
      <c r="L2160" s="10"/>
      <c r="M2160" s="15">
        <f t="shared" si="34"/>
        <v>0</v>
      </c>
      <c r="N2160" s="22"/>
      <c r="O2160" s="19"/>
      <c r="P2160" s="18"/>
    </row>
    <row r="2161" spans="1:16" ht="15.75">
      <c r="A2161" s="10"/>
      <c r="B2161" s="10"/>
      <c r="C2161" s="24" t="str">
        <f>B2161 &amp; COUNTIF($B$8:B2161,B2161)</f>
        <v>0</v>
      </c>
      <c r="D2161" s="10"/>
      <c r="E2161" s="10"/>
      <c r="F2161" s="10"/>
      <c r="G2161" s="10"/>
      <c r="H2161" s="10"/>
      <c r="I2161" s="3" t="str">
        <f>IF(A2161&lt;&gt;"",VLOOKUP(B2161,General!$B$7:$I$5000,8,0),"")</f>
        <v/>
      </c>
      <c r="J2161" s="10"/>
      <c r="K2161" s="9">
        <f>IF(Entregas!A2161&lt;&gt;"",VLOOKUP(B2161,General!$B$7:$J$5000,9,0),)</f>
        <v>0</v>
      </c>
      <c r="L2161" s="10"/>
      <c r="M2161" s="15">
        <f t="shared" si="34"/>
        <v>0</v>
      </c>
      <c r="N2161" s="22"/>
      <c r="O2161" s="19"/>
      <c r="P2161" s="18"/>
    </row>
    <row r="2162" spans="1:16" ht="15.75">
      <c r="A2162" s="10"/>
      <c r="B2162" s="10"/>
      <c r="C2162" s="24" t="str">
        <f>B2162 &amp; COUNTIF($B$8:B2162,B2162)</f>
        <v>0</v>
      </c>
      <c r="D2162" s="10"/>
      <c r="E2162" s="10"/>
      <c r="F2162" s="10"/>
      <c r="G2162" s="10"/>
      <c r="H2162" s="10"/>
      <c r="I2162" s="3" t="str">
        <f>IF(A2162&lt;&gt;"",VLOOKUP(B2162,General!$B$7:$I$5000,8,0),"")</f>
        <v/>
      </c>
      <c r="J2162" s="10"/>
      <c r="K2162" s="9">
        <f>IF(Entregas!A2162&lt;&gt;"",VLOOKUP(B2162,General!$B$7:$J$5000,9,0),)</f>
        <v>0</v>
      </c>
      <c r="L2162" s="10"/>
      <c r="M2162" s="15">
        <f t="shared" si="34"/>
        <v>0</v>
      </c>
      <c r="N2162" s="22"/>
      <c r="O2162" s="19"/>
      <c r="P2162" s="18"/>
    </row>
    <row r="2163" spans="1:16" ht="15.75">
      <c r="A2163" s="10"/>
      <c r="B2163" s="10"/>
      <c r="C2163" s="24" t="str">
        <f>B2163 &amp; COUNTIF($B$8:B2163,B2163)</f>
        <v>0</v>
      </c>
      <c r="D2163" s="10"/>
      <c r="E2163" s="10"/>
      <c r="F2163" s="10"/>
      <c r="G2163" s="10"/>
      <c r="H2163" s="10"/>
      <c r="I2163" s="3" t="str">
        <f>IF(A2163&lt;&gt;"",VLOOKUP(B2163,General!$B$7:$I$5000,8,0),"")</f>
        <v/>
      </c>
      <c r="J2163" s="10"/>
      <c r="K2163" s="9">
        <f>IF(Entregas!A2163&lt;&gt;"",VLOOKUP(B2163,General!$B$7:$J$5000,9,0),)</f>
        <v>0</v>
      </c>
      <c r="L2163" s="10"/>
      <c r="M2163" s="15">
        <f t="shared" si="34"/>
        <v>0</v>
      </c>
      <c r="N2163" s="22"/>
      <c r="O2163" s="19"/>
      <c r="P2163" s="18"/>
    </row>
    <row r="2164" spans="1:16" ht="15.75">
      <c r="A2164" s="10"/>
      <c r="B2164" s="10"/>
      <c r="C2164" s="24" t="str">
        <f>B2164 &amp; COUNTIF($B$8:B2164,B2164)</f>
        <v>0</v>
      </c>
      <c r="D2164" s="10"/>
      <c r="E2164" s="10"/>
      <c r="F2164" s="10"/>
      <c r="G2164" s="10"/>
      <c r="H2164" s="10"/>
      <c r="I2164" s="3" t="str">
        <f>IF(A2164&lt;&gt;"",VLOOKUP(B2164,General!$B$7:$I$5000,8,0),"")</f>
        <v/>
      </c>
      <c r="J2164" s="10"/>
      <c r="K2164" s="9">
        <f>IF(Entregas!A2164&lt;&gt;"",VLOOKUP(B2164,General!$B$7:$J$5000,9,0),)</f>
        <v>0</v>
      </c>
      <c r="L2164" s="10"/>
      <c r="M2164" s="15">
        <f t="shared" si="34"/>
        <v>0</v>
      </c>
      <c r="N2164" s="22"/>
      <c r="O2164" s="19"/>
      <c r="P2164" s="18"/>
    </row>
    <row r="2165" spans="1:16" ht="15.75">
      <c r="A2165" s="10"/>
      <c r="B2165" s="10"/>
      <c r="C2165" s="24" t="str">
        <f>B2165 &amp; COUNTIF($B$8:B2165,B2165)</f>
        <v>0</v>
      </c>
      <c r="D2165" s="10"/>
      <c r="E2165" s="10"/>
      <c r="F2165" s="10"/>
      <c r="G2165" s="10"/>
      <c r="H2165" s="10"/>
      <c r="I2165" s="3" t="str">
        <f>IF(A2165&lt;&gt;"",VLOOKUP(B2165,General!$B$7:$I$5000,8,0),"")</f>
        <v/>
      </c>
      <c r="J2165" s="10"/>
      <c r="K2165" s="9">
        <f>IF(Entregas!A2165&lt;&gt;"",VLOOKUP(B2165,General!$B$7:$J$5000,9,0),)</f>
        <v>0</v>
      </c>
      <c r="L2165" s="10"/>
      <c r="M2165" s="15">
        <f t="shared" si="34"/>
        <v>0</v>
      </c>
      <c r="N2165" s="22"/>
      <c r="O2165" s="19"/>
      <c r="P2165" s="18"/>
    </row>
    <row r="2166" spans="1:16" ht="15.75">
      <c r="A2166" s="10"/>
      <c r="B2166" s="10"/>
      <c r="C2166" s="24" t="str">
        <f>B2166 &amp; COUNTIF($B$8:B2166,B2166)</f>
        <v>0</v>
      </c>
      <c r="D2166" s="10"/>
      <c r="E2166" s="10"/>
      <c r="F2166" s="10"/>
      <c r="G2166" s="10"/>
      <c r="H2166" s="10"/>
      <c r="I2166" s="3" t="str">
        <f>IF(A2166&lt;&gt;"",VLOOKUP(B2166,General!$B$7:$I$5000,8,0),"")</f>
        <v/>
      </c>
      <c r="J2166" s="10"/>
      <c r="K2166" s="9">
        <f>IF(Entregas!A2166&lt;&gt;"",VLOOKUP(B2166,General!$B$7:$J$5000,9,0),)</f>
        <v>0</v>
      </c>
      <c r="L2166" s="10"/>
      <c r="M2166" s="15">
        <f t="shared" si="34"/>
        <v>0</v>
      </c>
      <c r="N2166" s="22"/>
      <c r="O2166" s="19"/>
      <c r="P2166" s="18"/>
    </row>
    <row r="2167" spans="1:16" ht="15.75">
      <c r="A2167" s="10"/>
      <c r="B2167" s="10"/>
      <c r="C2167" s="24" t="str">
        <f>B2167 &amp; COUNTIF($B$8:B2167,B2167)</f>
        <v>0</v>
      </c>
      <c r="D2167" s="10"/>
      <c r="E2167" s="10"/>
      <c r="F2167" s="10"/>
      <c r="G2167" s="10"/>
      <c r="H2167" s="10"/>
      <c r="I2167" s="3" t="str">
        <f>IF(A2167&lt;&gt;"",VLOOKUP(B2167,General!$B$7:$I$5000,8,0),"")</f>
        <v/>
      </c>
      <c r="J2167" s="10"/>
      <c r="K2167" s="9">
        <f>IF(Entregas!A2167&lt;&gt;"",VLOOKUP(B2167,General!$B$7:$J$5000,9,0),)</f>
        <v>0</v>
      </c>
      <c r="L2167" s="10"/>
      <c r="M2167" s="15">
        <f t="shared" si="34"/>
        <v>0</v>
      </c>
      <c r="N2167" s="22"/>
      <c r="O2167" s="19"/>
      <c r="P2167" s="18"/>
    </row>
    <row r="2168" spans="1:16" ht="15.75">
      <c r="A2168" s="10"/>
      <c r="B2168" s="10"/>
      <c r="C2168" s="24" t="str">
        <f>B2168 &amp; COUNTIF($B$8:B2168,B2168)</f>
        <v>0</v>
      </c>
      <c r="D2168" s="10"/>
      <c r="E2168" s="10"/>
      <c r="F2168" s="10"/>
      <c r="G2168" s="10"/>
      <c r="H2168" s="10"/>
      <c r="I2168" s="3" t="str">
        <f>IF(A2168&lt;&gt;"",VLOOKUP(B2168,General!$B$7:$I$5000,8,0),"")</f>
        <v/>
      </c>
      <c r="J2168" s="10"/>
      <c r="K2168" s="9">
        <f>IF(Entregas!A2168&lt;&gt;"",VLOOKUP(B2168,General!$B$7:$J$5000,9,0),)</f>
        <v>0</v>
      </c>
      <c r="L2168" s="10"/>
      <c r="M2168" s="15">
        <f t="shared" si="34"/>
        <v>0</v>
      </c>
      <c r="N2168" s="22"/>
      <c r="O2168" s="19"/>
      <c r="P2168" s="18"/>
    </row>
    <row r="2169" spans="1:16" ht="15.75">
      <c r="A2169" s="10"/>
      <c r="B2169" s="10"/>
      <c r="C2169" s="24" t="str">
        <f>B2169 &amp; COUNTIF($B$8:B2169,B2169)</f>
        <v>0</v>
      </c>
      <c r="D2169" s="10"/>
      <c r="E2169" s="10"/>
      <c r="F2169" s="10"/>
      <c r="G2169" s="10"/>
      <c r="H2169" s="10"/>
      <c r="I2169" s="3" t="str">
        <f>IF(A2169&lt;&gt;"",VLOOKUP(B2169,General!$B$7:$I$5000,8,0),"")</f>
        <v/>
      </c>
      <c r="J2169" s="10"/>
      <c r="K2169" s="9">
        <f>IF(Entregas!A2169&lt;&gt;"",VLOOKUP(B2169,General!$B$7:$J$5000,9,0),)</f>
        <v>0</v>
      </c>
      <c r="L2169" s="10"/>
      <c r="M2169" s="15">
        <f t="shared" si="34"/>
        <v>0</v>
      </c>
      <c r="N2169" s="22"/>
      <c r="O2169" s="19"/>
      <c r="P2169" s="18"/>
    </row>
    <row r="2170" spans="1:16" ht="15.75">
      <c r="A2170" s="10"/>
      <c r="B2170" s="10"/>
      <c r="C2170" s="24" t="str">
        <f>B2170 &amp; COUNTIF($B$8:B2170,B2170)</f>
        <v>0</v>
      </c>
      <c r="D2170" s="10"/>
      <c r="E2170" s="10"/>
      <c r="F2170" s="10"/>
      <c r="G2170" s="10"/>
      <c r="H2170" s="10"/>
      <c r="I2170" s="3" t="str">
        <f>IF(A2170&lt;&gt;"",VLOOKUP(B2170,General!$B$7:$I$5000,8,0),"")</f>
        <v/>
      </c>
      <c r="J2170" s="10"/>
      <c r="K2170" s="9">
        <f>IF(Entregas!A2170&lt;&gt;"",VLOOKUP(B2170,General!$B$7:$J$5000,9,0),)</f>
        <v>0</v>
      </c>
      <c r="L2170" s="10"/>
      <c r="M2170" s="15">
        <f t="shared" si="34"/>
        <v>0</v>
      </c>
      <c r="N2170" s="22"/>
      <c r="O2170" s="19"/>
      <c r="P2170" s="18"/>
    </row>
    <row r="2171" spans="1:16" ht="15.75">
      <c r="A2171" s="10"/>
      <c r="B2171" s="10"/>
      <c r="C2171" s="24" t="str">
        <f>B2171 &amp; COUNTIF($B$8:B2171,B2171)</f>
        <v>0</v>
      </c>
      <c r="D2171" s="10"/>
      <c r="E2171" s="10"/>
      <c r="F2171" s="10"/>
      <c r="G2171" s="10"/>
      <c r="H2171" s="10"/>
      <c r="I2171" s="3" t="str">
        <f>IF(A2171&lt;&gt;"",VLOOKUP(B2171,General!$B$7:$I$5000,8,0),"")</f>
        <v/>
      </c>
      <c r="J2171" s="10"/>
      <c r="K2171" s="9">
        <f>IF(Entregas!A2171&lt;&gt;"",VLOOKUP(B2171,General!$B$7:$J$5000,9,0),)</f>
        <v>0</v>
      </c>
      <c r="L2171" s="10"/>
      <c r="M2171" s="15">
        <f t="shared" si="34"/>
        <v>0</v>
      </c>
      <c r="N2171" s="22"/>
      <c r="O2171" s="19"/>
      <c r="P2171" s="18"/>
    </row>
    <row r="2172" spans="1:16" ht="15.75">
      <c r="A2172" s="10"/>
      <c r="B2172" s="10"/>
      <c r="C2172" s="24" t="str">
        <f>B2172 &amp; COUNTIF($B$8:B2172,B2172)</f>
        <v>0</v>
      </c>
      <c r="D2172" s="10"/>
      <c r="E2172" s="10"/>
      <c r="F2172" s="10"/>
      <c r="G2172" s="10"/>
      <c r="H2172" s="10"/>
      <c r="I2172" s="3" t="str">
        <f>IF(A2172&lt;&gt;"",VLOOKUP(B2172,General!$B$7:$I$5000,8,0),"")</f>
        <v/>
      </c>
      <c r="J2172" s="10"/>
      <c r="K2172" s="9">
        <f>IF(Entregas!A2172&lt;&gt;"",VLOOKUP(B2172,General!$B$7:$J$5000,9,0),)</f>
        <v>0</v>
      </c>
      <c r="L2172" s="10"/>
      <c r="M2172" s="15">
        <f t="shared" si="34"/>
        <v>0</v>
      </c>
      <c r="N2172" s="22"/>
      <c r="O2172" s="19"/>
      <c r="P2172" s="18"/>
    </row>
    <row r="2173" spans="1:16" ht="15.75">
      <c r="A2173" s="10"/>
      <c r="B2173" s="10"/>
      <c r="C2173" s="24" t="str">
        <f>B2173 &amp; COUNTIF($B$8:B2173,B2173)</f>
        <v>0</v>
      </c>
      <c r="D2173" s="10"/>
      <c r="E2173" s="10"/>
      <c r="F2173" s="10"/>
      <c r="G2173" s="10"/>
      <c r="H2173" s="10"/>
      <c r="I2173" s="3" t="str">
        <f>IF(A2173&lt;&gt;"",VLOOKUP(B2173,General!$B$7:$I$5000,8,0),"")</f>
        <v/>
      </c>
      <c r="J2173" s="10"/>
      <c r="K2173" s="9">
        <f>IF(Entregas!A2173&lt;&gt;"",VLOOKUP(B2173,General!$B$7:$J$5000,9,0),)</f>
        <v>0</v>
      </c>
      <c r="L2173" s="10"/>
      <c r="M2173" s="15">
        <f t="shared" si="34"/>
        <v>0</v>
      </c>
      <c r="N2173" s="22"/>
      <c r="O2173" s="19"/>
      <c r="P2173" s="18"/>
    </row>
    <row r="2174" spans="1:16" ht="15.75">
      <c r="A2174" s="10"/>
      <c r="B2174" s="10"/>
      <c r="C2174" s="24" t="str">
        <f>B2174 &amp; COUNTIF($B$8:B2174,B2174)</f>
        <v>0</v>
      </c>
      <c r="D2174" s="10"/>
      <c r="E2174" s="10"/>
      <c r="F2174" s="10"/>
      <c r="G2174" s="10"/>
      <c r="H2174" s="10"/>
      <c r="I2174" s="3" t="str">
        <f>IF(A2174&lt;&gt;"",VLOOKUP(B2174,General!$B$7:$I$5000,8,0),"")</f>
        <v/>
      </c>
      <c r="J2174" s="10"/>
      <c r="K2174" s="9">
        <f>IF(Entregas!A2174&lt;&gt;"",VLOOKUP(B2174,General!$B$7:$J$5000,9,0),)</f>
        <v>0</v>
      </c>
      <c r="L2174" s="10"/>
      <c r="M2174" s="15">
        <f t="shared" si="34"/>
        <v>0</v>
      </c>
      <c r="N2174" s="22"/>
      <c r="O2174" s="19"/>
      <c r="P2174" s="18"/>
    </row>
    <row r="2175" spans="1:16" ht="15.75">
      <c r="A2175" s="10"/>
      <c r="B2175" s="10"/>
      <c r="C2175" s="24" t="str">
        <f>B2175 &amp; COUNTIF($B$8:B2175,B2175)</f>
        <v>0</v>
      </c>
      <c r="D2175" s="10"/>
      <c r="E2175" s="10"/>
      <c r="F2175" s="10"/>
      <c r="G2175" s="10"/>
      <c r="H2175" s="10"/>
      <c r="I2175" s="3" t="str">
        <f>IF(A2175&lt;&gt;"",VLOOKUP(B2175,General!$B$7:$I$5000,8,0),"")</f>
        <v/>
      </c>
      <c r="J2175" s="10"/>
      <c r="K2175" s="9">
        <f>IF(Entregas!A2175&lt;&gt;"",VLOOKUP(B2175,General!$B$7:$J$5000,9,0),)</f>
        <v>0</v>
      </c>
      <c r="L2175" s="10"/>
      <c r="M2175" s="15">
        <f t="shared" si="34"/>
        <v>0</v>
      </c>
      <c r="N2175" s="22"/>
      <c r="O2175" s="19"/>
      <c r="P2175" s="18"/>
    </row>
    <row r="2176" spans="1:16" ht="15.75">
      <c r="A2176" s="10"/>
      <c r="B2176" s="10"/>
      <c r="C2176" s="24" t="str">
        <f>B2176 &amp; COUNTIF($B$8:B2176,B2176)</f>
        <v>0</v>
      </c>
      <c r="D2176" s="10"/>
      <c r="E2176" s="10"/>
      <c r="F2176" s="10"/>
      <c r="G2176" s="10"/>
      <c r="H2176" s="10"/>
      <c r="I2176" s="3" t="str">
        <f>IF(A2176&lt;&gt;"",VLOOKUP(B2176,General!$B$7:$I$5000,8,0),"")</f>
        <v/>
      </c>
      <c r="J2176" s="10"/>
      <c r="K2176" s="9">
        <f>IF(Entregas!A2176&lt;&gt;"",VLOOKUP(B2176,General!$B$7:$J$5000,9,0),)</f>
        <v>0</v>
      </c>
      <c r="L2176" s="10"/>
      <c r="M2176" s="15">
        <f t="shared" si="34"/>
        <v>0</v>
      </c>
      <c r="N2176" s="22"/>
      <c r="O2176" s="19"/>
      <c r="P2176" s="18"/>
    </row>
    <row r="2177" spans="1:16" ht="15.75">
      <c r="A2177" s="10"/>
      <c r="B2177" s="10"/>
      <c r="C2177" s="24" t="str">
        <f>B2177 &amp; COUNTIF($B$8:B2177,B2177)</f>
        <v>0</v>
      </c>
      <c r="D2177" s="10"/>
      <c r="E2177" s="10"/>
      <c r="F2177" s="10"/>
      <c r="G2177" s="10"/>
      <c r="H2177" s="10"/>
      <c r="I2177" s="3" t="str">
        <f>IF(A2177&lt;&gt;"",VLOOKUP(B2177,General!$B$7:$I$5000,8,0),"")</f>
        <v/>
      </c>
      <c r="J2177" s="10"/>
      <c r="K2177" s="9">
        <f>IF(Entregas!A2177&lt;&gt;"",VLOOKUP(B2177,General!$B$7:$J$5000,9,0),)</f>
        <v>0</v>
      </c>
      <c r="L2177" s="10"/>
      <c r="M2177" s="15">
        <f t="shared" si="34"/>
        <v>0</v>
      </c>
      <c r="N2177" s="22"/>
      <c r="O2177" s="19"/>
      <c r="P2177" s="18"/>
    </row>
    <row r="2178" spans="1:16" ht="15.75">
      <c r="A2178" s="10"/>
      <c r="B2178" s="10"/>
      <c r="C2178" s="24" t="str">
        <f>B2178 &amp; COUNTIF($B$8:B2178,B2178)</f>
        <v>0</v>
      </c>
      <c r="D2178" s="10"/>
      <c r="E2178" s="10"/>
      <c r="F2178" s="10"/>
      <c r="G2178" s="10"/>
      <c r="H2178" s="10"/>
      <c r="I2178" s="3" t="str">
        <f>IF(A2178&lt;&gt;"",VLOOKUP(B2178,General!$B$7:$I$5000,8,0),"")</f>
        <v/>
      </c>
      <c r="J2178" s="10"/>
      <c r="K2178" s="9">
        <f>IF(Entregas!A2178&lt;&gt;"",VLOOKUP(B2178,General!$B$7:$J$5000,9,0),)</f>
        <v>0</v>
      </c>
      <c r="L2178" s="10"/>
      <c r="M2178" s="15">
        <f t="shared" si="34"/>
        <v>0</v>
      </c>
      <c r="N2178" s="22"/>
      <c r="O2178" s="19"/>
      <c r="P2178" s="18"/>
    </row>
    <row r="2179" spans="1:16" ht="15.75">
      <c r="A2179" s="10"/>
      <c r="B2179" s="10"/>
      <c r="C2179" s="24" t="str">
        <f>B2179 &amp; COUNTIF($B$8:B2179,B2179)</f>
        <v>0</v>
      </c>
      <c r="D2179" s="10"/>
      <c r="E2179" s="10"/>
      <c r="F2179" s="10"/>
      <c r="G2179" s="10"/>
      <c r="H2179" s="10"/>
      <c r="I2179" s="3" t="str">
        <f>IF(A2179&lt;&gt;"",VLOOKUP(B2179,General!$B$7:$I$5000,8,0),"")</f>
        <v/>
      </c>
      <c r="J2179" s="10"/>
      <c r="K2179" s="9">
        <f>IF(Entregas!A2179&lt;&gt;"",VLOOKUP(B2179,General!$B$7:$J$5000,9,0),)</f>
        <v>0</v>
      </c>
      <c r="L2179" s="10"/>
      <c r="M2179" s="15">
        <f t="shared" si="34"/>
        <v>0</v>
      </c>
      <c r="N2179" s="22"/>
      <c r="O2179" s="19"/>
      <c r="P2179" s="18"/>
    </row>
    <row r="2180" spans="1:16" ht="15.75">
      <c r="A2180" s="10"/>
      <c r="B2180" s="10"/>
      <c r="C2180" s="24" t="str">
        <f>B2180 &amp; COUNTIF($B$8:B2180,B2180)</f>
        <v>0</v>
      </c>
      <c r="D2180" s="10"/>
      <c r="E2180" s="10"/>
      <c r="F2180" s="10"/>
      <c r="G2180" s="10"/>
      <c r="H2180" s="10"/>
      <c r="I2180" s="3" t="str">
        <f>IF(A2180&lt;&gt;"",VLOOKUP(B2180,General!$B$7:$I$5000,8,0),"")</f>
        <v/>
      </c>
      <c r="J2180" s="10"/>
      <c r="K2180" s="9">
        <f>IF(Entregas!A2180&lt;&gt;"",VLOOKUP(B2180,General!$B$7:$J$5000,9,0),)</f>
        <v>0</v>
      </c>
      <c r="L2180" s="10"/>
      <c r="M2180" s="15">
        <f t="shared" si="34"/>
        <v>0</v>
      </c>
      <c r="N2180" s="22"/>
      <c r="O2180" s="19"/>
      <c r="P2180" s="18"/>
    </row>
    <row r="2181" spans="1:16" ht="15.75">
      <c r="A2181" s="10"/>
      <c r="B2181" s="10"/>
      <c r="C2181" s="24" t="str">
        <f>B2181 &amp; COUNTIF($B$8:B2181,B2181)</f>
        <v>0</v>
      </c>
      <c r="D2181" s="10"/>
      <c r="E2181" s="10"/>
      <c r="F2181" s="10"/>
      <c r="G2181" s="10"/>
      <c r="H2181" s="10"/>
      <c r="I2181" s="3" t="str">
        <f>IF(A2181&lt;&gt;"",VLOOKUP(B2181,General!$B$7:$I$5000,8,0),"")</f>
        <v/>
      </c>
      <c r="J2181" s="10"/>
      <c r="K2181" s="9">
        <f>IF(Entregas!A2181&lt;&gt;"",VLOOKUP(B2181,General!$B$7:$J$5000,9,0),)</f>
        <v>0</v>
      </c>
      <c r="L2181" s="10"/>
      <c r="M2181" s="15">
        <f t="shared" si="34"/>
        <v>0</v>
      </c>
      <c r="N2181" s="22"/>
      <c r="O2181" s="19"/>
      <c r="P2181" s="18"/>
    </row>
    <row r="2182" spans="1:16" ht="15.75">
      <c r="A2182" s="10"/>
      <c r="B2182" s="10"/>
      <c r="C2182" s="24" t="str">
        <f>B2182 &amp; COUNTIF($B$8:B2182,B2182)</f>
        <v>0</v>
      </c>
      <c r="D2182" s="10"/>
      <c r="E2182" s="10"/>
      <c r="F2182" s="10"/>
      <c r="G2182" s="10"/>
      <c r="H2182" s="10"/>
      <c r="I2182" s="3" t="str">
        <f>IF(A2182&lt;&gt;"",VLOOKUP(B2182,General!$B$7:$I$5000,8,0),"")</f>
        <v/>
      </c>
      <c r="J2182" s="10"/>
      <c r="K2182" s="9">
        <f>IF(Entregas!A2182&lt;&gt;"",VLOOKUP(B2182,General!$B$7:$J$5000,9,0),)</f>
        <v>0</v>
      </c>
      <c r="L2182" s="10"/>
      <c r="M2182" s="15">
        <f t="shared" si="34"/>
        <v>0</v>
      </c>
      <c r="N2182" s="22"/>
      <c r="O2182" s="19"/>
      <c r="P2182" s="18"/>
    </row>
    <row r="2183" spans="1:16" ht="15.75">
      <c r="A2183" s="10"/>
      <c r="B2183" s="10"/>
      <c r="C2183" s="24" t="str">
        <f>B2183 &amp; COUNTIF($B$8:B2183,B2183)</f>
        <v>0</v>
      </c>
      <c r="D2183" s="10"/>
      <c r="E2183" s="10"/>
      <c r="F2183" s="10"/>
      <c r="G2183" s="10"/>
      <c r="H2183" s="10"/>
      <c r="I2183" s="3" t="str">
        <f>IF(A2183&lt;&gt;"",VLOOKUP(B2183,General!$B$7:$I$5000,8,0),"")</f>
        <v/>
      </c>
      <c r="J2183" s="10"/>
      <c r="K2183" s="9">
        <f>IF(Entregas!A2183&lt;&gt;"",VLOOKUP(B2183,General!$B$7:$J$5000,9,0),)</f>
        <v>0</v>
      </c>
      <c r="L2183" s="10"/>
      <c r="M2183" s="15">
        <f t="shared" si="34"/>
        <v>0</v>
      </c>
      <c r="N2183" s="22"/>
      <c r="O2183" s="19"/>
      <c r="P2183" s="18"/>
    </row>
    <row r="2184" spans="1:16" ht="15.75">
      <c r="A2184" s="10"/>
      <c r="B2184" s="10"/>
      <c r="C2184" s="24" t="str">
        <f>B2184 &amp; COUNTIF($B$8:B2184,B2184)</f>
        <v>0</v>
      </c>
      <c r="D2184" s="10"/>
      <c r="E2184" s="10"/>
      <c r="F2184" s="10"/>
      <c r="G2184" s="10"/>
      <c r="H2184" s="10"/>
      <c r="I2184" s="3" t="str">
        <f>IF(A2184&lt;&gt;"",VLOOKUP(B2184,General!$B$7:$I$5000,8,0),"")</f>
        <v/>
      </c>
      <c r="J2184" s="10"/>
      <c r="K2184" s="9">
        <f>IF(Entregas!A2184&lt;&gt;"",VLOOKUP(B2184,General!$B$7:$J$5000,9,0),)</f>
        <v>0</v>
      </c>
      <c r="L2184" s="10"/>
      <c r="M2184" s="15">
        <f t="shared" si="34"/>
        <v>0</v>
      </c>
      <c r="N2184" s="22"/>
      <c r="O2184" s="19"/>
      <c r="P2184" s="18"/>
    </row>
    <row r="2185" spans="1:16" ht="15.75">
      <c r="A2185" s="10"/>
      <c r="B2185" s="10"/>
      <c r="C2185" s="24" t="str">
        <f>B2185 &amp; COUNTIF($B$8:B2185,B2185)</f>
        <v>0</v>
      </c>
      <c r="D2185" s="10"/>
      <c r="E2185" s="10"/>
      <c r="F2185" s="10"/>
      <c r="G2185" s="10"/>
      <c r="H2185" s="10"/>
      <c r="I2185" s="3" t="str">
        <f>IF(A2185&lt;&gt;"",VLOOKUP(B2185,General!$B$7:$I$5000,8,0),"")</f>
        <v/>
      </c>
      <c r="J2185" s="10"/>
      <c r="K2185" s="9">
        <f>IF(Entregas!A2185&lt;&gt;"",VLOOKUP(B2185,General!$B$7:$J$5000,9,0),)</f>
        <v>0</v>
      </c>
      <c r="L2185" s="10"/>
      <c r="M2185" s="15">
        <f t="shared" ref="M2185:M2248" si="35">L2185*K2185</f>
        <v>0</v>
      </c>
      <c r="N2185" s="22"/>
      <c r="O2185" s="19"/>
      <c r="P2185" s="18"/>
    </row>
    <row r="2186" spans="1:16" ht="15.75">
      <c r="A2186" s="10"/>
      <c r="B2186" s="10"/>
      <c r="C2186" s="24" t="str">
        <f>B2186 &amp; COUNTIF($B$8:B2186,B2186)</f>
        <v>0</v>
      </c>
      <c r="D2186" s="10"/>
      <c r="E2186" s="10"/>
      <c r="F2186" s="10"/>
      <c r="G2186" s="10"/>
      <c r="H2186" s="10"/>
      <c r="I2186" s="3" t="str">
        <f>IF(A2186&lt;&gt;"",VLOOKUP(B2186,General!$B$7:$I$5000,8,0),"")</f>
        <v/>
      </c>
      <c r="J2186" s="10"/>
      <c r="K2186" s="9">
        <f>IF(Entregas!A2186&lt;&gt;"",VLOOKUP(B2186,General!$B$7:$J$5000,9,0),)</f>
        <v>0</v>
      </c>
      <c r="L2186" s="10"/>
      <c r="M2186" s="15">
        <f t="shared" si="35"/>
        <v>0</v>
      </c>
      <c r="N2186" s="22"/>
      <c r="O2186" s="19"/>
      <c r="P2186" s="18"/>
    </row>
    <row r="2187" spans="1:16" ht="15.75">
      <c r="A2187" s="10"/>
      <c r="B2187" s="10"/>
      <c r="C2187" s="24" t="str">
        <f>B2187 &amp; COUNTIF($B$8:B2187,B2187)</f>
        <v>0</v>
      </c>
      <c r="D2187" s="10"/>
      <c r="E2187" s="10"/>
      <c r="F2187" s="10"/>
      <c r="G2187" s="10"/>
      <c r="H2187" s="10"/>
      <c r="I2187" s="3" t="str">
        <f>IF(A2187&lt;&gt;"",VLOOKUP(B2187,General!$B$7:$I$5000,8,0),"")</f>
        <v/>
      </c>
      <c r="J2187" s="10"/>
      <c r="K2187" s="9">
        <f>IF(Entregas!A2187&lt;&gt;"",VLOOKUP(B2187,General!$B$7:$J$5000,9,0),)</f>
        <v>0</v>
      </c>
      <c r="L2187" s="10"/>
      <c r="M2187" s="15">
        <f t="shared" si="35"/>
        <v>0</v>
      </c>
      <c r="N2187" s="22"/>
      <c r="O2187" s="19"/>
      <c r="P2187" s="18"/>
    </row>
    <row r="2188" spans="1:16" ht="15.75">
      <c r="A2188" s="10"/>
      <c r="B2188" s="10"/>
      <c r="C2188" s="24" t="str">
        <f>B2188 &amp; COUNTIF($B$8:B2188,B2188)</f>
        <v>0</v>
      </c>
      <c r="D2188" s="10"/>
      <c r="E2188" s="10"/>
      <c r="F2188" s="10"/>
      <c r="G2188" s="10"/>
      <c r="H2188" s="10"/>
      <c r="I2188" s="3" t="str">
        <f>IF(A2188&lt;&gt;"",VLOOKUP(B2188,General!$B$7:$I$5000,8,0),"")</f>
        <v/>
      </c>
      <c r="J2188" s="10"/>
      <c r="K2188" s="9">
        <f>IF(Entregas!A2188&lt;&gt;"",VLOOKUP(B2188,General!$B$7:$J$5000,9,0),)</f>
        <v>0</v>
      </c>
      <c r="L2188" s="10"/>
      <c r="M2188" s="15">
        <f t="shared" si="35"/>
        <v>0</v>
      </c>
      <c r="N2188" s="22"/>
      <c r="O2188" s="19"/>
      <c r="P2188" s="18"/>
    </row>
    <row r="2189" spans="1:16" ht="15.75">
      <c r="A2189" s="10"/>
      <c r="B2189" s="10"/>
      <c r="C2189" s="24" t="str">
        <f>B2189 &amp; COUNTIF($B$8:B2189,B2189)</f>
        <v>0</v>
      </c>
      <c r="D2189" s="10"/>
      <c r="E2189" s="10"/>
      <c r="F2189" s="10"/>
      <c r="G2189" s="10"/>
      <c r="H2189" s="10"/>
      <c r="I2189" s="3" t="str">
        <f>IF(A2189&lt;&gt;"",VLOOKUP(B2189,General!$B$7:$I$5000,8,0),"")</f>
        <v/>
      </c>
      <c r="J2189" s="10"/>
      <c r="K2189" s="9">
        <f>IF(Entregas!A2189&lt;&gt;"",VLOOKUP(B2189,General!$B$7:$J$5000,9,0),)</f>
        <v>0</v>
      </c>
      <c r="L2189" s="10"/>
      <c r="M2189" s="15">
        <f t="shared" si="35"/>
        <v>0</v>
      </c>
      <c r="N2189" s="22"/>
      <c r="O2189" s="19"/>
      <c r="P2189" s="18"/>
    </row>
    <row r="2190" spans="1:16" ht="15.75">
      <c r="A2190" s="10"/>
      <c r="B2190" s="10"/>
      <c r="C2190" s="24" t="str">
        <f>B2190 &amp; COUNTIF($B$8:B2190,B2190)</f>
        <v>0</v>
      </c>
      <c r="D2190" s="10"/>
      <c r="E2190" s="10"/>
      <c r="F2190" s="10"/>
      <c r="G2190" s="10"/>
      <c r="H2190" s="10"/>
      <c r="I2190" s="3" t="str">
        <f>IF(A2190&lt;&gt;"",VLOOKUP(B2190,General!$B$7:$I$5000,8,0),"")</f>
        <v/>
      </c>
      <c r="J2190" s="10"/>
      <c r="K2190" s="9">
        <f>IF(Entregas!A2190&lt;&gt;"",VLOOKUP(B2190,General!$B$7:$J$5000,9,0),)</f>
        <v>0</v>
      </c>
      <c r="L2190" s="10"/>
      <c r="M2190" s="15">
        <f t="shared" si="35"/>
        <v>0</v>
      </c>
      <c r="N2190" s="22"/>
      <c r="O2190" s="19"/>
      <c r="P2190" s="18"/>
    </row>
    <row r="2191" spans="1:16" ht="15.75">
      <c r="A2191" s="10"/>
      <c r="B2191" s="10"/>
      <c r="C2191" s="24" t="str">
        <f>B2191 &amp; COUNTIF($B$8:B2191,B2191)</f>
        <v>0</v>
      </c>
      <c r="D2191" s="10"/>
      <c r="E2191" s="10"/>
      <c r="F2191" s="10"/>
      <c r="G2191" s="10"/>
      <c r="H2191" s="10"/>
      <c r="I2191" s="3" t="str">
        <f>IF(A2191&lt;&gt;"",VLOOKUP(B2191,General!$B$7:$I$5000,8,0),"")</f>
        <v/>
      </c>
      <c r="J2191" s="10"/>
      <c r="K2191" s="9">
        <f>IF(Entregas!A2191&lt;&gt;"",VLOOKUP(B2191,General!$B$7:$J$5000,9,0),)</f>
        <v>0</v>
      </c>
      <c r="L2191" s="10"/>
      <c r="M2191" s="15">
        <f t="shared" si="35"/>
        <v>0</v>
      </c>
      <c r="N2191" s="22"/>
      <c r="O2191" s="19"/>
      <c r="P2191" s="18"/>
    </row>
    <row r="2192" spans="1:16" ht="15.75">
      <c r="A2192" s="10"/>
      <c r="B2192" s="10"/>
      <c r="C2192" s="24" t="str">
        <f>B2192 &amp; COUNTIF($B$8:B2192,B2192)</f>
        <v>0</v>
      </c>
      <c r="D2192" s="10"/>
      <c r="E2192" s="10"/>
      <c r="F2192" s="10"/>
      <c r="G2192" s="10"/>
      <c r="H2192" s="10"/>
      <c r="I2192" s="3" t="str">
        <f>IF(A2192&lt;&gt;"",VLOOKUP(B2192,General!$B$7:$I$5000,8,0),"")</f>
        <v/>
      </c>
      <c r="J2192" s="10"/>
      <c r="K2192" s="9">
        <f>IF(Entregas!A2192&lt;&gt;"",VLOOKUP(B2192,General!$B$7:$J$5000,9,0),)</f>
        <v>0</v>
      </c>
      <c r="L2192" s="10"/>
      <c r="M2192" s="15">
        <f t="shared" si="35"/>
        <v>0</v>
      </c>
      <c r="N2192" s="22"/>
      <c r="O2192" s="19"/>
      <c r="P2192" s="18"/>
    </row>
    <row r="2193" spans="1:16" ht="15.75">
      <c r="A2193" s="10"/>
      <c r="B2193" s="10"/>
      <c r="C2193" s="24" t="str">
        <f>B2193 &amp; COUNTIF($B$8:B2193,B2193)</f>
        <v>0</v>
      </c>
      <c r="D2193" s="10"/>
      <c r="E2193" s="10"/>
      <c r="F2193" s="10"/>
      <c r="G2193" s="10"/>
      <c r="H2193" s="10"/>
      <c r="I2193" s="3" t="str">
        <f>IF(A2193&lt;&gt;"",VLOOKUP(B2193,General!$B$7:$I$5000,8,0),"")</f>
        <v/>
      </c>
      <c r="J2193" s="10"/>
      <c r="K2193" s="9">
        <f>IF(Entregas!A2193&lt;&gt;"",VLOOKUP(B2193,General!$B$7:$J$5000,9,0),)</f>
        <v>0</v>
      </c>
      <c r="L2193" s="10"/>
      <c r="M2193" s="15">
        <f t="shared" si="35"/>
        <v>0</v>
      </c>
      <c r="N2193" s="22"/>
      <c r="O2193" s="19"/>
      <c r="P2193" s="18"/>
    </row>
    <row r="2194" spans="1:16" ht="15.75">
      <c r="A2194" s="10"/>
      <c r="B2194" s="10"/>
      <c r="C2194" s="24" t="str">
        <f>B2194 &amp; COUNTIF($B$8:B2194,B2194)</f>
        <v>0</v>
      </c>
      <c r="D2194" s="10"/>
      <c r="E2194" s="10"/>
      <c r="F2194" s="10"/>
      <c r="G2194" s="10"/>
      <c r="H2194" s="10"/>
      <c r="I2194" s="3" t="str">
        <f>IF(A2194&lt;&gt;"",VLOOKUP(B2194,General!$B$7:$I$5000,8,0),"")</f>
        <v/>
      </c>
      <c r="J2194" s="10"/>
      <c r="K2194" s="9">
        <f>IF(Entregas!A2194&lt;&gt;"",VLOOKUP(B2194,General!$B$7:$J$5000,9,0),)</f>
        <v>0</v>
      </c>
      <c r="L2194" s="10"/>
      <c r="M2194" s="15">
        <f t="shared" si="35"/>
        <v>0</v>
      </c>
      <c r="N2194" s="22"/>
      <c r="O2194" s="19"/>
      <c r="P2194" s="18"/>
    </row>
    <row r="2195" spans="1:16" ht="15.75">
      <c r="A2195" s="10"/>
      <c r="B2195" s="10"/>
      <c r="C2195" s="24" t="str">
        <f>B2195 &amp; COUNTIF($B$8:B2195,B2195)</f>
        <v>0</v>
      </c>
      <c r="D2195" s="10"/>
      <c r="E2195" s="10"/>
      <c r="F2195" s="10"/>
      <c r="G2195" s="10"/>
      <c r="H2195" s="10"/>
      <c r="I2195" s="3" t="str">
        <f>IF(A2195&lt;&gt;"",VLOOKUP(B2195,General!$B$7:$I$5000,8,0),"")</f>
        <v/>
      </c>
      <c r="J2195" s="10"/>
      <c r="K2195" s="9">
        <f>IF(Entregas!A2195&lt;&gt;"",VLOOKUP(B2195,General!$B$7:$J$5000,9,0),)</f>
        <v>0</v>
      </c>
      <c r="L2195" s="10"/>
      <c r="M2195" s="15">
        <f t="shared" si="35"/>
        <v>0</v>
      </c>
      <c r="N2195" s="22"/>
      <c r="O2195" s="19"/>
      <c r="P2195" s="18"/>
    </row>
    <row r="2196" spans="1:16" ht="15.75">
      <c r="A2196" s="10"/>
      <c r="B2196" s="10"/>
      <c r="C2196" s="24" t="str">
        <f>B2196 &amp; COUNTIF($B$8:B2196,B2196)</f>
        <v>0</v>
      </c>
      <c r="D2196" s="10"/>
      <c r="E2196" s="10"/>
      <c r="F2196" s="10"/>
      <c r="G2196" s="10"/>
      <c r="H2196" s="10"/>
      <c r="I2196" s="3" t="str">
        <f>IF(A2196&lt;&gt;"",VLOOKUP(B2196,General!$B$7:$I$5000,8,0),"")</f>
        <v/>
      </c>
      <c r="J2196" s="10"/>
      <c r="K2196" s="9">
        <f>IF(Entregas!A2196&lt;&gt;"",VLOOKUP(B2196,General!$B$7:$J$5000,9,0),)</f>
        <v>0</v>
      </c>
      <c r="L2196" s="10"/>
      <c r="M2196" s="15">
        <f t="shared" si="35"/>
        <v>0</v>
      </c>
      <c r="N2196" s="22"/>
      <c r="O2196" s="19"/>
      <c r="P2196" s="18"/>
    </row>
    <row r="2197" spans="1:16" ht="15.75">
      <c r="A2197" s="10"/>
      <c r="B2197" s="10"/>
      <c r="C2197" s="24" t="str">
        <f>B2197 &amp; COUNTIF($B$8:B2197,B2197)</f>
        <v>0</v>
      </c>
      <c r="D2197" s="10"/>
      <c r="E2197" s="10"/>
      <c r="F2197" s="10"/>
      <c r="G2197" s="10"/>
      <c r="H2197" s="10"/>
      <c r="I2197" s="3" t="str">
        <f>IF(A2197&lt;&gt;"",VLOOKUP(B2197,General!$B$7:$I$5000,8,0),"")</f>
        <v/>
      </c>
      <c r="J2197" s="10"/>
      <c r="K2197" s="9">
        <f>IF(Entregas!A2197&lt;&gt;"",VLOOKUP(B2197,General!$B$7:$J$5000,9,0),)</f>
        <v>0</v>
      </c>
      <c r="L2197" s="10"/>
      <c r="M2197" s="15">
        <f t="shared" si="35"/>
        <v>0</v>
      </c>
      <c r="N2197" s="22"/>
      <c r="O2197" s="19"/>
      <c r="P2197" s="18"/>
    </row>
    <row r="2198" spans="1:16" ht="15.75">
      <c r="A2198" s="10"/>
      <c r="B2198" s="10"/>
      <c r="C2198" s="24" t="str">
        <f>B2198 &amp; COUNTIF($B$8:B2198,B2198)</f>
        <v>0</v>
      </c>
      <c r="D2198" s="10"/>
      <c r="E2198" s="10"/>
      <c r="F2198" s="10"/>
      <c r="G2198" s="10"/>
      <c r="H2198" s="10"/>
      <c r="I2198" s="3" t="str">
        <f>IF(A2198&lt;&gt;"",VLOOKUP(B2198,General!$B$7:$I$5000,8,0),"")</f>
        <v/>
      </c>
      <c r="J2198" s="10"/>
      <c r="K2198" s="9">
        <f>IF(Entregas!A2198&lt;&gt;"",VLOOKUP(B2198,General!$B$7:$J$5000,9,0),)</f>
        <v>0</v>
      </c>
      <c r="L2198" s="10"/>
      <c r="M2198" s="15">
        <f t="shared" si="35"/>
        <v>0</v>
      </c>
      <c r="N2198" s="22"/>
      <c r="O2198" s="19"/>
      <c r="P2198" s="18"/>
    </row>
    <row r="2199" spans="1:16" ht="15.75">
      <c r="A2199" s="10"/>
      <c r="B2199" s="10"/>
      <c r="C2199" s="24" t="str">
        <f>B2199 &amp; COUNTIF($B$8:B2199,B2199)</f>
        <v>0</v>
      </c>
      <c r="D2199" s="10"/>
      <c r="E2199" s="10"/>
      <c r="F2199" s="10"/>
      <c r="G2199" s="10"/>
      <c r="H2199" s="10"/>
      <c r="I2199" s="3" t="str">
        <f>IF(A2199&lt;&gt;"",VLOOKUP(B2199,General!$B$7:$I$5000,8,0),"")</f>
        <v/>
      </c>
      <c r="J2199" s="10"/>
      <c r="K2199" s="9">
        <f>IF(Entregas!A2199&lt;&gt;"",VLOOKUP(B2199,General!$B$7:$J$5000,9,0),)</f>
        <v>0</v>
      </c>
      <c r="L2199" s="10"/>
      <c r="M2199" s="15">
        <f t="shared" si="35"/>
        <v>0</v>
      </c>
      <c r="N2199" s="22"/>
      <c r="O2199" s="19"/>
      <c r="P2199" s="18"/>
    </row>
    <row r="2200" spans="1:16" ht="15.75">
      <c r="A2200" s="10"/>
      <c r="B2200" s="10"/>
      <c r="C2200" s="24" t="str">
        <f>B2200 &amp; COUNTIF($B$8:B2200,B2200)</f>
        <v>0</v>
      </c>
      <c r="D2200" s="10"/>
      <c r="E2200" s="10"/>
      <c r="F2200" s="10"/>
      <c r="G2200" s="10"/>
      <c r="H2200" s="10"/>
      <c r="I2200" s="3" t="str">
        <f>IF(A2200&lt;&gt;"",VLOOKUP(B2200,General!$B$7:$I$5000,8,0),"")</f>
        <v/>
      </c>
      <c r="J2200" s="10"/>
      <c r="K2200" s="9">
        <f>IF(Entregas!A2200&lt;&gt;"",VLOOKUP(B2200,General!$B$7:$J$5000,9,0),)</f>
        <v>0</v>
      </c>
      <c r="L2200" s="10"/>
      <c r="M2200" s="15">
        <f t="shared" si="35"/>
        <v>0</v>
      </c>
      <c r="N2200" s="22"/>
      <c r="O2200" s="19"/>
      <c r="P2200" s="18"/>
    </row>
    <row r="2201" spans="1:16" ht="15.75">
      <c r="A2201" s="10"/>
      <c r="B2201" s="10"/>
      <c r="C2201" s="24" t="str">
        <f>B2201 &amp; COUNTIF($B$8:B2201,B2201)</f>
        <v>0</v>
      </c>
      <c r="D2201" s="10"/>
      <c r="E2201" s="10"/>
      <c r="F2201" s="10"/>
      <c r="G2201" s="10"/>
      <c r="H2201" s="10"/>
      <c r="I2201" s="3" t="str">
        <f>IF(A2201&lt;&gt;"",VLOOKUP(B2201,General!$B$7:$I$5000,8,0),"")</f>
        <v/>
      </c>
      <c r="J2201" s="10"/>
      <c r="K2201" s="9">
        <f>IF(Entregas!A2201&lt;&gt;"",VLOOKUP(B2201,General!$B$7:$J$5000,9,0),)</f>
        <v>0</v>
      </c>
      <c r="L2201" s="10"/>
      <c r="M2201" s="15">
        <f t="shared" si="35"/>
        <v>0</v>
      </c>
      <c r="N2201" s="22"/>
      <c r="O2201" s="19"/>
      <c r="P2201" s="18"/>
    </row>
    <row r="2202" spans="1:16" ht="15.75">
      <c r="A2202" s="10"/>
      <c r="B2202" s="10"/>
      <c r="C2202" s="24" t="str">
        <f>B2202 &amp; COUNTIF($B$8:B2202,B2202)</f>
        <v>0</v>
      </c>
      <c r="D2202" s="10"/>
      <c r="E2202" s="10"/>
      <c r="F2202" s="10"/>
      <c r="G2202" s="10"/>
      <c r="H2202" s="10"/>
      <c r="I2202" s="3" t="str">
        <f>IF(A2202&lt;&gt;"",VLOOKUP(B2202,General!$B$7:$I$5000,8,0),"")</f>
        <v/>
      </c>
      <c r="J2202" s="10"/>
      <c r="K2202" s="9">
        <f>IF(Entregas!A2202&lt;&gt;"",VLOOKUP(B2202,General!$B$7:$J$5000,9,0),)</f>
        <v>0</v>
      </c>
      <c r="L2202" s="10"/>
      <c r="M2202" s="15">
        <f t="shared" si="35"/>
        <v>0</v>
      </c>
      <c r="N2202" s="22"/>
      <c r="O2202" s="19"/>
      <c r="P2202" s="18"/>
    </row>
    <row r="2203" spans="1:16" ht="15.75">
      <c r="A2203" s="10"/>
      <c r="B2203" s="10"/>
      <c r="C2203" s="24" t="str">
        <f>B2203 &amp; COUNTIF($B$8:B2203,B2203)</f>
        <v>0</v>
      </c>
      <c r="D2203" s="10"/>
      <c r="E2203" s="10"/>
      <c r="F2203" s="10"/>
      <c r="G2203" s="10"/>
      <c r="H2203" s="10"/>
      <c r="I2203" s="3" t="str">
        <f>IF(A2203&lt;&gt;"",VLOOKUP(B2203,General!$B$7:$I$5000,8,0),"")</f>
        <v/>
      </c>
      <c r="J2203" s="10"/>
      <c r="K2203" s="9">
        <f>IF(Entregas!A2203&lt;&gt;"",VLOOKUP(B2203,General!$B$7:$J$5000,9,0),)</f>
        <v>0</v>
      </c>
      <c r="L2203" s="10"/>
      <c r="M2203" s="15">
        <f t="shared" si="35"/>
        <v>0</v>
      </c>
      <c r="N2203" s="22"/>
      <c r="O2203" s="19"/>
      <c r="P2203" s="18"/>
    </row>
    <row r="2204" spans="1:16" ht="15.75">
      <c r="A2204" s="10"/>
      <c r="B2204" s="10"/>
      <c r="C2204" s="24" t="str">
        <f>B2204 &amp; COUNTIF($B$8:B2204,B2204)</f>
        <v>0</v>
      </c>
      <c r="D2204" s="10"/>
      <c r="E2204" s="10"/>
      <c r="F2204" s="10"/>
      <c r="G2204" s="10"/>
      <c r="H2204" s="10"/>
      <c r="I2204" s="3" t="str">
        <f>IF(A2204&lt;&gt;"",VLOOKUP(B2204,General!$B$7:$I$5000,8,0),"")</f>
        <v/>
      </c>
      <c r="J2204" s="10"/>
      <c r="K2204" s="9">
        <f>IF(Entregas!A2204&lt;&gt;"",VLOOKUP(B2204,General!$B$7:$J$5000,9,0),)</f>
        <v>0</v>
      </c>
      <c r="L2204" s="10"/>
      <c r="M2204" s="15">
        <f t="shared" si="35"/>
        <v>0</v>
      </c>
      <c r="N2204" s="22"/>
      <c r="O2204" s="19"/>
      <c r="P2204" s="18"/>
    </row>
    <row r="2205" spans="1:16" ht="15.75">
      <c r="A2205" s="10"/>
      <c r="B2205" s="10"/>
      <c r="C2205" s="24" t="str">
        <f>B2205 &amp; COUNTIF($B$8:B2205,B2205)</f>
        <v>0</v>
      </c>
      <c r="D2205" s="10"/>
      <c r="E2205" s="10"/>
      <c r="F2205" s="10"/>
      <c r="G2205" s="10"/>
      <c r="H2205" s="10"/>
      <c r="I2205" s="3" t="str">
        <f>IF(A2205&lt;&gt;"",VLOOKUP(B2205,General!$B$7:$I$5000,8,0),"")</f>
        <v/>
      </c>
      <c r="J2205" s="10"/>
      <c r="K2205" s="9">
        <f>IF(Entregas!A2205&lt;&gt;"",VLOOKUP(B2205,General!$B$7:$J$5000,9,0),)</f>
        <v>0</v>
      </c>
      <c r="L2205" s="10"/>
      <c r="M2205" s="15">
        <f t="shared" si="35"/>
        <v>0</v>
      </c>
      <c r="N2205" s="22"/>
      <c r="O2205" s="19"/>
      <c r="P2205" s="18"/>
    </row>
    <row r="2206" spans="1:16" ht="15.75">
      <c r="A2206" s="10"/>
      <c r="B2206" s="10"/>
      <c r="C2206" s="24" t="str">
        <f>B2206 &amp; COUNTIF($B$8:B2206,B2206)</f>
        <v>0</v>
      </c>
      <c r="D2206" s="10"/>
      <c r="E2206" s="10"/>
      <c r="F2206" s="10"/>
      <c r="G2206" s="10"/>
      <c r="H2206" s="10"/>
      <c r="I2206" s="3" t="str">
        <f>IF(A2206&lt;&gt;"",VLOOKUP(B2206,General!$B$7:$I$5000,8,0),"")</f>
        <v/>
      </c>
      <c r="J2206" s="10"/>
      <c r="K2206" s="9">
        <f>IF(Entregas!A2206&lt;&gt;"",VLOOKUP(B2206,General!$B$7:$J$5000,9,0),)</f>
        <v>0</v>
      </c>
      <c r="L2206" s="10"/>
      <c r="M2206" s="15">
        <f t="shared" si="35"/>
        <v>0</v>
      </c>
      <c r="N2206" s="22"/>
      <c r="O2206" s="19"/>
      <c r="P2206" s="18"/>
    </row>
    <row r="2207" spans="1:16" ht="15.75">
      <c r="A2207" s="10"/>
      <c r="B2207" s="10"/>
      <c r="C2207" s="24" t="str">
        <f>B2207 &amp; COUNTIF($B$8:B2207,B2207)</f>
        <v>0</v>
      </c>
      <c r="D2207" s="10"/>
      <c r="E2207" s="10"/>
      <c r="F2207" s="10"/>
      <c r="G2207" s="10"/>
      <c r="H2207" s="10"/>
      <c r="I2207" s="3" t="str">
        <f>IF(A2207&lt;&gt;"",VLOOKUP(B2207,General!$B$7:$I$5000,8,0),"")</f>
        <v/>
      </c>
      <c r="J2207" s="10"/>
      <c r="K2207" s="9">
        <f>IF(Entregas!A2207&lt;&gt;"",VLOOKUP(B2207,General!$B$7:$J$5000,9,0),)</f>
        <v>0</v>
      </c>
      <c r="L2207" s="10"/>
      <c r="M2207" s="15">
        <f t="shared" si="35"/>
        <v>0</v>
      </c>
      <c r="N2207" s="22"/>
      <c r="O2207" s="19"/>
      <c r="P2207" s="18"/>
    </row>
    <row r="2208" spans="1:16" ht="15.75">
      <c r="A2208" s="10"/>
      <c r="B2208" s="10"/>
      <c r="C2208" s="24" t="str">
        <f>B2208 &amp; COUNTIF($B$8:B2208,B2208)</f>
        <v>0</v>
      </c>
      <c r="D2208" s="10"/>
      <c r="E2208" s="10"/>
      <c r="F2208" s="10"/>
      <c r="G2208" s="10"/>
      <c r="H2208" s="10"/>
      <c r="I2208" s="3" t="str">
        <f>IF(A2208&lt;&gt;"",VLOOKUP(B2208,General!$B$7:$I$5000,8,0),"")</f>
        <v/>
      </c>
      <c r="J2208" s="10"/>
      <c r="K2208" s="9">
        <f>IF(Entregas!A2208&lt;&gt;"",VLOOKUP(B2208,General!$B$7:$J$5000,9,0),)</f>
        <v>0</v>
      </c>
      <c r="L2208" s="10"/>
      <c r="M2208" s="15">
        <f t="shared" si="35"/>
        <v>0</v>
      </c>
      <c r="N2208" s="22"/>
      <c r="O2208" s="19"/>
      <c r="P2208" s="18"/>
    </row>
    <row r="2209" spans="1:16" ht="15.75">
      <c r="A2209" s="10"/>
      <c r="B2209" s="10"/>
      <c r="C2209" s="24" t="str">
        <f>B2209 &amp; COUNTIF($B$8:B2209,B2209)</f>
        <v>0</v>
      </c>
      <c r="D2209" s="10"/>
      <c r="E2209" s="10"/>
      <c r="F2209" s="10"/>
      <c r="G2209" s="10"/>
      <c r="H2209" s="10"/>
      <c r="I2209" s="3" t="str">
        <f>IF(A2209&lt;&gt;"",VLOOKUP(B2209,General!$B$7:$I$5000,8,0),"")</f>
        <v/>
      </c>
      <c r="J2209" s="10"/>
      <c r="K2209" s="9">
        <f>IF(Entregas!A2209&lt;&gt;"",VLOOKUP(B2209,General!$B$7:$J$5000,9,0),)</f>
        <v>0</v>
      </c>
      <c r="L2209" s="10"/>
      <c r="M2209" s="15">
        <f t="shared" si="35"/>
        <v>0</v>
      </c>
      <c r="N2209" s="22"/>
      <c r="O2209" s="19"/>
      <c r="P2209" s="18"/>
    </row>
    <row r="2210" spans="1:16" ht="15.75">
      <c r="A2210" s="10"/>
      <c r="B2210" s="10"/>
      <c r="C2210" s="24" t="str">
        <f>B2210 &amp; COUNTIF($B$8:B2210,B2210)</f>
        <v>0</v>
      </c>
      <c r="D2210" s="10"/>
      <c r="E2210" s="10"/>
      <c r="F2210" s="10"/>
      <c r="G2210" s="10"/>
      <c r="H2210" s="10"/>
      <c r="I2210" s="3" t="str">
        <f>IF(A2210&lt;&gt;"",VLOOKUP(B2210,General!$B$7:$I$5000,8,0),"")</f>
        <v/>
      </c>
      <c r="J2210" s="10"/>
      <c r="K2210" s="9">
        <f>IF(Entregas!A2210&lt;&gt;"",VLOOKUP(B2210,General!$B$7:$J$5000,9,0),)</f>
        <v>0</v>
      </c>
      <c r="L2210" s="10"/>
      <c r="M2210" s="15">
        <f t="shared" si="35"/>
        <v>0</v>
      </c>
      <c r="N2210" s="22"/>
      <c r="O2210" s="19"/>
      <c r="P2210" s="18"/>
    </row>
    <row r="2211" spans="1:16" ht="15.75">
      <c r="A2211" s="10"/>
      <c r="B2211" s="10"/>
      <c r="C2211" s="24" t="str">
        <f>B2211 &amp; COUNTIF($B$8:B2211,B2211)</f>
        <v>0</v>
      </c>
      <c r="D2211" s="10"/>
      <c r="E2211" s="10"/>
      <c r="F2211" s="10"/>
      <c r="G2211" s="10"/>
      <c r="H2211" s="10"/>
      <c r="I2211" s="3" t="str">
        <f>IF(A2211&lt;&gt;"",VLOOKUP(B2211,General!$B$7:$I$5000,8,0),"")</f>
        <v/>
      </c>
      <c r="J2211" s="10"/>
      <c r="K2211" s="9">
        <f>IF(Entregas!A2211&lt;&gt;"",VLOOKUP(B2211,General!$B$7:$J$5000,9,0),)</f>
        <v>0</v>
      </c>
      <c r="L2211" s="10"/>
      <c r="M2211" s="15">
        <f t="shared" si="35"/>
        <v>0</v>
      </c>
      <c r="N2211" s="22"/>
      <c r="O2211" s="19"/>
      <c r="P2211" s="18"/>
    </row>
    <row r="2212" spans="1:16" ht="15.75">
      <c r="A2212" s="10"/>
      <c r="B2212" s="10"/>
      <c r="C2212" s="24" t="str">
        <f>B2212 &amp; COUNTIF($B$8:B2212,B2212)</f>
        <v>0</v>
      </c>
      <c r="D2212" s="10"/>
      <c r="E2212" s="10"/>
      <c r="F2212" s="10"/>
      <c r="G2212" s="10"/>
      <c r="H2212" s="10"/>
      <c r="I2212" s="3" t="str">
        <f>IF(A2212&lt;&gt;"",VLOOKUP(B2212,General!$B$7:$I$5000,8,0),"")</f>
        <v/>
      </c>
      <c r="J2212" s="10"/>
      <c r="K2212" s="9">
        <f>IF(Entregas!A2212&lt;&gt;"",VLOOKUP(B2212,General!$B$7:$J$5000,9,0),)</f>
        <v>0</v>
      </c>
      <c r="L2212" s="10"/>
      <c r="M2212" s="15">
        <f t="shared" si="35"/>
        <v>0</v>
      </c>
      <c r="N2212" s="22"/>
      <c r="O2212" s="19"/>
      <c r="P2212" s="18"/>
    </row>
    <row r="2213" spans="1:16" ht="15.75">
      <c r="A2213" s="10"/>
      <c r="B2213" s="10"/>
      <c r="C2213" s="24" t="str">
        <f>B2213 &amp; COUNTIF($B$8:B2213,B2213)</f>
        <v>0</v>
      </c>
      <c r="D2213" s="10"/>
      <c r="E2213" s="10"/>
      <c r="F2213" s="10"/>
      <c r="G2213" s="10"/>
      <c r="H2213" s="10"/>
      <c r="I2213" s="3" t="str">
        <f>IF(A2213&lt;&gt;"",VLOOKUP(B2213,General!$B$7:$I$5000,8,0),"")</f>
        <v/>
      </c>
      <c r="J2213" s="10"/>
      <c r="K2213" s="9">
        <f>IF(Entregas!A2213&lt;&gt;"",VLOOKUP(B2213,General!$B$7:$J$5000,9,0),)</f>
        <v>0</v>
      </c>
      <c r="L2213" s="10"/>
      <c r="M2213" s="15">
        <f t="shared" si="35"/>
        <v>0</v>
      </c>
      <c r="N2213" s="22"/>
      <c r="O2213" s="19"/>
      <c r="P2213" s="18"/>
    </row>
    <row r="2214" spans="1:16" ht="15.75">
      <c r="A2214" s="10"/>
      <c r="B2214" s="10"/>
      <c r="C2214" s="24" t="str">
        <f>B2214 &amp; COUNTIF($B$8:B2214,B2214)</f>
        <v>0</v>
      </c>
      <c r="D2214" s="10"/>
      <c r="E2214" s="10"/>
      <c r="F2214" s="10"/>
      <c r="G2214" s="10"/>
      <c r="H2214" s="10"/>
      <c r="I2214" s="3" t="str">
        <f>IF(A2214&lt;&gt;"",VLOOKUP(B2214,General!$B$7:$I$5000,8,0),"")</f>
        <v/>
      </c>
      <c r="J2214" s="10"/>
      <c r="K2214" s="9">
        <f>IF(Entregas!A2214&lt;&gt;"",VLOOKUP(B2214,General!$B$7:$J$5000,9,0),)</f>
        <v>0</v>
      </c>
      <c r="L2214" s="10"/>
      <c r="M2214" s="15">
        <f t="shared" si="35"/>
        <v>0</v>
      </c>
      <c r="N2214" s="22"/>
      <c r="O2214" s="19"/>
      <c r="P2214" s="18"/>
    </row>
    <row r="2215" spans="1:16" ht="15.75">
      <c r="A2215" s="10"/>
      <c r="B2215" s="10"/>
      <c r="C2215" s="24" t="str">
        <f>B2215 &amp; COUNTIF($B$8:B2215,B2215)</f>
        <v>0</v>
      </c>
      <c r="D2215" s="10"/>
      <c r="E2215" s="10"/>
      <c r="F2215" s="10"/>
      <c r="G2215" s="10"/>
      <c r="H2215" s="10"/>
      <c r="I2215" s="3" t="str">
        <f>IF(A2215&lt;&gt;"",VLOOKUP(B2215,General!$B$7:$I$5000,8,0),"")</f>
        <v/>
      </c>
      <c r="J2215" s="10"/>
      <c r="K2215" s="9">
        <f>IF(Entregas!A2215&lt;&gt;"",VLOOKUP(B2215,General!$B$7:$J$5000,9,0),)</f>
        <v>0</v>
      </c>
      <c r="L2215" s="10"/>
      <c r="M2215" s="15">
        <f t="shared" si="35"/>
        <v>0</v>
      </c>
      <c r="N2215" s="22"/>
      <c r="O2215" s="19"/>
      <c r="P2215" s="18"/>
    </row>
    <row r="2216" spans="1:16" ht="15.75">
      <c r="A2216" s="10"/>
      <c r="B2216" s="10"/>
      <c r="C2216" s="24" t="str">
        <f>B2216 &amp; COUNTIF($B$8:B2216,B2216)</f>
        <v>0</v>
      </c>
      <c r="D2216" s="10"/>
      <c r="E2216" s="10"/>
      <c r="F2216" s="10"/>
      <c r="G2216" s="10"/>
      <c r="H2216" s="10"/>
      <c r="I2216" s="3" t="str">
        <f>IF(A2216&lt;&gt;"",VLOOKUP(B2216,General!$B$7:$I$5000,8,0),"")</f>
        <v/>
      </c>
      <c r="J2216" s="10"/>
      <c r="K2216" s="9">
        <f>IF(Entregas!A2216&lt;&gt;"",VLOOKUP(B2216,General!$B$7:$J$5000,9,0),)</f>
        <v>0</v>
      </c>
      <c r="L2216" s="10"/>
      <c r="M2216" s="15">
        <f t="shared" si="35"/>
        <v>0</v>
      </c>
      <c r="N2216" s="22"/>
      <c r="O2216" s="19"/>
      <c r="P2216" s="18"/>
    </row>
    <row r="2217" spans="1:16" ht="15.75">
      <c r="A2217" s="10"/>
      <c r="B2217" s="10"/>
      <c r="C2217" s="24" t="str">
        <f>B2217 &amp; COUNTIF($B$8:B2217,B2217)</f>
        <v>0</v>
      </c>
      <c r="D2217" s="10"/>
      <c r="E2217" s="10"/>
      <c r="F2217" s="10"/>
      <c r="G2217" s="10"/>
      <c r="H2217" s="10"/>
      <c r="I2217" s="3" t="str">
        <f>IF(A2217&lt;&gt;"",VLOOKUP(B2217,General!$B$7:$I$5000,8,0),"")</f>
        <v/>
      </c>
      <c r="J2217" s="10"/>
      <c r="K2217" s="9">
        <f>IF(Entregas!A2217&lt;&gt;"",VLOOKUP(B2217,General!$B$7:$J$5000,9,0),)</f>
        <v>0</v>
      </c>
      <c r="L2217" s="10"/>
      <c r="M2217" s="15">
        <f t="shared" si="35"/>
        <v>0</v>
      </c>
      <c r="N2217" s="22"/>
      <c r="O2217" s="19"/>
      <c r="P2217" s="18"/>
    </row>
    <row r="2218" spans="1:16" ht="15.75">
      <c r="A2218" s="10"/>
      <c r="B2218" s="10"/>
      <c r="C2218" s="24" t="str">
        <f>B2218 &amp; COUNTIF($B$8:B2218,B2218)</f>
        <v>0</v>
      </c>
      <c r="D2218" s="10"/>
      <c r="E2218" s="10"/>
      <c r="F2218" s="10"/>
      <c r="G2218" s="10"/>
      <c r="H2218" s="10"/>
      <c r="I2218" s="3" t="str">
        <f>IF(A2218&lt;&gt;"",VLOOKUP(B2218,General!$B$7:$I$5000,8,0),"")</f>
        <v/>
      </c>
      <c r="J2218" s="10"/>
      <c r="K2218" s="9">
        <f>IF(Entregas!A2218&lt;&gt;"",VLOOKUP(B2218,General!$B$7:$J$5000,9,0),)</f>
        <v>0</v>
      </c>
      <c r="L2218" s="10"/>
      <c r="M2218" s="15">
        <f t="shared" si="35"/>
        <v>0</v>
      </c>
      <c r="N2218" s="22"/>
      <c r="O2218" s="19"/>
      <c r="P2218" s="18"/>
    </row>
    <row r="2219" spans="1:16" ht="15.75">
      <c r="A2219" s="10"/>
      <c r="B2219" s="10"/>
      <c r="C2219" s="24" t="str">
        <f>B2219 &amp; COUNTIF($B$8:B2219,B2219)</f>
        <v>0</v>
      </c>
      <c r="D2219" s="10"/>
      <c r="E2219" s="10"/>
      <c r="F2219" s="10"/>
      <c r="G2219" s="10"/>
      <c r="H2219" s="10"/>
      <c r="I2219" s="3" t="str">
        <f>IF(A2219&lt;&gt;"",VLOOKUP(B2219,General!$B$7:$I$5000,8,0),"")</f>
        <v/>
      </c>
      <c r="J2219" s="10"/>
      <c r="K2219" s="9">
        <f>IF(Entregas!A2219&lt;&gt;"",VLOOKUP(B2219,General!$B$7:$J$5000,9,0),)</f>
        <v>0</v>
      </c>
      <c r="L2219" s="10"/>
      <c r="M2219" s="15">
        <f t="shared" si="35"/>
        <v>0</v>
      </c>
      <c r="N2219" s="22"/>
      <c r="O2219" s="19"/>
      <c r="P2219" s="18"/>
    </row>
    <row r="2220" spans="1:16" ht="15.75">
      <c r="A2220" s="10"/>
      <c r="B2220" s="10"/>
      <c r="C2220" s="24" t="str">
        <f>B2220 &amp; COUNTIF($B$8:B2220,B2220)</f>
        <v>0</v>
      </c>
      <c r="D2220" s="10"/>
      <c r="E2220" s="10"/>
      <c r="F2220" s="10"/>
      <c r="G2220" s="10"/>
      <c r="H2220" s="10"/>
      <c r="I2220" s="3" t="str">
        <f>IF(A2220&lt;&gt;"",VLOOKUP(B2220,General!$B$7:$I$5000,8,0),"")</f>
        <v/>
      </c>
      <c r="J2220" s="10"/>
      <c r="K2220" s="9">
        <f>IF(Entregas!A2220&lt;&gt;"",VLOOKUP(B2220,General!$B$7:$J$5000,9,0),)</f>
        <v>0</v>
      </c>
      <c r="L2220" s="10"/>
      <c r="M2220" s="15">
        <f t="shared" si="35"/>
        <v>0</v>
      </c>
      <c r="N2220" s="22"/>
      <c r="O2220" s="19"/>
      <c r="P2220" s="18"/>
    </row>
    <row r="2221" spans="1:16" ht="15.75">
      <c r="A2221" s="10"/>
      <c r="B2221" s="10"/>
      <c r="C2221" s="24" t="str">
        <f>B2221 &amp; COUNTIF($B$8:B2221,B2221)</f>
        <v>0</v>
      </c>
      <c r="D2221" s="10"/>
      <c r="E2221" s="10"/>
      <c r="F2221" s="10"/>
      <c r="G2221" s="10"/>
      <c r="H2221" s="10"/>
      <c r="I2221" s="3" t="str">
        <f>IF(A2221&lt;&gt;"",VLOOKUP(B2221,General!$B$7:$I$5000,8,0),"")</f>
        <v/>
      </c>
      <c r="J2221" s="10"/>
      <c r="K2221" s="9">
        <f>IF(Entregas!A2221&lt;&gt;"",VLOOKUP(B2221,General!$B$7:$J$5000,9,0),)</f>
        <v>0</v>
      </c>
      <c r="L2221" s="10"/>
      <c r="M2221" s="15">
        <f t="shared" si="35"/>
        <v>0</v>
      </c>
      <c r="N2221" s="22"/>
      <c r="O2221" s="19"/>
      <c r="P2221" s="18"/>
    </row>
    <row r="2222" spans="1:16" ht="15.75">
      <c r="A2222" s="10"/>
      <c r="B2222" s="10"/>
      <c r="C2222" s="24" t="str">
        <f>B2222 &amp; COUNTIF($B$8:B2222,B2222)</f>
        <v>0</v>
      </c>
      <c r="D2222" s="10"/>
      <c r="E2222" s="10"/>
      <c r="F2222" s="10"/>
      <c r="G2222" s="10"/>
      <c r="H2222" s="10"/>
      <c r="I2222" s="3" t="str">
        <f>IF(A2222&lt;&gt;"",VLOOKUP(B2222,General!$B$7:$I$5000,8,0),"")</f>
        <v/>
      </c>
      <c r="J2222" s="10"/>
      <c r="K2222" s="9">
        <f>IF(Entregas!A2222&lt;&gt;"",VLOOKUP(B2222,General!$B$7:$J$5000,9,0),)</f>
        <v>0</v>
      </c>
      <c r="L2222" s="10"/>
      <c r="M2222" s="15">
        <f t="shared" si="35"/>
        <v>0</v>
      </c>
      <c r="N2222" s="22"/>
      <c r="O2222" s="19"/>
      <c r="P2222" s="18"/>
    </row>
    <row r="2223" spans="1:16" ht="15.75">
      <c r="A2223" s="10"/>
      <c r="B2223" s="10"/>
      <c r="C2223" s="24" t="str">
        <f>B2223 &amp; COUNTIF($B$8:B2223,B2223)</f>
        <v>0</v>
      </c>
      <c r="D2223" s="10"/>
      <c r="E2223" s="10"/>
      <c r="F2223" s="10"/>
      <c r="G2223" s="10"/>
      <c r="H2223" s="10"/>
      <c r="I2223" s="3" t="str">
        <f>IF(A2223&lt;&gt;"",VLOOKUP(B2223,General!$B$7:$I$5000,8,0),"")</f>
        <v/>
      </c>
      <c r="J2223" s="10"/>
      <c r="K2223" s="9">
        <f>IF(Entregas!A2223&lt;&gt;"",VLOOKUP(B2223,General!$B$7:$J$5000,9,0),)</f>
        <v>0</v>
      </c>
      <c r="L2223" s="10"/>
      <c r="M2223" s="15">
        <f t="shared" si="35"/>
        <v>0</v>
      </c>
      <c r="N2223" s="22"/>
      <c r="O2223" s="19"/>
      <c r="P2223" s="18"/>
    </row>
    <row r="2224" spans="1:16" ht="15.75">
      <c r="A2224" s="10"/>
      <c r="B2224" s="10"/>
      <c r="C2224" s="24" t="str">
        <f>B2224 &amp; COUNTIF($B$8:B2224,B2224)</f>
        <v>0</v>
      </c>
      <c r="D2224" s="10"/>
      <c r="E2224" s="10"/>
      <c r="F2224" s="10"/>
      <c r="G2224" s="10"/>
      <c r="H2224" s="10"/>
      <c r="I2224" s="3" t="str">
        <f>IF(A2224&lt;&gt;"",VLOOKUP(B2224,General!$B$7:$I$5000,8,0),"")</f>
        <v/>
      </c>
      <c r="J2224" s="10"/>
      <c r="K2224" s="9">
        <f>IF(Entregas!A2224&lt;&gt;"",VLOOKUP(B2224,General!$B$7:$J$5000,9,0),)</f>
        <v>0</v>
      </c>
      <c r="L2224" s="10"/>
      <c r="M2224" s="15">
        <f t="shared" si="35"/>
        <v>0</v>
      </c>
      <c r="N2224" s="22"/>
      <c r="O2224" s="19"/>
      <c r="P2224" s="18"/>
    </row>
    <row r="2225" spans="1:16" ht="15.75">
      <c r="A2225" s="10"/>
      <c r="B2225" s="10"/>
      <c r="C2225" s="24" t="str">
        <f>B2225 &amp; COUNTIF($B$8:B2225,B2225)</f>
        <v>0</v>
      </c>
      <c r="D2225" s="10"/>
      <c r="E2225" s="10"/>
      <c r="F2225" s="10"/>
      <c r="G2225" s="10"/>
      <c r="H2225" s="10"/>
      <c r="I2225" s="3" t="str">
        <f>IF(A2225&lt;&gt;"",VLOOKUP(B2225,General!$B$7:$I$5000,8,0),"")</f>
        <v/>
      </c>
      <c r="J2225" s="10"/>
      <c r="K2225" s="9">
        <f>IF(Entregas!A2225&lt;&gt;"",VLOOKUP(B2225,General!$B$7:$J$5000,9,0),)</f>
        <v>0</v>
      </c>
      <c r="L2225" s="10"/>
      <c r="M2225" s="15">
        <f t="shared" si="35"/>
        <v>0</v>
      </c>
      <c r="N2225" s="22"/>
      <c r="O2225" s="19"/>
      <c r="P2225" s="18"/>
    </row>
    <row r="2226" spans="1:16" ht="15.75">
      <c r="A2226" s="10"/>
      <c r="B2226" s="10"/>
      <c r="C2226" s="24" t="str">
        <f>B2226 &amp; COUNTIF($B$8:B2226,B2226)</f>
        <v>0</v>
      </c>
      <c r="D2226" s="10"/>
      <c r="E2226" s="10"/>
      <c r="F2226" s="10"/>
      <c r="G2226" s="10"/>
      <c r="H2226" s="10"/>
      <c r="I2226" s="3" t="str">
        <f>IF(A2226&lt;&gt;"",VLOOKUP(B2226,General!$B$7:$I$5000,8,0),"")</f>
        <v/>
      </c>
      <c r="J2226" s="10"/>
      <c r="K2226" s="9">
        <f>IF(Entregas!A2226&lt;&gt;"",VLOOKUP(B2226,General!$B$7:$J$5000,9,0),)</f>
        <v>0</v>
      </c>
      <c r="L2226" s="10"/>
      <c r="M2226" s="15">
        <f t="shared" si="35"/>
        <v>0</v>
      </c>
      <c r="N2226" s="22"/>
      <c r="O2226" s="19"/>
      <c r="P2226" s="18"/>
    </row>
    <row r="2227" spans="1:16" ht="15.75">
      <c r="A2227" s="10"/>
      <c r="B2227" s="10"/>
      <c r="C2227" s="24" t="str">
        <f>B2227 &amp; COUNTIF($B$8:B2227,B2227)</f>
        <v>0</v>
      </c>
      <c r="D2227" s="10"/>
      <c r="E2227" s="10"/>
      <c r="F2227" s="10"/>
      <c r="G2227" s="10"/>
      <c r="H2227" s="10"/>
      <c r="I2227" s="3" t="str">
        <f>IF(A2227&lt;&gt;"",VLOOKUP(B2227,General!$B$7:$I$5000,8,0),"")</f>
        <v/>
      </c>
      <c r="J2227" s="10"/>
      <c r="K2227" s="9">
        <f>IF(Entregas!A2227&lt;&gt;"",VLOOKUP(B2227,General!$B$7:$J$5000,9,0),)</f>
        <v>0</v>
      </c>
      <c r="L2227" s="10"/>
      <c r="M2227" s="15">
        <f t="shared" si="35"/>
        <v>0</v>
      </c>
      <c r="N2227" s="22"/>
      <c r="O2227" s="19"/>
      <c r="P2227" s="18"/>
    </row>
    <row r="2228" spans="1:16" ht="15.75">
      <c r="A2228" s="10"/>
      <c r="B2228" s="10"/>
      <c r="C2228" s="24" t="str">
        <f>B2228 &amp; COUNTIF($B$8:B2228,B2228)</f>
        <v>0</v>
      </c>
      <c r="D2228" s="10"/>
      <c r="E2228" s="10"/>
      <c r="F2228" s="10"/>
      <c r="G2228" s="10"/>
      <c r="H2228" s="10"/>
      <c r="I2228" s="3" t="str">
        <f>IF(A2228&lt;&gt;"",VLOOKUP(B2228,General!$B$7:$I$5000,8,0),"")</f>
        <v/>
      </c>
      <c r="J2228" s="10"/>
      <c r="K2228" s="9">
        <f>IF(Entregas!A2228&lt;&gt;"",VLOOKUP(B2228,General!$B$7:$J$5000,9,0),)</f>
        <v>0</v>
      </c>
      <c r="L2228" s="10"/>
      <c r="M2228" s="15">
        <f t="shared" si="35"/>
        <v>0</v>
      </c>
      <c r="N2228" s="22"/>
      <c r="O2228" s="19"/>
      <c r="P2228" s="18"/>
    </row>
    <row r="2229" spans="1:16" ht="15.75">
      <c r="A2229" s="10"/>
      <c r="B2229" s="10"/>
      <c r="C2229" s="24" t="str">
        <f>B2229 &amp; COUNTIF($B$8:B2229,B2229)</f>
        <v>0</v>
      </c>
      <c r="D2229" s="10"/>
      <c r="E2229" s="10"/>
      <c r="F2229" s="10"/>
      <c r="G2229" s="10"/>
      <c r="H2229" s="10"/>
      <c r="I2229" s="3" t="str">
        <f>IF(A2229&lt;&gt;"",VLOOKUP(B2229,General!$B$7:$I$5000,8,0),"")</f>
        <v/>
      </c>
      <c r="J2229" s="10"/>
      <c r="K2229" s="9">
        <f>IF(Entregas!A2229&lt;&gt;"",VLOOKUP(B2229,General!$B$7:$J$5000,9,0),)</f>
        <v>0</v>
      </c>
      <c r="L2229" s="10"/>
      <c r="M2229" s="15">
        <f t="shared" si="35"/>
        <v>0</v>
      </c>
      <c r="N2229" s="22"/>
      <c r="O2229" s="19"/>
      <c r="P2229" s="18"/>
    </row>
    <row r="2230" spans="1:16" ht="15.75">
      <c r="A2230" s="10"/>
      <c r="B2230" s="10"/>
      <c r="C2230" s="24" t="str">
        <f>B2230 &amp; COUNTIF($B$8:B2230,B2230)</f>
        <v>0</v>
      </c>
      <c r="D2230" s="10"/>
      <c r="E2230" s="10"/>
      <c r="F2230" s="10"/>
      <c r="G2230" s="10"/>
      <c r="H2230" s="10"/>
      <c r="I2230" s="3" t="str">
        <f>IF(A2230&lt;&gt;"",VLOOKUP(B2230,General!$B$7:$I$5000,8,0),"")</f>
        <v/>
      </c>
      <c r="J2230" s="10"/>
      <c r="K2230" s="9">
        <f>IF(Entregas!A2230&lt;&gt;"",VLOOKUP(B2230,General!$B$7:$J$5000,9,0),)</f>
        <v>0</v>
      </c>
      <c r="L2230" s="10"/>
      <c r="M2230" s="15">
        <f t="shared" si="35"/>
        <v>0</v>
      </c>
      <c r="N2230" s="22"/>
      <c r="O2230" s="19"/>
      <c r="P2230" s="18"/>
    </row>
    <row r="2231" spans="1:16" ht="15.75">
      <c r="A2231" s="10"/>
      <c r="B2231" s="10"/>
      <c r="C2231" s="24" t="str">
        <f>B2231 &amp; COUNTIF($B$8:B2231,B2231)</f>
        <v>0</v>
      </c>
      <c r="D2231" s="10"/>
      <c r="E2231" s="10"/>
      <c r="F2231" s="10"/>
      <c r="G2231" s="10"/>
      <c r="H2231" s="10"/>
      <c r="I2231" s="3" t="str">
        <f>IF(A2231&lt;&gt;"",VLOOKUP(B2231,General!$B$7:$I$5000,8,0),"")</f>
        <v/>
      </c>
      <c r="J2231" s="10"/>
      <c r="K2231" s="9">
        <f>IF(Entregas!A2231&lt;&gt;"",VLOOKUP(B2231,General!$B$7:$J$5000,9,0),)</f>
        <v>0</v>
      </c>
      <c r="L2231" s="10"/>
      <c r="M2231" s="15">
        <f t="shared" si="35"/>
        <v>0</v>
      </c>
      <c r="N2231" s="22"/>
      <c r="O2231" s="19"/>
      <c r="P2231" s="18"/>
    </row>
    <row r="2232" spans="1:16" ht="15.75">
      <c r="A2232" s="10"/>
      <c r="B2232" s="10"/>
      <c r="C2232" s="24" t="str">
        <f>B2232 &amp; COUNTIF($B$8:B2232,B2232)</f>
        <v>0</v>
      </c>
      <c r="D2232" s="10"/>
      <c r="E2232" s="10"/>
      <c r="F2232" s="10"/>
      <c r="G2232" s="10"/>
      <c r="H2232" s="10"/>
      <c r="I2232" s="3" t="str">
        <f>IF(A2232&lt;&gt;"",VLOOKUP(B2232,General!$B$7:$I$5000,8,0),"")</f>
        <v/>
      </c>
      <c r="J2232" s="10"/>
      <c r="K2232" s="9">
        <f>IF(Entregas!A2232&lt;&gt;"",VLOOKUP(B2232,General!$B$7:$J$5000,9,0),)</f>
        <v>0</v>
      </c>
      <c r="L2232" s="10"/>
      <c r="M2232" s="15">
        <f t="shared" si="35"/>
        <v>0</v>
      </c>
      <c r="N2232" s="22"/>
      <c r="O2232" s="19"/>
      <c r="P2232" s="18"/>
    </row>
    <row r="2233" spans="1:16" ht="15.75">
      <c r="A2233" s="10"/>
      <c r="B2233" s="10"/>
      <c r="C2233" s="24" t="str">
        <f>B2233 &amp; COUNTIF($B$8:B2233,B2233)</f>
        <v>0</v>
      </c>
      <c r="D2233" s="10"/>
      <c r="E2233" s="10"/>
      <c r="F2233" s="10"/>
      <c r="G2233" s="10"/>
      <c r="H2233" s="10"/>
      <c r="I2233" s="3" t="str">
        <f>IF(A2233&lt;&gt;"",VLOOKUP(B2233,General!$B$7:$I$5000,8,0),"")</f>
        <v/>
      </c>
      <c r="J2233" s="10"/>
      <c r="K2233" s="9">
        <f>IF(Entregas!A2233&lt;&gt;"",VLOOKUP(B2233,General!$B$7:$J$5000,9,0),)</f>
        <v>0</v>
      </c>
      <c r="L2233" s="10"/>
      <c r="M2233" s="15">
        <f t="shared" si="35"/>
        <v>0</v>
      </c>
      <c r="N2233" s="22"/>
      <c r="O2233" s="19"/>
      <c r="P2233" s="18"/>
    </row>
    <row r="2234" spans="1:16" ht="15.75">
      <c r="A2234" s="10"/>
      <c r="B2234" s="10"/>
      <c r="C2234" s="24" t="str">
        <f>B2234 &amp; COUNTIF($B$8:B2234,B2234)</f>
        <v>0</v>
      </c>
      <c r="D2234" s="10"/>
      <c r="E2234" s="10"/>
      <c r="F2234" s="10"/>
      <c r="G2234" s="10"/>
      <c r="H2234" s="10"/>
      <c r="I2234" s="3" t="str">
        <f>IF(A2234&lt;&gt;"",VLOOKUP(B2234,General!$B$7:$I$5000,8,0),"")</f>
        <v/>
      </c>
      <c r="J2234" s="10"/>
      <c r="K2234" s="9">
        <f>IF(Entregas!A2234&lt;&gt;"",VLOOKUP(B2234,General!$B$7:$J$5000,9,0),)</f>
        <v>0</v>
      </c>
      <c r="L2234" s="10"/>
      <c r="M2234" s="15">
        <f t="shared" si="35"/>
        <v>0</v>
      </c>
      <c r="N2234" s="22"/>
      <c r="O2234" s="19"/>
      <c r="P2234" s="18"/>
    </row>
    <row r="2235" spans="1:16" ht="15.75">
      <c r="A2235" s="10"/>
      <c r="B2235" s="10"/>
      <c r="C2235" s="24" t="str">
        <f>B2235 &amp; COUNTIF($B$8:B2235,B2235)</f>
        <v>0</v>
      </c>
      <c r="D2235" s="10"/>
      <c r="E2235" s="10"/>
      <c r="F2235" s="10"/>
      <c r="G2235" s="10"/>
      <c r="H2235" s="10"/>
      <c r="I2235" s="3" t="str">
        <f>IF(A2235&lt;&gt;"",VLOOKUP(B2235,General!$B$7:$I$5000,8,0),"")</f>
        <v/>
      </c>
      <c r="J2235" s="10"/>
      <c r="K2235" s="9">
        <f>IF(Entregas!A2235&lt;&gt;"",VLOOKUP(B2235,General!$B$7:$J$5000,9,0),)</f>
        <v>0</v>
      </c>
      <c r="L2235" s="10"/>
      <c r="M2235" s="15">
        <f t="shared" si="35"/>
        <v>0</v>
      </c>
      <c r="N2235" s="22"/>
      <c r="O2235" s="19"/>
      <c r="P2235" s="18"/>
    </row>
    <row r="2236" spans="1:16" ht="15.75">
      <c r="A2236" s="10"/>
      <c r="B2236" s="10"/>
      <c r="C2236" s="24" t="str">
        <f>B2236 &amp; COUNTIF($B$8:B2236,B2236)</f>
        <v>0</v>
      </c>
      <c r="D2236" s="10"/>
      <c r="E2236" s="10"/>
      <c r="F2236" s="10"/>
      <c r="G2236" s="10"/>
      <c r="H2236" s="10"/>
      <c r="I2236" s="3" t="str">
        <f>IF(A2236&lt;&gt;"",VLOOKUP(B2236,General!$B$7:$I$5000,8,0),"")</f>
        <v/>
      </c>
      <c r="J2236" s="10"/>
      <c r="K2236" s="9">
        <f>IF(Entregas!A2236&lt;&gt;"",VLOOKUP(B2236,General!$B$7:$J$5000,9,0),)</f>
        <v>0</v>
      </c>
      <c r="L2236" s="10"/>
      <c r="M2236" s="15">
        <f t="shared" si="35"/>
        <v>0</v>
      </c>
      <c r="N2236" s="22"/>
      <c r="O2236" s="19"/>
      <c r="P2236" s="18"/>
    </row>
    <row r="2237" spans="1:16" ht="15.75">
      <c r="A2237" s="10"/>
      <c r="B2237" s="10"/>
      <c r="C2237" s="24" t="str">
        <f>B2237 &amp; COUNTIF($B$8:B2237,B2237)</f>
        <v>0</v>
      </c>
      <c r="D2237" s="10"/>
      <c r="E2237" s="10"/>
      <c r="F2237" s="10"/>
      <c r="G2237" s="10"/>
      <c r="H2237" s="10"/>
      <c r="I2237" s="3" t="str">
        <f>IF(A2237&lt;&gt;"",VLOOKUP(B2237,General!$B$7:$I$5000,8,0),"")</f>
        <v/>
      </c>
      <c r="J2237" s="10"/>
      <c r="K2237" s="9">
        <f>IF(Entregas!A2237&lt;&gt;"",VLOOKUP(B2237,General!$B$7:$J$5000,9,0),)</f>
        <v>0</v>
      </c>
      <c r="L2237" s="10"/>
      <c r="M2237" s="15">
        <f t="shared" si="35"/>
        <v>0</v>
      </c>
      <c r="N2237" s="22"/>
      <c r="O2237" s="19"/>
      <c r="P2237" s="18"/>
    </row>
    <row r="2238" spans="1:16" ht="15.75">
      <c r="A2238" s="10"/>
      <c r="B2238" s="10"/>
      <c r="C2238" s="24" t="str">
        <f>B2238 &amp; COUNTIF($B$8:B2238,B2238)</f>
        <v>0</v>
      </c>
      <c r="D2238" s="10"/>
      <c r="E2238" s="10"/>
      <c r="F2238" s="10"/>
      <c r="G2238" s="10"/>
      <c r="H2238" s="10"/>
      <c r="I2238" s="3" t="str">
        <f>IF(A2238&lt;&gt;"",VLOOKUP(B2238,General!$B$7:$I$5000,8,0),"")</f>
        <v/>
      </c>
      <c r="J2238" s="10"/>
      <c r="K2238" s="9">
        <f>IF(Entregas!A2238&lt;&gt;"",VLOOKUP(B2238,General!$B$7:$J$5000,9,0),)</f>
        <v>0</v>
      </c>
      <c r="L2238" s="10"/>
      <c r="M2238" s="15">
        <f t="shared" si="35"/>
        <v>0</v>
      </c>
      <c r="N2238" s="22"/>
      <c r="O2238" s="19"/>
      <c r="P2238" s="18"/>
    </row>
    <row r="2239" spans="1:16" ht="15.75">
      <c r="A2239" s="10"/>
      <c r="B2239" s="10"/>
      <c r="C2239" s="24" t="str">
        <f>B2239 &amp; COUNTIF($B$8:B2239,B2239)</f>
        <v>0</v>
      </c>
      <c r="D2239" s="10"/>
      <c r="E2239" s="10"/>
      <c r="F2239" s="10"/>
      <c r="G2239" s="10"/>
      <c r="H2239" s="10"/>
      <c r="I2239" s="3" t="str">
        <f>IF(A2239&lt;&gt;"",VLOOKUP(B2239,General!$B$7:$I$5000,8,0),"")</f>
        <v/>
      </c>
      <c r="J2239" s="10"/>
      <c r="K2239" s="9">
        <f>IF(Entregas!A2239&lt;&gt;"",VLOOKUP(B2239,General!$B$7:$J$5000,9,0),)</f>
        <v>0</v>
      </c>
      <c r="L2239" s="10"/>
      <c r="M2239" s="15">
        <f t="shared" si="35"/>
        <v>0</v>
      </c>
      <c r="N2239" s="22"/>
      <c r="O2239" s="19"/>
      <c r="P2239" s="18"/>
    </row>
    <row r="2240" spans="1:16" ht="15.75">
      <c r="A2240" s="10"/>
      <c r="B2240" s="10"/>
      <c r="C2240" s="24" t="str">
        <f>B2240 &amp; COUNTIF($B$8:B2240,B2240)</f>
        <v>0</v>
      </c>
      <c r="D2240" s="10"/>
      <c r="E2240" s="10"/>
      <c r="F2240" s="10"/>
      <c r="G2240" s="10"/>
      <c r="H2240" s="10"/>
      <c r="I2240" s="3" t="str">
        <f>IF(A2240&lt;&gt;"",VLOOKUP(B2240,General!$B$7:$I$5000,8,0),"")</f>
        <v/>
      </c>
      <c r="J2240" s="10"/>
      <c r="K2240" s="9">
        <f>IF(Entregas!A2240&lt;&gt;"",VLOOKUP(B2240,General!$B$7:$J$5000,9,0),)</f>
        <v>0</v>
      </c>
      <c r="L2240" s="10"/>
      <c r="M2240" s="15">
        <f t="shared" si="35"/>
        <v>0</v>
      </c>
      <c r="N2240" s="22"/>
      <c r="O2240" s="19"/>
      <c r="P2240" s="18"/>
    </row>
    <row r="2241" spans="1:16" ht="15.75">
      <c r="A2241" s="10"/>
      <c r="B2241" s="10"/>
      <c r="C2241" s="24" t="str">
        <f>B2241 &amp; COUNTIF($B$8:B2241,B2241)</f>
        <v>0</v>
      </c>
      <c r="D2241" s="10"/>
      <c r="E2241" s="10"/>
      <c r="F2241" s="10"/>
      <c r="G2241" s="10"/>
      <c r="H2241" s="10"/>
      <c r="I2241" s="3" t="str">
        <f>IF(A2241&lt;&gt;"",VLOOKUP(B2241,General!$B$7:$I$5000,8,0),"")</f>
        <v/>
      </c>
      <c r="J2241" s="10"/>
      <c r="K2241" s="9">
        <f>IF(Entregas!A2241&lt;&gt;"",VLOOKUP(B2241,General!$B$7:$J$5000,9,0),)</f>
        <v>0</v>
      </c>
      <c r="L2241" s="10"/>
      <c r="M2241" s="15">
        <f t="shared" si="35"/>
        <v>0</v>
      </c>
      <c r="N2241" s="22"/>
      <c r="O2241" s="19"/>
      <c r="P2241" s="18"/>
    </row>
    <row r="2242" spans="1:16" ht="15.75">
      <c r="A2242" s="10"/>
      <c r="B2242" s="10"/>
      <c r="C2242" s="24" t="str">
        <f>B2242 &amp; COUNTIF($B$8:B2242,B2242)</f>
        <v>0</v>
      </c>
      <c r="D2242" s="10"/>
      <c r="E2242" s="10"/>
      <c r="F2242" s="10"/>
      <c r="G2242" s="10"/>
      <c r="H2242" s="10"/>
      <c r="I2242" s="3" t="str">
        <f>IF(A2242&lt;&gt;"",VLOOKUP(B2242,General!$B$7:$I$5000,8,0),"")</f>
        <v/>
      </c>
      <c r="J2242" s="10"/>
      <c r="K2242" s="9">
        <f>IF(Entregas!A2242&lt;&gt;"",VLOOKUP(B2242,General!$B$7:$J$5000,9,0),)</f>
        <v>0</v>
      </c>
      <c r="L2242" s="10"/>
      <c r="M2242" s="15">
        <f t="shared" si="35"/>
        <v>0</v>
      </c>
      <c r="N2242" s="22"/>
      <c r="O2242" s="19"/>
      <c r="P2242" s="18"/>
    </row>
    <row r="2243" spans="1:16" ht="15.75">
      <c r="A2243" s="10"/>
      <c r="B2243" s="10"/>
      <c r="C2243" s="24" t="str">
        <f>B2243 &amp; COUNTIF($B$8:B2243,B2243)</f>
        <v>0</v>
      </c>
      <c r="D2243" s="10"/>
      <c r="E2243" s="10"/>
      <c r="F2243" s="10"/>
      <c r="G2243" s="10"/>
      <c r="H2243" s="10"/>
      <c r="I2243" s="3" t="str">
        <f>IF(A2243&lt;&gt;"",VLOOKUP(B2243,General!$B$7:$I$5000,8,0),"")</f>
        <v/>
      </c>
      <c r="J2243" s="10"/>
      <c r="K2243" s="9">
        <f>IF(Entregas!A2243&lt;&gt;"",VLOOKUP(B2243,General!$B$7:$J$5000,9,0),)</f>
        <v>0</v>
      </c>
      <c r="L2243" s="10"/>
      <c r="M2243" s="15">
        <f t="shared" si="35"/>
        <v>0</v>
      </c>
      <c r="N2243" s="22"/>
      <c r="O2243" s="19"/>
      <c r="P2243" s="18"/>
    </row>
    <row r="2244" spans="1:16" ht="15.75">
      <c r="A2244" s="10"/>
      <c r="B2244" s="10"/>
      <c r="C2244" s="24" t="str">
        <f>B2244 &amp; COUNTIF($B$8:B2244,B2244)</f>
        <v>0</v>
      </c>
      <c r="D2244" s="10"/>
      <c r="E2244" s="10"/>
      <c r="F2244" s="10"/>
      <c r="G2244" s="10"/>
      <c r="H2244" s="10"/>
      <c r="I2244" s="3" t="str">
        <f>IF(A2244&lt;&gt;"",VLOOKUP(B2244,General!$B$7:$I$5000,8,0),"")</f>
        <v/>
      </c>
      <c r="J2244" s="10"/>
      <c r="K2244" s="9">
        <f>IF(Entregas!A2244&lt;&gt;"",VLOOKUP(B2244,General!$B$7:$J$5000,9,0),)</f>
        <v>0</v>
      </c>
      <c r="L2244" s="10"/>
      <c r="M2244" s="15">
        <f t="shared" si="35"/>
        <v>0</v>
      </c>
      <c r="N2244" s="22"/>
      <c r="O2244" s="19"/>
      <c r="P2244" s="18"/>
    </row>
    <row r="2245" spans="1:16" ht="15.75">
      <c r="A2245" s="10"/>
      <c r="B2245" s="10"/>
      <c r="C2245" s="24" t="str">
        <f>B2245 &amp; COUNTIF($B$8:B2245,B2245)</f>
        <v>0</v>
      </c>
      <c r="D2245" s="10"/>
      <c r="E2245" s="10"/>
      <c r="F2245" s="10"/>
      <c r="G2245" s="10"/>
      <c r="H2245" s="10"/>
      <c r="I2245" s="3" t="str">
        <f>IF(A2245&lt;&gt;"",VLOOKUP(B2245,General!$B$7:$I$5000,8,0),"")</f>
        <v/>
      </c>
      <c r="J2245" s="10"/>
      <c r="K2245" s="9">
        <f>IF(Entregas!A2245&lt;&gt;"",VLOOKUP(B2245,General!$B$7:$J$5000,9,0),)</f>
        <v>0</v>
      </c>
      <c r="L2245" s="10"/>
      <c r="M2245" s="15">
        <f t="shared" si="35"/>
        <v>0</v>
      </c>
      <c r="N2245" s="22"/>
      <c r="O2245" s="19"/>
      <c r="P2245" s="18"/>
    </row>
    <row r="2246" spans="1:16" ht="15.75">
      <c r="A2246" s="10"/>
      <c r="B2246" s="10"/>
      <c r="C2246" s="24" t="str">
        <f>B2246 &amp; COUNTIF($B$8:B2246,B2246)</f>
        <v>0</v>
      </c>
      <c r="D2246" s="10"/>
      <c r="E2246" s="10"/>
      <c r="F2246" s="10"/>
      <c r="G2246" s="10"/>
      <c r="H2246" s="10"/>
      <c r="I2246" s="3" t="str">
        <f>IF(A2246&lt;&gt;"",VLOOKUP(B2246,General!$B$7:$I$5000,8,0),"")</f>
        <v/>
      </c>
      <c r="J2246" s="10"/>
      <c r="K2246" s="9">
        <f>IF(Entregas!A2246&lt;&gt;"",VLOOKUP(B2246,General!$B$7:$J$5000,9,0),)</f>
        <v>0</v>
      </c>
      <c r="L2246" s="10"/>
      <c r="M2246" s="15">
        <f t="shared" si="35"/>
        <v>0</v>
      </c>
      <c r="N2246" s="22"/>
      <c r="O2246" s="19"/>
      <c r="P2246" s="18"/>
    </row>
    <row r="2247" spans="1:16" ht="15.75">
      <c r="A2247" s="10"/>
      <c r="B2247" s="10"/>
      <c r="C2247" s="24" t="str">
        <f>B2247 &amp; COUNTIF($B$8:B2247,B2247)</f>
        <v>0</v>
      </c>
      <c r="D2247" s="10"/>
      <c r="E2247" s="10"/>
      <c r="F2247" s="10"/>
      <c r="G2247" s="10"/>
      <c r="H2247" s="10"/>
      <c r="I2247" s="3" t="str">
        <f>IF(A2247&lt;&gt;"",VLOOKUP(B2247,General!$B$7:$I$5000,8,0),"")</f>
        <v/>
      </c>
      <c r="J2247" s="10"/>
      <c r="K2247" s="9">
        <f>IF(Entregas!A2247&lt;&gt;"",VLOOKUP(B2247,General!$B$7:$J$5000,9,0),)</f>
        <v>0</v>
      </c>
      <c r="L2247" s="10"/>
      <c r="M2247" s="15">
        <f t="shared" si="35"/>
        <v>0</v>
      </c>
      <c r="N2247" s="22"/>
      <c r="O2247" s="19"/>
      <c r="P2247" s="18"/>
    </row>
    <row r="2248" spans="1:16" ht="15.75">
      <c r="A2248" s="10"/>
      <c r="B2248" s="10"/>
      <c r="C2248" s="24" t="str">
        <f>B2248 &amp; COUNTIF($B$8:B2248,B2248)</f>
        <v>0</v>
      </c>
      <c r="D2248" s="10"/>
      <c r="E2248" s="10"/>
      <c r="F2248" s="10"/>
      <c r="G2248" s="10"/>
      <c r="H2248" s="10"/>
      <c r="I2248" s="3" t="str">
        <f>IF(A2248&lt;&gt;"",VLOOKUP(B2248,General!$B$7:$I$5000,8,0),"")</f>
        <v/>
      </c>
      <c r="J2248" s="10"/>
      <c r="K2248" s="9">
        <f>IF(Entregas!A2248&lt;&gt;"",VLOOKUP(B2248,General!$B$7:$J$5000,9,0),)</f>
        <v>0</v>
      </c>
      <c r="L2248" s="10"/>
      <c r="M2248" s="15">
        <f t="shared" si="35"/>
        <v>0</v>
      </c>
      <c r="N2248" s="22"/>
      <c r="O2248" s="19"/>
      <c r="P2248" s="18"/>
    </row>
    <row r="2249" spans="1:16" ht="15.75">
      <c r="A2249" s="10"/>
      <c r="B2249" s="10"/>
      <c r="C2249" s="24" t="str">
        <f>B2249 &amp; COUNTIF($B$8:B2249,B2249)</f>
        <v>0</v>
      </c>
      <c r="D2249" s="10"/>
      <c r="E2249" s="10"/>
      <c r="F2249" s="10"/>
      <c r="G2249" s="10"/>
      <c r="H2249" s="10"/>
      <c r="I2249" s="3" t="str">
        <f>IF(A2249&lt;&gt;"",VLOOKUP(B2249,General!$B$7:$I$5000,8,0),"")</f>
        <v/>
      </c>
      <c r="J2249" s="10"/>
      <c r="K2249" s="9">
        <f>IF(Entregas!A2249&lt;&gt;"",VLOOKUP(B2249,General!$B$7:$J$5000,9,0),)</f>
        <v>0</v>
      </c>
      <c r="L2249" s="10"/>
      <c r="M2249" s="15">
        <f t="shared" ref="M2249:M2312" si="36">L2249*K2249</f>
        <v>0</v>
      </c>
      <c r="N2249" s="22"/>
      <c r="O2249" s="19"/>
      <c r="P2249" s="18"/>
    </row>
    <row r="2250" spans="1:16" ht="15.75">
      <c r="A2250" s="10"/>
      <c r="B2250" s="10"/>
      <c r="C2250" s="24" t="str">
        <f>B2250 &amp; COUNTIF($B$8:B2250,B2250)</f>
        <v>0</v>
      </c>
      <c r="D2250" s="10"/>
      <c r="E2250" s="10"/>
      <c r="F2250" s="10"/>
      <c r="G2250" s="10"/>
      <c r="H2250" s="10"/>
      <c r="I2250" s="3" t="str">
        <f>IF(A2250&lt;&gt;"",VLOOKUP(B2250,General!$B$7:$I$5000,8,0),"")</f>
        <v/>
      </c>
      <c r="J2250" s="10"/>
      <c r="K2250" s="9">
        <f>IF(Entregas!A2250&lt;&gt;"",VLOOKUP(B2250,General!$B$7:$J$5000,9,0),)</f>
        <v>0</v>
      </c>
      <c r="L2250" s="10"/>
      <c r="M2250" s="15">
        <f t="shared" si="36"/>
        <v>0</v>
      </c>
      <c r="N2250" s="22"/>
      <c r="O2250" s="19"/>
      <c r="P2250" s="18"/>
    </row>
    <row r="2251" spans="1:16" ht="15.75">
      <c r="A2251" s="10"/>
      <c r="B2251" s="10"/>
      <c r="C2251" s="24" t="str">
        <f>B2251 &amp; COUNTIF($B$8:B2251,B2251)</f>
        <v>0</v>
      </c>
      <c r="D2251" s="10"/>
      <c r="E2251" s="10"/>
      <c r="F2251" s="10"/>
      <c r="G2251" s="10"/>
      <c r="H2251" s="10"/>
      <c r="I2251" s="3" t="str">
        <f>IF(A2251&lt;&gt;"",VLOOKUP(B2251,General!$B$7:$I$5000,8,0),"")</f>
        <v/>
      </c>
      <c r="J2251" s="10"/>
      <c r="K2251" s="9">
        <f>IF(Entregas!A2251&lt;&gt;"",VLOOKUP(B2251,General!$B$7:$J$5000,9,0),)</f>
        <v>0</v>
      </c>
      <c r="L2251" s="10"/>
      <c r="M2251" s="15">
        <f t="shared" si="36"/>
        <v>0</v>
      </c>
      <c r="N2251" s="22"/>
      <c r="O2251" s="19"/>
      <c r="P2251" s="18"/>
    </row>
    <row r="2252" spans="1:16" ht="15.75">
      <c r="A2252" s="10"/>
      <c r="B2252" s="10"/>
      <c r="C2252" s="24" t="str">
        <f>B2252 &amp; COUNTIF($B$8:B2252,B2252)</f>
        <v>0</v>
      </c>
      <c r="D2252" s="10"/>
      <c r="E2252" s="10"/>
      <c r="F2252" s="10"/>
      <c r="G2252" s="10"/>
      <c r="H2252" s="10"/>
      <c r="I2252" s="3" t="str">
        <f>IF(A2252&lt;&gt;"",VLOOKUP(B2252,General!$B$7:$I$5000,8,0),"")</f>
        <v/>
      </c>
      <c r="J2252" s="10"/>
      <c r="K2252" s="9">
        <f>IF(Entregas!A2252&lt;&gt;"",VLOOKUP(B2252,General!$B$7:$J$5000,9,0),)</f>
        <v>0</v>
      </c>
      <c r="L2252" s="10"/>
      <c r="M2252" s="15">
        <f t="shared" si="36"/>
        <v>0</v>
      </c>
      <c r="N2252" s="22"/>
      <c r="O2252" s="19"/>
      <c r="P2252" s="18"/>
    </row>
    <row r="2253" spans="1:16" ht="15.75">
      <c r="A2253" s="10"/>
      <c r="B2253" s="10"/>
      <c r="C2253" s="24" t="str">
        <f>B2253 &amp; COUNTIF($B$8:B2253,B2253)</f>
        <v>0</v>
      </c>
      <c r="D2253" s="10"/>
      <c r="E2253" s="10"/>
      <c r="F2253" s="10"/>
      <c r="G2253" s="10"/>
      <c r="H2253" s="10"/>
      <c r="I2253" s="3" t="str">
        <f>IF(A2253&lt;&gt;"",VLOOKUP(B2253,General!$B$7:$I$5000,8,0),"")</f>
        <v/>
      </c>
      <c r="J2253" s="10"/>
      <c r="K2253" s="9">
        <f>IF(Entregas!A2253&lt;&gt;"",VLOOKUP(B2253,General!$B$7:$J$5000,9,0),)</f>
        <v>0</v>
      </c>
      <c r="L2253" s="10"/>
      <c r="M2253" s="15">
        <f t="shared" si="36"/>
        <v>0</v>
      </c>
      <c r="N2253" s="22"/>
      <c r="O2253" s="19"/>
      <c r="P2253" s="18"/>
    </row>
    <row r="2254" spans="1:16" ht="15.75">
      <c r="A2254" s="10"/>
      <c r="B2254" s="10"/>
      <c r="C2254" s="24" t="str">
        <f>B2254 &amp; COUNTIF($B$8:B2254,B2254)</f>
        <v>0</v>
      </c>
      <c r="D2254" s="10"/>
      <c r="E2254" s="10"/>
      <c r="F2254" s="10"/>
      <c r="G2254" s="10"/>
      <c r="H2254" s="10"/>
      <c r="I2254" s="3" t="str">
        <f>IF(A2254&lt;&gt;"",VLOOKUP(B2254,General!$B$7:$I$5000,8,0),"")</f>
        <v/>
      </c>
      <c r="J2254" s="10"/>
      <c r="K2254" s="9">
        <f>IF(Entregas!A2254&lt;&gt;"",VLOOKUP(B2254,General!$B$7:$J$5000,9,0),)</f>
        <v>0</v>
      </c>
      <c r="L2254" s="10"/>
      <c r="M2254" s="15">
        <f t="shared" si="36"/>
        <v>0</v>
      </c>
      <c r="N2254" s="22"/>
      <c r="O2254" s="19"/>
      <c r="P2254" s="18"/>
    </row>
    <row r="2255" spans="1:16" ht="15.75">
      <c r="A2255" s="10"/>
      <c r="B2255" s="10"/>
      <c r="C2255" s="24" t="str">
        <f>B2255 &amp; COUNTIF($B$8:B2255,B2255)</f>
        <v>0</v>
      </c>
      <c r="D2255" s="10"/>
      <c r="E2255" s="10"/>
      <c r="F2255" s="10"/>
      <c r="G2255" s="10"/>
      <c r="H2255" s="10"/>
      <c r="I2255" s="3" t="str">
        <f>IF(A2255&lt;&gt;"",VLOOKUP(B2255,General!$B$7:$I$5000,8,0),"")</f>
        <v/>
      </c>
      <c r="J2255" s="10"/>
      <c r="K2255" s="9">
        <f>IF(Entregas!A2255&lt;&gt;"",VLOOKUP(B2255,General!$B$7:$J$5000,9,0),)</f>
        <v>0</v>
      </c>
      <c r="L2255" s="10"/>
      <c r="M2255" s="15">
        <f t="shared" si="36"/>
        <v>0</v>
      </c>
      <c r="N2255" s="22"/>
      <c r="O2255" s="19"/>
      <c r="P2255" s="18"/>
    </row>
    <row r="2256" spans="1:16" ht="15.75">
      <c r="A2256" s="10"/>
      <c r="B2256" s="10"/>
      <c r="C2256" s="24" t="str">
        <f>B2256 &amp; COUNTIF($B$8:B2256,B2256)</f>
        <v>0</v>
      </c>
      <c r="D2256" s="10"/>
      <c r="E2256" s="10"/>
      <c r="F2256" s="10"/>
      <c r="G2256" s="10"/>
      <c r="H2256" s="10"/>
      <c r="I2256" s="3" t="str">
        <f>IF(A2256&lt;&gt;"",VLOOKUP(B2256,General!$B$7:$I$5000,8,0),"")</f>
        <v/>
      </c>
      <c r="J2256" s="10"/>
      <c r="K2256" s="9">
        <f>IF(Entregas!A2256&lt;&gt;"",VLOOKUP(B2256,General!$B$7:$J$5000,9,0),)</f>
        <v>0</v>
      </c>
      <c r="L2256" s="10"/>
      <c r="M2256" s="15">
        <f t="shared" si="36"/>
        <v>0</v>
      </c>
      <c r="N2256" s="22"/>
      <c r="O2256" s="19"/>
      <c r="P2256" s="18"/>
    </row>
    <row r="2257" spans="1:16" ht="15.75">
      <c r="A2257" s="10"/>
      <c r="B2257" s="10"/>
      <c r="C2257" s="24" t="str">
        <f>B2257 &amp; COUNTIF($B$8:B2257,B2257)</f>
        <v>0</v>
      </c>
      <c r="D2257" s="10"/>
      <c r="E2257" s="10"/>
      <c r="F2257" s="10"/>
      <c r="G2257" s="10"/>
      <c r="H2257" s="10"/>
      <c r="I2257" s="3" t="str">
        <f>IF(A2257&lt;&gt;"",VLOOKUP(B2257,General!$B$7:$I$5000,8,0),"")</f>
        <v/>
      </c>
      <c r="J2257" s="10"/>
      <c r="K2257" s="9">
        <f>IF(Entregas!A2257&lt;&gt;"",VLOOKUP(B2257,General!$B$7:$J$5000,9,0),)</f>
        <v>0</v>
      </c>
      <c r="L2257" s="10"/>
      <c r="M2257" s="15">
        <f t="shared" si="36"/>
        <v>0</v>
      </c>
      <c r="N2257" s="22"/>
      <c r="O2257" s="19"/>
      <c r="P2257" s="18"/>
    </row>
    <row r="2258" spans="1:16" ht="15.75">
      <c r="A2258" s="10"/>
      <c r="B2258" s="10"/>
      <c r="C2258" s="24" t="str">
        <f>B2258 &amp; COUNTIF($B$8:B2258,B2258)</f>
        <v>0</v>
      </c>
      <c r="D2258" s="10"/>
      <c r="E2258" s="10"/>
      <c r="F2258" s="10"/>
      <c r="G2258" s="10"/>
      <c r="H2258" s="10"/>
      <c r="I2258" s="3" t="str">
        <f>IF(A2258&lt;&gt;"",VLOOKUP(B2258,General!$B$7:$I$5000,8,0),"")</f>
        <v/>
      </c>
      <c r="J2258" s="10"/>
      <c r="K2258" s="9">
        <f>IF(Entregas!A2258&lt;&gt;"",VLOOKUP(B2258,General!$B$7:$J$5000,9,0),)</f>
        <v>0</v>
      </c>
      <c r="L2258" s="10"/>
      <c r="M2258" s="15">
        <f t="shared" si="36"/>
        <v>0</v>
      </c>
      <c r="N2258" s="22"/>
      <c r="O2258" s="19"/>
      <c r="P2258" s="18"/>
    </row>
    <row r="2259" spans="1:16" ht="15.75">
      <c r="A2259" s="10"/>
      <c r="B2259" s="10"/>
      <c r="C2259" s="24" t="str">
        <f>B2259 &amp; COUNTIF($B$8:B2259,B2259)</f>
        <v>0</v>
      </c>
      <c r="D2259" s="10"/>
      <c r="E2259" s="10"/>
      <c r="F2259" s="10"/>
      <c r="G2259" s="10"/>
      <c r="H2259" s="10"/>
      <c r="I2259" s="3" t="str">
        <f>IF(A2259&lt;&gt;"",VLOOKUP(B2259,General!$B$7:$I$5000,8,0),"")</f>
        <v/>
      </c>
      <c r="J2259" s="10"/>
      <c r="K2259" s="9">
        <f>IF(Entregas!A2259&lt;&gt;"",VLOOKUP(B2259,General!$B$7:$J$5000,9,0),)</f>
        <v>0</v>
      </c>
      <c r="L2259" s="10"/>
      <c r="M2259" s="15">
        <f t="shared" si="36"/>
        <v>0</v>
      </c>
      <c r="N2259" s="22"/>
      <c r="O2259" s="19"/>
      <c r="P2259" s="18"/>
    </row>
    <row r="2260" spans="1:16" ht="15.75">
      <c r="A2260" s="10"/>
      <c r="B2260" s="10"/>
      <c r="C2260" s="24" t="str">
        <f>B2260 &amp; COUNTIF($B$8:B2260,B2260)</f>
        <v>0</v>
      </c>
      <c r="D2260" s="10"/>
      <c r="E2260" s="10"/>
      <c r="F2260" s="10"/>
      <c r="G2260" s="10"/>
      <c r="H2260" s="10"/>
      <c r="I2260" s="3" t="str">
        <f>IF(A2260&lt;&gt;"",VLOOKUP(B2260,General!$B$7:$I$5000,8,0),"")</f>
        <v/>
      </c>
      <c r="J2260" s="10"/>
      <c r="K2260" s="9">
        <f>IF(Entregas!A2260&lt;&gt;"",VLOOKUP(B2260,General!$B$7:$J$5000,9,0),)</f>
        <v>0</v>
      </c>
      <c r="L2260" s="10"/>
      <c r="M2260" s="15">
        <f t="shared" si="36"/>
        <v>0</v>
      </c>
      <c r="N2260" s="22"/>
      <c r="O2260" s="19"/>
      <c r="P2260" s="18"/>
    </row>
    <row r="2261" spans="1:16" ht="15.75">
      <c r="A2261" s="10"/>
      <c r="B2261" s="10"/>
      <c r="C2261" s="24" t="str">
        <f>B2261 &amp; COUNTIF($B$8:B2261,B2261)</f>
        <v>0</v>
      </c>
      <c r="D2261" s="10"/>
      <c r="E2261" s="10"/>
      <c r="F2261" s="10"/>
      <c r="G2261" s="10"/>
      <c r="H2261" s="10"/>
      <c r="I2261" s="3" t="str">
        <f>IF(A2261&lt;&gt;"",VLOOKUP(B2261,General!$B$7:$I$5000,8,0),"")</f>
        <v/>
      </c>
      <c r="J2261" s="10"/>
      <c r="K2261" s="9">
        <f>IF(Entregas!A2261&lt;&gt;"",VLOOKUP(B2261,General!$B$7:$J$5000,9,0),)</f>
        <v>0</v>
      </c>
      <c r="L2261" s="10"/>
      <c r="M2261" s="15">
        <f t="shared" si="36"/>
        <v>0</v>
      </c>
      <c r="N2261" s="22"/>
      <c r="O2261" s="19"/>
      <c r="P2261" s="18"/>
    </row>
    <row r="2262" spans="1:16" ht="15.75">
      <c r="A2262" s="10"/>
      <c r="B2262" s="10"/>
      <c r="C2262" s="24" t="str">
        <f>B2262 &amp; COUNTIF($B$8:B2262,B2262)</f>
        <v>0</v>
      </c>
      <c r="D2262" s="10"/>
      <c r="E2262" s="10"/>
      <c r="F2262" s="10"/>
      <c r="G2262" s="10"/>
      <c r="H2262" s="10"/>
      <c r="I2262" s="3" t="str">
        <f>IF(A2262&lt;&gt;"",VLOOKUP(B2262,General!$B$7:$I$5000,8,0),"")</f>
        <v/>
      </c>
      <c r="J2262" s="10"/>
      <c r="K2262" s="9">
        <f>IF(Entregas!A2262&lt;&gt;"",VLOOKUP(B2262,General!$B$7:$J$5000,9,0),)</f>
        <v>0</v>
      </c>
      <c r="L2262" s="10"/>
      <c r="M2262" s="15">
        <f t="shared" si="36"/>
        <v>0</v>
      </c>
      <c r="N2262" s="22"/>
      <c r="O2262" s="19"/>
      <c r="P2262" s="18"/>
    </row>
    <row r="2263" spans="1:16" ht="15.75">
      <c r="A2263" s="10"/>
      <c r="B2263" s="10"/>
      <c r="C2263" s="24" t="str">
        <f>B2263 &amp; COUNTIF($B$8:B2263,B2263)</f>
        <v>0</v>
      </c>
      <c r="D2263" s="10"/>
      <c r="E2263" s="10"/>
      <c r="F2263" s="10"/>
      <c r="G2263" s="10"/>
      <c r="H2263" s="10"/>
      <c r="I2263" s="3" t="str">
        <f>IF(A2263&lt;&gt;"",VLOOKUP(B2263,General!$B$7:$I$5000,8,0),"")</f>
        <v/>
      </c>
      <c r="J2263" s="10"/>
      <c r="K2263" s="9">
        <f>IF(Entregas!A2263&lt;&gt;"",VLOOKUP(B2263,General!$B$7:$J$5000,9,0),)</f>
        <v>0</v>
      </c>
      <c r="L2263" s="10"/>
      <c r="M2263" s="15">
        <f t="shared" si="36"/>
        <v>0</v>
      </c>
      <c r="N2263" s="22"/>
      <c r="O2263" s="19"/>
      <c r="P2263" s="18"/>
    </row>
    <row r="2264" spans="1:16" ht="15.75">
      <c r="A2264" s="10"/>
      <c r="B2264" s="10"/>
      <c r="C2264" s="24" t="str">
        <f>B2264 &amp; COUNTIF($B$8:B2264,B2264)</f>
        <v>0</v>
      </c>
      <c r="D2264" s="10"/>
      <c r="E2264" s="10"/>
      <c r="F2264" s="10"/>
      <c r="G2264" s="10"/>
      <c r="H2264" s="10"/>
      <c r="I2264" s="3" t="str">
        <f>IF(A2264&lt;&gt;"",VLOOKUP(B2264,General!$B$7:$I$5000,8,0),"")</f>
        <v/>
      </c>
      <c r="J2264" s="10"/>
      <c r="K2264" s="9">
        <f>IF(Entregas!A2264&lt;&gt;"",VLOOKUP(B2264,General!$B$7:$J$5000,9,0),)</f>
        <v>0</v>
      </c>
      <c r="L2264" s="10"/>
      <c r="M2264" s="15">
        <f t="shared" si="36"/>
        <v>0</v>
      </c>
      <c r="N2264" s="22"/>
      <c r="O2264" s="19"/>
      <c r="P2264" s="18"/>
    </row>
    <row r="2265" spans="1:16" ht="15.75">
      <c r="A2265" s="10"/>
      <c r="B2265" s="10"/>
      <c r="C2265" s="24" t="str">
        <f>B2265 &amp; COUNTIF($B$8:B2265,B2265)</f>
        <v>0</v>
      </c>
      <c r="D2265" s="10"/>
      <c r="E2265" s="10"/>
      <c r="F2265" s="10"/>
      <c r="G2265" s="10"/>
      <c r="H2265" s="10"/>
      <c r="I2265" s="3" t="str">
        <f>IF(A2265&lt;&gt;"",VLOOKUP(B2265,General!$B$7:$I$5000,8,0),"")</f>
        <v/>
      </c>
      <c r="J2265" s="10"/>
      <c r="K2265" s="9">
        <f>IF(Entregas!A2265&lt;&gt;"",VLOOKUP(B2265,General!$B$7:$J$5000,9,0),)</f>
        <v>0</v>
      </c>
      <c r="L2265" s="10"/>
      <c r="M2265" s="15">
        <f t="shared" si="36"/>
        <v>0</v>
      </c>
      <c r="N2265" s="22"/>
      <c r="O2265" s="19"/>
      <c r="P2265" s="18"/>
    </row>
    <row r="2266" spans="1:16" ht="15.75">
      <c r="A2266" s="10"/>
      <c r="B2266" s="10"/>
      <c r="C2266" s="24" t="str">
        <f>B2266 &amp; COUNTIF($B$8:B2266,B2266)</f>
        <v>0</v>
      </c>
      <c r="D2266" s="10"/>
      <c r="E2266" s="10"/>
      <c r="F2266" s="10"/>
      <c r="G2266" s="10"/>
      <c r="H2266" s="10"/>
      <c r="I2266" s="3" t="str">
        <f>IF(A2266&lt;&gt;"",VLOOKUP(B2266,General!$B$7:$I$5000,8,0),"")</f>
        <v/>
      </c>
      <c r="J2266" s="10"/>
      <c r="K2266" s="9">
        <f>IF(Entregas!A2266&lt;&gt;"",VLOOKUP(B2266,General!$B$7:$J$5000,9,0),)</f>
        <v>0</v>
      </c>
      <c r="L2266" s="10"/>
      <c r="M2266" s="15">
        <f t="shared" si="36"/>
        <v>0</v>
      </c>
      <c r="N2266" s="22"/>
      <c r="O2266" s="19"/>
      <c r="P2266" s="18"/>
    </row>
    <row r="2267" spans="1:16" ht="15.75">
      <c r="A2267" s="10"/>
      <c r="B2267" s="10"/>
      <c r="C2267" s="24" t="str">
        <f>B2267 &amp; COUNTIF($B$8:B2267,B2267)</f>
        <v>0</v>
      </c>
      <c r="D2267" s="10"/>
      <c r="E2267" s="10"/>
      <c r="F2267" s="10"/>
      <c r="G2267" s="10"/>
      <c r="H2267" s="10"/>
      <c r="I2267" s="3" t="str">
        <f>IF(A2267&lt;&gt;"",VLOOKUP(B2267,General!$B$7:$I$5000,8,0),"")</f>
        <v/>
      </c>
      <c r="J2267" s="10"/>
      <c r="K2267" s="9">
        <f>IF(Entregas!A2267&lt;&gt;"",VLOOKUP(B2267,General!$B$7:$J$5000,9,0),)</f>
        <v>0</v>
      </c>
      <c r="L2267" s="10"/>
      <c r="M2267" s="15">
        <f t="shared" si="36"/>
        <v>0</v>
      </c>
      <c r="N2267" s="22"/>
      <c r="O2267" s="19"/>
      <c r="P2267" s="18"/>
    </row>
    <row r="2268" spans="1:16" ht="15.75">
      <c r="A2268" s="10"/>
      <c r="B2268" s="10"/>
      <c r="C2268" s="24" t="str">
        <f>B2268 &amp; COUNTIF($B$8:B2268,B2268)</f>
        <v>0</v>
      </c>
      <c r="D2268" s="10"/>
      <c r="E2268" s="10"/>
      <c r="F2268" s="10"/>
      <c r="G2268" s="10"/>
      <c r="H2268" s="10"/>
      <c r="I2268" s="3" t="str">
        <f>IF(A2268&lt;&gt;"",VLOOKUP(B2268,General!$B$7:$I$5000,8,0),"")</f>
        <v/>
      </c>
      <c r="J2268" s="10"/>
      <c r="K2268" s="9">
        <f>IF(Entregas!A2268&lt;&gt;"",VLOOKUP(B2268,General!$B$7:$J$5000,9,0),)</f>
        <v>0</v>
      </c>
      <c r="L2268" s="10"/>
      <c r="M2268" s="15">
        <f t="shared" si="36"/>
        <v>0</v>
      </c>
      <c r="N2268" s="22"/>
      <c r="O2268" s="19"/>
      <c r="P2268" s="18"/>
    </row>
    <row r="2269" spans="1:16" ht="15.75">
      <c r="A2269" s="10"/>
      <c r="B2269" s="10"/>
      <c r="C2269" s="24" t="str">
        <f>B2269 &amp; COUNTIF($B$8:B2269,B2269)</f>
        <v>0</v>
      </c>
      <c r="D2269" s="10"/>
      <c r="E2269" s="10"/>
      <c r="F2269" s="10"/>
      <c r="G2269" s="10"/>
      <c r="H2269" s="10"/>
      <c r="I2269" s="3" t="str">
        <f>IF(A2269&lt;&gt;"",VLOOKUP(B2269,General!$B$7:$I$5000,8,0),"")</f>
        <v/>
      </c>
      <c r="J2269" s="10"/>
      <c r="K2269" s="9">
        <f>IF(Entregas!A2269&lt;&gt;"",VLOOKUP(B2269,General!$B$7:$J$5000,9,0),)</f>
        <v>0</v>
      </c>
      <c r="L2269" s="10"/>
      <c r="M2269" s="15">
        <f t="shared" si="36"/>
        <v>0</v>
      </c>
      <c r="N2269" s="22"/>
      <c r="O2269" s="19"/>
      <c r="P2269" s="18"/>
    </row>
    <row r="2270" spans="1:16" ht="15.75">
      <c r="A2270" s="10"/>
      <c r="B2270" s="10"/>
      <c r="C2270" s="24" t="str">
        <f>B2270 &amp; COUNTIF($B$8:B2270,B2270)</f>
        <v>0</v>
      </c>
      <c r="D2270" s="10"/>
      <c r="E2270" s="10"/>
      <c r="F2270" s="10"/>
      <c r="G2270" s="10"/>
      <c r="H2270" s="10"/>
      <c r="I2270" s="3" t="str">
        <f>IF(A2270&lt;&gt;"",VLOOKUP(B2270,General!$B$7:$I$5000,8,0),"")</f>
        <v/>
      </c>
      <c r="J2270" s="10"/>
      <c r="K2270" s="9">
        <f>IF(Entregas!A2270&lt;&gt;"",VLOOKUP(B2270,General!$B$7:$J$5000,9,0),)</f>
        <v>0</v>
      </c>
      <c r="L2270" s="10"/>
      <c r="M2270" s="15">
        <f t="shared" si="36"/>
        <v>0</v>
      </c>
      <c r="N2270" s="22"/>
      <c r="O2270" s="19"/>
      <c r="P2270" s="18"/>
    </row>
    <row r="2271" spans="1:16" ht="15.75">
      <c r="A2271" s="10"/>
      <c r="B2271" s="10"/>
      <c r="C2271" s="24" t="str">
        <f>B2271 &amp; COUNTIF($B$8:B2271,B2271)</f>
        <v>0</v>
      </c>
      <c r="D2271" s="10"/>
      <c r="E2271" s="10"/>
      <c r="F2271" s="10"/>
      <c r="G2271" s="10"/>
      <c r="H2271" s="10"/>
      <c r="I2271" s="3" t="str">
        <f>IF(A2271&lt;&gt;"",VLOOKUP(B2271,General!$B$7:$I$5000,8,0),"")</f>
        <v/>
      </c>
      <c r="J2271" s="10"/>
      <c r="K2271" s="9">
        <f>IF(Entregas!A2271&lt;&gt;"",VLOOKUP(B2271,General!$B$7:$J$5000,9,0),)</f>
        <v>0</v>
      </c>
      <c r="L2271" s="10"/>
      <c r="M2271" s="15">
        <f t="shared" si="36"/>
        <v>0</v>
      </c>
      <c r="N2271" s="22"/>
      <c r="O2271" s="19"/>
      <c r="P2271" s="18"/>
    </row>
    <row r="2272" spans="1:16" ht="15.75">
      <c r="A2272" s="10"/>
      <c r="B2272" s="10"/>
      <c r="C2272" s="24" t="str">
        <f>B2272 &amp; COUNTIF($B$8:B2272,B2272)</f>
        <v>0</v>
      </c>
      <c r="D2272" s="10"/>
      <c r="E2272" s="10"/>
      <c r="F2272" s="10"/>
      <c r="G2272" s="10"/>
      <c r="H2272" s="10"/>
      <c r="I2272" s="3" t="str">
        <f>IF(A2272&lt;&gt;"",VLOOKUP(B2272,General!$B$7:$I$5000,8,0),"")</f>
        <v/>
      </c>
      <c r="J2272" s="10"/>
      <c r="K2272" s="9">
        <f>IF(Entregas!A2272&lt;&gt;"",VLOOKUP(B2272,General!$B$7:$J$5000,9,0),)</f>
        <v>0</v>
      </c>
      <c r="L2272" s="10"/>
      <c r="M2272" s="15">
        <f t="shared" si="36"/>
        <v>0</v>
      </c>
      <c r="N2272" s="22"/>
      <c r="O2272" s="19"/>
      <c r="P2272" s="18"/>
    </row>
    <row r="2273" spans="1:16" ht="15.75">
      <c r="A2273" s="10"/>
      <c r="B2273" s="10"/>
      <c r="C2273" s="24" t="str">
        <f>B2273 &amp; COUNTIF($B$8:B2273,B2273)</f>
        <v>0</v>
      </c>
      <c r="D2273" s="10"/>
      <c r="E2273" s="10"/>
      <c r="F2273" s="10"/>
      <c r="G2273" s="10"/>
      <c r="H2273" s="10"/>
      <c r="I2273" s="3" t="str">
        <f>IF(A2273&lt;&gt;"",VLOOKUP(B2273,General!$B$7:$I$5000,8,0),"")</f>
        <v/>
      </c>
      <c r="J2273" s="10"/>
      <c r="K2273" s="9">
        <f>IF(Entregas!A2273&lt;&gt;"",VLOOKUP(B2273,General!$B$7:$J$5000,9,0),)</f>
        <v>0</v>
      </c>
      <c r="L2273" s="10"/>
      <c r="M2273" s="15">
        <f t="shared" si="36"/>
        <v>0</v>
      </c>
      <c r="N2273" s="22"/>
      <c r="O2273" s="19"/>
      <c r="P2273" s="18"/>
    </row>
    <row r="2274" spans="1:16" ht="15.75">
      <c r="A2274" s="10"/>
      <c r="B2274" s="10"/>
      <c r="C2274" s="24" t="str">
        <f>B2274 &amp; COUNTIF($B$8:B2274,B2274)</f>
        <v>0</v>
      </c>
      <c r="D2274" s="10"/>
      <c r="E2274" s="10"/>
      <c r="F2274" s="10"/>
      <c r="G2274" s="10"/>
      <c r="H2274" s="10"/>
      <c r="I2274" s="3" t="str">
        <f>IF(A2274&lt;&gt;"",VLOOKUP(B2274,General!$B$7:$I$5000,8,0),"")</f>
        <v/>
      </c>
      <c r="J2274" s="10"/>
      <c r="K2274" s="9">
        <f>IF(Entregas!A2274&lt;&gt;"",VLOOKUP(B2274,General!$B$7:$J$5000,9,0),)</f>
        <v>0</v>
      </c>
      <c r="L2274" s="10"/>
      <c r="M2274" s="15">
        <f t="shared" si="36"/>
        <v>0</v>
      </c>
      <c r="N2274" s="22"/>
      <c r="O2274" s="19"/>
      <c r="P2274" s="18"/>
    </row>
    <row r="2275" spans="1:16" ht="15.75">
      <c r="A2275" s="10"/>
      <c r="B2275" s="10"/>
      <c r="C2275" s="24" t="str">
        <f>B2275 &amp; COUNTIF($B$8:B2275,B2275)</f>
        <v>0</v>
      </c>
      <c r="D2275" s="10"/>
      <c r="E2275" s="10"/>
      <c r="F2275" s="10"/>
      <c r="G2275" s="10"/>
      <c r="H2275" s="10"/>
      <c r="I2275" s="3" t="str">
        <f>IF(A2275&lt;&gt;"",VLOOKUP(B2275,General!$B$7:$I$5000,8,0),"")</f>
        <v/>
      </c>
      <c r="J2275" s="10"/>
      <c r="K2275" s="9">
        <f>IF(Entregas!A2275&lt;&gt;"",VLOOKUP(B2275,General!$B$7:$J$5000,9,0),)</f>
        <v>0</v>
      </c>
      <c r="L2275" s="10"/>
      <c r="M2275" s="15">
        <f t="shared" si="36"/>
        <v>0</v>
      </c>
      <c r="N2275" s="22"/>
      <c r="O2275" s="19"/>
      <c r="P2275" s="18"/>
    </row>
    <row r="2276" spans="1:16" ht="15.75">
      <c r="A2276" s="10"/>
      <c r="B2276" s="10"/>
      <c r="C2276" s="24" t="str">
        <f>B2276 &amp; COUNTIF($B$8:B2276,B2276)</f>
        <v>0</v>
      </c>
      <c r="D2276" s="10"/>
      <c r="E2276" s="10"/>
      <c r="F2276" s="10"/>
      <c r="G2276" s="10"/>
      <c r="H2276" s="10"/>
      <c r="I2276" s="3" t="str">
        <f>IF(A2276&lt;&gt;"",VLOOKUP(B2276,General!$B$7:$I$5000,8,0),"")</f>
        <v/>
      </c>
      <c r="J2276" s="10"/>
      <c r="K2276" s="9">
        <f>IF(Entregas!A2276&lt;&gt;"",VLOOKUP(B2276,General!$B$7:$J$5000,9,0),)</f>
        <v>0</v>
      </c>
      <c r="L2276" s="10"/>
      <c r="M2276" s="15">
        <f t="shared" si="36"/>
        <v>0</v>
      </c>
      <c r="N2276" s="22"/>
      <c r="O2276" s="19"/>
      <c r="P2276" s="18"/>
    </row>
    <row r="2277" spans="1:16" ht="15.75">
      <c r="A2277" s="10"/>
      <c r="B2277" s="10"/>
      <c r="C2277" s="24" t="str">
        <f>B2277 &amp; COUNTIF($B$8:B2277,B2277)</f>
        <v>0</v>
      </c>
      <c r="D2277" s="10"/>
      <c r="E2277" s="10"/>
      <c r="F2277" s="10"/>
      <c r="G2277" s="10"/>
      <c r="H2277" s="10"/>
      <c r="I2277" s="3" t="str">
        <f>IF(A2277&lt;&gt;"",VLOOKUP(B2277,General!$B$7:$I$5000,8,0),"")</f>
        <v/>
      </c>
      <c r="J2277" s="10"/>
      <c r="K2277" s="9">
        <f>IF(Entregas!A2277&lt;&gt;"",VLOOKUP(B2277,General!$B$7:$J$5000,9,0),)</f>
        <v>0</v>
      </c>
      <c r="L2277" s="10"/>
      <c r="M2277" s="15">
        <f t="shared" si="36"/>
        <v>0</v>
      </c>
      <c r="N2277" s="22"/>
      <c r="O2277" s="19"/>
      <c r="P2277" s="18"/>
    </row>
    <row r="2278" spans="1:16" ht="15.75">
      <c r="A2278" s="10"/>
      <c r="B2278" s="10"/>
      <c r="C2278" s="24" t="str">
        <f>B2278 &amp; COUNTIF($B$8:B2278,B2278)</f>
        <v>0</v>
      </c>
      <c r="D2278" s="10"/>
      <c r="E2278" s="10"/>
      <c r="F2278" s="10"/>
      <c r="G2278" s="10"/>
      <c r="H2278" s="10"/>
      <c r="I2278" s="3" t="str">
        <f>IF(A2278&lt;&gt;"",VLOOKUP(B2278,General!$B$7:$I$5000,8,0),"")</f>
        <v/>
      </c>
      <c r="J2278" s="10"/>
      <c r="K2278" s="9">
        <f>IF(Entregas!A2278&lt;&gt;"",VLOOKUP(B2278,General!$B$7:$J$5000,9,0),)</f>
        <v>0</v>
      </c>
      <c r="L2278" s="10"/>
      <c r="M2278" s="15">
        <f t="shared" si="36"/>
        <v>0</v>
      </c>
      <c r="N2278" s="22"/>
      <c r="O2278" s="19"/>
      <c r="P2278" s="18"/>
    </row>
    <row r="2279" spans="1:16" ht="15.75">
      <c r="A2279" s="10"/>
      <c r="B2279" s="10"/>
      <c r="C2279" s="24" t="str">
        <f>B2279 &amp; COUNTIF($B$8:B2279,B2279)</f>
        <v>0</v>
      </c>
      <c r="D2279" s="10"/>
      <c r="E2279" s="10"/>
      <c r="F2279" s="10"/>
      <c r="G2279" s="10"/>
      <c r="H2279" s="10"/>
      <c r="I2279" s="3" t="str">
        <f>IF(A2279&lt;&gt;"",VLOOKUP(B2279,General!$B$7:$I$5000,8,0),"")</f>
        <v/>
      </c>
      <c r="J2279" s="10"/>
      <c r="K2279" s="9">
        <f>IF(Entregas!A2279&lt;&gt;"",VLOOKUP(B2279,General!$B$7:$J$5000,9,0),)</f>
        <v>0</v>
      </c>
      <c r="L2279" s="10"/>
      <c r="M2279" s="15">
        <f t="shared" si="36"/>
        <v>0</v>
      </c>
      <c r="N2279" s="22"/>
      <c r="O2279" s="19"/>
      <c r="P2279" s="18"/>
    </row>
    <row r="2280" spans="1:16" ht="15.75">
      <c r="A2280" s="10"/>
      <c r="B2280" s="10"/>
      <c r="C2280" s="24" t="str">
        <f>B2280 &amp; COUNTIF($B$8:B2280,B2280)</f>
        <v>0</v>
      </c>
      <c r="D2280" s="10"/>
      <c r="E2280" s="10"/>
      <c r="F2280" s="10"/>
      <c r="G2280" s="10"/>
      <c r="H2280" s="10"/>
      <c r="I2280" s="3" t="str">
        <f>IF(A2280&lt;&gt;"",VLOOKUP(B2280,General!$B$7:$I$5000,8,0),"")</f>
        <v/>
      </c>
      <c r="J2280" s="10"/>
      <c r="K2280" s="9">
        <f>IF(Entregas!A2280&lt;&gt;"",VLOOKUP(B2280,General!$B$7:$J$5000,9,0),)</f>
        <v>0</v>
      </c>
      <c r="L2280" s="10"/>
      <c r="M2280" s="15">
        <f t="shared" si="36"/>
        <v>0</v>
      </c>
      <c r="N2280" s="22"/>
      <c r="O2280" s="19"/>
      <c r="P2280" s="18"/>
    </row>
    <row r="2281" spans="1:16" ht="15.75">
      <c r="A2281" s="10"/>
      <c r="B2281" s="10"/>
      <c r="C2281" s="24" t="str">
        <f>B2281 &amp; COUNTIF($B$8:B2281,B2281)</f>
        <v>0</v>
      </c>
      <c r="D2281" s="10"/>
      <c r="E2281" s="10"/>
      <c r="F2281" s="10"/>
      <c r="G2281" s="10"/>
      <c r="H2281" s="10"/>
      <c r="I2281" s="3" t="str">
        <f>IF(A2281&lt;&gt;"",VLOOKUP(B2281,General!$B$7:$I$5000,8,0),"")</f>
        <v/>
      </c>
      <c r="J2281" s="10"/>
      <c r="K2281" s="9">
        <f>IF(Entregas!A2281&lt;&gt;"",VLOOKUP(B2281,General!$B$7:$J$5000,9,0),)</f>
        <v>0</v>
      </c>
      <c r="L2281" s="10"/>
      <c r="M2281" s="15">
        <f t="shared" si="36"/>
        <v>0</v>
      </c>
      <c r="N2281" s="22"/>
      <c r="O2281" s="19"/>
      <c r="P2281" s="18"/>
    </row>
    <row r="2282" spans="1:16" ht="15.75">
      <c r="A2282" s="10"/>
      <c r="B2282" s="10"/>
      <c r="C2282" s="24" t="str">
        <f>B2282 &amp; COUNTIF($B$8:B2282,B2282)</f>
        <v>0</v>
      </c>
      <c r="D2282" s="10"/>
      <c r="E2282" s="10"/>
      <c r="F2282" s="10"/>
      <c r="G2282" s="10"/>
      <c r="H2282" s="10"/>
      <c r="I2282" s="3" t="str">
        <f>IF(A2282&lt;&gt;"",VLOOKUP(B2282,General!$B$7:$I$5000,8,0),"")</f>
        <v/>
      </c>
      <c r="J2282" s="10"/>
      <c r="K2282" s="9">
        <f>IF(Entregas!A2282&lt;&gt;"",VLOOKUP(B2282,General!$B$7:$J$5000,9,0),)</f>
        <v>0</v>
      </c>
      <c r="L2282" s="10"/>
      <c r="M2282" s="15">
        <f t="shared" si="36"/>
        <v>0</v>
      </c>
      <c r="N2282" s="22"/>
      <c r="O2282" s="19"/>
      <c r="P2282" s="18"/>
    </row>
    <row r="2283" spans="1:16" ht="15.75">
      <c r="A2283" s="10"/>
      <c r="B2283" s="10"/>
      <c r="C2283" s="24" t="str">
        <f>B2283 &amp; COUNTIF($B$8:B2283,B2283)</f>
        <v>0</v>
      </c>
      <c r="D2283" s="10"/>
      <c r="E2283" s="10"/>
      <c r="F2283" s="10"/>
      <c r="G2283" s="10"/>
      <c r="H2283" s="10"/>
      <c r="I2283" s="3" t="str">
        <f>IF(A2283&lt;&gt;"",VLOOKUP(B2283,General!$B$7:$I$5000,8,0),"")</f>
        <v/>
      </c>
      <c r="J2283" s="10"/>
      <c r="K2283" s="9">
        <f>IF(Entregas!A2283&lt;&gt;"",VLOOKUP(B2283,General!$B$7:$J$5000,9,0),)</f>
        <v>0</v>
      </c>
      <c r="L2283" s="10"/>
      <c r="M2283" s="15">
        <f t="shared" si="36"/>
        <v>0</v>
      </c>
      <c r="N2283" s="22"/>
      <c r="O2283" s="19"/>
      <c r="P2283" s="18"/>
    </row>
    <row r="2284" spans="1:16" ht="15.75">
      <c r="A2284" s="10"/>
      <c r="B2284" s="10"/>
      <c r="C2284" s="24" t="str">
        <f>B2284 &amp; COUNTIF($B$8:B2284,B2284)</f>
        <v>0</v>
      </c>
      <c r="D2284" s="10"/>
      <c r="E2284" s="10"/>
      <c r="F2284" s="10"/>
      <c r="G2284" s="10"/>
      <c r="H2284" s="10"/>
      <c r="I2284" s="3" t="str">
        <f>IF(A2284&lt;&gt;"",VLOOKUP(B2284,General!$B$7:$I$5000,8,0),"")</f>
        <v/>
      </c>
      <c r="J2284" s="10"/>
      <c r="K2284" s="9">
        <f>IF(Entregas!A2284&lt;&gt;"",VLOOKUP(B2284,General!$B$7:$J$5000,9,0),)</f>
        <v>0</v>
      </c>
      <c r="L2284" s="10"/>
      <c r="M2284" s="15">
        <f t="shared" si="36"/>
        <v>0</v>
      </c>
      <c r="N2284" s="22"/>
      <c r="O2284" s="19"/>
      <c r="P2284" s="18"/>
    </row>
    <row r="2285" spans="1:16" ht="15.75">
      <c r="A2285" s="10"/>
      <c r="B2285" s="10"/>
      <c r="C2285" s="24" t="str">
        <f>B2285 &amp; COUNTIF($B$8:B2285,B2285)</f>
        <v>0</v>
      </c>
      <c r="D2285" s="10"/>
      <c r="E2285" s="10"/>
      <c r="F2285" s="10"/>
      <c r="G2285" s="10"/>
      <c r="H2285" s="10"/>
      <c r="I2285" s="3" t="str">
        <f>IF(A2285&lt;&gt;"",VLOOKUP(B2285,General!$B$7:$I$5000,8,0),"")</f>
        <v/>
      </c>
      <c r="J2285" s="10"/>
      <c r="K2285" s="9">
        <f>IF(Entregas!A2285&lt;&gt;"",VLOOKUP(B2285,General!$B$7:$J$5000,9,0),)</f>
        <v>0</v>
      </c>
      <c r="L2285" s="10"/>
      <c r="M2285" s="15">
        <f t="shared" si="36"/>
        <v>0</v>
      </c>
      <c r="N2285" s="22"/>
      <c r="O2285" s="19"/>
      <c r="P2285" s="18"/>
    </row>
    <row r="2286" spans="1:16" ht="15.75">
      <c r="A2286" s="10"/>
      <c r="B2286" s="10"/>
      <c r="C2286" s="24" t="str">
        <f>B2286 &amp; COUNTIF($B$8:B2286,B2286)</f>
        <v>0</v>
      </c>
      <c r="D2286" s="10"/>
      <c r="E2286" s="10"/>
      <c r="F2286" s="10"/>
      <c r="G2286" s="10"/>
      <c r="H2286" s="10"/>
      <c r="I2286" s="3" t="str">
        <f>IF(A2286&lt;&gt;"",VLOOKUP(B2286,General!$B$7:$I$5000,8,0),"")</f>
        <v/>
      </c>
      <c r="J2286" s="10"/>
      <c r="K2286" s="9">
        <f>IF(Entregas!A2286&lt;&gt;"",VLOOKUP(B2286,General!$B$7:$J$5000,9,0),)</f>
        <v>0</v>
      </c>
      <c r="L2286" s="10"/>
      <c r="M2286" s="15">
        <f t="shared" si="36"/>
        <v>0</v>
      </c>
      <c r="N2286" s="22"/>
      <c r="O2286" s="19"/>
      <c r="P2286" s="18"/>
    </row>
    <row r="2287" spans="1:16" ht="15.75">
      <c r="A2287" s="10"/>
      <c r="B2287" s="10"/>
      <c r="C2287" s="24" t="str">
        <f>B2287 &amp; COUNTIF($B$8:B2287,B2287)</f>
        <v>0</v>
      </c>
      <c r="D2287" s="10"/>
      <c r="E2287" s="10"/>
      <c r="F2287" s="10"/>
      <c r="G2287" s="10"/>
      <c r="H2287" s="10"/>
      <c r="I2287" s="3" t="str">
        <f>IF(A2287&lt;&gt;"",VLOOKUP(B2287,General!$B$7:$I$5000,8,0),"")</f>
        <v/>
      </c>
      <c r="J2287" s="10"/>
      <c r="K2287" s="9">
        <f>IF(Entregas!A2287&lt;&gt;"",VLOOKUP(B2287,General!$B$7:$J$5000,9,0),)</f>
        <v>0</v>
      </c>
      <c r="L2287" s="10"/>
      <c r="M2287" s="15">
        <f t="shared" si="36"/>
        <v>0</v>
      </c>
      <c r="N2287" s="22"/>
      <c r="O2287" s="19"/>
      <c r="P2287" s="18"/>
    </row>
    <row r="2288" spans="1:16" ht="15.75">
      <c r="A2288" s="10"/>
      <c r="B2288" s="10"/>
      <c r="C2288" s="24" t="str">
        <f>B2288 &amp; COUNTIF($B$8:B2288,B2288)</f>
        <v>0</v>
      </c>
      <c r="D2288" s="10"/>
      <c r="E2288" s="10"/>
      <c r="F2288" s="10"/>
      <c r="G2288" s="10"/>
      <c r="H2288" s="10"/>
      <c r="I2288" s="3" t="str">
        <f>IF(A2288&lt;&gt;"",VLOOKUP(B2288,General!$B$7:$I$5000,8,0),"")</f>
        <v/>
      </c>
      <c r="J2288" s="10"/>
      <c r="K2288" s="9">
        <f>IF(Entregas!A2288&lt;&gt;"",VLOOKUP(B2288,General!$B$7:$J$5000,9,0),)</f>
        <v>0</v>
      </c>
      <c r="L2288" s="10"/>
      <c r="M2288" s="15">
        <f t="shared" si="36"/>
        <v>0</v>
      </c>
      <c r="N2288" s="22"/>
      <c r="O2288" s="19"/>
      <c r="P2288" s="18"/>
    </row>
    <row r="2289" spans="1:16" ht="15.75">
      <c r="A2289" s="10"/>
      <c r="B2289" s="10"/>
      <c r="C2289" s="24" t="str">
        <f>B2289 &amp; COUNTIF($B$8:B2289,B2289)</f>
        <v>0</v>
      </c>
      <c r="D2289" s="10"/>
      <c r="E2289" s="10"/>
      <c r="F2289" s="10"/>
      <c r="G2289" s="10"/>
      <c r="H2289" s="10"/>
      <c r="I2289" s="3" t="str">
        <f>IF(A2289&lt;&gt;"",VLOOKUP(B2289,General!$B$7:$I$5000,8,0),"")</f>
        <v/>
      </c>
      <c r="J2289" s="10"/>
      <c r="K2289" s="9">
        <f>IF(Entregas!A2289&lt;&gt;"",VLOOKUP(B2289,General!$B$7:$J$5000,9,0),)</f>
        <v>0</v>
      </c>
      <c r="L2289" s="10"/>
      <c r="M2289" s="15">
        <f t="shared" si="36"/>
        <v>0</v>
      </c>
      <c r="N2289" s="22"/>
      <c r="O2289" s="19"/>
      <c r="P2289" s="18"/>
    </row>
    <row r="2290" spans="1:16" ht="15.75">
      <c r="A2290" s="10"/>
      <c r="B2290" s="10"/>
      <c r="C2290" s="24" t="str">
        <f>B2290 &amp; COUNTIF($B$8:B2290,B2290)</f>
        <v>0</v>
      </c>
      <c r="D2290" s="10"/>
      <c r="E2290" s="10"/>
      <c r="F2290" s="10"/>
      <c r="G2290" s="10"/>
      <c r="H2290" s="10"/>
      <c r="I2290" s="3" t="str">
        <f>IF(A2290&lt;&gt;"",VLOOKUP(B2290,General!$B$7:$I$5000,8,0),"")</f>
        <v/>
      </c>
      <c r="J2290" s="10"/>
      <c r="K2290" s="9">
        <f>IF(Entregas!A2290&lt;&gt;"",VLOOKUP(B2290,General!$B$7:$J$5000,9,0),)</f>
        <v>0</v>
      </c>
      <c r="L2290" s="10"/>
      <c r="M2290" s="15">
        <f t="shared" si="36"/>
        <v>0</v>
      </c>
      <c r="N2290" s="22"/>
      <c r="O2290" s="19"/>
      <c r="P2290" s="18"/>
    </row>
    <row r="2291" spans="1:16" ht="15.75">
      <c r="A2291" s="10"/>
      <c r="B2291" s="10"/>
      <c r="C2291" s="24" t="str">
        <f>B2291 &amp; COUNTIF($B$8:B2291,B2291)</f>
        <v>0</v>
      </c>
      <c r="D2291" s="10"/>
      <c r="E2291" s="10"/>
      <c r="F2291" s="10"/>
      <c r="G2291" s="10"/>
      <c r="H2291" s="10"/>
      <c r="I2291" s="3" t="str">
        <f>IF(A2291&lt;&gt;"",VLOOKUP(B2291,General!$B$7:$I$5000,8,0),"")</f>
        <v/>
      </c>
      <c r="J2291" s="10"/>
      <c r="K2291" s="9">
        <f>IF(Entregas!A2291&lt;&gt;"",VLOOKUP(B2291,General!$B$7:$J$5000,9,0),)</f>
        <v>0</v>
      </c>
      <c r="L2291" s="10"/>
      <c r="M2291" s="15">
        <f t="shared" si="36"/>
        <v>0</v>
      </c>
      <c r="N2291" s="22"/>
      <c r="O2291" s="19"/>
      <c r="P2291" s="18"/>
    </row>
    <row r="2292" spans="1:16" ht="15.75">
      <c r="A2292" s="10"/>
      <c r="B2292" s="10"/>
      <c r="C2292" s="24" t="str">
        <f>B2292 &amp; COUNTIF($B$8:B2292,B2292)</f>
        <v>0</v>
      </c>
      <c r="D2292" s="10"/>
      <c r="E2292" s="10"/>
      <c r="F2292" s="10"/>
      <c r="G2292" s="10"/>
      <c r="H2292" s="10"/>
      <c r="I2292" s="3" t="str">
        <f>IF(A2292&lt;&gt;"",VLOOKUP(B2292,General!$B$7:$I$5000,8,0),"")</f>
        <v/>
      </c>
      <c r="J2292" s="10"/>
      <c r="K2292" s="9">
        <f>IF(Entregas!A2292&lt;&gt;"",VLOOKUP(B2292,General!$B$7:$J$5000,9,0),)</f>
        <v>0</v>
      </c>
      <c r="L2292" s="10"/>
      <c r="M2292" s="15">
        <f t="shared" si="36"/>
        <v>0</v>
      </c>
      <c r="N2292" s="22"/>
      <c r="O2292" s="19"/>
      <c r="P2292" s="18"/>
    </row>
    <row r="2293" spans="1:16" ht="15.75">
      <c r="A2293" s="10"/>
      <c r="B2293" s="10"/>
      <c r="C2293" s="24" t="str">
        <f>B2293 &amp; COUNTIF($B$8:B2293,B2293)</f>
        <v>0</v>
      </c>
      <c r="D2293" s="10"/>
      <c r="E2293" s="10"/>
      <c r="F2293" s="10"/>
      <c r="G2293" s="10"/>
      <c r="H2293" s="10"/>
      <c r="I2293" s="3" t="str">
        <f>IF(A2293&lt;&gt;"",VLOOKUP(B2293,General!$B$7:$I$5000,8,0),"")</f>
        <v/>
      </c>
      <c r="J2293" s="10"/>
      <c r="K2293" s="9">
        <f>IF(Entregas!A2293&lt;&gt;"",VLOOKUP(B2293,General!$B$7:$J$5000,9,0),)</f>
        <v>0</v>
      </c>
      <c r="L2293" s="10"/>
      <c r="M2293" s="15">
        <f t="shared" si="36"/>
        <v>0</v>
      </c>
      <c r="N2293" s="22"/>
      <c r="O2293" s="19"/>
      <c r="P2293" s="18"/>
    </row>
    <row r="2294" spans="1:16" ht="15.75">
      <c r="A2294" s="10"/>
      <c r="B2294" s="10"/>
      <c r="C2294" s="24" t="str">
        <f>B2294 &amp; COUNTIF($B$8:B2294,B2294)</f>
        <v>0</v>
      </c>
      <c r="D2294" s="10"/>
      <c r="E2294" s="10"/>
      <c r="F2294" s="10"/>
      <c r="G2294" s="10"/>
      <c r="H2294" s="10"/>
      <c r="I2294" s="3" t="str">
        <f>IF(A2294&lt;&gt;"",VLOOKUP(B2294,General!$B$7:$I$5000,8,0),"")</f>
        <v/>
      </c>
      <c r="J2294" s="10"/>
      <c r="K2294" s="9">
        <f>IF(Entregas!A2294&lt;&gt;"",VLOOKUP(B2294,General!$B$7:$J$5000,9,0),)</f>
        <v>0</v>
      </c>
      <c r="L2294" s="10"/>
      <c r="M2294" s="15">
        <f t="shared" si="36"/>
        <v>0</v>
      </c>
      <c r="N2294" s="22"/>
      <c r="O2294" s="19"/>
      <c r="P2294" s="18"/>
    </row>
    <row r="2295" spans="1:16" ht="15.75">
      <c r="A2295" s="10"/>
      <c r="B2295" s="10"/>
      <c r="C2295" s="24" t="str">
        <f>B2295 &amp; COUNTIF($B$8:B2295,B2295)</f>
        <v>0</v>
      </c>
      <c r="D2295" s="10"/>
      <c r="E2295" s="10"/>
      <c r="F2295" s="10"/>
      <c r="G2295" s="10"/>
      <c r="H2295" s="10"/>
      <c r="I2295" s="3" t="str">
        <f>IF(A2295&lt;&gt;"",VLOOKUP(B2295,General!$B$7:$I$5000,8,0),"")</f>
        <v/>
      </c>
      <c r="J2295" s="10"/>
      <c r="K2295" s="9">
        <f>IF(Entregas!A2295&lt;&gt;"",VLOOKUP(B2295,General!$B$7:$J$5000,9,0),)</f>
        <v>0</v>
      </c>
      <c r="L2295" s="10"/>
      <c r="M2295" s="15">
        <f t="shared" si="36"/>
        <v>0</v>
      </c>
      <c r="N2295" s="22"/>
      <c r="O2295" s="19"/>
      <c r="P2295" s="18"/>
    </row>
    <row r="2296" spans="1:16" ht="15.75">
      <c r="A2296" s="10"/>
      <c r="B2296" s="10"/>
      <c r="C2296" s="24" t="str">
        <f>B2296 &amp; COUNTIF($B$8:B2296,B2296)</f>
        <v>0</v>
      </c>
      <c r="D2296" s="10"/>
      <c r="E2296" s="10"/>
      <c r="F2296" s="10"/>
      <c r="G2296" s="10"/>
      <c r="H2296" s="10"/>
      <c r="I2296" s="3" t="str">
        <f>IF(A2296&lt;&gt;"",VLOOKUP(B2296,General!$B$7:$I$5000,8,0),"")</f>
        <v/>
      </c>
      <c r="J2296" s="10"/>
      <c r="K2296" s="9">
        <f>IF(Entregas!A2296&lt;&gt;"",VLOOKUP(B2296,General!$B$7:$J$5000,9,0),)</f>
        <v>0</v>
      </c>
      <c r="L2296" s="10"/>
      <c r="M2296" s="15">
        <f t="shared" si="36"/>
        <v>0</v>
      </c>
      <c r="N2296" s="22"/>
      <c r="O2296" s="19"/>
      <c r="P2296" s="18"/>
    </row>
    <row r="2297" spans="1:16" ht="15.75">
      <c r="A2297" s="10"/>
      <c r="B2297" s="10"/>
      <c r="C2297" s="24" t="str">
        <f>B2297 &amp; COUNTIF($B$8:B2297,B2297)</f>
        <v>0</v>
      </c>
      <c r="D2297" s="10"/>
      <c r="E2297" s="10"/>
      <c r="F2297" s="10"/>
      <c r="G2297" s="10"/>
      <c r="H2297" s="10"/>
      <c r="I2297" s="3" t="str">
        <f>IF(A2297&lt;&gt;"",VLOOKUP(B2297,General!$B$7:$I$5000,8,0),"")</f>
        <v/>
      </c>
      <c r="J2297" s="10"/>
      <c r="K2297" s="9">
        <f>IF(Entregas!A2297&lt;&gt;"",VLOOKUP(B2297,General!$B$7:$J$5000,9,0),)</f>
        <v>0</v>
      </c>
      <c r="L2297" s="10"/>
      <c r="M2297" s="15">
        <f t="shared" si="36"/>
        <v>0</v>
      </c>
      <c r="N2297" s="22"/>
      <c r="O2297" s="19"/>
      <c r="P2297" s="18"/>
    </row>
    <row r="2298" spans="1:16" ht="15.75">
      <c r="A2298" s="10"/>
      <c r="B2298" s="10"/>
      <c r="C2298" s="24" t="str">
        <f>B2298 &amp; COUNTIF($B$8:B2298,B2298)</f>
        <v>0</v>
      </c>
      <c r="D2298" s="10"/>
      <c r="E2298" s="10"/>
      <c r="F2298" s="10"/>
      <c r="G2298" s="10"/>
      <c r="H2298" s="10"/>
      <c r="I2298" s="3" t="str">
        <f>IF(A2298&lt;&gt;"",VLOOKUP(B2298,General!$B$7:$I$5000,8,0),"")</f>
        <v/>
      </c>
      <c r="J2298" s="10"/>
      <c r="K2298" s="9">
        <f>IF(Entregas!A2298&lt;&gt;"",VLOOKUP(B2298,General!$B$7:$J$5000,9,0),)</f>
        <v>0</v>
      </c>
      <c r="L2298" s="10"/>
      <c r="M2298" s="15">
        <f t="shared" si="36"/>
        <v>0</v>
      </c>
      <c r="N2298" s="22"/>
      <c r="O2298" s="19"/>
      <c r="P2298" s="18"/>
    </row>
    <row r="2299" spans="1:16" ht="15.75">
      <c r="A2299" s="10"/>
      <c r="B2299" s="10"/>
      <c r="C2299" s="24" t="str">
        <f>B2299 &amp; COUNTIF($B$8:B2299,B2299)</f>
        <v>0</v>
      </c>
      <c r="D2299" s="10"/>
      <c r="E2299" s="10"/>
      <c r="F2299" s="10"/>
      <c r="G2299" s="10"/>
      <c r="H2299" s="10"/>
      <c r="I2299" s="3" t="str">
        <f>IF(A2299&lt;&gt;"",VLOOKUP(B2299,General!$B$7:$I$5000,8,0),"")</f>
        <v/>
      </c>
      <c r="J2299" s="10"/>
      <c r="K2299" s="9">
        <f>IF(Entregas!A2299&lt;&gt;"",VLOOKUP(B2299,General!$B$7:$J$5000,9,0),)</f>
        <v>0</v>
      </c>
      <c r="L2299" s="10"/>
      <c r="M2299" s="15">
        <f t="shared" si="36"/>
        <v>0</v>
      </c>
      <c r="N2299" s="22"/>
      <c r="O2299" s="19"/>
      <c r="P2299" s="18"/>
    </row>
    <row r="2300" spans="1:16" ht="15.75">
      <c r="A2300" s="10"/>
      <c r="B2300" s="10"/>
      <c r="C2300" s="24" t="str">
        <f>B2300 &amp; COUNTIF($B$8:B2300,B2300)</f>
        <v>0</v>
      </c>
      <c r="D2300" s="10"/>
      <c r="E2300" s="10"/>
      <c r="F2300" s="10"/>
      <c r="G2300" s="10"/>
      <c r="H2300" s="10"/>
      <c r="I2300" s="3" t="str">
        <f>IF(A2300&lt;&gt;"",VLOOKUP(B2300,General!$B$7:$I$5000,8,0),"")</f>
        <v/>
      </c>
      <c r="J2300" s="10"/>
      <c r="K2300" s="9">
        <f>IF(Entregas!A2300&lt;&gt;"",VLOOKUP(B2300,General!$B$7:$J$5000,9,0),)</f>
        <v>0</v>
      </c>
      <c r="L2300" s="10"/>
      <c r="M2300" s="15">
        <f t="shared" si="36"/>
        <v>0</v>
      </c>
      <c r="N2300" s="22"/>
      <c r="O2300" s="19"/>
      <c r="P2300" s="18"/>
    </row>
    <row r="2301" spans="1:16" ht="15.75">
      <c r="A2301" s="10"/>
      <c r="B2301" s="10"/>
      <c r="C2301" s="24" t="str">
        <f>B2301 &amp; COUNTIF($B$8:B2301,B2301)</f>
        <v>0</v>
      </c>
      <c r="D2301" s="10"/>
      <c r="E2301" s="10"/>
      <c r="F2301" s="10"/>
      <c r="G2301" s="10"/>
      <c r="H2301" s="10"/>
      <c r="I2301" s="3" t="str">
        <f>IF(A2301&lt;&gt;"",VLOOKUP(B2301,General!$B$7:$I$5000,8,0),"")</f>
        <v/>
      </c>
      <c r="J2301" s="10"/>
      <c r="K2301" s="9">
        <f>IF(Entregas!A2301&lt;&gt;"",VLOOKUP(B2301,General!$B$7:$J$5000,9,0),)</f>
        <v>0</v>
      </c>
      <c r="L2301" s="10"/>
      <c r="M2301" s="15">
        <f t="shared" si="36"/>
        <v>0</v>
      </c>
      <c r="N2301" s="22"/>
      <c r="O2301" s="19"/>
      <c r="P2301" s="18"/>
    </row>
    <row r="2302" spans="1:16" ht="15.75">
      <c r="A2302" s="10"/>
      <c r="B2302" s="10"/>
      <c r="C2302" s="24" t="str">
        <f>B2302 &amp; COUNTIF($B$8:B2302,B2302)</f>
        <v>0</v>
      </c>
      <c r="D2302" s="10"/>
      <c r="E2302" s="10"/>
      <c r="F2302" s="10"/>
      <c r="G2302" s="10"/>
      <c r="H2302" s="10"/>
      <c r="I2302" s="3" t="str">
        <f>IF(A2302&lt;&gt;"",VLOOKUP(B2302,General!$B$7:$I$5000,8,0),"")</f>
        <v/>
      </c>
      <c r="J2302" s="10"/>
      <c r="K2302" s="9">
        <f>IF(Entregas!A2302&lt;&gt;"",VLOOKUP(B2302,General!$B$7:$J$5000,9,0),)</f>
        <v>0</v>
      </c>
      <c r="L2302" s="10"/>
      <c r="M2302" s="15">
        <f t="shared" si="36"/>
        <v>0</v>
      </c>
      <c r="N2302" s="22"/>
      <c r="O2302" s="19"/>
      <c r="P2302" s="18"/>
    </row>
    <row r="2303" spans="1:16" ht="15.75">
      <c r="A2303" s="10"/>
      <c r="B2303" s="10"/>
      <c r="C2303" s="24" t="str">
        <f>B2303 &amp; COUNTIF($B$8:B2303,B2303)</f>
        <v>0</v>
      </c>
      <c r="D2303" s="10"/>
      <c r="E2303" s="10"/>
      <c r="F2303" s="10"/>
      <c r="G2303" s="10"/>
      <c r="H2303" s="10"/>
      <c r="I2303" s="3" t="str">
        <f>IF(A2303&lt;&gt;"",VLOOKUP(B2303,General!$B$7:$I$5000,8,0),"")</f>
        <v/>
      </c>
      <c r="J2303" s="10"/>
      <c r="K2303" s="9">
        <f>IF(Entregas!A2303&lt;&gt;"",VLOOKUP(B2303,General!$B$7:$J$5000,9,0),)</f>
        <v>0</v>
      </c>
      <c r="L2303" s="10"/>
      <c r="M2303" s="15">
        <f t="shared" si="36"/>
        <v>0</v>
      </c>
      <c r="N2303" s="22"/>
      <c r="O2303" s="19"/>
      <c r="P2303" s="18"/>
    </row>
    <row r="2304" spans="1:16" ht="15.75">
      <c r="A2304" s="10"/>
      <c r="B2304" s="10"/>
      <c r="C2304" s="24" t="str">
        <f>B2304 &amp; COUNTIF($B$8:B2304,B2304)</f>
        <v>0</v>
      </c>
      <c r="D2304" s="10"/>
      <c r="E2304" s="10"/>
      <c r="F2304" s="10"/>
      <c r="G2304" s="10"/>
      <c r="H2304" s="10"/>
      <c r="I2304" s="3" t="str">
        <f>IF(A2304&lt;&gt;"",VLOOKUP(B2304,General!$B$7:$I$5000,8,0),"")</f>
        <v/>
      </c>
      <c r="J2304" s="10"/>
      <c r="K2304" s="9">
        <f>IF(Entregas!A2304&lt;&gt;"",VLOOKUP(B2304,General!$B$7:$J$5000,9,0),)</f>
        <v>0</v>
      </c>
      <c r="L2304" s="10"/>
      <c r="M2304" s="15">
        <f t="shared" si="36"/>
        <v>0</v>
      </c>
      <c r="N2304" s="22"/>
      <c r="O2304" s="19"/>
      <c r="P2304" s="18"/>
    </row>
    <row r="2305" spans="1:16" ht="15.75">
      <c r="A2305" s="10"/>
      <c r="B2305" s="10"/>
      <c r="C2305" s="24" t="str">
        <f>B2305 &amp; COUNTIF($B$8:B2305,B2305)</f>
        <v>0</v>
      </c>
      <c r="D2305" s="10"/>
      <c r="E2305" s="10"/>
      <c r="F2305" s="10"/>
      <c r="G2305" s="10"/>
      <c r="H2305" s="10"/>
      <c r="I2305" s="3" t="str">
        <f>IF(A2305&lt;&gt;"",VLOOKUP(B2305,General!$B$7:$I$5000,8,0),"")</f>
        <v/>
      </c>
      <c r="J2305" s="10"/>
      <c r="K2305" s="9">
        <f>IF(Entregas!A2305&lt;&gt;"",VLOOKUP(B2305,General!$B$7:$J$5000,9,0),)</f>
        <v>0</v>
      </c>
      <c r="L2305" s="10"/>
      <c r="M2305" s="15">
        <f t="shared" si="36"/>
        <v>0</v>
      </c>
      <c r="N2305" s="22"/>
      <c r="O2305" s="19"/>
      <c r="P2305" s="18"/>
    </row>
    <row r="2306" spans="1:16" ht="15.75">
      <c r="A2306" s="10"/>
      <c r="B2306" s="10"/>
      <c r="C2306" s="24" t="str">
        <f>B2306 &amp; COUNTIF($B$8:B2306,B2306)</f>
        <v>0</v>
      </c>
      <c r="D2306" s="10"/>
      <c r="E2306" s="10"/>
      <c r="F2306" s="10"/>
      <c r="G2306" s="10"/>
      <c r="H2306" s="10"/>
      <c r="I2306" s="3" t="str">
        <f>IF(A2306&lt;&gt;"",VLOOKUP(B2306,General!$B$7:$I$5000,8,0),"")</f>
        <v/>
      </c>
      <c r="J2306" s="10"/>
      <c r="K2306" s="9">
        <f>IF(Entregas!A2306&lt;&gt;"",VLOOKUP(B2306,General!$B$7:$J$5000,9,0),)</f>
        <v>0</v>
      </c>
      <c r="L2306" s="10"/>
      <c r="M2306" s="15">
        <f t="shared" si="36"/>
        <v>0</v>
      </c>
      <c r="N2306" s="22"/>
      <c r="O2306" s="19"/>
      <c r="P2306" s="18"/>
    </row>
    <row r="2307" spans="1:16" ht="15.75">
      <c r="A2307" s="10"/>
      <c r="B2307" s="10"/>
      <c r="C2307" s="24" t="str">
        <f>B2307 &amp; COUNTIF($B$8:B2307,B2307)</f>
        <v>0</v>
      </c>
      <c r="D2307" s="10"/>
      <c r="E2307" s="10"/>
      <c r="F2307" s="10"/>
      <c r="G2307" s="10"/>
      <c r="H2307" s="10"/>
      <c r="I2307" s="3" t="str">
        <f>IF(A2307&lt;&gt;"",VLOOKUP(B2307,General!$B$7:$I$5000,8,0),"")</f>
        <v/>
      </c>
      <c r="J2307" s="10"/>
      <c r="K2307" s="9">
        <f>IF(Entregas!A2307&lt;&gt;"",VLOOKUP(B2307,General!$B$7:$J$5000,9,0),)</f>
        <v>0</v>
      </c>
      <c r="L2307" s="10"/>
      <c r="M2307" s="15">
        <f t="shared" si="36"/>
        <v>0</v>
      </c>
      <c r="N2307" s="22"/>
      <c r="O2307" s="19"/>
      <c r="P2307" s="18"/>
    </row>
    <row r="2308" spans="1:16" ht="15.75">
      <c r="A2308" s="10"/>
      <c r="B2308" s="10"/>
      <c r="C2308" s="24" t="str">
        <f>B2308 &amp; COUNTIF($B$8:B2308,B2308)</f>
        <v>0</v>
      </c>
      <c r="D2308" s="10"/>
      <c r="E2308" s="10"/>
      <c r="F2308" s="10"/>
      <c r="G2308" s="10"/>
      <c r="H2308" s="10"/>
      <c r="I2308" s="3" t="str">
        <f>IF(A2308&lt;&gt;"",VLOOKUP(B2308,General!$B$7:$I$5000,8,0),"")</f>
        <v/>
      </c>
      <c r="J2308" s="10"/>
      <c r="K2308" s="9">
        <f>IF(Entregas!A2308&lt;&gt;"",VLOOKUP(B2308,General!$B$7:$J$5000,9,0),)</f>
        <v>0</v>
      </c>
      <c r="L2308" s="10"/>
      <c r="M2308" s="15">
        <f t="shared" si="36"/>
        <v>0</v>
      </c>
      <c r="N2308" s="22"/>
      <c r="O2308" s="19"/>
      <c r="P2308" s="18"/>
    </row>
    <row r="2309" spans="1:16" ht="15.75">
      <c r="A2309" s="10"/>
      <c r="B2309" s="10"/>
      <c r="C2309" s="24" t="str">
        <f>B2309 &amp; COUNTIF($B$8:B2309,B2309)</f>
        <v>0</v>
      </c>
      <c r="D2309" s="10"/>
      <c r="E2309" s="10"/>
      <c r="F2309" s="10"/>
      <c r="G2309" s="10"/>
      <c r="H2309" s="10"/>
      <c r="I2309" s="3" t="str">
        <f>IF(A2309&lt;&gt;"",VLOOKUP(B2309,General!$B$7:$I$5000,8,0),"")</f>
        <v/>
      </c>
      <c r="J2309" s="10"/>
      <c r="K2309" s="9">
        <f>IF(Entregas!A2309&lt;&gt;"",VLOOKUP(B2309,General!$B$7:$J$5000,9,0),)</f>
        <v>0</v>
      </c>
      <c r="L2309" s="10"/>
      <c r="M2309" s="15">
        <f t="shared" si="36"/>
        <v>0</v>
      </c>
      <c r="N2309" s="22"/>
      <c r="O2309" s="19"/>
      <c r="P2309" s="18"/>
    </row>
    <row r="2310" spans="1:16" ht="15.75">
      <c r="A2310" s="10"/>
      <c r="B2310" s="10"/>
      <c r="C2310" s="24" t="str">
        <f>B2310 &amp; COUNTIF($B$8:B2310,B2310)</f>
        <v>0</v>
      </c>
      <c r="D2310" s="10"/>
      <c r="E2310" s="10"/>
      <c r="F2310" s="10"/>
      <c r="G2310" s="10"/>
      <c r="H2310" s="10"/>
      <c r="I2310" s="3" t="str">
        <f>IF(A2310&lt;&gt;"",VLOOKUP(B2310,General!$B$7:$I$5000,8,0),"")</f>
        <v/>
      </c>
      <c r="J2310" s="10"/>
      <c r="K2310" s="9">
        <f>IF(Entregas!A2310&lt;&gt;"",VLOOKUP(B2310,General!$B$7:$J$5000,9,0),)</f>
        <v>0</v>
      </c>
      <c r="L2310" s="10"/>
      <c r="M2310" s="15">
        <f t="shared" si="36"/>
        <v>0</v>
      </c>
      <c r="N2310" s="22"/>
      <c r="O2310" s="19"/>
      <c r="P2310" s="18"/>
    </row>
    <row r="2311" spans="1:16" ht="15.75">
      <c r="A2311" s="10"/>
      <c r="B2311" s="10"/>
      <c r="C2311" s="24" t="str">
        <f>B2311 &amp; COUNTIF($B$8:B2311,B2311)</f>
        <v>0</v>
      </c>
      <c r="D2311" s="10"/>
      <c r="E2311" s="10"/>
      <c r="F2311" s="10"/>
      <c r="G2311" s="10"/>
      <c r="H2311" s="10"/>
      <c r="I2311" s="3" t="str">
        <f>IF(A2311&lt;&gt;"",VLOOKUP(B2311,General!$B$7:$I$5000,8,0),"")</f>
        <v/>
      </c>
      <c r="J2311" s="10"/>
      <c r="K2311" s="9">
        <f>IF(Entregas!A2311&lt;&gt;"",VLOOKUP(B2311,General!$B$7:$J$5000,9,0),)</f>
        <v>0</v>
      </c>
      <c r="L2311" s="10"/>
      <c r="M2311" s="15">
        <f t="shared" si="36"/>
        <v>0</v>
      </c>
      <c r="N2311" s="22"/>
      <c r="O2311" s="19"/>
      <c r="P2311" s="18"/>
    </row>
    <row r="2312" spans="1:16" ht="15.75">
      <c r="A2312" s="10"/>
      <c r="B2312" s="10"/>
      <c r="C2312" s="24" t="str">
        <f>B2312 &amp; COUNTIF($B$8:B2312,B2312)</f>
        <v>0</v>
      </c>
      <c r="D2312" s="10"/>
      <c r="E2312" s="10"/>
      <c r="F2312" s="10"/>
      <c r="G2312" s="10"/>
      <c r="H2312" s="10"/>
      <c r="I2312" s="3" t="str">
        <f>IF(A2312&lt;&gt;"",VLOOKUP(B2312,General!$B$7:$I$5000,8,0),"")</f>
        <v/>
      </c>
      <c r="J2312" s="10"/>
      <c r="K2312" s="9">
        <f>IF(Entregas!A2312&lt;&gt;"",VLOOKUP(B2312,General!$B$7:$J$5000,9,0),)</f>
        <v>0</v>
      </c>
      <c r="L2312" s="10"/>
      <c r="M2312" s="15">
        <f t="shared" si="36"/>
        <v>0</v>
      </c>
      <c r="N2312" s="22"/>
      <c r="O2312" s="19"/>
      <c r="P2312" s="18"/>
    </row>
    <row r="2313" spans="1:16" ht="15.75">
      <c r="A2313" s="10"/>
      <c r="B2313" s="10"/>
      <c r="C2313" s="24" t="str">
        <f>B2313 &amp; COUNTIF($B$8:B2313,B2313)</f>
        <v>0</v>
      </c>
      <c r="D2313" s="10"/>
      <c r="E2313" s="10"/>
      <c r="F2313" s="10"/>
      <c r="G2313" s="10"/>
      <c r="H2313" s="10"/>
      <c r="I2313" s="3" t="str">
        <f>IF(A2313&lt;&gt;"",VLOOKUP(B2313,General!$B$7:$I$5000,8,0),"")</f>
        <v/>
      </c>
      <c r="J2313" s="10"/>
      <c r="K2313" s="9">
        <f>IF(Entregas!A2313&lt;&gt;"",VLOOKUP(B2313,General!$B$7:$J$5000,9,0),)</f>
        <v>0</v>
      </c>
      <c r="L2313" s="10"/>
      <c r="M2313" s="15">
        <f t="shared" ref="M2313:M2376" si="37">L2313*K2313</f>
        <v>0</v>
      </c>
      <c r="N2313" s="22"/>
      <c r="O2313" s="19"/>
      <c r="P2313" s="18"/>
    </row>
    <row r="2314" spans="1:16" ht="15.75">
      <c r="A2314" s="10"/>
      <c r="B2314" s="10"/>
      <c r="C2314" s="24" t="str">
        <f>B2314 &amp; COUNTIF($B$8:B2314,B2314)</f>
        <v>0</v>
      </c>
      <c r="D2314" s="10"/>
      <c r="E2314" s="10"/>
      <c r="F2314" s="10"/>
      <c r="G2314" s="10"/>
      <c r="H2314" s="10"/>
      <c r="I2314" s="3" t="str">
        <f>IF(A2314&lt;&gt;"",VLOOKUP(B2314,General!$B$7:$I$5000,8,0),"")</f>
        <v/>
      </c>
      <c r="J2314" s="10"/>
      <c r="K2314" s="9">
        <f>IF(Entregas!A2314&lt;&gt;"",VLOOKUP(B2314,General!$B$7:$J$5000,9,0),)</f>
        <v>0</v>
      </c>
      <c r="L2314" s="10"/>
      <c r="M2314" s="15">
        <f t="shared" si="37"/>
        <v>0</v>
      </c>
      <c r="N2314" s="22"/>
      <c r="O2314" s="19"/>
      <c r="P2314" s="18"/>
    </row>
    <row r="2315" spans="1:16" ht="15.75">
      <c r="A2315" s="10"/>
      <c r="B2315" s="10"/>
      <c r="C2315" s="24" t="str">
        <f>B2315 &amp; COUNTIF($B$8:B2315,B2315)</f>
        <v>0</v>
      </c>
      <c r="D2315" s="10"/>
      <c r="E2315" s="10"/>
      <c r="F2315" s="10"/>
      <c r="G2315" s="10"/>
      <c r="H2315" s="10"/>
      <c r="I2315" s="3" t="str">
        <f>IF(A2315&lt;&gt;"",VLOOKUP(B2315,General!$B$7:$I$5000,8,0),"")</f>
        <v/>
      </c>
      <c r="J2315" s="10"/>
      <c r="K2315" s="9">
        <f>IF(Entregas!A2315&lt;&gt;"",VLOOKUP(B2315,General!$B$7:$J$5000,9,0),)</f>
        <v>0</v>
      </c>
      <c r="L2315" s="10"/>
      <c r="M2315" s="15">
        <f t="shared" si="37"/>
        <v>0</v>
      </c>
      <c r="N2315" s="22"/>
      <c r="O2315" s="19"/>
      <c r="P2315" s="18"/>
    </row>
    <row r="2316" spans="1:16" ht="15.75">
      <c r="A2316" s="10"/>
      <c r="B2316" s="10"/>
      <c r="C2316" s="24" t="str">
        <f>B2316 &amp; COUNTIF($B$8:B2316,B2316)</f>
        <v>0</v>
      </c>
      <c r="D2316" s="10"/>
      <c r="E2316" s="10"/>
      <c r="F2316" s="10"/>
      <c r="G2316" s="10"/>
      <c r="H2316" s="10"/>
      <c r="I2316" s="3" t="str">
        <f>IF(A2316&lt;&gt;"",VLOOKUP(B2316,General!$B$7:$I$5000,8,0),"")</f>
        <v/>
      </c>
      <c r="J2316" s="10"/>
      <c r="K2316" s="9">
        <f>IF(Entregas!A2316&lt;&gt;"",VLOOKUP(B2316,General!$B$7:$J$5000,9,0),)</f>
        <v>0</v>
      </c>
      <c r="L2316" s="10"/>
      <c r="M2316" s="15">
        <f t="shared" si="37"/>
        <v>0</v>
      </c>
      <c r="N2316" s="22"/>
      <c r="O2316" s="19"/>
      <c r="P2316" s="18"/>
    </row>
    <row r="2317" spans="1:16" ht="15.75">
      <c r="A2317" s="10"/>
      <c r="B2317" s="10"/>
      <c r="C2317" s="24" t="str">
        <f>B2317 &amp; COUNTIF($B$8:B2317,B2317)</f>
        <v>0</v>
      </c>
      <c r="D2317" s="10"/>
      <c r="E2317" s="10"/>
      <c r="F2317" s="10"/>
      <c r="G2317" s="10"/>
      <c r="H2317" s="10"/>
      <c r="I2317" s="3" t="str">
        <f>IF(A2317&lt;&gt;"",VLOOKUP(B2317,General!$B$7:$I$5000,8,0),"")</f>
        <v/>
      </c>
      <c r="J2317" s="10"/>
      <c r="K2317" s="9">
        <f>IF(Entregas!A2317&lt;&gt;"",VLOOKUP(B2317,General!$B$7:$J$5000,9,0),)</f>
        <v>0</v>
      </c>
      <c r="L2317" s="10"/>
      <c r="M2317" s="15">
        <f t="shared" si="37"/>
        <v>0</v>
      </c>
      <c r="N2317" s="22"/>
      <c r="O2317" s="19"/>
      <c r="P2317" s="18"/>
    </row>
    <row r="2318" spans="1:16" ht="15.75">
      <c r="A2318" s="10"/>
      <c r="B2318" s="10"/>
      <c r="C2318" s="24" t="str">
        <f>B2318 &amp; COUNTIF($B$8:B2318,B2318)</f>
        <v>0</v>
      </c>
      <c r="D2318" s="10"/>
      <c r="E2318" s="10"/>
      <c r="F2318" s="10"/>
      <c r="G2318" s="10"/>
      <c r="H2318" s="10"/>
      <c r="I2318" s="3" t="str">
        <f>IF(A2318&lt;&gt;"",VLOOKUP(B2318,General!$B$7:$I$5000,8,0),"")</f>
        <v/>
      </c>
      <c r="J2318" s="10"/>
      <c r="K2318" s="9">
        <f>IF(Entregas!A2318&lt;&gt;"",VLOOKUP(B2318,General!$B$7:$J$5000,9,0),)</f>
        <v>0</v>
      </c>
      <c r="L2318" s="10"/>
      <c r="M2318" s="15">
        <f t="shared" si="37"/>
        <v>0</v>
      </c>
      <c r="N2318" s="22"/>
      <c r="O2318" s="19"/>
      <c r="P2318" s="18"/>
    </row>
    <row r="2319" spans="1:16" ht="15.75">
      <c r="A2319" s="10"/>
      <c r="B2319" s="10"/>
      <c r="C2319" s="24" t="str">
        <f>B2319 &amp; COUNTIF($B$8:B2319,B2319)</f>
        <v>0</v>
      </c>
      <c r="D2319" s="10"/>
      <c r="E2319" s="10"/>
      <c r="F2319" s="10"/>
      <c r="G2319" s="10"/>
      <c r="H2319" s="10"/>
      <c r="I2319" s="3" t="str">
        <f>IF(A2319&lt;&gt;"",VLOOKUP(B2319,General!$B$7:$I$5000,8,0),"")</f>
        <v/>
      </c>
      <c r="J2319" s="10"/>
      <c r="K2319" s="9">
        <f>IF(Entregas!A2319&lt;&gt;"",VLOOKUP(B2319,General!$B$7:$J$5000,9,0),)</f>
        <v>0</v>
      </c>
      <c r="L2319" s="10"/>
      <c r="M2319" s="15">
        <f t="shared" si="37"/>
        <v>0</v>
      </c>
      <c r="N2319" s="22"/>
      <c r="O2319" s="19"/>
      <c r="P2319" s="18"/>
    </row>
    <row r="2320" spans="1:16" ht="15.75">
      <c r="A2320" s="10"/>
      <c r="B2320" s="10"/>
      <c r="C2320" s="24" t="str">
        <f>B2320 &amp; COUNTIF($B$8:B2320,B2320)</f>
        <v>0</v>
      </c>
      <c r="D2320" s="10"/>
      <c r="E2320" s="10"/>
      <c r="F2320" s="10"/>
      <c r="G2320" s="10"/>
      <c r="H2320" s="10"/>
      <c r="I2320" s="3" t="str">
        <f>IF(A2320&lt;&gt;"",VLOOKUP(B2320,General!$B$7:$I$5000,8,0),"")</f>
        <v/>
      </c>
      <c r="J2320" s="10"/>
      <c r="K2320" s="9">
        <f>IF(Entregas!A2320&lt;&gt;"",VLOOKUP(B2320,General!$B$7:$J$5000,9,0),)</f>
        <v>0</v>
      </c>
      <c r="L2320" s="10"/>
      <c r="M2320" s="15">
        <f t="shared" si="37"/>
        <v>0</v>
      </c>
      <c r="N2320" s="22"/>
      <c r="O2320" s="19"/>
      <c r="P2320" s="18"/>
    </row>
    <row r="2321" spans="1:16" ht="15.75">
      <c r="A2321" s="10"/>
      <c r="B2321" s="10"/>
      <c r="C2321" s="24" t="str">
        <f>B2321 &amp; COUNTIF($B$8:B2321,B2321)</f>
        <v>0</v>
      </c>
      <c r="D2321" s="10"/>
      <c r="E2321" s="10"/>
      <c r="F2321" s="10"/>
      <c r="G2321" s="10"/>
      <c r="H2321" s="10"/>
      <c r="I2321" s="3" t="str">
        <f>IF(A2321&lt;&gt;"",VLOOKUP(B2321,General!$B$7:$I$5000,8,0),"")</f>
        <v/>
      </c>
      <c r="J2321" s="10"/>
      <c r="K2321" s="9">
        <f>IF(Entregas!A2321&lt;&gt;"",VLOOKUP(B2321,General!$B$7:$J$5000,9,0),)</f>
        <v>0</v>
      </c>
      <c r="L2321" s="10"/>
      <c r="M2321" s="15">
        <f t="shared" si="37"/>
        <v>0</v>
      </c>
      <c r="N2321" s="22"/>
      <c r="O2321" s="19"/>
      <c r="P2321" s="18"/>
    </row>
    <row r="2322" spans="1:16" ht="15.75">
      <c r="A2322" s="10"/>
      <c r="B2322" s="10"/>
      <c r="C2322" s="24" t="str">
        <f>B2322 &amp; COUNTIF($B$8:B2322,B2322)</f>
        <v>0</v>
      </c>
      <c r="D2322" s="10"/>
      <c r="E2322" s="10"/>
      <c r="F2322" s="10"/>
      <c r="G2322" s="10"/>
      <c r="H2322" s="10"/>
      <c r="I2322" s="3" t="str">
        <f>IF(A2322&lt;&gt;"",VLOOKUP(B2322,General!$B$7:$I$5000,8,0),"")</f>
        <v/>
      </c>
      <c r="J2322" s="10"/>
      <c r="K2322" s="9">
        <f>IF(Entregas!A2322&lt;&gt;"",VLOOKUP(B2322,General!$B$7:$J$5000,9,0),)</f>
        <v>0</v>
      </c>
      <c r="L2322" s="10"/>
      <c r="M2322" s="15">
        <f t="shared" si="37"/>
        <v>0</v>
      </c>
      <c r="N2322" s="22"/>
      <c r="O2322" s="19"/>
      <c r="P2322" s="18"/>
    </row>
    <row r="2323" spans="1:16" ht="15.75">
      <c r="A2323" s="10"/>
      <c r="B2323" s="10"/>
      <c r="C2323" s="24" t="str">
        <f>B2323 &amp; COUNTIF($B$8:B2323,B2323)</f>
        <v>0</v>
      </c>
      <c r="D2323" s="10"/>
      <c r="E2323" s="10"/>
      <c r="F2323" s="10"/>
      <c r="G2323" s="10"/>
      <c r="H2323" s="10"/>
      <c r="I2323" s="3" t="str">
        <f>IF(A2323&lt;&gt;"",VLOOKUP(B2323,General!$B$7:$I$5000,8,0),"")</f>
        <v/>
      </c>
      <c r="J2323" s="10"/>
      <c r="K2323" s="9">
        <f>IF(Entregas!A2323&lt;&gt;"",VLOOKUP(B2323,General!$B$7:$J$5000,9,0),)</f>
        <v>0</v>
      </c>
      <c r="L2323" s="10"/>
      <c r="M2323" s="15">
        <f t="shared" si="37"/>
        <v>0</v>
      </c>
      <c r="N2323" s="22"/>
      <c r="O2323" s="19"/>
      <c r="P2323" s="18"/>
    </row>
    <row r="2324" spans="1:16" ht="15.75">
      <c r="A2324" s="10"/>
      <c r="B2324" s="10"/>
      <c r="C2324" s="24" t="str">
        <f>B2324 &amp; COUNTIF($B$8:B2324,B2324)</f>
        <v>0</v>
      </c>
      <c r="D2324" s="10"/>
      <c r="E2324" s="10"/>
      <c r="F2324" s="10"/>
      <c r="G2324" s="10"/>
      <c r="H2324" s="10"/>
      <c r="I2324" s="3" t="str">
        <f>IF(A2324&lt;&gt;"",VLOOKUP(B2324,General!$B$7:$I$5000,8,0),"")</f>
        <v/>
      </c>
      <c r="J2324" s="10"/>
      <c r="K2324" s="9">
        <f>IF(Entregas!A2324&lt;&gt;"",VLOOKUP(B2324,General!$B$7:$J$5000,9,0),)</f>
        <v>0</v>
      </c>
      <c r="L2324" s="10"/>
      <c r="M2324" s="15">
        <f t="shared" si="37"/>
        <v>0</v>
      </c>
      <c r="N2324" s="22"/>
      <c r="O2324" s="19"/>
      <c r="P2324" s="18"/>
    </row>
    <row r="2325" spans="1:16" ht="15.75">
      <c r="A2325" s="10"/>
      <c r="B2325" s="10"/>
      <c r="C2325" s="24" t="str">
        <f>B2325 &amp; COUNTIF($B$8:B2325,B2325)</f>
        <v>0</v>
      </c>
      <c r="D2325" s="10"/>
      <c r="E2325" s="10"/>
      <c r="F2325" s="10"/>
      <c r="G2325" s="10"/>
      <c r="H2325" s="10"/>
      <c r="I2325" s="3" t="str">
        <f>IF(A2325&lt;&gt;"",VLOOKUP(B2325,General!$B$7:$I$5000,8,0),"")</f>
        <v/>
      </c>
      <c r="J2325" s="10"/>
      <c r="K2325" s="9">
        <f>IF(Entregas!A2325&lt;&gt;"",VLOOKUP(B2325,General!$B$7:$J$5000,9,0),)</f>
        <v>0</v>
      </c>
      <c r="L2325" s="10"/>
      <c r="M2325" s="15">
        <f t="shared" si="37"/>
        <v>0</v>
      </c>
      <c r="N2325" s="22"/>
      <c r="O2325" s="19"/>
      <c r="P2325" s="18"/>
    </row>
    <row r="2326" spans="1:16" ht="15.75">
      <c r="A2326" s="10"/>
      <c r="B2326" s="10"/>
      <c r="C2326" s="24" t="str">
        <f>B2326 &amp; COUNTIF($B$8:B2326,B2326)</f>
        <v>0</v>
      </c>
      <c r="D2326" s="10"/>
      <c r="E2326" s="10"/>
      <c r="F2326" s="10"/>
      <c r="G2326" s="10"/>
      <c r="H2326" s="10"/>
      <c r="I2326" s="3" t="str">
        <f>IF(A2326&lt;&gt;"",VLOOKUP(B2326,General!$B$7:$I$5000,8,0),"")</f>
        <v/>
      </c>
      <c r="J2326" s="10"/>
      <c r="K2326" s="9">
        <f>IF(Entregas!A2326&lt;&gt;"",VLOOKUP(B2326,General!$B$7:$J$5000,9,0),)</f>
        <v>0</v>
      </c>
      <c r="L2326" s="10"/>
      <c r="M2326" s="15">
        <f t="shared" si="37"/>
        <v>0</v>
      </c>
      <c r="N2326" s="22"/>
      <c r="O2326" s="19"/>
      <c r="P2326" s="18"/>
    </row>
    <row r="2327" spans="1:16" ht="15.75">
      <c r="A2327" s="10"/>
      <c r="B2327" s="10"/>
      <c r="C2327" s="24" t="str">
        <f>B2327 &amp; COUNTIF($B$8:B2327,B2327)</f>
        <v>0</v>
      </c>
      <c r="D2327" s="10"/>
      <c r="E2327" s="10"/>
      <c r="F2327" s="10"/>
      <c r="G2327" s="10"/>
      <c r="H2327" s="10"/>
      <c r="I2327" s="3" t="str">
        <f>IF(A2327&lt;&gt;"",VLOOKUP(B2327,General!$B$7:$I$5000,8,0),"")</f>
        <v/>
      </c>
      <c r="J2327" s="10"/>
      <c r="K2327" s="9">
        <f>IF(Entregas!A2327&lt;&gt;"",VLOOKUP(B2327,General!$B$7:$J$5000,9,0),)</f>
        <v>0</v>
      </c>
      <c r="L2327" s="10"/>
      <c r="M2327" s="15">
        <f t="shared" si="37"/>
        <v>0</v>
      </c>
      <c r="N2327" s="22"/>
      <c r="O2327" s="19"/>
      <c r="P2327" s="18"/>
    </row>
    <row r="2328" spans="1:16" ht="15.75">
      <c r="A2328" s="10"/>
      <c r="B2328" s="10"/>
      <c r="C2328" s="24" t="str">
        <f>B2328 &amp; COUNTIF($B$8:B2328,B2328)</f>
        <v>0</v>
      </c>
      <c r="D2328" s="10"/>
      <c r="E2328" s="10"/>
      <c r="F2328" s="10"/>
      <c r="G2328" s="10"/>
      <c r="H2328" s="10"/>
      <c r="I2328" s="3" t="str">
        <f>IF(A2328&lt;&gt;"",VLOOKUP(B2328,General!$B$7:$I$5000,8,0),"")</f>
        <v/>
      </c>
      <c r="J2328" s="10"/>
      <c r="K2328" s="9">
        <f>IF(Entregas!A2328&lt;&gt;"",VLOOKUP(B2328,General!$B$7:$J$5000,9,0),)</f>
        <v>0</v>
      </c>
      <c r="L2328" s="10"/>
      <c r="M2328" s="15">
        <f t="shared" si="37"/>
        <v>0</v>
      </c>
      <c r="N2328" s="22"/>
      <c r="O2328" s="19"/>
      <c r="P2328" s="18"/>
    </row>
    <row r="2329" spans="1:16" ht="15.75">
      <c r="A2329" s="10"/>
      <c r="B2329" s="10"/>
      <c r="C2329" s="24" t="str">
        <f>B2329 &amp; COUNTIF($B$8:B2329,B2329)</f>
        <v>0</v>
      </c>
      <c r="D2329" s="10"/>
      <c r="E2329" s="10"/>
      <c r="F2329" s="10"/>
      <c r="G2329" s="10"/>
      <c r="H2329" s="10"/>
      <c r="I2329" s="3" t="str">
        <f>IF(A2329&lt;&gt;"",VLOOKUP(B2329,General!$B$7:$I$5000,8,0),"")</f>
        <v/>
      </c>
      <c r="J2329" s="10"/>
      <c r="K2329" s="9">
        <f>IF(Entregas!A2329&lt;&gt;"",VLOOKUP(B2329,General!$B$7:$J$5000,9,0),)</f>
        <v>0</v>
      </c>
      <c r="L2329" s="10"/>
      <c r="M2329" s="15">
        <f t="shared" si="37"/>
        <v>0</v>
      </c>
      <c r="N2329" s="22"/>
      <c r="O2329" s="19"/>
      <c r="P2329" s="18"/>
    </row>
    <row r="2330" spans="1:16" ht="15.75">
      <c r="A2330" s="10"/>
      <c r="B2330" s="10"/>
      <c r="C2330" s="24" t="str">
        <f>B2330 &amp; COUNTIF($B$8:B2330,B2330)</f>
        <v>0</v>
      </c>
      <c r="D2330" s="10"/>
      <c r="E2330" s="10"/>
      <c r="F2330" s="10"/>
      <c r="G2330" s="10"/>
      <c r="H2330" s="10"/>
      <c r="I2330" s="3" t="str">
        <f>IF(A2330&lt;&gt;"",VLOOKUP(B2330,General!$B$7:$I$5000,8,0),"")</f>
        <v/>
      </c>
      <c r="J2330" s="10"/>
      <c r="K2330" s="9">
        <f>IF(Entregas!A2330&lt;&gt;"",VLOOKUP(B2330,General!$B$7:$J$5000,9,0),)</f>
        <v>0</v>
      </c>
      <c r="L2330" s="10"/>
      <c r="M2330" s="15">
        <f t="shared" si="37"/>
        <v>0</v>
      </c>
      <c r="N2330" s="22"/>
      <c r="O2330" s="19"/>
      <c r="P2330" s="18"/>
    </row>
    <row r="2331" spans="1:16" ht="15.75">
      <c r="A2331" s="10"/>
      <c r="B2331" s="10"/>
      <c r="C2331" s="24" t="str">
        <f>B2331 &amp; COUNTIF($B$8:B2331,B2331)</f>
        <v>0</v>
      </c>
      <c r="D2331" s="10"/>
      <c r="E2331" s="10"/>
      <c r="F2331" s="10"/>
      <c r="G2331" s="10"/>
      <c r="H2331" s="10"/>
      <c r="I2331" s="3" t="str">
        <f>IF(A2331&lt;&gt;"",VLOOKUP(B2331,General!$B$7:$I$5000,8,0),"")</f>
        <v/>
      </c>
      <c r="J2331" s="10"/>
      <c r="K2331" s="9">
        <f>IF(Entregas!A2331&lt;&gt;"",VLOOKUP(B2331,General!$B$7:$J$5000,9,0),)</f>
        <v>0</v>
      </c>
      <c r="L2331" s="10"/>
      <c r="M2331" s="15">
        <f t="shared" si="37"/>
        <v>0</v>
      </c>
      <c r="N2331" s="22"/>
      <c r="O2331" s="19"/>
      <c r="P2331" s="18"/>
    </row>
    <row r="2332" spans="1:16" ht="15.75">
      <c r="A2332" s="10"/>
      <c r="B2332" s="10"/>
      <c r="C2332" s="24" t="str">
        <f>B2332 &amp; COUNTIF($B$8:B2332,B2332)</f>
        <v>0</v>
      </c>
      <c r="D2332" s="10"/>
      <c r="E2332" s="10"/>
      <c r="F2332" s="10"/>
      <c r="G2332" s="10"/>
      <c r="H2332" s="10"/>
      <c r="I2332" s="3" t="str">
        <f>IF(A2332&lt;&gt;"",VLOOKUP(B2332,General!$B$7:$I$5000,8,0),"")</f>
        <v/>
      </c>
      <c r="J2332" s="10"/>
      <c r="K2332" s="9">
        <f>IF(Entregas!A2332&lt;&gt;"",VLOOKUP(B2332,General!$B$7:$J$5000,9,0),)</f>
        <v>0</v>
      </c>
      <c r="L2332" s="10"/>
      <c r="M2332" s="15">
        <f t="shared" si="37"/>
        <v>0</v>
      </c>
      <c r="N2332" s="22"/>
      <c r="O2332" s="19"/>
      <c r="P2332" s="18"/>
    </row>
    <row r="2333" spans="1:16" ht="15.75">
      <c r="A2333" s="10"/>
      <c r="B2333" s="10"/>
      <c r="C2333" s="24" t="str">
        <f>B2333 &amp; COUNTIF($B$8:B2333,B2333)</f>
        <v>0</v>
      </c>
      <c r="D2333" s="10"/>
      <c r="E2333" s="10"/>
      <c r="F2333" s="10"/>
      <c r="G2333" s="10"/>
      <c r="H2333" s="10"/>
      <c r="I2333" s="3" t="str">
        <f>IF(A2333&lt;&gt;"",VLOOKUP(B2333,General!$B$7:$I$5000,8,0),"")</f>
        <v/>
      </c>
      <c r="J2333" s="10"/>
      <c r="K2333" s="9">
        <f>IF(Entregas!A2333&lt;&gt;"",VLOOKUP(B2333,General!$B$7:$J$5000,9,0),)</f>
        <v>0</v>
      </c>
      <c r="L2333" s="10"/>
      <c r="M2333" s="15">
        <f t="shared" si="37"/>
        <v>0</v>
      </c>
      <c r="N2333" s="22"/>
      <c r="O2333" s="19"/>
      <c r="P2333" s="18"/>
    </row>
    <row r="2334" spans="1:16" ht="15.75">
      <c r="A2334" s="10"/>
      <c r="B2334" s="10"/>
      <c r="C2334" s="24" t="str">
        <f>B2334 &amp; COUNTIF($B$8:B2334,B2334)</f>
        <v>0</v>
      </c>
      <c r="D2334" s="10"/>
      <c r="E2334" s="10"/>
      <c r="F2334" s="10"/>
      <c r="G2334" s="10"/>
      <c r="H2334" s="10"/>
      <c r="I2334" s="3" t="str">
        <f>IF(A2334&lt;&gt;"",VLOOKUP(B2334,General!$B$7:$I$5000,8,0),"")</f>
        <v/>
      </c>
      <c r="J2334" s="10"/>
      <c r="K2334" s="9">
        <f>IF(Entregas!A2334&lt;&gt;"",VLOOKUP(B2334,General!$B$7:$J$5000,9,0),)</f>
        <v>0</v>
      </c>
      <c r="L2334" s="10"/>
      <c r="M2334" s="15">
        <f t="shared" si="37"/>
        <v>0</v>
      </c>
      <c r="N2334" s="22"/>
      <c r="O2334" s="19"/>
      <c r="P2334" s="18"/>
    </row>
    <row r="2335" spans="1:16" ht="15.75">
      <c r="A2335" s="10"/>
      <c r="B2335" s="10"/>
      <c r="C2335" s="24" t="str">
        <f>B2335 &amp; COUNTIF($B$8:B2335,B2335)</f>
        <v>0</v>
      </c>
      <c r="D2335" s="10"/>
      <c r="E2335" s="10"/>
      <c r="F2335" s="10"/>
      <c r="G2335" s="10"/>
      <c r="H2335" s="10"/>
      <c r="I2335" s="3" t="str">
        <f>IF(A2335&lt;&gt;"",VLOOKUP(B2335,General!$B$7:$I$5000,8,0),"")</f>
        <v/>
      </c>
      <c r="J2335" s="10"/>
      <c r="K2335" s="9">
        <f>IF(Entregas!A2335&lt;&gt;"",VLOOKUP(B2335,General!$B$7:$J$5000,9,0),)</f>
        <v>0</v>
      </c>
      <c r="L2335" s="10"/>
      <c r="M2335" s="15">
        <f t="shared" si="37"/>
        <v>0</v>
      </c>
      <c r="N2335" s="22"/>
      <c r="O2335" s="19"/>
      <c r="P2335" s="18"/>
    </row>
    <row r="2336" spans="1:16" ht="15.75">
      <c r="A2336" s="10"/>
      <c r="B2336" s="10"/>
      <c r="C2336" s="24" t="str">
        <f>B2336 &amp; COUNTIF($B$8:B2336,B2336)</f>
        <v>0</v>
      </c>
      <c r="D2336" s="10"/>
      <c r="E2336" s="10"/>
      <c r="F2336" s="10"/>
      <c r="G2336" s="10"/>
      <c r="H2336" s="10"/>
      <c r="I2336" s="3" t="str">
        <f>IF(A2336&lt;&gt;"",VLOOKUP(B2336,General!$B$7:$I$5000,8,0),"")</f>
        <v/>
      </c>
      <c r="J2336" s="10"/>
      <c r="K2336" s="9">
        <f>IF(Entregas!A2336&lt;&gt;"",VLOOKUP(B2336,General!$B$7:$J$5000,9,0),)</f>
        <v>0</v>
      </c>
      <c r="L2336" s="10"/>
      <c r="M2336" s="15">
        <f t="shared" si="37"/>
        <v>0</v>
      </c>
      <c r="N2336" s="22"/>
      <c r="O2336" s="19"/>
      <c r="P2336" s="18"/>
    </row>
    <row r="2337" spans="1:16" ht="15.75">
      <c r="A2337" s="10"/>
      <c r="B2337" s="10"/>
      <c r="C2337" s="24" t="str">
        <f>B2337 &amp; COUNTIF($B$8:B2337,B2337)</f>
        <v>0</v>
      </c>
      <c r="D2337" s="10"/>
      <c r="E2337" s="10"/>
      <c r="F2337" s="10"/>
      <c r="G2337" s="10"/>
      <c r="H2337" s="10"/>
      <c r="I2337" s="3" t="str">
        <f>IF(A2337&lt;&gt;"",VLOOKUP(B2337,General!$B$7:$I$5000,8,0),"")</f>
        <v/>
      </c>
      <c r="J2337" s="10"/>
      <c r="K2337" s="9">
        <f>IF(Entregas!A2337&lt;&gt;"",VLOOKUP(B2337,General!$B$7:$J$5000,9,0),)</f>
        <v>0</v>
      </c>
      <c r="L2337" s="10"/>
      <c r="M2337" s="15">
        <f t="shared" si="37"/>
        <v>0</v>
      </c>
      <c r="N2337" s="22"/>
      <c r="O2337" s="19"/>
      <c r="P2337" s="18"/>
    </row>
    <row r="2338" spans="1:16" ht="15.75">
      <c r="A2338" s="10"/>
      <c r="B2338" s="10"/>
      <c r="C2338" s="24" t="str">
        <f>B2338 &amp; COUNTIF($B$8:B2338,B2338)</f>
        <v>0</v>
      </c>
      <c r="D2338" s="10"/>
      <c r="E2338" s="10"/>
      <c r="F2338" s="10"/>
      <c r="G2338" s="10"/>
      <c r="H2338" s="10"/>
      <c r="I2338" s="3" t="str">
        <f>IF(A2338&lt;&gt;"",VLOOKUP(B2338,General!$B$7:$I$5000,8,0),"")</f>
        <v/>
      </c>
      <c r="J2338" s="10"/>
      <c r="K2338" s="9">
        <f>IF(Entregas!A2338&lt;&gt;"",VLOOKUP(B2338,General!$B$7:$J$5000,9,0),)</f>
        <v>0</v>
      </c>
      <c r="L2338" s="10"/>
      <c r="M2338" s="15">
        <f t="shared" si="37"/>
        <v>0</v>
      </c>
      <c r="N2338" s="22"/>
      <c r="O2338" s="19"/>
      <c r="P2338" s="18"/>
    </row>
    <row r="2339" spans="1:16" ht="15.75">
      <c r="A2339" s="10"/>
      <c r="B2339" s="10"/>
      <c r="C2339" s="24" t="str">
        <f>B2339 &amp; COUNTIF($B$8:B2339,B2339)</f>
        <v>0</v>
      </c>
      <c r="D2339" s="10"/>
      <c r="E2339" s="10"/>
      <c r="F2339" s="10"/>
      <c r="G2339" s="10"/>
      <c r="H2339" s="10"/>
      <c r="I2339" s="3" t="str">
        <f>IF(A2339&lt;&gt;"",VLOOKUP(B2339,General!$B$7:$I$5000,8,0),"")</f>
        <v/>
      </c>
      <c r="J2339" s="10"/>
      <c r="K2339" s="9">
        <f>IF(Entregas!A2339&lt;&gt;"",VLOOKUP(B2339,General!$B$7:$J$5000,9,0),)</f>
        <v>0</v>
      </c>
      <c r="L2339" s="10"/>
      <c r="M2339" s="15">
        <f t="shared" si="37"/>
        <v>0</v>
      </c>
      <c r="N2339" s="22"/>
      <c r="O2339" s="19"/>
      <c r="P2339" s="18"/>
    </row>
    <row r="2340" spans="1:16" ht="15.75">
      <c r="A2340" s="10"/>
      <c r="B2340" s="10"/>
      <c r="C2340" s="24" t="str">
        <f>B2340 &amp; COUNTIF($B$8:B2340,B2340)</f>
        <v>0</v>
      </c>
      <c r="D2340" s="10"/>
      <c r="E2340" s="10"/>
      <c r="F2340" s="10"/>
      <c r="G2340" s="10"/>
      <c r="H2340" s="10"/>
      <c r="I2340" s="3" t="str">
        <f>IF(A2340&lt;&gt;"",VLOOKUP(B2340,General!$B$7:$I$5000,8,0),"")</f>
        <v/>
      </c>
      <c r="J2340" s="10"/>
      <c r="K2340" s="9">
        <f>IF(Entregas!A2340&lt;&gt;"",VLOOKUP(B2340,General!$B$7:$J$5000,9,0),)</f>
        <v>0</v>
      </c>
      <c r="L2340" s="10"/>
      <c r="M2340" s="15">
        <f t="shared" si="37"/>
        <v>0</v>
      </c>
      <c r="N2340" s="22"/>
      <c r="O2340" s="19"/>
      <c r="P2340" s="18"/>
    </row>
    <row r="2341" spans="1:16" ht="15.75">
      <c r="A2341" s="10"/>
      <c r="B2341" s="10"/>
      <c r="C2341" s="24" t="str">
        <f>B2341 &amp; COUNTIF($B$8:B2341,B2341)</f>
        <v>0</v>
      </c>
      <c r="D2341" s="10"/>
      <c r="E2341" s="10"/>
      <c r="F2341" s="10"/>
      <c r="G2341" s="10"/>
      <c r="H2341" s="10"/>
      <c r="I2341" s="3" t="str">
        <f>IF(A2341&lt;&gt;"",VLOOKUP(B2341,General!$B$7:$I$5000,8,0),"")</f>
        <v/>
      </c>
      <c r="J2341" s="10"/>
      <c r="K2341" s="9">
        <f>IF(Entregas!A2341&lt;&gt;"",VLOOKUP(B2341,General!$B$7:$J$5000,9,0),)</f>
        <v>0</v>
      </c>
      <c r="L2341" s="10"/>
      <c r="M2341" s="15">
        <f t="shared" si="37"/>
        <v>0</v>
      </c>
      <c r="N2341" s="22"/>
      <c r="O2341" s="19"/>
      <c r="P2341" s="18"/>
    </row>
    <row r="2342" spans="1:16" ht="15.75">
      <c r="A2342" s="10"/>
      <c r="B2342" s="10"/>
      <c r="C2342" s="24" t="str">
        <f>B2342 &amp; COUNTIF($B$8:B2342,B2342)</f>
        <v>0</v>
      </c>
      <c r="D2342" s="10"/>
      <c r="E2342" s="10"/>
      <c r="F2342" s="10"/>
      <c r="G2342" s="10"/>
      <c r="H2342" s="10"/>
      <c r="I2342" s="3" t="str">
        <f>IF(A2342&lt;&gt;"",VLOOKUP(B2342,General!$B$7:$I$5000,8,0),"")</f>
        <v/>
      </c>
      <c r="J2342" s="10"/>
      <c r="K2342" s="9">
        <f>IF(Entregas!A2342&lt;&gt;"",VLOOKUP(B2342,General!$B$7:$J$5000,9,0),)</f>
        <v>0</v>
      </c>
      <c r="L2342" s="10"/>
      <c r="M2342" s="15">
        <f t="shared" si="37"/>
        <v>0</v>
      </c>
      <c r="N2342" s="22"/>
      <c r="O2342" s="19"/>
      <c r="P2342" s="18"/>
    </row>
    <row r="2343" spans="1:16" ht="15.75">
      <c r="A2343" s="10"/>
      <c r="B2343" s="10"/>
      <c r="C2343" s="24" t="str">
        <f>B2343 &amp; COUNTIF($B$8:B2343,B2343)</f>
        <v>0</v>
      </c>
      <c r="D2343" s="10"/>
      <c r="E2343" s="10"/>
      <c r="F2343" s="10"/>
      <c r="G2343" s="10"/>
      <c r="H2343" s="10"/>
      <c r="I2343" s="3" t="str">
        <f>IF(A2343&lt;&gt;"",VLOOKUP(B2343,General!$B$7:$I$5000,8,0),"")</f>
        <v/>
      </c>
      <c r="J2343" s="10"/>
      <c r="K2343" s="9">
        <f>IF(Entregas!A2343&lt;&gt;"",VLOOKUP(B2343,General!$B$7:$J$5000,9,0),)</f>
        <v>0</v>
      </c>
      <c r="L2343" s="10"/>
      <c r="M2343" s="15">
        <f t="shared" si="37"/>
        <v>0</v>
      </c>
      <c r="N2343" s="22"/>
      <c r="O2343" s="19"/>
      <c r="P2343" s="18"/>
    </row>
    <row r="2344" spans="1:16" ht="15.75">
      <c r="A2344" s="10"/>
      <c r="B2344" s="10"/>
      <c r="C2344" s="24" t="str">
        <f>B2344 &amp; COUNTIF($B$8:B2344,B2344)</f>
        <v>0</v>
      </c>
      <c r="D2344" s="10"/>
      <c r="E2344" s="10"/>
      <c r="F2344" s="10"/>
      <c r="G2344" s="10"/>
      <c r="H2344" s="10"/>
      <c r="I2344" s="3" t="str">
        <f>IF(A2344&lt;&gt;"",VLOOKUP(B2344,General!$B$7:$I$5000,8,0),"")</f>
        <v/>
      </c>
      <c r="J2344" s="10"/>
      <c r="K2344" s="9">
        <f>IF(Entregas!A2344&lt;&gt;"",VLOOKUP(B2344,General!$B$7:$J$5000,9,0),)</f>
        <v>0</v>
      </c>
      <c r="L2344" s="10"/>
      <c r="M2344" s="15">
        <f t="shared" si="37"/>
        <v>0</v>
      </c>
      <c r="N2344" s="22"/>
      <c r="O2344" s="19"/>
      <c r="P2344" s="18"/>
    </row>
    <row r="2345" spans="1:16" ht="15.75">
      <c r="A2345" s="10"/>
      <c r="B2345" s="10"/>
      <c r="C2345" s="24" t="str">
        <f>B2345 &amp; COUNTIF($B$8:B2345,B2345)</f>
        <v>0</v>
      </c>
      <c r="D2345" s="10"/>
      <c r="E2345" s="10"/>
      <c r="F2345" s="10"/>
      <c r="G2345" s="10"/>
      <c r="H2345" s="10"/>
      <c r="I2345" s="3" t="str">
        <f>IF(A2345&lt;&gt;"",VLOOKUP(B2345,General!$B$7:$I$5000,8,0),"")</f>
        <v/>
      </c>
      <c r="J2345" s="10"/>
      <c r="K2345" s="9">
        <f>IF(Entregas!A2345&lt;&gt;"",VLOOKUP(B2345,General!$B$7:$J$5000,9,0),)</f>
        <v>0</v>
      </c>
      <c r="L2345" s="10"/>
      <c r="M2345" s="15">
        <f t="shared" si="37"/>
        <v>0</v>
      </c>
      <c r="N2345" s="22"/>
      <c r="O2345" s="19"/>
      <c r="P2345" s="18"/>
    </row>
    <row r="2346" spans="1:16" ht="15.75">
      <c r="A2346" s="10"/>
      <c r="B2346" s="10"/>
      <c r="C2346" s="24" t="str">
        <f>B2346 &amp; COUNTIF($B$8:B2346,B2346)</f>
        <v>0</v>
      </c>
      <c r="D2346" s="10"/>
      <c r="E2346" s="10"/>
      <c r="F2346" s="10"/>
      <c r="G2346" s="10"/>
      <c r="H2346" s="10"/>
      <c r="I2346" s="3" t="str">
        <f>IF(A2346&lt;&gt;"",VLOOKUP(B2346,General!$B$7:$I$5000,8,0),"")</f>
        <v/>
      </c>
      <c r="J2346" s="10"/>
      <c r="K2346" s="9">
        <f>IF(Entregas!A2346&lt;&gt;"",VLOOKUP(B2346,General!$B$7:$J$5000,9,0),)</f>
        <v>0</v>
      </c>
      <c r="L2346" s="10"/>
      <c r="M2346" s="15">
        <f t="shared" si="37"/>
        <v>0</v>
      </c>
      <c r="N2346" s="22"/>
      <c r="O2346" s="19"/>
      <c r="P2346" s="18"/>
    </row>
    <row r="2347" spans="1:16" ht="15.75">
      <c r="A2347" s="10"/>
      <c r="B2347" s="10"/>
      <c r="C2347" s="24" t="str">
        <f>B2347 &amp; COUNTIF($B$8:B2347,B2347)</f>
        <v>0</v>
      </c>
      <c r="D2347" s="10"/>
      <c r="E2347" s="10"/>
      <c r="F2347" s="10"/>
      <c r="G2347" s="10"/>
      <c r="H2347" s="10"/>
      <c r="I2347" s="3" t="str">
        <f>IF(A2347&lt;&gt;"",VLOOKUP(B2347,General!$B$7:$I$5000,8,0),"")</f>
        <v/>
      </c>
      <c r="J2347" s="10"/>
      <c r="K2347" s="9">
        <f>IF(Entregas!A2347&lt;&gt;"",VLOOKUP(B2347,General!$B$7:$J$5000,9,0),)</f>
        <v>0</v>
      </c>
      <c r="L2347" s="10"/>
      <c r="M2347" s="15">
        <f t="shared" si="37"/>
        <v>0</v>
      </c>
      <c r="N2347" s="22"/>
      <c r="O2347" s="19"/>
      <c r="P2347" s="18"/>
    </row>
    <row r="2348" spans="1:16" ht="15.75">
      <c r="A2348" s="10"/>
      <c r="B2348" s="10"/>
      <c r="C2348" s="24" t="str">
        <f>B2348 &amp; COUNTIF($B$8:B2348,B2348)</f>
        <v>0</v>
      </c>
      <c r="D2348" s="10"/>
      <c r="E2348" s="10"/>
      <c r="F2348" s="10"/>
      <c r="G2348" s="10"/>
      <c r="H2348" s="10"/>
      <c r="I2348" s="3" t="str">
        <f>IF(A2348&lt;&gt;"",VLOOKUP(B2348,General!$B$7:$I$5000,8,0),"")</f>
        <v/>
      </c>
      <c r="J2348" s="10"/>
      <c r="K2348" s="9">
        <f>IF(Entregas!A2348&lt;&gt;"",VLOOKUP(B2348,General!$B$7:$J$5000,9,0),)</f>
        <v>0</v>
      </c>
      <c r="L2348" s="10"/>
      <c r="M2348" s="15">
        <f t="shared" si="37"/>
        <v>0</v>
      </c>
      <c r="N2348" s="22"/>
      <c r="O2348" s="19"/>
      <c r="P2348" s="18"/>
    </row>
    <row r="2349" spans="1:16" ht="15.75">
      <c r="A2349" s="10"/>
      <c r="B2349" s="10"/>
      <c r="C2349" s="24" t="str">
        <f>B2349 &amp; COUNTIF($B$8:B2349,B2349)</f>
        <v>0</v>
      </c>
      <c r="D2349" s="10"/>
      <c r="E2349" s="10"/>
      <c r="F2349" s="10"/>
      <c r="G2349" s="10"/>
      <c r="H2349" s="10"/>
      <c r="I2349" s="3" t="str">
        <f>IF(A2349&lt;&gt;"",VLOOKUP(B2349,General!$B$7:$I$5000,8,0),"")</f>
        <v/>
      </c>
      <c r="J2349" s="10"/>
      <c r="K2349" s="9">
        <f>IF(Entregas!A2349&lt;&gt;"",VLOOKUP(B2349,General!$B$7:$J$5000,9,0),)</f>
        <v>0</v>
      </c>
      <c r="L2349" s="10"/>
      <c r="M2349" s="15">
        <f t="shared" si="37"/>
        <v>0</v>
      </c>
      <c r="N2349" s="22"/>
      <c r="O2349" s="19"/>
      <c r="P2349" s="18"/>
    </row>
    <row r="2350" spans="1:16" ht="15.75">
      <c r="A2350" s="10"/>
      <c r="B2350" s="10"/>
      <c r="C2350" s="24" t="str">
        <f>B2350 &amp; COUNTIF($B$8:B2350,B2350)</f>
        <v>0</v>
      </c>
      <c r="D2350" s="10"/>
      <c r="E2350" s="10"/>
      <c r="F2350" s="10"/>
      <c r="G2350" s="10"/>
      <c r="H2350" s="10"/>
      <c r="I2350" s="3" t="str">
        <f>IF(A2350&lt;&gt;"",VLOOKUP(B2350,General!$B$7:$I$5000,8,0),"")</f>
        <v/>
      </c>
      <c r="J2350" s="10"/>
      <c r="K2350" s="9">
        <f>IF(Entregas!A2350&lt;&gt;"",VLOOKUP(B2350,General!$B$7:$J$5000,9,0),)</f>
        <v>0</v>
      </c>
      <c r="L2350" s="10"/>
      <c r="M2350" s="15">
        <f t="shared" si="37"/>
        <v>0</v>
      </c>
      <c r="N2350" s="22"/>
      <c r="O2350" s="19"/>
      <c r="P2350" s="18"/>
    </row>
    <row r="2351" spans="1:16" ht="15.75">
      <c r="A2351" s="10"/>
      <c r="B2351" s="10"/>
      <c r="C2351" s="24" t="str">
        <f>B2351 &amp; COUNTIF($B$8:B2351,B2351)</f>
        <v>0</v>
      </c>
      <c r="D2351" s="10"/>
      <c r="E2351" s="10"/>
      <c r="F2351" s="10"/>
      <c r="G2351" s="10"/>
      <c r="H2351" s="10"/>
      <c r="I2351" s="3" t="str">
        <f>IF(A2351&lt;&gt;"",VLOOKUP(B2351,General!$B$7:$I$5000,8,0),"")</f>
        <v/>
      </c>
      <c r="J2351" s="10"/>
      <c r="K2351" s="9">
        <f>IF(Entregas!A2351&lt;&gt;"",VLOOKUP(B2351,General!$B$7:$J$5000,9,0),)</f>
        <v>0</v>
      </c>
      <c r="L2351" s="10"/>
      <c r="M2351" s="15">
        <f t="shared" si="37"/>
        <v>0</v>
      </c>
      <c r="N2351" s="22"/>
      <c r="O2351" s="19"/>
      <c r="P2351" s="18"/>
    </row>
    <row r="2352" spans="1:16" ht="15.75">
      <c r="A2352" s="10"/>
      <c r="B2352" s="10"/>
      <c r="C2352" s="24" t="str">
        <f>B2352 &amp; COUNTIF($B$8:B2352,B2352)</f>
        <v>0</v>
      </c>
      <c r="D2352" s="10"/>
      <c r="E2352" s="10"/>
      <c r="F2352" s="10"/>
      <c r="G2352" s="10"/>
      <c r="H2352" s="10"/>
      <c r="I2352" s="3" t="str">
        <f>IF(A2352&lt;&gt;"",VLOOKUP(B2352,General!$B$7:$I$5000,8,0),"")</f>
        <v/>
      </c>
      <c r="J2352" s="10"/>
      <c r="K2352" s="9">
        <f>IF(Entregas!A2352&lt;&gt;"",VLOOKUP(B2352,General!$B$7:$J$5000,9,0),)</f>
        <v>0</v>
      </c>
      <c r="L2352" s="10"/>
      <c r="M2352" s="15">
        <f t="shared" si="37"/>
        <v>0</v>
      </c>
      <c r="N2352" s="22"/>
      <c r="O2352" s="19"/>
      <c r="P2352" s="18"/>
    </row>
    <row r="2353" spans="1:16" ht="15.75">
      <c r="A2353" s="10"/>
      <c r="B2353" s="10"/>
      <c r="C2353" s="24" t="str">
        <f>B2353 &amp; COUNTIF($B$8:B2353,B2353)</f>
        <v>0</v>
      </c>
      <c r="D2353" s="10"/>
      <c r="E2353" s="10"/>
      <c r="F2353" s="10"/>
      <c r="G2353" s="10"/>
      <c r="H2353" s="10"/>
      <c r="I2353" s="3" t="str">
        <f>IF(A2353&lt;&gt;"",VLOOKUP(B2353,General!$B$7:$I$5000,8,0),"")</f>
        <v/>
      </c>
      <c r="J2353" s="10"/>
      <c r="K2353" s="9">
        <f>IF(Entregas!A2353&lt;&gt;"",VLOOKUP(B2353,General!$B$7:$J$5000,9,0),)</f>
        <v>0</v>
      </c>
      <c r="L2353" s="10"/>
      <c r="M2353" s="15">
        <f t="shared" si="37"/>
        <v>0</v>
      </c>
      <c r="N2353" s="22"/>
      <c r="O2353" s="19"/>
      <c r="P2353" s="18"/>
    </row>
    <row r="2354" spans="1:16" ht="15.75">
      <c r="A2354" s="10"/>
      <c r="B2354" s="10"/>
      <c r="C2354" s="24" t="str">
        <f>B2354 &amp; COUNTIF($B$8:B2354,B2354)</f>
        <v>0</v>
      </c>
      <c r="D2354" s="10"/>
      <c r="E2354" s="10"/>
      <c r="F2354" s="10"/>
      <c r="G2354" s="10"/>
      <c r="H2354" s="10"/>
      <c r="I2354" s="3" t="str">
        <f>IF(A2354&lt;&gt;"",VLOOKUP(B2354,General!$B$7:$I$5000,8,0),"")</f>
        <v/>
      </c>
      <c r="J2354" s="10"/>
      <c r="K2354" s="9">
        <f>IF(Entregas!A2354&lt;&gt;"",VLOOKUP(B2354,General!$B$7:$J$5000,9,0),)</f>
        <v>0</v>
      </c>
      <c r="L2354" s="10"/>
      <c r="M2354" s="15">
        <f t="shared" si="37"/>
        <v>0</v>
      </c>
      <c r="N2354" s="22"/>
      <c r="O2354" s="19"/>
      <c r="P2354" s="18"/>
    </row>
    <row r="2355" spans="1:16" ht="15.75">
      <c r="A2355" s="10"/>
      <c r="B2355" s="10"/>
      <c r="C2355" s="24" t="str">
        <f>B2355 &amp; COUNTIF($B$8:B2355,B2355)</f>
        <v>0</v>
      </c>
      <c r="D2355" s="10"/>
      <c r="E2355" s="10"/>
      <c r="F2355" s="10"/>
      <c r="G2355" s="10"/>
      <c r="H2355" s="10"/>
      <c r="I2355" s="3" t="str">
        <f>IF(A2355&lt;&gt;"",VLOOKUP(B2355,General!$B$7:$I$5000,8,0),"")</f>
        <v/>
      </c>
      <c r="J2355" s="10"/>
      <c r="K2355" s="9">
        <f>IF(Entregas!A2355&lt;&gt;"",VLOOKUP(B2355,General!$B$7:$J$5000,9,0),)</f>
        <v>0</v>
      </c>
      <c r="L2355" s="10"/>
      <c r="M2355" s="15">
        <f t="shared" si="37"/>
        <v>0</v>
      </c>
      <c r="N2355" s="22"/>
      <c r="O2355" s="19"/>
      <c r="P2355" s="18"/>
    </row>
    <row r="2356" spans="1:16" ht="15.75">
      <c r="A2356" s="10"/>
      <c r="B2356" s="10"/>
      <c r="C2356" s="24" t="str">
        <f>B2356 &amp; COUNTIF($B$8:B2356,B2356)</f>
        <v>0</v>
      </c>
      <c r="D2356" s="10"/>
      <c r="E2356" s="10"/>
      <c r="F2356" s="10"/>
      <c r="G2356" s="10"/>
      <c r="H2356" s="10"/>
      <c r="I2356" s="3" t="str">
        <f>IF(A2356&lt;&gt;"",VLOOKUP(B2356,General!$B$7:$I$5000,8,0),"")</f>
        <v/>
      </c>
      <c r="J2356" s="10"/>
      <c r="K2356" s="9">
        <f>IF(Entregas!A2356&lt;&gt;"",VLOOKUP(B2356,General!$B$7:$J$5000,9,0),)</f>
        <v>0</v>
      </c>
      <c r="L2356" s="10"/>
      <c r="M2356" s="15">
        <f t="shared" si="37"/>
        <v>0</v>
      </c>
      <c r="N2356" s="22"/>
      <c r="O2356" s="19"/>
      <c r="P2356" s="18"/>
    </row>
    <row r="2357" spans="1:16" ht="15.75">
      <c r="A2357" s="10"/>
      <c r="B2357" s="10"/>
      <c r="C2357" s="24" t="str">
        <f>B2357 &amp; COUNTIF($B$8:B2357,B2357)</f>
        <v>0</v>
      </c>
      <c r="D2357" s="10"/>
      <c r="E2357" s="10"/>
      <c r="F2357" s="10"/>
      <c r="G2357" s="10"/>
      <c r="H2357" s="10"/>
      <c r="I2357" s="3" t="str">
        <f>IF(A2357&lt;&gt;"",VLOOKUP(B2357,General!$B$7:$I$5000,8,0),"")</f>
        <v/>
      </c>
      <c r="J2357" s="10"/>
      <c r="K2357" s="9">
        <f>IF(Entregas!A2357&lt;&gt;"",VLOOKUP(B2357,General!$B$7:$J$5000,9,0),)</f>
        <v>0</v>
      </c>
      <c r="L2357" s="10"/>
      <c r="M2357" s="15">
        <f t="shared" si="37"/>
        <v>0</v>
      </c>
      <c r="N2357" s="22"/>
      <c r="O2357" s="19"/>
      <c r="P2357" s="18"/>
    </row>
    <row r="2358" spans="1:16" ht="15.75">
      <c r="A2358" s="10"/>
      <c r="B2358" s="10"/>
      <c r="C2358" s="24" t="str">
        <f>B2358 &amp; COUNTIF($B$8:B2358,B2358)</f>
        <v>0</v>
      </c>
      <c r="D2358" s="10"/>
      <c r="E2358" s="10"/>
      <c r="F2358" s="10"/>
      <c r="G2358" s="10"/>
      <c r="H2358" s="10"/>
      <c r="I2358" s="3" t="str">
        <f>IF(A2358&lt;&gt;"",VLOOKUP(B2358,General!$B$7:$I$5000,8,0),"")</f>
        <v/>
      </c>
      <c r="J2358" s="10"/>
      <c r="K2358" s="9">
        <f>IF(Entregas!A2358&lt;&gt;"",VLOOKUP(B2358,General!$B$7:$J$5000,9,0),)</f>
        <v>0</v>
      </c>
      <c r="L2358" s="10"/>
      <c r="M2358" s="15">
        <f t="shared" si="37"/>
        <v>0</v>
      </c>
      <c r="N2358" s="22"/>
      <c r="O2358" s="19"/>
      <c r="P2358" s="18"/>
    </row>
    <row r="2359" spans="1:16" ht="15.75">
      <c r="A2359" s="10"/>
      <c r="B2359" s="10"/>
      <c r="C2359" s="24" t="str">
        <f>B2359 &amp; COUNTIF($B$8:B2359,B2359)</f>
        <v>0</v>
      </c>
      <c r="D2359" s="10"/>
      <c r="E2359" s="10"/>
      <c r="F2359" s="10"/>
      <c r="G2359" s="10"/>
      <c r="H2359" s="10"/>
      <c r="I2359" s="3" t="str">
        <f>IF(A2359&lt;&gt;"",VLOOKUP(B2359,General!$B$7:$I$5000,8,0),"")</f>
        <v/>
      </c>
      <c r="J2359" s="10"/>
      <c r="K2359" s="9">
        <f>IF(Entregas!A2359&lt;&gt;"",VLOOKUP(B2359,General!$B$7:$J$5000,9,0),)</f>
        <v>0</v>
      </c>
      <c r="L2359" s="10"/>
      <c r="M2359" s="15">
        <f t="shared" si="37"/>
        <v>0</v>
      </c>
      <c r="N2359" s="22"/>
      <c r="O2359" s="19"/>
      <c r="P2359" s="18"/>
    </row>
    <row r="2360" spans="1:16" ht="15.75">
      <c r="A2360" s="10"/>
      <c r="B2360" s="10"/>
      <c r="C2360" s="24" t="str">
        <f>B2360 &amp; COUNTIF($B$8:B2360,B2360)</f>
        <v>0</v>
      </c>
      <c r="D2360" s="10"/>
      <c r="E2360" s="10"/>
      <c r="F2360" s="10"/>
      <c r="G2360" s="10"/>
      <c r="H2360" s="10"/>
      <c r="I2360" s="3" t="str">
        <f>IF(A2360&lt;&gt;"",VLOOKUP(B2360,General!$B$7:$I$5000,8,0),"")</f>
        <v/>
      </c>
      <c r="J2360" s="10"/>
      <c r="K2360" s="9">
        <f>IF(Entregas!A2360&lt;&gt;"",VLOOKUP(B2360,General!$B$7:$J$5000,9,0),)</f>
        <v>0</v>
      </c>
      <c r="L2360" s="10"/>
      <c r="M2360" s="15">
        <f t="shared" si="37"/>
        <v>0</v>
      </c>
      <c r="N2360" s="22"/>
      <c r="O2360" s="19"/>
      <c r="P2360" s="18"/>
    </row>
    <row r="2361" spans="1:16" ht="15.75">
      <c r="A2361" s="10"/>
      <c r="B2361" s="10"/>
      <c r="C2361" s="24" t="str">
        <f>B2361 &amp; COUNTIF($B$8:B2361,B2361)</f>
        <v>0</v>
      </c>
      <c r="D2361" s="10"/>
      <c r="E2361" s="10"/>
      <c r="F2361" s="10"/>
      <c r="G2361" s="10"/>
      <c r="H2361" s="10"/>
      <c r="I2361" s="3" t="str">
        <f>IF(A2361&lt;&gt;"",VLOOKUP(B2361,General!$B$7:$I$5000,8,0),"")</f>
        <v/>
      </c>
      <c r="J2361" s="10"/>
      <c r="K2361" s="9">
        <f>IF(Entregas!A2361&lt;&gt;"",VLOOKUP(B2361,General!$B$7:$J$5000,9,0),)</f>
        <v>0</v>
      </c>
      <c r="L2361" s="10"/>
      <c r="M2361" s="15">
        <f t="shared" si="37"/>
        <v>0</v>
      </c>
      <c r="N2361" s="22"/>
      <c r="O2361" s="19"/>
      <c r="P2361" s="18"/>
    </row>
    <row r="2362" spans="1:16" ht="15.75">
      <c r="A2362" s="10"/>
      <c r="B2362" s="10"/>
      <c r="C2362" s="24" t="str">
        <f>B2362 &amp; COUNTIF($B$8:B2362,B2362)</f>
        <v>0</v>
      </c>
      <c r="D2362" s="10"/>
      <c r="E2362" s="10"/>
      <c r="F2362" s="10"/>
      <c r="G2362" s="10"/>
      <c r="H2362" s="10"/>
      <c r="I2362" s="3" t="str">
        <f>IF(A2362&lt;&gt;"",VLOOKUP(B2362,General!$B$7:$I$5000,8,0),"")</f>
        <v/>
      </c>
      <c r="J2362" s="10"/>
      <c r="K2362" s="9">
        <f>IF(Entregas!A2362&lt;&gt;"",VLOOKUP(B2362,General!$B$7:$J$5000,9,0),)</f>
        <v>0</v>
      </c>
      <c r="L2362" s="10"/>
      <c r="M2362" s="15">
        <f t="shared" si="37"/>
        <v>0</v>
      </c>
      <c r="N2362" s="22"/>
      <c r="O2362" s="19"/>
      <c r="P2362" s="18"/>
    </row>
    <row r="2363" spans="1:16" ht="15.75">
      <c r="A2363" s="10"/>
      <c r="B2363" s="10"/>
      <c r="C2363" s="24" t="str">
        <f>B2363 &amp; COUNTIF($B$8:B2363,B2363)</f>
        <v>0</v>
      </c>
      <c r="D2363" s="10"/>
      <c r="E2363" s="10"/>
      <c r="F2363" s="10"/>
      <c r="G2363" s="10"/>
      <c r="H2363" s="10"/>
      <c r="I2363" s="3" t="str">
        <f>IF(A2363&lt;&gt;"",VLOOKUP(B2363,General!$B$7:$I$5000,8,0),"")</f>
        <v/>
      </c>
      <c r="J2363" s="10"/>
      <c r="K2363" s="9">
        <f>IF(Entregas!A2363&lt;&gt;"",VLOOKUP(B2363,General!$B$7:$J$5000,9,0),)</f>
        <v>0</v>
      </c>
      <c r="L2363" s="10"/>
      <c r="M2363" s="15">
        <f t="shared" si="37"/>
        <v>0</v>
      </c>
      <c r="N2363" s="22"/>
      <c r="O2363" s="19"/>
      <c r="P2363" s="18"/>
    </row>
    <row r="2364" spans="1:16" ht="15.75">
      <c r="A2364" s="10"/>
      <c r="B2364" s="10"/>
      <c r="C2364" s="24" t="str">
        <f>B2364 &amp; COUNTIF($B$8:B2364,B2364)</f>
        <v>0</v>
      </c>
      <c r="D2364" s="10"/>
      <c r="E2364" s="10"/>
      <c r="F2364" s="10"/>
      <c r="G2364" s="10"/>
      <c r="H2364" s="10"/>
      <c r="I2364" s="3" t="str">
        <f>IF(A2364&lt;&gt;"",VLOOKUP(B2364,General!$B$7:$I$5000,8,0),"")</f>
        <v/>
      </c>
      <c r="J2364" s="10"/>
      <c r="K2364" s="9">
        <f>IF(Entregas!A2364&lt;&gt;"",VLOOKUP(B2364,General!$B$7:$J$5000,9,0),)</f>
        <v>0</v>
      </c>
      <c r="L2364" s="10"/>
      <c r="M2364" s="15">
        <f t="shared" si="37"/>
        <v>0</v>
      </c>
      <c r="N2364" s="22"/>
      <c r="O2364" s="19"/>
      <c r="P2364" s="18"/>
    </row>
    <row r="2365" spans="1:16" ht="15.75">
      <c r="A2365" s="10"/>
      <c r="B2365" s="10"/>
      <c r="C2365" s="24" t="str">
        <f>B2365 &amp; COUNTIF($B$8:B2365,B2365)</f>
        <v>0</v>
      </c>
      <c r="D2365" s="10"/>
      <c r="E2365" s="10"/>
      <c r="F2365" s="10"/>
      <c r="G2365" s="10"/>
      <c r="H2365" s="10"/>
      <c r="I2365" s="3" t="str">
        <f>IF(A2365&lt;&gt;"",VLOOKUP(B2365,General!$B$7:$I$5000,8,0),"")</f>
        <v/>
      </c>
      <c r="J2365" s="10"/>
      <c r="K2365" s="9">
        <f>IF(Entregas!A2365&lt;&gt;"",VLOOKUP(B2365,General!$B$7:$J$5000,9,0),)</f>
        <v>0</v>
      </c>
      <c r="L2365" s="10"/>
      <c r="M2365" s="15">
        <f t="shared" si="37"/>
        <v>0</v>
      </c>
      <c r="N2365" s="22"/>
      <c r="O2365" s="19"/>
      <c r="P2365" s="18"/>
    </row>
    <row r="2366" spans="1:16" ht="15.75">
      <c r="A2366" s="10"/>
      <c r="B2366" s="10"/>
      <c r="C2366" s="24" t="str">
        <f>B2366 &amp; COUNTIF($B$8:B2366,B2366)</f>
        <v>0</v>
      </c>
      <c r="D2366" s="10"/>
      <c r="E2366" s="10"/>
      <c r="F2366" s="10"/>
      <c r="G2366" s="10"/>
      <c r="H2366" s="10"/>
      <c r="I2366" s="3" t="str">
        <f>IF(A2366&lt;&gt;"",VLOOKUP(B2366,General!$B$7:$I$5000,8,0),"")</f>
        <v/>
      </c>
      <c r="J2366" s="10"/>
      <c r="K2366" s="9">
        <f>IF(Entregas!A2366&lt;&gt;"",VLOOKUP(B2366,General!$B$7:$J$5000,9,0),)</f>
        <v>0</v>
      </c>
      <c r="L2366" s="10"/>
      <c r="M2366" s="15">
        <f t="shared" si="37"/>
        <v>0</v>
      </c>
      <c r="N2366" s="22"/>
      <c r="O2366" s="19"/>
      <c r="P2366" s="18"/>
    </row>
    <row r="2367" spans="1:16" ht="15.75">
      <c r="A2367" s="10"/>
      <c r="B2367" s="10"/>
      <c r="C2367" s="24" t="str">
        <f>B2367 &amp; COUNTIF($B$8:B2367,B2367)</f>
        <v>0</v>
      </c>
      <c r="D2367" s="10"/>
      <c r="E2367" s="10"/>
      <c r="F2367" s="10"/>
      <c r="G2367" s="10"/>
      <c r="H2367" s="10"/>
      <c r="I2367" s="3" t="str">
        <f>IF(A2367&lt;&gt;"",VLOOKUP(B2367,General!$B$7:$I$5000,8,0),"")</f>
        <v/>
      </c>
      <c r="J2367" s="10"/>
      <c r="K2367" s="9">
        <f>IF(Entregas!A2367&lt;&gt;"",VLOOKUP(B2367,General!$B$7:$J$5000,9,0),)</f>
        <v>0</v>
      </c>
      <c r="L2367" s="10"/>
      <c r="M2367" s="15">
        <f t="shared" si="37"/>
        <v>0</v>
      </c>
      <c r="N2367" s="22"/>
      <c r="O2367" s="19"/>
      <c r="P2367" s="18"/>
    </row>
    <row r="2368" spans="1:16" ht="15.75">
      <c r="A2368" s="10"/>
      <c r="B2368" s="10"/>
      <c r="C2368" s="24" t="str">
        <f>B2368 &amp; COUNTIF($B$8:B2368,B2368)</f>
        <v>0</v>
      </c>
      <c r="D2368" s="10"/>
      <c r="E2368" s="10"/>
      <c r="F2368" s="10"/>
      <c r="G2368" s="10"/>
      <c r="H2368" s="10"/>
      <c r="I2368" s="3" t="str">
        <f>IF(A2368&lt;&gt;"",VLOOKUP(B2368,General!$B$7:$I$5000,8,0),"")</f>
        <v/>
      </c>
      <c r="J2368" s="10"/>
      <c r="K2368" s="9">
        <f>IF(Entregas!A2368&lt;&gt;"",VLOOKUP(B2368,General!$B$7:$J$5000,9,0),)</f>
        <v>0</v>
      </c>
      <c r="L2368" s="10"/>
      <c r="M2368" s="15">
        <f t="shared" si="37"/>
        <v>0</v>
      </c>
      <c r="N2368" s="22"/>
      <c r="O2368" s="19"/>
      <c r="P2368" s="18"/>
    </row>
    <row r="2369" spans="1:16" ht="15.75">
      <c r="A2369" s="10"/>
      <c r="B2369" s="10"/>
      <c r="C2369" s="24" t="str">
        <f>B2369 &amp; COUNTIF($B$8:B2369,B2369)</f>
        <v>0</v>
      </c>
      <c r="D2369" s="10"/>
      <c r="E2369" s="10"/>
      <c r="F2369" s="10"/>
      <c r="G2369" s="10"/>
      <c r="H2369" s="10"/>
      <c r="I2369" s="3" t="str">
        <f>IF(A2369&lt;&gt;"",VLOOKUP(B2369,General!$B$7:$I$5000,8,0),"")</f>
        <v/>
      </c>
      <c r="J2369" s="10"/>
      <c r="K2369" s="9">
        <f>IF(Entregas!A2369&lt;&gt;"",VLOOKUP(B2369,General!$B$7:$J$5000,9,0),)</f>
        <v>0</v>
      </c>
      <c r="L2369" s="10"/>
      <c r="M2369" s="15">
        <f t="shared" si="37"/>
        <v>0</v>
      </c>
      <c r="N2369" s="22"/>
      <c r="O2369" s="19"/>
      <c r="P2369" s="18"/>
    </row>
    <row r="2370" spans="1:16" ht="15.75">
      <c r="A2370" s="10"/>
      <c r="B2370" s="10"/>
      <c r="C2370" s="24" t="str">
        <f>B2370 &amp; COUNTIF($B$8:B2370,B2370)</f>
        <v>0</v>
      </c>
      <c r="D2370" s="10"/>
      <c r="E2370" s="10"/>
      <c r="F2370" s="10"/>
      <c r="G2370" s="10"/>
      <c r="H2370" s="10"/>
      <c r="I2370" s="3" t="str">
        <f>IF(A2370&lt;&gt;"",VLOOKUP(B2370,General!$B$7:$I$5000,8,0),"")</f>
        <v/>
      </c>
      <c r="J2370" s="10"/>
      <c r="K2370" s="9">
        <f>IF(Entregas!A2370&lt;&gt;"",VLOOKUP(B2370,General!$B$7:$J$5000,9,0),)</f>
        <v>0</v>
      </c>
      <c r="L2370" s="10"/>
      <c r="M2370" s="15">
        <f t="shared" si="37"/>
        <v>0</v>
      </c>
      <c r="N2370" s="22"/>
      <c r="O2370" s="19"/>
      <c r="P2370" s="18"/>
    </row>
    <row r="2371" spans="1:16" ht="15.75">
      <c r="A2371" s="10"/>
      <c r="B2371" s="10"/>
      <c r="C2371" s="24" t="str">
        <f>B2371 &amp; COUNTIF($B$8:B2371,B2371)</f>
        <v>0</v>
      </c>
      <c r="D2371" s="10"/>
      <c r="E2371" s="10"/>
      <c r="F2371" s="10"/>
      <c r="G2371" s="10"/>
      <c r="H2371" s="10"/>
      <c r="I2371" s="3" t="str">
        <f>IF(A2371&lt;&gt;"",VLOOKUP(B2371,General!$B$7:$I$5000,8,0),"")</f>
        <v/>
      </c>
      <c r="J2371" s="10"/>
      <c r="K2371" s="9">
        <f>IF(Entregas!A2371&lt;&gt;"",VLOOKUP(B2371,General!$B$7:$J$5000,9,0),)</f>
        <v>0</v>
      </c>
      <c r="L2371" s="10"/>
      <c r="M2371" s="15">
        <f t="shared" si="37"/>
        <v>0</v>
      </c>
      <c r="N2371" s="22"/>
      <c r="O2371" s="19"/>
      <c r="P2371" s="18"/>
    </row>
    <row r="2372" spans="1:16" ht="15.75">
      <c r="A2372" s="10"/>
      <c r="B2372" s="10"/>
      <c r="C2372" s="24" t="str">
        <f>B2372 &amp; COUNTIF($B$8:B2372,B2372)</f>
        <v>0</v>
      </c>
      <c r="D2372" s="10"/>
      <c r="E2372" s="10"/>
      <c r="F2372" s="10"/>
      <c r="G2372" s="10"/>
      <c r="H2372" s="10"/>
      <c r="I2372" s="3" t="str">
        <f>IF(A2372&lt;&gt;"",VLOOKUP(B2372,General!$B$7:$I$5000,8,0),"")</f>
        <v/>
      </c>
      <c r="J2372" s="10"/>
      <c r="K2372" s="9">
        <f>IF(Entregas!A2372&lt;&gt;"",VLOOKUP(B2372,General!$B$7:$J$5000,9,0),)</f>
        <v>0</v>
      </c>
      <c r="L2372" s="10"/>
      <c r="M2372" s="15">
        <f t="shared" si="37"/>
        <v>0</v>
      </c>
      <c r="N2372" s="22"/>
      <c r="O2372" s="19"/>
      <c r="P2372" s="18"/>
    </row>
    <row r="2373" spans="1:16" ht="15.75">
      <c r="A2373" s="10"/>
      <c r="B2373" s="10"/>
      <c r="C2373" s="24" t="str">
        <f>B2373 &amp; COUNTIF($B$8:B2373,B2373)</f>
        <v>0</v>
      </c>
      <c r="D2373" s="10"/>
      <c r="E2373" s="10"/>
      <c r="F2373" s="10"/>
      <c r="G2373" s="10"/>
      <c r="H2373" s="10"/>
      <c r="I2373" s="3" t="str">
        <f>IF(A2373&lt;&gt;"",VLOOKUP(B2373,General!$B$7:$I$5000,8,0),"")</f>
        <v/>
      </c>
      <c r="J2373" s="10"/>
      <c r="K2373" s="9">
        <f>IF(Entregas!A2373&lt;&gt;"",VLOOKUP(B2373,General!$B$7:$J$5000,9,0),)</f>
        <v>0</v>
      </c>
      <c r="L2373" s="10"/>
      <c r="M2373" s="15">
        <f t="shared" si="37"/>
        <v>0</v>
      </c>
      <c r="N2373" s="22"/>
      <c r="O2373" s="19"/>
      <c r="P2373" s="18"/>
    </row>
    <row r="2374" spans="1:16" ht="15.75">
      <c r="A2374" s="10"/>
      <c r="B2374" s="10"/>
      <c r="C2374" s="24" t="str">
        <f>B2374 &amp; COUNTIF($B$8:B2374,B2374)</f>
        <v>0</v>
      </c>
      <c r="D2374" s="10"/>
      <c r="E2374" s="10"/>
      <c r="F2374" s="10"/>
      <c r="G2374" s="10"/>
      <c r="H2374" s="10"/>
      <c r="I2374" s="3" t="str">
        <f>IF(A2374&lt;&gt;"",VLOOKUP(B2374,General!$B$7:$I$5000,8,0),"")</f>
        <v/>
      </c>
      <c r="J2374" s="10"/>
      <c r="K2374" s="9">
        <f>IF(Entregas!A2374&lt;&gt;"",VLOOKUP(B2374,General!$B$7:$J$5000,9,0),)</f>
        <v>0</v>
      </c>
      <c r="L2374" s="10"/>
      <c r="M2374" s="15">
        <f t="shared" si="37"/>
        <v>0</v>
      </c>
      <c r="N2374" s="22"/>
      <c r="O2374" s="19"/>
      <c r="P2374" s="18"/>
    </row>
    <row r="2375" spans="1:16" ht="15.75">
      <c r="A2375" s="10"/>
      <c r="B2375" s="10"/>
      <c r="C2375" s="24" t="str">
        <f>B2375 &amp; COUNTIF($B$8:B2375,B2375)</f>
        <v>0</v>
      </c>
      <c r="D2375" s="10"/>
      <c r="E2375" s="10"/>
      <c r="F2375" s="10"/>
      <c r="G2375" s="10"/>
      <c r="H2375" s="10"/>
      <c r="I2375" s="3" t="str">
        <f>IF(A2375&lt;&gt;"",VLOOKUP(B2375,General!$B$7:$I$5000,8,0),"")</f>
        <v/>
      </c>
      <c r="J2375" s="10"/>
      <c r="K2375" s="9">
        <f>IF(Entregas!A2375&lt;&gt;"",VLOOKUP(B2375,General!$B$7:$J$5000,9,0),)</f>
        <v>0</v>
      </c>
      <c r="L2375" s="10"/>
      <c r="M2375" s="15">
        <f t="shared" si="37"/>
        <v>0</v>
      </c>
      <c r="N2375" s="22"/>
      <c r="O2375" s="19"/>
      <c r="P2375" s="18"/>
    </row>
    <row r="2376" spans="1:16" ht="15.75">
      <c r="A2376" s="10"/>
      <c r="B2376" s="10"/>
      <c r="C2376" s="24" t="str">
        <f>B2376 &amp; COUNTIF($B$8:B2376,B2376)</f>
        <v>0</v>
      </c>
      <c r="D2376" s="10"/>
      <c r="E2376" s="10"/>
      <c r="F2376" s="10"/>
      <c r="G2376" s="10"/>
      <c r="H2376" s="10"/>
      <c r="I2376" s="3" t="str">
        <f>IF(A2376&lt;&gt;"",VLOOKUP(B2376,General!$B$7:$I$5000,8,0),"")</f>
        <v/>
      </c>
      <c r="J2376" s="10"/>
      <c r="K2376" s="9">
        <f>IF(Entregas!A2376&lt;&gt;"",VLOOKUP(B2376,General!$B$7:$J$5000,9,0),)</f>
        <v>0</v>
      </c>
      <c r="L2376" s="10"/>
      <c r="M2376" s="15">
        <f t="shared" si="37"/>
        <v>0</v>
      </c>
      <c r="N2376" s="22"/>
      <c r="O2376" s="19"/>
      <c r="P2376" s="18"/>
    </row>
    <row r="2377" spans="1:16" ht="15.75">
      <c r="A2377" s="10"/>
      <c r="B2377" s="10"/>
      <c r="C2377" s="24" t="str">
        <f>B2377 &amp; COUNTIF($B$8:B2377,B2377)</f>
        <v>0</v>
      </c>
      <c r="D2377" s="10"/>
      <c r="E2377" s="10"/>
      <c r="F2377" s="10"/>
      <c r="G2377" s="10"/>
      <c r="H2377" s="10"/>
      <c r="I2377" s="3" t="str">
        <f>IF(A2377&lt;&gt;"",VLOOKUP(B2377,General!$B$7:$I$5000,8,0),"")</f>
        <v/>
      </c>
      <c r="J2377" s="10"/>
      <c r="K2377" s="9">
        <f>IF(Entregas!A2377&lt;&gt;"",VLOOKUP(B2377,General!$B$7:$J$5000,9,0),)</f>
        <v>0</v>
      </c>
      <c r="L2377" s="10"/>
      <c r="M2377" s="15">
        <f t="shared" ref="M2377:M2440" si="38">L2377*K2377</f>
        <v>0</v>
      </c>
      <c r="N2377" s="22"/>
      <c r="O2377" s="19"/>
      <c r="P2377" s="18"/>
    </row>
    <row r="2378" spans="1:16" ht="15.75">
      <c r="A2378" s="10"/>
      <c r="B2378" s="10"/>
      <c r="C2378" s="24" t="str">
        <f>B2378 &amp; COUNTIF($B$8:B2378,B2378)</f>
        <v>0</v>
      </c>
      <c r="D2378" s="10"/>
      <c r="E2378" s="10"/>
      <c r="F2378" s="10"/>
      <c r="G2378" s="10"/>
      <c r="H2378" s="10"/>
      <c r="I2378" s="3" t="str">
        <f>IF(A2378&lt;&gt;"",VLOOKUP(B2378,General!$B$7:$I$5000,8,0),"")</f>
        <v/>
      </c>
      <c r="J2378" s="10"/>
      <c r="K2378" s="9">
        <f>IF(Entregas!A2378&lt;&gt;"",VLOOKUP(B2378,General!$B$7:$J$5000,9,0),)</f>
        <v>0</v>
      </c>
      <c r="L2378" s="10"/>
      <c r="M2378" s="15">
        <f t="shared" si="38"/>
        <v>0</v>
      </c>
      <c r="N2378" s="22"/>
      <c r="O2378" s="19"/>
      <c r="P2378" s="18"/>
    </row>
    <row r="2379" spans="1:16" ht="15.75">
      <c r="A2379" s="10"/>
      <c r="B2379" s="10"/>
      <c r="C2379" s="24" t="str">
        <f>B2379 &amp; COUNTIF($B$8:B2379,B2379)</f>
        <v>0</v>
      </c>
      <c r="D2379" s="10"/>
      <c r="E2379" s="10"/>
      <c r="F2379" s="10"/>
      <c r="G2379" s="10"/>
      <c r="H2379" s="10"/>
      <c r="I2379" s="3" t="str">
        <f>IF(A2379&lt;&gt;"",VLOOKUP(B2379,General!$B$7:$I$5000,8,0),"")</f>
        <v/>
      </c>
      <c r="J2379" s="10"/>
      <c r="K2379" s="9">
        <f>IF(Entregas!A2379&lt;&gt;"",VLOOKUP(B2379,General!$B$7:$J$5000,9,0),)</f>
        <v>0</v>
      </c>
      <c r="L2379" s="10"/>
      <c r="M2379" s="15">
        <f t="shared" si="38"/>
        <v>0</v>
      </c>
      <c r="N2379" s="22"/>
      <c r="O2379" s="19"/>
      <c r="P2379" s="18"/>
    </row>
    <row r="2380" spans="1:16" ht="15.75">
      <c r="A2380" s="10"/>
      <c r="B2380" s="10"/>
      <c r="C2380" s="24" t="str">
        <f>B2380 &amp; COUNTIF($B$8:B2380,B2380)</f>
        <v>0</v>
      </c>
      <c r="D2380" s="10"/>
      <c r="E2380" s="10"/>
      <c r="F2380" s="10"/>
      <c r="G2380" s="10"/>
      <c r="H2380" s="10"/>
      <c r="I2380" s="3" t="str">
        <f>IF(A2380&lt;&gt;"",VLOOKUP(B2380,General!$B$7:$I$5000,8,0),"")</f>
        <v/>
      </c>
      <c r="J2380" s="10"/>
      <c r="K2380" s="9">
        <f>IF(Entregas!A2380&lt;&gt;"",VLOOKUP(B2380,General!$B$7:$J$5000,9,0),)</f>
        <v>0</v>
      </c>
      <c r="L2380" s="10"/>
      <c r="M2380" s="15">
        <f t="shared" si="38"/>
        <v>0</v>
      </c>
      <c r="N2380" s="22"/>
      <c r="O2380" s="19"/>
      <c r="P2380" s="18"/>
    </row>
    <row r="2381" spans="1:16" ht="15.75">
      <c r="A2381" s="10"/>
      <c r="B2381" s="10"/>
      <c r="C2381" s="24" t="str">
        <f>B2381 &amp; COUNTIF($B$8:B2381,B2381)</f>
        <v>0</v>
      </c>
      <c r="D2381" s="10"/>
      <c r="E2381" s="10"/>
      <c r="F2381" s="10"/>
      <c r="G2381" s="10"/>
      <c r="H2381" s="10"/>
      <c r="I2381" s="3" t="str">
        <f>IF(A2381&lt;&gt;"",VLOOKUP(B2381,General!$B$7:$I$5000,8,0),"")</f>
        <v/>
      </c>
      <c r="J2381" s="10"/>
      <c r="K2381" s="9">
        <f>IF(Entregas!A2381&lt;&gt;"",VLOOKUP(B2381,General!$B$7:$J$5000,9,0),)</f>
        <v>0</v>
      </c>
      <c r="L2381" s="10"/>
      <c r="M2381" s="15">
        <f t="shared" si="38"/>
        <v>0</v>
      </c>
      <c r="N2381" s="22"/>
      <c r="O2381" s="19"/>
      <c r="P2381" s="18"/>
    </row>
    <row r="2382" spans="1:16" ht="15.75">
      <c r="A2382" s="10"/>
      <c r="B2382" s="10"/>
      <c r="C2382" s="24" t="str">
        <f>B2382 &amp; COUNTIF($B$8:B2382,B2382)</f>
        <v>0</v>
      </c>
      <c r="D2382" s="10"/>
      <c r="E2382" s="10"/>
      <c r="F2382" s="10"/>
      <c r="G2382" s="10"/>
      <c r="H2382" s="10"/>
      <c r="I2382" s="3" t="str">
        <f>IF(A2382&lt;&gt;"",VLOOKUP(B2382,General!$B$7:$I$5000,8,0),"")</f>
        <v/>
      </c>
      <c r="J2382" s="10"/>
      <c r="K2382" s="9">
        <f>IF(Entregas!A2382&lt;&gt;"",VLOOKUP(B2382,General!$B$7:$J$5000,9,0),)</f>
        <v>0</v>
      </c>
      <c r="L2382" s="10"/>
      <c r="M2382" s="15">
        <f t="shared" si="38"/>
        <v>0</v>
      </c>
      <c r="N2382" s="22"/>
      <c r="O2382" s="19"/>
      <c r="P2382" s="18"/>
    </row>
    <row r="2383" spans="1:16" ht="15.75">
      <c r="A2383" s="10"/>
      <c r="B2383" s="10"/>
      <c r="C2383" s="24" t="str">
        <f>B2383 &amp; COUNTIF($B$8:B2383,B2383)</f>
        <v>0</v>
      </c>
      <c r="D2383" s="10"/>
      <c r="E2383" s="10"/>
      <c r="F2383" s="10"/>
      <c r="G2383" s="10"/>
      <c r="H2383" s="10"/>
      <c r="I2383" s="3" t="str">
        <f>IF(A2383&lt;&gt;"",VLOOKUP(B2383,General!$B$7:$I$5000,8,0),"")</f>
        <v/>
      </c>
      <c r="J2383" s="10"/>
      <c r="K2383" s="9">
        <f>IF(Entregas!A2383&lt;&gt;"",VLOOKUP(B2383,General!$B$7:$J$5000,9,0),)</f>
        <v>0</v>
      </c>
      <c r="L2383" s="10"/>
      <c r="M2383" s="15">
        <f t="shared" si="38"/>
        <v>0</v>
      </c>
      <c r="N2383" s="22"/>
      <c r="O2383" s="19"/>
      <c r="P2383" s="18"/>
    </row>
    <row r="2384" spans="1:16" ht="15.75">
      <c r="A2384" s="10"/>
      <c r="B2384" s="10"/>
      <c r="C2384" s="24" t="str">
        <f>B2384 &amp; COUNTIF($B$8:B2384,B2384)</f>
        <v>0</v>
      </c>
      <c r="D2384" s="10"/>
      <c r="E2384" s="10"/>
      <c r="F2384" s="10"/>
      <c r="G2384" s="10"/>
      <c r="H2384" s="10"/>
      <c r="I2384" s="3" t="str">
        <f>IF(A2384&lt;&gt;"",VLOOKUP(B2384,General!$B$7:$I$5000,8,0),"")</f>
        <v/>
      </c>
      <c r="J2384" s="10"/>
      <c r="K2384" s="9">
        <f>IF(Entregas!A2384&lt;&gt;"",VLOOKUP(B2384,General!$B$7:$J$5000,9,0),)</f>
        <v>0</v>
      </c>
      <c r="L2384" s="10"/>
      <c r="M2384" s="15">
        <f t="shared" si="38"/>
        <v>0</v>
      </c>
      <c r="N2384" s="22"/>
      <c r="O2384" s="19"/>
      <c r="P2384" s="18"/>
    </row>
    <row r="2385" spans="1:16" ht="15.75">
      <c r="A2385" s="10"/>
      <c r="B2385" s="10"/>
      <c r="C2385" s="24" t="str">
        <f>B2385 &amp; COUNTIF($B$8:B2385,B2385)</f>
        <v>0</v>
      </c>
      <c r="D2385" s="10"/>
      <c r="E2385" s="10"/>
      <c r="F2385" s="10"/>
      <c r="G2385" s="10"/>
      <c r="H2385" s="10"/>
      <c r="I2385" s="3" t="str">
        <f>IF(A2385&lt;&gt;"",VLOOKUP(B2385,General!$B$7:$I$5000,8,0),"")</f>
        <v/>
      </c>
      <c r="J2385" s="10"/>
      <c r="K2385" s="9">
        <f>IF(Entregas!A2385&lt;&gt;"",VLOOKUP(B2385,General!$B$7:$J$5000,9,0),)</f>
        <v>0</v>
      </c>
      <c r="L2385" s="10"/>
      <c r="M2385" s="15">
        <f t="shared" si="38"/>
        <v>0</v>
      </c>
      <c r="N2385" s="22"/>
      <c r="O2385" s="19"/>
      <c r="P2385" s="18"/>
    </row>
    <row r="2386" spans="1:16" ht="15.75">
      <c r="A2386" s="10"/>
      <c r="B2386" s="10"/>
      <c r="C2386" s="24" t="str">
        <f>B2386 &amp; COUNTIF($B$8:B2386,B2386)</f>
        <v>0</v>
      </c>
      <c r="D2386" s="10"/>
      <c r="E2386" s="10"/>
      <c r="F2386" s="10"/>
      <c r="G2386" s="10"/>
      <c r="H2386" s="10"/>
      <c r="I2386" s="3" t="str">
        <f>IF(A2386&lt;&gt;"",VLOOKUP(B2386,General!$B$7:$I$5000,8,0),"")</f>
        <v/>
      </c>
      <c r="J2386" s="10"/>
      <c r="K2386" s="9">
        <f>IF(Entregas!A2386&lt;&gt;"",VLOOKUP(B2386,General!$B$7:$J$5000,9,0),)</f>
        <v>0</v>
      </c>
      <c r="L2386" s="10"/>
      <c r="M2386" s="15">
        <f t="shared" si="38"/>
        <v>0</v>
      </c>
      <c r="N2386" s="22"/>
      <c r="O2386" s="19"/>
      <c r="P2386" s="18"/>
    </row>
    <row r="2387" spans="1:16" ht="15.75">
      <c r="A2387" s="10"/>
      <c r="B2387" s="10"/>
      <c r="C2387" s="24" t="str">
        <f>B2387 &amp; COUNTIF($B$8:B2387,B2387)</f>
        <v>0</v>
      </c>
      <c r="D2387" s="10"/>
      <c r="E2387" s="10"/>
      <c r="F2387" s="10"/>
      <c r="G2387" s="10"/>
      <c r="H2387" s="10"/>
      <c r="I2387" s="3" t="str">
        <f>IF(A2387&lt;&gt;"",VLOOKUP(B2387,General!$B$7:$I$5000,8,0),"")</f>
        <v/>
      </c>
      <c r="J2387" s="10"/>
      <c r="K2387" s="9">
        <f>IF(Entregas!A2387&lt;&gt;"",VLOOKUP(B2387,General!$B$7:$J$5000,9,0),)</f>
        <v>0</v>
      </c>
      <c r="L2387" s="10"/>
      <c r="M2387" s="15">
        <f t="shared" si="38"/>
        <v>0</v>
      </c>
      <c r="N2387" s="22"/>
      <c r="O2387" s="19"/>
      <c r="P2387" s="18"/>
    </row>
    <row r="2388" spans="1:16" ht="15.75">
      <c r="A2388" s="10"/>
      <c r="B2388" s="10"/>
      <c r="C2388" s="24" t="str">
        <f>B2388 &amp; COUNTIF($B$8:B2388,B2388)</f>
        <v>0</v>
      </c>
      <c r="D2388" s="10"/>
      <c r="E2388" s="10"/>
      <c r="F2388" s="10"/>
      <c r="G2388" s="10"/>
      <c r="H2388" s="10"/>
      <c r="I2388" s="3" t="str">
        <f>IF(A2388&lt;&gt;"",VLOOKUP(B2388,General!$B$7:$I$5000,8,0),"")</f>
        <v/>
      </c>
      <c r="J2388" s="10"/>
      <c r="K2388" s="9">
        <f>IF(Entregas!A2388&lt;&gt;"",VLOOKUP(B2388,General!$B$7:$J$5000,9,0),)</f>
        <v>0</v>
      </c>
      <c r="L2388" s="10"/>
      <c r="M2388" s="15">
        <f t="shared" si="38"/>
        <v>0</v>
      </c>
      <c r="N2388" s="22"/>
      <c r="O2388" s="19"/>
      <c r="P2388" s="18"/>
    </row>
    <row r="2389" spans="1:16" ht="15.75">
      <c r="A2389" s="10"/>
      <c r="B2389" s="10"/>
      <c r="C2389" s="24" t="str">
        <f>B2389 &amp; COUNTIF($B$8:B2389,B2389)</f>
        <v>0</v>
      </c>
      <c r="D2389" s="10"/>
      <c r="E2389" s="10"/>
      <c r="F2389" s="10"/>
      <c r="G2389" s="10"/>
      <c r="H2389" s="10"/>
      <c r="I2389" s="3" t="str">
        <f>IF(A2389&lt;&gt;"",VLOOKUP(B2389,General!$B$7:$I$5000,8,0),"")</f>
        <v/>
      </c>
      <c r="J2389" s="10"/>
      <c r="K2389" s="9">
        <f>IF(Entregas!A2389&lt;&gt;"",VLOOKUP(B2389,General!$B$7:$J$5000,9,0),)</f>
        <v>0</v>
      </c>
      <c r="L2389" s="10"/>
      <c r="M2389" s="15">
        <f t="shared" si="38"/>
        <v>0</v>
      </c>
      <c r="N2389" s="22"/>
      <c r="O2389" s="19"/>
      <c r="P2389" s="18"/>
    </row>
    <row r="2390" spans="1:16" ht="15.75">
      <c r="A2390" s="10"/>
      <c r="B2390" s="10"/>
      <c r="C2390" s="24" t="str">
        <f>B2390 &amp; COUNTIF($B$8:B2390,B2390)</f>
        <v>0</v>
      </c>
      <c r="D2390" s="10"/>
      <c r="E2390" s="10"/>
      <c r="F2390" s="10"/>
      <c r="G2390" s="10"/>
      <c r="H2390" s="10"/>
      <c r="I2390" s="3" t="str">
        <f>IF(A2390&lt;&gt;"",VLOOKUP(B2390,General!$B$7:$I$5000,8,0),"")</f>
        <v/>
      </c>
      <c r="J2390" s="10"/>
      <c r="K2390" s="9">
        <f>IF(Entregas!A2390&lt;&gt;"",VLOOKUP(B2390,General!$B$7:$J$5000,9,0),)</f>
        <v>0</v>
      </c>
      <c r="L2390" s="10"/>
      <c r="M2390" s="15">
        <f t="shared" si="38"/>
        <v>0</v>
      </c>
      <c r="N2390" s="22"/>
      <c r="O2390" s="19"/>
      <c r="P2390" s="18"/>
    </row>
    <row r="2391" spans="1:16" ht="15.75">
      <c r="A2391" s="10"/>
      <c r="B2391" s="10"/>
      <c r="C2391" s="24" t="str">
        <f>B2391 &amp; COUNTIF($B$8:B2391,B2391)</f>
        <v>0</v>
      </c>
      <c r="D2391" s="10"/>
      <c r="E2391" s="10"/>
      <c r="F2391" s="10"/>
      <c r="G2391" s="10"/>
      <c r="H2391" s="10"/>
      <c r="I2391" s="3" t="str">
        <f>IF(A2391&lt;&gt;"",VLOOKUP(B2391,General!$B$7:$I$5000,8,0),"")</f>
        <v/>
      </c>
      <c r="J2391" s="10"/>
      <c r="K2391" s="9">
        <f>IF(Entregas!A2391&lt;&gt;"",VLOOKUP(B2391,General!$B$7:$J$5000,9,0),)</f>
        <v>0</v>
      </c>
      <c r="L2391" s="10"/>
      <c r="M2391" s="15">
        <f t="shared" si="38"/>
        <v>0</v>
      </c>
      <c r="N2391" s="22"/>
      <c r="O2391" s="19"/>
      <c r="P2391" s="18"/>
    </row>
    <row r="2392" spans="1:16" ht="15.75">
      <c r="A2392" s="10"/>
      <c r="B2392" s="10"/>
      <c r="C2392" s="24" t="str">
        <f>B2392 &amp; COUNTIF($B$8:B2392,B2392)</f>
        <v>0</v>
      </c>
      <c r="D2392" s="10"/>
      <c r="E2392" s="10"/>
      <c r="F2392" s="10"/>
      <c r="G2392" s="10"/>
      <c r="H2392" s="10"/>
      <c r="I2392" s="3" t="str">
        <f>IF(A2392&lt;&gt;"",VLOOKUP(B2392,General!$B$7:$I$5000,8,0),"")</f>
        <v/>
      </c>
      <c r="J2392" s="10"/>
      <c r="K2392" s="9">
        <f>IF(Entregas!A2392&lt;&gt;"",VLOOKUP(B2392,General!$B$7:$J$5000,9,0),)</f>
        <v>0</v>
      </c>
      <c r="L2392" s="10"/>
      <c r="M2392" s="15">
        <f t="shared" si="38"/>
        <v>0</v>
      </c>
      <c r="N2392" s="22"/>
      <c r="O2392" s="19"/>
      <c r="P2392" s="18"/>
    </row>
    <row r="2393" spans="1:16" ht="15.75">
      <c r="A2393" s="10"/>
      <c r="B2393" s="10"/>
      <c r="C2393" s="24" t="str">
        <f>B2393 &amp; COUNTIF($B$8:B2393,B2393)</f>
        <v>0</v>
      </c>
      <c r="D2393" s="10"/>
      <c r="E2393" s="10"/>
      <c r="F2393" s="10"/>
      <c r="G2393" s="10"/>
      <c r="H2393" s="10"/>
      <c r="I2393" s="3" t="str">
        <f>IF(A2393&lt;&gt;"",VLOOKUP(B2393,General!$B$7:$I$5000,8,0),"")</f>
        <v/>
      </c>
      <c r="J2393" s="10"/>
      <c r="K2393" s="9">
        <f>IF(Entregas!A2393&lt;&gt;"",VLOOKUP(B2393,General!$B$7:$J$5000,9,0),)</f>
        <v>0</v>
      </c>
      <c r="L2393" s="10"/>
      <c r="M2393" s="15">
        <f t="shared" si="38"/>
        <v>0</v>
      </c>
      <c r="N2393" s="22"/>
      <c r="O2393" s="19"/>
      <c r="P2393" s="18"/>
    </row>
    <row r="2394" spans="1:16" ht="15.75">
      <c r="A2394" s="10"/>
      <c r="B2394" s="10"/>
      <c r="C2394" s="24" t="str">
        <f>B2394 &amp; COUNTIF($B$8:B2394,B2394)</f>
        <v>0</v>
      </c>
      <c r="D2394" s="10"/>
      <c r="E2394" s="10"/>
      <c r="F2394" s="10"/>
      <c r="G2394" s="10"/>
      <c r="H2394" s="10"/>
      <c r="I2394" s="3" t="str">
        <f>IF(A2394&lt;&gt;"",VLOOKUP(B2394,General!$B$7:$I$5000,8,0),"")</f>
        <v/>
      </c>
      <c r="J2394" s="10"/>
      <c r="K2394" s="9">
        <f>IF(Entregas!A2394&lt;&gt;"",VLOOKUP(B2394,General!$B$7:$J$5000,9,0),)</f>
        <v>0</v>
      </c>
      <c r="L2394" s="10"/>
      <c r="M2394" s="15">
        <f t="shared" si="38"/>
        <v>0</v>
      </c>
      <c r="N2394" s="22"/>
      <c r="O2394" s="19"/>
      <c r="P2394" s="18"/>
    </row>
    <row r="2395" spans="1:16" ht="15.75">
      <c r="A2395" s="10"/>
      <c r="B2395" s="10"/>
      <c r="C2395" s="24" t="str">
        <f>B2395 &amp; COUNTIF($B$8:B2395,B2395)</f>
        <v>0</v>
      </c>
      <c r="D2395" s="10"/>
      <c r="E2395" s="10"/>
      <c r="F2395" s="10"/>
      <c r="G2395" s="10"/>
      <c r="H2395" s="10"/>
      <c r="I2395" s="3" t="str">
        <f>IF(A2395&lt;&gt;"",VLOOKUP(B2395,General!$B$7:$I$5000,8,0),"")</f>
        <v/>
      </c>
      <c r="J2395" s="10"/>
      <c r="K2395" s="9">
        <f>IF(Entregas!A2395&lt;&gt;"",VLOOKUP(B2395,General!$B$7:$J$5000,9,0),)</f>
        <v>0</v>
      </c>
      <c r="L2395" s="10"/>
      <c r="M2395" s="15">
        <f t="shared" si="38"/>
        <v>0</v>
      </c>
      <c r="N2395" s="22"/>
      <c r="O2395" s="19"/>
      <c r="P2395" s="18"/>
    </row>
    <row r="2396" spans="1:16" ht="15.75">
      <c r="A2396" s="10"/>
      <c r="B2396" s="10"/>
      <c r="C2396" s="24" t="str">
        <f>B2396 &amp; COUNTIF($B$8:B2396,B2396)</f>
        <v>0</v>
      </c>
      <c r="D2396" s="10"/>
      <c r="E2396" s="10"/>
      <c r="F2396" s="10"/>
      <c r="G2396" s="10"/>
      <c r="H2396" s="10"/>
      <c r="I2396" s="3" t="str">
        <f>IF(A2396&lt;&gt;"",VLOOKUP(B2396,General!$B$7:$I$5000,8,0),"")</f>
        <v/>
      </c>
      <c r="J2396" s="10"/>
      <c r="K2396" s="9">
        <f>IF(Entregas!A2396&lt;&gt;"",VLOOKUP(B2396,General!$B$7:$J$5000,9,0),)</f>
        <v>0</v>
      </c>
      <c r="L2396" s="10"/>
      <c r="M2396" s="15">
        <f t="shared" si="38"/>
        <v>0</v>
      </c>
      <c r="N2396" s="22"/>
      <c r="O2396" s="19"/>
      <c r="P2396" s="18"/>
    </row>
    <row r="2397" spans="1:16" ht="15.75">
      <c r="A2397" s="10"/>
      <c r="B2397" s="10"/>
      <c r="C2397" s="24" t="str">
        <f>B2397 &amp; COUNTIF($B$8:B2397,B2397)</f>
        <v>0</v>
      </c>
      <c r="D2397" s="10"/>
      <c r="E2397" s="10"/>
      <c r="F2397" s="10"/>
      <c r="G2397" s="10"/>
      <c r="H2397" s="10"/>
      <c r="I2397" s="3" t="str">
        <f>IF(A2397&lt;&gt;"",VLOOKUP(B2397,General!$B$7:$I$5000,8,0),"")</f>
        <v/>
      </c>
      <c r="J2397" s="10"/>
      <c r="K2397" s="9">
        <f>IF(Entregas!A2397&lt;&gt;"",VLOOKUP(B2397,General!$B$7:$J$5000,9,0),)</f>
        <v>0</v>
      </c>
      <c r="L2397" s="10"/>
      <c r="M2397" s="15">
        <f t="shared" si="38"/>
        <v>0</v>
      </c>
      <c r="N2397" s="22"/>
      <c r="O2397" s="19"/>
      <c r="P2397" s="18"/>
    </row>
    <row r="2398" spans="1:16" ht="15.75">
      <c r="A2398" s="10"/>
      <c r="B2398" s="10"/>
      <c r="C2398" s="24" t="str">
        <f>B2398 &amp; COUNTIF($B$8:B2398,B2398)</f>
        <v>0</v>
      </c>
      <c r="D2398" s="10"/>
      <c r="E2398" s="10"/>
      <c r="F2398" s="10"/>
      <c r="G2398" s="10"/>
      <c r="H2398" s="10"/>
      <c r="I2398" s="3" t="str">
        <f>IF(A2398&lt;&gt;"",VLOOKUP(B2398,General!$B$7:$I$5000,8,0),"")</f>
        <v/>
      </c>
      <c r="J2398" s="10"/>
      <c r="K2398" s="9">
        <f>IF(Entregas!A2398&lt;&gt;"",VLOOKUP(B2398,General!$B$7:$J$5000,9,0),)</f>
        <v>0</v>
      </c>
      <c r="L2398" s="10"/>
      <c r="M2398" s="15">
        <f t="shared" si="38"/>
        <v>0</v>
      </c>
      <c r="N2398" s="22"/>
      <c r="O2398" s="19"/>
      <c r="P2398" s="18"/>
    </row>
    <row r="2399" spans="1:16" ht="15.75">
      <c r="A2399" s="10"/>
      <c r="B2399" s="10"/>
      <c r="C2399" s="24" t="str">
        <f>B2399 &amp; COUNTIF($B$8:B2399,B2399)</f>
        <v>0</v>
      </c>
      <c r="D2399" s="10"/>
      <c r="E2399" s="10"/>
      <c r="F2399" s="10"/>
      <c r="G2399" s="10"/>
      <c r="H2399" s="10"/>
      <c r="I2399" s="3" t="str">
        <f>IF(A2399&lt;&gt;"",VLOOKUP(B2399,General!$B$7:$I$5000,8,0),"")</f>
        <v/>
      </c>
      <c r="J2399" s="10"/>
      <c r="K2399" s="9">
        <f>IF(Entregas!A2399&lt;&gt;"",VLOOKUP(B2399,General!$B$7:$J$5000,9,0),)</f>
        <v>0</v>
      </c>
      <c r="L2399" s="10"/>
      <c r="M2399" s="15">
        <f t="shared" si="38"/>
        <v>0</v>
      </c>
      <c r="N2399" s="22"/>
      <c r="O2399" s="19"/>
      <c r="P2399" s="18"/>
    </row>
    <row r="2400" spans="1:16" ht="15.75">
      <c r="A2400" s="10"/>
      <c r="B2400" s="10"/>
      <c r="C2400" s="24" t="str">
        <f>B2400 &amp; COUNTIF($B$8:B2400,B2400)</f>
        <v>0</v>
      </c>
      <c r="D2400" s="10"/>
      <c r="E2400" s="10"/>
      <c r="F2400" s="10"/>
      <c r="G2400" s="10"/>
      <c r="H2400" s="10"/>
      <c r="I2400" s="3" t="str">
        <f>IF(A2400&lt;&gt;"",VLOOKUP(B2400,General!$B$7:$I$5000,8,0),"")</f>
        <v/>
      </c>
      <c r="J2400" s="10"/>
      <c r="K2400" s="9">
        <f>IF(Entregas!A2400&lt;&gt;"",VLOOKUP(B2400,General!$B$7:$J$5000,9,0),)</f>
        <v>0</v>
      </c>
      <c r="L2400" s="10"/>
      <c r="M2400" s="15">
        <f t="shared" si="38"/>
        <v>0</v>
      </c>
      <c r="N2400" s="22"/>
      <c r="O2400" s="19"/>
      <c r="P2400" s="18"/>
    </row>
    <row r="2401" spans="1:16" ht="15.75">
      <c r="A2401" s="10"/>
      <c r="B2401" s="10"/>
      <c r="C2401" s="24" t="str">
        <f>B2401 &amp; COUNTIF($B$8:B2401,B2401)</f>
        <v>0</v>
      </c>
      <c r="D2401" s="10"/>
      <c r="E2401" s="10"/>
      <c r="F2401" s="10"/>
      <c r="G2401" s="10"/>
      <c r="H2401" s="10"/>
      <c r="I2401" s="3" t="str">
        <f>IF(A2401&lt;&gt;"",VLOOKUP(B2401,General!$B$7:$I$5000,8,0),"")</f>
        <v/>
      </c>
      <c r="J2401" s="10"/>
      <c r="K2401" s="9">
        <f>IF(Entregas!A2401&lt;&gt;"",VLOOKUP(B2401,General!$B$7:$J$5000,9,0),)</f>
        <v>0</v>
      </c>
      <c r="L2401" s="10"/>
      <c r="M2401" s="15">
        <f t="shared" si="38"/>
        <v>0</v>
      </c>
      <c r="N2401" s="22"/>
      <c r="O2401" s="19"/>
      <c r="P2401" s="18"/>
    </row>
    <row r="2402" spans="1:16" ht="15.75">
      <c r="A2402" s="10"/>
      <c r="B2402" s="10"/>
      <c r="C2402" s="24" t="str">
        <f>B2402 &amp; COUNTIF($B$8:B2402,B2402)</f>
        <v>0</v>
      </c>
      <c r="D2402" s="10"/>
      <c r="E2402" s="10"/>
      <c r="F2402" s="10"/>
      <c r="G2402" s="10"/>
      <c r="H2402" s="10"/>
      <c r="I2402" s="3" t="str">
        <f>IF(A2402&lt;&gt;"",VLOOKUP(B2402,General!$B$7:$I$5000,8,0),"")</f>
        <v/>
      </c>
      <c r="J2402" s="10"/>
      <c r="K2402" s="9">
        <f>IF(Entregas!A2402&lt;&gt;"",VLOOKUP(B2402,General!$B$7:$J$5000,9,0),)</f>
        <v>0</v>
      </c>
      <c r="L2402" s="10"/>
      <c r="M2402" s="15">
        <f t="shared" si="38"/>
        <v>0</v>
      </c>
      <c r="N2402" s="22"/>
      <c r="O2402" s="19"/>
      <c r="P2402" s="18"/>
    </row>
    <row r="2403" spans="1:16" ht="15.75">
      <c r="A2403" s="10"/>
      <c r="B2403" s="10"/>
      <c r="C2403" s="24" t="str">
        <f>B2403 &amp; COUNTIF($B$8:B2403,B2403)</f>
        <v>0</v>
      </c>
      <c r="D2403" s="10"/>
      <c r="E2403" s="10"/>
      <c r="F2403" s="10"/>
      <c r="G2403" s="10"/>
      <c r="H2403" s="10"/>
      <c r="I2403" s="3" t="str">
        <f>IF(A2403&lt;&gt;"",VLOOKUP(B2403,General!$B$7:$I$5000,8,0),"")</f>
        <v/>
      </c>
      <c r="J2403" s="10"/>
      <c r="K2403" s="9">
        <f>IF(Entregas!A2403&lt;&gt;"",VLOOKUP(B2403,General!$B$7:$J$5000,9,0),)</f>
        <v>0</v>
      </c>
      <c r="L2403" s="10"/>
      <c r="M2403" s="15">
        <f t="shared" si="38"/>
        <v>0</v>
      </c>
      <c r="N2403" s="22"/>
      <c r="O2403" s="19"/>
      <c r="P2403" s="18"/>
    </row>
    <row r="2404" spans="1:16" ht="15.75">
      <c r="A2404" s="10"/>
      <c r="B2404" s="10"/>
      <c r="C2404" s="24" t="str">
        <f>B2404 &amp; COUNTIF($B$8:B2404,B2404)</f>
        <v>0</v>
      </c>
      <c r="D2404" s="10"/>
      <c r="E2404" s="10"/>
      <c r="F2404" s="10"/>
      <c r="G2404" s="10"/>
      <c r="H2404" s="10"/>
      <c r="I2404" s="3" t="str">
        <f>IF(A2404&lt;&gt;"",VLOOKUP(B2404,General!$B$7:$I$5000,8,0),"")</f>
        <v/>
      </c>
      <c r="J2404" s="10"/>
      <c r="K2404" s="9">
        <f>IF(Entregas!A2404&lt;&gt;"",VLOOKUP(B2404,General!$B$7:$J$5000,9,0),)</f>
        <v>0</v>
      </c>
      <c r="L2404" s="10"/>
      <c r="M2404" s="15">
        <f t="shared" si="38"/>
        <v>0</v>
      </c>
      <c r="N2404" s="22"/>
      <c r="O2404" s="19"/>
      <c r="P2404" s="18"/>
    </row>
    <row r="2405" spans="1:16" ht="15.75">
      <c r="A2405" s="10"/>
      <c r="B2405" s="10"/>
      <c r="C2405" s="24" t="str">
        <f>B2405 &amp; COUNTIF($B$8:B2405,B2405)</f>
        <v>0</v>
      </c>
      <c r="D2405" s="10"/>
      <c r="E2405" s="10"/>
      <c r="F2405" s="10"/>
      <c r="G2405" s="10"/>
      <c r="H2405" s="10"/>
      <c r="I2405" s="3" t="str">
        <f>IF(A2405&lt;&gt;"",VLOOKUP(B2405,General!$B$7:$I$5000,8,0),"")</f>
        <v/>
      </c>
      <c r="J2405" s="10"/>
      <c r="K2405" s="9">
        <f>IF(Entregas!A2405&lt;&gt;"",VLOOKUP(B2405,General!$B$7:$J$5000,9,0),)</f>
        <v>0</v>
      </c>
      <c r="L2405" s="10"/>
      <c r="M2405" s="15">
        <f t="shared" si="38"/>
        <v>0</v>
      </c>
      <c r="N2405" s="22"/>
      <c r="O2405" s="19"/>
      <c r="P2405" s="18"/>
    </row>
    <row r="2406" spans="1:16" ht="15.75">
      <c r="A2406" s="10"/>
      <c r="B2406" s="10"/>
      <c r="C2406" s="24" t="str">
        <f>B2406 &amp; COUNTIF($B$8:B2406,B2406)</f>
        <v>0</v>
      </c>
      <c r="D2406" s="10"/>
      <c r="E2406" s="10"/>
      <c r="F2406" s="10"/>
      <c r="G2406" s="10"/>
      <c r="H2406" s="10"/>
      <c r="I2406" s="3" t="str">
        <f>IF(A2406&lt;&gt;"",VLOOKUP(B2406,General!$B$7:$I$5000,8,0),"")</f>
        <v/>
      </c>
      <c r="J2406" s="10"/>
      <c r="K2406" s="9">
        <f>IF(Entregas!A2406&lt;&gt;"",VLOOKUP(B2406,General!$B$7:$J$5000,9,0),)</f>
        <v>0</v>
      </c>
      <c r="L2406" s="10"/>
      <c r="M2406" s="15">
        <f t="shared" si="38"/>
        <v>0</v>
      </c>
      <c r="N2406" s="22"/>
      <c r="O2406" s="19"/>
      <c r="P2406" s="18"/>
    </row>
    <row r="2407" spans="1:16" ht="15.75">
      <c r="A2407" s="10"/>
      <c r="B2407" s="10"/>
      <c r="C2407" s="24" t="str">
        <f>B2407 &amp; COUNTIF($B$8:B2407,B2407)</f>
        <v>0</v>
      </c>
      <c r="D2407" s="10"/>
      <c r="E2407" s="10"/>
      <c r="F2407" s="10"/>
      <c r="G2407" s="10"/>
      <c r="H2407" s="10"/>
      <c r="I2407" s="3" t="str">
        <f>IF(A2407&lt;&gt;"",VLOOKUP(B2407,General!$B$7:$I$5000,8,0),"")</f>
        <v/>
      </c>
      <c r="J2407" s="10"/>
      <c r="K2407" s="9">
        <f>IF(Entregas!A2407&lt;&gt;"",VLOOKUP(B2407,General!$B$7:$J$5000,9,0),)</f>
        <v>0</v>
      </c>
      <c r="L2407" s="10"/>
      <c r="M2407" s="15">
        <f t="shared" si="38"/>
        <v>0</v>
      </c>
      <c r="N2407" s="22"/>
      <c r="O2407" s="19"/>
      <c r="P2407" s="18"/>
    </row>
    <row r="2408" spans="1:16" ht="15.75">
      <c r="A2408" s="10"/>
      <c r="B2408" s="10"/>
      <c r="C2408" s="24" t="str">
        <f>B2408 &amp; COUNTIF($B$8:B2408,B2408)</f>
        <v>0</v>
      </c>
      <c r="D2408" s="10"/>
      <c r="E2408" s="10"/>
      <c r="F2408" s="10"/>
      <c r="G2408" s="10"/>
      <c r="H2408" s="10"/>
      <c r="I2408" s="3" t="str">
        <f>IF(A2408&lt;&gt;"",VLOOKUP(B2408,General!$B$7:$I$5000,8,0),"")</f>
        <v/>
      </c>
      <c r="J2408" s="10"/>
      <c r="K2408" s="9">
        <f>IF(Entregas!A2408&lt;&gt;"",VLOOKUP(B2408,General!$B$7:$J$5000,9,0),)</f>
        <v>0</v>
      </c>
      <c r="L2408" s="10"/>
      <c r="M2408" s="15">
        <f t="shared" si="38"/>
        <v>0</v>
      </c>
      <c r="N2408" s="22"/>
      <c r="O2408" s="19"/>
      <c r="P2408" s="18"/>
    </row>
    <row r="2409" spans="1:16" ht="15.75">
      <c r="A2409" s="10"/>
      <c r="B2409" s="10"/>
      <c r="C2409" s="24" t="str">
        <f>B2409 &amp; COUNTIF($B$8:B2409,B2409)</f>
        <v>0</v>
      </c>
      <c r="D2409" s="10"/>
      <c r="E2409" s="10"/>
      <c r="F2409" s="10"/>
      <c r="G2409" s="10"/>
      <c r="H2409" s="10"/>
      <c r="I2409" s="3" t="str">
        <f>IF(A2409&lt;&gt;"",VLOOKUP(B2409,General!$B$7:$I$5000,8,0),"")</f>
        <v/>
      </c>
      <c r="J2409" s="10"/>
      <c r="K2409" s="9">
        <f>IF(Entregas!A2409&lt;&gt;"",VLOOKUP(B2409,General!$B$7:$J$5000,9,0),)</f>
        <v>0</v>
      </c>
      <c r="L2409" s="10"/>
      <c r="M2409" s="15">
        <f t="shared" si="38"/>
        <v>0</v>
      </c>
      <c r="N2409" s="22"/>
      <c r="O2409" s="19"/>
      <c r="P2409" s="18"/>
    </row>
    <row r="2410" spans="1:16" ht="15.75">
      <c r="A2410" s="10"/>
      <c r="B2410" s="10"/>
      <c r="C2410" s="24" t="str">
        <f>B2410 &amp; COUNTIF($B$8:B2410,B2410)</f>
        <v>0</v>
      </c>
      <c r="D2410" s="10"/>
      <c r="E2410" s="10"/>
      <c r="F2410" s="10"/>
      <c r="G2410" s="10"/>
      <c r="H2410" s="10"/>
      <c r="I2410" s="3" t="str">
        <f>IF(A2410&lt;&gt;"",VLOOKUP(B2410,General!$B$7:$I$5000,8,0),"")</f>
        <v/>
      </c>
      <c r="J2410" s="10"/>
      <c r="K2410" s="9">
        <f>IF(Entregas!A2410&lt;&gt;"",VLOOKUP(B2410,General!$B$7:$J$5000,9,0),)</f>
        <v>0</v>
      </c>
      <c r="L2410" s="10"/>
      <c r="M2410" s="15">
        <f t="shared" si="38"/>
        <v>0</v>
      </c>
      <c r="N2410" s="22"/>
      <c r="O2410" s="19"/>
      <c r="P2410" s="18"/>
    </row>
    <row r="2411" spans="1:16" ht="15.75">
      <c r="A2411" s="10"/>
      <c r="B2411" s="10"/>
      <c r="C2411" s="24" t="str">
        <f>B2411 &amp; COUNTIF($B$8:B2411,B2411)</f>
        <v>0</v>
      </c>
      <c r="D2411" s="10"/>
      <c r="E2411" s="10"/>
      <c r="F2411" s="10"/>
      <c r="G2411" s="10"/>
      <c r="H2411" s="10"/>
      <c r="I2411" s="3" t="str">
        <f>IF(A2411&lt;&gt;"",VLOOKUP(B2411,General!$B$7:$I$5000,8,0),"")</f>
        <v/>
      </c>
      <c r="J2411" s="10"/>
      <c r="K2411" s="9">
        <f>IF(Entregas!A2411&lt;&gt;"",VLOOKUP(B2411,General!$B$7:$J$5000,9,0),)</f>
        <v>0</v>
      </c>
      <c r="L2411" s="10"/>
      <c r="M2411" s="15">
        <f t="shared" si="38"/>
        <v>0</v>
      </c>
      <c r="N2411" s="22"/>
      <c r="O2411" s="19"/>
      <c r="P2411" s="18"/>
    </row>
    <row r="2412" spans="1:16" ht="15.75">
      <c r="A2412" s="10"/>
      <c r="B2412" s="10"/>
      <c r="C2412" s="24" t="str">
        <f>B2412 &amp; COUNTIF($B$8:B2412,B2412)</f>
        <v>0</v>
      </c>
      <c r="D2412" s="10"/>
      <c r="E2412" s="10"/>
      <c r="F2412" s="10"/>
      <c r="G2412" s="10"/>
      <c r="H2412" s="10"/>
      <c r="I2412" s="3" t="str">
        <f>IF(A2412&lt;&gt;"",VLOOKUP(B2412,General!$B$7:$I$5000,8,0),"")</f>
        <v/>
      </c>
      <c r="J2412" s="10"/>
      <c r="K2412" s="9">
        <f>IF(Entregas!A2412&lt;&gt;"",VLOOKUP(B2412,General!$B$7:$J$5000,9,0),)</f>
        <v>0</v>
      </c>
      <c r="L2412" s="10"/>
      <c r="M2412" s="15">
        <f t="shared" si="38"/>
        <v>0</v>
      </c>
      <c r="N2412" s="22"/>
      <c r="O2412" s="19"/>
      <c r="P2412" s="18"/>
    </row>
    <row r="2413" spans="1:16" ht="15.75">
      <c r="A2413" s="10"/>
      <c r="B2413" s="10"/>
      <c r="C2413" s="24" t="str">
        <f>B2413 &amp; COUNTIF($B$8:B2413,B2413)</f>
        <v>0</v>
      </c>
      <c r="D2413" s="10"/>
      <c r="E2413" s="10"/>
      <c r="F2413" s="10"/>
      <c r="G2413" s="10"/>
      <c r="H2413" s="10"/>
      <c r="I2413" s="3" t="str">
        <f>IF(A2413&lt;&gt;"",VLOOKUP(B2413,General!$B$7:$I$5000,8,0),"")</f>
        <v/>
      </c>
      <c r="J2413" s="10"/>
      <c r="K2413" s="9">
        <f>IF(Entregas!A2413&lt;&gt;"",VLOOKUP(B2413,General!$B$7:$J$5000,9,0),)</f>
        <v>0</v>
      </c>
      <c r="L2413" s="10"/>
      <c r="M2413" s="15">
        <f t="shared" si="38"/>
        <v>0</v>
      </c>
      <c r="N2413" s="22"/>
      <c r="O2413" s="19"/>
      <c r="P2413" s="18"/>
    </row>
    <row r="2414" spans="1:16" ht="15.75">
      <c r="A2414" s="10"/>
      <c r="B2414" s="10"/>
      <c r="C2414" s="24" t="str">
        <f>B2414 &amp; COUNTIF($B$8:B2414,B2414)</f>
        <v>0</v>
      </c>
      <c r="D2414" s="10"/>
      <c r="E2414" s="10"/>
      <c r="F2414" s="10"/>
      <c r="G2414" s="10"/>
      <c r="H2414" s="10"/>
      <c r="I2414" s="3" t="str">
        <f>IF(A2414&lt;&gt;"",VLOOKUP(B2414,General!$B$7:$I$5000,8,0),"")</f>
        <v/>
      </c>
      <c r="J2414" s="10"/>
      <c r="K2414" s="9">
        <f>IF(Entregas!A2414&lt;&gt;"",VLOOKUP(B2414,General!$B$7:$J$5000,9,0),)</f>
        <v>0</v>
      </c>
      <c r="L2414" s="10"/>
      <c r="M2414" s="15">
        <f t="shared" si="38"/>
        <v>0</v>
      </c>
      <c r="N2414" s="22"/>
      <c r="O2414" s="19"/>
      <c r="P2414" s="18"/>
    </row>
    <row r="2415" spans="1:16" ht="15.75">
      <c r="A2415" s="10"/>
      <c r="B2415" s="10"/>
      <c r="C2415" s="24" t="str">
        <f>B2415 &amp; COUNTIF($B$8:B2415,B2415)</f>
        <v>0</v>
      </c>
      <c r="D2415" s="10"/>
      <c r="E2415" s="10"/>
      <c r="F2415" s="10"/>
      <c r="G2415" s="10"/>
      <c r="H2415" s="10"/>
      <c r="I2415" s="3" t="str">
        <f>IF(A2415&lt;&gt;"",VLOOKUP(B2415,General!$B$7:$I$5000,8,0),"")</f>
        <v/>
      </c>
      <c r="J2415" s="10"/>
      <c r="K2415" s="9">
        <f>IF(Entregas!A2415&lt;&gt;"",VLOOKUP(B2415,General!$B$7:$J$5000,9,0),)</f>
        <v>0</v>
      </c>
      <c r="L2415" s="10"/>
      <c r="M2415" s="15">
        <f t="shared" si="38"/>
        <v>0</v>
      </c>
      <c r="N2415" s="22"/>
      <c r="O2415" s="19"/>
      <c r="P2415" s="18"/>
    </row>
    <row r="2416" spans="1:16" ht="15.75">
      <c r="A2416" s="10"/>
      <c r="B2416" s="10"/>
      <c r="C2416" s="24" t="str">
        <f>B2416 &amp; COUNTIF($B$8:B2416,B2416)</f>
        <v>0</v>
      </c>
      <c r="D2416" s="10"/>
      <c r="E2416" s="10"/>
      <c r="F2416" s="10"/>
      <c r="G2416" s="10"/>
      <c r="H2416" s="10"/>
      <c r="I2416" s="3" t="str">
        <f>IF(A2416&lt;&gt;"",VLOOKUP(B2416,General!$B$7:$I$5000,8,0),"")</f>
        <v/>
      </c>
      <c r="J2416" s="10"/>
      <c r="K2416" s="9">
        <f>IF(Entregas!A2416&lt;&gt;"",VLOOKUP(B2416,General!$B$7:$J$5000,9,0),)</f>
        <v>0</v>
      </c>
      <c r="L2416" s="10"/>
      <c r="M2416" s="15">
        <f t="shared" si="38"/>
        <v>0</v>
      </c>
      <c r="N2416" s="22"/>
      <c r="O2416" s="19"/>
      <c r="P2416" s="18"/>
    </row>
    <row r="2417" spans="1:16" ht="15.75">
      <c r="A2417" s="10"/>
      <c r="B2417" s="10"/>
      <c r="C2417" s="24" t="str">
        <f>B2417 &amp; COUNTIF($B$8:B2417,B2417)</f>
        <v>0</v>
      </c>
      <c r="D2417" s="10"/>
      <c r="E2417" s="10"/>
      <c r="F2417" s="10"/>
      <c r="G2417" s="10"/>
      <c r="H2417" s="10"/>
      <c r="I2417" s="3" t="str">
        <f>IF(A2417&lt;&gt;"",VLOOKUP(B2417,General!$B$7:$I$5000,8,0),"")</f>
        <v/>
      </c>
      <c r="J2417" s="10"/>
      <c r="K2417" s="9">
        <f>IF(Entregas!A2417&lt;&gt;"",VLOOKUP(B2417,General!$B$7:$J$5000,9,0),)</f>
        <v>0</v>
      </c>
      <c r="L2417" s="10"/>
      <c r="M2417" s="15">
        <f t="shared" si="38"/>
        <v>0</v>
      </c>
      <c r="N2417" s="22"/>
      <c r="O2417" s="19"/>
      <c r="P2417" s="18"/>
    </row>
    <row r="2418" spans="1:16" ht="15.75">
      <c r="A2418" s="10"/>
      <c r="B2418" s="10"/>
      <c r="C2418" s="24" t="str">
        <f>B2418 &amp; COUNTIF($B$8:B2418,B2418)</f>
        <v>0</v>
      </c>
      <c r="D2418" s="10"/>
      <c r="E2418" s="10"/>
      <c r="F2418" s="10"/>
      <c r="G2418" s="10"/>
      <c r="H2418" s="10"/>
      <c r="I2418" s="3" t="str">
        <f>IF(A2418&lt;&gt;"",VLOOKUP(B2418,General!$B$7:$I$5000,8,0),"")</f>
        <v/>
      </c>
      <c r="J2418" s="10"/>
      <c r="K2418" s="9">
        <f>IF(Entregas!A2418&lt;&gt;"",VLOOKUP(B2418,General!$B$7:$J$5000,9,0),)</f>
        <v>0</v>
      </c>
      <c r="L2418" s="10"/>
      <c r="M2418" s="15">
        <f t="shared" si="38"/>
        <v>0</v>
      </c>
      <c r="N2418" s="22"/>
      <c r="O2418" s="19"/>
      <c r="P2418" s="18"/>
    </row>
    <row r="2419" spans="1:16" ht="15.75">
      <c r="A2419" s="10"/>
      <c r="B2419" s="10"/>
      <c r="C2419" s="24" t="str">
        <f>B2419 &amp; COUNTIF($B$8:B2419,B2419)</f>
        <v>0</v>
      </c>
      <c r="D2419" s="10"/>
      <c r="E2419" s="10"/>
      <c r="F2419" s="10"/>
      <c r="G2419" s="10"/>
      <c r="H2419" s="10"/>
      <c r="I2419" s="3" t="str">
        <f>IF(A2419&lt;&gt;"",VLOOKUP(B2419,General!$B$7:$I$5000,8,0),"")</f>
        <v/>
      </c>
      <c r="J2419" s="10"/>
      <c r="K2419" s="9">
        <f>IF(Entregas!A2419&lt;&gt;"",VLOOKUP(B2419,General!$B$7:$J$5000,9,0),)</f>
        <v>0</v>
      </c>
      <c r="L2419" s="10"/>
      <c r="M2419" s="15">
        <f t="shared" si="38"/>
        <v>0</v>
      </c>
      <c r="N2419" s="22"/>
      <c r="O2419" s="19"/>
      <c r="P2419" s="18"/>
    </row>
    <row r="2420" spans="1:16" ht="15.75">
      <c r="A2420" s="10"/>
      <c r="B2420" s="10"/>
      <c r="C2420" s="24" t="str">
        <f>B2420 &amp; COUNTIF($B$8:B2420,B2420)</f>
        <v>0</v>
      </c>
      <c r="D2420" s="10"/>
      <c r="E2420" s="10"/>
      <c r="F2420" s="10"/>
      <c r="G2420" s="10"/>
      <c r="H2420" s="10"/>
      <c r="I2420" s="3" t="str">
        <f>IF(A2420&lt;&gt;"",VLOOKUP(B2420,General!$B$7:$I$5000,8,0),"")</f>
        <v/>
      </c>
      <c r="J2420" s="10"/>
      <c r="K2420" s="9">
        <f>IF(Entregas!A2420&lt;&gt;"",VLOOKUP(B2420,General!$B$7:$J$5000,9,0),)</f>
        <v>0</v>
      </c>
      <c r="L2420" s="10"/>
      <c r="M2420" s="15">
        <f t="shared" si="38"/>
        <v>0</v>
      </c>
      <c r="N2420" s="22"/>
      <c r="O2420" s="19"/>
      <c r="P2420" s="18"/>
    </row>
    <row r="2421" spans="1:16" ht="15.75">
      <c r="A2421" s="10"/>
      <c r="B2421" s="10"/>
      <c r="C2421" s="24" t="str">
        <f>B2421 &amp; COUNTIF($B$8:B2421,B2421)</f>
        <v>0</v>
      </c>
      <c r="D2421" s="10"/>
      <c r="E2421" s="10"/>
      <c r="F2421" s="10"/>
      <c r="G2421" s="10"/>
      <c r="H2421" s="10"/>
      <c r="I2421" s="3" t="str">
        <f>IF(A2421&lt;&gt;"",VLOOKUP(B2421,General!$B$7:$I$5000,8,0),"")</f>
        <v/>
      </c>
      <c r="J2421" s="10"/>
      <c r="K2421" s="9">
        <f>IF(Entregas!A2421&lt;&gt;"",VLOOKUP(B2421,General!$B$7:$J$5000,9,0),)</f>
        <v>0</v>
      </c>
      <c r="L2421" s="10"/>
      <c r="M2421" s="15">
        <f t="shared" si="38"/>
        <v>0</v>
      </c>
      <c r="N2421" s="22"/>
      <c r="O2421" s="19"/>
      <c r="P2421" s="18"/>
    </row>
    <row r="2422" spans="1:16" ht="15.75">
      <c r="A2422" s="10"/>
      <c r="B2422" s="10"/>
      <c r="C2422" s="24" t="str">
        <f>B2422 &amp; COUNTIF($B$8:B2422,B2422)</f>
        <v>0</v>
      </c>
      <c r="D2422" s="10"/>
      <c r="E2422" s="10"/>
      <c r="F2422" s="10"/>
      <c r="G2422" s="10"/>
      <c r="H2422" s="10"/>
      <c r="I2422" s="3" t="str">
        <f>IF(A2422&lt;&gt;"",VLOOKUP(B2422,General!$B$7:$I$5000,8,0),"")</f>
        <v/>
      </c>
      <c r="J2422" s="10"/>
      <c r="K2422" s="9">
        <f>IF(Entregas!A2422&lt;&gt;"",VLOOKUP(B2422,General!$B$7:$J$5000,9,0),)</f>
        <v>0</v>
      </c>
      <c r="L2422" s="10"/>
      <c r="M2422" s="15">
        <f t="shared" si="38"/>
        <v>0</v>
      </c>
      <c r="N2422" s="22"/>
      <c r="O2422" s="19"/>
      <c r="P2422" s="18"/>
    </row>
    <row r="2423" spans="1:16" ht="15.75">
      <c r="A2423" s="10"/>
      <c r="B2423" s="10"/>
      <c r="C2423" s="24" t="str">
        <f>B2423 &amp; COUNTIF($B$8:B2423,B2423)</f>
        <v>0</v>
      </c>
      <c r="D2423" s="10"/>
      <c r="E2423" s="10"/>
      <c r="F2423" s="10"/>
      <c r="G2423" s="10"/>
      <c r="H2423" s="10"/>
      <c r="I2423" s="3" t="str">
        <f>IF(A2423&lt;&gt;"",VLOOKUP(B2423,General!$B$7:$I$5000,8,0),"")</f>
        <v/>
      </c>
      <c r="J2423" s="10"/>
      <c r="K2423" s="9">
        <f>IF(Entregas!A2423&lt;&gt;"",VLOOKUP(B2423,General!$B$7:$J$5000,9,0),)</f>
        <v>0</v>
      </c>
      <c r="L2423" s="10"/>
      <c r="M2423" s="15">
        <f t="shared" si="38"/>
        <v>0</v>
      </c>
      <c r="N2423" s="22"/>
      <c r="O2423" s="19"/>
      <c r="P2423" s="18"/>
    </row>
    <row r="2424" spans="1:16" ht="15.75">
      <c r="A2424" s="10"/>
      <c r="B2424" s="10"/>
      <c r="C2424" s="24" t="str">
        <f>B2424 &amp; COUNTIF($B$8:B2424,B2424)</f>
        <v>0</v>
      </c>
      <c r="D2424" s="10"/>
      <c r="E2424" s="10"/>
      <c r="F2424" s="10"/>
      <c r="G2424" s="10"/>
      <c r="H2424" s="10"/>
      <c r="I2424" s="3" t="str">
        <f>IF(A2424&lt;&gt;"",VLOOKUP(B2424,General!$B$7:$I$5000,8,0),"")</f>
        <v/>
      </c>
      <c r="J2424" s="10"/>
      <c r="K2424" s="9">
        <f>IF(Entregas!A2424&lt;&gt;"",VLOOKUP(B2424,General!$B$7:$J$5000,9,0),)</f>
        <v>0</v>
      </c>
      <c r="L2424" s="10"/>
      <c r="M2424" s="15">
        <f t="shared" si="38"/>
        <v>0</v>
      </c>
      <c r="N2424" s="22"/>
      <c r="O2424" s="19"/>
      <c r="P2424" s="18"/>
    </row>
    <row r="2425" spans="1:16" ht="15.75">
      <c r="A2425" s="10"/>
      <c r="B2425" s="10"/>
      <c r="C2425" s="24" t="str">
        <f>B2425 &amp; COUNTIF($B$8:B2425,B2425)</f>
        <v>0</v>
      </c>
      <c r="D2425" s="10"/>
      <c r="E2425" s="10"/>
      <c r="F2425" s="10"/>
      <c r="G2425" s="10"/>
      <c r="H2425" s="10"/>
      <c r="I2425" s="3" t="str">
        <f>IF(A2425&lt;&gt;"",VLOOKUP(B2425,General!$B$7:$I$5000,8,0),"")</f>
        <v/>
      </c>
      <c r="J2425" s="10"/>
      <c r="K2425" s="9">
        <f>IF(Entregas!A2425&lt;&gt;"",VLOOKUP(B2425,General!$B$7:$J$5000,9,0),)</f>
        <v>0</v>
      </c>
      <c r="L2425" s="10"/>
      <c r="M2425" s="15">
        <f t="shared" si="38"/>
        <v>0</v>
      </c>
      <c r="N2425" s="22"/>
      <c r="O2425" s="19"/>
      <c r="P2425" s="18"/>
    </row>
    <row r="2426" spans="1:16" ht="15.75">
      <c r="A2426" s="10"/>
      <c r="B2426" s="10"/>
      <c r="C2426" s="24" t="str">
        <f>B2426 &amp; COUNTIF($B$8:B2426,B2426)</f>
        <v>0</v>
      </c>
      <c r="D2426" s="10"/>
      <c r="E2426" s="10"/>
      <c r="F2426" s="10"/>
      <c r="G2426" s="10"/>
      <c r="H2426" s="10"/>
      <c r="I2426" s="3" t="str">
        <f>IF(A2426&lt;&gt;"",VLOOKUP(B2426,General!$B$7:$I$5000,8,0),"")</f>
        <v/>
      </c>
      <c r="J2426" s="10"/>
      <c r="K2426" s="9">
        <f>IF(Entregas!A2426&lt;&gt;"",VLOOKUP(B2426,General!$B$7:$J$5000,9,0),)</f>
        <v>0</v>
      </c>
      <c r="L2426" s="10"/>
      <c r="M2426" s="15">
        <f t="shared" si="38"/>
        <v>0</v>
      </c>
      <c r="N2426" s="22"/>
      <c r="O2426" s="19"/>
      <c r="P2426" s="18"/>
    </row>
    <row r="2427" spans="1:16" ht="15.75">
      <c r="A2427" s="10"/>
      <c r="B2427" s="10"/>
      <c r="C2427" s="24" t="str">
        <f>B2427 &amp; COUNTIF($B$8:B2427,B2427)</f>
        <v>0</v>
      </c>
      <c r="D2427" s="10"/>
      <c r="E2427" s="10"/>
      <c r="F2427" s="10"/>
      <c r="G2427" s="10"/>
      <c r="H2427" s="10"/>
      <c r="I2427" s="3" t="str">
        <f>IF(A2427&lt;&gt;"",VLOOKUP(B2427,General!$B$7:$I$5000,8,0),"")</f>
        <v/>
      </c>
      <c r="J2427" s="10"/>
      <c r="K2427" s="9">
        <f>IF(Entregas!A2427&lt;&gt;"",VLOOKUP(B2427,General!$B$7:$J$5000,9,0),)</f>
        <v>0</v>
      </c>
      <c r="L2427" s="10"/>
      <c r="M2427" s="15">
        <f t="shared" si="38"/>
        <v>0</v>
      </c>
      <c r="N2427" s="22"/>
      <c r="O2427" s="19"/>
      <c r="P2427" s="18"/>
    </row>
    <row r="2428" spans="1:16" ht="15.75">
      <c r="A2428" s="10"/>
      <c r="B2428" s="10"/>
      <c r="C2428" s="24" t="str">
        <f>B2428 &amp; COUNTIF($B$8:B2428,B2428)</f>
        <v>0</v>
      </c>
      <c r="D2428" s="10"/>
      <c r="E2428" s="10"/>
      <c r="F2428" s="10"/>
      <c r="G2428" s="10"/>
      <c r="H2428" s="10"/>
      <c r="I2428" s="3" t="str">
        <f>IF(A2428&lt;&gt;"",VLOOKUP(B2428,General!$B$7:$I$5000,8,0),"")</f>
        <v/>
      </c>
      <c r="J2428" s="10"/>
      <c r="K2428" s="9">
        <f>IF(Entregas!A2428&lt;&gt;"",VLOOKUP(B2428,General!$B$7:$J$5000,9,0),)</f>
        <v>0</v>
      </c>
      <c r="L2428" s="10"/>
      <c r="M2428" s="15">
        <f t="shared" si="38"/>
        <v>0</v>
      </c>
      <c r="N2428" s="22"/>
      <c r="O2428" s="19"/>
      <c r="P2428" s="18"/>
    </row>
    <row r="2429" spans="1:16" ht="15.75">
      <c r="A2429" s="10"/>
      <c r="B2429" s="10"/>
      <c r="C2429" s="24" t="str">
        <f>B2429 &amp; COUNTIF($B$8:B2429,B2429)</f>
        <v>0</v>
      </c>
      <c r="D2429" s="10"/>
      <c r="E2429" s="10"/>
      <c r="F2429" s="10"/>
      <c r="G2429" s="10"/>
      <c r="H2429" s="10"/>
      <c r="I2429" s="3" t="str">
        <f>IF(A2429&lt;&gt;"",VLOOKUP(B2429,General!$B$7:$I$5000,8,0),"")</f>
        <v/>
      </c>
      <c r="J2429" s="10"/>
      <c r="K2429" s="9">
        <f>IF(Entregas!A2429&lt;&gt;"",VLOOKUP(B2429,General!$B$7:$J$5000,9,0),)</f>
        <v>0</v>
      </c>
      <c r="L2429" s="10"/>
      <c r="M2429" s="15">
        <f t="shared" si="38"/>
        <v>0</v>
      </c>
      <c r="N2429" s="22"/>
      <c r="O2429" s="19"/>
      <c r="P2429" s="18"/>
    </row>
    <row r="2430" spans="1:16" ht="15.75">
      <c r="A2430" s="10"/>
      <c r="B2430" s="10"/>
      <c r="C2430" s="24" t="str">
        <f>B2430 &amp; COUNTIF($B$8:B2430,B2430)</f>
        <v>0</v>
      </c>
      <c r="D2430" s="10"/>
      <c r="E2430" s="10"/>
      <c r="F2430" s="10"/>
      <c r="G2430" s="10"/>
      <c r="H2430" s="10"/>
      <c r="I2430" s="3" t="str">
        <f>IF(A2430&lt;&gt;"",VLOOKUP(B2430,General!$B$7:$I$5000,8,0),"")</f>
        <v/>
      </c>
      <c r="J2430" s="10"/>
      <c r="K2430" s="9">
        <f>IF(Entregas!A2430&lt;&gt;"",VLOOKUP(B2430,General!$B$7:$J$5000,9,0),)</f>
        <v>0</v>
      </c>
      <c r="L2430" s="10"/>
      <c r="M2430" s="15">
        <f t="shared" si="38"/>
        <v>0</v>
      </c>
      <c r="N2430" s="22"/>
      <c r="O2430" s="19"/>
      <c r="P2430" s="18"/>
    </row>
    <row r="2431" spans="1:16" ht="15.75">
      <c r="A2431" s="10"/>
      <c r="B2431" s="10"/>
      <c r="C2431" s="24" t="str">
        <f>B2431 &amp; COUNTIF($B$8:B2431,B2431)</f>
        <v>0</v>
      </c>
      <c r="D2431" s="10"/>
      <c r="E2431" s="10"/>
      <c r="F2431" s="10"/>
      <c r="G2431" s="10"/>
      <c r="H2431" s="10"/>
      <c r="I2431" s="3" t="str">
        <f>IF(A2431&lt;&gt;"",VLOOKUP(B2431,General!$B$7:$I$5000,8,0),"")</f>
        <v/>
      </c>
      <c r="J2431" s="10"/>
      <c r="K2431" s="9">
        <f>IF(Entregas!A2431&lt;&gt;"",VLOOKUP(B2431,General!$B$7:$J$5000,9,0),)</f>
        <v>0</v>
      </c>
      <c r="L2431" s="10"/>
      <c r="M2431" s="15">
        <f t="shared" si="38"/>
        <v>0</v>
      </c>
      <c r="N2431" s="22"/>
      <c r="O2431" s="19"/>
      <c r="P2431" s="18"/>
    </row>
    <row r="2432" spans="1:16" ht="15.75">
      <c r="A2432" s="10"/>
      <c r="B2432" s="10"/>
      <c r="C2432" s="24" t="str">
        <f>B2432 &amp; COUNTIF($B$8:B2432,B2432)</f>
        <v>0</v>
      </c>
      <c r="D2432" s="10"/>
      <c r="E2432" s="10"/>
      <c r="F2432" s="10"/>
      <c r="G2432" s="10"/>
      <c r="H2432" s="10"/>
      <c r="I2432" s="3" t="str">
        <f>IF(A2432&lt;&gt;"",VLOOKUP(B2432,General!$B$7:$I$5000,8,0),"")</f>
        <v/>
      </c>
      <c r="J2432" s="10"/>
      <c r="K2432" s="9">
        <f>IF(Entregas!A2432&lt;&gt;"",VLOOKUP(B2432,General!$B$7:$J$5000,9,0),)</f>
        <v>0</v>
      </c>
      <c r="L2432" s="10"/>
      <c r="M2432" s="15">
        <f t="shared" si="38"/>
        <v>0</v>
      </c>
      <c r="N2432" s="22"/>
      <c r="O2432" s="19"/>
      <c r="P2432" s="18"/>
    </row>
    <row r="2433" spans="1:16" ht="15.75">
      <c r="A2433" s="10"/>
      <c r="B2433" s="10"/>
      <c r="C2433" s="24" t="str">
        <f>B2433 &amp; COUNTIF($B$8:B2433,B2433)</f>
        <v>0</v>
      </c>
      <c r="D2433" s="10"/>
      <c r="E2433" s="10"/>
      <c r="F2433" s="10"/>
      <c r="G2433" s="10"/>
      <c r="H2433" s="10"/>
      <c r="I2433" s="3" t="str">
        <f>IF(A2433&lt;&gt;"",VLOOKUP(B2433,General!$B$7:$I$5000,8,0),"")</f>
        <v/>
      </c>
      <c r="J2433" s="10"/>
      <c r="K2433" s="9">
        <f>IF(Entregas!A2433&lt;&gt;"",VLOOKUP(B2433,General!$B$7:$J$5000,9,0),)</f>
        <v>0</v>
      </c>
      <c r="L2433" s="10"/>
      <c r="M2433" s="15">
        <f t="shared" si="38"/>
        <v>0</v>
      </c>
      <c r="N2433" s="22"/>
      <c r="O2433" s="19"/>
      <c r="P2433" s="18"/>
    </row>
    <row r="2434" spans="1:16" ht="15.75">
      <c r="A2434" s="10"/>
      <c r="B2434" s="10"/>
      <c r="C2434" s="24" t="str">
        <f>B2434 &amp; COUNTIF($B$8:B2434,B2434)</f>
        <v>0</v>
      </c>
      <c r="D2434" s="10"/>
      <c r="E2434" s="10"/>
      <c r="F2434" s="10"/>
      <c r="G2434" s="10"/>
      <c r="H2434" s="10"/>
      <c r="I2434" s="3" t="str">
        <f>IF(A2434&lt;&gt;"",VLOOKUP(B2434,General!$B$7:$I$5000,8,0),"")</f>
        <v/>
      </c>
      <c r="J2434" s="10"/>
      <c r="K2434" s="9">
        <f>IF(Entregas!A2434&lt;&gt;"",VLOOKUP(B2434,General!$B$7:$J$5000,9,0),)</f>
        <v>0</v>
      </c>
      <c r="L2434" s="10"/>
      <c r="M2434" s="15">
        <f t="shared" si="38"/>
        <v>0</v>
      </c>
      <c r="N2434" s="22"/>
      <c r="O2434" s="19"/>
      <c r="P2434" s="18"/>
    </row>
    <row r="2435" spans="1:16" ht="15.75">
      <c r="A2435" s="10"/>
      <c r="B2435" s="10"/>
      <c r="C2435" s="24" t="str">
        <f>B2435 &amp; COUNTIF($B$8:B2435,B2435)</f>
        <v>0</v>
      </c>
      <c r="D2435" s="10"/>
      <c r="E2435" s="10"/>
      <c r="F2435" s="10"/>
      <c r="G2435" s="10"/>
      <c r="H2435" s="10"/>
      <c r="I2435" s="3" t="str">
        <f>IF(A2435&lt;&gt;"",VLOOKUP(B2435,General!$B$7:$I$5000,8,0),"")</f>
        <v/>
      </c>
      <c r="J2435" s="10"/>
      <c r="K2435" s="9">
        <f>IF(Entregas!A2435&lt;&gt;"",VLOOKUP(B2435,General!$B$7:$J$5000,9,0),)</f>
        <v>0</v>
      </c>
      <c r="L2435" s="10"/>
      <c r="M2435" s="15">
        <f t="shared" si="38"/>
        <v>0</v>
      </c>
      <c r="N2435" s="22"/>
      <c r="O2435" s="19"/>
      <c r="P2435" s="18"/>
    </row>
    <row r="2436" spans="1:16" ht="15.75">
      <c r="A2436" s="10"/>
      <c r="B2436" s="10"/>
      <c r="C2436" s="24" t="str">
        <f>B2436 &amp; COUNTIF($B$8:B2436,B2436)</f>
        <v>0</v>
      </c>
      <c r="D2436" s="10"/>
      <c r="E2436" s="10"/>
      <c r="F2436" s="10"/>
      <c r="G2436" s="10"/>
      <c r="H2436" s="10"/>
      <c r="I2436" s="3" t="str">
        <f>IF(A2436&lt;&gt;"",VLOOKUP(B2436,General!$B$7:$I$5000,8,0),"")</f>
        <v/>
      </c>
      <c r="J2436" s="10"/>
      <c r="K2436" s="9">
        <f>IF(Entregas!A2436&lt;&gt;"",VLOOKUP(B2436,General!$B$7:$J$5000,9,0),)</f>
        <v>0</v>
      </c>
      <c r="L2436" s="10"/>
      <c r="M2436" s="15">
        <f t="shared" si="38"/>
        <v>0</v>
      </c>
      <c r="N2436" s="22"/>
      <c r="O2436" s="19"/>
      <c r="P2436" s="18"/>
    </row>
    <row r="2437" spans="1:16" ht="15.75">
      <c r="A2437" s="10"/>
      <c r="B2437" s="10"/>
      <c r="C2437" s="24" t="str">
        <f>B2437 &amp; COUNTIF($B$8:B2437,B2437)</f>
        <v>0</v>
      </c>
      <c r="D2437" s="10"/>
      <c r="E2437" s="10"/>
      <c r="F2437" s="10"/>
      <c r="G2437" s="10"/>
      <c r="H2437" s="10"/>
      <c r="I2437" s="3" t="str">
        <f>IF(A2437&lt;&gt;"",VLOOKUP(B2437,General!$B$7:$I$5000,8,0),"")</f>
        <v/>
      </c>
      <c r="J2437" s="10"/>
      <c r="K2437" s="9">
        <f>IF(Entregas!A2437&lt;&gt;"",VLOOKUP(B2437,General!$B$7:$J$5000,9,0),)</f>
        <v>0</v>
      </c>
      <c r="L2437" s="10"/>
      <c r="M2437" s="15">
        <f t="shared" si="38"/>
        <v>0</v>
      </c>
      <c r="N2437" s="22"/>
      <c r="O2437" s="19"/>
      <c r="P2437" s="18"/>
    </row>
    <row r="2438" spans="1:16" ht="15.75">
      <c r="A2438" s="10"/>
      <c r="B2438" s="10"/>
      <c r="C2438" s="24" t="str">
        <f>B2438 &amp; COUNTIF($B$8:B2438,B2438)</f>
        <v>0</v>
      </c>
      <c r="D2438" s="10"/>
      <c r="E2438" s="10"/>
      <c r="F2438" s="10"/>
      <c r="G2438" s="10"/>
      <c r="H2438" s="10"/>
      <c r="I2438" s="3" t="str">
        <f>IF(A2438&lt;&gt;"",VLOOKUP(B2438,General!$B$7:$I$5000,8,0),"")</f>
        <v/>
      </c>
      <c r="J2438" s="10"/>
      <c r="K2438" s="9">
        <f>IF(Entregas!A2438&lt;&gt;"",VLOOKUP(B2438,General!$B$7:$J$5000,9,0),)</f>
        <v>0</v>
      </c>
      <c r="L2438" s="10"/>
      <c r="M2438" s="15">
        <f t="shared" si="38"/>
        <v>0</v>
      </c>
      <c r="N2438" s="22"/>
      <c r="O2438" s="19"/>
      <c r="P2438" s="18"/>
    </row>
    <row r="2439" spans="1:16" ht="15.75">
      <c r="A2439" s="10"/>
      <c r="B2439" s="10"/>
      <c r="C2439" s="24" t="str">
        <f>B2439 &amp; COUNTIF($B$8:B2439,B2439)</f>
        <v>0</v>
      </c>
      <c r="D2439" s="10"/>
      <c r="E2439" s="10"/>
      <c r="F2439" s="10"/>
      <c r="G2439" s="10"/>
      <c r="H2439" s="10"/>
      <c r="I2439" s="3" t="str">
        <f>IF(A2439&lt;&gt;"",VLOOKUP(B2439,General!$B$7:$I$5000,8,0),"")</f>
        <v/>
      </c>
      <c r="J2439" s="10"/>
      <c r="K2439" s="9">
        <f>IF(Entregas!A2439&lt;&gt;"",VLOOKUP(B2439,General!$B$7:$J$5000,9,0),)</f>
        <v>0</v>
      </c>
      <c r="L2439" s="10"/>
      <c r="M2439" s="15">
        <f t="shared" si="38"/>
        <v>0</v>
      </c>
      <c r="N2439" s="22"/>
      <c r="O2439" s="19"/>
      <c r="P2439" s="18"/>
    </row>
    <row r="2440" spans="1:16" ht="15.75">
      <c r="A2440" s="10"/>
      <c r="B2440" s="10"/>
      <c r="C2440" s="24" t="str">
        <f>B2440 &amp; COUNTIF($B$8:B2440,B2440)</f>
        <v>0</v>
      </c>
      <c r="D2440" s="10"/>
      <c r="E2440" s="10"/>
      <c r="F2440" s="10"/>
      <c r="G2440" s="10"/>
      <c r="H2440" s="10"/>
      <c r="I2440" s="3" t="str">
        <f>IF(A2440&lt;&gt;"",VLOOKUP(B2440,General!$B$7:$I$5000,8,0),"")</f>
        <v/>
      </c>
      <c r="J2440" s="10"/>
      <c r="K2440" s="9">
        <f>IF(Entregas!A2440&lt;&gt;"",VLOOKUP(B2440,General!$B$7:$J$5000,9,0),)</f>
        <v>0</v>
      </c>
      <c r="L2440" s="10"/>
      <c r="M2440" s="15">
        <f t="shared" si="38"/>
        <v>0</v>
      </c>
      <c r="N2440" s="22"/>
      <c r="O2440" s="19"/>
      <c r="P2440" s="18"/>
    </row>
    <row r="2441" spans="1:16" ht="15.75">
      <c r="A2441" s="10"/>
      <c r="B2441" s="10"/>
      <c r="C2441" s="24" t="str">
        <f>B2441 &amp; COUNTIF($B$8:B2441,B2441)</f>
        <v>0</v>
      </c>
      <c r="D2441" s="10"/>
      <c r="E2441" s="10"/>
      <c r="F2441" s="10"/>
      <c r="G2441" s="10"/>
      <c r="H2441" s="10"/>
      <c r="I2441" s="3" t="str">
        <f>IF(A2441&lt;&gt;"",VLOOKUP(B2441,General!$B$7:$I$5000,8,0),"")</f>
        <v/>
      </c>
      <c r="J2441" s="10"/>
      <c r="K2441" s="9">
        <f>IF(Entregas!A2441&lt;&gt;"",VLOOKUP(B2441,General!$B$7:$J$5000,9,0),)</f>
        <v>0</v>
      </c>
      <c r="L2441" s="10"/>
      <c r="M2441" s="15">
        <f t="shared" ref="M2441:M2504" si="39">L2441*K2441</f>
        <v>0</v>
      </c>
      <c r="N2441" s="22"/>
      <c r="O2441" s="19"/>
      <c r="P2441" s="18"/>
    </row>
    <row r="2442" spans="1:16" ht="15.75">
      <c r="A2442" s="10"/>
      <c r="B2442" s="10"/>
      <c r="C2442" s="24" t="str">
        <f>B2442 &amp; COUNTIF($B$8:B2442,B2442)</f>
        <v>0</v>
      </c>
      <c r="D2442" s="10"/>
      <c r="E2442" s="10"/>
      <c r="F2442" s="10"/>
      <c r="G2442" s="10"/>
      <c r="H2442" s="10"/>
      <c r="I2442" s="3" t="str">
        <f>IF(A2442&lt;&gt;"",VLOOKUP(B2442,General!$B$7:$I$5000,8,0),"")</f>
        <v/>
      </c>
      <c r="J2442" s="10"/>
      <c r="K2442" s="9">
        <f>IF(Entregas!A2442&lt;&gt;"",VLOOKUP(B2442,General!$B$7:$J$5000,9,0),)</f>
        <v>0</v>
      </c>
      <c r="L2442" s="10"/>
      <c r="M2442" s="15">
        <f t="shared" si="39"/>
        <v>0</v>
      </c>
      <c r="N2442" s="22"/>
      <c r="O2442" s="19"/>
      <c r="P2442" s="18"/>
    </row>
    <row r="2443" spans="1:16" ht="15.75">
      <c r="A2443" s="10"/>
      <c r="B2443" s="10"/>
      <c r="C2443" s="24" t="str">
        <f>B2443 &amp; COUNTIF($B$8:B2443,B2443)</f>
        <v>0</v>
      </c>
      <c r="D2443" s="10"/>
      <c r="E2443" s="10"/>
      <c r="F2443" s="10"/>
      <c r="G2443" s="10"/>
      <c r="H2443" s="10"/>
      <c r="I2443" s="3" t="str">
        <f>IF(A2443&lt;&gt;"",VLOOKUP(B2443,General!$B$7:$I$5000,8,0),"")</f>
        <v/>
      </c>
      <c r="J2443" s="10"/>
      <c r="K2443" s="9">
        <f>IF(Entregas!A2443&lt;&gt;"",VLOOKUP(B2443,General!$B$7:$J$5000,9,0),)</f>
        <v>0</v>
      </c>
      <c r="L2443" s="10"/>
      <c r="M2443" s="15">
        <f t="shared" si="39"/>
        <v>0</v>
      </c>
      <c r="N2443" s="22"/>
      <c r="O2443" s="19"/>
      <c r="P2443" s="18"/>
    </row>
    <row r="2444" spans="1:16" ht="15.75">
      <c r="A2444" s="10"/>
      <c r="B2444" s="10"/>
      <c r="C2444" s="24" t="str">
        <f>B2444 &amp; COUNTIF($B$8:B2444,B2444)</f>
        <v>0</v>
      </c>
      <c r="D2444" s="10"/>
      <c r="E2444" s="10"/>
      <c r="F2444" s="10"/>
      <c r="G2444" s="10"/>
      <c r="H2444" s="10"/>
      <c r="I2444" s="3" t="str">
        <f>IF(A2444&lt;&gt;"",VLOOKUP(B2444,General!$B$7:$I$5000,8,0),"")</f>
        <v/>
      </c>
      <c r="J2444" s="10"/>
      <c r="K2444" s="9">
        <f>IF(Entregas!A2444&lt;&gt;"",VLOOKUP(B2444,General!$B$7:$J$5000,9,0),)</f>
        <v>0</v>
      </c>
      <c r="L2444" s="10"/>
      <c r="M2444" s="15">
        <f t="shared" si="39"/>
        <v>0</v>
      </c>
      <c r="N2444" s="22"/>
      <c r="O2444" s="19"/>
      <c r="P2444" s="18"/>
    </row>
    <row r="2445" spans="1:16" ht="15.75">
      <c r="A2445" s="10"/>
      <c r="B2445" s="10"/>
      <c r="C2445" s="24" t="str">
        <f>B2445 &amp; COUNTIF($B$8:B2445,B2445)</f>
        <v>0</v>
      </c>
      <c r="D2445" s="10"/>
      <c r="E2445" s="10"/>
      <c r="F2445" s="10"/>
      <c r="G2445" s="10"/>
      <c r="H2445" s="10"/>
      <c r="I2445" s="3" t="str">
        <f>IF(A2445&lt;&gt;"",VLOOKUP(B2445,General!$B$7:$I$5000,8,0),"")</f>
        <v/>
      </c>
      <c r="J2445" s="10"/>
      <c r="K2445" s="9">
        <f>IF(Entregas!A2445&lt;&gt;"",VLOOKUP(B2445,General!$B$7:$J$5000,9,0),)</f>
        <v>0</v>
      </c>
      <c r="L2445" s="10"/>
      <c r="M2445" s="15">
        <f t="shared" si="39"/>
        <v>0</v>
      </c>
      <c r="N2445" s="22"/>
      <c r="O2445" s="19"/>
      <c r="P2445" s="18"/>
    </row>
    <row r="2446" spans="1:16" ht="15.75">
      <c r="A2446" s="10"/>
      <c r="B2446" s="10"/>
      <c r="C2446" s="24" t="str">
        <f>B2446 &amp; COUNTIF($B$8:B2446,B2446)</f>
        <v>0</v>
      </c>
      <c r="D2446" s="10"/>
      <c r="E2446" s="10"/>
      <c r="F2446" s="10"/>
      <c r="G2446" s="10"/>
      <c r="H2446" s="10"/>
      <c r="I2446" s="3" t="str">
        <f>IF(A2446&lt;&gt;"",VLOOKUP(B2446,General!$B$7:$I$5000,8,0),"")</f>
        <v/>
      </c>
      <c r="J2446" s="10"/>
      <c r="K2446" s="9">
        <f>IF(Entregas!A2446&lt;&gt;"",VLOOKUP(B2446,General!$B$7:$J$5000,9,0),)</f>
        <v>0</v>
      </c>
      <c r="L2446" s="10"/>
      <c r="M2446" s="15">
        <f t="shared" si="39"/>
        <v>0</v>
      </c>
      <c r="N2446" s="22"/>
      <c r="O2446" s="19"/>
      <c r="P2446" s="18"/>
    </row>
    <row r="2447" spans="1:16" ht="15.75">
      <c r="A2447" s="10"/>
      <c r="B2447" s="10"/>
      <c r="C2447" s="24" t="str">
        <f>B2447 &amp; COUNTIF($B$8:B2447,B2447)</f>
        <v>0</v>
      </c>
      <c r="D2447" s="10"/>
      <c r="E2447" s="10"/>
      <c r="F2447" s="10"/>
      <c r="G2447" s="10"/>
      <c r="H2447" s="10"/>
      <c r="I2447" s="3" t="str">
        <f>IF(A2447&lt;&gt;"",VLOOKUP(B2447,General!$B$7:$I$5000,8,0),"")</f>
        <v/>
      </c>
      <c r="J2447" s="10"/>
      <c r="K2447" s="9">
        <f>IF(Entregas!A2447&lt;&gt;"",VLOOKUP(B2447,General!$B$7:$J$5000,9,0),)</f>
        <v>0</v>
      </c>
      <c r="L2447" s="10"/>
      <c r="M2447" s="15">
        <f t="shared" si="39"/>
        <v>0</v>
      </c>
      <c r="N2447" s="22"/>
      <c r="O2447" s="19"/>
      <c r="P2447" s="18"/>
    </row>
    <row r="2448" spans="1:16" ht="15.75">
      <c r="A2448" s="10"/>
      <c r="B2448" s="10"/>
      <c r="C2448" s="24" t="str">
        <f>B2448 &amp; COUNTIF($B$8:B2448,B2448)</f>
        <v>0</v>
      </c>
      <c r="D2448" s="10"/>
      <c r="E2448" s="10"/>
      <c r="F2448" s="10"/>
      <c r="G2448" s="10"/>
      <c r="H2448" s="10"/>
      <c r="I2448" s="3" t="str">
        <f>IF(A2448&lt;&gt;"",VLOOKUP(B2448,General!$B$7:$I$5000,8,0),"")</f>
        <v/>
      </c>
      <c r="J2448" s="10"/>
      <c r="K2448" s="9">
        <f>IF(Entregas!A2448&lt;&gt;"",VLOOKUP(B2448,General!$B$7:$J$5000,9,0),)</f>
        <v>0</v>
      </c>
      <c r="L2448" s="10"/>
      <c r="M2448" s="15">
        <f t="shared" si="39"/>
        <v>0</v>
      </c>
      <c r="N2448" s="22"/>
      <c r="O2448" s="19"/>
      <c r="P2448" s="18"/>
    </row>
    <row r="2449" spans="1:16" ht="15.75">
      <c r="A2449" s="10"/>
      <c r="B2449" s="10"/>
      <c r="C2449" s="24" t="str">
        <f>B2449 &amp; COUNTIF($B$8:B2449,B2449)</f>
        <v>0</v>
      </c>
      <c r="D2449" s="10"/>
      <c r="E2449" s="10"/>
      <c r="F2449" s="10"/>
      <c r="G2449" s="10"/>
      <c r="H2449" s="10"/>
      <c r="I2449" s="3" t="str">
        <f>IF(A2449&lt;&gt;"",VLOOKUP(B2449,General!$B$7:$I$5000,8,0),"")</f>
        <v/>
      </c>
      <c r="J2449" s="10"/>
      <c r="K2449" s="9">
        <f>IF(Entregas!A2449&lt;&gt;"",VLOOKUP(B2449,General!$B$7:$J$5000,9,0),)</f>
        <v>0</v>
      </c>
      <c r="L2449" s="10"/>
      <c r="M2449" s="15">
        <f t="shared" si="39"/>
        <v>0</v>
      </c>
      <c r="N2449" s="22"/>
      <c r="O2449" s="19"/>
      <c r="P2449" s="18"/>
    </row>
    <row r="2450" spans="1:16" ht="15.75">
      <c r="A2450" s="10"/>
      <c r="B2450" s="10"/>
      <c r="C2450" s="24" t="str">
        <f>B2450 &amp; COUNTIF($B$8:B2450,B2450)</f>
        <v>0</v>
      </c>
      <c r="D2450" s="10"/>
      <c r="E2450" s="10"/>
      <c r="F2450" s="10"/>
      <c r="G2450" s="10"/>
      <c r="H2450" s="10"/>
      <c r="I2450" s="3" t="str">
        <f>IF(A2450&lt;&gt;"",VLOOKUP(B2450,General!$B$7:$I$5000,8,0),"")</f>
        <v/>
      </c>
      <c r="J2450" s="10"/>
      <c r="K2450" s="9">
        <f>IF(Entregas!A2450&lt;&gt;"",VLOOKUP(B2450,General!$B$7:$J$5000,9,0),)</f>
        <v>0</v>
      </c>
      <c r="L2450" s="10"/>
      <c r="M2450" s="15">
        <f t="shared" si="39"/>
        <v>0</v>
      </c>
      <c r="N2450" s="22"/>
      <c r="O2450" s="19"/>
      <c r="P2450" s="18"/>
    </row>
    <row r="2451" spans="1:16" ht="15.75">
      <c r="A2451" s="10"/>
      <c r="B2451" s="10"/>
      <c r="C2451" s="24" t="str">
        <f>B2451 &amp; COUNTIF($B$8:B2451,B2451)</f>
        <v>0</v>
      </c>
      <c r="D2451" s="10"/>
      <c r="E2451" s="10"/>
      <c r="F2451" s="10"/>
      <c r="G2451" s="10"/>
      <c r="H2451" s="10"/>
      <c r="I2451" s="3" t="str">
        <f>IF(A2451&lt;&gt;"",VLOOKUP(B2451,General!$B$7:$I$5000,8,0),"")</f>
        <v/>
      </c>
      <c r="J2451" s="10"/>
      <c r="K2451" s="9">
        <f>IF(Entregas!A2451&lt;&gt;"",VLOOKUP(B2451,General!$B$7:$J$5000,9,0),)</f>
        <v>0</v>
      </c>
      <c r="L2451" s="10"/>
      <c r="M2451" s="15">
        <f t="shared" si="39"/>
        <v>0</v>
      </c>
      <c r="N2451" s="22"/>
      <c r="O2451" s="19"/>
      <c r="P2451" s="18"/>
    </row>
    <row r="2452" spans="1:16" ht="15.75">
      <c r="A2452" s="10"/>
      <c r="B2452" s="10"/>
      <c r="C2452" s="24" t="str">
        <f>B2452 &amp; COUNTIF($B$8:B2452,B2452)</f>
        <v>0</v>
      </c>
      <c r="D2452" s="10"/>
      <c r="E2452" s="10"/>
      <c r="F2452" s="10"/>
      <c r="G2452" s="10"/>
      <c r="H2452" s="10"/>
      <c r="I2452" s="3" t="str">
        <f>IF(A2452&lt;&gt;"",VLOOKUP(B2452,General!$B$7:$I$5000,8,0),"")</f>
        <v/>
      </c>
      <c r="J2452" s="10"/>
      <c r="K2452" s="9">
        <f>IF(Entregas!A2452&lt;&gt;"",VLOOKUP(B2452,General!$B$7:$J$5000,9,0),)</f>
        <v>0</v>
      </c>
      <c r="L2452" s="10"/>
      <c r="M2452" s="15">
        <f t="shared" si="39"/>
        <v>0</v>
      </c>
      <c r="N2452" s="22"/>
      <c r="O2452" s="19"/>
      <c r="P2452" s="18"/>
    </row>
    <row r="2453" spans="1:16" ht="15.75">
      <c r="A2453" s="10"/>
      <c r="B2453" s="10"/>
      <c r="C2453" s="24" t="str">
        <f>B2453 &amp; COUNTIF($B$8:B2453,B2453)</f>
        <v>0</v>
      </c>
      <c r="D2453" s="10"/>
      <c r="E2453" s="10"/>
      <c r="F2453" s="10"/>
      <c r="G2453" s="10"/>
      <c r="H2453" s="10"/>
      <c r="I2453" s="3" t="str">
        <f>IF(A2453&lt;&gt;"",VLOOKUP(B2453,General!$B$7:$I$5000,8,0),"")</f>
        <v/>
      </c>
      <c r="J2453" s="10"/>
      <c r="K2453" s="9">
        <f>IF(Entregas!A2453&lt;&gt;"",VLOOKUP(B2453,General!$B$7:$J$5000,9,0),)</f>
        <v>0</v>
      </c>
      <c r="L2453" s="10"/>
      <c r="M2453" s="15">
        <f t="shared" si="39"/>
        <v>0</v>
      </c>
      <c r="N2453" s="22"/>
      <c r="O2453" s="19"/>
      <c r="P2453" s="18"/>
    </row>
    <row r="2454" spans="1:16" ht="15.75">
      <c r="A2454" s="10"/>
      <c r="B2454" s="10"/>
      <c r="C2454" s="24" t="str">
        <f>B2454 &amp; COUNTIF($B$8:B2454,B2454)</f>
        <v>0</v>
      </c>
      <c r="D2454" s="10"/>
      <c r="E2454" s="10"/>
      <c r="F2454" s="10"/>
      <c r="G2454" s="10"/>
      <c r="H2454" s="10"/>
      <c r="I2454" s="3" t="str">
        <f>IF(A2454&lt;&gt;"",VLOOKUP(B2454,General!$B$7:$I$5000,8,0),"")</f>
        <v/>
      </c>
      <c r="J2454" s="10"/>
      <c r="K2454" s="9">
        <f>IF(Entregas!A2454&lt;&gt;"",VLOOKUP(B2454,General!$B$7:$J$5000,9,0),)</f>
        <v>0</v>
      </c>
      <c r="L2454" s="10"/>
      <c r="M2454" s="15">
        <f t="shared" si="39"/>
        <v>0</v>
      </c>
      <c r="N2454" s="22"/>
      <c r="O2454" s="19"/>
      <c r="P2454" s="18"/>
    </row>
    <row r="2455" spans="1:16" ht="15.75">
      <c r="A2455" s="10"/>
      <c r="B2455" s="10"/>
      <c r="C2455" s="24" t="str">
        <f>B2455 &amp; COUNTIF($B$8:B2455,B2455)</f>
        <v>0</v>
      </c>
      <c r="D2455" s="10"/>
      <c r="E2455" s="10"/>
      <c r="F2455" s="10"/>
      <c r="G2455" s="10"/>
      <c r="H2455" s="10"/>
      <c r="I2455" s="3" t="str">
        <f>IF(A2455&lt;&gt;"",VLOOKUP(B2455,General!$B$7:$I$5000,8,0),"")</f>
        <v/>
      </c>
      <c r="J2455" s="10"/>
      <c r="K2455" s="9">
        <f>IF(Entregas!A2455&lt;&gt;"",VLOOKUP(B2455,General!$B$7:$J$5000,9,0),)</f>
        <v>0</v>
      </c>
      <c r="L2455" s="10"/>
      <c r="M2455" s="15">
        <f t="shared" si="39"/>
        <v>0</v>
      </c>
      <c r="N2455" s="22"/>
      <c r="O2455" s="19"/>
      <c r="P2455" s="18"/>
    </row>
    <row r="2456" spans="1:16" ht="15.75">
      <c r="A2456" s="10"/>
      <c r="B2456" s="10"/>
      <c r="C2456" s="24" t="str">
        <f>B2456 &amp; COUNTIF($B$8:B2456,B2456)</f>
        <v>0</v>
      </c>
      <c r="D2456" s="10"/>
      <c r="E2456" s="10"/>
      <c r="F2456" s="10"/>
      <c r="G2456" s="10"/>
      <c r="H2456" s="10"/>
      <c r="I2456" s="3" t="str">
        <f>IF(A2456&lt;&gt;"",VLOOKUP(B2456,General!$B$7:$I$5000,8,0),"")</f>
        <v/>
      </c>
      <c r="J2456" s="10"/>
      <c r="K2456" s="9">
        <f>IF(Entregas!A2456&lt;&gt;"",VLOOKUP(B2456,General!$B$7:$J$5000,9,0),)</f>
        <v>0</v>
      </c>
      <c r="L2456" s="10"/>
      <c r="M2456" s="15">
        <f t="shared" si="39"/>
        <v>0</v>
      </c>
      <c r="N2456" s="22"/>
      <c r="O2456" s="19"/>
      <c r="P2456" s="18"/>
    </row>
    <row r="2457" spans="1:16" ht="15.75">
      <c r="A2457" s="10"/>
      <c r="B2457" s="10"/>
      <c r="C2457" s="24" t="str">
        <f>B2457 &amp; COUNTIF($B$8:B2457,B2457)</f>
        <v>0</v>
      </c>
      <c r="D2457" s="10"/>
      <c r="E2457" s="10"/>
      <c r="F2457" s="10"/>
      <c r="G2457" s="10"/>
      <c r="H2457" s="10"/>
      <c r="I2457" s="3" t="str">
        <f>IF(A2457&lt;&gt;"",VLOOKUP(B2457,General!$B$7:$I$5000,8,0),"")</f>
        <v/>
      </c>
      <c r="J2457" s="10"/>
      <c r="K2457" s="9">
        <f>IF(Entregas!A2457&lt;&gt;"",VLOOKUP(B2457,General!$B$7:$J$5000,9,0),)</f>
        <v>0</v>
      </c>
      <c r="L2457" s="10"/>
      <c r="M2457" s="15">
        <f t="shared" si="39"/>
        <v>0</v>
      </c>
      <c r="N2457" s="22"/>
      <c r="O2457" s="19"/>
      <c r="P2457" s="18"/>
    </row>
    <row r="2458" spans="1:16" ht="15.75">
      <c r="A2458" s="10"/>
      <c r="B2458" s="10"/>
      <c r="C2458" s="24" t="str">
        <f>B2458 &amp; COUNTIF($B$8:B2458,B2458)</f>
        <v>0</v>
      </c>
      <c r="D2458" s="10"/>
      <c r="E2458" s="10"/>
      <c r="F2458" s="10"/>
      <c r="G2458" s="10"/>
      <c r="H2458" s="10"/>
      <c r="I2458" s="3" t="str">
        <f>IF(A2458&lt;&gt;"",VLOOKUP(B2458,General!$B$7:$I$5000,8,0),"")</f>
        <v/>
      </c>
      <c r="J2458" s="10"/>
      <c r="K2458" s="9">
        <f>IF(Entregas!A2458&lt;&gt;"",VLOOKUP(B2458,General!$B$7:$J$5000,9,0),)</f>
        <v>0</v>
      </c>
      <c r="L2458" s="10"/>
      <c r="M2458" s="15">
        <f t="shared" si="39"/>
        <v>0</v>
      </c>
      <c r="N2458" s="22"/>
      <c r="O2458" s="19"/>
      <c r="P2458" s="18"/>
    </row>
    <row r="2459" spans="1:16" ht="15.75">
      <c r="A2459" s="10"/>
      <c r="B2459" s="10"/>
      <c r="C2459" s="24" t="str">
        <f>B2459 &amp; COUNTIF($B$8:B2459,B2459)</f>
        <v>0</v>
      </c>
      <c r="D2459" s="10"/>
      <c r="E2459" s="10"/>
      <c r="F2459" s="10"/>
      <c r="G2459" s="10"/>
      <c r="H2459" s="10"/>
      <c r="I2459" s="3" t="str">
        <f>IF(A2459&lt;&gt;"",VLOOKUP(B2459,General!$B$7:$I$5000,8,0),"")</f>
        <v/>
      </c>
      <c r="J2459" s="10"/>
      <c r="K2459" s="9">
        <f>IF(Entregas!A2459&lt;&gt;"",VLOOKUP(B2459,General!$B$7:$J$5000,9,0),)</f>
        <v>0</v>
      </c>
      <c r="L2459" s="10"/>
      <c r="M2459" s="15">
        <f t="shared" si="39"/>
        <v>0</v>
      </c>
      <c r="N2459" s="22"/>
      <c r="O2459" s="19"/>
      <c r="P2459" s="18"/>
    </row>
    <row r="2460" spans="1:16" ht="15.75">
      <c r="A2460" s="10"/>
      <c r="B2460" s="10"/>
      <c r="C2460" s="24" t="str">
        <f>B2460 &amp; COUNTIF($B$8:B2460,B2460)</f>
        <v>0</v>
      </c>
      <c r="D2460" s="10"/>
      <c r="E2460" s="10"/>
      <c r="F2460" s="10"/>
      <c r="G2460" s="10"/>
      <c r="H2460" s="10"/>
      <c r="I2460" s="3" t="str">
        <f>IF(A2460&lt;&gt;"",VLOOKUP(B2460,General!$B$7:$I$5000,8,0),"")</f>
        <v/>
      </c>
      <c r="J2460" s="10"/>
      <c r="K2460" s="9">
        <f>IF(Entregas!A2460&lt;&gt;"",VLOOKUP(B2460,General!$B$7:$J$5000,9,0),)</f>
        <v>0</v>
      </c>
      <c r="L2460" s="10"/>
      <c r="M2460" s="15">
        <f t="shared" si="39"/>
        <v>0</v>
      </c>
      <c r="N2460" s="22"/>
      <c r="O2460" s="19"/>
      <c r="P2460" s="18"/>
    </row>
    <row r="2461" spans="1:16" ht="15.75">
      <c r="A2461" s="10"/>
      <c r="B2461" s="10"/>
      <c r="C2461" s="24" t="str">
        <f>B2461 &amp; COUNTIF($B$8:B2461,B2461)</f>
        <v>0</v>
      </c>
      <c r="D2461" s="10"/>
      <c r="E2461" s="10"/>
      <c r="F2461" s="10"/>
      <c r="G2461" s="10"/>
      <c r="H2461" s="10"/>
      <c r="I2461" s="3" t="str">
        <f>IF(A2461&lt;&gt;"",VLOOKUP(B2461,General!$B$7:$I$5000,8,0),"")</f>
        <v/>
      </c>
      <c r="J2461" s="10"/>
      <c r="K2461" s="9">
        <f>IF(Entregas!A2461&lt;&gt;"",VLOOKUP(B2461,General!$B$7:$J$5000,9,0),)</f>
        <v>0</v>
      </c>
      <c r="L2461" s="10"/>
      <c r="M2461" s="15">
        <f t="shared" si="39"/>
        <v>0</v>
      </c>
      <c r="N2461" s="22"/>
      <c r="O2461" s="19"/>
      <c r="P2461" s="18"/>
    </row>
    <row r="2462" spans="1:16" ht="15.75">
      <c r="A2462" s="10"/>
      <c r="B2462" s="10"/>
      <c r="C2462" s="24" t="str">
        <f>B2462 &amp; COUNTIF($B$8:B2462,B2462)</f>
        <v>0</v>
      </c>
      <c r="D2462" s="10"/>
      <c r="E2462" s="10"/>
      <c r="F2462" s="10"/>
      <c r="G2462" s="10"/>
      <c r="H2462" s="10"/>
      <c r="I2462" s="3" t="str">
        <f>IF(A2462&lt;&gt;"",VLOOKUP(B2462,General!$B$7:$I$5000,8,0),"")</f>
        <v/>
      </c>
      <c r="J2462" s="10"/>
      <c r="K2462" s="9">
        <f>IF(Entregas!A2462&lt;&gt;"",VLOOKUP(B2462,General!$B$7:$J$5000,9,0),)</f>
        <v>0</v>
      </c>
      <c r="L2462" s="10"/>
      <c r="M2462" s="15">
        <f t="shared" si="39"/>
        <v>0</v>
      </c>
      <c r="N2462" s="22"/>
      <c r="O2462" s="19"/>
      <c r="P2462" s="18"/>
    </row>
    <row r="2463" spans="1:16" ht="15.75">
      <c r="A2463" s="10"/>
      <c r="B2463" s="10"/>
      <c r="C2463" s="24" t="str">
        <f>B2463 &amp; COUNTIF($B$8:B2463,B2463)</f>
        <v>0</v>
      </c>
      <c r="D2463" s="10"/>
      <c r="E2463" s="10"/>
      <c r="F2463" s="10"/>
      <c r="G2463" s="10"/>
      <c r="H2463" s="10"/>
      <c r="I2463" s="3" t="str">
        <f>IF(A2463&lt;&gt;"",VLOOKUP(B2463,General!$B$7:$I$5000,8,0),"")</f>
        <v/>
      </c>
      <c r="J2463" s="10"/>
      <c r="K2463" s="9">
        <f>IF(Entregas!A2463&lt;&gt;"",VLOOKUP(B2463,General!$B$7:$J$5000,9,0),)</f>
        <v>0</v>
      </c>
      <c r="L2463" s="10"/>
      <c r="M2463" s="15">
        <f t="shared" si="39"/>
        <v>0</v>
      </c>
      <c r="N2463" s="22"/>
      <c r="O2463" s="19"/>
      <c r="P2463" s="18"/>
    </row>
    <row r="2464" spans="1:16" ht="15.75">
      <c r="A2464" s="10"/>
      <c r="B2464" s="10"/>
      <c r="C2464" s="24" t="str">
        <f>B2464 &amp; COUNTIF($B$8:B2464,B2464)</f>
        <v>0</v>
      </c>
      <c r="D2464" s="10"/>
      <c r="E2464" s="10"/>
      <c r="F2464" s="10"/>
      <c r="G2464" s="10"/>
      <c r="H2464" s="10"/>
      <c r="I2464" s="3" t="str">
        <f>IF(A2464&lt;&gt;"",VLOOKUP(B2464,General!$B$7:$I$5000,8,0),"")</f>
        <v/>
      </c>
      <c r="J2464" s="10"/>
      <c r="K2464" s="9">
        <f>IF(Entregas!A2464&lt;&gt;"",VLOOKUP(B2464,General!$B$7:$J$5000,9,0),)</f>
        <v>0</v>
      </c>
      <c r="L2464" s="10"/>
      <c r="M2464" s="15">
        <f t="shared" si="39"/>
        <v>0</v>
      </c>
      <c r="N2464" s="22"/>
      <c r="O2464" s="19"/>
      <c r="P2464" s="18"/>
    </row>
    <row r="2465" spans="1:16" ht="15.75">
      <c r="A2465" s="10"/>
      <c r="B2465" s="10"/>
      <c r="C2465" s="24" t="str">
        <f>B2465 &amp; COUNTIF($B$8:B2465,B2465)</f>
        <v>0</v>
      </c>
      <c r="D2465" s="10"/>
      <c r="E2465" s="10"/>
      <c r="F2465" s="10"/>
      <c r="G2465" s="10"/>
      <c r="H2465" s="10"/>
      <c r="I2465" s="3" t="str">
        <f>IF(A2465&lt;&gt;"",VLOOKUP(B2465,General!$B$7:$I$5000,8,0),"")</f>
        <v/>
      </c>
      <c r="J2465" s="10"/>
      <c r="K2465" s="9">
        <f>IF(Entregas!A2465&lt;&gt;"",VLOOKUP(B2465,General!$B$7:$J$5000,9,0),)</f>
        <v>0</v>
      </c>
      <c r="L2465" s="10"/>
      <c r="M2465" s="15">
        <f t="shared" si="39"/>
        <v>0</v>
      </c>
      <c r="N2465" s="22"/>
      <c r="O2465" s="19"/>
      <c r="P2465" s="18"/>
    </row>
    <row r="2466" spans="1:16" ht="15.75">
      <c r="A2466" s="10"/>
      <c r="B2466" s="10"/>
      <c r="C2466" s="24" t="str">
        <f>B2466 &amp; COUNTIF($B$8:B2466,B2466)</f>
        <v>0</v>
      </c>
      <c r="D2466" s="10"/>
      <c r="E2466" s="10"/>
      <c r="F2466" s="10"/>
      <c r="G2466" s="10"/>
      <c r="H2466" s="10"/>
      <c r="I2466" s="3" t="str">
        <f>IF(A2466&lt;&gt;"",VLOOKUP(B2466,General!$B$7:$I$5000,8,0),"")</f>
        <v/>
      </c>
      <c r="J2466" s="10"/>
      <c r="K2466" s="9">
        <f>IF(Entregas!A2466&lt;&gt;"",VLOOKUP(B2466,General!$B$7:$J$5000,9,0),)</f>
        <v>0</v>
      </c>
      <c r="L2466" s="10"/>
      <c r="M2466" s="15">
        <f t="shared" si="39"/>
        <v>0</v>
      </c>
      <c r="N2466" s="22"/>
      <c r="O2466" s="19"/>
      <c r="P2466" s="18"/>
    </row>
    <row r="2467" spans="1:16" ht="15.75">
      <c r="A2467" s="10"/>
      <c r="B2467" s="10"/>
      <c r="C2467" s="24" t="str">
        <f>B2467 &amp; COUNTIF($B$8:B2467,B2467)</f>
        <v>0</v>
      </c>
      <c r="D2467" s="10"/>
      <c r="E2467" s="10"/>
      <c r="F2467" s="10"/>
      <c r="G2467" s="10"/>
      <c r="H2467" s="10"/>
      <c r="I2467" s="3" t="str">
        <f>IF(A2467&lt;&gt;"",VLOOKUP(B2467,General!$B$7:$I$5000,8,0),"")</f>
        <v/>
      </c>
      <c r="J2467" s="10"/>
      <c r="K2467" s="9">
        <f>IF(Entregas!A2467&lt;&gt;"",VLOOKUP(B2467,General!$B$7:$J$5000,9,0),)</f>
        <v>0</v>
      </c>
      <c r="L2467" s="10"/>
      <c r="M2467" s="15">
        <f t="shared" si="39"/>
        <v>0</v>
      </c>
      <c r="N2467" s="22"/>
      <c r="O2467" s="19"/>
      <c r="P2467" s="18"/>
    </row>
    <row r="2468" spans="1:16" ht="15.75">
      <c r="A2468" s="10"/>
      <c r="B2468" s="10"/>
      <c r="C2468" s="24" t="str">
        <f>B2468 &amp; COUNTIF($B$8:B2468,B2468)</f>
        <v>0</v>
      </c>
      <c r="D2468" s="10"/>
      <c r="E2468" s="10"/>
      <c r="F2468" s="10"/>
      <c r="G2468" s="10"/>
      <c r="H2468" s="10"/>
      <c r="I2468" s="3" t="str">
        <f>IF(A2468&lt;&gt;"",VLOOKUP(B2468,General!$B$7:$I$5000,8,0),"")</f>
        <v/>
      </c>
      <c r="J2468" s="10"/>
      <c r="K2468" s="9">
        <f>IF(Entregas!A2468&lt;&gt;"",VLOOKUP(B2468,General!$B$7:$J$5000,9,0),)</f>
        <v>0</v>
      </c>
      <c r="L2468" s="10"/>
      <c r="M2468" s="15">
        <f t="shared" si="39"/>
        <v>0</v>
      </c>
      <c r="N2468" s="22"/>
      <c r="O2468" s="19"/>
      <c r="P2468" s="18"/>
    </row>
    <row r="2469" spans="1:16" ht="15.75">
      <c r="A2469" s="10"/>
      <c r="B2469" s="10"/>
      <c r="C2469" s="24" t="str">
        <f>B2469 &amp; COUNTIF($B$8:B2469,B2469)</f>
        <v>0</v>
      </c>
      <c r="D2469" s="10"/>
      <c r="E2469" s="10"/>
      <c r="F2469" s="10"/>
      <c r="G2469" s="10"/>
      <c r="H2469" s="10"/>
      <c r="I2469" s="3" t="str">
        <f>IF(A2469&lt;&gt;"",VLOOKUP(B2469,General!$B$7:$I$5000,8,0),"")</f>
        <v/>
      </c>
      <c r="J2469" s="10"/>
      <c r="K2469" s="9">
        <f>IF(Entregas!A2469&lt;&gt;"",VLOOKUP(B2469,General!$B$7:$J$5000,9,0),)</f>
        <v>0</v>
      </c>
      <c r="L2469" s="10"/>
      <c r="M2469" s="15">
        <f t="shared" si="39"/>
        <v>0</v>
      </c>
      <c r="N2469" s="22"/>
      <c r="O2469" s="19"/>
      <c r="P2469" s="18"/>
    </row>
    <row r="2470" spans="1:16" ht="15.75">
      <c r="A2470" s="10"/>
      <c r="B2470" s="10"/>
      <c r="C2470" s="24" t="str">
        <f>B2470 &amp; COUNTIF($B$8:B2470,B2470)</f>
        <v>0</v>
      </c>
      <c r="D2470" s="10"/>
      <c r="E2470" s="10"/>
      <c r="F2470" s="10"/>
      <c r="G2470" s="10"/>
      <c r="H2470" s="10"/>
      <c r="I2470" s="3" t="str">
        <f>IF(A2470&lt;&gt;"",VLOOKUP(B2470,General!$B$7:$I$5000,8,0),"")</f>
        <v/>
      </c>
      <c r="J2470" s="10"/>
      <c r="K2470" s="9">
        <f>IF(Entregas!A2470&lt;&gt;"",VLOOKUP(B2470,General!$B$7:$J$5000,9,0),)</f>
        <v>0</v>
      </c>
      <c r="L2470" s="10"/>
      <c r="M2470" s="15">
        <f t="shared" si="39"/>
        <v>0</v>
      </c>
      <c r="N2470" s="22"/>
      <c r="O2470" s="19"/>
      <c r="P2470" s="18"/>
    </row>
    <row r="2471" spans="1:16" ht="15.75">
      <c r="A2471" s="10"/>
      <c r="B2471" s="10"/>
      <c r="C2471" s="24" t="str">
        <f>B2471 &amp; COUNTIF($B$8:B2471,B2471)</f>
        <v>0</v>
      </c>
      <c r="D2471" s="10"/>
      <c r="E2471" s="10"/>
      <c r="F2471" s="10"/>
      <c r="G2471" s="10"/>
      <c r="H2471" s="10"/>
      <c r="I2471" s="3" t="str">
        <f>IF(A2471&lt;&gt;"",VLOOKUP(B2471,General!$B$7:$I$5000,8,0),"")</f>
        <v/>
      </c>
      <c r="J2471" s="10"/>
      <c r="K2471" s="9">
        <f>IF(Entregas!A2471&lt;&gt;"",VLOOKUP(B2471,General!$B$7:$J$5000,9,0),)</f>
        <v>0</v>
      </c>
      <c r="L2471" s="10"/>
      <c r="M2471" s="15">
        <f t="shared" si="39"/>
        <v>0</v>
      </c>
      <c r="N2471" s="22"/>
      <c r="O2471" s="19"/>
      <c r="P2471" s="18"/>
    </row>
    <row r="2472" spans="1:16" ht="15.75">
      <c r="A2472" s="10"/>
      <c r="B2472" s="10"/>
      <c r="C2472" s="24" t="str">
        <f>B2472 &amp; COUNTIF($B$8:B2472,B2472)</f>
        <v>0</v>
      </c>
      <c r="D2472" s="10"/>
      <c r="E2472" s="10"/>
      <c r="F2472" s="10"/>
      <c r="G2472" s="10"/>
      <c r="H2472" s="10"/>
      <c r="I2472" s="3" t="str">
        <f>IF(A2472&lt;&gt;"",VLOOKUP(B2472,General!$B$7:$I$5000,8,0),"")</f>
        <v/>
      </c>
      <c r="J2472" s="10"/>
      <c r="K2472" s="9">
        <f>IF(Entregas!A2472&lt;&gt;"",VLOOKUP(B2472,General!$B$7:$J$5000,9,0),)</f>
        <v>0</v>
      </c>
      <c r="L2472" s="10"/>
      <c r="M2472" s="15">
        <f t="shared" si="39"/>
        <v>0</v>
      </c>
      <c r="N2472" s="22"/>
      <c r="O2472" s="19"/>
      <c r="P2472" s="18"/>
    </row>
    <row r="2473" spans="1:16" ht="15.75">
      <c r="A2473" s="10"/>
      <c r="B2473" s="10"/>
      <c r="C2473" s="24" t="str">
        <f>B2473 &amp; COUNTIF($B$8:B2473,B2473)</f>
        <v>0</v>
      </c>
      <c r="D2473" s="10"/>
      <c r="E2473" s="10"/>
      <c r="F2473" s="10"/>
      <c r="G2473" s="10"/>
      <c r="H2473" s="10"/>
      <c r="I2473" s="3" t="str">
        <f>IF(A2473&lt;&gt;"",VLOOKUP(B2473,General!$B$7:$I$5000,8,0),"")</f>
        <v/>
      </c>
      <c r="J2473" s="10"/>
      <c r="K2473" s="9">
        <f>IF(Entregas!A2473&lt;&gt;"",VLOOKUP(B2473,General!$B$7:$J$5000,9,0),)</f>
        <v>0</v>
      </c>
      <c r="L2473" s="10"/>
      <c r="M2473" s="15">
        <f t="shared" si="39"/>
        <v>0</v>
      </c>
      <c r="N2473" s="22"/>
      <c r="O2473" s="19"/>
      <c r="P2473" s="18"/>
    </row>
    <row r="2474" spans="1:16" ht="15.75">
      <c r="A2474" s="10"/>
      <c r="B2474" s="10"/>
      <c r="C2474" s="24" t="str">
        <f>B2474 &amp; COUNTIF($B$8:B2474,B2474)</f>
        <v>0</v>
      </c>
      <c r="D2474" s="10"/>
      <c r="E2474" s="10"/>
      <c r="F2474" s="10"/>
      <c r="G2474" s="10"/>
      <c r="H2474" s="10"/>
      <c r="I2474" s="3" t="str">
        <f>IF(A2474&lt;&gt;"",VLOOKUP(B2474,General!$B$7:$I$5000,8,0),"")</f>
        <v/>
      </c>
      <c r="J2474" s="10"/>
      <c r="K2474" s="9">
        <f>IF(Entregas!A2474&lt;&gt;"",VLOOKUP(B2474,General!$B$7:$J$5000,9,0),)</f>
        <v>0</v>
      </c>
      <c r="L2474" s="10"/>
      <c r="M2474" s="15">
        <f t="shared" si="39"/>
        <v>0</v>
      </c>
      <c r="N2474" s="22"/>
      <c r="O2474" s="19"/>
      <c r="P2474" s="18"/>
    </row>
    <row r="2475" spans="1:16" ht="15.75">
      <c r="A2475" s="10"/>
      <c r="B2475" s="10"/>
      <c r="C2475" s="24" t="str">
        <f>B2475 &amp; COUNTIF($B$8:B2475,B2475)</f>
        <v>0</v>
      </c>
      <c r="D2475" s="10"/>
      <c r="E2475" s="10"/>
      <c r="F2475" s="10"/>
      <c r="G2475" s="10"/>
      <c r="H2475" s="10"/>
      <c r="I2475" s="3" t="str">
        <f>IF(A2475&lt;&gt;"",VLOOKUP(B2475,General!$B$7:$I$5000,8,0),"")</f>
        <v/>
      </c>
      <c r="J2475" s="10"/>
      <c r="K2475" s="9">
        <f>IF(Entregas!A2475&lt;&gt;"",VLOOKUP(B2475,General!$B$7:$J$5000,9,0),)</f>
        <v>0</v>
      </c>
      <c r="L2475" s="10"/>
      <c r="M2475" s="15">
        <f t="shared" si="39"/>
        <v>0</v>
      </c>
      <c r="N2475" s="22"/>
      <c r="O2475" s="19"/>
      <c r="P2475" s="18"/>
    </row>
    <row r="2476" spans="1:16" ht="15.75">
      <c r="A2476" s="10"/>
      <c r="B2476" s="10"/>
      <c r="C2476" s="24" t="str">
        <f>B2476 &amp; COUNTIF($B$8:B2476,B2476)</f>
        <v>0</v>
      </c>
      <c r="D2476" s="10"/>
      <c r="E2476" s="10"/>
      <c r="F2476" s="10"/>
      <c r="G2476" s="10"/>
      <c r="H2476" s="10"/>
      <c r="I2476" s="3" t="str">
        <f>IF(A2476&lt;&gt;"",VLOOKUP(B2476,General!$B$7:$I$5000,8,0),"")</f>
        <v/>
      </c>
      <c r="J2476" s="10"/>
      <c r="K2476" s="9">
        <f>IF(Entregas!A2476&lt;&gt;"",VLOOKUP(B2476,General!$B$7:$J$5000,9,0),)</f>
        <v>0</v>
      </c>
      <c r="L2476" s="10"/>
      <c r="M2476" s="15">
        <f t="shared" si="39"/>
        <v>0</v>
      </c>
      <c r="N2476" s="22"/>
      <c r="O2476" s="19"/>
      <c r="P2476" s="18"/>
    </row>
    <row r="2477" spans="1:16" ht="15.75">
      <c r="A2477" s="10"/>
      <c r="B2477" s="10"/>
      <c r="C2477" s="24" t="str">
        <f>B2477 &amp; COUNTIF($B$8:B2477,B2477)</f>
        <v>0</v>
      </c>
      <c r="D2477" s="10"/>
      <c r="E2477" s="10"/>
      <c r="F2477" s="10"/>
      <c r="G2477" s="10"/>
      <c r="H2477" s="10"/>
      <c r="I2477" s="3" t="str">
        <f>IF(A2477&lt;&gt;"",VLOOKUP(B2477,General!$B$7:$I$5000,8,0),"")</f>
        <v/>
      </c>
      <c r="J2477" s="10"/>
      <c r="K2477" s="9">
        <f>IF(Entregas!A2477&lt;&gt;"",VLOOKUP(B2477,General!$B$7:$J$5000,9,0),)</f>
        <v>0</v>
      </c>
      <c r="L2477" s="10"/>
      <c r="M2477" s="15">
        <f t="shared" si="39"/>
        <v>0</v>
      </c>
      <c r="N2477" s="22"/>
      <c r="O2477" s="19"/>
      <c r="P2477" s="18"/>
    </row>
    <row r="2478" spans="1:16" ht="15.75">
      <c r="A2478" s="10"/>
      <c r="B2478" s="10"/>
      <c r="C2478" s="24" t="str">
        <f>B2478 &amp; COUNTIF($B$8:B2478,B2478)</f>
        <v>0</v>
      </c>
      <c r="D2478" s="10"/>
      <c r="E2478" s="10"/>
      <c r="F2478" s="10"/>
      <c r="G2478" s="10"/>
      <c r="H2478" s="10"/>
      <c r="I2478" s="3" t="str">
        <f>IF(A2478&lt;&gt;"",VLOOKUP(B2478,General!$B$7:$I$5000,8,0),"")</f>
        <v/>
      </c>
      <c r="J2478" s="10"/>
      <c r="K2478" s="9">
        <f>IF(Entregas!A2478&lt;&gt;"",VLOOKUP(B2478,General!$B$7:$J$5000,9,0),)</f>
        <v>0</v>
      </c>
      <c r="L2478" s="10"/>
      <c r="M2478" s="15">
        <f t="shared" si="39"/>
        <v>0</v>
      </c>
      <c r="N2478" s="22"/>
      <c r="O2478" s="19"/>
      <c r="P2478" s="18"/>
    </row>
    <row r="2479" spans="1:16" ht="15.75">
      <c r="A2479" s="10"/>
      <c r="B2479" s="10"/>
      <c r="C2479" s="24" t="str">
        <f>B2479 &amp; COUNTIF($B$8:B2479,B2479)</f>
        <v>0</v>
      </c>
      <c r="D2479" s="10"/>
      <c r="E2479" s="10"/>
      <c r="F2479" s="10"/>
      <c r="G2479" s="10"/>
      <c r="H2479" s="10"/>
      <c r="I2479" s="3" t="str">
        <f>IF(A2479&lt;&gt;"",VLOOKUP(B2479,General!$B$7:$I$5000,8,0),"")</f>
        <v/>
      </c>
      <c r="J2479" s="10"/>
      <c r="K2479" s="9">
        <f>IF(Entregas!A2479&lt;&gt;"",VLOOKUP(B2479,General!$B$7:$J$5000,9,0),)</f>
        <v>0</v>
      </c>
      <c r="L2479" s="10"/>
      <c r="M2479" s="15">
        <f t="shared" si="39"/>
        <v>0</v>
      </c>
      <c r="N2479" s="22"/>
      <c r="O2479" s="19"/>
      <c r="P2479" s="18"/>
    </row>
    <row r="2480" spans="1:16" ht="15.75">
      <c r="A2480" s="10"/>
      <c r="B2480" s="10"/>
      <c r="C2480" s="24" t="str">
        <f>B2480 &amp; COUNTIF($B$8:B2480,B2480)</f>
        <v>0</v>
      </c>
      <c r="D2480" s="10"/>
      <c r="E2480" s="10"/>
      <c r="F2480" s="10"/>
      <c r="G2480" s="10"/>
      <c r="H2480" s="10"/>
      <c r="I2480" s="3" t="str">
        <f>IF(A2480&lt;&gt;"",VLOOKUP(B2480,General!$B$7:$I$5000,8,0),"")</f>
        <v/>
      </c>
      <c r="J2480" s="10"/>
      <c r="K2480" s="9">
        <f>IF(Entregas!A2480&lt;&gt;"",VLOOKUP(B2480,General!$B$7:$J$5000,9,0),)</f>
        <v>0</v>
      </c>
      <c r="L2480" s="10"/>
      <c r="M2480" s="15">
        <f t="shared" si="39"/>
        <v>0</v>
      </c>
      <c r="N2480" s="22"/>
      <c r="O2480" s="19"/>
      <c r="P2480" s="18"/>
    </row>
    <row r="2481" spans="1:16" ht="15.75">
      <c r="A2481" s="10"/>
      <c r="B2481" s="10"/>
      <c r="C2481" s="24" t="str">
        <f>B2481 &amp; COUNTIF($B$8:B2481,B2481)</f>
        <v>0</v>
      </c>
      <c r="D2481" s="10"/>
      <c r="E2481" s="10"/>
      <c r="F2481" s="10"/>
      <c r="G2481" s="10"/>
      <c r="H2481" s="10"/>
      <c r="I2481" s="3" t="str">
        <f>IF(A2481&lt;&gt;"",VLOOKUP(B2481,General!$B$7:$I$5000,8,0),"")</f>
        <v/>
      </c>
      <c r="J2481" s="10"/>
      <c r="K2481" s="9">
        <f>IF(Entregas!A2481&lt;&gt;"",VLOOKUP(B2481,General!$B$7:$J$5000,9,0),)</f>
        <v>0</v>
      </c>
      <c r="L2481" s="10"/>
      <c r="M2481" s="15">
        <f t="shared" si="39"/>
        <v>0</v>
      </c>
      <c r="N2481" s="22"/>
      <c r="O2481" s="19"/>
      <c r="P2481" s="18"/>
    </row>
    <row r="2482" spans="1:16" ht="15.75">
      <c r="A2482" s="10"/>
      <c r="B2482" s="10"/>
      <c r="C2482" s="24" t="str">
        <f>B2482 &amp; COUNTIF($B$8:B2482,B2482)</f>
        <v>0</v>
      </c>
      <c r="D2482" s="10"/>
      <c r="E2482" s="10"/>
      <c r="F2482" s="10"/>
      <c r="G2482" s="10"/>
      <c r="H2482" s="10"/>
      <c r="I2482" s="3" t="str">
        <f>IF(A2482&lt;&gt;"",VLOOKUP(B2482,General!$B$7:$I$5000,8,0),"")</f>
        <v/>
      </c>
      <c r="J2482" s="10"/>
      <c r="K2482" s="9">
        <f>IF(Entregas!A2482&lt;&gt;"",VLOOKUP(B2482,General!$B$7:$J$5000,9,0),)</f>
        <v>0</v>
      </c>
      <c r="L2482" s="10"/>
      <c r="M2482" s="15">
        <f t="shared" si="39"/>
        <v>0</v>
      </c>
      <c r="N2482" s="22"/>
      <c r="O2482" s="19"/>
      <c r="P2482" s="18"/>
    </row>
    <row r="2483" spans="1:16" ht="15.75">
      <c r="A2483" s="10"/>
      <c r="B2483" s="10"/>
      <c r="C2483" s="24" t="str">
        <f>B2483 &amp; COUNTIF($B$8:B2483,B2483)</f>
        <v>0</v>
      </c>
      <c r="D2483" s="10"/>
      <c r="E2483" s="10"/>
      <c r="F2483" s="10"/>
      <c r="G2483" s="10"/>
      <c r="H2483" s="10"/>
      <c r="I2483" s="3" t="str">
        <f>IF(A2483&lt;&gt;"",VLOOKUP(B2483,General!$B$7:$I$5000,8,0),"")</f>
        <v/>
      </c>
      <c r="J2483" s="10"/>
      <c r="K2483" s="9">
        <f>IF(Entregas!A2483&lt;&gt;"",VLOOKUP(B2483,General!$B$7:$J$5000,9,0),)</f>
        <v>0</v>
      </c>
      <c r="L2483" s="10"/>
      <c r="M2483" s="15">
        <f t="shared" si="39"/>
        <v>0</v>
      </c>
      <c r="N2483" s="22"/>
      <c r="O2483" s="19"/>
      <c r="P2483" s="18"/>
    </row>
    <row r="2484" spans="1:16" ht="15.75">
      <c r="A2484" s="10"/>
      <c r="B2484" s="10"/>
      <c r="C2484" s="24" t="str">
        <f>B2484 &amp; COUNTIF($B$8:B2484,B2484)</f>
        <v>0</v>
      </c>
      <c r="D2484" s="10"/>
      <c r="E2484" s="10"/>
      <c r="F2484" s="10"/>
      <c r="G2484" s="10"/>
      <c r="H2484" s="10"/>
      <c r="I2484" s="3" t="str">
        <f>IF(A2484&lt;&gt;"",VLOOKUP(B2484,General!$B$7:$I$5000,8,0),"")</f>
        <v/>
      </c>
      <c r="J2484" s="10"/>
      <c r="K2484" s="9">
        <f>IF(Entregas!A2484&lt;&gt;"",VLOOKUP(B2484,General!$B$7:$J$5000,9,0),)</f>
        <v>0</v>
      </c>
      <c r="L2484" s="10"/>
      <c r="M2484" s="15">
        <f t="shared" si="39"/>
        <v>0</v>
      </c>
      <c r="N2484" s="22"/>
      <c r="O2484" s="19"/>
      <c r="P2484" s="18"/>
    </row>
    <row r="2485" spans="1:16" ht="15.75">
      <c r="A2485" s="10"/>
      <c r="B2485" s="10"/>
      <c r="C2485" s="24" t="str">
        <f>B2485 &amp; COUNTIF($B$8:B2485,B2485)</f>
        <v>0</v>
      </c>
      <c r="D2485" s="10"/>
      <c r="E2485" s="10"/>
      <c r="F2485" s="10"/>
      <c r="G2485" s="10"/>
      <c r="H2485" s="10"/>
      <c r="I2485" s="3" t="str">
        <f>IF(A2485&lt;&gt;"",VLOOKUP(B2485,General!$B$7:$I$5000,8,0),"")</f>
        <v/>
      </c>
      <c r="J2485" s="10"/>
      <c r="K2485" s="9">
        <f>IF(Entregas!A2485&lt;&gt;"",VLOOKUP(B2485,General!$B$7:$J$5000,9,0),)</f>
        <v>0</v>
      </c>
      <c r="L2485" s="10"/>
      <c r="M2485" s="15">
        <f t="shared" si="39"/>
        <v>0</v>
      </c>
      <c r="N2485" s="22"/>
      <c r="O2485" s="19"/>
      <c r="P2485" s="18"/>
    </row>
    <row r="2486" spans="1:16" ht="15.75">
      <c r="A2486" s="10"/>
      <c r="B2486" s="10"/>
      <c r="C2486" s="24" t="str">
        <f>B2486 &amp; COUNTIF($B$8:B2486,B2486)</f>
        <v>0</v>
      </c>
      <c r="D2486" s="10"/>
      <c r="E2486" s="10"/>
      <c r="F2486" s="10"/>
      <c r="G2486" s="10"/>
      <c r="H2486" s="10"/>
      <c r="I2486" s="3" t="str">
        <f>IF(A2486&lt;&gt;"",VLOOKUP(B2486,General!$B$7:$I$5000,8,0),"")</f>
        <v/>
      </c>
      <c r="J2486" s="10"/>
      <c r="K2486" s="9">
        <f>IF(Entregas!A2486&lt;&gt;"",VLOOKUP(B2486,General!$B$7:$J$5000,9,0),)</f>
        <v>0</v>
      </c>
      <c r="L2486" s="10"/>
      <c r="M2486" s="15">
        <f t="shared" si="39"/>
        <v>0</v>
      </c>
      <c r="N2486" s="22"/>
      <c r="O2486" s="19"/>
      <c r="P2486" s="18"/>
    </row>
    <row r="2487" spans="1:16" ht="15.75">
      <c r="A2487" s="10"/>
      <c r="B2487" s="10"/>
      <c r="C2487" s="24" t="str">
        <f>B2487 &amp; COUNTIF($B$8:B2487,B2487)</f>
        <v>0</v>
      </c>
      <c r="D2487" s="10"/>
      <c r="E2487" s="10"/>
      <c r="F2487" s="10"/>
      <c r="G2487" s="10"/>
      <c r="H2487" s="10"/>
      <c r="I2487" s="3" t="str">
        <f>IF(A2487&lt;&gt;"",VLOOKUP(B2487,General!$B$7:$I$5000,8,0),"")</f>
        <v/>
      </c>
      <c r="J2487" s="10"/>
      <c r="K2487" s="9">
        <f>IF(Entregas!A2487&lt;&gt;"",VLOOKUP(B2487,General!$B$7:$J$5000,9,0),)</f>
        <v>0</v>
      </c>
      <c r="L2487" s="10"/>
      <c r="M2487" s="15">
        <f t="shared" si="39"/>
        <v>0</v>
      </c>
      <c r="N2487" s="22"/>
      <c r="O2487" s="19"/>
      <c r="P2487" s="18"/>
    </row>
    <row r="2488" spans="1:16" ht="15.75">
      <c r="A2488" s="10"/>
      <c r="B2488" s="10"/>
      <c r="C2488" s="24" t="str">
        <f>B2488 &amp; COUNTIF($B$8:B2488,B2488)</f>
        <v>0</v>
      </c>
      <c r="D2488" s="10"/>
      <c r="E2488" s="10"/>
      <c r="F2488" s="10"/>
      <c r="G2488" s="10"/>
      <c r="H2488" s="10"/>
      <c r="I2488" s="3" t="str">
        <f>IF(A2488&lt;&gt;"",VLOOKUP(B2488,General!$B$7:$I$5000,8,0),"")</f>
        <v/>
      </c>
      <c r="J2488" s="10"/>
      <c r="K2488" s="9">
        <f>IF(Entregas!A2488&lt;&gt;"",VLOOKUP(B2488,General!$B$7:$J$5000,9,0),)</f>
        <v>0</v>
      </c>
      <c r="L2488" s="10"/>
      <c r="M2488" s="15">
        <f t="shared" si="39"/>
        <v>0</v>
      </c>
      <c r="N2488" s="22"/>
      <c r="O2488" s="19"/>
      <c r="P2488" s="18"/>
    </row>
    <row r="2489" spans="1:16" ht="15.75">
      <c r="A2489" s="10"/>
      <c r="B2489" s="10"/>
      <c r="C2489" s="24" t="str">
        <f>B2489 &amp; COUNTIF($B$8:B2489,B2489)</f>
        <v>0</v>
      </c>
      <c r="D2489" s="10"/>
      <c r="E2489" s="10"/>
      <c r="F2489" s="10"/>
      <c r="G2489" s="10"/>
      <c r="H2489" s="10"/>
      <c r="I2489" s="3" t="str">
        <f>IF(A2489&lt;&gt;"",VLOOKUP(B2489,General!$B$7:$I$5000,8,0),"")</f>
        <v/>
      </c>
      <c r="J2489" s="10"/>
      <c r="K2489" s="9">
        <f>IF(Entregas!A2489&lt;&gt;"",VLOOKUP(B2489,General!$B$7:$J$5000,9,0),)</f>
        <v>0</v>
      </c>
      <c r="L2489" s="10"/>
      <c r="M2489" s="15">
        <f t="shared" si="39"/>
        <v>0</v>
      </c>
      <c r="N2489" s="22"/>
      <c r="O2489" s="19"/>
      <c r="P2489" s="18"/>
    </row>
    <row r="2490" spans="1:16" ht="15.75">
      <c r="A2490" s="10"/>
      <c r="B2490" s="10"/>
      <c r="C2490" s="24" t="str">
        <f>B2490 &amp; COUNTIF($B$8:B2490,B2490)</f>
        <v>0</v>
      </c>
      <c r="D2490" s="10"/>
      <c r="E2490" s="10"/>
      <c r="F2490" s="10"/>
      <c r="G2490" s="10"/>
      <c r="H2490" s="10"/>
      <c r="I2490" s="3" t="str">
        <f>IF(A2490&lt;&gt;"",VLOOKUP(B2490,General!$B$7:$I$5000,8,0),"")</f>
        <v/>
      </c>
      <c r="J2490" s="10"/>
      <c r="K2490" s="9">
        <f>IF(Entregas!A2490&lt;&gt;"",VLOOKUP(B2490,General!$B$7:$J$5000,9,0),)</f>
        <v>0</v>
      </c>
      <c r="L2490" s="10"/>
      <c r="M2490" s="15">
        <f t="shared" si="39"/>
        <v>0</v>
      </c>
      <c r="N2490" s="22"/>
      <c r="O2490" s="19"/>
      <c r="P2490" s="18"/>
    </row>
    <row r="2491" spans="1:16" ht="15.75">
      <c r="A2491" s="10"/>
      <c r="B2491" s="10"/>
      <c r="C2491" s="24" t="str">
        <f>B2491 &amp; COUNTIF($B$8:B2491,B2491)</f>
        <v>0</v>
      </c>
      <c r="D2491" s="10"/>
      <c r="E2491" s="10"/>
      <c r="F2491" s="10"/>
      <c r="G2491" s="10"/>
      <c r="H2491" s="10"/>
      <c r="I2491" s="3" t="str">
        <f>IF(A2491&lt;&gt;"",VLOOKUP(B2491,General!$B$7:$I$5000,8,0),"")</f>
        <v/>
      </c>
      <c r="J2491" s="10"/>
      <c r="K2491" s="9">
        <f>IF(Entregas!A2491&lt;&gt;"",VLOOKUP(B2491,General!$B$7:$J$5000,9,0),)</f>
        <v>0</v>
      </c>
      <c r="L2491" s="10"/>
      <c r="M2491" s="15">
        <f t="shared" si="39"/>
        <v>0</v>
      </c>
      <c r="N2491" s="22"/>
      <c r="O2491" s="19"/>
      <c r="P2491" s="18"/>
    </row>
    <row r="2492" spans="1:16" ht="15.75">
      <c r="A2492" s="10"/>
      <c r="B2492" s="10"/>
      <c r="C2492" s="24" t="str">
        <f>B2492 &amp; COUNTIF($B$8:B2492,B2492)</f>
        <v>0</v>
      </c>
      <c r="D2492" s="10"/>
      <c r="E2492" s="10"/>
      <c r="F2492" s="10"/>
      <c r="G2492" s="10"/>
      <c r="H2492" s="10"/>
      <c r="I2492" s="3" t="str">
        <f>IF(A2492&lt;&gt;"",VLOOKUP(B2492,General!$B$7:$I$5000,8,0),"")</f>
        <v/>
      </c>
      <c r="J2492" s="10"/>
      <c r="K2492" s="9">
        <f>IF(Entregas!A2492&lt;&gt;"",VLOOKUP(B2492,General!$B$7:$J$5000,9,0),)</f>
        <v>0</v>
      </c>
      <c r="L2492" s="10"/>
      <c r="M2492" s="15">
        <f t="shared" si="39"/>
        <v>0</v>
      </c>
      <c r="N2492" s="22"/>
      <c r="O2492" s="19"/>
      <c r="P2492" s="18"/>
    </row>
    <row r="2493" spans="1:16" ht="15.75">
      <c r="A2493" s="10"/>
      <c r="B2493" s="10"/>
      <c r="C2493" s="24" t="str">
        <f>B2493 &amp; COUNTIF($B$8:B2493,B2493)</f>
        <v>0</v>
      </c>
      <c r="D2493" s="10"/>
      <c r="E2493" s="10"/>
      <c r="F2493" s="10"/>
      <c r="G2493" s="10"/>
      <c r="H2493" s="10"/>
      <c r="I2493" s="3" t="str">
        <f>IF(A2493&lt;&gt;"",VLOOKUP(B2493,General!$B$7:$I$5000,8,0),"")</f>
        <v/>
      </c>
      <c r="J2493" s="10"/>
      <c r="K2493" s="9">
        <f>IF(Entregas!A2493&lt;&gt;"",VLOOKUP(B2493,General!$B$7:$J$5000,9,0),)</f>
        <v>0</v>
      </c>
      <c r="L2493" s="10"/>
      <c r="M2493" s="15">
        <f t="shared" si="39"/>
        <v>0</v>
      </c>
      <c r="N2493" s="22"/>
      <c r="O2493" s="19"/>
      <c r="P2493" s="18"/>
    </row>
    <row r="2494" spans="1:16" ht="15.75">
      <c r="A2494" s="10"/>
      <c r="B2494" s="10"/>
      <c r="C2494" s="24" t="str">
        <f>B2494 &amp; COUNTIF($B$8:B2494,B2494)</f>
        <v>0</v>
      </c>
      <c r="D2494" s="10"/>
      <c r="E2494" s="10"/>
      <c r="F2494" s="10"/>
      <c r="G2494" s="10"/>
      <c r="H2494" s="10"/>
      <c r="I2494" s="3" t="str">
        <f>IF(A2494&lt;&gt;"",VLOOKUP(B2494,General!$B$7:$I$5000,8,0),"")</f>
        <v/>
      </c>
      <c r="J2494" s="10"/>
      <c r="K2494" s="9">
        <f>IF(Entregas!A2494&lt;&gt;"",VLOOKUP(B2494,General!$B$7:$J$5000,9,0),)</f>
        <v>0</v>
      </c>
      <c r="L2494" s="10"/>
      <c r="M2494" s="15">
        <f t="shared" si="39"/>
        <v>0</v>
      </c>
      <c r="N2494" s="22"/>
      <c r="O2494" s="19"/>
      <c r="P2494" s="18"/>
    </row>
    <row r="2495" spans="1:16" ht="15.75">
      <c r="A2495" s="10"/>
      <c r="B2495" s="10"/>
      <c r="C2495" s="24" t="str">
        <f>B2495 &amp; COUNTIF($B$8:B2495,B2495)</f>
        <v>0</v>
      </c>
      <c r="D2495" s="10"/>
      <c r="E2495" s="10"/>
      <c r="F2495" s="10"/>
      <c r="G2495" s="10"/>
      <c r="H2495" s="10"/>
      <c r="I2495" s="3" t="str">
        <f>IF(A2495&lt;&gt;"",VLOOKUP(B2495,General!$B$7:$I$5000,8,0),"")</f>
        <v/>
      </c>
      <c r="J2495" s="10"/>
      <c r="K2495" s="9">
        <f>IF(Entregas!A2495&lt;&gt;"",VLOOKUP(B2495,General!$B$7:$J$5000,9,0),)</f>
        <v>0</v>
      </c>
      <c r="L2495" s="10"/>
      <c r="M2495" s="15">
        <f t="shared" si="39"/>
        <v>0</v>
      </c>
      <c r="N2495" s="22"/>
      <c r="O2495" s="19"/>
      <c r="P2495" s="18"/>
    </row>
    <row r="2496" spans="1:16" ht="15.75">
      <c r="A2496" s="10"/>
      <c r="B2496" s="10"/>
      <c r="C2496" s="24" t="str">
        <f>B2496 &amp; COUNTIF($B$8:B2496,B2496)</f>
        <v>0</v>
      </c>
      <c r="D2496" s="10"/>
      <c r="E2496" s="10"/>
      <c r="F2496" s="10"/>
      <c r="G2496" s="10"/>
      <c r="H2496" s="10"/>
      <c r="I2496" s="3" t="str">
        <f>IF(A2496&lt;&gt;"",VLOOKUP(B2496,General!$B$7:$I$5000,8,0),"")</f>
        <v/>
      </c>
      <c r="J2496" s="10"/>
      <c r="K2496" s="9">
        <f>IF(Entregas!A2496&lt;&gt;"",VLOOKUP(B2496,General!$B$7:$J$5000,9,0),)</f>
        <v>0</v>
      </c>
      <c r="L2496" s="10"/>
      <c r="M2496" s="15">
        <f t="shared" si="39"/>
        <v>0</v>
      </c>
      <c r="N2496" s="22"/>
      <c r="O2496" s="19"/>
      <c r="P2496" s="18"/>
    </row>
    <row r="2497" spans="1:16" ht="15.75">
      <c r="A2497" s="10"/>
      <c r="B2497" s="10"/>
      <c r="C2497" s="24" t="str">
        <f>B2497 &amp; COUNTIF($B$8:B2497,B2497)</f>
        <v>0</v>
      </c>
      <c r="D2497" s="10"/>
      <c r="E2497" s="10"/>
      <c r="F2497" s="10"/>
      <c r="G2497" s="10"/>
      <c r="H2497" s="10"/>
      <c r="I2497" s="3" t="str">
        <f>IF(A2497&lt;&gt;"",VLOOKUP(B2497,General!$B$7:$I$5000,8,0),"")</f>
        <v/>
      </c>
      <c r="J2497" s="10"/>
      <c r="K2497" s="9">
        <f>IF(Entregas!A2497&lt;&gt;"",VLOOKUP(B2497,General!$B$7:$J$5000,9,0),)</f>
        <v>0</v>
      </c>
      <c r="L2497" s="10"/>
      <c r="M2497" s="15">
        <f t="shared" si="39"/>
        <v>0</v>
      </c>
      <c r="N2497" s="22"/>
      <c r="O2497" s="19"/>
      <c r="P2497" s="18"/>
    </row>
    <row r="2498" spans="1:16" ht="15.75">
      <c r="A2498" s="10"/>
      <c r="B2498" s="10"/>
      <c r="C2498" s="24" t="str">
        <f>B2498 &amp; COUNTIF($B$8:B2498,B2498)</f>
        <v>0</v>
      </c>
      <c r="D2498" s="10"/>
      <c r="E2498" s="10"/>
      <c r="F2498" s="10"/>
      <c r="G2498" s="10"/>
      <c r="H2498" s="10"/>
      <c r="I2498" s="3" t="str">
        <f>IF(A2498&lt;&gt;"",VLOOKUP(B2498,General!$B$7:$I$5000,8,0),"")</f>
        <v/>
      </c>
      <c r="J2498" s="10"/>
      <c r="K2498" s="9">
        <f>IF(Entregas!A2498&lt;&gt;"",VLOOKUP(B2498,General!$B$7:$J$5000,9,0),)</f>
        <v>0</v>
      </c>
      <c r="L2498" s="10"/>
      <c r="M2498" s="15">
        <f t="shared" si="39"/>
        <v>0</v>
      </c>
      <c r="N2498" s="22"/>
      <c r="O2498" s="19"/>
      <c r="P2498" s="18"/>
    </row>
    <row r="2499" spans="1:16" ht="15.75">
      <c r="A2499" s="10"/>
      <c r="B2499" s="10"/>
      <c r="C2499" s="24" t="str">
        <f>B2499 &amp; COUNTIF($B$8:B2499,B2499)</f>
        <v>0</v>
      </c>
      <c r="D2499" s="10"/>
      <c r="E2499" s="10"/>
      <c r="F2499" s="10"/>
      <c r="G2499" s="10"/>
      <c r="H2499" s="10"/>
      <c r="I2499" s="3" t="str">
        <f>IF(A2499&lt;&gt;"",VLOOKUP(B2499,General!$B$7:$I$5000,8,0),"")</f>
        <v/>
      </c>
      <c r="J2499" s="10"/>
      <c r="K2499" s="9">
        <f>IF(Entregas!A2499&lt;&gt;"",VLOOKUP(B2499,General!$B$7:$J$5000,9,0),)</f>
        <v>0</v>
      </c>
      <c r="L2499" s="10"/>
      <c r="M2499" s="15">
        <f t="shared" si="39"/>
        <v>0</v>
      </c>
      <c r="N2499" s="22"/>
      <c r="O2499" s="19"/>
      <c r="P2499" s="18"/>
    </row>
    <row r="2500" spans="1:16" ht="15.75">
      <c r="A2500" s="10"/>
      <c r="B2500" s="10"/>
      <c r="C2500" s="24" t="str">
        <f>B2500 &amp; COUNTIF($B$8:B2500,B2500)</f>
        <v>0</v>
      </c>
      <c r="D2500" s="10"/>
      <c r="E2500" s="10"/>
      <c r="F2500" s="10"/>
      <c r="G2500" s="10"/>
      <c r="H2500" s="10"/>
      <c r="I2500" s="3" t="str">
        <f>IF(A2500&lt;&gt;"",VLOOKUP(B2500,General!$B$7:$I$5000,8,0),"")</f>
        <v/>
      </c>
      <c r="J2500" s="10"/>
      <c r="K2500" s="9">
        <f>IF(Entregas!A2500&lt;&gt;"",VLOOKUP(B2500,General!$B$7:$J$5000,9,0),)</f>
        <v>0</v>
      </c>
      <c r="L2500" s="10"/>
      <c r="M2500" s="15">
        <f t="shared" si="39"/>
        <v>0</v>
      </c>
      <c r="N2500" s="22"/>
      <c r="O2500" s="19"/>
      <c r="P2500" s="18"/>
    </row>
    <row r="2501" spans="1:16" ht="15.75">
      <c r="A2501" s="10"/>
      <c r="B2501" s="10"/>
      <c r="C2501" s="24" t="str">
        <f>B2501 &amp; COUNTIF($B$8:B2501,B2501)</f>
        <v>0</v>
      </c>
      <c r="D2501" s="10"/>
      <c r="E2501" s="10"/>
      <c r="F2501" s="10"/>
      <c r="G2501" s="10"/>
      <c r="H2501" s="10"/>
      <c r="I2501" s="3" t="str">
        <f>IF(A2501&lt;&gt;"",VLOOKUP(B2501,General!$B$7:$I$5000,8,0),"")</f>
        <v/>
      </c>
      <c r="J2501" s="10"/>
      <c r="K2501" s="9">
        <f>IF(Entregas!A2501&lt;&gt;"",VLOOKUP(B2501,General!$B$7:$J$5000,9,0),)</f>
        <v>0</v>
      </c>
      <c r="L2501" s="10"/>
      <c r="M2501" s="15">
        <f t="shared" si="39"/>
        <v>0</v>
      </c>
      <c r="N2501" s="22"/>
      <c r="O2501" s="19"/>
      <c r="P2501" s="18"/>
    </row>
    <row r="2502" spans="1:16" ht="15.75">
      <c r="A2502" s="10"/>
      <c r="B2502" s="10"/>
      <c r="C2502" s="24" t="str">
        <f>B2502 &amp; COUNTIF($B$8:B2502,B2502)</f>
        <v>0</v>
      </c>
      <c r="D2502" s="10"/>
      <c r="E2502" s="10"/>
      <c r="F2502" s="10"/>
      <c r="G2502" s="10"/>
      <c r="H2502" s="10"/>
      <c r="I2502" s="3" t="str">
        <f>IF(A2502&lt;&gt;"",VLOOKUP(B2502,General!$B$7:$I$5000,8,0),"")</f>
        <v/>
      </c>
      <c r="J2502" s="10"/>
      <c r="K2502" s="9">
        <f>IF(Entregas!A2502&lt;&gt;"",VLOOKUP(B2502,General!$B$7:$J$5000,9,0),)</f>
        <v>0</v>
      </c>
      <c r="L2502" s="10"/>
      <c r="M2502" s="15">
        <f t="shared" si="39"/>
        <v>0</v>
      </c>
      <c r="N2502" s="22"/>
      <c r="O2502" s="19"/>
      <c r="P2502" s="18"/>
    </row>
    <row r="2503" spans="1:16" ht="15.75">
      <c r="A2503" s="10"/>
      <c r="B2503" s="10"/>
      <c r="C2503" s="24" t="str">
        <f>B2503 &amp; COUNTIF($B$8:B2503,B2503)</f>
        <v>0</v>
      </c>
      <c r="D2503" s="10"/>
      <c r="E2503" s="10"/>
      <c r="F2503" s="10"/>
      <c r="G2503" s="10"/>
      <c r="H2503" s="10"/>
      <c r="I2503" s="3" t="str">
        <f>IF(A2503&lt;&gt;"",VLOOKUP(B2503,General!$B$7:$I$5000,8,0),"")</f>
        <v/>
      </c>
      <c r="J2503" s="10"/>
      <c r="K2503" s="9">
        <f>IF(Entregas!A2503&lt;&gt;"",VLOOKUP(B2503,General!$B$7:$J$5000,9,0),)</f>
        <v>0</v>
      </c>
      <c r="L2503" s="10"/>
      <c r="M2503" s="15">
        <f t="shared" si="39"/>
        <v>0</v>
      </c>
      <c r="N2503" s="22"/>
      <c r="O2503" s="19"/>
      <c r="P2503" s="18"/>
    </row>
    <row r="2504" spans="1:16" ht="15.75">
      <c r="A2504" s="10"/>
      <c r="B2504" s="10"/>
      <c r="C2504" s="24" t="str">
        <f>B2504 &amp; COUNTIF($B$8:B2504,B2504)</f>
        <v>0</v>
      </c>
      <c r="D2504" s="10"/>
      <c r="E2504" s="10"/>
      <c r="F2504" s="10"/>
      <c r="G2504" s="10"/>
      <c r="H2504" s="10"/>
      <c r="I2504" s="3" t="str">
        <f>IF(A2504&lt;&gt;"",VLOOKUP(B2504,General!$B$7:$I$5000,8,0),"")</f>
        <v/>
      </c>
      <c r="J2504" s="10"/>
      <c r="K2504" s="9">
        <f>IF(Entregas!A2504&lt;&gt;"",VLOOKUP(B2504,General!$B$7:$J$5000,9,0),)</f>
        <v>0</v>
      </c>
      <c r="L2504" s="10"/>
      <c r="M2504" s="15">
        <f t="shared" si="39"/>
        <v>0</v>
      </c>
      <c r="N2504" s="22"/>
      <c r="O2504" s="19"/>
      <c r="P2504" s="18"/>
    </row>
    <row r="2505" spans="1:16" ht="15.75">
      <c r="A2505" s="10"/>
      <c r="B2505" s="10"/>
      <c r="C2505" s="24" t="str">
        <f>B2505 &amp; COUNTIF($B$8:B2505,B2505)</f>
        <v>0</v>
      </c>
      <c r="D2505" s="10"/>
      <c r="E2505" s="10"/>
      <c r="F2505" s="10"/>
      <c r="G2505" s="10"/>
      <c r="H2505" s="10"/>
      <c r="I2505" s="3" t="str">
        <f>IF(A2505&lt;&gt;"",VLOOKUP(B2505,General!$B$7:$I$5000,8,0),"")</f>
        <v/>
      </c>
      <c r="J2505" s="10"/>
      <c r="K2505" s="9">
        <f>IF(Entregas!A2505&lt;&gt;"",VLOOKUP(B2505,General!$B$7:$J$5000,9,0),)</f>
        <v>0</v>
      </c>
      <c r="L2505" s="10"/>
      <c r="M2505" s="15">
        <f t="shared" ref="M2505:M2568" si="40">L2505*K2505</f>
        <v>0</v>
      </c>
      <c r="N2505" s="22"/>
      <c r="O2505" s="19"/>
      <c r="P2505" s="18"/>
    </row>
    <row r="2506" spans="1:16" ht="15.75">
      <c r="A2506" s="10"/>
      <c r="B2506" s="10"/>
      <c r="C2506" s="24" t="str">
        <f>B2506 &amp; COUNTIF($B$8:B2506,B2506)</f>
        <v>0</v>
      </c>
      <c r="D2506" s="10"/>
      <c r="E2506" s="10"/>
      <c r="F2506" s="10"/>
      <c r="G2506" s="10"/>
      <c r="H2506" s="10"/>
      <c r="I2506" s="3" t="str">
        <f>IF(A2506&lt;&gt;"",VLOOKUP(B2506,General!$B$7:$I$5000,8,0),"")</f>
        <v/>
      </c>
      <c r="J2506" s="10"/>
      <c r="K2506" s="9">
        <f>IF(Entregas!A2506&lt;&gt;"",VLOOKUP(B2506,General!$B$7:$J$5000,9,0),)</f>
        <v>0</v>
      </c>
      <c r="L2506" s="10"/>
      <c r="M2506" s="15">
        <f t="shared" si="40"/>
        <v>0</v>
      </c>
      <c r="N2506" s="22"/>
      <c r="O2506" s="19"/>
      <c r="P2506" s="18"/>
    </row>
    <row r="2507" spans="1:16" ht="15.75">
      <c r="A2507" s="10"/>
      <c r="B2507" s="10"/>
      <c r="C2507" s="24" t="str">
        <f>B2507 &amp; COUNTIF($B$8:B2507,B2507)</f>
        <v>0</v>
      </c>
      <c r="D2507" s="10"/>
      <c r="E2507" s="10"/>
      <c r="F2507" s="10"/>
      <c r="G2507" s="10"/>
      <c r="H2507" s="10"/>
      <c r="I2507" s="3" t="str">
        <f>IF(A2507&lt;&gt;"",VLOOKUP(B2507,General!$B$7:$I$5000,8,0),"")</f>
        <v/>
      </c>
      <c r="J2507" s="10"/>
      <c r="K2507" s="9">
        <f>IF(Entregas!A2507&lt;&gt;"",VLOOKUP(B2507,General!$B$7:$J$5000,9,0),)</f>
        <v>0</v>
      </c>
      <c r="L2507" s="10"/>
      <c r="M2507" s="15">
        <f t="shared" si="40"/>
        <v>0</v>
      </c>
      <c r="N2507" s="22"/>
      <c r="O2507" s="19"/>
      <c r="P2507" s="18"/>
    </row>
    <row r="2508" spans="1:16" ht="15.75">
      <c r="A2508" s="10"/>
      <c r="B2508" s="10"/>
      <c r="C2508" s="24" t="str">
        <f>B2508 &amp; COUNTIF($B$8:B2508,B2508)</f>
        <v>0</v>
      </c>
      <c r="D2508" s="10"/>
      <c r="E2508" s="10"/>
      <c r="F2508" s="10"/>
      <c r="G2508" s="10"/>
      <c r="H2508" s="10"/>
      <c r="I2508" s="3" t="str">
        <f>IF(A2508&lt;&gt;"",VLOOKUP(B2508,General!$B$7:$I$5000,8,0),"")</f>
        <v/>
      </c>
      <c r="J2508" s="10"/>
      <c r="K2508" s="9">
        <f>IF(Entregas!A2508&lt;&gt;"",VLOOKUP(B2508,General!$B$7:$J$5000,9,0),)</f>
        <v>0</v>
      </c>
      <c r="L2508" s="10"/>
      <c r="M2508" s="15">
        <f t="shared" si="40"/>
        <v>0</v>
      </c>
      <c r="N2508" s="22"/>
      <c r="O2508" s="19"/>
      <c r="P2508" s="18"/>
    </row>
    <row r="2509" spans="1:16" ht="15.75">
      <c r="A2509" s="10"/>
      <c r="B2509" s="10"/>
      <c r="C2509" s="24" t="str">
        <f>B2509 &amp; COUNTIF($B$8:B2509,B2509)</f>
        <v>0</v>
      </c>
      <c r="D2509" s="10"/>
      <c r="E2509" s="10"/>
      <c r="F2509" s="10"/>
      <c r="G2509" s="10"/>
      <c r="H2509" s="10"/>
      <c r="I2509" s="3" t="str">
        <f>IF(A2509&lt;&gt;"",VLOOKUP(B2509,General!$B$7:$I$5000,8,0),"")</f>
        <v/>
      </c>
      <c r="J2509" s="10"/>
      <c r="K2509" s="9">
        <f>IF(Entregas!A2509&lt;&gt;"",VLOOKUP(B2509,General!$B$7:$J$5000,9,0),)</f>
        <v>0</v>
      </c>
      <c r="L2509" s="10"/>
      <c r="M2509" s="15">
        <f t="shared" si="40"/>
        <v>0</v>
      </c>
      <c r="N2509" s="22"/>
      <c r="O2509" s="19"/>
      <c r="P2509" s="18"/>
    </row>
    <row r="2510" spans="1:16" ht="15.75">
      <c r="A2510" s="10"/>
      <c r="B2510" s="10"/>
      <c r="C2510" s="24" t="str">
        <f>B2510 &amp; COUNTIF($B$8:B2510,B2510)</f>
        <v>0</v>
      </c>
      <c r="D2510" s="10"/>
      <c r="E2510" s="10"/>
      <c r="F2510" s="10"/>
      <c r="G2510" s="10"/>
      <c r="H2510" s="10"/>
      <c r="I2510" s="3" t="str">
        <f>IF(A2510&lt;&gt;"",VLOOKUP(B2510,General!$B$7:$I$5000,8,0),"")</f>
        <v/>
      </c>
      <c r="J2510" s="10"/>
      <c r="K2510" s="9">
        <f>IF(Entregas!A2510&lt;&gt;"",VLOOKUP(B2510,General!$B$7:$J$5000,9,0),)</f>
        <v>0</v>
      </c>
      <c r="L2510" s="10"/>
      <c r="M2510" s="15">
        <f t="shared" si="40"/>
        <v>0</v>
      </c>
      <c r="N2510" s="22"/>
      <c r="O2510" s="19"/>
      <c r="P2510" s="18"/>
    </row>
    <row r="2511" spans="1:16" ht="15.75">
      <c r="A2511" s="10"/>
      <c r="B2511" s="10"/>
      <c r="C2511" s="24" t="str">
        <f>B2511 &amp; COUNTIF($B$8:B2511,B2511)</f>
        <v>0</v>
      </c>
      <c r="D2511" s="10"/>
      <c r="E2511" s="10"/>
      <c r="F2511" s="10"/>
      <c r="G2511" s="10"/>
      <c r="H2511" s="10"/>
      <c r="I2511" s="3" t="str">
        <f>IF(A2511&lt;&gt;"",VLOOKUP(B2511,General!$B$7:$I$5000,8,0),"")</f>
        <v/>
      </c>
      <c r="J2511" s="10"/>
      <c r="K2511" s="9">
        <f>IF(Entregas!A2511&lt;&gt;"",VLOOKUP(B2511,General!$B$7:$J$5000,9,0),)</f>
        <v>0</v>
      </c>
      <c r="L2511" s="10"/>
      <c r="M2511" s="15">
        <f t="shared" si="40"/>
        <v>0</v>
      </c>
      <c r="N2511" s="22"/>
      <c r="O2511" s="19"/>
      <c r="P2511" s="18"/>
    </row>
    <row r="2512" spans="1:16" ht="15.75">
      <c r="A2512" s="10"/>
      <c r="B2512" s="10"/>
      <c r="C2512" s="24" t="str">
        <f>B2512 &amp; COUNTIF($B$8:B2512,B2512)</f>
        <v>0</v>
      </c>
      <c r="D2512" s="10"/>
      <c r="E2512" s="10"/>
      <c r="F2512" s="10"/>
      <c r="G2512" s="10"/>
      <c r="H2512" s="10"/>
      <c r="I2512" s="3" t="str">
        <f>IF(A2512&lt;&gt;"",VLOOKUP(B2512,General!$B$7:$I$5000,8,0),"")</f>
        <v/>
      </c>
      <c r="J2512" s="10"/>
      <c r="K2512" s="9">
        <f>IF(Entregas!A2512&lt;&gt;"",VLOOKUP(B2512,General!$B$7:$J$5000,9,0),)</f>
        <v>0</v>
      </c>
      <c r="L2512" s="10"/>
      <c r="M2512" s="15">
        <f t="shared" si="40"/>
        <v>0</v>
      </c>
      <c r="N2512" s="22"/>
      <c r="O2512" s="19"/>
      <c r="P2512" s="18"/>
    </row>
    <row r="2513" spans="1:16" ht="15.75">
      <c r="A2513" s="10"/>
      <c r="B2513" s="10"/>
      <c r="C2513" s="24" t="str">
        <f>B2513 &amp; COUNTIF($B$8:B2513,B2513)</f>
        <v>0</v>
      </c>
      <c r="D2513" s="10"/>
      <c r="E2513" s="10"/>
      <c r="F2513" s="10"/>
      <c r="G2513" s="10"/>
      <c r="H2513" s="10"/>
      <c r="I2513" s="3" t="str">
        <f>IF(A2513&lt;&gt;"",VLOOKUP(B2513,General!$B$7:$I$5000,8,0),"")</f>
        <v/>
      </c>
      <c r="J2513" s="10"/>
      <c r="K2513" s="9">
        <f>IF(Entregas!A2513&lt;&gt;"",VLOOKUP(B2513,General!$B$7:$J$5000,9,0),)</f>
        <v>0</v>
      </c>
      <c r="L2513" s="10"/>
      <c r="M2513" s="15">
        <f t="shared" si="40"/>
        <v>0</v>
      </c>
      <c r="N2513" s="22"/>
      <c r="O2513" s="19"/>
      <c r="P2513" s="18"/>
    </row>
    <row r="2514" spans="1:16" ht="15.75">
      <c r="A2514" s="10"/>
      <c r="B2514" s="10"/>
      <c r="C2514" s="24" t="str">
        <f>B2514 &amp; COUNTIF($B$8:B2514,B2514)</f>
        <v>0</v>
      </c>
      <c r="D2514" s="10"/>
      <c r="E2514" s="10"/>
      <c r="F2514" s="10"/>
      <c r="G2514" s="10"/>
      <c r="H2514" s="10"/>
      <c r="I2514" s="3" t="str">
        <f>IF(A2514&lt;&gt;"",VLOOKUP(B2514,General!$B$7:$I$5000,8,0),"")</f>
        <v/>
      </c>
      <c r="J2514" s="10"/>
      <c r="K2514" s="9">
        <f>IF(Entregas!A2514&lt;&gt;"",VLOOKUP(B2514,General!$B$7:$J$5000,9,0),)</f>
        <v>0</v>
      </c>
      <c r="L2514" s="10"/>
      <c r="M2514" s="15">
        <f t="shared" si="40"/>
        <v>0</v>
      </c>
      <c r="N2514" s="22"/>
      <c r="O2514" s="19"/>
      <c r="P2514" s="18"/>
    </row>
    <row r="2515" spans="1:16" ht="15.75">
      <c r="A2515" s="10"/>
      <c r="B2515" s="10"/>
      <c r="C2515" s="24" t="str">
        <f>B2515 &amp; COUNTIF($B$8:B2515,B2515)</f>
        <v>0</v>
      </c>
      <c r="D2515" s="10"/>
      <c r="E2515" s="10"/>
      <c r="F2515" s="10"/>
      <c r="G2515" s="10"/>
      <c r="H2515" s="10"/>
      <c r="I2515" s="3" t="str">
        <f>IF(A2515&lt;&gt;"",VLOOKUP(B2515,General!$B$7:$I$5000,8,0),"")</f>
        <v/>
      </c>
      <c r="J2515" s="10"/>
      <c r="K2515" s="9">
        <f>IF(Entregas!A2515&lt;&gt;"",VLOOKUP(B2515,General!$B$7:$J$5000,9,0),)</f>
        <v>0</v>
      </c>
      <c r="L2515" s="10"/>
      <c r="M2515" s="15">
        <f t="shared" si="40"/>
        <v>0</v>
      </c>
      <c r="N2515" s="22"/>
      <c r="O2515" s="19"/>
      <c r="P2515" s="18"/>
    </row>
    <row r="2516" spans="1:16" ht="15.75">
      <c r="A2516" s="10"/>
      <c r="B2516" s="10"/>
      <c r="C2516" s="24" t="str">
        <f>B2516 &amp; COUNTIF($B$8:B2516,B2516)</f>
        <v>0</v>
      </c>
      <c r="D2516" s="10"/>
      <c r="E2516" s="10"/>
      <c r="F2516" s="10"/>
      <c r="G2516" s="10"/>
      <c r="H2516" s="10"/>
      <c r="I2516" s="3" t="str">
        <f>IF(A2516&lt;&gt;"",VLOOKUP(B2516,General!$B$7:$I$5000,8,0),"")</f>
        <v/>
      </c>
      <c r="J2516" s="10"/>
      <c r="K2516" s="9">
        <f>IF(Entregas!A2516&lt;&gt;"",VLOOKUP(B2516,General!$B$7:$J$5000,9,0),)</f>
        <v>0</v>
      </c>
      <c r="L2516" s="10"/>
      <c r="M2516" s="15">
        <f t="shared" si="40"/>
        <v>0</v>
      </c>
      <c r="N2516" s="22"/>
      <c r="O2516" s="19"/>
      <c r="P2516" s="18"/>
    </row>
    <row r="2517" spans="1:16" ht="15.75">
      <c r="A2517" s="10"/>
      <c r="B2517" s="10"/>
      <c r="C2517" s="24" t="str">
        <f>B2517 &amp; COUNTIF($B$8:B2517,B2517)</f>
        <v>0</v>
      </c>
      <c r="D2517" s="10"/>
      <c r="E2517" s="10"/>
      <c r="F2517" s="10"/>
      <c r="G2517" s="10"/>
      <c r="H2517" s="10"/>
      <c r="I2517" s="3" t="str">
        <f>IF(A2517&lt;&gt;"",VLOOKUP(B2517,General!$B$7:$I$5000,8,0),"")</f>
        <v/>
      </c>
      <c r="J2517" s="10"/>
      <c r="K2517" s="9">
        <f>IF(Entregas!A2517&lt;&gt;"",VLOOKUP(B2517,General!$B$7:$J$5000,9,0),)</f>
        <v>0</v>
      </c>
      <c r="L2517" s="10"/>
      <c r="M2517" s="15">
        <f t="shared" si="40"/>
        <v>0</v>
      </c>
      <c r="N2517" s="22"/>
      <c r="O2517" s="19"/>
      <c r="P2517" s="18"/>
    </row>
    <row r="2518" spans="1:16" ht="15.75">
      <c r="A2518" s="10"/>
      <c r="B2518" s="10"/>
      <c r="C2518" s="24" t="str">
        <f>B2518 &amp; COUNTIF($B$8:B2518,B2518)</f>
        <v>0</v>
      </c>
      <c r="D2518" s="10"/>
      <c r="E2518" s="10"/>
      <c r="F2518" s="10"/>
      <c r="G2518" s="10"/>
      <c r="H2518" s="10"/>
      <c r="I2518" s="3" t="str">
        <f>IF(A2518&lt;&gt;"",VLOOKUP(B2518,General!$B$7:$I$5000,8,0),"")</f>
        <v/>
      </c>
      <c r="J2518" s="10"/>
      <c r="K2518" s="9">
        <f>IF(Entregas!A2518&lt;&gt;"",VLOOKUP(B2518,General!$B$7:$J$5000,9,0),)</f>
        <v>0</v>
      </c>
      <c r="L2518" s="10"/>
      <c r="M2518" s="15">
        <f t="shared" si="40"/>
        <v>0</v>
      </c>
      <c r="N2518" s="22"/>
      <c r="O2518" s="19"/>
      <c r="P2518" s="18"/>
    </row>
    <row r="2519" spans="1:16" ht="15.75">
      <c r="A2519" s="10"/>
      <c r="B2519" s="10"/>
      <c r="C2519" s="24" t="str">
        <f>B2519 &amp; COUNTIF($B$8:B2519,B2519)</f>
        <v>0</v>
      </c>
      <c r="D2519" s="10"/>
      <c r="E2519" s="10"/>
      <c r="F2519" s="10"/>
      <c r="G2519" s="10"/>
      <c r="H2519" s="10"/>
      <c r="I2519" s="3" t="str">
        <f>IF(A2519&lt;&gt;"",VLOOKUP(B2519,General!$B$7:$I$5000,8,0),"")</f>
        <v/>
      </c>
      <c r="J2519" s="10"/>
      <c r="K2519" s="9">
        <f>IF(Entregas!A2519&lt;&gt;"",VLOOKUP(B2519,General!$B$7:$J$5000,9,0),)</f>
        <v>0</v>
      </c>
      <c r="L2519" s="10"/>
      <c r="M2519" s="15">
        <f t="shared" si="40"/>
        <v>0</v>
      </c>
      <c r="N2519" s="22"/>
      <c r="O2519" s="19"/>
      <c r="P2519" s="18"/>
    </row>
    <row r="2520" spans="1:16" ht="15.75">
      <c r="A2520" s="10"/>
      <c r="B2520" s="10"/>
      <c r="C2520" s="24" t="str">
        <f>B2520 &amp; COUNTIF($B$8:B2520,B2520)</f>
        <v>0</v>
      </c>
      <c r="D2520" s="10"/>
      <c r="E2520" s="10"/>
      <c r="F2520" s="10"/>
      <c r="G2520" s="10"/>
      <c r="H2520" s="10"/>
      <c r="I2520" s="3" t="str">
        <f>IF(A2520&lt;&gt;"",VLOOKUP(B2520,General!$B$7:$I$5000,8,0),"")</f>
        <v/>
      </c>
      <c r="J2520" s="10"/>
      <c r="K2520" s="9">
        <f>IF(Entregas!A2520&lt;&gt;"",VLOOKUP(B2520,General!$B$7:$J$5000,9,0),)</f>
        <v>0</v>
      </c>
      <c r="L2520" s="10"/>
      <c r="M2520" s="15">
        <f t="shared" si="40"/>
        <v>0</v>
      </c>
      <c r="N2520" s="22"/>
      <c r="O2520" s="19"/>
      <c r="P2520" s="18"/>
    </row>
    <row r="2521" spans="1:16" ht="15.75">
      <c r="A2521" s="10"/>
      <c r="B2521" s="10"/>
      <c r="C2521" s="24" t="str">
        <f>B2521 &amp; COUNTIF($B$8:B2521,B2521)</f>
        <v>0</v>
      </c>
      <c r="D2521" s="10"/>
      <c r="E2521" s="10"/>
      <c r="F2521" s="10"/>
      <c r="G2521" s="10"/>
      <c r="H2521" s="10"/>
      <c r="I2521" s="3" t="str">
        <f>IF(A2521&lt;&gt;"",VLOOKUP(B2521,General!$B$7:$I$5000,8,0),"")</f>
        <v/>
      </c>
      <c r="J2521" s="10"/>
      <c r="K2521" s="9">
        <f>IF(Entregas!A2521&lt;&gt;"",VLOOKUP(B2521,General!$B$7:$J$5000,9,0),)</f>
        <v>0</v>
      </c>
      <c r="L2521" s="10"/>
      <c r="M2521" s="15">
        <f t="shared" si="40"/>
        <v>0</v>
      </c>
      <c r="N2521" s="22"/>
      <c r="O2521" s="19"/>
      <c r="P2521" s="18"/>
    </row>
    <row r="2522" spans="1:16" ht="15.75">
      <c r="A2522" s="10"/>
      <c r="B2522" s="10"/>
      <c r="C2522" s="24" t="str">
        <f>B2522 &amp; COUNTIF($B$8:B2522,B2522)</f>
        <v>0</v>
      </c>
      <c r="D2522" s="10"/>
      <c r="E2522" s="10"/>
      <c r="F2522" s="10"/>
      <c r="G2522" s="10"/>
      <c r="H2522" s="10"/>
      <c r="I2522" s="3" t="str">
        <f>IF(A2522&lt;&gt;"",VLOOKUP(B2522,General!$B$7:$I$5000,8,0),"")</f>
        <v/>
      </c>
      <c r="J2522" s="10"/>
      <c r="K2522" s="9">
        <f>IF(Entregas!A2522&lt;&gt;"",VLOOKUP(B2522,General!$B$7:$J$5000,9,0),)</f>
        <v>0</v>
      </c>
      <c r="L2522" s="10"/>
      <c r="M2522" s="15">
        <f t="shared" si="40"/>
        <v>0</v>
      </c>
      <c r="N2522" s="22"/>
      <c r="O2522" s="19"/>
      <c r="P2522" s="18"/>
    </row>
    <row r="2523" spans="1:16" ht="15.75">
      <c r="A2523" s="10"/>
      <c r="B2523" s="10"/>
      <c r="C2523" s="24" t="str">
        <f>B2523 &amp; COUNTIF($B$8:B2523,B2523)</f>
        <v>0</v>
      </c>
      <c r="D2523" s="10"/>
      <c r="E2523" s="10"/>
      <c r="F2523" s="10"/>
      <c r="G2523" s="10"/>
      <c r="H2523" s="10"/>
      <c r="I2523" s="3" t="str">
        <f>IF(A2523&lt;&gt;"",VLOOKUP(B2523,General!$B$7:$I$5000,8,0),"")</f>
        <v/>
      </c>
      <c r="J2523" s="10"/>
      <c r="K2523" s="9">
        <f>IF(Entregas!A2523&lt;&gt;"",VLOOKUP(B2523,General!$B$7:$J$5000,9,0),)</f>
        <v>0</v>
      </c>
      <c r="L2523" s="10"/>
      <c r="M2523" s="15">
        <f t="shared" si="40"/>
        <v>0</v>
      </c>
      <c r="N2523" s="22"/>
      <c r="O2523" s="19"/>
      <c r="P2523" s="18"/>
    </row>
    <row r="2524" spans="1:16" ht="15.75">
      <c r="A2524" s="10"/>
      <c r="B2524" s="10"/>
      <c r="C2524" s="24" t="str">
        <f>B2524 &amp; COUNTIF($B$8:B2524,B2524)</f>
        <v>0</v>
      </c>
      <c r="D2524" s="10"/>
      <c r="E2524" s="10"/>
      <c r="F2524" s="10"/>
      <c r="G2524" s="10"/>
      <c r="H2524" s="10"/>
      <c r="I2524" s="3" t="str">
        <f>IF(A2524&lt;&gt;"",VLOOKUP(B2524,General!$B$7:$I$5000,8,0),"")</f>
        <v/>
      </c>
      <c r="J2524" s="10"/>
      <c r="K2524" s="9">
        <f>IF(Entregas!A2524&lt;&gt;"",VLOOKUP(B2524,General!$B$7:$J$5000,9,0),)</f>
        <v>0</v>
      </c>
      <c r="L2524" s="10"/>
      <c r="M2524" s="15">
        <f t="shared" si="40"/>
        <v>0</v>
      </c>
      <c r="N2524" s="22"/>
      <c r="O2524" s="19"/>
      <c r="P2524" s="18"/>
    </row>
    <row r="2525" spans="1:16" ht="15.75">
      <c r="A2525" s="10"/>
      <c r="B2525" s="10"/>
      <c r="C2525" s="24" t="str">
        <f>B2525 &amp; COUNTIF($B$8:B2525,B2525)</f>
        <v>0</v>
      </c>
      <c r="D2525" s="10"/>
      <c r="E2525" s="10"/>
      <c r="F2525" s="10"/>
      <c r="G2525" s="10"/>
      <c r="H2525" s="10"/>
      <c r="I2525" s="3" t="str">
        <f>IF(A2525&lt;&gt;"",VLOOKUP(B2525,General!$B$7:$I$5000,8,0),"")</f>
        <v/>
      </c>
      <c r="J2525" s="10"/>
      <c r="K2525" s="9">
        <f>IF(Entregas!A2525&lt;&gt;"",VLOOKUP(B2525,General!$B$7:$J$5000,9,0),)</f>
        <v>0</v>
      </c>
      <c r="L2525" s="10"/>
      <c r="M2525" s="15">
        <f t="shared" si="40"/>
        <v>0</v>
      </c>
      <c r="N2525" s="22"/>
      <c r="O2525" s="19"/>
      <c r="P2525" s="18"/>
    </row>
    <row r="2526" spans="1:16" ht="15.75">
      <c r="A2526" s="10"/>
      <c r="B2526" s="10"/>
      <c r="C2526" s="24" t="str">
        <f>B2526 &amp; COUNTIF($B$8:B2526,B2526)</f>
        <v>0</v>
      </c>
      <c r="D2526" s="10"/>
      <c r="E2526" s="10"/>
      <c r="F2526" s="10"/>
      <c r="G2526" s="10"/>
      <c r="H2526" s="10"/>
      <c r="I2526" s="3" t="str">
        <f>IF(A2526&lt;&gt;"",VLOOKUP(B2526,General!$B$7:$I$5000,8,0),"")</f>
        <v/>
      </c>
      <c r="J2526" s="10"/>
      <c r="K2526" s="9">
        <f>IF(Entregas!A2526&lt;&gt;"",VLOOKUP(B2526,General!$B$7:$J$5000,9,0),)</f>
        <v>0</v>
      </c>
      <c r="L2526" s="10"/>
      <c r="M2526" s="15">
        <f t="shared" si="40"/>
        <v>0</v>
      </c>
      <c r="N2526" s="22"/>
      <c r="O2526" s="19"/>
      <c r="P2526" s="18"/>
    </row>
    <row r="2527" spans="1:16" ht="15.75">
      <c r="A2527" s="10"/>
      <c r="B2527" s="10"/>
      <c r="C2527" s="24" t="str">
        <f>B2527 &amp; COUNTIF($B$8:B2527,B2527)</f>
        <v>0</v>
      </c>
      <c r="D2527" s="10"/>
      <c r="E2527" s="10"/>
      <c r="F2527" s="10"/>
      <c r="G2527" s="10"/>
      <c r="H2527" s="10"/>
      <c r="I2527" s="3" t="str">
        <f>IF(A2527&lt;&gt;"",VLOOKUP(B2527,General!$B$7:$I$5000,8,0),"")</f>
        <v/>
      </c>
      <c r="J2527" s="10"/>
      <c r="K2527" s="9">
        <f>IF(Entregas!A2527&lt;&gt;"",VLOOKUP(B2527,General!$B$7:$J$5000,9,0),)</f>
        <v>0</v>
      </c>
      <c r="L2527" s="10"/>
      <c r="M2527" s="15">
        <f t="shared" si="40"/>
        <v>0</v>
      </c>
      <c r="N2527" s="22"/>
      <c r="O2527" s="19"/>
      <c r="P2527" s="18"/>
    </row>
    <row r="2528" spans="1:16" ht="15.75">
      <c r="A2528" s="10"/>
      <c r="B2528" s="10"/>
      <c r="C2528" s="24" t="str">
        <f>B2528 &amp; COUNTIF($B$8:B2528,B2528)</f>
        <v>0</v>
      </c>
      <c r="D2528" s="10"/>
      <c r="E2528" s="10"/>
      <c r="F2528" s="10"/>
      <c r="G2528" s="10"/>
      <c r="H2528" s="10"/>
      <c r="I2528" s="3" t="str">
        <f>IF(A2528&lt;&gt;"",VLOOKUP(B2528,General!$B$7:$I$5000,8,0),"")</f>
        <v/>
      </c>
      <c r="J2528" s="10"/>
      <c r="K2528" s="9">
        <f>IF(Entregas!A2528&lt;&gt;"",VLOOKUP(B2528,General!$B$7:$J$5000,9,0),)</f>
        <v>0</v>
      </c>
      <c r="L2528" s="10"/>
      <c r="M2528" s="15">
        <f t="shared" si="40"/>
        <v>0</v>
      </c>
      <c r="N2528" s="22"/>
      <c r="O2528" s="19"/>
      <c r="P2528" s="18"/>
    </row>
    <row r="2529" spans="1:16" ht="15.75">
      <c r="A2529" s="10"/>
      <c r="B2529" s="10"/>
      <c r="C2529" s="24" t="str">
        <f>B2529 &amp; COUNTIF($B$8:B2529,B2529)</f>
        <v>0</v>
      </c>
      <c r="D2529" s="10"/>
      <c r="E2529" s="10"/>
      <c r="F2529" s="10"/>
      <c r="G2529" s="10"/>
      <c r="H2529" s="10"/>
      <c r="I2529" s="3" t="str">
        <f>IF(A2529&lt;&gt;"",VLOOKUP(B2529,General!$B$7:$I$5000,8,0),"")</f>
        <v/>
      </c>
      <c r="J2529" s="10"/>
      <c r="K2529" s="9">
        <f>IF(Entregas!A2529&lt;&gt;"",VLOOKUP(B2529,General!$B$7:$J$5000,9,0),)</f>
        <v>0</v>
      </c>
      <c r="L2529" s="10"/>
      <c r="M2529" s="15">
        <f t="shared" si="40"/>
        <v>0</v>
      </c>
      <c r="N2529" s="22"/>
      <c r="O2529" s="19"/>
      <c r="P2529" s="18"/>
    </row>
    <row r="2530" spans="1:16" ht="15.75">
      <c r="A2530" s="10"/>
      <c r="B2530" s="10"/>
      <c r="C2530" s="24" t="str">
        <f>B2530 &amp; COUNTIF($B$8:B2530,B2530)</f>
        <v>0</v>
      </c>
      <c r="D2530" s="10"/>
      <c r="E2530" s="10"/>
      <c r="F2530" s="10"/>
      <c r="G2530" s="10"/>
      <c r="H2530" s="10"/>
      <c r="I2530" s="3" t="str">
        <f>IF(A2530&lt;&gt;"",VLOOKUP(B2530,General!$B$7:$I$5000,8,0),"")</f>
        <v/>
      </c>
      <c r="J2530" s="10"/>
      <c r="K2530" s="9">
        <f>IF(Entregas!A2530&lt;&gt;"",VLOOKUP(B2530,General!$B$7:$J$5000,9,0),)</f>
        <v>0</v>
      </c>
      <c r="L2530" s="10"/>
      <c r="M2530" s="15">
        <f t="shared" si="40"/>
        <v>0</v>
      </c>
      <c r="N2530" s="22"/>
      <c r="O2530" s="19"/>
      <c r="P2530" s="18"/>
    </row>
    <row r="2531" spans="1:16" ht="15.75">
      <c r="A2531" s="10"/>
      <c r="B2531" s="10"/>
      <c r="C2531" s="24" t="str">
        <f>B2531 &amp; COUNTIF($B$8:B2531,B2531)</f>
        <v>0</v>
      </c>
      <c r="D2531" s="10"/>
      <c r="E2531" s="10"/>
      <c r="F2531" s="10"/>
      <c r="G2531" s="10"/>
      <c r="H2531" s="10"/>
      <c r="I2531" s="3" t="str">
        <f>IF(A2531&lt;&gt;"",VLOOKUP(B2531,General!$B$7:$I$5000,8,0),"")</f>
        <v/>
      </c>
      <c r="J2531" s="10"/>
      <c r="K2531" s="9">
        <f>IF(Entregas!A2531&lt;&gt;"",VLOOKUP(B2531,General!$B$7:$J$5000,9,0),)</f>
        <v>0</v>
      </c>
      <c r="L2531" s="10"/>
      <c r="M2531" s="15">
        <f t="shared" si="40"/>
        <v>0</v>
      </c>
      <c r="N2531" s="22"/>
      <c r="O2531" s="19"/>
      <c r="P2531" s="18"/>
    </row>
    <row r="2532" spans="1:16" ht="15.75">
      <c r="A2532" s="10"/>
      <c r="B2532" s="10"/>
      <c r="C2532" s="24" t="str">
        <f>B2532 &amp; COUNTIF($B$8:B2532,B2532)</f>
        <v>0</v>
      </c>
      <c r="D2532" s="10"/>
      <c r="E2532" s="10"/>
      <c r="F2532" s="10"/>
      <c r="G2532" s="10"/>
      <c r="H2532" s="10"/>
      <c r="I2532" s="3" t="str">
        <f>IF(A2532&lt;&gt;"",VLOOKUP(B2532,General!$B$7:$I$5000,8,0),"")</f>
        <v/>
      </c>
      <c r="J2532" s="10"/>
      <c r="K2532" s="9">
        <f>IF(Entregas!A2532&lt;&gt;"",VLOOKUP(B2532,General!$B$7:$J$5000,9,0),)</f>
        <v>0</v>
      </c>
      <c r="L2532" s="10"/>
      <c r="M2532" s="15">
        <f t="shared" si="40"/>
        <v>0</v>
      </c>
      <c r="N2532" s="22"/>
      <c r="O2532" s="19"/>
      <c r="P2532" s="18"/>
    </row>
    <row r="2533" spans="1:16" ht="15.75">
      <c r="A2533" s="10"/>
      <c r="B2533" s="10"/>
      <c r="C2533" s="24" t="str">
        <f>B2533 &amp; COUNTIF($B$8:B2533,B2533)</f>
        <v>0</v>
      </c>
      <c r="D2533" s="10"/>
      <c r="E2533" s="10"/>
      <c r="F2533" s="10"/>
      <c r="G2533" s="10"/>
      <c r="H2533" s="10"/>
      <c r="I2533" s="3" t="str">
        <f>IF(A2533&lt;&gt;"",VLOOKUP(B2533,General!$B$7:$I$5000,8,0),"")</f>
        <v/>
      </c>
      <c r="J2533" s="10"/>
      <c r="K2533" s="9">
        <f>IF(Entregas!A2533&lt;&gt;"",VLOOKUP(B2533,General!$B$7:$J$5000,9,0),)</f>
        <v>0</v>
      </c>
      <c r="L2533" s="10"/>
      <c r="M2533" s="15">
        <f t="shared" si="40"/>
        <v>0</v>
      </c>
      <c r="N2533" s="22"/>
      <c r="O2533" s="19"/>
      <c r="P2533" s="18"/>
    </row>
    <row r="2534" spans="1:16" ht="15.75">
      <c r="A2534" s="10"/>
      <c r="B2534" s="10"/>
      <c r="C2534" s="24" t="str">
        <f>B2534 &amp; COUNTIF($B$8:B2534,B2534)</f>
        <v>0</v>
      </c>
      <c r="D2534" s="10"/>
      <c r="E2534" s="10"/>
      <c r="F2534" s="10"/>
      <c r="G2534" s="10"/>
      <c r="H2534" s="10"/>
      <c r="I2534" s="3" t="str">
        <f>IF(A2534&lt;&gt;"",VLOOKUP(B2534,General!$B$7:$I$5000,8,0),"")</f>
        <v/>
      </c>
      <c r="J2534" s="10"/>
      <c r="K2534" s="9">
        <f>IF(Entregas!A2534&lt;&gt;"",VLOOKUP(B2534,General!$B$7:$J$5000,9,0),)</f>
        <v>0</v>
      </c>
      <c r="L2534" s="10"/>
      <c r="M2534" s="15">
        <f t="shared" si="40"/>
        <v>0</v>
      </c>
      <c r="N2534" s="22"/>
      <c r="O2534" s="19"/>
      <c r="P2534" s="18"/>
    </row>
    <row r="2535" spans="1:16" ht="15.75">
      <c r="A2535" s="10"/>
      <c r="B2535" s="10"/>
      <c r="C2535" s="24" t="str">
        <f>B2535 &amp; COUNTIF($B$8:B2535,B2535)</f>
        <v>0</v>
      </c>
      <c r="D2535" s="10"/>
      <c r="E2535" s="10"/>
      <c r="F2535" s="10"/>
      <c r="G2535" s="10"/>
      <c r="H2535" s="10"/>
      <c r="I2535" s="3" t="str">
        <f>IF(A2535&lt;&gt;"",VLOOKUP(B2535,General!$B$7:$I$5000,8,0),"")</f>
        <v/>
      </c>
      <c r="J2535" s="10"/>
      <c r="K2535" s="9">
        <f>IF(Entregas!A2535&lt;&gt;"",VLOOKUP(B2535,General!$B$7:$J$5000,9,0),)</f>
        <v>0</v>
      </c>
      <c r="L2535" s="10"/>
      <c r="M2535" s="15">
        <f t="shared" si="40"/>
        <v>0</v>
      </c>
      <c r="N2535" s="22"/>
      <c r="O2535" s="19"/>
      <c r="P2535" s="18"/>
    </row>
    <row r="2536" spans="1:16" ht="15.75">
      <c r="A2536" s="10"/>
      <c r="B2536" s="10"/>
      <c r="C2536" s="24" t="str">
        <f>B2536 &amp; COUNTIF($B$8:B2536,B2536)</f>
        <v>0</v>
      </c>
      <c r="D2536" s="10"/>
      <c r="E2536" s="10"/>
      <c r="F2536" s="10"/>
      <c r="G2536" s="10"/>
      <c r="H2536" s="10"/>
      <c r="I2536" s="3" t="str">
        <f>IF(A2536&lt;&gt;"",VLOOKUP(B2536,General!$B$7:$I$5000,8,0),"")</f>
        <v/>
      </c>
      <c r="J2536" s="10"/>
      <c r="K2536" s="9">
        <f>IF(Entregas!A2536&lt;&gt;"",VLOOKUP(B2536,General!$B$7:$J$5000,9,0),)</f>
        <v>0</v>
      </c>
      <c r="L2536" s="10"/>
      <c r="M2536" s="15">
        <f t="shared" si="40"/>
        <v>0</v>
      </c>
      <c r="N2536" s="22"/>
      <c r="O2536" s="19"/>
      <c r="P2536" s="18"/>
    </row>
    <row r="2537" spans="1:16" ht="15.75">
      <c r="A2537" s="10"/>
      <c r="B2537" s="10"/>
      <c r="C2537" s="24" t="str">
        <f>B2537 &amp; COUNTIF($B$8:B2537,B2537)</f>
        <v>0</v>
      </c>
      <c r="D2537" s="10"/>
      <c r="E2537" s="10"/>
      <c r="F2537" s="10"/>
      <c r="G2537" s="10"/>
      <c r="H2537" s="10"/>
      <c r="I2537" s="3" t="str">
        <f>IF(A2537&lt;&gt;"",VLOOKUP(B2537,General!$B$7:$I$5000,8,0),"")</f>
        <v/>
      </c>
      <c r="J2537" s="10"/>
      <c r="K2537" s="9">
        <f>IF(Entregas!A2537&lt;&gt;"",VLOOKUP(B2537,General!$B$7:$J$5000,9,0),)</f>
        <v>0</v>
      </c>
      <c r="L2537" s="10"/>
      <c r="M2537" s="15">
        <f t="shared" si="40"/>
        <v>0</v>
      </c>
      <c r="N2537" s="22"/>
      <c r="O2537" s="19"/>
      <c r="P2537" s="18"/>
    </row>
    <row r="2538" spans="1:16" ht="15.75">
      <c r="A2538" s="10"/>
      <c r="B2538" s="10"/>
      <c r="C2538" s="24" t="str">
        <f>B2538 &amp; COUNTIF($B$8:B2538,B2538)</f>
        <v>0</v>
      </c>
      <c r="D2538" s="10"/>
      <c r="E2538" s="10"/>
      <c r="F2538" s="10"/>
      <c r="G2538" s="10"/>
      <c r="H2538" s="10"/>
      <c r="I2538" s="3" t="str">
        <f>IF(A2538&lt;&gt;"",VLOOKUP(B2538,General!$B$7:$I$5000,8,0),"")</f>
        <v/>
      </c>
      <c r="J2538" s="10"/>
      <c r="K2538" s="9">
        <f>IF(Entregas!A2538&lt;&gt;"",VLOOKUP(B2538,General!$B$7:$J$5000,9,0),)</f>
        <v>0</v>
      </c>
      <c r="L2538" s="10"/>
      <c r="M2538" s="15">
        <f t="shared" si="40"/>
        <v>0</v>
      </c>
      <c r="N2538" s="22"/>
      <c r="O2538" s="19"/>
      <c r="P2538" s="18"/>
    </row>
    <row r="2539" spans="1:16" ht="15.75">
      <c r="A2539" s="10"/>
      <c r="B2539" s="10"/>
      <c r="C2539" s="24" t="str">
        <f>B2539 &amp; COUNTIF($B$8:B2539,B2539)</f>
        <v>0</v>
      </c>
      <c r="D2539" s="10"/>
      <c r="E2539" s="10"/>
      <c r="F2539" s="10"/>
      <c r="G2539" s="10"/>
      <c r="H2539" s="10"/>
      <c r="I2539" s="3" t="str">
        <f>IF(A2539&lt;&gt;"",VLOOKUP(B2539,General!$B$7:$I$5000,8,0),"")</f>
        <v/>
      </c>
      <c r="J2539" s="10"/>
      <c r="K2539" s="9">
        <f>IF(Entregas!A2539&lt;&gt;"",VLOOKUP(B2539,General!$B$7:$J$5000,9,0),)</f>
        <v>0</v>
      </c>
      <c r="L2539" s="10"/>
      <c r="M2539" s="15">
        <f t="shared" si="40"/>
        <v>0</v>
      </c>
      <c r="N2539" s="22"/>
      <c r="O2539" s="19"/>
      <c r="P2539" s="18"/>
    </row>
    <row r="2540" spans="1:16" ht="15.75">
      <c r="A2540" s="10"/>
      <c r="B2540" s="10"/>
      <c r="C2540" s="24" t="str">
        <f>B2540 &amp; COUNTIF($B$8:B2540,B2540)</f>
        <v>0</v>
      </c>
      <c r="D2540" s="10"/>
      <c r="E2540" s="10"/>
      <c r="F2540" s="10"/>
      <c r="G2540" s="10"/>
      <c r="H2540" s="10"/>
      <c r="I2540" s="3" t="str">
        <f>IF(A2540&lt;&gt;"",VLOOKUP(B2540,General!$B$7:$I$5000,8,0),"")</f>
        <v/>
      </c>
      <c r="J2540" s="10"/>
      <c r="K2540" s="9">
        <f>IF(Entregas!A2540&lt;&gt;"",VLOOKUP(B2540,General!$B$7:$J$5000,9,0),)</f>
        <v>0</v>
      </c>
      <c r="L2540" s="10"/>
      <c r="M2540" s="15">
        <f t="shared" si="40"/>
        <v>0</v>
      </c>
      <c r="N2540" s="22"/>
      <c r="O2540" s="19"/>
      <c r="P2540" s="18"/>
    </row>
    <row r="2541" spans="1:16" ht="15.75">
      <c r="A2541" s="10"/>
      <c r="B2541" s="10"/>
      <c r="C2541" s="24" t="str">
        <f>B2541 &amp; COUNTIF($B$8:B2541,B2541)</f>
        <v>0</v>
      </c>
      <c r="D2541" s="10"/>
      <c r="E2541" s="10"/>
      <c r="F2541" s="10"/>
      <c r="G2541" s="10"/>
      <c r="H2541" s="10"/>
      <c r="I2541" s="3" t="str">
        <f>IF(A2541&lt;&gt;"",VLOOKUP(B2541,General!$B$7:$I$5000,8,0),"")</f>
        <v/>
      </c>
      <c r="J2541" s="10"/>
      <c r="K2541" s="9">
        <f>IF(Entregas!A2541&lt;&gt;"",VLOOKUP(B2541,General!$B$7:$J$5000,9,0),)</f>
        <v>0</v>
      </c>
      <c r="L2541" s="10"/>
      <c r="M2541" s="15">
        <f t="shared" si="40"/>
        <v>0</v>
      </c>
      <c r="N2541" s="22"/>
      <c r="O2541" s="19"/>
      <c r="P2541" s="18"/>
    </row>
    <row r="2542" spans="1:16" ht="15.75">
      <c r="A2542" s="10"/>
      <c r="B2542" s="10"/>
      <c r="C2542" s="24" t="str">
        <f>B2542 &amp; COUNTIF($B$8:B2542,B2542)</f>
        <v>0</v>
      </c>
      <c r="D2542" s="10"/>
      <c r="E2542" s="10"/>
      <c r="F2542" s="10"/>
      <c r="G2542" s="10"/>
      <c r="H2542" s="10"/>
      <c r="I2542" s="3" t="str">
        <f>IF(A2542&lt;&gt;"",VLOOKUP(B2542,General!$B$7:$I$5000,8,0),"")</f>
        <v/>
      </c>
      <c r="J2542" s="10"/>
      <c r="K2542" s="9">
        <f>IF(Entregas!A2542&lt;&gt;"",VLOOKUP(B2542,General!$B$7:$J$5000,9,0),)</f>
        <v>0</v>
      </c>
      <c r="L2542" s="10"/>
      <c r="M2542" s="15">
        <f t="shared" si="40"/>
        <v>0</v>
      </c>
      <c r="N2542" s="22"/>
      <c r="O2542" s="19"/>
      <c r="P2542" s="18"/>
    </row>
    <row r="2543" spans="1:16" ht="15.75">
      <c r="A2543" s="10"/>
      <c r="B2543" s="10"/>
      <c r="C2543" s="24" t="str">
        <f>B2543 &amp; COUNTIF($B$8:B2543,B2543)</f>
        <v>0</v>
      </c>
      <c r="D2543" s="10"/>
      <c r="E2543" s="10"/>
      <c r="F2543" s="10"/>
      <c r="G2543" s="10"/>
      <c r="H2543" s="10"/>
      <c r="I2543" s="3" t="str">
        <f>IF(A2543&lt;&gt;"",VLOOKUP(B2543,General!$B$7:$I$5000,8,0),"")</f>
        <v/>
      </c>
      <c r="J2543" s="10"/>
      <c r="K2543" s="9">
        <f>IF(Entregas!A2543&lt;&gt;"",VLOOKUP(B2543,General!$B$7:$J$5000,9,0),)</f>
        <v>0</v>
      </c>
      <c r="L2543" s="10"/>
      <c r="M2543" s="15">
        <f t="shared" si="40"/>
        <v>0</v>
      </c>
      <c r="N2543" s="22"/>
      <c r="O2543" s="19"/>
      <c r="P2543" s="18"/>
    </row>
    <row r="2544" spans="1:16" ht="15.75">
      <c r="A2544" s="10"/>
      <c r="B2544" s="10"/>
      <c r="C2544" s="24" t="str">
        <f>B2544 &amp; COUNTIF($B$8:B2544,B2544)</f>
        <v>0</v>
      </c>
      <c r="D2544" s="10"/>
      <c r="E2544" s="10"/>
      <c r="F2544" s="10"/>
      <c r="G2544" s="10"/>
      <c r="H2544" s="10"/>
      <c r="I2544" s="3" t="str">
        <f>IF(A2544&lt;&gt;"",VLOOKUP(B2544,General!$B$7:$I$5000,8,0),"")</f>
        <v/>
      </c>
      <c r="J2544" s="10"/>
      <c r="K2544" s="9">
        <f>IF(Entregas!A2544&lt;&gt;"",VLOOKUP(B2544,General!$B$7:$J$5000,9,0),)</f>
        <v>0</v>
      </c>
      <c r="L2544" s="10"/>
      <c r="M2544" s="15">
        <f t="shared" si="40"/>
        <v>0</v>
      </c>
      <c r="N2544" s="22"/>
      <c r="O2544" s="19"/>
      <c r="P2544" s="18"/>
    </row>
    <row r="2545" spans="1:16" ht="15.75">
      <c r="A2545" s="10"/>
      <c r="B2545" s="10"/>
      <c r="C2545" s="24" t="str">
        <f>B2545 &amp; COUNTIF($B$8:B2545,B2545)</f>
        <v>0</v>
      </c>
      <c r="D2545" s="10"/>
      <c r="E2545" s="10"/>
      <c r="F2545" s="10"/>
      <c r="G2545" s="10"/>
      <c r="H2545" s="10"/>
      <c r="I2545" s="3" t="str">
        <f>IF(A2545&lt;&gt;"",VLOOKUP(B2545,General!$B$7:$I$5000,8,0),"")</f>
        <v/>
      </c>
      <c r="J2545" s="10"/>
      <c r="K2545" s="9">
        <f>IF(Entregas!A2545&lt;&gt;"",VLOOKUP(B2545,General!$B$7:$J$5000,9,0),)</f>
        <v>0</v>
      </c>
      <c r="L2545" s="10"/>
      <c r="M2545" s="15">
        <f t="shared" si="40"/>
        <v>0</v>
      </c>
      <c r="N2545" s="22"/>
      <c r="O2545" s="19"/>
      <c r="P2545" s="18"/>
    </row>
    <row r="2546" spans="1:16" ht="15.75">
      <c r="A2546" s="10"/>
      <c r="B2546" s="10"/>
      <c r="C2546" s="24" t="str">
        <f>B2546 &amp; COUNTIF($B$8:B2546,B2546)</f>
        <v>0</v>
      </c>
      <c r="D2546" s="10"/>
      <c r="E2546" s="10"/>
      <c r="F2546" s="10"/>
      <c r="G2546" s="10"/>
      <c r="H2546" s="10"/>
      <c r="I2546" s="3" t="str">
        <f>IF(A2546&lt;&gt;"",VLOOKUP(B2546,General!$B$7:$I$5000,8,0),"")</f>
        <v/>
      </c>
      <c r="J2546" s="10"/>
      <c r="K2546" s="9">
        <f>IF(Entregas!A2546&lt;&gt;"",VLOOKUP(B2546,General!$B$7:$J$5000,9,0),)</f>
        <v>0</v>
      </c>
      <c r="L2546" s="10"/>
      <c r="M2546" s="15">
        <f t="shared" si="40"/>
        <v>0</v>
      </c>
      <c r="N2546" s="22"/>
      <c r="O2546" s="19"/>
      <c r="P2546" s="18"/>
    </row>
    <row r="2547" spans="1:16" ht="15.75">
      <c r="A2547" s="10"/>
      <c r="B2547" s="10"/>
      <c r="C2547" s="24" t="str">
        <f>B2547 &amp; COUNTIF($B$8:B2547,B2547)</f>
        <v>0</v>
      </c>
      <c r="D2547" s="10"/>
      <c r="E2547" s="10"/>
      <c r="F2547" s="10"/>
      <c r="G2547" s="10"/>
      <c r="H2547" s="10"/>
      <c r="I2547" s="3" t="str">
        <f>IF(A2547&lt;&gt;"",VLOOKUP(B2547,General!$B$7:$I$5000,8,0),"")</f>
        <v/>
      </c>
      <c r="J2547" s="10"/>
      <c r="K2547" s="9">
        <f>IF(Entregas!A2547&lt;&gt;"",VLOOKUP(B2547,General!$B$7:$J$5000,9,0),)</f>
        <v>0</v>
      </c>
      <c r="L2547" s="10"/>
      <c r="M2547" s="15">
        <f t="shared" si="40"/>
        <v>0</v>
      </c>
      <c r="N2547" s="22"/>
      <c r="O2547" s="19"/>
      <c r="P2547" s="18"/>
    </row>
    <row r="2548" spans="1:16" ht="15.75">
      <c r="A2548" s="10"/>
      <c r="B2548" s="10"/>
      <c r="C2548" s="24" t="str">
        <f>B2548 &amp; COUNTIF($B$8:B2548,B2548)</f>
        <v>0</v>
      </c>
      <c r="D2548" s="10"/>
      <c r="E2548" s="10"/>
      <c r="F2548" s="10"/>
      <c r="G2548" s="10"/>
      <c r="H2548" s="10"/>
      <c r="I2548" s="3" t="str">
        <f>IF(A2548&lt;&gt;"",VLOOKUP(B2548,General!$B$7:$I$5000,8,0),"")</f>
        <v/>
      </c>
      <c r="J2548" s="10"/>
      <c r="K2548" s="9">
        <f>IF(Entregas!A2548&lt;&gt;"",VLOOKUP(B2548,General!$B$7:$J$5000,9,0),)</f>
        <v>0</v>
      </c>
      <c r="L2548" s="10"/>
      <c r="M2548" s="15">
        <f t="shared" si="40"/>
        <v>0</v>
      </c>
      <c r="N2548" s="22"/>
      <c r="O2548" s="19"/>
      <c r="P2548" s="18"/>
    </row>
    <row r="2549" spans="1:16" ht="15.75">
      <c r="A2549" s="10"/>
      <c r="B2549" s="10"/>
      <c r="C2549" s="24" t="str">
        <f>B2549 &amp; COUNTIF($B$8:B2549,B2549)</f>
        <v>0</v>
      </c>
      <c r="D2549" s="10"/>
      <c r="E2549" s="10"/>
      <c r="F2549" s="10"/>
      <c r="G2549" s="10"/>
      <c r="H2549" s="10"/>
      <c r="I2549" s="3" t="str">
        <f>IF(A2549&lt;&gt;"",VLOOKUP(B2549,General!$B$7:$I$5000,8,0),"")</f>
        <v/>
      </c>
      <c r="J2549" s="10"/>
      <c r="K2549" s="9">
        <f>IF(Entregas!A2549&lt;&gt;"",VLOOKUP(B2549,General!$B$7:$J$5000,9,0),)</f>
        <v>0</v>
      </c>
      <c r="L2549" s="10"/>
      <c r="M2549" s="15">
        <f t="shared" si="40"/>
        <v>0</v>
      </c>
      <c r="N2549" s="22"/>
      <c r="O2549" s="19"/>
      <c r="P2549" s="18"/>
    </row>
    <row r="2550" spans="1:16" ht="15.75">
      <c r="A2550" s="10"/>
      <c r="B2550" s="10"/>
      <c r="C2550" s="24" t="str">
        <f>B2550 &amp; COUNTIF($B$8:B2550,B2550)</f>
        <v>0</v>
      </c>
      <c r="D2550" s="10"/>
      <c r="E2550" s="10"/>
      <c r="F2550" s="10"/>
      <c r="G2550" s="10"/>
      <c r="H2550" s="10"/>
      <c r="I2550" s="3" t="str">
        <f>IF(A2550&lt;&gt;"",VLOOKUP(B2550,General!$B$7:$I$5000,8,0),"")</f>
        <v/>
      </c>
      <c r="J2550" s="10"/>
      <c r="K2550" s="9">
        <f>IF(Entregas!A2550&lt;&gt;"",VLOOKUP(B2550,General!$B$7:$J$5000,9,0),)</f>
        <v>0</v>
      </c>
      <c r="L2550" s="10"/>
      <c r="M2550" s="15">
        <f t="shared" si="40"/>
        <v>0</v>
      </c>
      <c r="N2550" s="22"/>
      <c r="O2550" s="19"/>
      <c r="P2550" s="18"/>
    </row>
    <row r="2551" spans="1:16" ht="15.75">
      <c r="A2551" s="10"/>
      <c r="B2551" s="10"/>
      <c r="C2551" s="24" t="str">
        <f>B2551 &amp; COUNTIF($B$8:B2551,B2551)</f>
        <v>0</v>
      </c>
      <c r="D2551" s="10"/>
      <c r="E2551" s="10"/>
      <c r="F2551" s="10"/>
      <c r="G2551" s="10"/>
      <c r="H2551" s="10"/>
      <c r="I2551" s="3" t="str">
        <f>IF(A2551&lt;&gt;"",VLOOKUP(B2551,General!$B$7:$I$5000,8,0),"")</f>
        <v/>
      </c>
      <c r="J2551" s="10"/>
      <c r="K2551" s="9">
        <f>IF(Entregas!A2551&lt;&gt;"",VLOOKUP(B2551,General!$B$7:$J$5000,9,0),)</f>
        <v>0</v>
      </c>
      <c r="L2551" s="10"/>
      <c r="M2551" s="15">
        <f t="shared" si="40"/>
        <v>0</v>
      </c>
      <c r="N2551" s="22"/>
      <c r="O2551" s="19"/>
      <c r="P2551" s="18"/>
    </row>
    <row r="2552" spans="1:16" ht="15.75">
      <c r="A2552" s="10"/>
      <c r="B2552" s="10"/>
      <c r="C2552" s="24" t="str">
        <f>B2552 &amp; COUNTIF($B$8:B2552,B2552)</f>
        <v>0</v>
      </c>
      <c r="D2552" s="10"/>
      <c r="E2552" s="10"/>
      <c r="F2552" s="10"/>
      <c r="G2552" s="10"/>
      <c r="H2552" s="10"/>
      <c r="I2552" s="3" t="str">
        <f>IF(A2552&lt;&gt;"",VLOOKUP(B2552,General!$B$7:$I$5000,8,0),"")</f>
        <v/>
      </c>
      <c r="J2552" s="10"/>
      <c r="K2552" s="9">
        <f>IF(Entregas!A2552&lt;&gt;"",VLOOKUP(B2552,General!$B$7:$J$5000,9,0),)</f>
        <v>0</v>
      </c>
      <c r="L2552" s="10"/>
      <c r="M2552" s="15">
        <f t="shared" si="40"/>
        <v>0</v>
      </c>
      <c r="N2552" s="22"/>
      <c r="O2552" s="19"/>
      <c r="P2552" s="18"/>
    </row>
    <row r="2553" spans="1:16" ht="15.75">
      <c r="A2553" s="10"/>
      <c r="B2553" s="10"/>
      <c r="C2553" s="24" t="str">
        <f>B2553 &amp; COUNTIF($B$8:B2553,B2553)</f>
        <v>0</v>
      </c>
      <c r="D2553" s="10"/>
      <c r="E2553" s="10"/>
      <c r="F2553" s="10"/>
      <c r="G2553" s="10"/>
      <c r="H2553" s="10"/>
      <c r="I2553" s="3" t="str">
        <f>IF(A2553&lt;&gt;"",VLOOKUP(B2553,General!$B$7:$I$5000,8,0),"")</f>
        <v/>
      </c>
      <c r="J2553" s="10"/>
      <c r="K2553" s="9">
        <f>IF(Entregas!A2553&lt;&gt;"",VLOOKUP(B2553,General!$B$7:$J$5000,9,0),)</f>
        <v>0</v>
      </c>
      <c r="L2553" s="10"/>
      <c r="M2553" s="15">
        <f t="shared" si="40"/>
        <v>0</v>
      </c>
      <c r="N2553" s="22"/>
      <c r="O2553" s="19"/>
      <c r="P2553" s="18"/>
    </row>
    <row r="2554" spans="1:16" ht="15.75">
      <c r="A2554" s="10"/>
      <c r="B2554" s="10"/>
      <c r="C2554" s="24" t="str">
        <f>B2554 &amp; COUNTIF($B$8:B2554,B2554)</f>
        <v>0</v>
      </c>
      <c r="D2554" s="10"/>
      <c r="E2554" s="10"/>
      <c r="F2554" s="10"/>
      <c r="G2554" s="10"/>
      <c r="H2554" s="10"/>
      <c r="I2554" s="3" t="str">
        <f>IF(A2554&lt;&gt;"",VLOOKUP(B2554,General!$B$7:$I$5000,8,0),"")</f>
        <v/>
      </c>
      <c r="J2554" s="10"/>
      <c r="K2554" s="9">
        <f>IF(Entregas!A2554&lt;&gt;"",VLOOKUP(B2554,General!$B$7:$J$5000,9,0),)</f>
        <v>0</v>
      </c>
      <c r="L2554" s="10"/>
      <c r="M2554" s="15">
        <f t="shared" si="40"/>
        <v>0</v>
      </c>
      <c r="N2554" s="22"/>
      <c r="O2554" s="19"/>
      <c r="P2554" s="18"/>
    </row>
    <row r="2555" spans="1:16" ht="15.75">
      <c r="A2555" s="10"/>
      <c r="B2555" s="10"/>
      <c r="C2555" s="24" t="str">
        <f>B2555 &amp; COUNTIF($B$8:B2555,B2555)</f>
        <v>0</v>
      </c>
      <c r="D2555" s="10"/>
      <c r="E2555" s="10"/>
      <c r="F2555" s="10"/>
      <c r="G2555" s="10"/>
      <c r="H2555" s="10"/>
      <c r="I2555" s="3" t="str">
        <f>IF(A2555&lt;&gt;"",VLOOKUP(B2555,General!$B$7:$I$5000,8,0),"")</f>
        <v/>
      </c>
      <c r="J2555" s="10"/>
      <c r="K2555" s="9">
        <f>IF(Entregas!A2555&lt;&gt;"",VLOOKUP(B2555,General!$B$7:$J$5000,9,0),)</f>
        <v>0</v>
      </c>
      <c r="L2555" s="10"/>
      <c r="M2555" s="15">
        <f t="shared" si="40"/>
        <v>0</v>
      </c>
      <c r="N2555" s="22"/>
      <c r="O2555" s="19"/>
      <c r="P2555" s="18"/>
    </row>
    <row r="2556" spans="1:16" ht="15.75">
      <c r="A2556" s="10"/>
      <c r="B2556" s="10"/>
      <c r="C2556" s="24" t="str">
        <f>B2556 &amp; COUNTIF($B$8:B2556,B2556)</f>
        <v>0</v>
      </c>
      <c r="D2556" s="10"/>
      <c r="E2556" s="10"/>
      <c r="F2556" s="10"/>
      <c r="G2556" s="10"/>
      <c r="H2556" s="10"/>
      <c r="I2556" s="3" t="str">
        <f>IF(A2556&lt;&gt;"",VLOOKUP(B2556,General!$B$7:$I$5000,8,0),"")</f>
        <v/>
      </c>
      <c r="J2556" s="10"/>
      <c r="K2556" s="9">
        <f>IF(Entregas!A2556&lt;&gt;"",VLOOKUP(B2556,General!$B$7:$J$5000,9,0),)</f>
        <v>0</v>
      </c>
      <c r="L2556" s="10"/>
      <c r="M2556" s="15">
        <f t="shared" si="40"/>
        <v>0</v>
      </c>
      <c r="N2556" s="22"/>
      <c r="O2556" s="19"/>
      <c r="P2556" s="18"/>
    </row>
    <row r="2557" spans="1:16" ht="15.75">
      <c r="A2557" s="10"/>
      <c r="B2557" s="10"/>
      <c r="C2557" s="24" t="str">
        <f>B2557 &amp; COUNTIF($B$8:B2557,B2557)</f>
        <v>0</v>
      </c>
      <c r="D2557" s="10"/>
      <c r="E2557" s="10"/>
      <c r="F2557" s="10"/>
      <c r="G2557" s="10"/>
      <c r="H2557" s="10"/>
      <c r="I2557" s="3" t="str">
        <f>IF(A2557&lt;&gt;"",VLOOKUP(B2557,General!$B$7:$I$5000,8,0),"")</f>
        <v/>
      </c>
      <c r="J2557" s="10"/>
      <c r="K2557" s="9">
        <f>IF(Entregas!A2557&lt;&gt;"",VLOOKUP(B2557,General!$B$7:$J$5000,9,0),)</f>
        <v>0</v>
      </c>
      <c r="L2557" s="10"/>
      <c r="M2557" s="15">
        <f t="shared" si="40"/>
        <v>0</v>
      </c>
      <c r="N2557" s="22"/>
      <c r="O2557" s="19"/>
      <c r="P2557" s="18"/>
    </row>
    <row r="2558" spans="1:16" ht="15.75">
      <c r="A2558" s="10"/>
      <c r="B2558" s="10"/>
      <c r="C2558" s="24" t="str">
        <f>B2558 &amp; COUNTIF($B$8:B2558,B2558)</f>
        <v>0</v>
      </c>
      <c r="D2558" s="10"/>
      <c r="E2558" s="10"/>
      <c r="F2558" s="10"/>
      <c r="G2558" s="10"/>
      <c r="H2558" s="10"/>
      <c r="I2558" s="3" t="str">
        <f>IF(A2558&lt;&gt;"",VLOOKUP(B2558,General!$B$7:$I$5000,8,0),"")</f>
        <v/>
      </c>
      <c r="J2558" s="10"/>
      <c r="K2558" s="9">
        <f>IF(Entregas!A2558&lt;&gt;"",VLOOKUP(B2558,General!$B$7:$J$5000,9,0),)</f>
        <v>0</v>
      </c>
      <c r="L2558" s="10"/>
      <c r="M2558" s="15">
        <f t="shared" si="40"/>
        <v>0</v>
      </c>
      <c r="N2558" s="22"/>
      <c r="O2558" s="19"/>
      <c r="P2558" s="18"/>
    </row>
    <row r="2559" spans="1:16" ht="15.75">
      <c r="A2559" s="10"/>
      <c r="B2559" s="10"/>
      <c r="C2559" s="24" t="str">
        <f>B2559 &amp; COUNTIF($B$8:B2559,B2559)</f>
        <v>0</v>
      </c>
      <c r="D2559" s="10"/>
      <c r="E2559" s="10"/>
      <c r="F2559" s="10"/>
      <c r="G2559" s="10"/>
      <c r="H2559" s="10"/>
      <c r="I2559" s="3" t="str">
        <f>IF(A2559&lt;&gt;"",VLOOKUP(B2559,General!$B$7:$I$5000,8,0),"")</f>
        <v/>
      </c>
      <c r="J2559" s="10"/>
      <c r="K2559" s="9">
        <f>IF(Entregas!A2559&lt;&gt;"",VLOOKUP(B2559,General!$B$7:$J$5000,9,0),)</f>
        <v>0</v>
      </c>
      <c r="L2559" s="10"/>
      <c r="M2559" s="15">
        <f t="shared" si="40"/>
        <v>0</v>
      </c>
      <c r="N2559" s="22"/>
      <c r="O2559" s="19"/>
      <c r="P2559" s="18"/>
    </row>
    <row r="2560" spans="1:16" ht="15.75">
      <c r="A2560" s="10"/>
      <c r="B2560" s="10"/>
      <c r="C2560" s="24" t="str">
        <f>B2560 &amp; COUNTIF($B$8:B2560,B2560)</f>
        <v>0</v>
      </c>
      <c r="D2560" s="10"/>
      <c r="E2560" s="10"/>
      <c r="F2560" s="10"/>
      <c r="G2560" s="10"/>
      <c r="H2560" s="10"/>
      <c r="I2560" s="3" t="str">
        <f>IF(A2560&lt;&gt;"",VLOOKUP(B2560,General!$B$7:$I$5000,8,0),"")</f>
        <v/>
      </c>
      <c r="J2560" s="10"/>
      <c r="K2560" s="9">
        <f>IF(Entregas!A2560&lt;&gt;"",VLOOKUP(B2560,General!$B$7:$J$5000,9,0),)</f>
        <v>0</v>
      </c>
      <c r="L2560" s="10"/>
      <c r="M2560" s="15">
        <f t="shared" si="40"/>
        <v>0</v>
      </c>
      <c r="N2560" s="22"/>
      <c r="O2560" s="19"/>
      <c r="P2560" s="18"/>
    </row>
    <row r="2561" spans="1:16" ht="15.75">
      <c r="A2561" s="10"/>
      <c r="B2561" s="10"/>
      <c r="C2561" s="24" t="str">
        <f>B2561 &amp; COUNTIF($B$8:B2561,B2561)</f>
        <v>0</v>
      </c>
      <c r="D2561" s="10"/>
      <c r="E2561" s="10"/>
      <c r="F2561" s="10"/>
      <c r="G2561" s="10"/>
      <c r="H2561" s="10"/>
      <c r="I2561" s="3" t="str">
        <f>IF(A2561&lt;&gt;"",VLOOKUP(B2561,General!$B$7:$I$5000,8,0),"")</f>
        <v/>
      </c>
      <c r="J2561" s="10"/>
      <c r="K2561" s="9">
        <f>IF(Entregas!A2561&lt;&gt;"",VLOOKUP(B2561,General!$B$7:$J$5000,9,0),)</f>
        <v>0</v>
      </c>
      <c r="L2561" s="10"/>
      <c r="M2561" s="15">
        <f t="shared" si="40"/>
        <v>0</v>
      </c>
      <c r="N2561" s="22"/>
      <c r="O2561" s="19"/>
      <c r="P2561" s="18"/>
    </row>
    <row r="2562" spans="1:16" ht="15.75">
      <c r="A2562" s="10"/>
      <c r="B2562" s="10"/>
      <c r="C2562" s="24" t="str">
        <f>B2562 &amp; COUNTIF($B$8:B2562,B2562)</f>
        <v>0</v>
      </c>
      <c r="D2562" s="10"/>
      <c r="E2562" s="10"/>
      <c r="F2562" s="10"/>
      <c r="G2562" s="10"/>
      <c r="H2562" s="10"/>
      <c r="I2562" s="3" t="str">
        <f>IF(A2562&lt;&gt;"",VLOOKUP(B2562,General!$B$7:$I$5000,8,0),"")</f>
        <v/>
      </c>
      <c r="J2562" s="10"/>
      <c r="K2562" s="9">
        <f>IF(Entregas!A2562&lt;&gt;"",VLOOKUP(B2562,General!$B$7:$J$5000,9,0),)</f>
        <v>0</v>
      </c>
      <c r="L2562" s="10"/>
      <c r="M2562" s="15">
        <f t="shared" si="40"/>
        <v>0</v>
      </c>
      <c r="N2562" s="22"/>
      <c r="O2562" s="19"/>
      <c r="P2562" s="18"/>
    </row>
    <row r="2563" spans="1:16" ht="15.75">
      <c r="A2563" s="10"/>
      <c r="B2563" s="10"/>
      <c r="C2563" s="24" t="str">
        <f>B2563 &amp; COUNTIF($B$8:B2563,B2563)</f>
        <v>0</v>
      </c>
      <c r="D2563" s="10"/>
      <c r="E2563" s="10"/>
      <c r="F2563" s="10"/>
      <c r="G2563" s="10"/>
      <c r="H2563" s="10"/>
      <c r="I2563" s="3" t="str">
        <f>IF(A2563&lt;&gt;"",VLOOKUP(B2563,General!$B$7:$I$5000,8,0),"")</f>
        <v/>
      </c>
      <c r="J2563" s="10"/>
      <c r="K2563" s="9">
        <f>IF(Entregas!A2563&lt;&gt;"",VLOOKUP(B2563,General!$B$7:$J$5000,9,0),)</f>
        <v>0</v>
      </c>
      <c r="L2563" s="10"/>
      <c r="M2563" s="15">
        <f t="shared" si="40"/>
        <v>0</v>
      </c>
      <c r="N2563" s="22"/>
      <c r="O2563" s="19"/>
      <c r="P2563" s="18"/>
    </row>
    <row r="2564" spans="1:16" ht="15.75">
      <c r="A2564" s="10"/>
      <c r="B2564" s="10"/>
      <c r="C2564" s="24" t="str">
        <f>B2564 &amp; COUNTIF($B$8:B2564,B2564)</f>
        <v>0</v>
      </c>
      <c r="D2564" s="10"/>
      <c r="E2564" s="10"/>
      <c r="F2564" s="10"/>
      <c r="G2564" s="10"/>
      <c r="H2564" s="10"/>
      <c r="I2564" s="3" t="str">
        <f>IF(A2564&lt;&gt;"",VLOOKUP(B2564,General!$B$7:$I$5000,8,0),"")</f>
        <v/>
      </c>
      <c r="J2564" s="10"/>
      <c r="K2564" s="9">
        <f>IF(Entregas!A2564&lt;&gt;"",VLOOKUP(B2564,General!$B$7:$J$5000,9,0),)</f>
        <v>0</v>
      </c>
      <c r="L2564" s="10"/>
      <c r="M2564" s="15">
        <f t="shared" si="40"/>
        <v>0</v>
      </c>
      <c r="N2564" s="22"/>
      <c r="O2564" s="19"/>
      <c r="P2564" s="18"/>
    </row>
    <row r="2565" spans="1:16" ht="15.75">
      <c r="A2565" s="10"/>
      <c r="B2565" s="10"/>
      <c r="C2565" s="24" t="str">
        <f>B2565 &amp; COUNTIF($B$8:B2565,B2565)</f>
        <v>0</v>
      </c>
      <c r="D2565" s="10"/>
      <c r="E2565" s="10"/>
      <c r="F2565" s="10"/>
      <c r="G2565" s="10"/>
      <c r="H2565" s="10"/>
      <c r="I2565" s="3" t="str">
        <f>IF(A2565&lt;&gt;"",VLOOKUP(B2565,General!$B$7:$I$5000,8,0),"")</f>
        <v/>
      </c>
      <c r="J2565" s="10"/>
      <c r="K2565" s="9">
        <f>IF(Entregas!A2565&lt;&gt;"",VLOOKUP(B2565,General!$B$7:$J$5000,9,0),)</f>
        <v>0</v>
      </c>
      <c r="L2565" s="10"/>
      <c r="M2565" s="15">
        <f t="shared" si="40"/>
        <v>0</v>
      </c>
      <c r="N2565" s="22"/>
      <c r="O2565" s="19"/>
      <c r="P2565" s="18"/>
    </row>
    <row r="2566" spans="1:16" ht="15.75">
      <c r="A2566" s="10"/>
      <c r="B2566" s="10"/>
      <c r="C2566" s="24" t="str">
        <f>B2566 &amp; COUNTIF($B$8:B2566,B2566)</f>
        <v>0</v>
      </c>
      <c r="D2566" s="10"/>
      <c r="E2566" s="10"/>
      <c r="F2566" s="10"/>
      <c r="G2566" s="10"/>
      <c r="H2566" s="10"/>
      <c r="I2566" s="3" t="str">
        <f>IF(A2566&lt;&gt;"",VLOOKUP(B2566,General!$B$7:$I$5000,8,0),"")</f>
        <v/>
      </c>
      <c r="J2566" s="10"/>
      <c r="K2566" s="9">
        <f>IF(Entregas!A2566&lt;&gt;"",VLOOKUP(B2566,General!$B$7:$J$5000,9,0),)</f>
        <v>0</v>
      </c>
      <c r="L2566" s="10"/>
      <c r="M2566" s="15">
        <f t="shared" si="40"/>
        <v>0</v>
      </c>
      <c r="N2566" s="22"/>
      <c r="O2566" s="19"/>
      <c r="P2566" s="18"/>
    </row>
    <row r="2567" spans="1:16" ht="15.75">
      <c r="A2567" s="10"/>
      <c r="B2567" s="10"/>
      <c r="C2567" s="24" t="str">
        <f>B2567 &amp; COUNTIF($B$8:B2567,B2567)</f>
        <v>0</v>
      </c>
      <c r="D2567" s="10"/>
      <c r="E2567" s="10"/>
      <c r="F2567" s="10"/>
      <c r="G2567" s="10"/>
      <c r="H2567" s="10"/>
      <c r="I2567" s="3" t="str">
        <f>IF(A2567&lt;&gt;"",VLOOKUP(B2567,General!$B$7:$I$5000,8,0),"")</f>
        <v/>
      </c>
      <c r="J2567" s="10"/>
      <c r="K2567" s="9">
        <f>IF(Entregas!A2567&lt;&gt;"",VLOOKUP(B2567,General!$B$7:$J$5000,9,0),)</f>
        <v>0</v>
      </c>
      <c r="L2567" s="10"/>
      <c r="M2567" s="15">
        <f t="shared" si="40"/>
        <v>0</v>
      </c>
      <c r="N2567" s="22"/>
      <c r="O2567" s="19"/>
      <c r="P2567" s="18"/>
    </row>
    <row r="2568" spans="1:16" ht="15.75">
      <c r="A2568" s="10"/>
      <c r="B2568" s="10"/>
      <c r="C2568" s="24" t="str">
        <f>B2568 &amp; COUNTIF($B$8:B2568,B2568)</f>
        <v>0</v>
      </c>
      <c r="D2568" s="10"/>
      <c r="E2568" s="10"/>
      <c r="F2568" s="10"/>
      <c r="G2568" s="10"/>
      <c r="H2568" s="10"/>
      <c r="I2568" s="3" t="str">
        <f>IF(A2568&lt;&gt;"",VLOOKUP(B2568,General!$B$7:$I$5000,8,0),"")</f>
        <v/>
      </c>
      <c r="J2568" s="10"/>
      <c r="K2568" s="9">
        <f>IF(Entregas!A2568&lt;&gt;"",VLOOKUP(B2568,General!$B$7:$J$5000,9,0),)</f>
        <v>0</v>
      </c>
      <c r="L2568" s="10"/>
      <c r="M2568" s="15">
        <f t="shared" si="40"/>
        <v>0</v>
      </c>
      <c r="N2568" s="22"/>
      <c r="O2568" s="19"/>
      <c r="P2568" s="18"/>
    </row>
    <row r="2569" spans="1:16" ht="15.75">
      <c r="A2569" s="10"/>
      <c r="B2569" s="10"/>
      <c r="C2569" s="24" t="str">
        <f>B2569 &amp; COUNTIF($B$8:B2569,B2569)</f>
        <v>0</v>
      </c>
      <c r="D2569" s="10"/>
      <c r="E2569" s="10"/>
      <c r="F2569" s="10"/>
      <c r="G2569" s="10"/>
      <c r="H2569" s="10"/>
      <c r="I2569" s="3" t="str">
        <f>IF(A2569&lt;&gt;"",VLOOKUP(B2569,General!$B$7:$I$5000,8,0),"")</f>
        <v/>
      </c>
      <c r="J2569" s="10"/>
      <c r="K2569" s="9">
        <f>IF(Entregas!A2569&lt;&gt;"",VLOOKUP(B2569,General!$B$7:$J$5000,9,0),)</f>
        <v>0</v>
      </c>
      <c r="L2569" s="10"/>
      <c r="M2569" s="15">
        <f t="shared" ref="M2569:M2632" si="41">L2569*K2569</f>
        <v>0</v>
      </c>
      <c r="N2569" s="22"/>
      <c r="O2569" s="19"/>
      <c r="P2569" s="18"/>
    </row>
    <row r="2570" spans="1:16" ht="15.75">
      <c r="A2570" s="10"/>
      <c r="B2570" s="10"/>
      <c r="C2570" s="24" t="str">
        <f>B2570 &amp; COUNTIF($B$8:B2570,B2570)</f>
        <v>0</v>
      </c>
      <c r="D2570" s="10"/>
      <c r="E2570" s="10"/>
      <c r="F2570" s="10"/>
      <c r="G2570" s="10"/>
      <c r="H2570" s="10"/>
      <c r="I2570" s="3" t="str">
        <f>IF(A2570&lt;&gt;"",VLOOKUP(B2570,General!$B$7:$I$5000,8,0),"")</f>
        <v/>
      </c>
      <c r="J2570" s="10"/>
      <c r="K2570" s="9">
        <f>IF(Entregas!A2570&lt;&gt;"",VLOOKUP(B2570,General!$B$7:$J$5000,9,0),)</f>
        <v>0</v>
      </c>
      <c r="L2570" s="10"/>
      <c r="M2570" s="15">
        <f t="shared" si="41"/>
        <v>0</v>
      </c>
      <c r="N2570" s="22"/>
      <c r="O2570" s="19"/>
      <c r="P2570" s="18"/>
    </row>
    <row r="2571" spans="1:16" ht="15.75">
      <c r="A2571" s="10"/>
      <c r="B2571" s="10"/>
      <c r="C2571" s="24" t="str">
        <f>B2571 &amp; COUNTIF($B$8:B2571,B2571)</f>
        <v>0</v>
      </c>
      <c r="D2571" s="10"/>
      <c r="E2571" s="10"/>
      <c r="F2571" s="10"/>
      <c r="G2571" s="10"/>
      <c r="H2571" s="10"/>
      <c r="I2571" s="3" t="str">
        <f>IF(A2571&lt;&gt;"",VLOOKUP(B2571,General!$B$7:$I$5000,8,0),"")</f>
        <v/>
      </c>
      <c r="J2571" s="10"/>
      <c r="K2571" s="9">
        <f>IF(Entregas!A2571&lt;&gt;"",VLOOKUP(B2571,General!$B$7:$J$5000,9,0),)</f>
        <v>0</v>
      </c>
      <c r="L2571" s="10"/>
      <c r="M2571" s="15">
        <f t="shared" si="41"/>
        <v>0</v>
      </c>
      <c r="N2571" s="22"/>
      <c r="O2571" s="19"/>
      <c r="P2571" s="18"/>
    </row>
    <row r="2572" spans="1:16" ht="15.75">
      <c r="A2572" s="10"/>
      <c r="B2572" s="10"/>
      <c r="C2572" s="24" t="str">
        <f>B2572 &amp; COUNTIF($B$8:B2572,B2572)</f>
        <v>0</v>
      </c>
      <c r="D2572" s="10"/>
      <c r="E2572" s="10"/>
      <c r="F2572" s="10"/>
      <c r="G2572" s="10"/>
      <c r="H2572" s="10"/>
      <c r="I2572" s="3" t="str">
        <f>IF(A2572&lt;&gt;"",VLOOKUP(B2572,General!$B$7:$I$5000,8,0),"")</f>
        <v/>
      </c>
      <c r="J2572" s="10"/>
      <c r="K2572" s="9">
        <f>IF(Entregas!A2572&lt;&gt;"",VLOOKUP(B2572,General!$B$7:$J$5000,9,0),)</f>
        <v>0</v>
      </c>
      <c r="L2572" s="10"/>
      <c r="M2572" s="15">
        <f t="shared" si="41"/>
        <v>0</v>
      </c>
      <c r="N2572" s="22"/>
      <c r="O2572" s="19"/>
      <c r="P2572" s="18"/>
    </row>
    <row r="2573" spans="1:16" ht="15.75">
      <c r="A2573" s="10"/>
      <c r="B2573" s="10"/>
      <c r="C2573" s="24" t="str">
        <f>B2573 &amp; COUNTIF($B$8:B2573,B2573)</f>
        <v>0</v>
      </c>
      <c r="D2573" s="10"/>
      <c r="E2573" s="10"/>
      <c r="F2573" s="10"/>
      <c r="G2573" s="10"/>
      <c r="H2573" s="10"/>
      <c r="I2573" s="3" t="str">
        <f>IF(A2573&lt;&gt;"",VLOOKUP(B2573,General!$B$7:$I$5000,8,0),"")</f>
        <v/>
      </c>
      <c r="J2573" s="10"/>
      <c r="K2573" s="9">
        <f>IF(Entregas!A2573&lt;&gt;"",VLOOKUP(B2573,General!$B$7:$J$5000,9,0),)</f>
        <v>0</v>
      </c>
      <c r="L2573" s="10"/>
      <c r="M2573" s="15">
        <f t="shared" si="41"/>
        <v>0</v>
      </c>
      <c r="N2573" s="22"/>
      <c r="O2573" s="19"/>
      <c r="P2573" s="18"/>
    </row>
    <row r="2574" spans="1:16" ht="15.75">
      <c r="A2574" s="10"/>
      <c r="B2574" s="10"/>
      <c r="C2574" s="24" t="str">
        <f>B2574 &amp; COUNTIF($B$8:B2574,B2574)</f>
        <v>0</v>
      </c>
      <c r="D2574" s="10"/>
      <c r="E2574" s="10"/>
      <c r="F2574" s="10"/>
      <c r="G2574" s="10"/>
      <c r="H2574" s="10"/>
      <c r="I2574" s="3" t="str">
        <f>IF(A2574&lt;&gt;"",VLOOKUP(B2574,General!$B$7:$I$5000,8,0),"")</f>
        <v/>
      </c>
      <c r="J2574" s="10"/>
      <c r="K2574" s="9">
        <f>IF(Entregas!A2574&lt;&gt;"",VLOOKUP(B2574,General!$B$7:$J$5000,9,0),)</f>
        <v>0</v>
      </c>
      <c r="L2574" s="10"/>
      <c r="M2574" s="15">
        <f t="shared" si="41"/>
        <v>0</v>
      </c>
      <c r="N2574" s="22"/>
      <c r="O2574" s="19"/>
      <c r="P2574" s="18"/>
    </row>
    <row r="2575" spans="1:16" ht="15.75">
      <c r="A2575" s="10"/>
      <c r="B2575" s="10"/>
      <c r="C2575" s="24" t="str">
        <f>B2575 &amp; COUNTIF($B$8:B2575,B2575)</f>
        <v>0</v>
      </c>
      <c r="D2575" s="10"/>
      <c r="E2575" s="10"/>
      <c r="F2575" s="10"/>
      <c r="G2575" s="10"/>
      <c r="H2575" s="10"/>
      <c r="I2575" s="3" t="str">
        <f>IF(A2575&lt;&gt;"",VLOOKUP(B2575,General!$B$7:$I$5000,8,0),"")</f>
        <v/>
      </c>
      <c r="J2575" s="10"/>
      <c r="K2575" s="9">
        <f>IF(Entregas!A2575&lt;&gt;"",VLOOKUP(B2575,General!$B$7:$J$5000,9,0),)</f>
        <v>0</v>
      </c>
      <c r="L2575" s="10"/>
      <c r="M2575" s="15">
        <f t="shared" si="41"/>
        <v>0</v>
      </c>
      <c r="N2575" s="22"/>
      <c r="O2575" s="19"/>
      <c r="P2575" s="18"/>
    </row>
    <row r="2576" spans="1:16" ht="15.75">
      <c r="A2576" s="10"/>
      <c r="B2576" s="10"/>
      <c r="C2576" s="24" t="str">
        <f>B2576 &amp; COUNTIF($B$8:B2576,B2576)</f>
        <v>0</v>
      </c>
      <c r="D2576" s="10"/>
      <c r="E2576" s="10"/>
      <c r="F2576" s="10"/>
      <c r="G2576" s="10"/>
      <c r="H2576" s="10"/>
      <c r="I2576" s="3" t="str">
        <f>IF(A2576&lt;&gt;"",VLOOKUP(B2576,General!$B$7:$I$5000,8,0),"")</f>
        <v/>
      </c>
      <c r="J2576" s="10"/>
      <c r="K2576" s="9">
        <f>IF(Entregas!A2576&lt;&gt;"",VLOOKUP(B2576,General!$B$7:$J$5000,9,0),)</f>
        <v>0</v>
      </c>
      <c r="L2576" s="10"/>
      <c r="M2576" s="15">
        <f t="shared" si="41"/>
        <v>0</v>
      </c>
      <c r="N2576" s="22"/>
      <c r="O2576" s="19"/>
      <c r="P2576" s="18"/>
    </row>
    <row r="2577" spans="1:16" ht="15.75">
      <c r="A2577" s="10"/>
      <c r="B2577" s="10"/>
      <c r="C2577" s="24" t="str">
        <f>B2577 &amp; COUNTIF($B$8:B2577,B2577)</f>
        <v>0</v>
      </c>
      <c r="D2577" s="10"/>
      <c r="E2577" s="10"/>
      <c r="F2577" s="10"/>
      <c r="G2577" s="10"/>
      <c r="H2577" s="10"/>
      <c r="I2577" s="3" t="str">
        <f>IF(A2577&lt;&gt;"",VLOOKUP(B2577,General!$B$7:$I$5000,8,0),"")</f>
        <v/>
      </c>
      <c r="J2577" s="10"/>
      <c r="K2577" s="9">
        <f>IF(Entregas!A2577&lt;&gt;"",VLOOKUP(B2577,General!$B$7:$J$5000,9,0),)</f>
        <v>0</v>
      </c>
      <c r="L2577" s="10"/>
      <c r="M2577" s="15">
        <f t="shared" si="41"/>
        <v>0</v>
      </c>
      <c r="N2577" s="22"/>
      <c r="O2577" s="19"/>
      <c r="P2577" s="18"/>
    </row>
    <row r="2578" spans="1:16" ht="15.75">
      <c r="A2578" s="10"/>
      <c r="B2578" s="10"/>
      <c r="C2578" s="24" t="str">
        <f>B2578 &amp; COUNTIF($B$8:B2578,B2578)</f>
        <v>0</v>
      </c>
      <c r="D2578" s="10"/>
      <c r="E2578" s="10"/>
      <c r="F2578" s="10"/>
      <c r="G2578" s="10"/>
      <c r="H2578" s="10"/>
      <c r="I2578" s="3" t="str">
        <f>IF(A2578&lt;&gt;"",VLOOKUP(B2578,General!$B$7:$I$5000,8,0),"")</f>
        <v/>
      </c>
      <c r="J2578" s="10"/>
      <c r="K2578" s="9">
        <f>IF(Entregas!A2578&lt;&gt;"",VLOOKUP(B2578,General!$B$7:$J$5000,9,0),)</f>
        <v>0</v>
      </c>
      <c r="L2578" s="10"/>
      <c r="M2578" s="15">
        <f t="shared" si="41"/>
        <v>0</v>
      </c>
      <c r="N2578" s="22"/>
      <c r="O2578" s="19"/>
      <c r="P2578" s="18"/>
    </row>
    <row r="2579" spans="1:16" ht="15.75">
      <c r="A2579" s="10"/>
      <c r="B2579" s="10"/>
      <c r="C2579" s="24" t="str">
        <f>B2579 &amp; COUNTIF($B$8:B2579,B2579)</f>
        <v>0</v>
      </c>
      <c r="D2579" s="10"/>
      <c r="E2579" s="10"/>
      <c r="F2579" s="10"/>
      <c r="G2579" s="10"/>
      <c r="H2579" s="10"/>
      <c r="I2579" s="3" t="str">
        <f>IF(A2579&lt;&gt;"",VLOOKUP(B2579,General!$B$7:$I$5000,8,0),"")</f>
        <v/>
      </c>
      <c r="J2579" s="10"/>
      <c r="K2579" s="9">
        <f>IF(Entregas!A2579&lt;&gt;"",VLOOKUP(B2579,General!$B$7:$J$5000,9,0),)</f>
        <v>0</v>
      </c>
      <c r="L2579" s="10"/>
      <c r="M2579" s="15">
        <f t="shared" si="41"/>
        <v>0</v>
      </c>
      <c r="N2579" s="22"/>
      <c r="O2579" s="19"/>
      <c r="P2579" s="18"/>
    </row>
    <row r="2580" spans="1:16" ht="15.75">
      <c r="A2580" s="10"/>
      <c r="B2580" s="10"/>
      <c r="C2580" s="24" t="str">
        <f>B2580 &amp; COUNTIF($B$8:B2580,B2580)</f>
        <v>0</v>
      </c>
      <c r="D2580" s="10"/>
      <c r="E2580" s="10"/>
      <c r="F2580" s="10"/>
      <c r="G2580" s="10"/>
      <c r="H2580" s="10"/>
      <c r="I2580" s="3" t="str">
        <f>IF(A2580&lt;&gt;"",VLOOKUP(B2580,General!$B$7:$I$5000,8,0),"")</f>
        <v/>
      </c>
      <c r="J2580" s="10"/>
      <c r="K2580" s="9">
        <f>IF(Entregas!A2580&lt;&gt;"",VLOOKUP(B2580,General!$B$7:$J$5000,9,0),)</f>
        <v>0</v>
      </c>
      <c r="L2580" s="10"/>
      <c r="M2580" s="15">
        <f t="shared" si="41"/>
        <v>0</v>
      </c>
      <c r="N2580" s="22"/>
      <c r="O2580" s="19"/>
      <c r="P2580" s="18"/>
    </row>
    <row r="2581" spans="1:16" ht="15.75">
      <c r="A2581" s="10"/>
      <c r="B2581" s="10"/>
      <c r="C2581" s="24" t="str">
        <f>B2581 &amp; COUNTIF($B$8:B2581,B2581)</f>
        <v>0</v>
      </c>
      <c r="D2581" s="10"/>
      <c r="E2581" s="10"/>
      <c r="F2581" s="10"/>
      <c r="G2581" s="10"/>
      <c r="H2581" s="10"/>
      <c r="I2581" s="3" t="str">
        <f>IF(A2581&lt;&gt;"",VLOOKUP(B2581,General!$B$7:$I$5000,8,0),"")</f>
        <v/>
      </c>
      <c r="J2581" s="10"/>
      <c r="K2581" s="9">
        <f>IF(Entregas!A2581&lt;&gt;"",VLOOKUP(B2581,General!$B$7:$J$5000,9,0),)</f>
        <v>0</v>
      </c>
      <c r="L2581" s="10"/>
      <c r="M2581" s="15">
        <f t="shared" si="41"/>
        <v>0</v>
      </c>
      <c r="N2581" s="22"/>
      <c r="O2581" s="19"/>
      <c r="P2581" s="18"/>
    </row>
    <row r="2582" spans="1:16" ht="15.75">
      <c r="A2582" s="10"/>
      <c r="B2582" s="10"/>
      <c r="C2582" s="24" t="str">
        <f>B2582 &amp; COUNTIF($B$8:B2582,B2582)</f>
        <v>0</v>
      </c>
      <c r="D2582" s="10"/>
      <c r="E2582" s="10"/>
      <c r="F2582" s="10"/>
      <c r="G2582" s="10"/>
      <c r="H2582" s="10"/>
      <c r="I2582" s="3" t="str">
        <f>IF(A2582&lt;&gt;"",VLOOKUP(B2582,General!$B$7:$I$5000,8,0),"")</f>
        <v/>
      </c>
      <c r="J2582" s="10"/>
      <c r="K2582" s="9">
        <f>IF(Entregas!A2582&lt;&gt;"",VLOOKUP(B2582,General!$B$7:$J$5000,9,0),)</f>
        <v>0</v>
      </c>
      <c r="L2582" s="10"/>
      <c r="M2582" s="15">
        <f t="shared" si="41"/>
        <v>0</v>
      </c>
      <c r="N2582" s="22"/>
      <c r="O2582" s="19"/>
      <c r="P2582" s="18"/>
    </row>
    <row r="2583" spans="1:16" ht="15.75">
      <c r="A2583" s="10"/>
      <c r="B2583" s="10"/>
      <c r="C2583" s="24" t="str">
        <f>B2583 &amp; COUNTIF($B$8:B2583,B2583)</f>
        <v>0</v>
      </c>
      <c r="D2583" s="10"/>
      <c r="E2583" s="10"/>
      <c r="F2583" s="10"/>
      <c r="G2583" s="10"/>
      <c r="H2583" s="10"/>
      <c r="I2583" s="3" t="str">
        <f>IF(A2583&lt;&gt;"",VLOOKUP(B2583,General!$B$7:$I$5000,8,0),"")</f>
        <v/>
      </c>
      <c r="J2583" s="10"/>
      <c r="K2583" s="9">
        <f>IF(Entregas!A2583&lt;&gt;"",VLOOKUP(B2583,General!$B$7:$J$5000,9,0),)</f>
        <v>0</v>
      </c>
      <c r="L2583" s="10"/>
      <c r="M2583" s="15">
        <f t="shared" si="41"/>
        <v>0</v>
      </c>
      <c r="N2583" s="22"/>
      <c r="O2583" s="19"/>
      <c r="P2583" s="18"/>
    </row>
    <row r="2584" spans="1:16" ht="15.75">
      <c r="A2584" s="10"/>
      <c r="B2584" s="10"/>
      <c r="C2584" s="24" t="str">
        <f>B2584 &amp; COUNTIF($B$8:B2584,B2584)</f>
        <v>0</v>
      </c>
      <c r="D2584" s="10"/>
      <c r="E2584" s="10"/>
      <c r="F2584" s="10"/>
      <c r="G2584" s="10"/>
      <c r="H2584" s="10"/>
      <c r="I2584" s="3" t="str">
        <f>IF(A2584&lt;&gt;"",VLOOKUP(B2584,General!$B$7:$I$5000,8,0),"")</f>
        <v/>
      </c>
      <c r="J2584" s="10"/>
      <c r="K2584" s="9">
        <f>IF(Entregas!A2584&lt;&gt;"",VLOOKUP(B2584,General!$B$7:$J$5000,9,0),)</f>
        <v>0</v>
      </c>
      <c r="L2584" s="10"/>
      <c r="M2584" s="15">
        <f t="shared" si="41"/>
        <v>0</v>
      </c>
      <c r="N2584" s="22"/>
      <c r="O2584" s="19"/>
      <c r="P2584" s="18"/>
    </row>
    <row r="2585" spans="1:16" ht="15.75">
      <c r="A2585" s="10"/>
      <c r="B2585" s="10"/>
      <c r="C2585" s="24" t="str">
        <f>B2585 &amp; COUNTIF($B$8:B2585,B2585)</f>
        <v>0</v>
      </c>
      <c r="D2585" s="10"/>
      <c r="E2585" s="10"/>
      <c r="F2585" s="10"/>
      <c r="G2585" s="10"/>
      <c r="H2585" s="10"/>
      <c r="I2585" s="3" t="str">
        <f>IF(A2585&lt;&gt;"",VLOOKUP(B2585,General!$B$7:$I$5000,8,0),"")</f>
        <v/>
      </c>
      <c r="J2585" s="10"/>
      <c r="K2585" s="9">
        <f>IF(Entregas!A2585&lt;&gt;"",VLOOKUP(B2585,General!$B$7:$J$5000,9,0),)</f>
        <v>0</v>
      </c>
      <c r="L2585" s="10"/>
      <c r="M2585" s="15">
        <f t="shared" si="41"/>
        <v>0</v>
      </c>
      <c r="N2585" s="22"/>
      <c r="O2585" s="19"/>
      <c r="P2585" s="18"/>
    </row>
    <row r="2586" spans="1:16" ht="15.75">
      <c r="A2586" s="10"/>
      <c r="B2586" s="10"/>
      <c r="C2586" s="24" t="str">
        <f>B2586 &amp; COUNTIF($B$8:B2586,B2586)</f>
        <v>0</v>
      </c>
      <c r="D2586" s="10"/>
      <c r="E2586" s="10"/>
      <c r="F2586" s="10"/>
      <c r="G2586" s="10"/>
      <c r="H2586" s="10"/>
      <c r="I2586" s="3" t="str">
        <f>IF(A2586&lt;&gt;"",VLOOKUP(B2586,General!$B$7:$I$5000,8,0),"")</f>
        <v/>
      </c>
      <c r="J2586" s="10"/>
      <c r="K2586" s="9">
        <f>IF(Entregas!A2586&lt;&gt;"",VLOOKUP(B2586,General!$B$7:$J$5000,9,0),)</f>
        <v>0</v>
      </c>
      <c r="L2586" s="10"/>
      <c r="M2586" s="15">
        <f t="shared" si="41"/>
        <v>0</v>
      </c>
      <c r="N2586" s="22"/>
      <c r="O2586" s="19"/>
      <c r="P2586" s="18"/>
    </row>
    <row r="2587" spans="1:16" ht="15.75">
      <c r="A2587" s="10"/>
      <c r="B2587" s="10"/>
      <c r="C2587" s="24" t="str">
        <f>B2587 &amp; COUNTIF($B$8:B2587,B2587)</f>
        <v>0</v>
      </c>
      <c r="D2587" s="10"/>
      <c r="E2587" s="10"/>
      <c r="F2587" s="10"/>
      <c r="G2587" s="10"/>
      <c r="H2587" s="10"/>
      <c r="I2587" s="3" t="str">
        <f>IF(A2587&lt;&gt;"",VLOOKUP(B2587,General!$B$7:$I$5000,8,0),"")</f>
        <v/>
      </c>
      <c r="J2587" s="10"/>
      <c r="K2587" s="9">
        <f>IF(Entregas!A2587&lt;&gt;"",VLOOKUP(B2587,General!$B$7:$J$5000,9,0),)</f>
        <v>0</v>
      </c>
      <c r="L2587" s="10"/>
      <c r="M2587" s="15">
        <f t="shared" si="41"/>
        <v>0</v>
      </c>
      <c r="N2587" s="22"/>
      <c r="O2587" s="19"/>
      <c r="P2587" s="18"/>
    </row>
    <row r="2588" spans="1:16" ht="15.75">
      <c r="A2588" s="10"/>
      <c r="B2588" s="10"/>
      <c r="C2588" s="24" t="str">
        <f>B2588 &amp; COUNTIF($B$8:B2588,B2588)</f>
        <v>0</v>
      </c>
      <c r="D2588" s="10"/>
      <c r="E2588" s="10"/>
      <c r="F2588" s="10"/>
      <c r="G2588" s="10"/>
      <c r="H2588" s="10"/>
      <c r="I2588" s="3" t="str">
        <f>IF(A2588&lt;&gt;"",VLOOKUP(B2588,General!$B$7:$I$5000,8,0),"")</f>
        <v/>
      </c>
      <c r="J2588" s="10"/>
      <c r="K2588" s="9">
        <f>IF(Entregas!A2588&lt;&gt;"",VLOOKUP(B2588,General!$B$7:$J$5000,9,0),)</f>
        <v>0</v>
      </c>
      <c r="L2588" s="10"/>
      <c r="M2588" s="15">
        <f t="shared" si="41"/>
        <v>0</v>
      </c>
      <c r="N2588" s="22"/>
      <c r="O2588" s="19"/>
      <c r="P2588" s="18"/>
    </row>
    <row r="2589" spans="1:16" ht="15.75">
      <c r="A2589" s="10"/>
      <c r="B2589" s="10"/>
      <c r="C2589" s="24" t="str">
        <f>B2589 &amp; COUNTIF($B$8:B2589,B2589)</f>
        <v>0</v>
      </c>
      <c r="D2589" s="10"/>
      <c r="E2589" s="10"/>
      <c r="F2589" s="10"/>
      <c r="G2589" s="10"/>
      <c r="H2589" s="10"/>
      <c r="I2589" s="3" t="str">
        <f>IF(A2589&lt;&gt;"",VLOOKUP(B2589,General!$B$7:$I$5000,8,0),"")</f>
        <v/>
      </c>
      <c r="J2589" s="10"/>
      <c r="K2589" s="9">
        <f>IF(Entregas!A2589&lt;&gt;"",VLOOKUP(B2589,General!$B$7:$J$5000,9,0),)</f>
        <v>0</v>
      </c>
      <c r="L2589" s="10"/>
      <c r="M2589" s="15">
        <f t="shared" si="41"/>
        <v>0</v>
      </c>
      <c r="N2589" s="22"/>
      <c r="O2589" s="19"/>
      <c r="P2589" s="18"/>
    </row>
    <row r="2590" spans="1:16" ht="15.75">
      <c r="A2590" s="10"/>
      <c r="B2590" s="10"/>
      <c r="C2590" s="24" t="str">
        <f>B2590 &amp; COUNTIF($B$8:B2590,B2590)</f>
        <v>0</v>
      </c>
      <c r="D2590" s="10"/>
      <c r="E2590" s="10"/>
      <c r="F2590" s="10"/>
      <c r="G2590" s="10"/>
      <c r="H2590" s="10"/>
      <c r="I2590" s="3" t="str">
        <f>IF(A2590&lt;&gt;"",VLOOKUP(B2590,General!$B$7:$I$5000,8,0),"")</f>
        <v/>
      </c>
      <c r="J2590" s="10"/>
      <c r="K2590" s="9">
        <f>IF(Entregas!A2590&lt;&gt;"",VLOOKUP(B2590,General!$B$7:$J$5000,9,0),)</f>
        <v>0</v>
      </c>
      <c r="L2590" s="10"/>
      <c r="M2590" s="15">
        <f t="shared" si="41"/>
        <v>0</v>
      </c>
      <c r="N2590" s="22"/>
      <c r="O2590" s="19"/>
      <c r="P2590" s="18"/>
    </row>
    <row r="2591" spans="1:16" ht="15.75">
      <c r="A2591" s="10"/>
      <c r="B2591" s="10"/>
      <c r="C2591" s="24" t="str">
        <f>B2591 &amp; COUNTIF($B$8:B2591,B2591)</f>
        <v>0</v>
      </c>
      <c r="D2591" s="10"/>
      <c r="E2591" s="10"/>
      <c r="F2591" s="10"/>
      <c r="G2591" s="10"/>
      <c r="H2591" s="10"/>
      <c r="I2591" s="3" t="str">
        <f>IF(A2591&lt;&gt;"",VLOOKUP(B2591,General!$B$7:$I$5000,8,0),"")</f>
        <v/>
      </c>
      <c r="J2591" s="10"/>
      <c r="K2591" s="9">
        <f>IF(Entregas!A2591&lt;&gt;"",VLOOKUP(B2591,General!$B$7:$J$5000,9,0),)</f>
        <v>0</v>
      </c>
      <c r="L2591" s="10"/>
      <c r="M2591" s="15">
        <f t="shared" si="41"/>
        <v>0</v>
      </c>
      <c r="N2591" s="22"/>
      <c r="O2591" s="19"/>
      <c r="P2591" s="18"/>
    </row>
    <row r="2592" spans="1:16" ht="15.75">
      <c r="A2592" s="10"/>
      <c r="B2592" s="10"/>
      <c r="C2592" s="24" t="str">
        <f>B2592 &amp; COUNTIF($B$8:B2592,B2592)</f>
        <v>0</v>
      </c>
      <c r="D2592" s="10"/>
      <c r="E2592" s="10"/>
      <c r="F2592" s="10"/>
      <c r="G2592" s="10"/>
      <c r="H2592" s="10"/>
      <c r="I2592" s="3" t="str">
        <f>IF(A2592&lt;&gt;"",VLOOKUP(B2592,General!$B$7:$I$5000,8,0),"")</f>
        <v/>
      </c>
      <c r="J2592" s="10"/>
      <c r="K2592" s="9">
        <f>IF(Entregas!A2592&lt;&gt;"",VLOOKUP(B2592,General!$B$7:$J$5000,9,0),)</f>
        <v>0</v>
      </c>
      <c r="L2592" s="10"/>
      <c r="M2592" s="15">
        <f t="shared" si="41"/>
        <v>0</v>
      </c>
      <c r="N2592" s="22"/>
      <c r="O2592" s="19"/>
      <c r="P2592" s="18"/>
    </row>
    <row r="2593" spans="1:16" ht="15.75">
      <c r="A2593" s="10"/>
      <c r="B2593" s="10"/>
      <c r="C2593" s="24" t="str">
        <f>B2593 &amp; COUNTIF($B$8:B2593,B2593)</f>
        <v>0</v>
      </c>
      <c r="D2593" s="10"/>
      <c r="E2593" s="10"/>
      <c r="F2593" s="10"/>
      <c r="G2593" s="10"/>
      <c r="H2593" s="10"/>
      <c r="I2593" s="3" t="str">
        <f>IF(A2593&lt;&gt;"",VLOOKUP(B2593,General!$B$7:$I$5000,8,0),"")</f>
        <v/>
      </c>
      <c r="J2593" s="10"/>
      <c r="K2593" s="9">
        <f>IF(Entregas!A2593&lt;&gt;"",VLOOKUP(B2593,General!$B$7:$J$5000,9,0),)</f>
        <v>0</v>
      </c>
      <c r="L2593" s="10"/>
      <c r="M2593" s="15">
        <f t="shared" si="41"/>
        <v>0</v>
      </c>
      <c r="N2593" s="22"/>
      <c r="O2593" s="19"/>
      <c r="P2593" s="18"/>
    </row>
    <row r="2594" spans="1:16" ht="15.75">
      <c r="A2594" s="10"/>
      <c r="B2594" s="10"/>
      <c r="C2594" s="24" t="str">
        <f>B2594 &amp; COUNTIF($B$8:B2594,B2594)</f>
        <v>0</v>
      </c>
      <c r="D2594" s="10"/>
      <c r="E2594" s="10"/>
      <c r="F2594" s="10"/>
      <c r="G2594" s="10"/>
      <c r="H2594" s="10"/>
      <c r="I2594" s="3" t="str">
        <f>IF(A2594&lt;&gt;"",VLOOKUP(B2594,General!$B$7:$I$5000,8,0),"")</f>
        <v/>
      </c>
      <c r="J2594" s="10"/>
      <c r="K2594" s="9">
        <f>IF(Entregas!A2594&lt;&gt;"",VLOOKUP(B2594,General!$B$7:$J$5000,9,0),)</f>
        <v>0</v>
      </c>
      <c r="L2594" s="10"/>
      <c r="M2594" s="15">
        <f t="shared" si="41"/>
        <v>0</v>
      </c>
      <c r="N2594" s="22"/>
      <c r="O2594" s="19"/>
      <c r="P2594" s="18"/>
    </row>
    <row r="2595" spans="1:16" ht="15.75">
      <c r="A2595" s="10"/>
      <c r="B2595" s="10"/>
      <c r="C2595" s="24" t="str">
        <f>B2595 &amp; COUNTIF($B$8:B2595,B2595)</f>
        <v>0</v>
      </c>
      <c r="D2595" s="10"/>
      <c r="E2595" s="10"/>
      <c r="F2595" s="10"/>
      <c r="G2595" s="10"/>
      <c r="H2595" s="10"/>
      <c r="I2595" s="3" t="str">
        <f>IF(A2595&lt;&gt;"",VLOOKUP(B2595,General!$B$7:$I$5000,8,0),"")</f>
        <v/>
      </c>
      <c r="J2595" s="10"/>
      <c r="K2595" s="9">
        <f>IF(Entregas!A2595&lt;&gt;"",VLOOKUP(B2595,General!$B$7:$J$5000,9,0),)</f>
        <v>0</v>
      </c>
      <c r="L2595" s="10"/>
      <c r="M2595" s="15">
        <f t="shared" si="41"/>
        <v>0</v>
      </c>
      <c r="N2595" s="22"/>
      <c r="O2595" s="19"/>
      <c r="P2595" s="18"/>
    </row>
    <row r="2596" spans="1:16" ht="15.75">
      <c r="A2596" s="10"/>
      <c r="B2596" s="10"/>
      <c r="C2596" s="24" t="str">
        <f>B2596 &amp; COUNTIF($B$8:B2596,B2596)</f>
        <v>0</v>
      </c>
      <c r="D2596" s="10"/>
      <c r="E2596" s="10"/>
      <c r="F2596" s="10"/>
      <c r="G2596" s="10"/>
      <c r="H2596" s="10"/>
      <c r="I2596" s="3" t="str">
        <f>IF(A2596&lt;&gt;"",VLOOKUP(B2596,General!$B$7:$I$5000,8,0),"")</f>
        <v/>
      </c>
      <c r="J2596" s="10"/>
      <c r="K2596" s="9">
        <f>IF(Entregas!A2596&lt;&gt;"",VLOOKUP(B2596,General!$B$7:$J$5000,9,0),)</f>
        <v>0</v>
      </c>
      <c r="L2596" s="10"/>
      <c r="M2596" s="15">
        <f t="shared" si="41"/>
        <v>0</v>
      </c>
      <c r="N2596" s="22"/>
      <c r="O2596" s="19"/>
      <c r="P2596" s="18"/>
    </row>
    <row r="2597" spans="1:16" ht="15.75">
      <c r="A2597" s="10"/>
      <c r="B2597" s="10"/>
      <c r="C2597" s="24" t="str">
        <f>B2597 &amp; COUNTIF($B$8:B2597,B2597)</f>
        <v>0</v>
      </c>
      <c r="D2597" s="10"/>
      <c r="E2597" s="10"/>
      <c r="F2597" s="10"/>
      <c r="G2597" s="10"/>
      <c r="H2597" s="10"/>
      <c r="I2597" s="3" t="str">
        <f>IF(A2597&lt;&gt;"",VLOOKUP(B2597,General!$B$7:$I$5000,8,0),"")</f>
        <v/>
      </c>
      <c r="J2597" s="10"/>
      <c r="K2597" s="9">
        <f>IF(Entregas!A2597&lt;&gt;"",VLOOKUP(B2597,General!$B$7:$J$5000,9,0),)</f>
        <v>0</v>
      </c>
      <c r="L2597" s="10"/>
      <c r="M2597" s="15">
        <f t="shared" si="41"/>
        <v>0</v>
      </c>
      <c r="N2597" s="22"/>
      <c r="O2597" s="19"/>
      <c r="P2597" s="18"/>
    </row>
    <row r="2598" spans="1:16" ht="15.75">
      <c r="A2598" s="10"/>
      <c r="B2598" s="10"/>
      <c r="C2598" s="24" t="str">
        <f>B2598 &amp; COUNTIF($B$8:B2598,B2598)</f>
        <v>0</v>
      </c>
      <c r="D2598" s="10"/>
      <c r="E2598" s="10"/>
      <c r="F2598" s="10"/>
      <c r="G2598" s="10"/>
      <c r="H2598" s="10"/>
      <c r="I2598" s="3" t="str">
        <f>IF(A2598&lt;&gt;"",VLOOKUP(B2598,General!$B$7:$I$5000,8,0),"")</f>
        <v/>
      </c>
      <c r="J2598" s="10"/>
      <c r="K2598" s="9">
        <f>IF(Entregas!A2598&lt;&gt;"",VLOOKUP(B2598,General!$B$7:$J$5000,9,0),)</f>
        <v>0</v>
      </c>
      <c r="L2598" s="10"/>
      <c r="M2598" s="15">
        <f t="shared" si="41"/>
        <v>0</v>
      </c>
      <c r="N2598" s="22"/>
      <c r="O2598" s="19"/>
      <c r="P2598" s="18"/>
    </row>
    <row r="2599" spans="1:16" ht="15.75">
      <c r="A2599" s="10"/>
      <c r="B2599" s="10"/>
      <c r="C2599" s="24" t="str">
        <f>B2599 &amp; COUNTIF($B$8:B2599,B2599)</f>
        <v>0</v>
      </c>
      <c r="D2599" s="10"/>
      <c r="E2599" s="10"/>
      <c r="F2599" s="10"/>
      <c r="G2599" s="10"/>
      <c r="H2599" s="10"/>
      <c r="I2599" s="3" t="str">
        <f>IF(A2599&lt;&gt;"",VLOOKUP(B2599,General!$B$7:$I$5000,8,0),"")</f>
        <v/>
      </c>
      <c r="J2599" s="10"/>
      <c r="K2599" s="9">
        <f>IF(Entregas!A2599&lt;&gt;"",VLOOKUP(B2599,General!$B$7:$J$5000,9,0),)</f>
        <v>0</v>
      </c>
      <c r="L2599" s="10"/>
      <c r="M2599" s="15">
        <f t="shared" si="41"/>
        <v>0</v>
      </c>
      <c r="N2599" s="22"/>
      <c r="O2599" s="19"/>
      <c r="P2599" s="18"/>
    </row>
    <row r="2600" spans="1:16" ht="15.75">
      <c r="A2600" s="10"/>
      <c r="B2600" s="10"/>
      <c r="C2600" s="24" t="str">
        <f>B2600 &amp; COUNTIF($B$8:B2600,B2600)</f>
        <v>0</v>
      </c>
      <c r="D2600" s="10"/>
      <c r="E2600" s="10"/>
      <c r="F2600" s="10"/>
      <c r="G2600" s="10"/>
      <c r="H2600" s="10"/>
      <c r="I2600" s="3" t="str">
        <f>IF(A2600&lt;&gt;"",VLOOKUP(B2600,General!$B$7:$I$5000,8,0),"")</f>
        <v/>
      </c>
      <c r="J2600" s="10"/>
      <c r="K2600" s="9">
        <f>IF(Entregas!A2600&lt;&gt;"",VLOOKUP(B2600,General!$B$7:$J$5000,9,0),)</f>
        <v>0</v>
      </c>
      <c r="L2600" s="10"/>
      <c r="M2600" s="15">
        <f t="shared" si="41"/>
        <v>0</v>
      </c>
      <c r="N2600" s="22"/>
      <c r="O2600" s="19"/>
      <c r="P2600" s="18"/>
    </row>
    <row r="2601" spans="1:16" ht="15.75">
      <c r="A2601" s="10"/>
      <c r="B2601" s="10"/>
      <c r="C2601" s="24" t="str">
        <f>B2601 &amp; COUNTIF($B$8:B2601,B2601)</f>
        <v>0</v>
      </c>
      <c r="D2601" s="10"/>
      <c r="E2601" s="10"/>
      <c r="F2601" s="10"/>
      <c r="G2601" s="10"/>
      <c r="H2601" s="10"/>
      <c r="I2601" s="3" t="str">
        <f>IF(A2601&lt;&gt;"",VLOOKUP(B2601,General!$B$7:$I$5000,8,0),"")</f>
        <v/>
      </c>
      <c r="J2601" s="10"/>
      <c r="K2601" s="9">
        <f>IF(Entregas!A2601&lt;&gt;"",VLOOKUP(B2601,General!$B$7:$J$5000,9,0),)</f>
        <v>0</v>
      </c>
      <c r="L2601" s="10"/>
      <c r="M2601" s="15">
        <f t="shared" si="41"/>
        <v>0</v>
      </c>
      <c r="N2601" s="22"/>
      <c r="O2601" s="19"/>
      <c r="P2601" s="18"/>
    </row>
    <row r="2602" spans="1:16" ht="15.75">
      <c r="A2602" s="10"/>
      <c r="B2602" s="10"/>
      <c r="C2602" s="24" t="str">
        <f>B2602 &amp; COUNTIF($B$8:B2602,B2602)</f>
        <v>0</v>
      </c>
      <c r="D2602" s="10"/>
      <c r="E2602" s="10"/>
      <c r="F2602" s="10"/>
      <c r="G2602" s="10"/>
      <c r="H2602" s="10"/>
      <c r="I2602" s="3" t="str">
        <f>IF(A2602&lt;&gt;"",VLOOKUP(B2602,General!$B$7:$I$5000,8,0),"")</f>
        <v/>
      </c>
      <c r="J2602" s="10"/>
      <c r="K2602" s="9">
        <f>IF(Entregas!A2602&lt;&gt;"",VLOOKUP(B2602,General!$B$7:$J$5000,9,0),)</f>
        <v>0</v>
      </c>
      <c r="L2602" s="10"/>
      <c r="M2602" s="15">
        <f t="shared" si="41"/>
        <v>0</v>
      </c>
      <c r="N2602" s="22"/>
      <c r="O2602" s="19"/>
      <c r="P2602" s="18"/>
    </row>
    <row r="2603" spans="1:16" ht="15.75">
      <c r="A2603" s="10"/>
      <c r="B2603" s="10"/>
      <c r="C2603" s="24" t="str">
        <f>B2603 &amp; COUNTIF($B$8:B2603,B2603)</f>
        <v>0</v>
      </c>
      <c r="D2603" s="10"/>
      <c r="E2603" s="10"/>
      <c r="F2603" s="10"/>
      <c r="G2603" s="10"/>
      <c r="H2603" s="10"/>
      <c r="I2603" s="3" t="str">
        <f>IF(A2603&lt;&gt;"",VLOOKUP(B2603,General!$B$7:$I$5000,8,0),"")</f>
        <v/>
      </c>
      <c r="J2603" s="10"/>
      <c r="K2603" s="9">
        <f>IF(Entregas!A2603&lt;&gt;"",VLOOKUP(B2603,General!$B$7:$J$5000,9,0),)</f>
        <v>0</v>
      </c>
      <c r="L2603" s="10"/>
      <c r="M2603" s="15">
        <f t="shared" si="41"/>
        <v>0</v>
      </c>
      <c r="N2603" s="22"/>
      <c r="O2603" s="19"/>
      <c r="P2603" s="18"/>
    </row>
    <row r="2604" spans="1:16" ht="15.75">
      <c r="A2604" s="10"/>
      <c r="B2604" s="10"/>
      <c r="C2604" s="24" t="str">
        <f>B2604 &amp; COUNTIF($B$8:B2604,B2604)</f>
        <v>0</v>
      </c>
      <c r="D2604" s="10"/>
      <c r="E2604" s="10"/>
      <c r="F2604" s="10"/>
      <c r="G2604" s="10"/>
      <c r="H2604" s="10"/>
      <c r="I2604" s="3" t="str">
        <f>IF(A2604&lt;&gt;"",VLOOKUP(B2604,General!$B$7:$I$5000,8,0),"")</f>
        <v/>
      </c>
      <c r="J2604" s="10"/>
      <c r="K2604" s="9">
        <f>IF(Entregas!A2604&lt;&gt;"",VLOOKUP(B2604,General!$B$7:$J$5000,9,0),)</f>
        <v>0</v>
      </c>
      <c r="L2604" s="10"/>
      <c r="M2604" s="15">
        <f t="shared" si="41"/>
        <v>0</v>
      </c>
      <c r="N2604" s="22"/>
      <c r="O2604" s="19"/>
      <c r="P2604" s="18"/>
    </row>
    <row r="2605" spans="1:16" ht="15.75">
      <c r="A2605" s="10"/>
      <c r="B2605" s="10"/>
      <c r="C2605" s="24" t="str">
        <f>B2605 &amp; COUNTIF($B$8:B2605,B2605)</f>
        <v>0</v>
      </c>
      <c r="D2605" s="10"/>
      <c r="E2605" s="10"/>
      <c r="F2605" s="10"/>
      <c r="G2605" s="10"/>
      <c r="H2605" s="10"/>
      <c r="I2605" s="3" t="str">
        <f>IF(A2605&lt;&gt;"",VLOOKUP(B2605,General!$B$7:$I$5000,8,0),"")</f>
        <v/>
      </c>
      <c r="J2605" s="10"/>
      <c r="K2605" s="9">
        <f>IF(Entregas!A2605&lt;&gt;"",VLOOKUP(B2605,General!$B$7:$J$5000,9,0),)</f>
        <v>0</v>
      </c>
      <c r="L2605" s="10"/>
      <c r="M2605" s="15">
        <f t="shared" si="41"/>
        <v>0</v>
      </c>
      <c r="N2605" s="22"/>
      <c r="O2605" s="19"/>
      <c r="P2605" s="18"/>
    </row>
    <row r="2606" spans="1:16" ht="15.75">
      <c r="A2606" s="10"/>
      <c r="B2606" s="10"/>
      <c r="C2606" s="24" t="str">
        <f>B2606 &amp; COUNTIF($B$8:B2606,B2606)</f>
        <v>0</v>
      </c>
      <c r="D2606" s="10"/>
      <c r="E2606" s="10"/>
      <c r="F2606" s="10"/>
      <c r="G2606" s="10"/>
      <c r="H2606" s="10"/>
      <c r="I2606" s="3" t="str">
        <f>IF(A2606&lt;&gt;"",VLOOKUP(B2606,General!$B$7:$I$5000,8,0),"")</f>
        <v/>
      </c>
      <c r="J2606" s="10"/>
      <c r="K2606" s="9">
        <f>IF(Entregas!A2606&lt;&gt;"",VLOOKUP(B2606,General!$B$7:$J$5000,9,0),)</f>
        <v>0</v>
      </c>
      <c r="L2606" s="10"/>
      <c r="M2606" s="15">
        <f t="shared" si="41"/>
        <v>0</v>
      </c>
      <c r="N2606" s="22"/>
      <c r="O2606" s="19"/>
      <c r="P2606" s="18"/>
    </row>
    <row r="2607" spans="1:16" ht="15.75">
      <c r="A2607" s="10"/>
      <c r="B2607" s="10"/>
      <c r="C2607" s="24" t="str">
        <f>B2607 &amp; COUNTIF($B$8:B2607,B2607)</f>
        <v>0</v>
      </c>
      <c r="D2607" s="10"/>
      <c r="E2607" s="10"/>
      <c r="F2607" s="10"/>
      <c r="G2607" s="10"/>
      <c r="H2607" s="10"/>
      <c r="I2607" s="3" t="str">
        <f>IF(A2607&lt;&gt;"",VLOOKUP(B2607,General!$B$7:$I$5000,8,0),"")</f>
        <v/>
      </c>
      <c r="J2607" s="10"/>
      <c r="K2607" s="9">
        <f>IF(Entregas!A2607&lt;&gt;"",VLOOKUP(B2607,General!$B$7:$J$5000,9,0),)</f>
        <v>0</v>
      </c>
      <c r="L2607" s="10"/>
      <c r="M2607" s="15">
        <f t="shared" si="41"/>
        <v>0</v>
      </c>
      <c r="N2607" s="22"/>
      <c r="O2607" s="19"/>
      <c r="P2607" s="18"/>
    </row>
    <row r="2608" spans="1:16" ht="15.75">
      <c r="A2608" s="10"/>
      <c r="B2608" s="10"/>
      <c r="C2608" s="24" t="str">
        <f>B2608 &amp; COUNTIF($B$8:B2608,B2608)</f>
        <v>0</v>
      </c>
      <c r="D2608" s="10"/>
      <c r="E2608" s="10"/>
      <c r="F2608" s="10"/>
      <c r="G2608" s="10"/>
      <c r="H2608" s="10"/>
      <c r="I2608" s="3" t="str">
        <f>IF(A2608&lt;&gt;"",VLOOKUP(B2608,General!$B$7:$I$5000,8,0),"")</f>
        <v/>
      </c>
      <c r="J2608" s="10"/>
      <c r="K2608" s="9">
        <f>IF(Entregas!A2608&lt;&gt;"",VLOOKUP(B2608,General!$B$7:$J$5000,9,0),)</f>
        <v>0</v>
      </c>
      <c r="L2608" s="10"/>
      <c r="M2608" s="15">
        <f t="shared" si="41"/>
        <v>0</v>
      </c>
      <c r="N2608" s="22"/>
      <c r="O2608" s="19"/>
      <c r="P2608" s="18"/>
    </row>
    <row r="2609" spans="1:16" ht="15.75">
      <c r="A2609" s="10"/>
      <c r="B2609" s="10"/>
      <c r="C2609" s="24" t="str">
        <f>B2609 &amp; COUNTIF($B$8:B2609,B2609)</f>
        <v>0</v>
      </c>
      <c r="D2609" s="10"/>
      <c r="E2609" s="10"/>
      <c r="F2609" s="10"/>
      <c r="G2609" s="10"/>
      <c r="H2609" s="10"/>
      <c r="I2609" s="3" t="str">
        <f>IF(A2609&lt;&gt;"",VLOOKUP(B2609,General!$B$7:$I$5000,8,0),"")</f>
        <v/>
      </c>
      <c r="J2609" s="10"/>
      <c r="K2609" s="9">
        <f>IF(Entregas!A2609&lt;&gt;"",VLOOKUP(B2609,General!$B$7:$J$5000,9,0),)</f>
        <v>0</v>
      </c>
      <c r="L2609" s="10"/>
      <c r="M2609" s="15">
        <f t="shared" si="41"/>
        <v>0</v>
      </c>
      <c r="N2609" s="22"/>
      <c r="O2609" s="19"/>
      <c r="P2609" s="18"/>
    </row>
    <row r="2610" spans="1:16" ht="15.75">
      <c r="A2610" s="10"/>
      <c r="B2610" s="10"/>
      <c r="C2610" s="24" t="str">
        <f>B2610 &amp; COUNTIF($B$8:B2610,B2610)</f>
        <v>0</v>
      </c>
      <c r="D2610" s="10"/>
      <c r="E2610" s="10"/>
      <c r="F2610" s="10"/>
      <c r="G2610" s="10"/>
      <c r="H2610" s="10"/>
      <c r="I2610" s="3" t="str">
        <f>IF(A2610&lt;&gt;"",VLOOKUP(B2610,General!$B$7:$I$5000,8,0),"")</f>
        <v/>
      </c>
      <c r="J2610" s="10"/>
      <c r="K2610" s="9">
        <f>IF(Entregas!A2610&lt;&gt;"",VLOOKUP(B2610,General!$B$7:$J$5000,9,0),)</f>
        <v>0</v>
      </c>
      <c r="L2610" s="10"/>
      <c r="M2610" s="15">
        <f t="shared" si="41"/>
        <v>0</v>
      </c>
      <c r="N2610" s="22"/>
      <c r="O2610" s="19"/>
      <c r="P2610" s="18"/>
    </row>
    <row r="2611" spans="1:16" ht="15.75">
      <c r="A2611" s="10"/>
      <c r="B2611" s="10"/>
      <c r="C2611" s="24" t="str">
        <f>B2611 &amp; COUNTIF($B$8:B2611,B2611)</f>
        <v>0</v>
      </c>
      <c r="D2611" s="10"/>
      <c r="E2611" s="10"/>
      <c r="F2611" s="10"/>
      <c r="G2611" s="10"/>
      <c r="H2611" s="10"/>
      <c r="I2611" s="3" t="str">
        <f>IF(A2611&lt;&gt;"",VLOOKUP(B2611,General!$B$7:$I$5000,8,0),"")</f>
        <v/>
      </c>
      <c r="J2611" s="10"/>
      <c r="K2611" s="9">
        <f>IF(Entregas!A2611&lt;&gt;"",VLOOKUP(B2611,General!$B$7:$J$5000,9,0),)</f>
        <v>0</v>
      </c>
      <c r="L2611" s="10"/>
      <c r="M2611" s="15">
        <f t="shared" si="41"/>
        <v>0</v>
      </c>
      <c r="N2611" s="22"/>
      <c r="O2611" s="19"/>
      <c r="P2611" s="18"/>
    </row>
    <row r="2612" spans="1:16" ht="15.75">
      <c r="A2612" s="10"/>
      <c r="B2612" s="10"/>
      <c r="C2612" s="24" t="str">
        <f>B2612 &amp; COUNTIF($B$8:B2612,B2612)</f>
        <v>0</v>
      </c>
      <c r="D2612" s="10"/>
      <c r="E2612" s="10"/>
      <c r="F2612" s="10"/>
      <c r="G2612" s="10"/>
      <c r="H2612" s="10"/>
      <c r="I2612" s="3" t="str">
        <f>IF(A2612&lt;&gt;"",VLOOKUP(B2612,General!$B$7:$I$5000,8,0),"")</f>
        <v/>
      </c>
      <c r="J2612" s="10"/>
      <c r="K2612" s="9">
        <f>IF(Entregas!A2612&lt;&gt;"",VLOOKUP(B2612,General!$B$7:$J$5000,9,0),)</f>
        <v>0</v>
      </c>
      <c r="L2612" s="10"/>
      <c r="M2612" s="15">
        <f t="shared" si="41"/>
        <v>0</v>
      </c>
      <c r="N2612" s="22"/>
      <c r="O2612" s="19"/>
      <c r="P2612" s="18"/>
    </row>
    <row r="2613" spans="1:16" ht="15.75">
      <c r="A2613" s="10"/>
      <c r="B2613" s="10"/>
      <c r="C2613" s="24" t="str">
        <f>B2613 &amp; COUNTIF($B$8:B2613,B2613)</f>
        <v>0</v>
      </c>
      <c r="D2613" s="10"/>
      <c r="E2613" s="10"/>
      <c r="F2613" s="10"/>
      <c r="G2613" s="10"/>
      <c r="H2613" s="10"/>
      <c r="I2613" s="3" t="str">
        <f>IF(A2613&lt;&gt;"",VLOOKUP(B2613,General!$B$7:$I$5000,8,0),"")</f>
        <v/>
      </c>
      <c r="J2613" s="10"/>
      <c r="K2613" s="9">
        <f>IF(Entregas!A2613&lt;&gt;"",VLOOKUP(B2613,General!$B$7:$J$5000,9,0),)</f>
        <v>0</v>
      </c>
      <c r="L2613" s="10"/>
      <c r="M2613" s="15">
        <f t="shared" si="41"/>
        <v>0</v>
      </c>
      <c r="N2613" s="22"/>
      <c r="O2613" s="19"/>
      <c r="P2613" s="18"/>
    </row>
    <row r="2614" spans="1:16" ht="15.75">
      <c r="A2614" s="10"/>
      <c r="B2614" s="10"/>
      <c r="C2614" s="24" t="str">
        <f>B2614 &amp; COUNTIF($B$8:B2614,B2614)</f>
        <v>0</v>
      </c>
      <c r="D2614" s="10"/>
      <c r="E2614" s="10"/>
      <c r="F2614" s="10"/>
      <c r="G2614" s="10"/>
      <c r="H2614" s="10"/>
      <c r="I2614" s="3" t="str">
        <f>IF(A2614&lt;&gt;"",VLOOKUP(B2614,General!$B$7:$I$5000,8,0),"")</f>
        <v/>
      </c>
      <c r="J2614" s="10"/>
      <c r="K2614" s="9">
        <f>IF(Entregas!A2614&lt;&gt;"",VLOOKUP(B2614,General!$B$7:$J$5000,9,0),)</f>
        <v>0</v>
      </c>
      <c r="L2614" s="10"/>
      <c r="M2614" s="15">
        <f t="shared" si="41"/>
        <v>0</v>
      </c>
      <c r="N2614" s="22"/>
      <c r="O2614" s="19"/>
      <c r="P2614" s="18"/>
    </row>
    <row r="2615" spans="1:16" ht="15.75">
      <c r="A2615" s="10"/>
      <c r="B2615" s="10"/>
      <c r="C2615" s="24" t="str">
        <f>B2615 &amp; COUNTIF($B$8:B2615,B2615)</f>
        <v>0</v>
      </c>
      <c r="D2615" s="10"/>
      <c r="E2615" s="10"/>
      <c r="F2615" s="10"/>
      <c r="G2615" s="10"/>
      <c r="H2615" s="10"/>
      <c r="I2615" s="3" t="str">
        <f>IF(A2615&lt;&gt;"",VLOOKUP(B2615,General!$B$7:$I$5000,8,0),"")</f>
        <v/>
      </c>
      <c r="J2615" s="10"/>
      <c r="K2615" s="9">
        <f>IF(Entregas!A2615&lt;&gt;"",VLOOKUP(B2615,General!$B$7:$J$5000,9,0),)</f>
        <v>0</v>
      </c>
      <c r="L2615" s="10"/>
      <c r="M2615" s="15">
        <f t="shared" si="41"/>
        <v>0</v>
      </c>
      <c r="N2615" s="22"/>
      <c r="O2615" s="19"/>
      <c r="P2615" s="18"/>
    </row>
    <row r="2616" spans="1:16" ht="15.75">
      <c r="A2616" s="10"/>
      <c r="B2616" s="10"/>
      <c r="C2616" s="24" t="str">
        <f>B2616 &amp; COUNTIF($B$8:B2616,B2616)</f>
        <v>0</v>
      </c>
      <c r="D2616" s="10"/>
      <c r="E2616" s="10"/>
      <c r="F2616" s="10"/>
      <c r="G2616" s="10"/>
      <c r="H2616" s="10"/>
      <c r="I2616" s="3" t="str">
        <f>IF(A2616&lt;&gt;"",VLOOKUP(B2616,General!$B$7:$I$5000,8,0),"")</f>
        <v/>
      </c>
      <c r="J2616" s="10"/>
      <c r="K2616" s="9">
        <f>IF(Entregas!A2616&lt;&gt;"",VLOOKUP(B2616,General!$B$7:$J$5000,9,0),)</f>
        <v>0</v>
      </c>
      <c r="L2616" s="10"/>
      <c r="M2616" s="15">
        <f t="shared" si="41"/>
        <v>0</v>
      </c>
      <c r="N2616" s="22"/>
      <c r="O2616" s="19"/>
      <c r="P2616" s="18"/>
    </row>
    <row r="2617" spans="1:16" ht="15.75">
      <c r="A2617" s="10"/>
      <c r="B2617" s="10"/>
      <c r="C2617" s="24" t="str">
        <f>B2617 &amp; COUNTIF($B$8:B2617,B2617)</f>
        <v>0</v>
      </c>
      <c r="D2617" s="10"/>
      <c r="E2617" s="10"/>
      <c r="F2617" s="10"/>
      <c r="G2617" s="10"/>
      <c r="H2617" s="10"/>
      <c r="I2617" s="3" t="str">
        <f>IF(A2617&lt;&gt;"",VLOOKUP(B2617,General!$B$7:$I$5000,8,0),"")</f>
        <v/>
      </c>
      <c r="J2617" s="10"/>
      <c r="K2617" s="9">
        <f>IF(Entregas!A2617&lt;&gt;"",VLOOKUP(B2617,General!$B$7:$J$5000,9,0),)</f>
        <v>0</v>
      </c>
      <c r="L2617" s="10"/>
      <c r="M2617" s="15">
        <f t="shared" si="41"/>
        <v>0</v>
      </c>
      <c r="N2617" s="22"/>
      <c r="O2617" s="19"/>
      <c r="P2617" s="18"/>
    </row>
    <row r="2618" spans="1:16" ht="15.75">
      <c r="A2618" s="10"/>
      <c r="B2618" s="10"/>
      <c r="C2618" s="24" t="str">
        <f>B2618 &amp; COUNTIF($B$8:B2618,B2618)</f>
        <v>0</v>
      </c>
      <c r="D2618" s="10"/>
      <c r="E2618" s="10"/>
      <c r="F2618" s="10"/>
      <c r="G2618" s="10"/>
      <c r="H2618" s="10"/>
      <c r="I2618" s="3" t="str">
        <f>IF(A2618&lt;&gt;"",VLOOKUP(B2618,General!$B$7:$I$5000,8,0),"")</f>
        <v/>
      </c>
      <c r="J2618" s="10"/>
      <c r="K2618" s="9">
        <f>IF(Entregas!A2618&lt;&gt;"",VLOOKUP(B2618,General!$B$7:$J$5000,9,0),)</f>
        <v>0</v>
      </c>
      <c r="L2618" s="10"/>
      <c r="M2618" s="15">
        <f t="shared" si="41"/>
        <v>0</v>
      </c>
      <c r="N2618" s="22"/>
      <c r="O2618" s="19"/>
      <c r="P2618" s="18"/>
    </row>
    <row r="2619" spans="1:16" ht="15.75">
      <c r="A2619" s="10"/>
      <c r="B2619" s="10"/>
      <c r="C2619" s="24" t="str">
        <f>B2619 &amp; COUNTIF($B$8:B2619,B2619)</f>
        <v>0</v>
      </c>
      <c r="D2619" s="10"/>
      <c r="E2619" s="10"/>
      <c r="F2619" s="10"/>
      <c r="G2619" s="10"/>
      <c r="H2619" s="10"/>
      <c r="I2619" s="3" t="str">
        <f>IF(A2619&lt;&gt;"",VLOOKUP(B2619,General!$B$7:$I$5000,8,0),"")</f>
        <v/>
      </c>
      <c r="J2619" s="10"/>
      <c r="K2619" s="9">
        <f>IF(Entregas!A2619&lt;&gt;"",VLOOKUP(B2619,General!$B$7:$J$5000,9,0),)</f>
        <v>0</v>
      </c>
      <c r="L2619" s="10"/>
      <c r="M2619" s="15">
        <f t="shared" si="41"/>
        <v>0</v>
      </c>
      <c r="N2619" s="22"/>
      <c r="O2619" s="19"/>
      <c r="P2619" s="18"/>
    </row>
    <row r="2620" spans="1:16" ht="15.75">
      <c r="A2620" s="10"/>
      <c r="B2620" s="10"/>
      <c r="C2620" s="24" t="str">
        <f>B2620 &amp; COUNTIF($B$8:B2620,B2620)</f>
        <v>0</v>
      </c>
      <c r="D2620" s="10"/>
      <c r="E2620" s="10"/>
      <c r="F2620" s="10"/>
      <c r="G2620" s="10"/>
      <c r="H2620" s="10"/>
      <c r="I2620" s="3" t="str">
        <f>IF(A2620&lt;&gt;"",VLOOKUP(B2620,General!$B$7:$I$5000,8,0),"")</f>
        <v/>
      </c>
      <c r="J2620" s="10"/>
      <c r="K2620" s="9">
        <f>IF(Entregas!A2620&lt;&gt;"",VLOOKUP(B2620,General!$B$7:$J$5000,9,0),)</f>
        <v>0</v>
      </c>
      <c r="L2620" s="10"/>
      <c r="M2620" s="15">
        <f t="shared" si="41"/>
        <v>0</v>
      </c>
      <c r="N2620" s="22"/>
      <c r="O2620" s="19"/>
      <c r="P2620" s="18"/>
    </row>
    <row r="2621" spans="1:16" ht="15.75">
      <c r="A2621" s="10"/>
      <c r="B2621" s="10"/>
      <c r="C2621" s="24" t="str">
        <f>B2621 &amp; COUNTIF($B$8:B2621,B2621)</f>
        <v>0</v>
      </c>
      <c r="D2621" s="10"/>
      <c r="E2621" s="10"/>
      <c r="F2621" s="10"/>
      <c r="G2621" s="10"/>
      <c r="H2621" s="10"/>
      <c r="I2621" s="3" t="str">
        <f>IF(A2621&lt;&gt;"",VLOOKUP(B2621,General!$B$7:$I$5000,8,0),"")</f>
        <v/>
      </c>
      <c r="J2621" s="10"/>
      <c r="K2621" s="9">
        <f>IF(Entregas!A2621&lt;&gt;"",VLOOKUP(B2621,General!$B$7:$J$5000,9,0),)</f>
        <v>0</v>
      </c>
      <c r="L2621" s="10"/>
      <c r="M2621" s="15">
        <f t="shared" si="41"/>
        <v>0</v>
      </c>
      <c r="N2621" s="22"/>
      <c r="O2621" s="19"/>
      <c r="P2621" s="18"/>
    </row>
    <row r="2622" spans="1:16" ht="15.75">
      <c r="A2622" s="10"/>
      <c r="B2622" s="10"/>
      <c r="C2622" s="24" t="str">
        <f>B2622 &amp; COUNTIF($B$8:B2622,B2622)</f>
        <v>0</v>
      </c>
      <c r="D2622" s="10"/>
      <c r="E2622" s="10"/>
      <c r="F2622" s="10"/>
      <c r="G2622" s="10"/>
      <c r="H2622" s="10"/>
      <c r="I2622" s="3" t="str">
        <f>IF(A2622&lt;&gt;"",VLOOKUP(B2622,General!$B$7:$I$5000,8,0),"")</f>
        <v/>
      </c>
      <c r="J2622" s="10"/>
      <c r="K2622" s="9">
        <f>IF(Entregas!A2622&lt;&gt;"",VLOOKUP(B2622,General!$B$7:$J$5000,9,0),)</f>
        <v>0</v>
      </c>
      <c r="L2622" s="10"/>
      <c r="M2622" s="15">
        <f t="shared" si="41"/>
        <v>0</v>
      </c>
      <c r="N2622" s="22"/>
      <c r="O2622" s="19"/>
      <c r="P2622" s="18"/>
    </row>
    <row r="2623" spans="1:16" ht="15.75">
      <c r="A2623" s="10"/>
      <c r="B2623" s="10"/>
      <c r="C2623" s="24" t="str">
        <f>B2623 &amp; COUNTIF($B$8:B2623,B2623)</f>
        <v>0</v>
      </c>
      <c r="D2623" s="10"/>
      <c r="E2623" s="10"/>
      <c r="F2623" s="10"/>
      <c r="G2623" s="10"/>
      <c r="H2623" s="10"/>
      <c r="I2623" s="3" t="str">
        <f>IF(A2623&lt;&gt;"",VLOOKUP(B2623,General!$B$7:$I$5000,8,0),"")</f>
        <v/>
      </c>
      <c r="J2623" s="10"/>
      <c r="K2623" s="9">
        <f>IF(Entregas!A2623&lt;&gt;"",VLOOKUP(B2623,General!$B$7:$J$5000,9,0),)</f>
        <v>0</v>
      </c>
      <c r="L2623" s="10"/>
      <c r="M2623" s="15">
        <f t="shared" si="41"/>
        <v>0</v>
      </c>
      <c r="N2623" s="22"/>
      <c r="O2623" s="19"/>
      <c r="P2623" s="18"/>
    </row>
    <row r="2624" spans="1:16" ht="15.75">
      <c r="A2624" s="10"/>
      <c r="B2624" s="10"/>
      <c r="C2624" s="24" t="str">
        <f>B2624 &amp; COUNTIF($B$8:B2624,B2624)</f>
        <v>0</v>
      </c>
      <c r="D2624" s="10"/>
      <c r="E2624" s="10"/>
      <c r="F2624" s="10"/>
      <c r="G2624" s="10"/>
      <c r="H2624" s="10"/>
      <c r="I2624" s="3" t="str">
        <f>IF(A2624&lt;&gt;"",VLOOKUP(B2624,General!$B$7:$I$5000,8,0),"")</f>
        <v/>
      </c>
      <c r="J2624" s="10"/>
      <c r="K2624" s="9">
        <f>IF(Entregas!A2624&lt;&gt;"",VLOOKUP(B2624,General!$B$7:$J$5000,9,0),)</f>
        <v>0</v>
      </c>
      <c r="L2624" s="10"/>
      <c r="M2624" s="15">
        <f t="shared" si="41"/>
        <v>0</v>
      </c>
      <c r="N2624" s="22"/>
      <c r="O2624" s="19"/>
      <c r="P2624" s="18"/>
    </row>
    <row r="2625" spans="1:16" ht="15.75">
      <c r="A2625" s="10"/>
      <c r="B2625" s="10"/>
      <c r="C2625" s="24" t="str">
        <f>B2625 &amp; COUNTIF($B$8:B2625,B2625)</f>
        <v>0</v>
      </c>
      <c r="D2625" s="10"/>
      <c r="E2625" s="10"/>
      <c r="F2625" s="10"/>
      <c r="G2625" s="10"/>
      <c r="H2625" s="10"/>
      <c r="I2625" s="3" t="str">
        <f>IF(A2625&lt;&gt;"",VLOOKUP(B2625,General!$B$7:$I$5000,8,0),"")</f>
        <v/>
      </c>
      <c r="J2625" s="10"/>
      <c r="K2625" s="9">
        <f>IF(Entregas!A2625&lt;&gt;"",VLOOKUP(B2625,General!$B$7:$J$5000,9,0),)</f>
        <v>0</v>
      </c>
      <c r="L2625" s="10"/>
      <c r="M2625" s="15">
        <f t="shared" si="41"/>
        <v>0</v>
      </c>
      <c r="N2625" s="22"/>
      <c r="O2625" s="19"/>
      <c r="P2625" s="18"/>
    </row>
    <row r="2626" spans="1:16" ht="15.75">
      <c r="A2626" s="10"/>
      <c r="B2626" s="10"/>
      <c r="C2626" s="24" t="str">
        <f>B2626 &amp; COUNTIF($B$8:B2626,B2626)</f>
        <v>0</v>
      </c>
      <c r="D2626" s="10"/>
      <c r="E2626" s="10"/>
      <c r="F2626" s="10"/>
      <c r="G2626" s="10"/>
      <c r="H2626" s="10"/>
      <c r="I2626" s="3" t="str">
        <f>IF(A2626&lt;&gt;"",VLOOKUP(B2626,General!$B$7:$I$5000,8,0),"")</f>
        <v/>
      </c>
      <c r="J2626" s="10"/>
      <c r="K2626" s="9">
        <f>IF(Entregas!A2626&lt;&gt;"",VLOOKUP(B2626,General!$B$7:$J$5000,9,0),)</f>
        <v>0</v>
      </c>
      <c r="L2626" s="10"/>
      <c r="M2626" s="15">
        <f t="shared" si="41"/>
        <v>0</v>
      </c>
      <c r="N2626" s="22"/>
      <c r="O2626" s="19"/>
      <c r="P2626" s="18"/>
    </row>
    <row r="2627" spans="1:16" ht="15.75">
      <c r="A2627" s="10"/>
      <c r="B2627" s="10"/>
      <c r="C2627" s="24" t="str">
        <f>B2627 &amp; COUNTIF($B$8:B2627,B2627)</f>
        <v>0</v>
      </c>
      <c r="D2627" s="10"/>
      <c r="E2627" s="10"/>
      <c r="F2627" s="10"/>
      <c r="G2627" s="10"/>
      <c r="H2627" s="10"/>
      <c r="I2627" s="3" t="str">
        <f>IF(A2627&lt;&gt;"",VLOOKUP(B2627,General!$B$7:$I$5000,8,0),"")</f>
        <v/>
      </c>
      <c r="J2627" s="10"/>
      <c r="K2627" s="9">
        <f>IF(Entregas!A2627&lt;&gt;"",VLOOKUP(B2627,General!$B$7:$J$5000,9,0),)</f>
        <v>0</v>
      </c>
      <c r="L2627" s="10"/>
      <c r="M2627" s="15">
        <f t="shared" si="41"/>
        <v>0</v>
      </c>
      <c r="N2627" s="22"/>
      <c r="O2627" s="19"/>
      <c r="P2627" s="18"/>
    </row>
    <row r="2628" spans="1:16" ht="15.75">
      <c r="A2628" s="10"/>
      <c r="B2628" s="10"/>
      <c r="C2628" s="24" t="str">
        <f>B2628 &amp; COUNTIF($B$8:B2628,B2628)</f>
        <v>0</v>
      </c>
      <c r="D2628" s="10"/>
      <c r="E2628" s="10"/>
      <c r="F2628" s="10"/>
      <c r="G2628" s="10"/>
      <c r="H2628" s="10"/>
      <c r="I2628" s="3" t="str">
        <f>IF(A2628&lt;&gt;"",VLOOKUP(B2628,General!$B$7:$I$5000,8,0),"")</f>
        <v/>
      </c>
      <c r="J2628" s="10"/>
      <c r="K2628" s="9">
        <f>IF(Entregas!A2628&lt;&gt;"",VLOOKUP(B2628,General!$B$7:$J$5000,9,0),)</f>
        <v>0</v>
      </c>
      <c r="L2628" s="10"/>
      <c r="M2628" s="15">
        <f t="shared" si="41"/>
        <v>0</v>
      </c>
      <c r="N2628" s="22"/>
      <c r="O2628" s="19"/>
      <c r="P2628" s="18"/>
    </row>
    <row r="2629" spans="1:16" ht="15.75">
      <c r="A2629" s="10"/>
      <c r="B2629" s="10"/>
      <c r="C2629" s="24" t="str">
        <f>B2629 &amp; COUNTIF($B$8:B2629,B2629)</f>
        <v>0</v>
      </c>
      <c r="D2629" s="10"/>
      <c r="E2629" s="10"/>
      <c r="F2629" s="10"/>
      <c r="G2629" s="10"/>
      <c r="H2629" s="10"/>
      <c r="I2629" s="3" t="str">
        <f>IF(A2629&lt;&gt;"",VLOOKUP(B2629,General!$B$7:$I$5000,8,0),"")</f>
        <v/>
      </c>
      <c r="J2629" s="10"/>
      <c r="K2629" s="9">
        <f>IF(Entregas!A2629&lt;&gt;"",VLOOKUP(B2629,General!$B$7:$J$5000,9,0),)</f>
        <v>0</v>
      </c>
      <c r="L2629" s="10"/>
      <c r="M2629" s="15">
        <f t="shared" si="41"/>
        <v>0</v>
      </c>
      <c r="N2629" s="22"/>
      <c r="O2629" s="19"/>
      <c r="P2629" s="18"/>
    </row>
    <row r="2630" spans="1:16" ht="15.75">
      <c r="A2630" s="10"/>
      <c r="B2630" s="10"/>
      <c r="C2630" s="24" t="str">
        <f>B2630 &amp; COUNTIF($B$8:B2630,B2630)</f>
        <v>0</v>
      </c>
      <c r="D2630" s="10"/>
      <c r="E2630" s="10"/>
      <c r="F2630" s="10"/>
      <c r="G2630" s="10"/>
      <c r="H2630" s="10"/>
      <c r="I2630" s="3" t="str">
        <f>IF(A2630&lt;&gt;"",VLOOKUP(B2630,General!$B$7:$I$5000,8,0),"")</f>
        <v/>
      </c>
      <c r="J2630" s="10"/>
      <c r="K2630" s="9">
        <f>IF(Entregas!A2630&lt;&gt;"",VLOOKUP(B2630,General!$B$7:$J$5000,9,0),)</f>
        <v>0</v>
      </c>
      <c r="L2630" s="10"/>
      <c r="M2630" s="15">
        <f t="shared" si="41"/>
        <v>0</v>
      </c>
      <c r="N2630" s="22"/>
      <c r="O2630" s="19"/>
      <c r="P2630" s="18"/>
    </row>
    <row r="2631" spans="1:16" ht="15.75">
      <c r="A2631" s="10"/>
      <c r="B2631" s="10"/>
      <c r="C2631" s="24" t="str">
        <f>B2631 &amp; COUNTIF($B$8:B2631,B2631)</f>
        <v>0</v>
      </c>
      <c r="D2631" s="10"/>
      <c r="E2631" s="10"/>
      <c r="F2631" s="10"/>
      <c r="G2631" s="10"/>
      <c r="H2631" s="10"/>
      <c r="I2631" s="3" t="str">
        <f>IF(A2631&lt;&gt;"",VLOOKUP(B2631,General!$B$7:$I$5000,8,0),"")</f>
        <v/>
      </c>
      <c r="J2631" s="10"/>
      <c r="K2631" s="9">
        <f>IF(Entregas!A2631&lt;&gt;"",VLOOKUP(B2631,General!$B$7:$J$5000,9,0),)</f>
        <v>0</v>
      </c>
      <c r="L2631" s="10"/>
      <c r="M2631" s="15">
        <f t="shared" si="41"/>
        <v>0</v>
      </c>
      <c r="N2631" s="22"/>
      <c r="O2631" s="19"/>
      <c r="P2631" s="18"/>
    </row>
    <row r="2632" spans="1:16" ht="15.75">
      <c r="A2632" s="10"/>
      <c r="B2632" s="10"/>
      <c r="C2632" s="24" t="str">
        <f>B2632 &amp; COUNTIF($B$8:B2632,B2632)</f>
        <v>0</v>
      </c>
      <c r="D2632" s="10"/>
      <c r="E2632" s="10"/>
      <c r="F2632" s="10"/>
      <c r="G2632" s="10"/>
      <c r="H2632" s="10"/>
      <c r="I2632" s="3" t="str">
        <f>IF(A2632&lt;&gt;"",VLOOKUP(B2632,General!$B$7:$I$5000,8,0),"")</f>
        <v/>
      </c>
      <c r="J2632" s="10"/>
      <c r="K2632" s="9">
        <f>IF(Entregas!A2632&lt;&gt;"",VLOOKUP(B2632,General!$B$7:$J$5000,9,0),)</f>
        <v>0</v>
      </c>
      <c r="L2632" s="10"/>
      <c r="M2632" s="15">
        <f t="shared" si="41"/>
        <v>0</v>
      </c>
      <c r="N2632" s="22"/>
      <c r="O2632" s="19"/>
      <c r="P2632" s="18"/>
    </row>
    <row r="2633" spans="1:16" ht="15.75">
      <c r="A2633" s="10"/>
      <c r="B2633" s="10"/>
      <c r="C2633" s="24" t="str">
        <f>B2633 &amp; COUNTIF($B$8:B2633,B2633)</f>
        <v>0</v>
      </c>
      <c r="D2633" s="10"/>
      <c r="E2633" s="10"/>
      <c r="F2633" s="10"/>
      <c r="G2633" s="10"/>
      <c r="H2633" s="10"/>
      <c r="I2633" s="3" t="str">
        <f>IF(A2633&lt;&gt;"",VLOOKUP(B2633,General!$B$7:$I$5000,8,0),"")</f>
        <v/>
      </c>
      <c r="J2633" s="10"/>
      <c r="K2633" s="9">
        <f>IF(Entregas!A2633&lt;&gt;"",VLOOKUP(B2633,General!$B$7:$J$5000,9,0),)</f>
        <v>0</v>
      </c>
      <c r="L2633" s="10"/>
      <c r="M2633" s="15">
        <f t="shared" ref="M2633:M2696" si="42">L2633*K2633</f>
        <v>0</v>
      </c>
      <c r="N2633" s="22"/>
      <c r="O2633" s="19"/>
      <c r="P2633" s="18"/>
    </row>
    <row r="2634" spans="1:16" ht="15.75">
      <c r="A2634" s="10"/>
      <c r="B2634" s="10"/>
      <c r="C2634" s="24" t="str">
        <f>B2634 &amp; COUNTIF($B$8:B2634,B2634)</f>
        <v>0</v>
      </c>
      <c r="D2634" s="10"/>
      <c r="E2634" s="10"/>
      <c r="F2634" s="10"/>
      <c r="G2634" s="10"/>
      <c r="H2634" s="10"/>
      <c r="I2634" s="3" t="str">
        <f>IF(A2634&lt;&gt;"",VLOOKUP(B2634,General!$B$7:$I$5000,8,0),"")</f>
        <v/>
      </c>
      <c r="J2634" s="10"/>
      <c r="K2634" s="9">
        <f>IF(Entregas!A2634&lt;&gt;"",VLOOKUP(B2634,General!$B$7:$J$5000,9,0),)</f>
        <v>0</v>
      </c>
      <c r="L2634" s="10"/>
      <c r="M2634" s="15">
        <f t="shared" si="42"/>
        <v>0</v>
      </c>
      <c r="N2634" s="22"/>
      <c r="O2634" s="19"/>
      <c r="P2634" s="18"/>
    </row>
    <row r="2635" spans="1:16" ht="15.75">
      <c r="A2635" s="10"/>
      <c r="B2635" s="10"/>
      <c r="C2635" s="24" t="str">
        <f>B2635 &amp; COUNTIF($B$8:B2635,B2635)</f>
        <v>0</v>
      </c>
      <c r="D2635" s="10"/>
      <c r="E2635" s="10"/>
      <c r="F2635" s="10"/>
      <c r="G2635" s="10"/>
      <c r="H2635" s="10"/>
      <c r="I2635" s="3" t="str">
        <f>IF(A2635&lt;&gt;"",VLOOKUP(B2635,General!$B$7:$I$5000,8,0),"")</f>
        <v/>
      </c>
      <c r="J2635" s="10"/>
      <c r="K2635" s="9">
        <f>IF(Entregas!A2635&lt;&gt;"",VLOOKUP(B2635,General!$B$7:$J$5000,9,0),)</f>
        <v>0</v>
      </c>
      <c r="L2635" s="10"/>
      <c r="M2635" s="15">
        <f t="shared" si="42"/>
        <v>0</v>
      </c>
      <c r="N2635" s="22"/>
      <c r="O2635" s="19"/>
      <c r="P2635" s="18"/>
    </row>
    <row r="2636" spans="1:16" ht="15.75">
      <c r="A2636" s="10"/>
      <c r="B2636" s="10"/>
      <c r="C2636" s="24" t="str">
        <f>B2636 &amp; COUNTIF($B$8:B2636,B2636)</f>
        <v>0</v>
      </c>
      <c r="D2636" s="10"/>
      <c r="E2636" s="10"/>
      <c r="F2636" s="10"/>
      <c r="G2636" s="10"/>
      <c r="H2636" s="10"/>
      <c r="I2636" s="3" t="str">
        <f>IF(A2636&lt;&gt;"",VLOOKUP(B2636,General!$B$7:$I$5000,8,0),"")</f>
        <v/>
      </c>
      <c r="J2636" s="10"/>
      <c r="K2636" s="9">
        <f>IF(Entregas!A2636&lt;&gt;"",VLOOKUP(B2636,General!$B$7:$J$5000,9,0),)</f>
        <v>0</v>
      </c>
      <c r="L2636" s="10"/>
      <c r="M2636" s="15">
        <f t="shared" si="42"/>
        <v>0</v>
      </c>
      <c r="N2636" s="22"/>
      <c r="O2636" s="19"/>
      <c r="P2636" s="18"/>
    </row>
    <row r="2637" spans="1:16" ht="15.75">
      <c r="A2637" s="10"/>
      <c r="B2637" s="10"/>
      <c r="C2637" s="24" t="str">
        <f>B2637 &amp; COUNTIF($B$8:B2637,B2637)</f>
        <v>0</v>
      </c>
      <c r="D2637" s="10"/>
      <c r="E2637" s="10"/>
      <c r="F2637" s="10"/>
      <c r="G2637" s="10"/>
      <c r="H2637" s="10"/>
      <c r="I2637" s="3" t="str">
        <f>IF(A2637&lt;&gt;"",VLOOKUP(B2637,General!$B$7:$I$5000,8,0),"")</f>
        <v/>
      </c>
      <c r="J2637" s="10"/>
      <c r="K2637" s="9">
        <f>IF(Entregas!A2637&lt;&gt;"",VLOOKUP(B2637,General!$B$7:$J$5000,9,0),)</f>
        <v>0</v>
      </c>
      <c r="L2637" s="10"/>
      <c r="M2637" s="15">
        <f t="shared" si="42"/>
        <v>0</v>
      </c>
      <c r="N2637" s="22"/>
      <c r="O2637" s="19"/>
      <c r="P2637" s="18"/>
    </row>
    <row r="2638" spans="1:16" ht="15.75">
      <c r="A2638" s="10"/>
      <c r="B2638" s="10"/>
      <c r="C2638" s="24" t="str">
        <f>B2638 &amp; COUNTIF($B$8:B2638,B2638)</f>
        <v>0</v>
      </c>
      <c r="D2638" s="10"/>
      <c r="E2638" s="10"/>
      <c r="F2638" s="10"/>
      <c r="G2638" s="10"/>
      <c r="H2638" s="10"/>
      <c r="I2638" s="3" t="str">
        <f>IF(A2638&lt;&gt;"",VLOOKUP(B2638,General!$B$7:$I$5000,8,0),"")</f>
        <v/>
      </c>
      <c r="J2638" s="10"/>
      <c r="K2638" s="9">
        <f>IF(Entregas!A2638&lt;&gt;"",VLOOKUP(B2638,General!$B$7:$J$5000,9,0),)</f>
        <v>0</v>
      </c>
      <c r="L2638" s="10"/>
      <c r="M2638" s="15">
        <f t="shared" si="42"/>
        <v>0</v>
      </c>
      <c r="N2638" s="22"/>
      <c r="O2638" s="19"/>
      <c r="P2638" s="18"/>
    </row>
    <row r="2639" spans="1:16" ht="15.75">
      <c r="A2639" s="10"/>
      <c r="B2639" s="10"/>
      <c r="C2639" s="24" t="str">
        <f>B2639 &amp; COUNTIF($B$8:B2639,B2639)</f>
        <v>0</v>
      </c>
      <c r="D2639" s="10"/>
      <c r="E2639" s="10"/>
      <c r="F2639" s="10"/>
      <c r="G2639" s="10"/>
      <c r="H2639" s="10"/>
      <c r="I2639" s="3" t="str">
        <f>IF(A2639&lt;&gt;"",VLOOKUP(B2639,General!$B$7:$I$5000,8,0),"")</f>
        <v/>
      </c>
      <c r="J2639" s="10"/>
      <c r="K2639" s="9">
        <f>IF(Entregas!A2639&lt;&gt;"",VLOOKUP(B2639,General!$B$7:$J$5000,9,0),)</f>
        <v>0</v>
      </c>
      <c r="L2639" s="10"/>
      <c r="M2639" s="15">
        <f t="shared" si="42"/>
        <v>0</v>
      </c>
      <c r="N2639" s="22"/>
      <c r="O2639" s="19"/>
      <c r="P2639" s="18"/>
    </row>
    <row r="2640" spans="1:16" ht="15.75">
      <c r="A2640" s="10"/>
      <c r="B2640" s="10"/>
      <c r="C2640" s="24" t="str">
        <f>B2640 &amp; COUNTIF($B$8:B2640,B2640)</f>
        <v>0</v>
      </c>
      <c r="D2640" s="10"/>
      <c r="E2640" s="10"/>
      <c r="F2640" s="10"/>
      <c r="G2640" s="10"/>
      <c r="H2640" s="10"/>
      <c r="I2640" s="3" t="str">
        <f>IF(A2640&lt;&gt;"",VLOOKUP(B2640,General!$B$7:$I$5000,8,0),"")</f>
        <v/>
      </c>
      <c r="J2640" s="10"/>
      <c r="K2640" s="9">
        <f>IF(Entregas!A2640&lt;&gt;"",VLOOKUP(B2640,General!$B$7:$J$5000,9,0),)</f>
        <v>0</v>
      </c>
      <c r="L2640" s="10"/>
      <c r="M2640" s="15">
        <f t="shared" si="42"/>
        <v>0</v>
      </c>
      <c r="N2640" s="22"/>
      <c r="O2640" s="19"/>
      <c r="P2640" s="18"/>
    </row>
    <row r="2641" spans="1:16" ht="15.75">
      <c r="A2641" s="10"/>
      <c r="B2641" s="10"/>
      <c r="C2641" s="24" t="str">
        <f>B2641 &amp; COUNTIF($B$8:B2641,B2641)</f>
        <v>0</v>
      </c>
      <c r="D2641" s="10"/>
      <c r="E2641" s="10"/>
      <c r="F2641" s="10"/>
      <c r="G2641" s="10"/>
      <c r="H2641" s="10"/>
      <c r="I2641" s="3" t="str">
        <f>IF(A2641&lt;&gt;"",VLOOKUP(B2641,General!$B$7:$I$5000,8,0),"")</f>
        <v/>
      </c>
      <c r="J2641" s="10"/>
      <c r="K2641" s="9">
        <f>IF(Entregas!A2641&lt;&gt;"",VLOOKUP(B2641,General!$B$7:$J$5000,9,0),)</f>
        <v>0</v>
      </c>
      <c r="L2641" s="10"/>
      <c r="M2641" s="15">
        <f t="shared" si="42"/>
        <v>0</v>
      </c>
      <c r="N2641" s="22"/>
      <c r="O2641" s="19"/>
      <c r="P2641" s="18"/>
    </row>
    <row r="2642" spans="1:16" ht="15.75">
      <c r="A2642" s="10"/>
      <c r="B2642" s="10"/>
      <c r="C2642" s="24" t="str">
        <f>B2642 &amp; COUNTIF($B$8:B2642,B2642)</f>
        <v>0</v>
      </c>
      <c r="D2642" s="10"/>
      <c r="E2642" s="10"/>
      <c r="F2642" s="10"/>
      <c r="G2642" s="10"/>
      <c r="H2642" s="10"/>
      <c r="I2642" s="3" t="str">
        <f>IF(A2642&lt;&gt;"",VLOOKUP(B2642,General!$B$7:$I$5000,8,0),"")</f>
        <v/>
      </c>
      <c r="J2642" s="10"/>
      <c r="K2642" s="9">
        <f>IF(Entregas!A2642&lt;&gt;"",VLOOKUP(B2642,General!$B$7:$J$5000,9,0),)</f>
        <v>0</v>
      </c>
      <c r="L2642" s="10"/>
      <c r="M2642" s="15">
        <f t="shared" si="42"/>
        <v>0</v>
      </c>
      <c r="N2642" s="22"/>
      <c r="O2642" s="19"/>
      <c r="P2642" s="18"/>
    </row>
    <row r="2643" spans="1:16" ht="15.75">
      <c r="A2643" s="10"/>
      <c r="B2643" s="10"/>
      <c r="C2643" s="24" t="str">
        <f>B2643 &amp; COUNTIF($B$8:B2643,B2643)</f>
        <v>0</v>
      </c>
      <c r="D2643" s="10"/>
      <c r="E2643" s="10"/>
      <c r="F2643" s="10"/>
      <c r="G2643" s="10"/>
      <c r="H2643" s="10"/>
      <c r="I2643" s="3" t="str">
        <f>IF(A2643&lt;&gt;"",VLOOKUP(B2643,General!$B$7:$I$5000,8,0),"")</f>
        <v/>
      </c>
      <c r="J2643" s="10"/>
      <c r="K2643" s="9">
        <f>IF(Entregas!A2643&lt;&gt;"",VLOOKUP(B2643,General!$B$7:$J$5000,9,0),)</f>
        <v>0</v>
      </c>
      <c r="L2643" s="10"/>
      <c r="M2643" s="15">
        <f t="shared" si="42"/>
        <v>0</v>
      </c>
      <c r="N2643" s="22"/>
      <c r="O2643" s="19"/>
      <c r="P2643" s="18"/>
    </row>
    <row r="2644" spans="1:16" ht="15.75">
      <c r="A2644" s="10"/>
      <c r="B2644" s="10"/>
      <c r="C2644" s="24" t="str">
        <f>B2644 &amp; COUNTIF($B$8:B2644,B2644)</f>
        <v>0</v>
      </c>
      <c r="D2644" s="10"/>
      <c r="E2644" s="10"/>
      <c r="F2644" s="10"/>
      <c r="G2644" s="10"/>
      <c r="H2644" s="10"/>
      <c r="I2644" s="3" t="str">
        <f>IF(A2644&lt;&gt;"",VLOOKUP(B2644,General!$B$7:$I$5000,8,0),"")</f>
        <v/>
      </c>
      <c r="J2644" s="10"/>
      <c r="K2644" s="9">
        <f>IF(Entregas!A2644&lt;&gt;"",VLOOKUP(B2644,General!$B$7:$J$5000,9,0),)</f>
        <v>0</v>
      </c>
      <c r="L2644" s="10"/>
      <c r="M2644" s="15">
        <f t="shared" si="42"/>
        <v>0</v>
      </c>
      <c r="N2644" s="22"/>
      <c r="O2644" s="19"/>
      <c r="P2644" s="18"/>
    </row>
    <row r="2645" spans="1:16" ht="15.75">
      <c r="A2645" s="10"/>
      <c r="B2645" s="10"/>
      <c r="C2645" s="24" t="str">
        <f>B2645 &amp; COUNTIF($B$8:B2645,B2645)</f>
        <v>0</v>
      </c>
      <c r="D2645" s="10"/>
      <c r="E2645" s="10"/>
      <c r="F2645" s="10"/>
      <c r="G2645" s="10"/>
      <c r="H2645" s="10"/>
      <c r="I2645" s="3" t="str">
        <f>IF(A2645&lt;&gt;"",VLOOKUP(B2645,General!$B$7:$I$5000,8,0),"")</f>
        <v/>
      </c>
      <c r="J2645" s="10"/>
      <c r="K2645" s="9">
        <f>IF(Entregas!A2645&lt;&gt;"",VLOOKUP(B2645,General!$B$7:$J$5000,9,0),)</f>
        <v>0</v>
      </c>
      <c r="L2645" s="10"/>
      <c r="M2645" s="15">
        <f t="shared" si="42"/>
        <v>0</v>
      </c>
      <c r="N2645" s="22"/>
      <c r="O2645" s="19"/>
      <c r="P2645" s="18"/>
    </row>
    <row r="2646" spans="1:16" ht="15.75">
      <c r="A2646" s="10"/>
      <c r="B2646" s="10"/>
      <c r="C2646" s="24" t="str">
        <f>B2646 &amp; COUNTIF($B$8:B2646,B2646)</f>
        <v>0</v>
      </c>
      <c r="D2646" s="10"/>
      <c r="E2646" s="10"/>
      <c r="F2646" s="10"/>
      <c r="G2646" s="10"/>
      <c r="H2646" s="10"/>
      <c r="I2646" s="3" t="str">
        <f>IF(A2646&lt;&gt;"",VLOOKUP(B2646,General!$B$7:$I$5000,8,0),"")</f>
        <v/>
      </c>
      <c r="J2646" s="10"/>
      <c r="K2646" s="9">
        <f>IF(Entregas!A2646&lt;&gt;"",VLOOKUP(B2646,General!$B$7:$J$5000,9,0),)</f>
        <v>0</v>
      </c>
      <c r="L2646" s="10"/>
      <c r="M2646" s="15">
        <f t="shared" si="42"/>
        <v>0</v>
      </c>
      <c r="N2646" s="22"/>
      <c r="O2646" s="19"/>
      <c r="P2646" s="18"/>
    </row>
    <row r="2647" spans="1:16" ht="15.75">
      <c r="A2647" s="10"/>
      <c r="B2647" s="10"/>
      <c r="C2647" s="24" t="str">
        <f>B2647 &amp; COUNTIF($B$8:B2647,B2647)</f>
        <v>0</v>
      </c>
      <c r="D2647" s="10"/>
      <c r="E2647" s="10"/>
      <c r="F2647" s="10"/>
      <c r="G2647" s="10"/>
      <c r="H2647" s="10"/>
      <c r="I2647" s="3" t="str">
        <f>IF(A2647&lt;&gt;"",VLOOKUP(B2647,General!$B$7:$I$5000,8,0),"")</f>
        <v/>
      </c>
      <c r="J2647" s="10"/>
      <c r="K2647" s="9">
        <f>IF(Entregas!A2647&lt;&gt;"",VLOOKUP(B2647,General!$B$7:$J$5000,9,0),)</f>
        <v>0</v>
      </c>
      <c r="L2647" s="10"/>
      <c r="M2647" s="15">
        <f t="shared" si="42"/>
        <v>0</v>
      </c>
      <c r="N2647" s="22"/>
      <c r="O2647" s="19"/>
      <c r="P2647" s="18"/>
    </row>
    <row r="2648" spans="1:16" ht="15.75">
      <c r="A2648" s="10"/>
      <c r="B2648" s="10"/>
      <c r="C2648" s="24" t="str">
        <f>B2648 &amp; COUNTIF($B$8:B2648,B2648)</f>
        <v>0</v>
      </c>
      <c r="D2648" s="10"/>
      <c r="E2648" s="10"/>
      <c r="F2648" s="10"/>
      <c r="G2648" s="10"/>
      <c r="H2648" s="10"/>
      <c r="I2648" s="3" t="str">
        <f>IF(A2648&lt;&gt;"",VLOOKUP(B2648,General!$B$7:$I$5000,8,0),"")</f>
        <v/>
      </c>
      <c r="J2648" s="10"/>
      <c r="K2648" s="9">
        <f>IF(Entregas!A2648&lt;&gt;"",VLOOKUP(B2648,General!$B$7:$J$5000,9,0),)</f>
        <v>0</v>
      </c>
      <c r="L2648" s="10"/>
      <c r="M2648" s="15">
        <f t="shared" si="42"/>
        <v>0</v>
      </c>
      <c r="N2648" s="22"/>
      <c r="O2648" s="19"/>
      <c r="P2648" s="18"/>
    </row>
    <row r="2649" spans="1:16" ht="15.75">
      <c r="A2649" s="10"/>
      <c r="B2649" s="10"/>
      <c r="C2649" s="24" t="str">
        <f>B2649 &amp; COUNTIF($B$8:B2649,B2649)</f>
        <v>0</v>
      </c>
      <c r="D2649" s="10"/>
      <c r="E2649" s="10"/>
      <c r="F2649" s="10"/>
      <c r="G2649" s="10"/>
      <c r="H2649" s="10"/>
      <c r="I2649" s="3" t="str">
        <f>IF(A2649&lt;&gt;"",VLOOKUP(B2649,General!$B$7:$I$5000,8,0),"")</f>
        <v/>
      </c>
      <c r="J2649" s="10"/>
      <c r="K2649" s="9">
        <f>IF(Entregas!A2649&lt;&gt;"",VLOOKUP(B2649,General!$B$7:$J$5000,9,0),)</f>
        <v>0</v>
      </c>
      <c r="L2649" s="10"/>
      <c r="M2649" s="15">
        <f t="shared" si="42"/>
        <v>0</v>
      </c>
      <c r="N2649" s="22"/>
      <c r="O2649" s="19"/>
      <c r="P2649" s="18"/>
    </row>
    <row r="2650" spans="1:16" ht="15.75">
      <c r="A2650" s="10"/>
      <c r="B2650" s="10"/>
      <c r="C2650" s="24" t="str">
        <f>B2650 &amp; COUNTIF($B$8:B2650,B2650)</f>
        <v>0</v>
      </c>
      <c r="D2650" s="10"/>
      <c r="E2650" s="10"/>
      <c r="F2650" s="10"/>
      <c r="G2650" s="10"/>
      <c r="H2650" s="10"/>
      <c r="I2650" s="3" t="str">
        <f>IF(A2650&lt;&gt;"",VLOOKUP(B2650,General!$B$7:$I$5000,8,0),"")</f>
        <v/>
      </c>
      <c r="J2650" s="10"/>
      <c r="K2650" s="9">
        <f>IF(Entregas!A2650&lt;&gt;"",VLOOKUP(B2650,General!$B$7:$J$5000,9,0),)</f>
        <v>0</v>
      </c>
      <c r="L2650" s="10"/>
      <c r="M2650" s="15">
        <f t="shared" si="42"/>
        <v>0</v>
      </c>
      <c r="N2650" s="22"/>
      <c r="O2650" s="19"/>
      <c r="P2650" s="18"/>
    </row>
    <row r="2651" spans="1:16" ht="15.75">
      <c r="A2651" s="10"/>
      <c r="B2651" s="10"/>
      <c r="C2651" s="24" t="str">
        <f>B2651 &amp; COUNTIF($B$8:B2651,B2651)</f>
        <v>0</v>
      </c>
      <c r="D2651" s="10"/>
      <c r="E2651" s="10"/>
      <c r="F2651" s="10"/>
      <c r="G2651" s="10"/>
      <c r="H2651" s="10"/>
      <c r="I2651" s="3" t="str">
        <f>IF(A2651&lt;&gt;"",VLOOKUP(B2651,General!$B$7:$I$5000,8,0),"")</f>
        <v/>
      </c>
      <c r="J2651" s="10"/>
      <c r="K2651" s="9">
        <f>IF(Entregas!A2651&lt;&gt;"",VLOOKUP(B2651,General!$B$7:$J$5000,9,0),)</f>
        <v>0</v>
      </c>
      <c r="L2651" s="10"/>
      <c r="M2651" s="15">
        <f t="shared" si="42"/>
        <v>0</v>
      </c>
      <c r="N2651" s="22"/>
      <c r="O2651" s="19"/>
      <c r="P2651" s="18"/>
    </row>
    <row r="2652" spans="1:16" ht="15.75">
      <c r="A2652" s="10"/>
      <c r="B2652" s="10"/>
      <c r="C2652" s="24" t="str">
        <f>B2652 &amp; COUNTIF($B$8:B2652,B2652)</f>
        <v>0</v>
      </c>
      <c r="D2652" s="10"/>
      <c r="E2652" s="10"/>
      <c r="F2652" s="10"/>
      <c r="G2652" s="10"/>
      <c r="H2652" s="10"/>
      <c r="I2652" s="3" t="str">
        <f>IF(A2652&lt;&gt;"",VLOOKUP(B2652,General!$B$7:$I$5000,8,0),"")</f>
        <v/>
      </c>
      <c r="J2652" s="10"/>
      <c r="K2652" s="9">
        <f>IF(Entregas!A2652&lt;&gt;"",VLOOKUP(B2652,General!$B$7:$J$5000,9,0),)</f>
        <v>0</v>
      </c>
      <c r="L2652" s="10"/>
      <c r="M2652" s="15">
        <f t="shared" si="42"/>
        <v>0</v>
      </c>
      <c r="N2652" s="22"/>
      <c r="O2652" s="19"/>
      <c r="P2652" s="18"/>
    </row>
    <row r="2653" spans="1:16" ht="15.75">
      <c r="A2653" s="10"/>
      <c r="B2653" s="10"/>
      <c r="C2653" s="24" t="str">
        <f>B2653 &amp; COUNTIF($B$8:B2653,B2653)</f>
        <v>0</v>
      </c>
      <c r="D2653" s="10"/>
      <c r="E2653" s="10"/>
      <c r="F2653" s="10"/>
      <c r="G2653" s="10"/>
      <c r="H2653" s="10"/>
      <c r="I2653" s="3" t="str">
        <f>IF(A2653&lt;&gt;"",VLOOKUP(B2653,General!$B$7:$I$5000,8,0),"")</f>
        <v/>
      </c>
      <c r="J2653" s="10"/>
      <c r="K2653" s="9">
        <f>IF(Entregas!A2653&lt;&gt;"",VLOOKUP(B2653,General!$B$7:$J$5000,9,0),)</f>
        <v>0</v>
      </c>
      <c r="L2653" s="10"/>
      <c r="M2653" s="15">
        <f t="shared" si="42"/>
        <v>0</v>
      </c>
      <c r="N2653" s="22"/>
      <c r="O2653" s="19"/>
      <c r="P2653" s="18"/>
    </row>
    <row r="2654" spans="1:16" ht="15.75">
      <c r="A2654" s="10"/>
      <c r="B2654" s="10"/>
      <c r="C2654" s="24" t="str">
        <f>B2654 &amp; COUNTIF($B$8:B2654,B2654)</f>
        <v>0</v>
      </c>
      <c r="D2654" s="10"/>
      <c r="E2654" s="10"/>
      <c r="F2654" s="10"/>
      <c r="G2654" s="10"/>
      <c r="H2654" s="10"/>
      <c r="I2654" s="3" t="str">
        <f>IF(A2654&lt;&gt;"",VLOOKUP(B2654,General!$B$7:$I$5000,8,0),"")</f>
        <v/>
      </c>
      <c r="J2654" s="10"/>
      <c r="K2654" s="9">
        <f>IF(Entregas!A2654&lt;&gt;"",VLOOKUP(B2654,General!$B$7:$J$5000,9,0),)</f>
        <v>0</v>
      </c>
      <c r="L2654" s="10"/>
      <c r="M2654" s="15">
        <f t="shared" si="42"/>
        <v>0</v>
      </c>
      <c r="N2654" s="22"/>
      <c r="O2654" s="19"/>
      <c r="P2654" s="18"/>
    </row>
    <row r="2655" spans="1:16" ht="15.75">
      <c r="A2655" s="10"/>
      <c r="B2655" s="10"/>
      <c r="C2655" s="24" t="str">
        <f>B2655 &amp; COUNTIF($B$8:B2655,B2655)</f>
        <v>0</v>
      </c>
      <c r="D2655" s="10"/>
      <c r="E2655" s="10"/>
      <c r="F2655" s="10"/>
      <c r="G2655" s="10"/>
      <c r="H2655" s="10"/>
      <c r="I2655" s="3" t="str">
        <f>IF(A2655&lt;&gt;"",VLOOKUP(B2655,General!$B$7:$I$5000,8,0),"")</f>
        <v/>
      </c>
      <c r="J2655" s="10"/>
      <c r="K2655" s="9">
        <f>IF(Entregas!A2655&lt;&gt;"",VLOOKUP(B2655,General!$B$7:$J$5000,9,0),)</f>
        <v>0</v>
      </c>
      <c r="L2655" s="10"/>
      <c r="M2655" s="15">
        <f t="shared" si="42"/>
        <v>0</v>
      </c>
      <c r="N2655" s="22"/>
      <c r="O2655" s="19"/>
      <c r="P2655" s="18"/>
    </row>
    <row r="2656" spans="1:16" ht="15.75">
      <c r="A2656" s="10"/>
      <c r="B2656" s="10"/>
      <c r="C2656" s="24" t="str">
        <f>B2656 &amp; COUNTIF($B$8:B2656,B2656)</f>
        <v>0</v>
      </c>
      <c r="D2656" s="10"/>
      <c r="E2656" s="10"/>
      <c r="F2656" s="10"/>
      <c r="G2656" s="10"/>
      <c r="H2656" s="10"/>
      <c r="I2656" s="3" t="str">
        <f>IF(A2656&lt;&gt;"",VLOOKUP(B2656,General!$B$7:$I$5000,8,0),"")</f>
        <v/>
      </c>
      <c r="J2656" s="10"/>
      <c r="K2656" s="9">
        <f>IF(Entregas!A2656&lt;&gt;"",VLOOKUP(B2656,General!$B$7:$J$5000,9,0),)</f>
        <v>0</v>
      </c>
      <c r="L2656" s="10"/>
      <c r="M2656" s="15">
        <f t="shared" si="42"/>
        <v>0</v>
      </c>
      <c r="N2656" s="22"/>
      <c r="O2656" s="19"/>
      <c r="P2656" s="18"/>
    </row>
    <row r="2657" spans="1:16" ht="15.75">
      <c r="A2657" s="10"/>
      <c r="B2657" s="10"/>
      <c r="C2657" s="24" t="str">
        <f>B2657 &amp; COUNTIF($B$8:B2657,B2657)</f>
        <v>0</v>
      </c>
      <c r="D2657" s="10"/>
      <c r="E2657" s="10"/>
      <c r="F2657" s="10"/>
      <c r="G2657" s="10"/>
      <c r="H2657" s="10"/>
      <c r="I2657" s="3" t="str">
        <f>IF(A2657&lt;&gt;"",VLOOKUP(B2657,General!$B$7:$I$5000,8,0),"")</f>
        <v/>
      </c>
      <c r="J2657" s="10"/>
      <c r="K2657" s="9">
        <f>IF(Entregas!A2657&lt;&gt;"",VLOOKUP(B2657,General!$B$7:$J$5000,9,0),)</f>
        <v>0</v>
      </c>
      <c r="L2657" s="10"/>
      <c r="M2657" s="15">
        <f t="shared" si="42"/>
        <v>0</v>
      </c>
      <c r="N2657" s="22"/>
      <c r="O2657" s="19"/>
      <c r="P2657" s="18"/>
    </row>
    <row r="2658" spans="1:16" ht="15.75">
      <c r="A2658" s="10"/>
      <c r="B2658" s="10"/>
      <c r="C2658" s="24" t="str">
        <f>B2658 &amp; COUNTIF($B$8:B2658,B2658)</f>
        <v>0</v>
      </c>
      <c r="D2658" s="10"/>
      <c r="E2658" s="10"/>
      <c r="F2658" s="10"/>
      <c r="G2658" s="10"/>
      <c r="H2658" s="10"/>
      <c r="I2658" s="3" t="str">
        <f>IF(A2658&lt;&gt;"",VLOOKUP(B2658,General!$B$7:$I$5000,8,0),"")</f>
        <v/>
      </c>
      <c r="J2658" s="10"/>
      <c r="K2658" s="9">
        <f>IF(Entregas!A2658&lt;&gt;"",VLOOKUP(B2658,General!$B$7:$J$5000,9,0),)</f>
        <v>0</v>
      </c>
      <c r="L2658" s="10"/>
      <c r="M2658" s="15">
        <f t="shared" si="42"/>
        <v>0</v>
      </c>
      <c r="N2658" s="22"/>
      <c r="O2658" s="19"/>
      <c r="P2658" s="18"/>
    </row>
    <row r="2659" spans="1:16" ht="15.75">
      <c r="A2659" s="10"/>
      <c r="B2659" s="10"/>
      <c r="C2659" s="24" t="str">
        <f>B2659 &amp; COUNTIF($B$8:B2659,B2659)</f>
        <v>0</v>
      </c>
      <c r="D2659" s="10"/>
      <c r="E2659" s="10"/>
      <c r="F2659" s="10"/>
      <c r="G2659" s="10"/>
      <c r="H2659" s="10"/>
      <c r="I2659" s="3" t="str">
        <f>IF(A2659&lt;&gt;"",VLOOKUP(B2659,General!$B$7:$I$5000,8,0),"")</f>
        <v/>
      </c>
      <c r="J2659" s="10"/>
      <c r="K2659" s="9">
        <f>IF(Entregas!A2659&lt;&gt;"",VLOOKUP(B2659,General!$B$7:$J$5000,9,0),)</f>
        <v>0</v>
      </c>
      <c r="L2659" s="10"/>
      <c r="M2659" s="15">
        <f t="shared" si="42"/>
        <v>0</v>
      </c>
      <c r="N2659" s="22"/>
      <c r="O2659" s="19"/>
      <c r="P2659" s="18"/>
    </row>
    <row r="2660" spans="1:16" ht="15.75">
      <c r="A2660" s="10"/>
      <c r="B2660" s="10"/>
      <c r="C2660" s="24" t="str">
        <f>B2660 &amp; COUNTIF($B$8:B2660,B2660)</f>
        <v>0</v>
      </c>
      <c r="D2660" s="10"/>
      <c r="E2660" s="10"/>
      <c r="F2660" s="10"/>
      <c r="G2660" s="10"/>
      <c r="H2660" s="10"/>
      <c r="I2660" s="3" t="str">
        <f>IF(A2660&lt;&gt;"",VLOOKUP(B2660,General!$B$7:$I$5000,8,0),"")</f>
        <v/>
      </c>
      <c r="J2660" s="10"/>
      <c r="K2660" s="9">
        <f>IF(Entregas!A2660&lt;&gt;"",VLOOKUP(B2660,General!$B$7:$J$5000,9,0),)</f>
        <v>0</v>
      </c>
      <c r="L2660" s="10"/>
      <c r="M2660" s="15">
        <f t="shared" si="42"/>
        <v>0</v>
      </c>
      <c r="N2660" s="22"/>
      <c r="O2660" s="19"/>
      <c r="P2660" s="18"/>
    </row>
    <row r="2661" spans="1:16" ht="15.75">
      <c r="A2661" s="10"/>
      <c r="B2661" s="10"/>
      <c r="C2661" s="24" t="str">
        <f>B2661 &amp; COUNTIF($B$8:B2661,B2661)</f>
        <v>0</v>
      </c>
      <c r="D2661" s="10"/>
      <c r="E2661" s="10"/>
      <c r="F2661" s="10"/>
      <c r="G2661" s="10"/>
      <c r="H2661" s="10"/>
      <c r="I2661" s="3" t="str">
        <f>IF(A2661&lt;&gt;"",VLOOKUP(B2661,General!$B$7:$I$5000,8,0),"")</f>
        <v/>
      </c>
      <c r="J2661" s="10"/>
      <c r="K2661" s="9">
        <f>IF(Entregas!A2661&lt;&gt;"",VLOOKUP(B2661,General!$B$7:$J$5000,9,0),)</f>
        <v>0</v>
      </c>
      <c r="L2661" s="10"/>
      <c r="M2661" s="15">
        <f t="shared" si="42"/>
        <v>0</v>
      </c>
      <c r="N2661" s="22"/>
      <c r="O2661" s="19"/>
      <c r="P2661" s="18"/>
    </row>
    <row r="2662" spans="1:16" ht="15.75">
      <c r="A2662" s="10"/>
      <c r="B2662" s="10"/>
      <c r="C2662" s="24" t="str">
        <f>B2662 &amp; COUNTIF($B$8:B2662,B2662)</f>
        <v>0</v>
      </c>
      <c r="D2662" s="10"/>
      <c r="E2662" s="10"/>
      <c r="F2662" s="10"/>
      <c r="G2662" s="10"/>
      <c r="H2662" s="10"/>
      <c r="I2662" s="3" t="str">
        <f>IF(A2662&lt;&gt;"",VLOOKUP(B2662,General!$B$7:$I$5000,8,0),"")</f>
        <v/>
      </c>
      <c r="J2662" s="10"/>
      <c r="K2662" s="9">
        <f>IF(Entregas!A2662&lt;&gt;"",VLOOKUP(B2662,General!$B$7:$J$5000,9,0),)</f>
        <v>0</v>
      </c>
      <c r="L2662" s="10"/>
      <c r="M2662" s="15">
        <f t="shared" si="42"/>
        <v>0</v>
      </c>
      <c r="N2662" s="22"/>
      <c r="O2662" s="19"/>
      <c r="P2662" s="18"/>
    </row>
    <row r="2663" spans="1:16" ht="15.75">
      <c r="A2663" s="10"/>
      <c r="B2663" s="10"/>
      <c r="C2663" s="24" t="str">
        <f>B2663 &amp; COUNTIF($B$8:B2663,B2663)</f>
        <v>0</v>
      </c>
      <c r="D2663" s="10"/>
      <c r="E2663" s="10"/>
      <c r="F2663" s="10"/>
      <c r="G2663" s="10"/>
      <c r="H2663" s="10"/>
      <c r="I2663" s="3" t="str">
        <f>IF(A2663&lt;&gt;"",VLOOKUP(B2663,General!$B$7:$I$5000,8,0),"")</f>
        <v/>
      </c>
      <c r="J2663" s="10"/>
      <c r="K2663" s="9">
        <f>IF(Entregas!A2663&lt;&gt;"",VLOOKUP(B2663,General!$B$7:$J$5000,9,0),)</f>
        <v>0</v>
      </c>
      <c r="L2663" s="10"/>
      <c r="M2663" s="15">
        <f t="shared" si="42"/>
        <v>0</v>
      </c>
      <c r="N2663" s="22"/>
      <c r="O2663" s="19"/>
      <c r="P2663" s="18"/>
    </row>
    <row r="2664" spans="1:16" ht="15.75">
      <c r="A2664" s="10"/>
      <c r="B2664" s="10"/>
      <c r="C2664" s="24" t="str">
        <f>B2664 &amp; COUNTIF($B$8:B2664,B2664)</f>
        <v>0</v>
      </c>
      <c r="D2664" s="10"/>
      <c r="E2664" s="10"/>
      <c r="F2664" s="10"/>
      <c r="G2664" s="10"/>
      <c r="H2664" s="10"/>
      <c r="I2664" s="3" t="str">
        <f>IF(A2664&lt;&gt;"",VLOOKUP(B2664,General!$B$7:$I$5000,8,0),"")</f>
        <v/>
      </c>
      <c r="J2664" s="10"/>
      <c r="K2664" s="9">
        <f>IF(Entregas!A2664&lt;&gt;"",VLOOKUP(B2664,General!$B$7:$J$5000,9,0),)</f>
        <v>0</v>
      </c>
      <c r="L2664" s="10"/>
      <c r="M2664" s="15">
        <f t="shared" si="42"/>
        <v>0</v>
      </c>
      <c r="N2664" s="22"/>
      <c r="O2664" s="19"/>
      <c r="P2664" s="18"/>
    </row>
    <row r="2665" spans="1:16" ht="15.75">
      <c r="A2665" s="10"/>
      <c r="B2665" s="10"/>
      <c r="C2665" s="24" t="str">
        <f>B2665 &amp; COUNTIF($B$8:B2665,B2665)</f>
        <v>0</v>
      </c>
      <c r="D2665" s="10"/>
      <c r="E2665" s="10"/>
      <c r="F2665" s="10"/>
      <c r="G2665" s="10"/>
      <c r="H2665" s="10"/>
      <c r="I2665" s="3" t="str">
        <f>IF(A2665&lt;&gt;"",VLOOKUP(B2665,General!$B$7:$I$5000,8,0),"")</f>
        <v/>
      </c>
      <c r="J2665" s="10"/>
      <c r="K2665" s="9">
        <f>IF(Entregas!A2665&lt;&gt;"",VLOOKUP(B2665,General!$B$7:$J$5000,9,0),)</f>
        <v>0</v>
      </c>
      <c r="L2665" s="10"/>
      <c r="M2665" s="15">
        <f t="shared" si="42"/>
        <v>0</v>
      </c>
      <c r="N2665" s="22"/>
      <c r="O2665" s="19"/>
      <c r="P2665" s="18"/>
    </row>
    <row r="2666" spans="1:16" ht="15.75">
      <c r="A2666" s="10"/>
      <c r="B2666" s="10"/>
      <c r="C2666" s="24" t="str">
        <f>B2666 &amp; COUNTIF($B$8:B2666,B2666)</f>
        <v>0</v>
      </c>
      <c r="D2666" s="10"/>
      <c r="E2666" s="10"/>
      <c r="F2666" s="10"/>
      <c r="G2666" s="10"/>
      <c r="H2666" s="10"/>
      <c r="I2666" s="3" t="str">
        <f>IF(A2666&lt;&gt;"",VLOOKUP(B2666,General!$B$7:$I$5000,8,0),"")</f>
        <v/>
      </c>
      <c r="J2666" s="10"/>
      <c r="K2666" s="9">
        <f>IF(Entregas!A2666&lt;&gt;"",VLOOKUP(B2666,General!$B$7:$J$5000,9,0),)</f>
        <v>0</v>
      </c>
      <c r="L2666" s="10"/>
      <c r="M2666" s="15">
        <f t="shared" si="42"/>
        <v>0</v>
      </c>
      <c r="N2666" s="22"/>
      <c r="O2666" s="19"/>
      <c r="P2666" s="18"/>
    </row>
    <row r="2667" spans="1:16" ht="15.75">
      <c r="A2667" s="10"/>
      <c r="B2667" s="10"/>
      <c r="C2667" s="24" t="str">
        <f>B2667 &amp; COUNTIF($B$8:B2667,B2667)</f>
        <v>0</v>
      </c>
      <c r="D2667" s="10"/>
      <c r="E2667" s="10"/>
      <c r="F2667" s="10"/>
      <c r="G2667" s="10"/>
      <c r="H2667" s="10"/>
      <c r="I2667" s="3" t="str">
        <f>IF(A2667&lt;&gt;"",VLOOKUP(B2667,General!$B$7:$I$5000,8,0),"")</f>
        <v/>
      </c>
      <c r="J2667" s="10"/>
      <c r="K2667" s="9">
        <f>IF(Entregas!A2667&lt;&gt;"",VLOOKUP(B2667,General!$B$7:$J$5000,9,0),)</f>
        <v>0</v>
      </c>
      <c r="L2667" s="10"/>
      <c r="M2667" s="15">
        <f t="shared" si="42"/>
        <v>0</v>
      </c>
      <c r="N2667" s="22"/>
      <c r="O2667" s="19"/>
      <c r="P2667" s="18"/>
    </row>
    <row r="2668" spans="1:16" ht="15.75">
      <c r="A2668" s="10"/>
      <c r="B2668" s="10"/>
      <c r="C2668" s="24" t="str">
        <f>B2668 &amp; COUNTIF($B$8:B2668,B2668)</f>
        <v>0</v>
      </c>
      <c r="D2668" s="10"/>
      <c r="E2668" s="10"/>
      <c r="F2668" s="10"/>
      <c r="G2668" s="10"/>
      <c r="H2668" s="10"/>
      <c r="I2668" s="3" t="str">
        <f>IF(A2668&lt;&gt;"",VLOOKUP(B2668,General!$B$7:$I$5000,8,0),"")</f>
        <v/>
      </c>
      <c r="J2668" s="10"/>
      <c r="K2668" s="9">
        <f>IF(Entregas!A2668&lt;&gt;"",VLOOKUP(B2668,General!$B$7:$J$5000,9,0),)</f>
        <v>0</v>
      </c>
      <c r="L2668" s="10"/>
      <c r="M2668" s="15">
        <f t="shared" si="42"/>
        <v>0</v>
      </c>
      <c r="N2668" s="22"/>
      <c r="O2668" s="19"/>
      <c r="P2668" s="18"/>
    </row>
    <row r="2669" spans="1:16" ht="15.75">
      <c r="A2669" s="10"/>
      <c r="B2669" s="10"/>
      <c r="C2669" s="24" t="str">
        <f>B2669 &amp; COUNTIF($B$8:B2669,B2669)</f>
        <v>0</v>
      </c>
      <c r="D2669" s="10"/>
      <c r="E2669" s="10"/>
      <c r="F2669" s="10"/>
      <c r="G2669" s="10"/>
      <c r="H2669" s="10"/>
      <c r="I2669" s="3" t="str">
        <f>IF(A2669&lt;&gt;"",VLOOKUP(B2669,General!$B$7:$I$5000,8,0),"")</f>
        <v/>
      </c>
      <c r="J2669" s="10"/>
      <c r="K2669" s="9">
        <f>IF(Entregas!A2669&lt;&gt;"",VLOOKUP(B2669,General!$B$7:$J$5000,9,0),)</f>
        <v>0</v>
      </c>
      <c r="L2669" s="10"/>
      <c r="M2669" s="15">
        <f t="shared" si="42"/>
        <v>0</v>
      </c>
      <c r="N2669" s="22"/>
      <c r="O2669" s="19"/>
      <c r="P2669" s="18"/>
    </row>
    <row r="2670" spans="1:16" ht="15.75">
      <c r="A2670" s="10"/>
      <c r="B2670" s="10"/>
      <c r="C2670" s="24" t="str">
        <f>B2670 &amp; COUNTIF($B$8:B2670,B2670)</f>
        <v>0</v>
      </c>
      <c r="D2670" s="10"/>
      <c r="E2670" s="10"/>
      <c r="F2670" s="10"/>
      <c r="G2670" s="10"/>
      <c r="H2670" s="10"/>
      <c r="I2670" s="3" t="str">
        <f>IF(A2670&lt;&gt;"",VLOOKUP(B2670,General!$B$7:$I$5000,8,0),"")</f>
        <v/>
      </c>
      <c r="J2670" s="10"/>
      <c r="K2670" s="9">
        <f>IF(Entregas!A2670&lt;&gt;"",VLOOKUP(B2670,General!$B$7:$J$5000,9,0),)</f>
        <v>0</v>
      </c>
      <c r="L2670" s="10"/>
      <c r="M2670" s="15">
        <f t="shared" si="42"/>
        <v>0</v>
      </c>
      <c r="N2670" s="22"/>
      <c r="O2670" s="19"/>
      <c r="P2670" s="18"/>
    </row>
    <row r="2671" spans="1:16" ht="15.75">
      <c r="A2671" s="10"/>
      <c r="B2671" s="10"/>
      <c r="C2671" s="24" t="str">
        <f>B2671 &amp; COUNTIF($B$8:B2671,B2671)</f>
        <v>0</v>
      </c>
      <c r="D2671" s="10"/>
      <c r="E2671" s="10"/>
      <c r="F2671" s="10"/>
      <c r="G2671" s="10"/>
      <c r="H2671" s="10"/>
      <c r="I2671" s="3" t="str">
        <f>IF(A2671&lt;&gt;"",VLOOKUP(B2671,General!$B$7:$I$5000,8,0),"")</f>
        <v/>
      </c>
      <c r="J2671" s="10"/>
      <c r="K2671" s="9">
        <f>IF(Entregas!A2671&lt;&gt;"",VLOOKUP(B2671,General!$B$7:$J$5000,9,0),)</f>
        <v>0</v>
      </c>
      <c r="L2671" s="10"/>
      <c r="M2671" s="15">
        <f t="shared" si="42"/>
        <v>0</v>
      </c>
      <c r="N2671" s="22"/>
      <c r="O2671" s="19"/>
      <c r="P2671" s="18"/>
    </row>
    <row r="2672" spans="1:16" ht="15.75">
      <c r="A2672" s="10"/>
      <c r="B2672" s="10"/>
      <c r="C2672" s="24" t="str">
        <f>B2672 &amp; COUNTIF($B$8:B2672,B2672)</f>
        <v>0</v>
      </c>
      <c r="D2672" s="10"/>
      <c r="E2672" s="10"/>
      <c r="F2672" s="10"/>
      <c r="G2672" s="10"/>
      <c r="H2672" s="10"/>
      <c r="I2672" s="3" t="str">
        <f>IF(A2672&lt;&gt;"",VLOOKUP(B2672,General!$B$7:$I$5000,8,0),"")</f>
        <v/>
      </c>
      <c r="J2672" s="10"/>
      <c r="K2672" s="9">
        <f>IF(Entregas!A2672&lt;&gt;"",VLOOKUP(B2672,General!$B$7:$J$5000,9,0),)</f>
        <v>0</v>
      </c>
      <c r="L2672" s="10"/>
      <c r="M2672" s="15">
        <f t="shared" si="42"/>
        <v>0</v>
      </c>
      <c r="N2672" s="22"/>
      <c r="O2672" s="19"/>
      <c r="P2672" s="18"/>
    </row>
    <row r="2673" spans="1:16" ht="15.75">
      <c r="A2673" s="10"/>
      <c r="B2673" s="10"/>
      <c r="C2673" s="24" t="str">
        <f>B2673 &amp; COUNTIF($B$8:B2673,B2673)</f>
        <v>0</v>
      </c>
      <c r="D2673" s="10"/>
      <c r="E2673" s="10"/>
      <c r="F2673" s="10"/>
      <c r="G2673" s="10"/>
      <c r="H2673" s="10"/>
      <c r="I2673" s="3" t="str">
        <f>IF(A2673&lt;&gt;"",VLOOKUP(B2673,General!$B$7:$I$5000,8,0),"")</f>
        <v/>
      </c>
      <c r="J2673" s="10"/>
      <c r="K2673" s="9">
        <f>IF(Entregas!A2673&lt;&gt;"",VLOOKUP(B2673,General!$B$7:$J$5000,9,0),)</f>
        <v>0</v>
      </c>
      <c r="L2673" s="10"/>
      <c r="M2673" s="15">
        <f t="shared" si="42"/>
        <v>0</v>
      </c>
      <c r="N2673" s="22"/>
      <c r="O2673" s="19"/>
      <c r="P2673" s="18"/>
    </row>
    <row r="2674" spans="1:16" ht="15.75">
      <c r="A2674" s="10"/>
      <c r="B2674" s="10"/>
      <c r="C2674" s="24" t="str">
        <f>B2674 &amp; COUNTIF($B$8:B2674,B2674)</f>
        <v>0</v>
      </c>
      <c r="D2674" s="10"/>
      <c r="E2674" s="10"/>
      <c r="F2674" s="10"/>
      <c r="G2674" s="10"/>
      <c r="H2674" s="10"/>
      <c r="I2674" s="3" t="str">
        <f>IF(A2674&lt;&gt;"",VLOOKUP(B2674,General!$B$7:$I$5000,8,0),"")</f>
        <v/>
      </c>
      <c r="J2674" s="10"/>
      <c r="K2674" s="9">
        <f>IF(Entregas!A2674&lt;&gt;"",VLOOKUP(B2674,General!$B$7:$J$5000,9,0),)</f>
        <v>0</v>
      </c>
      <c r="L2674" s="10"/>
      <c r="M2674" s="15">
        <f t="shared" si="42"/>
        <v>0</v>
      </c>
      <c r="N2674" s="22"/>
      <c r="O2674" s="19"/>
      <c r="P2674" s="18"/>
    </row>
    <row r="2675" spans="1:16" ht="15.75">
      <c r="A2675" s="10"/>
      <c r="B2675" s="10"/>
      <c r="C2675" s="24" t="str">
        <f>B2675 &amp; COUNTIF($B$8:B2675,B2675)</f>
        <v>0</v>
      </c>
      <c r="D2675" s="10"/>
      <c r="E2675" s="10"/>
      <c r="F2675" s="10"/>
      <c r="G2675" s="10"/>
      <c r="H2675" s="10"/>
      <c r="I2675" s="3" t="str">
        <f>IF(A2675&lt;&gt;"",VLOOKUP(B2675,General!$B$7:$I$5000,8,0),"")</f>
        <v/>
      </c>
      <c r="J2675" s="10"/>
      <c r="K2675" s="9">
        <f>IF(Entregas!A2675&lt;&gt;"",VLOOKUP(B2675,General!$B$7:$J$5000,9,0),)</f>
        <v>0</v>
      </c>
      <c r="L2675" s="10"/>
      <c r="M2675" s="15">
        <f t="shared" si="42"/>
        <v>0</v>
      </c>
      <c r="N2675" s="22"/>
      <c r="O2675" s="19"/>
      <c r="P2675" s="18"/>
    </row>
    <row r="2676" spans="1:16" ht="15.75">
      <c r="A2676" s="10"/>
      <c r="B2676" s="10"/>
      <c r="C2676" s="24" t="str">
        <f>B2676 &amp; COUNTIF($B$8:B2676,B2676)</f>
        <v>0</v>
      </c>
      <c r="D2676" s="10"/>
      <c r="E2676" s="10"/>
      <c r="F2676" s="10"/>
      <c r="G2676" s="10"/>
      <c r="H2676" s="10"/>
      <c r="I2676" s="3" t="str">
        <f>IF(A2676&lt;&gt;"",VLOOKUP(B2676,General!$B$7:$I$5000,8,0),"")</f>
        <v/>
      </c>
      <c r="J2676" s="10"/>
      <c r="K2676" s="9">
        <f>IF(Entregas!A2676&lt;&gt;"",VLOOKUP(B2676,General!$B$7:$J$5000,9,0),)</f>
        <v>0</v>
      </c>
      <c r="L2676" s="10"/>
      <c r="M2676" s="15">
        <f t="shared" si="42"/>
        <v>0</v>
      </c>
      <c r="N2676" s="22"/>
      <c r="O2676" s="19"/>
      <c r="P2676" s="18"/>
    </row>
    <row r="2677" spans="1:16" ht="15.75">
      <c r="A2677" s="10"/>
      <c r="B2677" s="10"/>
      <c r="C2677" s="24" t="str">
        <f>B2677 &amp; COUNTIF($B$8:B2677,B2677)</f>
        <v>0</v>
      </c>
      <c r="D2677" s="10"/>
      <c r="E2677" s="10"/>
      <c r="F2677" s="10"/>
      <c r="G2677" s="10"/>
      <c r="H2677" s="10"/>
      <c r="I2677" s="3" t="str">
        <f>IF(A2677&lt;&gt;"",VLOOKUP(B2677,General!$B$7:$I$5000,8,0),"")</f>
        <v/>
      </c>
      <c r="J2677" s="10"/>
      <c r="K2677" s="9">
        <f>IF(Entregas!A2677&lt;&gt;"",VLOOKUP(B2677,General!$B$7:$J$5000,9,0),)</f>
        <v>0</v>
      </c>
      <c r="L2677" s="10"/>
      <c r="M2677" s="15">
        <f t="shared" si="42"/>
        <v>0</v>
      </c>
      <c r="N2677" s="22"/>
      <c r="O2677" s="19"/>
      <c r="P2677" s="18"/>
    </row>
    <row r="2678" spans="1:16" ht="15.75">
      <c r="A2678" s="10"/>
      <c r="B2678" s="10"/>
      <c r="C2678" s="24" t="str">
        <f>B2678 &amp; COUNTIF($B$8:B2678,B2678)</f>
        <v>0</v>
      </c>
      <c r="D2678" s="10"/>
      <c r="E2678" s="10"/>
      <c r="F2678" s="10"/>
      <c r="G2678" s="10"/>
      <c r="H2678" s="10"/>
      <c r="I2678" s="3" t="str">
        <f>IF(A2678&lt;&gt;"",VLOOKUP(B2678,General!$B$7:$I$5000,8,0),"")</f>
        <v/>
      </c>
      <c r="J2678" s="10"/>
      <c r="K2678" s="9">
        <f>IF(Entregas!A2678&lt;&gt;"",VLOOKUP(B2678,General!$B$7:$J$5000,9,0),)</f>
        <v>0</v>
      </c>
      <c r="L2678" s="10"/>
      <c r="M2678" s="15">
        <f t="shared" si="42"/>
        <v>0</v>
      </c>
      <c r="N2678" s="22"/>
      <c r="O2678" s="19"/>
      <c r="P2678" s="18"/>
    </row>
    <row r="2679" spans="1:16" ht="15.75">
      <c r="A2679" s="10"/>
      <c r="B2679" s="10"/>
      <c r="C2679" s="24" t="str">
        <f>B2679 &amp; COUNTIF($B$8:B2679,B2679)</f>
        <v>0</v>
      </c>
      <c r="D2679" s="10"/>
      <c r="E2679" s="10"/>
      <c r="F2679" s="10"/>
      <c r="G2679" s="10"/>
      <c r="H2679" s="10"/>
      <c r="I2679" s="3" t="str">
        <f>IF(A2679&lt;&gt;"",VLOOKUP(B2679,General!$B$7:$I$5000,8,0),"")</f>
        <v/>
      </c>
      <c r="J2679" s="10"/>
      <c r="K2679" s="9">
        <f>IF(Entregas!A2679&lt;&gt;"",VLOOKUP(B2679,General!$B$7:$J$5000,9,0),)</f>
        <v>0</v>
      </c>
      <c r="L2679" s="10"/>
      <c r="M2679" s="15">
        <f t="shared" si="42"/>
        <v>0</v>
      </c>
      <c r="N2679" s="22"/>
      <c r="O2679" s="19"/>
      <c r="P2679" s="18"/>
    </row>
    <row r="2680" spans="1:16" ht="15.75">
      <c r="A2680" s="10"/>
      <c r="B2680" s="10"/>
      <c r="C2680" s="24" t="str">
        <f>B2680 &amp; COUNTIF($B$8:B2680,B2680)</f>
        <v>0</v>
      </c>
      <c r="D2680" s="10"/>
      <c r="E2680" s="10"/>
      <c r="F2680" s="10"/>
      <c r="G2680" s="10"/>
      <c r="H2680" s="10"/>
      <c r="I2680" s="3" t="str">
        <f>IF(A2680&lt;&gt;"",VLOOKUP(B2680,General!$B$7:$I$5000,8,0),"")</f>
        <v/>
      </c>
      <c r="J2680" s="10"/>
      <c r="K2680" s="9">
        <f>IF(Entregas!A2680&lt;&gt;"",VLOOKUP(B2680,General!$B$7:$J$5000,9,0),)</f>
        <v>0</v>
      </c>
      <c r="L2680" s="10"/>
      <c r="M2680" s="15">
        <f t="shared" si="42"/>
        <v>0</v>
      </c>
      <c r="N2680" s="22"/>
      <c r="O2680" s="19"/>
      <c r="P2680" s="18"/>
    </row>
    <row r="2681" spans="1:16" ht="15.75">
      <c r="A2681" s="10"/>
      <c r="B2681" s="10"/>
      <c r="C2681" s="24" t="str">
        <f>B2681 &amp; COUNTIF($B$8:B2681,B2681)</f>
        <v>0</v>
      </c>
      <c r="D2681" s="10"/>
      <c r="E2681" s="10"/>
      <c r="F2681" s="10"/>
      <c r="G2681" s="10"/>
      <c r="H2681" s="10"/>
      <c r="I2681" s="3" t="str">
        <f>IF(A2681&lt;&gt;"",VLOOKUP(B2681,General!$B$7:$I$5000,8,0),"")</f>
        <v/>
      </c>
      <c r="J2681" s="10"/>
      <c r="K2681" s="9">
        <f>IF(Entregas!A2681&lt;&gt;"",VLOOKUP(B2681,General!$B$7:$J$5000,9,0),)</f>
        <v>0</v>
      </c>
      <c r="L2681" s="10"/>
      <c r="M2681" s="15">
        <f t="shared" si="42"/>
        <v>0</v>
      </c>
      <c r="N2681" s="22"/>
      <c r="O2681" s="19"/>
      <c r="P2681" s="18"/>
    </row>
    <row r="2682" spans="1:16" ht="15.75">
      <c r="A2682" s="10"/>
      <c r="B2682" s="10"/>
      <c r="C2682" s="24" t="str">
        <f>B2682 &amp; COUNTIF($B$8:B2682,B2682)</f>
        <v>0</v>
      </c>
      <c r="D2682" s="10"/>
      <c r="E2682" s="10"/>
      <c r="F2682" s="10"/>
      <c r="G2682" s="10"/>
      <c r="H2682" s="10"/>
      <c r="I2682" s="3" t="str">
        <f>IF(A2682&lt;&gt;"",VLOOKUP(B2682,General!$B$7:$I$5000,8,0),"")</f>
        <v/>
      </c>
      <c r="J2682" s="10"/>
      <c r="K2682" s="9">
        <f>IF(Entregas!A2682&lt;&gt;"",VLOOKUP(B2682,General!$B$7:$J$5000,9,0),)</f>
        <v>0</v>
      </c>
      <c r="L2682" s="10"/>
      <c r="M2682" s="15">
        <f t="shared" si="42"/>
        <v>0</v>
      </c>
      <c r="N2682" s="22"/>
      <c r="O2682" s="19"/>
      <c r="P2682" s="18"/>
    </row>
    <row r="2683" spans="1:16" ht="15.75">
      <c r="A2683" s="10"/>
      <c r="B2683" s="10"/>
      <c r="C2683" s="24" t="str">
        <f>B2683 &amp; COUNTIF($B$8:B2683,B2683)</f>
        <v>0</v>
      </c>
      <c r="D2683" s="10"/>
      <c r="E2683" s="10"/>
      <c r="F2683" s="10"/>
      <c r="G2683" s="10"/>
      <c r="H2683" s="10"/>
      <c r="I2683" s="3" t="str">
        <f>IF(A2683&lt;&gt;"",VLOOKUP(B2683,General!$B$7:$I$5000,8,0),"")</f>
        <v/>
      </c>
      <c r="J2683" s="10"/>
      <c r="K2683" s="9">
        <f>IF(Entregas!A2683&lt;&gt;"",VLOOKUP(B2683,General!$B$7:$J$5000,9,0),)</f>
        <v>0</v>
      </c>
      <c r="L2683" s="10"/>
      <c r="M2683" s="15">
        <f t="shared" si="42"/>
        <v>0</v>
      </c>
      <c r="N2683" s="22"/>
      <c r="O2683" s="19"/>
      <c r="P2683" s="18"/>
    </row>
    <row r="2684" spans="1:16" ht="15.75">
      <c r="A2684" s="10"/>
      <c r="B2684" s="10"/>
      <c r="C2684" s="24" t="str">
        <f>B2684 &amp; COUNTIF($B$8:B2684,B2684)</f>
        <v>0</v>
      </c>
      <c r="D2684" s="10"/>
      <c r="E2684" s="10"/>
      <c r="F2684" s="10"/>
      <c r="G2684" s="10"/>
      <c r="H2684" s="10"/>
      <c r="I2684" s="3" t="str">
        <f>IF(A2684&lt;&gt;"",VLOOKUP(B2684,General!$B$7:$I$5000,8,0),"")</f>
        <v/>
      </c>
      <c r="J2684" s="10"/>
      <c r="K2684" s="9">
        <f>IF(Entregas!A2684&lt;&gt;"",VLOOKUP(B2684,General!$B$7:$J$5000,9,0),)</f>
        <v>0</v>
      </c>
      <c r="L2684" s="10"/>
      <c r="M2684" s="15">
        <f t="shared" si="42"/>
        <v>0</v>
      </c>
      <c r="N2684" s="22"/>
      <c r="O2684" s="19"/>
      <c r="P2684" s="18"/>
    </row>
    <row r="2685" spans="1:16" ht="15.75">
      <c r="A2685" s="10"/>
      <c r="B2685" s="10"/>
      <c r="C2685" s="24" t="str">
        <f>B2685 &amp; COUNTIF($B$8:B2685,B2685)</f>
        <v>0</v>
      </c>
      <c r="D2685" s="10"/>
      <c r="E2685" s="10"/>
      <c r="F2685" s="10"/>
      <c r="G2685" s="10"/>
      <c r="H2685" s="10"/>
      <c r="I2685" s="3" t="str">
        <f>IF(A2685&lt;&gt;"",VLOOKUP(B2685,General!$B$7:$I$5000,8,0),"")</f>
        <v/>
      </c>
      <c r="J2685" s="10"/>
      <c r="K2685" s="9">
        <f>IF(Entregas!A2685&lt;&gt;"",VLOOKUP(B2685,General!$B$7:$J$5000,9,0),)</f>
        <v>0</v>
      </c>
      <c r="L2685" s="10"/>
      <c r="M2685" s="15">
        <f t="shared" si="42"/>
        <v>0</v>
      </c>
      <c r="N2685" s="22"/>
      <c r="O2685" s="19"/>
      <c r="P2685" s="18"/>
    </row>
    <row r="2686" spans="1:16" ht="15.75">
      <c r="A2686" s="10"/>
      <c r="B2686" s="10"/>
      <c r="C2686" s="24" t="str">
        <f>B2686 &amp; COUNTIF($B$8:B2686,B2686)</f>
        <v>0</v>
      </c>
      <c r="D2686" s="10"/>
      <c r="E2686" s="10"/>
      <c r="F2686" s="10"/>
      <c r="G2686" s="10"/>
      <c r="H2686" s="10"/>
      <c r="I2686" s="3" t="str">
        <f>IF(A2686&lt;&gt;"",VLOOKUP(B2686,General!$B$7:$I$5000,8,0),"")</f>
        <v/>
      </c>
      <c r="J2686" s="10"/>
      <c r="K2686" s="9">
        <f>IF(Entregas!A2686&lt;&gt;"",VLOOKUP(B2686,General!$B$7:$J$5000,9,0),)</f>
        <v>0</v>
      </c>
      <c r="L2686" s="10"/>
      <c r="M2686" s="15">
        <f t="shared" si="42"/>
        <v>0</v>
      </c>
      <c r="N2686" s="22"/>
      <c r="O2686" s="19"/>
      <c r="P2686" s="18"/>
    </row>
    <row r="2687" spans="1:16" ht="15.75">
      <c r="A2687" s="10"/>
      <c r="B2687" s="10"/>
      <c r="C2687" s="24" t="str">
        <f>B2687 &amp; COUNTIF($B$8:B2687,B2687)</f>
        <v>0</v>
      </c>
      <c r="D2687" s="10"/>
      <c r="E2687" s="10"/>
      <c r="F2687" s="10"/>
      <c r="G2687" s="10"/>
      <c r="H2687" s="10"/>
      <c r="I2687" s="3" t="str">
        <f>IF(A2687&lt;&gt;"",VLOOKUP(B2687,General!$B$7:$I$5000,8,0),"")</f>
        <v/>
      </c>
      <c r="J2687" s="10"/>
      <c r="K2687" s="9">
        <f>IF(Entregas!A2687&lt;&gt;"",VLOOKUP(B2687,General!$B$7:$J$5000,9,0),)</f>
        <v>0</v>
      </c>
      <c r="L2687" s="10"/>
      <c r="M2687" s="15">
        <f t="shared" si="42"/>
        <v>0</v>
      </c>
      <c r="N2687" s="22"/>
      <c r="O2687" s="19"/>
      <c r="P2687" s="18"/>
    </row>
    <row r="2688" spans="1:16" ht="15.75">
      <c r="A2688" s="10"/>
      <c r="B2688" s="10"/>
      <c r="C2688" s="24" t="str">
        <f>B2688 &amp; COUNTIF($B$8:B2688,B2688)</f>
        <v>0</v>
      </c>
      <c r="D2688" s="10"/>
      <c r="E2688" s="10"/>
      <c r="F2688" s="10"/>
      <c r="G2688" s="10"/>
      <c r="H2688" s="10"/>
      <c r="I2688" s="3" t="str">
        <f>IF(A2688&lt;&gt;"",VLOOKUP(B2688,General!$B$7:$I$5000,8,0),"")</f>
        <v/>
      </c>
      <c r="J2688" s="10"/>
      <c r="K2688" s="9">
        <f>IF(Entregas!A2688&lt;&gt;"",VLOOKUP(B2688,General!$B$7:$J$5000,9,0),)</f>
        <v>0</v>
      </c>
      <c r="L2688" s="10"/>
      <c r="M2688" s="15">
        <f t="shared" si="42"/>
        <v>0</v>
      </c>
      <c r="N2688" s="22"/>
      <c r="O2688" s="19"/>
      <c r="P2688" s="18"/>
    </row>
    <row r="2689" spans="1:16" ht="15.75">
      <c r="A2689" s="10"/>
      <c r="B2689" s="10"/>
      <c r="C2689" s="24" t="str">
        <f>B2689 &amp; COUNTIF($B$8:B2689,B2689)</f>
        <v>0</v>
      </c>
      <c r="D2689" s="10"/>
      <c r="E2689" s="10"/>
      <c r="F2689" s="10"/>
      <c r="G2689" s="10"/>
      <c r="H2689" s="10"/>
      <c r="I2689" s="3" t="str">
        <f>IF(A2689&lt;&gt;"",VLOOKUP(B2689,General!$B$7:$I$5000,8,0),"")</f>
        <v/>
      </c>
      <c r="J2689" s="10"/>
      <c r="K2689" s="9">
        <f>IF(Entregas!A2689&lt;&gt;"",VLOOKUP(B2689,General!$B$7:$J$5000,9,0),)</f>
        <v>0</v>
      </c>
      <c r="L2689" s="10"/>
      <c r="M2689" s="15">
        <f t="shared" si="42"/>
        <v>0</v>
      </c>
      <c r="N2689" s="22"/>
      <c r="O2689" s="19"/>
      <c r="P2689" s="18"/>
    </row>
    <row r="2690" spans="1:16" ht="15.75">
      <c r="A2690" s="10"/>
      <c r="B2690" s="10"/>
      <c r="C2690" s="24" t="str">
        <f>B2690 &amp; COUNTIF($B$8:B2690,B2690)</f>
        <v>0</v>
      </c>
      <c r="D2690" s="10"/>
      <c r="E2690" s="10"/>
      <c r="F2690" s="10"/>
      <c r="G2690" s="10"/>
      <c r="H2690" s="10"/>
      <c r="I2690" s="3" t="str">
        <f>IF(A2690&lt;&gt;"",VLOOKUP(B2690,General!$B$7:$I$5000,8,0),"")</f>
        <v/>
      </c>
      <c r="J2690" s="10"/>
      <c r="K2690" s="9">
        <f>IF(Entregas!A2690&lt;&gt;"",VLOOKUP(B2690,General!$B$7:$J$5000,9,0),)</f>
        <v>0</v>
      </c>
      <c r="L2690" s="10"/>
      <c r="M2690" s="15">
        <f t="shared" si="42"/>
        <v>0</v>
      </c>
      <c r="N2690" s="22"/>
      <c r="O2690" s="19"/>
      <c r="P2690" s="18"/>
    </row>
    <row r="2691" spans="1:16" ht="15.75">
      <c r="A2691" s="10"/>
      <c r="B2691" s="10"/>
      <c r="C2691" s="24" t="str">
        <f>B2691 &amp; COUNTIF($B$8:B2691,B2691)</f>
        <v>0</v>
      </c>
      <c r="D2691" s="10"/>
      <c r="E2691" s="10"/>
      <c r="F2691" s="10"/>
      <c r="G2691" s="10"/>
      <c r="H2691" s="10"/>
      <c r="I2691" s="3" t="str">
        <f>IF(A2691&lt;&gt;"",VLOOKUP(B2691,General!$B$7:$I$5000,8,0),"")</f>
        <v/>
      </c>
      <c r="J2691" s="10"/>
      <c r="K2691" s="9">
        <f>IF(Entregas!A2691&lt;&gt;"",VLOOKUP(B2691,General!$B$7:$J$5000,9,0),)</f>
        <v>0</v>
      </c>
      <c r="L2691" s="10"/>
      <c r="M2691" s="15">
        <f t="shared" si="42"/>
        <v>0</v>
      </c>
      <c r="N2691" s="22"/>
      <c r="O2691" s="19"/>
      <c r="P2691" s="18"/>
    </row>
    <row r="2692" spans="1:16" ht="15.75">
      <c r="A2692" s="10"/>
      <c r="B2692" s="10"/>
      <c r="C2692" s="24" t="str">
        <f>B2692 &amp; COUNTIF($B$8:B2692,B2692)</f>
        <v>0</v>
      </c>
      <c r="D2692" s="10"/>
      <c r="E2692" s="10"/>
      <c r="F2692" s="10"/>
      <c r="G2692" s="10"/>
      <c r="H2692" s="10"/>
      <c r="I2692" s="3" t="str">
        <f>IF(A2692&lt;&gt;"",VLOOKUP(B2692,General!$B$7:$I$5000,8,0),"")</f>
        <v/>
      </c>
      <c r="J2692" s="10"/>
      <c r="K2692" s="9">
        <f>IF(Entregas!A2692&lt;&gt;"",VLOOKUP(B2692,General!$B$7:$J$5000,9,0),)</f>
        <v>0</v>
      </c>
      <c r="L2692" s="10"/>
      <c r="M2692" s="15">
        <f t="shared" si="42"/>
        <v>0</v>
      </c>
      <c r="N2692" s="22"/>
      <c r="O2692" s="19"/>
      <c r="P2692" s="18"/>
    </row>
    <row r="2693" spans="1:16" ht="15.75">
      <c r="A2693" s="10"/>
      <c r="B2693" s="10"/>
      <c r="C2693" s="24" t="str">
        <f>B2693 &amp; COUNTIF($B$8:B2693,B2693)</f>
        <v>0</v>
      </c>
      <c r="D2693" s="10"/>
      <c r="E2693" s="10"/>
      <c r="F2693" s="10"/>
      <c r="G2693" s="10"/>
      <c r="H2693" s="10"/>
      <c r="I2693" s="3" t="str">
        <f>IF(A2693&lt;&gt;"",VLOOKUP(B2693,General!$B$7:$I$5000,8,0),"")</f>
        <v/>
      </c>
      <c r="J2693" s="10"/>
      <c r="K2693" s="9">
        <f>IF(Entregas!A2693&lt;&gt;"",VLOOKUP(B2693,General!$B$7:$J$5000,9,0),)</f>
        <v>0</v>
      </c>
      <c r="L2693" s="10"/>
      <c r="M2693" s="15">
        <f t="shared" si="42"/>
        <v>0</v>
      </c>
      <c r="N2693" s="22"/>
      <c r="O2693" s="19"/>
      <c r="P2693" s="18"/>
    </row>
    <row r="2694" spans="1:16" ht="15.75">
      <c r="A2694" s="10"/>
      <c r="B2694" s="10"/>
      <c r="C2694" s="24" t="str">
        <f>B2694 &amp; COUNTIF($B$8:B2694,B2694)</f>
        <v>0</v>
      </c>
      <c r="D2694" s="10"/>
      <c r="E2694" s="10"/>
      <c r="F2694" s="10"/>
      <c r="G2694" s="10"/>
      <c r="H2694" s="10"/>
      <c r="I2694" s="3" t="str">
        <f>IF(A2694&lt;&gt;"",VLOOKUP(B2694,General!$B$7:$I$5000,8,0),"")</f>
        <v/>
      </c>
      <c r="J2694" s="10"/>
      <c r="K2694" s="9">
        <f>IF(Entregas!A2694&lt;&gt;"",VLOOKUP(B2694,General!$B$7:$J$5000,9,0),)</f>
        <v>0</v>
      </c>
      <c r="L2694" s="10"/>
      <c r="M2694" s="15">
        <f t="shared" si="42"/>
        <v>0</v>
      </c>
      <c r="N2694" s="22"/>
      <c r="O2694" s="19"/>
      <c r="P2694" s="18"/>
    </row>
    <row r="2695" spans="1:16" ht="15.75">
      <c r="A2695" s="10"/>
      <c r="B2695" s="10"/>
      <c r="C2695" s="24" t="str">
        <f>B2695 &amp; COUNTIF($B$8:B2695,B2695)</f>
        <v>0</v>
      </c>
      <c r="D2695" s="10"/>
      <c r="E2695" s="10"/>
      <c r="F2695" s="10"/>
      <c r="G2695" s="10"/>
      <c r="H2695" s="10"/>
      <c r="I2695" s="3" t="str">
        <f>IF(A2695&lt;&gt;"",VLOOKUP(B2695,General!$B$7:$I$5000,8,0),"")</f>
        <v/>
      </c>
      <c r="J2695" s="10"/>
      <c r="K2695" s="9">
        <f>IF(Entregas!A2695&lt;&gt;"",VLOOKUP(B2695,General!$B$7:$J$5000,9,0),)</f>
        <v>0</v>
      </c>
      <c r="L2695" s="10"/>
      <c r="M2695" s="15">
        <f t="shared" si="42"/>
        <v>0</v>
      </c>
      <c r="N2695" s="22"/>
      <c r="O2695" s="19"/>
      <c r="P2695" s="18"/>
    </row>
    <row r="2696" spans="1:16" ht="15.75">
      <c r="A2696" s="10"/>
      <c r="B2696" s="10"/>
      <c r="C2696" s="24" t="str">
        <f>B2696 &amp; COUNTIF($B$8:B2696,B2696)</f>
        <v>0</v>
      </c>
      <c r="D2696" s="10"/>
      <c r="E2696" s="10"/>
      <c r="F2696" s="10"/>
      <c r="G2696" s="10"/>
      <c r="H2696" s="10"/>
      <c r="I2696" s="3" t="str">
        <f>IF(A2696&lt;&gt;"",VLOOKUP(B2696,General!$B$7:$I$5000,8,0),"")</f>
        <v/>
      </c>
      <c r="J2696" s="10"/>
      <c r="K2696" s="9">
        <f>IF(Entregas!A2696&lt;&gt;"",VLOOKUP(B2696,General!$B$7:$J$5000,9,0),)</f>
        <v>0</v>
      </c>
      <c r="L2696" s="10"/>
      <c r="M2696" s="15">
        <f t="shared" si="42"/>
        <v>0</v>
      </c>
      <c r="N2696" s="22"/>
      <c r="O2696" s="19"/>
      <c r="P2696" s="18"/>
    </row>
    <row r="2697" spans="1:16" ht="15.75">
      <c r="A2697" s="10"/>
      <c r="B2697" s="10"/>
      <c r="C2697" s="24" t="str">
        <f>B2697 &amp; COUNTIF($B$8:B2697,B2697)</f>
        <v>0</v>
      </c>
      <c r="D2697" s="10"/>
      <c r="E2697" s="10"/>
      <c r="F2697" s="10"/>
      <c r="G2697" s="10"/>
      <c r="H2697" s="10"/>
      <c r="I2697" s="3" t="str">
        <f>IF(A2697&lt;&gt;"",VLOOKUP(B2697,General!$B$7:$I$5000,8,0),"")</f>
        <v/>
      </c>
      <c r="J2697" s="10"/>
      <c r="K2697" s="9">
        <f>IF(Entregas!A2697&lt;&gt;"",VLOOKUP(B2697,General!$B$7:$J$5000,9,0),)</f>
        <v>0</v>
      </c>
      <c r="L2697" s="10"/>
      <c r="M2697" s="15">
        <f t="shared" ref="M2697:M2760" si="43">L2697*K2697</f>
        <v>0</v>
      </c>
      <c r="N2697" s="22"/>
      <c r="O2697" s="19"/>
      <c r="P2697" s="18"/>
    </row>
    <row r="2698" spans="1:16" ht="15.75">
      <c r="A2698" s="10"/>
      <c r="B2698" s="10"/>
      <c r="C2698" s="24" t="str">
        <f>B2698 &amp; COUNTIF($B$8:B2698,B2698)</f>
        <v>0</v>
      </c>
      <c r="D2698" s="10"/>
      <c r="E2698" s="10"/>
      <c r="F2698" s="10"/>
      <c r="G2698" s="10"/>
      <c r="H2698" s="10"/>
      <c r="I2698" s="3" t="str">
        <f>IF(A2698&lt;&gt;"",VLOOKUP(B2698,General!$B$7:$I$5000,8,0),"")</f>
        <v/>
      </c>
      <c r="J2698" s="10"/>
      <c r="K2698" s="9">
        <f>IF(Entregas!A2698&lt;&gt;"",VLOOKUP(B2698,General!$B$7:$J$5000,9,0),)</f>
        <v>0</v>
      </c>
      <c r="L2698" s="10"/>
      <c r="M2698" s="15">
        <f t="shared" si="43"/>
        <v>0</v>
      </c>
      <c r="N2698" s="22"/>
      <c r="O2698" s="19"/>
      <c r="P2698" s="18"/>
    </row>
    <row r="2699" spans="1:16" ht="15.75">
      <c r="A2699" s="10"/>
      <c r="B2699" s="10"/>
      <c r="C2699" s="24" t="str">
        <f>B2699 &amp; COUNTIF($B$8:B2699,B2699)</f>
        <v>0</v>
      </c>
      <c r="D2699" s="10"/>
      <c r="E2699" s="10"/>
      <c r="F2699" s="10"/>
      <c r="G2699" s="10"/>
      <c r="H2699" s="10"/>
      <c r="I2699" s="3" t="str">
        <f>IF(A2699&lt;&gt;"",VLOOKUP(B2699,General!$B$7:$I$5000,8,0),"")</f>
        <v/>
      </c>
      <c r="J2699" s="10"/>
      <c r="K2699" s="9">
        <f>IF(Entregas!A2699&lt;&gt;"",VLOOKUP(B2699,General!$B$7:$J$5000,9,0),)</f>
        <v>0</v>
      </c>
      <c r="L2699" s="10"/>
      <c r="M2699" s="15">
        <f t="shared" si="43"/>
        <v>0</v>
      </c>
      <c r="N2699" s="22"/>
      <c r="O2699" s="19"/>
      <c r="P2699" s="18"/>
    </row>
    <row r="2700" spans="1:16" ht="15.75">
      <c r="A2700" s="10"/>
      <c r="B2700" s="10"/>
      <c r="C2700" s="24" t="str">
        <f>B2700 &amp; COUNTIF($B$8:B2700,B2700)</f>
        <v>0</v>
      </c>
      <c r="D2700" s="10"/>
      <c r="E2700" s="10"/>
      <c r="F2700" s="10"/>
      <c r="G2700" s="10"/>
      <c r="H2700" s="10"/>
      <c r="I2700" s="3" t="str">
        <f>IF(A2700&lt;&gt;"",VLOOKUP(B2700,General!$B$7:$I$5000,8,0),"")</f>
        <v/>
      </c>
      <c r="J2700" s="10"/>
      <c r="K2700" s="9">
        <f>IF(Entregas!A2700&lt;&gt;"",VLOOKUP(B2700,General!$B$7:$J$5000,9,0),)</f>
        <v>0</v>
      </c>
      <c r="L2700" s="10"/>
      <c r="M2700" s="15">
        <f t="shared" si="43"/>
        <v>0</v>
      </c>
      <c r="N2700" s="22"/>
      <c r="O2700" s="19"/>
      <c r="P2700" s="18"/>
    </row>
    <row r="2701" spans="1:16" ht="15.75">
      <c r="A2701" s="10"/>
      <c r="B2701" s="10"/>
      <c r="C2701" s="24" t="str">
        <f>B2701 &amp; COUNTIF($B$8:B2701,B2701)</f>
        <v>0</v>
      </c>
      <c r="D2701" s="10"/>
      <c r="E2701" s="10"/>
      <c r="F2701" s="10"/>
      <c r="G2701" s="10"/>
      <c r="H2701" s="10"/>
      <c r="I2701" s="3" t="str">
        <f>IF(A2701&lt;&gt;"",VLOOKUP(B2701,General!$B$7:$I$5000,8,0),"")</f>
        <v/>
      </c>
      <c r="J2701" s="10"/>
      <c r="K2701" s="9">
        <f>IF(Entregas!A2701&lt;&gt;"",VLOOKUP(B2701,General!$B$7:$J$5000,9,0),)</f>
        <v>0</v>
      </c>
      <c r="L2701" s="10"/>
      <c r="M2701" s="15">
        <f t="shared" si="43"/>
        <v>0</v>
      </c>
      <c r="N2701" s="22"/>
      <c r="O2701" s="19"/>
      <c r="P2701" s="18"/>
    </row>
    <row r="2702" spans="1:16" ht="15.75">
      <c r="A2702" s="10"/>
      <c r="B2702" s="10"/>
      <c r="C2702" s="24" t="str">
        <f>B2702 &amp; COUNTIF($B$8:B2702,B2702)</f>
        <v>0</v>
      </c>
      <c r="D2702" s="10"/>
      <c r="E2702" s="10"/>
      <c r="F2702" s="10"/>
      <c r="G2702" s="10"/>
      <c r="H2702" s="10"/>
      <c r="I2702" s="3" t="str">
        <f>IF(A2702&lt;&gt;"",VLOOKUP(B2702,General!$B$7:$I$5000,8,0),"")</f>
        <v/>
      </c>
      <c r="J2702" s="10"/>
      <c r="K2702" s="9">
        <f>IF(Entregas!A2702&lt;&gt;"",VLOOKUP(B2702,General!$B$7:$J$5000,9,0),)</f>
        <v>0</v>
      </c>
      <c r="L2702" s="10"/>
      <c r="M2702" s="15">
        <f t="shared" si="43"/>
        <v>0</v>
      </c>
      <c r="N2702" s="22"/>
      <c r="O2702" s="19"/>
      <c r="P2702" s="18"/>
    </row>
    <row r="2703" spans="1:16" ht="15.75">
      <c r="A2703" s="10"/>
      <c r="B2703" s="10"/>
      <c r="C2703" s="24" t="str">
        <f>B2703 &amp; COUNTIF($B$8:B2703,B2703)</f>
        <v>0</v>
      </c>
      <c r="D2703" s="10"/>
      <c r="E2703" s="10"/>
      <c r="F2703" s="10"/>
      <c r="G2703" s="10"/>
      <c r="H2703" s="10"/>
      <c r="I2703" s="3" t="str">
        <f>IF(A2703&lt;&gt;"",VLOOKUP(B2703,General!$B$7:$I$5000,8,0),"")</f>
        <v/>
      </c>
      <c r="J2703" s="10"/>
      <c r="K2703" s="9">
        <f>IF(Entregas!A2703&lt;&gt;"",VLOOKUP(B2703,General!$B$7:$J$5000,9,0),)</f>
        <v>0</v>
      </c>
      <c r="L2703" s="10"/>
      <c r="M2703" s="15">
        <f t="shared" si="43"/>
        <v>0</v>
      </c>
      <c r="N2703" s="22"/>
      <c r="O2703" s="19"/>
      <c r="P2703" s="18"/>
    </row>
    <row r="2704" spans="1:16" ht="15.75">
      <c r="A2704" s="10"/>
      <c r="B2704" s="10"/>
      <c r="C2704" s="24" t="str">
        <f>B2704 &amp; COUNTIF($B$8:B2704,B2704)</f>
        <v>0</v>
      </c>
      <c r="D2704" s="10"/>
      <c r="E2704" s="10"/>
      <c r="F2704" s="10"/>
      <c r="G2704" s="10"/>
      <c r="H2704" s="10"/>
      <c r="I2704" s="3" t="str">
        <f>IF(A2704&lt;&gt;"",VLOOKUP(B2704,General!$B$7:$I$5000,8,0),"")</f>
        <v/>
      </c>
      <c r="J2704" s="10"/>
      <c r="K2704" s="9">
        <f>IF(Entregas!A2704&lt;&gt;"",VLOOKUP(B2704,General!$B$7:$J$5000,9,0),)</f>
        <v>0</v>
      </c>
      <c r="L2704" s="10"/>
      <c r="M2704" s="15">
        <f t="shared" si="43"/>
        <v>0</v>
      </c>
      <c r="N2704" s="22"/>
      <c r="O2704" s="19"/>
      <c r="P2704" s="18"/>
    </row>
    <row r="2705" spans="1:16" ht="15.75">
      <c r="A2705" s="10"/>
      <c r="B2705" s="10"/>
      <c r="C2705" s="24" t="str">
        <f>B2705 &amp; COUNTIF($B$8:B2705,B2705)</f>
        <v>0</v>
      </c>
      <c r="D2705" s="10"/>
      <c r="E2705" s="10"/>
      <c r="F2705" s="10"/>
      <c r="G2705" s="10"/>
      <c r="H2705" s="10"/>
      <c r="I2705" s="3" t="str">
        <f>IF(A2705&lt;&gt;"",VLOOKUP(B2705,General!$B$7:$I$5000,8,0),"")</f>
        <v/>
      </c>
      <c r="J2705" s="10"/>
      <c r="K2705" s="9">
        <f>IF(Entregas!A2705&lt;&gt;"",VLOOKUP(B2705,General!$B$7:$J$5000,9,0),)</f>
        <v>0</v>
      </c>
      <c r="L2705" s="10"/>
      <c r="M2705" s="15">
        <f t="shared" si="43"/>
        <v>0</v>
      </c>
      <c r="N2705" s="22"/>
      <c r="O2705" s="19"/>
      <c r="P2705" s="18"/>
    </row>
    <row r="2706" spans="1:16" ht="15.75">
      <c r="A2706" s="10"/>
      <c r="B2706" s="10"/>
      <c r="C2706" s="24" t="str">
        <f>B2706 &amp; COUNTIF($B$8:B2706,B2706)</f>
        <v>0</v>
      </c>
      <c r="D2706" s="10"/>
      <c r="E2706" s="10"/>
      <c r="F2706" s="10"/>
      <c r="G2706" s="10"/>
      <c r="H2706" s="10"/>
      <c r="I2706" s="3" t="str">
        <f>IF(A2706&lt;&gt;"",VLOOKUP(B2706,General!$B$7:$I$5000,8,0),"")</f>
        <v/>
      </c>
      <c r="J2706" s="10"/>
      <c r="K2706" s="9">
        <f>IF(Entregas!A2706&lt;&gt;"",VLOOKUP(B2706,General!$B$7:$J$5000,9,0),)</f>
        <v>0</v>
      </c>
      <c r="L2706" s="10"/>
      <c r="M2706" s="15">
        <f t="shared" si="43"/>
        <v>0</v>
      </c>
      <c r="N2706" s="22"/>
      <c r="O2706" s="19"/>
      <c r="P2706" s="18"/>
    </row>
    <row r="2707" spans="1:16" ht="15.75">
      <c r="A2707" s="10"/>
      <c r="B2707" s="10"/>
      <c r="C2707" s="24" t="str">
        <f>B2707 &amp; COUNTIF($B$8:B2707,B2707)</f>
        <v>0</v>
      </c>
      <c r="D2707" s="10"/>
      <c r="E2707" s="10"/>
      <c r="F2707" s="10"/>
      <c r="G2707" s="10"/>
      <c r="H2707" s="10"/>
      <c r="I2707" s="3" t="str">
        <f>IF(A2707&lt;&gt;"",VLOOKUP(B2707,General!$B$7:$I$5000,8,0),"")</f>
        <v/>
      </c>
      <c r="J2707" s="10"/>
      <c r="K2707" s="9">
        <f>IF(Entregas!A2707&lt;&gt;"",VLOOKUP(B2707,General!$B$7:$J$5000,9,0),)</f>
        <v>0</v>
      </c>
      <c r="L2707" s="10"/>
      <c r="M2707" s="15">
        <f t="shared" si="43"/>
        <v>0</v>
      </c>
      <c r="N2707" s="22"/>
      <c r="O2707" s="19"/>
      <c r="P2707" s="18"/>
    </row>
    <row r="2708" spans="1:16" ht="15.75">
      <c r="A2708" s="10"/>
      <c r="B2708" s="10"/>
      <c r="C2708" s="24" t="str">
        <f>B2708 &amp; COUNTIF($B$8:B2708,B2708)</f>
        <v>0</v>
      </c>
      <c r="D2708" s="10"/>
      <c r="E2708" s="10"/>
      <c r="F2708" s="10"/>
      <c r="G2708" s="10"/>
      <c r="H2708" s="10"/>
      <c r="I2708" s="3" t="str">
        <f>IF(A2708&lt;&gt;"",VLOOKUP(B2708,General!$B$7:$I$5000,8,0),"")</f>
        <v/>
      </c>
      <c r="J2708" s="10"/>
      <c r="K2708" s="9">
        <f>IF(Entregas!A2708&lt;&gt;"",VLOOKUP(B2708,General!$B$7:$J$5000,9,0),)</f>
        <v>0</v>
      </c>
      <c r="L2708" s="10"/>
      <c r="M2708" s="15">
        <f t="shared" si="43"/>
        <v>0</v>
      </c>
      <c r="N2708" s="22"/>
      <c r="O2708" s="19"/>
      <c r="P2708" s="18"/>
    </row>
    <row r="2709" spans="1:16" ht="15.75">
      <c r="A2709" s="10"/>
      <c r="B2709" s="10"/>
      <c r="C2709" s="24" t="str">
        <f>B2709 &amp; COUNTIF($B$8:B2709,B2709)</f>
        <v>0</v>
      </c>
      <c r="D2709" s="10"/>
      <c r="E2709" s="10"/>
      <c r="F2709" s="10"/>
      <c r="G2709" s="10"/>
      <c r="H2709" s="10"/>
      <c r="I2709" s="3" t="str">
        <f>IF(A2709&lt;&gt;"",VLOOKUP(B2709,General!$B$7:$I$5000,8,0),"")</f>
        <v/>
      </c>
      <c r="J2709" s="10"/>
      <c r="K2709" s="9">
        <f>IF(Entregas!A2709&lt;&gt;"",VLOOKUP(B2709,General!$B$7:$J$5000,9,0),)</f>
        <v>0</v>
      </c>
      <c r="L2709" s="10"/>
      <c r="M2709" s="15">
        <f t="shared" si="43"/>
        <v>0</v>
      </c>
      <c r="N2709" s="22"/>
      <c r="O2709" s="19"/>
      <c r="P2709" s="18"/>
    </row>
    <row r="2710" spans="1:16" ht="15.75">
      <c r="A2710" s="10"/>
      <c r="B2710" s="10"/>
      <c r="C2710" s="24" t="str">
        <f>B2710 &amp; COUNTIF($B$8:B2710,B2710)</f>
        <v>0</v>
      </c>
      <c r="D2710" s="10"/>
      <c r="E2710" s="10"/>
      <c r="F2710" s="10"/>
      <c r="G2710" s="10"/>
      <c r="H2710" s="10"/>
      <c r="I2710" s="3" t="str">
        <f>IF(A2710&lt;&gt;"",VLOOKUP(B2710,General!$B$7:$I$5000,8,0),"")</f>
        <v/>
      </c>
      <c r="J2710" s="10"/>
      <c r="K2710" s="9">
        <f>IF(Entregas!A2710&lt;&gt;"",VLOOKUP(B2710,General!$B$7:$J$5000,9,0),)</f>
        <v>0</v>
      </c>
      <c r="L2710" s="10"/>
      <c r="M2710" s="15">
        <f t="shared" si="43"/>
        <v>0</v>
      </c>
      <c r="N2710" s="22"/>
      <c r="O2710" s="19"/>
      <c r="P2710" s="18"/>
    </row>
    <row r="2711" spans="1:16" ht="15.75">
      <c r="A2711" s="10"/>
      <c r="B2711" s="10"/>
      <c r="C2711" s="24" t="str">
        <f>B2711 &amp; COUNTIF($B$8:B2711,B2711)</f>
        <v>0</v>
      </c>
      <c r="D2711" s="10"/>
      <c r="E2711" s="10"/>
      <c r="F2711" s="10"/>
      <c r="G2711" s="10"/>
      <c r="H2711" s="10"/>
      <c r="I2711" s="3" t="str">
        <f>IF(A2711&lt;&gt;"",VLOOKUP(B2711,General!$B$7:$I$5000,8,0),"")</f>
        <v/>
      </c>
      <c r="J2711" s="10"/>
      <c r="K2711" s="9">
        <f>IF(Entregas!A2711&lt;&gt;"",VLOOKUP(B2711,General!$B$7:$J$5000,9,0),)</f>
        <v>0</v>
      </c>
      <c r="L2711" s="10"/>
      <c r="M2711" s="15">
        <f t="shared" si="43"/>
        <v>0</v>
      </c>
      <c r="N2711" s="22"/>
      <c r="O2711" s="19"/>
      <c r="P2711" s="18"/>
    </row>
    <row r="2712" spans="1:16" ht="15.75">
      <c r="A2712" s="10"/>
      <c r="B2712" s="10"/>
      <c r="C2712" s="24" t="str">
        <f>B2712 &amp; COUNTIF($B$8:B2712,B2712)</f>
        <v>0</v>
      </c>
      <c r="D2712" s="10"/>
      <c r="E2712" s="10"/>
      <c r="F2712" s="10"/>
      <c r="G2712" s="10"/>
      <c r="H2712" s="10"/>
      <c r="I2712" s="3" t="str">
        <f>IF(A2712&lt;&gt;"",VLOOKUP(B2712,General!$B$7:$I$5000,8,0),"")</f>
        <v/>
      </c>
      <c r="J2712" s="10"/>
      <c r="K2712" s="9">
        <f>IF(Entregas!A2712&lt;&gt;"",VLOOKUP(B2712,General!$B$7:$J$5000,9,0),)</f>
        <v>0</v>
      </c>
      <c r="L2712" s="10"/>
      <c r="M2712" s="15">
        <f t="shared" si="43"/>
        <v>0</v>
      </c>
      <c r="N2712" s="22"/>
      <c r="O2712" s="19"/>
      <c r="P2712" s="18"/>
    </row>
    <row r="2713" spans="1:16" ht="15.75">
      <c r="A2713" s="10"/>
      <c r="B2713" s="10"/>
      <c r="C2713" s="24" t="str">
        <f>B2713 &amp; COUNTIF($B$8:B2713,B2713)</f>
        <v>0</v>
      </c>
      <c r="D2713" s="10"/>
      <c r="E2713" s="10"/>
      <c r="F2713" s="10"/>
      <c r="G2713" s="10"/>
      <c r="H2713" s="10"/>
      <c r="I2713" s="3" t="str">
        <f>IF(A2713&lt;&gt;"",VLOOKUP(B2713,General!$B$7:$I$5000,8,0),"")</f>
        <v/>
      </c>
      <c r="J2713" s="10"/>
      <c r="K2713" s="9">
        <f>IF(Entregas!A2713&lt;&gt;"",VLOOKUP(B2713,General!$B$7:$J$5000,9,0),)</f>
        <v>0</v>
      </c>
      <c r="L2713" s="10"/>
      <c r="M2713" s="15">
        <f t="shared" si="43"/>
        <v>0</v>
      </c>
      <c r="N2713" s="22"/>
      <c r="O2713" s="19"/>
      <c r="P2713" s="18"/>
    </row>
    <row r="2714" spans="1:16" ht="15.75">
      <c r="A2714" s="10"/>
      <c r="B2714" s="10"/>
      <c r="C2714" s="24" t="str">
        <f>B2714 &amp; COUNTIF($B$8:B2714,B2714)</f>
        <v>0</v>
      </c>
      <c r="D2714" s="10"/>
      <c r="E2714" s="10"/>
      <c r="F2714" s="10"/>
      <c r="G2714" s="10"/>
      <c r="H2714" s="10"/>
      <c r="I2714" s="3" t="str">
        <f>IF(A2714&lt;&gt;"",VLOOKUP(B2714,General!$B$7:$I$5000,8,0),"")</f>
        <v/>
      </c>
      <c r="J2714" s="10"/>
      <c r="K2714" s="9">
        <f>IF(Entregas!A2714&lt;&gt;"",VLOOKUP(B2714,General!$B$7:$J$5000,9,0),)</f>
        <v>0</v>
      </c>
      <c r="L2714" s="10"/>
      <c r="M2714" s="15">
        <f t="shared" si="43"/>
        <v>0</v>
      </c>
      <c r="N2714" s="22"/>
      <c r="O2714" s="19"/>
      <c r="P2714" s="18"/>
    </row>
    <row r="2715" spans="1:16" ht="15.75">
      <c r="A2715" s="10"/>
      <c r="B2715" s="10"/>
      <c r="C2715" s="24" t="str">
        <f>B2715 &amp; COUNTIF($B$8:B2715,B2715)</f>
        <v>0</v>
      </c>
      <c r="D2715" s="10"/>
      <c r="E2715" s="10"/>
      <c r="F2715" s="10"/>
      <c r="G2715" s="10"/>
      <c r="H2715" s="10"/>
      <c r="I2715" s="3" t="str">
        <f>IF(A2715&lt;&gt;"",VLOOKUP(B2715,General!$B$7:$I$5000,8,0),"")</f>
        <v/>
      </c>
      <c r="J2715" s="10"/>
      <c r="K2715" s="9">
        <f>IF(Entregas!A2715&lt;&gt;"",VLOOKUP(B2715,General!$B$7:$J$5000,9,0),)</f>
        <v>0</v>
      </c>
      <c r="L2715" s="10"/>
      <c r="M2715" s="15">
        <f t="shared" si="43"/>
        <v>0</v>
      </c>
      <c r="N2715" s="22"/>
      <c r="O2715" s="19"/>
      <c r="P2715" s="18"/>
    </row>
    <row r="2716" spans="1:16" ht="15.75">
      <c r="A2716" s="10"/>
      <c r="B2716" s="10"/>
      <c r="C2716" s="24" t="str">
        <f>B2716 &amp; COUNTIF($B$8:B2716,B2716)</f>
        <v>0</v>
      </c>
      <c r="D2716" s="10"/>
      <c r="E2716" s="10"/>
      <c r="F2716" s="10"/>
      <c r="G2716" s="10"/>
      <c r="H2716" s="10"/>
      <c r="I2716" s="3" t="str">
        <f>IF(A2716&lt;&gt;"",VLOOKUP(B2716,General!$B$7:$I$5000,8,0),"")</f>
        <v/>
      </c>
      <c r="J2716" s="10"/>
      <c r="K2716" s="9">
        <f>IF(Entregas!A2716&lt;&gt;"",VLOOKUP(B2716,General!$B$7:$J$5000,9,0),)</f>
        <v>0</v>
      </c>
      <c r="L2716" s="10"/>
      <c r="M2716" s="15">
        <f t="shared" si="43"/>
        <v>0</v>
      </c>
      <c r="N2716" s="22"/>
      <c r="O2716" s="19"/>
      <c r="P2716" s="18"/>
    </row>
    <row r="2717" spans="1:16" ht="15.75">
      <c r="A2717" s="10"/>
      <c r="B2717" s="10"/>
      <c r="C2717" s="24" t="str">
        <f>B2717 &amp; COUNTIF($B$8:B2717,B2717)</f>
        <v>0</v>
      </c>
      <c r="D2717" s="10"/>
      <c r="E2717" s="10"/>
      <c r="F2717" s="10"/>
      <c r="G2717" s="10"/>
      <c r="H2717" s="10"/>
      <c r="I2717" s="3" t="str">
        <f>IF(A2717&lt;&gt;"",VLOOKUP(B2717,General!$B$7:$I$5000,8,0),"")</f>
        <v/>
      </c>
      <c r="J2717" s="10"/>
      <c r="K2717" s="9">
        <f>IF(Entregas!A2717&lt;&gt;"",VLOOKUP(B2717,General!$B$7:$J$5000,9,0),)</f>
        <v>0</v>
      </c>
      <c r="L2717" s="10"/>
      <c r="M2717" s="15">
        <f t="shared" si="43"/>
        <v>0</v>
      </c>
      <c r="N2717" s="22"/>
      <c r="O2717" s="19"/>
      <c r="P2717" s="18"/>
    </row>
    <row r="2718" spans="1:16" ht="15.75">
      <c r="A2718" s="10"/>
      <c r="B2718" s="10"/>
      <c r="C2718" s="24" t="str">
        <f>B2718 &amp; COUNTIF($B$8:B2718,B2718)</f>
        <v>0</v>
      </c>
      <c r="D2718" s="10"/>
      <c r="E2718" s="10"/>
      <c r="F2718" s="10"/>
      <c r="G2718" s="10"/>
      <c r="H2718" s="10"/>
      <c r="I2718" s="3" t="str">
        <f>IF(A2718&lt;&gt;"",VLOOKUP(B2718,General!$B$7:$I$5000,8,0),"")</f>
        <v/>
      </c>
      <c r="J2718" s="10"/>
      <c r="K2718" s="9">
        <f>IF(Entregas!A2718&lt;&gt;"",VLOOKUP(B2718,General!$B$7:$J$5000,9,0),)</f>
        <v>0</v>
      </c>
      <c r="L2718" s="10"/>
      <c r="M2718" s="15">
        <f t="shared" si="43"/>
        <v>0</v>
      </c>
      <c r="N2718" s="22"/>
      <c r="O2718" s="19"/>
      <c r="P2718" s="18"/>
    </row>
    <row r="2719" spans="1:16" ht="15.75">
      <c r="A2719" s="10"/>
      <c r="B2719" s="10"/>
      <c r="C2719" s="24" t="str">
        <f>B2719 &amp; COUNTIF($B$8:B2719,B2719)</f>
        <v>0</v>
      </c>
      <c r="D2719" s="10"/>
      <c r="E2719" s="10"/>
      <c r="F2719" s="10"/>
      <c r="G2719" s="10"/>
      <c r="H2719" s="10"/>
      <c r="I2719" s="3" t="str">
        <f>IF(A2719&lt;&gt;"",VLOOKUP(B2719,General!$B$7:$I$5000,8,0),"")</f>
        <v/>
      </c>
      <c r="J2719" s="10"/>
      <c r="K2719" s="9">
        <f>IF(Entregas!A2719&lt;&gt;"",VLOOKUP(B2719,General!$B$7:$J$5000,9,0),)</f>
        <v>0</v>
      </c>
      <c r="L2719" s="10"/>
      <c r="M2719" s="15">
        <f t="shared" si="43"/>
        <v>0</v>
      </c>
      <c r="N2719" s="22"/>
      <c r="O2719" s="19"/>
      <c r="P2719" s="18"/>
    </row>
    <row r="2720" spans="1:16" ht="15.75">
      <c r="A2720" s="10"/>
      <c r="B2720" s="10"/>
      <c r="C2720" s="24" t="str">
        <f>B2720 &amp; COUNTIF($B$8:B2720,B2720)</f>
        <v>0</v>
      </c>
      <c r="D2720" s="10"/>
      <c r="E2720" s="10"/>
      <c r="F2720" s="10"/>
      <c r="G2720" s="10"/>
      <c r="H2720" s="10"/>
      <c r="I2720" s="3" t="str">
        <f>IF(A2720&lt;&gt;"",VLOOKUP(B2720,General!$B$7:$I$5000,8,0),"")</f>
        <v/>
      </c>
      <c r="J2720" s="10"/>
      <c r="K2720" s="9">
        <f>IF(Entregas!A2720&lt;&gt;"",VLOOKUP(B2720,General!$B$7:$J$5000,9,0),)</f>
        <v>0</v>
      </c>
      <c r="L2720" s="10"/>
      <c r="M2720" s="15">
        <f t="shared" si="43"/>
        <v>0</v>
      </c>
      <c r="N2720" s="22"/>
      <c r="O2720" s="19"/>
      <c r="P2720" s="18"/>
    </row>
    <row r="2721" spans="1:16" ht="15.75">
      <c r="A2721" s="10"/>
      <c r="B2721" s="10"/>
      <c r="C2721" s="24" t="str">
        <f>B2721 &amp; COUNTIF($B$8:B2721,B2721)</f>
        <v>0</v>
      </c>
      <c r="D2721" s="10"/>
      <c r="E2721" s="10"/>
      <c r="F2721" s="10"/>
      <c r="G2721" s="10"/>
      <c r="H2721" s="10"/>
      <c r="I2721" s="3" t="str">
        <f>IF(A2721&lt;&gt;"",VLOOKUP(B2721,General!$B$7:$I$5000,8,0),"")</f>
        <v/>
      </c>
      <c r="J2721" s="10"/>
      <c r="K2721" s="9">
        <f>IF(Entregas!A2721&lt;&gt;"",VLOOKUP(B2721,General!$B$7:$J$5000,9,0),)</f>
        <v>0</v>
      </c>
      <c r="L2721" s="10"/>
      <c r="M2721" s="15">
        <f t="shared" si="43"/>
        <v>0</v>
      </c>
      <c r="N2721" s="22"/>
      <c r="O2721" s="19"/>
      <c r="P2721" s="18"/>
    </row>
    <row r="2722" spans="1:16" ht="15.75">
      <c r="A2722" s="10"/>
      <c r="B2722" s="10"/>
      <c r="C2722" s="24" t="str">
        <f>B2722 &amp; COUNTIF($B$8:B2722,B2722)</f>
        <v>0</v>
      </c>
      <c r="D2722" s="10"/>
      <c r="E2722" s="10"/>
      <c r="F2722" s="10"/>
      <c r="G2722" s="10"/>
      <c r="H2722" s="10"/>
      <c r="I2722" s="3" t="str">
        <f>IF(A2722&lt;&gt;"",VLOOKUP(B2722,General!$B$7:$I$5000,8,0),"")</f>
        <v/>
      </c>
      <c r="J2722" s="10"/>
      <c r="K2722" s="9">
        <f>IF(Entregas!A2722&lt;&gt;"",VLOOKUP(B2722,General!$B$7:$J$5000,9,0),)</f>
        <v>0</v>
      </c>
      <c r="L2722" s="10"/>
      <c r="M2722" s="15">
        <f t="shared" si="43"/>
        <v>0</v>
      </c>
      <c r="N2722" s="22"/>
      <c r="O2722" s="19"/>
      <c r="P2722" s="18"/>
    </row>
    <row r="2723" spans="1:16" ht="15.75">
      <c r="A2723" s="10"/>
      <c r="B2723" s="10"/>
      <c r="C2723" s="24" t="str">
        <f>B2723 &amp; COUNTIF($B$8:B2723,B2723)</f>
        <v>0</v>
      </c>
      <c r="D2723" s="10"/>
      <c r="E2723" s="10"/>
      <c r="F2723" s="10"/>
      <c r="G2723" s="10"/>
      <c r="H2723" s="10"/>
      <c r="I2723" s="3" t="str">
        <f>IF(A2723&lt;&gt;"",VLOOKUP(B2723,General!$B$7:$I$5000,8,0),"")</f>
        <v/>
      </c>
      <c r="J2723" s="10"/>
      <c r="K2723" s="9">
        <f>IF(Entregas!A2723&lt;&gt;"",VLOOKUP(B2723,General!$B$7:$J$5000,9,0),)</f>
        <v>0</v>
      </c>
      <c r="L2723" s="10"/>
      <c r="M2723" s="15">
        <f t="shared" si="43"/>
        <v>0</v>
      </c>
      <c r="N2723" s="22"/>
      <c r="O2723" s="19"/>
      <c r="P2723" s="18"/>
    </row>
    <row r="2724" spans="1:16" ht="15.75">
      <c r="A2724" s="10"/>
      <c r="B2724" s="10"/>
      <c r="C2724" s="24" t="str">
        <f>B2724 &amp; COUNTIF($B$8:B2724,B2724)</f>
        <v>0</v>
      </c>
      <c r="D2724" s="10"/>
      <c r="E2724" s="10"/>
      <c r="F2724" s="10"/>
      <c r="G2724" s="10"/>
      <c r="H2724" s="10"/>
      <c r="I2724" s="3" t="str">
        <f>IF(A2724&lt;&gt;"",VLOOKUP(B2724,General!$B$7:$I$5000,8,0),"")</f>
        <v/>
      </c>
      <c r="J2724" s="10"/>
      <c r="K2724" s="9">
        <f>IF(Entregas!A2724&lt;&gt;"",VLOOKUP(B2724,General!$B$7:$J$5000,9,0),)</f>
        <v>0</v>
      </c>
      <c r="L2724" s="10"/>
      <c r="M2724" s="15">
        <f t="shared" si="43"/>
        <v>0</v>
      </c>
      <c r="N2724" s="22"/>
      <c r="O2724" s="19"/>
      <c r="P2724" s="18"/>
    </row>
    <row r="2725" spans="1:16" ht="15.75">
      <c r="A2725" s="10"/>
      <c r="B2725" s="10"/>
      <c r="C2725" s="24" t="str">
        <f>B2725 &amp; COUNTIF($B$8:B2725,B2725)</f>
        <v>0</v>
      </c>
      <c r="D2725" s="10"/>
      <c r="E2725" s="10"/>
      <c r="F2725" s="10"/>
      <c r="G2725" s="10"/>
      <c r="H2725" s="10"/>
      <c r="I2725" s="3" t="str">
        <f>IF(A2725&lt;&gt;"",VLOOKUP(B2725,General!$B$7:$I$5000,8,0),"")</f>
        <v/>
      </c>
      <c r="J2725" s="10"/>
      <c r="K2725" s="9">
        <f>IF(Entregas!A2725&lt;&gt;"",VLOOKUP(B2725,General!$B$7:$J$5000,9,0),)</f>
        <v>0</v>
      </c>
      <c r="L2725" s="10"/>
      <c r="M2725" s="15">
        <f t="shared" si="43"/>
        <v>0</v>
      </c>
      <c r="N2725" s="22"/>
      <c r="O2725" s="19"/>
      <c r="P2725" s="18"/>
    </row>
    <row r="2726" spans="1:16" ht="15.75">
      <c r="A2726" s="10"/>
      <c r="B2726" s="10"/>
      <c r="C2726" s="24" t="str">
        <f>B2726 &amp; COUNTIF($B$8:B2726,B2726)</f>
        <v>0</v>
      </c>
      <c r="D2726" s="10"/>
      <c r="E2726" s="10"/>
      <c r="F2726" s="10"/>
      <c r="G2726" s="10"/>
      <c r="H2726" s="10"/>
      <c r="I2726" s="3" t="str">
        <f>IF(A2726&lt;&gt;"",VLOOKUP(B2726,General!$B$7:$I$5000,8,0),"")</f>
        <v/>
      </c>
      <c r="J2726" s="10"/>
      <c r="K2726" s="9">
        <f>IF(Entregas!A2726&lt;&gt;"",VLOOKUP(B2726,General!$B$7:$J$5000,9,0),)</f>
        <v>0</v>
      </c>
      <c r="L2726" s="10"/>
      <c r="M2726" s="15">
        <f t="shared" si="43"/>
        <v>0</v>
      </c>
      <c r="N2726" s="22"/>
      <c r="O2726" s="19"/>
      <c r="P2726" s="18"/>
    </row>
    <row r="2727" spans="1:16" ht="15.75">
      <c r="A2727" s="10"/>
      <c r="B2727" s="10"/>
      <c r="C2727" s="24" t="str">
        <f>B2727 &amp; COUNTIF($B$8:B2727,B2727)</f>
        <v>0</v>
      </c>
      <c r="D2727" s="10"/>
      <c r="E2727" s="10"/>
      <c r="F2727" s="10"/>
      <c r="G2727" s="10"/>
      <c r="H2727" s="10"/>
      <c r="I2727" s="3" t="str">
        <f>IF(A2727&lt;&gt;"",VLOOKUP(B2727,General!$B$7:$I$5000,8,0),"")</f>
        <v/>
      </c>
      <c r="J2727" s="10"/>
      <c r="K2727" s="9">
        <f>IF(Entregas!A2727&lt;&gt;"",VLOOKUP(B2727,General!$B$7:$J$5000,9,0),)</f>
        <v>0</v>
      </c>
      <c r="L2727" s="10"/>
      <c r="M2727" s="15">
        <f t="shared" si="43"/>
        <v>0</v>
      </c>
      <c r="N2727" s="22"/>
      <c r="O2727" s="19"/>
      <c r="P2727" s="18"/>
    </row>
    <row r="2728" spans="1:16" ht="15.75">
      <c r="A2728" s="10"/>
      <c r="B2728" s="10"/>
      <c r="C2728" s="24" t="str">
        <f>B2728 &amp; COUNTIF($B$8:B2728,B2728)</f>
        <v>0</v>
      </c>
      <c r="D2728" s="10"/>
      <c r="E2728" s="10"/>
      <c r="F2728" s="10"/>
      <c r="G2728" s="10"/>
      <c r="H2728" s="10"/>
      <c r="I2728" s="3" t="str">
        <f>IF(A2728&lt;&gt;"",VLOOKUP(B2728,General!$B$7:$I$5000,8,0),"")</f>
        <v/>
      </c>
      <c r="J2728" s="10"/>
      <c r="K2728" s="9">
        <f>IF(Entregas!A2728&lt;&gt;"",VLOOKUP(B2728,General!$B$7:$J$5000,9,0),)</f>
        <v>0</v>
      </c>
      <c r="L2728" s="10"/>
      <c r="M2728" s="15">
        <f t="shared" si="43"/>
        <v>0</v>
      </c>
      <c r="N2728" s="22"/>
      <c r="O2728" s="19"/>
      <c r="P2728" s="18"/>
    </row>
    <row r="2729" spans="1:16" ht="15.75">
      <c r="A2729" s="10"/>
      <c r="B2729" s="10"/>
      <c r="C2729" s="24" t="str">
        <f>B2729 &amp; COUNTIF($B$8:B2729,B2729)</f>
        <v>0</v>
      </c>
      <c r="D2729" s="10"/>
      <c r="E2729" s="10"/>
      <c r="F2729" s="10"/>
      <c r="G2729" s="10"/>
      <c r="H2729" s="10"/>
      <c r="I2729" s="3" t="str">
        <f>IF(A2729&lt;&gt;"",VLOOKUP(B2729,General!$B$7:$I$5000,8,0),"")</f>
        <v/>
      </c>
      <c r="J2729" s="10"/>
      <c r="K2729" s="9">
        <f>IF(Entregas!A2729&lt;&gt;"",VLOOKUP(B2729,General!$B$7:$J$5000,9,0),)</f>
        <v>0</v>
      </c>
      <c r="L2729" s="10"/>
      <c r="M2729" s="15">
        <f t="shared" si="43"/>
        <v>0</v>
      </c>
      <c r="N2729" s="22"/>
      <c r="O2729" s="19"/>
      <c r="P2729" s="18"/>
    </row>
    <row r="2730" spans="1:16" ht="15.75">
      <c r="A2730" s="10"/>
      <c r="B2730" s="10"/>
      <c r="C2730" s="24" t="str">
        <f>B2730 &amp; COUNTIF($B$8:B2730,B2730)</f>
        <v>0</v>
      </c>
      <c r="D2730" s="10"/>
      <c r="E2730" s="10"/>
      <c r="F2730" s="10"/>
      <c r="G2730" s="10"/>
      <c r="H2730" s="10"/>
      <c r="I2730" s="3" t="str">
        <f>IF(A2730&lt;&gt;"",VLOOKUP(B2730,General!$B$7:$I$5000,8,0),"")</f>
        <v/>
      </c>
      <c r="J2730" s="10"/>
      <c r="K2730" s="9">
        <f>IF(Entregas!A2730&lt;&gt;"",VLOOKUP(B2730,General!$B$7:$J$5000,9,0),)</f>
        <v>0</v>
      </c>
      <c r="L2730" s="10"/>
      <c r="M2730" s="15">
        <f t="shared" si="43"/>
        <v>0</v>
      </c>
      <c r="N2730" s="22"/>
      <c r="O2730" s="19"/>
      <c r="P2730" s="18"/>
    </row>
    <row r="2731" spans="1:16" ht="15.75">
      <c r="A2731" s="10"/>
      <c r="B2731" s="10"/>
      <c r="C2731" s="24" t="str">
        <f>B2731 &amp; COUNTIF($B$8:B2731,B2731)</f>
        <v>0</v>
      </c>
      <c r="D2731" s="10"/>
      <c r="E2731" s="10"/>
      <c r="F2731" s="10"/>
      <c r="G2731" s="10"/>
      <c r="H2731" s="10"/>
      <c r="I2731" s="3" t="str">
        <f>IF(A2731&lt;&gt;"",VLOOKUP(B2731,General!$B$7:$I$5000,8,0),"")</f>
        <v/>
      </c>
      <c r="J2731" s="10"/>
      <c r="K2731" s="9">
        <f>IF(Entregas!A2731&lt;&gt;"",VLOOKUP(B2731,General!$B$7:$J$5000,9,0),)</f>
        <v>0</v>
      </c>
      <c r="L2731" s="10"/>
      <c r="M2731" s="15">
        <f t="shared" si="43"/>
        <v>0</v>
      </c>
      <c r="N2731" s="22"/>
      <c r="O2731" s="19"/>
      <c r="P2731" s="18"/>
    </row>
    <row r="2732" spans="1:16" ht="15.75">
      <c r="A2732" s="10"/>
      <c r="B2732" s="10"/>
      <c r="C2732" s="24" t="str">
        <f>B2732 &amp; COUNTIF($B$8:B2732,B2732)</f>
        <v>0</v>
      </c>
      <c r="D2732" s="10"/>
      <c r="E2732" s="10"/>
      <c r="F2732" s="10"/>
      <c r="G2732" s="10"/>
      <c r="H2732" s="10"/>
      <c r="I2732" s="3" t="str">
        <f>IF(A2732&lt;&gt;"",VLOOKUP(B2732,General!$B$7:$I$5000,8,0),"")</f>
        <v/>
      </c>
      <c r="J2732" s="10"/>
      <c r="K2732" s="9">
        <f>IF(Entregas!A2732&lt;&gt;"",VLOOKUP(B2732,General!$B$7:$J$5000,9,0),)</f>
        <v>0</v>
      </c>
      <c r="L2732" s="10"/>
      <c r="M2732" s="15">
        <f t="shared" si="43"/>
        <v>0</v>
      </c>
      <c r="N2732" s="22"/>
      <c r="O2732" s="19"/>
      <c r="P2732" s="18"/>
    </row>
    <row r="2733" spans="1:16" ht="15.75">
      <c r="A2733" s="10"/>
      <c r="B2733" s="10"/>
      <c r="C2733" s="24" t="str">
        <f>B2733 &amp; COUNTIF($B$8:B2733,B2733)</f>
        <v>0</v>
      </c>
      <c r="D2733" s="10"/>
      <c r="E2733" s="10"/>
      <c r="F2733" s="10"/>
      <c r="G2733" s="10"/>
      <c r="H2733" s="10"/>
      <c r="I2733" s="3" t="str">
        <f>IF(A2733&lt;&gt;"",VLOOKUP(B2733,General!$B$7:$I$5000,8,0),"")</f>
        <v/>
      </c>
      <c r="J2733" s="10"/>
      <c r="K2733" s="9">
        <f>IF(Entregas!A2733&lt;&gt;"",VLOOKUP(B2733,General!$B$7:$J$5000,9,0),)</f>
        <v>0</v>
      </c>
      <c r="L2733" s="10"/>
      <c r="M2733" s="15">
        <f t="shared" si="43"/>
        <v>0</v>
      </c>
      <c r="N2733" s="22"/>
      <c r="O2733" s="19"/>
      <c r="P2733" s="18"/>
    </row>
    <row r="2734" spans="1:16" ht="15.75">
      <c r="A2734" s="10"/>
      <c r="B2734" s="10"/>
      <c r="C2734" s="24" t="str">
        <f>B2734 &amp; COUNTIF($B$8:B2734,B2734)</f>
        <v>0</v>
      </c>
      <c r="D2734" s="10"/>
      <c r="E2734" s="10"/>
      <c r="F2734" s="10"/>
      <c r="G2734" s="10"/>
      <c r="H2734" s="10"/>
      <c r="I2734" s="3" t="str">
        <f>IF(A2734&lt;&gt;"",VLOOKUP(B2734,General!$B$7:$I$5000,8,0),"")</f>
        <v/>
      </c>
      <c r="J2734" s="10"/>
      <c r="K2734" s="9">
        <f>IF(Entregas!A2734&lt;&gt;"",VLOOKUP(B2734,General!$B$7:$J$5000,9,0),)</f>
        <v>0</v>
      </c>
      <c r="L2734" s="10"/>
      <c r="M2734" s="15">
        <f t="shared" si="43"/>
        <v>0</v>
      </c>
      <c r="N2734" s="22"/>
      <c r="O2734" s="19"/>
      <c r="P2734" s="18"/>
    </row>
    <row r="2735" spans="1:16" ht="15.75">
      <c r="A2735" s="10"/>
      <c r="B2735" s="10"/>
      <c r="C2735" s="24" t="str">
        <f>B2735 &amp; COUNTIF($B$8:B2735,B2735)</f>
        <v>0</v>
      </c>
      <c r="D2735" s="10"/>
      <c r="E2735" s="10"/>
      <c r="F2735" s="10"/>
      <c r="G2735" s="10"/>
      <c r="H2735" s="10"/>
      <c r="I2735" s="3" t="str">
        <f>IF(A2735&lt;&gt;"",VLOOKUP(B2735,General!$B$7:$I$5000,8,0),"")</f>
        <v/>
      </c>
      <c r="J2735" s="10"/>
      <c r="K2735" s="9">
        <f>IF(Entregas!A2735&lt;&gt;"",VLOOKUP(B2735,General!$B$7:$J$5000,9,0),)</f>
        <v>0</v>
      </c>
      <c r="L2735" s="10"/>
      <c r="M2735" s="15">
        <f t="shared" si="43"/>
        <v>0</v>
      </c>
      <c r="N2735" s="22"/>
      <c r="O2735" s="19"/>
      <c r="P2735" s="18"/>
    </row>
    <row r="2736" spans="1:16" ht="15.75">
      <c r="A2736" s="10"/>
      <c r="B2736" s="10"/>
      <c r="C2736" s="24" t="str">
        <f>B2736 &amp; COUNTIF($B$8:B2736,B2736)</f>
        <v>0</v>
      </c>
      <c r="D2736" s="10"/>
      <c r="E2736" s="10"/>
      <c r="F2736" s="10"/>
      <c r="G2736" s="10"/>
      <c r="H2736" s="10"/>
      <c r="I2736" s="3" t="str">
        <f>IF(A2736&lt;&gt;"",VLOOKUP(B2736,General!$B$7:$I$5000,8,0),"")</f>
        <v/>
      </c>
      <c r="J2736" s="10"/>
      <c r="K2736" s="9">
        <f>IF(Entregas!A2736&lt;&gt;"",VLOOKUP(B2736,General!$B$7:$J$5000,9,0),)</f>
        <v>0</v>
      </c>
      <c r="L2736" s="10"/>
      <c r="M2736" s="15">
        <f t="shared" si="43"/>
        <v>0</v>
      </c>
      <c r="N2736" s="22"/>
      <c r="O2736" s="19"/>
      <c r="P2736" s="18"/>
    </row>
    <row r="2737" spans="1:16" ht="15.75">
      <c r="A2737" s="10"/>
      <c r="B2737" s="10"/>
      <c r="C2737" s="24" t="str">
        <f>B2737 &amp; COUNTIF($B$8:B2737,B2737)</f>
        <v>0</v>
      </c>
      <c r="D2737" s="10"/>
      <c r="E2737" s="10"/>
      <c r="F2737" s="10"/>
      <c r="G2737" s="10"/>
      <c r="H2737" s="10"/>
      <c r="I2737" s="3" t="str">
        <f>IF(A2737&lt;&gt;"",VLOOKUP(B2737,General!$B$7:$I$5000,8,0),"")</f>
        <v/>
      </c>
      <c r="J2737" s="10"/>
      <c r="K2737" s="9">
        <f>IF(Entregas!A2737&lt;&gt;"",VLOOKUP(B2737,General!$B$7:$J$5000,9,0),)</f>
        <v>0</v>
      </c>
      <c r="L2737" s="10"/>
      <c r="M2737" s="15">
        <f t="shared" si="43"/>
        <v>0</v>
      </c>
      <c r="N2737" s="22"/>
      <c r="O2737" s="19"/>
      <c r="P2737" s="18"/>
    </row>
    <row r="2738" spans="1:16" ht="15.75">
      <c r="A2738" s="10"/>
      <c r="B2738" s="10"/>
      <c r="C2738" s="24" t="str">
        <f>B2738 &amp; COUNTIF($B$8:B2738,B2738)</f>
        <v>0</v>
      </c>
      <c r="D2738" s="10"/>
      <c r="E2738" s="10"/>
      <c r="F2738" s="10"/>
      <c r="G2738" s="10"/>
      <c r="H2738" s="10"/>
      <c r="I2738" s="3" t="str">
        <f>IF(A2738&lt;&gt;"",VLOOKUP(B2738,General!$B$7:$I$5000,8,0),"")</f>
        <v/>
      </c>
      <c r="J2738" s="10"/>
      <c r="K2738" s="9">
        <f>IF(Entregas!A2738&lt;&gt;"",VLOOKUP(B2738,General!$B$7:$J$5000,9,0),)</f>
        <v>0</v>
      </c>
      <c r="L2738" s="10"/>
      <c r="M2738" s="15">
        <f t="shared" si="43"/>
        <v>0</v>
      </c>
      <c r="N2738" s="22"/>
      <c r="O2738" s="19"/>
      <c r="P2738" s="18"/>
    </row>
    <row r="2739" spans="1:16" ht="15.75">
      <c r="A2739" s="10"/>
      <c r="B2739" s="10"/>
      <c r="C2739" s="24" t="str">
        <f>B2739 &amp; COUNTIF($B$8:B2739,B2739)</f>
        <v>0</v>
      </c>
      <c r="D2739" s="10"/>
      <c r="E2739" s="10"/>
      <c r="F2739" s="10"/>
      <c r="G2739" s="10"/>
      <c r="H2739" s="10"/>
      <c r="I2739" s="3" t="str">
        <f>IF(A2739&lt;&gt;"",VLOOKUP(B2739,General!$B$7:$I$5000,8,0),"")</f>
        <v/>
      </c>
      <c r="J2739" s="10"/>
      <c r="K2739" s="9">
        <f>IF(Entregas!A2739&lt;&gt;"",VLOOKUP(B2739,General!$B$7:$J$5000,9,0),)</f>
        <v>0</v>
      </c>
      <c r="L2739" s="10"/>
      <c r="M2739" s="15">
        <f t="shared" si="43"/>
        <v>0</v>
      </c>
      <c r="N2739" s="22"/>
      <c r="O2739" s="19"/>
      <c r="P2739" s="18"/>
    </row>
    <row r="2740" spans="1:16" ht="15.75">
      <c r="A2740" s="10"/>
      <c r="B2740" s="10"/>
      <c r="C2740" s="24" t="str">
        <f>B2740 &amp; COUNTIF($B$8:B2740,B2740)</f>
        <v>0</v>
      </c>
      <c r="D2740" s="10"/>
      <c r="E2740" s="10"/>
      <c r="F2740" s="10"/>
      <c r="G2740" s="10"/>
      <c r="H2740" s="10"/>
      <c r="I2740" s="3" t="str">
        <f>IF(A2740&lt;&gt;"",VLOOKUP(B2740,General!$B$7:$I$5000,8,0),"")</f>
        <v/>
      </c>
      <c r="J2740" s="10"/>
      <c r="K2740" s="9">
        <f>IF(Entregas!A2740&lt;&gt;"",VLOOKUP(B2740,General!$B$7:$J$5000,9,0),)</f>
        <v>0</v>
      </c>
      <c r="L2740" s="10"/>
      <c r="M2740" s="15">
        <f t="shared" si="43"/>
        <v>0</v>
      </c>
      <c r="N2740" s="22"/>
      <c r="O2740" s="19"/>
      <c r="P2740" s="18"/>
    </row>
    <row r="2741" spans="1:16" ht="15.75">
      <c r="A2741" s="10"/>
      <c r="B2741" s="10"/>
      <c r="C2741" s="24" t="str">
        <f>B2741 &amp; COUNTIF($B$8:B2741,B2741)</f>
        <v>0</v>
      </c>
      <c r="D2741" s="10"/>
      <c r="E2741" s="10"/>
      <c r="F2741" s="10"/>
      <c r="G2741" s="10"/>
      <c r="H2741" s="10"/>
      <c r="I2741" s="3" t="str">
        <f>IF(A2741&lt;&gt;"",VLOOKUP(B2741,General!$B$7:$I$5000,8,0),"")</f>
        <v/>
      </c>
      <c r="J2741" s="10"/>
      <c r="K2741" s="9">
        <f>IF(Entregas!A2741&lt;&gt;"",VLOOKUP(B2741,General!$B$7:$J$5000,9,0),)</f>
        <v>0</v>
      </c>
      <c r="L2741" s="10"/>
      <c r="M2741" s="15">
        <f t="shared" si="43"/>
        <v>0</v>
      </c>
      <c r="N2741" s="22"/>
      <c r="O2741" s="19"/>
      <c r="P2741" s="18"/>
    </row>
    <row r="2742" spans="1:16" ht="15.75">
      <c r="A2742" s="10"/>
      <c r="B2742" s="10"/>
      <c r="C2742" s="24" t="str">
        <f>B2742 &amp; COUNTIF($B$8:B2742,B2742)</f>
        <v>0</v>
      </c>
      <c r="D2742" s="10"/>
      <c r="E2742" s="10"/>
      <c r="F2742" s="10"/>
      <c r="G2742" s="10"/>
      <c r="H2742" s="10"/>
      <c r="I2742" s="3" t="str">
        <f>IF(A2742&lt;&gt;"",VLOOKUP(B2742,General!$B$7:$I$5000,8,0),"")</f>
        <v/>
      </c>
      <c r="J2742" s="10"/>
      <c r="K2742" s="9">
        <f>IF(Entregas!A2742&lt;&gt;"",VLOOKUP(B2742,General!$B$7:$J$5000,9,0),)</f>
        <v>0</v>
      </c>
      <c r="L2742" s="10"/>
      <c r="M2742" s="15">
        <f t="shared" si="43"/>
        <v>0</v>
      </c>
      <c r="N2742" s="22"/>
      <c r="O2742" s="19"/>
      <c r="P2742" s="18"/>
    </row>
    <row r="2743" spans="1:16" ht="15.75">
      <c r="A2743" s="10"/>
      <c r="B2743" s="10"/>
      <c r="C2743" s="24" t="str">
        <f>B2743 &amp; COUNTIF($B$8:B2743,B2743)</f>
        <v>0</v>
      </c>
      <c r="D2743" s="10"/>
      <c r="E2743" s="10"/>
      <c r="F2743" s="10"/>
      <c r="G2743" s="10"/>
      <c r="H2743" s="10"/>
      <c r="I2743" s="3" t="str">
        <f>IF(A2743&lt;&gt;"",VLOOKUP(B2743,General!$B$7:$I$5000,8,0),"")</f>
        <v/>
      </c>
      <c r="J2743" s="10"/>
      <c r="K2743" s="9">
        <f>IF(Entregas!A2743&lt;&gt;"",VLOOKUP(B2743,General!$B$7:$J$5000,9,0),)</f>
        <v>0</v>
      </c>
      <c r="L2743" s="10"/>
      <c r="M2743" s="15">
        <f t="shared" si="43"/>
        <v>0</v>
      </c>
      <c r="N2743" s="22"/>
      <c r="O2743" s="19"/>
      <c r="P2743" s="18"/>
    </row>
    <row r="2744" spans="1:16" ht="15.75">
      <c r="A2744" s="10"/>
      <c r="B2744" s="10"/>
      <c r="C2744" s="24" t="str">
        <f>B2744 &amp; COUNTIF($B$8:B2744,B2744)</f>
        <v>0</v>
      </c>
      <c r="D2744" s="10"/>
      <c r="E2744" s="10"/>
      <c r="F2744" s="10"/>
      <c r="G2744" s="10"/>
      <c r="H2744" s="10"/>
      <c r="I2744" s="3" t="str">
        <f>IF(A2744&lt;&gt;"",VLOOKUP(B2744,General!$B$7:$I$5000,8,0),"")</f>
        <v/>
      </c>
      <c r="J2744" s="10"/>
      <c r="K2744" s="9">
        <f>IF(Entregas!A2744&lt;&gt;"",VLOOKUP(B2744,General!$B$7:$J$5000,9,0),)</f>
        <v>0</v>
      </c>
      <c r="L2744" s="10"/>
      <c r="M2744" s="15">
        <f t="shared" si="43"/>
        <v>0</v>
      </c>
      <c r="N2744" s="22"/>
      <c r="O2744" s="19"/>
      <c r="P2744" s="18"/>
    </row>
    <row r="2745" spans="1:16" ht="15.75">
      <c r="A2745" s="10"/>
      <c r="B2745" s="10"/>
      <c r="C2745" s="24" t="str">
        <f>B2745 &amp; COUNTIF($B$8:B2745,B2745)</f>
        <v>0</v>
      </c>
      <c r="D2745" s="10"/>
      <c r="E2745" s="10"/>
      <c r="F2745" s="10"/>
      <c r="G2745" s="10"/>
      <c r="H2745" s="10"/>
      <c r="I2745" s="3" t="str">
        <f>IF(A2745&lt;&gt;"",VLOOKUP(B2745,General!$B$7:$I$5000,8,0),"")</f>
        <v/>
      </c>
      <c r="J2745" s="10"/>
      <c r="K2745" s="9">
        <f>IF(Entregas!A2745&lt;&gt;"",VLOOKUP(B2745,General!$B$7:$J$5000,9,0),)</f>
        <v>0</v>
      </c>
      <c r="L2745" s="10"/>
      <c r="M2745" s="15">
        <f t="shared" si="43"/>
        <v>0</v>
      </c>
      <c r="N2745" s="22"/>
      <c r="O2745" s="19"/>
      <c r="P2745" s="18"/>
    </row>
    <row r="2746" spans="1:16" ht="15.75">
      <c r="A2746" s="10"/>
      <c r="B2746" s="10"/>
      <c r="C2746" s="24" t="str">
        <f>B2746 &amp; COUNTIF($B$8:B2746,B2746)</f>
        <v>0</v>
      </c>
      <c r="D2746" s="10"/>
      <c r="E2746" s="10"/>
      <c r="F2746" s="10"/>
      <c r="G2746" s="10"/>
      <c r="H2746" s="10"/>
      <c r="I2746" s="3" t="str">
        <f>IF(A2746&lt;&gt;"",VLOOKUP(B2746,General!$B$7:$I$5000,8,0),"")</f>
        <v/>
      </c>
      <c r="J2746" s="10"/>
      <c r="K2746" s="9">
        <f>IF(Entregas!A2746&lt;&gt;"",VLOOKUP(B2746,General!$B$7:$J$5000,9,0),)</f>
        <v>0</v>
      </c>
      <c r="L2746" s="10"/>
      <c r="M2746" s="15">
        <f t="shared" si="43"/>
        <v>0</v>
      </c>
      <c r="N2746" s="22"/>
      <c r="O2746" s="19"/>
      <c r="P2746" s="18"/>
    </row>
    <row r="2747" spans="1:16" ht="15.75">
      <c r="A2747" s="10"/>
      <c r="B2747" s="10"/>
      <c r="C2747" s="24" t="str">
        <f>B2747 &amp; COUNTIF($B$8:B2747,B2747)</f>
        <v>0</v>
      </c>
      <c r="D2747" s="10"/>
      <c r="E2747" s="10"/>
      <c r="F2747" s="10"/>
      <c r="G2747" s="10"/>
      <c r="H2747" s="10"/>
      <c r="I2747" s="3" t="str">
        <f>IF(A2747&lt;&gt;"",VLOOKUP(B2747,General!$B$7:$I$5000,8,0),"")</f>
        <v/>
      </c>
      <c r="J2747" s="10"/>
      <c r="K2747" s="9">
        <f>IF(Entregas!A2747&lt;&gt;"",VLOOKUP(B2747,General!$B$7:$J$5000,9,0),)</f>
        <v>0</v>
      </c>
      <c r="L2747" s="10"/>
      <c r="M2747" s="15">
        <f t="shared" si="43"/>
        <v>0</v>
      </c>
      <c r="N2747" s="22"/>
      <c r="O2747" s="19"/>
      <c r="P2747" s="18"/>
    </row>
    <row r="2748" spans="1:16" ht="15.75">
      <c r="A2748" s="10"/>
      <c r="B2748" s="10"/>
      <c r="C2748" s="24" t="str">
        <f>B2748 &amp; COUNTIF($B$8:B2748,B2748)</f>
        <v>0</v>
      </c>
      <c r="D2748" s="10"/>
      <c r="E2748" s="10"/>
      <c r="F2748" s="10"/>
      <c r="G2748" s="10"/>
      <c r="H2748" s="10"/>
      <c r="I2748" s="3" t="str">
        <f>IF(A2748&lt;&gt;"",VLOOKUP(B2748,General!$B$7:$I$5000,8,0),"")</f>
        <v/>
      </c>
      <c r="J2748" s="10"/>
      <c r="K2748" s="9">
        <f>IF(Entregas!A2748&lt;&gt;"",VLOOKUP(B2748,General!$B$7:$J$5000,9,0),)</f>
        <v>0</v>
      </c>
      <c r="L2748" s="10"/>
      <c r="M2748" s="15">
        <f t="shared" si="43"/>
        <v>0</v>
      </c>
      <c r="N2748" s="22"/>
      <c r="O2748" s="19"/>
      <c r="P2748" s="18"/>
    </row>
    <row r="2749" spans="1:16" ht="15.75">
      <c r="A2749" s="10"/>
      <c r="B2749" s="10"/>
      <c r="C2749" s="24" t="str">
        <f>B2749 &amp; COUNTIF($B$8:B2749,B2749)</f>
        <v>0</v>
      </c>
      <c r="D2749" s="10"/>
      <c r="E2749" s="10"/>
      <c r="F2749" s="10"/>
      <c r="G2749" s="10"/>
      <c r="H2749" s="10"/>
      <c r="I2749" s="3" t="str">
        <f>IF(A2749&lt;&gt;"",VLOOKUP(B2749,General!$B$7:$I$5000,8,0),"")</f>
        <v/>
      </c>
      <c r="J2749" s="10"/>
      <c r="K2749" s="9">
        <f>IF(Entregas!A2749&lt;&gt;"",VLOOKUP(B2749,General!$B$7:$J$5000,9,0),)</f>
        <v>0</v>
      </c>
      <c r="L2749" s="10"/>
      <c r="M2749" s="15">
        <f t="shared" si="43"/>
        <v>0</v>
      </c>
      <c r="N2749" s="22"/>
      <c r="O2749" s="19"/>
      <c r="P2749" s="18"/>
    </row>
    <row r="2750" spans="1:16" ht="15.75">
      <c r="A2750" s="10"/>
      <c r="B2750" s="10"/>
      <c r="C2750" s="24" t="str">
        <f>B2750 &amp; COUNTIF($B$8:B2750,B2750)</f>
        <v>0</v>
      </c>
      <c r="D2750" s="10"/>
      <c r="E2750" s="10"/>
      <c r="F2750" s="10"/>
      <c r="G2750" s="10"/>
      <c r="H2750" s="10"/>
      <c r="I2750" s="3" t="str">
        <f>IF(A2750&lt;&gt;"",VLOOKUP(B2750,General!$B$7:$I$5000,8,0),"")</f>
        <v/>
      </c>
      <c r="J2750" s="10"/>
      <c r="K2750" s="9">
        <f>IF(Entregas!A2750&lt;&gt;"",VLOOKUP(B2750,General!$B$7:$J$5000,9,0),)</f>
        <v>0</v>
      </c>
      <c r="L2750" s="10"/>
      <c r="M2750" s="15">
        <f t="shared" si="43"/>
        <v>0</v>
      </c>
      <c r="N2750" s="22"/>
      <c r="O2750" s="19"/>
      <c r="P2750" s="18"/>
    </row>
    <row r="2751" spans="1:16" ht="15.75">
      <c r="A2751" s="10"/>
      <c r="B2751" s="10"/>
      <c r="C2751" s="24" t="str">
        <f>B2751 &amp; COUNTIF($B$8:B2751,B2751)</f>
        <v>0</v>
      </c>
      <c r="D2751" s="10"/>
      <c r="E2751" s="10"/>
      <c r="F2751" s="10"/>
      <c r="G2751" s="10"/>
      <c r="H2751" s="10"/>
      <c r="I2751" s="3" t="str">
        <f>IF(A2751&lt;&gt;"",VLOOKUP(B2751,General!$B$7:$I$5000,8,0),"")</f>
        <v/>
      </c>
      <c r="J2751" s="10"/>
      <c r="K2751" s="9">
        <f>IF(Entregas!A2751&lt;&gt;"",VLOOKUP(B2751,General!$B$7:$J$5000,9,0),)</f>
        <v>0</v>
      </c>
      <c r="L2751" s="10"/>
      <c r="M2751" s="15">
        <f t="shared" si="43"/>
        <v>0</v>
      </c>
      <c r="N2751" s="22"/>
      <c r="O2751" s="19"/>
      <c r="P2751" s="18"/>
    </row>
    <row r="2752" spans="1:16" ht="15.75">
      <c r="A2752" s="10"/>
      <c r="B2752" s="10"/>
      <c r="C2752" s="24" t="str">
        <f>B2752 &amp; COUNTIF($B$8:B2752,B2752)</f>
        <v>0</v>
      </c>
      <c r="D2752" s="10"/>
      <c r="E2752" s="10"/>
      <c r="F2752" s="10"/>
      <c r="G2752" s="10"/>
      <c r="H2752" s="10"/>
      <c r="I2752" s="3" t="str">
        <f>IF(A2752&lt;&gt;"",VLOOKUP(B2752,General!$B$7:$I$5000,8,0),"")</f>
        <v/>
      </c>
      <c r="J2752" s="10"/>
      <c r="K2752" s="9">
        <f>IF(Entregas!A2752&lt;&gt;"",VLOOKUP(B2752,General!$B$7:$J$5000,9,0),)</f>
        <v>0</v>
      </c>
      <c r="L2752" s="10"/>
      <c r="M2752" s="15">
        <f t="shared" si="43"/>
        <v>0</v>
      </c>
      <c r="N2752" s="22"/>
      <c r="O2752" s="19"/>
      <c r="P2752" s="18"/>
    </row>
    <row r="2753" spans="1:16" ht="15.75">
      <c r="A2753" s="10"/>
      <c r="B2753" s="10"/>
      <c r="C2753" s="24" t="str">
        <f>B2753 &amp; COUNTIF($B$8:B2753,B2753)</f>
        <v>0</v>
      </c>
      <c r="D2753" s="10"/>
      <c r="E2753" s="10"/>
      <c r="F2753" s="10"/>
      <c r="G2753" s="10"/>
      <c r="H2753" s="10"/>
      <c r="I2753" s="3" t="str">
        <f>IF(A2753&lt;&gt;"",VLOOKUP(B2753,General!$B$7:$I$5000,8,0),"")</f>
        <v/>
      </c>
      <c r="J2753" s="10"/>
      <c r="K2753" s="9">
        <f>IF(Entregas!A2753&lt;&gt;"",VLOOKUP(B2753,General!$B$7:$J$5000,9,0),)</f>
        <v>0</v>
      </c>
      <c r="L2753" s="10"/>
      <c r="M2753" s="15">
        <f t="shared" si="43"/>
        <v>0</v>
      </c>
      <c r="N2753" s="22"/>
      <c r="O2753" s="19"/>
      <c r="P2753" s="18"/>
    </row>
    <row r="2754" spans="1:16" ht="15.75">
      <c r="A2754" s="10"/>
      <c r="B2754" s="10"/>
      <c r="C2754" s="24" t="str">
        <f>B2754 &amp; COUNTIF($B$8:B2754,B2754)</f>
        <v>0</v>
      </c>
      <c r="D2754" s="10"/>
      <c r="E2754" s="10"/>
      <c r="F2754" s="10"/>
      <c r="G2754" s="10"/>
      <c r="H2754" s="10"/>
      <c r="I2754" s="3" t="str">
        <f>IF(A2754&lt;&gt;"",VLOOKUP(B2754,General!$B$7:$I$5000,8,0),"")</f>
        <v/>
      </c>
      <c r="J2754" s="10"/>
      <c r="K2754" s="9">
        <f>IF(Entregas!A2754&lt;&gt;"",VLOOKUP(B2754,General!$B$7:$J$5000,9,0),)</f>
        <v>0</v>
      </c>
      <c r="L2754" s="10"/>
      <c r="M2754" s="15">
        <f t="shared" si="43"/>
        <v>0</v>
      </c>
      <c r="N2754" s="22"/>
      <c r="O2754" s="19"/>
      <c r="P2754" s="18"/>
    </row>
    <row r="2755" spans="1:16" ht="15.75">
      <c r="A2755" s="10"/>
      <c r="B2755" s="10"/>
      <c r="C2755" s="24" t="str">
        <f>B2755 &amp; COUNTIF($B$8:B2755,B2755)</f>
        <v>0</v>
      </c>
      <c r="D2755" s="10"/>
      <c r="E2755" s="10"/>
      <c r="F2755" s="10"/>
      <c r="G2755" s="10"/>
      <c r="H2755" s="10"/>
      <c r="I2755" s="3" t="str">
        <f>IF(A2755&lt;&gt;"",VLOOKUP(B2755,General!$B$7:$I$5000,8,0),"")</f>
        <v/>
      </c>
      <c r="J2755" s="10"/>
      <c r="K2755" s="9">
        <f>IF(Entregas!A2755&lt;&gt;"",VLOOKUP(B2755,General!$B$7:$J$5000,9,0),)</f>
        <v>0</v>
      </c>
      <c r="L2755" s="10"/>
      <c r="M2755" s="15">
        <f t="shared" si="43"/>
        <v>0</v>
      </c>
      <c r="N2755" s="22"/>
      <c r="O2755" s="19"/>
      <c r="P2755" s="18"/>
    </row>
    <row r="2756" spans="1:16" ht="15.75">
      <c r="A2756" s="10"/>
      <c r="B2756" s="10"/>
      <c r="C2756" s="24" t="str">
        <f>B2756 &amp; COUNTIF($B$8:B2756,B2756)</f>
        <v>0</v>
      </c>
      <c r="D2756" s="10"/>
      <c r="E2756" s="10"/>
      <c r="F2756" s="10"/>
      <c r="G2756" s="10"/>
      <c r="H2756" s="10"/>
      <c r="I2756" s="3" t="str">
        <f>IF(A2756&lt;&gt;"",VLOOKUP(B2756,General!$B$7:$I$5000,8,0),"")</f>
        <v/>
      </c>
      <c r="J2756" s="10"/>
      <c r="K2756" s="9">
        <f>IF(Entregas!A2756&lt;&gt;"",VLOOKUP(B2756,General!$B$7:$J$5000,9,0),)</f>
        <v>0</v>
      </c>
      <c r="L2756" s="10"/>
      <c r="M2756" s="15">
        <f t="shared" si="43"/>
        <v>0</v>
      </c>
      <c r="N2756" s="22"/>
      <c r="O2756" s="19"/>
      <c r="P2756" s="18"/>
    </row>
    <row r="2757" spans="1:16" ht="15.75">
      <c r="A2757" s="10"/>
      <c r="B2757" s="10"/>
      <c r="C2757" s="24" t="str">
        <f>B2757 &amp; COUNTIF($B$8:B2757,B2757)</f>
        <v>0</v>
      </c>
      <c r="D2757" s="10"/>
      <c r="E2757" s="10"/>
      <c r="F2757" s="10"/>
      <c r="G2757" s="10"/>
      <c r="H2757" s="10"/>
      <c r="I2757" s="3" t="str">
        <f>IF(A2757&lt;&gt;"",VLOOKUP(B2757,General!$B$7:$I$5000,8,0),"")</f>
        <v/>
      </c>
      <c r="J2757" s="10"/>
      <c r="K2757" s="9">
        <f>IF(Entregas!A2757&lt;&gt;"",VLOOKUP(B2757,General!$B$7:$J$5000,9,0),)</f>
        <v>0</v>
      </c>
      <c r="L2757" s="10"/>
      <c r="M2757" s="15">
        <f t="shared" si="43"/>
        <v>0</v>
      </c>
      <c r="N2757" s="22"/>
      <c r="O2757" s="19"/>
      <c r="P2757" s="18"/>
    </row>
    <row r="2758" spans="1:16" ht="15.75">
      <c r="A2758" s="10"/>
      <c r="B2758" s="10"/>
      <c r="C2758" s="24" t="str">
        <f>B2758 &amp; COUNTIF($B$8:B2758,B2758)</f>
        <v>0</v>
      </c>
      <c r="D2758" s="10"/>
      <c r="E2758" s="10"/>
      <c r="F2758" s="10"/>
      <c r="G2758" s="10"/>
      <c r="H2758" s="10"/>
      <c r="I2758" s="3" t="str">
        <f>IF(A2758&lt;&gt;"",VLOOKUP(B2758,General!$B$7:$I$5000,8,0),"")</f>
        <v/>
      </c>
      <c r="J2758" s="10"/>
      <c r="K2758" s="9">
        <f>IF(Entregas!A2758&lt;&gt;"",VLOOKUP(B2758,General!$B$7:$J$5000,9,0),)</f>
        <v>0</v>
      </c>
      <c r="L2758" s="10"/>
      <c r="M2758" s="15">
        <f t="shared" si="43"/>
        <v>0</v>
      </c>
      <c r="N2758" s="22"/>
      <c r="O2758" s="19"/>
      <c r="P2758" s="18"/>
    </row>
    <row r="2759" spans="1:16" ht="15.75">
      <c r="A2759" s="10"/>
      <c r="B2759" s="10"/>
      <c r="C2759" s="24" t="str">
        <f>B2759 &amp; COUNTIF($B$8:B2759,B2759)</f>
        <v>0</v>
      </c>
      <c r="D2759" s="10"/>
      <c r="E2759" s="10"/>
      <c r="F2759" s="10"/>
      <c r="G2759" s="10"/>
      <c r="H2759" s="10"/>
      <c r="I2759" s="3" t="str">
        <f>IF(A2759&lt;&gt;"",VLOOKUP(B2759,General!$B$7:$I$5000,8,0),"")</f>
        <v/>
      </c>
      <c r="J2759" s="10"/>
      <c r="K2759" s="9">
        <f>IF(Entregas!A2759&lt;&gt;"",VLOOKUP(B2759,General!$B$7:$J$5000,9,0),)</f>
        <v>0</v>
      </c>
      <c r="L2759" s="10"/>
      <c r="M2759" s="15">
        <f t="shared" si="43"/>
        <v>0</v>
      </c>
      <c r="N2759" s="22"/>
      <c r="O2759" s="19"/>
      <c r="P2759" s="18"/>
    </row>
    <row r="2760" spans="1:16" ht="15.75">
      <c r="A2760" s="10"/>
      <c r="B2760" s="10"/>
      <c r="C2760" s="24" t="str">
        <f>B2760 &amp; COUNTIF($B$8:B2760,B2760)</f>
        <v>0</v>
      </c>
      <c r="D2760" s="10"/>
      <c r="E2760" s="10"/>
      <c r="F2760" s="10"/>
      <c r="G2760" s="10"/>
      <c r="H2760" s="10"/>
      <c r="I2760" s="3" t="str">
        <f>IF(A2760&lt;&gt;"",VLOOKUP(B2760,General!$B$7:$I$5000,8,0),"")</f>
        <v/>
      </c>
      <c r="J2760" s="10"/>
      <c r="K2760" s="9">
        <f>IF(Entregas!A2760&lt;&gt;"",VLOOKUP(B2760,General!$B$7:$J$5000,9,0),)</f>
        <v>0</v>
      </c>
      <c r="L2760" s="10"/>
      <c r="M2760" s="15">
        <f t="shared" si="43"/>
        <v>0</v>
      </c>
      <c r="N2760" s="22"/>
      <c r="O2760" s="19"/>
      <c r="P2760" s="18"/>
    </row>
    <row r="2761" spans="1:16" ht="15.75">
      <c r="A2761" s="10"/>
      <c r="B2761" s="10"/>
      <c r="C2761" s="24" t="str">
        <f>B2761 &amp; COUNTIF($B$8:B2761,B2761)</f>
        <v>0</v>
      </c>
      <c r="D2761" s="10"/>
      <c r="E2761" s="10"/>
      <c r="F2761" s="10"/>
      <c r="G2761" s="10"/>
      <c r="H2761" s="10"/>
      <c r="I2761" s="3" t="str">
        <f>IF(A2761&lt;&gt;"",VLOOKUP(B2761,General!$B$7:$I$5000,8,0),"")</f>
        <v/>
      </c>
      <c r="J2761" s="10"/>
      <c r="K2761" s="9">
        <f>IF(Entregas!A2761&lt;&gt;"",VLOOKUP(B2761,General!$B$7:$J$5000,9,0),)</f>
        <v>0</v>
      </c>
      <c r="L2761" s="10"/>
      <c r="M2761" s="15">
        <f t="shared" ref="M2761:M2824" si="44">L2761*K2761</f>
        <v>0</v>
      </c>
      <c r="N2761" s="22"/>
      <c r="O2761" s="19"/>
      <c r="P2761" s="18"/>
    </row>
    <row r="2762" spans="1:16" ht="15.75">
      <c r="A2762" s="10"/>
      <c r="B2762" s="10"/>
      <c r="C2762" s="24" t="str">
        <f>B2762 &amp; COUNTIF($B$8:B2762,B2762)</f>
        <v>0</v>
      </c>
      <c r="D2762" s="10"/>
      <c r="E2762" s="10"/>
      <c r="F2762" s="10"/>
      <c r="G2762" s="10"/>
      <c r="H2762" s="10"/>
      <c r="I2762" s="3" t="str">
        <f>IF(A2762&lt;&gt;"",VLOOKUP(B2762,General!$B$7:$I$5000,8,0),"")</f>
        <v/>
      </c>
      <c r="J2762" s="10"/>
      <c r="K2762" s="9">
        <f>IF(Entregas!A2762&lt;&gt;"",VLOOKUP(B2762,General!$B$7:$J$5000,9,0),)</f>
        <v>0</v>
      </c>
      <c r="L2762" s="10"/>
      <c r="M2762" s="15">
        <f t="shared" si="44"/>
        <v>0</v>
      </c>
      <c r="N2762" s="22"/>
      <c r="O2762" s="19"/>
      <c r="P2762" s="18"/>
    </row>
    <row r="2763" spans="1:16" ht="15.75">
      <c r="A2763" s="10"/>
      <c r="B2763" s="10"/>
      <c r="C2763" s="24" t="str">
        <f>B2763 &amp; COUNTIF($B$8:B2763,B2763)</f>
        <v>0</v>
      </c>
      <c r="D2763" s="10"/>
      <c r="E2763" s="10"/>
      <c r="F2763" s="10"/>
      <c r="G2763" s="10"/>
      <c r="H2763" s="10"/>
      <c r="I2763" s="3" t="str">
        <f>IF(A2763&lt;&gt;"",VLOOKUP(B2763,General!$B$7:$I$5000,8,0),"")</f>
        <v/>
      </c>
      <c r="J2763" s="10"/>
      <c r="K2763" s="9">
        <f>IF(Entregas!A2763&lt;&gt;"",VLOOKUP(B2763,General!$B$7:$J$5000,9,0),)</f>
        <v>0</v>
      </c>
      <c r="L2763" s="10"/>
      <c r="M2763" s="15">
        <f t="shared" si="44"/>
        <v>0</v>
      </c>
      <c r="N2763" s="22"/>
      <c r="O2763" s="19"/>
      <c r="P2763" s="18"/>
    </row>
    <row r="2764" spans="1:16" ht="15.75">
      <c r="A2764" s="10"/>
      <c r="B2764" s="10"/>
      <c r="C2764" s="24" t="str">
        <f>B2764 &amp; COUNTIF($B$8:B2764,B2764)</f>
        <v>0</v>
      </c>
      <c r="D2764" s="10"/>
      <c r="E2764" s="10"/>
      <c r="F2764" s="10"/>
      <c r="G2764" s="10"/>
      <c r="H2764" s="10"/>
      <c r="I2764" s="3" t="str">
        <f>IF(A2764&lt;&gt;"",VLOOKUP(B2764,General!$B$7:$I$5000,8,0),"")</f>
        <v/>
      </c>
      <c r="J2764" s="10"/>
      <c r="K2764" s="9">
        <f>IF(Entregas!A2764&lt;&gt;"",VLOOKUP(B2764,General!$B$7:$J$5000,9,0),)</f>
        <v>0</v>
      </c>
      <c r="L2764" s="10"/>
      <c r="M2764" s="15">
        <f t="shared" si="44"/>
        <v>0</v>
      </c>
      <c r="N2764" s="22"/>
      <c r="O2764" s="19"/>
      <c r="P2764" s="18"/>
    </row>
    <row r="2765" spans="1:16" ht="15.75">
      <c r="A2765" s="10"/>
      <c r="B2765" s="10"/>
      <c r="C2765" s="24" t="str">
        <f>B2765 &amp; COUNTIF($B$8:B2765,B2765)</f>
        <v>0</v>
      </c>
      <c r="D2765" s="10"/>
      <c r="E2765" s="10"/>
      <c r="F2765" s="10"/>
      <c r="G2765" s="10"/>
      <c r="H2765" s="10"/>
      <c r="I2765" s="3" t="str">
        <f>IF(A2765&lt;&gt;"",VLOOKUP(B2765,General!$B$7:$I$5000,8,0),"")</f>
        <v/>
      </c>
      <c r="J2765" s="10"/>
      <c r="K2765" s="9">
        <f>IF(Entregas!A2765&lt;&gt;"",VLOOKUP(B2765,General!$B$7:$J$5000,9,0),)</f>
        <v>0</v>
      </c>
      <c r="L2765" s="10"/>
      <c r="M2765" s="15">
        <f t="shared" si="44"/>
        <v>0</v>
      </c>
      <c r="N2765" s="22"/>
      <c r="O2765" s="19"/>
      <c r="P2765" s="18"/>
    </row>
    <row r="2766" spans="1:16" ht="15.75">
      <c r="A2766" s="10"/>
      <c r="B2766" s="10"/>
      <c r="C2766" s="24" t="str">
        <f>B2766 &amp; COUNTIF($B$8:B2766,B2766)</f>
        <v>0</v>
      </c>
      <c r="D2766" s="10"/>
      <c r="E2766" s="10"/>
      <c r="F2766" s="10"/>
      <c r="G2766" s="10"/>
      <c r="H2766" s="10"/>
      <c r="I2766" s="3" t="str">
        <f>IF(A2766&lt;&gt;"",VLOOKUP(B2766,General!$B$7:$I$5000,8,0),"")</f>
        <v/>
      </c>
      <c r="J2766" s="10"/>
      <c r="K2766" s="9">
        <f>IF(Entregas!A2766&lt;&gt;"",VLOOKUP(B2766,General!$B$7:$J$5000,9,0),)</f>
        <v>0</v>
      </c>
      <c r="L2766" s="10"/>
      <c r="M2766" s="15">
        <f t="shared" si="44"/>
        <v>0</v>
      </c>
      <c r="N2766" s="22"/>
      <c r="O2766" s="19"/>
      <c r="P2766" s="18"/>
    </row>
    <row r="2767" spans="1:16" ht="15.75">
      <c r="A2767" s="10"/>
      <c r="B2767" s="10"/>
      <c r="C2767" s="24" t="str">
        <f>B2767 &amp; COUNTIF($B$8:B2767,B2767)</f>
        <v>0</v>
      </c>
      <c r="D2767" s="10"/>
      <c r="E2767" s="10"/>
      <c r="F2767" s="10"/>
      <c r="G2767" s="10"/>
      <c r="H2767" s="10"/>
      <c r="I2767" s="3" t="str">
        <f>IF(A2767&lt;&gt;"",VLOOKUP(B2767,General!$B$7:$I$5000,8,0),"")</f>
        <v/>
      </c>
      <c r="J2767" s="10"/>
      <c r="K2767" s="9">
        <f>IF(Entregas!A2767&lt;&gt;"",VLOOKUP(B2767,General!$B$7:$J$5000,9,0),)</f>
        <v>0</v>
      </c>
      <c r="L2767" s="10"/>
      <c r="M2767" s="15">
        <f t="shared" si="44"/>
        <v>0</v>
      </c>
      <c r="N2767" s="22"/>
      <c r="O2767" s="19"/>
      <c r="P2767" s="18"/>
    </row>
    <row r="2768" spans="1:16" ht="15.75">
      <c r="A2768" s="10"/>
      <c r="B2768" s="10"/>
      <c r="C2768" s="24" t="str">
        <f>B2768 &amp; COUNTIF($B$8:B2768,B2768)</f>
        <v>0</v>
      </c>
      <c r="D2768" s="10"/>
      <c r="E2768" s="10"/>
      <c r="F2768" s="10"/>
      <c r="G2768" s="10"/>
      <c r="H2768" s="10"/>
      <c r="I2768" s="3" t="str">
        <f>IF(A2768&lt;&gt;"",VLOOKUP(B2768,General!$B$7:$I$5000,8,0),"")</f>
        <v/>
      </c>
      <c r="J2768" s="10"/>
      <c r="K2768" s="9">
        <f>IF(Entregas!A2768&lt;&gt;"",VLOOKUP(B2768,General!$B$7:$J$5000,9,0),)</f>
        <v>0</v>
      </c>
      <c r="L2768" s="10"/>
      <c r="M2768" s="15">
        <f t="shared" si="44"/>
        <v>0</v>
      </c>
      <c r="N2768" s="22"/>
      <c r="O2768" s="19"/>
      <c r="P2768" s="18"/>
    </row>
    <row r="2769" spans="1:16" ht="15.75">
      <c r="A2769" s="10"/>
      <c r="B2769" s="10"/>
      <c r="C2769" s="24" t="str">
        <f>B2769 &amp; COUNTIF($B$8:B2769,B2769)</f>
        <v>0</v>
      </c>
      <c r="D2769" s="10"/>
      <c r="E2769" s="10"/>
      <c r="F2769" s="10"/>
      <c r="G2769" s="10"/>
      <c r="H2769" s="10"/>
      <c r="I2769" s="3" t="str">
        <f>IF(A2769&lt;&gt;"",VLOOKUP(B2769,General!$B$7:$I$5000,8,0),"")</f>
        <v/>
      </c>
      <c r="J2769" s="10"/>
      <c r="K2769" s="9">
        <f>IF(Entregas!A2769&lt;&gt;"",VLOOKUP(B2769,General!$B$7:$J$5000,9,0),)</f>
        <v>0</v>
      </c>
      <c r="L2769" s="10"/>
      <c r="M2769" s="15">
        <f t="shared" si="44"/>
        <v>0</v>
      </c>
      <c r="N2769" s="22"/>
      <c r="O2769" s="19"/>
      <c r="P2769" s="18"/>
    </row>
    <row r="2770" spans="1:16" ht="15.75">
      <c r="A2770" s="10"/>
      <c r="B2770" s="10"/>
      <c r="C2770" s="24" t="str">
        <f>B2770 &amp; COUNTIF($B$8:B2770,B2770)</f>
        <v>0</v>
      </c>
      <c r="D2770" s="10"/>
      <c r="E2770" s="10"/>
      <c r="F2770" s="10"/>
      <c r="G2770" s="10"/>
      <c r="H2770" s="10"/>
      <c r="I2770" s="3" t="str">
        <f>IF(A2770&lt;&gt;"",VLOOKUP(B2770,General!$B$7:$I$5000,8,0),"")</f>
        <v/>
      </c>
      <c r="J2770" s="10"/>
      <c r="K2770" s="9">
        <f>IF(Entregas!A2770&lt;&gt;"",VLOOKUP(B2770,General!$B$7:$J$5000,9,0),)</f>
        <v>0</v>
      </c>
      <c r="L2770" s="10"/>
      <c r="M2770" s="15">
        <f t="shared" si="44"/>
        <v>0</v>
      </c>
      <c r="N2770" s="22"/>
      <c r="O2770" s="19"/>
      <c r="P2770" s="18"/>
    </row>
    <row r="2771" spans="1:16" ht="15.75">
      <c r="A2771" s="10"/>
      <c r="B2771" s="10"/>
      <c r="C2771" s="24" t="str">
        <f>B2771 &amp; COUNTIF($B$8:B2771,B2771)</f>
        <v>0</v>
      </c>
      <c r="D2771" s="10"/>
      <c r="E2771" s="10"/>
      <c r="F2771" s="10"/>
      <c r="G2771" s="10"/>
      <c r="H2771" s="10"/>
      <c r="I2771" s="3" t="str">
        <f>IF(A2771&lt;&gt;"",VLOOKUP(B2771,General!$B$7:$I$5000,8,0),"")</f>
        <v/>
      </c>
      <c r="J2771" s="10"/>
      <c r="K2771" s="9">
        <f>IF(Entregas!A2771&lt;&gt;"",VLOOKUP(B2771,General!$B$7:$J$5000,9,0),)</f>
        <v>0</v>
      </c>
      <c r="L2771" s="10"/>
      <c r="M2771" s="15">
        <f t="shared" si="44"/>
        <v>0</v>
      </c>
      <c r="N2771" s="22"/>
      <c r="O2771" s="19"/>
      <c r="P2771" s="18"/>
    </row>
    <row r="2772" spans="1:16" ht="15.75">
      <c r="A2772" s="10"/>
      <c r="B2772" s="10"/>
      <c r="C2772" s="24" t="str">
        <f>B2772 &amp; COUNTIF($B$8:B2772,B2772)</f>
        <v>0</v>
      </c>
      <c r="D2772" s="10"/>
      <c r="E2772" s="10"/>
      <c r="F2772" s="10"/>
      <c r="G2772" s="10"/>
      <c r="H2772" s="10"/>
      <c r="I2772" s="3" t="str">
        <f>IF(A2772&lt;&gt;"",VLOOKUP(B2772,General!$B$7:$I$5000,8,0),"")</f>
        <v/>
      </c>
      <c r="J2772" s="10"/>
      <c r="K2772" s="9">
        <f>IF(Entregas!A2772&lt;&gt;"",VLOOKUP(B2772,General!$B$7:$J$5000,9,0),)</f>
        <v>0</v>
      </c>
      <c r="L2772" s="10"/>
      <c r="M2772" s="15">
        <f t="shared" si="44"/>
        <v>0</v>
      </c>
      <c r="N2772" s="22"/>
      <c r="O2772" s="19"/>
      <c r="P2772" s="18"/>
    </row>
    <row r="2773" spans="1:16" ht="15.75">
      <c r="A2773" s="10"/>
      <c r="B2773" s="10"/>
      <c r="C2773" s="24" t="str">
        <f>B2773 &amp; COUNTIF($B$8:B2773,B2773)</f>
        <v>0</v>
      </c>
      <c r="D2773" s="10"/>
      <c r="E2773" s="10"/>
      <c r="F2773" s="10"/>
      <c r="G2773" s="10"/>
      <c r="H2773" s="10"/>
      <c r="I2773" s="3" t="str">
        <f>IF(A2773&lt;&gt;"",VLOOKUP(B2773,General!$B$7:$I$5000,8,0),"")</f>
        <v/>
      </c>
      <c r="J2773" s="10"/>
      <c r="K2773" s="9">
        <f>IF(Entregas!A2773&lt;&gt;"",VLOOKUP(B2773,General!$B$7:$J$5000,9,0),)</f>
        <v>0</v>
      </c>
      <c r="L2773" s="10"/>
      <c r="M2773" s="15">
        <f t="shared" si="44"/>
        <v>0</v>
      </c>
      <c r="N2773" s="22"/>
      <c r="O2773" s="19"/>
      <c r="P2773" s="18"/>
    </row>
    <row r="2774" spans="1:16" ht="15.75">
      <c r="A2774" s="10"/>
      <c r="B2774" s="10"/>
      <c r="C2774" s="24" t="str">
        <f>B2774 &amp; COUNTIF($B$8:B2774,B2774)</f>
        <v>0</v>
      </c>
      <c r="D2774" s="10"/>
      <c r="E2774" s="10"/>
      <c r="F2774" s="10"/>
      <c r="G2774" s="10"/>
      <c r="H2774" s="10"/>
      <c r="I2774" s="3" t="str">
        <f>IF(A2774&lt;&gt;"",VLOOKUP(B2774,General!$B$7:$I$5000,8,0),"")</f>
        <v/>
      </c>
      <c r="J2774" s="10"/>
      <c r="K2774" s="9">
        <f>IF(Entregas!A2774&lt;&gt;"",VLOOKUP(B2774,General!$B$7:$J$5000,9,0),)</f>
        <v>0</v>
      </c>
      <c r="L2774" s="10"/>
      <c r="M2774" s="15">
        <f t="shared" si="44"/>
        <v>0</v>
      </c>
      <c r="N2774" s="22"/>
      <c r="O2774" s="19"/>
      <c r="P2774" s="18"/>
    </row>
    <row r="2775" spans="1:16" ht="15.75">
      <c r="A2775" s="10"/>
      <c r="B2775" s="10"/>
      <c r="C2775" s="24" t="str">
        <f>B2775 &amp; COUNTIF($B$8:B2775,B2775)</f>
        <v>0</v>
      </c>
      <c r="D2775" s="10"/>
      <c r="E2775" s="10"/>
      <c r="F2775" s="10"/>
      <c r="G2775" s="10"/>
      <c r="H2775" s="10"/>
      <c r="I2775" s="3" t="str">
        <f>IF(A2775&lt;&gt;"",VLOOKUP(B2775,General!$B$7:$I$5000,8,0),"")</f>
        <v/>
      </c>
      <c r="J2775" s="10"/>
      <c r="K2775" s="9">
        <f>IF(Entregas!A2775&lt;&gt;"",VLOOKUP(B2775,General!$B$7:$J$5000,9,0),)</f>
        <v>0</v>
      </c>
      <c r="L2775" s="10"/>
      <c r="M2775" s="15">
        <f t="shared" si="44"/>
        <v>0</v>
      </c>
      <c r="N2775" s="22"/>
      <c r="O2775" s="19"/>
      <c r="P2775" s="18"/>
    </row>
    <row r="2776" spans="1:16" ht="15.75">
      <c r="A2776" s="10"/>
      <c r="B2776" s="10"/>
      <c r="C2776" s="24" t="str">
        <f>B2776 &amp; COUNTIF($B$8:B2776,B2776)</f>
        <v>0</v>
      </c>
      <c r="D2776" s="10"/>
      <c r="E2776" s="10"/>
      <c r="F2776" s="10"/>
      <c r="G2776" s="10"/>
      <c r="H2776" s="10"/>
      <c r="I2776" s="3" t="str">
        <f>IF(A2776&lt;&gt;"",VLOOKUP(B2776,General!$B$7:$I$5000,8,0),"")</f>
        <v/>
      </c>
      <c r="J2776" s="10"/>
      <c r="K2776" s="9">
        <f>IF(Entregas!A2776&lt;&gt;"",VLOOKUP(B2776,General!$B$7:$J$5000,9,0),)</f>
        <v>0</v>
      </c>
      <c r="L2776" s="10"/>
      <c r="M2776" s="15">
        <f t="shared" si="44"/>
        <v>0</v>
      </c>
      <c r="N2776" s="22"/>
      <c r="O2776" s="19"/>
      <c r="P2776" s="18"/>
    </row>
    <row r="2777" spans="1:16" ht="15.75">
      <c r="A2777" s="10"/>
      <c r="B2777" s="10"/>
      <c r="C2777" s="24" t="str">
        <f>B2777 &amp; COUNTIF($B$8:B2777,B2777)</f>
        <v>0</v>
      </c>
      <c r="D2777" s="10"/>
      <c r="E2777" s="10"/>
      <c r="F2777" s="10"/>
      <c r="G2777" s="10"/>
      <c r="H2777" s="10"/>
      <c r="I2777" s="3" t="str">
        <f>IF(A2777&lt;&gt;"",VLOOKUP(B2777,General!$B$7:$I$5000,8,0),"")</f>
        <v/>
      </c>
      <c r="J2777" s="10"/>
      <c r="K2777" s="9">
        <f>IF(Entregas!A2777&lt;&gt;"",VLOOKUP(B2777,General!$B$7:$J$5000,9,0),)</f>
        <v>0</v>
      </c>
      <c r="L2777" s="10"/>
      <c r="M2777" s="15">
        <f t="shared" si="44"/>
        <v>0</v>
      </c>
      <c r="N2777" s="22"/>
      <c r="O2777" s="19"/>
      <c r="P2777" s="18"/>
    </row>
    <row r="2778" spans="1:16" ht="15.75">
      <c r="A2778" s="10"/>
      <c r="B2778" s="10"/>
      <c r="C2778" s="24" t="str">
        <f>B2778 &amp; COUNTIF($B$8:B2778,B2778)</f>
        <v>0</v>
      </c>
      <c r="D2778" s="10"/>
      <c r="E2778" s="10"/>
      <c r="F2778" s="10"/>
      <c r="G2778" s="10"/>
      <c r="H2778" s="10"/>
      <c r="I2778" s="3" t="str">
        <f>IF(A2778&lt;&gt;"",VLOOKUP(B2778,General!$B$7:$I$5000,8,0),"")</f>
        <v/>
      </c>
      <c r="J2778" s="10"/>
      <c r="K2778" s="9">
        <f>IF(Entregas!A2778&lt;&gt;"",VLOOKUP(B2778,General!$B$7:$J$5000,9,0),)</f>
        <v>0</v>
      </c>
      <c r="L2778" s="10"/>
      <c r="M2778" s="15">
        <f t="shared" si="44"/>
        <v>0</v>
      </c>
      <c r="N2778" s="22"/>
      <c r="O2778" s="19"/>
      <c r="P2778" s="18"/>
    </row>
    <row r="2779" spans="1:16" ht="15.75">
      <c r="A2779" s="10"/>
      <c r="B2779" s="10"/>
      <c r="C2779" s="24" t="str">
        <f>B2779 &amp; COUNTIF($B$8:B2779,B2779)</f>
        <v>0</v>
      </c>
      <c r="D2779" s="10"/>
      <c r="E2779" s="10"/>
      <c r="F2779" s="10"/>
      <c r="G2779" s="10"/>
      <c r="H2779" s="10"/>
      <c r="I2779" s="3" t="str">
        <f>IF(A2779&lt;&gt;"",VLOOKUP(B2779,General!$B$7:$I$5000,8,0),"")</f>
        <v/>
      </c>
      <c r="J2779" s="10"/>
      <c r="K2779" s="9">
        <f>IF(Entregas!A2779&lt;&gt;"",VLOOKUP(B2779,General!$B$7:$J$5000,9,0),)</f>
        <v>0</v>
      </c>
      <c r="L2779" s="10"/>
      <c r="M2779" s="15">
        <f t="shared" si="44"/>
        <v>0</v>
      </c>
      <c r="N2779" s="22"/>
      <c r="O2779" s="19"/>
      <c r="P2779" s="18"/>
    </row>
    <row r="2780" spans="1:16" ht="15.75">
      <c r="A2780" s="10"/>
      <c r="B2780" s="10"/>
      <c r="C2780" s="24" t="str">
        <f>B2780 &amp; COUNTIF($B$8:B2780,B2780)</f>
        <v>0</v>
      </c>
      <c r="D2780" s="10"/>
      <c r="E2780" s="10"/>
      <c r="F2780" s="10"/>
      <c r="G2780" s="10"/>
      <c r="H2780" s="10"/>
      <c r="I2780" s="3" t="str">
        <f>IF(A2780&lt;&gt;"",VLOOKUP(B2780,General!$B$7:$I$5000,8,0),"")</f>
        <v/>
      </c>
      <c r="J2780" s="10"/>
      <c r="K2780" s="9">
        <f>IF(Entregas!A2780&lt;&gt;"",VLOOKUP(B2780,General!$B$7:$J$5000,9,0),)</f>
        <v>0</v>
      </c>
      <c r="L2780" s="10"/>
      <c r="M2780" s="15">
        <f t="shared" si="44"/>
        <v>0</v>
      </c>
      <c r="N2780" s="22"/>
      <c r="O2780" s="19"/>
      <c r="P2780" s="18"/>
    </row>
    <row r="2781" spans="1:16" ht="15.75">
      <c r="A2781" s="10"/>
      <c r="B2781" s="10"/>
      <c r="C2781" s="24" t="str">
        <f>B2781 &amp; COUNTIF($B$8:B2781,B2781)</f>
        <v>0</v>
      </c>
      <c r="D2781" s="10"/>
      <c r="E2781" s="10"/>
      <c r="F2781" s="10"/>
      <c r="G2781" s="10"/>
      <c r="H2781" s="10"/>
      <c r="I2781" s="3" t="str">
        <f>IF(A2781&lt;&gt;"",VLOOKUP(B2781,General!$B$7:$I$5000,8,0),"")</f>
        <v/>
      </c>
      <c r="J2781" s="10"/>
      <c r="K2781" s="9">
        <f>IF(Entregas!A2781&lt;&gt;"",VLOOKUP(B2781,General!$B$7:$J$5000,9,0),)</f>
        <v>0</v>
      </c>
      <c r="L2781" s="10"/>
      <c r="M2781" s="15">
        <f t="shared" si="44"/>
        <v>0</v>
      </c>
      <c r="N2781" s="22"/>
      <c r="O2781" s="19"/>
      <c r="P2781" s="18"/>
    </row>
    <row r="2782" spans="1:16" ht="15.75">
      <c r="A2782" s="10"/>
      <c r="B2782" s="10"/>
      <c r="C2782" s="24" t="str">
        <f>B2782 &amp; COUNTIF($B$8:B2782,B2782)</f>
        <v>0</v>
      </c>
      <c r="D2782" s="10"/>
      <c r="E2782" s="10"/>
      <c r="F2782" s="10"/>
      <c r="G2782" s="10"/>
      <c r="H2782" s="10"/>
      <c r="I2782" s="3" t="str">
        <f>IF(A2782&lt;&gt;"",VLOOKUP(B2782,General!$B$7:$I$5000,8,0),"")</f>
        <v/>
      </c>
      <c r="J2782" s="10"/>
      <c r="K2782" s="9">
        <f>IF(Entregas!A2782&lt;&gt;"",VLOOKUP(B2782,General!$B$7:$J$5000,9,0),)</f>
        <v>0</v>
      </c>
      <c r="L2782" s="10"/>
      <c r="M2782" s="15">
        <f t="shared" si="44"/>
        <v>0</v>
      </c>
      <c r="N2782" s="22"/>
      <c r="O2782" s="19"/>
      <c r="P2782" s="18"/>
    </row>
    <row r="2783" spans="1:16" ht="15.75">
      <c r="A2783" s="10"/>
      <c r="B2783" s="10"/>
      <c r="C2783" s="24" t="str">
        <f>B2783 &amp; COUNTIF($B$8:B2783,B2783)</f>
        <v>0</v>
      </c>
      <c r="D2783" s="10"/>
      <c r="E2783" s="10"/>
      <c r="F2783" s="10"/>
      <c r="G2783" s="10"/>
      <c r="H2783" s="10"/>
      <c r="I2783" s="3" t="str">
        <f>IF(A2783&lt;&gt;"",VLOOKUP(B2783,General!$B$7:$I$5000,8,0),"")</f>
        <v/>
      </c>
      <c r="J2783" s="10"/>
      <c r="K2783" s="9">
        <f>IF(Entregas!A2783&lt;&gt;"",VLOOKUP(B2783,General!$B$7:$J$5000,9,0),)</f>
        <v>0</v>
      </c>
      <c r="L2783" s="10"/>
      <c r="M2783" s="15">
        <f t="shared" si="44"/>
        <v>0</v>
      </c>
      <c r="N2783" s="22"/>
      <c r="O2783" s="19"/>
      <c r="P2783" s="18"/>
    </row>
    <row r="2784" spans="1:16" ht="15.75">
      <c r="A2784" s="10"/>
      <c r="B2784" s="10"/>
      <c r="C2784" s="24" t="str">
        <f>B2784 &amp; COUNTIF($B$8:B2784,B2784)</f>
        <v>0</v>
      </c>
      <c r="D2784" s="10"/>
      <c r="E2784" s="10"/>
      <c r="F2784" s="10"/>
      <c r="G2784" s="10"/>
      <c r="H2784" s="10"/>
      <c r="I2784" s="3" t="str">
        <f>IF(A2784&lt;&gt;"",VLOOKUP(B2784,General!$B$7:$I$5000,8,0),"")</f>
        <v/>
      </c>
      <c r="J2784" s="10"/>
      <c r="K2784" s="9">
        <f>IF(Entregas!A2784&lt;&gt;"",VLOOKUP(B2784,General!$B$7:$J$5000,9,0),)</f>
        <v>0</v>
      </c>
      <c r="L2784" s="10"/>
      <c r="M2784" s="15">
        <f t="shared" si="44"/>
        <v>0</v>
      </c>
      <c r="N2784" s="22"/>
      <c r="O2784" s="19"/>
      <c r="P2784" s="18"/>
    </row>
    <row r="2785" spans="1:16" ht="15.75">
      <c r="A2785" s="10"/>
      <c r="B2785" s="10"/>
      <c r="C2785" s="24" t="str">
        <f>B2785 &amp; COUNTIF($B$8:B2785,B2785)</f>
        <v>0</v>
      </c>
      <c r="D2785" s="10"/>
      <c r="E2785" s="10"/>
      <c r="F2785" s="10"/>
      <c r="G2785" s="10"/>
      <c r="H2785" s="10"/>
      <c r="I2785" s="3" t="str">
        <f>IF(A2785&lt;&gt;"",VLOOKUP(B2785,General!$B$7:$I$5000,8,0),"")</f>
        <v/>
      </c>
      <c r="J2785" s="10"/>
      <c r="K2785" s="9">
        <f>IF(Entregas!A2785&lt;&gt;"",VLOOKUP(B2785,General!$B$7:$J$5000,9,0),)</f>
        <v>0</v>
      </c>
      <c r="L2785" s="10"/>
      <c r="M2785" s="15">
        <f t="shared" si="44"/>
        <v>0</v>
      </c>
      <c r="N2785" s="22"/>
      <c r="O2785" s="19"/>
      <c r="P2785" s="18"/>
    </row>
    <row r="2786" spans="1:16" ht="15.75">
      <c r="A2786" s="10"/>
      <c r="B2786" s="10"/>
      <c r="C2786" s="24" t="str">
        <f>B2786 &amp; COUNTIF($B$8:B2786,B2786)</f>
        <v>0</v>
      </c>
      <c r="D2786" s="10"/>
      <c r="E2786" s="10"/>
      <c r="F2786" s="10"/>
      <c r="G2786" s="10"/>
      <c r="H2786" s="10"/>
      <c r="I2786" s="3" t="str">
        <f>IF(A2786&lt;&gt;"",VLOOKUP(B2786,General!$B$7:$I$5000,8,0),"")</f>
        <v/>
      </c>
      <c r="J2786" s="10"/>
      <c r="K2786" s="9">
        <f>IF(Entregas!A2786&lt;&gt;"",VLOOKUP(B2786,General!$B$7:$J$5000,9,0),)</f>
        <v>0</v>
      </c>
      <c r="L2786" s="10"/>
      <c r="M2786" s="15">
        <f t="shared" si="44"/>
        <v>0</v>
      </c>
      <c r="N2786" s="22"/>
      <c r="O2786" s="19"/>
      <c r="P2786" s="18"/>
    </row>
    <row r="2787" spans="1:16" ht="15.75">
      <c r="A2787" s="10"/>
      <c r="B2787" s="10"/>
      <c r="C2787" s="24" t="str">
        <f>B2787 &amp; COUNTIF($B$8:B2787,B2787)</f>
        <v>0</v>
      </c>
      <c r="D2787" s="10"/>
      <c r="E2787" s="10"/>
      <c r="F2787" s="10"/>
      <c r="G2787" s="10"/>
      <c r="H2787" s="10"/>
      <c r="I2787" s="3" t="str">
        <f>IF(A2787&lt;&gt;"",VLOOKUP(B2787,General!$B$7:$I$5000,8,0),"")</f>
        <v/>
      </c>
      <c r="J2787" s="10"/>
      <c r="K2787" s="9">
        <f>IF(Entregas!A2787&lt;&gt;"",VLOOKUP(B2787,General!$B$7:$J$5000,9,0),)</f>
        <v>0</v>
      </c>
      <c r="L2787" s="10"/>
      <c r="M2787" s="15">
        <f t="shared" si="44"/>
        <v>0</v>
      </c>
      <c r="N2787" s="22"/>
      <c r="O2787" s="19"/>
      <c r="P2787" s="18"/>
    </row>
    <row r="2788" spans="1:16" ht="15.75">
      <c r="A2788" s="10"/>
      <c r="B2788" s="10"/>
      <c r="C2788" s="24" t="str">
        <f>B2788 &amp; COUNTIF($B$8:B2788,B2788)</f>
        <v>0</v>
      </c>
      <c r="D2788" s="10"/>
      <c r="E2788" s="10"/>
      <c r="F2788" s="10"/>
      <c r="G2788" s="10"/>
      <c r="H2788" s="10"/>
      <c r="I2788" s="3" t="str">
        <f>IF(A2788&lt;&gt;"",VLOOKUP(B2788,General!$B$7:$I$5000,8,0),"")</f>
        <v/>
      </c>
      <c r="J2788" s="10"/>
      <c r="K2788" s="9">
        <f>IF(Entregas!A2788&lt;&gt;"",VLOOKUP(B2788,General!$B$7:$J$5000,9,0),)</f>
        <v>0</v>
      </c>
      <c r="L2788" s="10"/>
      <c r="M2788" s="15">
        <f t="shared" si="44"/>
        <v>0</v>
      </c>
      <c r="N2788" s="22"/>
      <c r="O2788" s="19"/>
      <c r="P2788" s="18"/>
    </row>
    <row r="2789" spans="1:16" ht="15.75">
      <c r="A2789" s="10"/>
      <c r="B2789" s="10"/>
      <c r="C2789" s="24" t="str">
        <f>B2789 &amp; COUNTIF($B$8:B2789,B2789)</f>
        <v>0</v>
      </c>
      <c r="D2789" s="10"/>
      <c r="E2789" s="10"/>
      <c r="F2789" s="10"/>
      <c r="G2789" s="10"/>
      <c r="H2789" s="10"/>
      <c r="I2789" s="3" t="str">
        <f>IF(A2789&lt;&gt;"",VLOOKUP(B2789,General!$B$7:$I$5000,8,0),"")</f>
        <v/>
      </c>
      <c r="J2789" s="10"/>
      <c r="K2789" s="9">
        <f>IF(Entregas!A2789&lt;&gt;"",VLOOKUP(B2789,General!$B$7:$J$5000,9,0),)</f>
        <v>0</v>
      </c>
      <c r="L2789" s="10"/>
      <c r="M2789" s="15">
        <f t="shared" si="44"/>
        <v>0</v>
      </c>
      <c r="N2789" s="22"/>
      <c r="O2789" s="19"/>
      <c r="P2789" s="18"/>
    </row>
    <row r="2790" spans="1:16" ht="15.75">
      <c r="A2790" s="10"/>
      <c r="B2790" s="10"/>
      <c r="C2790" s="24" t="str">
        <f>B2790 &amp; COUNTIF($B$8:B2790,B2790)</f>
        <v>0</v>
      </c>
      <c r="D2790" s="10"/>
      <c r="E2790" s="10"/>
      <c r="F2790" s="10"/>
      <c r="G2790" s="10"/>
      <c r="H2790" s="10"/>
      <c r="I2790" s="3" t="str">
        <f>IF(A2790&lt;&gt;"",VLOOKUP(B2790,General!$B$7:$I$5000,8,0),"")</f>
        <v/>
      </c>
      <c r="J2790" s="10"/>
      <c r="K2790" s="9">
        <f>IF(Entregas!A2790&lt;&gt;"",VLOOKUP(B2790,General!$B$7:$J$5000,9,0),)</f>
        <v>0</v>
      </c>
      <c r="L2790" s="10"/>
      <c r="M2790" s="15">
        <f t="shared" si="44"/>
        <v>0</v>
      </c>
      <c r="N2790" s="22"/>
      <c r="O2790" s="19"/>
      <c r="P2790" s="18"/>
    </row>
    <row r="2791" spans="1:16" ht="15.75">
      <c r="A2791" s="10"/>
      <c r="B2791" s="10"/>
      <c r="C2791" s="24" t="str">
        <f>B2791 &amp; COUNTIF($B$8:B2791,B2791)</f>
        <v>0</v>
      </c>
      <c r="D2791" s="10"/>
      <c r="E2791" s="10"/>
      <c r="F2791" s="10"/>
      <c r="G2791" s="10"/>
      <c r="H2791" s="10"/>
      <c r="I2791" s="3" t="str">
        <f>IF(A2791&lt;&gt;"",VLOOKUP(B2791,General!$B$7:$I$5000,8,0),"")</f>
        <v/>
      </c>
      <c r="J2791" s="10"/>
      <c r="K2791" s="9">
        <f>IF(Entregas!A2791&lt;&gt;"",VLOOKUP(B2791,General!$B$7:$J$5000,9,0),)</f>
        <v>0</v>
      </c>
      <c r="L2791" s="10"/>
      <c r="M2791" s="15">
        <f t="shared" si="44"/>
        <v>0</v>
      </c>
      <c r="N2791" s="22"/>
      <c r="O2791" s="19"/>
      <c r="P2791" s="18"/>
    </row>
    <row r="2792" spans="1:16" ht="15.75">
      <c r="A2792" s="10"/>
      <c r="B2792" s="10"/>
      <c r="C2792" s="24" t="str">
        <f>B2792 &amp; COUNTIF($B$8:B2792,B2792)</f>
        <v>0</v>
      </c>
      <c r="D2792" s="10"/>
      <c r="E2792" s="10"/>
      <c r="F2792" s="10"/>
      <c r="G2792" s="10"/>
      <c r="H2792" s="10"/>
      <c r="I2792" s="3" t="str">
        <f>IF(A2792&lt;&gt;"",VLOOKUP(B2792,General!$B$7:$I$5000,8,0),"")</f>
        <v/>
      </c>
      <c r="J2792" s="10"/>
      <c r="K2792" s="9">
        <f>IF(Entregas!A2792&lt;&gt;"",VLOOKUP(B2792,General!$B$7:$J$5000,9,0),)</f>
        <v>0</v>
      </c>
      <c r="L2792" s="10"/>
      <c r="M2792" s="15">
        <f t="shared" si="44"/>
        <v>0</v>
      </c>
      <c r="N2792" s="22"/>
      <c r="O2792" s="19"/>
      <c r="P2792" s="18"/>
    </row>
    <row r="2793" spans="1:16" ht="15.75">
      <c r="A2793" s="10"/>
      <c r="B2793" s="10"/>
      <c r="C2793" s="24" t="str">
        <f>B2793 &amp; COUNTIF($B$8:B2793,B2793)</f>
        <v>0</v>
      </c>
      <c r="D2793" s="10"/>
      <c r="E2793" s="10"/>
      <c r="F2793" s="10"/>
      <c r="G2793" s="10"/>
      <c r="H2793" s="10"/>
      <c r="I2793" s="3" t="str">
        <f>IF(A2793&lt;&gt;"",VLOOKUP(B2793,General!$B$7:$I$5000,8,0),"")</f>
        <v/>
      </c>
      <c r="J2793" s="10"/>
      <c r="K2793" s="9">
        <f>IF(Entregas!A2793&lt;&gt;"",VLOOKUP(B2793,General!$B$7:$J$5000,9,0),)</f>
        <v>0</v>
      </c>
      <c r="L2793" s="10"/>
      <c r="M2793" s="15">
        <f t="shared" si="44"/>
        <v>0</v>
      </c>
      <c r="N2793" s="22"/>
      <c r="O2793" s="19"/>
      <c r="P2793" s="18"/>
    </row>
    <row r="2794" spans="1:16" ht="15.75">
      <c r="A2794" s="10"/>
      <c r="B2794" s="10"/>
      <c r="C2794" s="24" t="str">
        <f>B2794 &amp; COUNTIF($B$8:B2794,B2794)</f>
        <v>0</v>
      </c>
      <c r="D2794" s="10"/>
      <c r="E2794" s="10"/>
      <c r="F2794" s="10"/>
      <c r="G2794" s="10"/>
      <c r="H2794" s="10"/>
      <c r="I2794" s="3" t="str">
        <f>IF(A2794&lt;&gt;"",VLOOKUP(B2794,General!$B$7:$I$5000,8,0),"")</f>
        <v/>
      </c>
      <c r="J2794" s="10"/>
      <c r="K2794" s="9">
        <f>IF(Entregas!A2794&lt;&gt;"",VLOOKUP(B2794,General!$B$7:$J$5000,9,0),)</f>
        <v>0</v>
      </c>
      <c r="L2794" s="10"/>
      <c r="M2794" s="15">
        <f t="shared" si="44"/>
        <v>0</v>
      </c>
      <c r="N2794" s="22"/>
      <c r="O2794" s="19"/>
      <c r="P2794" s="18"/>
    </row>
    <row r="2795" spans="1:16" ht="15.75">
      <c r="A2795" s="10"/>
      <c r="B2795" s="10"/>
      <c r="C2795" s="24" t="str">
        <f>B2795 &amp; COUNTIF($B$8:B2795,B2795)</f>
        <v>0</v>
      </c>
      <c r="D2795" s="10"/>
      <c r="E2795" s="10"/>
      <c r="F2795" s="10"/>
      <c r="G2795" s="10"/>
      <c r="H2795" s="10"/>
      <c r="I2795" s="3" t="str">
        <f>IF(A2795&lt;&gt;"",VLOOKUP(B2795,General!$B$7:$I$5000,8,0),"")</f>
        <v/>
      </c>
      <c r="J2795" s="10"/>
      <c r="K2795" s="9">
        <f>IF(Entregas!A2795&lt;&gt;"",VLOOKUP(B2795,General!$B$7:$J$5000,9,0),)</f>
        <v>0</v>
      </c>
      <c r="L2795" s="10"/>
      <c r="M2795" s="15">
        <f t="shared" si="44"/>
        <v>0</v>
      </c>
      <c r="N2795" s="22"/>
      <c r="O2795" s="19"/>
      <c r="P2795" s="18"/>
    </row>
    <row r="2796" spans="1:16" ht="15.75">
      <c r="A2796" s="10"/>
      <c r="B2796" s="10"/>
      <c r="C2796" s="24" t="str">
        <f>B2796 &amp; COUNTIF($B$8:B2796,B2796)</f>
        <v>0</v>
      </c>
      <c r="D2796" s="10"/>
      <c r="E2796" s="10"/>
      <c r="F2796" s="10"/>
      <c r="G2796" s="10"/>
      <c r="H2796" s="10"/>
      <c r="I2796" s="3" t="str">
        <f>IF(A2796&lt;&gt;"",VLOOKUP(B2796,General!$B$7:$I$5000,8,0),"")</f>
        <v/>
      </c>
      <c r="J2796" s="10"/>
      <c r="K2796" s="9">
        <f>IF(Entregas!A2796&lt;&gt;"",VLOOKUP(B2796,General!$B$7:$J$5000,9,0),)</f>
        <v>0</v>
      </c>
      <c r="L2796" s="10"/>
      <c r="M2796" s="15">
        <f t="shared" si="44"/>
        <v>0</v>
      </c>
      <c r="N2796" s="22"/>
      <c r="O2796" s="19"/>
      <c r="P2796" s="18"/>
    </row>
    <row r="2797" spans="1:16" ht="15.75">
      <c r="A2797" s="10"/>
      <c r="B2797" s="10"/>
      <c r="C2797" s="24" t="str">
        <f>B2797 &amp; COUNTIF($B$8:B2797,B2797)</f>
        <v>0</v>
      </c>
      <c r="D2797" s="10"/>
      <c r="E2797" s="10"/>
      <c r="F2797" s="10"/>
      <c r="G2797" s="10"/>
      <c r="H2797" s="10"/>
      <c r="I2797" s="3" t="str">
        <f>IF(A2797&lt;&gt;"",VLOOKUP(B2797,General!$B$7:$I$5000,8,0),"")</f>
        <v/>
      </c>
      <c r="J2797" s="10"/>
      <c r="K2797" s="9">
        <f>IF(Entregas!A2797&lt;&gt;"",VLOOKUP(B2797,General!$B$7:$J$5000,9,0),)</f>
        <v>0</v>
      </c>
      <c r="L2797" s="10"/>
      <c r="M2797" s="15">
        <f t="shared" si="44"/>
        <v>0</v>
      </c>
      <c r="N2797" s="22"/>
      <c r="O2797" s="19"/>
      <c r="P2797" s="18"/>
    </row>
    <row r="2798" spans="1:16" ht="15.75">
      <c r="A2798" s="10"/>
      <c r="B2798" s="10"/>
      <c r="C2798" s="24" t="str">
        <f>B2798 &amp; COUNTIF($B$8:B2798,B2798)</f>
        <v>0</v>
      </c>
      <c r="D2798" s="10"/>
      <c r="E2798" s="10"/>
      <c r="F2798" s="10"/>
      <c r="G2798" s="10"/>
      <c r="H2798" s="10"/>
      <c r="I2798" s="3" t="str">
        <f>IF(A2798&lt;&gt;"",VLOOKUP(B2798,General!$B$7:$I$5000,8,0),"")</f>
        <v/>
      </c>
      <c r="J2798" s="10"/>
      <c r="K2798" s="9">
        <f>IF(Entregas!A2798&lt;&gt;"",VLOOKUP(B2798,General!$B$7:$J$5000,9,0),)</f>
        <v>0</v>
      </c>
      <c r="L2798" s="10"/>
      <c r="M2798" s="15">
        <f t="shared" si="44"/>
        <v>0</v>
      </c>
      <c r="N2798" s="22"/>
      <c r="O2798" s="19"/>
      <c r="P2798" s="18"/>
    </row>
    <row r="2799" spans="1:16" ht="15.75">
      <c r="A2799" s="10"/>
      <c r="B2799" s="10"/>
      <c r="C2799" s="24" t="str">
        <f>B2799 &amp; COUNTIF($B$8:B2799,B2799)</f>
        <v>0</v>
      </c>
      <c r="D2799" s="10"/>
      <c r="E2799" s="10"/>
      <c r="F2799" s="10"/>
      <c r="G2799" s="10"/>
      <c r="H2799" s="10"/>
      <c r="I2799" s="3" t="str">
        <f>IF(A2799&lt;&gt;"",VLOOKUP(B2799,General!$B$7:$I$5000,8,0),"")</f>
        <v/>
      </c>
      <c r="J2799" s="10"/>
      <c r="K2799" s="9">
        <f>IF(Entregas!A2799&lt;&gt;"",VLOOKUP(B2799,General!$B$7:$J$5000,9,0),)</f>
        <v>0</v>
      </c>
      <c r="L2799" s="10"/>
      <c r="M2799" s="15">
        <f t="shared" si="44"/>
        <v>0</v>
      </c>
      <c r="N2799" s="22"/>
      <c r="O2799" s="19"/>
      <c r="P2799" s="18"/>
    </row>
    <row r="2800" spans="1:16" ht="15.75">
      <c r="A2800" s="10"/>
      <c r="B2800" s="10"/>
      <c r="C2800" s="24" t="str">
        <f>B2800 &amp; COUNTIF($B$8:B2800,B2800)</f>
        <v>0</v>
      </c>
      <c r="D2800" s="10"/>
      <c r="E2800" s="10"/>
      <c r="F2800" s="10"/>
      <c r="G2800" s="10"/>
      <c r="H2800" s="10"/>
      <c r="I2800" s="3" t="str">
        <f>IF(A2800&lt;&gt;"",VLOOKUP(B2800,General!$B$7:$I$5000,8,0),"")</f>
        <v/>
      </c>
      <c r="J2800" s="10"/>
      <c r="K2800" s="9">
        <f>IF(Entregas!A2800&lt;&gt;"",VLOOKUP(B2800,General!$B$7:$J$5000,9,0),)</f>
        <v>0</v>
      </c>
      <c r="L2800" s="10"/>
      <c r="M2800" s="15">
        <f t="shared" si="44"/>
        <v>0</v>
      </c>
      <c r="N2800" s="22"/>
      <c r="O2800" s="19"/>
      <c r="P2800" s="18"/>
    </row>
    <row r="2801" spans="1:16" ht="15.75">
      <c r="A2801" s="10"/>
      <c r="B2801" s="10"/>
      <c r="C2801" s="24" t="str">
        <f>B2801 &amp; COUNTIF($B$8:B2801,B2801)</f>
        <v>0</v>
      </c>
      <c r="D2801" s="10"/>
      <c r="E2801" s="10"/>
      <c r="F2801" s="10"/>
      <c r="G2801" s="10"/>
      <c r="H2801" s="10"/>
      <c r="I2801" s="3" t="str">
        <f>IF(A2801&lt;&gt;"",VLOOKUP(B2801,General!$B$7:$I$5000,8,0),"")</f>
        <v/>
      </c>
      <c r="J2801" s="10"/>
      <c r="K2801" s="9">
        <f>IF(Entregas!A2801&lt;&gt;"",VLOOKUP(B2801,General!$B$7:$J$5000,9,0),)</f>
        <v>0</v>
      </c>
      <c r="L2801" s="10"/>
      <c r="M2801" s="15">
        <f t="shared" si="44"/>
        <v>0</v>
      </c>
      <c r="N2801" s="22"/>
      <c r="O2801" s="19"/>
      <c r="P2801" s="18"/>
    </row>
    <row r="2802" spans="1:16" ht="15.75">
      <c r="A2802" s="10"/>
      <c r="B2802" s="10"/>
      <c r="C2802" s="24" t="str">
        <f>B2802 &amp; COUNTIF($B$8:B2802,B2802)</f>
        <v>0</v>
      </c>
      <c r="D2802" s="10"/>
      <c r="E2802" s="10"/>
      <c r="F2802" s="10"/>
      <c r="G2802" s="10"/>
      <c r="H2802" s="10"/>
      <c r="I2802" s="3" t="str">
        <f>IF(A2802&lt;&gt;"",VLOOKUP(B2802,General!$B$7:$I$5000,8,0),"")</f>
        <v/>
      </c>
      <c r="J2802" s="10"/>
      <c r="K2802" s="9">
        <f>IF(Entregas!A2802&lt;&gt;"",VLOOKUP(B2802,General!$B$7:$J$5000,9,0),)</f>
        <v>0</v>
      </c>
      <c r="L2802" s="10"/>
      <c r="M2802" s="15">
        <f t="shared" si="44"/>
        <v>0</v>
      </c>
      <c r="N2802" s="22"/>
      <c r="O2802" s="19"/>
      <c r="P2802" s="18"/>
    </row>
    <row r="2803" spans="1:16" ht="15.75">
      <c r="A2803" s="10"/>
      <c r="B2803" s="10"/>
      <c r="C2803" s="24" t="str">
        <f>B2803 &amp; COUNTIF($B$8:B2803,B2803)</f>
        <v>0</v>
      </c>
      <c r="D2803" s="10"/>
      <c r="E2803" s="10"/>
      <c r="F2803" s="10"/>
      <c r="G2803" s="10"/>
      <c r="H2803" s="10"/>
      <c r="I2803" s="3" t="str">
        <f>IF(A2803&lt;&gt;"",VLOOKUP(B2803,General!$B$7:$I$5000,8,0),"")</f>
        <v/>
      </c>
      <c r="J2803" s="10"/>
      <c r="K2803" s="9">
        <f>IF(Entregas!A2803&lt;&gt;"",VLOOKUP(B2803,General!$B$7:$J$5000,9,0),)</f>
        <v>0</v>
      </c>
      <c r="L2803" s="10"/>
      <c r="M2803" s="15">
        <f t="shared" si="44"/>
        <v>0</v>
      </c>
      <c r="N2803" s="22"/>
      <c r="O2803" s="19"/>
      <c r="P2803" s="18"/>
    </row>
    <row r="2804" spans="1:16" ht="15.75">
      <c r="A2804" s="10"/>
      <c r="B2804" s="10"/>
      <c r="C2804" s="24" t="str">
        <f>B2804 &amp; COUNTIF($B$8:B2804,B2804)</f>
        <v>0</v>
      </c>
      <c r="D2804" s="10"/>
      <c r="E2804" s="10"/>
      <c r="F2804" s="10"/>
      <c r="G2804" s="10"/>
      <c r="H2804" s="10"/>
      <c r="I2804" s="3" t="str">
        <f>IF(A2804&lt;&gt;"",VLOOKUP(B2804,General!$B$7:$I$5000,8,0),"")</f>
        <v/>
      </c>
      <c r="J2804" s="10"/>
      <c r="K2804" s="9">
        <f>IF(Entregas!A2804&lt;&gt;"",VLOOKUP(B2804,General!$B$7:$J$5000,9,0),)</f>
        <v>0</v>
      </c>
      <c r="L2804" s="10"/>
      <c r="M2804" s="15">
        <f t="shared" si="44"/>
        <v>0</v>
      </c>
      <c r="N2804" s="22"/>
      <c r="O2804" s="19"/>
      <c r="P2804" s="18"/>
    </row>
    <row r="2805" spans="1:16" ht="15.75">
      <c r="A2805" s="10"/>
      <c r="B2805" s="10"/>
      <c r="C2805" s="24" t="str">
        <f>B2805 &amp; COUNTIF($B$8:B2805,B2805)</f>
        <v>0</v>
      </c>
      <c r="D2805" s="10"/>
      <c r="E2805" s="10"/>
      <c r="F2805" s="10"/>
      <c r="G2805" s="10"/>
      <c r="H2805" s="10"/>
      <c r="I2805" s="3" t="str">
        <f>IF(A2805&lt;&gt;"",VLOOKUP(B2805,General!$B$7:$I$5000,8,0),"")</f>
        <v/>
      </c>
      <c r="J2805" s="10"/>
      <c r="K2805" s="9">
        <f>IF(Entregas!A2805&lt;&gt;"",VLOOKUP(B2805,General!$B$7:$J$5000,9,0),)</f>
        <v>0</v>
      </c>
      <c r="L2805" s="10"/>
      <c r="M2805" s="15">
        <f t="shared" si="44"/>
        <v>0</v>
      </c>
      <c r="N2805" s="22"/>
      <c r="O2805" s="19"/>
      <c r="P2805" s="18"/>
    </row>
    <row r="2806" spans="1:16" ht="15.75">
      <c r="A2806" s="10"/>
      <c r="B2806" s="10"/>
      <c r="C2806" s="24" t="str">
        <f>B2806 &amp; COUNTIF($B$8:B2806,B2806)</f>
        <v>0</v>
      </c>
      <c r="D2806" s="10"/>
      <c r="E2806" s="10"/>
      <c r="F2806" s="10"/>
      <c r="G2806" s="10"/>
      <c r="H2806" s="10"/>
      <c r="I2806" s="3" t="str">
        <f>IF(A2806&lt;&gt;"",VLOOKUP(B2806,General!$B$7:$I$5000,8,0),"")</f>
        <v/>
      </c>
      <c r="J2806" s="10"/>
      <c r="K2806" s="9">
        <f>IF(Entregas!A2806&lt;&gt;"",VLOOKUP(B2806,General!$B$7:$J$5000,9,0),)</f>
        <v>0</v>
      </c>
      <c r="L2806" s="10"/>
      <c r="M2806" s="15">
        <f t="shared" si="44"/>
        <v>0</v>
      </c>
      <c r="N2806" s="22"/>
      <c r="O2806" s="19"/>
      <c r="P2806" s="18"/>
    </row>
    <row r="2807" spans="1:16" ht="15.75">
      <c r="A2807" s="10"/>
      <c r="B2807" s="10"/>
      <c r="C2807" s="24" t="str">
        <f>B2807 &amp; COUNTIF($B$8:B2807,B2807)</f>
        <v>0</v>
      </c>
      <c r="D2807" s="10"/>
      <c r="E2807" s="10"/>
      <c r="F2807" s="10"/>
      <c r="G2807" s="10"/>
      <c r="H2807" s="10"/>
      <c r="I2807" s="3" t="str">
        <f>IF(A2807&lt;&gt;"",VLOOKUP(B2807,General!$B$7:$I$5000,8,0),"")</f>
        <v/>
      </c>
      <c r="J2807" s="10"/>
      <c r="K2807" s="9">
        <f>IF(Entregas!A2807&lt;&gt;"",VLOOKUP(B2807,General!$B$7:$J$5000,9,0),)</f>
        <v>0</v>
      </c>
      <c r="L2807" s="10"/>
      <c r="M2807" s="15">
        <f t="shared" si="44"/>
        <v>0</v>
      </c>
      <c r="N2807" s="22"/>
      <c r="O2807" s="19"/>
      <c r="P2807" s="18"/>
    </row>
    <row r="2808" spans="1:16" ht="15.75">
      <c r="A2808" s="10"/>
      <c r="B2808" s="10"/>
      <c r="C2808" s="24" t="str">
        <f>B2808 &amp; COUNTIF($B$8:B2808,B2808)</f>
        <v>0</v>
      </c>
      <c r="D2808" s="10"/>
      <c r="E2808" s="10"/>
      <c r="F2808" s="10"/>
      <c r="G2808" s="10"/>
      <c r="H2808" s="10"/>
      <c r="I2808" s="3" t="str">
        <f>IF(A2808&lt;&gt;"",VLOOKUP(B2808,General!$B$7:$I$5000,8,0),"")</f>
        <v/>
      </c>
      <c r="J2808" s="10"/>
      <c r="K2808" s="9">
        <f>IF(Entregas!A2808&lt;&gt;"",VLOOKUP(B2808,General!$B$7:$J$5000,9,0),)</f>
        <v>0</v>
      </c>
      <c r="L2808" s="10"/>
      <c r="M2808" s="15">
        <f t="shared" si="44"/>
        <v>0</v>
      </c>
      <c r="N2808" s="22"/>
      <c r="O2808" s="19"/>
      <c r="P2808" s="18"/>
    </row>
    <row r="2809" spans="1:16" ht="15.75">
      <c r="A2809" s="10"/>
      <c r="B2809" s="10"/>
      <c r="C2809" s="24" t="str">
        <f>B2809 &amp; COUNTIF($B$8:B2809,B2809)</f>
        <v>0</v>
      </c>
      <c r="D2809" s="10"/>
      <c r="E2809" s="10"/>
      <c r="F2809" s="10"/>
      <c r="G2809" s="10"/>
      <c r="H2809" s="10"/>
      <c r="I2809" s="3" t="str">
        <f>IF(A2809&lt;&gt;"",VLOOKUP(B2809,General!$B$7:$I$5000,8,0),"")</f>
        <v/>
      </c>
      <c r="J2809" s="10"/>
      <c r="K2809" s="9">
        <f>IF(Entregas!A2809&lt;&gt;"",VLOOKUP(B2809,General!$B$7:$J$5000,9,0),)</f>
        <v>0</v>
      </c>
      <c r="L2809" s="10"/>
      <c r="M2809" s="15">
        <f t="shared" si="44"/>
        <v>0</v>
      </c>
      <c r="N2809" s="22"/>
      <c r="O2809" s="19"/>
      <c r="P2809" s="18"/>
    </row>
    <row r="2810" spans="1:16" ht="15.75">
      <c r="A2810" s="10"/>
      <c r="B2810" s="10"/>
      <c r="C2810" s="24" t="str">
        <f>B2810 &amp; COUNTIF($B$8:B2810,B2810)</f>
        <v>0</v>
      </c>
      <c r="D2810" s="10"/>
      <c r="E2810" s="10"/>
      <c r="F2810" s="10"/>
      <c r="G2810" s="10"/>
      <c r="H2810" s="10"/>
      <c r="I2810" s="3" t="str">
        <f>IF(A2810&lt;&gt;"",VLOOKUP(B2810,General!$B$7:$I$5000,8,0),"")</f>
        <v/>
      </c>
      <c r="J2810" s="10"/>
      <c r="K2810" s="9">
        <f>IF(Entregas!A2810&lt;&gt;"",VLOOKUP(B2810,General!$B$7:$J$5000,9,0),)</f>
        <v>0</v>
      </c>
      <c r="L2810" s="10"/>
      <c r="M2810" s="15">
        <f t="shared" si="44"/>
        <v>0</v>
      </c>
      <c r="N2810" s="22"/>
      <c r="O2810" s="19"/>
      <c r="P2810" s="18"/>
    </row>
    <row r="2811" spans="1:16" ht="15.75">
      <c r="A2811" s="10"/>
      <c r="B2811" s="10"/>
      <c r="C2811" s="24" t="str">
        <f>B2811 &amp; COUNTIF($B$8:B2811,B2811)</f>
        <v>0</v>
      </c>
      <c r="D2811" s="10"/>
      <c r="E2811" s="10"/>
      <c r="F2811" s="10"/>
      <c r="G2811" s="10"/>
      <c r="H2811" s="10"/>
      <c r="I2811" s="3" t="str">
        <f>IF(A2811&lt;&gt;"",VLOOKUP(B2811,General!$B$7:$I$5000,8,0),"")</f>
        <v/>
      </c>
      <c r="J2811" s="10"/>
      <c r="K2811" s="9">
        <f>IF(Entregas!A2811&lt;&gt;"",VLOOKUP(B2811,General!$B$7:$J$5000,9,0),)</f>
        <v>0</v>
      </c>
      <c r="L2811" s="10"/>
      <c r="M2811" s="15">
        <f t="shared" si="44"/>
        <v>0</v>
      </c>
      <c r="N2811" s="22"/>
      <c r="O2811" s="19"/>
      <c r="P2811" s="18"/>
    </row>
    <row r="2812" spans="1:16" ht="15.75">
      <c r="A2812" s="10"/>
      <c r="B2812" s="10"/>
      <c r="C2812" s="24" t="str">
        <f>B2812 &amp; COUNTIF($B$8:B2812,B2812)</f>
        <v>0</v>
      </c>
      <c r="D2812" s="10"/>
      <c r="E2812" s="10"/>
      <c r="F2812" s="10"/>
      <c r="G2812" s="10"/>
      <c r="H2812" s="10"/>
      <c r="I2812" s="3" t="str">
        <f>IF(A2812&lt;&gt;"",VLOOKUP(B2812,General!$B$7:$I$5000,8,0),"")</f>
        <v/>
      </c>
      <c r="J2812" s="10"/>
      <c r="K2812" s="9">
        <f>IF(Entregas!A2812&lt;&gt;"",VLOOKUP(B2812,General!$B$7:$J$5000,9,0),)</f>
        <v>0</v>
      </c>
      <c r="L2812" s="10"/>
      <c r="M2812" s="15">
        <f t="shared" si="44"/>
        <v>0</v>
      </c>
      <c r="N2812" s="22"/>
      <c r="O2812" s="19"/>
      <c r="P2812" s="18"/>
    </row>
    <row r="2813" spans="1:16" ht="15.75">
      <c r="A2813" s="10"/>
      <c r="B2813" s="10"/>
      <c r="C2813" s="24" t="str">
        <f>B2813 &amp; COUNTIF($B$8:B2813,B2813)</f>
        <v>0</v>
      </c>
      <c r="D2813" s="10"/>
      <c r="E2813" s="10"/>
      <c r="F2813" s="10"/>
      <c r="G2813" s="10"/>
      <c r="H2813" s="10"/>
      <c r="I2813" s="3" t="str">
        <f>IF(A2813&lt;&gt;"",VLOOKUP(B2813,General!$B$7:$I$5000,8,0),"")</f>
        <v/>
      </c>
      <c r="J2813" s="10"/>
      <c r="K2813" s="9">
        <f>IF(Entregas!A2813&lt;&gt;"",VLOOKUP(B2813,General!$B$7:$J$5000,9,0),)</f>
        <v>0</v>
      </c>
      <c r="L2813" s="10"/>
      <c r="M2813" s="15">
        <f t="shared" si="44"/>
        <v>0</v>
      </c>
      <c r="N2813" s="22"/>
      <c r="O2813" s="19"/>
      <c r="P2813" s="18"/>
    </row>
    <row r="2814" spans="1:16" ht="15.75">
      <c r="A2814" s="10"/>
      <c r="B2814" s="10"/>
      <c r="C2814" s="24" t="str">
        <f>B2814 &amp; COUNTIF($B$8:B2814,B2814)</f>
        <v>0</v>
      </c>
      <c r="D2814" s="10"/>
      <c r="E2814" s="10"/>
      <c r="F2814" s="10"/>
      <c r="G2814" s="10"/>
      <c r="H2814" s="10"/>
      <c r="I2814" s="3" t="str">
        <f>IF(A2814&lt;&gt;"",VLOOKUP(B2814,General!$B$7:$I$5000,8,0),"")</f>
        <v/>
      </c>
      <c r="J2814" s="10"/>
      <c r="K2814" s="9">
        <f>IF(Entregas!A2814&lt;&gt;"",VLOOKUP(B2814,General!$B$7:$J$5000,9,0),)</f>
        <v>0</v>
      </c>
      <c r="L2814" s="10"/>
      <c r="M2814" s="15">
        <f t="shared" si="44"/>
        <v>0</v>
      </c>
      <c r="N2814" s="22"/>
      <c r="O2814" s="19"/>
      <c r="P2814" s="18"/>
    </row>
    <row r="2815" spans="1:16" ht="15.75">
      <c r="A2815" s="10"/>
      <c r="B2815" s="10"/>
      <c r="C2815" s="24" t="str">
        <f>B2815 &amp; COUNTIF($B$8:B2815,B2815)</f>
        <v>0</v>
      </c>
      <c r="D2815" s="10"/>
      <c r="E2815" s="10"/>
      <c r="F2815" s="10"/>
      <c r="G2815" s="10"/>
      <c r="H2815" s="10"/>
      <c r="I2815" s="3" t="str">
        <f>IF(A2815&lt;&gt;"",VLOOKUP(B2815,General!$B$7:$I$5000,8,0),"")</f>
        <v/>
      </c>
      <c r="J2815" s="10"/>
      <c r="K2815" s="9">
        <f>IF(Entregas!A2815&lt;&gt;"",VLOOKUP(B2815,General!$B$7:$J$5000,9,0),)</f>
        <v>0</v>
      </c>
      <c r="L2815" s="10"/>
      <c r="M2815" s="15">
        <f t="shared" si="44"/>
        <v>0</v>
      </c>
      <c r="N2815" s="22"/>
      <c r="O2815" s="19"/>
      <c r="P2815" s="18"/>
    </row>
    <row r="2816" spans="1:16" ht="15.75">
      <c r="A2816" s="10"/>
      <c r="B2816" s="10"/>
      <c r="C2816" s="24" t="str">
        <f>B2816 &amp; COUNTIF($B$8:B2816,B2816)</f>
        <v>0</v>
      </c>
      <c r="D2816" s="10"/>
      <c r="E2816" s="10"/>
      <c r="F2816" s="10"/>
      <c r="G2816" s="10"/>
      <c r="H2816" s="10"/>
      <c r="I2816" s="3" t="str">
        <f>IF(A2816&lt;&gt;"",VLOOKUP(B2816,General!$B$7:$I$5000,8,0),"")</f>
        <v/>
      </c>
      <c r="J2816" s="10"/>
      <c r="K2816" s="9">
        <f>IF(Entregas!A2816&lt;&gt;"",VLOOKUP(B2816,General!$B$7:$J$5000,9,0),)</f>
        <v>0</v>
      </c>
      <c r="L2816" s="10"/>
      <c r="M2816" s="15">
        <f t="shared" si="44"/>
        <v>0</v>
      </c>
      <c r="N2816" s="22"/>
      <c r="O2816" s="19"/>
      <c r="P2816" s="18"/>
    </row>
    <row r="2817" spans="1:16" ht="15.75">
      <c r="A2817" s="10"/>
      <c r="B2817" s="10"/>
      <c r="C2817" s="24" t="str">
        <f>B2817 &amp; COUNTIF($B$8:B2817,B2817)</f>
        <v>0</v>
      </c>
      <c r="D2817" s="10"/>
      <c r="E2817" s="10"/>
      <c r="F2817" s="10"/>
      <c r="G2817" s="10"/>
      <c r="H2817" s="10"/>
      <c r="I2817" s="3" t="str">
        <f>IF(A2817&lt;&gt;"",VLOOKUP(B2817,General!$B$7:$I$5000,8,0),"")</f>
        <v/>
      </c>
      <c r="J2817" s="10"/>
      <c r="K2817" s="9">
        <f>IF(Entregas!A2817&lt;&gt;"",VLOOKUP(B2817,General!$B$7:$J$5000,9,0),)</f>
        <v>0</v>
      </c>
      <c r="L2817" s="10"/>
      <c r="M2817" s="15">
        <f t="shared" si="44"/>
        <v>0</v>
      </c>
      <c r="N2817" s="22"/>
      <c r="O2817" s="19"/>
      <c r="P2817" s="18"/>
    </row>
    <row r="2818" spans="1:16" ht="15.75">
      <c r="A2818" s="10"/>
      <c r="B2818" s="10"/>
      <c r="C2818" s="24" t="str">
        <f>B2818 &amp; COUNTIF($B$8:B2818,B2818)</f>
        <v>0</v>
      </c>
      <c r="D2818" s="10"/>
      <c r="E2818" s="10"/>
      <c r="F2818" s="10"/>
      <c r="G2818" s="10"/>
      <c r="H2818" s="10"/>
      <c r="I2818" s="3" t="str">
        <f>IF(A2818&lt;&gt;"",VLOOKUP(B2818,General!$B$7:$I$5000,8,0),"")</f>
        <v/>
      </c>
      <c r="J2818" s="10"/>
      <c r="K2818" s="9">
        <f>IF(Entregas!A2818&lt;&gt;"",VLOOKUP(B2818,General!$B$7:$J$5000,9,0),)</f>
        <v>0</v>
      </c>
      <c r="L2818" s="10"/>
      <c r="M2818" s="15">
        <f t="shared" si="44"/>
        <v>0</v>
      </c>
      <c r="N2818" s="22"/>
      <c r="O2818" s="19"/>
      <c r="P2818" s="18"/>
    </row>
    <row r="2819" spans="1:16" ht="15.75">
      <c r="A2819" s="10"/>
      <c r="B2819" s="10"/>
      <c r="C2819" s="24" t="str">
        <f>B2819 &amp; COUNTIF($B$8:B2819,B2819)</f>
        <v>0</v>
      </c>
      <c r="D2819" s="10"/>
      <c r="E2819" s="10"/>
      <c r="F2819" s="10"/>
      <c r="G2819" s="10"/>
      <c r="H2819" s="10"/>
      <c r="I2819" s="3" t="str">
        <f>IF(A2819&lt;&gt;"",VLOOKUP(B2819,General!$B$7:$I$5000,8,0),"")</f>
        <v/>
      </c>
      <c r="J2819" s="10"/>
      <c r="K2819" s="9">
        <f>IF(Entregas!A2819&lt;&gt;"",VLOOKUP(B2819,General!$B$7:$J$5000,9,0),)</f>
        <v>0</v>
      </c>
      <c r="L2819" s="10"/>
      <c r="M2819" s="15">
        <f t="shared" si="44"/>
        <v>0</v>
      </c>
      <c r="N2819" s="22"/>
      <c r="O2819" s="19"/>
      <c r="P2819" s="18"/>
    </row>
    <row r="2820" spans="1:16" ht="15.75">
      <c r="A2820" s="10"/>
      <c r="B2820" s="10"/>
      <c r="C2820" s="24" t="str">
        <f>B2820 &amp; COUNTIF($B$8:B2820,B2820)</f>
        <v>0</v>
      </c>
      <c r="D2820" s="10"/>
      <c r="E2820" s="10"/>
      <c r="F2820" s="10"/>
      <c r="G2820" s="10"/>
      <c r="H2820" s="10"/>
      <c r="I2820" s="3" t="str">
        <f>IF(A2820&lt;&gt;"",VLOOKUP(B2820,General!$B$7:$I$5000,8,0),"")</f>
        <v/>
      </c>
      <c r="J2820" s="10"/>
      <c r="K2820" s="9">
        <f>IF(Entregas!A2820&lt;&gt;"",VLOOKUP(B2820,General!$B$7:$J$5000,9,0),)</f>
        <v>0</v>
      </c>
      <c r="L2820" s="10"/>
      <c r="M2820" s="15">
        <f t="shared" si="44"/>
        <v>0</v>
      </c>
      <c r="N2820" s="22"/>
      <c r="O2820" s="19"/>
      <c r="P2820" s="18"/>
    </row>
    <row r="2821" spans="1:16" ht="15.75">
      <c r="A2821" s="10"/>
      <c r="B2821" s="10"/>
      <c r="C2821" s="24" t="str">
        <f>B2821 &amp; COUNTIF($B$8:B2821,B2821)</f>
        <v>0</v>
      </c>
      <c r="D2821" s="10"/>
      <c r="E2821" s="10"/>
      <c r="F2821" s="10"/>
      <c r="G2821" s="10"/>
      <c r="H2821" s="10"/>
      <c r="I2821" s="3" t="str">
        <f>IF(A2821&lt;&gt;"",VLOOKUP(B2821,General!$B$7:$I$5000,8,0),"")</f>
        <v/>
      </c>
      <c r="J2821" s="10"/>
      <c r="K2821" s="9">
        <f>IF(Entregas!A2821&lt;&gt;"",VLOOKUP(B2821,General!$B$7:$J$5000,9,0),)</f>
        <v>0</v>
      </c>
      <c r="L2821" s="10"/>
      <c r="M2821" s="15">
        <f t="shared" si="44"/>
        <v>0</v>
      </c>
      <c r="N2821" s="22"/>
      <c r="O2821" s="19"/>
      <c r="P2821" s="18"/>
    </row>
    <row r="2822" spans="1:16" ht="15.75">
      <c r="A2822" s="10"/>
      <c r="B2822" s="10"/>
      <c r="C2822" s="24" t="str">
        <f>B2822 &amp; COUNTIF($B$8:B2822,B2822)</f>
        <v>0</v>
      </c>
      <c r="D2822" s="10"/>
      <c r="E2822" s="10"/>
      <c r="F2822" s="10"/>
      <c r="G2822" s="10"/>
      <c r="H2822" s="10"/>
      <c r="I2822" s="3" t="str">
        <f>IF(A2822&lt;&gt;"",VLOOKUP(B2822,General!$B$7:$I$5000,8,0),"")</f>
        <v/>
      </c>
      <c r="J2822" s="10"/>
      <c r="K2822" s="9">
        <f>IF(Entregas!A2822&lt;&gt;"",VLOOKUP(B2822,General!$B$7:$J$5000,9,0),)</f>
        <v>0</v>
      </c>
      <c r="L2822" s="10"/>
      <c r="M2822" s="15">
        <f t="shared" si="44"/>
        <v>0</v>
      </c>
      <c r="N2822" s="22"/>
      <c r="O2822" s="19"/>
      <c r="P2822" s="18"/>
    </row>
    <row r="2823" spans="1:16" ht="15.75">
      <c r="A2823" s="10"/>
      <c r="B2823" s="10"/>
      <c r="C2823" s="24" t="str">
        <f>B2823 &amp; COUNTIF($B$8:B2823,B2823)</f>
        <v>0</v>
      </c>
      <c r="D2823" s="10"/>
      <c r="E2823" s="10"/>
      <c r="F2823" s="10"/>
      <c r="G2823" s="10"/>
      <c r="H2823" s="10"/>
      <c r="I2823" s="3" t="str">
        <f>IF(A2823&lt;&gt;"",VLOOKUP(B2823,General!$B$7:$I$5000,8,0),"")</f>
        <v/>
      </c>
      <c r="J2823" s="10"/>
      <c r="K2823" s="9">
        <f>IF(Entregas!A2823&lt;&gt;"",VLOOKUP(B2823,General!$B$7:$J$5000,9,0),)</f>
        <v>0</v>
      </c>
      <c r="L2823" s="10"/>
      <c r="M2823" s="15">
        <f t="shared" si="44"/>
        <v>0</v>
      </c>
      <c r="N2823" s="22"/>
      <c r="O2823" s="19"/>
      <c r="P2823" s="18"/>
    </row>
    <row r="2824" spans="1:16" ht="15.75">
      <c r="A2824" s="10"/>
      <c r="B2824" s="10"/>
      <c r="C2824" s="24" t="str">
        <f>B2824 &amp; COUNTIF($B$8:B2824,B2824)</f>
        <v>0</v>
      </c>
      <c r="D2824" s="10"/>
      <c r="E2824" s="10"/>
      <c r="F2824" s="10"/>
      <c r="G2824" s="10"/>
      <c r="H2824" s="10"/>
      <c r="I2824" s="3" t="str">
        <f>IF(A2824&lt;&gt;"",VLOOKUP(B2824,General!$B$7:$I$5000,8,0),"")</f>
        <v/>
      </c>
      <c r="J2824" s="10"/>
      <c r="K2824" s="9">
        <f>IF(Entregas!A2824&lt;&gt;"",VLOOKUP(B2824,General!$B$7:$J$5000,9,0),)</f>
        <v>0</v>
      </c>
      <c r="L2824" s="10"/>
      <c r="M2824" s="15">
        <f t="shared" si="44"/>
        <v>0</v>
      </c>
      <c r="N2824" s="22"/>
      <c r="O2824" s="19"/>
      <c r="P2824" s="18"/>
    </row>
    <row r="2825" spans="1:16" ht="15.75">
      <c r="A2825" s="10"/>
      <c r="B2825" s="10"/>
      <c r="C2825" s="24" t="str">
        <f>B2825 &amp; COUNTIF($B$8:B2825,B2825)</f>
        <v>0</v>
      </c>
      <c r="D2825" s="10"/>
      <c r="E2825" s="10"/>
      <c r="F2825" s="10"/>
      <c r="G2825" s="10"/>
      <c r="H2825" s="10"/>
      <c r="I2825" s="3" t="str">
        <f>IF(A2825&lt;&gt;"",VLOOKUP(B2825,General!$B$7:$I$5000,8,0),"")</f>
        <v/>
      </c>
      <c r="J2825" s="10"/>
      <c r="K2825" s="9">
        <f>IF(Entregas!A2825&lt;&gt;"",VLOOKUP(B2825,General!$B$7:$J$5000,9,0),)</f>
        <v>0</v>
      </c>
      <c r="L2825" s="10"/>
      <c r="M2825" s="15">
        <f t="shared" ref="M2825:M2888" si="45">L2825*K2825</f>
        <v>0</v>
      </c>
      <c r="N2825" s="22"/>
      <c r="O2825" s="19"/>
      <c r="P2825" s="18"/>
    </row>
    <row r="2826" spans="1:16" ht="15.75">
      <c r="A2826" s="10"/>
      <c r="B2826" s="10"/>
      <c r="C2826" s="24" t="str">
        <f>B2826 &amp; COUNTIF($B$8:B2826,B2826)</f>
        <v>0</v>
      </c>
      <c r="D2826" s="10"/>
      <c r="E2826" s="10"/>
      <c r="F2826" s="10"/>
      <c r="G2826" s="10"/>
      <c r="H2826" s="10"/>
      <c r="I2826" s="3" t="str">
        <f>IF(A2826&lt;&gt;"",VLOOKUP(B2826,General!$B$7:$I$5000,8,0),"")</f>
        <v/>
      </c>
      <c r="J2826" s="10"/>
      <c r="K2826" s="9">
        <f>IF(Entregas!A2826&lt;&gt;"",VLOOKUP(B2826,General!$B$7:$J$5000,9,0),)</f>
        <v>0</v>
      </c>
      <c r="L2826" s="10"/>
      <c r="M2826" s="15">
        <f t="shared" si="45"/>
        <v>0</v>
      </c>
      <c r="N2826" s="22"/>
      <c r="O2826" s="19"/>
      <c r="P2826" s="18"/>
    </row>
    <row r="2827" spans="1:16" ht="15.75">
      <c r="A2827" s="10"/>
      <c r="B2827" s="10"/>
      <c r="C2827" s="24" t="str">
        <f>B2827 &amp; COUNTIF($B$8:B2827,B2827)</f>
        <v>0</v>
      </c>
      <c r="D2827" s="10"/>
      <c r="E2827" s="10"/>
      <c r="F2827" s="10"/>
      <c r="G2827" s="10"/>
      <c r="H2827" s="10"/>
      <c r="I2827" s="3" t="str">
        <f>IF(A2827&lt;&gt;"",VLOOKUP(B2827,General!$B$7:$I$5000,8,0),"")</f>
        <v/>
      </c>
      <c r="J2827" s="10"/>
      <c r="K2827" s="9">
        <f>IF(Entregas!A2827&lt;&gt;"",VLOOKUP(B2827,General!$B$7:$J$5000,9,0),)</f>
        <v>0</v>
      </c>
      <c r="L2827" s="10"/>
      <c r="M2827" s="15">
        <f t="shared" si="45"/>
        <v>0</v>
      </c>
      <c r="N2827" s="22"/>
      <c r="O2827" s="19"/>
      <c r="P2827" s="18"/>
    </row>
    <row r="2828" spans="1:16" ht="15.75">
      <c r="A2828" s="10"/>
      <c r="B2828" s="10"/>
      <c r="C2828" s="24" t="str">
        <f>B2828 &amp; COUNTIF($B$8:B2828,B2828)</f>
        <v>0</v>
      </c>
      <c r="D2828" s="10"/>
      <c r="E2828" s="10"/>
      <c r="F2828" s="10"/>
      <c r="G2828" s="10"/>
      <c r="H2828" s="10"/>
      <c r="I2828" s="3" t="str">
        <f>IF(A2828&lt;&gt;"",VLOOKUP(B2828,General!$B$7:$I$5000,8,0),"")</f>
        <v/>
      </c>
      <c r="J2828" s="10"/>
      <c r="K2828" s="9">
        <f>IF(Entregas!A2828&lt;&gt;"",VLOOKUP(B2828,General!$B$7:$J$5000,9,0),)</f>
        <v>0</v>
      </c>
      <c r="L2828" s="10"/>
      <c r="M2828" s="15">
        <f t="shared" si="45"/>
        <v>0</v>
      </c>
      <c r="N2828" s="22"/>
      <c r="O2828" s="19"/>
      <c r="P2828" s="18"/>
    </row>
    <row r="2829" spans="1:16" ht="15.75">
      <c r="A2829" s="10"/>
      <c r="B2829" s="10"/>
      <c r="C2829" s="24" t="str">
        <f>B2829 &amp; COUNTIF($B$8:B2829,B2829)</f>
        <v>0</v>
      </c>
      <c r="D2829" s="10"/>
      <c r="E2829" s="10"/>
      <c r="F2829" s="10"/>
      <c r="G2829" s="10"/>
      <c r="H2829" s="10"/>
      <c r="I2829" s="3" t="str">
        <f>IF(A2829&lt;&gt;"",VLOOKUP(B2829,General!$B$7:$I$5000,8,0),"")</f>
        <v/>
      </c>
      <c r="J2829" s="10"/>
      <c r="K2829" s="9">
        <f>IF(Entregas!A2829&lt;&gt;"",VLOOKUP(B2829,General!$B$7:$J$5000,9,0),)</f>
        <v>0</v>
      </c>
      <c r="L2829" s="10"/>
      <c r="M2829" s="15">
        <f t="shared" si="45"/>
        <v>0</v>
      </c>
      <c r="N2829" s="22"/>
      <c r="O2829" s="19"/>
      <c r="P2829" s="18"/>
    </row>
    <row r="2830" spans="1:16" ht="15.75">
      <c r="A2830" s="10"/>
      <c r="B2830" s="10"/>
      <c r="C2830" s="24" t="str">
        <f>B2830 &amp; COUNTIF($B$8:B2830,B2830)</f>
        <v>0</v>
      </c>
      <c r="D2830" s="10"/>
      <c r="E2830" s="10"/>
      <c r="F2830" s="10"/>
      <c r="G2830" s="10"/>
      <c r="H2830" s="10"/>
      <c r="I2830" s="3" t="str">
        <f>IF(A2830&lt;&gt;"",VLOOKUP(B2830,General!$B$7:$I$5000,8,0),"")</f>
        <v/>
      </c>
      <c r="J2830" s="10"/>
      <c r="K2830" s="9">
        <f>IF(Entregas!A2830&lt;&gt;"",VLOOKUP(B2830,General!$B$7:$J$5000,9,0),)</f>
        <v>0</v>
      </c>
      <c r="L2830" s="10"/>
      <c r="M2830" s="15">
        <f t="shared" si="45"/>
        <v>0</v>
      </c>
      <c r="N2830" s="22"/>
      <c r="O2830" s="19"/>
      <c r="P2830" s="18"/>
    </row>
    <row r="2831" spans="1:16" ht="15.75">
      <c r="A2831" s="10"/>
      <c r="B2831" s="10"/>
      <c r="C2831" s="24" t="str">
        <f>B2831 &amp; COUNTIF($B$8:B2831,B2831)</f>
        <v>0</v>
      </c>
      <c r="D2831" s="10"/>
      <c r="E2831" s="10"/>
      <c r="F2831" s="10"/>
      <c r="G2831" s="10"/>
      <c r="H2831" s="10"/>
      <c r="I2831" s="3" t="str">
        <f>IF(A2831&lt;&gt;"",VLOOKUP(B2831,General!$B$7:$I$5000,8,0),"")</f>
        <v/>
      </c>
      <c r="J2831" s="10"/>
      <c r="K2831" s="9">
        <f>IF(Entregas!A2831&lt;&gt;"",VLOOKUP(B2831,General!$B$7:$J$5000,9,0),)</f>
        <v>0</v>
      </c>
      <c r="L2831" s="10"/>
      <c r="M2831" s="15">
        <f t="shared" si="45"/>
        <v>0</v>
      </c>
      <c r="N2831" s="22"/>
      <c r="O2831" s="19"/>
      <c r="P2831" s="18"/>
    </row>
    <row r="2832" spans="1:16" ht="15.75">
      <c r="A2832" s="10"/>
      <c r="B2832" s="10"/>
      <c r="C2832" s="24" t="str">
        <f>B2832 &amp; COUNTIF($B$8:B2832,B2832)</f>
        <v>0</v>
      </c>
      <c r="D2832" s="10"/>
      <c r="E2832" s="10"/>
      <c r="F2832" s="10"/>
      <c r="G2832" s="10"/>
      <c r="H2832" s="10"/>
      <c r="I2832" s="3" t="str">
        <f>IF(A2832&lt;&gt;"",VLOOKUP(B2832,General!$B$7:$I$5000,8,0),"")</f>
        <v/>
      </c>
      <c r="J2832" s="10"/>
      <c r="K2832" s="9">
        <f>IF(Entregas!A2832&lt;&gt;"",VLOOKUP(B2832,General!$B$7:$J$5000,9,0),)</f>
        <v>0</v>
      </c>
      <c r="L2832" s="10"/>
      <c r="M2832" s="15">
        <f t="shared" si="45"/>
        <v>0</v>
      </c>
      <c r="N2832" s="22"/>
      <c r="O2832" s="19"/>
      <c r="P2832" s="18"/>
    </row>
    <row r="2833" spans="1:16" ht="15.75">
      <c r="A2833" s="10"/>
      <c r="B2833" s="10"/>
      <c r="C2833" s="24" t="str">
        <f>B2833 &amp; COUNTIF($B$8:B2833,B2833)</f>
        <v>0</v>
      </c>
      <c r="D2833" s="10"/>
      <c r="E2833" s="10"/>
      <c r="F2833" s="10"/>
      <c r="G2833" s="10"/>
      <c r="H2833" s="10"/>
      <c r="I2833" s="3" t="str">
        <f>IF(A2833&lt;&gt;"",VLOOKUP(B2833,General!$B$7:$I$5000,8,0),"")</f>
        <v/>
      </c>
      <c r="J2833" s="10"/>
      <c r="K2833" s="9">
        <f>IF(Entregas!A2833&lt;&gt;"",VLOOKUP(B2833,General!$B$7:$J$5000,9,0),)</f>
        <v>0</v>
      </c>
      <c r="L2833" s="10"/>
      <c r="M2833" s="15">
        <f t="shared" si="45"/>
        <v>0</v>
      </c>
      <c r="N2833" s="22"/>
      <c r="O2833" s="19"/>
      <c r="P2833" s="18"/>
    </row>
    <row r="2834" spans="1:16" ht="15.75">
      <c r="A2834" s="10"/>
      <c r="B2834" s="10"/>
      <c r="C2834" s="24" t="str">
        <f>B2834 &amp; COUNTIF($B$8:B2834,B2834)</f>
        <v>0</v>
      </c>
      <c r="D2834" s="10"/>
      <c r="E2834" s="10"/>
      <c r="F2834" s="10"/>
      <c r="G2834" s="10"/>
      <c r="H2834" s="10"/>
      <c r="I2834" s="3" t="str">
        <f>IF(A2834&lt;&gt;"",VLOOKUP(B2834,General!$B$7:$I$5000,8,0),"")</f>
        <v/>
      </c>
      <c r="J2834" s="10"/>
      <c r="K2834" s="9">
        <f>IF(Entregas!A2834&lt;&gt;"",VLOOKUP(B2834,General!$B$7:$J$5000,9,0),)</f>
        <v>0</v>
      </c>
      <c r="L2834" s="10"/>
      <c r="M2834" s="15">
        <f t="shared" si="45"/>
        <v>0</v>
      </c>
      <c r="N2834" s="22"/>
      <c r="O2834" s="19"/>
      <c r="P2834" s="18"/>
    </row>
    <row r="2835" spans="1:16" ht="15.75">
      <c r="A2835" s="10"/>
      <c r="B2835" s="10"/>
      <c r="C2835" s="24" t="str">
        <f>B2835 &amp; COUNTIF($B$8:B2835,B2835)</f>
        <v>0</v>
      </c>
      <c r="D2835" s="10"/>
      <c r="E2835" s="10"/>
      <c r="F2835" s="10"/>
      <c r="G2835" s="10"/>
      <c r="H2835" s="10"/>
      <c r="I2835" s="3" t="str">
        <f>IF(A2835&lt;&gt;"",VLOOKUP(B2835,General!$B$7:$I$5000,8,0),"")</f>
        <v/>
      </c>
      <c r="J2835" s="10"/>
      <c r="K2835" s="9">
        <f>IF(Entregas!A2835&lt;&gt;"",VLOOKUP(B2835,General!$B$7:$J$5000,9,0),)</f>
        <v>0</v>
      </c>
      <c r="L2835" s="10"/>
      <c r="M2835" s="15">
        <f t="shared" si="45"/>
        <v>0</v>
      </c>
      <c r="N2835" s="22"/>
      <c r="O2835" s="19"/>
      <c r="P2835" s="18"/>
    </row>
    <row r="2836" spans="1:16" ht="15.75">
      <c r="A2836" s="10"/>
      <c r="B2836" s="10"/>
      <c r="C2836" s="24" t="str">
        <f>B2836 &amp; COUNTIF($B$8:B2836,B2836)</f>
        <v>0</v>
      </c>
      <c r="D2836" s="10"/>
      <c r="E2836" s="10"/>
      <c r="F2836" s="10"/>
      <c r="G2836" s="10"/>
      <c r="H2836" s="10"/>
      <c r="I2836" s="3" t="str">
        <f>IF(A2836&lt;&gt;"",VLOOKUP(B2836,General!$B$7:$I$5000,8,0),"")</f>
        <v/>
      </c>
      <c r="J2836" s="10"/>
      <c r="K2836" s="9">
        <f>IF(Entregas!A2836&lt;&gt;"",VLOOKUP(B2836,General!$B$7:$J$5000,9,0),)</f>
        <v>0</v>
      </c>
      <c r="L2836" s="10"/>
      <c r="M2836" s="15">
        <f t="shared" si="45"/>
        <v>0</v>
      </c>
      <c r="N2836" s="22"/>
      <c r="O2836" s="19"/>
      <c r="P2836" s="18"/>
    </row>
    <row r="2837" spans="1:16" ht="15.75">
      <c r="A2837" s="10"/>
      <c r="B2837" s="10"/>
      <c r="C2837" s="24" t="str">
        <f>B2837 &amp; COUNTIF($B$8:B2837,B2837)</f>
        <v>0</v>
      </c>
      <c r="D2837" s="10"/>
      <c r="E2837" s="10"/>
      <c r="F2837" s="10"/>
      <c r="G2837" s="10"/>
      <c r="H2837" s="10"/>
      <c r="I2837" s="3" t="str">
        <f>IF(A2837&lt;&gt;"",VLOOKUP(B2837,General!$B$7:$I$5000,8,0),"")</f>
        <v/>
      </c>
      <c r="J2837" s="10"/>
      <c r="K2837" s="9">
        <f>IF(Entregas!A2837&lt;&gt;"",VLOOKUP(B2837,General!$B$7:$J$5000,9,0),)</f>
        <v>0</v>
      </c>
      <c r="L2837" s="10"/>
      <c r="M2837" s="15">
        <f t="shared" si="45"/>
        <v>0</v>
      </c>
      <c r="N2837" s="22"/>
      <c r="O2837" s="19"/>
      <c r="P2837" s="18"/>
    </row>
    <row r="2838" spans="1:16" ht="15.75">
      <c r="A2838" s="10"/>
      <c r="B2838" s="10"/>
      <c r="C2838" s="24" t="str">
        <f>B2838 &amp; COUNTIF($B$8:B2838,B2838)</f>
        <v>0</v>
      </c>
      <c r="D2838" s="10"/>
      <c r="E2838" s="10"/>
      <c r="F2838" s="10"/>
      <c r="G2838" s="10"/>
      <c r="H2838" s="10"/>
      <c r="I2838" s="3" t="str">
        <f>IF(A2838&lt;&gt;"",VLOOKUP(B2838,General!$B$7:$I$5000,8,0),"")</f>
        <v/>
      </c>
      <c r="J2838" s="10"/>
      <c r="K2838" s="9">
        <f>IF(Entregas!A2838&lt;&gt;"",VLOOKUP(B2838,General!$B$7:$J$5000,9,0),)</f>
        <v>0</v>
      </c>
      <c r="L2838" s="10"/>
      <c r="M2838" s="15">
        <f t="shared" si="45"/>
        <v>0</v>
      </c>
      <c r="N2838" s="22"/>
      <c r="O2838" s="19"/>
      <c r="P2838" s="18"/>
    </row>
    <row r="2839" spans="1:16" ht="15.75">
      <c r="A2839" s="10"/>
      <c r="B2839" s="10"/>
      <c r="C2839" s="24" t="str">
        <f>B2839 &amp; COUNTIF($B$8:B2839,B2839)</f>
        <v>0</v>
      </c>
      <c r="D2839" s="10"/>
      <c r="E2839" s="10"/>
      <c r="F2839" s="10"/>
      <c r="G2839" s="10"/>
      <c r="H2839" s="10"/>
      <c r="I2839" s="3" t="str">
        <f>IF(A2839&lt;&gt;"",VLOOKUP(B2839,General!$B$7:$I$5000,8,0),"")</f>
        <v/>
      </c>
      <c r="J2839" s="10"/>
      <c r="K2839" s="9">
        <f>IF(Entregas!A2839&lt;&gt;"",VLOOKUP(B2839,General!$B$7:$J$5000,9,0),)</f>
        <v>0</v>
      </c>
      <c r="L2839" s="10"/>
      <c r="M2839" s="15">
        <f t="shared" si="45"/>
        <v>0</v>
      </c>
      <c r="N2839" s="22"/>
      <c r="O2839" s="19"/>
      <c r="P2839" s="18"/>
    </row>
    <row r="2840" spans="1:16" ht="15.75">
      <c r="A2840" s="10"/>
      <c r="B2840" s="10"/>
      <c r="C2840" s="24" t="str">
        <f>B2840 &amp; COUNTIF($B$8:B2840,B2840)</f>
        <v>0</v>
      </c>
      <c r="D2840" s="10"/>
      <c r="E2840" s="10"/>
      <c r="F2840" s="10"/>
      <c r="G2840" s="10"/>
      <c r="H2840" s="10"/>
      <c r="I2840" s="3" t="str">
        <f>IF(A2840&lt;&gt;"",VLOOKUP(B2840,General!$B$7:$I$5000,8,0),"")</f>
        <v/>
      </c>
      <c r="J2840" s="10"/>
      <c r="K2840" s="9">
        <f>IF(Entregas!A2840&lt;&gt;"",VLOOKUP(B2840,General!$B$7:$J$5000,9,0),)</f>
        <v>0</v>
      </c>
      <c r="L2840" s="10"/>
      <c r="M2840" s="15">
        <f t="shared" si="45"/>
        <v>0</v>
      </c>
      <c r="N2840" s="22"/>
      <c r="O2840" s="19"/>
      <c r="P2840" s="18"/>
    </row>
    <row r="2841" spans="1:16" ht="15.75">
      <c r="A2841" s="10"/>
      <c r="B2841" s="10"/>
      <c r="C2841" s="24" t="str">
        <f>B2841 &amp; COUNTIF($B$8:B2841,B2841)</f>
        <v>0</v>
      </c>
      <c r="D2841" s="10"/>
      <c r="E2841" s="10"/>
      <c r="F2841" s="10"/>
      <c r="G2841" s="10"/>
      <c r="H2841" s="10"/>
      <c r="I2841" s="3" t="str">
        <f>IF(A2841&lt;&gt;"",VLOOKUP(B2841,General!$B$7:$I$5000,8,0),"")</f>
        <v/>
      </c>
      <c r="J2841" s="10"/>
      <c r="K2841" s="9">
        <f>IF(Entregas!A2841&lt;&gt;"",VLOOKUP(B2841,General!$B$7:$J$5000,9,0),)</f>
        <v>0</v>
      </c>
      <c r="L2841" s="10"/>
      <c r="M2841" s="15">
        <f t="shared" si="45"/>
        <v>0</v>
      </c>
      <c r="N2841" s="22"/>
      <c r="O2841" s="19"/>
      <c r="P2841" s="18"/>
    </row>
    <row r="2842" spans="1:16" ht="15.75">
      <c r="A2842" s="10"/>
      <c r="B2842" s="10"/>
      <c r="C2842" s="24" t="str">
        <f>B2842 &amp; COUNTIF($B$8:B2842,B2842)</f>
        <v>0</v>
      </c>
      <c r="D2842" s="10"/>
      <c r="E2842" s="10"/>
      <c r="F2842" s="10"/>
      <c r="G2842" s="10"/>
      <c r="H2842" s="10"/>
      <c r="I2842" s="3" t="str">
        <f>IF(A2842&lt;&gt;"",VLOOKUP(B2842,General!$B$7:$I$5000,8,0),"")</f>
        <v/>
      </c>
      <c r="J2842" s="10"/>
      <c r="K2842" s="9">
        <f>IF(Entregas!A2842&lt;&gt;"",VLOOKUP(B2842,General!$B$7:$J$5000,9,0),)</f>
        <v>0</v>
      </c>
      <c r="L2842" s="10"/>
      <c r="M2842" s="15">
        <f t="shared" si="45"/>
        <v>0</v>
      </c>
      <c r="N2842" s="22"/>
      <c r="O2842" s="19"/>
      <c r="P2842" s="18"/>
    </row>
    <row r="2843" spans="1:16" ht="15.75">
      <c r="A2843" s="10"/>
      <c r="B2843" s="10"/>
      <c r="C2843" s="24" t="str">
        <f>B2843 &amp; COUNTIF($B$8:B2843,B2843)</f>
        <v>0</v>
      </c>
      <c r="D2843" s="10"/>
      <c r="E2843" s="10"/>
      <c r="F2843" s="10"/>
      <c r="G2843" s="10"/>
      <c r="H2843" s="10"/>
      <c r="I2843" s="3" t="str">
        <f>IF(A2843&lt;&gt;"",VLOOKUP(B2843,General!$B$7:$I$5000,8,0),"")</f>
        <v/>
      </c>
      <c r="J2843" s="10"/>
      <c r="K2843" s="9">
        <f>IF(Entregas!A2843&lt;&gt;"",VLOOKUP(B2843,General!$B$7:$J$5000,9,0),)</f>
        <v>0</v>
      </c>
      <c r="L2843" s="10"/>
      <c r="M2843" s="15">
        <f t="shared" si="45"/>
        <v>0</v>
      </c>
      <c r="N2843" s="22"/>
      <c r="O2843" s="19"/>
      <c r="P2843" s="18"/>
    </row>
    <row r="2844" spans="1:16" ht="15.75">
      <c r="A2844" s="10"/>
      <c r="B2844" s="10"/>
      <c r="C2844" s="24" t="str">
        <f>B2844 &amp; COUNTIF($B$8:B2844,B2844)</f>
        <v>0</v>
      </c>
      <c r="D2844" s="10"/>
      <c r="E2844" s="10"/>
      <c r="F2844" s="10"/>
      <c r="G2844" s="10"/>
      <c r="H2844" s="10"/>
      <c r="I2844" s="3" t="str">
        <f>IF(A2844&lt;&gt;"",VLOOKUP(B2844,General!$B$7:$I$5000,8,0),"")</f>
        <v/>
      </c>
      <c r="J2844" s="10"/>
      <c r="K2844" s="9">
        <f>IF(Entregas!A2844&lt;&gt;"",VLOOKUP(B2844,General!$B$7:$J$5000,9,0),)</f>
        <v>0</v>
      </c>
      <c r="L2844" s="10"/>
      <c r="M2844" s="15">
        <f t="shared" si="45"/>
        <v>0</v>
      </c>
      <c r="N2844" s="22"/>
      <c r="O2844" s="19"/>
      <c r="P2844" s="18"/>
    </row>
    <row r="2845" spans="1:16" ht="15.75">
      <c r="A2845" s="10"/>
      <c r="B2845" s="10"/>
      <c r="C2845" s="24" t="str">
        <f>B2845 &amp; COUNTIF($B$8:B2845,B2845)</f>
        <v>0</v>
      </c>
      <c r="D2845" s="10"/>
      <c r="E2845" s="10"/>
      <c r="F2845" s="10"/>
      <c r="G2845" s="10"/>
      <c r="H2845" s="10"/>
      <c r="I2845" s="3" t="str">
        <f>IF(A2845&lt;&gt;"",VLOOKUP(B2845,General!$B$7:$I$5000,8,0),"")</f>
        <v/>
      </c>
      <c r="J2845" s="10"/>
      <c r="K2845" s="9">
        <f>IF(Entregas!A2845&lt;&gt;"",VLOOKUP(B2845,General!$B$7:$J$5000,9,0),)</f>
        <v>0</v>
      </c>
      <c r="L2845" s="10"/>
      <c r="M2845" s="15">
        <f t="shared" si="45"/>
        <v>0</v>
      </c>
      <c r="N2845" s="22"/>
      <c r="O2845" s="19"/>
      <c r="P2845" s="18"/>
    </row>
    <row r="2846" spans="1:16" ht="15.75">
      <c r="A2846" s="10"/>
      <c r="B2846" s="10"/>
      <c r="C2846" s="24" t="str">
        <f>B2846 &amp; COUNTIF($B$8:B2846,B2846)</f>
        <v>0</v>
      </c>
      <c r="D2846" s="10"/>
      <c r="E2846" s="10"/>
      <c r="F2846" s="10"/>
      <c r="G2846" s="10"/>
      <c r="H2846" s="10"/>
      <c r="I2846" s="3" t="str">
        <f>IF(A2846&lt;&gt;"",VLOOKUP(B2846,General!$B$7:$I$5000,8,0),"")</f>
        <v/>
      </c>
      <c r="J2846" s="10"/>
      <c r="K2846" s="9">
        <f>IF(Entregas!A2846&lt;&gt;"",VLOOKUP(B2846,General!$B$7:$J$5000,9,0),)</f>
        <v>0</v>
      </c>
      <c r="L2846" s="10"/>
      <c r="M2846" s="15">
        <f t="shared" si="45"/>
        <v>0</v>
      </c>
      <c r="N2846" s="22"/>
      <c r="O2846" s="19"/>
      <c r="P2846" s="18"/>
    </row>
    <row r="2847" spans="1:16" ht="15.75">
      <c r="A2847" s="10"/>
      <c r="B2847" s="10"/>
      <c r="C2847" s="24" t="str">
        <f>B2847 &amp; COUNTIF($B$8:B2847,B2847)</f>
        <v>0</v>
      </c>
      <c r="D2847" s="10"/>
      <c r="E2847" s="10"/>
      <c r="F2847" s="10"/>
      <c r="G2847" s="10"/>
      <c r="H2847" s="10"/>
      <c r="I2847" s="3" t="str">
        <f>IF(A2847&lt;&gt;"",VLOOKUP(B2847,General!$B$7:$I$5000,8,0),"")</f>
        <v/>
      </c>
      <c r="J2847" s="10"/>
      <c r="K2847" s="9">
        <f>IF(Entregas!A2847&lt;&gt;"",VLOOKUP(B2847,General!$B$7:$J$5000,9,0),)</f>
        <v>0</v>
      </c>
      <c r="L2847" s="10"/>
      <c r="M2847" s="15">
        <f t="shared" si="45"/>
        <v>0</v>
      </c>
      <c r="N2847" s="22"/>
      <c r="O2847" s="19"/>
      <c r="P2847" s="18"/>
    </row>
    <row r="2848" spans="1:16" ht="15.75">
      <c r="A2848" s="10"/>
      <c r="B2848" s="10"/>
      <c r="C2848" s="24" t="str">
        <f>B2848 &amp; COUNTIF($B$8:B2848,B2848)</f>
        <v>0</v>
      </c>
      <c r="D2848" s="10"/>
      <c r="E2848" s="10"/>
      <c r="F2848" s="10"/>
      <c r="G2848" s="10"/>
      <c r="H2848" s="10"/>
      <c r="I2848" s="3" t="str">
        <f>IF(A2848&lt;&gt;"",VLOOKUP(B2848,General!$B$7:$I$5000,8,0),"")</f>
        <v/>
      </c>
      <c r="J2848" s="10"/>
      <c r="K2848" s="9">
        <f>IF(Entregas!A2848&lt;&gt;"",VLOOKUP(B2848,General!$B$7:$J$5000,9,0),)</f>
        <v>0</v>
      </c>
      <c r="L2848" s="10"/>
      <c r="M2848" s="15">
        <f t="shared" si="45"/>
        <v>0</v>
      </c>
      <c r="N2848" s="22"/>
      <c r="O2848" s="19"/>
      <c r="P2848" s="18"/>
    </row>
    <row r="2849" spans="1:16" ht="15.75">
      <c r="A2849" s="10"/>
      <c r="B2849" s="10"/>
      <c r="C2849" s="24" t="str">
        <f>B2849 &amp; COUNTIF($B$8:B2849,B2849)</f>
        <v>0</v>
      </c>
      <c r="D2849" s="10"/>
      <c r="E2849" s="10"/>
      <c r="F2849" s="10"/>
      <c r="G2849" s="10"/>
      <c r="H2849" s="10"/>
      <c r="I2849" s="3" t="str">
        <f>IF(A2849&lt;&gt;"",VLOOKUP(B2849,General!$B$7:$I$5000,8,0),"")</f>
        <v/>
      </c>
      <c r="J2849" s="10"/>
      <c r="K2849" s="9">
        <f>IF(Entregas!A2849&lt;&gt;"",VLOOKUP(B2849,General!$B$7:$J$5000,9,0),)</f>
        <v>0</v>
      </c>
      <c r="L2849" s="10"/>
      <c r="M2849" s="15">
        <f t="shared" si="45"/>
        <v>0</v>
      </c>
      <c r="N2849" s="22"/>
      <c r="O2849" s="19"/>
      <c r="P2849" s="18"/>
    </row>
    <row r="2850" spans="1:16" ht="15.75">
      <c r="A2850" s="10"/>
      <c r="B2850" s="10"/>
      <c r="C2850" s="24" t="str">
        <f>B2850 &amp; COUNTIF($B$8:B2850,B2850)</f>
        <v>0</v>
      </c>
      <c r="D2850" s="10"/>
      <c r="E2850" s="10"/>
      <c r="F2850" s="10"/>
      <c r="G2850" s="10"/>
      <c r="H2850" s="10"/>
      <c r="I2850" s="3" t="str">
        <f>IF(A2850&lt;&gt;"",VLOOKUP(B2850,General!$B$7:$I$5000,8,0),"")</f>
        <v/>
      </c>
      <c r="J2850" s="10"/>
      <c r="K2850" s="9">
        <f>IF(Entregas!A2850&lt;&gt;"",VLOOKUP(B2850,General!$B$7:$J$5000,9,0),)</f>
        <v>0</v>
      </c>
      <c r="L2850" s="10"/>
      <c r="M2850" s="15">
        <f t="shared" si="45"/>
        <v>0</v>
      </c>
      <c r="N2850" s="22"/>
      <c r="O2850" s="19"/>
      <c r="P2850" s="18"/>
    </row>
    <row r="2851" spans="1:16" ht="15.75">
      <c r="A2851" s="10"/>
      <c r="B2851" s="10"/>
      <c r="C2851" s="24" t="str">
        <f>B2851 &amp; COUNTIF($B$8:B2851,B2851)</f>
        <v>0</v>
      </c>
      <c r="D2851" s="10"/>
      <c r="E2851" s="10"/>
      <c r="F2851" s="10"/>
      <c r="G2851" s="10"/>
      <c r="H2851" s="10"/>
      <c r="I2851" s="3" t="str">
        <f>IF(A2851&lt;&gt;"",VLOOKUP(B2851,General!$B$7:$I$5000,8,0),"")</f>
        <v/>
      </c>
      <c r="J2851" s="10"/>
      <c r="K2851" s="9">
        <f>IF(Entregas!A2851&lt;&gt;"",VLOOKUP(B2851,General!$B$7:$J$5000,9,0),)</f>
        <v>0</v>
      </c>
      <c r="L2851" s="10"/>
      <c r="M2851" s="15">
        <f t="shared" si="45"/>
        <v>0</v>
      </c>
      <c r="N2851" s="22"/>
      <c r="O2851" s="19"/>
      <c r="P2851" s="18"/>
    </row>
    <row r="2852" spans="1:16" ht="15.75">
      <c r="A2852" s="10"/>
      <c r="B2852" s="10"/>
      <c r="C2852" s="24" t="str">
        <f>B2852 &amp; COUNTIF($B$8:B2852,B2852)</f>
        <v>0</v>
      </c>
      <c r="D2852" s="10"/>
      <c r="E2852" s="10"/>
      <c r="F2852" s="10"/>
      <c r="G2852" s="10"/>
      <c r="H2852" s="10"/>
      <c r="I2852" s="3" t="str">
        <f>IF(A2852&lt;&gt;"",VLOOKUP(B2852,General!$B$7:$I$5000,8,0),"")</f>
        <v/>
      </c>
      <c r="J2852" s="10"/>
      <c r="K2852" s="9">
        <f>IF(Entregas!A2852&lt;&gt;"",VLOOKUP(B2852,General!$B$7:$J$5000,9,0),)</f>
        <v>0</v>
      </c>
      <c r="L2852" s="10"/>
      <c r="M2852" s="15">
        <f t="shared" si="45"/>
        <v>0</v>
      </c>
      <c r="N2852" s="22"/>
      <c r="O2852" s="19"/>
      <c r="P2852" s="18"/>
    </row>
    <row r="2853" spans="1:16" ht="15.75">
      <c r="A2853" s="10"/>
      <c r="B2853" s="10"/>
      <c r="C2853" s="24" t="str">
        <f>B2853 &amp; COUNTIF($B$8:B2853,B2853)</f>
        <v>0</v>
      </c>
      <c r="D2853" s="10"/>
      <c r="E2853" s="10"/>
      <c r="F2853" s="10"/>
      <c r="G2853" s="10"/>
      <c r="H2853" s="10"/>
      <c r="I2853" s="3" t="str">
        <f>IF(A2853&lt;&gt;"",VLOOKUP(B2853,General!$B$7:$I$5000,8,0),"")</f>
        <v/>
      </c>
      <c r="J2853" s="10"/>
      <c r="K2853" s="9">
        <f>IF(Entregas!A2853&lt;&gt;"",VLOOKUP(B2853,General!$B$7:$J$5000,9,0),)</f>
        <v>0</v>
      </c>
      <c r="L2853" s="10"/>
      <c r="M2853" s="15">
        <f t="shared" si="45"/>
        <v>0</v>
      </c>
      <c r="N2853" s="22"/>
      <c r="O2853" s="19"/>
      <c r="P2853" s="18"/>
    </row>
    <row r="2854" spans="1:16" ht="15.75">
      <c r="A2854" s="10"/>
      <c r="B2854" s="10"/>
      <c r="C2854" s="24" t="str">
        <f>B2854 &amp; COUNTIF($B$8:B2854,B2854)</f>
        <v>0</v>
      </c>
      <c r="D2854" s="10"/>
      <c r="E2854" s="10"/>
      <c r="F2854" s="10"/>
      <c r="G2854" s="10"/>
      <c r="H2854" s="10"/>
      <c r="I2854" s="3" t="str">
        <f>IF(A2854&lt;&gt;"",VLOOKUP(B2854,General!$B$7:$I$5000,8,0),"")</f>
        <v/>
      </c>
      <c r="J2854" s="10"/>
      <c r="K2854" s="9">
        <f>IF(Entregas!A2854&lt;&gt;"",VLOOKUP(B2854,General!$B$7:$J$5000,9,0),)</f>
        <v>0</v>
      </c>
      <c r="L2854" s="10"/>
      <c r="M2854" s="15">
        <f t="shared" si="45"/>
        <v>0</v>
      </c>
      <c r="N2854" s="22"/>
      <c r="O2854" s="19"/>
      <c r="P2854" s="18"/>
    </row>
    <row r="2855" spans="1:16" ht="15.75">
      <c r="A2855" s="10"/>
      <c r="B2855" s="10"/>
      <c r="C2855" s="24" t="str">
        <f>B2855 &amp; COUNTIF($B$8:B2855,B2855)</f>
        <v>0</v>
      </c>
      <c r="D2855" s="10"/>
      <c r="E2855" s="10"/>
      <c r="F2855" s="10"/>
      <c r="G2855" s="10"/>
      <c r="H2855" s="10"/>
      <c r="I2855" s="3" t="str">
        <f>IF(A2855&lt;&gt;"",VLOOKUP(B2855,General!$B$7:$I$5000,8,0),"")</f>
        <v/>
      </c>
      <c r="J2855" s="10"/>
      <c r="K2855" s="9">
        <f>IF(Entregas!A2855&lt;&gt;"",VLOOKUP(B2855,General!$B$7:$J$5000,9,0),)</f>
        <v>0</v>
      </c>
      <c r="L2855" s="10"/>
      <c r="M2855" s="15">
        <f t="shared" si="45"/>
        <v>0</v>
      </c>
      <c r="N2855" s="22"/>
      <c r="O2855" s="19"/>
      <c r="P2855" s="18"/>
    </row>
    <row r="2856" spans="1:16" ht="15.75">
      <c r="A2856" s="10"/>
      <c r="B2856" s="10"/>
      <c r="C2856" s="24" t="str">
        <f>B2856 &amp; COUNTIF($B$8:B2856,B2856)</f>
        <v>0</v>
      </c>
      <c r="D2856" s="10"/>
      <c r="E2856" s="10"/>
      <c r="F2856" s="10"/>
      <c r="G2856" s="10"/>
      <c r="H2856" s="10"/>
      <c r="I2856" s="3" t="str">
        <f>IF(A2856&lt;&gt;"",VLOOKUP(B2856,General!$B$7:$I$5000,8,0),"")</f>
        <v/>
      </c>
      <c r="J2856" s="10"/>
      <c r="K2856" s="9">
        <f>IF(Entregas!A2856&lt;&gt;"",VLOOKUP(B2856,General!$B$7:$J$5000,9,0),)</f>
        <v>0</v>
      </c>
      <c r="L2856" s="10"/>
      <c r="M2856" s="15">
        <f t="shared" si="45"/>
        <v>0</v>
      </c>
      <c r="N2856" s="22"/>
      <c r="O2856" s="19"/>
      <c r="P2856" s="18"/>
    </row>
    <row r="2857" spans="1:16" ht="15.75">
      <c r="A2857" s="10"/>
      <c r="B2857" s="10"/>
      <c r="C2857" s="24" t="str">
        <f>B2857 &amp; COUNTIF($B$8:B2857,B2857)</f>
        <v>0</v>
      </c>
      <c r="D2857" s="10"/>
      <c r="E2857" s="10"/>
      <c r="F2857" s="10"/>
      <c r="G2857" s="10"/>
      <c r="H2857" s="10"/>
      <c r="I2857" s="3" t="str">
        <f>IF(A2857&lt;&gt;"",VLOOKUP(B2857,General!$B$7:$I$5000,8,0),"")</f>
        <v/>
      </c>
      <c r="J2857" s="10"/>
      <c r="K2857" s="9">
        <f>IF(Entregas!A2857&lt;&gt;"",VLOOKUP(B2857,General!$B$7:$J$5000,9,0),)</f>
        <v>0</v>
      </c>
      <c r="L2857" s="10"/>
      <c r="M2857" s="15">
        <f t="shared" si="45"/>
        <v>0</v>
      </c>
      <c r="N2857" s="22"/>
      <c r="O2857" s="19"/>
      <c r="P2857" s="18"/>
    </row>
    <row r="2858" spans="1:16" ht="15.75">
      <c r="A2858" s="10"/>
      <c r="B2858" s="10"/>
      <c r="C2858" s="24" t="str">
        <f>B2858 &amp; COUNTIF($B$8:B2858,B2858)</f>
        <v>0</v>
      </c>
      <c r="D2858" s="10"/>
      <c r="E2858" s="10"/>
      <c r="F2858" s="10"/>
      <c r="G2858" s="10"/>
      <c r="H2858" s="10"/>
      <c r="I2858" s="3" t="str">
        <f>IF(A2858&lt;&gt;"",VLOOKUP(B2858,General!$B$7:$I$5000,8,0),"")</f>
        <v/>
      </c>
      <c r="J2858" s="10"/>
      <c r="K2858" s="9">
        <f>IF(Entregas!A2858&lt;&gt;"",VLOOKUP(B2858,General!$B$7:$J$5000,9,0),)</f>
        <v>0</v>
      </c>
      <c r="L2858" s="10"/>
      <c r="M2858" s="15">
        <f t="shared" si="45"/>
        <v>0</v>
      </c>
      <c r="N2858" s="22"/>
      <c r="O2858" s="19"/>
      <c r="P2858" s="18"/>
    </row>
    <row r="2859" spans="1:16" ht="15.75">
      <c r="A2859" s="10"/>
      <c r="B2859" s="10"/>
      <c r="C2859" s="24" t="str">
        <f>B2859 &amp; COUNTIF($B$8:B2859,B2859)</f>
        <v>0</v>
      </c>
      <c r="D2859" s="10"/>
      <c r="E2859" s="10"/>
      <c r="F2859" s="10"/>
      <c r="G2859" s="10"/>
      <c r="H2859" s="10"/>
      <c r="I2859" s="3" t="str">
        <f>IF(A2859&lt;&gt;"",VLOOKUP(B2859,General!$B$7:$I$5000,8,0),"")</f>
        <v/>
      </c>
      <c r="J2859" s="10"/>
      <c r="K2859" s="9">
        <f>IF(Entregas!A2859&lt;&gt;"",VLOOKUP(B2859,General!$B$7:$J$5000,9,0),)</f>
        <v>0</v>
      </c>
      <c r="L2859" s="10"/>
      <c r="M2859" s="15">
        <f t="shared" si="45"/>
        <v>0</v>
      </c>
      <c r="N2859" s="22"/>
      <c r="O2859" s="19"/>
      <c r="P2859" s="18"/>
    </row>
    <row r="2860" spans="1:16" ht="15.75">
      <c r="A2860" s="10"/>
      <c r="B2860" s="10"/>
      <c r="C2860" s="24" t="str">
        <f>B2860 &amp; COUNTIF($B$8:B2860,B2860)</f>
        <v>0</v>
      </c>
      <c r="D2860" s="10"/>
      <c r="E2860" s="10"/>
      <c r="F2860" s="10"/>
      <c r="G2860" s="10"/>
      <c r="H2860" s="10"/>
      <c r="I2860" s="3" t="str">
        <f>IF(A2860&lt;&gt;"",VLOOKUP(B2860,General!$B$7:$I$5000,8,0),"")</f>
        <v/>
      </c>
      <c r="J2860" s="10"/>
      <c r="K2860" s="9">
        <f>IF(Entregas!A2860&lt;&gt;"",VLOOKUP(B2860,General!$B$7:$J$5000,9,0),)</f>
        <v>0</v>
      </c>
      <c r="L2860" s="10"/>
      <c r="M2860" s="15">
        <f t="shared" si="45"/>
        <v>0</v>
      </c>
      <c r="N2860" s="22"/>
      <c r="O2860" s="19"/>
      <c r="P2860" s="18"/>
    </row>
    <row r="2861" spans="1:16" ht="15.75">
      <c r="A2861" s="10"/>
      <c r="B2861" s="10"/>
      <c r="C2861" s="24" t="str">
        <f>B2861 &amp; COUNTIF($B$8:B2861,B2861)</f>
        <v>0</v>
      </c>
      <c r="D2861" s="10"/>
      <c r="E2861" s="10"/>
      <c r="F2861" s="10"/>
      <c r="G2861" s="10"/>
      <c r="H2861" s="10"/>
      <c r="I2861" s="3" t="str">
        <f>IF(A2861&lt;&gt;"",VLOOKUP(B2861,General!$B$7:$I$5000,8,0),"")</f>
        <v/>
      </c>
      <c r="J2861" s="10"/>
      <c r="K2861" s="9">
        <f>IF(Entregas!A2861&lt;&gt;"",VLOOKUP(B2861,General!$B$7:$J$5000,9,0),)</f>
        <v>0</v>
      </c>
      <c r="L2861" s="10"/>
      <c r="M2861" s="15">
        <f t="shared" si="45"/>
        <v>0</v>
      </c>
      <c r="N2861" s="22"/>
      <c r="O2861" s="19"/>
      <c r="P2861" s="18"/>
    </row>
    <row r="2862" spans="1:16" ht="15.75">
      <c r="A2862" s="10"/>
      <c r="B2862" s="10"/>
      <c r="C2862" s="24" t="str">
        <f>B2862 &amp; COUNTIF($B$8:B2862,B2862)</f>
        <v>0</v>
      </c>
      <c r="D2862" s="10"/>
      <c r="E2862" s="10"/>
      <c r="F2862" s="10"/>
      <c r="G2862" s="10"/>
      <c r="H2862" s="10"/>
      <c r="I2862" s="3" t="str">
        <f>IF(A2862&lt;&gt;"",VLOOKUP(B2862,General!$B$7:$I$5000,8,0),"")</f>
        <v/>
      </c>
      <c r="J2862" s="10"/>
      <c r="K2862" s="9">
        <f>IF(Entregas!A2862&lt;&gt;"",VLOOKUP(B2862,General!$B$7:$J$5000,9,0),)</f>
        <v>0</v>
      </c>
      <c r="L2862" s="10"/>
      <c r="M2862" s="15">
        <f t="shared" si="45"/>
        <v>0</v>
      </c>
      <c r="N2862" s="22"/>
      <c r="O2862" s="19"/>
      <c r="P2862" s="18"/>
    </row>
    <row r="2863" spans="1:16" ht="15.75">
      <c r="A2863" s="10"/>
      <c r="B2863" s="10"/>
      <c r="C2863" s="24" t="str">
        <f>B2863 &amp; COUNTIF($B$8:B2863,B2863)</f>
        <v>0</v>
      </c>
      <c r="D2863" s="10"/>
      <c r="E2863" s="10"/>
      <c r="F2863" s="10"/>
      <c r="G2863" s="10"/>
      <c r="H2863" s="10"/>
      <c r="I2863" s="3" t="str">
        <f>IF(A2863&lt;&gt;"",VLOOKUP(B2863,General!$B$7:$I$5000,8,0),"")</f>
        <v/>
      </c>
      <c r="J2863" s="10"/>
      <c r="K2863" s="9">
        <f>IF(Entregas!A2863&lt;&gt;"",VLOOKUP(B2863,General!$B$7:$J$5000,9,0),)</f>
        <v>0</v>
      </c>
      <c r="L2863" s="10"/>
      <c r="M2863" s="15">
        <f t="shared" si="45"/>
        <v>0</v>
      </c>
      <c r="N2863" s="22"/>
      <c r="O2863" s="19"/>
      <c r="P2863" s="18"/>
    </row>
    <row r="2864" spans="1:16" ht="15.75">
      <c r="A2864" s="10"/>
      <c r="B2864" s="10"/>
      <c r="C2864" s="24" t="str">
        <f>B2864 &amp; COUNTIF($B$8:B2864,B2864)</f>
        <v>0</v>
      </c>
      <c r="D2864" s="10"/>
      <c r="E2864" s="10"/>
      <c r="F2864" s="10"/>
      <c r="G2864" s="10"/>
      <c r="H2864" s="10"/>
      <c r="I2864" s="3" t="str">
        <f>IF(A2864&lt;&gt;"",VLOOKUP(B2864,General!$B$7:$I$5000,8,0),"")</f>
        <v/>
      </c>
      <c r="J2864" s="10"/>
      <c r="K2864" s="9">
        <f>IF(Entregas!A2864&lt;&gt;"",VLOOKUP(B2864,General!$B$7:$J$5000,9,0),)</f>
        <v>0</v>
      </c>
      <c r="L2864" s="10"/>
      <c r="M2864" s="15">
        <f t="shared" si="45"/>
        <v>0</v>
      </c>
      <c r="N2864" s="22"/>
      <c r="O2864" s="19"/>
      <c r="P2864" s="18"/>
    </row>
    <row r="2865" spans="1:16" ht="15.75">
      <c r="A2865" s="10"/>
      <c r="B2865" s="10"/>
      <c r="C2865" s="24" t="str">
        <f>B2865 &amp; COUNTIF($B$8:B2865,B2865)</f>
        <v>0</v>
      </c>
      <c r="D2865" s="10"/>
      <c r="E2865" s="10"/>
      <c r="F2865" s="10"/>
      <c r="G2865" s="10"/>
      <c r="H2865" s="10"/>
      <c r="I2865" s="3" t="str">
        <f>IF(A2865&lt;&gt;"",VLOOKUP(B2865,General!$B$7:$I$5000,8,0),"")</f>
        <v/>
      </c>
      <c r="J2865" s="10"/>
      <c r="K2865" s="9">
        <f>IF(Entregas!A2865&lt;&gt;"",VLOOKUP(B2865,General!$B$7:$J$5000,9,0),)</f>
        <v>0</v>
      </c>
      <c r="L2865" s="10"/>
      <c r="M2865" s="15">
        <f t="shared" si="45"/>
        <v>0</v>
      </c>
      <c r="N2865" s="22"/>
      <c r="O2865" s="19"/>
      <c r="P2865" s="18"/>
    </row>
    <row r="2866" spans="1:16" ht="15.75">
      <c r="A2866" s="10"/>
      <c r="B2866" s="10"/>
      <c r="C2866" s="24" t="str">
        <f>B2866 &amp; COUNTIF($B$8:B2866,B2866)</f>
        <v>0</v>
      </c>
      <c r="D2866" s="10"/>
      <c r="E2866" s="10"/>
      <c r="F2866" s="10"/>
      <c r="G2866" s="10"/>
      <c r="H2866" s="10"/>
      <c r="I2866" s="3" t="str">
        <f>IF(A2866&lt;&gt;"",VLOOKUP(B2866,General!$B$7:$I$5000,8,0),"")</f>
        <v/>
      </c>
      <c r="J2866" s="10"/>
      <c r="K2866" s="9">
        <f>IF(Entregas!A2866&lt;&gt;"",VLOOKUP(B2866,General!$B$7:$J$5000,9,0),)</f>
        <v>0</v>
      </c>
      <c r="L2866" s="10"/>
      <c r="M2866" s="15">
        <f t="shared" si="45"/>
        <v>0</v>
      </c>
      <c r="N2866" s="22"/>
      <c r="O2866" s="19"/>
      <c r="P2866" s="18"/>
    </row>
    <row r="2867" spans="1:16" ht="15.75">
      <c r="A2867" s="10"/>
      <c r="B2867" s="10"/>
      <c r="C2867" s="24" t="str">
        <f>B2867 &amp; COUNTIF($B$8:B2867,B2867)</f>
        <v>0</v>
      </c>
      <c r="D2867" s="10"/>
      <c r="E2867" s="10"/>
      <c r="F2867" s="10"/>
      <c r="G2867" s="10"/>
      <c r="H2867" s="10"/>
      <c r="I2867" s="3" t="str">
        <f>IF(A2867&lt;&gt;"",VLOOKUP(B2867,General!$B$7:$I$5000,8,0),"")</f>
        <v/>
      </c>
      <c r="J2867" s="10"/>
      <c r="K2867" s="9">
        <f>IF(Entregas!A2867&lt;&gt;"",VLOOKUP(B2867,General!$B$7:$J$5000,9,0),)</f>
        <v>0</v>
      </c>
      <c r="L2867" s="10"/>
      <c r="M2867" s="15">
        <f t="shared" si="45"/>
        <v>0</v>
      </c>
      <c r="N2867" s="22"/>
      <c r="O2867" s="19"/>
      <c r="P2867" s="18"/>
    </row>
    <row r="2868" spans="1:16" ht="15.75">
      <c r="A2868" s="10"/>
      <c r="B2868" s="10"/>
      <c r="C2868" s="24" t="str">
        <f>B2868 &amp; COUNTIF($B$8:B2868,B2868)</f>
        <v>0</v>
      </c>
      <c r="D2868" s="10"/>
      <c r="E2868" s="10"/>
      <c r="F2868" s="10"/>
      <c r="G2868" s="10"/>
      <c r="H2868" s="10"/>
      <c r="I2868" s="3" t="str">
        <f>IF(A2868&lt;&gt;"",VLOOKUP(B2868,General!$B$7:$I$5000,8,0),"")</f>
        <v/>
      </c>
      <c r="J2868" s="10"/>
      <c r="K2868" s="9">
        <f>IF(Entregas!A2868&lt;&gt;"",VLOOKUP(B2868,General!$B$7:$J$5000,9,0),)</f>
        <v>0</v>
      </c>
      <c r="L2868" s="10"/>
      <c r="M2868" s="15">
        <f t="shared" si="45"/>
        <v>0</v>
      </c>
      <c r="N2868" s="22"/>
      <c r="O2868" s="19"/>
      <c r="P2868" s="18"/>
    </row>
    <row r="2869" spans="1:16" ht="15.75">
      <c r="A2869" s="10"/>
      <c r="B2869" s="10"/>
      <c r="C2869" s="24" t="str">
        <f>B2869 &amp; COUNTIF($B$8:B2869,B2869)</f>
        <v>0</v>
      </c>
      <c r="D2869" s="10"/>
      <c r="E2869" s="10"/>
      <c r="F2869" s="10"/>
      <c r="G2869" s="10"/>
      <c r="H2869" s="10"/>
      <c r="I2869" s="3" t="str">
        <f>IF(A2869&lt;&gt;"",VLOOKUP(B2869,General!$B$7:$I$5000,8,0),"")</f>
        <v/>
      </c>
      <c r="J2869" s="10"/>
      <c r="K2869" s="9">
        <f>IF(Entregas!A2869&lt;&gt;"",VLOOKUP(B2869,General!$B$7:$J$5000,9,0),)</f>
        <v>0</v>
      </c>
      <c r="L2869" s="10"/>
      <c r="M2869" s="15">
        <f t="shared" si="45"/>
        <v>0</v>
      </c>
      <c r="N2869" s="22"/>
      <c r="O2869" s="19"/>
      <c r="P2869" s="18"/>
    </row>
    <row r="2870" spans="1:16" ht="15.75">
      <c r="A2870" s="10"/>
      <c r="B2870" s="10"/>
      <c r="C2870" s="24" t="str">
        <f>B2870 &amp; COUNTIF($B$8:B2870,B2870)</f>
        <v>0</v>
      </c>
      <c r="D2870" s="10"/>
      <c r="E2870" s="10"/>
      <c r="F2870" s="10"/>
      <c r="G2870" s="10"/>
      <c r="H2870" s="10"/>
      <c r="I2870" s="3" t="str">
        <f>IF(A2870&lt;&gt;"",VLOOKUP(B2870,General!$B$7:$I$5000,8,0),"")</f>
        <v/>
      </c>
      <c r="J2870" s="10"/>
      <c r="K2870" s="9">
        <f>IF(Entregas!A2870&lt;&gt;"",VLOOKUP(B2870,General!$B$7:$J$5000,9,0),)</f>
        <v>0</v>
      </c>
      <c r="L2870" s="10"/>
      <c r="M2870" s="15">
        <f t="shared" si="45"/>
        <v>0</v>
      </c>
      <c r="N2870" s="22"/>
      <c r="O2870" s="19"/>
      <c r="P2870" s="18"/>
    </row>
    <row r="2871" spans="1:16" ht="15.75">
      <c r="A2871" s="10"/>
      <c r="B2871" s="10"/>
      <c r="C2871" s="24" t="str">
        <f>B2871 &amp; COUNTIF($B$8:B2871,B2871)</f>
        <v>0</v>
      </c>
      <c r="D2871" s="10"/>
      <c r="E2871" s="10"/>
      <c r="F2871" s="10"/>
      <c r="G2871" s="10"/>
      <c r="H2871" s="10"/>
      <c r="I2871" s="3" t="str">
        <f>IF(A2871&lt;&gt;"",VLOOKUP(B2871,General!$B$7:$I$5000,8,0),"")</f>
        <v/>
      </c>
      <c r="J2871" s="10"/>
      <c r="K2871" s="9">
        <f>IF(Entregas!A2871&lt;&gt;"",VLOOKUP(B2871,General!$B$7:$J$5000,9,0),)</f>
        <v>0</v>
      </c>
      <c r="L2871" s="10"/>
      <c r="M2871" s="15">
        <f t="shared" si="45"/>
        <v>0</v>
      </c>
      <c r="N2871" s="22"/>
      <c r="O2871" s="19"/>
      <c r="P2871" s="18"/>
    </row>
    <row r="2872" spans="1:16" ht="15.75">
      <c r="A2872" s="10"/>
      <c r="B2872" s="10"/>
      <c r="C2872" s="24" t="str">
        <f>B2872 &amp; COUNTIF($B$8:B2872,B2872)</f>
        <v>0</v>
      </c>
      <c r="D2872" s="10"/>
      <c r="E2872" s="10"/>
      <c r="F2872" s="10"/>
      <c r="G2872" s="10"/>
      <c r="H2872" s="10"/>
      <c r="I2872" s="3" t="str">
        <f>IF(A2872&lt;&gt;"",VLOOKUP(B2872,General!$B$7:$I$5000,8,0),"")</f>
        <v/>
      </c>
      <c r="J2872" s="10"/>
      <c r="K2872" s="9">
        <f>IF(Entregas!A2872&lt;&gt;"",VLOOKUP(B2872,General!$B$7:$J$5000,9,0),)</f>
        <v>0</v>
      </c>
      <c r="L2872" s="10"/>
      <c r="M2872" s="15">
        <f t="shared" si="45"/>
        <v>0</v>
      </c>
      <c r="N2872" s="22"/>
      <c r="O2872" s="19"/>
      <c r="P2872" s="18"/>
    </row>
    <row r="2873" spans="1:16" ht="15.75">
      <c r="A2873" s="10"/>
      <c r="B2873" s="10"/>
      <c r="C2873" s="24" t="str">
        <f>B2873 &amp; COUNTIF($B$8:B2873,B2873)</f>
        <v>0</v>
      </c>
      <c r="D2873" s="10"/>
      <c r="E2873" s="10"/>
      <c r="F2873" s="10"/>
      <c r="G2873" s="10"/>
      <c r="H2873" s="10"/>
      <c r="I2873" s="3" t="str">
        <f>IF(A2873&lt;&gt;"",VLOOKUP(B2873,General!$B$7:$I$5000,8,0),"")</f>
        <v/>
      </c>
      <c r="J2873" s="10"/>
      <c r="K2873" s="9">
        <f>IF(Entregas!A2873&lt;&gt;"",VLOOKUP(B2873,General!$B$7:$J$5000,9,0),)</f>
        <v>0</v>
      </c>
      <c r="L2873" s="10"/>
      <c r="M2873" s="15">
        <f t="shared" si="45"/>
        <v>0</v>
      </c>
      <c r="N2873" s="22"/>
      <c r="O2873" s="19"/>
      <c r="P2873" s="18"/>
    </row>
    <row r="2874" spans="1:16" ht="15.75">
      <c r="A2874" s="10"/>
      <c r="B2874" s="10"/>
      <c r="C2874" s="24" t="str">
        <f>B2874 &amp; COUNTIF($B$8:B2874,B2874)</f>
        <v>0</v>
      </c>
      <c r="D2874" s="10"/>
      <c r="E2874" s="10"/>
      <c r="F2874" s="10"/>
      <c r="G2874" s="10"/>
      <c r="H2874" s="10"/>
      <c r="I2874" s="3" t="str">
        <f>IF(A2874&lt;&gt;"",VLOOKUP(B2874,General!$B$7:$I$5000,8,0),"")</f>
        <v/>
      </c>
      <c r="J2874" s="10"/>
      <c r="K2874" s="9">
        <f>IF(Entregas!A2874&lt;&gt;"",VLOOKUP(B2874,General!$B$7:$J$5000,9,0),)</f>
        <v>0</v>
      </c>
      <c r="L2874" s="10"/>
      <c r="M2874" s="15">
        <f t="shared" si="45"/>
        <v>0</v>
      </c>
      <c r="N2874" s="22"/>
      <c r="O2874" s="19"/>
      <c r="P2874" s="18"/>
    </row>
    <row r="2875" spans="1:16" ht="15.75">
      <c r="A2875" s="10"/>
      <c r="B2875" s="10"/>
      <c r="C2875" s="24" t="str">
        <f>B2875 &amp; COUNTIF($B$8:B2875,B2875)</f>
        <v>0</v>
      </c>
      <c r="D2875" s="10"/>
      <c r="E2875" s="10"/>
      <c r="F2875" s="10"/>
      <c r="G2875" s="10"/>
      <c r="H2875" s="10"/>
      <c r="I2875" s="3" t="str">
        <f>IF(A2875&lt;&gt;"",VLOOKUP(B2875,General!$B$7:$I$5000,8,0),"")</f>
        <v/>
      </c>
      <c r="J2875" s="10"/>
      <c r="K2875" s="9">
        <f>IF(Entregas!A2875&lt;&gt;"",VLOOKUP(B2875,General!$B$7:$J$5000,9,0),)</f>
        <v>0</v>
      </c>
      <c r="L2875" s="10"/>
      <c r="M2875" s="15">
        <f t="shared" si="45"/>
        <v>0</v>
      </c>
      <c r="N2875" s="22"/>
      <c r="O2875" s="19"/>
      <c r="P2875" s="18"/>
    </row>
    <row r="2876" spans="1:16" ht="15.75">
      <c r="A2876" s="10"/>
      <c r="B2876" s="10"/>
      <c r="C2876" s="24" t="str">
        <f>B2876 &amp; COUNTIF($B$8:B2876,B2876)</f>
        <v>0</v>
      </c>
      <c r="D2876" s="10"/>
      <c r="E2876" s="10"/>
      <c r="F2876" s="10"/>
      <c r="G2876" s="10"/>
      <c r="H2876" s="10"/>
      <c r="I2876" s="3" t="str">
        <f>IF(A2876&lt;&gt;"",VLOOKUP(B2876,General!$B$7:$I$5000,8,0),"")</f>
        <v/>
      </c>
      <c r="J2876" s="10"/>
      <c r="K2876" s="9">
        <f>IF(Entregas!A2876&lt;&gt;"",VLOOKUP(B2876,General!$B$7:$J$5000,9,0),)</f>
        <v>0</v>
      </c>
      <c r="L2876" s="10"/>
      <c r="M2876" s="15">
        <f t="shared" si="45"/>
        <v>0</v>
      </c>
      <c r="N2876" s="22"/>
      <c r="O2876" s="19"/>
      <c r="P2876" s="18"/>
    </row>
    <row r="2877" spans="1:16" ht="15.75">
      <c r="A2877" s="10"/>
      <c r="B2877" s="10"/>
      <c r="C2877" s="24" t="str">
        <f>B2877 &amp; COUNTIF($B$8:B2877,B2877)</f>
        <v>0</v>
      </c>
      <c r="D2877" s="10"/>
      <c r="E2877" s="10"/>
      <c r="F2877" s="10"/>
      <c r="G2877" s="10"/>
      <c r="H2877" s="10"/>
      <c r="I2877" s="3" t="str">
        <f>IF(A2877&lt;&gt;"",VLOOKUP(B2877,General!$B$7:$I$5000,8,0),"")</f>
        <v/>
      </c>
      <c r="J2877" s="10"/>
      <c r="K2877" s="9">
        <f>IF(Entregas!A2877&lt;&gt;"",VLOOKUP(B2877,General!$B$7:$J$5000,9,0),)</f>
        <v>0</v>
      </c>
      <c r="L2877" s="10"/>
      <c r="M2877" s="15">
        <f t="shared" si="45"/>
        <v>0</v>
      </c>
      <c r="N2877" s="22"/>
      <c r="O2877" s="19"/>
      <c r="P2877" s="18"/>
    </row>
    <row r="2878" spans="1:16" ht="15.75">
      <c r="A2878" s="10"/>
      <c r="B2878" s="10"/>
      <c r="C2878" s="24" t="str">
        <f>B2878 &amp; COUNTIF($B$8:B2878,B2878)</f>
        <v>0</v>
      </c>
      <c r="D2878" s="10"/>
      <c r="E2878" s="10"/>
      <c r="F2878" s="10"/>
      <c r="G2878" s="10"/>
      <c r="H2878" s="10"/>
      <c r="I2878" s="3" t="str">
        <f>IF(A2878&lt;&gt;"",VLOOKUP(B2878,General!$B$7:$I$5000,8,0),"")</f>
        <v/>
      </c>
      <c r="J2878" s="10"/>
      <c r="K2878" s="9">
        <f>IF(Entregas!A2878&lt;&gt;"",VLOOKUP(B2878,General!$B$7:$J$5000,9,0),)</f>
        <v>0</v>
      </c>
      <c r="L2878" s="10"/>
      <c r="M2878" s="15">
        <f t="shared" si="45"/>
        <v>0</v>
      </c>
      <c r="N2878" s="22"/>
      <c r="O2878" s="19"/>
      <c r="P2878" s="18"/>
    </row>
    <row r="2879" spans="1:16" ht="15.75">
      <c r="A2879" s="10"/>
      <c r="B2879" s="10"/>
      <c r="C2879" s="24" t="str">
        <f>B2879 &amp; COUNTIF($B$8:B2879,B2879)</f>
        <v>0</v>
      </c>
      <c r="D2879" s="10"/>
      <c r="E2879" s="10"/>
      <c r="F2879" s="10"/>
      <c r="G2879" s="10"/>
      <c r="H2879" s="10"/>
      <c r="I2879" s="3" t="str">
        <f>IF(A2879&lt;&gt;"",VLOOKUP(B2879,General!$B$7:$I$5000,8,0),"")</f>
        <v/>
      </c>
      <c r="J2879" s="10"/>
      <c r="K2879" s="9">
        <f>IF(Entregas!A2879&lt;&gt;"",VLOOKUP(B2879,General!$B$7:$J$5000,9,0),)</f>
        <v>0</v>
      </c>
      <c r="L2879" s="10"/>
      <c r="M2879" s="15">
        <f t="shared" si="45"/>
        <v>0</v>
      </c>
      <c r="N2879" s="22"/>
      <c r="O2879" s="19"/>
      <c r="P2879" s="18"/>
    </row>
    <row r="2880" spans="1:16" ht="15.75">
      <c r="A2880" s="10"/>
      <c r="B2880" s="10"/>
      <c r="C2880" s="24" t="str">
        <f>B2880 &amp; COUNTIF($B$8:B2880,B2880)</f>
        <v>0</v>
      </c>
      <c r="D2880" s="10"/>
      <c r="E2880" s="10"/>
      <c r="F2880" s="10"/>
      <c r="G2880" s="10"/>
      <c r="H2880" s="10"/>
      <c r="I2880" s="3" t="str">
        <f>IF(A2880&lt;&gt;"",VLOOKUP(B2880,General!$B$7:$I$5000,8,0),"")</f>
        <v/>
      </c>
      <c r="J2880" s="10"/>
      <c r="K2880" s="9">
        <f>IF(Entregas!A2880&lt;&gt;"",VLOOKUP(B2880,General!$B$7:$J$5000,9,0),)</f>
        <v>0</v>
      </c>
      <c r="L2880" s="10"/>
      <c r="M2880" s="15">
        <f t="shared" si="45"/>
        <v>0</v>
      </c>
      <c r="N2880" s="22"/>
      <c r="O2880" s="19"/>
      <c r="P2880" s="18"/>
    </row>
    <row r="2881" spans="1:16" ht="15.75">
      <c r="A2881" s="10"/>
      <c r="B2881" s="10"/>
      <c r="C2881" s="24" t="str">
        <f>B2881 &amp; COUNTIF($B$8:B2881,B2881)</f>
        <v>0</v>
      </c>
      <c r="D2881" s="10"/>
      <c r="E2881" s="10"/>
      <c r="F2881" s="10"/>
      <c r="G2881" s="10"/>
      <c r="H2881" s="10"/>
      <c r="I2881" s="3" t="str">
        <f>IF(A2881&lt;&gt;"",VLOOKUP(B2881,General!$B$7:$I$5000,8,0),"")</f>
        <v/>
      </c>
      <c r="J2881" s="10"/>
      <c r="K2881" s="9">
        <f>IF(Entregas!A2881&lt;&gt;"",VLOOKUP(B2881,General!$B$7:$J$5000,9,0),)</f>
        <v>0</v>
      </c>
      <c r="L2881" s="10"/>
      <c r="M2881" s="15">
        <f t="shared" si="45"/>
        <v>0</v>
      </c>
      <c r="N2881" s="22"/>
      <c r="O2881" s="19"/>
      <c r="P2881" s="18"/>
    </row>
    <row r="2882" spans="1:16" ht="15.75">
      <c r="A2882" s="10"/>
      <c r="B2882" s="10"/>
      <c r="C2882" s="24" t="str">
        <f>B2882 &amp; COUNTIF($B$8:B2882,B2882)</f>
        <v>0</v>
      </c>
      <c r="D2882" s="10"/>
      <c r="E2882" s="10"/>
      <c r="F2882" s="10"/>
      <c r="G2882" s="10"/>
      <c r="H2882" s="10"/>
      <c r="I2882" s="3" t="str">
        <f>IF(A2882&lt;&gt;"",VLOOKUP(B2882,General!$B$7:$I$5000,8,0),"")</f>
        <v/>
      </c>
      <c r="J2882" s="10"/>
      <c r="K2882" s="9">
        <f>IF(Entregas!A2882&lt;&gt;"",VLOOKUP(B2882,General!$B$7:$J$5000,9,0),)</f>
        <v>0</v>
      </c>
      <c r="L2882" s="10"/>
      <c r="M2882" s="15">
        <f t="shared" si="45"/>
        <v>0</v>
      </c>
      <c r="N2882" s="22"/>
      <c r="O2882" s="19"/>
      <c r="P2882" s="18"/>
    </row>
    <row r="2883" spans="1:16" ht="15.75">
      <c r="A2883" s="10"/>
      <c r="B2883" s="10"/>
      <c r="C2883" s="24" t="str">
        <f>B2883 &amp; COUNTIF($B$8:B2883,B2883)</f>
        <v>0</v>
      </c>
      <c r="D2883" s="10"/>
      <c r="E2883" s="10"/>
      <c r="F2883" s="10"/>
      <c r="G2883" s="10"/>
      <c r="H2883" s="10"/>
      <c r="I2883" s="3" t="str">
        <f>IF(A2883&lt;&gt;"",VLOOKUP(B2883,General!$B$7:$I$5000,8,0),"")</f>
        <v/>
      </c>
      <c r="J2883" s="10"/>
      <c r="K2883" s="9">
        <f>IF(Entregas!A2883&lt;&gt;"",VLOOKUP(B2883,General!$B$7:$J$5000,9,0),)</f>
        <v>0</v>
      </c>
      <c r="L2883" s="10"/>
      <c r="M2883" s="15">
        <f t="shared" si="45"/>
        <v>0</v>
      </c>
      <c r="N2883" s="22"/>
      <c r="O2883" s="19"/>
      <c r="P2883" s="18"/>
    </row>
    <row r="2884" spans="1:16" ht="15.75">
      <c r="A2884" s="10"/>
      <c r="B2884" s="10"/>
      <c r="C2884" s="24" t="str">
        <f>B2884 &amp; COUNTIF($B$8:B2884,B2884)</f>
        <v>0</v>
      </c>
      <c r="D2884" s="10"/>
      <c r="E2884" s="10"/>
      <c r="F2884" s="10"/>
      <c r="G2884" s="10"/>
      <c r="H2884" s="10"/>
      <c r="I2884" s="3" t="str">
        <f>IF(A2884&lt;&gt;"",VLOOKUP(B2884,General!$B$7:$I$5000,8,0),"")</f>
        <v/>
      </c>
      <c r="J2884" s="10"/>
      <c r="K2884" s="9">
        <f>IF(Entregas!A2884&lt;&gt;"",VLOOKUP(B2884,General!$B$7:$J$5000,9,0),)</f>
        <v>0</v>
      </c>
      <c r="L2884" s="10"/>
      <c r="M2884" s="15">
        <f t="shared" si="45"/>
        <v>0</v>
      </c>
      <c r="N2884" s="22"/>
      <c r="O2884" s="19"/>
      <c r="P2884" s="18"/>
    </row>
    <row r="2885" spans="1:16" ht="15.75">
      <c r="A2885" s="10"/>
      <c r="B2885" s="10"/>
      <c r="C2885" s="24" t="str">
        <f>B2885 &amp; COUNTIF($B$8:B2885,B2885)</f>
        <v>0</v>
      </c>
      <c r="D2885" s="10"/>
      <c r="E2885" s="10"/>
      <c r="F2885" s="10"/>
      <c r="G2885" s="10"/>
      <c r="H2885" s="10"/>
      <c r="I2885" s="3" t="str">
        <f>IF(A2885&lt;&gt;"",VLOOKUP(B2885,General!$B$7:$I$5000,8,0),"")</f>
        <v/>
      </c>
      <c r="J2885" s="10"/>
      <c r="K2885" s="9">
        <f>IF(Entregas!A2885&lt;&gt;"",VLOOKUP(B2885,General!$B$7:$J$5000,9,0),)</f>
        <v>0</v>
      </c>
      <c r="L2885" s="10"/>
      <c r="M2885" s="15">
        <f t="shared" si="45"/>
        <v>0</v>
      </c>
      <c r="N2885" s="22"/>
      <c r="O2885" s="19"/>
      <c r="P2885" s="18"/>
    </row>
    <row r="2886" spans="1:16" ht="15.75">
      <c r="A2886" s="10"/>
      <c r="B2886" s="10"/>
      <c r="C2886" s="24" t="str">
        <f>B2886 &amp; COUNTIF($B$8:B2886,B2886)</f>
        <v>0</v>
      </c>
      <c r="D2886" s="10"/>
      <c r="E2886" s="10"/>
      <c r="F2886" s="10"/>
      <c r="G2886" s="10"/>
      <c r="H2886" s="10"/>
      <c r="I2886" s="3" t="str">
        <f>IF(A2886&lt;&gt;"",VLOOKUP(B2886,General!$B$7:$I$5000,8,0),"")</f>
        <v/>
      </c>
      <c r="J2886" s="10"/>
      <c r="K2886" s="9">
        <f>IF(Entregas!A2886&lt;&gt;"",VLOOKUP(B2886,General!$B$7:$J$5000,9,0),)</f>
        <v>0</v>
      </c>
      <c r="L2886" s="10"/>
      <c r="M2886" s="15">
        <f t="shared" si="45"/>
        <v>0</v>
      </c>
      <c r="N2886" s="22"/>
      <c r="O2886" s="19"/>
      <c r="P2886" s="18"/>
    </row>
    <row r="2887" spans="1:16" ht="15.75">
      <c r="A2887" s="10"/>
      <c r="B2887" s="10"/>
      <c r="C2887" s="24" t="str">
        <f>B2887 &amp; COUNTIF($B$8:B2887,B2887)</f>
        <v>0</v>
      </c>
      <c r="D2887" s="10"/>
      <c r="E2887" s="10"/>
      <c r="F2887" s="10"/>
      <c r="G2887" s="10"/>
      <c r="H2887" s="10"/>
      <c r="I2887" s="3" t="str">
        <f>IF(A2887&lt;&gt;"",VLOOKUP(B2887,General!$B$7:$I$5000,8,0),"")</f>
        <v/>
      </c>
      <c r="J2887" s="10"/>
      <c r="K2887" s="9">
        <f>IF(Entregas!A2887&lt;&gt;"",VLOOKUP(B2887,General!$B$7:$J$5000,9,0),)</f>
        <v>0</v>
      </c>
      <c r="L2887" s="10"/>
      <c r="M2887" s="15">
        <f t="shared" si="45"/>
        <v>0</v>
      </c>
      <c r="N2887" s="22"/>
      <c r="O2887" s="19"/>
      <c r="P2887" s="18"/>
    </row>
    <row r="2888" spans="1:16" ht="15.75">
      <c r="A2888" s="10"/>
      <c r="B2888" s="10"/>
      <c r="C2888" s="24" t="str">
        <f>B2888 &amp; COUNTIF($B$8:B2888,B2888)</f>
        <v>0</v>
      </c>
      <c r="D2888" s="10"/>
      <c r="E2888" s="10"/>
      <c r="F2888" s="10"/>
      <c r="G2888" s="10"/>
      <c r="H2888" s="10"/>
      <c r="I2888" s="3" t="str">
        <f>IF(A2888&lt;&gt;"",VLOOKUP(B2888,General!$B$7:$I$5000,8,0),"")</f>
        <v/>
      </c>
      <c r="J2888" s="10"/>
      <c r="K2888" s="9">
        <f>IF(Entregas!A2888&lt;&gt;"",VLOOKUP(B2888,General!$B$7:$J$5000,9,0),)</f>
        <v>0</v>
      </c>
      <c r="L2888" s="10"/>
      <c r="M2888" s="15">
        <f t="shared" si="45"/>
        <v>0</v>
      </c>
      <c r="N2888" s="22"/>
      <c r="O2888" s="19"/>
      <c r="P2888" s="18"/>
    </row>
    <row r="2889" spans="1:16" ht="15.75">
      <c r="A2889" s="10"/>
      <c r="B2889" s="10"/>
      <c r="C2889" s="24" t="str">
        <f>B2889 &amp; COUNTIF($B$8:B2889,B2889)</f>
        <v>0</v>
      </c>
      <c r="D2889" s="10"/>
      <c r="E2889" s="10"/>
      <c r="F2889" s="10"/>
      <c r="G2889" s="10"/>
      <c r="H2889" s="10"/>
      <c r="I2889" s="3" t="str">
        <f>IF(A2889&lt;&gt;"",VLOOKUP(B2889,General!$B$7:$I$5000,8,0),"")</f>
        <v/>
      </c>
      <c r="J2889" s="10"/>
      <c r="K2889" s="9">
        <f>IF(Entregas!A2889&lt;&gt;"",VLOOKUP(B2889,General!$B$7:$J$5000,9,0),)</f>
        <v>0</v>
      </c>
      <c r="L2889" s="10"/>
      <c r="M2889" s="15">
        <f t="shared" ref="M2889:M2952" si="46">L2889*K2889</f>
        <v>0</v>
      </c>
      <c r="N2889" s="22"/>
      <c r="O2889" s="19"/>
      <c r="P2889" s="18"/>
    </row>
    <row r="2890" spans="1:16" ht="15.75">
      <c r="A2890" s="10"/>
      <c r="B2890" s="10"/>
      <c r="C2890" s="24" t="str">
        <f>B2890 &amp; COUNTIF($B$8:B2890,B2890)</f>
        <v>0</v>
      </c>
      <c r="D2890" s="10"/>
      <c r="E2890" s="10"/>
      <c r="F2890" s="10"/>
      <c r="G2890" s="10"/>
      <c r="H2890" s="10"/>
      <c r="I2890" s="3" t="str">
        <f>IF(A2890&lt;&gt;"",VLOOKUP(B2890,General!$B$7:$I$5000,8,0),"")</f>
        <v/>
      </c>
      <c r="J2890" s="10"/>
      <c r="K2890" s="9">
        <f>IF(Entregas!A2890&lt;&gt;"",VLOOKUP(B2890,General!$B$7:$J$5000,9,0),)</f>
        <v>0</v>
      </c>
      <c r="L2890" s="10"/>
      <c r="M2890" s="15">
        <f t="shared" si="46"/>
        <v>0</v>
      </c>
      <c r="N2890" s="22"/>
      <c r="O2890" s="19"/>
      <c r="P2890" s="18"/>
    </row>
    <row r="2891" spans="1:16" ht="15.75">
      <c r="A2891" s="10"/>
      <c r="B2891" s="10"/>
      <c r="C2891" s="24" t="str">
        <f>B2891 &amp; COUNTIF($B$8:B2891,B2891)</f>
        <v>0</v>
      </c>
      <c r="D2891" s="10"/>
      <c r="E2891" s="10"/>
      <c r="F2891" s="10"/>
      <c r="G2891" s="10"/>
      <c r="H2891" s="10"/>
      <c r="I2891" s="3" t="str">
        <f>IF(A2891&lt;&gt;"",VLOOKUP(B2891,General!$B$7:$I$5000,8,0),"")</f>
        <v/>
      </c>
      <c r="J2891" s="10"/>
      <c r="K2891" s="9">
        <f>IF(Entregas!A2891&lt;&gt;"",VLOOKUP(B2891,General!$B$7:$J$5000,9,0),)</f>
        <v>0</v>
      </c>
      <c r="L2891" s="10"/>
      <c r="M2891" s="15">
        <f t="shared" si="46"/>
        <v>0</v>
      </c>
      <c r="N2891" s="22"/>
      <c r="O2891" s="19"/>
      <c r="P2891" s="18"/>
    </row>
    <row r="2892" spans="1:16" ht="15.75">
      <c r="A2892" s="10"/>
      <c r="B2892" s="10"/>
      <c r="C2892" s="24" t="str">
        <f>B2892 &amp; COUNTIF($B$8:B2892,B2892)</f>
        <v>0</v>
      </c>
      <c r="D2892" s="10"/>
      <c r="E2892" s="10"/>
      <c r="F2892" s="10"/>
      <c r="G2892" s="10"/>
      <c r="H2892" s="10"/>
      <c r="I2892" s="3" t="str">
        <f>IF(A2892&lt;&gt;"",VLOOKUP(B2892,General!$B$7:$I$5000,8,0),"")</f>
        <v/>
      </c>
      <c r="J2892" s="10"/>
      <c r="K2892" s="9">
        <f>IF(Entregas!A2892&lt;&gt;"",VLOOKUP(B2892,General!$B$7:$J$5000,9,0),)</f>
        <v>0</v>
      </c>
      <c r="L2892" s="10"/>
      <c r="M2892" s="15">
        <f t="shared" si="46"/>
        <v>0</v>
      </c>
      <c r="N2892" s="22"/>
      <c r="O2892" s="19"/>
      <c r="P2892" s="18"/>
    </row>
    <row r="2893" spans="1:16" ht="15.75">
      <c r="A2893" s="10"/>
      <c r="B2893" s="10"/>
      <c r="C2893" s="24" t="str">
        <f>B2893 &amp; COUNTIF($B$8:B2893,B2893)</f>
        <v>0</v>
      </c>
      <c r="D2893" s="10"/>
      <c r="E2893" s="10"/>
      <c r="F2893" s="10"/>
      <c r="G2893" s="10"/>
      <c r="H2893" s="10"/>
      <c r="I2893" s="3" t="str">
        <f>IF(A2893&lt;&gt;"",VLOOKUP(B2893,General!$B$7:$I$5000,8,0),"")</f>
        <v/>
      </c>
      <c r="J2893" s="10"/>
      <c r="K2893" s="9">
        <f>IF(Entregas!A2893&lt;&gt;"",VLOOKUP(B2893,General!$B$7:$J$5000,9,0),)</f>
        <v>0</v>
      </c>
      <c r="L2893" s="10"/>
      <c r="M2893" s="15">
        <f t="shared" si="46"/>
        <v>0</v>
      </c>
      <c r="N2893" s="22"/>
      <c r="O2893" s="19"/>
      <c r="P2893" s="18"/>
    </row>
    <row r="2894" spans="1:16" ht="15.75">
      <c r="A2894" s="10"/>
      <c r="B2894" s="10"/>
      <c r="C2894" s="24" t="str">
        <f>B2894 &amp; COUNTIF($B$8:B2894,B2894)</f>
        <v>0</v>
      </c>
      <c r="D2894" s="10"/>
      <c r="E2894" s="10"/>
      <c r="F2894" s="10"/>
      <c r="G2894" s="10"/>
      <c r="H2894" s="10"/>
      <c r="I2894" s="3" t="str">
        <f>IF(A2894&lt;&gt;"",VLOOKUP(B2894,General!$B$7:$I$5000,8,0),"")</f>
        <v/>
      </c>
      <c r="J2894" s="10"/>
      <c r="K2894" s="9">
        <f>IF(Entregas!A2894&lt;&gt;"",VLOOKUP(B2894,General!$B$7:$J$5000,9,0),)</f>
        <v>0</v>
      </c>
      <c r="L2894" s="10"/>
      <c r="M2894" s="15">
        <f t="shared" si="46"/>
        <v>0</v>
      </c>
      <c r="N2894" s="22"/>
      <c r="O2894" s="19"/>
      <c r="P2894" s="18"/>
    </row>
    <row r="2895" spans="1:16" ht="15.75">
      <c r="A2895" s="10"/>
      <c r="B2895" s="10"/>
      <c r="C2895" s="24" t="str">
        <f>B2895 &amp; COUNTIF($B$8:B2895,B2895)</f>
        <v>0</v>
      </c>
      <c r="D2895" s="10"/>
      <c r="E2895" s="10"/>
      <c r="F2895" s="10"/>
      <c r="G2895" s="10"/>
      <c r="H2895" s="10"/>
      <c r="I2895" s="3" t="str">
        <f>IF(A2895&lt;&gt;"",VLOOKUP(B2895,General!$B$7:$I$5000,8,0),"")</f>
        <v/>
      </c>
      <c r="J2895" s="10"/>
      <c r="K2895" s="9">
        <f>IF(Entregas!A2895&lt;&gt;"",VLOOKUP(B2895,General!$B$7:$J$5000,9,0),)</f>
        <v>0</v>
      </c>
      <c r="L2895" s="10"/>
      <c r="M2895" s="15">
        <f t="shared" si="46"/>
        <v>0</v>
      </c>
      <c r="N2895" s="22"/>
      <c r="O2895" s="19"/>
      <c r="P2895" s="18"/>
    </row>
    <row r="2896" spans="1:16" ht="15.75">
      <c r="A2896" s="10"/>
      <c r="B2896" s="10"/>
      <c r="C2896" s="24" t="str">
        <f>B2896 &amp; COUNTIF($B$8:B2896,B2896)</f>
        <v>0</v>
      </c>
      <c r="D2896" s="10"/>
      <c r="E2896" s="10"/>
      <c r="F2896" s="10"/>
      <c r="G2896" s="10"/>
      <c r="H2896" s="10"/>
      <c r="I2896" s="3" t="str">
        <f>IF(A2896&lt;&gt;"",VLOOKUP(B2896,General!$B$7:$I$5000,8,0),"")</f>
        <v/>
      </c>
      <c r="J2896" s="10"/>
      <c r="K2896" s="9">
        <f>IF(Entregas!A2896&lt;&gt;"",VLOOKUP(B2896,General!$B$7:$J$5000,9,0),)</f>
        <v>0</v>
      </c>
      <c r="L2896" s="10"/>
      <c r="M2896" s="15">
        <f t="shared" si="46"/>
        <v>0</v>
      </c>
      <c r="N2896" s="22"/>
      <c r="O2896" s="19"/>
      <c r="P2896" s="18"/>
    </row>
    <row r="2897" spans="1:16" ht="15.75">
      <c r="A2897" s="10"/>
      <c r="B2897" s="10"/>
      <c r="C2897" s="24" t="str">
        <f>B2897 &amp; COUNTIF($B$8:B2897,B2897)</f>
        <v>0</v>
      </c>
      <c r="D2897" s="10"/>
      <c r="E2897" s="10"/>
      <c r="F2897" s="10"/>
      <c r="G2897" s="10"/>
      <c r="H2897" s="10"/>
      <c r="I2897" s="3" t="str">
        <f>IF(A2897&lt;&gt;"",VLOOKUP(B2897,General!$B$7:$I$5000,8,0),"")</f>
        <v/>
      </c>
      <c r="J2897" s="10"/>
      <c r="K2897" s="9">
        <f>IF(Entregas!A2897&lt;&gt;"",VLOOKUP(B2897,General!$B$7:$J$5000,9,0),)</f>
        <v>0</v>
      </c>
      <c r="L2897" s="10"/>
      <c r="M2897" s="15">
        <f t="shared" si="46"/>
        <v>0</v>
      </c>
      <c r="N2897" s="22"/>
      <c r="O2897" s="19"/>
      <c r="P2897" s="18"/>
    </row>
    <row r="2898" spans="1:16" ht="15.75">
      <c r="A2898" s="10"/>
      <c r="B2898" s="10"/>
      <c r="C2898" s="24" t="str">
        <f>B2898 &amp; COUNTIF($B$8:B2898,B2898)</f>
        <v>0</v>
      </c>
      <c r="D2898" s="10"/>
      <c r="E2898" s="10"/>
      <c r="F2898" s="10"/>
      <c r="G2898" s="10"/>
      <c r="H2898" s="10"/>
      <c r="I2898" s="3" t="str">
        <f>IF(A2898&lt;&gt;"",VLOOKUP(B2898,General!$B$7:$I$5000,8,0),"")</f>
        <v/>
      </c>
      <c r="J2898" s="10"/>
      <c r="K2898" s="9">
        <f>IF(Entregas!A2898&lt;&gt;"",VLOOKUP(B2898,General!$B$7:$J$5000,9,0),)</f>
        <v>0</v>
      </c>
      <c r="L2898" s="10"/>
      <c r="M2898" s="15">
        <f t="shared" si="46"/>
        <v>0</v>
      </c>
      <c r="N2898" s="22"/>
      <c r="O2898" s="19"/>
      <c r="P2898" s="18"/>
    </row>
    <row r="2899" spans="1:16" ht="15.75">
      <c r="A2899" s="10"/>
      <c r="B2899" s="10"/>
      <c r="C2899" s="24" t="str">
        <f>B2899 &amp; COUNTIF($B$8:B2899,B2899)</f>
        <v>0</v>
      </c>
      <c r="D2899" s="10"/>
      <c r="E2899" s="10"/>
      <c r="F2899" s="10"/>
      <c r="G2899" s="10"/>
      <c r="H2899" s="10"/>
      <c r="I2899" s="3" t="str">
        <f>IF(A2899&lt;&gt;"",VLOOKUP(B2899,General!$B$7:$I$5000,8,0),"")</f>
        <v/>
      </c>
      <c r="J2899" s="10"/>
      <c r="K2899" s="9">
        <f>IF(Entregas!A2899&lt;&gt;"",VLOOKUP(B2899,General!$B$7:$J$5000,9,0),)</f>
        <v>0</v>
      </c>
      <c r="L2899" s="10"/>
      <c r="M2899" s="15">
        <f t="shared" si="46"/>
        <v>0</v>
      </c>
      <c r="N2899" s="22"/>
      <c r="O2899" s="19"/>
      <c r="P2899" s="18"/>
    </row>
    <row r="2900" spans="1:16" ht="15.75">
      <c r="A2900" s="10"/>
      <c r="B2900" s="10"/>
      <c r="C2900" s="24" t="str">
        <f>B2900 &amp; COUNTIF($B$8:B2900,B2900)</f>
        <v>0</v>
      </c>
      <c r="D2900" s="10"/>
      <c r="E2900" s="10"/>
      <c r="F2900" s="10"/>
      <c r="G2900" s="10"/>
      <c r="H2900" s="10"/>
      <c r="I2900" s="3" t="str">
        <f>IF(A2900&lt;&gt;"",VLOOKUP(B2900,General!$B$7:$I$5000,8,0),"")</f>
        <v/>
      </c>
      <c r="J2900" s="10"/>
      <c r="K2900" s="9">
        <f>IF(Entregas!A2900&lt;&gt;"",VLOOKUP(B2900,General!$B$7:$J$5000,9,0),)</f>
        <v>0</v>
      </c>
      <c r="L2900" s="10"/>
      <c r="M2900" s="15">
        <f t="shared" si="46"/>
        <v>0</v>
      </c>
      <c r="N2900" s="22"/>
      <c r="O2900" s="19"/>
      <c r="P2900" s="18"/>
    </row>
    <row r="2901" spans="1:16" ht="15.75">
      <c r="A2901" s="10"/>
      <c r="B2901" s="10"/>
      <c r="C2901" s="24" t="str">
        <f>B2901 &amp; COUNTIF($B$8:B2901,B2901)</f>
        <v>0</v>
      </c>
      <c r="D2901" s="10"/>
      <c r="E2901" s="10"/>
      <c r="F2901" s="10"/>
      <c r="G2901" s="10"/>
      <c r="H2901" s="10"/>
      <c r="I2901" s="3" t="str">
        <f>IF(A2901&lt;&gt;"",VLOOKUP(B2901,General!$B$7:$I$5000,8,0),"")</f>
        <v/>
      </c>
      <c r="J2901" s="10"/>
      <c r="K2901" s="9">
        <f>IF(Entregas!A2901&lt;&gt;"",VLOOKUP(B2901,General!$B$7:$J$5000,9,0),)</f>
        <v>0</v>
      </c>
      <c r="L2901" s="10"/>
      <c r="M2901" s="15">
        <f t="shared" si="46"/>
        <v>0</v>
      </c>
      <c r="N2901" s="22"/>
      <c r="O2901" s="19"/>
      <c r="P2901" s="18"/>
    </row>
    <row r="2902" spans="1:16" ht="15.75">
      <c r="A2902" s="10"/>
      <c r="B2902" s="10"/>
      <c r="C2902" s="24" t="str">
        <f>B2902 &amp; COUNTIF($B$8:B2902,B2902)</f>
        <v>0</v>
      </c>
      <c r="D2902" s="10"/>
      <c r="E2902" s="10"/>
      <c r="F2902" s="10"/>
      <c r="G2902" s="10"/>
      <c r="H2902" s="10"/>
      <c r="I2902" s="3" t="str">
        <f>IF(A2902&lt;&gt;"",VLOOKUP(B2902,General!$B$7:$I$5000,8,0),"")</f>
        <v/>
      </c>
      <c r="J2902" s="10"/>
      <c r="K2902" s="9">
        <f>IF(Entregas!A2902&lt;&gt;"",VLOOKUP(B2902,General!$B$7:$J$5000,9,0),)</f>
        <v>0</v>
      </c>
      <c r="L2902" s="10"/>
      <c r="M2902" s="15">
        <f t="shared" si="46"/>
        <v>0</v>
      </c>
      <c r="N2902" s="22"/>
      <c r="O2902" s="19"/>
      <c r="P2902" s="18"/>
    </row>
    <row r="2903" spans="1:16" ht="15.75">
      <c r="A2903" s="10"/>
      <c r="B2903" s="10"/>
      <c r="C2903" s="24" t="str">
        <f>B2903 &amp; COUNTIF($B$8:B2903,B2903)</f>
        <v>0</v>
      </c>
      <c r="D2903" s="10"/>
      <c r="E2903" s="10"/>
      <c r="F2903" s="10"/>
      <c r="G2903" s="10"/>
      <c r="H2903" s="10"/>
      <c r="I2903" s="3" t="str">
        <f>IF(A2903&lt;&gt;"",VLOOKUP(B2903,General!$B$7:$I$5000,8,0),"")</f>
        <v/>
      </c>
      <c r="J2903" s="10"/>
      <c r="K2903" s="9">
        <f>IF(Entregas!A2903&lt;&gt;"",VLOOKUP(B2903,General!$B$7:$J$5000,9,0),)</f>
        <v>0</v>
      </c>
      <c r="L2903" s="10"/>
      <c r="M2903" s="15">
        <f t="shared" si="46"/>
        <v>0</v>
      </c>
      <c r="N2903" s="22"/>
      <c r="O2903" s="19"/>
      <c r="P2903" s="18"/>
    </row>
    <row r="2904" spans="1:16" ht="15.75">
      <c r="A2904" s="10"/>
      <c r="B2904" s="10"/>
      <c r="C2904" s="24" t="str">
        <f>B2904 &amp; COUNTIF($B$8:B2904,B2904)</f>
        <v>0</v>
      </c>
      <c r="D2904" s="10"/>
      <c r="E2904" s="10"/>
      <c r="F2904" s="10"/>
      <c r="G2904" s="10"/>
      <c r="H2904" s="10"/>
      <c r="I2904" s="3" t="str">
        <f>IF(A2904&lt;&gt;"",VLOOKUP(B2904,General!$B$7:$I$5000,8,0),"")</f>
        <v/>
      </c>
      <c r="J2904" s="10"/>
      <c r="K2904" s="9">
        <f>IF(Entregas!A2904&lt;&gt;"",VLOOKUP(B2904,General!$B$7:$J$5000,9,0),)</f>
        <v>0</v>
      </c>
      <c r="L2904" s="10"/>
      <c r="M2904" s="15">
        <f t="shared" si="46"/>
        <v>0</v>
      </c>
      <c r="N2904" s="22"/>
      <c r="O2904" s="19"/>
      <c r="P2904" s="18"/>
    </row>
    <row r="2905" spans="1:16" ht="15.75">
      <c r="A2905" s="10"/>
      <c r="B2905" s="10"/>
      <c r="C2905" s="24" t="str">
        <f>B2905 &amp; COUNTIF($B$8:B2905,B2905)</f>
        <v>0</v>
      </c>
      <c r="D2905" s="10"/>
      <c r="E2905" s="10"/>
      <c r="F2905" s="10"/>
      <c r="G2905" s="10"/>
      <c r="H2905" s="10"/>
      <c r="I2905" s="3" t="str">
        <f>IF(A2905&lt;&gt;"",VLOOKUP(B2905,General!$B$7:$I$5000,8,0),"")</f>
        <v/>
      </c>
      <c r="J2905" s="10"/>
      <c r="K2905" s="9">
        <f>IF(Entregas!A2905&lt;&gt;"",VLOOKUP(B2905,General!$B$7:$J$5000,9,0),)</f>
        <v>0</v>
      </c>
      <c r="L2905" s="10"/>
      <c r="M2905" s="15">
        <f t="shared" si="46"/>
        <v>0</v>
      </c>
      <c r="N2905" s="22"/>
      <c r="O2905" s="19"/>
      <c r="P2905" s="18"/>
    </row>
    <row r="2906" spans="1:16" ht="15.75">
      <c r="A2906" s="10"/>
      <c r="B2906" s="10"/>
      <c r="C2906" s="24" t="str">
        <f>B2906 &amp; COUNTIF($B$8:B2906,B2906)</f>
        <v>0</v>
      </c>
      <c r="D2906" s="10"/>
      <c r="E2906" s="10"/>
      <c r="F2906" s="10"/>
      <c r="G2906" s="10"/>
      <c r="H2906" s="10"/>
      <c r="I2906" s="3" t="str">
        <f>IF(A2906&lt;&gt;"",VLOOKUP(B2906,General!$B$7:$I$5000,8,0),"")</f>
        <v/>
      </c>
      <c r="J2906" s="10"/>
      <c r="K2906" s="9">
        <f>IF(Entregas!A2906&lt;&gt;"",VLOOKUP(B2906,General!$B$7:$J$5000,9,0),)</f>
        <v>0</v>
      </c>
      <c r="L2906" s="10"/>
      <c r="M2906" s="15">
        <f t="shared" si="46"/>
        <v>0</v>
      </c>
      <c r="N2906" s="22"/>
      <c r="O2906" s="19"/>
      <c r="P2906" s="18"/>
    </row>
    <row r="2907" spans="1:16" ht="15.75">
      <c r="A2907" s="10"/>
      <c r="B2907" s="10"/>
      <c r="C2907" s="24" t="str">
        <f>B2907 &amp; COUNTIF($B$8:B2907,B2907)</f>
        <v>0</v>
      </c>
      <c r="D2907" s="10"/>
      <c r="E2907" s="10"/>
      <c r="F2907" s="10"/>
      <c r="G2907" s="10"/>
      <c r="H2907" s="10"/>
      <c r="I2907" s="3" t="str">
        <f>IF(A2907&lt;&gt;"",VLOOKUP(B2907,General!$B$7:$I$5000,8,0),"")</f>
        <v/>
      </c>
      <c r="J2907" s="10"/>
      <c r="K2907" s="9">
        <f>IF(Entregas!A2907&lt;&gt;"",VLOOKUP(B2907,General!$B$7:$J$5000,9,0),)</f>
        <v>0</v>
      </c>
      <c r="L2907" s="10"/>
      <c r="M2907" s="15">
        <f t="shared" si="46"/>
        <v>0</v>
      </c>
      <c r="N2907" s="22"/>
      <c r="O2907" s="19"/>
      <c r="P2907" s="18"/>
    </row>
    <row r="2908" spans="1:16" ht="15.75">
      <c r="A2908" s="10"/>
      <c r="B2908" s="10"/>
      <c r="C2908" s="24" t="str">
        <f>B2908 &amp; COUNTIF($B$8:B2908,B2908)</f>
        <v>0</v>
      </c>
      <c r="D2908" s="10"/>
      <c r="E2908" s="10"/>
      <c r="F2908" s="10"/>
      <c r="G2908" s="10"/>
      <c r="H2908" s="10"/>
      <c r="I2908" s="3" t="str">
        <f>IF(A2908&lt;&gt;"",VLOOKUP(B2908,General!$B$7:$I$5000,8,0),"")</f>
        <v/>
      </c>
      <c r="J2908" s="10"/>
      <c r="K2908" s="9">
        <f>IF(Entregas!A2908&lt;&gt;"",VLOOKUP(B2908,General!$B$7:$J$5000,9,0),)</f>
        <v>0</v>
      </c>
      <c r="L2908" s="10"/>
      <c r="M2908" s="15">
        <f t="shared" si="46"/>
        <v>0</v>
      </c>
      <c r="N2908" s="22"/>
      <c r="O2908" s="19"/>
      <c r="P2908" s="18"/>
    </row>
    <row r="2909" spans="1:16" ht="15.75">
      <c r="A2909" s="10"/>
      <c r="B2909" s="10"/>
      <c r="C2909" s="24" t="str">
        <f>B2909 &amp; COUNTIF($B$8:B2909,B2909)</f>
        <v>0</v>
      </c>
      <c r="D2909" s="10"/>
      <c r="E2909" s="10"/>
      <c r="F2909" s="10"/>
      <c r="G2909" s="10"/>
      <c r="H2909" s="10"/>
      <c r="I2909" s="3" t="str">
        <f>IF(A2909&lt;&gt;"",VLOOKUP(B2909,General!$B$7:$I$5000,8,0),"")</f>
        <v/>
      </c>
      <c r="J2909" s="10"/>
      <c r="K2909" s="9">
        <f>IF(Entregas!A2909&lt;&gt;"",VLOOKUP(B2909,General!$B$7:$J$5000,9,0),)</f>
        <v>0</v>
      </c>
      <c r="L2909" s="10"/>
      <c r="M2909" s="15">
        <f t="shared" si="46"/>
        <v>0</v>
      </c>
      <c r="N2909" s="22"/>
      <c r="O2909" s="19"/>
      <c r="P2909" s="18"/>
    </row>
    <row r="2910" spans="1:16" ht="15.75">
      <c r="A2910" s="10"/>
      <c r="B2910" s="10"/>
      <c r="C2910" s="24" t="str">
        <f>B2910 &amp; COUNTIF($B$8:B2910,B2910)</f>
        <v>0</v>
      </c>
      <c r="D2910" s="10"/>
      <c r="E2910" s="10"/>
      <c r="F2910" s="10"/>
      <c r="G2910" s="10"/>
      <c r="H2910" s="10"/>
      <c r="I2910" s="3" t="str">
        <f>IF(A2910&lt;&gt;"",VLOOKUP(B2910,General!$B$7:$I$5000,8,0),"")</f>
        <v/>
      </c>
      <c r="J2910" s="10"/>
      <c r="K2910" s="9">
        <f>IF(Entregas!A2910&lt;&gt;"",VLOOKUP(B2910,General!$B$7:$J$5000,9,0),)</f>
        <v>0</v>
      </c>
      <c r="L2910" s="10"/>
      <c r="M2910" s="15">
        <f t="shared" si="46"/>
        <v>0</v>
      </c>
      <c r="N2910" s="22"/>
      <c r="O2910" s="19"/>
      <c r="P2910" s="18"/>
    </row>
    <row r="2911" spans="1:16" ht="15.75">
      <c r="A2911" s="10"/>
      <c r="B2911" s="10"/>
      <c r="C2911" s="24" t="str">
        <f>B2911 &amp; COUNTIF($B$8:B2911,B2911)</f>
        <v>0</v>
      </c>
      <c r="D2911" s="10"/>
      <c r="E2911" s="10"/>
      <c r="F2911" s="10"/>
      <c r="G2911" s="10"/>
      <c r="H2911" s="10"/>
      <c r="I2911" s="3" t="str">
        <f>IF(A2911&lt;&gt;"",VLOOKUP(B2911,General!$B$7:$I$5000,8,0),"")</f>
        <v/>
      </c>
      <c r="J2911" s="10"/>
      <c r="K2911" s="9">
        <f>IF(Entregas!A2911&lt;&gt;"",VLOOKUP(B2911,General!$B$7:$J$5000,9,0),)</f>
        <v>0</v>
      </c>
      <c r="L2911" s="10"/>
      <c r="M2911" s="15">
        <f t="shared" si="46"/>
        <v>0</v>
      </c>
      <c r="N2911" s="22"/>
      <c r="O2911" s="19"/>
      <c r="P2911" s="18"/>
    </row>
    <row r="2912" spans="1:16" ht="15.75">
      <c r="A2912" s="10"/>
      <c r="B2912" s="10"/>
      <c r="C2912" s="24" t="str">
        <f>B2912 &amp; COUNTIF($B$8:B2912,B2912)</f>
        <v>0</v>
      </c>
      <c r="D2912" s="10"/>
      <c r="E2912" s="10"/>
      <c r="F2912" s="10"/>
      <c r="G2912" s="10"/>
      <c r="H2912" s="10"/>
      <c r="I2912" s="3" t="str">
        <f>IF(A2912&lt;&gt;"",VLOOKUP(B2912,General!$B$7:$I$5000,8,0),"")</f>
        <v/>
      </c>
      <c r="J2912" s="10"/>
      <c r="K2912" s="9">
        <f>IF(Entregas!A2912&lt;&gt;"",VLOOKUP(B2912,General!$B$7:$J$5000,9,0),)</f>
        <v>0</v>
      </c>
      <c r="L2912" s="10"/>
      <c r="M2912" s="15">
        <f t="shared" si="46"/>
        <v>0</v>
      </c>
      <c r="N2912" s="22"/>
      <c r="O2912" s="19"/>
      <c r="P2912" s="18"/>
    </row>
    <row r="2913" spans="1:16" ht="15.75">
      <c r="A2913" s="10"/>
      <c r="B2913" s="10"/>
      <c r="C2913" s="24" t="str">
        <f>B2913 &amp; COUNTIF($B$8:B2913,B2913)</f>
        <v>0</v>
      </c>
      <c r="D2913" s="10"/>
      <c r="E2913" s="10"/>
      <c r="F2913" s="10"/>
      <c r="G2913" s="10"/>
      <c r="H2913" s="10"/>
      <c r="I2913" s="3" t="str">
        <f>IF(A2913&lt;&gt;"",VLOOKUP(B2913,General!$B$7:$I$5000,8,0),"")</f>
        <v/>
      </c>
      <c r="J2913" s="10"/>
      <c r="K2913" s="9">
        <f>IF(Entregas!A2913&lt;&gt;"",VLOOKUP(B2913,General!$B$7:$J$5000,9,0),)</f>
        <v>0</v>
      </c>
      <c r="L2913" s="10"/>
      <c r="M2913" s="15">
        <f t="shared" si="46"/>
        <v>0</v>
      </c>
      <c r="N2913" s="22"/>
      <c r="O2913" s="19"/>
      <c r="P2913" s="18"/>
    </row>
    <row r="2914" spans="1:16" ht="15.75">
      <c r="A2914" s="10"/>
      <c r="B2914" s="10"/>
      <c r="C2914" s="24" t="str">
        <f>B2914 &amp; COUNTIF($B$8:B2914,B2914)</f>
        <v>0</v>
      </c>
      <c r="D2914" s="10"/>
      <c r="E2914" s="10"/>
      <c r="F2914" s="10"/>
      <c r="G2914" s="10"/>
      <c r="H2914" s="10"/>
      <c r="I2914" s="3" t="str">
        <f>IF(A2914&lt;&gt;"",VLOOKUP(B2914,General!$B$7:$I$5000,8,0),"")</f>
        <v/>
      </c>
      <c r="J2914" s="10"/>
      <c r="K2914" s="9">
        <f>IF(Entregas!A2914&lt;&gt;"",VLOOKUP(B2914,General!$B$7:$J$5000,9,0),)</f>
        <v>0</v>
      </c>
      <c r="L2914" s="10"/>
      <c r="M2914" s="15">
        <f t="shared" si="46"/>
        <v>0</v>
      </c>
      <c r="N2914" s="22"/>
      <c r="O2914" s="19"/>
      <c r="P2914" s="18"/>
    </row>
    <row r="2915" spans="1:16" ht="15.75">
      <c r="A2915" s="10"/>
      <c r="B2915" s="10"/>
      <c r="C2915" s="24" t="str">
        <f>B2915 &amp; COUNTIF($B$8:B2915,B2915)</f>
        <v>0</v>
      </c>
      <c r="D2915" s="10"/>
      <c r="E2915" s="10"/>
      <c r="F2915" s="10"/>
      <c r="G2915" s="10"/>
      <c r="H2915" s="10"/>
      <c r="I2915" s="3" t="str">
        <f>IF(A2915&lt;&gt;"",VLOOKUP(B2915,General!$B$7:$I$5000,8,0),"")</f>
        <v/>
      </c>
      <c r="J2915" s="10"/>
      <c r="K2915" s="9">
        <f>IF(Entregas!A2915&lt;&gt;"",VLOOKUP(B2915,General!$B$7:$J$5000,9,0),)</f>
        <v>0</v>
      </c>
      <c r="L2915" s="10"/>
      <c r="M2915" s="15">
        <f t="shared" si="46"/>
        <v>0</v>
      </c>
      <c r="N2915" s="22"/>
      <c r="O2915" s="19"/>
      <c r="P2915" s="18"/>
    </row>
    <row r="2916" spans="1:16" ht="15.75">
      <c r="A2916" s="10"/>
      <c r="B2916" s="10"/>
      <c r="C2916" s="24" t="str">
        <f>B2916 &amp; COUNTIF($B$8:B2916,B2916)</f>
        <v>0</v>
      </c>
      <c r="D2916" s="10"/>
      <c r="E2916" s="10"/>
      <c r="F2916" s="10"/>
      <c r="G2916" s="10"/>
      <c r="H2916" s="10"/>
      <c r="I2916" s="3" t="str">
        <f>IF(A2916&lt;&gt;"",VLOOKUP(B2916,General!$B$7:$I$5000,8,0),"")</f>
        <v/>
      </c>
      <c r="J2916" s="10"/>
      <c r="K2916" s="9">
        <f>IF(Entregas!A2916&lt;&gt;"",VLOOKUP(B2916,General!$B$7:$J$5000,9,0),)</f>
        <v>0</v>
      </c>
      <c r="L2916" s="10"/>
      <c r="M2916" s="15">
        <f t="shared" si="46"/>
        <v>0</v>
      </c>
      <c r="N2916" s="22"/>
      <c r="O2916" s="19"/>
      <c r="P2916" s="18"/>
    </row>
    <row r="2917" spans="1:16" ht="15.75">
      <c r="A2917" s="10"/>
      <c r="B2917" s="10"/>
      <c r="C2917" s="24" t="str">
        <f>B2917 &amp; COUNTIF($B$8:B2917,B2917)</f>
        <v>0</v>
      </c>
      <c r="D2917" s="10"/>
      <c r="E2917" s="10"/>
      <c r="F2917" s="10"/>
      <c r="G2917" s="10"/>
      <c r="H2917" s="10"/>
      <c r="I2917" s="3" t="str">
        <f>IF(A2917&lt;&gt;"",VLOOKUP(B2917,General!$B$7:$I$5000,8,0),"")</f>
        <v/>
      </c>
      <c r="J2917" s="10"/>
      <c r="K2917" s="9">
        <f>IF(Entregas!A2917&lt;&gt;"",VLOOKUP(B2917,General!$B$7:$J$5000,9,0),)</f>
        <v>0</v>
      </c>
      <c r="L2917" s="10"/>
      <c r="M2917" s="15">
        <f t="shared" si="46"/>
        <v>0</v>
      </c>
      <c r="N2917" s="22"/>
      <c r="O2917" s="19"/>
      <c r="P2917" s="18"/>
    </row>
    <row r="2918" spans="1:16" ht="15.75">
      <c r="A2918" s="10"/>
      <c r="B2918" s="10"/>
      <c r="C2918" s="24" t="str">
        <f>B2918 &amp; COUNTIF($B$8:B2918,B2918)</f>
        <v>0</v>
      </c>
      <c r="D2918" s="10"/>
      <c r="E2918" s="10"/>
      <c r="F2918" s="10"/>
      <c r="G2918" s="10"/>
      <c r="H2918" s="10"/>
      <c r="I2918" s="3" t="str">
        <f>IF(A2918&lt;&gt;"",VLOOKUP(B2918,General!$B$7:$I$5000,8,0),"")</f>
        <v/>
      </c>
      <c r="J2918" s="10"/>
      <c r="K2918" s="9">
        <f>IF(Entregas!A2918&lt;&gt;"",VLOOKUP(B2918,General!$B$7:$J$5000,9,0),)</f>
        <v>0</v>
      </c>
      <c r="L2918" s="10"/>
      <c r="M2918" s="15">
        <f t="shared" si="46"/>
        <v>0</v>
      </c>
      <c r="N2918" s="22"/>
      <c r="O2918" s="19"/>
      <c r="P2918" s="18"/>
    </row>
    <row r="2919" spans="1:16" ht="15.75">
      <c r="A2919" s="10"/>
      <c r="B2919" s="10"/>
      <c r="C2919" s="24" t="str">
        <f>B2919 &amp; COUNTIF($B$8:B2919,B2919)</f>
        <v>0</v>
      </c>
      <c r="D2919" s="10"/>
      <c r="E2919" s="10"/>
      <c r="F2919" s="10"/>
      <c r="G2919" s="10"/>
      <c r="H2919" s="10"/>
      <c r="I2919" s="3" t="str">
        <f>IF(A2919&lt;&gt;"",VLOOKUP(B2919,General!$B$7:$I$5000,8,0),"")</f>
        <v/>
      </c>
      <c r="J2919" s="10"/>
      <c r="K2919" s="9">
        <f>IF(Entregas!A2919&lt;&gt;"",VLOOKUP(B2919,General!$B$7:$J$5000,9,0),)</f>
        <v>0</v>
      </c>
      <c r="L2919" s="10"/>
      <c r="M2919" s="15">
        <f t="shared" si="46"/>
        <v>0</v>
      </c>
      <c r="N2919" s="22"/>
      <c r="O2919" s="19"/>
      <c r="P2919" s="18"/>
    </row>
    <row r="2920" spans="1:16" ht="15.75">
      <c r="A2920" s="10"/>
      <c r="B2920" s="10"/>
      <c r="C2920" s="24" t="str">
        <f>B2920 &amp; COUNTIF($B$8:B2920,B2920)</f>
        <v>0</v>
      </c>
      <c r="D2920" s="10"/>
      <c r="E2920" s="10"/>
      <c r="F2920" s="10"/>
      <c r="G2920" s="10"/>
      <c r="H2920" s="10"/>
      <c r="I2920" s="3" t="str">
        <f>IF(A2920&lt;&gt;"",VLOOKUP(B2920,General!$B$7:$I$5000,8,0),"")</f>
        <v/>
      </c>
      <c r="J2920" s="10"/>
      <c r="K2920" s="9">
        <f>IF(Entregas!A2920&lt;&gt;"",VLOOKUP(B2920,General!$B$7:$J$5000,9,0),)</f>
        <v>0</v>
      </c>
      <c r="L2920" s="10"/>
      <c r="M2920" s="15">
        <f t="shared" si="46"/>
        <v>0</v>
      </c>
      <c r="N2920" s="22"/>
      <c r="O2920" s="19"/>
      <c r="P2920" s="18"/>
    </row>
    <row r="2921" spans="1:16" ht="15.75">
      <c r="A2921" s="10"/>
      <c r="B2921" s="10"/>
      <c r="C2921" s="24" t="str">
        <f>B2921 &amp; COUNTIF($B$8:B2921,B2921)</f>
        <v>0</v>
      </c>
      <c r="D2921" s="10"/>
      <c r="E2921" s="10"/>
      <c r="F2921" s="10"/>
      <c r="G2921" s="10"/>
      <c r="H2921" s="10"/>
      <c r="I2921" s="3" t="str">
        <f>IF(A2921&lt;&gt;"",VLOOKUP(B2921,General!$B$7:$I$5000,8,0),"")</f>
        <v/>
      </c>
      <c r="J2921" s="10"/>
      <c r="K2921" s="9">
        <f>IF(Entregas!A2921&lt;&gt;"",VLOOKUP(B2921,General!$B$7:$J$5000,9,0),)</f>
        <v>0</v>
      </c>
      <c r="L2921" s="10"/>
      <c r="M2921" s="15">
        <f t="shared" si="46"/>
        <v>0</v>
      </c>
      <c r="N2921" s="22"/>
      <c r="O2921" s="19"/>
      <c r="P2921" s="18"/>
    </row>
    <row r="2922" spans="1:16" ht="15.75">
      <c r="A2922" s="10"/>
      <c r="B2922" s="10"/>
      <c r="C2922" s="24" t="str">
        <f>B2922 &amp; COUNTIF($B$8:B2922,B2922)</f>
        <v>0</v>
      </c>
      <c r="D2922" s="10"/>
      <c r="E2922" s="10"/>
      <c r="F2922" s="10"/>
      <c r="G2922" s="10"/>
      <c r="H2922" s="10"/>
      <c r="I2922" s="3" t="str">
        <f>IF(A2922&lt;&gt;"",VLOOKUP(B2922,General!$B$7:$I$5000,8,0),"")</f>
        <v/>
      </c>
      <c r="J2922" s="10"/>
      <c r="K2922" s="9">
        <f>IF(Entregas!A2922&lt;&gt;"",VLOOKUP(B2922,General!$B$7:$J$5000,9,0),)</f>
        <v>0</v>
      </c>
      <c r="L2922" s="10"/>
      <c r="M2922" s="15">
        <f t="shared" si="46"/>
        <v>0</v>
      </c>
      <c r="N2922" s="22"/>
      <c r="O2922" s="19"/>
      <c r="P2922" s="18"/>
    </row>
    <row r="2923" spans="1:16" ht="15.75">
      <c r="A2923" s="10"/>
      <c r="B2923" s="10"/>
      <c r="C2923" s="24" t="str">
        <f>B2923 &amp; COUNTIF($B$8:B2923,B2923)</f>
        <v>0</v>
      </c>
      <c r="D2923" s="10"/>
      <c r="E2923" s="10"/>
      <c r="F2923" s="10"/>
      <c r="G2923" s="10"/>
      <c r="H2923" s="10"/>
      <c r="I2923" s="3" t="str">
        <f>IF(A2923&lt;&gt;"",VLOOKUP(B2923,General!$B$7:$I$5000,8,0),"")</f>
        <v/>
      </c>
      <c r="J2923" s="10"/>
      <c r="K2923" s="9">
        <f>IF(Entregas!A2923&lt;&gt;"",VLOOKUP(B2923,General!$B$7:$J$5000,9,0),)</f>
        <v>0</v>
      </c>
      <c r="L2923" s="10"/>
      <c r="M2923" s="15">
        <f t="shared" si="46"/>
        <v>0</v>
      </c>
      <c r="N2923" s="22"/>
      <c r="O2923" s="19"/>
      <c r="P2923" s="18"/>
    </row>
    <row r="2924" spans="1:16" ht="15.75">
      <c r="A2924" s="10"/>
      <c r="B2924" s="10"/>
      <c r="C2924" s="24" t="str">
        <f>B2924 &amp; COUNTIF($B$8:B2924,B2924)</f>
        <v>0</v>
      </c>
      <c r="D2924" s="10"/>
      <c r="E2924" s="10"/>
      <c r="F2924" s="10"/>
      <c r="G2924" s="10"/>
      <c r="H2924" s="10"/>
      <c r="I2924" s="3" t="str">
        <f>IF(A2924&lt;&gt;"",VLOOKUP(B2924,General!$B$7:$I$5000,8,0),"")</f>
        <v/>
      </c>
      <c r="J2924" s="10"/>
      <c r="K2924" s="9">
        <f>IF(Entregas!A2924&lt;&gt;"",VLOOKUP(B2924,General!$B$7:$J$5000,9,0),)</f>
        <v>0</v>
      </c>
      <c r="L2924" s="10"/>
      <c r="M2924" s="15">
        <f t="shared" si="46"/>
        <v>0</v>
      </c>
      <c r="N2924" s="22"/>
      <c r="O2924" s="19"/>
      <c r="P2924" s="18"/>
    </row>
    <row r="2925" spans="1:16" ht="15.75">
      <c r="A2925" s="10"/>
      <c r="B2925" s="10"/>
      <c r="C2925" s="24" t="str">
        <f>B2925 &amp; COUNTIF($B$8:B2925,B2925)</f>
        <v>0</v>
      </c>
      <c r="D2925" s="10"/>
      <c r="E2925" s="10"/>
      <c r="F2925" s="10"/>
      <c r="G2925" s="10"/>
      <c r="H2925" s="10"/>
      <c r="I2925" s="3" t="str">
        <f>IF(A2925&lt;&gt;"",VLOOKUP(B2925,General!$B$7:$I$5000,8,0),"")</f>
        <v/>
      </c>
      <c r="J2925" s="10"/>
      <c r="K2925" s="9">
        <f>IF(Entregas!A2925&lt;&gt;"",VLOOKUP(B2925,General!$B$7:$J$5000,9,0),)</f>
        <v>0</v>
      </c>
      <c r="L2925" s="10"/>
      <c r="M2925" s="15">
        <f t="shared" si="46"/>
        <v>0</v>
      </c>
      <c r="N2925" s="22"/>
      <c r="O2925" s="19"/>
      <c r="P2925" s="18"/>
    </row>
    <row r="2926" spans="1:16" ht="15.75">
      <c r="A2926" s="10"/>
      <c r="B2926" s="10"/>
      <c r="C2926" s="24" t="str">
        <f>B2926 &amp; COUNTIF($B$8:B2926,B2926)</f>
        <v>0</v>
      </c>
      <c r="D2926" s="10"/>
      <c r="E2926" s="10"/>
      <c r="F2926" s="10"/>
      <c r="G2926" s="10"/>
      <c r="H2926" s="10"/>
      <c r="I2926" s="3" t="str">
        <f>IF(A2926&lt;&gt;"",VLOOKUP(B2926,General!$B$7:$I$5000,8,0),"")</f>
        <v/>
      </c>
      <c r="J2926" s="10"/>
      <c r="K2926" s="9">
        <f>IF(Entregas!A2926&lt;&gt;"",VLOOKUP(B2926,General!$B$7:$J$5000,9,0),)</f>
        <v>0</v>
      </c>
      <c r="L2926" s="10"/>
      <c r="M2926" s="15">
        <f t="shared" si="46"/>
        <v>0</v>
      </c>
      <c r="N2926" s="22"/>
      <c r="O2926" s="19"/>
      <c r="P2926" s="18"/>
    </row>
    <row r="2927" spans="1:16" ht="15.75">
      <c r="A2927" s="10"/>
      <c r="B2927" s="10"/>
      <c r="C2927" s="24" t="str">
        <f>B2927 &amp; COUNTIF($B$8:B2927,B2927)</f>
        <v>0</v>
      </c>
      <c r="D2927" s="10"/>
      <c r="E2927" s="10"/>
      <c r="F2927" s="10"/>
      <c r="G2927" s="10"/>
      <c r="H2927" s="10"/>
      <c r="I2927" s="3" t="str">
        <f>IF(A2927&lt;&gt;"",VLOOKUP(B2927,General!$B$7:$I$5000,8,0),"")</f>
        <v/>
      </c>
      <c r="J2927" s="10"/>
      <c r="K2927" s="9">
        <f>IF(Entregas!A2927&lt;&gt;"",VLOOKUP(B2927,General!$B$7:$J$5000,9,0),)</f>
        <v>0</v>
      </c>
      <c r="L2927" s="10"/>
      <c r="M2927" s="15">
        <f t="shared" si="46"/>
        <v>0</v>
      </c>
      <c r="N2927" s="22"/>
      <c r="O2927" s="19"/>
      <c r="P2927" s="18"/>
    </row>
    <row r="2928" spans="1:16" ht="15.75">
      <c r="A2928" s="10"/>
      <c r="B2928" s="10"/>
      <c r="C2928" s="24" t="str">
        <f>B2928 &amp; COUNTIF($B$8:B2928,B2928)</f>
        <v>0</v>
      </c>
      <c r="D2928" s="10"/>
      <c r="E2928" s="10"/>
      <c r="F2928" s="10"/>
      <c r="G2928" s="10"/>
      <c r="H2928" s="10"/>
      <c r="I2928" s="3" t="str">
        <f>IF(A2928&lt;&gt;"",VLOOKUP(B2928,General!$B$7:$I$5000,8,0),"")</f>
        <v/>
      </c>
      <c r="J2928" s="10"/>
      <c r="K2928" s="9">
        <f>IF(Entregas!A2928&lt;&gt;"",VLOOKUP(B2928,General!$B$7:$J$5000,9,0),)</f>
        <v>0</v>
      </c>
      <c r="L2928" s="10"/>
      <c r="M2928" s="15">
        <f t="shared" si="46"/>
        <v>0</v>
      </c>
      <c r="N2928" s="22"/>
      <c r="O2928" s="19"/>
      <c r="P2928" s="18"/>
    </row>
    <row r="2929" spans="1:16" ht="15.75">
      <c r="A2929" s="10"/>
      <c r="B2929" s="10"/>
      <c r="C2929" s="24" t="str">
        <f>B2929 &amp; COUNTIF($B$8:B2929,B2929)</f>
        <v>0</v>
      </c>
      <c r="D2929" s="10"/>
      <c r="E2929" s="10"/>
      <c r="F2929" s="10"/>
      <c r="G2929" s="10"/>
      <c r="H2929" s="10"/>
      <c r="I2929" s="3" t="str">
        <f>IF(A2929&lt;&gt;"",VLOOKUP(B2929,General!$B$7:$I$5000,8,0),"")</f>
        <v/>
      </c>
      <c r="J2929" s="10"/>
      <c r="K2929" s="9">
        <f>IF(Entregas!A2929&lt;&gt;"",VLOOKUP(B2929,General!$B$7:$J$5000,9,0),)</f>
        <v>0</v>
      </c>
      <c r="L2929" s="10"/>
      <c r="M2929" s="15">
        <f t="shared" si="46"/>
        <v>0</v>
      </c>
      <c r="N2929" s="22"/>
      <c r="O2929" s="19"/>
      <c r="P2929" s="18"/>
    </row>
    <row r="2930" spans="1:16" ht="15.75">
      <c r="A2930" s="10"/>
      <c r="B2930" s="10"/>
      <c r="C2930" s="24" t="str">
        <f>B2930 &amp; COUNTIF($B$8:B2930,B2930)</f>
        <v>0</v>
      </c>
      <c r="D2930" s="10"/>
      <c r="E2930" s="10"/>
      <c r="F2930" s="10"/>
      <c r="G2930" s="10"/>
      <c r="H2930" s="10"/>
      <c r="I2930" s="3" t="str">
        <f>IF(A2930&lt;&gt;"",VLOOKUP(B2930,General!$B$7:$I$5000,8,0),"")</f>
        <v/>
      </c>
      <c r="J2930" s="10"/>
      <c r="K2930" s="9">
        <f>IF(Entregas!A2930&lt;&gt;"",VLOOKUP(B2930,General!$B$7:$J$5000,9,0),)</f>
        <v>0</v>
      </c>
      <c r="L2930" s="10"/>
      <c r="M2930" s="15">
        <f t="shared" si="46"/>
        <v>0</v>
      </c>
      <c r="N2930" s="22"/>
      <c r="O2930" s="19"/>
      <c r="P2930" s="18"/>
    </row>
    <row r="2931" spans="1:16" ht="15.75">
      <c r="A2931" s="10"/>
      <c r="B2931" s="10"/>
      <c r="C2931" s="24" t="str">
        <f>B2931 &amp; COUNTIF($B$8:B2931,B2931)</f>
        <v>0</v>
      </c>
      <c r="D2931" s="10"/>
      <c r="E2931" s="10"/>
      <c r="F2931" s="10"/>
      <c r="G2931" s="10"/>
      <c r="H2931" s="10"/>
      <c r="I2931" s="3" t="str">
        <f>IF(A2931&lt;&gt;"",VLOOKUP(B2931,General!$B$7:$I$5000,8,0),"")</f>
        <v/>
      </c>
      <c r="J2931" s="10"/>
      <c r="K2931" s="9">
        <f>IF(Entregas!A2931&lt;&gt;"",VLOOKUP(B2931,General!$B$7:$J$5000,9,0),)</f>
        <v>0</v>
      </c>
      <c r="L2931" s="10"/>
      <c r="M2931" s="15">
        <f t="shared" si="46"/>
        <v>0</v>
      </c>
      <c r="N2931" s="22"/>
      <c r="O2931" s="19"/>
      <c r="P2931" s="18"/>
    </row>
    <row r="2932" spans="1:16" ht="15.75">
      <c r="A2932" s="10"/>
      <c r="B2932" s="10"/>
      <c r="C2932" s="24" t="str">
        <f>B2932 &amp; COUNTIF($B$8:B2932,B2932)</f>
        <v>0</v>
      </c>
      <c r="D2932" s="10"/>
      <c r="E2932" s="10"/>
      <c r="F2932" s="10"/>
      <c r="G2932" s="10"/>
      <c r="H2932" s="10"/>
      <c r="I2932" s="3" t="str">
        <f>IF(A2932&lt;&gt;"",VLOOKUP(B2932,General!$B$7:$I$5000,8,0),"")</f>
        <v/>
      </c>
      <c r="J2932" s="10"/>
      <c r="K2932" s="9">
        <f>IF(Entregas!A2932&lt;&gt;"",VLOOKUP(B2932,General!$B$7:$J$5000,9,0),)</f>
        <v>0</v>
      </c>
      <c r="L2932" s="10"/>
      <c r="M2932" s="15">
        <f t="shared" si="46"/>
        <v>0</v>
      </c>
      <c r="N2932" s="22"/>
      <c r="O2932" s="19"/>
      <c r="P2932" s="18"/>
    </row>
    <row r="2933" spans="1:16" ht="15.75">
      <c r="A2933" s="10"/>
      <c r="B2933" s="10"/>
      <c r="C2933" s="24" t="str">
        <f>B2933 &amp; COUNTIF($B$8:B2933,B2933)</f>
        <v>0</v>
      </c>
      <c r="D2933" s="10"/>
      <c r="E2933" s="10"/>
      <c r="F2933" s="10"/>
      <c r="G2933" s="10"/>
      <c r="H2933" s="10"/>
      <c r="I2933" s="3" t="str">
        <f>IF(A2933&lt;&gt;"",VLOOKUP(B2933,General!$B$7:$I$5000,8,0),"")</f>
        <v/>
      </c>
      <c r="J2933" s="10"/>
      <c r="K2933" s="9">
        <f>IF(Entregas!A2933&lt;&gt;"",VLOOKUP(B2933,General!$B$7:$J$5000,9,0),)</f>
        <v>0</v>
      </c>
      <c r="L2933" s="10"/>
      <c r="M2933" s="15">
        <f t="shared" si="46"/>
        <v>0</v>
      </c>
      <c r="N2933" s="22"/>
      <c r="O2933" s="19"/>
      <c r="P2933" s="18"/>
    </row>
    <row r="2934" spans="1:16" ht="15.75">
      <c r="A2934" s="10"/>
      <c r="B2934" s="10"/>
      <c r="C2934" s="24" t="str">
        <f>B2934 &amp; COUNTIF($B$8:B2934,B2934)</f>
        <v>0</v>
      </c>
      <c r="D2934" s="10"/>
      <c r="E2934" s="10"/>
      <c r="F2934" s="10"/>
      <c r="G2934" s="10"/>
      <c r="H2934" s="10"/>
      <c r="I2934" s="3" t="str">
        <f>IF(A2934&lt;&gt;"",VLOOKUP(B2934,General!$B$7:$I$5000,8,0),"")</f>
        <v/>
      </c>
      <c r="J2934" s="10"/>
      <c r="K2934" s="9">
        <f>IF(Entregas!A2934&lt;&gt;"",VLOOKUP(B2934,General!$B$7:$J$5000,9,0),)</f>
        <v>0</v>
      </c>
      <c r="L2934" s="10"/>
      <c r="M2934" s="15">
        <f t="shared" si="46"/>
        <v>0</v>
      </c>
      <c r="N2934" s="22"/>
      <c r="O2934" s="19"/>
      <c r="P2934" s="18"/>
    </row>
    <row r="2935" spans="1:16" ht="15.75">
      <c r="A2935" s="10"/>
      <c r="B2935" s="10"/>
      <c r="C2935" s="24" t="str">
        <f>B2935 &amp; COUNTIF($B$8:B2935,B2935)</f>
        <v>0</v>
      </c>
      <c r="D2935" s="10"/>
      <c r="E2935" s="10"/>
      <c r="F2935" s="10"/>
      <c r="G2935" s="10"/>
      <c r="H2935" s="10"/>
      <c r="I2935" s="3" t="str">
        <f>IF(A2935&lt;&gt;"",VLOOKUP(B2935,General!$B$7:$I$5000,8,0),"")</f>
        <v/>
      </c>
      <c r="J2935" s="10"/>
      <c r="K2935" s="9">
        <f>IF(Entregas!A2935&lt;&gt;"",VLOOKUP(B2935,General!$B$7:$J$5000,9,0),)</f>
        <v>0</v>
      </c>
      <c r="L2935" s="10"/>
      <c r="M2935" s="15">
        <f t="shared" si="46"/>
        <v>0</v>
      </c>
      <c r="N2935" s="22"/>
      <c r="O2935" s="19"/>
      <c r="P2935" s="18"/>
    </row>
    <row r="2936" spans="1:16" ht="15.75">
      <c r="A2936" s="10"/>
      <c r="B2936" s="10"/>
      <c r="C2936" s="24" t="str">
        <f>B2936 &amp; COUNTIF($B$8:B2936,B2936)</f>
        <v>0</v>
      </c>
      <c r="D2936" s="10"/>
      <c r="E2936" s="10"/>
      <c r="F2936" s="10"/>
      <c r="G2936" s="10"/>
      <c r="H2936" s="10"/>
      <c r="I2936" s="3" t="str">
        <f>IF(A2936&lt;&gt;"",VLOOKUP(B2936,General!$B$7:$I$5000,8,0),"")</f>
        <v/>
      </c>
      <c r="J2936" s="10"/>
      <c r="K2936" s="9">
        <f>IF(Entregas!A2936&lt;&gt;"",VLOOKUP(B2936,General!$B$7:$J$5000,9,0),)</f>
        <v>0</v>
      </c>
      <c r="L2936" s="10"/>
      <c r="M2936" s="15">
        <f t="shared" si="46"/>
        <v>0</v>
      </c>
      <c r="N2936" s="22"/>
      <c r="O2936" s="19"/>
      <c r="P2936" s="18"/>
    </row>
    <row r="2937" spans="1:16" ht="15.75">
      <c r="A2937" s="10"/>
      <c r="B2937" s="10"/>
      <c r="C2937" s="24" t="str">
        <f>B2937 &amp; COUNTIF($B$8:B2937,B2937)</f>
        <v>0</v>
      </c>
      <c r="D2937" s="10"/>
      <c r="E2937" s="10"/>
      <c r="F2937" s="10"/>
      <c r="G2937" s="10"/>
      <c r="H2937" s="10"/>
      <c r="I2937" s="3" t="str">
        <f>IF(A2937&lt;&gt;"",VLOOKUP(B2937,General!$B$7:$I$5000,8,0),"")</f>
        <v/>
      </c>
      <c r="J2937" s="10"/>
      <c r="K2937" s="9">
        <f>IF(Entregas!A2937&lt;&gt;"",VLOOKUP(B2937,General!$B$7:$J$5000,9,0),)</f>
        <v>0</v>
      </c>
      <c r="L2937" s="10"/>
      <c r="M2937" s="15">
        <f t="shared" si="46"/>
        <v>0</v>
      </c>
      <c r="N2937" s="22"/>
      <c r="O2937" s="19"/>
      <c r="P2937" s="18"/>
    </row>
    <row r="2938" spans="1:16" ht="15.75">
      <c r="A2938" s="10"/>
      <c r="B2938" s="10"/>
      <c r="C2938" s="24" t="str">
        <f>B2938 &amp; COUNTIF($B$8:B2938,B2938)</f>
        <v>0</v>
      </c>
      <c r="D2938" s="10"/>
      <c r="E2938" s="10"/>
      <c r="F2938" s="10"/>
      <c r="G2938" s="10"/>
      <c r="H2938" s="10"/>
      <c r="I2938" s="3" t="str">
        <f>IF(A2938&lt;&gt;"",VLOOKUP(B2938,General!$B$7:$I$5000,8,0),"")</f>
        <v/>
      </c>
      <c r="J2938" s="10"/>
      <c r="K2938" s="9">
        <f>IF(Entregas!A2938&lt;&gt;"",VLOOKUP(B2938,General!$B$7:$J$5000,9,0),)</f>
        <v>0</v>
      </c>
      <c r="L2938" s="10"/>
      <c r="M2938" s="15">
        <f t="shared" si="46"/>
        <v>0</v>
      </c>
      <c r="N2938" s="22"/>
      <c r="O2938" s="19"/>
      <c r="P2938" s="18"/>
    </row>
    <row r="2939" spans="1:16" ht="15.75">
      <c r="A2939" s="10"/>
      <c r="B2939" s="10"/>
      <c r="C2939" s="24" t="str">
        <f>B2939 &amp; COUNTIF($B$8:B2939,B2939)</f>
        <v>0</v>
      </c>
      <c r="D2939" s="10"/>
      <c r="E2939" s="10"/>
      <c r="F2939" s="10"/>
      <c r="G2939" s="10"/>
      <c r="H2939" s="10"/>
      <c r="I2939" s="3" t="str">
        <f>IF(A2939&lt;&gt;"",VLOOKUP(B2939,General!$B$7:$I$5000,8,0),"")</f>
        <v/>
      </c>
      <c r="J2939" s="10"/>
      <c r="K2939" s="9">
        <f>IF(Entregas!A2939&lt;&gt;"",VLOOKUP(B2939,General!$B$7:$J$5000,9,0),)</f>
        <v>0</v>
      </c>
      <c r="L2939" s="10"/>
      <c r="M2939" s="15">
        <f t="shared" si="46"/>
        <v>0</v>
      </c>
      <c r="N2939" s="22"/>
      <c r="O2939" s="19"/>
      <c r="P2939" s="18"/>
    </row>
    <row r="2940" spans="1:16" ht="15.75">
      <c r="A2940" s="10"/>
      <c r="B2940" s="10"/>
      <c r="C2940" s="24" t="str">
        <f>B2940 &amp; COUNTIF($B$8:B2940,B2940)</f>
        <v>0</v>
      </c>
      <c r="D2940" s="10"/>
      <c r="E2940" s="10"/>
      <c r="F2940" s="10"/>
      <c r="G2940" s="10"/>
      <c r="H2940" s="10"/>
      <c r="I2940" s="3" t="str">
        <f>IF(A2940&lt;&gt;"",VLOOKUP(B2940,General!$B$7:$I$5000,8,0),"")</f>
        <v/>
      </c>
      <c r="J2940" s="10"/>
      <c r="K2940" s="9">
        <f>IF(Entregas!A2940&lt;&gt;"",VLOOKUP(B2940,General!$B$7:$J$5000,9,0),)</f>
        <v>0</v>
      </c>
      <c r="L2940" s="10"/>
      <c r="M2940" s="15">
        <f t="shared" si="46"/>
        <v>0</v>
      </c>
      <c r="N2940" s="22"/>
      <c r="O2940" s="19"/>
      <c r="P2940" s="18"/>
    </row>
    <row r="2941" spans="1:16" ht="15.75">
      <c r="A2941" s="10"/>
      <c r="B2941" s="10"/>
      <c r="C2941" s="24" t="str">
        <f>B2941 &amp; COUNTIF($B$8:B2941,B2941)</f>
        <v>0</v>
      </c>
      <c r="D2941" s="10"/>
      <c r="E2941" s="10"/>
      <c r="F2941" s="10"/>
      <c r="G2941" s="10"/>
      <c r="H2941" s="10"/>
      <c r="I2941" s="3" t="str">
        <f>IF(A2941&lt;&gt;"",VLOOKUP(B2941,General!$B$7:$I$5000,8,0),"")</f>
        <v/>
      </c>
      <c r="J2941" s="10"/>
      <c r="K2941" s="9">
        <f>IF(Entregas!A2941&lt;&gt;"",VLOOKUP(B2941,General!$B$7:$J$5000,9,0),)</f>
        <v>0</v>
      </c>
      <c r="L2941" s="10"/>
      <c r="M2941" s="15">
        <f t="shared" si="46"/>
        <v>0</v>
      </c>
      <c r="N2941" s="22"/>
      <c r="O2941" s="19"/>
      <c r="P2941" s="18"/>
    </row>
    <row r="2942" spans="1:16" ht="15.75">
      <c r="A2942" s="10"/>
      <c r="B2942" s="10"/>
      <c r="C2942" s="24" t="str">
        <f>B2942 &amp; COUNTIF($B$8:B2942,B2942)</f>
        <v>0</v>
      </c>
      <c r="D2942" s="10"/>
      <c r="E2942" s="10"/>
      <c r="F2942" s="10"/>
      <c r="G2942" s="10"/>
      <c r="H2942" s="10"/>
      <c r="I2942" s="3" t="str">
        <f>IF(A2942&lt;&gt;"",VLOOKUP(B2942,General!$B$7:$I$5000,8,0),"")</f>
        <v/>
      </c>
      <c r="J2942" s="10"/>
      <c r="K2942" s="9">
        <f>IF(Entregas!A2942&lt;&gt;"",VLOOKUP(B2942,General!$B$7:$J$5000,9,0),)</f>
        <v>0</v>
      </c>
      <c r="L2942" s="10"/>
      <c r="M2942" s="15">
        <f t="shared" si="46"/>
        <v>0</v>
      </c>
      <c r="N2942" s="22"/>
      <c r="O2942" s="19"/>
      <c r="P2942" s="18"/>
    </row>
    <row r="2943" spans="1:16" ht="15.75">
      <c r="A2943" s="10"/>
      <c r="B2943" s="10"/>
      <c r="C2943" s="24" t="str">
        <f>B2943 &amp; COUNTIF($B$8:B2943,B2943)</f>
        <v>0</v>
      </c>
      <c r="D2943" s="10"/>
      <c r="E2943" s="10"/>
      <c r="F2943" s="10"/>
      <c r="G2943" s="10"/>
      <c r="H2943" s="10"/>
      <c r="I2943" s="3" t="str">
        <f>IF(A2943&lt;&gt;"",VLOOKUP(B2943,General!$B$7:$I$5000,8,0),"")</f>
        <v/>
      </c>
      <c r="J2943" s="10"/>
      <c r="K2943" s="9">
        <f>IF(Entregas!A2943&lt;&gt;"",VLOOKUP(B2943,General!$B$7:$J$5000,9,0),)</f>
        <v>0</v>
      </c>
      <c r="L2943" s="10"/>
      <c r="M2943" s="15">
        <f t="shared" si="46"/>
        <v>0</v>
      </c>
      <c r="N2943" s="22"/>
      <c r="O2943" s="19"/>
      <c r="P2943" s="18"/>
    </row>
    <row r="2944" spans="1:16" ht="15.75">
      <c r="A2944" s="10"/>
      <c r="B2944" s="10"/>
      <c r="C2944" s="24" t="str">
        <f>B2944 &amp; COUNTIF($B$8:B2944,B2944)</f>
        <v>0</v>
      </c>
      <c r="D2944" s="10"/>
      <c r="E2944" s="10"/>
      <c r="F2944" s="10"/>
      <c r="G2944" s="10"/>
      <c r="H2944" s="10"/>
      <c r="I2944" s="3" t="str">
        <f>IF(A2944&lt;&gt;"",VLOOKUP(B2944,General!$B$7:$I$5000,8,0),"")</f>
        <v/>
      </c>
      <c r="J2944" s="10"/>
      <c r="K2944" s="9">
        <f>IF(Entregas!A2944&lt;&gt;"",VLOOKUP(B2944,General!$B$7:$J$5000,9,0),)</f>
        <v>0</v>
      </c>
      <c r="L2944" s="10"/>
      <c r="M2944" s="15">
        <f t="shared" si="46"/>
        <v>0</v>
      </c>
      <c r="N2944" s="22"/>
      <c r="O2944" s="19"/>
      <c r="P2944" s="18"/>
    </row>
    <row r="2945" spans="1:16" ht="15.75">
      <c r="A2945" s="10"/>
      <c r="B2945" s="10"/>
      <c r="C2945" s="24" t="str">
        <f>B2945 &amp; COUNTIF($B$8:B2945,B2945)</f>
        <v>0</v>
      </c>
      <c r="D2945" s="10"/>
      <c r="E2945" s="10"/>
      <c r="F2945" s="10"/>
      <c r="G2945" s="10"/>
      <c r="H2945" s="10"/>
      <c r="I2945" s="3" t="str">
        <f>IF(A2945&lt;&gt;"",VLOOKUP(B2945,General!$B$7:$I$5000,8,0),"")</f>
        <v/>
      </c>
      <c r="J2945" s="10"/>
      <c r="K2945" s="9">
        <f>IF(Entregas!A2945&lt;&gt;"",VLOOKUP(B2945,General!$B$7:$J$5000,9,0),)</f>
        <v>0</v>
      </c>
      <c r="L2945" s="10"/>
      <c r="M2945" s="15">
        <f t="shared" si="46"/>
        <v>0</v>
      </c>
      <c r="N2945" s="22"/>
      <c r="O2945" s="19"/>
      <c r="P2945" s="18"/>
    </row>
    <row r="2946" spans="1:16" ht="15.75">
      <c r="A2946" s="10"/>
      <c r="B2946" s="10"/>
      <c r="C2946" s="24" t="str">
        <f>B2946 &amp; COUNTIF($B$8:B2946,B2946)</f>
        <v>0</v>
      </c>
      <c r="D2946" s="10"/>
      <c r="E2946" s="10"/>
      <c r="F2946" s="10"/>
      <c r="G2946" s="10"/>
      <c r="H2946" s="10"/>
      <c r="I2946" s="3" t="str">
        <f>IF(A2946&lt;&gt;"",VLOOKUP(B2946,General!$B$7:$I$5000,8,0),"")</f>
        <v/>
      </c>
      <c r="J2946" s="10"/>
      <c r="K2946" s="9">
        <f>IF(Entregas!A2946&lt;&gt;"",VLOOKUP(B2946,General!$B$7:$J$5000,9,0),)</f>
        <v>0</v>
      </c>
      <c r="L2946" s="10"/>
      <c r="M2946" s="15">
        <f t="shared" si="46"/>
        <v>0</v>
      </c>
      <c r="N2946" s="22"/>
      <c r="O2946" s="19"/>
      <c r="P2946" s="18"/>
    </row>
    <row r="2947" spans="1:16" ht="15.75">
      <c r="A2947" s="10"/>
      <c r="B2947" s="10"/>
      <c r="C2947" s="24" t="str">
        <f>B2947 &amp; COUNTIF($B$8:B2947,B2947)</f>
        <v>0</v>
      </c>
      <c r="D2947" s="10"/>
      <c r="E2947" s="10"/>
      <c r="F2947" s="10"/>
      <c r="G2947" s="10"/>
      <c r="H2947" s="10"/>
      <c r="I2947" s="3" t="str">
        <f>IF(A2947&lt;&gt;"",VLOOKUP(B2947,General!$B$7:$I$5000,8,0),"")</f>
        <v/>
      </c>
      <c r="J2947" s="10"/>
      <c r="K2947" s="9">
        <f>IF(Entregas!A2947&lt;&gt;"",VLOOKUP(B2947,General!$B$7:$J$5000,9,0),)</f>
        <v>0</v>
      </c>
      <c r="L2947" s="10"/>
      <c r="M2947" s="15">
        <f t="shared" si="46"/>
        <v>0</v>
      </c>
      <c r="N2947" s="22"/>
      <c r="O2947" s="19"/>
      <c r="P2947" s="18"/>
    </row>
    <row r="2948" spans="1:16" ht="15.75">
      <c r="A2948" s="10"/>
      <c r="B2948" s="10"/>
      <c r="C2948" s="24" t="str">
        <f>B2948 &amp; COUNTIF($B$8:B2948,B2948)</f>
        <v>0</v>
      </c>
      <c r="D2948" s="10"/>
      <c r="E2948" s="10"/>
      <c r="F2948" s="10"/>
      <c r="G2948" s="10"/>
      <c r="H2948" s="10"/>
      <c r="I2948" s="3" t="str">
        <f>IF(A2948&lt;&gt;"",VLOOKUP(B2948,General!$B$7:$I$5000,8,0),"")</f>
        <v/>
      </c>
      <c r="J2948" s="10"/>
      <c r="K2948" s="9">
        <f>IF(Entregas!A2948&lt;&gt;"",VLOOKUP(B2948,General!$B$7:$J$5000,9,0),)</f>
        <v>0</v>
      </c>
      <c r="L2948" s="10"/>
      <c r="M2948" s="15">
        <f t="shared" si="46"/>
        <v>0</v>
      </c>
      <c r="N2948" s="22"/>
      <c r="O2948" s="19"/>
      <c r="P2948" s="18"/>
    </row>
    <row r="2949" spans="1:16" ht="15.75">
      <c r="A2949" s="10"/>
      <c r="B2949" s="10"/>
      <c r="C2949" s="24" t="str">
        <f>B2949 &amp; COUNTIF($B$8:B2949,B2949)</f>
        <v>0</v>
      </c>
      <c r="D2949" s="10"/>
      <c r="E2949" s="10"/>
      <c r="F2949" s="10"/>
      <c r="G2949" s="10"/>
      <c r="H2949" s="10"/>
      <c r="I2949" s="3" t="str">
        <f>IF(A2949&lt;&gt;"",VLOOKUP(B2949,General!$B$7:$I$5000,8,0),"")</f>
        <v/>
      </c>
      <c r="J2949" s="10"/>
      <c r="K2949" s="9">
        <f>IF(Entregas!A2949&lt;&gt;"",VLOOKUP(B2949,General!$B$7:$J$5000,9,0),)</f>
        <v>0</v>
      </c>
      <c r="L2949" s="10"/>
      <c r="M2949" s="15">
        <f t="shared" si="46"/>
        <v>0</v>
      </c>
      <c r="N2949" s="22"/>
      <c r="O2949" s="19"/>
      <c r="P2949" s="18"/>
    </row>
    <row r="2950" spans="1:16" ht="15.75">
      <c r="A2950" s="10"/>
      <c r="B2950" s="10"/>
      <c r="C2950" s="24" t="str">
        <f>B2950 &amp; COUNTIF($B$8:B2950,B2950)</f>
        <v>0</v>
      </c>
      <c r="D2950" s="10"/>
      <c r="E2950" s="10"/>
      <c r="F2950" s="10"/>
      <c r="G2950" s="10"/>
      <c r="H2950" s="10"/>
      <c r="I2950" s="3" t="str">
        <f>IF(A2950&lt;&gt;"",VLOOKUP(B2950,General!$B$7:$I$5000,8,0),"")</f>
        <v/>
      </c>
      <c r="J2950" s="10"/>
      <c r="K2950" s="9">
        <f>IF(Entregas!A2950&lt;&gt;"",VLOOKUP(B2950,General!$B$7:$J$5000,9,0),)</f>
        <v>0</v>
      </c>
      <c r="L2950" s="10"/>
      <c r="M2950" s="15">
        <f t="shared" si="46"/>
        <v>0</v>
      </c>
      <c r="N2950" s="22"/>
      <c r="O2950" s="19"/>
      <c r="P2950" s="18"/>
    </row>
    <row r="2951" spans="1:16" ht="15.75">
      <c r="A2951" s="10"/>
      <c r="B2951" s="10"/>
      <c r="C2951" s="24" t="str">
        <f>B2951 &amp; COUNTIF($B$8:B2951,B2951)</f>
        <v>0</v>
      </c>
      <c r="D2951" s="10"/>
      <c r="E2951" s="10"/>
      <c r="F2951" s="10"/>
      <c r="G2951" s="10"/>
      <c r="H2951" s="10"/>
      <c r="I2951" s="3" t="str">
        <f>IF(A2951&lt;&gt;"",VLOOKUP(B2951,General!$B$7:$I$5000,8,0),"")</f>
        <v/>
      </c>
      <c r="J2951" s="10"/>
      <c r="K2951" s="9">
        <f>IF(Entregas!A2951&lt;&gt;"",VLOOKUP(B2951,General!$B$7:$J$5000,9,0),)</f>
        <v>0</v>
      </c>
      <c r="L2951" s="10"/>
      <c r="M2951" s="15">
        <f t="shared" si="46"/>
        <v>0</v>
      </c>
      <c r="N2951" s="22"/>
      <c r="O2951" s="19"/>
      <c r="P2951" s="18"/>
    </row>
    <row r="2952" spans="1:16" ht="15.75">
      <c r="A2952" s="10"/>
      <c r="B2952" s="10"/>
      <c r="C2952" s="24" t="str">
        <f>B2952 &amp; COUNTIF($B$8:B2952,B2952)</f>
        <v>0</v>
      </c>
      <c r="D2952" s="10"/>
      <c r="E2952" s="10"/>
      <c r="F2952" s="10"/>
      <c r="G2952" s="10"/>
      <c r="H2952" s="10"/>
      <c r="I2952" s="3" t="str">
        <f>IF(A2952&lt;&gt;"",VLOOKUP(B2952,General!$B$7:$I$5000,8,0),"")</f>
        <v/>
      </c>
      <c r="J2952" s="10"/>
      <c r="K2952" s="9">
        <f>IF(Entregas!A2952&lt;&gt;"",VLOOKUP(B2952,General!$B$7:$J$5000,9,0),)</f>
        <v>0</v>
      </c>
      <c r="L2952" s="10"/>
      <c r="M2952" s="15">
        <f t="shared" si="46"/>
        <v>0</v>
      </c>
      <c r="N2952" s="22"/>
      <c r="O2952" s="19"/>
      <c r="P2952" s="18"/>
    </row>
    <row r="2953" spans="1:16" ht="15.75">
      <c r="A2953" s="10"/>
      <c r="B2953" s="10"/>
      <c r="C2953" s="24" t="str">
        <f>B2953 &amp; COUNTIF($B$8:B2953,B2953)</f>
        <v>0</v>
      </c>
      <c r="D2953" s="10"/>
      <c r="E2953" s="10"/>
      <c r="F2953" s="10"/>
      <c r="G2953" s="10"/>
      <c r="H2953" s="10"/>
      <c r="I2953" s="3" t="str">
        <f>IF(A2953&lt;&gt;"",VLOOKUP(B2953,General!$B$7:$I$5000,8,0),"")</f>
        <v/>
      </c>
      <c r="J2953" s="10"/>
      <c r="K2953" s="9">
        <f>IF(Entregas!A2953&lt;&gt;"",VLOOKUP(B2953,General!$B$7:$J$5000,9,0),)</f>
        <v>0</v>
      </c>
      <c r="L2953" s="10"/>
      <c r="M2953" s="15">
        <f t="shared" ref="M2953:M3016" si="47">L2953*K2953</f>
        <v>0</v>
      </c>
      <c r="N2953" s="22"/>
      <c r="O2953" s="19"/>
      <c r="P2953" s="18"/>
    </row>
    <row r="2954" spans="1:16" ht="15.75">
      <c r="A2954" s="10"/>
      <c r="B2954" s="10"/>
      <c r="C2954" s="24" t="str">
        <f>B2954 &amp; COUNTIF($B$8:B2954,B2954)</f>
        <v>0</v>
      </c>
      <c r="D2954" s="10"/>
      <c r="E2954" s="10"/>
      <c r="F2954" s="10"/>
      <c r="G2954" s="10"/>
      <c r="H2954" s="10"/>
      <c r="I2954" s="3" t="str">
        <f>IF(A2954&lt;&gt;"",VLOOKUP(B2954,General!$B$7:$I$5000,8,0),"")</f>
        <v/>
      </c>
      <c r="J2954" s="10"/>
      <c r="K2954" s="9">
        <f>IF(Entregas!A2954&lt;&gt;"",VLOOKUP(B2954,General!$B$7:$J$5000,9,0),)</f>
        <v>0</v>
      </c>
      <c r="L2954" s="10"/>
      <c r="M2954" s="15">
        <f t="shared" si="47"/>
        <v>0</v>
      </c>
      <c r="N2954" s="22"/>
      <c r="O2954" s="19"/>
      <c r="P2954" s="18"/>
    </row>
    <row r="2955" spans="1:16" ht="15.75">
      <c r="A2955" s="10"/>
      <c r="B2955" s="10"/>
      <c r="C2955" s="24" t="str">
        <f>B2955 &amp; COUNTIF($B$8:B2955,B2955)</f>
        <v>0</v>
      </c>
      <c r="D2955" s="10"/>
      <c r="E2955" s="10"/>
      <c r="F2955" s="10"/>
      <c r="G2955" s="10"/>
      <c r="H2955" s="10"/>
      <c r="I2955" s="3" t="str">
        <f>IF(A2955&lt;&gt;"",VLOOKUP(B2955,General!$B$7:$I$5000,8,0),"")</f>
        <v/>
      </c>
      <c r="J2955" s="10"/>
      <c r="K2955" s="9">
        <f>IF(Entregas!A2955&lt;&gt;"",VLOOKUP(B2955,General!$B$7:$J$5000,9,0),)</f>
        <v>0</v>
      </c>
      <c r="L2955" s="10"/>
      <c r="M2955" s="15">
        <f t="shared" si="47"/>
        <v>0</v>
      </c>
      <c r="N2955" s="22"/>
      <c r="O2955" s="19"/>
      <c r="P2955" s="18"/>
    </row>
    <row r="2956" spans="1:16" ht="15.75">
      <c r="A2956" s="10"/>
      <c r="B2956" s="10"/>
      <c r="C2956" s="24" t="str">
        <f>B2956 &amp; COUNTIF($B$8:B2956,B2956)</f>
        <v>0</v>
      </c>
      <c r="D2956" s="10"/>
      <c r="E2956" s="10"/>
      <c r="F2956" s="10"/>
      <c r="G2956" s="10"/>
      <c r="H2956" s="10"/>
      <c r="I2956" s="3" t="str">
        <f>IF(A2956&lt;&gt;"",VLOOKUP(B2956,General!$B$7:$I$5000,8,0),"")</f>
        <v/>
      </c>
      <c r="J2956" s="10"/>
      <c r="K2956" s="9">
        <f>IF(Entregas!A2956&lt;&gt;"",VLOOKUP(B2956,General!$B$7:$J$5000,9,0),)</f>
        <v>0</v>
      </c>
      <c r="L2956" s="10"/>
      <c r="M2956" s="15">
        <f t="shared" si="47"/>
        <v>0</v>
      </c>
      <c r="N2956" s="22"/>
      <c r="O2956" s="19"/>
      <c r="P2956" s="18"/>
    </row>
    <row r="2957" spans="1:16" ht="15.75">
      <c r="A2957" s="10"/>
      <c r="B2957" s="10"/>
      <c r="C2957" s="24" t="str">
        <f>B2957 &amp; COUNTIF($B$8:B2957,B2957)</f>
        <v>0</v>
      </c>
      <c r="D2957" s="10"/>
      <c r="E2957" s="10"/>
      <c r="F2957" s="10"/>
      <c r="G2957" s="10"/>
      <c r="H2957" s="10"/>
      <c r="I2957" s="3" t="str">
        <f>IF(A2957&lt;&gt;"",VLOOKUP(B2957,General!$B$7:$I$5000,8,0),"")</f>
        <v/>
      </c>
      <c r="J2957" s="10"/>
      <c r="K2957" s="9">
        <f>IF(Entregas!A2957&lt;&gt;"",VLOOKUP(B2957,General!$B$7:$J$5000,9,0),)</f>
        <v>0</v>
      </c>
      <c r="L2957" s="10"/>
      <c r="M2957" s="15">
        <f t="shared" si="47"/>
        <v>0</v>
      </c>
      <c r="N2957" s="22"/>
      <c r="O2957" s="19"/>
      <c r="P2957" s="18"/>
    </row>
    <row r="2958" spans="1:16" ht="15.75">
      <c r="A2958" s="10"/>
      <c r="B2958" s="10"/>
      <c r="C2958" s="24" t="str">
        <f>B2958 &amp; COUNTIF($B$8:B2958,B2958)</f>
        <v>0</v>
      </c>
      <c r="D2958" s="10"/>
      <c r="E2958" s="10"/>
      <c r="F2958" s="10"/>
      <c r="G2958" s="10"/>
      <c r="H2958" s="10"/>
      <c r="I2958" s="3" t="str">
        <f>IF(A2958&lt;&gt;"",VLOOKUP(B2958,General!$B$7:$I$5000,8,0),"")</f>
        <v/>
      </c>
      <c r="J2958" s="10"/>
      <c r="K2958" s="9">
        <f>IF(Entregas!A2958&lt;&gt;"",VLOOKUP(B2958,General!$B$7:$J$5000,9,0),)</f>
        <v>0</v>
      </c>
      <c r="L2958" s="10"/>
      <c r="M2958" s="15">
        <f t="shared" si="47"/>
        <v>0</v>
      </c>
      <c r="N2958" s="22"/>
      <c r="O2958" s="19"/>
      <c r="P2958" s="18"/>
    </row>
    <row r="2959" spans="1:16" ht="15.75">
      <c r="A2959" s="10"/>
      <c r="B2959" s="10"/>
      <c r="C2959" s="24" t="str">
        <f>B2959 &amp; COUNTIF($B$8:B2959,B2959)</f>
        <v>0</v>
      </c>
      <c r="D2959" s="10"/>
      <c r="E2959" s="10"/>
      <c r="F2959" s="10"/>
      <c r="G2959" s="10"/>
      <c r="H2959" s="10"/>
      <c r="I2959" s="3" t="str">
        <f>IF(A2959&lt;&gt;"",VLOOKUP(B2959,General!$B$7:$I$5000,8,0),"")</f>
        <v/>
      </c>
      <c r="J2959" s="10"/>
      <c r="K2959" s="9">
        <f>IF(Entregas!A2959&lt;&gt;"",VLOOKUP(B2959,General!$B$7:$J$5000,9,0),)</f>
        <v>0</v>
      </c>
      <c r="L2959" s="10"/>
      <c r="M2959" s="15">
        <f t="shared" si="47"/>
        <v>0</v>
      </c>
      <c r="N2959" s="22"/>
      <c r="O2959" s="19"/>
      <c r="P2959" s="18"/>
    </row>
    <row r="2960" spans="1:16" ht="15.75">
      <c r="A2960" s="10"/>
      <c r="B2960" s="10"/>
      <c r="C2960" s="24" t="str">
        <f>B2960 &amp; COUNTIF($B$8:B2960,B2960)</f>
        <v>0</v>
      </c>
      <c r="D2960" s="10"/>
      <c r="E2960" s="10"/>
      <c r="F2960" s="10"/>
      <c r="G2960" s="10"/>
      <c r="H2960" s="10"/>
      <c r="I2960" s="3" t="str">
        <f>IF(A2960&lt;&gt;"",VLOOKUP(B2960,General!$B$7:$I$5000,8,0),"")</f>
        <v/>
      </c>
      <c r="J2960" s="10"/>
      <c r="K2960" s="9">
        <f>IF(Entregas!A2960&lt;&gt;"",VLOOKUP(B2960,General!$B$7:$J$5000,9,0),)</f>
        <v>0</v>
      </c>
      <c r="L2960" s="10"/>
      <c r="M2960" s="15">
        <f t="shared" si="47"/>
        <v>0</v>
      </c>
      <c r="N2960" s="22"/>
      <c r="O2960" s="19"/>
      <c r="P2960" s="18"/>
    </row>
    <row r="2961" spans="1:16" ht="15.75">
      <c r="A2961" s="10"/>
      <c r="B2961" s="10"/>
      <c r="C2961" s="24" t="str">
        <f>B2961 &amp; COUNTIF($B$8:B2961,B2961)</f>
        <v>0</v>
      </c>
      <c r="D2961" s="10"/>
      <c r="E2961" s="10"/>
      <c r="F2961" s="10"/>
      <c r="G2961" s="10"/>
      <c r="H2961" s="10"/>
      <c r="I2961" s="3" t="str">
        <f>IF(A2961&lt;&gt;"",VLOOKUP(B2961,General!$B$7:$I$5000,8,0),"")</f>
        <v/>
      </c>
      <c r="J2961" s="10"/>
      <c r="K2961" s="9">
        <f>IF(Entregas!A2961&lt;&gt;"",VLOOKUP(B2961,General!$B$7:$J$5000,9,0),)</f>
        <v>0</v>
      </c>
      <c r="L2961" s="10"/>
      <c r="M2961" s="15">
        <f t="shared" si="47"/>
        <v>0</v>
      </c>
      <c r="N2961" s="22"/>
      <c r="O2961" s="19"/>
      <c r="P2961" s="18"/>
    </row>
    <row r="2962" spans="1:16" ht="15.75">
      <c r="A2962" s="10"/>
      <c r="B2962" s="10"/>
      <c r="C2962" s="24" t="str">
        <f>B2962 &amp; COUNTIF($B$8:B2962,B2962)</f>
        <v>0</v>
      </c>
      <c r="D2962" s="10"/>
      <c r="E2962" s="10"/>
      <c r="F2962" s="10"/>
      <c r="G2962" s="10"/>
      <c r="H2962" s="10"/>
      <c r="I2962" s="3" t="str">
        <f>IF(A2962&lt;&gt;"",VLOOKUP(B2962,General!$B$7:$I$5000,8,0),"")</f>
        <v/>
      </c>
      <c r="J2962" s="10"/>
      <c r="K2962" s="9">
        <f>IF(Entregas!A2962&lt;&gt;"",VLOOKUP(B2962,General!$B$7:$J$5000,9,0),)</f>
        <v>0</v>
      </c>
      <c r="L2962" s="10"/>
      <c r="M2962" s="15">
        <f t="shared" si="47"/>
        <v>0</v>
      </c>
      <c r="N2962" s="22"/>
      <c r="O2962" s="19"/>
      <c r="P2962" s="18"/>
    </row>
    <row r="2963" spans="1:16" ht="15.75">
      <c r="A2963" s="10"/>
      <c r="B2963" s="10"/>
      <c r="C2963" s="24" t="str">
        <f>B2963 &amp; COUNTIF($B$8:B2963,B2963)</f>
        <v>0</v>
      </c>
      <c r="D2963" s="10"/>
      <c r="E2963" s="10"/>
      <c r="F2963" s="10"/>
      <c r="G2963" s="10"/>
      <c r="H2963" s="10"/>
      <c r="I2963" s="3" t="str">
        <f>IF(A2963&lt;&gt;"",VLOOKUP(B2963,General!$B$7:$I$5000,8,0),"")</f>
        <v/>
      </c>
      <c r="J2963" s="10"/>
      <c r="K2963" s="9">
        <f>IF(Entregas!A2963&lt;&gt;"",VLOOKUP(B2963,General!$B$7:$J$5000,9,0),)</f>
        <v>0</v>
      </c>
      <c r="L2963" s="10"/>
      <c r="M2963" s="15">
        <f t="shared" si="47"/>
        <v>0</v>
      </c>
      <c r="N2963" s="22"/>
      <c r="O2963" s="19"/>
      <c r="P2963" s="18"/>
    </row>
    <row r="2964" spans="1:16" ht="15.75">
      <c r="A2964" s="10"/>
      <c r="B2964" s="10"/>
      <c r="C2964" s="24" t="str">
        <f>B2964 &amp; COUNTIF($B$8:B2964,B2964)</f>
        <v>0</v>
      </c>
      <c r="D2964" s="10"/>
      <c r="E2964" s="10"/>
      <c r="F2964" s="10"/>
      <c r="G2964" s="10"/>
      <c r="H2964" s="10"/>
      <c r="I2964" s="3" t="str">
        <f>IF(A2964&lt;&gt;"",VLOOKUP(B2964,General!$B$7:$I$5000,8,0),"")</f>
        <v/>
      </c>
      <c r="J2964" s="10"/>
      <c r="K2964" s="9">
        <f>IF(Entregas!A2964&lt;&gt;"",VLOOKUP(B2964,General!$B$7:$J$5000,9,0),)</f>
        <v>0</v>
      </c>
      <c r="L2964" s="10"/>
      <c r="M2964" s="15">
        <f t="shared" si="47"/>
        <v>0</v>
      </c>
      <c r="N2964" s="22"/>
      <c r="O2964" s="19"/>
      <c r="P2964" s="18"/>
    </row>
    <row r="2965" spans="1:16" ht="15.75">
      <c r="A2965" s="10"/>
      <c r="B2965" s="10"/>
      <c r="C2965" s="24" t="str">
        <f>B2965 &amp; COUNTIF($B$8:B2965,B2965)</f>
        <v>0</v>
      </c>
      <c r="D2965" s="10"/>
      <c r="E2965" s="10"/>
      <c r="F2965" s="10"/>
      <c r="G2965" s="10"/>
      <c r="H2965" s="10"/>
      <c r="I2965" s="3" t="str">
        <f>IF(A2965&lt;&gt;"",VLOOKUP(B2965,General!$B$7:$I$5000,8,0),"")</f>
        <v/>
      </c>
      <c r="J2965" s="10"/>
      <c r="K2965" s="9">
        <f>IF(Entregas!A2965&lt;&gt;"",VLOOKUP(B2965,General!$B$7:$J$5000,9,0),)</f>
        <v>0</v>
      </c>
      <c r="L2965" s="10"/>
      <c r="M2965" s="15">
        <f t="shared" si="47"/>
        <v>0</v>
      </c>
      <c r="N2965" s="22"/>
      <c r="O2965" s="19"/>
      <c r="P2965" s="18"/>
    </row>
    <row r="2966" spans="1:16" ht="15.75">
      <c r="A2966" s="10"/>
      <c r="B2966" s="10"/>
      <c r="C2966" s="24" t="str">
        <f>B2966 &amp; COUNTIF($B$8:B2966,B2966)</f>
        <v>0</v>
      </c>
      <c r="D2966" s="10"/>
      <c r="E2966" s="10"/>
      <c r="F2966" s="10"/>
      <c r="G2966" s="10"/>
      <c r="H2966" s="10"/>
      <c r="I2966" s="3" t="str">
        <f>IF(A2966&lt;&gt;"",VLOOKUP(B2966,General!$B$7:$I$5000,8,0),"")</f>
        <v/>
      </c>
      <c r="J2966" s="10"/>
      <c r="K2966" s="9">
        <f>IF(Entregas!A2966&lt;&gt;"",VLOOKUP(B2966,General!$B$7:$J$5000,9,0),)</f>
        <v>0</v>
      </c>
      <c r="L2966" s="10"/>
      <c r="M2966" s="15">
        <f t="shared" si="47"/>
        <v>0</v>
      </c>
      <c r="N2966" s="22"/>
      <c r="O2966" s="19"/>
      <c r="P2966" s="18"/>
    </row>
    <row r="2967" spans="1:16" ht="15.75">
      <c r="A2967" s="10"/>
      <c r="B2967" s="10"/>
      <c r="C2967" s="24" t="str">
        <f>B2967 &amp; COUNTIF($B$8:B2967,B2967)</f>
        <v>0</v>
      </c>
      <c r="D2967" s="10"/>
      <c r="E2967" s="10"/>
      <c r="F2967" s="10"/>
      <c r="G2967" s="10"/>
      <c r="H2967" s="10"/>
      <c r="I2967" s="3" t="str">
        <f>IF(A2967&lt;&gt;"",VLOOKUP(B2967,General!$B$7:$I$5000,8,0),"")</f>
        <v/>
      </c>
      <c r="J2967" s="10"/>
      <c r="K2967" s="9">
        <f>IF(Entregas!A2967&lt;&gt;"",VLOOKUP(B2967,General!$B$7:$J$5000,9,0),)</f>
        <v>0</v>
      </c>
      <c r="L2967" s="10"/>
      <c r="M2967" s="15">
        <f t="shared" si="47"/>
        <v>0</v>
      </c>
      <c r="N2967" s="22"/>
      <c r="O2967" s="19"/>
      <c r="P2967" s="18"/>
    </row>
    <row r="2968" spans="1:16" ht="15.75">
      <c r="A2968" s="10"/>
      <c r="B2968" s="10"/>
      <c r="C2968" s="24" t="str">
        <f>B2968 &amp; COUNTIF($B$8:B2968,B2968)</f>
        <v>0</v>
      </c>
      <c r="D2968" s="10"/>
      <c r="E2968" s="10"/>
      <c r="F2968" s="10"/>
      <c r="G2968" s="10"/>
      <c r="H2968" s="10"/>
      <c r="I2968" s="3" t="str">
        <f>IF(A2968&lt;&gt;"",VLOOKUP(B2968,General!$B$7:$I$5000,8,0),"")</f>
        <v/>
      </c>
      <c r="J2968" s="10"/>
      <c r="K2968" s="9">
        <f>IF(Entregas!A2968&lt;&gt;"",VLOOKUP(B2968,General!$B$7:$J$5000,9,0),)</f>
        <v>0</v>
      </c>
      <c r="L2968" s="10"/>
      <c r="M2968" s="15">
        <f t="shared" si="47"/>
        <v>0</v>
      </c>
      <c r="N2968" s="22"/>
      <c r="O2968" s="19"/>
      <c r="P2968" s="18"/>
    </row>
    <row r="2969" spans="1:16" ht="15.75">
      <c r="A2969" s="10"/>
      <c r="B2969" s="10"/>
      <c r="C2969" s="24" t="str">
        <f>B2969 &amp; COUNTIF($B$8:B2969,B2969)</f>
        <v>0</v>
      </c>
      <c r="D2969" s="10"/>
      <c r="E2969" s="10"/>
      <c r="F2969" s="10"/>
      <c r="G2969" s="10"/>
      <c r="H2969" s="10"/>
      <c r="I2969" s="3" t="str">
        <f>IF(A2969&lt;&gt;"",VLOOKUP(B2969,General!$B$7:$I$5000,8,0),"")</f>
        <v/>
      </c>
      <c r="J2969" s="10"/>
      <c r="K2969" s="9">
        <f>IF(Entregas!A2969&lt;&gt;"",VLOOKUP(B2969,General!$B$7:$J$5000,9,0),)</f>
        <v>0</v>
      </c>
      <c r="L2969" s="10"/>
      <c r="M2969" s="15">
        <f t="shared" si="47"/>
        <v>0</v>
      </c>
      <c r="N2969" s="22"/>
      <c r="O2969" s="19"/>
      <c r="P2969" s="18"/>
    </row>
    <row r="2970" spans="1:16" ht="15.75">
      <c r="A2970" s="10"/>
      <c r="B2970" s="10"/>
      <c r="C2970" s="24" t="str">
        <f>B2970 &amp; COUNTIF($B$8:B2970,B2970)</f>
        <v>0</v>
      </c>
      <c r="D2970" s="10"/>
      <c r="E2970" s="10"/>
      <c r="F2970" s="10"/>
      <c r="G2970" s="10"/>
      <c r="H2970" s="10"/>
      <c r="I2970" s="3" t="str">
        <f>IF(A2970&lt;&gt;"",VLOOKUP(B2970,General!$B$7:$I$5000,8,0),"")</f>
        <v/>
      </c>
      <c r="J2970" s="10"/>
      <c r="K2970" s="9">
        <f>IF(Entregas!A2970&lt;&gt;"",VLOOKUP(B2970,General!$B$7:$J$5000,9,0),)</f>
        <v>0</v>
      </c>
      <c r="L2970" s="10"/>
      <c r="M2970" s="15">
        <f t="shared" si="47"/>
        <v>0</v>
      </c>
      <c r="N2970" s="22"/>
      <c r="O2970" s="19"/>
      <c r="P2970" s="18"/>
    </row>
    <row r="2971" spans="1:16" ht="15.75">
      <c r="A2971" s="10"/>
      <c r="B2971" s="10"/>
      <c r="C2971" s="24" t="str">
        <f>B2971 &amp; COUNTIF($B$8:B2971,B2971)</f>
        <v>0</v>
      </c>
      <c r="D2971" s="10"/>
      <c r="E2971" s="10"/>
      <c r="F2971" s="10"/>
      <c r="G2971" s="10"/>
      <c r="H2971" s="10"/>
      <c r="I2971" s="3" t="str">
        <f>IF(A2971&lt;&gt;"",VLOOKUP(B2971,General!$B$7:$I$5000,8,0),"")</f>
        <v/>
      </c>
      <c r="J2971" s="10"/>
      <c r="K2971" s="9">
        <f>IF(Entregas!A2971&lt;&gt;"",VLOOKUP(B2971,General!$B$7:$J$5000,9,0),)</f>
        <v>0</v>
      </c>
      <c r="L2971" s="10"/>
      <c r="M2971" s="15">
        <f t="shared" si="47"/>
        <v>0</v>
      </c>
      <c r="N2971" s="22"/>
      <c r="O2971" s="19"/>
      <c r="P2971" s="18"/>
    </row>
    <row r="2972" spans="1:16" ht="15.75">
      <c r="A2972" s="10"/>
      <c r="B2972" s="10"/>
      <c r="C2972" s="24" t="str">
        <f>B2972 &amp; COUNTIF($B$8:B2972,B2972)</f>
        <v>0</v>
      </c>
      <c r="D2972" s="10"/>
      <c r="E2972" s="10"/>
      <c r="F2972" s="10"/>
      <c r="G2972" s="10"/>
      <c r="H2972" s="10"/>
      <c r="I2972" s="3" t="str">
        <f>IF(A2972&lt;&gt;"",VLOOKUP(B2972,General!$B$7:$I$5000,8,0),"")</f>
        <v/>
      </c>
      <c r="J2972" s="10"/>
      <c r="K2972" s="9">
        <f>IF(Entregas!A2972&lt;&gt;"",VLOOKUP(B2972,General!$B$7:$J$5000,9,0),)</f>
        <v>0</v>
      </c>
      <c r="L2972" s="10"/>
      <c r="M2972" s="15">
        <f t="shared" si="47"/>
        <v>0</v>
      </c>
      <c r="N2972" s="22"/>
      <c r="O2972" s="19"/>
      <c r="P2972" s="18"/>
    </row>
    <row r="2973" spans="1:16" ht="15.75">
      <c r="A2973" s="10"/>
      <c r="B2973" s="10"/>
      <c r="C2973" s="24" t="str">
        <f>B2973 &amp; COUNTIF($B$8:B2973,B2973)</f>
        <v>0</v>
      </c>
      <c r="D2973" s="10"/>
      <c r="E2973" s="10"/>
      <c r="F2973" s="10"/>
      <c r="G2973" s="10"/>
      <c r="H2973" s="10"/>
      <c r="I2973" s="3" t="str">
        <f>IF(A2973&lt;&gt;"",VLOOKUP(B2973,General!$B$7:$I$5000,8,0),"")</f>
        <v/>
      </c>
      <c r="J2973" s="10"/>
      <c r="K2973" s="9">
        <f>IF(Entregas!A2973&lt;&gt;"",VLOOKUP(B2973,General!$B$7:$J$5000,9,0),)</f>
        <v>0</v>
      </c>
      <c r="L2973" s="10"/>
      <c r="M2973" s="15">
        <f t="shared" si="47"/>
        <v>0</v>
      </c>
      <c r="N2973" s="22"/>
      <c r="O2973" s="19"/>
      <c r="P2973" s="18"/>
    </row>
    <row r="2974" spans="1:16" ht="15.75">
      <c r="A2974" s="10"/>
      <c r="B2974" s="10"/>
      <c r="C2974" s="24" t="str">
        <f>B2974 &amp; COUNTIF($B$8:B2974,B2974)</f>
        <v>0</v>
      </c>
      <c r="D2974" s="10"/>
      <c r="E2974" s="10"/>
      <c r="F2974" s="10"/>
      <c r="G2974" s="10"/>
      <c r="H2974" s="10"/>
      <c r="I2974" s="3" t="str">
        <f>IF(A2974&lt;&gt;"",VLOOKUP(B2974,General!$B$7:$I$5000,8,0),"")</f>
        <v/>
      </c>
      <c r="J2974" s="10"/>
      <c r="K2974" s="9">
        <f>IF(Entregas!A2974&lt;&gt;"",VLOOKUP(B2974,General!$B$7:$J$5000,9,0),)</f>
        <v>0</v>
      </c>
      <c r="L2974" s="10"/>
      <c r="M2974" s="15">
        <f t="shared" si="47"/>
        <v>0</v>
      </c>
      <c r="N2974" s="22"/>
      <c r="O2974" s="19"/>
      <c r="P2974" s="18"/>
    </row>
    <row r="2975" spans="1:16" ht="15.75">
      <c r="A2975" s="10"/>
      <c r="B2975" s="10"/>
      <c r="C2975" s="24" t="str">
        <f>B2975 &amp; COUNTIF($B$8:B2975,B2975)</f>
        <v>0</v>
      </c>
      <c r="D2975" s="10"/>
      <c r="E2975" s="10"/>
      <c r="F2975" s="10"/>
      <c r="G2975" s="10"/>
      <c r="H2975" s="10"/>
      <c r="I2975" s="3" t="str">
        <f>IF(A2975&lt;&gt;"",VLOOKUP(B2975,General!$B$7:$I$5000,8,0),"")</f>
        <v/>
      </c>
      <c r="J2975" s="10"/>
      <c r="K2975" s="9">
        <f>IF(Entregas!A2975&lt;&gt;"",VLOOKUP(B2975,General!$B$7:$J$5000,9,0),)</f>
        <v>0</v>
      </c>
      <c r="L2975" s="10"/>
      <c r="M2975" s="15">
        <f t="shared" si="47"/>
        <v>0</v>
      </c>
      <c r="N2975" s="22"/>
      <c r="O2975" s="19"/>
      <c r="P2975" s="18"/>
    </row>
    <row r="2976" spans="1:16" ht="15.75">
      <c r="A2976" s="10"/>
      <c r="B2976" s="10"/>
      <c r="C2976" s="24" t="str">
        <f>B2976 &amp; COUNTIF($B$8:B2976,B2976)</f>
        <v>0</v>
      </c>
      <c r="D2976" s="10"/>
      <c r="E2976" s="10"/>
      <c r="F2976" s="10"/>
      <c r="G2976" s="10"/>
      <c r="H2976" s="10"/>
      <c r="I2976" s="3" t="str">
        <f>IF(A2976&lt;&gt;"",VLOOKUP(B2976,General!$B$7:$I$5000,8,0),"")</f>
        <v/>
      </c>
      <c r="J2976" s="10"/>
      <c r="K2976" s="9">
        <f>IF(Entregas!A2976&lt;&gt;"",VLOOKUP(B2976,General!$B$7:$J$5000,9,0),)</f>
        <v>0</v>
      </c>
      <c r="L2976" s="10"/>
      <c r="M2976" s="15">
        <f t="shared" si="47"/>
        <v>0</v>
      </c>
      <c r="N2976" s="22"/>
      <c r="O2976" s="19"/>
      <c r="P2976" s="18"/>
    </row>
    <row r="2977" spans="1:16" ht="15.75">
      <c r="A2977" s="10"/>
      <c r="B2977" s="10"/>
      <c r="C2977" s="24" t="str">
        <f>B2977 &amp; COUNTIF($B$8:B2977,B2977)</f>
        <v>0</v>
      </c>
      <c r="D2977" s="10"/>
      <c r="E2977" s="10"/>
      <c r="F2977" s="10"/>
      <c r="G2977" s="10"/>
      <c r="H2977" s="10"/>
      <c r="I2977" s="3" t="str">
        <f>IF(A2977&lt;&gt;"",VLOOKUP(B2977,General!$B$7:$I$5000,8,0),"")</f>
        <v/>
      </c>
      <c r="J2977" s="10"/>
      <c r="K2977" s="9">
        <f>IF(Entregas!A2977&lt;&gt;"",VLOOKUP(B2977,General!$B$7:$J$5000,9,0),)</f>
        <v>0</v>
      </c>
      <c r="L2977" s="10"/>
      <c r="M2977" s="15">
        <f t="shared" si="47"/>
        <v>0</v>
      </c>
      <c r="N2977" s="22"/>
      <c r="O2977" s="19"/>
      <c r="P2977" s="18"/>
    </row>
    <row r="2978" spans="1:16" ht="15.75">
      <c r="A2978" s="10"/>
      <c r="B2978" s="10"/>
      <c r="C2978" s="24" t="str">
        <f>B2978 &amp; COUNTIF($B$8:B2978,B2978)</f>
        <v>0</v>
      </c>
      <c r="D2978" s="10"/>
      <c r="E2978" s="10"/>
      <c r="F2978" s="10"/>
      <c r="G2978" s="10"/>
      <c r="H2978" s="10"/>
      <c r="I2978" s="3" t="str">
        <f>IF(A2978&lt;&gt;"",VLOOKUP(B2978,General!$B$7:$I$5000,8,0),"")</f>
        <v/>
      </c>
      <c r="J2978" s="10"/>
      <c r="K2978" s="9">
        <f>IF(Entregas!A2978&lt;&gt;"",VLOOKUP(B2978,General!$B$7:$J$5000,9,0),)</f>
        <v>0</v>
      </c>
      <c r="L2978" s="10"/>
      <c r="M2978" s="15">
        <f t="shared" si="47"/>
        <v>0</v>
      </c>
      <c r="N2978" s="22"/>
      <c r="O2978" s="19"/>
      <c r="P2978" s="18"/>
    </row>
    <row r="2979" spans="1:16" ht="15.75">
      <c r="A2979" s="10"/>
      <c r="B2979" s="10"/>
      <c r="C2979" s="24" t="str">
        <f>B2979 &amp; COUNTIF($B$8:B2979,B2979)</f>
        <v>0</v>
      </c>
      <c r="D2979" s="10"/>
      <c r="E2979" s="10"/>
      <c r="F2979" s="10"/>
      <c r="G2979" s="10"/>
      <c r="H2979" s="10"/>
      <c r="I2979" s="3" t="str">
        <f>IF(A2979&lt;&gt;"",VLOOKUP(B2979,General!$B$7:$I$5000,8,0),"")</f>
        <v/>
      </c>
      <c r="J2979" s="10"/>
      <c r="K2979" s="9">
        <f>IF(Entregas!A2979&lt;&gt;"",VLOOKUP(B2979,General!$B$7:$J$5000,9,0),)</f>
        <v>0</v>
      </c>
      <c r="L2979" s="10"/>
      <c r="M2979" s="15">
        <f t="shared" si="47"/>
        <v>0</v>
      </c>
      <c r="N2979" s="22"/>
      <c r="O2979" s="19"/>
      <c r="P2979" s="18"/>
    </row>
    <row r="2980" spans="1:16" ht="15.75">
      <c r="A2980" s="10"/>
      <c r="B2980" s="10"/>
      <c r="C2980" s="24" t="str">
        <f>B2980 &amp; COUNTIF($B$8:B2980,B2980)</f>
        <v>0</v>
      </c>
      <c r="D2980" s="10"/>
      <c r="E2980" s="10"/>
      <c r="F2980" s="10"/>
      <c r="G2980" s="10"/>
      <c r="H2980" s="10"/>
      <c r="I2980" s="3" t="str">
        <f>IF(A2980&lt;&gt;"",VLOOKUP(B2980,General!$B$7:$I$5000,8,0),"")</f>
        <v/>
      </c>
      <c r="J2980" s="10"/>
      <c r="K2980" s="9">
        <f>IF(Entregas!A2980&lt;&gt;"",VLOOKUP(B2980,General!$B$7:$J$5000,9,0),)</f>
        <v>0</v>
      </c>
      <c r="L2980" s="10"/>
      <c r="M2980" s="15">
        <f t="shared" si="47"/>
        <v>0</v>
      </c>
      <c r="N2980" s="22"/>
      <c r="O2980" s="19"/>
      <c r="P2980" s="18"/>
    </row>
    <row r="2981" spans="1:16" ht="15.75">
      <c r="A2981" s="10"/>
      <c r="B2981" s="10"/>
      <c r="C2981" s="24" t="str">
        <f>B2981 &amp; COUNTIF($B$8:B2981,B2981)</f>
        <v>0</v>
      </c>
      <c r="D2981" s="10"/>
      <c r="E2981" s="10"/>
      <c r="F2981" s="10"/>
      <c r="G2981" s="10"/>
      <c r="H2981" s="10"/>
      <c r="I2981" s="3" t="str">
        <f>IF(A2981&lt;&gt;"",VLOOKUP(B2981,General!$B$7:$I$5000,8,0),"")</f>
        <v/>
      </c>
      <c r="J2981" s="10"/>
      <c r="K2981" s="9">
        <f>IF(Entregas!A2981&lt;&gt;"",VLOOKUP(B2981,General!$B$7:$J$5000,9,0),)</f>
        <v>0</v>
      </c>
      <c r="L2981" s="10"/>
      <c r="M2981" s="15">
        <f t="shared" si="47"/>
        <v>0</v>
      </c>
      <c r="N2981" s="22"/>
      <c r="O2981" s="19"/>
      <c r="P2981" s="18"/>
    </row>
    <row r="2982" spans="1:16" ht="15.75">
      <c r="A2982" s="10"/>
      <c r="B2982" s="10"/>
      <c r="C2982" s="24" t="str">
        <f>B2982 &amp; COUNTIF($B$8:B2982,B2982)</f>
        <v>0</v>
      </c>
      <c r="D2982" s="10"/>
      <c r="E2982" s="10"/>
      <c r="F2982" s="10"/>
      <c r="G2982" s="10"/>
      <c r="H2982" s="10"/>
      <c r="I2982" s="3" t="str">
        <f>IF(A2982&lt;&gt;"",VLOOKUP(B2982,General!$B$7:$I$5000,8,0),"")</f>
        <v/>
      </c>
      <c r="J2982" s="10"/>
      <c r="K2982" s="9">
        <f>IF(Entregas!A2982&lt;&gt;"",VLOOKUP(B2982,General!$B$7:$J$5000,9,0),)</f>
        <v>0</v>
      </c>
      <c r="L2982" s="10"/>
      <c r="M2982" s="15">
        <f t="shared" si="47"/>
        <v>0</v>
      </c>
      <c r="N2982" s="22"/>
      <c r="O2982" s="19"/>
      <c r="P2982" s="18"/>
    </row>
    <row r="2983" spans="1:16" ht="15.75">
      <c r="A2983" s="10"/>
      <c r="B2983" s="10"/>
      <c r="C2983" s="24" t="str">
        <f>B2983 &amp; COUNTIF($B$8:B2983,B2983)</f>
        <v>0</v>
      </c>
      <c r="D2983" s="10"/>
      <c r="E2983" s="10"/>
      <c r="F2983" s="10"/>
      <c r="G2983" s="10"/>
      <c r="H2983" s="10"/>
      <c r="I2983" s="3" t="str">
        <f>IF(A2983&lt;&gt;"",VLOOKUP(B2983,General!$B$7:$I$5000,8,0),"")</f>
        <v/>
      </c>
      <c r="J2983" s="10"/>
      <c r="K2983" s="9">
        <f>IF(Entregas!A2983&lt;&gt;"",VLOOKUP(B2983,General!$B$7:$J$5000,9,0),)</f>
        <v>0</v>
      </c>
      <c r="L2983" s="10"/>
      <c r="M2983" s="15">
        <f t="shared" si="47"/>
        <v>0</v>
      </c>
      <c r="N2983" s="22"/>
      <c r="O2983" s="19"/>
      <c r="P2983" s="18"/>
    </row>
    <row r="2984" spans="1:16" ht="15.75">
      <c r="A2984" s="10"/>
      <c r="B2984" s="10"/>
      <c r="C2984" s="24" t="str">
        <f>B2984 &amp; COUNTIF($B$8:B2984,B2984)</f>
        <v>0</v>
      </c>
      <c r="D2984" s="10"/>
      <c r="E2984" s="10"/>
      <c r="F2984" s="10"/>
      <c r="G2984" s="10"/>
      <c r="H2984" s="10"/>
      <c r="I2984" s="3" t="str">
        <f>IF(A2984&lt;&gt;"",VLOOKUP(B2984,General!$B$7:$I$5000,8,0),"")</f>
        <v/>
      </c>
      <c r="J2984" s="10"/>
      <c r="K2984" s="9">
        <f>IF(Entregas!A2984&lt;&gt;"",VLOOKUP(B2984,General!$B$7:$J$5000,9,0),)</f>
        <v>0</v>
      </c>
      <c r="L2984" s="10"/>
      <c r="M2984" s="15">
        <f t="shared" si="47"/>
        <v>0</v>
      </c>
      <c r="N2984" s="22"/>
      <c r="O2984" s="19"/>
      <c r="P2984" s="18"/>
    </row>
    <row r="2985" spans="1:16" ht="15.75">
      <c r="A2985" s="10"/>
      <c r="B2985" s="10"/>
      <c r="C2985" s="24" t="str">
        <f>B2985 &amp; COUNTIF($B$8:B2985,B2985)</f>
        <v>0</v>
      </c>
      <c r="D2985" s="10"/>
      <c r="E2985" s="10"/>
      <c r="F2985" s="10"/>
      <c r="G2985" s="10"/>
      <c r="H2985" s="10"/>
      <c r="I2985" s="3" t="str">
        <f>IF(A2985&lt;&gt;"",VLOOKUP(B2985,General!$B$7:$I$5000,8,0),"")</f>
        <v/>
      </c>
      <c r="J2985" s="10"/>
      <c r="K2985" s="9">
        <f>IF(Entregas!A2985&lt;&gt;"",VLOOKUP(B2985,General!$B$7:$J$5000,9,0),)</f>
        <v>0</v>
      </c>
      <c r="L2985" s="10"/>
      <c r="M2985" s="15">
        <f t="shared" si="47"/>
        <v>0</v>
      </c>
      <c r="N2985" s="22"/>
      <c r="O2985" s="19"/>
      <c r="P2985" s="18"/>
    </row>
    <row r="2986" spans="1:16" ht="15.75">
      <c r="A2986" s="10"/>
      <c r="B2986" s="10"/>
      <c r="C2986" s="24" t="str">
        <f>B2986 &amp; COUNTIF($B$8:B2986,B2986)</f>
        <v>0</v>
      </c>
      <c r="D2986" s="10"/>
      <c r="E2986" s="10"/>
      <c r="F2986" s="10"/>
      <c r="G2986" s="10"/>
      <c r="H2986" s="10"/>
      <c r="I2986" s="3" t="str">
        <f>IF(A2986&lt;&gt;"",VLOOKUP(B2986,General!$B$7:$I$5000,8,0),"")</f>
        <v/>
      </c>
      <c r="J2986" s="10"/>
      <c r="K2986" s="9">
        <f>IF(Entregas!A2986&lt;&gt;"",VLOOKUP(B2986,General!$B$7:$J$5000,9,0),)</f>
        <v>0</v>
      </c>
      <c r="L2986" s="10"/>
      <c r="M2986" s="15">
        <f t="shared" si="47"/>
        <v>0</v>
      </c>
      <c r="N2986" s="22"/>
      <c r="O2986" s="19"/>
      <c r="P2986" s="18"/>
    </row>
    <row r="2987" spans="1:16" ht="15.75">
      <c r="A2987" s="10"/>
      <c r="B2987" s="10"/>
      <c r="C2987" s="24" t="str">
        <f>B2987 &amp; COUNTIF($B$8:B2987,B2987)</f>
        <v>0</v>
      </c>
      <c r="D2987" s="10"/>
      <c r="E2987" s="10"/>
      <c r="F2987" s="10"/>
      <c r="G2987" s="10"/>
      <c r="H2987" s="10"/>
      <c r="I2987" s="3" t="str">
        <f>IF(A2987&lt;&gt;"",VLOOKUP(B2987,General!$B$7:$I$5000,8,0),"")</f>
        <v/>
      </c>
      <c r="J2987" s="10"/>
      <c r="K2987" s="9">
        <f>IF(Entregas!A2987&lt;&gt;"",VLOOKUP(B2987,General!$B$7:$J$5000,9,0),)</f>
        <v>0</v>
      </c>
      <c r="L2987" s="10"/>
      <c r="M2987" s="15">
        <f t="shared" si="47"/>
        <v>0</v>
      </c>
      <c r="N2987" s="22"/>
      <c r="O2987" s="19"/>
      <c r="P2987" s="18"/>
    </row>
    <row r="2988" spans="1:16" ht="15.75">
      <c r="A2988" s="10"/>
      <c r="B2988" s="10"/>
      <c r="C2988" s="24" t="str">
        <f>B2988 &amp; COUNTIF($B$8:B2988,B2988)</f>
        <v>0</v>
      </c>
      <c r="D2988" s="10"/>
      <c r="E2988" s="10"/>
      <c r="F2988" s="10"/>
      <c r="G2988" s="10"/>
      <c r="H2988" s="10"/>
      <c r="I2988" s="3" t="str">
        <f>IF(A2988&lt;&gt;"",VLOOKUP(B2988,General!$B$7:$I$5000,8,0),"")</f>
        <v/>
      </c>
      <c r="J2988" s="10"/>
      <c r="K2988" s="9">
        <f>IF(Entregas!A2988&lt;&gt;"",VLOOKUP(B2988,General!$B$7:$J$5000,9,0),)</f>
        <v>0</v>
      </c>
      <c r="L2988" s="10"/>
      <c r="M2988" s="15">
        <f t="shared" si="47"/>
        <v>0</v>
      </c>
      <c r="N2988" s="22"/>
      <c r="O2988" s="19"/>
      <c r="P2988" s="18"/>
    </row>
    <row r="2989" spans="1:16" ht="15.75">
      <c r="A2989" s="10"/>
      <c r="B2989" s="10"/>
      <c r="C2989" s="24" t="str">
        <f>B2989 &amp; COUNTIF($B$8:B2989,B2989)</f>
        <v>0</v>
      </c>
      <c r="D2989" s="10"/>
      <c r="E2989" s="10"/>
      <c r="F2989" s="10"/>
      <c r="G2989" s="10"/>
      <c r="H2989" s="10"/>
      <c r="I2989" s="3" t="str">
        <f>IF(A2989&lt;&gt;"",VLOOKUP(B2989,General!$B$7:$I$5000,8,0),"")</f>
        <v/>
      </c>
      <c r="J2989" s="10"/>
      <c r="K2989" s="9">
        <f>IF(Entregas!A2989&lt;&gt;"",VLOOKUP(B2989,General!$B$7:$J$5000,9,0),)</f>
        <v>0</v>
      </c>
      <c r="L2989" s="10"/>
      <c r="M2989" s="15">
        <f t="shared" si="47"/>
        <v>0</v>
      </c>
      <c r="N2989" s="22"/>
      <c r="O2989" s="19"/>
      <c r="P2989" s="18"/>
    </row>
    <row r="2990" spans="1:16" ht="15.75">
      <c r="A2990" s="10"/>
      <c r="B2990" s="10"/>
      <c r="C2990" s="24" t="str">
        <f>B2990 &amp; COUNTIF($B$8:B2990,B2990)</f>
        <v>0</v>
      </c>
      <c r="D2990" s="10"/>
      <c r="E2990" s="10"/>
      <c r="F2990" s="10"/>
      <c r="G2990" s="10"/>
      <c r="H2990" s="10"/>
      <c r="I2990" s="3" t="str">
        <f>IF(A2990&lt;&gt;"",VLOOKUP(B2990,General!$B$7:$I$5000,8,0),"")</f>
        <v/>
      </c>
      <c r="J2990" s="10"/>
      <c r="K2990" s="9">
        <f>IF(Entregas!A2990&lt;&gt;"",VLOOKUP(B2990,General!$B$7:$J$5000,9,0),)</f>
        <v>0</v>
      </c>
      <c r="L2990" s="10"/>
      <c r="M2990" s="15">
        <f t="shared" si="47"/>
        <v>0</v>
      </c>
      <c r="N2990" s="22"/>
      <c r="O2990" s="19"/>
      <c r="P2990" s="18"/>
    </row>
    <row r="2991" spans="1:16" ht="15.75">
      <c r="A2991" s="10"/>
      <c r="B2991" s="10"/>
      <c r="C2991" s="24" t="str">
        <f>B2991 &amp; COUNTIF($B$8:B2991,B2991)</f>
        <v>0</v>
      </c>
      <c r="D2991" s="10"/>
      <c r="E2991" s="10"/>
      <c r="F2991" s="10"/>
      <c r="G2991" s="10"/>
      <c r="H2991" s="10"/>
      <c r="I2991" s="3" t="str">
        <f>IF(A2991&lt;&gt;"",VLOOKUP(B2991,General!$B$7:$I$5000,8,0),"")</f>
        <v/>
      </c>
      <c r="J2991" s="10"/>
      <c r="K2991" s="9">
        <f>IF(Entregas!A2991&lt;&gt;"",VLOOKUP(B2991,General!$B$7:$J$5000,9,0),)</f>
        <v>0</v>
      </c>
      <c r="L2991" s="10"/>
      <c r="M2991" s="15">
        <f t="shared" si="47"/>
        <v>0</v>
      </c>
      <c r="N2991" s="22"/>
      <c r="O2991" s="19"/>
      <c r="P2991" s="18"/>
    </row>
    <row r="2992" spans="1:16" ht="15.75">
      <c r="A2992" s="10"/>
      <c r="B2992" s="10"/>
      <c r="C2992" s="24" t="str">
        <f>B2992 &amp; COUNTIF($B$8:B2992,B2992)</f>
        <v>0</v>
      </c>
      <c r="D2992" s="10"/>
      <c r="E2992" s="10"/>
      <c r="F2992" s="10"/>
      <c r="G2992" s="10"/>
      <c r="H2992" s="10"/>
      <c r="I2992" s="3" t="str">
        <f>IF(A2992&lt;&gt;"",VLOOKUP(B2992,General!$B$7:$I$5000,8,0),"")</f>
        <v/>
      </c>
      <c r="J2992" s="10"/>
      <c r="K2992" s="9">
        <f>IF(Entregas!A2992&lt;&gt;"",VLOOKUP(B2992,General!$B$7:$J$5000,9,0),)</f>
        <v>0</v>
      </c>
      <c r="L2992" s="10"/>
      <c r="M2992" s="15">
        <f t="shared" si="47"/>
        <v>0</v>
      </c>
      <c r="N2992" s="22"/>
      <c r="O2992" s="19"/>
      <c r="P2992" s="18"/>
    </row>
    <row r="2993" spans="1:16" ht="15.75">
      <c r="A2993" s="10"/>
      <c r="B2993" s="10"/>
      <c r="C2993" s="24" t="str">
        <f>B2993 &amp; COUNTIF($B$8:B2993,B2993)</f>
        <v>0</v>
      </c>
      <c r="D2993" s="10"/>
      <c r="E2993" s="10"/>
      <c r="F2993" s="10"/>
      <c r="G2993" s="10"/>
      <c r="H2993" s="10"/>
      <c r="I2993" s="3" t="str">
        <f>IF(A2993&lt;&gt;"",VLOOKUP(B2993,General!$B$7:$I$5000,8,0),"")</f>
        <v/>
      </c>
      <c r="J2993" s="10"/>
      <c r="K2993" s="9">
        <f>IF(Entregas!A2993&lt;&gt;"",VLOOKUP(B2993,General!$B$7:$J$5000,9,0),)</f>
        <v>0</v>
      </c>
      <c r="L2993" s="10"/>
      <c r="M2993" s="15">
        <f t="shared" si="47"/>
        <v>0</v>
      </c>
      <c r="N2993" s="22"/>
      <c r="O2993" s="19"/>
      <c r="P2993" s="18"/>
    </row>
    <row r="2994" spans="1:16" ht="15.75">
      <c r="A2994" s="10"/>
      <c r="B2994" s="10"/>
      <c r="C2994" s="24" t="str">
        <f>B2994 &amp; COUNTIF($B$8:B2994,B2994)</f>
        <v>0</v>
      </c>
      <c r="D2994" s="10"/>
      <c r="E2994" s="10"/>
      <c r="F2994" s="10"/>
      <c r="G2994" s="10"/>
      <c r="H2994" s="10"/>
      <c r="I2994" s="3" t="str">
        <f>IF(A2994&lt;&gt;"",VLOOKUP(B2994,General!$B$7:$I$5000,8,0),"")</f>
        <v/>
      </c>
      <c r="J2994" s="10"/>
      <c r="K2994" s="9">
        <f>IF(Entregas!A2994&lt;&gt;"",VLOOKUP(B2994,General!$B$7:$J$5000,9,0),)</f>
        <v>0</v>
      </c>
      <c r="L2994" s="10"/>
      <c r="M2994" s="15">
        <f t="shared" si="47"/>
        <v>0</v>
      </c>
      <c r="N2994" s="22"/>
      <c r="O2994" s="19"/>
      <c r="P2994" s="18"/>
    </row>
    <row r="2995" spans="1:16" ht="15.75">
      <c r="A2995" s="10"/>
      <c r="B2995" s="10"/>
      <c r="C2995" s="24" t="str">
        <f>B2995 &amp; COUNTIF($B$8:B2995,B2995)</f>
        <v>0</v>
      </c>
      <c r="D2995" s="10"/>
      <c r="E2995" s="10"/>
      <c r="F2995" s="10"/>
      <c r="G2995" s="10"/>
      <c r="H2995" s="10"/>
      <c r="I2995" s="3" t="str">
        <f>IF(A2995&lt;&gt;"",VLOOKUP(B2995,General!$B$7:$I$5000,8,0),"")</f>
        <v/>
      </c>
      <c r="J2995" s="10"/>
      <c r="K2995" s="9">
        <f>IF(Entregas!A2995&lt;&gt;"",VLOOKUP(B2995,General!$B$7:$J$5000,9,0),)</f>
        <v>0</v>
      </c>
      <c r="L2995" s="10"/>
      <c r="M2995" s="15">
        <f t="shared" si="47"/>
        <v>0</v>
      </c>
      <c r="N2995" s="22"/>
      <c r="O2995" s="19"/>
      <c r="P2995" s="18"/>
    </row>
    <row r="2996" spans="1:16" ht="15.75">
      <c r="A2996" s="10"/>
      <c r="B2996" s="10"/>
      <c r="C2996" s="24" t="str">
        <f>B2996 &amp; COUNTIF($B$8:B2996,B2996)</f>
        <v>0</v>
      </c>
      <c r="D2996" s="10"/>
      <c r="E2996" s="10"/>
      <c r="F2996" s="10"/>
      <c r="G2996" s="10"/>
      <c r="H2996" s="10"/>
      <c r="I2996" s="3" t="str">
        <f>IF(A2996&lt;&gt;"",VLOOKUP(B2996,General!$B$7:$I$5000,8,0),"")</f>
        <v/>
      </c>
      <c r="J2996" s="10"/>
      <c r="K2996" s="9">
        <f>IF(Entregas!A2996&lt;&gt;"",VLOOKUP(B2996,General!$B$7:$J$5000,9,0),)</f>
        <v>0</v>
      </c>
      <c r="L2996" s="10"/>
      <c r="M2996" s="15">
        <f t="shared" si="47"/>
        <v>0</v>
      </c>
      <c r="N2996" s="22"/>
      <c r="O2996" s="19"/>
      <c r="P2996" s="18"/>
    </row>
    <row r="2997" spans="1:16" ht="15.75">
      <c r="A2997" s="10"/>
      <c r="B2997" s="10"/>
      <c r="C2997" s="24" t="str">
        <f>B2997 &amp; COUNTIF($B$8:B2997,B2997)</f>
        <v>0</v>
      </c>
      <c r="D2997" s="10"/>
      <c r="E2997" s="10"/>
      <c r="F2997" s="10"/>
      <c r="G2997" s="10"/>
      <c r="H2997" s="10"/>
      <c r="I2997" s="3" t="str">
        <f>IF(A2997&lt;&gt;"",VLOOKUP(B2997,General!$B$7:$I$5000,8,0),"")</f>
        <v/>
      </c>
      <c r="J2997" s="10"/>
      <c r="K2997" s="9">
        <f>IF(Entregas!A2997&lt;&gt;"",VLOOKUP(B2997,General!$B$7:$J$5000,9,0),)</f>
        <v>0</v>
      </c>
      <c r="L2997" s="10"/>
      <c r="M2997" s="15">
        <f t="shared" si="47"/>
        <v>0</v>
      </c>
      <c r="N2997" s="22"/>
      <c r="O2997" s="19"/>
      <c r="P2997" s="18"/>
    </row>
    <row r="2998" spans="1:16" ht="15.75">
      <c r="A2998" s="10"/>
      <c r="B2998" s="10"/>
      <c r="C2998" s="24" t="str">
        <f>B2998 &amp; COUNTIF($B$8:B2998,B2998)</f>
        <v>0</v>
      </c>
      <c r="D2998" s="10"/>
      <c r="E2998" s="10"/>
      <c r="F2998" s="10"/>
      <c r="G2998" s="10"/>
      <c r="H2998" s="10"/>
      <c r="I2998" s="3" t="str">
        <f>IF(A2998&lt;&gt;"",VLOOKUP(B2998,General!$B$7:$I$5000,8,0),"")</f>
        <v/>
      </c>
      <c r="J2998" s="10"/>
      <c r="K2998" s="9">
        <f>IF(Entregas!A2998&lt;&gt;"",VLOOKUP(B2998,General!$B$7:$J$5000,9,0),)</f>
        <v>0</v>
      </c>
      <c r="L2998" s="10"/>
      <c r="M2998" s="15">
        <f t="shared" si="47"/>
        <v>0</v>
      </c>
      <c r="N2998" s="22"/>
      <c r="O2998" s="19"/>
      <c r="P2998" s="18"/>
    </row>
    <row r="2999" spans="1:16" ht="15.75">
      <c r="A2999" s="10"/>
      <c r="B2999" s="10"/>
      <c r="C2999" s="24" t="str">
        <f>B2999 &amp; COUNTIF($B$8:B2999,B2999)</f>
        <v>0</v>
      </c>
      <c r="D2999" s="10"/>
      <c r="E2999" s="10"/>
      <c r="F2999" s="10"/>
      <c r="G2999" s="10"/>
      <c r="H2999" s="10"/>
      <c r="I2999" s="3" t="str">
        <f>IF(A2999&lt;&gt;"",VLOOKUP(B2999,General!$B$7:$I$5000,8,0),"")</f>
        <v/>
      </c>
      <c r="J2999" s="10"/>
      <c r="K2999" s="9">
        <f>IF(Entregas!A2999&lt;&gt;"",VLOOKUP(B2999,General!$B$7:$J$5000,9,0),)</f>
        <v>0</v>
      </c>
      <c r="L2999" s="10"/>
      <c r="M2999" s="15">
        <f t="shared" si="47"/>
        <v>0</v>
      </c>
      <c r="N2999" s="22"/>
      <c r="O2999" s="19"/>
      <c r="P2999" s="18"/>
    </row>
    <row r="3000" spans="1:16" ht="15.75">
      <c r="A3000" s="10"/>
      <c r="B3000" s="10"/>
      <c r="C3000" s="24" t="str">
        <f>B3000 &amp; COUNTIF($B$8:B3000,B3000)</f>
        <v>0</v>
      </c>
      <c r="D3000" s="10"/>
      <c r="E3000" s="10"/>
      <c r="F3000" s="10"/>
      <c r="G3000" s="10"/>
      <c r="H3000" s="10"/>
      <c r="I3000" s="3" t="str">
        <f>IF(A3000&lt;&gt;"",VLOOKUP(B3000,General!$B$7:$I$5000,8,0),"")</f>
        <v/>
      </c>
      <c r="J3000" s="10"/>
      <c r="K3000" s="9">
        <f>IF(Entregas!A3000&lt;&gt;"",VLOOKUP(B3000,General!$B$7:$J$5000,9,0),)</f>
        <v>0</v>
      </c>
      <c r="L3000" s="10"/>
      <c r="M3000" s="15">
        <f t="shared" si="47"/>
        <v>0</v>
      </c>
      <c r="N3000" s="22"/>
      <c r="O3000" s="19"/>
      <c r="P3000" s="18"/>
    </row>
    <row r="3001" spans="1:16" ht="15.75">
      <c r="A3001" s="10"/>
      <c r="B3001" s="10"/>
      <c r="C3001" s="24" t="str">
        <f>B3001 &amp; COUNTIF($B$8:B3001,B3001)</f>
        <v>0</v>
      </c>
      <c r="D3001" s="10"/>
      <c r="E3001" s="10"/>
      <c r="F3001" s="10"/>
      <c r="G3001" s="10"/>
      <c r="H3001" s="10"/>
      <c r="I3001" s="3" t="str">
        <f>IF(A3001&lt;&gt;"",VLOOKUP(B3001,General!$B$7:$I$5000,8,0),"")</f>
        <v/>
      </c>
      <c r="J3001" s="10"/>
      <c r="K3001" s="9">
        <f>IF(Entregas!A3001&lt;&gt;"",VLOOKUP(B3001,General!$B$7:$J$5000,9,0),)</f>
        <v>0</v>
      </c>
      <c r="L3001" s="10"/>
      <c r="M3001" s="15">
        <f t="shared" si="47"/>
        <v>0</v>
      </c>
      <c r="N3001" s="22"/>
      <c r="O3001" s="19"/>
      <c r="P3001" s="18"/>
    </row>
    <row r="3002" spans="1:16" ht="15.75">
      <c r="A3002" s="10"/>
      <c r="B3002" s="10"/>
      <c r="C3002" s="24" t="str">
        <f>B3002 &amp; COUNTIF($B$8:B3002,B3002)</f>
        <v>0</v>
      </c>
      <c r="D3002" s="10"/>
      <c r="E3002" s="10"/>
      <c r="F3002" s="10"/>
      <c r="G3002" s="10"/>
      <c r="H3002" s="10"/>
      <c r="I3002" s="3" t="str">
        <f>IF(A3002&lt;&gt;"",VLOOKUP(B3002,General!$B$7:$I$5000,8,0),"")</f>
        <v/>
      </c>
      <c r="J3002" s="10"/>
      <c r="K3002" s="9">
        <f>IF(Entregas!A3002&lt;&gt;"",VLOOKUP(B3002,General!$B$7:$J$5000,9,0),)</f>
        <v>0</v>
      </c>
      <c r="L3002" s="10"/>
      <c r="M3002" s="15">
        <f t="shared" si="47"/>
        <v>0</v>
      </c>
      <c r="N3002" s="22"/>
      <c r="O3002" s="19"/>
      <c r="P3002" s="18"/>
    </row>
    <row r="3003" spans="1:16" ht="15.75">
      <c r="A3003" s="10"/>
      <c r="B3003" s="10"/>
      <c r="C3003" s="24" t="str">
        <f>B3003 &amp; COUNTIF($B$8:B3003,B3003)</f>
        <v>0</v>
      </c>
      <c r="D3003" s="10"/>
      <c r="E3003" s="10"/>
      <c r="F3003" s="10"/>
      <c r="G3003" s="10"/>
      <c r="H3003" s="10"/>
      <c r="I3003" s="3" t="str">
        <f>IF(A3003&lt;&gt;"",VLOOKUP(B3003,General!$B$7:$I$5000,8,0),"")</f>
        <v/>
      </c>
      <c r="J3003" s="10"/>
      <c r="K3003" s="9">
        <f>IF(Entregas!A3003&lt;&gt;"",VLOOKUP(B3003,General!$B$7:$J$5000,9,0),)</f>
        <v>0</v>
      </c>
      <c r="L3003" s="10"/>
      <c r="M3003" s="15">
        <f t="shared" si="47"/>
        <v>0</v>
      </c>
      <c r="N3003" s="22"/>
      <c r="O3003" s="19"/>
      <c r="P3003" s="18"/>
    </row>
    <row r="3004" spans="1:16" ht="15.75">
      <c r="A3004" s="10"/>
      <c r="B3004" s="10"/>
      <c r="C3004" s="24" t="str">
        <f>B3004 &amp; COUNTIF($B$8:B3004,B3004)</f>
        <v>0</v>
      </c>
      <c r="D3004" s="10"/>
      <c r="E3004" s="10"/>
      <c r="F3004" s="10"/>
      <c r="G3004" s="10"/>
      <c r="H3004" s="10"/>
      <c r="I3004" s="3" t="str">
        <f>IF(A3004&lt;&gt;"",VLOOKUP(B3004,General!$B$7:$I$5000,8,0),"")</f>
        <v/>
      </c>
      <c r="J3004" s="10"/>
      <c r="K3004" s="9">
        <f>IF(Entregas!A3004&lt;&gt;"",VLOOKUP(B3004,General!$B$7:$J$5000,9,0),)</f>
        <v>0</v>
      </c>
      <c r="L3004" s="10"/>
      <c r="M3004" s="15">
        <f t="shared" si="47"/>
        <v>0</v>
      </c>
      <c r="N3004" s="22"/>
      <c r="O3004" s="19"/>
      <c r="P3004" s="18"/>
    </row>
    <row r="3005" spans="1:16" ht="15.75">
      <c r="A3005" s="10"/>
      <c r="B3005" s="10"/>
      <c r="C3005" s="24" t="str">
        <f>B3005 &amp; COUNTIF($B$8:B3005,B3005)</f>
        <v>0</v>
      </c>
      <c r="D3005" s="10"/>
      <c r="E3005" s="10"/>
      <c r="F3005" s="10"/>
      <c r="G3005" s="10"/>
      <c r="H3005" s="10"/>
      <c r="I3005" s="3" t="str">
        <f>IF(A3005&lt;&gt;"",VLOOKUP(B3005,General!$B$7:$I$5000,8,0),"")</f>
        <v/>
      </c>
      <c r="J3005" s="10"/>
      <c r="K3005" s="9">
        <f>IF(Entregas!A3005&lt;&gt;"",VLOOKUP(B3005,General!$B$7:$J$5000,9,0),)</f>
        <v>0</v>
      </c>
      <c r="L3005" s="10"/>
      <c r="M3005" s="15">
        <f t="shared" si="47"/>
        <v>0</v>
      </c>
      <c r="N3005" s="22"/>
      <c r="O3005" s="19"/>
      <c r="P3005" s="18"/>
    </row>
    <row r="3006" spans="1:16" ht="15.75">
      <c r="A3006" s="10"/>
      <c r="B3006" s="10"/>
      <c r="C3006" s="24" t="str">
        <f>B3006 &amp; COUNTIF($B$8:B3006,B3006)</f>
        <v>0</v>
      </c>
      <c r="D3006" s="10"/>
      <c r="E3006" s="10"/>
      <c r="F3006" s="10"/>
      <c r="G3006" s="10"/>
      <c r="H3006" s="10"/>
      <c r="I3006" s="3" t="str">
        <f>IF(A3006&lt;&gt;"",VLOOKUP(B3006,General!$B$7:$I$5000,8,0),"")</f>
        <v/>
      </c>
      <c r="J3006" s="10"/>
      <c r="K3006" s="9">
        <f>IF(Entregas!A3006&lt;&gt;"",VLOOKUP(B3006,General!$B$7:$J$5000,9,0),)</f>
        <v>0</v>
      </c>
      <c r="L3006" s="10"/>
      <c r="M3006" s="15">
        <f t="shared" si="47"/>
        <v>0</v>
      </c>
      <c r="N3006" s="22"/>
      <c r="O3006" s="19"/>
      <c r="P3006" s="18"/>
    </row>
    <row r="3007" spans="1:16" ht="15.75">
      <c r="A3007" s="10"/>
      <c r="B3007" s="10"/>
      <c r="C3007" s="24" t="str">
        <f>B3007 &amp; COUNTIF($B$8:B3007,B3007)</f>
        <v>0</v>
      </c>
      <c r="D3007" s="10"/>
      <c r="E3007" s="10"/>
      <c r="F3007" s="10"/>
      <c r="G3007" s="10"/>
      <c r="H3007" s="10"/>
      <c r="I3007" s="3" t="str">
        <f>IF(A3007&lt;&gt;"",VLOOKUP(B3007,General!$B$7:$I$5000,8,0),"")</f>
        <v/>
      </c>
      <c r="J3007" s="10"/>
      <c r="K3007" s="9">
        <f>IF(Entregas!A3007&lt;&gt;"",VLOOKUP(B3007,General!$B$7:$J$5000,9,0),)</f>
        <v>0</v>
      </c>
      <c r="L3007" s="10"/>
      <c r="M3007" s="15">
        <f t="shared" si="47"/>
        <v>0</v>
      </c>
      <c r="N3007" s="22"/>
      <c r="O3007" s="19"/>
      <c r="P3007" s="18"/>
    </row>
    <row r="3008" spans="1:16" ht="15.75">
      <c r="A3008" s="10"/>
      <c r="B3008" s="10"/>
      <c r="C3008" s="24" t="str">
        <f>B3008 &amp; COUNTIF($B$8:B3008,B3008)</f>
        <v>0</v>
      </c>
      <c r="D3008" s="10"/>
      <c r="E3008" s="10"/>
      <c r="F3008" s="10"/>
      <c r="G3008" s="10"/>
      <c r="H3008" s="10"/>
      <c r="I3008" s="3" t="str">
        <f>IF(A3008&lt;&gt;"",VLOOKUP(B3008,General!$B$7:$I$5000,8,0),"")</f>
        <v/>
      </c>
      <c r="J3008" s="10"/>
      <c r="K3008" s="9">
        <f>IF(Entregas!A3008&lt;&gt;"",VLOOKUP(B3008,General!$B$7:$J$5000,9,0),)</f>
        <v>0</v>
      </c>
      <c r="L3008" s="10"/>
      <c r="M3008" s="15">
        <f t="shared" si="47"/>
        <v>0</v>
      </c>
      <c r="N3008" s="22"/>
      <c r="O3008" s="19"/>
      <c r="P3008" s="18"/>
    </row>
    <row r="3009" spans="1:16" ht="15.75">
      <c r="A3009" s="10"/>
      <c r="B3009" s="10"/>
      <c r="C3009" s="24" t="str">
        <f>B3009 &amp; COUNTIF($B$8:B3009,B3009)</f>
        <v>0</v>
      </c>
      <c r="D3009" s="10"/>
      <c r="E3009" s="10"/>
      <c r="F3009" s="10"/>
      <c r="G3009" s="10"/>
      <c r="H3009" s="10"/>
      <c r="I3009" s="3" t="str">
        <f>IF(A3009&lt;&gt;"",VLOOKUP(B3009,General!$B$7:$I$5000,8,0),"")</f>
        <v/>
      </c>
      <c r="J3009" s="10"/>
      <c r="K3009" s="9">
        <f>IF(Entregas!A3009&lt;&gt;"",VLOOKUP(B3009,General!$B$7:$J$5000,9,0),)</f>
        <v>0</v>
      </c>
      <c r="L3009" s="10"/>
      <c r="M3009" s="15">
        <f t="shared" si="47"/>
        <v>0</v>
      </c>
      <c r="N3009" s="22"/>
      <c r="O3009" s="19"/>
      <c r="P3009" s="18"/>
    </row>
    <row r="3010" spans="1:16" ht="15.75">
      <c r="A3010" s="10"/>
      <c r="B3010" s="10"/>
      <c r="C3010" s="24" t="str">
        <f>B3010 &amp; COUNTIF($B$8:B3010,B3010)</f>
        <v>0</v>
      </c>
      <c r="D3010" s="10"/>
      <c r="E3010" s="10"/>
      <c r="F3010" s="10"/>
      <c r="G3010" s="10"/>
      <c r="H3010" s="10"/>
      <c r="I3010" s="3" t="str">
        <f>IF(A3010&lt;&gt;"",VLOOKUP(B3010,General!$B$7:$I$5000,8,0),"")</f>
        <v/>
      </c>
      <c r="J3010" s="10"/>
      <c r="K3010" s="9">
        <f>IF(Entregas!A3010&lt;&gt;"",VLOOKUP(B3010,General!$B$7:$J$5000,9,0),)</f>
        <v>0</v>
      </c>
      <c r="L3010" s="10"/>
      <c r="M3010" s="15">
        <f t="shared" si="47"/>
        <v>0</v>
      </c>
      <c r="N3010" s="22"/>
      <c r="O3010" s="19"/>
      <c r="P3010" s="18"/>
    </row>
    <row r="3011" spans="1:16" ht="15.75">
      <c r="A3011" s="10"/>
      <c r="B3011" s="10"/>
      <c r="C3011" s="24" t="str">
        <f>B3011 &amp; COUNTIF($B$8:B3011,B3011)</f>
        <v>0</v>
      </c>
      <c r="D3011" s="10"/>
      <c r="E3011" s="10"/>
      <c r="F3011" s="10"/>
      <c r="G3011" s="10"/>
      <c r="H3011" s="10"/>
      <c r="I3011" s="3" t="str">
        <f>IF(A3011&lt;&gt;"",VLOOKUP(B3011,General!$B$7:$I$5000,8,0),"")</f>
        <v/>
      </c>
      <c r="J3011" s="10"/>
      <c r="K3011" s="9">
        <f>IF(Entregas!A3011&lt;&gt;"",VLOOKUP(B3011,General!$B$7:$J$5000,9,0),)</f>
        <v>0</v>
      </c>
      <c r="L3011" s="10"/>
      <c r="M3011" s="15">
        <f t="shared" si="47"/>
        <v>0</v>
      </c>
      <c r="N3011" s="22"/>
      <c r="O3011" s="19"/>
      <c r="P3011" s="18"/>
    </row>
    <row r="3012" spans="1:16" ht="15.75">
      <c r="A3012" s="10"/>
      <c r="B3012" s="10"/>
      <c r="C3012" s="24" t="str">
        <f>B3012 &amp; COUNTIF($B$8:B3012,B3012)</f>
        <v>0</v>
      </c>
      <c r="D3012" s="10"/>
      <c r="E3012" s="10"/>
      <c r="F3012" s="10"/>
      <c r="G3012" s="10"/>
      <c r="H3012" s="10"/>
      <c r="I3012" s="3" t="str">
        <f>IF(A3012&lt;&gt;"",VLOOKUP(B3012,General!$B$7:$I$5000,8,0),"")</f>
        <v/>
      </c>
      <c r="J3012" s="10"/>
      <c r="K3012" s="9">
        <f>IF(Entregas!A3012&lt;&gt;"",VLOOKUP(B3012,General!$B$7:$J$5000,9,0),)</f>
        <v>0</v>
      </c>
      <c r="L3012" s="10"/>
      <c r="M3012" s="15">
        <f t="shared" si="47"/>
        <v>0</v>
      </c>
      <c r="N3012" s="22"/>
      <c r="O3012" s="19"/>
      <c r="P3012" s="18"/>
    </row>
    <row r="3013" spans="1:16" ht="15.75">
      <c r="A3013" s="10"/>
      <c r="B3013" s="10"/>
      <c r="C3013" s="24" t="str">
        <f>B3013 &amp; COUNTIF($B$8:B3013,B3013)</f>
        <v>0</v>
      </c>
      <c r="D3013" s="10"/>
      <c r="E3013" s="10"/>
      <c r="F3013" s="10"/>
      <c r="G3013" s="10"/>
      <c r="H3013" s="10"/>
      <c r="I3013" s="3" t="str">
        <f>IF(A3013&lt;&gt;"",VLOOKUP(B3013,General!$B$7:$I$5000,8,0),"")</f>
        <v/>
      </c>
      <c r="J3013" s="10"/>
      <c r="K3013" s="9">
        <f>IF(Entregas!A3013&lt;&gt;"",VLOOKUP(B3013,General!$B$7:$J$5000,9,0),)</f>
        <v>0</v>
      </c>
      <c r="L3013" s="10"/>
      <c r="M3013" s="15">
        <f t="shared" si="47"/>
        <v>0</v>
      </c>
      <c r="N3013" s="22"/>
      <c r="O3013" s="19"/>
      <c r="P3013" s="18"/>
    </row>
    <row r="3014" spans="1:16" ht="15.75">
      <c r="A3014" s="10"/>
      <c r="B3014" s="10"/>
      <c r="C3014" s="24" t="str">
        <f>B3014 &amp; COUNTIF($B$8:B3014,B3014)</f>
        <v>0</v>
      </c>
      <c r="D3014" s="10"/>
      <c r="E3014" s="10"/>
      <c r="F3014" s="10"/>
      <c r="G3014" s="10"/>
      <c r="H3014" s="10"/>
      <c r="I3014" s="3" t="str">
        <f>IF(A3014&lt;&gt;"",VLOOKUP(B3014,General!$B$7:$I$5000,8,0),"")</f>
        <v/>
      </c>
      <c r="J3014" s="10"/>
      <c r="K3014" s="9">
        <f>IF(Entregas!A3014&lt;&gt;"",VLOOKUP(B3014,General!$B$7:$J$5000,9,0),)</f>
        <v>0</v>
      </c>
      <c r="L3014" s="10"/>
      <c r="M3014" s="15">
        <f t="shared" si="47"/>
        <v>0</v>
      </c>
      <c r="N3014" s="22"/>
      <c r="O3014" s="19"/>
      <c r="P3014" s="18"/>
    </row>
    <row r="3015" spans="1:16" ht="15.75">
      <c r="A3015" s="10"/>
      <c r="B3015" s="10"/>
      <c r="C3015" s="24" t="str">
        <f>B3015 &amp; COUNTIF($B$8:B3015,B3015)</f>
        <v>0</v>
      </c>
      <c r="D3015" s="10"/>
      <c r="E3015" s="10"/>
      <c r="F3015" s="10"/>
      <c r="G3015" s="10"/>
      <c r="H3015" s="10"/>
      <c r="I3015" s="3" t="str">
        <f>IF(A3015&lt;&gt;"",VLOOKUP(B3015,General!$B$7:$I$5000,8,0),"")</f>
        <v/>
      </c>
      <c r="J3015" s="10"/>
      <c r="K3015" s="9">
        <f>IF(Entregas!A3015&lt;&gt;"",VLOOKUP(B3015,General!$B$7:$J$5000,9,0),)</f>
        <v>0</v>
      </c>
      <c r="L3015" s="10"/>
      <c r="M3015" s="15">
        <f t="shared" si="47"/>
        <v>0</v>
      </c>
      <c r="N3015" s="22"/>
      <c r="O3015" s="19"/>
      <c r="P3015" s="18"/>
    </row>
    <row r="3016" spans="1:16" ht="15.75">
      <c r="A3016" s="10"/>
      <c r="B3016" s="10"/>
      <c r="C3016" s="24" t="str">
        <f>B3016 &amp; COUNTIF($B$8:B3016,B3016)</f>
        <v>0</v>
      </c>
      <c r="D3016" s="10"/>
      <c r="E3016" s="10"/>
      <c r="F3016" s="10"/>
      <c r="G3016" s="10"/>
      <c r="H3016" s="10"/>
      <c r="I3016" s="3" t="str">
        <f>IF(A3016&lt;&gt;"",VLOOKUP(B3016,General!$B$7:$I$5000,8,0),"")</f>
        <v/>
      </c>
      <c r="J3016" s="10"/>
      <c r="K3016" s="9">
        <f>IF(Entregas!A3016&lt;&gt;"",VLOOKUP(B3016,General!$B$7:$J$5000,9,0),)</f>
        <v>0</v>
      </c>
      <c r="L3016" s="10"/>
      <c r="M3016" s="15">
        <f t="shared" si="47"/>
        <v>0</v>
      </c>
      <c r="N3016" s="22"/>
      <c r="O3016" s="19"/>
      <c r="P3016" s="18"/>
    </row>
    <row r="3017" spans="1:16" ht="15.75">
      <c r="A3017" s="10"/>
      <c r="B3017" s="10"/>
      <c r="C3017" s="24" t="str">
        <f>B3017 &amp; COUNTIF($B$8:B3017,B3017)</f>
        <v>0</v>
      </c>
      <c r="D3017" s="10"/>
      <c r="E3017" s="10"/>
      <c r="F3017" s="10"/>
      <c r="G3017" s="10"/>
      <c r="H3017" s="10"/>
      <c r="I3017" s="3" t="str">
        <f>IF(A3017&lt;&gt;"",VLOOKUP(B3017,General!$B$7:$I$5000,8,0),"")</f>
        <v/>
      </c>
      <c r="J3017" s="10"/>
      <c r="K3017" s="9">
        <f>IF(Entregas!A3017&lt;&gt;"",VLOOKUP(B3017,General!$B$7:$J$5000,9,0),)</f>
        <v>0</v>
      </c>
      <c r="L3017" s="10"/>
      <c r="M3017" s="15">
        <f t="shared" ref="M3017:M3080" si="48">L3017*K3017</f>
        <v>0</v>
      </c>
      <c r="N3017" s="22"/>
      <c r="O3017" s="19"/>
      <c r="P3017" s="18"/>
    </row>
    <row r="3018" spans="1:16" ht="15.75">
      <c r="A3018" s="10"/>
      <c r="B3018" s="10"/>
      <c r="C3018" s="24" t="str">
        <f>B3018 &amp; COUNTIF($B$8:B3018,B3018)</f>
        <v>0</v>
      </c>
      <c r="D3018" s="10"/>
      <c r="E3018" s="10"/>
      <c r="F3018" s="10"/>
      <c r="G3018" s="10"/>
      <c r="H3018" s="10"/>
      <c r="I3018" s="3" t="str">
        <f>IF(A3018&lt;&gt;"",VLOOKUP(B3018,General!$B$7:$I$5000,8,0),"")</f>
        <v/>
      </c>
      <c r="J3018" s="10"/>
      <c r="K3018" s="9">
        <f>IF(Entregas!A3018&lt;&gt;"",VLOOKUP(B3018,General!$B$7:$J$5000,9,0),)</f>
        <v>0</v>
      </c>
      <c r="L3018" s="10"/>
      <c r="M3018" s="15">
        <f t="shared" si="48"/>
        <v>0</v>
      </c>
      <c r="N3018" s="22"/>
      <c r="O3018" s="19"/>
      <c r="P3018" s="18"/>
    </row>
    <row r="3019" spans="1:16" ht="15.75">
      <c r="A3019" s="10"/>
      <c r="B3019" s="10"/>
      <c r="C3019" s="24" t="str">
        <f>B3019 &amp; COUNTIF($B$8:B3019,B3019)</f>
        <v>0</v>
      </c>
      <c r="D3019" s="10"/>
      <c r="E3019" s="10"/>
      <c r="F3019" s="10"/>
      <c r="G3019" s="10"/>
      <c r="H3019" s="10"/>
      <c r="I3019" s="3" t="str">
        <f>IF(A3019&lt;&gt;"",VLOOKUP(B3019,General!$B$7:$I$5000,8,0),"")</f>
        <v/>
      </c>
      <c r="J3019" s="10"/>
      <c r="K3019" s="9">
        <f>IF(Entregas!A3019&lt;&gt;"",VLOOKUP(B3019,General!$B$7:$J$5000,9,0),)</f>
        <v>0</v>
      </c>
      <c r="L3019" s="10"/>
      <c r="M3019" s="15">
        <f t="shared" si="48"/>
        <v>0</v>
      </c>
      <c r="N3019" s="22"/>
      <c r="O3019" s="19"/>
      <c r="P3019" s="18"/>
    </row>
    <row r="3020" spans="1:16" ht="15.75">
      <c r="A3020" s="10"/>
      <c r="B3020" s="10"/>
      <c r="C3020" s="24" t="str">
        <f>B3020 &amp; COUNTIF($B$8:B3020,B3020)</f>
        <v>0</v>
      </c>
      <c r="D3020" s="10"/>
      <c r="E3020" s="10"/>
      <c r="F3020" s="10"/>
      <c r="G3020" s="10"/>
      <c r="H3020" s="10"/>
      <c r="I3020" s="3" t="str">
        <f>IF(A3020&lt;&gt;"",VLOOKUP(B3020,General!$B$7:$I$5000,8,0),"")</f>
        <v/>
      </c>
      <c r="J3020" s="10"/>
      <c r="K3020" s="9">
        <f>IF(Entregas!A3020&lt;&gt;"",VLOOKUP(B3020,General!$B$7:$J$5000,9,0),)</f>
        <v>0</v>
      </c>
      <c r="L3020" s="10"/>
      <c r="M3020" s="15">
        <f t="shared" si="48"/>
        <v>0</v>
      </c>
      <c r="N3020" s="22"/>
      <c r="O3020" s="19"/>
      <c r="P3020" s="18"/>
    </row>
    <row r="3021" spans="1:16" ht="15.75">
      <c r="A3021" s="10"/>
      <c r="B3021" s="10"/>
      <c r="C3021" s="24" t="str">
        <f>B3021 &amp; COUNTIF($B$8:B3021,B3021)</f>
        <v>0</v>
      </c>
      <c r="D3021" s="10"/>
      <c r="E3021" s="10"/>
      <c r="F3021" s="10"/>
      <c r="G3021" s="10"/>
      <c r="H3021" s="10"/>
      <c r="I3021" s="3" t="str">
        <f>IF(A3021&lt;&gt;"",VLOOKUP(B3021,General!$B$7:$I$5000,8,0),"")</f>
        <v/>
      </c>
      <c r="J3021" s="10"/>
      <c r="K3021" s="9">
        <f>IF(Entregas!A3021&lt;&gt;"",VLOOKUP(B3021,General!$B$7:$J$5000,9,0),)</f>
        <v>0</v>
      </c>
      <c r="L3021" s="10"/>
      <c r="M3021" s="15">
        <f t="shared" si="48"/>
        <v>0</v>
      </c>
      <c r="N3021" s="22"/>
      <c r="O3021" s="19"/>
      <c r="P3021" s="18"/>
    </row>
    <row r="3022" spans="1:16" ht="15.75">
      <c r="A3022" s="10"/>
      <c r="B3022" s="10"/>
      <c r="C3022" s="24" t="str">
        <f>B3022 &amp; COUNTIF($B$8:B3022,B3022)</f>
        <v>0</v>
      </c>
      <c r="D3022" s="10"/>
      <c r="E3022" s="10"/>
      <c r="F3022" s="10"/>
      <c r="G3022" s="10"/>
      <c r="H3022" s="10"/>
      <c r="I3022" s="3" t="str">
        <f>IF(A3022&lt;&gt;"",VLOOKUP(B3022,General!$B$7:$I$5000,8,0),"")</f>
        <v/>
      </c>
      <c r="J3022" s="10"/>
      <c r="K3022" s="9">
        <f>IF(Entregas!A3022&lt;&gt;"",VLOOKUP(B3022,General!$B$7:$J$5000,9,0),)</f>
        <v>0</v>
      </c>
      <c r="L3022" s="10"/>
      <c r="M3022" s="15">
        <f t="shared" si="48"/>
        <v>0</v>
      </c>
      <c r="N3022" s="22"/>
      <c r="O3022" s="19"/>
      <c r="P3022" s="18"/>
    </row>
    <row r="3023" spans="1:16" ht="15.75">
      <c r="A3023" s="10"/>
      <c r="B3023" s="10"/>
      <c r="C3023" s="24" t="str">
        <f>B3023 &amp; COUNTIF($B$8:B3023,B3023)</f>
        <v>0</v>
      </c>
      <c r="D3023" s="10"/>
      <c r="E3023" s="10"/>
      <c r="F3023" s="10"/>
      <c r="G3023" s="10"/>
      <c r="H3023" s="10"/>
      <c r="I3023" s="3" t="str">
        <f>IF(A3023&lt;&gt;"",VLOOKUP(B3023,General!$B$7:$I$5000,8,0),"")</f>
        <v/>
      </c>
      <c r="J3023" s="10"/>
      <c r="K3023" s="9">
        <f>IF(Entregas!A3023&lt;&gt;"",VLOOKUP(B3023,General!$B$7:$J$5000,9,0),)</f>
        <v>0</v>
      </c>
      <c r="L3023" s="10"/>
      <c r="M3023" s="15">
        <f t="shared" si="48"/>
        <v>0</v>
      </c>
      <c r="N3023" s="22"/>
      <c r="O3023" s="19"/>
      <c r="P3023" s="18"/>
    </row>
    <row r="3024" spans="1:16" ht="15.75">
      <c r="A3024" s="10"/>
      <c r="B3024" s="10"/>
      <c r="C3024" s="24" t="str">
        <f>B3024 &amp; COUNTIF($B$8:B3024,B3024)</f>
        <v>0</v>
      </c>
      <c r="D3024" s="10"/>
      <c r="E3024" s="10"/>
      <c r="F3024" s="10"/>
      <c r="G3024" s="10"/>
      <c r="H3024" s="10"/>
      <c r="I3024" s="3" t="str">
        <f>IF(A3024&lt;&gt;"",VLOOKUP(B3024,General!$B$7:$I$5000,8,0),"")</f>
        <v/>
      </c>
      <c r="J3024" s="10"/>
      <c r="K3024" s="9">
        <f>IF(Entregas!A3024&lt;&gt;"",VLOOKUP(B3024,General!$B$7:$J$5000,9,0),)</f>
        <v>0</v>
      </c>
      <c r="L3024" s="10"/>
      <c r="M3024" s="15">
        <f t="shared" si="48"/>
        <v>0</v>
      </c>
      <c r="N3024" s="22"/>
      <c r="O3024" s="19"/>
      <c r="P3024" s="18"/>
    </row>
    <row r="3025" spans="1:16" ht="15.75">
      <c r="A3025" s="10"/>
      <c r="B3025" s="10"/>
      <c r="C3025" s="24" t="str">
        <f>B3025 &amp; COUNTIF($B$8:B3025,B3025)</f>
        <v>0</v>
      </c>
      <c r="D3025" s="10"/>
      <c r="E3025" s="10"/>
      <c r="F3025" s="10"/>
      <c r="G3025" s="10"/>
      <c r="H3025" s="10"/>
      <c r="I3025" s="3" t="str">
        <f>IF(A3025&lt;&gt;"",VLOOKUP(B3025,General!$B$7:$I$5000,8,0),"")</f>
        <v/>
      </c>
      <c r="J3025" s="10"/>
      <c r="K3025" s="9">
        <f>IF(Entregas!A3025&lt;&gt;"",VLOOKUP(B3025,General!$B$7:$J$5000,9,0),)</f>
        <v>0</v>
      </c>
      <c r="L3025" s="10"/>
      <c r="M3025" s="15">
        <f t="shared" si="48"/>
        <v>0</v>
      </c>
      <c r="N3025" s="22"/>
      <c r="O3025" s="19"/>
      <c r="P3025" s="18"/>
    </row>
    <row r="3026" spans="1:16" ht="15.75">
      <c r="A3026" s="10"/>
      <c r="B3026" s="10"/>
      <c r="C3026" s="24" t="str">
        <f>B3026 &amp; COUNTIF($B$8:B3026,B3026)</f>
        <v>0</v>
      </c>
      <c r="D3026" s="10"/>
      <c r="E3026" s="10"/>
      <c r="F3026" s="10"/>
      <c r="G3026" s="10"/>
      <c r="H3026" s="10"/>
      <c r="I3026" s="3" t="str">
        <f>IF(A3026&lt;&gt;"",VLOOKUP(B3026,General!$B$7:$I$5000,8,0),"")</f>
        <v/>
      </c>
      <c r="J3026" s="10"/>
      <c r="K3026" s="9">
        <f>IF(Entregas!A3026&lt;&gt;"",VLOOKUP(B3026,General!$B$7:$J$5000,9,0),)</f>
        <v>0</v>
      </c>
      <c r="L3026" s="10"/>
      <c r="M3026" s="15">
        <f t="shared" si="48"/>
        <v>0</v>
      </c>
      <c r="N3026" s="22"/>
      <c r="O3026" s="19"/>
      <c r="P3026" s="18"/>
    </row>
    <row r="3027" spans="1:16" ht="15.75">
      <c r="A3027" s="10"/>
      <c r="B3027" s="10"/>
      <c r="C3027" s="24" t="str">
        <f>B3027 &amp; COUNTIF($B$8:B3027,B3027)</f>
        <v>0</v>
      </c>
      <c r="D3027" s="10"/>
      <c r="E3027" s="10"/>
      <c r="F3027" s="10"/>
      <c r="G3027" s="10"/>
      <c r="H3027" s="10"/>
      <c r="I3027" s="3" t="str">
        <f>IF(A3027&lt;&gt;"",VLOOKUP(B3027,General!$B$7:$I$5000,8,0),"")</f>
        <v/>
      </c>
      <c r="J3027" s="10"/>
      <c r="K3027" s="9">
        <f>IF(Entregas!A3027&lt;&gt;"",VLOOKUP(B3027,General!$B$7:$J$5000,9,0),)</f>
        <v>0</v>
      </c>
      <c r="L3027" s="10"/>
      <c r="M3027" s="15">
        <f t="shared" si="48"/>
        <v>0</v>
      </c>
      <c r="N3027" s="22"/>
      <c r="O3027" s="19"/>
      <c r="P3027" s="18"/>
    </row>
    <row r="3028" spans="1:16" ht="15.75">
      <c r="A3028" s="10"/>
      <c r="B3028" s="10"/>
      <c r="C3028" s="24" t="str">
        <f>B3028 &amp; COUNTIF($B$8:B3028,B3028)</f>
        <v>0</v>
      </c>
      <c r="D3028" s="10"/>
      <c r="E3028" s="10"/>
      <c r="F3028" s="10"/>
      <c r="G3028" s="10"/>
      <c r="H3028" s="10"/>
      <c r="I3028" s="3" t="str">
        <f>IF(A3028&lt;&gt;"",VLOOKUP(B3028,General!$B$7:$I$5000,8,0),"")</f>
        <v/>
      </c>
      <c r="J3028" s="10"/>
      <c r="K3028" s="9">
        <f>IF(Entregas!A3028&lt;&gt;"",VLOOKUP(B3028,General!$B$7:$J$5000,9,0),)</f>
        <v>0</v>
      </c>
      <c r="L3028" s="10"/>
      <c r="M3028" s="15">
        <f t="shared" si="48"/>
        <v>0</v>
      </c>
      <c r="N3028" s="22"/>
      <c r="O3028" s="19"/>
      <c r="P3028" s="18"/>
    </row>
    <row r="3029" spans="1:16" ht="15.75">
      <c r="A3029" s="10"/>
      <c r="B3029" s="10"/>
      <c r="C3029" s="24" t="str">
        <f>B3029 &amp; COUNTIF($B$8:B3029,B3029)</f>
        <v>0</v>
      </c>
      <c r="D3029" s="10"/>
      <c r="E3029" s="10"/>
      <c r="F3029" s="10"/>
      <c r="G3029" s="10"/>
      <c r="H3029" s="10"/>
      <c r="I3029" s="3" t="str">
        <f>IF(A3029&lt;&gt;"",VLOOKUP(B3029,General!$B$7:$I$5000,8,0),"")</f>
        <v/>
      </c>
      <c r="J3029" s="10"/>
      <c r="K3029" s="9">
        <f>IF(Entregas!A3029&lt;&gt;"",VLOOKUP(B3029,General!$B$7:$J$5000,9,0),)</f>
        <v>0</v>
      </c>
      <c r="L3029" s="10"/>
      <c r="M3029" s="15">
        <f t="shared" si="48"/>
        <v>0</v>
      </c>
      <c r="N3029" s="22"/>
      <c r="O3029" s="19"/>
      <c r="P3029" s="18"/>
    </row>
    <row r="3030" spans="1:16" ht="15.75">
      <c r="A3030" s="10"/>
      <c r="B3030" s="10"/>
      <c r="C3030" s="24" t="str">
        <f>B3030 &amp; COUNTIF($B$8:B3030,B3030)</f>
        <v>0</v>
      </c>
      <c r="D3030" s="10"/>
      <c r="E3030" s="10"/>
      <c r="F3030" s="10"/>
      <c r="G3030" s="10"/>
      <c r="H3030" s="10"/>
      <c r="I3030" s="3" t="str">
        <f>IF(A3030&lt;&gt;"",VLOOKUP(B3030,General!$B$7:$I$5000,8,0),"")</f>
        <v/>
      </c>
      <c r="J3030" s="10"/>
      <c r="K3030" s="9">
        <f>IF(Entregas!A3030&lt;&gt;"",VLOOKUP(B3030,General!$B$7:$J$5000,9,0),)</f>
        <v>0</v>
      </c>
      <c r="L3030" s="10"/>
      <c r="M3030" s="15">
        <f t="shared" si="48"/>
        <v>0</v>
      </c>
      <c r="N3030" s="22"/>
      <c r="O3030" s="19"/>
      <c r="P3030" s="18"/>
    </row>
    <row r="3031" spans="1:16" ht="15.75">
      <c r="A3031" s="10"/>
      <c r="B3031" s="10"/>
      <c r="C3031" s="24" t="str">
        <f>B3031 &amp; COUNTIF($B$8:B3031,B3031)</f>
        <v>0</v>
      </c>
      <c r="D3031" s="10"/>
      <c r="E3031" s="10"/>
      <c r="F3031" s="10"/>
      <c r="G3031" s="10"/>
      <c r="H3031" s="10"/>
      <c r="I3031" s="3" t="str">
        <f>IF(A3031&lt;&gt;"",VLOOKUP(B3031,General!$B$7:$I$5000,8,0),"")</f>
        <v/>
      </c>
      <c r="J3031" s="10"/>
      <c r="K3031" s="9">
        <f>IF(Entregas!A3031&lt;&gt;"",VLOOKUP(B3031,General!$B$7:$J$5000,9,0),)</f>
        <v>0</v>
      </c>
      <c r="L3031" s="10"/>
      <c r="M3031" s="15">
        <f t="shared" si="48"/>
        <v>0</v>
      </c>
      <c r="N3031" s="22"/>
      <c r="O3031" s="19"/>
      <c r="P3031" s="18"/>
    </row>
    <row r="3032" spans="1:16" ht="15.75">
      <c r="A3032" s="10"/>
      <c r="B3032" s="10"/>
      <c r="C3032" s="24" t="str">
        <f>B3032 &amp; COUNTIF($B$8:B3032,B3032)</f>
        <v>0</v>
      </c>
      <c r="D3032" s="10"/>
      <c r="E3032" s="10"/>
      <c r="F3032" s="10"/>
      <c r="G3032" s="10"/>
      <c r="H3032" s="10"/>
      <c r="I3032" s="3" t="str">
        <f>IF(A3032&lt;&gt;"",VLOOKUP(B3032,General!$B$7:$I$5000,8,0),"")</f>
        <v/>
      </c>
      <c r="J3032" s="10"/>
      <c r="K3032" s="9">
        <f>IF(Entregas!A3032&lt;&gt;"",VLOOKUP(B3032,General!$B$7:$J$5000,9,0),)</f>
        <v>0</v>
      </c>
      <c r="L3032" s="10"/>
      <c r="M3032" s="15">
        <f t="shared" si="48"/>
        <v>0</v>
      </c>
      <c r="N3032" s="22"/>
      <c r="O3032" s="19"/>
      <c r="P3032" s="18"/>
    </row>
    <row r="3033" spans="1:16" ht="15.75">
      <c r="A3033" s="10"/>
      <c r="B3033" s="10"/>
      <c r="C3033" s="24" t="str">
        <f>B3033 &amp; COUNTIF($B$8:B3033,B3033)</f>
        <v>0</v>
      </c>
      <c r="D3033" s="10"/>
      <c r="E3033" s="10"/>
      <c r="F3033" s="10"/>
      <c r="G3033" s="10"/>
      <c r="H3033" s="10"/>
      <c r="I3033" s="3" t="str">
        <f>IF(A3033&lt;&gt;"",VLOOKUP(B3033,General!$B$7:$I$5000,8,0),"")</f>
        <v/>
      </c>
      <c r="J3033" s="10"/>
      <c r="K3033" s="9">
        <f>IF(Entregas!A3033&lt;&gt;"",VLOOKUP(B3033,General!$B$7:$J$5000,9,0),)</f>
        <v>0</v>
      </c>
      <c r="L3033" s="10"/>
      <c r="M3033" s="15">
        <f t="shared" si="48"/>
        <v>0</v>
      </c>
      <c r="N3033" s="22"/>
      <c r="O3033" s="19"/>
      <c r="P3033" s="18"/>
    </row>
    <row r="3034" spans="1:16" ht="15.75">
      <c r="A3034" s="10"/>
      <c r="B3034" s="10"/>
      <c r="C3034" s="24" t="str">
        <f>B3034 &amp; COUNTIF($B$8:B3034,B3034)</f>
        <v>0</v>
      </c>
      <c r="D3034" s="10"/>
      <c r="E3034" s="10"/>
      <c r="F3034" s="10"/>
      <c r="G3034" s="10"/>
      <c r="H3034" s="10"/>
      <c r="I3034" s="3" t="str">
        <f>IF(A3034&lt;&gt;"",VLOOKUP(B3034,General!$B$7:$I$5000,8,0),"")</f>
        <v/>
      </c>
      <c r="J3034" s="10"/>
      <c r="K3034" s="9">
        <f>IF(Entregas!A3034&lt;&gt;"",VLOOKUP(B3034,General!$B$7:$J$5000,9,0),)</f>
        <v>0</v>
      </c>
      <c r="L3034" s="10"/>
      <c r="M3034" s="15">
        <f t="shared" si="48"/>
        <v>0</v>
      </c>
      <c r="N3034" s="22"/>
      <c r="O3034" s="19"/>
      <c r="P3034" s="18"/>
    </row>
    <row r="3035" spans="1:16" ht="15.75">
      <c r="A3035" s="10"/>
      <c r="B3035" s="10"/>
      <c r="C3035" s="24" t="str">
        <f>B3035 &amp; COUNTIF($B$8:B3035,B3035)</f>
        <v>0</v>
      </c>
      <c r="D3035" s="10"/>
      <c r="E3035" s="10"/>
      <c r="F3035" s="10"/>
      <c r="G3035" s="10"/>
      <c r="H3035" s="10"/>
      <c r="I3035" s="3" t="str">
        <f>IF(A3035&lt;&gt;"",VLOOKUP(B3035,General!$B$7:$I$5000,8,0),"")</f>
        <v/>
      </c>
      <c r="J3035" s="10"/>
      <c r="K3035" s="9">
        <f>IF(Entregas!A3035&lt;&gt;"",VLOOKUP(B3035,General!$B$7:$J$5000,9,0),)</f>
        <v>0</v>
      </c>
      <c r="L3035" s="10"/>
      <c r="M3035" s="15">
        <f t="shared" si="48"/>
        <v>0</v>
      </c>
      <c r="N3035" s="22"/>
      <c r="O3035" s="19"/>
      <c r="P3035" s="18"/>
    </row>
    <row r="3036" spans="1:16" ht="15.75">
      <c r="A3036" s="10"/>
      <c r="B3036" s="10"/>
      <c r="C3036" s="24" t="str">
        <f>B3036 &amp; COUNTIF($B$8:B3036,B3036)</f>
        <v>0</v>
      </c>
      <c r="D3036" s="10"/>
      <c r="E3036" s="10"/>
      <c r="F3036" s="10"/>
      <c r="G3036" s="10"/>
      <c r="H3036" s="10"/>
      <c r="I3036" s="3" t="str">
        <f>IF(A3036&lt;&gt;"",VLOOKUP(B3036,General!$B$7:$I$5000,8,0),"")</f>
        <v/>
      </c>
      <c r="J3036" s="10"/>
      <c r="K3036" s="9">
        <f>IF(Entregas!A3036&lt;&gt;"",VLOOKUP(B3036,General!$B$7:$J$5000,9,0),)</f>
        <v>0</v>
      </c>
      <c r="L3036" s="10"/>
      <c r="M3036" s="15">
        <f t="shared" si="48"/>
        <v>0</v>
      </c>
      <c r="N3036" s="22"/>
      <c r="O3036" s="19"/>
      <c r="P3036" s="18"/>
    </row>
    <row r="3037" spans="1:16" ht="15.75">
      <c r="A3037" s="10"/>
      <c r="B3037" s="10"/>
      <c r="C3037" s="24" t="str">
        <f>B3037 &amp; COUNTIF($B$8:B3037,B3037)</f>
        <v>0</v>
      </c>
      <c r="D3037" s="10"/>
      <c r="E3037" s="10"/>
      <c r="F3037" s="10"/>
      <c r="G3037" s="10"/>
      <c r="H3037" s="10"/>
      <c r="I3037" s="3" t="str">
        <f>IF(A3037&lt;&gt;"",VLOOKUP(B3037,General!$B$7:$I$5000,8,0),"")</f>
        <v/>
      </c>
      <c r="J3037" s="10"/>
      <c r="K3037" s="9">
        <f>IF(Entregas!A3037&lt;&gt;"",VLOOKUP(B3037,General!$B$7:$J$5000,9,0),)</f>
        <v>0</v>
      </c>
      <c r="L3037" s="10"/>
      <c r="M3037" s="15">
        <f t="shared" si="48"/>
        <v>0</v>
      </c>
      <c r="N3037" s="22"/>
      <c r="O3037" s="19"/>
      <c r="P3037" s="18"/>
    </row>
    <row r="3038" spans="1:16" ht="15.75">
      <c r="A3038" s="10"/>
      <c r="B3038" s="10"/>
      <c r="C3038" s="24" t="str">
        <f>B3038 &amp; COUNTIF($B$8:B3038,B3038)</f>
        <v>0</v>
      </c>
      <c r="D3038" s="10"/>
      <c r="E3038" s="10"/>
      <c r="F3038" s="10"/>
      <c r="G3038" s="10"/>
      <c r="H3038" s="10"/>
      <c r="I3038" s="3" t="str">
        <f>IF(A3038&lt;&gt;"",VLOOKUP(B3038,General!$B$7:$I$5000,8,0),"")</f>
        <v/>
      </c>
      <c r="J3038" s="10"/>
      <c r="K3038" s="9">
        <f>IF(Entregas!A3038&lt;&gt;"",VLOOKUP(B3038,General!$B$7:$J$5000,9,0),)</f>
        <v>0</v>
      </c>
      <c r="L3038" s="10"/>
      <c r="M3038" s="15">
        <f t="shared" si="48"/>
        <v>0</v>
      </c>
      <c r="N3038" s="22"/>
      <c r="O3038" s="19"/>
      <c r="P3038" s="18"/>
    </row>
    <row r="3039" spans="1:16" ht="15.75">
      <c r="A3039" s="10"/>
      <c r="B3039" s="10"/>
      <c r="C3039" s="24" t="str">
        <f>B3039 &amp; COUNTIF($B$8:B3039,B3039)</f>
        <v>0</v>
      </c>
      <c r="D3039" s="10"/>
      <c r="E3039" s="10"/>
      <c r="F3039" s="10"/>
      <c r="G3039" s="10"/>
      <c r="H3039" s="10"/>
      <c r="I3039" s="3" t="str">
        <f>IF(A3039&lt;&gt;"",VLOOKUP(B3039,General!$B$7:$I$5000,8,0),"")</f>
        <v/>
      </c>
      <c r="J3039" s="10"/>
      <c r="K3039" s="9">
        <f>IF(Entregas!A3039&lt;&gt;"",VLOOKUP(B3039,General!$B$7:$J$5000,9,0),)</f>
        <v>0</v>
      </c>
      <c r="L3039" s="10"/>
      <c r="M3039" s="15">
        <f t="shared" si="48"/>
        <v>0</v>
      </c>
      <c r="N3039" s="22"/>
      <c r="O3039" s="19"/>
      <c r="P3039" s="18"/>
    </row>
    <row r="3040" spans="1:16" ht="15.75">
      <c r="A3040" s="10"/>
      <c r="B3040" s="10"/>
      <c r="C3040" s="24" t="str">
        <f>B3040 &amp; COUNTIF($B$8:B3040,B3040)</f>
        <v>0</v>
      </c>
      <c r="D3040" s="10"/>
      <c r="E3040" s="10"/>
      <c r="F3040" s="10"/>
      <c r="G3040" s="10"/>
      <c r="H3040" s="10"/>
      <c r="I3040" s="3" t="str">
        <f>IF(A3040&lt;&gt;"",VLOOKUP(B3040,General!$B$7:$I$5000,8,0),"")</f>
        <v/>
      </c>
      <c r="J3040" s="10"/>
      <c r="K3040" s="9">
        <f>IF(Entregas!A3040&lt;&gt;"",VLOOKUP(B3040,General!$B$7:$J$5000,9,0),)</f>
        <v>0</v>
      </c>
      <c r="L3040" s="10"/>
      <c r="M3040" s="15">
        <f t="shared" si="48"/>
        <v>0</v>
      </c>
      <c r="N3040" s="22"/>
      <c r="O3040" s="19"/>
      <c r="P3040" s="18"/>
    </row>
    <row r="3041" spans="1:16" ht="15.75">
      <c r="A3041" s="10"/>
      <c r="B3041" s="10"/>
      <c r="C3041" s="24" t="str">
        <f>B3041 &amp; COUNTIF($B$8:B3041,B3041)</f>
        <v>0</v>
      </c>
      <c r="D3041" s="10"/>
      <c r="E3041" s="10"/>
      <c r="F3041" s="10"/>
      <c r="G3041" s="10"/>
      <c r="H3041" s="10"/>
      <c r="I3041" s="3" t="str">
        <f>IF(A3041&lt;&gt;"",VLOOKUP(B3041,General!$B$7:$I$5000,8,0),"")</f>
        <v/>
      </c>
      <c r="J3041" s="10"/>
      <c r="K3041" s="9">
        <f>IF(Entregas!A3041&lt;&gt;"",VLOOKUP(B3041,General!$B$7:$J$5000,9,0),)</f>
        <v>0</v>
      </c>
      <c r="L3041" s="10"/>
      <c r="M3041" s="15">
        <f t="shared" si="48"/>
        <v>0</v>
      </c>
      <c r="N3041" s="22"/>
      <c r="O3041" s="19"/>
      <c r="P3041" s="18"/>
    </row>
    <row r="3042" spans="1:16" ht="15.75">
      <c r="A3042" s="10"/>
      <c r="B3042" s="10"/>
      <c r="C3042" s="24" t="str">
        <f>B3042 &amp; COUNTIF($B$8:B3042,B3042)</f>
        <v>0</v>
      </c>
      <c r="D3042" s="10"/>
      <c r="E3042" s="10"/>
      <c r="F3042" s="10"/>
      <c r="G3042" s="10"/>
      <c r="H3042" s="10"/>
      <c r="I3042" s="3" t="str">
        <f>IF(A3042&lt;&gt;"",VLOOKUP(B3042,General!$B$7:$I$5000,8,0),"")</f>
        <v/>
      </c>
      <c r="J3042" s="10"/>
      <c r="K3042" s="9">
        <f>IF(Entregas!A3042&lt;&gt;"",VLOOKUP(B3042,General!$B$7:$J$5000,9,0),)</f>
        <v>0</v>
      </c>
      <c r="L3042" s="10"/>
      <c r="M3042" s="15">
        <f t="shared" si="48"/>
        <v>0</v>
      </c>
      <c r="N3042" s="22"/>
      <c r="O3042" s="19"/>
      <c r="P3042" s="18"/>
    </row>
    <row r="3043" spans="1:16" ht="15.75">
      <c r="A3043" s="10"/>
      <c r="B3043" s="10"/>
      <c r="C3043" s="24" t="str">
        <f>B3043 &amp; COUNTIF($B$8:B3043,B3043)</f>
        <v>0</v>
      </c>
      <c r="D3043" s="10"/>
      <c r="E3043" s="10"/>
      <c r="F3043" s="10"/>
      <c r="G3043" s="10"/>
      <c r="H3043" s="10"/>
      <c r="I3043" s="3" t="str">
        <f>IF(A3043&lt;&gt;"",VLOOKUP(B3043,General!$B$7:$I$5000,8,0),"")</f>
        <v/>
      </c>
      <c r="J3043" s="10"/>
      <c r="K3043" s="9">
        <f>IF(Entregas!A3043&lt;&gt;"",VLOOKUP(B3043,General!$B$7:$J$5000,9,0),)</f>
        <v>0</v>
      </c>
      <c r="L3043" s="10"/>
      <c r="M3043" s="15">
        <f t="shared" si="48"/>
        <v>0</v>
      </c>
      <c r="N3043" s="22"/>
      <c r="O3043" s="19"/>
      <c r="P3043" s="18"/>
    </row>
    <row r="3044" spans="1:16" ht="15.75">
      <c r="A3044" s="10"/>
      <c r="B3044" s="10"/>
      <c r="C3044" s="24" t="str">
        <f>B3044 &amp; COUNTIF($B$8:B3044,B3044)</f>
        <v>0</v>
      </c>
      <c r="D3044" s="10"/>
      <c r="E3044" s="10"/>
      <c r="F3044" s="10"/>
      <c r="G3044" s="10"/>
      <c r="H3044" s="10"/>
      <c r="I3044" s="3" t="str">
        <f>IF(A3044&lt;&gt;"",VLOOKUP(B3044,General!$B$7:$I$5000,8,0),"")</f>
        <v/>
      </c>
      <c r="J3044" s="10"/>
      <c r="K3044" s="9">
        <f>IF(Entregas!A3044&lt;&gt;"",VLOOKUP(B3044,General!$B$7:$J$5000,9,0),)</f>
        <v>0</v>
      </c>
      <c r="L3044" s="10"/>
      <c r="M3044" s="15">
        <f t="shared" si="48"/>
        <v>0</v>
      </c>
      <c r="N3044" s="22"/>
      <c r="O3044" s="19"/>
      <c r="P3044" s="18"/>
    </row>
    <row r="3045" spans="1:16" ht="15.75">
      <c r="A3045" s="10"/>
      <c r="B3045" s="10"/>
      <c r="C3045" s="24" t="str">
        <f>B3045 &amp; COUNTIF($B$8:B3045,B3045)</f>
        <v>0</v>
      </c>
      <c r="D3045" s="10"/>
      <c r="E3045" s="10"/>
      <c r="F3045" s="10"/>
      <c r="G3045" s="10"/>
      <c r="H3045" s="10"/>
      <c r="I3045" s="3" t="str">
        <f>IF(A3045&lt;&gt;"",VLOOKUP(B3045,General!$B$7:$I$5000,8,0),"")</f>
        <v/>
      </c>
      <c r="J3045" s="10"/>
      <c r="K3045" s="9">
        <f>IF(Entregas!A3045&lt;&gt;"",VLOOKUP(B3045,General!$B$7:$J$5000,9,0),)</f>
        <v>0</v>
      </c>
      <c r="L3045" s="10"/>
      <c r="M3045" s="15">
        <f t="shared" si="48"/>
        <v>0</v>
      </c>
      <c r="N3045" s="22"/>
      <c r="O3045" s="19"/>
      <c r="P3045" s="18"/>
    </row>
    <row r="3046" spans="1:16" ht="15.75">
      <c r="A3046" s="10"/>
      <c r="B3046" s="10"/>
      <c r="C3046" s="24" t="str">
        <f>B3046 &amp; COUNTIF($B$8:B3046,B3046)</f>
        <v>0</v>
      </c>
      <c r="D3046" s="10"/>
      <c r="E3046" s="10"/>
      <c r="F3046" s="10"/>
      <c r="G3046" s="10"/>
      <c r="H3046" s="10"/>
      <c r="I3046" s="3" t="str">
        <f>IF(A3046&lt;&gt;"",VLOOKUP(B3046,General!$B$7:$I$5000,8,0),"")</f>
        <v/>
      </c>
      <c r="J3046" s="10"/>
      <c r="K3046" s="9">
        <f>IF(Entregas!A3046&lt;&gt;"",VLOOKUP(B3046,General!$B$7:$J$5000,9,0),)</f>
        <v>0</v>
      </c>
      <c r="L3046" s="10"/>
      <c r="M3046" s="15">
        <f t="shared" si="48"/>
        <v>0</v>
      </c>
      <c r="N3046" s="22"/>
      <c r="O3046" s="19"/>
      <c r="P3046" s="18"/>
    </row>
    <row r="3047" spans="1:16" ht="15.75">
      <c r="A3047" s="10"/>
      <c r="B3047" s="10"/>
      <c r="C3047" s="24" t="str">
        <f>B3047 &amp; COUNTIF($B$8:B3047,B3047)</f>
        <v>0</v>
      </c>
      <c r="D3047" s="10"/>
      <c r="E3047" s="10"/>
      <c r="F3047" s="10"/>
      <c r="G3047" s="10"/>
      <c r="H3047" s="10"/>
      <c r="I3047" s="3" t="str">
        <f>IF(A3047&lt;&gt;"",VLOOKUP(B3047,General!$B$7:$I$5000,8,0),"")</f>
        <v/>
      </c>
      <c r="J3047" s="10"/>
      <c r="K3047" s="9">
        <f>IF(Entregas!A3047&lt;&gt;"",VLOOKUP(B3047,General!$B$7:$J$5000,9,0),)</f>
        <v>0</v>
      </c>
      <c r="L3047" s="10"/>
      <c r="M3047" s="15">
        <f t="shared" si="48"/>
        <v>0</v>
      </c>
      <c r="N3047" s="22"/>
      <c r="O3047" s="19"/>
      <c r="P3047" s="18"/>
    </row>
    <row r="3048" spans="1:16" ht="15.75">
      <c r="A3048" s="10"/>
      <c r="B3048" s="10"/>
      <c r="C3048" s="24" t="str">
        <f>B3048 &amp; COUNTIF($B$8:B3048,B3048)</f>
        <v>0</v>
      </c>
      <c r="D3048" s="10"/>
      <c r="E3048" s="10"/>
      <c r="F3048" s="10"/>
      <c r="G3048" s="10"/>
      <c r="H3048" s="10"/>
      <c r="I3048" s="3" t="str">
        <f>IF(A3048&lt;&gt;"",VLOOKUP(B3048,General!$B$7:$I$5000,8,0),"")</f>
        <v/>
      </c>
      <c r="J3048" s="10"/>
      <c r="K3048" s="9">
        <f>IF(Entregas!A3048&lt;&gt;"",VLOOKUP(B3048,General!$B$7:$J$5000,9,0),)</f>
        <v>0</v>
      </c>
      <c r="L3048" s="10"/>
      <c r="M3048" s="15">
        <f t="shared" si="48"/>
        <v>0</v>
      </c>
      <c r="N3048" s="22"/>
      <c r="O3048" s="19"/>
      <c r="P3048" s="18"/>
    </row>
    <row r="3049" spans="1:16" ht="15.75">
      <c r="A3049" s="10"/>
      <c r="B3049" s="10"/>
      <c r="C3049" s="24" t="str">
        <f>B3049 &amp; COUNTIF($B$8:B3049,B3049)</f>
        <v>0</v>
      </c>
      <c r="D3049" s="10"/>
      <c r="E3049" s="10"/>
      <c r="F3049" s="10"/>
      <c r="G3049" s="10"/>
      <c r="H3049" s="10"/>
      <c r="I3049" s="3" t="str">
        <f>IF(A3049&lt;&gt;"",VLOOKUP(B3049,General!$B$7:$I$5000,8,0),"")</f>
        <v/>
      </c>
      <c r="J3049" s="10"/>
      <c r="K3049" s="9">
        <f>IF(Entregas!A3049&lt;&gt;"",VLOOKUP(B3049,General!$B$7:$J$5000,9,0),)</f>
        <v>0</v>
      </c>
      <c r="L3049" s="10"/>
      <c r="M3049" s="15">
        <f t="shared" si="48"/>
        <v>0</v>
      </c>
      <c r="N3049" s="22"/>
      <c r="O3049" s="19"/>
      <c r="P3049" s="18"/>
    </row>
    <row r="3050" spans="1:16" ht="15.75">
      <c r="A3050" s="10"/>
      <c r="B3050" s="10"/>
      <c r="C3050" s="24" t="str">
        <f>B3050 &amp; COUNTIF($B$8:B3050,B3050)</f>
        <v>0</v>
      </c>
      <c r="D3050" s="10"/>
      <c r="E3050" s="10"/>
      <c r="F3050" s="10"/>
      <c r="G3050" s="10"/>
      <c r="H3050" s="10"/>
      <c r="I3050" s="3" t="str">
        <f>IF(A3050&lt;&gt;"",VLOOKUP(B3050,General!$B$7:$I$5000,8,0),"")</f>
        <v/>
      </c>
      <c r="J3050" s="10"/>
      <c r="K3050" s="9">
        <f>IF(Entregas!A3050&lt;&gt;"",VLOOKUP(B3050,General!$B$7:$J$5000,9,0),)</f>
        <v>0</v>
      </c>
      <c r="L3050" s="10"/>
      <c r="M3050" s="15">
        <f t="shared" si="48"/>
        <v>0</v>
      </c>
      <c r="N3050" s="22"/>
      <c r="O3050" s="19"/>
      <c r="P3050" s="18"/>
    </row>
    <row r="3051" spans="1:16" ht="15.75">
      <c r="A3051" s="10"/>
      <c r="B3051" s="10"/>
      <c r="C3051" s="24" t="str">
        <f>B3051 &amp; COUNTIF($B$8:B3051,B3051)</f>
        <v>0</v>
      </c>
      <c r="D3051" s="10"/>
      <c r="E3051" s="10"/>
      <c r="F3051" s="10"/>
      <c r="G3051" s="10"/>
      <c r="H3051" s="10"/>
      <c r="I3051" s="3" t="str">
        <f>IF(A3051&lt;&gt;"",VLOOKUP(B3051,General!$B$7:$I$5000,8,0),"")</f>
        <v/>
      </c>
      <c r="J3051" s="10"/>
      <c r="K3051" s="9">
        <f>IF(Entregas!A3051&lt;&gt;"",VLOOKUP(B3051,General!$B$7:$J$5000,9,0),)</f>
        <v>0</v>
      </c>
      <c r="L3051" s="10"/>
      <c r="M3051" s="15">
        <f t="shared" si="48"/>
        <v>0</v>
      </c>
      <c r="N3051" s="22"/>
      <c r="O3051" s="19"/>
      <c r="P3051" s="18"/>
    </row>
    <row r="3052" spans="1:16" ht="15.75">
      <c r="A3052" s="10"/>
      <c r="B3052" s="10"/>
      <c r="C3052" s="24" t="str">
        <f>B3052 &amp; COUNTIF($B$8:B3052,B3052)</f>
        <v>0</v>
      </c>
      <c r="D3052" s="10"/>
      <c r="E3052" s="10"/>
      <c r="F3052" s="10"/>
      <c r="G3052" s="10"/>
      <c r="H3052" s="10"/>
      <c r="I3052" s="3" t="str">
        <f>IF(A3052&lt;&gt;"",VLOOKUP(B3052,General!$B$7:$I$5000,8,0),"")</f>
        <v/>
      </c>
      <c r="J3052" s="10"/>
      <c r="K3052" s="9">
        <f>IF(Entregas!A3052&lt;&gt;"",VLOOKUP(B3052,General!$B$7:$J$5000,9,0),)</f>
        <v>0</v>
      </c>
      <c r="L3052" s="10"/>
      <c r="M3052" s="15">
        <f t="shared" si="48"/>
        <v>0</v>
      </c>
      <c r="N3052" s="22"/>
      <c r="O3052" s="19"/>
      <c r="P3052" s="18"/>
    </row>
    <row r="3053" spans="1:16" ht="15.75">
      <c r="A3053" s="10"/>
      <c r="B3053" s="10"/>
      <c r="C3053" s="24" t="str">
        <f>B3053 &amp; COUNTIF($B$8:B3053,B3053)</f>
        <v>0</v>
      </c>
      <c r="D3053" s="10"/>
      <c r="E3053" s="10"/>
      <c r="F3053" s="10"/>
      <c r="G3053" s="10"/>
      <c r="H3053" s="10"/>
      <c r="I3053" s="3" t="str">
        <f>IF(A3053&lt;&gt;"",VLOOKUP(B3053,General!$B$7:$I$5000,8,0),"")</f>
        <v/>
      </c>
      <c r="J3053" s="10"/>
      <c r="K3053" s="9">
        <f>IF(Entregas!A3053&lt;&gt;"",VLOOKUP(B3053,General!$B$7:$J$5000,9,0),)</f>
        <v>0</v>
      </c>
      <c r="L3053" s="10"/>
      <c r="M3053" s="15">
        <f t="shared" si="48"/>
        <v>0</v>
      </c>
      <c r="N3053" s="22"/>
      <c r="O3053" s="19"/>
      <c r="P3053" s="18"/>
    </row>
    <row r="3054" spans="1:16" ht="15.75">
      <c r="A3054" s="10"/>
      <c r="B3054" s="10"/>
      <c r="C3054" s="24" t="str">
        <f>B3054 &amp; COUNTIF($B$8:B3054,B3054)</f>
        <v>0</v>
      </c>
      <c r="D3054" s="10"/>
      <c r="E3054" s="10"/>
      <c r="F3054" s="10"/>
      <c r="G3054" s="10"/>
      <c r="H3054" s="10"/>
      <c r="I3054" s="3" t="str">
        <f>IF(A3054&lt;&gt;"",VLOOKUP(B3054,General!$B$7:$I$5000,8,0),"")</f>
        <v/>
      </c>
      <c r="J3054" s="10"/>
      <c r="K3054" s="9">
        <f>IF(Entregas!A3054&lt;&gt;"",VLOOKUP(B3054,General!$B$7:$J$5000,9,0),)</f>
        <v>0</v>
      </c>
      <c r="L3054" s="10"/>
      <c r="M3054" s="15">
        <f t="shared" si="48"/>
        <v>0</v>
      </c>
      <c r="N3054" s="22"/>
      <c r="O3054" s="19"/>
      <c r="P3054" s="18"/>
    </row>
    <row r="3055" spans="1:16" ht="15.75">
      <c r="A3055" s="10"/>
      <c r="B3055" s="10"/>
      <c r="C3055" s="24" t="str">
        <f>B3055 &amp; COUNTIF($B$8:B3055,B3055)</f>
        <v>0</v>
      </c>
      <c r="D3055" s="10"/>
      <c r="E3055" s="10"/>
      <c r="F3055" s="10"/>
      <c r="G3055" s="10"/>
      <c r="H3055" s="10"/>
      <c r="I3055" s="3" t="str">
        <f>IF(A3055&lt;&gt;"",VLOOKUP(B3055,General!$B$7:$I$5000,8,0),"")</f>
        <v/>
      </c>
      <c r="J3055" s="10"/>
      <c r="K3055" s="9">
        <f>IF(Entregas!A3055&lt;&gt;"",VLOOKUP(B3055,General!$B$7:$J$5000,9,0),)</f>
        <v>0</v>
      </c>
      <c r="L3055" s="10"/>
      <c r="M3055" s="15">
        <f t="shared" si="48"/>
        <v>0</v>
      </c>
      <c r="N3055" s="22"/>
      <c r="O3055" s="19"/>
      <c r="P3055" s="18"/>
    </row>
    <row r="3056" spans="1:16" ht="15.75">
      <c r="A3056" s="10"/>
      <c r="B3056" s="10"/>
      <c r="C3056" s="24" t="str">
        <f>B3056 &amp; COUNTIF($B$8:B3056,B3056)</f>
        <v>0</v>
      </c>
      <c r="D3056" s="10"/>
      <c r="E3056" s="10"/>
      <c r="F3056" s="10"/>
      <c r="G3056" s="10"/>
      <c r="H3056" s="10"/>
      <c r="I3056" s="3" t="str">
        <f>IF(A3056&lt;&gt;"",VLOOKUP(B3056,General!$B$7:$I$5000,8,0),"")</f>
        <v/>
      </c>
      <c r="J3056" s="10"/>
      <c r="K3056" s="9">
        <f>IF(Entregas!A3056&lt;&gt;"",VLOOKUP(B3056,General!$B$7:$J$5000,9,0),)</f>
        <v>0</v>
      </c>
      <c r="L3056" s="10"/>
      <c r="M3056" s="15">
        <f t="shared" si="48"/>
        <v>0</v>
      </c>
      <c r="N3056" s="22"/>
      <c r="O3056" s="19"/>
      <c r="P3056" s="18"/>
    </row>
    <row r="3057" spans="1:16" ht="15.75">
      <c r="A3057" s="10"/>
      <c r="B3057" s="10"/>
      <c r="C3057" s="24" t="str">
        <f>B3057 &amp; COUNTIF($B$8:B3057,B3057)</f>
        <v>0</v>
      </c>
      <c r="D3057" s="10"/>
      <c r="E3057" s="10"/>
      <c r="F3057" s="10"/>
      <c r="G3057" s="10"/>
      <c r="H3057" s="10"/>
      <c r="I3057" s="3" t="str">
        <f>IF(A3057&lt;&gt;"",VLOOKUP(B3057,General!$B$7:$I$5000,8,0),"")</f>
        <v/>
      </c>
      <c r="J3057" s="10"/>
      <c r="K3057" s="9">
        <f>IF(Entregas!A3057&lt;&gt;"",VLOOKUP(B3057,General!$B$7:$J$5000,9,0),)</f>
        <v>0</v>
      </c>
      <c r="L3057" s="10"/>
      <c r="M3057" s="15">
        <f t="shared" si="48"/>
        <v>0</v>
      </c>
      <c r="N3057" s="22"/>
      <c r="O3057" s="19"/>
      <c r="P3057" s="18"/>
    </row>
    <row r="3058" spans="1:16" ht="15.75">
      <c r="A3058" s="10"/>
      <c r="B3058" s="10"/>
      <c r="C3058" s="24" t="str">
        <f>B3058 &amp; COUNTIF($B$8:B3058,B3058)</f>
        <v>0</v>
      </c>
      <c r="D3058" s="10"/>
      <c r="E3058" s="10"/>
      <c r="F3058" s="10"/>
      <c r="G3058" s="10"/>
      <c r="H3058" s="10"/>
      <c r="I3058" s="3" t="str">
        <f>IF(A3058&lt;&gt;"",VLOOKUP(B3058,General!$B$7:$I$5000,8,0),"")</f>
        <v/>
      </c>
      <c r="J3058" s="10"/>
      <c r="K3058" s="9">
        <f>IF(Entregas!A3058&lt;&gt;"",VLOOKUP(B3058,General!$B$7:$J$5000,9,0),)</f>
        <v>0</v>
      </c>
      <c r="L3058" s="10"/>
      <c r="M3058" s="15">
        <f t="shared" si="48"/>
        <v>0</v>
      </c>
      <c r="N3058" s="22"/>
      <c r="O3058" s="19"/>
      <c r="P3058" s="18"/>
    </row>
    <row r="3059" spans="1:16" ht="15.75">
      <c r="A3059" s="10"/>
      <c r="B3059" s="10"/>
      <c r="C3059" s="24" t="str">
        <f>B3059 &amp; COUNTIF($B$8:B3059,B3059)</f>
        <v>0</v>
      </c>
      <c r="D3059" s="10"/>
      <c r="E3059" s="10"/>
      <c r="F3059" s="10"/>
      <c r="G3059" s="10"/>
      <c r="H3059" s="10"/>
      <c r="I3059" s="3" t="str">
        <f>IF(A3059&lt;&gt;"",VLOOKUP(B3059,General!$B$7:$I$5000,8,0),"")</f>
        <v/>
      </c>
      <c r="J3059" s="10"/>
      <c r="K3059" s="9">
        <f>IF(Entregas!A3059&lt;&gt;"",VLOOKUP(B3059,General!$B$7:$J$5000,9,0),)</f>
        <v>0</v>
      </c>
      <c r="L3059" s="10"/>
      <c r="M3059" s="15">
        <f t="shared" si="48"/>
        <v>0</v>
      </c>
      <c r="N3059" s="22"/>
      <c r="O3059" s="19"/>
      <c r="P3059" s="18"/>
    </row>
    <row r="3060" spans="1:16" ht="15.75">
      <c r="A3060" s="10"/>
      <c r="B3060" s="10"/>
      <c r="C3060" s="24" t="str">
        <f>B3060 &amp; COUNTIF($B$8:B3060,B3060)</f>
        <v>0</v>
      </c>
      <c r="D3060" s="10"/>
      <c r="E3060" s="10"/>
      <c r="F3060" s="10"/>
      <c r="G3060" s="10"/>
      <c r="H3060" s="10"/>
      <c r="I3060" s="3" t="str">
        <f>IF(A3060&lt;&gt;"",VLOOKUP(B3060,General!$B$7:$I$5000,8,0),"")</f>
        <v/>
      </c>
      <c r="J3060" s="10"/>
      <c r="K3060" s="9">
        <f>IF(Entregas!A3060&lt;&gt;"",VLOOKUP(B3060,General!$B$7:$J$5000,9,0),)</f>
        <v>0</v>
      </c>
      <c r="L3060" s="10"/>
      <c r="M3060" s="15">
        <f t="shared" si="48"/>
        <v>0</v>
      </c>
      <c r="N3060" s="22"/>
      <c r="O3060" s="19"/>
      <c r="P3060" s="18"/>
    </row>
    <row r="3061" spans="1:16" ht="15.75">
      <c r="A3061" s="10"/>
      <c r="B3061" s="10"/>
      <c r="C3061" s="24" t="str">
        <f>B3061 &amp; COUNTIF($B$8:B3061,B3061)</f>
        <v>0</v>
      </c>
      <c r="D3061" s="10"/>
      <c r="E3061" s="10"/>
      <c r="F3061" s="10"/>
      <c r="G3061" s="10"/>
      <c r="H3061" s="10"/>
      <c r="I3061" s="3" t="str">
        <f>IF(A3061&lt;&gt;"",VLOOKUP(B3061,General!$B$7:$I$5000,8,0),"")</f>
        <v/>
      </c>
      <c r="J3061" s="10"/>
      <c r="K3061" s="9">
        <f>IF(Entregas!A3061&lt;&gt;"",VLOOKUP(B3061,General!$B$7:$J$5000,9,0),)</f>
        <v>0</v>
      </c>
      <c r="L3061" s="10"/>
      <c r="M3061" s="15">
        <f t="shared" si="48"/>
        <v>0</v>
      </c>
      <c r="N3061" s="22"/>
      <c r="O3061" s="19"/>
      <c r="P3061" s="18"/>
    </row>
    <row r="3062" spans="1:16" ht="15.75">
      <c r="A3062" s="10"/>
      <c r="B3062" s="10"/>
      <c r="C3062" s="24" t="str">
        <f>B3062 &amp; COUNTIF($B$8:B3062,B3062)</f>
        <v>0</v>
      </c>
      <c r="D3062" s="10"/>
      <c r="E3062" s="10"/>
      <c r="F3062" s="10"/>
      <c r="G3062" s="10"/>
      <c r="H3062" s="10"/>
      <c r="I3062" s="3" t="str">
        <f>IF(A3062&lt;&gt;"",VLOOKUP(B3062,General!$B$7:$I$5000,8,0),"")</f>
        <v/>
      </c>
      <c r="J3062" s="10"/>
      <c r="K3062" s="9">
        <f>IF(Entregas!A3062&lt;&gt;"",VLOOKUP(B3062,General!$B$7:$J$5000,9,0),)</f>
        <v>0</v>
      </c>
      <c r="L3062" s="10"/>
      <c r="M3062" s="15">
        <f t="shared" si="48"/>
        <v>0</v>
      </c>
      <c r="N3062" s="22"/>
      <c r="O3062" s="19"/>
      <c r="P3062" s="18"/>
    </row>
    <row r="3063" spans="1:16" ht="15.75">
      <c r="A3063" s="10"/>
      <c r="B3063" s="10"/>
      <c r="C3063" s="24" t="str">
        <f>B3063 &amp; COUNTIF($B$8:B3063,B3063)</f>
        <v>0</v>
      </c>
      <c r="D3063" s="10"/>
      <c r="E3063" s="10"/>
      <c r="F3063" s="10"/>
      <c r="G3063" s="10"/>
      <c r="H3063" s="10"/>
      <c r="I3063" s="3" t="str">
        <f>IF(A3063&lt;&gt;"",VLOOKUP(B3063,General!$B$7:$I$5000,8,0),"")</f>
        <v/>
      </c>
      <c r="J3063" s="10"/>
      <c r="K3063" s="9">
        <f>IF(Entregas!A3063&lt;&gt;"",VLOOKUP(B3063,General!$B$7:$J$5000,9,0),)</f>
        <v>0</v>
      </c>
      <c r="L3063" s="10"/>
      <c r="M3063" s="15">
        <f t="shared" si="48"/>
        <v>0</v>
      </c>
      <c r="N3063" s="22"/>
      <c r="O3063" s="19"/>
      <c r="P3063" s="18"/>
    </row>
    <row r="3064" spans="1:16" ht="15.75">
      <c r="A3064" s="10"/>
      <c r="B3064" s="10"/>
      <c r="C3064" s="24" t="str">
        <f>B3064 &amp; COUNTIF($B$8:B3064,B3064)</f>
        <v>0</v>
      </c>
      <c r="D3064" s="10"/>
      <c r="E3064" s="10"/>
      <c r="F3064" s="10"/>
      <c r="G3064" s="10"/>
      <c r="H3064" s="10"/>
      <c r="I3064" s="3" t="str">
        <f>IF(A3064&lt;&gt;"",VLOOKUP(B3064,General!$B$7:$I$5000,8,0),"")</f>
        <v/>
      </c>
      <c r="J3064" s="10"/>
      <c r="K3064" s="9">
        <f>IF(Entregas!A3064&lt;&gt;"",VLOOKUP(B3064,General!$B$7:$J$5000,9,0),)</f>
        <v>0</v>
      </c>
      <c r="L3064" s="10"/>
      <c r="M3064" s="15">
        <f t="shared" si="48"/>
        <v>0</v>
      </c>
      <c r="N3064" s="22"/>
      <c r="O3064" s="19"/>
      <c r="P3064" s="18"/>
    </row>
    <row r="3065" spans="1:16" ht="15.75">
      <c r="A3065" s="10"/>
      <c r="B3065" s="10"/>
      <c r="C3065" s="24" t="str">
        <f>B3065 &amp; COUNTIF($B$8:B3065,B3065)</f>
        <v>0</v>
      </c>
      <c r="D3065" s="10"/>
      <c r="E3065" s="10"/>
      <c r="F3065" s="10"/>
      <c r="G3065" s="10"/>
      <c r="H3065" s="10"/>
      <c r="I3065" s="3" t="str">
        <f>IF(A3065&lt;&gt;"",VLOOKUP(B3065,General!$B$7:$I$5000,8,0),"")</f>
        <v/>
      </c>
      <c r="J3065" s="10"/>
      <c r="K3065" s="9">
        <f>IF(Entregas!A3065&lt;&gt;"",VLOOKUP(B3065,General!$B$7:$J$5000,9,0),)</f>
        <v>0</v>
      </c>
      <c r="L3065" s="10"/>
      <c r="M3065" s="15">
        <f t="shared" si="48"/>
        <v>0</v>
      </c>
      <c r="N3065" s="22"/>
      <c r="O3065" s="19"/>
      <c r="P3065" s="18"/>
    </row>
    <row r="3066" spans="1:16" ht="15.75">
      <c r="A3066" s="10"/>
      <c r="B3066" s="10"/>
      <c r="C3066" s="24" t="str">
        <f>B3066 &amp; COUNTIF($B$8:B3066,B3066)</f>
        <v>0</v>
      </c>
      <c r="D3066" s="10"/>
      <c r="E3066" s="10"/>
      <c r="F3066" s="10"/>
      <c r="G3066" s="10"/>
      <c r="H3066" s="10"/>
      <c r="I3066" s="3" t="str">
        <f>IF(A3066&lt;&gt;"",VLOOKUP(B3066,General!$B$7:$I$5000,8,0),"")</f>
        <v/>
      </c>
      <c r="J3066" s="10"/>
      <c r="K3066" s="9">
        <f>IF(Entregas!A3066&lt;&gt;"",VLOOKUP(B3066,General!$B$7:$J$5000,9,0),)</f>
        <v>0</v>
      </c>
      <c r="L3066" s="10"/>
      <c r="M3066" s="15">
        <f t="shared" si="48"/>
        <v>0</v>
      </c>
      <c r="N3066" s="22"/>
      <c r="O3066" s="19"/>
      <c r="P3066" s="18"/>
    </row>
    <row r="3067" spans="1:16" ht="15.75">
      <c r="A3067" s="10"/>
      <c r="B3067" s="10"/>
      <c r="C3067" s="24" t="str">
        <f>B3067 &amp; COUNTIF($B$8:B3067,B3067)</f>
        <v>0</v>
      </c>
      <c r="D3067" s="10"/>
      <c r="E3067" s="10"/>
      <c r="F3067" s="10"/>
      <c r="G3067" s="10"/>
      <c r="H3067" s="10"/>
      <c r="I3067" s="3" t="str">
        <f>IF(A3067&lt;&gt;"",VLOOKUP(B3067,General!$B$7:$I$5000,8,0),"")</f>
        <v/>
      </c>
      <c r="J3067" s="10"/>
      <c r="K3067" s="9">
        <f>IF(Entregas!A3067&lt;&gt;"",VLOOKUP(B3067,General!$B$7:$J$5000,9,0),)</f>
        <v>0</v>
      </c>
      <c r="L3067" s="10"/>
      <c r="M3067" s="15">
        <f t="shared" si="48"/>
        <v>0</v>
      </c>
      <c r="N3067" s="22"/>
      <c r="O3067" s="19"/>
      <c r="P3067" s="18"/>
    </row>
    <row r="3068" spans="1:16" ht="15.75">
      <c r="A3068" s="10"/>
      <c r="B3068" s="10"/>
      <c r="C3068" s="24" t="str">
        <f>B3068 &amp; COUNTIF($B$8:B3068,B3068)</f>
        <v>0</v>
      </c>
      <c r="D3068" s="10"/>
      <c r="E3068" s="10"/>
      <c r="F3068" s="10"/>
      <c r="G3068" s="10"/>
      <c r="H3068" s="10"/>
      <c r="I3068" s="3" t="str">
        <f>IF(A3068&lt;&gt;"",VLOOKUP(B3068,General!$B$7:$I$5000,8,0),"")</f>
        <v/>
      </c>
      <c r="J3068" s="10"/>
      <c r="K3068" s="9">
        <f>IF(Entregas!A3068&lt;&gt;"",VLOOKUP(B3068,General!$B$7:$J$5000,9,0),)</f>
        <v>0</v>
      </c>
      <c r="L3068" s="10"/>
      <c r="M3068" s="15">
        <f t="shared" si="48"/>
        <v>0</v>
      </c>
      <c r="N3068" s="22"/>
      <c r="O3068" s="19"/>
      <c r="P3068" s="18"/>
    </row>
    <row r="3069" spans="1:16" ht="15.75">
      <c r="A3069" s="10"/>
      <c r="B3069" s="10"/>
      <c r="C3069" s="24" t="str">
        <f>B3069 &amp; COUNTIF($B$8:B3069,B3069)</f>
        <v>0</v>
      </c>
      <c r="D3069" s="10"/>
      <c r="E3069" s="10"/>
      <c r="F3069" s="10"/>
      <c r="G3069" s="10"/>
      <c r="H3069" s="10"/>
      <c r="I3069" s="3" t="str">
        <f>IF(A3069&lt;&gt;"",VLOOKUP(B3069,General!$B$7:$I$5000,8,0),"")</f>
        <v/>
      </c>
      <c r="J3069" s="10"/>
      <c r="K3069" s="9">
        <f>IF(Entregas!A3069&lt;&gt;"",VLOOKUP(B3069,General!$B$7:$J$5000,9,0),)</f>
        <v>0</v>
      </c>
      <c r="L3069" s="10"/>
      <c r="M3069" s="15">
        <f t="shared" si="48"/>
        <v>0</v>
      </c>
      <c r="N3069" s="22"/>
      <c r="O3069" s="19"/>
      <c r="P3069" s="18"/>
    </row>
    <row r="3070" spans="1:16" ht="15.75">
      <c r="A3070" s="10"/>
      <c r="B3070" s="10"/>
      <c r="C3070" s="24" t="str">
        <f>B3070 &amp; COUNTIF($B$8:B3070,B3070)</f>
        <v>0</v>
      </c>
      <c r="D3070" s="10"/>
      <c r="E3070" s="10"/>
      <c r="F3070" s="10"/>
      <c r="G3070" s="10"/>
      <c r="H3070" s="10"/>
      <c r="I3070" s="3" t="str">
        <f>IF(A3070&lt;&gt;"",VLOOKUP(B3070,General!$B$7:$I$5000,8,0),"")</f>
        <v/>
      </c>
      <c r="J3070" s="10"/>
      <c r="K3070" s="9">
        <f>IF(Entregas!A3070&lt;&gt;"",VLOOKUP(B3070,General!$B$7:$J$5000,9,0),)</f>
        <v>0</v>
      </c>
      <c r="L3070" s="10"/>
      <c r="M3070" s="15">
        <f t="shared" si="48"/>
        <v>0</v>
      </c>
      <c r="N3070" s="22"/>
      <c r="O3070" s="19"/>
      <c r="P3070" s="18"/>
    </row>
    <row r="3071" spans="1:16" ht="15.75">
      <c r="A3071" s="10"/>
      <c r="B3071" s="10"/>
      <c r="C3071" s="24" t="str">
        <f>B3071 &amp; COUNTIF($B$8:B3071,B3071)</f>
        <v>0</v>
      </c>
      <c r="D3071" s="10"/>
      <c r="E3071" s="10"/>
      <c r="F3071" s="10"/>
      <c r="G3071" s="10"/>
      <c r="H3071" s="10"/>
      <c r="I3071" s="3" t="str">
        <f>IF(A3071&lt;&gt;"",VLOOKUP(B3071,General!$B$7:$I$5000,8,0),"")</f>
        <v/>
      </c>
      <c r="J3071" s="10"/>
      <c r="K3071" s="9">
        <f>IF(Entregas!A3071&lt;&gt;"",VLOOKUP(B3071,General!$B$7:$J$5000,9,0),)</f>
        <v>0</v>
      </c>
      <c r="L3071" s="10"/>
      <c r="M3071" s="15">
        <f t="shared" si="48"/>
        <v>0</v>
      </c>
      <c r="N3071" s="22"/>
      <c r="O3071" s="19"/>
      <c r="P3071" s="18"/>
    </row>
    <row r="3072" spans="1:16" ht="15.75">
      <c r="A3072" s="10"/>
      <c r="B3072" s="10"/>
      <c r="C3072" s="24" t="str">
        <f>B3072 &amp; COUNTIF($B$8:B3072,B3072)</f>
        <v>0</v>
      </c>
      <c r="D3072" s="10"/>
      <c r="E3072" s="10"/>
      <c r="F3072" s="10"/>
      <c r="G3072" s="10"/>
      <c r="H3072" s="10"/>
      <c r="I3072" s="3" t="str">
        <f>IF(A3072&lt;&gt;"",VLOOKUP(B3072,General!$B$7:$I$5000,8,0),"")</f>
        <v/>
      </c>
      <c r="J3072" s="10"/>
      <c r="K3072" s="9">
        <f>IF(Entregas!A3072&lt;&gt;"",VLOOKUP(B3072,General!$B$7:$J$5000,9,0),)</f>
        <v>0</v>
      </c>
      <c r="L3072" s="10"/>
      <c r="M3072" s="15">
        <f t="shared" si="48"/>
        <v>0</v>
      </c>
      <c r="N3072" s="22"/>
      <c r="O3072" s="19"/>
      <c r="P3072" s="18"/>
    </row>
    <row r="3073" spans="1:16" ht="15.75">
      <c r="A3073" s="10"/>
      <c r="B3073" s="10"/>
      <c r="C3073" s="24" t="str">
        <f>B3073 &amp; COUNTIF($B$8:B3073,B3073)</f>
        <v>0</v>
      </c>
      <c r="D3073" s="10"/>
      <c r="E3073" s="10"/>
      <c r="F3073" s="10"/>
      <c r="G3073" s="10"/>
      <c r="H3073" s="10"/>
      <c r="I3073" s="3" t="str">
        <f>IF(A3073&lt;&gt;"",VLOOKUP(B3073,General!$B$7:$I$5000,8,0),"")</f>
        <v/>
      </c>
      <c r="J3073" s="10"/>
      <c r="K3073" s="9">
        <f>IF(Entregas!A3073&lt;&gt;"",VLOOKUP(B3073,General!$B$7:$J$5000,9,0),)</f>
        <v>0</v>
      </c>
      <c r="L3073" s="10"/>
      <c r="M3073" s="15">
        <f t="shared" si="48"/>
        <v>0</v>
      </c>
      <c r="N3073" s="22"/>
      <c r="O3073" s="19"/>
      <c r="P3073" s="18"/>
    </row>
    <row r="3074" spans="1:16" ht="15.75">
      <c r="A3074" s="10"/>
      <c r="B3074" s="10"/>
      <c r="C3074" s="24" t="str">
        <f>B3074 &amp; COUNTIF($B$8:B3074,B3074)</f>
        <v>0</v>
      </c>
      <c r="D3074" s="10"/>
      <c r="E3074" s="10"/>
      <c r="F3074" s="10"/>
      <c r="G3074" s="10"/>
      <c r="H3074" s="10"/>
      <c r="I3074" s="3" t="str">
        <f>IF(A3074&lt;&gt;"",VLOOKUP(B3074,General!$B$7:$I$5000,8,0),"")</f>
        <v/>
      </c>
      <c r="J3074" s="10"/>
      <c r="K3074" s="9">
        <f>IF(Entregas!A3074&lt;&gt;"",VLOOKUP(B3074,General!$B$7:$J$5000,9,0),)</f>
        <v>0</v>
      </c>
      <c r="L3074" s="10"/>
      <c r="M3074" s="15">
        <f t="shared" si="48"/>
        <v>0</v>
      </c>
      <c r="N3074" s="22"/>
      <c r="O3074" s="19"/>
      <c r="P3074" s="18"/>
    </row>
    <row r="3075" spans="1:16" ht="15.75">
      <c r="A3075" s="10"/>
      <c r="B3075" s="10"/>
      <c r="C3075" s="24" t="str">
        <f>B3075 &amp; COUNTIF($B$8:B3075,B3075)</f>
        <v>0</v>
      </c>
      <c r="D3075" s="10"/>
      <c r="E3075" s="10"/>
      <c r="F3075" s="10"/>
      <c r="G3075" s="10"/>
      <c r="H3075" s="10"/>
      <c r="I3075" s="3" t="str">
        <f>IF(A3075&lt;&gt;"",VLOOKUP(B3075,General!$B$7:$I$5000,8,0),"")</f>
        <v/>
      </c>
      <c r="J3075" s="10"/>
      <c r="K3075" s="9">
        <f>IF(Entregas!A3075&lt;&gt;"",VLOOKUP(B3075,General!$B$7:$J$5000,9,0),)</f>
        <v>0</v>
      </c>
      <c r="L3075" s="10"/>
      <c r="M3075" s="15">
        <f t="shared" si="48"/>
        <v>0</v>
      </c>
      <c r="N3075" s="22"/>
      <c r="O3075" s="19"/>
      <c r="P3075" s="18"/>
    </row>
    <row r="3076" spans="1:16" ht="15.75">
      <c r="A3076" s="10"/>
      <c r="B3076" s="10"/>
      <c r="C3076" s="24" t="str">
        <f>B3076 &amp; COUNTIF($B$8:B3076,B3076)</f>
        <v>0</v>
      </c>
      <c r="D3076" s="10"/>
      <c r="E3076" s="10"/>
      <c r="F3076" s="10"/>
      <c r="G3076" s="10"/>
      <c r="H3076" s="10"/>
      <c r="I3076" s="3" t="str">
        <f>IF(A3076&lt;&gt;"",VLOOKUP(B3076,General!$B$7:$I$5000,8,0),"")</f>
        <v/>
      </c>
      <c r="J3076" s="10"/>
      <c r="K3076" s="9">
        <f>IF(Entregas!A3076&lt;&gt;"",VLOOKUP(B3076,General!$B$7:$J$5000,9,0),)</f>
        <v>0</v>
      </c>
      <c r="L3076" s="10"/>
      <c r="M3076" s="15">
        <f t="shared" si="48"/>
        <v>0</v>
      </c>
      <c r="N3076" s="22"/>
      <c r="O3076" s="19"/>
      <c r="P3076" s="18"/>
    </row>
    <row r="3077" spans="1:16" ht="15.75">
      <c r="A3077" s="10"/>
      <c r="B3077" s="10"/>
      <c r="C3077" s="24" t="str">
        <f>B3077 &amp; COUNTIF($B$8:B3077,B3077)</f>
        <v>0</v>
      </c>
      <c r="D3077" s="10"/>
      <c r="E3077" s="10"/>
      <c r="F3077" s="10"/>
      <c r="G3077" s="10"/>
      <c r="H3077" s="10"/>
      <c r="I3077" s="3" t="str">
        <f>IF(A3077&lt;&gt;"",VLOOKUP(B3077,General!$B$7:$I$5000,8,0),"")</f>
        <v/>
      </c>
      <c r="J3077" s="10"/>
      <c r="K3077" s="9">
        <f>IF(Entregas!A3077&lt;&gt;"",VLOOKUP(B3077,General!$B$7:$J$5000,9,0),)</f>
        <v>0</v>
      </c>
      <c r="L3077" s="10"/>
      <c r="M3077" s="15">
        <f t="shared" si="48"/>
        <v>0</v>
      </c>
      <c r="N3077" s="22"/>
      <c r="O3077" s="19"/>
      <c r="P3077" s="18"/>
    </row>
    <row r="3078" spans="1:16" ht="15.75">
      <c r="A3078" s="10"/>
      <c r="B3078" s="10"/>
      <c r="C3078" s="24" t="str">
        <f>B3078 &amp; COUNTIF($B$8:B3078,B3078)</f>
        <v>0</v>
      </c>
      <c r="D3078" s="10"/>
      <c r="E3078" s="10"/>
      <c r="F3078" s="10"/>
      <c r="G3078" s="10"/>
      <c r="H3078" s="10"/>
      <c r="I3078" s="3" t="str">
        <f>IF(A3078&lt;&gt;"",VLOOKUP(B3078,General!$B$7:$I$5000,8,0),"")</f>
        <v/>
      </c>
      <c r="J3078" s="10"/>
      <c r="K3078" s="9">
        <f>IF(Entregas!A3078&lt;&gt;"",VLOOKUP(B3078,General!$B$7:$J$5000,9,0),)</f>
        <v>0</v>
      </c>
      <c r="L3078" s="10"/>
      <c r="M3078" s="15">
        <f t="shared" si="48"/>
        <v>0</v>
      </c>
      <c r="N3078" s="22"/>
      <c r="O3078" s="19"/>
      <c r="P3078" s="18"/>
    </row>
    <row r="3079" spans="1:16" ht="15.75">
      <c r="A3079" s="10"/>
      <c r="B3079" s="10"/>
      <c r="C3079" s="24" t="str">
        <f>B3079 &amp; COUNTIF($B$8:B3079,B3079)</f>
        <v>0</v>
      </c>
      <c r="D3079" s="10"/>
      <c r="E3079" s="10"/>
      <c r="F3079" s="10"/>
      <c r="G3079" s="10"/>
      <c r="H3079" s="10"/>
      <c r="I3079" s="3" t="str">
        <f>IF(A3079&lt;&gt;"",VLOOKUP(B3079,General!$B$7:$I$5000,8,0),"")</f>
        <v/>
      </c>
      <c r="J3079" s="10"/>
      <c r="K3079" s="9">
        <f>IF(Entregas!A3079&lt;&gt;"",VLOOKUP(B3079,General!$B$7:$J$5000,9,0),)</f>
        <v>0</v>
      </c>
      <c r="L3079" s="10"/>
      <c r="M3079" s="15">
        <f t="shared" si="48"/>
        <v>0</v>
      </c>
      <c r="N3079" s="22"/>
      <c r="O3079" s="19"/>
      <c r="P3079" s="18"/>
    </row>
    <row r="3080" spans="1:16" ht="15.75">
      <c r="A3080" s="10"/>
      <c r="B3080" s="10"/>
      <c r="C3080" s="24" t="str">
        <f>B3080 &amp; COUNTIF($B$8:B3080,B3080)</f>
        <v>0</v>
      </c>
      <c r="D3080" s="10"/>
      <c r="E3080" s="10"/>
      <c r="F3080" s="10"/>
      <c r="G3080" s="10"/>
      <c r="H3080" s="10"/>
      <c r="I3080" s="3" t="str">
        <f>IF(A3080&lt;&gt;"",VLOOKUP(B3080,General!$B$7:$I$5000,8,0),"")</f>
        <v/>
      </c>
      <c r="J3080" s="10"/>
      <c r="K3080" s="9">
        <f>IF(Entregas!A3080&lt;&gt;"",VLOOKUP(B3080,General!$B$7:$J$5000,9,0),)</f>
        <v>0</v>
      </c>
      <c r="L3080" s="10"/>
      <c r="M3080" s="15">
        <f t="shared" si="48"/>
        <v>0</v>
      </c>
      <c r="N3080" s="22"/>
      <c r="O3080" s="19"/>
      <c r="P3080" s="18"/>
    </row>
    <row r="3081" spans="1:16" ht="15.75">
      <c r="A3081" s="10"/>
      <c r="B3081" s="10"/>
      <c r="C3081" s="24" t="str">
        <f>B3081 &amp; COUNTIF($B$8:B3081,B3081)</f>
        <v>0</v>
      </c>
      <c r="D3081" s="10"/>
      <c r="E3081" s="10"/>
      <c r="F3081" s="10"/>
      <c r="G3081" s="10"/>
      <c r="H3081" s="10"/>
      <c r="I3081" s="3" t="str">
        <f>IF(A3081&lt;&gt;"",VLOOKUP(B3081,General!$B$7:$I$5000,8,0),"")</f>
        <v/>
      </c>
      <c r="J3081" s="10"/>
      <c r="K3081" s="9">
        <f>IF(Entregas!A3081&lt;&gt;"",VLOOKUP(B3081,General!$B$7:$J$5000,9,0),)</f>
        <v>0</v>
      </c>
      <c r="L3081" s="10"/>
      <c r="M3081" s="15">
        <f t="shared" ref="M3081:M3144" si="49">L3081*K3081</f>
        <v>0</v>
      </c>
      <c r="N3081" s="22"/>
      <c r="O3081" s="19"/>
      <c r="P3081" s="18"/>
    </row>
    <row r="3082" spans="1:16" ht="15.75">
      <c r="A3082" s="10"/>
      <c r="B3082" s="10"/>
      <c r="C3082" s="24" t="str">
        <f>B3082 &amp; COUNTIF($B$8:B3082,B3082)</f>
        <v>0</v>
      </c>
      <c r="D3082" s="10"/>
      <c r="E3082" s="10"/>
      <c r="F3082" s="10"/>
      <c r="G3082" s="10"/>
      <c r="H3082" s="10"/>
      <c r="I3082" s="3" t="str">
        <f>IF(A3082&lt;&gt;"",VLOOKUP(B3082,General!$B$7:$I$5000,8,0),"")</f>
        <v/>
      </c>
      <c r="J3082" s="10"/>
      <c r="K3082" s="9">
        <f>IF(Entregas!A3082&lt;&gt;"",VLOOKUP(B3082,General!$B$7:$J$5000,9,0),)</f>
        <v>0</v>
      </c>
      <c r="L3082" s="10"/>
      <c r="M3082" s="15">
        <f t="shared" si="49"/>
        <v>0</v>
      </c>
      <c r="N3082" s="22"/>
      <c r="O3082" s="19"/>
      <c r="P3082" s="18"/>
    </row>
    <row r="3083" spans="1:16" ht="15.75">
      <c r="A3083" s="10"/>
      <c r="B3083" s="10"/>
      <c r="C3083" s="24" t="str">
        <f>B3083 &amp; COUNTIF($B$8:B3083,B3083)</f>
        <v>0</v>
      </c>
      <c r="D3083" s="10"/>
      <c r="E3083" s="10"/>
      <c r="F3083" s="10"/>
      <c r="G3083" s="10"/>
      <c r="H3083" s="10"/>
      <c r="I3083" s="3" t="str">
        <f>IF(A3083&lt;&gt;"",VLOOKUP(B3083,General!$B$7:$I$5000,8,0),"")</f>
        <v/>
      </c>
      <c r="J3083" s="10"/>
      <c r="K3083" s="9">
        <f>IF(Entregas!A3083&lt;&gt;"",VLOOKUP(B3083,General!$B$7:$J$5000,9,0),)</f>
        <v>0</v>
      </c>
      <c r="L3083" s="10"/>
      <c r="M3083" s="15">
        <f t="shared" si="49"/>
        <v>0</v>
      </c>
      <c r="N3083" s="22"/>
      <c r="O3083" s="19"/>
      <c r="P3083" s="18"/>
    </row>
    <row r="3084" spans="1:16" ht="15.75">
      <c r="A3084" s="10"/>
      <c r="B3084" s="10"/>
      <c r="C3084" s="24" t="str">
        <f>B3084 &amp; COUNTIF($B$8:B3084,B3084)</f>
        <v>0</v>
      </c>
      <c r="D3084" s="10"/>
      <c r="E3084" s="10"/>
      <c r="F3084" s="10"/>
      <c r="G3084" s="10"/>
      <c r="H3084" s="10"/>
      <c r="I3084" s="3" t="str">
        <f>IF(A3084&lt;&gt;"",VLOOKUP(B3084,General!$B$7:$I$5000,8,0),"")</f>
        <v/>
      </c>
      <c r="J3084" s="10"/>
      <c r="K3084" s="9">
        <f>IF(Entregas!A3084&lt;&gt;"",VLOOKUP(B3084,General!$B$7:$J$5000,9,0),)</f>
        <v>0</v>
      </c>
      <c r="L3084" s="10"/>
      <c r="M3084" s="15">
        <f t="shared" si="49"/>
        <v>0</v>
      </c>
      <c r="N3084" s="22"/>
      <c r="O3084" s="19"/>
      <c r="P3084" s="18"/>
    </row>
    <row r="3085" spans="1:16" ht="15.75">
      <c r="A3085" s="10"/>
      <c r="B3085" s="10"/>
      <c r="C3085" s="24" t="str">
        <f>B3085 &amp; COUNTIF($B$8:B3085,B3085)</f>
        <v>0</v>
      </c>
      <c r="D3085" s="10"/>
      <c r="E3085" s="10"/>
      <c r="F3085" s="10"/>
      <c r="G3085" s="10"/>
      <c r="H3085" s="10"/>
      <c r="I3085" s="3" t="str">
        <f>IF(A3085&lt;&gt;"",VLOOKUP(B3085,General!$B$7:$I$5000,8,0),"")</f>
        <v/>
      </c>
      <c r="J3085" s="10"/>
      <c r="K3085" s="9">
        <f>IF(Entregas!A3085&lt;&gt;"",VLOOKUP(B3085,General!$B$7:$J$5000,9,0),)</f>
        <v>0</v>
      </c>
      <c r="L3085" s="10"/>
      <c r="M3085" s="15">
        <f t="shared" si="49"/>
        <v>0</v>
      </c>
      <c r="N3085" s="22"/>
      <c r="O3085" s="19"/>
      <c r="P3085" s="18"/>
    </row>
    <row r="3086" spans="1:16" ht="15.75">
      <c r="A3086" s="10"/>
      <c r="B3086" s="10"/>
      <c r="C3086" s="24" t="str">
        <f>B3086 &amp; COUNTIF($B$8:B3086,B3086)</f>
        <v>0</v>
      </c>
      <c r="D3086" s="10"/>
      <c r="E3086" s="10"/>
      <c r="F3086" s="10"/>
      <c r="G3086" s="10"/>
      <c r="H3086" s="10"/>
      <c r="I3086" s="3" t="str">
        <f>IF(A3086&lt;&gt;"",VLOOKUP(B3086,General!$B$7:$I$5000,8,0),"")</f>
        <v/>
      </c>
      <c r="J3086" s="10"/>
      <c r="K3086" s="9">
        <f>IF(Entregas!A3086&lt;&gt;"",VLOOKUP(B3086,General!$B$7:$J$5000,9,0),)</f>
        <v>0</v>
      </c>
      <c r="L3086" s="10"/>
      <c r="M3086" s="15">
        <f t="shared" si="49"/>
        <v>0</v>
      </c>
      <c r="N3086" s="22"/>
      <c r="O3086" s="19"/>
      <c r="P3086" s="18"/>
    </row>
    <row r="3087" spans="1:16" ht="15.75">
      <c r="A3087" s="10"/>
      <c r="B3087" s="10"/>
      <c r="C3087" s="24" t="str">
        <f>B3087 &amp; COUNTIF($B$8:B3087,B3087)</f>
        <v>0</v>
      </c>
      <c r="D3087" s="10"/>
      <c r="E3087" s="10"/>
      <c r="F3087" s="10"/>
      <c r="G3087" s="10"/>
      <c r="H3087" s="10"/>
      <c r="I3087" s="3" t="str">
        <f>IF(A3087&lt;&gt;"",VLOOKUP(B3087,General!$B$7:$I$5000,8,0),"")</f>
        <v/>
      </c>
      <c r="J3087" s="10"/>
      <c r="K3087" s="9">
        <f>IF(Entregas!A3087&lt;&gt;"",VLOOKUP(B3087,General!$B$7:$J$5000,9,0),)</f>
        <v>0</v>
      </c>
      <c r="L3087" s="10"/>
      <c r="M3087" s="15">
        <f t="shared" si="49"/>
        <v>0</v>
      </c>
      <c r="N3087" s="22"/>
      <c r="O3087" s="19"/>
      <c r="P3087" s="18"/>
    </row>
    <row r="3088" spans="1:16" ht="15.75">
      <c r="A3088" s="10"/>
      <c r="B3088" s="10"/>
      <c r="C3088" s="24" t="str">
        <f>B3088 &amp; COUNTIF($B$8:B3088,B3088)</f>
        <v>0</v>
      </c>
      <c r="D3088" s="10"/>
      <c r="E3088" s="10"/>
      <c r="F3088" s="10"/>
      <c r="G3088" s="10"/>
      <c r="H3088" s="10"/>
      <c r="I3088" s="3" t="str">
        <f>IF(A3088&lt;&gt;"",VLOOKUP(B3088,General!$B$7:$I$5000,8,0),"")</f>
        <v/>
      </c>
      <c r="J3088" s="10"/>
      <c r="K3088" s="9">
        <f>IF(Entregas!A3088&lt;&gt;"",VLOOKUP(B3088,General!$B$7:$J$5000,9,0),)</f>
        <v>0</v>
      </c>
      <c r="L3088" s="10"/>
      <c r="M3088" s="15">
        <f t="shared" si="49"/>
        <v>0</v>
      </c>
      <c r="N3088" s="22"/>
      <c r="O3088" s="19"/>
      <c r="P3088" s="18"/>
    </row>
    <row r="3089" spans="1:16" ht="15.75">
      <c r="A3089" s="10"/>
      <c r="B3089" s="10"/>
      <c r="C3089" s="24" t="str">
        <f>B3089 &amp; COUNTIF($B$8:B3089,B3089)</f>
        <v>0</v>
      </c>
      <c r="D3089" s="10"/>
      <c r="E3089" s="10"/>
      <c r="F3089" s="10"/>
      <c r="G3089" s="10"/>
      <c r="H3089" s="10"/>
      <c r="I3089" s="3" t="str">
        <f>IF(A3089&lt;&gt;"",VLOOKUP(B3089,General!$B$7:$I$5000,8,0),"")</f>
        <v/>
      </c>
      <c r="J3089" s="10"/>
      <c r="K3089" s="9">
        <f>IF(Entregas!A3089&lt;&gt;"",VLOOKUP(B3089,General!$B$7:$J$5000,9,0),)</f>
        <v>0</v>
      </c>
      <c r="L3089" s="10"/>
      <c r="M3089" s="15">
        <f t="shared" si="49"/>
        <v>0</v>
      </c>
      <c r="N3089" s="22"/>
      <c r="O3089" s="19"/>
      <c r="P3089" s="18"/>
    </row>
    <row r="3090" spans="1:16" ht="15.75">
      <c r="A3090" s="10"/>
      <c r="B3090" s="10"/>
      <c r="C3090" s="24" t="str">
        <f>B3090 &amp; COUNTIF($B$8:B3090,B3090)</f>
        <v>0</v>
      </c>
      <c r="D3090" s="10"/>
      <c r="E3090" s="10"/>
      <c r="F3090" s="10"/>
      <c r="G3090" s="10"/>
      <c r="H3090" s="10"/>
      <c r="I3090" s="3" t="str">
        <f>IF(A3090&lt;&gt;"",VLOOKUP(B3090,General!$B$7:$I$5000,8,0),"")</f>
        <v/>
      </c>
      <c r="J3090" s="10"/>
      <c r="K3090" s="9">
        <f>IF(Entregas!A3090&lt;&gt;"",VLOOKUP(B3090,General!$B$7:$J$5000,9,0),)</f>
        <v>0</v>
      </c>
      <c r="L3090" s="10"/>
      <c r="M3090" s="15">
        <f t="shared" si="49"/>
        <v>0</v>
      </c>
      <c r="N3090" s="22"/>
      <c r="O3090" s="19"/>
      <c r="P3090" s="18"/>
    </row>
    <row r="3091" spans="1:16" ht="15.75">
      <c r="A3091" s="10"/>
      <c r="B3091" s="10"/>
      <c r="C3091" s="24" t="str">
        <f>B3091 &amp; COUNTIF($B$8:B3091,B3091)</f>
        <v>0</v>
      </c>
      <c r="D3091" s="10"/>
      <c r="E3091" s="10"/>
      <c r="F3091" s="10"/>
      <c r="G3091" s="10"/>
      <c r="H3091" s="10"/>
      <c r="I3091" s="3" t="str">
        <f>IF(A3091&lt;&gt;"",VLOOKUP(B3091,General!$B$7:$I$5000,8,0),"")</f>
        <v/>
      </c>
      <c r="J3091" s="10"/>
      <c r="K3091" s="9">
        <f>IF(Entregas!A3091&lt;&gt;"",VLOOKUP(B3091,General!$B$7:$J$5000,9,0),)</f>
        <v>0</v>
      </c>
      <c r="L3091" s="10"/>
      <c r="M3091" s="15">
        <f t="shared" si="49"/>
        <v>0</v>
      </c>
      <c r="N3091" s="22"/>
      <c r="O3091" s="19"/>
      <c r="P3091" s="18"/>
    </row>
    <row r="3092" spans="1:16" ht="15.75">
      <c r="A3092" s="10"/>
      <c r="B3092" s="10"/>
      <c r="C3092" s="24" t="str">
        <f>B3092 &amp; COUNTIF($B$8:B3092,B3092)</f>
        <v>0</v>
      </c>
      <c r="D3092" s="10"/>
      <c r="E3092" s="10"/>
      <c r="F3092" s="10"/>
      <c r="G3092" s="10"/>
      <c r="H3092" s="10"/>
      <c r="I3092" s="3" t="str">
        <f>IF(A3092&lt;&gt;"",VLOOKUP(B3092,General!$B$7:$I$5000,8,0),"")</f>
        <v/>
      </c>
      <c r="J3092" s="10"/>
      <c r="K3092" s="9">
        <f>IF(Entregas!A3092&lt;&gt;"",VLOOKUP(B3092,General!$B$7:$J$5000,9,0),)</f>
        <v>0</v>
      </c>
      <c r="L3092" s="10"/>
      <c r="M3092" s="15">
        <f t="shared" si="49"/>
        <v>0</v>
      </c>
      <c r="N3092" s="22"/>
      <c r="O3092" s="19"/>
      <c r="P3092" s="18"/>
    </row>
    <row r="3093" spans="1:16" ht="15.75">
      <c r="A3093" s="10"/>
      <c r="B3093" s="10"/>
      <c r="C3093" s="24" t="str">
        <f>B3093 &amp; COUNTIF($B$8:B3093,B3093)</f>
        <v>0</v>
      </c>
      <c r="D3093" s="10"/>
      <c r="E3093" s="10"/>
      <c r="F3093" s="10"/>
      <c r="G3093" s="10"/>
      <c r="H3093" s="10"/>
      <c r="I3093" s="3" t="str">
        <f>IF(A3093&lt;&gt;"",VLOOKUP(B3093,General!$B$7:$I$5000,8,0),"")</f>
        <v/>
      </c>
      <c r="J3093" s="10"/>
      <c r="K3093" s="9">
        <f>IF(Entregas!A3093&lt;&gt;"",VLOOKUP(B3093,General!$B$7:$J$5000,9,0),)</f>
        <v>0</v>
      </c>
      <c r="L3093" s="10"/>
      <c r="M3093" s="15">
        <f t="shared" si="49"/>
        <v>0</v>
      </c>
      <c r="N3093" s="22"/>
      <c r="O3093" s="19"/>
      <c r="P3093" s="18"/>
    </row>
    <row r="3094" spans="1:16" ht="15.75">
      <c r="A3094" s="10"/>
      <c r="B3094" s="10"/>
      <c r="C3094" s="24" t="str">
        <f>B3094 &amp; COUNTIF($B$8:B3094,B3094)</f>
        <v>0</v>
      </c>
      <c r="D3094" s="10"/>
      <c r="E3094" s="10"/>
      <c r="F3094" s="10"/>
      <c r="G3094" s="10"/>
      <c r="H3094" s="10"/>
      <c r="I3094" s="3" t="str">
        <f>IF(A3094&lt;&gt;"",VLOOKUP(B3094,General!$B$7:$I$5000,8,0),"")</f>
        <v/>
      </c>
      <c r="J3094" s="10"/>
      <c r="K3094" s="9">
        <f>IF(Entregas!A3094&lt;&gt;"",VLOOKUP(B3094,General!$B$7:$J$5000,9,0),)</f>
        <v>0</v>
      </c>
      <c r="L3094" s="10"/>
      <c r="M3094" s="15">
        <f t="shared" si="49"/>
        <v>0</v>
      </c>
      <c r="N3094" s="22"/>
      <c r="O3094" s="19"/>
      <c r="P3094" s="18"/>
    </row>
    <row r="3095" spans="1:16" ht="15.75">
      <c r="A3095" s="10"/>
      <c r="B3095" s="10"/>
      <c r="C3095" s="24" t="str">
        <f>B3095 &amp; COUNTIF($B$8:B3095,B3095)</f>
        <v>0</v>
      </c>
      <c r="D3095" s="10"/>
      <c r="E3095" s="10"/>
      <c r="F3095" s="10"/>
      <c r="G3095" s="10"/>
      <c r="H3095" s="10"/>
      <c r="I3095" s="3" t="str">
        <f>IF(A3095&lt;&gt;"",VLOOKUP(B3095,General!$B$7:$I$5000,8,0),"")</f>
        <v/>
      </c>
      <c r="J3095" s="10"/>
      <c r="K3095" s="9">
        <f>IF(Entregas!A3095&lt;&gt;"",VLOOKUP(B3095,General!$B$7:$J$5000,9,0),)</f>
        <v>0</v>
      </c>
      <c r="L3095" s="10"/>
      <c r="M3095" s="15">
        <f t="shared" si="49"/>
        <v>0</v>
      </c>
      <c r="N3095" s="22"/>
      <c r="O3095" s="19"/>
      <c r="P3095" s="18"/>
    </row>
    <row r="3096" spans="1:16" ht="15.75">
      <c r="A3096" s="10"/>
      <c r="B3096" s="10"/>
      <c r="C3096" s="24" t="str">
        <f>B3096 &amp; COUNTIF($B$8:B3096,B3096)</f>
        <v>0</v>
      </c>
      <c r="D3096" s="10"/>
      <c r="E3096" s="10"/>
      <c r="F3096" s="10"/>
      <c r="G3096" s="10"/>
      <c r="H3096" s="10"/>
      <c r="I3096" s="3" t="str">
        <f>IF(A3096&lt;&gt;"",VLOOKUP(B3096,General!$B$7:$I$5000,8,0),"")</f>
        <v/>
      </c>
      <c r="J3096" s="10"/>
      <c r="K3096" s="9">
        <f>IF(Entregas!A3096&lt;&gt;"",VLOOKUP(B3096,General!$B$7:$J$5000,9,0),)</f>
        <v>0</v>
      </c>
      <c r="L3096" s="10"/>
      <c r="M3096" s="15">
        <f t="shared" si="49"/>
        <v>0</v>
      </c>
      <c r="N3096" s="22"/>
      <c r="O3096" s="19"/>
      <c r="P3096" s="18"/>
    </row>
    <row r="3097" spans="1:16" ht="15.75">
      <c r="A3097" s="10"/>
      <c r="B3097" s="10"/>
      <c r="C3097" s="24" t="str">
        <f>B3097 &amp; COUNTIF($B$8:B3097,B3097)</f>
        <v>0</v>
      </c>
      <c r="D3097" s="10"/>
      <c r="E3097" s="10"/>
      <c r="F3097" s="10"/>
      <c r="G3097" s="10"/>
      <c r="H3097" s="10"/>
      <c r="I3097" s="3" t="str">
        <f>IF(A3097&lt;&gt;"",VLOOKUP(B3097,General!$B$7:$I$5000,8,0),"")</f>
        <v/>
      </c>
      <c r="J3097" s="10"/>
      <c r="K3097" s="9">
        <f>IF(Entregas!A3097&lt;&gt;"",VLOOKUP(B3097,General!$B$7:$J$5000,9,0),)</f>
        <v>0</v>
      </c>
      <c r="L3097" s="10"/>
      <c r="M3097" s="15">
        <f t="shared" si="49"/>
        <v>0</v>
      </c>
      <c r="N3097" s="22"/>
      <c r="O3097" s="19"/>
      <c r="P3097" s="18"/>
    </row>
    <row r="3098" spans="1:16" ht="15.75">
      <c r="A3098" s="10"/>
      <c r="B3098" s="10"/>
      <c r="C3098" s="24" t="str">
        <f>B3098 &amp; COUNTIF($B$8:B3098,B3098)</f>
        <v>0</v>
      </c>
      <c r="D3098" s="10"/>
      <c r="E3098" s="10"/>
      <c r="F3098" s="10"/>
      <c r="G3098" s="10"/>
      <c r="H3098" s="10"/>
      <c r="I3098" s="3" t="str">
        <f>IF(A3098&lt;&gt;"",VLOOKUP(B3098,General!$B$7:$I$5000,8,0),"")</f>
        <v/>
      </c>
      <c r="J3098" s="10"/>
      <c r="K3098" s="9">
        <f>IF(Entregas!A3098&lt;&gt;"",VLOOKUP(B3098,General!$B$7:$J$5000,9,0),)</f>
        <v>0</v>
      </c>
      <c r="L3098" s="10"/>
      <c r="M3098" s="15">
        <f t="shared" si="49"/>
        <v>0</v>
      </c>
      <c r="N3098" s="22"/>
      <c r="O3098" s="19"/>
      <c r="P3098" s="18"/>
    </row>
    <row r="3099" spans="1:16" ht="15.75">
      <c r="A3099" s="10"/>
      <c r="B3099" s="10"/>
      <c r="C3099" s="24" t="str">
        <f>B3099 &amp; COUNTIF($B$8:B3099,B3099)</f>
        <v>0</v>
      </c>
      <c r="D3099" s="10"/>
      <c r="E3099" s="10"/>
      <c r="F3099" s="10"/>
      <c r="G3099" s="10"/>
      <c r="H3099" s="10"/>
      <c r="I3099" s="3" t="str">
        <f>IF(A3099&lt;&gt;"",VLOOKUP(B3099,General!$B$7:$I$5000,8,0),"")</f>
        <v/>
      </c>
      <c r="J3099" s="10"/>
      <c r="K3099" s="9">
        <f>IF(Entregas!A3099&lt;&gt;"",VLOOKUP(B3099,General!$B$7:$J$5000,9,0),)</f>
        <v>0</v>
      </c>
      <c r="L3099" s="10"/>
      <c r="M3099" s="15">
        <f t="shared" si="49"/>
        <v>0</v>
      </c>
      <c r="N3099" s="22"/>
      <c r="O3099" s="19"/>
      <c r="P3099" s="18"/>
    </row>
    <row r="3100" spans="1:16" ht="15.75">
      <c r="A3100" s="10"/>
      <c r="B3100" s="10"/>
      <c r="C3100" s="24" t="str">
        <f>B3100 &amp; COUNTIF($B$8:B3100,B3100)</f>
        <v>0</v>
      </c>
      <c r="D3100" s="10"/>
      <c r="E3100" s="10"/>
      <c r="F3100" s="10"/>
      <c r="G3100" s="10"/>
      <c r="H3100" s="10"/>
      <c r="I3100" s="3" t="str">
        <f>IF(A3100&lt;&gt;"",VLOOKUP(B3100,General!$B$7:$I$5000,8,0),"")</f>
        <v/>
      </c>
      <c r="J3100" s="10"/>
      <c r="K3100" s="9">
        <f>IF(Entregas!A3100&lt;&gt;"",VLOOKUP(B3100,General!$B$7:$J$5000,9,0),)</f>
        <v>0</v>
      </c>
      <c r="L3100" s="10"/>
      <c r="M3100" s="15">
        <f t="shared" si="49"/>
        <v>0</v>
      </c>
      <c r="N3100" s="22"/>
      <c r="O3100" s="19"/>
      <c r="P3100" s="18"/>
    </row>
    <row r="3101" spans="1:16" ht="15.75">
      <c r="A3101" s="10"/>
      <c r="B3101" s="10"/>
      <c r="C3101" s="24" t="str">
        <f>B3101 &amp; COUNTIF($B$8:B3101,B3101)</f>
        <v>0</v>
      </c>
      <c r="D3101" s="10"/>
      <c r="E3101" s="10"/>
      <c r="F3101" s="10"/>
      <c r="G3101" s="10"/>
      <c r="H3101" s="10"/>
      <c r="I3101" s="3" t="str">
        <f>IF(A3101&lt;&gt;"",VLOOKUP(B3101,General!$B$7:$I$5000,8,0),"")</f>
        <v/>
      </c>
      <c r="J3101" s="10"/>
      <c r="K3101" s="9">
        <f>IF(Entregas!A3101&lt;&gt;"",VLOOKUP(B3101,General!$B$7:$J$5000,9,0),)</f>
        <v>0</v>
      </c>
      <c r="L3101" s="10"/>
      <c r="M3101" s="15">
        <f t="shared" si="49"/>
        <v>0</v>
      </c>
      <c r="N3101" s="22"/>
      <c r="O3101" s="19"/>
      <c r="P3101" s="18"/>
    </row>
    <row r="3102" spans="1:16" ht="15.75">
      <c r="A3102" s="10"/>
      <c r="B3102" s="10"/>
      <c r="C3102" s="24" t="str">
        <f>B3102 &amp; COUNTIF($B$8:B3102,B3102)</f>
        <v>0</v>
      </c>
      <c r="D3102" s="10"/>
      <c r="E3102" s="10"/>
      <c r="F3102" s="10"/>
      <c r="G3102" s="10"/>
      <c r="H3102" s="10"/>
      <c r="I3102" s="3" t="str">
        <f>IF(A3102&lt;&gt;"",VLOOKUP(B3102,General!$B$7:$I$5000,8,0),"")</f>
        <v/>
      </c>
      <c r="J3102" s="10"/>
      <c r="K3102" s="9">
        <f>IF(Entregas!A3102&lt;&gt;"",VLOOKUP(B3102,General!$B$7:$J$5000,9,0),)</f>
        <v>0</v>
      </c>
      <c r="L3102" s="10"/>
      <c r="M3102" s="15">
        <f t="shared" si="49"/>
        <v>0</v>
      </c>
      <c r="N3102" s="22"/>
      <c r="O3102" s="19"/>
      <c r="P3102" s="18"/>
    </row>
    <row r="3103" spans="1:16" ht="15.75">
      <c r="A3103" s="10"/>
      <c r="B3103" s="10"/>
      <c r="C3103" s="24" t="str">
        <f>B3103 &amp; COUNTIF($B$8:B3103,B3103)</f>
        <v>0</v>
      </c>
      <c r="D3103" s="10"/>
      <c r="E3103" s="10"/>
      <c r="F3103" s="10"/>
      <c r="G3103" s="10"/>
      <c r="H3103" s="10"/>
      <c r="I3103" s="3" t="str">
        <f>IF(A3103&lt;&gt;"",VLOOKUP(B3103,General!$B$7:$I$5000,8,0),"")</f>
        <v/>
      </c>
      <c r="J3103" s="10"/>
      <c r="K3103" s="9">
        <f>IF(Entregas!A3103&lt;&gt;"",VLOOKUP(B3103,General!$B$7:$J$5000,9,0),)</f>
        <v>0</v>
      </c>
      <c r="L3103" s="10"/>
      <c r="M3103" s="15">
        <f t="shared" si="49"/>
        <v>0</v>
      </c>
      <c r="N3103" s="22"/>
      <c r="O3103" s="19"/>
      <c r="P3103" s="18"/>
    </row>
    <row r="3104" spans="1:16" ht="15.75">
      <c r="A3104" s="10"/>
      <c r="B3104" s="10"/>
      <c r="C3104" s="24" t="str">
        <f>B3104 &amp; COUNTIF($B$8:B3104,B3104)</f>
        <v>0</v>
      </c>
      <c r="D3104" s="10"/>
      <c r="E3104" s="10"/>
      <c r="F3104" s="10"/>
      <c r="G3104" s="10"/>
      <c r="H3104" s="10"/>
      <c r="I3104" s="3" t="str">
        <f>IF(A3104&lt;&gt;"",VLOOKUP(B3104,General!$B$7:$I$5000,8,0),"")</f>
        <v/>
      </c>
      <c r="J3104" s="10"/>
      <c r="K3104" s="9">
        <f>IF(Entregas!A3104&lt;&gt;"",VLOOKUP(B3104,General!$B$7:$J$5000,9,0),)</f>
        <v>0</v>
      </c>
      <c r="L3104" s="10"/>
      <c r="M3104" s="15">
        <f t="shared" si="49"/>
        <v>0</v>
      </c>
      <c r="N3104" s="22"/>
      <c r="O3104" s="19"/>
      <c r="P3104" s="18"/>
    </row>
    <row r="3105" spans="1:16" ht="15.75">
      <c r="A3105" s="10"/>
      <c r="B3105" s="10"/>
      <c r="C3105" s="24" t="str">
        <f>B3105 &amp; COUNTIF($B$8:B3105,B3105)</f>
        <v>0</v>
      </c>
      <c r="D3105" s="10"/>
      <c r="E3105" s="10"/>
      <c r="F3105" s="10"/>
      <c r="G3105" s="10"/>
      <c r="H3105" s="10"/>
      <c r="I3105" s="3" t="str">
        <f>IF(A3105&lt;&gt;"",VLOOKUP(B3105,General!$B$7:$I$5000,8,0),"")</f>
        <v/>
      </c>
      <c r="J3105" s="10"/>
      <c r="K3105" s="9">
        <f>IF(Entregas!A3105&lt;&gt;"",VLOOKUP(B3105,General!$B$7:$J$5000,9,0),)</f>
        <v>0</v>
      </c>
      <c r="L3105" s="10"/>
      <c r="M3105" s="15">
        <f t="shared" si="49"/>
        <v>0</v>
      </c>
      <c r="N3105" s="22"/>
      <c r="O3105" s="19"/>
      <c r="P3105" s="18"/>
    </row>
    <row r="3106" spans="1:16" ht="15.75">
      <c r="A3106" s="10"/>
      <c r="B3106" s="10"/>
      <c r="C3106" s="24" t="str">
        <f>B3106 &amp; COUNTIF($B$8:B3106,B3106)</f>
        <v>0</v>
      </c>
      <c r="D3106" s="10"/>
      <c r="E3106" s="10"/>
      <c r="F3106" s="10"/>
      <c r="G3106" s="10"/>
      <c r="H3106" s="10"/>
      <c r="I3106" s="3" t="str">
        <f>IF(A3106&lt;&gt;"",VLOOKUP(B3106,General!$B$7:$I$5000,8,0),"")</f>
        <v/>
      </c>
      <c r="J3106" s="10"/>
      <c r="K3106" s="9">
        <f>IF(Entregas!A3106&lt;&gt;"",VLOOKUP(B3106,General!$B$7:$J$5000,9,0),)</f>
        <v>0</v>
      </c>
      <c r="L3106" s="10"/>
      <c r="M3106" s="15">
        <f t="shared" si="49"/>
        <v>0</v>
      </c>
      <c r="N3106" s="22"/>
      <c r="O3106" s="19"/>
      <c r="P3106" s="18"/>
    </row>
    <row r="3107" spans="1:16" ht="15.75">
      <c r="A3107" s="10"/>
      <c r="B3107" s="10"/>
      <c r="C3107" s="24" t="str">
        <f>B3107 &amp; COUNTIF($B$8:B3107,B3107)</f>
        <v>0</v>
      </c>
      <c r="D3107" s="10"/>
      <c r="E3107" s="10"/>
      <c r="F3107" s="10"/>
      <c r="G3107" s="10"/>
      <c r="H3107" s="10"/>
      <c r="I3107" s="3" t="str">
        <f>IF(A3107&lt;&gt;"",VLOOKUP(B3107,General!$B$7:$I$5000,8,0),"")</f>
        <v/>
      </c>
      <c r="J3107" s="10"/>
      <c r="K3107" s="9">
        <f>IF(Entregas!A3107&lt;&gt;"",VLOOKUP(B3107,General!$B$7:$J$5000,9,0),)</f>
        <v>0</v>
      </c>
      <c r="L3107" s="10"/>
      <c r="M3107" s="15">
        <f t="shared" si="49"/>
        <v>0</v>
      </c>
      <c r="N3107" s="22"/>
      <c r="O3107" s="19"/>
      <c r="P3107" s="18"/>
    </row>
    <row r="3108" spans="1:16" ht="15.75">
      <c r="A3108" s="10"/>
      <c r="B3108" s="10"/>
      <c r="C3108" s="24" t="str">
        <f>B3108 &amp; COUNTIF($B$8:B3108,B3108)</f>
        <v>0</v>
      </c>
      <c r="D3108" s="10"/>
      <c r="E3108" s="10"/>
      <c r="F3108" s="10"/>
      <c r="G3108" s="10"/>
      <c r="H3108" s="10"/>
      <c r="I3108" s="3" t="str">
        <f>IF(A3108&lt;&gt;"",VLOOKUP(B3108,General!$B$7:$I$5000,8,0),"")</f>
        <v/>
      </c>
      <c r="J3108" s="10"/>
      <c r="K3108" s="9">
        <f>IF(Entregas!A3108&lt;&gt;"",VLOOKUP(B3108,General!$B$7:$J$5000,9,0),)</f>
        <v>0</v>
      </c>
      <c r="L3108" s="10"/>
      <c r="M3108" s="15">
        <f t="shared" si="49"/>
        <v>0</v>
      </c>
      <c r="N3108" s="22"/>
      <c r="O3108" s="19"/>
      <c r="P3108" s="18"/>
    </row>
    <row r="3109" spans="1:16" ht="15.75">
      <c r="A3109" s="10"/>
      <c r="B3109" s="10"/>
      <c r="C3109" s="24" t="str">
        <f>B3109 &amp; COUNTIF($B$8:B3109,B3109)</f>
        <v>0</v>
      </c>
      <c r="D3109" s="10"/>
      <c r="E3109" s="10"/>
      <c r="F3109" s="10"/>
      <c r="G3109" s="10"/>
      <c r="H3109" s="10"/>
      <c r="I3109" s="3" t="str">
        <f>IF(A3109&lt;&gt;"",VLOOKUP(B3109,General!$B$7:$I$5000,8,0),"")</f>
        <v/>
      </c>
      <c r="J3109" s="10"/>
      <c r="K3109" s="9">
        <f>IF(Entregas!A3109&lt;&gt;"",VLOOKUP(B3109,General!$B$7:$J$5000,9,0),)</f>
        <v>0</v>
      </c>
      <c r="L3109" s="10"/>
      <c r="M3109" s="15">
        <f t="shared" si="49"/>
        <v>0</v>
      </c>
      <c r="N3109" s="22"/>
      <c r="O3109" s="19"/>
      <c r="P3109" s="18"/>
    </row>
    <row r="3110" spans="1:16" ht="15.75">
      <c r="A3110" s="10"/>
      <c r="B3110" s="10"/>
      <c r="C3110" s="24" t="str">
        <f>B3110 &amp; COUNTIF($B$8:B3110,B3110)</f>
        <v>0</v>
      </c>
      <c r="D3110" s="10"/>
      <c r="E3110" s="10"/>
      <c r="F3110" s="10"/>
      <c r="G3110" s="10"/>
      <c r="H3110" s="10"/>
      <c r="I3110" s="3" t="str">
        <f>IF(A3110&lt;&gt;"",VLOOKUP(B3110,General!$B$7:$I$5000,8,0),"")</f>
        <v/>
      </c>
      <c r="J3110" s="10"/>
      <c r="K3110" s="9">
        <f>IF(Entregas!A3110&lt;&gt;"",VLOOKUP(B3110,General!$B$7:$J$5000,9,0),)</f>
        <v>0</v>
      </c>
      <c r="L3110" s="10"/>
      <c r="M3110" s="15">
        <f t="shared" si="49"/>
        <v>0</v>
      </c>
      <c r="N3110" s="22"/>
      <c r="O3110" s="19"/>
      <c r="P3110" s="18"/>
    </row>
    <row r="3111" spans="1:16" ht="15.75">
      <c r="A3111" s="10"/>
      <c r="B3111" s="10"/>
      <c r="C3111" s="24" t="str">
        <f>B3111 &amp; COUNTIF($B$8:B3111,B3111)</f>
        <v>0</v>
      </c>
      <c r="D3111" s="10"/>
      <c r="E3111" s="10"/>
      <c r="F3111" s="10"/>
      <c r="G3111" s="10"/>
      <c r="H3111" s="10"/>
      <c r="I3111" s="3" t="str">
        <f>IF(A3111&lt;&gt;"",VLOOKUP(B3111,General!$B$7:$I$5000,8,0),"")</f>
        <v/>
      </c>
      <c r="J3111" s="10"/>
      <c r="K3111" s="9">
        <f>IF(Entregas!A3111&lt;&gt;"",VLOOKUP(B3111,General!$B$7:$J$5000,9,0),)</f>
        <v>0</v>
      </c>
      <c r="L3111" s="10"/>
      <c r="M3111" s="15">
        <f t="shared" si="49"/>
        <v>0</v>
      </c>
      <c r="N3111" s="22"/>
      <c r="O3111" s="19"/>
      <c r="P3111" s="18"/>
    </row>
    <row r="3112" spans="1:16" ht="15.75">
      <c r="A3112" s="10"/>
      <c r="B3112" s="10"/>
      <c r="C3112" s="24" t="str">
        <f>B3112 &amp; COUNTIF($B$8:B3112,B3112)</f>
        <v>0</v>
      </c>
      <c r="D3112" s="10"/>
      <c r="E3112" s="10"/>
      <c r="F3112" s="10"/>
      <c r="G3112" s="10"/>
      <c r="H3112" s="10"/>
      <c r="I3112" s="3" t="str">
        <f>IF(A3112&lt;&gt;"",VLOOKUP(B3112,General!$B$7:$I$5000,8,0),"")</f>
        <v/>
      </c>
      <c r="J3112" s="10"/>
      <c r="K3112" s="9">
        <f>IF(Entregas!A3112&lt;&gt;"",VLOOKUP(B3112,General!$B$7:$J$5000,9,0),)</f>
        <v>0</v>
      </c>
      <c r="L3112" s="10"/>
      <c r="M3112" s="15">
        <f t="shared" si="49"/>
        <v>0</v>
      </c>
      <c r="N3112" s="22"/>
      <c r="O3112" s="19"/>
      <c r="P3112" s="18"/>
    </row>
    <row r="3113" spans="1:16" ht="15.75">
      <c r="A3113" s="10"/>
      <c r="B3113" s="10"/>
      <c r="C3113" s="24" t="str">
        <f>B3113 &amp; COUNTIF($B$8:B3113,B3113)</f>
        <v>0</v>
      </c>
      <c r="D3113" s="10"/>
      <c r="E3113" s="10"/>
      <c r="F3113" s="10"/>
      <c r="G3113" s="10"/>
      <c r="H3113" s="10"/>
      <c r="I3113" s="3" t="str">
        <f>IF(A3113&lt;&gt;"",VLOOKUP(B3113,General!$B$7:$I$5000,8,0),"")</f>
        <v/>
      </c>
      <c r="J3113" s="10"/>
      <c r="K3113" s="9">
        <f>IF(Entregas!A3113&lt;&gt;"",VLOOKUP(B3113,General!$B$7:$J$5000,9,0),)</f>
        <v>0</v>
      </c>
      <c r="L3113" s="10"/>
      <c r="M3113" s="15">
        <f t="shared" si="49"/>
        <v>0</v>
      </c>
      <c r="N3113" s="22"/>
      <c r="O3113" s="19"/>
      <c r="P3113" s="18"/>
    </row>
    <row r="3114" spans="1:16" ht="15.75">
      <c r="A3114" s="10"/>
      <c r="B3114" s="10"/>
      <c r="C3114" s="24" t="str">
        <f>B3114 &amp; COUNTIF($B$8:B3114,B3114)</f>
        <v>0</v>
      </c>
      <c r="D3114" s="10"/>
      <c r="E3114" s="10"/>
      <c r="F3114" s="10"/>
      <c r="G3114" s="10"/>
      <c r="H3114" s="10"/>
      <c r="I3114" s="3" t="str">
        <f>IF(A3114&lt;&gt;"",VLOOKUP(B3114,General!$B$7:$I$5000,8,0),"")</f>
        <v/>
      </c>
      <c r="J3114" s="10"/>
      <c r="K3114" s="9">
        <f>IF(Entregas!A3114&lt;&gt;"",VLOOKUP(B3114,General!$B$7:$J$5000,9,0),)</f>
        <v>0</v>
      </c>
      <c r="L3114" s="10"/>
      <c r="M3114" s="15">
        <f t="shared" si="49"/>
        <v>0</v>
      </c>
      <c r="N3114" s="22"/>
      <c r="O3114" s="19"/>
      <c r="P3114" s="18"/>
    </row>
    <row r="3115" spans="1:16" ht="15.75">
      <c r="A3115" s="10"/>
      <c r="B3115" s="10"/>
      <c r="C3115" s="24" t="str">
        <f>B3115 &amp; COUNTIF($B$8:B3115,B3115)</f>
        <v>0</v>
      </c>
      <c r="D3115" s="10"/>
      <c r="E3115" s="10"/>
      <c r="F3115" s="10"/>
      <c r="G3115" s="10"/>
      <c r="H3115" s="10"/>
      <c r="I3115" s="3" t="str">
        <f>IF(A3115&lt;&gt;"",VLOOKUP(B3115,General!$B$7:$I$5000,8,0),"")</f>
        <v/>
      </c>
      <c r="J3115" s="10"/>
      <c r="K3115" s="9">
        <f>IF(Entregas!A3115&lt;&gt;"",VLOOKUP(B3115,General!$B$7:$J$5000,9,0),)</f>
        <v>0</v>
      </c>
      <c r="L3115" s="10"/>
      <c r="M3115" s="15">
        <f t="shared" si="49"/>
        <v>0</v>
      </c>
      <c r="N3115" s="22"/>
      <c r="O3115" s="19"/>
      <c r="P3115" s="18"/>
    </row>
    <row r="3116" spans="1:16" ht="15.75">
      <c r="A3116" s="10"/>
      <c r="B3116" s="10"/>
      <c r="C3116" s="24" t="str">
        <f>B3116 &amp; COUNTIF($B$8:B3116,B3116)</f>
        <v>0</v>
      </c>
      <c r="D3116" s="10"/>
      <c r="E3116" s="10"/>
      <c r="F3116" s="10"/>
      <c r="G3116" s="10"/>
      <c r="H3116" s="10"/>
      <c r="I3116" s="3" t="str">
        <f>IF(A3116&lt;&gt;"",VLOOKUP(B3116,General!$B$7:$I$5000,8,0),"")</f>
        <v/>
      </c>
      <c r="J3116" s="10"/>
      <c r="K3116" s="9">
        <f>IF(Entregas!A3116&lt;&gt;"",VLOOKUP(B3116,General!$B$7:$J$5000,9,0),)</f>
        <v>0</v>
      </c>
      <c r="L3116" s="10"/>
      <c r="M3116" s="15">
        <f t="shared" si="49"/>
        <v>0</v>
      </c>
      <c r="N3116" s="22"/>
      <c r="O3116" s="19"/>
      <c r="P3116" s="18"/>
    </row>
    <row r="3117" spans="1:16" ht="15.75">
      <c r="A3117" s="10"/>
      <c r="B3117" s="10"/>
      <c r="C3117" s="24" t="str">
        <f>B3117 &amp; COUNTIF($B$8:B3117,B3117)</f>
        <v>0</v>
      </c>
      <c r="D3117" s="10"/>
      <c r="E3117" s="10"/>
      <c r="F3117" s="10"/>
      <c r="G3117" s="10"/>
      <c r="H3117" s="10"/>
      <c r="I3117" s="3" t="str">
        <f>IF(A3117&lt;&gt;"",VLOOKUP(B3117,General!$B$7:$I$5000,8,0),"")</f>
        <v/>
      </c>
      <c r="J3117" s="10"/>
      <c r="K3117" s="9">
        <f>IF(Entregas!A3117&lt;&gt;"",VLOOKUP(B3117,General!$B$7:$J$5000,9,0),)</f>
        <v>0</v>
      </c>
      <c r="L3117" s="10"/>
      <c r="M3117" s="15">
        <f t="shared" si="49"/>
        <v>0</v>
      </c>
      <c r="N3117" s="22"/>
      <c r="O3117" s="19"/>
      <c r="P3117" s="18"/>
    </row>
    <row r="3118" spans="1:16" ht="15.75">
      <c r="A3118" s="10"/>
      <c r="B3118" s="10"/>
      <c r="C3118" s="24" t="str">
        <f>B3118 &amp; COUNTIF($B$8:B3118,B3118)</f>
        <v>0</v>
      </c>
      <c r="D3118" s="10"/>
      <c r="E3118" s="10"/>
      <c r="F3118" s="10"/>
      <c r="G3118" s="10"/>
      <c r="H3118" s="10"/>
      <c r="I3118" s="3" t="str">
        <f>IF(A3118&lt;&gt;"",VLOOKUP(B3118,General!$B$7:$I$5000,8,0),"")</f>
        <v/>
      </c>
      <c r="J3118" s="10"/>
      <c r="K3118" s="9">
        <f>IF(Entregas!A3118&lt;&gt;"",VLOOKUP(B3118,General!$B$7:$J$5000,9,0),)</f>
        <v>0</v>
      </c>
      <c r="L3118" s="10"/>
      <c r="M3118" s="15">
        <f t="shared" si="49"/>
        <v>0</v>
      </c>
      <c r="N3118" s="22"/>
      <c r="O3118" s="19"/>
      <c r="P3118" s="18"/>
    </row>
    <row r="3119" spans="1:16" ht="15.75">
      <c r="A3119" s="10"/>
      <c r="B3119" s="10"/>
      <c r="C3119" s="24" t="str">
        <f>B3119 &amp; COUNTIF($B$8:B3119,B3119)</f>
        <v>0</v>
      </c>
      <c r="D3119" s="10"/>
      <c r="E3119" s="10"/>
      <c r="F3119" s="10"/>
      <c r="G3119" s="10"/>
      <c r="H3119" s="10"/>
      <c r="I3119" s="3" t="str">
        <f>IF(A3119&lt;&gt;"",VLOOKUP(B3119,General!$B$7:$I$5000,8,0),"")</f>
        <v/>
      </c>
      <c r="J3119" s="10"/>
      <c r="K3119" s="9">
        <f>IF(Entregas!A3119&lt;&gt;"",VLOOKUP(B3119,General!$B$7:$J$5000,9,0),)</f>
        <v>0</v>
      </c>
      <c r="L3119" s="10"/>
      <c r="M3119" s="15">
        <f t="shared" si="49"/>
        <v>0</v>
      </c>
      <c r="N3119" s="22"/>
      <c r="O3119" s="19"/>
      <c r="P3119" s="18"/>
    </row>
    <row r="3120" spans="1:16" ht="15.75">
      <c r="A3120" s="10"/>
      <c r="B3120" s="10"/>
      <c r="C3120" s="24" t="str">
        <f>B3120 &amp; COUNTIF($B$8:B3120,B3120)</f>
        <v>0</v>
      </c>
      <c r="D3120" s="10"/>
      <c r="E3120" s="10"/>
      <c r="F3120" s="10"/>
      <c r="G3120" s="10"/>
      <c r="H3120" s="10"/>
      <c r="I3120" s="3" t="str">
        <f>IF(A3120&lt;&gt;"",VLOOKUP(B3120,General!$B$7:$I$5000,8,0),"")</f>
        <v/>
      </c>
      <c r="J3120" s="10"/>
      <c r="K3120" s="9">
        <f>IF(Entregas!A3120&lt;&gt;"",VLOOKUP(B3120,General!$B$7:$J$5000,9,0),)</f>
        <v>0</v>
      </c>
      <c r="L3120" s="10"/>
      <c r="M3120" s="15">
        <f t="shared" si="49"/>
        <v>0</v>
      </c>
      <c r="N3120" s="22"/>
      <c r="O3120" s="19"/>
      <c r="P3120" s="18"/>
    </row>
    <row r="3121" spans="1:16" ht="15.75">
      <c r="A3121" s="10"/>
      <c r="B3121" s="10"/>
      <c r="C3121" s="24" t="str">
        <f>B3121 &amp; COUNTIF($B$8:B3121,B3121)</f>
        <v>0</v>
      </c>
      <c r="D3121" s="10"/>
      <c r="E3121" s="10"/>
      <c r="F3121" s="10"/>
      <c r="G3121" s="10"/>
      <c r="H3121" s="10"/>
      <c r="I3121" s="3" t="str">
        <f>IF(A3121&lt;&gt;"",VLOOKUP(B3121,General!$B$7:$I$5000,8,0),"")</f>
        <v/>
      </c>
      <c r="J3121" s="10"/>
      <c r="K3121" s="9">
        <f>IF(Entregas!A3121&lt;&gt;"",VLOOKUP(B3121,General!$B$7:$J$5000,9,0),)</f>
        <v>0</v>
      </c>
      <c r="L3121" s="10"/>
      <c r="M3121" s="15">
        <f t="shared" si="49"/>
        <v>0</v>
      </c>
      <c r="N3121" s="22"/>
      <c r="O3121" s="19"/>
      <c r="P3121" s="18"/>
    </row>
    <row r="3122" spans="1:16" ht="15.75">
      <c r="A3122" s="10"/>
      <c r="B3122" s="10"/>
      <c r="C3122" s="24" t="str">
        <f>B3122 &amp; COUNTIF($B$8:B3122,B3122)</f>
        <v>0</v>
      </c>
      <c r="D3122" s="10"/>
      <c r="E3122" s="10"/>
      <c r="F3122" s="10"/>
      <c r="G3122" s="10"/>
      <c r="H3122" s="10"/>
      <c r="I3122" s="3" t="str">
        <f>IF(A3122&lt;&gt;"",VLOOKUP(B3122,General!$B$7:$I$5000,8,0),"")</f>
        <v/>
      </c>
      <c r="J3122" s="10"/>
      <c r="K3122" s="9">
        <f>IF(Entregas!A3122&lt;&gt;"",VLOOKUP(B3122,General!$B$7:$J$5000,9,0),)</f>
        <v>0</v>
      </c>
      <c r="L3122" s="10"/>
      <c r="M3122" s="15">
        <f t="shared" si="49"/>
        <v>0</v>
      </c>
      <c r="N3122" s="22"/>
      <c r="O3122" s="19"/>
      <c r="P3122" s="18"/>
    </row>
    <row r="3123" spans="1:16" ht="15.75">
      <c r="A3123" s="10"/>
      <c r="B3123" s="10"/>
      <c r="C3123" s="24" t="str">
        <f>B3123 &amp; COUNTIF($B$8:B3123,B3123)</f>
        <v>0</v>
      </c>
      <c r="D3123" s="10"/>
      <c r="E3123" s="10"/>
      <c r="F3123" s="10"/>
      <c r="G3123" s="10"/>
      <c r="H3123" s="10"/>
      <c r="I3123" s="3" t="str">
        <f>IF(A3123&lt;&gt;"",VLOOKUP(B3123,General!$B$7:$I$5000,8,0),"")</f>
        <v/>
      </c>
      <c r="J3123" s="10"/>
      <c r="K3123" s="9">
        <f>IF(Entregas!A3123&lt;&gt;"",VLOOKUP(B3123,General!$B$7:$J$5000,9,0),)</f>
        <v>0</v>
      </c>
      <c r="L3123" s="10"/>
      <c r="M3123" s="15">
        <f t="shared" si="49"/>
        <v>0</v>
      </c>
      <c r="N3123" s="22"/>
      <c r="O3123" s="19"/>
      <c r="P3123" s="18"/>
    </row>
    <row r="3124" spans="1:16" ht="15.75">
      <c r="A3124" s="10"/>
      <c r="B3124" s="10"/>
      <c r="C3124" s="24" t="str">
        <f>B3124 &amp; COUNTIF($B$8:B3124,B3124)</f>
        <v>0</v>
      </c>
      <c r="D3124" s="10"/>
      <c r="E3124" s="10"/>
      <c r="F3124" s="10"/>
      <c r="G3124" s="10"/>
      <c r="H3124" s="10"/>
      <c r="I3124" s="3" t="str">
        <f>IF(A3124&lt;&gt;"",VLOOKUP(B3124,General!$B$7:$I$5000,8,0),"")</f>
        <v/>
      </c>
      <c r="J3124" s="10"/>
      <c r="K3124" s="9">
        <f>IF(Entregas!A3124&lt;&gt;"",VLOOKUP(B3124,General!$B$7:$J$5000,9,0),)</f>
        <v>0</v>
      </c>
      <c r="L3124" s="10"/>
      <c r="M3124" s="15">
        <f t="shared" si="49"/>
        <v>0</v>
      </c>
      <c r="N3124" s="22"/>
      <c r="O3124" s="19"/>
      <c r="P3124" s="18"/>
    </row>
    <row r="3125" spans="1:16" ht="15.75">
      <c r="A3125" s="10"/>
      <c r="B3125" s="10"/>
      <c r="C3125" s="24" t="str">
        <f>B3125 &amp; COUNTIF($B$8:B3125,B3125)</f>
        <v>0</v>
      </c>
      <c r="D3125" s="10"/>
      <c r="E3125" s="10"/>
      <c r="F3125" s="10"/>
      <c r="G3125" s="10"/>
      <c r="H3125" s="10"/>
      <c r="I3125" s="3" t="str">
        <f>IF(A3125&lt;&gt;"",VLOOKUP(B3125,General!$B$7:$I$5000,8,0),"")</f>
        <v/>
      </c>
      <c r="J3125" s="10"/>
      <c r="K3125" s="9">
        <f>IF(Entregas!A3125&lt;&gt;"",VLOOKUP(B3125,General!$B$7:$J$5000,9,0),)</f>
        <v>0</v>
      </c>
      <c r="L3125" s="10"/>
      <c r="M3125" s="15">
        <f t="shared" si="49"/>
        <v>0</v>
      </c>
      <c r="N3125" s="22"/>
      <c r="O3125" s="19"/>
      <c r="P3125" s="18"/>
    </row>
    <row r="3126" spans="1:16" ht="15.75">
      <c r="A3126" s="10"/>
      <c r="B3126" s="10"/>
      <c r="C3126" s="24" t="str">
        <f>B3126 &amp; COUNTIF($B$8:B3126,B3126)</f>
        <v>0</v>
      </c>
      <c r="D3126" s="10"/>
      <c r="E3126" s="10"/>
      <c r="F3126" s="10"/>
      <c r="G3126" s="10"/>
      <c r="H3126" s="10"/>
      <c r="I3126" s="3" t="str">
        <f>IF(A3126&lt;&gt;"",VLOOKUP(B3126,General!$B$7:$I$5000,8,0),"")</f>
        <v/>
      </c>
      <c r="J3126" s="10"/>
      <c r="K3126" s="9">
        <f>IF(Entregas!A3126&lt;&gt;"",VLOOKUP(B3126,General!$B$7:$J$5000,9,0),)</f>
        <v>0</v>
      </c>
      <c r="L3126" s="10"/>
      <c r="M3126" s="15">
        <f t="shared" si="49"/>
        <v>0</v>
      </c>
      <c r="N3126" s="22"/>
      <c r="O3126" s="19"/>
      <c r="P3126" s="18"/>
    </row>
    <row r="3127" spans="1:16" ht="15.75">
      <c r="A3127" s="10"/>
      <c r="B3127" s="10"/>
      <c r="C3127" s="24" t="str">
        <f>B3127 &amp; COUNTIF($B$8:B3127,B3127)</f>
        <v>0</v>
      </c>
      <c r="D3127" s="10"/>
      <c r="E3127" s="10"/>
      <c r="F3127" s="10"/>
      <c r="G3127" s="10"/>
      <c r="H3127" s="10"/>
      <c r="I3127" s="3" t="str">
        <f>IF(A3127&lt;&gt;"",VLOOKUP(B3127,General!$B$7:$I$5000,8,0),"")</f>
        <v/>
      </c>
      <c r="J3127" s="10"/>
      <c r="K3127" s="9">
        <f>IF(Entregas!A3127&lt;&gt;"",VLOOKUP(B3127,General!$B$7:$J$5000,9,0),)</f>
        <v>0</v>
      </c>
      <c r="L3127" s="10"/>
      <c r="M3127" s="15">
        <f t="shared" si="49"/>
        <v>0</v>
      </c>
      <c r="N3127" s="22"/>
      <c r="O3127" s="19"/>
      <c r="P3127" s="18"/>
    </row>
    <row r="3128" spans="1:16" ht="15.75">
      <c r="A3128" s="10"/>
      <c r="B3128" s="10"/>
      <c r="C3128" s="24" t="str">
        <f>B3128 &amp; COUNTIF($B$8:B3128,B3128)</f>
        <v>0</v>
      </c>
      <c r="D3128" s="10"/>
      <c r="E3128" s="10"/>
      <c r="F3128" s="10"/>
      <c r="G3128" s="10"/>
      <c r="H3128" s="10"/>
      <c r="I3128" s="3" t="str">
        <f>IF(A3128&lt;&gt;"",VLOOKUP(B3128,General!$B$7:$I$5000,8,0),"")</f>
        <v/>
      </c>
      <c r="J3128" s="10"/>
      <c r="K3128" s="9">
        <f>IF(Entregas!A3128&lt;&gt;"",VLOOKUP(B3128,General!$B$7:$J$5000,9,0),)</f>
        <v>0</v>
      </c>
      <c r="L3128" s="10"/>
      <c r="M3128" s="15">
        <f t="shared" si="49"/>
        <v>0</v>
      </c>
      <c r="N3128" s="22"/>
      <c r="O3128" s="19"/>
      <c r="P3128" s="18"/>
    </row>
    <row r="3129" spans="1:16" ht="15.75">
      <c r="A3129" s="10"/>
      <c r="B3129" s="10"/>
      <c r="C3129" s="24" t="str">
        <f>B3129 &amp; COUNTIF($B$8:B3129,B3129)</f>
        <v>0</v>
      </c>
      <c r="D3129" s="10"/>
      <c r="E3129" s="10"/>
      <c r="F3129" s="10"/>
      <c r="G3129" s="10"/>
      <c r="H3129" s="10"/>
      <c r="I3129" s="3" t="str">
        <f>IF(A3129&lt;&gt;"",VLOOKUP(B3129,General!$B$7:$I$5000,8,0),"")</f>
        <v/>
      </c>
      <c r="J3129" s="10"/>
      <c r="K3129" s="9">
        <f>IF(Entregas!A3129&lt;&gt;"",VLOOKUP(B3129,General!$B$7:$J$5000,9,0),)</f>
        <v>0</v>
      </c>
      <c r="L3129" s="10"/>
      <c r="M3129" s="15">
        <f t="shared" si="49"/>
        <v>0</v>
      </c>
      <c r="N3129" s="22"/>
      <c r="O3129" s="19"/>
      <c r="P3129" s="18"/>
    </row>
    <row r="3130" spans="1:16" ht="15.75">
      <c r="A3130" s="10"/>
      <c r="B3130" s="10"/>
      <c r="C3130" s="24" t="str">
        <f>B3130 &amp; COUNTIF($B$8:B3130,B3130)</f>
        <v>0</v>
      </c>
      <c r="D3130" s="10"/>
      <c r="E3130" s="10"/>
      <c r="F3130" s="10"/>
      <c r="G3130" s="10"/>
      <c r="H3130" s="10"/>
      <c r="I3130" s="3" t="str">
        <f>IF(A3130&lt;&gt;"",VLOOKUP(B3130,General!$B$7:$I$5000,8,0),"")</f>
        <v/>
      </c>
      <c r="J3130" s="10"/>
      <c r="K3130" s="9">
        <f>IF(Entregas!A3130&lt;&gt;"",VLOOKUP(B3130,General!$B$7:$J$5000,9,0),)</f>
        <v>0</v>
      </c>
      <c r="L3130" s="10"/>
      <c r="M3130" s="15">
        <f t="shared" si="49"/>
        <v>0</v>
      </c>
      <c r="N3130" s="22"/>
      <c r="O3130" s="19"/>
      <c r="P3130" s="18"/>
    </row>
    <row r="3131" spans="1:16" ht="15.75">
      <c r="A3131" s="10"/>
      <c r="B3131" s="10"/>
      <c r="C3131" s="24" t="str">
        <f>B3131 &amp; COUNTIF($B$8:B3131,B3131)</f>
        <v>0</v>
      </c>
      <c r="D3131" s="10"/>
      <c r="E3131" s="10"/>
      <c r="F3131" s="10"/>
      <c r="G3131" s="10"/>
      <c r="H3131" s="10"/>
      <c r="I3131" s="3" t="str">
        <f>IF(A3131&lt;&gt;"",VLOOKUP(B3131,General!$B$7:$I$5000,8,0),"")</f>
        <v/>
      </c>
      <c r="J3131" s="10"/>
      <c r="K3131" s="9">
        <f>IF(Entregas!A3131&lt;&gt;"",VLOOKUP(B3131,General!$B$7:$J$5000,9,0),)</f>
        <v>0</v>
      </c>
      <c r="L3131" s="10"/>
      <c r="M3131" s="15">
        <f t="shared" si="49"/>
        <v>0</v>
      </c>
      <c r="N3131" s="22"/>
      <c r="O3131" s="19"/>
      <c r="P3131" s="18"/>
    </row>
    <row r="3132" spans="1:16" ht="15.75">
      <c r="A3132" s="10"/>
      <c r="B3132" s="10"/>
      <c r="C3132" s="24" t="str">
        <f>B3132 &amp; COUNTIF($B$8:B3132,B3132)</f>
        <v>0</v>
      </c>
      <c r="D3132" s="10"/>
      <c r="E3132" s="10"/>
      <c r="F3132" s="10"/>
      <c r="G3132" s="10"/>
      <c r="H3132" s="10"/>
      <c r="I3132" s="3" t="str">
        <f>IF(A3132&lt;&gt;"",VLOOKUP(B3132,General!$B$7:$I$5000,8,0),"")</f>
        <v/>
      </c>
      <c r="J3132" s="10"/>
      <c r="K3132" s="9">
        <f>IF(Entregas!A3132&lt;&gt;"",VLOOKUP(B3132,General!$B$7:$J$5000,9,0),)</f>
        <v>0</v>
      </c>
      <c r="L3132" s="10"/>
      <c r="M3132" s="15">
        <f t="shared" si="49"/>
        <v>0</v>
      </c>
      <c r="N3132" s="22"/>
      <c r="O3132" s="19"/>
      <c r="P3132" s="18"/>
    </row>
    <row r="3133" spans="1:16" ht="15.75">
      <c r="A3133" s="10"/>
      <c r="B3133" s="10"/>
      <c r="C3133" s="24" t="str">
        <f>B3133 &amp; COUNTIF($B$8:B3133,B3133)</f>
        <v>0</v>
      </c>
      <c r="D3133" s="10"/>
      <c r="E3133" s="10"/>
      <c r="F3133" s="10"/>
      <c r="G3133" s="10"/>
      <c r="H3133" s="10"/>
      <c r="I3133" s="3" t="str">
        <f>IF(A3133&lt;&gt;"",VLOOKUP(B3133,General!$B$7:$I$5000,8,0),"")</f>
        <v/>
      </c>
      <c r="J3133" s="10"/>
      <c r="K3133" s="9">
        <f>IF(Entregas!A3133&lt;&gt;"",VLOOKUP(B3133,General!$B$7:$J$5000,9,0),)</f>
        <v>0</v>
      </c>
      <c r="L3133" s="10"/>
      <c r="M3133" s="15">
        <f t="shared" si="49"/>
        <v>0</v>
      </c>
      <c r="N3133" s="22"/>
      <c r="O3133" s="19"/>
      <c r="P3133" s="18"/>
    </row>
    <row r="3134" spans="1:16" ht="15.75">
      <c r="A3134" s="10"/>
      <c r="B3134" s="10"/>
      <c r="C3134" s="24" t="str">
        <f>B3134 &amp; COUNTIF($B$8:B3134,B3134)</f>
        <v>0</v>
      </c>
      <c r="D3134" s="10"/>
      <c r="E3134" s="10"/>
      <c r="F3134" s="10"/>
      <c r="G3134" s="10"/>
      <c r="H3134" s="10"/>
      <c r="I3134" s="3" t="str">
        <f>IF(A3134&lt;&gt;"",VLOOKUP(B3134,General!$B$7:$I$5000,8,0),"")</f>
        <v/>
      </c>
      <c r="J3134" s="10"/>
      <c r="K3134" s="9">
        <f>IF(Entregas!A3134&lt;&gt;"",VLOOKUP(B3134,General!$B$7:$J$5000,9,0),)</f>
        <v>0</v>
      </c>
      <c r="L3134" s="10"/>
      <c r="M3134" s="15">
        <f t="shared" si="49"/>
        <v>0</v>
      </c>
      <c r="N3134" s="22"/>
      <c r="O3134" s="19"/>
      <c r="P3134" s="18"/>
    </row>
    <row r="3135" spans="1:16" ht="15.75">
      <c r="A3135" s="10"/>
      <c r="B3135" s="10"/>
      <c r="C3135" s="24" t="str">
        <f>B3135 &amp; COUNTIF($B$8:B3135,B3135)</f>
        <v>0</v>
      </c>
      <c r="D3135" s="10"/>
      <c r="E3135" s="10"/>
      <c r="F3135" s="10"/>
      <c r="G3135" s="10"/>
      <c r="H3135" s="10"/>
      <c r="I3135" s="3" t="str">
        <f>IF(A3135&lt;&gt;"",VLOOKUP(B3135,General!$B$7:$I$5000,8,0),"")</f>
        <v/>
      </c>
      <c r="J3135" s="10"/>
      <c r="K3135" s="9">
        <f>IF(Entregas!A3135&lt;&gt;"",VLOOKUP(B3135,General!$B$7:$J$5000,9,0),)</f>
        <v>0</v>
      </c>
      <c r="L3135" s="10"/>
      <c r="M3135" s="15">
        <f t="shared" si="49"/>
        <v>0</v>
      </c>
      <c r="N3135" s="22"/>
      <c r="O3135" s="19"/>
      <c r="P3135" s="18"/>
    </row>
    <row r="3136" spans="1:16" ht="15.75">
      <c r="A3136" s="10"/>
      <c r="B3136" s="10"/>
      <c r="C3136" s="24" t="str">
        <f>B3136 &amp; COUNTIF($B$8:B3136,B3136)</f>
        <v>0</v>
      </c>
      <c r="D3136" s="10"/>
      <c r="E3136" s="10"/>
      <c r="F3136" s="10"/>
      <c r="G3136" s="10"/>
      <c r="H3136" s="10"/>
      <c r="I3136" s="3" t="str">
        <f>IF(A3136&lt;&gt;"",VLOOKUP(B3136,General!$B$7:$I$5000,8,0),"")</f>
        <v/>
      </c>
      <c r="J3136" s="10"/>
      <c r="K3136" s="9">
        <f>IF(Entregas!A3136&lt;&gt;"",VLOOKUP(B3136,General!$B$7:$J$5000,9,0),)</f>
        <v>0</v>
      </c>
      <c r="L3136" s="10"/>
      <c r="M3136" s="15">
        <f t="shared" si="49"/>
        <v>0</v>
      </c>
      <c r="N3136" s="22"/>
      <c r="O3136" s="19"/>
      <c r="P3136" s="18"/>
    </row>
    <row r="3137" spans="1:16" ht="15.75">
      <c r="A3137" s="10"/>
      <c r="B3137" s="10"/>
      <c r="C3137" s="24" t="str">
        <f>B3137 &amp; COUNTIF($B$8:B3137,B3137)</f>
        <v>0</v>
      </c>
      <c r="D3137" s="10"/>
      <c r="E3137" s="10"/>
      <c r="F3137" s="10"/>
      <c r="G3137" s="10"/>
      <c r="H3137" s="10"/>
      <c r="I3137" s="3" t="str">
        <f>IF(A3137&lt;&gt;"",VLOOKUP(B3137,General!$B$7:$I$5000,8,0),"")</f>
        <v/>
      </c>
      <c r="J3137" s="10"/>
      <c r="K3137" s="9">
        <f>IF(Entregas!A3137&lt;&gt;"",VLOOKUP(B3137,General!$B$7:$J$5000,9,0),)</f>
        <v>0</v>
      </c>
      <c r="L3137" s="10"/>
      <c r="M3137" s="15">
        <f t="shared" si="49"/>
        <v>0</v>
      </c>
      <c r="N3137" s="22"/>
      <c r="O3137" s="19"/>
      <c r="P3137" s="18"/>
    </row>
    <row r="3138" spans="1:16" ht="15.75">
      <c r="A3138" s="10"/>
      <c r="B3138" s="10"/>
      <c r="C3138" s="24" t="str">
        <f>B3138 &amp; COUNTIF($B$8:B3138,B3138)</f>
        <v>0</v>
      </c>
      <c r="D3138" s="10"/>
      <c r="E3138" s="10"/>
      <c r="F3138" s="10"/>
      <c r="G3138" s="10"/>
      <c r="H3138" s="10"/>
      <c r="I3138" s="3" t="str">
        <f>IF(A3138&lt;&gt;"",VLOOKUP(B3138,General!$B$7:$I$5000,8,0),"")</f>
        <v/>
      </c>
      <c r="J3138" s="10"/>
      <c r="K3138" s="9">
        <f>IF(Entregas!A3138&lt;&gt;"",VLOOKUP(B3138,General!$B$7:$J$5000,9,0),)</f>
        <v>0</v>
      </c>
      <c r="L3138" s="10"/>
      <c r="M3138" s="15">
        <f t="shared" si="49"/>
        <v>0</v>
      </c>
      <c r="N3138" s="22"/>
      <c r="O3138" s="19"/>
      <c r="P3138" s="18"/>
    </row>
    <row r="3139" spans="1:16" ht="15.75">
      <c r="A3139" s="10"/>
      <c r="B3139" s="10"/>
      <c r="C3139" s="24" t="str">
        <f>B3139 &amp; COUNTIF($B$8:B3139,B3139)</f>
        <v>0</v>
      </c>
      <c r="D3139" s="10"/>
      <c r="E3139" s="10"/>
      <c r="F3139" s="10"/>
      <c r="G3139" s="10"/>
      <c r="H3139" s="10"/>
      <c r="I3139" s="3" t="str">
        <f>IF(A3139&lt;&gt;"",VLOOKUP(B3139,General!$B$7:$I$5000,8,0),"")</f>
        <v/>
      </c>
      <c r="J3139" s="10"/>
      <c r="K3139" s="9">
        <f>IF(Entregas!A3139&lt;&gt;"",VLOOKUP(B3139,General!$B$7:$J$5000,9,0),)</f>
        <v>0</v>
      </c>
      <c r="L3139" s="10"/>
      <c r="M3139" s="15">
        <f t="shared" si="49"/>
        <v>0</v>
      </c>
      <c r="N3139" s="22"/>
      <c r="O3139" s="19"/>
      <c r="P3139" s="18"/>
    </row>
    <row r="3140" spans="1:16" ht="15.75">
      <c r="A3140" s="10"/>
      <c r="B3140" s="10"/>
      <c r="C3140" s="24" t="str">
        <f>B3140 &amp; COUNTIF($B$8:B3140,B3140)</f>
        <v>0</v>
      </c>
      <c r="D3140" s="10"/>
      <c r="E3140" s="10"/>
      <c r="F3140" s="10"/>
      <c r="G3140" s="10"/>
      <c r="H3140" s="10"/>
      <c r="I3140" s="3" t="str">
        <f>IF(A3140&lt;&gt;"",VLOOKUP(B3140,General!$B$7:$I$5000,8,0),"")</f>
        <v/>
      </c>
      <c r="J3140" s="10"/>
      <c r="K3140" s="9">
        <f>IF(Entregas!A3140&lt;&gt;"",VLOOKUP(B3140,General!$B$7:$J$5000,9,0),)</f>
        <v>0</v>
      </c>
      <c r="L3140" s="10"/>
      <c r="M3140" s="15">
        <f t="shared" si="49"/>
        <v>0</v>
      </c>
      <c r="N3140" s="22"/>
      <c r="O3140" s="19"/>
      <c r="P3140" s="18"/>
    </row>
    <row r="3141" spans="1:16" ht="15.75">
      <c r="A3141" s="10"/>
      <c r="B3141" s="10"/>
      <c r="C3141" s="24" t="str">
        <f>B3141 &amp; COUNTIF($B$8:B3141,B3141)</f>
        <v>0</v>
      </c>
      <c r="D3141" s="10"/>
      <c r="E3141" s="10"/>
      <c r="F3141" s="10"/>
      <c r="G3141" s="10"/>
      <c r="H3141" s="10"/>
      <c r="I3141" s="3" t="str">
        <f>IF(A3141&lt;&gt;"",VLOOKUP(B3141,General!$B$7:$I$5000,8,0),"")</f>
        <v/>
      </c>
      <c r="J3141" s="10"/>
      <c r="K3141" s="9">
        <f>IF(Entregas!A3141&lt;&gt;"",VLOOKUP(B3141,General!$B$7:$J$5000,9,0),)</f>
        <v>0</v>
      </c>
      <c r="L3141" s="10"/>
      <c r="M3141" s="15">
        <f t="shared" si="49"/>
        <v>0</v>
      </c>
      <c r="N3141" s="22"/>
      <c r="O3141" s="19"/>
      <c r="P3141" s="18"/>
    </row>
    <row r="3142" spans="1:16" ht="15.75">
      <c r="A3142" s="10"/>
      <c r="B3142" s="10"/>
      <c r="C3142" s="24" t="str">
        <f>B3142 &amp; COUNTIF($B$8:B3142,B3142)</f>
        <v>0</v>
      </c>
      <c r="D3142" s="10"/>
      <c r="E3142" s="10"/>
      <c r="F3142" s="10"/>
      <c r="G3142" s="10"/>
      <c r="H3142" s="10"/>
      <c r="I3142" s="3" t="str">
        <f>IF(A3142&lt;&gt;"",VLOOKUP(B3142,General!$B$7:$I$5000,8,0),"")</f>
        <v/>
      </c>
      <c r="J3142" s="10"/>
      <c r="K3142" s="9">
        <f>IF(Entregas!A3142&lt;&gt;"",VLOOKUP(B3142,General!$B$7:$J$5000,9,0),)</f>
        <v>0</v>
      </c>
      <c r="L3142" s="10"/>
      <c r="M3142" s="15">
        <f t="shared" si="49"/>
        <v>0</v>
      </c>
      <c r="N3142" s="22"/>
      <c r="O3142" s="19"/>
      <c r="P3142" s="18"/>
    </row>
    <row r="3143" spans="1:16" ht="15.75">
      <c r="A3143" s="10"/>
      <c r="B3143" s="10"/>
      <c r="C3143" s="24" t="str">
        <f>B3143 &amp; COUNTIF($B$8:B3143,B3143)</f>
        <v>0</v>
      </c>
      <c r="D3143" s="10"/>
      <c r="E3143" s="10"/>
      <c r="F3143" s="10"/>
      <c r="G3143" s="10"/>
      <c r="H3143" s="10"/>
      <c r="I3143" s="3" t="str">
        <f>IF(A3143&lt;&gt;"",VLOOKUP(B3143,General!$B$7:$I$5000,8,0),"")</f>
        <v/>
      </c>
      <c r="J3143" s="10"/>
      <c r="K3143" s="9">
        <f>IF(Entregas!A3143&lt;&gt;"",VLOOKUP(B3143,General!$B$7:$J$5000,9,0),)</f>
        <v>0</v>
      </c>
      <c r="L3143" s="10"/>
      <c r="M3143" s="15">
        <f t="shared" si="49"/>
        <v>0</v>
      </c>
      <c r="N3143" s="22"/>
      <c r="O3143" s="19"/>
      <c r="P3143" s="18"/>
    </row>
    <row r="3144" spans="1:16" ht="15.75">
      <c r="A3144" s="10"/>
      <c r="B3144" s="10"/>
      <c r="C3144" s="24" t="str">
        <f>B3144 &amp; COUNTIF($B$8:B3144,B3144)</f>
        <v>0</v>
      </c>
      <c r="D3144" s="10"/>
      <c r="E3144" s="10"/>
      <c r="F3144" s="10"/>
      <c r="G3144" s="10"/>
      <c r="H3144" s="10"/>
      <c r="I3144" s="3" t="str">
        <f>IF(A3144&lt;&gt;"",VLOOKUP(B3144,General!$B$7:$I$5000,8,0),"")</f>
        <v/>
      </c>
      <c r="J3144" s="10"/>
      <c r="K3144" s="9">
        <f>IF(Entregas!A3144&lt;&gt;"",VLOOKUP(B3144,General!$B$7:$J$5000,9,0),)</f>
        <v>0</v>
      </c>
      <c r="L3144" s="10"/>
      <c r="M3144" s="15">
        <f t="shared" si="49"/>
        <v>0</v>
      </c>
      <c r="N3144" s="22"/>
      <c r="O3144" s="19"/>
      <c r="P3144" s="18"/>
    </row>
    <row r="3145" spans="1:16" ht="15.75">
      <c r="A3145" s="10"/>
      <c r="B3145" s="10"/>
      <c r="C3145" s="24" t="str">
        <f>B3145 &amp; COUNTIF($B$8:B3145,B3145)</f>
        <v>0</v>
      </c>
      <c r="D3145" s="10"/>
      <c r="E3145" s="10"/>
      <c r="F3145" s="10"/>
      <c r="G3145" s="10"/>
      <c r="H3145" s="10"/>
      <c r="I3145" s="3" t="str">
        <f>IF(A3145&lt;&gt;"",VLOOKUP(B3145,General!$B$7:$I$5000,8,0),"")</f>
        <v/>
      </c>
      <c r="J3145" s="10"/>
      <c r="K3145" s="9">
        <f>IF(Entregas!A3145&lt;&gt;"",VLOOKUP(B3145,General!$B$7:$J$5000,9,0),)</f>
        <v>0</v>
      </c>
      <c r="L3145" s="10"/>
      <c r="M3145" s="15">
        <f t="shared" ref="M3145:M3208" si="50">L3145*K3145</f>
        <v>0</v>
      </c>
      <c r="N3145" s="22"/>
      <c r="O3145" s="19"/>
      <c r="P3145" s="18"/>
    </row>
    <row r="3146" spans="1:16" ht="15.75">
      <c r="A3146" s="10"/>
      <c r="B3146" s="10"/>
      <c r="C3146" s="24" t="str">
        <f>B3146 &amp; COUNTIF($B$8:B3146,B3146)</f>
        <v>0</v>
      </c>
      <c r="D3146" s="10"/>
      <c r="E3146" s="10"/>
      <c r="F3146" s="10"/>
      <c r="G3146" s="10"/>
      <c r="H3146" s="10"/>
      <c r="I3146" s="3" t="str">
        <f>IF(A3146&lt;&gt;"",VLOOKUP(B3146,General!$B$7:$I$5000,8,0),"")</f>
        <v/>
      </c>
      <c r="J3146" s="10"/>
      <c r="K3146" s="9">
        <f>IF(Entregas!A3146&lt;&gt;"",VLOOKUP(B3146,General!$B$7:$J$5000,9,0),)</f>
        <v>0</v>
      </c>
      <c r="L3146" s="10"/>
      <c r="M3146" s="15">
        <f t="shared" si="50"/>
        <v>0</v>
      </c>
      <c r="N3146" s="22"/>
      <c r="O3146" s="19"/>
      <c r="P3146" s="18"/>
    </row>
    <row r="3147" spans="1:16" ht="15.75">
      <c r="A3147" s="10"/>
      <c r="B3147" s="10"/>
      <c r="C3147" s="24" t="str">
        <f>B3147 &amp; COUNTIF($B$8:B3147,B3147)</f>
        <v>0</v>
      </c>
      <c r="D3147" s="10"/>
      <c r="E3147" s="10"/>
      <c r="F3147" s="10"/>
      <c r="G3147" s="10"/>
      <c r="H3147" s="10"/>
      <c r="I3147" s="3" t="str">
        <f>IF(A3147&lt;&gt;"",VLOOKUP(B3147,General!$B$7:$I$5000,8,0),"")</f>
        <v/>
      </c>
      <c r="J3147" s="10"/>
      <c r="K3147" s="9">
        <f>IF(Entregas!A3147&lt;&gt;"",VLOOKUP(B3147,General!$B$7:$J$5000,9,0),)</f>
        <v>0</v>
      </c>
      <c r="L3147" s="10"/>
      <c r="M3147" s="15">
        <f t="shared" si="50"/>
        <v>0</v>
      </c>
      <c r="N3147" s="22"/>
      <c r="O3147" s="19"/>
      <c r="P3147" s="18"/>
    </row>
    <row r="3148" spans="1:16" ht="15.75">
      <c r="A3148" s="10"/>
      <c r="B3148" s="10"/>
      <c r="C3148" s="24" t="str">
        <f>B3148 &amp; COUNTIF($B$8:B3148,B3148)</f>
        <v>0</v>
      </c>
      <c r="D3148" s="10"/>
      <c r="E3148" s="10"/>
      <c r="F3148" s="10"/>
      <c r="G3148" s="10"/>
      <c r="H3148" s="10"/>
      <c r="I3148" s="3" t="str">
        <f>IF(A3148&lt;&gt;"",VLOOKUP(B3148,General!$B$7:$I$5000,8,0),"")</f>
        <v/>
      </c>
      <c r="J3148" s="10"/>
      <c r="K3148" s="9">
        <f>IF(Entregas!A3148&lt;&gt;"",VLOOKUP(B3148,General!$B$7:$J$5000,9,0),)</f>
        <v>0</v>
      </c>
      <c r="L3148" s="10"/>
      <c r="M3148" s="15">
        <f t="shared" si="50"/>
        <v>0</v>
      </c>
      <c r="N3148" s="22"/>
      <c r="O3148" s="19"/>
      <c r="P3148" s="18"/>
    </row>
    <row r="3149" spans="1:16" ht="15.75">
      <c r="A3149" s="10"/>
      <c r="B3149" s="10"/>
      <c r="C3149" s="24" t="str">
        <f>B3149 &amp; COUNTIF($B$8:B3149,B3149)</f>
        <v>0</v>
      </c>
      <c r="D3149" s="10"/>
      <c r="E3149" s="10"/>
      <c r="F3149" s="10"/>
      <c r="G3149" s="10"/>
      <c r="H3149" s="10"/>
      <c r="I3149" s="3" t="str">
        <f>IF(A3149&lt;&gt;"",VLOOKUP(B3149,General!$B$7:$I$5000,8,0),"")</f>
        <v/>
      </c>
      <c r="J3149" s="10"/>
      <c r="K3149" s="9">
        <f>IF(Entregas!A3149&lt;&gt;"",VLOOKUP(B3149,General!$B$7:$J$5000,9,0),)</f>
        <v>0</v>
      </c>
      <c r="L3149" s="10"/>
      <c r="M3149" s="15">
        <f t="shared" si="50"/>
        <v>0</v>
      </c>
      <c r="N3149" s="22"/>
      <c r="O3149" s="19"/>
      <c r="P3149" s="18"/>
    </row>
    <row r="3150" spans="1:16" ht="15.75">
      <c r="A3150" s="10"/>
      <c r="B3150" s="10"/>
      <c r="C3150" s="24" t="str">
        <f>B3150 &amp; COUNTIF($B$8:B3150,B3150)</f>
        <v>0</v>
      </c>
      <c r="D3150" s="10"/>
      <c r="E3150" s="10"/>
      <c r="F3150" s="10"/>
      <c r="G3150" s="10"/>
      <c r="H3150" s="10"/>
      <c r="I3150" s="3" t="str">
        <f>IF(A3150&lt;&gt;"",VLOOKUP(B3150,General!$B$7:$I$5000,8,0),"")</f>
        <v/>
      </c>
      <c r="J3150" s="10"/>
      <c r="K3150" s="9">
        <f>IF(Entregas!A3150&lt;&gt;"",VLOOKUP(B3150,General!$B$7:$J$5000,9,0),)</f>
        <v>0</v>
      </c>
      <c r="L3150" s="10"/>
      <c r="M3150" s="15">
        <f t="shared" si="50"/>
        <v>0</v>
      </c>
      <c r="N3150" s="22"/>
      <c r="O3150" s="19"/>
      <c r="P3150" s="18"/>
    </row>
    <row r="3151" spans="1:16" ht="15.75">
      <c r="A3151" s="10"/>
      <c r="B3151" s="10"/>
      <c r="C3151" s="24" t="str">
        <f>B3151 &amp; COUNTIF($B$8:B3151,B3151)</f>
        <v>0</v>
      </c>
      <c r="D3151" s="10"/>
      <c r="E3151" s="10"/>
      <c r="F3151" s="10"/>
      <c r="G3151" s="10"/>
      <c r="H3151" s="10"/>
      <c r="I3151" s="3" t="str">
        <f>IF(A3151&lt;&gt;"",VLOOKUP(B3151,General!$B$7:$I$5000,8,0),"")</f>
        <v/>
      </c>
      <c r="J3151" s="10"/>
      <c r="K3151" s="9">
        <f>IF(Entregas!A3151&lt;&gt;"",VLOOKUP(B3151,General!$B$7:$J$5000,9,0),)</f>
        <v>0</v>
      </c>
      <c r="L3151" s="10"/>
      <c r="M3151" s="15">
        <f t="shared" si="50"/>
        <v>0</v>
      </c>
      <c r="N3151" s="22"/>
      <c r="O3151" s="19"/>
      <c r="P3151" s="18"/>
    </row>
    <row r="3152" spans="1:16" ht="15.75">
      <c r="A3152" s="10"/>
      <c r="B3152" s="10"/>
      <c r="C3152" s="24" t="str">
        <f>B3152 &amp; COUNTIF($B$8:B3152,B3152)</f>
        <v>0</v>
      </c>
      <c r="D3152" s="10"/>
      <c r="E3152" s="10"/>
      <c r="F3152" s="10"/>
      <c r="G3152" s="10"/>
      <c r="H3152" s="10"/>
      <c r="I3152" s="3" t="str">
        <f>IF(A3152&lt;&gt;"",VLOOKUP(B3152,General!$B$7:$I$5000,8,0),"")</f>
        <v/>
      </c>
      <c r="J3152" s="10"/>
      <c r="K3152" s="9">
        <f>IF(Entregas!A3152&lt;&gt;"",VLOOKUP(B3152,General!$B$7:$J$5000,9,0),)</f>
        <v>0</v>
      </c>
      <c r="L3152" s="10"/>
      <c r="M3152" s="15">
        <f t="shared" si="50"/>
        <v>0</v>
      </c>
      <c r="N3152" s="22"/>
      <c r="O3152" s="19"/>
      <c r="P3152" s="18"/>
    </row>
    <row r="3153" spans="1:16" ht="15.75">
      <c r="A3153" s="10"/>
      <c r="B3153" s="10"/>
      <c r="C3153" s="24" t="str">
        <f>B3153 &amp; COUNTIF($B$8:B3153,B3153)</f>
        <v>0</v>
      </c>
      <c r="D3153" s="10"/>
      <c r="E3153" s="10"/>
      <c r="F3153" s="10"/>
      <c r="G3153" s="10"/>
      <c r="H3153" s="10"/>
      <c r="I3153" s="3" t="str">
        <f>IF(A3153&lt;&gt;"",VLOOKUP(B3153,General!$B$7:$I$5000,8,0),"")</f>
        <v/>
      </c>
      <c r="J3153" s="10"/>
      <c r="K3153" s="9">
        <f>IF(Entregas!A3153&lt;&gt;"",VLOOKUP(B3153,General!$B$7:$J$5000,9,0),)</f>
        <v>0</v>
      </c>
      <c r="L3153" s="10"/>
      <c r="M3153" s="15">
        <f t="shared" si="50"/>
        <v>0</v>
      </c>
      <c r="N3153" s="22"/>
      <c r="O3153" s="19"/>
      <c r="P3153" s="18"/>
    </row>
    <row r="3154" spans="1:16" ht="15.75">
      <c r="A3154" s="10"/>
      <c r="B3154" s="10"/>
      <c r="C3154" s="24" t="str">
        <f>B3154 &amp; COUNTIF($B$8:B3154,B3154)</f>
        <v>0</v>
      </c>
      <c r="D3154" s="10"/>
      <c r="E3154" s="10"/>
      <c r="F3154" s="10"/>
      <c r="G3154" s="10"/>
      <c r="H3154" s="10"/>
      <c r="I3154" s="3" t="str">
        <f>IF(A3154&lt;&gt;"",VLOOKUP(B3154,General!$B$7:$I$5000,8,0),"")</f>
        <v/>
      </c>
      <c r="J3154" s="10"/>
      <c r="K3154" s="9">
        <f>IF(Entregas!A3154&lt;&gt;"",VLOOKUP(B3154,General!$B$7:$J$5000,9,0),)</f>
        <v>0</v>
      </c>
      <c r="L3154" s="10"/>
      <c r="M3154" s="15">
        <f t="shared" si="50"/>
        <v>0</v>
      </c>
      <c r="N3154" s="22"/>
      <c r="O3154" s="19"/>
      <c r="P3154" s="18"/>
    </row>
    <row r="3155" spans="1:16" ht="15.75">
      <c r="A3155" s="10"/>
      <c r="B3155" s="10"/>
      <c r="C3155" s="24" t="str">
        <f>B3155 &amp; COUNTIF($B$8:B3155,B3155)</f>
        <v>0</v>
      </c>
      <c r="D3155" s="10"/>
      <c r="E3155" s="10"/>
      <c r="F3155" s="10"/>
      <c r="G3155" s="10"/>
      <c r="H3155" s="10"/>
      <c r="I3155" s="3" t="str">
        <f>IF(A3155&lt;&gt;"",VLOOKUP(B3155,General!$B$7:$I$5000,8,0),"")</f>
        <v/>
      </c>
      <c r="J3155" s="10"/>
      <c r="K3155" s="9">
        <f>IF(Entregas!A3155&lt;&gt;"",VLOOKUP(B3155,General!$B$7:$J$5000,9,0),)</f>
        <v>0</v>
      </c>
      <c r="L3155" s="10"/>
      <c r="M3155" s="15">
        <f t="shared" si="50"/>
        <v>0</v>
      </c>
      <c r="N3155" s="22"/>
      <c r="O3155" s="19"/>
      <c r="P3155" s="18"/>
    </row>
    <row r="3156" spans="1:16" ht="15.75">
      <c r="A3156" s="10"/>
      <c r="B3156" s="10"/>
      <c r="C3156" s="24" t="str">
        <f>B3156 &amp; COUNTIF($B$8:B3156,B3156)</f>
        <v>0</v>
      </c>
      <c r="D3156" s="10"/>
      <c r="E3156" s="10"/>
      <c r="F3156" s="10"/>
      <c r="G3156" s="10"/>
      <c r="H3156" s="10"/>
      <c r="I3156" s="3" t="str">
        <f>IF(A3156&lt;&gt;"",VLOOKUP(B3156,General!$B$7:$I$5000,8,0),"")</f>
        <v/>
      </c>
      <c r="J3156" s="10"/>
      <c r="K3156" s="9">
        <f>IF(Entregas!A3156&lt;&gt;"",VLOOKUP(B3156,General!$B$7:$J$5000,9,0),)</f>
        <v>0</v>
      </c>
      <c r="L3156" s="10"/>
      <c r="M3156" s="15">
        <f t="shared" si="50"/>
        <v>0</v>
      </c>
      <c r="N3156" s="22"/>
      <c r="O3156" s="19"/>
      <c r="P3156" s="18"/>
    </row>
    <row r="3157" spans="1:16" ht="15.75">
      <c r="A3157" s="10"/>
      <c r="B3157" s="10"/>
      <c r="C3157" s="24" t="str">
        <f>B3157 &amp; COUNTIF($B$8:B3157,B3157)</f>
        <v>0</v>
      </c>
      <c r="D3157" s="10"/>
      <c r="E3157" s="10"/>
      <c r="F3157" s="10"/>
      <c r="G3157" s="10"/>
      <c r="H3157" s="10"/>
      <c r="I3157" s="3" t="str">
        <f>IF(A3157&lt;&gt;"",VLOOKUP(B3157,General!$B$7:$I$5000,8,0),"")</f>
        <v/>
      </c>
      <c r="J3157" s="10"/>
      <c r="K3157" s="9">
        <f>IF(Entregas!A3157&lt;&gt;"",VLOOKUP(B3157,General!$B$7:$J$5000,9,0),)</f>
        <v>0</v>
      </c>
      <c r="L3157" s="10"/>
      <c r="M3157" s="15">
        <f t="shared" si="50"/>
        <v>0</v>
      </c>
      <c r="N3157" s="22"/>
      <c r="O3157" s="19"/>
      <c r="P3157" s="18"/>
    </row>
    <row r="3158" spans="1:16" ht="15.75">
      <c r="A3158" s="10"/>
      <c r="B3158" s="10"/>
      <c r="C3158" s="24" t="str">
        <f>B3158 &amp; COUNTIF($B$8:B3158,B3158)</f>
        <v>0</v>
      </c>
      <c r="D3158" s="10"/>
      <c r="E3158" s="10"/>
      <c r="F3158" s="10"/>
      <c r="G3158" s="10"/>
      <c r="H3158" s="10"/>
      <c r="I3158" s="3" t="str">
        <f>IF(A3158&lt;&gt;"",VLOOKUP(B3158,General!$B$7:$I$5000,8,0),"")</f>
        <v/>
      </c>
      <c r="J3158" s="10"/>
      <c r="K3158" s="9">
        <f>IF(Entregas!A3158&lt;&gt;"",VLOOKUP(B3158,General!$B$7:$J$5000,9,0),)</f>
        <v>0</v>
      </c>
      <c r="L3158" s="10"/>
      <c r="M3158" s="15">
        <f t="shared" si="50"/>
        <v>0</v>
      </c>
      <c r="N3158" s="22"/>
      <c r="O3158" s="19"/>
      <c r="P3158" s="18"/>
    </row>
    <row r="3159" spans="1:16" ht="15.75">
      <c r="A3159" s="10"/>
      <c r="B3159" s="10"/>
      <c r="C3159" s="24" t="str">
        <f>B3159 &amp; COUNTIF($B$8:B3159,B3159)</f>
        <v>0</v>
      </c>
      <c r="D3159" s="10"/>
      <c r="E3159" s="10"/>
      <c r="F3159" s="10"/>
      <c r="G3159" s="10"/>
      <c r="H3159" s="10"/>
      <c r="I3159" s="3" t="str">
        <f>IF(A3159&lt;&gt;"",VLOOKUP(B3159,General!$B$7:$I$5000,8,0),"")</f>
        <v/>
      </c>
      <c r="J3159" s="10"/>
      <c r="K3159" s="9">
        <f>IF(Entregas!A3159&lt;&gt;"",VLOOKUP(B3159,General!$B$7:$J$5000,9,0),)</f>
        <v>0</v>
      </c>
      <c r="L3159" s="10"/>
      <c r="M3159" s="15">
        <f t="shared" si="50"/>
        <v>0</v>
      </c>
      <c r="N3159" s="22"/>
      <c r="O3159" s="19"/>
      <c r="P3159" s="18"/>
    </row>
    <row r="3160" spans="1:16" ht="15.75">
      <c r="A3160" s="10"/>
      <c r="B3160" s="10"/>
      <c r="C3160" s="24" t="str">
        <f>B3160 &amp; COUNTIF($B$8:B3160,B3160)</f>
        <v>0</v>
      </c>
      <c r="D3160" s="10"/>
      <c r="E3160" s="10"/>
      <c r="F3160" s="10"/>
      <c r="G3160" s="10"/>
      <c r="H3160" s="10"/>
      <c r="I3160" s="3" t="str">
        <f>IF(A3160&lt;&gt;"",VLOOKUP(B3160,General!$B$7:$I$5000,8,0),"")</f>
        <v/>
      </c>
      <c r="J3160" s="10"/>
      <c r="K3160" s="9">
        <f>IF(Entregas!A3160&lt;&gt;"",VLOOKUP(B3160,General!$B$7:$J$5000,9,0),)</f>
        <v>0</v>
      </c>
      <c r="L3160" s="10"/>
      <c r="M3160" s="15">
        <f t="shared" si="50"/>
        <v>0</v>
      </c>
      <c r="N3160" s="22"/>
      <c r="O3160" s="19"/>
      <c r="P3160" s="18"/>
    </row>
    <row r="3161" spans="1:16" ht="15.75">
      <c r="A3161" s="10"/>
      <c r="B3161" s="10"/>
      <c r="C3161" s="24" t="str">
        <f>B3161 &amp; COUNTIF($B$8:B3161,B3161)</f>
        <v>0</v>
      </c>
      <c r="D3161" s="10"/>
      <c r="E3161" s="10"/>
      <c r="F3161" s="10"/>
      <c r="G3161" s="10"/>
      <c r="H3161" s="10"/>
      <c r="I3161" s="3" t="str">
        <f>IF(A3161&lt;&gt;"",VLOOKUP(B3161,General!$B$7:$I$5000,8,0),"")</f>
        <v/>
      </c>
      <c r="J3161" s="10"/>
      <c r="K3161" s="9">
        <f>IF(Entregas!A3161&lt;&gt;"",VLOOKUP(B3161,General!$B$7:$J$5000,9,0),)</f>
        <v>0</v>
      </c>
      <c r="L3161" s="10"/>
      <c r="M3161" s="15">
        <f t="shared" si="50"/>
        <v>0</v>
      </c>
      <c r="N3161" s="22"/>
      <c r="O3161" s="19"/>
      <c r="P3161" s="18"/>
    </row>
    <row r="3162" spans="1:16" ht="15.75">
      <c r="A3162" s="10"/>
      <c r="B3162" s="10"/>
      <c r="C3162" s="24" t="str">
        <f>B3162 &amp; COUNTIF($B$8:B3162,B3162)</f>
        <v>0</v>
      </c>
      <c r="D3162" s="10"/>
      <c r="E3162" s="10"/>
      <c r="F3162" s="10"/>
      <c r="G3162" s="10"/>
      <c r="H3162" s="10"/>
      <c r="I3162" s="3" t="str">
        <f>IF(A3162&lt;&gt;"",VLOOKUP(B3162,General!$B$7:$I$5000,8,0),"")</f>
        <v/>
      </c>
      <c r="J3162" s="10"/>
      <c r="K3162" s="9">
        <f>IF(Entregas!A3162&lt;&gt;"",VLOOKUP(B3162,General!$B$7:$J$5000,9,0),)</f>
        <v>0</v>
      </c>
      <c r="L3162" s="10"/>
      <c r="M3162" s="15">
        <f t="shared" si="50"/>
        <v>0</v>
      </c>
      <c r="N3162" s="22"/>
      <c r="O3162" s="19"/>
      <c r="P3162" s="18"/>
    </row>
    <row r="3163" spans="1:16" ht="15.75">
      <c r="A3163" s="10"/>
      <c r="B3163" s="10"/>
      <c r="C3163" s="24" t="str">
        <f>B3163 &amp; COUNTIF($B$8:B3163,B3163)</f>
        <v>0</v>
      </c>
      <c r="D3163" s="10"/>
      <c r="E3163" s="10"/>
      <c r="F3163" s="10"/>
      <c r="G3163" s="10"/>
      <c r="H3163" s="10"/>
      <c r="I3163" s="3" t="str">
        <f>IF(A3163&lt;&gt;"",VLOOKUP(B3163,General!$B$7:$I$5000,8,0),"")</f>
        <v/>
      </c>
      <c r="J3163" s="10"/>
      <c r="K3163" s="9">
        <f>IF(Entregas!A3163&lt;&gt;"",VLOOKUP(B3163,General!$B$7:$J$5000,9,0),)</f>
        <v>0</v>
      </c>
      <c r="L3163" s="10"/>
      <c r="M3163" s="15">
        <f t="shared" si="50"/>
        <v>0</v>
      </c>
      <c r="N3163" s="22"/>
      <c r="O3163" s="19"/>
      <c r="P3163" s="18"/>
    </row>
    <row r="3164" spans="1:16" ht="15.75">
      <c r="A3164" s="10"/>
      <c r="B3164" s="10"/>
      <c r="C3164" s="24" t="str">
        <f>B3164 &amp; COUNTIF($B$8:B3164,B3164)</f>
        <v>0</v>
      </c>
      <c r="D3164" s="10"/>
      <c r="E3164" s="10"/>
      <c r="F3164" s="10"/>
      <c r="G3164" s="10"/>
      <c r="H3164" s="10"/>
      <c r="I3164" s="3" t="str">
        <f>IF(A3164&lt;&gt;"",VLOOKUP(B3164,General!$B$7:$I$5000,8,0),"")</f>
        <v/>
      </c>
      <c r="J3164" s="10"/>
      <c r="K3164" s="9">
        <f>IF(Entregas!A3164&lt;&gt;"",VLOOKUP(B3164,General!$B$7:$J$5000,9,0),)</f>
        <v>0</v>
      </c>
      <c r="L3164" s="10"/>
      <c r="M3164" s="15">
        <f t="shared" si="50"/>
        <v>0</v>
      </c>
      <c r="N3164" s="22"/>
      <c r="O3164" s="19"/>
      <c r="P3164" s="18"/>
    </row>
    <row r="3165" spans="1:16" ht="15.75">
      <c r="A3165" s="10"/>
      <c r="B3165" s="10"/>
      <c r="C3165" s="24" t="str">
        <f>B3165 &amp; COUNTIF($B$8:B3165,B3165)</f>
        <v>0</v>
      </c>
      <c r="D3165" s="10"/>
      <c r="E3165" s="10"/>
      <c r="F3165" s="10"/>
      <c r="G3165" s="10"/>
      <c r="H3165" s="10"/>
      <c r="I3165" s="3" t="str">
        <f>IF(A3165&lt;&gt;"",VLOOKUP(B3165,General!$B$7:$I$5000,8,0),"")</f>
        <v/>
      </c>
      <c r="J3165" s="10"/>
      <c r="K3165" s="9">
        <f>IF(Entregas!A3165&lt;&gt;"",VLOOKUP(B3165,General!$B$7:$J$5000,9,0),)</f>
        <v>0</v>
      </c>
      <c r="L3165" s="10"/>
      <c r="M3165" s="15">
        <f t="shared" si="50"/>
        <v>0</v>
      </c>
      <c r="N3165" s="22"/>
      <c r="O3165" s="19"/>
      <c r="P3165" s="18"/>
    </row>
    <row r="3166" spans="1:16" ht="15.75">
      <c r="A3166" s="10"/>
      <c r="B3166" s="10"/>
      <c r="C3166" s="24" t="str">
        <f>B3166 &amp; COUNTIF($B$8:B3166,B3166)</f>
        <v>0</v>
      </c>
      <c r="D3166" s="10"/>
      <c r="E3166" s="10"/>
      <c r="F3166" s="10"/>
      <c r="G3166" s="10"/>
      <c r="H3166" s="10"/>
      <c r="I3166" s="3" t="str">
        <f>IF(A3166&lt;&gt;"",VLOOKUP(B3166,General!$B$7:$I$5000,8,0),"")</f>
        <v/>
      </c>
      <c r="J3166" s="10"/>
      <c r="K3166" s="9">
        <f>IF(Entregas!A3166&lt;&gt;"",VLOOKUP(B3166,General!$B$7:$J$5000,9,0),)</f>
        <v>0</v>
      </c>
      <c r="L3166" s="10"/>
      <c r="M3166" s="15">
        <f t="shared" si="50"/>
        <v>0</v>
      </c>
      <c r="N3166" s="22"/>
      <c r="O3166" s="19"/>
      <c r="P3166" s="18"/>
    </row>
    <row r="3167" spans="1:16" ht="15.75">
      <c r="A3167" s="10"/>
      <c r="B3167" s="10"/>
      <c r="C3167" s="24" t="str">
        <f>B3167 &amp; COUNTIF($B$8:B3167,B3167)</f>
        <v>0</v>
      </c>
      <c r="D3167" s="10"/>
      <c r="E3167" s="10"/>
      <c r="F3167" s="10"/>
      <c r="G3167" s="10"/>
      <c r="H3167" s="10"/>
      <c r="I3167" s="3" t="str">
        <f>IF(A3167&lt;&gt;"",VLOOKUP(B3167,General!$B$7:$I$5000,8,0),"")</f>
        <v/>
      </c>
      <c r="J3167" s="10"/>
      <c r="K3167" s="9">
        <f>IF(Entregas!A3167&lt;&gt;"",VLOOKUP(B3167,General!$B$7:$J$5000,9,0),)</f>
        <v>0</v>
      </c>
      <c r="L3167" s="10"/>
      <c r="M3167" s="15">
        <f t="shared" si="50"/>
        <v>0</v>
      </c>
      <c r="N3167" s="22"/>
      <c r="O3167" s="19"/>
      <c r="P3167" s="18"/>
    </row>
    <row r="3168" spans="1:16" ht="15.75">
      <c r="A3168" s="10"/>
      <c r="B3168" s="10"/>
      <c r="C3168" s="24" t="str">
        <f>B3168 &amp; COUNTIF($B$8:B3168,B3168)</f>
        <v>0</v>
      </c>
      <c r="D3168" s="10"/>
      <c r="E3168" s="10"/>
      <c r="F3168" s="10"/>
      <c r="G3168" s="10"/>
      <c r="H3168" s="10"/>
      <c r="I3168" s="3" t="str">
        <f>IF(A3168&lt;&gt;"",VLOOKUP(B3168,General!$B$7:$I$5000,8,0),"")</f>
        <v/>
      </c>
      <c r="J3168" s="10"/>
      <c r="K3168" s="9">
        <f>IF(Entregas!A3168&lt;&gt;"",VLOOKUP(B3168,General!$B$7:$J$5000,9,0),)</f>
        <v>0</v>
      </c>
      <c r="L3168" s="10"/>
      <c r="M3168" s="15">
        <f t="shared" si="50"/>
        <v>0</v>
      </c>
      <c r="N3168" s="22"/>
      <c r="O3168" s="19"/>
      <c r="P3168" s="18"/>
    </row>
    <row r="3169" spans="1:16" ht="15.75">
      <c r="A3169" s="10"/>
      <c r="B3169" s="10"/>
      <c r="C3169" s="24" t="str">
        <f>B3169 &amp; COUNTIF($B$8:B3169,B3169)</f>
        <v>0</v>
      </c>
      <c r="D3169" s="10"/>
      <c r="E3169" s="10"/>
      <c r="F3169" s="10"/>
      <c r="G3169" s="10"/>
      <c r="H3169" s="10"/>
      <c r="I3169" s="3" t="str">
        <f>IF(A3169&lt;&gt;"",VLOOKUP(B3169,General!$B$7:$I$5000,8,0),"")</f>
        <v/>
      </c>
      <c r="J3169" s="10"/>
      <c r="K3169" s="9">
        <f>IF(Entregas!A3169&lt;&gt;"",VLOOKUP(B3169,General!$B$7:$J$5000,9,0),)</f>
        <v>0</v>
      </c>
      <c r="L3169" s="10"/>
      <c r="M3169" s="15">
        <f t="shared" si="50"/>
        <v>0</v>
      </c>
      <c r="N3169" s="22"/>
      <c r="O3169" s="19"/>
      <c r="P3169" s="18"/>
    </row>
    <row r="3170" spans="1:16" ht="15.75">
      <c r="A3170" s="10"/>
      <c r="B3170" s="10"/>
      <c r="C3170" s="24" t="str">
        <f>B3170 &amp; COUNTIF($B$8:B3170,B3170)</f>
        <v>0</v>
      </c>
      <c r="D3170" s="10"/>
      <c r="E3170" s="10"/>
      <c r="F3170" s="10"/>
      <c r="G3170" s="10"/>
      <c r="H3170" s="10"/>
      <c r="I3170" s="3" t="str">
        <f>IF(A3170&lt;&gt;"",VLOOKUP(B3170,General!$B$7:$I$5000,8,0),"")</f>
        <v/>
      </c>
      <c r="J3170" s="10"/>
      <c r="K3170" s="9">
        <f>IF(Entregas!A3170&lt;&gt;"",VLOOKUP(B3170,General!$B$7:$J$5000,9,0),)</f>
        <v>0</v>
      </c>
      <c r="L3170" s="10"/>
      <c r="M3170" s="15">
        <f t="shared" si="50"/>
        <v>0</v>
      </c>
      <c r="N3170" s="22"/>
      <c r="O3170" s="19"/>
      <c r="P3170" s="18"/>
    </row>
    <row r="3171" spans="1:16" ht="15.75">
      <c r="A3171" s="10"/>
      <c r="B3171" s="10"/>
      <c r="C3171" s="24" t="str">
        <f>B3171 &amp; COUNTIF($B$8:B3171,B3171)</f>
        <v>0</v>
      </c>
      <c r="D3171" s="10"/>
      <c r="E3171" s="10"/>
      <c r="F3171" s="10"/>
      <c r="G3171" s="10"/>
      <c r="H3171" s="10"/>
      <c r="I3171" s="3" t="str">
        <f>IF(A3171&lt;&gt;"",VLOOKUP(B3171,General!$B$7:$I$5000,8,0),"")</f>
        <v/>
      </c>
      <c r="J3171" s="10"/>
      <c r="K3171" s="9">
        <f>IF(Entregas!A3171&lt;&gt;"",VLOOKUP(B3171,General!$B$7:$J$5000,9,0),)</f>
        <v>0</v>
      </c>
      <c r="L3171" s="10"/>
      <c r="M3171" s="15">
        <f t="shared" si="50"/>
        <v>0</v>
      </c>
      <c r="N3171" s="22"/>
      <c r="O3171" s="19"/>
      <c r="P3171" s="18"/>
    </row>
    <row r="3172" spans="1:16" ht="15.75">
      <c r="A3172" s="10"/>
      <c r="B3172" s="10"/>
      <c r="C3172" s="24" t="str">
        <f>B3172 &amp; COUNTIF($B$8:B3172,B3172)</f>
        <v>0</v>
      </c>
      <c r="D3172" s="10"/>
      <c r="E3172" s="10"/>
      <c r="F3172" s="10"/>
      <c r="G3172" s="10"/>
      <c r="H3172" s="10"/>
      <c r="I3172" s="3" t="str">
        <f>IF(A3172&lt;&gt;"",VLOOKUP(B3172,General!$B$7:$I$5000,8,0),"")</f>
        <v/>
      </c>
      <c r="J3172" s="10"/>
      <c r="K3172" s="9">
        <f>IF(Entregas!A3172&lt;&gt;"",VLOOKUP(B3172,General!$B$7:$J$5000,9,0),)</f>
        <v>0</v>
      </c>
      <c r="L3172" s="10"/>
      <c r="M3172" s="15">
        <f t="shared" si="50"/>
        <v>0</v>
      </c>
      <c r="N3172" s="22"/>
      <c r="O3172" s="19"/>
      <c r="P3172" s="18"/>
    </row>
    <row r="3173" spans="1:16" ht="15.75">
      <c r="A3173" s="10"/>
      <c r="B3173" s="10"/>
      <c r="C3173" s="24" t="str">
        <f>B3173 &amp; COUNTIF($B$8:B3173,B3173)</f>
        <v>0</v>
      </c>
      <c r="D3173" s="10"/>
      <c r="E3173" s="10"/>
      <c r="F3173" s="10"/>
      <c r="G3173" s="10"/>
      <c r="H3173" s="10"/>
      <c r="I3173" s="3" t="str">
        <f>IF(A3173&lt;&gt;"",VLOOKUP(B3173,General!$B$7:$I$5000,8,0),"")</f>
        <v/>
      </c>
      <c r="J3173" s="10"/>
      <c r="K3173" s="9">
        <f>IF(Entregas!A3173&lt;&gt;"",VLOOKUP(B3173,General!$B$7:$J$5000,9,0),)</f>
        <v>0</v>
      </c>
      <c r="L3173" s="10"/>
      <c r="M3173" s="15">
        <f t="shared" si="50"/>
        <v>0</v>
      </c>
      <c r="N3173" s="22"/>
      <c r="O3173" s="19"/>
      <c r="P3173" s="18"/>
    </row>
    <row r="3174" spans="1:16" ht="15.75">
      <c r="A3174" s="10"/>
      <c r="B3174" s="10"/>
      <c r="C3174" s="24" t="str">
        <f>B3174 &amp; COUNTIF($B$8:B3174,B3174)</f>
        <v>0</v>
      </c>
      <c r="D3174" s="10"/>
      <c r="E3174" s="10"/>
      <c r="F3174" s="10"/>
      <c r="G3174" s="10"/>
      <c r="H3174" s="10"/>
      <c r="I3174" s="3" t="str">
        <f>IF(A3174&lt;&gt;"",VLOOKUP(B3174,General!$B$7:$I$5000,8,0),"")</f>
        <v/>
      </c>
      <c r="J3174" s="10"/>
      <c r="K3174" s="9">
        <f>IF(Entregas!A3174&lt;&gt;"",VLOOKUP(B3174,General!$B$7:$J$5000,9,0),)</f>
        <v>0</v>
      </c>
      <c r="L3174" s="10"/>
      <c r="M3174" s="15">
        <f t="shared" si="50"/>
        <v>0</v>
      </c>
      <c r="N3174" s="22"/>
      <c r="O3174" s="19"/>
      <c r="P3174" s="18"/>
    </row>
    <row r="3175" spans="1:16" ht="15.75">
      <c r="A3175" s="10"/>
      <c r="B3175" s="10"/>
      <c r="C3175" s="24" t="str">
        <f>B3175 &amp; COUNTIF($B$8:B3175,B3175)</f>
        <v>0</v>
      </c>
      <c r="D3175" s="10"/>
      <c r="E3175" s="10"/>
      <c r="F3175" s="10"/>
      <c r="G3175" s="10"/>
      <c r="H3175" s="10"/>
      <c r="I3175" s="3" t="str">
        <f>IF(A3175&lt;&gt;"",VLOOKUP(B3175,General!$B$7:$I$5000,8,0),"")</f>
        <v/>
      </c>
      <c r="J3175" s="10"/>
      <c r="K3175" s="9">
        <f>IF(Entregas!A3175&lt;&gt;"",VLOOKUP(B3175,General!$B$7:$J$5000,9,0),)</f>
        <v>0</v>
      </c>
      <c r="L3175" s="10"/>
      <c r="M3175" s="15">
        <f t="shared" si="50"/>
        <v>0</v>
      </c>
      <c r="N3175" s="22"/>
      <c r="O3175" s="19"/>
      <c r="P3175" s="18"/>
    </row>
    <row r="3176" spans="1:16" ht="15.75">
      <c r="A3176" s="10"/>
      <c r="B3176" s="10"/>
      <c r="C3176" s="24" t="str">
        <f>B3176 &amp; COUNTIF($B$8:B3176,B3176)</f>
        <v>0</v>
      </c>
      <c r="D3176" s="10"/>
      <c r="E3176" s="10"/>
      <c r="F3176" s="10"/>
      <c r="G3176" s="10"/>
      <c r="H3176" s="10"/>
      <c r="I3176" s="3" t="str">
        <f>IF(A3176&lt;&gt;"",VLOOKUP(B3176,General!$B$7:$I$5000,8,0),"")</f>
        <v/>
      </c>
      <c r="J3176" s="10"/>
      <c r="K3176" s="9">
        <f>IF(Entregas!A3176&lt;&gt;"",VLOOKUP(B3176,General!$B$7:$J$5000,9,0),)</f>
        <v>0</v>
      </c>
      <c r="L3176" s="10"/>
      <c r="M3176" s="15">
        <f t="shared" si="50"/>
        <v>0</v>
      </c>
      <c r="N3176" s="22"/>
      <c r="O3176" s="19"/>
      <c r="P3176" s="18"/>
    </row>
    <row r="3177" spans="1:16" ht="15.75">
      <c r="A3177" s="10"/>
      <c r="B3177" s="10"/>
      <c r="C3177" s="24" t="str">
        <f>B3177 &amp; COUNTIF($B$8:B3177,B3177)</f>
        <v>0</v>
      </c>
      <c r="D3177" s="10"/>
      <c r="E3177" s="10"/>
      <c r="F3177" s="10"/>
      <c r="G3177" s="10"/>
      <c r="H3177" s="10"/>
      <c r="I3177" s="3" t="str">
        <f>IF(A3177&lt;&gt;"",VLOOKUP(B3177,General!$B$7:$I$5000,8,0),"")</f>
        <v/>
      </c>
      <c r="J3177" s="10"/>
      <c r="K3177" s="9">
        <f>IF(Entregas!A3177&lt;&gt;"",VLOOKUP(B3177,General!$B$7:$J$5000,9,0),)</f>
        <v>0</v>
      </c>
      <c r="L3177" s="10"/>
      <c r="M3177" s="15">
        <f t="shared" si="50"/>
        <v>0</v>
      </c>
      <c r="N3177" s="22"/>
      <c r="O3177" s="19"/>
      <c r="P3177" s="18"/>
    </row>
    <row r="3178" spans="1:16" ht="15.75">
      <c r="A3178" s="10"/>
      <c r="B3178" s="10"/>
      <c r="C3178" s="24" t="str">
        <f>B3178 &amp; COUNTIF($B$8:B3178,B3178)</f>
        <v>0</v>
      </c>
      <c r="D3178" s="10"/>
      <c r="E3178" s="10"/>
      <c r="F3178" s="10"/>
      <c r="G3178" s="10"/>
      <c r="H3178" s="10"/>
      <c r="I3178" s="3" t="str">
        <f>IF(A3178&lt;&gt;"",VLOOKUP(B3178,General!$B$7:$I$5000,8,0),"")</f>
        <v/>
      </c>
      <c r="J3178" s="10"/>
      <c r="K3178" s="9">
        <f>IF(Entregas!A3178&lt;&gt;"",VLOOKUP(B3178,General!$B$7:$J$5000,9,0),)</f>
        <v>0</v>
      </c>
      <c r="L3178" s="10"/>
      <c r="M3178" s="15">
        <f t="shared" si="50"/>
        <v>0</v>
      </c>
      <c r="N3178" s="22"/>
      <c r="O3178" s="19"/>
      <c r="P3178" s="18"/>
    </row>
    <row r="3179" spans="1:16" ht="15.75">
      <c r="A3179" s="10"/>
      <c r="B3179" s="10"/>
      <c r="C3179" s="24" t="str">
        <f>B3179 &amp; COUNTIF($B$8:B3179,B3179)</f>
        <v>0</v>
      </c>
      <c r="D3179" s="10"/>
      <c r="E3179" s="10"/>
      <c r="F3179" s="10"/>
      <c r="G3179" s="10"/>
      <c r="H3179" s="10"/>
      <c r="I3179" s="3" t="str">
        <f>IF(A3179&lt;&gt;"",VLOOKUP(B3179,General!$B$7:$I$5000,8,0),"")</f>
        <v/>
      </c>
      <c r="J3179" s="10"/>
      <c r="K3179" s="9">
        <f>IF(Entregas!A3179&lt;&gt;"",VLOOKUP(B3179,General!$B$7:$J$5000,9,0),)</f>
        <v>0</v>
      </c>
      <c r="L3179" s="10"/>
      <c r="M3179" s="15">
        <f t="shared" si="50"/>
        <v>0</v>
      </c>
      <c r="N3179" s="22"/>
      <c r="O3179" s="19"/>
      <c r="P3179" s="18"/>
    </row>
    <row r="3180" spans="1:16" ht="15.75">
      <c r="A3180" s="10"/>
      <c r="B3180" s="10"/>
      <c r="C3180" s="24" t="str">
        <f>B3180 &amp; COUNTIF($B$8:B3180,B3180)</f>
        <v>0</v>
      </c>
      <c r="D3180" s="10"/>
      <c r="E3180" s="10"/>
      <c r="F3180" s="10"/>
      <c r="G3180" s="10"/>
      <c r="H3180" s="10"/>
      <c r="I3180" s="3" t="str">
        <f>IF(A3180&lt;&gt;"",VLOOKUP(B3180,General!$B$7:$I$5000,8,0),"")</f>
        <v/>
      </c>
      <c r="J3180" s="10"/>
      <c r="K3180" s="9">
        <f>IF(Entregas!A3180&lt;&gt;"",VLOOKUP(B3180,General!$B$7:$J$5000,9,0),)</f>
        <v>0</v>
      </c>
      <c r="L3180" s="10"/>
      <c r="M3180" s="15">
        <f t="shared" si="50"/>
        <v>0</v>
      </c>
      <c r="N3180" s="22"/>
      <c r="O3180" s="19"/>
      <c r="P3180" s="18"/>
    </row>
    <row r="3181" spans="1:16" ht="15.75">
      <c r="A3181" s="10"/>
      <c r="B3181" s="10"/>
      <c r="C3181" s="24" t="str">
        <f>B3181 &amp; COUNTIF($B$8:B3181,B3181)</f>
        <v>0</v>
      </c>
      <c r="D3181" s="10"/>
      <c r="E3181" s="10"/>
      <c r="F3181" s="10"/>
      <c r="G3181" s="10"/>
      <c r="H3181" s="10"/>
      <c r="I3181" s="3" t="str">
        <f>IF(A3181&lt;&gt;"",VLOOKUP(B3181,General!$B$7:$I$5000,8,0),"")</f>
        <v/>
      </c>
      <c r="J3181" s="10"/>
      <c r="K3181" s="9">
        <f>IF(Entregas!A3181&lt;&gt;"",VLOOKUP(B3181,General!$B$7:$J$5000,9,0),)</f>
        <v>0</v>
      </c>
      <c r="L3181" s="10"/>
      <c r="M3181" s="15">
        <f t="shared" si="50"/>
        <v>0</v>
      </c>
      <c r="N3181" s="22"/>
      <c r="O3181" s="19"/>
      <c r="P3181" s="18"/>
    </row>
    <row r="3182" spans="1:16" ht="15.75">
      <c r="A3182" s="10"/>
      <c r="B3182" s="10"/>
      <c r="C3182" s="24" t="str">
        <f>B3182 &amp; COUNTIF($B$8:B3182,B3182)</f>
        <v>0</v>
      </c>
      <c r="D3182" s="10"/>
      <c r="E3182" s="10"/>
      <c r="F3182" s="10"/>
      <c r="G3182" s="10"/>
      <c r="H3182" s="10"/>
      <c r="I3182" s="3" t="str">
        <f>IF(A3182&lt;&gt;"",VLOOKUP(B3182,General!$B$7:$I$5000,8,0),"")</f>
        <v/>
      </c>
      <c r="J3182" s="10"/>
      <c r="K3182" s="9">
        <f>IF(Entregas!A3182&lt;&gt;"",VLOOKUP(B3182,General!$B$7:$J$5000,9,0),)</f>
        <v>0</v>
      </c>
      <c r="L3182" s="10"/>
      <c r="M3182" s="15">
        <f t="shared" si="50"/>
        <v>0</v>
      </c>
      <c r="N3182" s="22"/>
      <c r="O3182" s="19"/>
      <c r="P3182" s="18"/>
    </row>
    <row r="3183" spans="1:16" ht="15.75">
      <c r="A3183" s="10"/>
      <c r="B3183" s="10"/>
      <c r="C3183" s="24" t="str">
        <f>B3183 &amp; COUNTIF($B$8:B3183,B3183)</f>
        <v>0</v>
      </c>
      <c r="D3183" s="10"/>
      <c r="E3183" s="10"/>
      <c r="F3183" s="10"/>
      <c r="G3183" s="10"/>
      <c r="H3183" s="10"/>
      <c r="I3183" s="3" t="str">
        <f>IF(A3183&lt;&gt;"",VLOOKUP(B3183,General!$B$7:$I$5000,8,0),"")</f>
        <v/>
      </c>
      <c r="J3183" s="10"/>
      <c r="K3183" s="9">
        <f>IF(Entregas!A3183&lt;&gt;"",VLOOKUP(B3183,General!$B$7:$J$5000,9,0),)</f>
        <v>0</v>
      </c>
      <c r="L3183" s="10"/>
      <c r="M3183" s="15">
        <f t="shared" si="50"/>
        <v>0</v>
      </c>
      <c r="N3183" s="22"/>
      <c r="O3183" s="19"/>
      <c r="P3183" s="18"/>
    </row>
    <row r="3184" spans="1:16" ht="15.75">
      <c r="A3184" s="10"/>
      <c r="B3184" s="10"/>
      <c r="C3184" s="24" t="str">
        <f>B3184 &amp; COUNTIF($B$8:B3184,B3184)</f>
        <v>0</v>
      </c>
      <c r="D3184" s="10"/>
      <c r="E3184" s="10"/>
      <c r="F3184" s="10"/>
      <c r="G3184" s="10"/>
      <c r="H3184" s="10"/>
      <c r="I3184" s="3" t="str">
        <f>IF(A3184&lt;&gt;"",VLOOKUP(B3184,General!$B$7:$I$5000,8,0),"")</f>
        <v/>
      </c>
      <c r="J3184" s="10"/>
      <c r="K3184" s="9">
        <f>IF(Entregas!A3184&lt;&gt;"",VLOOKUP(B3184,General!$B$7:$J$5000,9,0),)</f>
        <v>0</v>
      </c>
      <c r="L3184" s="10"/>
      <c r="M3184" s="15">
        <f t="shared" si="50"/>
        <v>0</v>
      </c>
      <c r="N3184" s="22"/>
      <c r="O3184" s="19"/>
      <c r="P3184" s="18"/>
    </row>
    <row r="3185" spans="1:16" ht="15.75">
      <c r="A3185" s="10"/>
      <c r="B3185" s="10"/>
      <c r="C3185" s="24" t="str">
        <f>B3185 &amp; COUNTIF($B$8:B3185,B3185)</f>
        <v>0</v>
      </c>
      <c r="D3185" s="10"/>
      <c r="E3185" s="10"/>
      <c r="F3185" s="10"/>
      <c r="G3185" s="10"/>
      <c r="H3185" s="10"/>
      <c r="I3185" s="3" t="str">
        <f>IF(A3185&lt;&gt;"",VLOOKUP(B3185,General!$B$7:$I$5000,8,0),"")</f>
        <v/>
      </c>
      <c r="J3185" s="10"/>
      <c r="K3185" s="9">
        <f>IF(Entregas!A3185&lt;&gt;"",VLOOKUP(B3185,General!$B$7:$J$5000,9,0),)</f>
        <v>0</v>
      </c>
      <c r="L3185" s="10"/>
      <c r="M3185" s="15">
        <f t="shared" si="50"/>
        <v>0</v>
      </c>
      <c r="N3185" s="22"/>
      <c r="O3185" s="19"/>
      <c r="P3185" s="18"/>
    </row>
    <row r="3186" spans="1:16" ht="15.75">
      <c r="A3186" s="10"/>
      <c r="B3186" s="10"/>
      <c r="C3186" s="24" t="str">
        <f>B3186 &amp; COUNTIF($B$8:B3186,B3186)</f>
        <v>0</v>
      </c>
      <c r="D3186" s="10"/>
      <c r="E3186" s="10"/>
      <c r="F3186" s="10"/>
      <c r="G3186" s="10"/>
      <c r="H3186" s="10"/>
      <c r="I3186" s="3" t="str">
        <f>IF(A3186&lt;&gt;"",VLOOKUP(B3186,General!$B$7:$I$5000,8,0),"")</f>
        <v/>
      </c>
      <c r="J3186" s="10"/>
      <c r="K3186" s="9">
        <f>IF(Entregas!A3186&lt;&gt;"",VLOOKUP(B3186,General!$B$7:$J$5000,9,0),)</f>
        <v>0</v>
      </c>
      <c r="L3186" s="10"/>
      <c r="M3186" s="15">
        <f t="shared" si="50"/>
        <v>0</v>
      </c>
      <c r="N3186" s="22"/>
      <c r="O3186" s="19"/>
      <c r="P3186" s="18"/>
    </row>
    <row r="3187" spans="1:16" ht="15.75">
      <c r="A3187" s="10"/>
      <c r="B3187" s="10"/>
      <c r="C3187" s="24" t="str">
        <f>B3187 &amp; COUNTIF($B$8:B3187,B3187)</f>
        <v>0</v>
      </c>
      <c r="D3187" s="10"/>
      <c r="E3187" s="10"/>
      <c r="F3187" s="10"/>
      <c r="G3187" s="10"/>
      <c r="H3187" s="10"/>
      <c r="I3187" s="3" t="str">
        <f>IF(A3187&lt;&gt;"",VLOOKUP(B3187,General!$B$7:$I$5000,8,0),"")</f>
        <v/>
      </c>
      <c r="J3187" s="10"/>
      <c r="K3187" s="9">
        <f>IF(Entregas!A3187&lt;&gt;"",VLOOKUP(B3187,General!$B$7:$J$5000,9,0),)</f>
        <v>0</v>
      </c>
      <c r="L3187" s="10"/>
      <c r="M3187" s="15">
        <f t="shared" si="50"/>
        <v>0</v>
      </c>
      <c r="N3187" s="22"/>
      <c r="O3187" s="19"/>
      <c r="P3187" s="18"/>
    </row>
    <row r="3188" spans="1:16" ht="15.75">
      <c r="A3188" s="10"/>
      <c r="B3188" s="10"/>
      <c r="C3188" s="24" t="str">
        <f>B3188 &amp; COUNTIF($B$8:B3188,B3188)</f>
        <v>0</v>
      </c>
      <c r="D3188" s="10"/>
      <c r="E3188" s="10"/>
      <c r="F3188" s="10"/>
      <c r="G3188" s="10"/>
      <c r="H3188" s="10"/>
      <c r="I3188" s="3" t="str">
        <f>IF(A3188&lt;&gt;"",VLOOKUP(B3188,General!$B$7:$I$5000,8,0),"")</f>
        <v/>
      </c>
      <c r="J3188" s="10"/>
      <c r="K3188" s="9">
        <f>IF(Entregas!A3188&lt;&gt;"",VLOOKUP(B3188,General!$B$7:$J$5000,9,0),)</f>
        <v>0</v>
      </c>
      <c r="L3188" s="10"/>
      <c r="M3188" s="15">
        <f t="shared" si="50"/>
        <v>0</v>
      </c>
      <c r="N3188" s="22"/>
      <c r="O3188" s="19"/>
      <c r="P3188" s="18"/>
    </row>
    <row r="3189" spans="1:16" ht="15.75">
      <c r="A3189" s="10"/>
      <c r="B3189" s="10"/>
      <c r="C3189" s="24" t="str">
        <f>B3189 &amp; COUNTIF($B$8:B3189,B3189)</f>
        <v>0</v>
      </c>
      <c r="D3189" s="10"/>
      <c r="E3189" s="10"/>
      <c r="F3189" s="10"/>
      <c r="G3189" s="10"/>
      <c r="H3189" s="10"/>
      <c r="I3189" s="3" t="str">
        <f>IF(A3189&lt;&gt;"",VLOOKUP(B3189,General!$B$7:$I$5000,8,0),"")</f>
        <v/>
      </c>
      <c r="J3189" s="10"/>
      <c r="K3189" s="9">
        <f>IF(Entregas!A3189&lt;&gt;"",VLOOKUP(B3189,General!$B$7:$J$5000,9,0),)</f>
        <v>0</v>
      </c>
      <c r="L3189" s="10"/>
      <c r="M3189" s="15">
        <f t="shared" si="50"/>
        <v>0</v>
      </c>
      <c r="N3189" s="22"/>
      <c r="O3189" s="19"/>
      <c r="P3189" s="18"/>
    </row>
    <row r="3190" spans="1:16" ht="15.75">
      <c r="A3190" s="10"/>
      <c r="B3190" s="10"/>
      <c r="C3190" s="24" t="str">
        <f>B3190 &amp; COUNTIF($B$8:B3190,B3190)</f>
        <v>0</v>
      </c>
      <c r="D3190" s="10"/>
      <c r="E3190" s="10"/>
      <c r="F3190" s="10"/>
      <c r="G3190" s="10"/>
      <c r="H3190" s="10"/>
      <c r="I3190" s="3" t="str">
        <f>IF(A3190&lt;&gt;"",VLOOKUP(B3190,General!$B$7:$I$5000,8,0),"")</f>
        <v/>
      </c>
      <c r="J3190" s="10"/>
      <c r="K3190" s="9">
        <f>IF(Entregas!A3190&lt;&gt;"",VLOOKUP(B3190,General!$B$7:$J$5000,9,0),)</f>
        <v>0</v>
      </c>
      <c r="L3190" s="10"/>
      <c r="M3190" s="15">
        <f t="shared" si="50"/>
        <v>0</v>
      </c>
      <c r="N3190" s="22"/>
      <c r="O3190" s="19"/>
      <c r="P3190" s="18"/>
    </row>
    <row r="3191" spans="1:16" ht="15.75">
      <c r="A3191" s="10"/>
      <c r="B3191" s="10"/>
      <c r="C3191" s="24" t="str">
        <f>B3191 &amp; COUNTIF($B$8:B3191,B3191)</f>
        <v>0</v>
      </c>
      <c r="D3191" s="10"/>
      <c r="E3191" s="10"/>
      <c r="F3191" s="10"/>
      <c r="G3191" s="10"/>
      <c r="H3191" s="10"/>
      <c r="I3191" s="3" t="str">
        <f>IF(A3191&lt;&gt;"",VLOOKUP(B3191,General!$B$7:$I$5000,8,0),"")</f>
        <v/>
      </c>
      <c r="J3191" s="10"/>
      <c r="K3191" s="9">
        <f>IF(Entregas!A3191&lt;&gt;"",VLOOKUP(B3191,General!$B$7:$J$5000,9,0),)</f>
        <v>0</v>
      </c>
      <c r="L3191" s="10"/>
      <c r="M3191" s="15">
        <f t="shared" si="50"/>
        <v>0</v>
      </c>
      <c r="N3191" s="22"/>
      <c r="O3191" s="19"/>
      <c r="P3191" s="18"/>
    </row>
    <row r="3192" spans="1:16" ht="15.75">
      <c r="A3192" s="10"/>
      <c r="B3192" s="10"/>
      <c r="C3192" s="24" t="str">
        <f>B3192 &amp; COUNTIF($B$8:B3192,B3192)</f>
        <v>0</v>
      </c>
      <c r="D3192" s="10"/>
      <c r="E3192" s="10"/>
      <c r="F3192" s="10"/>
      <c r="G3192" s="10"/>
      <c r="H3192" s="10"/>
      <c r="I3192" s="3" t="str">
        <f>IF(A3192&lt;&gt;"",VLOOKUP(B3192,General!$B$7:$I$5000,8,0),"")</f>
        <v/>
      </c>
      <c r="J3192" s="10"/>
      <c r="K3192" s="9">
        <f>IF(Entregas!A3192&lt;&gt;"",VLOOKUP(B3192,General!$B$7:$J$5000,9,0),)</f>
        <v>0</v>
      </c>
      <c r="L3192" s="10"/>
      <c r="M3192" s="15">
        <f t="shared" si="50"/>
        <v>0</v>
      </c>
      <c r="N3192" s="22"/>
      <c r="O3192" s="19"/>
      <c r="P3192" s="18"/>
    </row>
    <row r="3193" spans="1:16" ht="15.75">
      <c r="A3193" s="10"/>
      <c r="B3193" s="10"/>
      <c r="C3193" s="24" t="str">
        <f>B3193 &amp; COUNTIF($B$8:B3193,B3193)</f>
        <v>0</v>
      </c>
      <c r="D3193" s="10"/>
      <c r="E3193" s="10"/>
      <c r="F3193" s="10"/>
      <c r="G3193" s="10"/>
      <c r="H3193" s="10"/>
      <c r="I3193" s="3" t="str">
        <f>IF(A3193&lt;&gt;"",VLOOKUP(B3193,General!$B$7:$I$5000,8,0),"")</f>
        <v/>
      </c>
      <c r="J3193" s="10"/>
      <c r="K3193" s="9">
        <f>IF(Entregas!A3193&lt;&gt;"",VLOOKUP(B3193,General!$B$7:$J$5000,9,0),)</f>
        <v>0</v>
      </c>
      <c r="L3193" s="10"/>
      <c r="M3193" s="15">
        <f t="shared" si="50"/>
        <v>0</v>
      </c>
      <c r="N3193" s="22"/>
      <c r="O3193" s="19"/>
      <c r="P3193" s="18"/>
    </row>
    <row r="3194" spans="1:16" ht="15.75">
      <c r="A3194" s="10"/>
      <c r="B3194" s="10"/>
      <c r="C3194" s="24" t="str">
        <f>B3194 &amp; COUNTIF($B$8:B3194,B3194)</f>
        <v>0</v>
      </c>
      <c r="D3194" s="10"/>
      <c r="E3194" s="10"/>
      <c r="F3194" s="10"/>
      <c r="G3194" s="10"/>
      <c r="H3194" s="10"/>
      <c r="I3194" s="3" t="str">
        <f>IF(A3194&lt;&gt;"",VLOOKUP(B3194,General!$B$7:$I$5000,8,0),"")</f>
        <v/>
      </c>
      <c r="J3194" s="10"/>
      <c r="K3194" s="9">
        <f>IF(Entregas!A3194&lt;&gt;"",VLOOKUP(B3194,General!$B$7:$J$5000,9,0),)</f>
        <v>0</v>
      </c>
      <c r="L3194" s="10"/>
      <c r="M3194" s="15">
        <f t="shared" si="50"/>
        <v>0</v>
      </c>
      <c r="N3194" s="22"/>
      <c r="O3194" s="19"/>
      <c r="P3194" s="18"/>
    </row>
    <row r="3195" spans="1:16" ht="15.75">
      <c r="A3195" s="10"/>
      <c r="B3195" s="10"/>
      <c r="C3195" s="24" t="str">
        <f>B3195 &amp; COUNTIF($B$8:B3195,B3195)</f>
        <v>0</v>
      </c>
      <c r="D3195" s="10"/>
      <c r="E3195" s="10"/>
      <c r="F3195" s="10"/>
      <c r="G3195" s="10"/>
      <c r="H3195" s="10"/>
      <c r="I3195" s="3" t="str">
        <f>IF(A3195&lt;&gt;"",VLOOKUP(B3195,General!$B$7:$I$5000,8,0),"")</f>
        <v/>
      </c>
      <c r="J3195" s="10"/>
      <c r="K3195" s="9">
        <f>IF(Entregas!A3195&lt;&gt;"",VLOOKUP(B3195,General!$B$7:$J$5000,9,0),)</f>
        <v>0</v>
      </c>
      <c r="L3195" s="10"/>
      <c r="M3195" s="15">
        <f t="shared" si="50"/>
        <v>0</v>
      </c>
      <c r="N3195" s="22"/>
      <c r="O3195" s="19"/>
      <c r="P3195" s="18"/>
    </row>
    <row r="3196" spans="1:16" ht="15.75">
      <c r="A3196" s="10"/>
      <c r="B3196" s="10"/>
      <c r="C3196" s="24" t="str">
        <f>B3196 &amp; COUNTIF($B$8:B3196,B3196)</f>
        <v>0</v>
      </c>
      <c r="D3196" s="10"/>
      <c r="E3196" s="10"/>
      <c r="F3196" s="10"/>
      <c r="G3196" s="10"/>
      <c r="H3196" s="10"/>
      <c r="I3196" s="3" t="str">
        <f>IF(A3196&lt;&gt;"",VLOOKUP(B3196,General!$B$7:$I$5000,8,0),"")</f>
        <v/>
      </c>
      <c r="J3196" s="10"/>
      <c r="K3196" s="9">
        <f>IF(Entregas!A3196&lt;&gt;"",VLOOKUP(B3196,General!$B$7:$J$5000,9,0),)</f>
        <v>0</v>
      </c>
      <c r="L3196" s="10"/>
      <c r="M3196" s="15">
        <f t="shared" si="50"/>
        <v>0</v>
      </c>
      <c r="N3196" s="22"/>
      <c r="O3196" s="19"/>
      <c r="P3196" s="18"/>
    </row>
    <row r="3197" spans="1:16" ht="15.75">
      <c r="A3197" s="10"/>
      <c r="B3197" s="10"/>
      <c r="C3197" s="24" t="str">
        <f>B3197 &amp; COUNTIF($B$8:B3197,B3197)</f>
        <v>0</v>
      </c>
      <c r="D3197" s="10"/>
      <c r="E3197" s="10"/>
      <c r="F3197" s="10"/>
      <c r="G3197" s="10"/>
      <c r="H3197" s="10"/>
      <c r="I3197" s="3" t="str">
        <f>IF(A3197&lt;&gt;"",VLOOKUP(B3197,General!$B$7:$I$5000,8,0),"")</f>
        <v/>
      </c>
      <c r="J3197" s="10"/>
      <c r="K3197" s="9">
        <f>IF(Entregas!A3197&lt;&gt;"",VLOOKUP(B3197,General!$B$7:$J$5000,9,0),)</f>
        <v>0</v>
      </c>
      <c r="L3197" s="10"/>
      <c r="M3197" s="15">
        <f t="shared" si="50"/>
        <v>0</v>
      </c>
      <c r="N3197" s="22"/>
      <c r="O3197" s="19"/>
      <c r="P3197" s="18"/>
    </row>
    <row r="3198" spans="1:16" ht="15.75">
      <c r="A3198" s="10"/>
      <c r="B3198" s="10"/>
      <c r="C3198" s="24" t="str">
        <f>B3198 &amp; COUNTIF($B$8:B3198,B3198)</f>
        <v>0</v>
      </c>
      <c r="D3198" s="10"/>
      <c r="E3198" s="10"/>
      <c r="F3198" s="10"/>
      <c r="G3198" s="10"/>
      <c r="H3198" s="10"/>
      <c r="I3198" s="3" t="str">
        <f>IF(A3198&lt;&gt;"",VLOOKUP(B3198,General!$B$7:$I$5000,8,0),"")</f>
        <v/>
      </c>
      <c r="J3198" s="10"/>
      <c r="K3198" s="9">
        <f>IF(Entregas!A3198&lt;&gt;"",VLOOKUP(B3198,General!$B$7:$J$5000,9,0),)</f>
        <v>0</v>
      </c>
      <c r="L3198" s="10"/>
      <c r="M3198" s="15">
        <f t="shared" si="50"/>
        <v>0</v>
      </c>
      <c r="N3198" s="22"/>
      <c r="O3198" s="19"/>
      <c r="P3198" s="18"/>
    </row>
    <row r="3199" spans="1:16" ht="15.75">
      <c r="A3199" s="10"/>
      <c r="B3199" s="10"/>
      <c r="C3199" s="24" t="str">
        <f>B3199 &amp; COUNTIF($B$8:B3199,B3199)</f>
        <v>0</v>
      </c>
      <c r="D3199" s="10"/>
      <c r="E3199" s="10"/>
      <c r="F3199" s="10"/>
      <c r="G3199" s="10"/>
      <c r="H3199" s="10"/>
      <c r="I3199" s="3" t="str">
        <f>IF(A3199&lt;&gt;"",VLOOKUP(B3199,General!$B$7:$I$5000,8,0),"")</f>
        <v/>
      </c>
      <c r="J3199" s="10"/>
      <c r="K3199" s="9">
        <f>IF(Entregas!A3199&lt;&gt;"",VLOOKUP(B3199,General!$B$7:$J$5000,9,0),)</f>
        <v>0</v>
      </c>
      <c r="L3199" s="10"/>
      <c r="M3199" s="15">
        <f t="shared" si="50"/>
        <v>0</v>
      </c>
      <c r="N3199" s="22"/>
      <c r="O3199" s="19"/>
      <c r="P3199" s="18"/>
    </row>
    <row r="3200" spans="1:16" ht="15.75">
      <c r="A3200" s="10"/>
      <c r="B3200" s="10"/>
      <c r="C3200" s="24" t="str">
        <f>B3200 &amp; COUNTIF($B$8:B3200,B3200)</f>
        <v>0</v>
      </c>
      <c r="D3200" s="10"/>
      <c r="E3200" s="10"/>
      <c r="F3200" s="10"/>
      <c r="G3200" s="10"/>
      <c r="H3200" s="10"/>
      <c r="I3200" s="3" t="str">
        <f>IF(A3200&lt;&gt;"",VLOOKUP(B3200,General!$B$7:$I$5000,8,0),"")</f>
        <v/>
      </c>
      <c r="J3200" s="10"/>
      <c r="K3200" s="9">
        <f>IF(Entregas!A3200&lt;&gt;"",VLOOKUP(B3200,General!$B$7:$J$5000,9,0),)</f>
        <v>0</v>
      </c>
      <c r="L3200" s="10"/>
      <c r="M3200" s="15">
        <f t="shared" si="50"/>
        <v>0</v>
      </c>
      <c r="N3200" s="22"/>
      <c r="O3200" s="19"/>
      <c r="P3200" s="18"/>
    </row>
    <row r="3201" spans="1:16" ht="15.75">
      <c r="A3201" s="10"/>
      <c r="B3201" s="10"/>
      <c r="C3201" s="24" t="str">
        <f>B3201 &amp; COUNTIF($B$8:B3201,B3201)</f>
        <v>0</v>
      </c>
      <c r="D3201" s="10"/>
      <c r="E3201" s="10"/>
      <c r="F3201" s="10"/>
      <c r="G3201" s="10"/>
      <c r="H3201" s="10"/>
      <c r="I3201" s="3" t="str">
        <f>IF(A3201&lt;&gt;"",VLOOKUP(B3201,General!$B$7:$I$5000,8,0),"")</f>
        <v/>
      </c>
      <c r="J3201" s="10"/>
      <c r="K3201" s="9">
        <f>IF(Entregas!A3201&lt;&gt;"",VLOOKUP(B3201,General!$B$7:$J$5000,9,0),)</f>
        <v>0</v>
      </c>
      <c r="L3201" s="10"/>
      <c r="M3201" s="15">
        <f t="shared" si="50"/>
        <v>0</v>
      </c>
      <c r="N3201" s="22"/>
      <c r="O3201" s="19"/>
      <c r="P3201" s="18"/>
    </row>
    <row r="3202" spans="1:16" ht="15.75">
      <c r="A3202" s="10"/>
      <c r="B3202" s="10"/>
      <c r="C3202" s="24" t="str">
        <f>B3202 &amp; COUNTIF($B$8:B3202,B3202)</f>
        <v>0</v>
      </c>
      <c r="D3202" s="10"/>
      <c r="E3202" s="10"/>
      <c r="F3202" s="10"/>
      <c r="G3202" s="10"/>
      <c r="H3202" s="10"/>
      <c r="I3202" s="3" t="str">
        <f>IF(A3202&lt;&gt;"",VLOOKUP(B3202,General!$B$7:$I$5000,8,0),"")</f>
        <v/>
      </c>
      <c r="J3202" s="10"/>
      <c r="K3202" s="9">
        <f>IF(Entregas!A3202&lt;&gt;"",VLOOKUP(B3202,General!$B$7:$J$5000,9,0),)</f>
        <v>0</v>
      </c>
      <c r="L3202" s="10"/>
      <c r="M3202" s="15">
        <f t="shared" si="50"/>
        <v>0</v>
      </c>
      <c r="N3202" s="22"/>
      <c r="O3202" s="19"/>
      <c r="P3202" s="18"/>
    </row>
    <row r="3203" spans="1:16" ht="15.75">
      <c r="A3203" s="10"/>
      <c r="B3203" s="10"/>
      <c r="C3203" s="24" t="str">
        <f>B3203 &amp; COUNTIF($B$8:B3203,B3203)</f>
        <v>0</v>
      </c>
      <c r="D3203" s="10"/>
      <c r="E3203" s="10"/>
      <c r="F3203" s="10"/>
      <c r="G3203" s="10"/>
      <c r="H3203" s="10"/>
      <c r="I3203" s="3" t="str">
        <f>IF(A3203&lt;&gt;"",VLOOKUP(B3203,General!$B$7:$I$5000,8,0),"")</f>
        <v/>
      </c>
      <c r="J3203" s="10"/>
      <c r="K3203" s="9">
        <f>IF(Entregas!A3203&lt;&gt;"",VLOOKUP(B3203,General!$B$7:$J$5000,9,0),)</f>
        <v>0</v>
      </c>
      <c r="L3203" s="10"/>
      <c r="M3203" s="15">
        <f t="shared" si="50"/>
        <v>0</v>
      </c>
      <c r="N3203" s="22"/>
      <c r="O3203" s="19"/>
      <c r="P3203" s="18"/>
    </row>
    <row r="3204" spans="1:16" ht="15.75">
      <c r="A3204" s="10"/>
      <c r="B3204" s="10"/>
      <c r="C3204" s="24" t="str">
        <f>B3204 &amp; COUNTIF($B$8:B3204,B3204)</f>
        <v>0</v>
      </c>
      <c r="D3204" s="10"/>
      <c r="E3204" s="10"/>
      <c r="F3204" s="10"/>
      <c r="G3204" s="10"/>
      <c r="H3204" s="10"/>
      <c r="I3204" s="3" t="str">
        <f>IF(A3204&lt;&gt;"",VLOOKUP(B3204,General!$B$7:$I$5000,8,0),"")</f>
        <v/>
      </c>
      <c r="J3204" s="10"/>
      <c r="K3204" s="9">
        <f>IF(Entregas!A3204&lt;&gt;"",VLOOKUP(B3204,General!$B$7:$J$5000,9,0),)</f>
        <v>0</v>
      </c>
      <c r="L3204" s="10"/>
      <c r="M3204" s="15">
        <f t="shared" si="50"/>
        <v>0</v>
      </c>
      <c r="N3204" s="22"/>
      <c r="O3204" s="19"/>
      <c r="P3204" s="18"/>
    </row>
    <row r="3205" spans="1:16" ht="15.75">
      <c r="A3205" s="10"/>
      <c r="B3205" s="10"/>
      <c r="C3205" s="24" t="str">
        <f>B3205 &amp; COUNTIF($B$8:B3205,B3205)</f>
        <v>0</v>
      </c>
      <c r="D3205" s="10"/>
      <c r="E3205" s="10"/>
      <c r="F3205" s="10"/>
      <c r="G3205" s="10"/>
      <c r="H3205" s="10"/>
      <c r="I3205" s="3" t="str">
        <f>IF(A3205&lt;&gt;"",VLOOKUP(B3205,General!$B$7:$I$5000,8,0),"")</f>
        <v/>
      </c>
      <c r="J3205" s="10"/>
      <c r="K3205" s="9">
        <f>IF(Entregas!A3205&lt;&gt;"",VLOOKUP(B3205,General!$B$7:$J$5000,9,0),)</f>
        <v>0</v>
      </c>
      <c r="L3205" s="10"/>
      <c r="M3205" s="15">
        <f t="shared" si="50"/>
        <v>0</v>
      </c>
      <c r="N3205" s="22"/>
      <c r="O3205" s="19"/>
      <c r="P3205" s="18"/>
    </row>
    <row r="3206" spans="1:16" ht="15.75">
      <c r="A3206" s="10"/>
      <c r="B3206" s="10"/>
      <c r="C3206" s="24" t="str">
        <f>B3206 &amp; COUNTIF($B$8:B3206,B3206)</f>
        <v>0</v>
      </c>
      <c r="D3206" s="10"/>
      <c r="E3206" s="10"/>
      <c r="F3206" s="10"/>
      <c r="G3206" s="10"/>
      <c r="H3206" s="10"/>
      <c r="I3206" s="3" t="str">
        <f>IF(A3206&lt;&gt;"",VLOOKUP(B3206,General!$B$7:$I$5000,8,0),"")</f>
        <v/>
      </c>
      <c r="J3206" s="10"/>
      <c r="K3206" s="9">
        <f>IF(Entregas!A3206&lt;&gt;"",VLOOKUP(B3206,General!$B$7:$J$5000,9,0),)</f>
        <v>0</v>
      </c>
      <c r="L3206" s="10"/>
      <c r="M3206" s="15">
        <f t="shared" si="50"/>
        <v>0</v>
      </c>
      <c r="N3206" s="22"/>
      <c r="O3206" s="19"/>
      <c r="P3206" s="18"/>
    </row>
    <row r="3207" spans="1:16" ht="15.75">
      <c r="A3207" s="10"/>
      <c r="B3207" s="10"/>
      <c r="C3207" s="24" t="str">
        <f>B3207 &amp; COUNTIF($B$8:B3207,B3207)</f>
        <v>0</v>
      </c>
      <c r="D3207" s="10"/>
      <c r="E3207" s="10"/>
      <c r="F3207" s="10"/>
      <c r="G3207" s="10"/>
      <c r="H3207" s="10"/>
      <c r="I3207" s="3" t="str">
        <f>IF(A3207&lt;&gt;"",VLOOKUP(B3207,General!$B$7:$I$5000,8,0),"")</f>
        <v/>
      </c>
      <c r="J3207" s="10"/>
      <c r="K3207" s="9">
        <f>IF(Entregas!A3207&lt;&gt;"",VLOOKUP(B3207,General!$B$7:$J$5000,9,0),)</f>
        <v>0</v>
      </c>
      <c r="L3207" s="10"/>
      <c r="M3207" s="15">
        <f t="shared" si="50"/>
        <v>0</v>
      </c>
      <c r="N3207" s="22"/>
      <c r="O3207" s="19"/>
      <c r="P3207" s="18"/>
    </row>
    <row r="3208" spans="1:16" ht="15.75">
      <c r="A3208" s="10"/>
      <c r="B3208" s="10"/>
      <c r="C3208" s="24" t="str">
        <f>B3208 &amp; COUNTIF($B$8:B3208,B3208)</f>
        <v>0</v>
      </c>
      <c r="D3208" s="10"/>
      <c r="E3208" s="10"/>
      <c r="F3208" s="10"/>
      <c r="G3208" s="10"/>
      <c r="H3208" s="10"/>
      <c r="I3208" s="3" t="str">
        <f>IF(A3208&lt;&gt;"",VLOOKUP(B3208,General!$B$7:$I$5000,8,0),"")</f>
        <v/>
      </c>
      <c r="J3208" s="10"/>
      <c r="K3208" s="9">
        <f>IF(Entregas!A3208&lt;&gt;"",VLOOKUP(B3208,General!$B$7:$J$5000,9,0),)</f>
        <v>0</v>
      </c>
      <c r="L3208" s="10"/>
      <c r="M3208" s="15">
        <f t="shared" si="50"/>
        <v>0</v>
      </c>
      <c r="N3208" s="22"/>
      <c r="O3208" s="19"/>
      <c r="P3208" s="18"/>
    </row>
    <row r="3209" spans="1:16" ht="15.75">
      <c r="A3209" s="10"/>
      <c r="B3209" s="10"/>
      <c r="C3209" s="24" t="str">
        <f>B3209 &amp; COUNTIF($B$8:B3209,B3209)</f>
        <v>0</v>
      </c>
      <c r="D3209" s="10"/>
      <c r="E3209" s="10"/>
      <c r="F3209" s="10"/>
      <c r="G3209" s="10"/>
      <c r="H3209" s="10"/>
      <c r="I3209" s="3" t="str">
        <f>IF(A3209&lt;&gt;"",VLOOKUP(B3209,General!$B$7:$I$5000,8,0),"")</f>
        <v/>
      </c>
      <c r="J3209" s="10"/>
      <c r="K3209" s="9">
        <f>IF(Entregas!A3209&lt;&gt;"",VLOOKUP(B3209,General!$B$7:$J$5000,9,0),)</f>
        <v>0</v>
      </c>
      <c r="L3209" s="10"/>
      <c r="M3209" s="15">
        <f t="shared" ref="M3209:M3272" si="51">L3209*K3209</f>
        <v>0</v>
      </c>
      <c r="N3209" s="22"/>
      <c r="O3209" s="19"/>
      <c r="P3209" s="18"/>
    </row>
    <row r="3210" spans="1:16" ht="15.75">
      <c r="A3210" s="10"/>
      <c r="B3210" s="10"/>
      <c r="C3210" s="24" t="str">
        <f>B3210 &amp; COUNTIF($B$8:B3210,B3210)</f>
        <v>0</v>
      </c>
      <c r="D3210" s="10"/>
      <c r="E3210" s="10"/>
      <c r="F3210" s="10"/>
      <c r="G3210" s="10"/>
      <c r="H3210" s="10"/>
      <c r="I3210" s="3" t="str">
        <f>IF(A3210&lt;&gt;"",VLOOKUP(B3210,General!$B$7:$I$5000,8,0),"")</f>
        <v/>
      </c>
      <c r="J3210" s="10"/>
      <c r="K3210" s="9">
        <f>IF(Entregas!A3210&lt;&gt;"",VLOOKUP(B3210,General!$B$7:$J$5000,9,0),)</f>
        <v>0</v>
      </c>
      <c r="L3210" s="10"/>
      <c r="M3210" s="15">
        <f t="shared" si="51"/>
        <v>0</v>
      </c>
      <c r="N3210" s="22"/>
      <c r="O3210" s="19"/>
      <c r="P3210" s="18"/>
    </row>
    <row r="3211" spans="1:16" ht="15.75">
      <c r="A3211" s="10"/>
      <c r="B3211" s="10"/>
      <c r="C3211" s="24" t="str">
        <f>B3211 &amp; COUNTIF($B$8:B3211,B3211)</f>
        <v>0</v>
      </c>
      <c r="D3211" s="10"/>
      <c r="E3211" s="10"/>
      <c r="F3211" s="10"/>
      <c r="G3211" s="10"/>
      <c r="H3211" s="10"/>
      <c r="I3211" s="3" t="str">
        <f>IF(A3211&lt;&gt;"",VLOOKUP(B3211,General!$B$7:$I$5000,8,0),"")</f>
        <v/>
      </c>
      <c r="J3211" s="10"/>
      <c r="K3211" s="9">
        <f>IF(Entregas!A3211&lt;&gt;"",VLOOKUP(B3211,General!$B$7:$J$5000,9,0),)</f>
        <v>0</v>
      </c>
      <c r="L3211" s="10"/>
      <c r="M3211" s="15">
        <f t="shared" si="51"/>
        <v>0</v>
      </c>
      <c r="N3211" s="22"/>
      <c r="O3211" s="19"/>
      <c r="P3211" s="18"/>
    </row>
    <row r="3212" spans="1:16" ht="15.75">
      <c r="A3212" s="10"/>
      <c r="B3212" s="10"/>
      <c r="C3212" s="24" t="str">
        <f>B3212 &amp; COUNTIF($B$8:B3212,B3212)</f>
        <v>0</v>
      </c>
      <c r="D3212" s="10"/>
      <c r="E3212" s="10"/>
      <c r="F3212" s="10"/>
      <c r="G3212" s="10"/>
      <c r="H3212" s="10"/>
      <c r="I3212" s="3" t="str">
        <f>IF(A3212&lt;&gt;"",VLOOKUP(B3212,General!$B$7:$I$5000,8,0),"")</f>
        <v/>
      </c>
      <c r="J3212" s="10"/>
      <c r="K3212" s="9">
        <f>IF(Entregas!A3212&lt;&gt;"",VLOOKUP(B3212,General!$B$7:$J$5000,9,0),)</f>
        <v>0</v>
      </c>
      <c r="L3212" s="10"/>
      <c r="M3212" s="15">
        <f t="shared" si="51"/>
        <v>0</v>
      </c>
      <c r="N3212" s="22"/>
      <c r="O3212" s="19"/>
      <c r="P3212" s="18"/>
    </row>
    <row r="3213" spans="1:16" ht="15.75">
      <c r="A3213" s="10"/>
      <c r="B3213" s="10"/>
      <c r="C3213" s="24" t="str">
        <f>B3213 &amp; COUNTIF($B$8:B3213,B3213)</f>
        <v>0</v>
      </c>
      <c r="D3213" s="10"/>
      <c r="E3213" s="10"/>
      <c r="F3213" s="10"/>
      <c r="G3213" s="10"/>
      <c r="H3213" s="10"/>
      <c r="I3213" s="3" t="str">
        <f>IF(A3213&lt;&gt;"",VLOOKUP(B3213,General!$B$7:$I$5000,8,0),"")</f>
        <v/>
      </c>
      <c r="J3213" s="10"/>
      <c r="K3213" s="9">
        <f>IF(Entregas!A3213&lt;&gt;"",VLOOKUP(B3213,General!$B$7:$J$5000,9,0),)</f>
        <v>0</v>
      </c>
      <c r="L3213" s="10"/>
      <c r="M3213" s="15">
        <f t="shared" si="51"/>
        <v>0</v>
      </c>
      <c r="N3213" s="22"/>
      <c r="O3213" s="19"/>
      <c r="P3213" s="18"/>
    </row>
    <row r="3214" spans="1:16" ht="15.75">
      <c r="A3214" s="10"/>
      <c r="B3214" s="10"/>
      <c r="C3214" s="24" t="str">
        <f>B3214 &amp; COUNTIF($B$8:B3214,B3214)</f>
        <v>0</v>
      </c>
      <c r="D3214" s="10"/>
      <c r="E3214" s="10"/>
      <c r="F3214" s="10"/>
      <c r="G3214" s="10"/>
      <c r="H3214" s="10"/>
      <c r="I3214" s="3" t="str">
        <f>IF(A3214&lt;&gt;"",VLOOKUP(B3214,General!$B$7:$I$5000,8,0),"")</f>
        <v/>
      </c>
      <c r="J3214" s="10"/>
      <c r="K3214" s="9">
        <f>IF(Entregas!A3214&lt;&gt;"",VLOOKUP(B3214,General!$B$7:$J$5000,9,0),)</f>
        <v>0</v>
      </c>
      <c r="L3214" s="10"/>
      <c r="M3214" s="15">
        <f t="shared" si="51"/>
        <v>0</v>
      </c>
      <c r="N3214" s="22"/>
      <c r="O3214" s="19"/>
      <c r="P3214" s="18"/>
    </row>
    <row r="3215" spans="1:16" ht="15.75">
      <c r="A3215" s="10"/>
      <c r="B3215" s="10"/>
      <c r="C3215" s="24" t="str">
        <f>B3215 &amp; COUNTIF($B$8:B3215,B3215)</f>
        <v>0</v>
      </c>
      <c r="D3215" s="10"/>
      <c r="E3215" s="10"/>
      <c r="F3215" s="10"/>
      <c r="G3215" s="10"/>
      <c r="H3215" s="10"/>
      <c r="I3215" s="3" t="str">
        <f>IF(A3215&lt;&gt;"",VLOOKUP(B3215,General!$B$7:$I$5000,8,0),"")</f>
        <v/>
      </c>
      <c r="J3215" s="10"/>
      <c r="K3215" s="9">
        <f>IF(Entregas!A3215&lt;&gt;"",VLOOKUP(B3215,General!$B$7:$J$5000,9,0),)</f>
        <v>0</v>
      </c>
      <c r="L3215" s="10"/>
      <c r="M3215" s="15">
        <f t="shared" si="51"/>
        <v>0</v>
      </c>
      <c r="N3215" s="22"/>
      <c r="O3215" s="19"/>
      <c r="P3215" s="18"/>
    </row>
    <row r="3216" spans="1:16" ht="15.75">
      <c r="A3216" s="10"/>
      <c r="B3216" s="10"/>
      <c r="C3216" s="24" t="str">
        <f>B3216 &amp; COUNTIF($B$8:B3216,B3216)</f>
        <v>0</v>
      </c>
      <c r="D3216" s="10"/>
      <c r="E3216" s="10"/>
      <c r="F3216" s="10"/>
      <c r="G3216" s="10"/>
      <c r="H3216" s="10"/>
      <c r="I3216" s="3" t="str">
        <f>IF(A3216&lt;&gt;"",VLOOKUP(B3216,General!$B$7:$I$5000,8,0),"")</f>
        <v/>
      </c>
      <c r="J3216" s="10"/>
      <c r="K3216" s="9">
        <f>IF(Entregas!A3216&lt;&gt;"",VLOOKUP(B3216,General!$B$7:$J$5000,9,0),)</f>
        <v>0</v>
      </c>
      <c r="L3216" s="10"/>
      <c r="M3216" s="15">
        <f t="shared" si="51"/>
        <v>0</v>
      </c>
      <c r="N3216" s="22"/>
      <c r="O3216" s="19"/>
      <c r="P3216" s="18"/>
    </row>
    <row r="3217" spans="1:16" ht="15.75">
      <c r="A3217" s="10"/>
      <c r="B3217" s="10"/>
      <c r="C3217" s="24" t="str">
        <f>B3217 &amp; COUNTIF($B$8:B3217,B3217)</f>
        <v>0</v>
      </c>
      <c r="D3217" s="10"/>
      <c r="E3217" s="10"/>
      <c r="F3217" s="10"/>
      <c r="G3217" s="10"/>
      <c r="H3217" s="10"/>
      <c r="I3217" s="3" t="str">
        <f>IF(A3217&lt;&gt;"",VLOOKUP(B3217,General!$B$7:$I$5000,8,0),"")</f>
        <v/>
      </c>
      <c r="J3217" s="10"/>
      <c r="K3217" s="9">
        <f>IF(Entregas!A3217&lt;&gt;"",VLOOKUP(B3217,General!$B$7:$J$5000,9,0),)</f>
        <v>0</v>
      </c>
      <c r="L3217" s="10"/>
      <c r="M3217" s="15">
        <f t="shared" si="51"/>
        <v>0</v>
      </c>
      <c r="N3217" s="22"/>
      <c r="O3217" s="19"/>
      <c r="P3217" s="18"/>
    </row>
    <row r="3218" spans="1:16" ht="15.75">
      <c r="A3218" s="10"/>
      <c r="B3218" s="10"/>
      <c r="C3218" s="24" t="str">
        <f>B3218 &amp; COUNTIF($B$8:B3218,B3218)</f>
        <v>0</v>
      </c>
      <c r="D3218" s="10"/>
      <c r="E3218" s="10"/>
      <c r="F3218" s="10"/>
      <c r="G3218" s="10"/>
      <c r="H3218" s="10"/>
      <c r="I3218" s="3" t="str">
        <f>IF(A3218&lt;&gt;"",VLOOKUP(B3218,General!$B$7:$I$5000,8,0),"")</f>
        <v/>
      </c>
      <c r="J3218" s="10"/>
      <c r="K3218" s="9">
        <f>IF(Entregas!A3218&lt;&gt;"",VLOOKUP(B3218,General!$B$7:$J$5000,9,0),)</f>
        <v>0</v>
      </c>
      <c r="L3218" s="10"/>
      <c r="M3218" s="15">
        <f t="shared" si="51"/>
        <v>0</v>
      </c>
      <c r="N3218" s="22"/>
      <c r="O3218" s="19"/>
      <c r="P3218" s="18"/>
    </row>
    <row r="3219" spans="1:16" ht="15.75">
      <c r="A3219" s="10"/>
      <c r="B3219" s="10"/>
      <c r="C3219" s="24" t="str">
        <f>B3219 &amp; COUNTIF($B$8:B3219,B3219)</f>
        <v>0</v>
      </c>
      <c r="D3219" s="10"/>
      <c r="E3219" s="10"/>
      <c r="F3219" s="10"/>
      <c r="G3219" s="10"/>
      <c r="H3219" s="10"/>
      <c r="I3219" s="3" t="str">
        <f>IF(A3219&lt;&gt;"",VLOOKUP(B3219,General!$B$7:$I$5000,8,0),"")</f>
        <v/>
      </c>
      <c r="J3219" s="10"/>
      <c r="K3219" s="9">
        <f>IF(Entregas!A3219&lt;&gt;"",VLOOKUP(B3219,General!$B$7:$J$5000,9,0),)</f>
        <v>0</v>
      </c>
      <c r="L3219" s="10"/>
      <c r="M3219" s="15">
        <f t="shared" si="51"/>
        <v>0</v>
      </c>
      <c r="N3219" s="22"/>
      <c r="O3219" s="19"/>
      <c r="P3219" s="18"/>
    </row>
    <row r="3220" spans="1:16" ht="15.75">
      <c r="A3220" s="10"/>
      <c r="B3220" s="10"/>
      <c r="C3220" s="24" t="str">
        <f>B3220 &amp; COUNTIF($B$8:B3220,B3220)</f>
        <v>0</v>
      </c>
      <c r="D3220" s="10"/>
      <c r="E3220" s="10"/>
      <c r="F3220" s="10"/>
      <c r="G3220" s="10"/>
      <c r="H3220" s="10"/>
      <c r="I3220" s="3" t="str">
        <f>IF(A3220&lt;&gt;"",VLOOKUP(B3220,General!$B$7:$I$5000,8,0),"")</f>
        <v/>
      </c>
      <c r="J3220" s="10"/>
      <c r="K3220" s="9">
        <f>IF(Entregas!A3220&lt;&gt;"",VLOOKUP(B3220,General!$B$7:$J$5000,9,0),)</f>
        <v>0</v>
      </c>
      <c r="L3220" s="10"/>
      <c r="M3220" s="15">
        <f t="shared" si="51"/>
        <v>0</v>
      </c>
      <c r="N3220" s="22"/>
      <c r="O3220" s="19"/>
      <c r="P3220" s="18"/>
    </row>
    <row r="3221" spans="1:16" ht="15.75">
      <c r="A3221" s="10"/>
      <c r="B3221" s="10"/>
      <c r="C3221" s="24" t="str">
        <f>B3221 &amp; COUNTIF($B$8:B3221,B3221)</f>
        <v>0</v>
      </c>
      <c r="D3221" s="10"/>
      <c r="E3221" s="10"/>
      <c r="F3221" s="10"/>
      <c r="G3221" s="10"/>
      <c r="H3221" s="10"/>
      <c r="I3221" s="3" t="str">
        <f>IF(A3221&lt;&gt;"",VLOOKUP(B3221,General!$B$7:$I$5000,8,0),"")</f>
        <v/>
      </c>
      <c r="J3221" s="10"/>
      <c r="K3221" s="9">
        <f>IF(Entregas!A3221&lt;&gt;"",VLOOKUP(B3221,General!$B$7:$J$5000,9,0),)</f>
        <v>0</v>
      </c>
      <c r="L3221" s="10"/>
      <c r="M3221" s="15">
        <f t="shared" si="51"/>
        <v>0</v>
      </c>
      <c r="N3221" s="22"/>
      <c r="O3221" s="19"/>
      <c r="P3221" s="18"/>
    </row>
    <row r="3222" spans="1:16" ht="15.75">
      <c r="A3222" s="10"/>
      <c r="B3222" s="10"/>
      <c r="C3222" s="24" t="str">
        <f>B3222 &amp; COUNTIF($B$8:B3222,B3222)</f>
        <v>0</v>
      </c>
      <c r="D3222" s="10"/>
      <c r="E3222" s="10"/>
      <c r="F3222" s="10"/>
      <c r="G3222" s="10"/>
      <c r="H3222" s="10"/>
      <c r="I3222" s="3" t="str">
        <f>IF(A3222&lt;&gt;"",VLOOKUP(B3222,General!$B$7:$I$5000,8,0),"")</f>
        <v/>
      </c>
      <c r="J3222" s="10"/>
      <c r="K3222" s="9">
        <f>IF(Entregas!A3222&lt;&gt;"",VLOOKUP(B3222,General!$B$7:$J$5000,9,0),)</f>
        <v>0</v>
      </c>
      <c r="L3222" s="10"/>
      <c r="M3222" s="15">
        <f t="shared" si="51"/>
        <v>0</v>
      </c>
      <c r="N3222" s="22"/>
      <c r="O3222" s="19"/>
      <c r="P3222" s="18"/>
    </row>
    <row r="3223" spans="1:16" ht="15.75">
      <c r="A3223" s="10"/>
      <c r="B3223" s="10"/>
      <c r="C3223" s="24" t="str">
        <f>B3223 &amp; COUNTIF($B$8:B3223,B3223)</f>
        <v>0</v>
      </c>
      <c r="D3223" s="10"/>
      <c r="E3223" s="10"/>
      <c r="F3223" s="10"/>
      <c r="G3223" s="10"/>
      <c r="H3223" s="10"/>
      <c r="I3223" s="3" t="str">
        <f>IF(A3223&lt;&gt;"",VLOOKUP(B3223,General!$B$7:$I$5000,8,0),"")</f>
        <v/>
      </c>
      <c r="J3223" s="10"/>
      <c r="K3223" s="9">
        <f>IF(Entregas!A3223&lt;&gt;"",VLOOKUP(B3223,General!$B$7:$J$5000,9,0),)</f>
        <v>0</v>
      </c>
      <c r="L3223" s="10"/>
      <c r="M3223" s="15">
        <f t="shared" si="51"/>
        <v>0</v>
      </c>
      <c r="N3223" s="22"/>
      <c r="O3223" s="19"/>
      <c r="P3223" s="18"/>
    </row>
    <row r="3224" spans="1:16" ht="15.75">
      <c r="A3224" s="10"/>
      <c r="B3224" s="10"/>
      <c r="C3224" s="24" t="str">
        <f>B3224 &amp; COUNTIF($B$8:B3224,B3224)</f>
        <v>0</v>
      </c>
      <c r="D3224" s="10"/>
      <c r="E3224" s="10"/>
      <c r="F3224" s="10"/>
      <c r="G3224" s="10"/>
      <c r="H3224" s="10"/>
      <c r="I3224" s="3" t="str">
        <f>IF(A3224&lt;&gt;"",VLOOKUP(B3224,General!$B$7:$I$5000,8,0),"")</f>
        <v/>
      </c>
      <c r="J3224" s="10"/>
      <c r="K3224" s="9">
        <f>IF(Entregas!A3224&lt;&gt;"",VLOOKUP(B3224,General!$B$7:$J$5000,9,0),)</f>
        <v>0</v>
      </c>
      <c r="L3224" s="10"/>
      <c r="M3224" s="15">
        <f t="shared" si="51"/>
        <v>0</v>
      </c>
      <c r="N3224" s="22"/>
      <c r="O3224" s="19"/>
      <c r="P3224" s="18"/>
    </row>
    <row r="3225" spans="1:16" ht="15.75">
      <c r="A3225" s="10"/>
      <c r="B3225" s="10"/>
      <c r="C3225" s="24" t="str">
        <f>B3225 &amp; COUNTIF($B$8:B3225,B3225)</f>
        <v>0</v>
      </c>
      <c r="D3225" s="10"/>
      <c r="E3225" s="10"/>
      <c r="F3225" s="10"/>
      <c r="G3225" s="10"/>
      <c r="H3225" s="10"/>
      <c r="I3225" s="3" t="str">
        <f>IF(A3225&lt;&gt;"",VLOOKUP(B3225,General!$B$7:$I$5000,8,0),"")</f>
        <v/>
      </c>
      <c r="J3225" s="10"/>
      <c r="K3225" s="9">
        <f>IF(Entregas!A3225&lt;&gt;"",VLOOKUP(B3225,General!$B$7:$J$5000,9,0),)</f>
        <v>0</v>
      </c>
      <c r="L3225" s="10"/>
      <c r="M3225" s="15">
        <f t="shared" si="51"/>
        <v>0</v>
      </c>
      <c r="N3225" s="22"/>
      <c r="O3225" s="19"/>
      <c r="P3225" s="18"/>
    </row>
    <row r="3226" spans="1:16" ht="15.75">
      <c r="A3226" s="10"/>
      <c r="B3226" s="10"/>
      <c r="C3226" s="24" t="str">
        <f>B3226 &amp; COUNTIF($B$8:B3226,B3226)</f>
        <v>0</v>
      </c>
      <c r="D3226" s="10"/>
      <c r="E3226" s="10"/>
      <c r="F3226" s="10"/>
      <c r="G3226" s="10"/>
      <c r="H3226" s="10"/>
      <c r="I3226" s="3" t="str">
        <f>IF(A3226&lt;&gt;"",VLOOKUP(B3226,General!$B$7:$I$5000,8,0),"")</f>
        <v/>
      </c>
      <c r="J3226" s="10"/>
      <c r="K3226" s="9">
        <f>IF(Entregas!A3226&lt;&gt;"",VLOOKUP(B3226,General!$B$7:$J$5000,9,0),)</f>
        <v>0</v>
      </c>
      <c r="L3226" s="10"/>
      <c r="M3226" s="15">
        <f t="shared" si="51"/>
        <v>0</v>
      </c>
      <c r="N3226" s="22"/>
      <c r="O3226" s="19"/>
      <c r="P3226" s="18"/>
    </row>
    <row r="3227" spans="1:16" ht="15.75">
      <c r="A3227" s="10"/>
      <c r="B3227" s="10"/>
      <c r="C3227" s="24" t="str">
        <f>B3227 &amp; COUNTIF($B$8:B3227,B3227)</f>
        <v>0</v>
      </c>
      <c r="D3227" s="10"/>
      <c r="E3227" s="10"/>
      <c r="F3227" s="10"/>
      <c r="G3227" s="10"/>
      <c r="H3227" s="10"/>
      <c r="I3227" s="3" t="str">
        <f>IF(A3227&lt;&gt;"",VLOOKUP(B3227,General!$B$7:$I$5000,8,0),"")</f>
        <v/>
      </c>
      <c r="J3227" s="10"/>
      <c r="K3227" s="9">
        <f>IF(Entregas!A3227&lt;&gt;"",VLOOKUP(B3227,General!$B$7:$J$5000,9,0),)</f>
        <v>0</v>
      </c>
      <c r="L3227" s="10"/>
      <c r="M3227" s="15">
        <f t="shared" si="51"/>
        <v>0</v>
      </c>
      <c r="N3227" s="22"/>
      <c r="O3227" s="19"/>
      <c r="P3227" s="18"/>
    </row>
    <row r="3228" spans="1:16" ht="15.75">
      <c r="A3228" s="10"/>
      <c r="B3228" s="10"/>
      <c r="C3228" s="24" t="str">
        <f>B3228 &amp; COUNTIF($B$8:B3228,B3228)</f>
        <v>0</v>
      </c>
      <c r="D3228" s="10"/>
      <c r="E3228" s="10"/>
      <c r="F3228" s="10"/>
      <c r="G3228" s="10"/>
      <c r="H3228" s="10"/>
      <c r="I3228" s="3" t="str">
        <f>IF(A3228&lt;&gt;"",VLOOKUP(B3228,General!$B$7:$I$5000,8,0),"")</f>
        <v/>
      </c>
      <c r="J3228" s="10"/>
      <c r="K3228" s="9">
        <f>IF(Entregas!A3228&lt;&gt;"",VLOOKUP(B3228,General!$B$7:$J$5000,9,0),)</f>
        <v>0</v>
      </c>
      <c r="L3228" s="10"/>
      <c r="M3228" s="15">
        <f t="shared" si="51"/>
        <v>0</v>
      </c>
      <c r="N3228" s="22"/>
      <c r="O3228" s="19"/>
      <c r="P3228" s="18"/>
    </row>
    <row r="3229" spans="1:16" ht="15.75">
      <c r="A3229" s="10"/>
      <c r="B3229" s="10"/>
      <c r="C3229" s="24" t="str">
        <f>B3229 &amp; COUNTIF($B$8:B3229,B3229)</f>
        <v>0</v>
      </c>
      <c r="D3229" s="10"/>
      <c r="E3229" s="10"/>
      <c r="F3229" s="10"/>
      <c r="G3229" s="10"/>
      <c r="H3229" s="10"/>
      <c r="I3229" s="3" t="str">
        <f>IF(A3229&lt;&gt;"",VLOOKUP(B3229,General!$B$7:$I$5000,8,0),"")</f>
        <v/>
      </c>
      <c r="J3229" s="10"/>
      <c r="K3229" s="9">
        <f>IF(Entregas!A3229&lt;&gt;"",VLOOKUP(B3229,General!$B$7:$J$5000,9,0),)</f>
        <v>0</v>
      </c>
      <c r="L3229" s="10"/>
      <c r="M3229" s="15">
        <f t="shared" si="51"/>
        <v>0</v>
      </c>
      <c r="N3229" s="22"/>
      <c r="O3229" s="19"/>
      <c r="P3229" s="18"/>
    </row>
    <row r="3230" spans="1:16" ht="15.75">
      <c r="A3230" s="10"/>
      <c r="B3230" s="10"/>
      <c r="C3230" s="24" t="str">
        <f>B3230 &amp; COUNTIF($B$8:B3230,B3230)</f>
        <v>0</v>
      </c>
      <c r="D3230" s="10"/>
      <c r="E3230" s="10"/>
      <c r="F3230" s="10"/>
      <c r="G3230" s="10"/>
      <c r="H3230" s="10"/>
      <c r="I3230" s="3" t="str">
        <f>IF(A3230&lt;&gt;"",VLOOKUP(B3230,General!$B$7:$I$5000,8,0),"")</f>
        <v/>
      </c>
      <c r="J3230" s="10"/>
      <c r="K3230" s="9">
        <f>IF(Entregas!A3230&lt;&gt;"",VLOOKUP(B3230,General!$B$7:$J$5000,9,0),)</f>
        <v>0</v>
      </c>
      <c r="L3230" s="10"/>
      <c r="M3230" s="15">
        <f t="shared" si="51"/>
        <v>0</v>
      </c>
      <c r="N3230" s="22"/>
      <c r="O3230" s="19"/>
      <c r="P3230" s="18"/>
    </row>
    <row r="3231" spans="1:16" ht="15.75">
      <c r="A3231" s="10"/>
      <c r="B3231" s="10"/>
      <c r="C3231" s="24" t="str">
        <f>B3231 &amp; COUNTIF($B$8:B3231,B3231)</f>
        <v>0</v>
      </c>
      <c r="D3231" s="10"/>
      <c r="E3231" s="10"/>
      <c r="F3231" s="10"/>
      <c r="G3231" s="10"/>
      <c r="H3231" s="10"/>
      <c r="I3231" s="3" t="str">
        <f>IF(A3231&lt;&gt;"",VLOOKUP(B3231,General!$B$7:$I$5000,8,0),"")</f>
        <v/>
      </c>
      <c r="J3231" s="10"/>
      <c r="K3231" s="9">
        <f>IF(Entregas!A3231&lt;&gt;"",VLOOKUP(B3231,General!$B$7:$J$5000,9,0),)</f>
        <v>0</v>
      </c>
      <c r="L3231" s="10"/>
      <c r="M3231" s="15">
        <f t="shared" si="51"/>
        <v>0</v>
      </c>
      <c r="N3231" s="22"/>
      <c r="O3231" s="19"/>
      <c r="P3231" s="18"/>
    </row>
    <row r="3232" spans="1:16" ht="15.75">
      <c r="A3232" s="10"/>
      <c r="B3232" s="10"/>
      <c r="C3232" s="24" t="str">
        <f>B3232 &amp; COUNTIF($B$8:B3232,B3232)</f>
        <v>0</v>
      </c>
      <c r="D3232" s="10"/>
      <c r="E3232" s="10"/>
      <c r="F3232" s="10"/>
      <c r="G3232" s="10"/>
      <c r="H3232" s="10"/>
      <c r="I3232" s="3" t="str">
        <f>IF(A3232&lt;&gt;"",VLOOKUP(B3232,General!$B$7:$I$5000,8,0),"")</f>
        <v/>
      </c>
      <c r="J3232" s="10"/>
      <c r="K3232" s="9">
        <f>IF(Entregas!A3232&lt;&gt;"",VLOOKUP(B3232,General!$B$7:$J$5000,9,0),)</f>
        <v>0</v>
      </c>
      <c r="L3232" s="10"/>
      <c r="M3232" s="15">
        <f t="shared" si="51"/>
        <v>0</v>
      </c>
      <c r="N3232" s="22"/>
      <c r="O3232" s="19"/>
      <c r="P3232" s="18"/>
    </row>
    <row r="3233" spans="1:16" ht="15.75">
      <c r="A3233" s="10"/>
      <c r="B3233" s="10"/>
      <c r="C3233" s="24" t="str">
        <f>B3233 &amp; COUNTIF($B$8:B3233,B3233)</f>
        <v>0</v>
      </c>
      <c r="D3233" s="10"/>
      <c r="E3233" s="10"/>
      <c r="F3233" s="10"/>
      <c r="G3233" s="10"/>
      <c r="H3233" s="10"/>
      <c r="I3233" s="3" t="str">
        <f>IF(A3233&lt;&gt;"",VLOOKUP(B3233,General!$B$7:$I$5000,8,0),"")</f>
        <v/>
      </c>
      <c r="J3233" s="10"/>
      <c r="K3233" s="9">
        <f>IF(Entregas!A3233&lt;&gt;"",VLOOKUP(B3233,General!$B$7:$J$5000,9,0),)</f>
        <v>0</v>
      </c>
      <c r="L3233" s="10"/>
      <c r="M3233" s="15">
        <f t="shared" si="51"/>
        <v>0</v>
      </c>
      <c r="N3233" s="22"/>
      <c r="O3233" s="19"/>
      <c r="P3233" s="18"/>
    </row>
    <row r="3234" spans="1:16" ht="15.75">
      <c r="A3234" s="10"/>
      <c r="B3234" s="10"/>
      <c r="C3234" s="24" t="str">
        <f>B3234 &amp; COUNTIF($B$8:B3234,B3234)</f>
        <v>0</v>
      </c>
      <c r="D3234" s="10"/>
      <c r="E3234" s="10"/>
      <c r="F3234" s="10"/>
      <c r="G3234" s="10"/>
      <c r="H3234" s="10"/>
      <c r="I3234" s="3" t="str">
        <f>IF(A3234&lt;&gt;"",VLOOKUP(B3234,General!$B$7:$I$5000,8,0),"")</f>
        <v/>
      </c>
      <c r="J3234" s="10"/>
      <c r="K3234" s="9">
        <f>IF(Entregas!A3234&lt;&gt;"",VLOOKUP(B3234,General!$B$7:$J$5000,9,0),)</f>
        <v>0</v>
      </c>
      <c r="L3234" s="10"/>
      <c r="M3234" s="15">
        <f t="shared" si="51"/>
        <v>0</v>
      </c>
      <c r="N3234" s="22"/>
      <c r="O3234" s="19"/>
      <c r="P3234" s="18"/>
    </row>
    <row r="3235" spans="1:16" ht="15.75">
      <c r="A3235" s="10"/>
      <c r="B3235" s="10"/>
      <c r="C3235" s="24" t="str">
        <f>B3235 &amp; COUNTIF($B$8:B3235,B3235)</f>
        <v>0</v>
      </c>
      <c r="D3235" s="10"/>
      <c r="E3235" s="10"/>
      <c r="F3235" s="10"/>
      <c r="G3235" s="10"/>
      <c r="H3235" s="10"/>
      <c r="I3235" s="3" t="str">
        <f>IF(A3235&lt;&gt;"",VLOOKUP(B3235,General!$B$7:$I$5000,8,0),"")</f>
        <v/>
      </c>
      <c r="J3235" s="10"/>
      <c r="K3235" s="9">
        <f>IF(Entregas!A3235&lt;&gt;"",VLOOKUP(B3235,General!$B$7:$J$5000,9,0),)</f>
        <v>0</v>
      </c>
      <c r="L3235" s="10"/>
      <c r="M3235" s="15">
        <f t="shared" si="51"/>
        <v>0</v>
      </c>
      <c r="N3235" s="22"/>
      <c r="O3235" s="19"/>
      <c r="P3235" s="18"/>
    </row>
    <row r="3236" spans="1:16" ht="15.75">
      <c r="A3236" s="10"/>
      <c r="B3236" s="10"/>
      <c r="C3236" s="24" t="str">
        <f>B3236 &amp; COUNTIF($B$8:B3236,B3236)</f>
        <v>0</v>
      </c>
      <c r="D3236" s="10"/>
      <c r="E3236" s="10"/>
      <c r="F3236" s="10"/>
      <c r="G3236" s="10"/>
      <c r="H3236" s="10"/>
      <c r="I3236" s="3" t="str">
        <f>IF(A3236&lt;&gt;"",VLOOKUP(B3236,General!$B$7:$I$5000,8,0),"")</f>
        <v/>
      </c>
      <c r="J3236" s="10"/>
      <c r="K3236" s="9">
        <f>IF(Entregas!A3236&lt;&gt;"",VLOOKUP(B3236,General!$B$7:$J$5000,9,0),)</f>
        <v>0</v>
      </c>
      <c r="L3236" s="10"/>
      <c r="M3236" s="15">
        <f t="shared" si="51"/>
        <v>0</v>
      </c>
      <c r="N3236" s="22"/>
      <c r="O3236" s="19"/>
      <c r="P3236" s="18"/>
    </row>
    <row r="3237" spans="1:16" ht="15.75">
      <c r="A3237" s="10"/>
      <c r="B3237" s="10"/>
      <c r="C3237" s="24" t="str">
        <f>B3237 &amp; COUNTIF($B$8:B3237,B3237)</f>
        <v>0</v>
      </c>
      <c r="D3237" s="10"/>
      <c r="E3237" s="10"/>
      <c r="F3237" s="10"/>
      <c r="G3237" s="10"/>
      <c r="H3237" s="10"/>
      <c r="I3237" s="3" t="str">
        <f>IF(A3237&lt;&gt;"",VLOOKUP(B3237,General!$B$7:$I$5000,8,0),"")</f>
        <v/>
      </c>
      <c r="J3237" s="10"/>
      <c r="K3237" s="9">
        <f>IF(Entregas!A3237&lt;&gt;"",VLOOKUP(B3237,General!$B$7:$J$5000,9,0),)</f>
        <v>0</v>
      </c>
      <c r="L3237" s="10"/>
      <c r="M3237" s="15">
        <f t="shared" si="51"/>
        <v>0</v>
      </c>
      <c r="N3237" s="22"/>
      <c r="O3237" s="19"/>
      <c r="P3237" s="18"/>
    </row>
    <row r="3238" spans="1:16" ht="15.75">
      <c r="A3238" s="10"/>
      <c r="B3238" s="10"/>
      <c r="C3238" s="24" t="str">
        <f>B3238 &amp; COUNTIF($B$8:B3238,B3238)</f>
        <v>0</v>
      </c>
      <c r="D3238" s="10"/>
      <c r="E3238" s="10"/>
      <c r="F3238" s="10"/>
      <c r="G3238" s="10"/>
      <c r="H3238" s="10"/>
      <c r="I3238" s="3" t="str">
        <f>IF(A3238&lt;&gt;"",VLOOKUP(B3238,General!$B$7:$I$5000,8,0),"")</f>
        <v/>
      </c>
      <c r="J3238" s="10"/>
      <c r="K3238" s="9">
        <f>IF(Entregas!A3238&lt;&gt;"",VLOOKUP(B3238,General!$B$7:$J$5000,9,0),)</f>
        <v>0</v>
      </c>
      <c r="L3238" s="10"/>
      <c r="M3238" s="15">
        <f t="shared" si="51"/>
        <v>0</v>
      </c>
      <c r="N3238" s="22"/>
      <c r="O3238" s="19"/>
      <c r="P3238" s="18"/>
    </row>
    <row r="3239" spans="1:16" ht="15.75">
      <c r="A3239" s="10"/>
      <c r="B3239" s="10"/>
      <c r="C3239" s="24" t="str">
        <f>B3239 &amp; COUNTIF($B$8:B3239,B3239)</f>
        <v>0</v>
      </c>
      <c r="D3239" s="10"/>
      <c r="E3239" s="10"/>
      <c r="F3239" s="10"/>
      <c r="G3239" s="10"/>
      <c r="H3239" s="10"/>
      <c r="I3239" s="3" t="str">
        <f>IF(A3239&lt;&gt;"",VLOOKUP(B3239,General!$B$7:$I$5000,8,0),"")</f>
        <v/>
      </c>
      <c r="J3239" s="10"/>
      <c r="K3239" s="9">
        <f>IF(Entregas!A3239&lt;&gt;"",VLOOKUP(B3239,General!$B$7:$J$5000,9,0),)</f>
        <v>0</v>
      </c>
      <c r="L3239" s="10"/>
      <c r="M3239" s="15">
        <f t="shared" si="51"/>
        <v>0</v>
      </c>
      <c r="N3239" s="22"/>
      <c r="O3239" s="19"/>
      <c r="P3239" s="18"/>
    </row>
    <row r="3240" spans="1:16" ht="15.75">
      <c r="A3240" s="10"/>
      <c r="B3240" s="10"/>
      <c r="C3240" s="24" t="str">
        <f>B3240 &amp; COUNTIF($B$8:B3240,B3240)</f>
        <v>0</v>
      </c>
      <c r="D3240" s="10"/>
      <c r="E3240" s="10"/>
      <c r="F3240" s="10"/>
      <c r="G3240" s="10"/>
      <c r="H3240" s="10"/>
      <c r="I3240" s="3" t="str">
        <f>IF(A3240&lt;&gt;"",VLOOKUP(B3240,General!$B$7:$I$5000,8,0),"")</f>
        <v/>
      </c>
      <c r="J3240" s="10"/>
      <c r="K3240" s="9">
        <f>IF(Entregas!A3240&lt;&gt;"",VLOOKUP(B3240,General!$B$7:$J$5000,9,0),)</f>
        <v>0</v>
      </c>
      <c r="L3240" s="10"/>
      <c r="M3240" s="15">
        <f t="shared" si="51"/>
        <v>0</v>
      </c>
      <c r="N3240" s="22"/>
      <c r="O3240" s="19"/>
      <c r="P3240" s="18"/>
    </row>
    <row r="3241" spans="1:16" ht="15.75">
      <c r="A3241" s="10"/>
      <c r="B3241" s="10"/>
      <c r="C3241" s="24" t="str">
        <f>B3241 &amp; COUNTIF($B$8:B3241,B3241)</f>
        <v>0</v>
      </c>
      <c r="D3241" s="10"/>
      <c r="E3241" s="10"/>
      <c r="F3241" s="10"/>
      <c r="G3241" s="10"/>
      <c r="H3241" s="10"/>
      <c r="I3241" s="3" t="str">
        <f>IF(A3241&lt;&gt;"",VLOOKUP(B3241,General!$B$7:$I$5000,8,0),"")</f>
        <v/>
      </c>
      <c r="J3241" s="10"/>
      <c r="K3241" s="9">
        <f>IF(Entregas!A3241&lt;&gt;"",VLOOKUP(B3241,General!$B$7:$J$5000,9,0),)</f>
        <v>0</v>
      </c>
      <c r="L3241" s="10"/>
      <c r="M3241" s="15">
        <f t="shared" si="51"/>
        <v>0</v>
      </c>
      <c r="N3241" s="22"/>
      <c r="O3241" s="19"/>
      <c r="P3241" s="18"/>
    </row>
    <row r="3242" spans="1:16" ht="15.75">
      <c r="A3242" s="10"/>
      <c r="B3242" s="10"/>
      <c r="C3242" s="24" t="str">
        <f>B3242 &amp; COUNTIF($B$8:B3242,B3242)</f>
        <v>0</v>
      </c>
      <c r="D3242" s="10"/>
      <c r="E3242" s="10"/>
      <c r="F3242" s="10"/>
      <c r="G3242" s="10"/>
      <c r="H3242" s="10"/>
      <c r="I3242" s="3" t="str">
        <f>IF(A3242&lt;&gt;"",VLOOKUP(B3242,General!$B$7:$I$5000,8,0),"")</f>
        <v/>
      </c>
      <c r="J3242" s="10"/>
      <c r="K3242" s="9">
        <f>IF(Entregas!A3242&lt;&gt;"",VLOOKUP(B3242,General!$B$7:$J$5000,9,0),)</f>
        <v>0</v>
      </c>
      <c r="L3242" s="10"/>
      <c r="M3242" s="15">
        <f t="shared" si="51"/>
        <v>0</v>
      </c>
      <c r="N3242" s="22"/>
      <c r="O3242" s="19"/>
      <c r="P3242" s="18"/>
    </row>
    <row r="3243" spans="1:16" ht="15.75">
      <c r="A3243" s="10"/>
      <c r="B3243" s="10"/>
      <c r="C3243" s="24" t="str">
        <f>B3243 &amp; COUNTIF($B$8:B3243,B3243)</f>
        <v>0</v>
      </c>
      <c r="D3243" s="10"/>
      <c r="E3243" s="10"/>
      <c r="F3243" s="10"/>
      <c r="G3243" s="10"/>
      <c r="H3243" s="10"/>
      <c r="I3243" s="3" t="str">
        <f>IF(A3243&lt;&gt;"",VLOOKUP(B3243,General!$B$7:$I$5000,8,0),"")</f>
        <v/>
      </c>
      <c r="J3243" s="10"/>
      <c r="K3243" s="9">
        <f>IF(Entregas!A3243&lt;&gt;"",VLOOKUP(B3243,General!$B$7:$J$5000,9,0),)</f>
        <v>0</v>
      </c>
      <c r="L3243" s="10"/>
      <c r="M3243" s="15">
        <f t="shared" si="51"/>
        <v>0</v>
      </c>
      <c r="N3243" s="22"/>
      <c r="O3243" s="19"/>
      <c r="P3243" s="18"/>
    </row>
    <row r="3244" spans="1:16" ht="15.75">
      <c r="A3244" s="10"/>
      <c r="B3244" s="10"/>
      <c r="C3244" s="24" t="str">
        <f>B3244 &amp; COUNTIF($B$8:B3244,B3244)</f>
        <v>0</v>
      </c>
      <c r="D3244" s="10"/>
      <c r="E3244" s="10"/>
      <c r="F3244" s="10"/>
      <c r="G3244" s="10"/>
      <c r="H3244" s="10"/>
      <c r="I3244" s="3" t="str">
        <f>IF(A3244&lt;&gt;"",VLOOKUP(B3244,General!$B$7:$I$5000,8,0),"")</f>
        <v/>
      </c>
      <c r="J3244" s="10"/>
      <c r="K3244" s="9">
        <f>IF(Entregas!A3244&lt;&gt;"",VLOOKUP(B3244,General!$B$7:$J$5000,9,0),)</f>
        <v>0</v>
      </c>
      <c r="L3244" s="10"/>
      <c r="M3244" s="15">
        <f t="shared" si="51"/>
        <v>0</v>
      </c>
      <c r="N3244" s="22"/>
      <c r="O3244" s="19"/>
      <c r="P3244" s="18"/>
    </row>
    <row r="3245" spans="1:16" ht="15.75">
      <c r="A3245" s="10"/>
      <c r="B3245" s="10"/>
      <c r="C3245" s="24" t="str">
        <f>B3245 &amp; COUNTIF($B$8:B3245,B3245)</f>
        <v>0</v>
      </c>
      <c r="D3245" s="10"/>
      <c r="E3245" s="10"/>
      <c r="F3245" s="10"/>
      <c r="G3245" s="10"/>
      <c r="H3245" s="10"/>
      <c r="I3245" s="3" t="str">
        <f>IF(A3245&lt;&gt;"",VLOOKUP(B3245,General!$B$7:$I$5000,8,0),"")</f>
        <v/>
      </c>
      <c r="J3245" s="10"/>
      <c r="K3245" s="9">
        <f>IF(Entregas!A3245&lt;&gt;"",VLOOKUP(B3245,General!$B$7:$J$5000,9,0),)</f>
        <v>0</v>
      </c>
      <c r="L3245" s="10"/>
      <c r="M3245" s="15">
        <f t="shared" si="51"/>
        <v>0</v>
      </c>
      <c r="N3245" s="22"/>
      <c r="O3245" s="19"/>
      <c r="P3245" s="18"/>
    </row>
    <row r="3246" spans="1:16" ht="15.75">
      <c r="A3246" s="10"/>
      <c r="B3246" s="10"/>
      <c r="C3246" s="24" t="str">
        <f>B3246 &amp; COUNTIF($B$8:B3246,B3246)</f>
        <v>0</v>
      </c>
      <c r="D3246" s="10"/>
      <c r="E3246" s="10"/>
      <c r="F3246" s="10"/>
      <c r="G3246" s="10"/>
      <c r="H3246" s="10"/>
      <c r="I3246" s="3" t="str">
        <f>IF(A3246&lt;&gt;"",VLOOKUP(B3246,General!$B$7:$I$5000,8,0),"")</f>
        <v/>
      </c>
      <c r="J3246" s="10"/>
      <c r="K3246" s="9">
        <f>IF(Entregas!A3246&lt;&gt;"",VLOOKUP(B3246,General!$B$7:$J$5000,9,0),)</f>
        <v>0</v>
      </c>
      <c r="L3246" s="10"/>
      <c r="M3246" s="15">
        <f t="shared" si="51"/>
        <v>0</v>
      </c>
      <c r="N3246" s="22"/>
      <c r="O3246" s="19"/>
      <c r="P3246" s="18"/>
    </row>
    <row r="3247" spans="1:16" ht="15.75">
      <c r="A3247" s="10"/>
      <c r="B3247" s="10"/>
      <c r="C3247" s="24" t="str">
        <f>B3247 &amp; COUNTIF($B$8:B3247,B3247)</f>
        <v>0</v>
      </c>
      <c r="D3247" s="10"/>
      <c r="E3247" s="10"/>
      <c r="F3247" s="10"/>
      <c r="G3247" s="10"/>
      <c r="H3247" s="10"/>
      <c r="I3247" s="3" t="str">
        <f>IF(A3247&lt;&gt;"",VLOOKUP(B3247,General!$B$7:$I$5000,8,0),"")</f>
        <v/>
      </c>
      <c r="J3247" s="10"/>
      <c r="K3247" s="9">
        <f>IF(Entregas!A3247&lt;&gt;"",VLOOKUP(B3247,General!$B$7:$J$5000,9,0),)</f>
        <v>0</v>
      </c>
      <c r="L3247" s="10"/>
      <c r="M3247" s="15">
        <f t="shared" si="51"/>
        <v>0</v>
      </c>
      <c r="N3247" s="22"/>
      <c r="O3247" s="19"/>
      <c r="P3247" s="18"/>
    </row>
    <row r="3248" spans="1:16" ht="15.75">
      <c r="A3248" s="10"/>
      <c r="B3248" s="10"/>
      <c r="C3248" s="24" t="str">
        <f>B3248 &amp; COUNTIF($B$8:B3248,B3248)</f>
        <v>0</v>
      </c>
      <c r="D3248" s="10"/>
      <c r="E3248" s="10"/>
      <c r="F3248" s="10"/>
      <c r="G3248" s="10"/>
      <c r="H3248" s="10"/>
      <c r="I3248" s="3" t="str">
        <f>IF(A3248&lt;&gt;"",VLOOKUP(B3248,General!$B$7:$I$5000,8,0),"")</f>
        <v/>
      </c>
      <c r="J3248" s="10"/>
      <c r="K3248" s="9">
        <f>IF(Entregas!A3248&lt;&gt;"",VLOOKUP(B3248,General!$B$7:$J$5000,9,0),)</f>
        <v>0</v>
      </c>
      <c r="L3248" s="10"/>
      <c r="M3248" s="15">
        <f t="shared" si="51"/>
        <v>0</v>
      </c>
      <c r="N3248" s="22"/>
      <c r="O3248" s="19"/>
      <c r="P3248" s="18"/>
    </row>
    <row r="3249" spans="1:16" ht="15.75">
      <c r="A3249" s="10"/>
      <c r="B3249" s="10"/>
      <c r="C3249" s="24" t="str">
        <f>B3249 &amp; COUNTIF($B$8:B3249,B3249)</f>
        <v>0</v>
      </c>
      <c r="D3249" s="10"/>
      <c r="E3249" s="10"/>
      <c r="F3249" s="10"/>
      <c r="G3249" s="10"/>
      <c r="H3249" s="10"/>
      <c r="I3249" s="3" t="str">
        <f>IF(A3249&lt;&gt;"",VLOOKUP(B3249,General!$B$7:$I$5000,8,0),"")</f>
        <v/>
      </c>
      <c r="J3249" s="10"/>
      <c r="K3249" s="9">
        <f>IF(Entregas!A3249&lt;&gt;"",VLOOKUP(B3249,General!$B$7:$J$5000,9,0),)</f>
        <v>0</v>
      </c>
      <c r="L3249" s="10"/>
      <c r="M3249" s="15">
        <f t="shared" si="51"/>
        <v>0</v>
      </c>
      <c r="N3249" s="22"/>
      <c r="O3249" s="19"/>
      <c r="P3249" s="18"/>
    </row>
    <row r="3250" spans="1:16" ht="15.75">
      <c r="A3250" s="10"/>
      <c r="B3250" s="10"/>
      <c r="C3250" s="24" t="str">
        <f>B3250 &amp; COUNTIF($B$8:B3250,B3250)</f>
        <v>0</v>
      </c>
      <c r="D3250" s="10"/>
      <c r="E3250" s="10"/>
      <c r="F3250" s="10"/>
      <c r="G3250" s="10"/>
      <c r="H3250" s="10"/>
      <c r="I3250" s="3" t="str">
        <f>IF(A3250&lt;&gt;"",VLOOKUP(B3250,General!$B$7:$I$5000,8,0),"")</f>
        <v/>
      </c>
      <c r="J3250" s="10"/>
      <c r="K3250" s="9">
        <f>IF(Entregas!A3250&lt;&gt;"",VLOOKUP(B3250,General!$B$7:$J$5000,9,0),)</f>
        <v>0</v>
      </c>
      <c r="L3250" s="10"/>
      <c r="M3250" s="15">
        <f t="shared" si="51"/>
        <v>0</v>
      </c>
      <c r="N3250" s="22"/>
      <c r="O3250" s="19"/>
      <c r="P3250" s="18"/>
    </row>
    <row r="3251" spans="1:16" ht="15.75">
      <c r="A3251" s="10"/>
      <c r="B3251" s="10"/>
      <c r="C3251" s="24" t="str">
        <f>B3251 &amp; COUNTIF($B$8:B3251,B3251)</f>
        <v>0</v>
      </c>
      <c r="D3251" s="10"/>
      <c r="E3251" s="10"/>
      <c r="F3251" s="10"/>
      <c r="G3251" s="10"/>
      <c r="H3251" s="10"/>
      <c r="I3251" s="3" t="str">
        <f>IF(A3251&lt;&gt;"",VLOOKUP(B3251,General!$B$7:$I$5000,8,0),"")</f>
        <v/>
      </c>
      <c r="J3251" s="10"/>
      <c r="K3251" s="9">
        <f>IF(Entregas!A3251&lt;&gt;"",VLOOKUP(B3251,General!$B$7:$J$5000,9,0),)</f>
        <v>0</v>
      </c>
      <c r="L3251" s="10"/>
      <c r="M3251" s="15">
        <f t="shared" si="51"/>
        <v>0</v>
      </c>
      <c r="N3251" s="22"/>
      <c r="O3251" s="19"/>
      <c r="P3251" s="18"/>
    </row>
    <row r="3252" spans="1:16" ht="15.75">
      <c r="A3252" s="10"/>
      <c r="B3252" s="10"/>
      <c r="C3252" s="24" t="str">
        <f>B3252 &amp; COUNTIF($B$8:B3252,B3252)</f>
        <v>0</v>
      </c>
      <c r="D3252" s="10"/>
      <c r="E3252" s="10"/>
      <c r="F3252" s="10"/>
      <c r="G3252" s="10"/>
      <c r="H3252" s="10"/>
      <c r="I3252" s="3" t="str">
        <f>IF(A3252&lt;&gt;"",VLOOKUP(B3252,General!$B$7:$I$5000,8,0),"")</f>
        <v/>
      </c>
      <c r="J3252" s="10"/>
      <c r="K3252" s="9">
        <f>IF(Entregas!A3252&lt;&gt;"",VLOOKUP(B3252,General!$B$7:$J$5000,9,0),)</f>
        <v>0</v>
      </c>
      <c r="L3252" s="10"/>
      <c r="M3252" s="15">
        <f t="shared" si="51"/>
        <v>0</v>
      </c>
      <c r="N3252" s="22"/>
      <c r="O3252" s="19"/>
      <c r="P3252" s="18"/>
    </row>
    <row r="3253" spans="1:16" ht="15.75">
      <c r="A3253" s="10"/>
      <c r="B3253" s="10"/>
      <c r="C3253" s="24" t="str">
        <f>B3253 &amp; COUNTIF($B$8:B3253,B3253)</f>
        <v>0</v>
      </c>
      <c r="D3253" s="10"/>
      <c r="E3253" s="10"/>
      <c r="F3253" s="10"/>
      <c r="G3253" s="10"/>
      <c r="H3253" s="10"/>
      <c r="I3253" s="3" t="str">
        <f>IF(A3253&lt;&gt;"",VLOOKUP(B3253,General!$B$7:$I$5000,8,0),"")</f>
        <v/>
      </c>
      <c r="J3253" s="10"/>
      <c r="K3253" s="9">
        <f>IF(Entregas!A3253&lt;&gt;"",VLOOKUP(B3253,General!$B$7:$J$5000,9,0),)</f>
        <v>0</v>
      </c>
      <c r="L3253" s="10"/>
      <c r="M3253" s="15">
        <f t="shared" si="51"/>
        <v>0</v>
      </c>
      <c r="N3253" s="22"/>
      <c r="O3253" s="19"/>
      <c r="P3253" s="18"/>
    </row>
    <row r="3254" spans="1:16" ht="15.75">
      <c r="A3254" s="10"/>
      <c r="B3254" s="10"/>
      <c r="C3254" s="24" t="str">
        <f>B3254 &amp; COUNTIF($B$8:B3254,B3254)</f>
        <v>0</v>
      </c>
      <c r="D3254" s="10"/>
      <c r="E3254" s="10"/>
      <c r="F3254" s="10"/>
      <c r="G3254" s="10"/>
      <c r="H3254" s="10"/>
      <c r="I3254" s="3" t="str">
        <f>IF(A3254&lt;&gt;"",VLOOKUP(B3254,General!$B$7:$I$5000,8,0),"")</f>
        <v/>
      </c>
      <c r="J3254" s="10"/>
      <c r="K3254" s="9">
        <f>IF(Entregas!A3254&lt;&gt;"",VLOOKUP(B3254,General!$B$7:$J$5000,9,0),)</f>
        <v>0</v>
      </c>
      <c r="L3254" s="10"/>
      <c r="M3254" s="15">
        <f t="shared" si="51"/>
        <v>0</v>
      </c>
      <c r="N3254" s="22"/>
      <c r="O3254" s="19"/>
      <c r="P3254" s="18"/>
    </row>
    <row r="3255" spans="1:16" ht="15.75">
      <c r="A3255" s="10"/>
      <c r="B3255" s="10"/>
      <c r="C3255" s="24" t="str">
        <f>B3255 &amp; COUNTIF($B$8:B3255,B3255)</f>
        <v>0</v>
      </c>
      <c r="D3255" s="10"/>
      <c r="E3255" s="10"/>
      <c r="F3255" s="10"/>
      <c r="G3255" s="10"/>
      <c r="H3255" s="10"/>
      <c r="I3255" s="3" t="str">
        <f>IF(A3255&lt;&gt;"",VLOOKUP(B3255,General!$B$7:$I$5000,8,0),"")</f>
        <v/>
      </c>
      <c r="J3255" s="10"/>
      <c r="K3255" s="9">
        <f>IF(Entregas!A3255&lt;&gt;"",VLOOKUP(B3255,General!$B$7:$J$5000,9,0),)</f>
        <v>0</v>
      </c>
      <c r="L3255" s="10"/>
      <c r="M3255" s="15">
        <f t="shared" si="51"/>
        <v>0</v>
      </c>
      <c r="N3255" s="22"/>
      <c r="O3255" s="19"/>
      <c r="P3255" s="18"/>
    </row>
    <row r="3256" spans="1:16" ht="15.75">
      <c r="A3256" s="10"/>
      <c r="B3256" s="10"/>
      <c r="C3256" s="24" t="str">
        <f>B3256 &amp; COUNTIF($B$8:B3256,B3256)</f>
        <v>0</v>
      </c>
      <c r="D3256" s="10"/>
      <c r="E3256" s="10"/>
      <c r="F3256" s="10"/>
      <c r="G3256" s="10"/>
      <c r="H3256" s="10"/>
      <c r="I3256" s="3" t="str">
        <f>IF(A3256&lt;&gt;"",VLOOKUP(B3256,General!$B$7:$I$5000,8,0),"")</f>
        <v/>
      </c>
      <c r="J3256" s="10"/>
      <c r="K3256" s="9">
        <f>IF(Entregas!A3256&lt;&gt;"",VLOOKUP(B3256,General!$B$7:$J$5000,9,0),)</f>
        <v>0</v>
      </c>
      <c r="L3256" s="10"/>
      <c r="M3256" s="15">
        <f t="shared" si="51"/>
        <v>0</v>
      </c>
      <c r="N3256" s="22"/>
      <c r="O3256" s="19"/>
      <c r="P3256" s="18"/>
    </row>
    <row r="3257" spans="1:16" ht="15.75">
      <c r="A3257" s="10"/>
      <c r="B3257" s="10"/>
      <c r="C3257" s="24" t="str">
        <f>B3257 &amp; COUNTIF($B$8:B3257,B3257)</f>
        <v>0</v>
      </c>
      <c r="D3257" s="10"/>
      <c r="E3257" s="10"/>
      <c r="F3257" s="10"/>
      <c r="G3257" s="10"/>
      <c r="H3257" s="10"/>
      <c r="I3257" s="3" t="str">
        <f>IF(A3257&lt;&gt;"",VLOOKUP(B3257,General!$B$7:$I$5000,8,0),"")</f>
        <v/>
      </c>
      <c r="J3257" s="10"/>
      <c r="K3257" s="9">
        <f>IF(Entregas!A3257&lt;&gt;"",VLOOKUP(B3257,General!$B$7:$J$5000,9,0),)</f>
        <v>0</v>
      </c>
      <c r="L3257" s="10"/>
      <c r="M3257" s="15">
        <f t="shared" si="51"/>
        <v>0</v>
      </c>
      <c r="N3257" s="22"/>
      <c r="O3257" s="19"/>
      <c r="P3257" s="18"/>
    </row>
    <row r="3258" spans="1:16" ht="15.75">
      <c r="A3258" s="10"/>
      <c r="B3258" s="10"/>
      <c r="C3258" s="24" t="str">
        <f>B3258 &amp; COUNTIF($B$8:B3258,B3258)</f>
        <v>0</v>
      </c>
      <c r="D3258" s="10"/>
      <c r="E3258" s="10"/>
      <c r="F3258" s="10"/>
      <c r="G3258" s="10"/>
      <c r="H3258" s="10"/>
      <c r="I3258" s="3" t="str">
        <f>IF(A3258&lt;&gt;"",VLOOKUP(B3258,General!$B$7:$I$5000,8,0),"")</f>
        <v/>
      </c>
      <c r="J3258" s="10"/>
      <c r="K3258" s="9">
        <f>IF(Entregas!A3258&lt;&gt;"",VLOOKUP(B3258,General!$B$7:$J$5000,9,0),)</f>
        <v>0</v>
      </c>
      <c r="L3258" s="10"/>
      <c r="M3258" s="15">
        <f t="shared" si="51"/>
        <v>0</v>
      </c>
      <c r="N3258" s="22"/>
      <c r="O3258" s="19"/>
      <c r="P3258" s="18"/>
    </row>
    <row r="3259" spans="1:16" ht="15.75">
      <c r="A3259" s="10"/>
      <c r="B3259" s="10"/>
      <c r="C3259" s="24" t="str">
        <f>B3259 &amp; COUNTIF($B$8:B3259,B3259)</f>
        <v>0</v>
      </c>
      <c r="D3259" s="10"/>
      <c r="E3259" s="10"/>
      <c r="F3259" s="10"/>
      <c r="G3259" s="10"/>
      <c r="H3259" s="10"/>
      <c r="I3259" s="3" t="str">
        <f>IF(A3259&lt;&gt;"",VLOOKUP(B3259,General!$B$7:$I$5000,8,0),"")</f>
        <v/>
      </c>
      <c r="J3259" s="10"/>
      <c r="K3259" s="9">
        <f>IF(Entregas!A3259&lt;&gt;"",VLOOKUP(B3259,General!$B$7:$J$5000,9,0),)</f>
        <v>0</v>
      </c>
      <c r="L3259" s="10"/>
      <c r="M3259" s="15">
        <f t="shared" si="51"/>
        <v>0</v>
      </c>
      <c r="N3259" s="22"/>
      <c r="O3259" s="19"/>
      <c r="P3259" s="18"/>
    </row>
    <row r="3260" spans="1:16" ht="15.75">
      <c r="A3260" s="10"/>
      <c r="B3260" s="10"/>
      <c r="C3260" s="24" t="str">
        <f>B3260 &amp; COUNTIF($B$8:B3260,B3260)</f>
        <v>0</v>
      </c>
      <c r="D3260" s="10"/>
      <c r="E3260" s="10"/>
      <c r="F3260" s="10"/>
      <c r="G3260" s="10"/>
      <c r="H3260" s="10"/>
      <c r="I3260" s="3" t="str">
        <f>IF(A3260&lt;&gt;"",VLOOKUP(B3260,General!$B$7:$I$5000,8,0),"")</f>
        <v/>
      </c>
      <c r="J3260" s="10"/>
      <c r="K3260" s="9">
        <f>IF(Entregas!A3260&lt;&gt;"",VLOOKUP(B3260,General!$B$7:$J$5000,9,0),)</f>
        <v>0</v>
      </c>
      <c r="L3260" s="10"/>
      <c r="M3260" s="15">
        <f t="shared" si="51"/>
        <v>0</v>
      </c>
      <c r="N3260" s="22"/>
      <c r="O3260" s="19"/>
      <c r="P3260" s="18"/>
    </row>
    <row r="3261" spans="1:16" ht="15.75">
      <c r="A3261" s="10"/>
      <c r="B3261" s="10"/>
      <c r="C3261" s="24" t="str">
        <f>B3261 &amp; COUNTIF($B$8:B3261,B3261)</f>
        <v>0</v>
      </c>
      <c r="D3261" s="10"/>
      <c r="E3261" s="10"/>
      <c r="F3261" s="10"/>
      <c r="G3261" s="10"/>
      <c r="H3261" s="10"/>
      <c r="I3261" s="3" t="str">
        <f>IF(A3261&lt;&gt;"",VLOOKUP(B3261,General!$B$7:$I$5000,8,0),"")</f>
        <v/>
      </c>
      <c r="J3261" s="10"/>
      <c r="K3261" s="9">
        <f>IF(Entregas!A3261&lt;&gt;"",VLOOKUP(B3261,General!$B$7:$J$5000,9,0),)</f>
        <v>0</v>
      </c>
      <c r="L3261" s="10"/>
      <c r="M3261" s="15">
        <f t="shared" si="51"/>
        <v>0</v>
      </c>
      <c r="N3261" s="22"/>
      <c r="O3261" s="19"/>
      <c r="P3261" s="18"/>
    </row>
    <row r="3262" spans="1:16" ht="15.75">
      <c r="A3262" s="10"/>
      <c r="B3262" s="10"/>
      <c r="C3262" s="24" t="str">
        <f>B3262 &amp; COUNTIF($B$8:B3262,B3262)</f>
        <v>0</v>
      </c>
      <c r="D3262" s="10"/>
      <c r="E3262" s="10"/>
      <c r="F3262" s="10"/>
      <c r="G3262" s="10"/>
      <c r="H3262" s="10"/>
      <c r="I3262" s="3" t="str">
        <f>IF(A3262&lt;&gt;"",VLOOKUP(B3262,General!$B$7:$I$5000,8,0),"")</f>
        <v/>
      </c>
      <c r="J3262" s="10"/>
      <c r="K3262" s="9">
        <f>IF(Entregas!A3262&lt;&gt;"",VLOOKUP(B3262,General!$B$7:$J$5000,9,0),)</f>
        <v>0</v>
      </c>
      <c r="L3262" s="10"/>
      <c r="M3262" s="15">
        <f t="shared" si="51"/>
        <v>0</v>
      </c>
      <c r="N3262" s="22"/>
      <c r="O3262" s="19"/>
      <c r="P3262" s="18"/>
    </row>
    <row r="3263" spans="1:16" ht="15.75">
      <c r="A3263" s="10"/>
      <c r="B3263" s="10"/>
      <c r="C3263" s="24" t="str">
        <f>B3263 &amp; COUNTIF($B$8:B3263,B3263)</f>
        <v>0</v>
      </c>
      <c r="D3263" s="10"/>
      <c r="E3263" s="10"/>
      <c r="F3263" s="10"/>
      <c r="G3263" s="10"/>
      <c r="H3263" s="10"/>
      <c r="I3263" s="3" t="str">
        <f>IF(A3263&lt;&gt;"",VLOOKUP(B3263,General!$B$7:$I$5000,8,0),"")</f>
        <v/>
      </c>
      <c r="J3263" s="10"/>
      <c r="K3263" s="9">
        <f>IF(Entregas!A3263&lt;&gt;"",VLOOKUP(B3263,General!$B$7:$J$5000,9,0),)</f>
        <v>0</v>
      </c>
      <c r="L3263" s="10"/>
      <c r="M3263" s="15">
        <f t="shared" si="51"/>
        <v>0</v>
      </c>
      <c r="N3263" s="22"/>
      <c r="O3263" s="19"/>
      <c r="P3263" s="18"/>
    </row>
    <row r="3264" spans="1:16" ht="15.75">
      <c r="A3264" s="10"/>
      <c r="B3264" s="10"/>
      <c r="C3264" s="24" t="str">
        <f>B3264 &amp; COUNTIF($B$8:B3264,B3264)</f>
        <v>0</v>
      </c>
      <c r="D3264" s="10"/>
      <c r="E3264" s="10"/>
      <c r="F3264" s="10"/>
      <c r="G3264" s="10"/>
      <c r="H3264" s="10"/>
      <c r="I3264" s="3" t="str">
        <f>IF(A3264&lt;&gt;"",VLOOKUP(B3264,General!$B$7:$I$5000,8,0),"")</f>
        <v/>
      </c>
      <c r="J3264" s="10"/>
      <c r="K3264" s="9">
        <f>IF(Entregas!A3264&lt;&gt;"",VLOOKUP(B3264,General!$B$7:$J$5000,9,0),)</f>
        <v>0</v>
      </c>
      <c r="L3264" s="10"/>
      <c r="M3264" s="15">
        <f t="shared" si="51"/>
        <v>0</v>
      </c>
      <c r="N3264" s="22"/>
      <c r="O3264" s="19"/>
      <c r="P3264" s="18"/>
    </row>
    <row r="3265" spans="1:16" ht="15.75">
      <c r="A3265" s="10"/>
      <c r="B3265" s="10"/>
      <c r="C3265" s="24" t="str">
        <f>B3265 &amp; COUNTIF($B$8:B3265,B3265)</f>
        <v>0</v>
      </c>
      <c r="D3265" s="10"/>
      <c r="E3265" s="10"/>
      <c r="F3265" s="10"/>
      <c r="G3265" s="10"/>
      <c r="H3265" s="10"/>
      <c r="I3265" s="3" t="str">
        <f>IF(A3265&lt;&gt;"",VLOOKUP(B3265,General!$B$7:$I$5000,8,0),"")</f>
        <v/>
      </c>
      <c r="J3265" s="10"/>
      <c r="K3265" s="9">
        <f>IF(Entregas!A3265&lt;&gt;"",VLOOKUP(B3265,General!$B$7:$J$5000,9,0),)</f>
        <v>0</v>
      </c>
      <c r="L3265" s="10"/>
      <c r="M3265" s="15">
        <f t="shared" si="51"/>
        <v>0</v>
      </c>
      <c r="N3265" s="22"/>
      <c r="O3265" s="19"/>
      <c r="P3265" s="18"/>
    </row>
    <row r="3266" spans="1:16" ht="15.75">
      <c r="A3266" s="10"/>
      <c r="B3266" s="10"/>
      <c r="C3266" s="24" t="str">
        <f>B3266 &amp; COUNTIF($B$8:B3266,B3266)</f>
        <v>0</v>
      </c>
      <c r="D3266" s="10"/>
      <c r="E3266" s="10"/>
      <c r="F3266" s="10"/>
      <c r="G3266" s="10"/>
      <c r="H3266" s="10"/>
      <c r="I3266" s="3" t="str">
        <f>IF(A3266&lt;&gt;"",VLOOKUP(B3266,General!$B$7:$I$5000,8,0),"")</f>
        <v/>
      </c>
      <c r="J3266" s="10"/>
      <c r="K3266" s="9">
        <f>IF(Entregas!A3266&lt;&gt;"",VLOOKUP(B3266,General!$B$7:$J$5000,9,0),)</f>
        <v>0</v>
      </c>
      <c r="L3266" s="10"/>
      <c r="M3266" s="15">
        <f t="shared" si="51"/>
        <v>0</v>
      </c>
      <c r="N3266" s="22"/>
      <c r="O3266" s="19"/>
      <c r="P3266" s="18"/>
    </row>
    <row r="3267" spans="1:16" ht="15.75">
      <c r="A3267" s="10"/>
      <c r="B3267" s="10"/>
      <c r="C3267" s="24" t="str">
        <f>B3267 &amp; COUNTIF($B$8:B3267,B3267)</f>
        <v>0</v>
      </c>
      <c r="D3267" s="10"/>
      <c r="E3267" s="10"/>
      <c r="F3267" s="10"/>
      <c r="G3267" s="10"/>
      <c r="H3267" s="10"/>
      <c r="I3267" s="3" t="str">
        <f>IF(A3267&lt;&gt;"",VLOOKUP(B3267,General!$B$7:$I$5000,8,0),"")</f>
        <v/>
      </c>
      <c r="J3267" s="10"/>
      <c r="K3267" s="9">
        <f>IF(Entregas!A3267&lt;&gt;"",VLOOKUP(B3267,General!$B$7:$J$5000,9,0),)</f>
        <v>0</v>
      </c>
      <c r="L3267" s="10"/>
      <c r="M3267" s="15">
        <f t="shared" si="51"/>
        <v>0</v>
      </c>
      <c r="N3267" s="22"/>
      <c r="O3267" s="19"/>
      <c r="P3267" s="18"/>
    </row>
    <row r="3268" spans="1:16" ht="15.75">
      <c r="A3268" s="10"/>
      <c r="B3268" s="10"/>
      <c r="C3268" s="24" t="str">
        <f>B3268 &amp; COUNTIF($B$8:B3268,B3268)</f>
        <v>0</v>
      </c>
      <c r="D3268" s="10"/>
      <c r="E3268" s="10"/>
      <c r="F3268" s="10"/>
      <c r="G3268" s="10"/>
      <c r="H3268" s="10"/>
      <c r="I3268" s="3" t="str">
        <f>IF(A3268&lt;&gt;"",VLOOKUP(B3268,General!$B$7:$I$5000,8,0),"")</f>
        <v/>
      </c>
      <c r="J3268" s="10"/>
      <c r="K3268" s="9">
        <f>IF(Entregas!A3268&lt;&gt;"",VLOOKUP(B3268,General!$B$7:$J$5000,9,0),)</f>
        <v>0</v>
      </c>
      <c r="L3268" s="10"/>
      <c r="M3268" s="15">
        <f t="shared" si="51"/>
        <v>0</v>
      </c>
      <c r="N3268" s="22"/>
      <c r="O3268" s="19"/>
      <c r="P3268" s="18"/>
    </row>
    <row r="3269" spans="1:16" ht="15.75">
      <c r="A3269" s="10"/>
      <c r="B3269" s="10"/>
      <c r="C3269" s="24" t="str">
        <f>B3269 &amp; COUNTIF($B$8:B3269,B3269)</f>
        <v>0</v>
      </c>
      <c r="D3269" s="10"/>
      <c r="E3269" s="10"/>
      <c r="F3269" s="10"/>
      <c r="G3269" s="10"/>
      <c r="H3269" s="10"/>
      <c r="I3269" s="3" t="str">
        <f>IF(A3269&lt;&gt;"",VLOOKUP(B3269,General!$B$7:$I$5000,8,0),"")</f>
        <v/>
      </c>
      <c r="J3269" s="10"/>
      <c r="K3269" s="9">
        <f>IF(Entregas!A3269&lt;&gt;"",VLOOKUP(B3269,General!$B$7:$J$5000,9,0),)</f>
        <v>0</v>
      </c>
      <c r="L3269" s="10"/>
      <c r="M3269" s="15">
        <f t="shared" si="51"/>
        <v>0</v>
      </c>
      <c r="N3269" s="22"/>
      <c r="O3269" s="19"/>
      <c r="P3269" s="18"/>
    </row>
    <row r="3270" spans="1:16" ht="15.75">
      <c r="A3270" s="10"/>
      <c r="B3270" s="10"/>
      <c r="C3270" s="24" t="str">
        <f>B3270 &amp; COUNTIF($B$8:B3270,B3270)</f>
        <v>0</v>
      </c>
      <c r="D3270" s="10"/>
      <c r="E3270" s="10"/>
      <c r="F3270" s="10"/>
      <c r="G3270" s="10"/>
      <c r="H3270" s="10"/>
      <c r="I3270" s="3" t="str">
        <f>IF(A3270&lt;&gt;"",VLOOKUP(B3270,General!$B$7:$I$5000,8,0),"")</f>
        <v/>
      </c>
      <c r="J3270" s="10"/>
      <c r="K3270" s="9">
        <f>IF(Entregas!A3270&lt;&gt;"",VLOOKUP(B3270,General!$B$7:$J$5000,9,0),)</f>
        <v>0</v>
      </c>
      <c r="L3270" s="10"/>
      <c r="M3270" s="15">
        <f t="shared" si="51"/>
        <v>0</v>
      </c>
      <c r="N3270" s="22"/>
      <c r="O3270" s="19"/>
      <c r="P3270" s="18"/>
    </row>
    <row r="3271" spans="1:16" ht="15.75">
      <c r="A3271" s="10"/>
      <c r="B3271" s="10"/>
      <c r="C3271" s="24" t="str">
        <f>B3271 &amp; COUNTIF($B$8:B3271,B3271)</f>
        <v>0</v>
      </c>
      <c r="D3271" s="10"/>
      <c r="E3271" s="10"/>
      <c r="F3271" s="10"/>
      <c r="G3271" s="10"/>
      <c r="H3271" s="10"/>
      <c r="I3271" s="3" t="str">
        <f>IF(A3271&lt;&gt;"",VLOOKUP(B3271,General!$B$7:$I$5000,8,0),"")</f>
        <v/>
      </c>
      <c r="J3271" s="10"/>
      <c r="K3271" s="9">
        <f>IF(Entregas!A3271&lt;&gt;"",VLOOKUP(B3271,General!$B$7:$J$5000,9,0),)</f>
        <v>0</v>
      </c>
      <c r="L3271" s="10"/>
      <c r="M3271" s="15">
        <f t="shared" si="51"/>
        <v>0</v>
      </c>
      <c r="N3271" s="22"/>
      <c r="O3271" s="19"/>
      <c r="P3271" s="18"/>
    </row>
    <row r="3272" spans="1:16" ht="15.75">
      <c r="A3272" s="10"/>
      <c r="B3272" s="10"/>
      <c r="C3272" s="24" t="str">
        <f>B3272 &amp; COUNTIF($B$8:B3272,B3272)</f>
        <v>0</v>
      </c>
      <c r="D3272" s="10"/>
      <c r="E3272" s="10"/>
      <c r="F3272" s="10"/>
      <c r="G3272" s="10"/>
      <c r="H3272" s="10"/>
      <c r="I3272" s="3" t="str">
        <f>IF(A3272&lt;&gt;"",VLOOKUP(B3272,General!$B$7:$I$5000,8,0),"")</f>
        <v/>
      </c>
      <c r="J3272" s="10"/>
      <c r="K3272" s="9">
        <f>IF(Entregas!A3272&lt;&gt;"",VLOOKUP(B3272,General!$B$7:$J$5000,9,0),)</f>
        <v>0</v>
      </c>
      <c r="L3272" s="10"/>
      <c r="M3272" s="15">
        <f t="shared" si="51"/>
        <v>0</v>
      </c>
      <c r="N3272" s="22"/>
      <c r="O3272" s="19"/>
      <c r="P3272" s="18"/>
    </row>
    <row r="3273" spans="1:16" ht="15.75">
      <c r="A3273" s="10"/>
      <c r="B3273" s="10"/>
      <c r="C3273" s="24" t="str">
        <f>B3273 &amp; COUNTIF($B$8:B3273,B3273)</f>
        <v>0</v>
      </c>
      <c r="D3273" s="10"/>
      <c r="E3273" s="10"/>
      <c r="F3273" s="10"/>
      <c r="G3273" s="10"/>
      <c r="H3273" s="10"/>
      <c r="I3273" s="3" t="str">
        <f>IF(A3273&lt;&gt;"",VLOOKUP(B3273,General!$B$7:$I$5000,8,0),"")</f>
        <v/>
      </c>
      <c r="J3273" s="10"/>
      <c r="K3273" s="9">
        <f>IF(Entregas!A3273&lt;&gt;"",VLOOKUP(B3273,General!$B$7:$J$5000,9,0),)</f>
        <v>0</v>
      </c>
      <c r="L3273" s="10"/>
      <c r="M3273" s="15">
        <f t="shared" ref="M3273:M3336" si="52">L3273*K3273</f>
        <v>0</v>
      </c>
      <c r="N3273" s="22"/>
      <c r="O3273" s="19"/>
      <c r="P3273" s="18"/>
    </row>
    <row r="3274" spans="1:16" ht="15.75">
      <c r="A3274" s="10"/>
      <c r="B3274" s="10"/>
      <c r="C3274" s="24" t="str">
        <f>B3274 &amp; COUNTIF($B$8:B3274,B3274)</f>
        <v>0</v>
      </c>
      <c r="D3274" s="10"/>
      <c r="E3274" s="10"/>
      <c r="F3274" s="10"/>
      <c r="G3274" s="10"/>
      <c r="H3274" s="10"/>
      <c r="I3274" s="3" t="str">
        <f>IF(A3274&lt;&gt;"",VLOOKUP(B3274,General!$B$7:$I$5000,8,0),"")</f>
        <v/>
      </c>
      <c r="J3274" s="10"/>
      <c r="K3274" s="9">
        <f>IF(Entregas!A3274&lt;&gt;"",VLOOKUP(B3274,General!$B$7:$J$5000,9,0),)</f>
        <v>0</v>
      </c>
      <c r="L3274" s="10"/>
      <c r="M3274" s="15">
        <f t="shared" si="52"/>
        <v>0</v>
      </c>
      <c r="N3274" s="22"/>
      <c r="O3274" s="19"/>
      <c r="P3274" s="18"/>
    </row>
    <row r="3275" spans="1:16" ht="15.75">
      <c r="A3275" s="10"/>
      <c r="B3275" s="10"/>
      <c r="C3275" s="24" t="str">
        <f>B3275 &amp; COUNTIF($B$8:B3275,B3275)</f>
        <v>0</v>
      </c>
      <c r="D3275" s="10"/>
      <c r="E3275" s="10"/>
      <c r="F3275" s="10"/>
      <c r="G3275" s="10"/>
      <c r="H3275" s="10"/>
      <c r="I3275" s="3" t="str">
        <f>IF(A3275&lt;&gt;"",VLOOKUP(B3275,General!$B$7:$I$5000,8,0),"")</f>
        <v/>
      </c>
      <c r="J3275" s="10"/>
      <c r="K3275" s="9">
        <f>IF(Entregas!A3275&lt;&gt;"",VLOOKUP(B3275,General!$B$7:$J$5000,9,0),)</f>
        <v>0</v>
      </c>
      <c r="L3275" s="10"/>
      <c r="M3275" s="15">
        <f t="shared" si="52"/>
        <v>0</v>
      </c>
      <c r="N3275" s="22"/>
      <c r="O3275" s="19"/>
      <c r="P3275" s="18"/>
    </row>
    <row r="3276" spans="1:16" ht="15.75">
      <c r="A3276" s="10"/>
      <c r="B3276" s="10"/>
      <c r="C3276" s="24" t="str">
        <f>B3276 &amp; COUNTIF($B$8:B3276,B3276)</f>
        <v>0</v>
      </c>
      <c r="D3276" s="10"/>
      <c r="E3276" s="10"/>
      <c r="F3276" s="10"/>
      <c r="G3276" s="10"/>
      <c r="H3276" s="10"/>
      <c r="I3276" s="3" t="str">
        <f>IF(A3276&lt;&gt;"",VLOOKUP(B3276,General!$B$7:$I$5000,8,0),"")</f>
        <v/>
      </c>
      <c r="J3276" s="10"/>
      <c r="K3276" s="9">
        <f>IF(Entregas!A3276&lt;&gt;"",VLOOKUP(B3276,General!$B$7:$J$5000,9,0),)</f>
        <v>0</v>
      </c>
      <c r="L3276" s="10"/>
      <c r="M3276" s="15">
        <f t="shared" si="52"/>
        <v>0</v>
      </c>
      <c r="N3276" s="22"/>
      <c r="O3276" s="19"/>
      <c r="P3276" s="18"/>
    </row>
    <row r="3277" spans="1:16" ht="15.75">
      <c r="A3277" s="10"/>
      <c r="B3277" s="10"/>
      <c r="C3277" s="24" t="str">
        <f>B3277 &amp; COUNTIF($B$8:B3277,B3277)</f>
        <v>0</v>
      </c>
      <c r="D3277" s="10"/>
      <c r="E3277" s="10"/>
      <c r="F3277" s="10"/>
      <c r="G3277" s="10"/>
      <c r="H3277" s="10"/>
      <c r="I3277" s="3" t="str">
        <f>IF(A3277&lt;&gt;"",VLOOKUP(B3277,General!$B$7:$I$5000,8,0),"")</f>
        <v/>
      </c>
      <c r="J3277" s="10"/>
      <c r="K3277" s="9">
        <f>IF(Entregas!A3277&lt;&gt;"",VLOOKUP(B3277,General!$B$7:$J$5000,9,0),)</f>
        <v>0</v>
      </c>
      <c r="L3277" s="10"/>
      <c r="M3277" s="15">
        <f t="shared" si="52"/>
        <v>0</v>
      </c>
      <c r="N3277" s="22"/>
      <c r="O3277" s="19"/>
      <c r="P3277" s="18"/>
    </row>
    <row r="3278" spans="1:16" ht="15.75">
      <c r="A3278" s="10"/>
      <c r="B3278" s="10"/>
      <c r="C3278" s="24" t="str">
        <f>B3278 &amp; COUNTIF($B$8:B3278,B3278)</f>
        <v>0</v>
      </c>
      <c r="D3278" s="10"/>
      <c r="E3278" s="10"/>
      <c r="F3278" s="10"/>
      <c r="G3278" s="10"/>
      <c r="H3278" s="10"/>
      <c r="I3278" s="3" t="str">
        <f>IF(A3278&lt;&gt;"",VLOOKUP(B3278,General!$B$7:$I$5000,8,0),"")</f>
        <v/>
      </c>
      <c r="J3278" s="10"/>
      <c r="K3278" s="9">
        <f>IF(Entregas!A3278&lt;&gt;"",VLOOKUP(B3278,General!$B$7:$J$5000,9,0),)</f>
        <v>0</v>
      </c>
      <c r="L3278" s="10"/>
      <c r="M3278" s="15">
        <f t="shared" si="52"/>
        <v>0</v>
      </c>
      <c r="N3278" s="22"/>
      <c r="O3278" s="19"/>
      <c r="P3278" s="18"/>
    </row>
    <row r="3279" spans="1:16" ht="15.75">
      <c r="A3279" s="10"/>
      <c r="B3279" s="10"/>
      <c r="C3279" s="24" t="str">
        <f>B3279 &amp; COUNTIF($B$8:B3279,B3279)</f>
        <v>0</v>
      </c>
      <c r="D3279" s="10"/>
      <c r="E3279" s="10"/>
      <c r="F3279" s="10"/>
      <c r="G3279" s="10"/>
      <c r="H3279" s="10"/>
      <c r="I3279" s="3" t="str">
        <f>IF(A3279&lt;&gt;"",VLOOKUP(B3279,General!$B$7:$I$5000,8,0),"")</f>
        <v/>
      </c>
      <c r="J3279" s="10"/>
      <c r="K3279" s="9">
        <f>IF(Entregas!A3279&lt;&gt;"",VLOOKUP(B3279,General!$B$7:$J$5000,9,0),)</f>
        <v>0</v>
      </c>
      <c r="L3279" s="10"/>
      <c r="M3279" s="15">
        <f t="shared" si="52"/>
        <v>0</v>
      </c>
      <c r="N3279" s="22"/>
      <c r="O3279" s="19"/>
      <c r="P3279" s="18"/>
    </row>
    <row r="3280" spans="1:16" ht="15.75">
      <c r="A3280" s="10"/>
      <c r="B3280" s="10"/>
      <c r="C3280" s="24" t="str">
        <f>B3280 &amp; COUNTIF($B$8:B3280,B3280)</f>
        <v>0</v>
      </c>
      <c r="D3280" s="10"/>
      <c r="E3280" s="10"/>
      <c r="F3280" s="10"/>
      <c r="G3280" s="10"/>
      <c r="H3280" s="10"/>
      <c r="I3280" s="3" t="str">
        <f>IF(A3280&lt;&gt;"",VLOOKUP(B3280,General!$B$7:$I$5000,8,0),"")</f>
        <v/>
      </c>
      <c r="J3280" s="10"/>
      <c r="K3280" s="9">
        <f>IF(Entregas!A3280&lt;&gt;"",VLOOKUP(B3280,General!$B$7:$J$5000,9,0),)</f>
        <v>0</v>
      </c>
      <c r="L3280" s="10"/>
      <c r="M3280" s="15">
        <f t="shared" si="52"/>
        <v>0</v>
      </c>
      <c r="N3280" s="22"/>
      <c r="O3280" s="19"/>
      <c r="P3280" s="18"/>
    </row>
    <row r="3281" spans="1:16" ht="15.75">
      <c r="A3281" s="10"/>
      <c r="B3281" s="10"/>
      <c r="C3281" s="24" t="str">
        <f>B3281 &amp; COUNTIF($B$8:B3281,B3281)</f>
        <v>0</v>
      </c>
      <c r="D3281" s="10"/>
      <c r="E3281" s="10"/>
      <c r="F3281" s="10"/>
      <c r="G3281" s="10"/>
      <c r="H3281" s="10"/>
      <c r="I3281" s="3" t="str">
        <f>IF(A3281&lt;&gt;"",VLOOKUP(B3281,General!$B$7:$I$5000,8,0),"")</f>
        <v/>
      </c>
      <c r="J3281" s="10"/>
      <c r="K3281" s="9">
        <f>IF(Entregas!A3281&lt;&gt;"",VLOOKUP(B3281,General!$B$7:$J$5000,9,0),)</f>
        <v>0</v>
      </c>
      <c r="L3281" s="10"/>
      <c r="M3281" s="15">
        <f t="shared" si="52"/>
        <v>0</v>
      </c>
      <c r="N3281" s="22"/>
      <c r="O3281" s="19"/>
      <c r="P3281" s="18"/>
    </row>
    <row r="3282" spans="1:16" ht="15.75">
      <c r="A3282" s="10"/>
      <c r="B3282" s="10"/>
      <c r="C3282" s="24" t="str">
        <f>B3282 &amp; COUNTIF($B$8:B3282,B3282)</f>
        <v>0</v>
      </c>
      <c r="D3282" s="10"/>
      <c r="E3282" s="10"/>
      <c r="F3282" s="10"/>
      <c r="G3282" s="10"/>
      <c r="H3282" s="10"/>
      <c r="I3282" s="3" t="str">
        <f>IF(A3282&lt;&gt;"",VLOOKUP(B3282,General!$B$7:$I$5000,8,0),"")</f>
        <v/>
      </c>
      <c r="J3282" s="10"/>
      <c r="K3282" s="9">
        <f>IF(Entregas!A3282&lt;&gt;"",VLOOKUP(B3282,General!$B$7:$J$5000,9,0),)</f>
        <v>0</v>
      </c>
      <c r="L3282" s="10"/>
      <c r="M3282" s="15">
        <f t="shared" si="52"/>
        <v>0</v>
      </c>
      <c r="N3282" s="22"/>
      <c r="O3282" s="19"/>
      <c r="P3282" s="18"/>
    </row>
    <row r="3283" spans="1:16" ht="15.75">
      <c r="A3283" s="10"/>
      <c r="B3283" s="10"/>
      <c r="C3283" s="24" t="str">
        <f>B3283 &amp; COUNTIF($B$8:B3283,B3283)</f>
        <v>0</v>
      </c>
      <c r="D3283" s="10"/>
      <c r="E3283" s="10"/>
      <c r="F3283" s="10"/>
      <c r="G3283" s="10"/>
      <c r="H3283" s="10"/>
      <c r="I3283" s="3" t="str">
        <f>IF(A3283&lt;&gt;"",VLOOKUP(B3283,General!$B$7:$I$5000,8,0),"")</f>
        <v/>
      </c>
      <c r="J3283" s="10"/>
      <c r="K3283" s="9">
        <f>IF(Entregas!A3283&lt;&gt;"",VLOOKUP(B3283,General!$B$7:$J$5000,9,0),)</f>
        <v>0</v>
      </c>
      <c r="L3283" s="10"/>
      <c r="M3283" s="15">
        <f t="shared" si="52"/>
        <v>0</v>
      </c>
      <c r="N3283" s="22"/>
      <c r="O3283" s="19"/>
      <c r="P3283" s="18"/>
    </row>
    <row r="3284" spans="1:16" ht="15.75">
      <c r="A3284" s="10"/>
      <c r="B3284" s="10"/>
      <c r="C3284" s="24" t="str">
        <f>B3284 &amp; COUNTIF($B$8:B3284,B3284)</f>
        <v>0</v>
      </c>
      <c r="D3284" s="10"/>
      <c r="E3284" s="10"/>
      <c r="F3284" s="10"/>
      <c r="G3284" s="10"/>
      <c r="H3284" s="10"/>
      <c r="I3284" s="3" t="str">
        <f>IF(A3284&lt;&gt;"",VLOOKUP(B3284,General!$B$7:$I$5000,8,0),"")</f>
        <v/>
      </c>
      <c r="J3284" s="10"/>
      <c r="K3284" s="9">
        <f>IF(Entregas!A3284&lt;&gt;"",VLOOKUP(B3284,General!$B$7:$J$5000,9,0),)</f>
        <v>0</v>
      </c>
      <c r="L3284" s="10"/>
      <c r="M3284" s="15">
        <f t="shared" si="52"/>
        <v>0</v>
      </c>
      <c r="N3284" s="22"/>
      <c r="O3284" s="19"/>
      <c r="P3284" s="18"/>
    </row>
    <row r="3285" spans="1:16" ht="15.75">
      <c r="A3285" s="10"/>
      <c r="B3285" s="10"/>
      <c r="C3285" s="24" t="str">
        <f>B3285 &amp; COUNTIF($B$8:B3285,B3285)</f>
        <v>0</v>
      </c>
      <c r="D3285" s="10"/>
      <c r="E3285" s="10"/>
      <c r="F3285" s="10"/>
      <c r="G3285" s="10"/>
      <c r="H3285" s="10"/>
      <c r="I3285" s="3" t="str">
        <f>IF(A3285&lt;&gt;"",VLOOKUP(B3285,General!$B$7:$I$5000,8,0),"")</f>
        <v/>
      </c>
      <c r="J3285" s="10"/>
      <c r="K3285" s="9">
        <f>IF(Entregas!A3285&lt;&gt;"",VLOOKUP(B3285,General!$B$7:$J$5000,9,0),)</f>
        <v>0</v>
      </c>
      <c r="L3285" s="10"/>
      <c r="M3285" s="15">
        <f t="shared" si="52"/>
        <v>0</v>
      </c>
      <c r="N3285" s="22"/>
      <c r="O3285" s="19"/>
      <c r="P3285" s="18"/>
    </row>
    <row r="3286" spans="1:16" ht="15.75">
      <c r="A3286" s="10"/>
      <c r="B3286" s="10"/>
      <c r="C3286" s="24" t="str">
        <f>B3286 &amp; COUNTIF($B$8:B3286,B3286)</f>
        <v>0</v>
      </c>
      <c r="D3286" s="10"/>
      <c r="E3286" s="10"/>
      <c r="F3286" s="10"/>
      <c r="G3286" s="10"/>
      <c r="H3286" s="10"/>
      <c r="I3286" s="3" t="str">
        <f>IF(A3286&lt;&gt;"",VLOOKUP(B3286,General!$B$7:$I$5000,8,0),"")</f>
        <v/>
      </c>
      <c r="J3286" s="10"/>
      <c r="K3286" s="9">
        <f>IF(Entregas!A3286&lt;&gt;"",VLOOKUP(B3286,General!$B$7:$J$5000,9,0),)</f>
        <v>0</v>
      </c>
      <c r="L3286" s="10"/>
      <c r="M3286" s="15">
        <f t="shared" si="52"/>
        <v>0</v>
      </c>
      <c r="N3286" s="22"/>
      <c r="O3286" s="19"/>
      <c r="P3286" s="18"/>
    </row>
    <row r="3287" spans="1:16" ht="15.75">
      <c r="A3287" s="10"/>
      <c r="B3287" s="10"/>
      <c r="C3287" s="24" t="str">
        <f>B3287 &amp; COUNTIF($B$8:B3287,B3287)</f>
        <v>0</v>
      </c>
      <c r="D3287" s="10"/>
      <c r="E3287" s="10"/>
      <c r="F3287" s="10"/>
      <c r="G3287" s="10"/>
      <c r="H3287" s="10"/>
      <c r="I3287" s="3" t="str">
        <f>IF(A3287&lt;&gt;"",VLOOKUP(B3287,General!$B$7:$I$5000,8,0),"")</f>
        <v/>
      </c>
      <c r="J3287" s="10"/>
      <c r="K3287" s="9">
        <f>IF(Entregas!A3287&lt;&gt;"",VLOOKUP(B3287,General!$B$7:$J$5000,9,0),)</f>
        <v>0</v>
      </c>
      <c r="L3287" s="10"/>
      <c r="M3287" s="15">
        <f t="shared" si="52"/>
        <v>0</v>
      </c>
      <c r="N3287" s="22"/>
      <c r="O3287" s="19"/>
      <c r="P3287" s="18"/>
    </row>
    <row r="3288" spans="1:16" ht="15.75">
      <c r="A3288" s="10"/>
      <c r="B3288" s="10"/>
      <c r="C3288" s="24" t="str">
        <f>B3288 &amp; COUNTIF($B$8:B3288,B3288)</f>
        <v>0</v>
      </c>
      <c r="D3288" s="10"/>
      <c r="E3288" s="10"/>
      <c r="F3288" s="10"/>
      <c r="G3288" s="10"/>
      <c r="H3288" s="10"/>
      <c r="I3288" s="3" t="str">
        <f>IF(A3288&lt;&gt;"",VLOOKUP(B3288,General!$B$7:$I$5000,8,0),"")</f>
        <v/>
      </c>
      <c r="J3288" s="10"/>
      <c r="K3288" s="9">
        <f>IF(Entregas!A3288&lt;&gt;"",VLOOKUP(B3288,General!$B$7:$J$5000,9,0),)</f>
        <v>0</v>
      </c>
      <c r="L3288" s="10"/>
      <c r="M3288" s="15">
        <f t="shared" si="52"/>
        <v>0</v>
      </c>
      <c r="N3288" s="22"/>
      <c r="O3288" s="19"/>
      <c r="P3288" s="18"/>
    </row>
    <row r="3289" spans="1:16" ht="15.75">
      <c r="A3289" s="10"/>
      <c r="B3289" s="10"/>
      <c r="C3289" s="24" t="str">
        <f>B3289 &amp; COUNTIF($B$8:B3289,B3289)</f>
        <v>0</v>
      </c>
      <c r="D3289" s="10"/>
      <c r="E3289" s="10"/>
      <c r="F3289" s="10"/>
      <c r="G3289" s="10"/>
      <c r="H3289" s="10"/>
      <c r="I3289" s="3" t="str">
        <f>IF(A3289&lt;&gt;"",VLOOKUP(B3289,General!$B$7:$I$5000,8,0),"")</f>
        <v/>
      </c>
      <c r="J3289" s="10"/>
      <c r="K3289" s="9">
        <f>IF(Entregas!A3289&lt;&gt;"",VLOOKUP(B3289,General!$B$7:$J$5000,9,0),)</f>
        <v>0</v>
      </c>
      <c r="L3289" s="10"/>
      <c r="M3289" s="15">
        <f t="shared" si="52"/>
        <v>0</v>
      </c>
      <c r="N3289" s="22"/>
      <c r="O3289" s="19"/>
      <c r="P3289" s="18"/>
    </row>
    <row r="3290" spans="1:16" ht="15.75">
      <c r="A3290" s="10"/>
      <c r="B3290" s="10"/>
      <c r="C3290" s="24" t="str">
        <f>B3290 &amp; COUNTIF($B$8:B3290,B3290)</f>
        <v>0</v>
      </c>
      <c r="D3290" s="10"/>
      <c r="E3290" s="10"/>
      <c r="F3290" s="10"/>
      <c r="G3290" s="10"/>
      <c r="H3290" s="10"/>
      <c r="I3290" s="3" t="str">
        <f>IF(A3290&lt;&gt;"",VLOOKUP(B3290,General!$B$7:$I$5000,8,0),"")</f>
        <v/>
      </c>
      <c r="J3290" s="10"/>
      <c r="K3290" s="9">
        <f>IF(Entregas!A3290&lt;&gt;"",VLOOKUP(B3290,General!$B$7:$J$5000,9,0),)</f>
        <v>0</v>
      </c>
      <c r="L3290" s="10"/>
      <c r="M3290" s="15">
        <f t="shared" si="52"/>
        <v>0</v>
      </c>
      <c r="N3290" s="22"/>
      <c r="O3290" s="19"/>
      <c r="P3290" s="18"/>
    </row>
    <row r="3291" spans="1:16" ht="15.75">
      <c r="A3291" s="10"/>
      <c r="B3291" s="10"/>
      <c r="C3291" s="24" t="str">
        <f>B3291 &amp; COUNTIF($B$8:B3291,B3291)</f>
        <v>0</v>
      </c>
      <c r="D3291" s="10"/>
      <c r="E3291" s="10"/>
      <c r="F3291" s="10"/>
      <c r="G3291" s="10"/>
      <c r="H3291" s="10"/>
      <c r="I3291" s="3" t="str">
        <f>IF(A3291&lt;&gt;"",VLOOKUP(B3291,General!$B$7:$I$5000,8,0),"")</f>
        <v/>
      </c>
      <c r="J3291" s="10"/>
      <c r="K3291" s="9">
        <f>IF(Entregas!A3291&lt;&gt;"",VLOOKUP(B3291,General!$B$7:$J$5000,9,0),)</f>
        <v>0</v>
      </c>
      <c r="L3291" s="10"/>
      <c r="M3291" s="15">
        <f t="shared" si="52"/>
        <v>0</v>
      </c>
      <c r="N3291" s="22"/>
      <c r="O3291" s="19"/>
      <c r="P3291" s="18"/>
    </row>
    <row r="3292" spans="1:16" ht="15.75">
      <c r="A3292" s="10"/>
      <c r="B3292" s="10"/>
      <c r="C3292" s="24" t="str">
        <f>B3292 &amp; COUNTIF($B$8:B3292,B3292)</f>
        <v>0</v>
      </c>
      <c r="D3292" s="10"/>
      <c r="E3292" s="10"/>
      <c r="F3292" s="10"/>
      <c r="G3292" s="10"/>
      <c r="H3292" s="10"/>
      <c r="I3292" s="3" t="str">
        <f>IF(A3292&lt;&gt;"",VLOOKUP(B3292,General!$B$7:$I$5000,8,0),"")</f>
        <v/>
      </c>
      <c r="J3292" s="10"/>
      <c r="K3292" s="9">
        <f>IF(Entregas!A3292&lt;&gt;"",VLOOKUP(B3292,General!$B$7:$J$5000,9,0),)</f>
        <v>0</v>
      </c>
      <c r="L3292" s="10"/>
      <c r="M3292" s="15">
        <f t="shared" si="52"/>
        <v>0</v>
      </c>
      <c r="N3292" s="22"/>
      <c r="O3292" s="19"/>
      <c r="P3292" s="18"/>
    </row>
    <row r="3293" spans="1:16" ht="15.75">
      <c r="A3293" s="10"/>
      <c r="B3293" s="10"/>
      <c r="C3293" s="24" t="str">
        <f>B3293 &amp; COUNTIF($B$8:B3293,B3293)</f>
        <v>0</v>
      </c>
      <c r="D3293" s="10"/>
      <c r="E3293" s="10"/>
      <c r="F3293" s="10"/>
      <c r="G3293" s="10"/>
      <c r="H3293" s="10"/>
      <c r="I3293" s="3" t="str">
        <f>IF(A3293&lt;&gt;"",VLOOKUP(B3293,General!$B$7:$I$5000,8,0),"")</f>
        <v/>
      </c>
      <c r="J3293" s="10"/>
      <c r="K3293" s="9">
        <f>IF(Entregas!A3293&lt;&gt;"",VLOOKUP(B3293,General!$B$7:$J$5000,9,0),)</f>
        <v>0</v>
      </c>
      <c r="L3293" s="10"/>
      <c r="M3293" s="15">
        <f t="shared" si="52"/>
        <v>0</v>
      </c>
      <c r="N3293" s="22"/>
      <c r="O3293" s="19"/>
      <c r="P3293" s="18"/>
    </row>
    <row r="3294" spans="1:16" ht="15.75">
      <c r="A3294" s="10"/>
      <c r="B3294" s="10"/>
      <c r="C3294" s="24" t="str">
        <f>B3294 &amp; COUNTIF($B$8:B3294,B3294)</f>
        <v>0</v>
      </c>
      <c r="D3294" s="10"/>
      <c r="E3294" s="10"/>
      <c r="F3294" s="10"/>
      <c r="G3294" s="10"/>
      <c r="H3294" s="10"/>
      <c r="I3294" s="3" t="str">
        <f>IF(A3294&lt;&gt;"",VLOOKUP(B3294,General!$B$7:$I$5000,8,0),"")</f>
        <v/>
      </c>
      <c r="J3294" s="10"/>
      <c r="K3294" s="9">
        <f>IF(Entregas!A3294&lt;&gt;"",VLOOKUP(B3294,General!$B$7:$J$5000,9,0),)</f>
        <v>0</v>
      </c>
      <c r="L3294" s="10"/>
      <c r="M3294" s="15">
        <f t="shared" si="52"/>
        <v>0</v>
      </c>
      <c r="N3294" s="22"/>
      <c r="O3294" s="19"/>
      <c r="P3294" s="18"/>
    </row>
    <row r="3295" spans="1:16" ht="15.75">
      <c r="A3295" s="10"/>
      <c r="B3295" s="10"/>
      <c r="C3295" s="24" t="str">
        <f>B3295 &amp; COUNTIF($B$8:B3295,B3295)</f>
        <v>0</v>
      </c>
      <c r="D3295" s="10"/>
      <c r="E3295" s="10"/>
      <c r="F3295" s="10"/>
      <c r="G3295" s="10"/>
      <c r="H3295" s="10"/>
      <c r="I3295" s="3" t="str">
        <f>IF(A3295&lt;&gt;"",VLOOKUP(B3295,General!$B$7:$I$5000,8,0),"")</f>
        <v/>
      </c>
      <c r="J3295" s="10"/>
      <c r="K3295" s="9">
        <f>IF(Entregas!A3295&lt;&gt;"",VLOOKUP(B3295,General!$B$7:$J$5000,9,0),)</f>
        <v>0</v>
      </c>
      <c r="L3295" s="10"/>
      <c r="M3295" s="15">
        <f t="shared" si="52"/>
        <v>0</v>
      </c>
      <c r="N3295" s="22"/>
      <c r="O3295" s="19"/>
      <c r="P3295" s="18"/>
    </row>
    <row r="3296" spans="1:16" ht="15.75">
      <c r="A3296" s="10"/>
      <c r="B3296" s="10"/>
      <c r="C3296" s="24" t="str">
        <f>B3296 &amp; COUNTIF($B$8:B3296,B3296)</f>
        <v>0</v>
      </c>
      <c r="D3296" s="10"/>
      <c r="E3296" s="10"/>
      <c r="F3296" s="10"/>
      <c r="G3296" s="10"/>
      <c r="H3296" s="10"/>
      <c r="I3296" s="3" t="str">
        <f>IF(A3296&lt;&gt;"",VLOOKUP(B3296,General!$B$7:$I$5000,8,0),"")</f>
        <v/>
      </c>
      <c r="J3296" s="10"/>
      <c r="K3296" s="9">
        <f>IF(Entregas!A3296&lt;&gt;"",VLOOKUP(B3296,General!$B$7:$J$5000,9,0),)</f>
        <v>0</v>
      </c>
      <c r="L3296" s="10"/>
      <c r="M3296" s="15">
        <f t="shared" si="52"/>
        <v>0</v>
      </c>
      <c r="N3296" s="22"/>
      <c r="O3296" s="19"/>
      <c r="P3296" s="18"/>
    </row>
    <row r="3297" spans="1:16" ht="15.75">
      <c r="A3297" s="10"/>
      <c r="B3297" s="10"/>
      <c r="C3297" s="24" t="str">
        <f>B3297 &amp; COUNTIF($B$8:B3297,B3297)</f>
        <v>0</v>
      </c>
      <c r="D3297" s="10"/>
      <c r="E3297" s="10"/>
      <c r="F3297" s="10"/>
      <c r="G3297" s="10"/>
      <c r="H3297" s="10"/>
      <c r="I3297" s="3" t="str">
        <f>IF(A3297&lt;&gt;"",VLOOKUP(B3297,General!$B$7:$I$5000,8,0),"")</f>
        <v/>
      </c>
      <c r="J3297" s="10"/>
      <c r="K3297" s="9">
        <f>IF(Entregas!A3297&lt;&gt;"",VLOOKUP(B3297,General!$B$7:$J$5000,9,0),)</f>
        <v>0</v>
      </c>
      <c r="L3297" s="10"/>
      <c r="M3297" s="15">
        <f t="shared" si="52"/>
        <v>0</v>
      </c>
      <c r="N3297" s="22"/>
      <c r="O3297" s="19"/>
      <c r="P3297" s="18"/>
    </row>
    <row r="3298" spans="1:16" ht="15.75">
      <c r="A3298" s="10"/>
      <c r="B3298" s="10"/>
      <c r="C3298" s="24" t="str">
        <f>B3298 &amp; COUNTIF($B$8:B3298,B3298)</f>
        <v>0</v>
      </c>
      <c r="D3298" s="10"/>
      <c r="E3298" s="10"/>
      <c r="F3298" s="10"/>
      <c r="G3298" s="10"/>
      <c r="H3298" s="10"/>
      <c r="I3298" s="3" t="str">
        <f>IF(A3298&lt;&gt;"",VLOOKUP(B3298,General!$B$7:$I$5000,8,0),"")</f>
        <v/>
      </c>
      <c r="J3298" s="10"/>
      <c r="K3298" s="9">
        <f>IF(Entregas!A3298&lt;&gt;"",VLOOKUP(B3298,General!$B$7:$J$5000,9,0),)</f>
        <v>0</v>
      </c>
      <c r="L3298" s="10"/>
      <c r="M3298" s="15">
        <f t="shared" si="52"/>
        <v>0</v>
      </c>
      <c r="N3298" s="22"/>
      <c r="O3298" s="19"/>
      <c r="P3298" s="18"/>
    </row>
    <row r="3299" spans="1:16" ht="15.75">
      <c r="A3299" s="10"/>
      <c r="B3299" s="10"/>
      <c r="C3299" s="24" t="str">
        <f>B3299 &amp; COUNTIF($B$8:B3299,B3299)</f>
        <v>0</v>
      </c>
      <c r="D3299" s="10"/>
      <c r="E3299" s="10"/>
      <c r="F3299" s="10"/>
      <c r="G3299" s="10"/>
      <c r="H3299" s="10"/>
      <c r="I3299" s="3" t="str">
        <f>IF(A3299&lt;&gt;"",VLOOKUP(B3299,General!$B$7:$I$5000,8,0),"")</f>
        <v/>
      </c>
      <c r="J3299" s="10"/>
      <c r="K3299" s="9">
        <f>IF(Entregas!A3299&lt;&gt;"",VLOOKUP(B3299,General!$B$7:$J$5000,9,0),)</f>
        <v>0</v>
      </c>
      <c r="L3299" s="10"/>
      <c r="M3299" s="15">
        <f t="shared" si="52"/>
        <v>0</v>
      </c>
      <c r="N3299" s="22"/>
      <c r="O3299" s="19"/>
      <c r="P3299" s="18"/>
    </row>
    <row r="3300" spans="1:16" ht="15.75">
      <c r="A3300" s="10"/>
      <c r="B3300" s="10"/>
      <c r="C3300" s="24" t="str">
        <f>B3300 &amp; COUNTIF($B$8:B3300,B3300)</f>
        <v>0</v>
      </c>
      <c r="D3300" s="10"/>
      <c r="E3300" s="10"/>
      <c r="F3300" s="10"/>
      <c r="G3300" s="10"/>
      <c r="H3300" s="10"/>
      <c r="I3300" s="3" t="str">
        <f>IF(A3300&lt;&gt;"",VLOOKUP(B3300,General!$B$7:$I$5000,8,0),"")</f>
        <v/>
      </c>
      <c r="J3300" s="10"/>
      <c r="K3300" s="9">
        <f>IF(Entregas!A3300&lt;&gt;"",VLOOKUP(B3300,General!$B$7:$J$5000,9,0),)</f>
        <v>0</v>
      </c>
      <c r="L3300" s="10"/>
      <c r="M3300" s="15">
        <f t="shared" si="52"/>
        <v>0</v>
      </c>
      <c r="N3300" s="22"/>
      <c r="O3300" s="19"/>
      <c r="P3300" s="18"/>
    </row>
    <row r="3301" spans="1:16" ht="15.75">
      <c r="A3301" s="10"/>
      <c r="B3301" s="10"/>
      <c r="C3301" s="24" t="str">
        <f>B3301 &amp; COUNTIF($B$8:B3301,B3301)</f>
        <v>0</v>
      </c>
      <c r="D3301" s="10"/>
      <c r="E3301" s="10"/>
      <c r="F3301" s="10"/>
      <c r="G3301" s="10"/>
      <c r="H3301" s="10"/>
      <c r="I3301" s="3" t="str">
        <f>IF(A3301&lt;&gt;"",VLOOKUP(B3301,General!$B$7:$I$5000,8,0),"")</f>
        <v/>
      </c>
      <c r="J3301" s="10"/>
      <c r="K3301" s="9">
        <f>IF(Entregas!A3301&lt;&gt;"",VLOOKUP(B3301,General!$B$7:$J$5000,9,0),)</f>
        <v>0</v>
      </c>
      <c r="L3301" s="10"/>
      <c r="M3301" s="15">
        <f t="shared" si="52"/>
        <v>0</v>
      </c>
      <c r="N3301" s="22"/>
      <c r="O3301" s="19"/>
      <c r="P3301" s="18"/>
    </row>
    <row r="3302" spans="1:16" ht="15.75">
      <c r="A3302" s="10"/>
      <c r="B3302" s="10"/>
      <c r="C3302" s="24" t="str">
        <f>B3302 &amp; COUNTIF($B$8:B3302,B3302)</f>
        <v>0</v>
      </c>
      <c r="D3302" s="10"/>
      <c r="E3302" s="10"/>
      <c r="F3302" s="10"/>
      <c r="G3302" s="10"/>
      <c r="H3302" s="10"/>
      <c r="I3302" s="3" t="str">
        <f>IF(A3302&lt;&gt;"",VLOOKUP(B3302,General!$B$7:$I$5000,8,0),"")</f>
        <v/>
      </c>
      <c r="J3302" s="10"/>
      <c r="K3302" s="9">
        <f>IF(Entregas!A3302&lt;&gt;"",VLOOKUP(B3302,General!$B$7:$J$5000,9,0),)</f>
        <v>0</v>
      </c>
      <c r="L3302" s="10"/>
      <c r="M3302" s="15">
        <f t="shared" si="52"/>
        <v>0</v>
      </c>
      <c r="N3302" s="22"/>
      <c r="O3302" s="19"/>
      <c r="P3302" s="18"/>
    </row>
    <row r="3303" spans="1:16" ht="15.75">
      <c r="A3303" s="10"/>
      <c r="B3303" s="10"/>
      <c r="C3303" s="24" t="str">
        <f>B3303 &amp; COUNTIF($B$8:B3303,B3303)</f>
        <v>0</v>
      </c>
      <c r="D3303" s="10"/>
      <c r="E3303" s="10"/>
      <c r="F3303" s="10"/>
      <c r="G3303" s="10"/>
      <c r="H3303" s="10"/>
      <c r="I3303" s="3" t="str">
        <f>IF(A3303&lt;&gt;"",VLOOKUP(B3303,General!$B$7:$I$5000,8,0),"")</f>
        <v/>
      </c>
      <c r="J3303" s="10"/>
      <c r="K3303" s="9">
        <f>IF(Entregas!A3303&lt;&gt;"",VLOOKUP(B3303,General!$B$7:$J$5000,9,0),)</f>
        <v>0</v>
      </c>
      <c r="L3303" s="10"/>
      <c r="M3303" s="15">
        <f t="shared" si="52"/>
        <v>0</v>
      </c>
      <c r="N3303" s="22"/>
      <c r="O3303" s="19"/>
      <c r="P3303" s="18"/>
    </row>
    <row r="3304" spans="1:16" ht="15.75">
      <c r="A3304" s="10"/>
      <c r="B3304" s="10"/>
      <c r="C3304" s="24" t="str">
        <f>B3304 &amp; COUNTIF($B$8:B3304,B3304)</f>
        <v>0</v>
      </c>
      <c r="D3304" s="10"/>
      <c r="E3304" s="10"/>
      <c r="F3304" s="10"/>
      <c r="G3304" s="10"/>
      <c r="H3304" s="10"/>
      <c r="I3304" s="3" t="str">
        <f>IF(A3304&lt;&gt;"",VLOOKUP(B3304,General!$B$7:$I$5000,8,0),"")</f>
        <v/>
      </c>
      <c r="J3304" s="10"/>
      <c r="K3304" s="9">
        <f>IF(Entregas!A3304&lt;&gt;"",VLOOKUP(B3304,General!$B$7:$J$5000,9,0),)</f>
        <v>0</v>
      </c>
      <c r="L3304" s="10"/>
      <c r="M3304" s="15">
        <f t="shared" si="52"/>
        <v>0</v>
      </c>
      <c r="N3304" s="22"/>
      <c r="O3304" s="19"/>
      <c r="P3304" s="18"/>
    </row>
    <row r="3305" spans="1:16" ht="15.75">
      <c r="A3305" s="10"/>
      <c r="B3305" s="10"/>
      <c r="C3305" s="24" t="str">
        <f>B3305 &amp; COUNTIF($B$8:B3305,B3305)</f>
        <v>0</v>
      </c>
      <c r="D3305" s="10"/>
      <c r="E3305" s="10"/>
      <c r="F3305" s="10"/>
      <c r="G3305" s="10"/>
      <c r="H3305" s="10"/>
      <c r="I3305" s="3" t="str">
        <f>IF(A3305&lt;&gt;"",VLOOKUP(B3305,General!$B$7:$I$5000,8,0),"")</f>
        <v/>
      </c>
      <c r="J3305" s="10"/>
      <c r="K3305" s="9">
        <f>IF(Entregas!A3305&lt;&gt;"",VLOOKUP(B3305,General!$B$7:$J$5000,9,0),)</f>
        <v>0</v>
      </c>
      <c r="L3305" s="10"/>
      <c r="M3305" s="15">
        <f t="shared" si="52"/>
        <v>0</v>
      </c>
      <c r="N3305" s="22"/>
      <c r="O3305" s="19"/>
      <c r="P3305" s="18"/>
    </row>
    <row r="3306" spans="1:16" ht="15.75">
      <c r="A3306" s="10"/>
      <c r="B3306" s="10"/>
      <c r="C3306" s="24" t="str">
        <f>B3306 &amp; COUNTIF($B$8:B3306,B3306)</f>
        <v>0</v>
      </c>
      <c r="D3306" s="10"/>
      <c r="E3306" s="10"/>
      <c r="F3306" s="10"/>
      <c r="G3306" s="10"/>
      <c r="H3306" s="10"/>
      <c r="I3306" s="3" t="str">
        <f>IF(A3306&lt;&gt;"",VLOOKUP(B3306,General!$B$7:$I$5000,8,0),"")</f>
        <v/>
      </c>
      <c r="J3306" s="10"/>
      <c r="K3306" s="9">
        <f>IF(Entregas!A3306&lt;&gt;"",VLOOKUP(B3306,General!$B$7:$J$5000,9,0),)</f>
        <v>0</v>
      </c>
      <c r="L3306" s="10"/>
      <c r="M3306" s="15">
        <f t="shared" si="52"/>
        <v>0</v>
      </c>
      <c r="N3306" s="22"/>
      <c r="O3306" s="19"/>
      <c r="P3306" s="18"/>
    </row>
    <row r="3307" spans="1:16" ht="15.75">
      <c r="A3307" s="10"/>
      <c r="B3307" s="10"/>
      <c r="C3307" s="24" t="str">
        <f>B3307 &amp; COUNTIF($B$8:B3307,B3307)</f>
        <v>0</v>
      </c>
      <c r="D3307" s="10"/>
      <c r="E3307" s="10"/>
      <c r="F3307" s="10"/>
      <c r="G3307" s="10"/>
      <c r="H3307" s="10"/>
      <c r="I3307" s="3" t="str">
        <f>IF(A3307&lt;&gt;"",VLOOKUP(B3307,General!$B$7:$I$5000,8,0),"")</f>
        <v/>
      </c>
      <c r="J3307" s="10"/>
      <c r="K3307" s="9">
        <f>IF(Entregas!A3307&lt;&gt;"",VLOOKUP(B3307,General!$B$7:$J$5000,9,0),)</f>
        <v>0</v>
      </c>
      <c r="L3307" s="10"/>
      <c r="M3307" s="15">
        <f t="shared" si="52"/>
        <v>0</v>
      </c>
      <c r="N3307" s="22"/>
      <c r="O3307" s="19"/>
      <c r="P3307" s="18"/>
    </row>
    <row r="3308" spans="1:16" ht="15.75">
      <c r="A3308" s="10"/>
      <c r="B3308" s="10"/>
      <c r="C3308" s="24" t="str">
        <f>B3308 &amp; COUNTIF($B$8:B3308,B3308)</f>
        <v>0</v>
      </c>
      <c r="D3308" s="10"/>
      <c r="E3308" s="10"/>
      <c r="F3308" s="10"/>
      <c r="G3308" s="10"/>
      <c r="H3308" s="10"/>
      <c r="I3308" s="3" t="str">
        <f>IF(A3308&lt;&gt;"",VLOOKUP(B3308,General!$B$7:$I$5000,8,0),"")</f>
        <v/>
      </c>
      <c r="J3308" s="10"/>
      <c r="K3308" s="9">
        <f>IF(Entregas!A3308&lt;&gt;"",VLOOKUP(B3308,General!$B$7:$J$5000,9,0),)</f>
        <v>0</v>
      </c>
      <c r="L3308" s="10"/>
      <c r="M3308" s="15">
        <f t="shared" si="52"/>
        <v>0</v>
      </c>
      <c r="N3308" s="22"/>
      <c r="O3308" s="19"/>
      <c r="P3308" s="18"/>
    </row>
    <row r="3309" spans="1:16" ht="15.75">
      <c r="A3309" s="10"/>
      <c r="B3309" s="10"/>
      <c r="C3309" s="24" t="str">
        <f>B3309 &amp; COUNTIF($B$8:B3309,B3309)</f>
        <v>0</v>
      </c>
      <c r="D3309" s="10"/>
      <c r="E3309" s="10"/>
      <c r="F3309" s="10"/>
      <c r="G3309" s="10"/>
      <c r="H3309" s="10"/>
      <c r="I3309" s="3" t="str">
        <f>IF(A3309&lt;&gt;"",VLOOKUP(B3309,General!$B$7:$I$5000,8,0),"")</f>
        <v/>
      </c>
      <c r="J3309" s="10"/>
      <c r="K3309" s="9">
        <f>IF(Entregas!A3309&lt;&gt;"",VLOOKUP(B3309,General!$B$7:$J$5000,9,0),)</f>
        <v>0</v>
      </c>
      <c r="L3309" s="10"/>
      <c r="M3309" s="15">
        <f t="shared" si="52"/>
        <v>0</v>
      </c>
      <c r="N3309" s="22"/>
      <c r="O3309" s="19"/>
      <c r="P3309" s="18"/>
    </row>
    <row r="3310" spans="1:16" ht="15.75">
      <c r="A3310" s="10"/>
      <c r="B3310" s="10"/>
      <c r="C3310" s="24" t="str">
        <f>B3310 &amp; COUNTIF($B$8:B3310,B3310)</f>
        <v>0</v>
      </c>
      <c r="D3310" s="10"/>
      <c r="E3310" s="10"/>
      <c r="F3310" s="10"/>
      <c r="G3310" s="10"/>
      <c r="H3310" s="10"/>
      <c r="I3310" s="3" t="str">
        <f>IF(A3310&lt;&gt;"",VLOOKUP(B3310,General!$B$7:$I$5000,8,0),"")</f>
        <v/>
      </c>
      <c r="J3310" s="10"/>
      <c r="K3310" s="9">
        <f>IF(Entregas!A3310&lt;&gt;"",VLOOKUP(B3310,General!$B$7:$J$5000,9,0),)</f>
        <v>0</v>
      </c>
      <c r="L3310" s="10"/>
      <c r="M3310" s="15">
        <f t="shared" si="52"/>
        <v>0</v>
      </c>
      <c r="N3310" s="22"/>
      <c r="O3310" s="19"/>
      <c r="P3310" s="18"/>
    </row>
    <row r="3311" spans="1:16" ht="15.75">
      <c r="A3311" s="10"/>
      <c r="B3311" s="10"/>
      <c r="C3311" s="24" t="str">
        <f>B3311 &amp; COUNTIF($B$8:B3311,B3311)</f>
        <v>0</v>
      </c>
      <c r="D3311" s="10"/>
      <c r="E3311" s="10"/>
      <c r="F3311" s="10"/>
      <c r="G3311" s="10"/>
      <c r="H3311" s="10"/>
      <c r="I3311" s="3" t="str">
        <f>IF(A3311&lt;&gt;"",VLOOKUP(B3311,General!$B$7:$I$5000,8,0),"")</f>
        <v/>
      </c>
      <c r="J3311" s="10"/>
      <c r="K3311" s="9">
        <f>IF(Entregas!A3311&lt;&gt;"",VLOOKUP(B3311,General!$B$7:$J$5000,9,0),)</f>
        <v>0</v>
      </c>
      <c r="L3311" s="10"/>
      <c r="M3311" s="15">
        <f t="shared" si="52"/>
        <v>0</v>
      </c>
      <c r="N3311" s="22"/>
      <c r="O3311" s="19"/>
      <c r="P3311" s="18"/>
    </row>
    <row r="3312" spans="1:16" ht="15.75">
      <c r="A3312" s="10"/>
      <c r="B3312" s="10"/>
      <c r="C3312" s="24" t="str">
        <f>B3312 &amp; COUNTIF($B$8:B3312,B3312)</f>
        <v>0</v>
      </c>
      <c r="D3312" s="10"/>
      <c r="E3312" s="10"/>
      <c r="F3312" s="10"/>
      <c r="G3312" s="10"/>
      <c r="H3312" s="10"/>
      <c r="I3312" s="3" t="str">
        <f>IF(A3312&lt;&gt;"",VLOOKUP(B3312,General!$B$7:$I$5000,8,0),"")</f>
        <v/>
      </c>
      <c r="J3312" s="10"/>
      <c r="K3312" s="9">
        <f>IF(Entregas!A3312&lt;&gt;"",VLOOKUP(B3312,General!$B$7:$J$5000,9,0),)</f>
        <v>0</v>
      </c>
      <c r="L3312" s="10"/>
      <c r="M3312" s="15">
        <f t="shared" si="52"/>
        <v>0</v>
      </c>
      <c r="N3312" s="22"/>
      <c r="O3312" s="19"/>
      <c r="P3312" s="18"/>
    </row>
    <row r="3313" spans="1:16" ht="15.75">
      <c r="A3313" s="10"/>
      <c r="B3313" s="10"/>
      <c r="C3313" s="24" t="str">
        <f>B3313 &amp; COUNTIF($B$8:B3313,B3313)</f>
        <v>0</v>
      </c>
      <c r="D3313" s="10"/>
      <c r="E3313" s="10"/>
      <c r="F3313" s="10"/>
      <c r="G3313" s="10"/>
      <c r="H3313" s="10"/>
      <c r="I3313" s="3" t="str">
        <f>IF(A3313&lt;&gt;"",VLOOKUP(B3313,General!$B$7:$I$5000,8,0),"")</f>
        <v/>
      </c>
      <c r="J3313" s="10"/>
      <c r="K3313" s="9">
        <f>IF(Entregas!A3313&lt;&gt;"",VLOOKUP(B3313,General!$B$7:$J$5000,9,0),)</f>
        <v>0</v>
      </c>
      <c r="L3313" s="10"/>
      <c r="M3313" s="15">
        <f t="shared" si="52"/>
        <v>0</v>
      </c>
      <c r="N3313" s="22"/>
      <c r="O3313" s="19"/>
      <c r="P3313" s="18"/>
    </row>
    <row r="3314" spans="1:16" ht="15.75">
      <c r="A3314" s="10"/>
      <c r="B3314" s="10"/>
      <c r="C3314" s="24" t="str">
        <f>B3314 &amp; COUNTIF($B$8:B3314,B3314)</f>
        <v>0</v>
      </c>
      <c r="D3314" s="10"/>
      <c r="E3314" s="10"/>
      <c r="F3314" s="10"/>
      <c r="G3314" s="10"/>
      <c r="H3314" s="10"/>
      <c r="I3314" s="3" t="str">
        <f>IF(A3314&lt;&gt;"",VLOOKUP(B3314,General!$B$7:$I$5000,8,0),"")</f>
        <v/>
      </c>
      <c r="J3314" s="10"/>
      <c r="K3314" s="9">
        <f>IF(Entregas!A3314&lt;&gt;"",VLOOKUP(B3314,General!$B$7:$J$5000,9,0),)</f>
        <v>0</v>
      </c>
      <c r="L3314" s="10"/>
      <c r="M3314" s="15">
        <f t="shared" si="52"/>
        <v>0</v>
      </c>
      <c r="N3314" s="22"/>
      <c r="O3314" s="19"/>
      <c r="P3314" s="18"/>
    </row>
    <row r="3315" spans="1:16" ht="15.75">
      <c r="A3315" s="10"/>
      <c r="B3315" s="10"/>
      <c r="C3315" s="24" t="str">
        <f>B3315 &amp; COUNTIF($B$8:B3315,B3315)</f>
        <v>0</v>
      </c>
      <c r="D3315" s="10"/>
      <c r="E3315" s="10"/>
      <c r="F3315" s="10"/>
      <c r="G3315" s="10"/>
      <c r="H3315" s="10"/>
      <c r="I3315" s="3" t="str">
        <f>IF(A3315&lt;&gt;"",VLOOKUP(B3315,General!$B$7:$I$5000,8,0),"")</f>
        <v/>
      </c>
      <c r="J3315" s="10"/>
      <c r="K3315" s="9">
        <f>IF(Entregas!A3315&lt;&gt;"",VLOOKUP(B3315,General!$B$7:$J$5000,9,0),)</f>
        <v>0</v>
      </c>
      <c r="L3315" s="10"/>
      <c r="M3315" s="15">
        <f t="shared" si="52"/>
        <v>0</v>
      </c>
      <c r="N3315" s="22"/>
      <c r="O3315" s="19"/>
      <c r="P3315" s="18"/>
    </row>
    <row r="3316" spans="1:16" ht="15.75">
      <c r="A3316" s="10"/>
      <c r="B3316" s="10"/>
      <c r="C3316" s="24" t="str">
        <f>B3316 &amp; COUNTIF($B$8:B3316,B3316)</f>
        <v>0</v>
      </c>
      <c r="D3316" s="10"/>
      <c r="E3316" s="10"/>
      <c r="F3316" s="10"/>
      <c r="G3316" s="10"/>
      <c r="H3316" s="10"/>
      <c r="I3316" s="3" t="str">
        <f>IF(A3316&lt;&gt;"",VLOOKUP(B3316,General!$B$7:$I$5000,8,0),"")</f>
        <v/>
      </c>
      <c r="J3316" s="10"/>
      <c r="K3316" s="9">
        <f>IF(Entregas!A3316&lt;&gt;"",VLOOKUP(B3316,General!$B$7:$J$5000,9,0),)</f>
        <v>0</v>
      </c>
      <c r="L3316" s="10"/>
      <c r="M3316" s="15">
        <f t="shared" si="52"/>
        <v>0</v>
      </c>
      <c r="N3316" s="22"/>
      <c r="O3316" s="19"/>
      <c r="P3316" s="18"/>
    </row>
    <row r="3317" spans="1:16" ht="15.75">
      <c r="A3317" s="10"/>
      <c r="B3317" s="10"/>
      <c r="C3317" s="24" t="str">
        <f>B3317 &amp; COUNTIF($B$8:B3317,B3317)</f>
        <v>0</v>
      </c>
      <c r="D3317" s="10"/>
      <c r="E3317" s="10"/>
      <c r="F3317" s="10"/>
      <c r="G3317" s="10"/>
      <c r="H3317" s="10"/>
      <c r="I3317" s="3" t="str">
        <f>IF(A3317&lt;&gt;"",VLOOKUP(B3317,General!$B$7:$I$5000,8,0),"")</f>
        <v/>
      </c>
      <c r="J3317" s="10"/>
      <c r="K3317" s="9">
        <f>IF(Entregas!A3317&lt;&gt;"",VLOOKUP(B3317,General!$B$7:$J$5000,9,0),)</f>
        <v>0</v>
      </c>
      <c r="L3317" s="10"/>
      <c r="M3317" s="15">
        <f t="shared" si="52"/>
        <v>0</v>
      </c>
      <c r="N3317" s="22"/>
      <c r="O3317" s="19"/>
      <c r="P3317" s="18"/>
    </row>
    <row r="3318" spans="1:16" ht="15.75">
      <c r="A3318" s="10"/>
      <c r="B3318" s="10"/>
      <c r="C3318" s="24" t="str">
        <f>B3318 &amp; COUNTIF($B$8:B3318,B3318)</f>
        <v>0</v>
      </c>
      <c r="D3318" s="10"/>
      <c r="E3318" s="10"/>
      <c r="F3318" s="10"/>
      <c r="G3318" s="10"/>
      <c r="H3318" s="10"/>
      <c r="I3318" s="3" t="str">
        <f>IF(A3318&lt;&gt;"",VLOOKUP(B3318,General!$B$7:$I$5000,8,0),"")</f>
        <v/>
      </c>
      <c r="J3318" s="10"/>
      <c r="K3318" s="9">
        <f>IF(Entregas!A3318&lt;&gt;"",VLOOKUP(B3318,General!$B$7:$J$5000,9,0),)</f>
        <v>0</v>
      </c>
      <c r="L3318" s="10"/>
      <c r="M3318" s="15">
        <f t="shared" si="52"/>
        <v>0</v>
      </c>
      <c r="N3318" s="22"/>
      <c r="O3318" s="19"/>
      <c r="P3318" s="18"/>
    </row>
    <row r="3319" spans="1:16" ht="15.75">
      <c r="A3319" s="10"/>
      <c r="B3319" s="10"/>
      <c r="C3319" s="24" t="str">
        <f>B3319 &amp; COUNTIF($B$8:B3319,B3319)</f>
        <v>0</v>
      </c>
      <c r="D3319" s="10"/>
      <c r="E3319" s="10"/>
      <c r="F3319" s="10"/>
      <c r="G3319" s="10"/>
      <c r="H3319" s="10"/>
      <c r="I3319" s="3" t="str">
        <f>IF(A3319&lt;&gt;"",VLOOKUP(B3319,General!$B$7:$I$5000,8,0),"")</f>
        <v/>
      </c>
      <c r="J3319" s="10"/>
      <c r="K3319" s="9">
        <f>IF(Entregas!A3319&lt;&gt;"",VLOOKUP(B3319,General!$B$7:$J$5000,9,0),)</f>
        <v>0</v>
      </c>
      <c r="L3319" s="10"/>
      <c r="M3319" s="15">
        <f t="shared" si="52"/>
        <v>0</v>
      </c>
      <c r="N3319" s="22"/>
      <c r="O3319" s="19"/>
      <c r="P3319" s="18"/>
    </row>
    <row r="3320" spans="1:16" ht="15.75">
      <c r="A3320" s="10"/>
      <c r="B3320" s="10"/>
      <c r="C3320" s="24" t="str">
        <f>B3320 &amp; COUNTIF($B$8:B3320,B3320)</f>
        <v>0</v>
      </c>
      <c r="D3320" s="10"/>
      <c r="E3320" s="10"/>
      <c r="F3320" s="10"/>
      <c r="G3320" s="10"/>
      <c r="H3320" s="10"/>
      <c r="I3320" s="3" t="str">
        <f>IF(A3320&lt;&gt;"",VLOOKUP(B3320,General!$B$7:$I$5000,8,0),"")</f>
        <v/>
      </c>
      <c r="J3320" s="10"/>
      <c r="K3320" s="9">
        <f>IF(Entregas!A3320&lt;&gt;"",VLOOKUP(B3320,General!$B$7:$J$5000,9,0),)</f>
        <v>0</v>
      </c>
      <c r="L3320" s="10"/>
      <c r="M3320" s="15">
        <f t="shared" si="52"/>
        <v>0</v>
      </c>
      <c r="N3320" s="22"/>
      <c r="O3320" s="19"/>
      <c r="P3320" s="18"/>
    </row>
    <row r="3321" spans="1:16" ht="15.75">
      <c r="A3321" s="10"/>
      <c r="B3321" s="10"/>
      <c r="C3321" s="24" t="str">
        <f>B3321 &amp; COUNTIF($B$8:B3321,B3321)</f>
        <v>0</v>
      </c>
      <c r="D3321" s="10"/>
      <c r="E3321" s="10"/>
      <c r="F3321" s="10"/>
      <c r="G3321" s="10"/>
      <c r="H3321" s="10"/>
      <c r="I3321" s="3" t="str">
        <f>IF(A3321&lt;&gt;"",VLOOKUP(B3321,General!$B$7:$I$5000,8,0),"")</f>
        <v/>
      </c>
      <c r="J3321" s="10"/>
      <c r="K3321" s="9">
        <f>IF(Entregas!A3321&lt;&gt;"",VLOOKUP(B3321,General!$B$7:$J$5000,9,0),)</f>
        <v>0</v>
      </c>
      <c r="L3321" s="10"/>
      <c r="M3321" s="15">
        <f t="shared" si="52"/>
        <v>0</v>
      </c>
      <c r="N3321" s="22"/>
      <c r="O3321" s="19"/>
      <c r="P3321" s="18"/>
    </row>
    <row r="3322" spans="1:16" ht="15.75">
      <c r="A3322" s="10"/>
      <c r="B3322" s="10"/>
      <c r="C3322" s="24" t="str">
        <f>B3322 &amp; COUNTIF($B$8:B3322,B3322)</f>
        <v>0</v>
      </c>
      <c r="D3322" s="10"/>
      <c r="E3322" s="10"/>
      <c r="F3322" s="10"/>
      <c r="G3322" s="10"/>
      <c r="H3322" s="10"/>
      <c r="I3322" s="3" t="str">
        <f>IF(A3322&lt;&gt;"",VLOOKUP(B3322,General!$B$7:$I$5000,8,0),"")</f>
        <v/>
      </c>
      <c r="J3322" s="10"/>
      <c r="K3322" s="9">
        <f>IF(Entregas!A3322&lt;&gt;"",VLOOKUP(B3322,General!$B$7:$J$5000,9,0),)</f>
        <v>0</v>
      </c>
      <c r="L3322" s="10"/>
      <c r="M3322" s="15">
        <f t="shared" si="52"/>
        <v>0</v>
      </c>
      <c r="N3322" s="22"/>
      <c r="O3322" s="19"/>
      <c r="P3322" s="18"/>
    </row>
    <row r="3323" spans="1:16" ht="15.75">
      <c r="A3323" s="10"/>
      <c r="B3323" s="10"/>
      <c r="C3323" s="24" t="str">
        <f>B3323 &amp; COUNTIF($B$8:B3323,B3323)</f>
        <v>0</v>
      </c>
      <c r="D3323" s="10"/>
      <c r="E3323" s="10"/>
      <c r="F3323" s="10"/>
      <c r="G3323" s="10"/>
      <c r="H3323" s="10"/>
      <c r="I3323" s="3" t="str">
        <f>IF(A3323&lt;&gt;"",VLOOKUP(B3323,General!$B$7:$I$5000,8,0),"")</f>
        <v/>
      </c>
      <c r="J3323" s="10"/>
      <c r="K3323" s="9">
        <f>IF(Entregas!A3323&lt;&gt;"",VLOOKUP(B3323,General!$B$7:$J$5000,9,0),)</f>
        <v>0</v>
      </c>
      <c r="L3323" s="10"/>
      <c r="M3323" s="15">
        <f t="shared" si="52"/>
        <v>0</v>
      </c>
      <c r="N3323" s="22"/>
      <c r="O3323" s="19"/>
      <c r="P3323" s="18"/>
    </row>
    <row r="3324" spans="1:16" ht="15.75">
      <c r="A3324" s="10"/>
      <c r="B3324" s="10"/>
      <c r="C3324" s="24" t="str">
        <f>B3324 &amp; COUNTIF($B$8:B3324,B3324)</f>
        <v>0</v>
      </c>
      <c r="D3324" s="10"/>
      <c r="E3324" s="10"/>
      <c r="F3324" s="10"/>
      <c r="G3324" s="10"/>
      <c r="H3324" s="10"/>
      <c r="I3324" s="3" t="str">
        <f>IF(A3324&lt;&gt;"",VLOOKUP(B3324,General!$B$7:$I$5000,8,0),"")</f>
        <v/>
      </c>
      <c r="J3324" s="10"/>
      <c r="K3324" s="9">
        <f>IF(Entregas!A3324&lt;&gt;"",VLOOKUP(B3324,General!$B$7:$J$5000,9,0),)</f>
        <v>0</v>
      </c>
      <c r="L3324" s="10"/>
      <c r="M3324" s="15">
        <f t="shared" si="52"/>
        <v>0</v>
      </c>
      <c r="N3324" s="22"/>
      <c r="O3324" s="19"/>
      <c r="P3324" s="18"/>
    </row>
    <row r="3325" spans="1:16" ht="15.75">
      <c r="A3325" s="10"/>
      <c r="B3325" s="10"/>
      <c r="C3325" s="24" t="str">
        <f>B3325 &amp; COUNTIF($B$8:B3325,B3325)</f>
        <v>0</v>
      </c>
      <c r="D3325" s="10"/>
      <c r="E3325" s="10"/>
      <c r="F3325" s="10"/>
      <c r="G3325" s="10"/>
      <c r="H3325" s="10"/>
      <c r="I3325" s="3" t="str">
        <f>IF(A3325&lt;&gt;"",VLOOKUP(B3325,General!$B$7:$I$5000,8,0),"")</f>
        <v/>
      </c>
      <c r="J3325" s="10"/>
      <c r="K3325" s="9">
        <f>IF(Entregas!A3325&lt;&gt;"",VLOOKUP(B3325,General!$B$7:$J$5000,9,0),)</f>
        <v>0</v>
      </c>
      <c r="L3325" s="10"/>
      <c r="M3325" s="15">
        <f t="shared" si="52"/>
        <v>0</v>
      </c>
      <c r="N3325" s="22"/>
      <c r="O3325" s="19"/>
      <c r="P3325" s="18"/>
    </row>
    <row r="3326" spans="1:16" ht="15.75">
      <c r="A3326" s="10"/>
      <c r="B3326" s="10"/>
      <c r="C3326" s="24" t="str">
        <f>B3326 &amp; COUNTIF($B$8:B3326,B3326)</f>
        <v>0</v>
      </c>
      <c r="D3326" s="10"/>
      <c r="E3326" s="10"/>
      <c r="F3326" s="10"/>
      <c r="G3326" s="10"/>
      <c r="H3326" s="10"/>
      <c r="I3326" s="3" t="str">
        <f>IF(A3326&lt;&gt;"",VLOOKUP(B3326,General!$B$7:$I$5000,8,0),"")</f>
        <v/>
      </c>
      <c r="J3326" s="10"/>
      <c r="K3326" s="9">
        <f>IF(Entregas!A3326&lt;&gt;"",VLOOKUP(B3326,General!$B$7:$J$5000,9,0),)</f>
        <v>0</v>
      </c>
      <c r="L3326" s="10"/>
      <c r="M3326" s="15">
        <f t="shared" si="52"/>
        <v>0</v>
      </c>
      <c r="N3326" s="22"/>
      <c r="O3326" s="19"/>
      <c r="P3326" s="18"/>
    </row>
    <row r="3327" spans="1:16" ht="15.75">
      <c r="A3327" s="10"/>
      <c r="B3327" s="10"/>
      <c r="C3327" s="24" t="str">
        <f>B3327 &amp; COUNTIF($B$8:B3327,B3327)</f>
        <v>0</v>
      </c>
      <c r="D3327" s="10"/>
      <c r="E3327" s="10"/>
      <c r="F3327" s="10"/>
      <c r="G3327" s="10"/>
      <c r="H3327" s="10"/>
      <c r="I3327" s="3" t="str">
        <f>IF(A3327&lt;&gt;"",VLOOKUP(B3327,General!$B$7:$I$5000,8,0),"")</f>
        <v/>
      </c>
      <c r="J3327" s="10"/>
      <c r="K3327" s="9">
        <f>IF(Entregas!A3327&lt;&gt;"",VLOOKUP(B3327,General!$B$7:$J$5000,9,0),)</f>
        <v>0</v>
      </c>
      <c r="L3327" s="10"/>
      <c r="M3327" s="15">
        <f t="shared" si="52"/>
        <v>0</v>
      </c>
      <c r="N3327" s="22"/>
      <c r="O3327" s="19"/>
      <c r="P3327" s="18"/>
    </row>
    <row r="3328" spans="1:16" ht="15.75">
      <c r="A3328" s="10"/>
      <c r="B3328" s="10"/>
      <c r="C3328" s="24" t="str">
        <f>B3328 &amp; COUNTIF($B$8:B3328,B3328)</f>
        <v>0</v>
      </c>
      <c r="D3328" s="10"/>
      <c r="E3328" s="10"/>
      <c r="F3328" s="10"/>
      <c r="G3328" s="10"/>
      <c r="H3328" s="10"/>
      <c r="I3328" s="3" t="str">
        <f>IF(A3328&lt;&gt;"",VLOOKUP(B3328,General!$B$7:$I$5000,8,0),"")</f>
        <v/>
      </c>
      <c r="J3328" s="10"/>
      <c r="K3328" s="9">
        <f>IF(Entregas!A3328&lt;&gt;"",VLOOKUP(B3328,General!$B$7:$J$5000,9,0),)</f>
        <v>0</v>
      </c>
      <c r="L3328" s="10"/>
      <c r="M3328" s="15">
        <f t="shared" si="52"/>
        <v>0</v>
      </c>
      <c r="N3328" s="22"/>
      <c r="O3328" s="19"/>
      <c r="P3328" s="18"/>
    </row>
    <row r="3329" spans="1:16" ht="15.75">
      <c r="A3329" s="10"/>
      <c r="B3329" s="10"/>
      <c r="C3329" s="24" t="str">
        <f>B3329 &amp; COUNTIF($B$8:B3329,B3329)</f>
        <v>0</v>
      </c>
      <c r="D3329" s="10"/>
      <c r="E3329" s="10"/>
      <c r="F3329" s="10"/>
      <c r="G3329" s="10"/>
      <c r="H3329" s="10"/>
      <c r="I3329" s="3" t="str">
        <f>IF(A3329&lt;&gt;"",VLOOKUP(B3329,General!$B$7:$I$5000,8,0),"")</f>
        <v/>
      </c>
      <c r="J3329" s="10"/>
      <c r="K3329" s="9">
        <f>IF(Entregas!A3329&lt;&gt;"",VLOOKUP(B3329,General!$B$7:$J$5000,9,0),)</f>
        <v>0</v>
      </c>
      <c r="L3329" s="10"/>
      <c r="M3329" s="15">
        <f t="shared" si="52"/>
        <v>0</v>
      </c>
      <c r="N3329" s="22"/>
      <c r="O3329" s="19"/>
      <c r="P3329" s="18"/>
    </row>
    <row r="3330" spans="1:16" ht="15.75">
      <c r="A3330" s="10"/>
      <c r="B3330" s="10"/>
      <c r="C3330" s="24" t="str">
        <f>B3330 &amp; COUNTIF($B$8:B3330,B3330)</f>
        <v>0</v>
      </c>
      <c r="D3330" s="10"/>
      <c r="E3330" s="10"/>
      <c r="F3330" s="10"/>
      <c r="G3330" s="10"/>
      <c r="H3330" s="10"/>
      <c r="I3330" s="3" t="str">
        <f>IF(A3330&lt;&gt;"",VLOOKUP(B3330,General!$B$7:$I$5000,8,0),"")</f>
        <v/>
      </c>
      <c r="J3330" s="10"/>
      <c r="K3330" s="9">
        <f>IF(Entregas!A3330&lt;&gt;"",VLOOKUP(B3330,General!$B$7:$J$5000,9,0),)</f>
        <v>0</v>
      </c>
      <c r="L3330" s="10"/>
      <c r="M3330" s="15">
        <f t="shared" si="52"/>
        <v>0</v>
      </c>
      <c r="N3330" s="22"/>
      <c r="O3330" s="19"/>
      <c r="P3330" s="18"/>
    </row>
    <row r="3331" spans="1:16" ht="15.75">
      <c r="A3331" s="10"/>
      <c r="B3331" s="10"/>
      <c r="C3331" s="24" t="str">
        <f>B3331 &amp; COUNTIF($B$8:B3331,B3331)</f>
        <v>0</v>
      </c>
      <c r="D3331" s="10"/>
      <c r="E3331" s="10"/>
      <c r="F3331" s="10"/>
      <c r="G3331" s="10"/>
      <c r="H3331" s="10"/>
      <c r="I3331" s="3" t="str">
        <f>IF(A3331&lt;&gt;"",VLOOKUP(B3331,General!$B$7:$I$5000,8,0),"")</f>
        <v/>
      </c>
      <c r="J3331" s="10"/>
      <c r="K3331" s="9">
        <f>IF(Entregas!A3331&lt;&gt;"",VLOOKUP(B3331,General!$B$7:$J$5000,9,0),)</f>
        <v>0</v>
      </c>
      <c r="L3331" s="10"/>
      <c r="M3331" s="15">
        <f t="shared" si="52"/>
        <v>0</v>
      </c>
      <c r="N3331" s="22"/>
      <c r="O3331" s="19"/>
      <c r="P3331" s="18"/>
    </row>
    <row r="3332" spans="1:16" ht="15.75">
      <c r="A3332" s="10"/>
      <c r="B3332" s="10"/>
      <c r="C3332" s="24" t="str">
        <f>B3332 &amp; COUNTIF($B$8:B3332,B3332)</f>
        <v>0</v>
      </c>
      <c r="D3332" s="10"/>
      <c r="E3332" s="10"/>
      <c r="F3332" s="10"/>
      <c r="G3332" s="10"/>
      <c r="H3332" s="10"/>
      <c r="I3332" s="3" t="str">
        <f>IF(A3332&lt;&gt;"",VLOOKUP(B3332,General!$B$7:$I$5000,8,0),"")</f>
        <v/>
      </c>
      <c r="J3332" s="10"/>
      <c r="K3332" s="9">
        <f>IF(Entregas!A3332&lt;&gt;"",VLOOKUP(B3332,General!$B$7:$J$5000,9,0),)</f>
        <v>0</v>
      </c>
      <c r="L3332" s="10"/>
      <c r="M3332" s="15">
        <f t="shared" si="52"/>
        <v>0</v>
      </c>
      <c r="N3332" s="22"/>
      <c r="O3332" s="19"/>
      <c r="P3332" s="18"/>
    </row>
    <row r="3333" spans="1:16" ht="15.75">
      <c r="A3333" s="10"/>
      <c r="B3333" s="10"/>
      <c r="C3333" s="24" t="str">
        <f>B3333 &amp; COUNTIF($B$8:B3333,B3333)</f>
        <v>0</v>
      </c>
      <c r="D3333" s="10"/>
      <c r="E3333" s="10"/>
      <c r="F3333" s="10"/>
      <c r="G3333" s="10"/>
      <c r="H3333" s="10"/>
      <c r="I3333" s="3" t="str">
        <f>IF(A3333&lt;&gt;"",VLOOKUP(B3333,General!$B$7:$I$5000,8,0),"")</f>
        <v/>
      </c>
      <c r="J3333" s="10"/>
      <c r="K3333" s="9">
        <f>IF(Entregas!A3333&lt;&gt;"",VLOOKUP(B3333,General!$B$7:$J$5000,9,0),)</f>
        <v>0</v>
      </c>
      <c r="L3333" s="10"/>
      <c r="M3333" s="15">
        <f t="shared" si="52"/>
        <v>0</v>
      </c>
      <c r="N3333" s="22"/>
      <c r="O3333" s="19"/>
      <c r="P3333" s="18"/>
    </row>
    <row r="3334" spans="1:16" ht="15.75">
      <c r="A3334" s="10"/>
      <c r="B3334" s="10"/>
      <c r="C3334" s="24" t="str">
        <f>B3334 &amp; COUNTIF($B$8:B3334,B3334)</f>
        <v>0</v>
      </c>
      <c r="D3334" s="10"/>
      <c r="E3334" s="10"/>
      <c r="F3334" s="10"/>
      <c r="G3334" s="10"/>
      <c r="H3334" s="10"/>
      <c r="I3334" s="3" t="str">
        <f>IF(A3334&lt;&gt;"",VLOOKUP(B3334,General!$B$7:$I$5000,8,0),"")</f>
        <v/>
      </c>
      <c r="J3334" s="10"/>
      <c r="K3334" s="9">
        <f>IF(Entregas!A3334&lt;&gt;"",VLOOKUP(B3334,General!$B$7:$J$5000,9,0),)</f>
        <v>0</v>
      </c>
      <c r="L3334" s="10"/>
      <c r="M3334" s="15">
        <f t="shared" si="52"/>
        <v>0</v>
      </c>
      <c r="N3334" s="22"/>
      <c r="O3334" s="19"/>
      <c r="P3334" s="18"/>
    </row>
    <row r="3335" spans="1:16" ht="15.75">
      <c r="A3335" s="10"/>
      <c r="B3335" s="10"/>
      <c r="C3335" s="24" t="str">
        <f>B3335 &amp; COUNTIF($B$8:B3335,B3335)</f>
        <v>0</v>
      </c>
      <c r="D3335" s="10"/>
      <c r="E3335" s="10"/>
      <c r="F3335" s="10"/>
      <c r="G3335" s="10"/>
      <c r="H3335" s="10"/>
      <c r="I3335" s="3" t="str">
        <f>IF(A3335&lt;&gt;"",VLOOKUP(B3335,General!$B$7:$I$5000,8,0),"")</f>
        <v/>
      </c>
      <c r="J3335" s="10"/>
      <c r="K3335" s="9">
        <f>IF(Entregas!A3335&lt;&gt;"",VLOOKUP(B3335,General!$B$7:$J$5000,9,0),)</f>
        <v>0</v>
      </c>
      <c r="L3335" s="10"/>
      <c r="M3335" s="15">
        <f t="shared" si="52"/>
        <v>0</v>
      </c>
      <c r="N3335" s="22"/>
      <c r="O3335" s="19"/>
      <c r="P3335" s="18"/>
    </row>
    <row r="3336" spans="1:16" ht="15.75">
      <c r="A3336" s="10"/>
      <c r="B3336" s="10"/>
      <c r="C3336" s="24" t="str">
        <f>B3336 &amp; COUNTIF($B$8:B3336,B3336)</f>
        <v>0</v>
      </c>
      <c r="D3336" s="10"/>
      <c r="E3336" s="10"/>
      <c r="F3336" s="10"/>
      <c r="G3336" s="10"/>
      <c r="H3336" s="10"/>
      <c r="I3336" s="3" t="str">
        <f>IF(A3336&lt;&gt;"",VLOOKUP(B3336,General!$B$7:$I$5000,8,0),"")</f>
        <v/>
      </c>
      <c r="J3336" s="10"/>
      <c r="K3336" s="9">
        <f>IF(Entregas!A3336&lt;&gt;"",VLOOKUP(B3336,General!$B$7:$J$5000,9,0),)</f>
        <v>0</v>
      </c>
      <c r="L3336" s="10"/>
      <c r="M3336" s="15">
        <f t="shared" si="52"/>
        <v>0</v>
      </c>
      <c r="N3336" s="22"/>
      <c r="O3336" s="19"/>
      <c r="P3336" s="18"/>
    </row>
    <row r="3337" spans="1:16" ht="15.75">
      <c r="A3337" s="10"/>
      <c r="B3337" s="10"/>
      <c r="C3337" s="24" t="str">
        <f>B3337 &amp; COUNTIF($B$8:B3337,B3337)</f>
        <v>0</v>
      </c>
      <c r="D3337" s="10"/>
      <c r="E3337" s="10"/>
      <c r="F3337" s="10"/>
      <c r="G3337" s="10"/>
      <c r="H3337" s="10"/>
      <c r="I3337" s="3" t="str">
        <f>IF(A3337&lt;&gt;"",VLOOKUP(B3337,General!$B$7:$I$5000,8,0),"")</f>
        <v/>
      </c>
      <c r="J3337" s="10"/>
      <c r="K3337" s="9">
        <f>IF(Entregas!A3337&lt;&gt;"",VLOOKUP(B3337,General!$B$7:$J$5000,9,0),)</f>
        <v>0</v>
      </c>
      <c r="L3337" s="10"/>
      <c r="M3337" s="15">
        <f t="shared" ref="M3337:M3400" si="53">L3337*K3337</f>
        <v>0</v>
      </c>
      <c r="N3337" s="22"/>
      <c r="O3337" s="19"/>
      <c r="P3337" s="18"/>
    </row>
    <row r="3338" spans="1:16" ht="15.75">
      <c r="A3338" s="10"/>
      <c r="B3338" s="10"/>
      <c r="C3338" s="24" t="str">
        <f>B3338 &amp; COUNTIF($B$8:B3338,B3338)</f>
        <v>0</v>
      </c>
      <c r="D3338" s="10"/>
      <c r="E3338" s="10"/>
      <c r="F3338" s="10"/>
      <c r="G3338" s="10"/>
      <c r="H3338" s="10"/>
      <c r="I3338" s="3" t="str">
        <f>IF(A3338&lt;&gt;"",VLOOKUP(B3338,General!$B$7:$I$5000,8,0),"")</f>
        <v/>
      </c>
      <c r="J3338" s="10"/>
      <c r="K3338" s="9">
        <f>IF(Entregas!A3338&lt;&gt;"",VLOOKUP(B3338,General!$B$7:$J$5000,9,0),)</f>
        <v>0</v>
      </c>
      <c r="L3338" s="10"/>
      <c r="M3338" s="15">
        <f t="shared" si="53"/>
        <v>0</v>
      </c>
      <c r="N3338" s="22"/>
      <c r="O3338" s="19"/>
      <c r="P3338" s="18"/>
    </row>
    <row r="3339" spans="1:16" ht="15.75">
      <c r="A3339" s="10"/>
      <c r="B3339" s="10"/>
      <c r="C3339" s="24" t="str">
        <f>B3339 &amp; COUNTIF($B$8:B3339,B3339)</f>
        <v>0</v>
      </c>
      <c r="D3339" s="10"/>
      <c r="E3339" s="10"/>
      <c r="F3339" s="10"/>
      <c r="G3339" s="10"/>
      <c r="H3339" s="10"/>
      <c r="I3339" s="3" t="str">
        <f>IF(A3339&lt;&gt;"",VLOOKUP(B3339,General!$B$7:$I$5000,8,0),"")</f>
        <v/>
      </c>
      <c r="J3339" s="10"/>
      <c r="K3339" s="9">
        <f>IF(Entregas!A3339&lt;&gt;"",VLOOKUP(B3339,General!$B$7:$J$5000,9,0),)</f>
        <v>0</v>
      </c>
      <c r="L3339" s="10"/>
      <c r="M3339" s="15">
        <f t="shared" si="53"/>
        <v>0</v>
      </c>
      <c r="N3339" s="22"/>
      <c r="O3339" s="19"/>
      <c r="P3339" s="18"/>
    </row>
    <row r="3340" spans="1:16" ht="15.75">
      <c r="A3340" s="10"/>
      <c r="B3340" s="10"/>
      <c r="C3340" s="24" t="str">
        <f>B3340 &amp; COUNTIF($B$8:B3340,B3340)</f>
        <v>0</v>
      </c>
      <c r="D3340" s="10"/>
      <c r="E3340" s="10"/>
      <c r="F3340" s="10"/>
      <c r="G3340" s="10"/>
      <c r="H3340" s="10"/>
      <c r="I3340" s="3" t="str">
        <f>IF(A3340&lt;&gt;"",VLOOKUP(B3340,General!$B$7:$I$5000,8,0),"")</f>
        <v/>
      </c>
      <c r="J3340" s="10"/>
      <c r="K3340" s="9">
        <f>IF(Entregas!A3340&lt;&gt;"",VLOOKUP(B3340,General!$B$7:$J$5000,9,0),)</f>
        <v>0</v>
      </c>
      <c r="L3340" s="10"/>
      <c r="M3340" s="15">
        <f t="shared" si="53"/>
        <v>0</v>
      </c>
      <c r="N3340" s="22"/>
      <c r="O3340" s="19"/>
      <c r="P3340" s="18"/>
    </row>
    <row r="3341" spans="1:16" ht="15.75">
      <c r="A3341" s="10"/>
      <c r="B3341" s="10"/>
      <c r="C3341" s="24" t="str">
        <f>B3341 &amp; COUNTIF($B$8:B3341,B3341)</f>
        <v>0</v>
      </c>
      <c r="D3341" s="10"/>
      <c r="E3341" s="10"/>
      <c r="F3341" s="10"/>
      <c r="G3341" s="10"/>
      <c r="H3341" s="10"/>
      <c r="I3341" s="3" t="str">
        <f>IF(A3341&lt;&gt;"",VLOOKUP(B3341,General!$B$7:$I$5000,8,0),"")</f>
        <v/>
      </c>
      <c r="J3341" s="10"/>
      <c r="K3341" s="9">
        <f>IF(Entregas!A3341&lt;&gt;"",VLOOKUP(B3341,General!$B$7:$J$5000,9,0),)</f>
        <v>0</v>
      </c>
      <c r="L3341" s="10"/>
      <c r="M3341" s="15">
        <f t="shared" si="53"/>
        <v>0</v>
      </c>
      <c r="N3341" s="22"/>
      <c r="O3341" s="19"/>
      <c r="P3341" s="18"/>
    </row>
    <row r="3342" spans="1:16" ht="15.75">
      <c r="A3342" s="10"/>
      <c r="B3342" s="10"/>
      <c r="C3342" s="24" t="str">
        <f>B3342 &amp; COUNTIF($B$8:B3342,B3342)</f>
        <v>0</v>
      </c>
      <c r="D3342" s="10"/>
      <c r="E3342" s="10"/>
      <c r="F3342" s="10"/>
      <c r="G3342" s="10"/>
      <c r="H3342" s="10"/>
      <c r="I3342" s="3" t="str">
        <f>IF(A3342&lt;&gt;"",VLOOKUP(B3342,General!$B$7:$I$5000,8,0),"")</f>
        <v/>
      </c>
      <c r="J3342" s="10"/>
      <c r="K3342" s="9">
        <f>IF(Entregas!A3342&lt;&gt;"",VLOOKUP(B3342,General!$B$7:$J$5000,9,0),)</f>
        <v>0</v>
      </c>
      <c r="L3342" s="10"/>
      <c r="M3342" s="15">
        <f t="shared" si="53"/>
        <v>0</v>
      </c>
      <c r="N3342" s="22"/>
      <c r="O3342" s="19"/>
      <c r="P3342" s="18"/>
    </row>
    <row r="3343" spans="1:16" ht="15.75">
      <c r="A3343" s="10"/>
      <c r="B3343" s="10"/>
      <c r="C3343" s="24" t="str">
        <f>B3343 &amp; COUNTIF($B$8:B3343,B3343)</f>
        <v>0</v>
      </c>
      <c r="D3343" s="10"/>
      <c r="E3343" s="10"/>
      <c r="F3343" s="10"/>
      <c r="G3343" s="10"/>
      <c r="H3343" s="10"/>
      <c r="I3343" s="3" t="str">
        <f>IF(A3343&lt;&gt;"",VLOOKUP(B3343,General!$B$7:$I$5000,8,0),"")</f>
        <v/>
      </c>
      <c r="J3343" s="10"/>
      <c r="K3343" s="9">
        <f>IF(Entregas!A3343&lt;&gt;"",VLOOKUP(B3343,General!$B$7:$J$5000,9,0),)</f>
        <v>0</v>
      </c>
      <c r="L3343" s="10"/>
      <c r="M3343" s="15">
        <f t="shared" si="53"/>
        <v>0</v>
      </c>
      <c r="N3343" s="22"/>
      <c r="O3343" s="19"/>
      <c r="P3343" s="18"/>
    </row>
    <row r="3344" spans="1:16" ht="15.75">
      <c r="A3344" s="10"/>
      <c r="B3344" s="10"/>
      <c r="C3344" s="24" t="str">
        <f>B3344 &amp; COUNTIF($B$8:B3344,B3344)</f>
        <v>0</v>
      </c>
      <c r="D3344" s="10"/>
      <c r="E3344" s="10"/>
      <c r="F3344" s="10"/>
      <c r="G3344" s="10"/>
      <c r="H3344" s="10"/>
      <c r="I3344" s="3" t="str">
        <f>IF(A3344&lt;&gt;"",VLOOKUP(B3344,General!$B$7:$I$5000,8,0),"")</f>
        <v/>
      </c>
      <c r="J3344" s="10"/>
      <c r="K3344" s="9">
        <f>IF(Entregas!A3344&lt;&gt;"",VLOOKUP(B3344,General!$B$7:$J$5000,9,0),)</f>
        <v>0</v>
      </c>
      <c r="L3344" s="10"/>
      <c r="M3344" s="15">
        <f t="shared" si="53"/>
        <v>0</v>
      </c>
      <c r="N3344" s="22"/>
      <c r="O3344" s="19"/>
      <c r="P3344" s="18"/>
    </row>
    <row r="3345" spans="1:16" ht="15.75">
      <c r="A3345" s="10"/>
      <c r="B3345" s="10"/>
      <c r="C3345" s="24" t="str">
        <f>B3345 &amp; COUNTIF($B$8:B3345,B3345)</f>
        <v>0</v>
      </c>
      <c r="D3345" s="10"/>
      <c r="E3345" s="10"/>
      <c r="F3345" s="10"/>
      <c r="G3345" s="10"/>
      <c r="H3345" s="10"/>
      <c r="I3345" s="3" t="str">
        <f>IF(A3345&lt;&gt;"",VLOOKUP(B3345,General!$B$7:$I$5000,8,0),"")</f>
        <v/>
      </c>
      <c r="J3345" s="10"/>
      <c r="K3345" s="9">
        <f>IF(Entregas!A3345&lt;&gt;"",VLOOKUP(B3345,General!$B$7:$J$5000,9,0),)</f>
        <v>0</v>
      </c>
      <c r="L3345" s="10"/>
      <c r="M3345" s="15">
        <f t="shared" si="53"/>
        <v>0</v>
      </c>
      <c r="N3345" s="22"/>
      <c r="O3345" s="19"/>
      <c r="P3345" s="18"/>
    </row>
    <row r="3346" spans="1:16" ht="15.75">
      <c r="A3346" s="10"/>
      <c r="B3346" s="10"/>
      <c r="C3346" s="24" t="str">
        <f>B3346 &amp; COUNTIF($B$8:B3346,B3346)</f>
        <v>0</v>
      </c>
      <c r="D3346" s="10"/>
      <c r="E3346" s="10"/>
      <c r="F3346" s="10"/>
      <c r="G3346" s="10"/>
      <c r="H3346" s="10"/>
      <c r="I3346" s="3" t="str">
        <f>IF(A3346&lt;&gt;"",VLOOKUP(B3346,General!$B$7:$I$5000,8,0),"")</f>
        <v/>
      </c>
      <c r="J3346" s="10"/>
      <c r="K3346" s="9">
        <f>IF(Entregas!A3346&lt;&gt;"",VLOOKUP(B3346,General!$B$7:$J$5000,9,0),)</f>
        <v>0</v>
      </c>
      <c r="L3346" s="10"/>
      <c r="M3346" s="15">
        <f t="shared" si="53"/>
        <v>0</v>
      </c>
      <c r="N3346" s="22"/>
      <c r="O3346" s="19"/>
      <c r="P3346" s="18"/>
    </row>
    <row r="3347" spans="1:16" ht="15.75">
      <c r="A3347" s="10"/>
      <c r="B3347" s="10"/>
      <c r="C3347" s="24" t="str">
        <f>B3347 &amp; COUNTIF($B$8:B3347,B3347)</f>
        <v>0</v>
      </c>
      <c r="D3347" s="10"/>
      <c r="E3347" s="10"/>
      <c r="F3347" s="10"/>
      <c r="G3347" s="10"/>
      <c r="H3347" s="10"/>
      <c r="I3347" s="3" t="str">
        <f>IF(A3347&lt;&gt;"",VLOOKUP(B3347,General!$B$7:$I$5000,8,0),"")</f>
        <v/>
      </c>
      <c r="J3347" s="10"/>
      <c r="K3347" s="9">
        <f>IF(Entregas!A3347&lt;&gt;"",VLOOKUP(B3347,General!$B$7:$J$5000,9,0),)</f>
        <v>0</v>
      </c>
      <c r="L3347" s="10"/>
      <c r="M3347" s="15">
        <f t="shared" si="53"/>
        <v>0</v>
      </c>
      <c r="N3347" s="22"/>
      <c r="O3347" s="19"/>
      <c r="P3347" s="18"/>
    </row>
    <row r="3348" spans="1:16" ht="15.75">
      <c r="A3348" s="10"/>
      <c r="B3348" s="10"/>
      <c r="C3348" s="24" t="str">
        <f>B3348 &amp; COUNTIF($B$8:B3348,B3348)</f>
        <v>0</v>
      </c>
      <c r="D3348" s="10"/>
      <c r="E3348" s="10"/>
      <c r="F3348" s="10"/>
      <c r="G3348" s="10"/>
      <c r="H3348" s="10"/>
      <c r="I3348" s="3" t="str">
        <f>IF(A3348&lt;&gt;"",VLOOKUP(B3348,General!$B$7:$I$5000,8,0),"")</f>
        <v/>
      </c>
      <c r="J3348" s="10"/>
      <c r="K3348" s="9">
        <f>IF(Entregas!A3348&lt;&gt;"",VLOOKUP(B3348,General!$B$7:$J$5000,9,0),)</f>
        <v>0</v>
      </c>
      <c r="L3348" s="10"/>
      <c r="M3348" s="15">
        <f t="shared" si="53"/>
        <v>0</v>
      </c>
      <c r="N3348" s="22"/>
      <c r="O3348" s="19"/>
      <c r="P3348" s="18"/>
    </row>
    <row r="3349" spans="1:16" ht="15.75">
      <c r="A3349" s="10"/>
      <c r="B3349" s="10"/>
      <c r="C3349" s="24" t="str">
        <f>B3349 &amp; COUNTIF($B$8:B3349,B3349)</f>
        <v>0</v>
      </c>
      <c r="D3349" s="10"/>
      <c r="E3349" s="10"/>
      <c r="F3349" s="10"/>
      <c r="G3349" s="10"/>
      <c r="H3349" s="10"/>
      <c r="I3349" s="3" t="str">
        <f>IF(A3349&lt;&gt;"",VLOOKUP(B3349,General!$B$7:$I$5000,8,0),"")</f>
        <v/>
      </c>
      <c r="J3349" s="10"/>
      <c r="K3349" s="9">
        <f>IF(Entregas!A3349&lt;&gt;"",VLOOKUP(B3349,General!$B$7:$J$5000,9,0),)</f>
        <v>0</v>
      </c>
      <c r="L3349" s="10"/>
      <c r="M3349" s="15">
        <f t="shared" si="53"/>
        <v>0</v>
      </c>
      <c r="N3349" s="22"/>
      <c r="O3349" s="19"/>
      <c r="P3349" s="18"/>
    </row>
    <row r="3350" spans="1:16" ht="15.75">
      <c r="A3350" s="10"/>
      <c r="B3350" s="10"/>
      <c r="C3350" s="24" t="str">
        <f>B3350 &amp; COUNTIF($B$8:B3350,B3350)</f>
        <v>0</v>
      </c>
      <c r="D3350" s="10"/>
      <c r="E3350" s="10"/>
      <c r="F3350" s="10"/>
      <c r="G3350" s="10"/>
      <c r="H3350" s="10"/>
      <c r="I3350" s="3" t="str">
        <f>IF(A3350&lt;&gt;"",VLOOKUP(B3350,General!$B$7:$I$5000,8,0),"")</f>
        <v/>
      </c>
      <c r="J3350" s="10"/>
      <c r="K3350" s="9">
        <f>IF(Entregas!A3350&lt;&gt;"",VLOOKUP(B3350,General!$B$7:$J$5000,9,0),)</f>
        <v>0</v>
      </c>
      <c r="L3350" s="10"/>
      <c r="M3350" s="15">
        <f t="shared" si="53"/>
        <v>0</v>
      </c>
      <c r="N3350" s="22"/>
      <c r="O3350" s="19"/>
      <c r="P3350" s="18"/>
    </row>
    <row r="3351" spans="1:16" ht="15.75">
      <c r="A3351" s="10"/>
      <c r="B3351" s="10"/>
      <c r="C3351" s="24" t="str">
        <f>B3351 &amp; COUNTIF($B$8:B3351,B3351)</f>
        <v>0</v>
      </c>
      <c r="D3351" s="10"/>
      <c r="E3351" s="10"/>
      <c r="F3351" s="10"/>
      <c r="G3351" s="10"/>
      <c r="H3351" s="10"/>
      <c r="I3351" s="3" t="str">
        <f>IF(A3351&lt;&gt;"",VLOOKUP(B3351,General!$B$7:$I$5000,8,0),"")</f>
        <v/>
      </c>
      <c r="J3351" s="10"/>
      <c r="K3351" s="9">
        <f>IF(Entregas!A3351&lt;&gt;"",VLOOKUP(B3351,General!$B$7:$J$5000,9,0),)</f>
        <v>0</v>
      </c>
      <c r="L3351" s="10"/>
      <c r="M3351" s="15">
        <f t="shared" si="53"/>
        <v>0</v>
      </c>
      <c r="N3351" s="22"/>
      <c r="O3351" s="19"/>
      <c r="P3351" s="18"/>
    </row>
    <row r="3352" spans="1:16" ht="15.75">
      <c r="A3352" s="10"/>
      <c r="B3352" s="10"/>
      <c r="C3352" s="24" t="str">
        <f>B3352 &amp; COUNTIF($B$8:B3352,B3352)</f>
        <v>0</v>
      </c>
      <c r="D3352" s="10"/>
      <c r="E3352" s="10"/>
      <c r="F3352" s="10"/>
      <c r="G3352" s="10"/>
      <c r="H3352" s="10"/>
      <c r="I3352" s="3" t="str">
        <f>IF(A3352&lt;&gt;"",VLOOKUP(B3352,General!$B$7:$I$5000,8,0),"")</f>
        <v/>
      </c>
      <c r="J3352" s="10"/>
      <c r="K3352" s="9">
        <f>IF(Entregas!A3352&lt;&gt;"",VLOOKUP(B3352,General!$B$7:$J$5000,9,0),)</f>
        <v>0</v>
      </c>
      <c r="L3352" s="10"/>
      <c r="M3352" s="15">
        <f t="shared" si="53"/>
        <v>0</v>
      </c>
      <c r="N3352" s="22"/>
      <c r="O3352" s="19"/>
      <c r="P3352" s="18"/>
    </row>
    <row r="3353" spans="1:16" ht="15.75">
      <c r="A3353" s="10"/>
      <c r="B3353" s="10"/>
      <c r="C3353" s="24" t="str">
        <f>B3353 &amp; COUNTIF($B$8:B3353,B3353)</f>
        <v>0</v>
      </c>
      <c r="D3353" s="10"/>
      <c r="E3353" s="10"/>
      <c r="F3353" s="10"/>
      <c r="G3353" s="10"/>
      <c r="H3353" s="10"/>
      <c r="I3353" s="3" t="str">
        <f>IF(A3353&lt;&gt;"",VLOOKUP(B3353,General!$B$7:$I$5000,8,0),"")</f>
        <v/>
      </c>
      <c r="J3353" s="10"/>
      <c r="K3353" s="9">
        <f>IF(Entregas!A3353&lt;&gt;"",VLOOKUP(B3353,General!$B$7:$J$5000,9,0),)</f>
        <v>0</v>
      </c>
      <c r="L3353" s="10"/>
      <c r="M3353" s="15">
        <f t="shared" si="53"/>
        <v>0</v>
      </c>
      <c r="N3353" s="22"/>
      <c r="O3353" s="19"/>
      <c r="P3353" s="18"/>
    </row>
    <row r="3354" spans="1:16" ht="15.75">
      <c r="A3354" s="10"/>
      <c r="B3354" s="10"/>
      <c r="C3354" s="24" t="str">
        <f>B3354 &amp; COUNTIF($B$8:B3354,B3354)</f>
        <v>0</v>
      </c>
      <c r="D3354" s="10"/>
      <c r="E3354" s="10"/>
      <c r="F3354" s="10"/>
      <c r="G3354" s="10"/>
      <c r="H3354" s="10"/>
      <c r="I3354" s="3" t="str">
        <f>IF(A3354&lt;&gt;"",VLOOKUP(B3354,General!$B$7:$I$5000,8,0),"")</f>
        <v/>
      </c>
      <c r="J3354" s="10"/>
      <c r="K3354" s="9">
        <f>IF(Entregas!A3354&lt;&gt;"",VLOOKUP(B3354,General!$B$7:$J$5000,9,0),)</f>
        <v>0</v>
      </c>
      <c r="L3354" s="10"/>
      <c r="M3354" s="15">
        <f t="shared" si="53"/>
        <v>0</v>
      </c>
      <c r="N3354" s="22"/>
      <c r="O3354" s="19"/>
      <c r="P3354" s="18"/>
    </row>
    <row r="3355" spans="1:16" ht="15.75">
      <c r="A3355" s="10"/>
      <c r="B3355" s="10"/>
      <c r="C3355" s="24" t="str">
        <f>B3355 &amp; COUNTIF($B$8:B3355,B3355)</f>
        <v>0</v>
      </c>
      <c r="D3355" s="10"/>
      <c r="E3355" s="10"/>
      <c r="F3355" s="10"/>
      <c r="G3355" s="10"/>
      <c r="H3355" s="10"/>
      <c r="I3355" s="3" t="str">
        <f>IF(A3355&lt;&gt;"",VLOOKUP(B3355,General!$B$7:$I$5000,8,0),"")</f>
        <v/>
      </c>
      <c r="J3355" s="10"/>
      <c r="K3355" s="9">
        <f>IF(Entregas!A3355&lt;&gt;"",VLOOKUP(B3355,General!$B$7:$J$5000,9,0),)</f>
        <v>0</v>
      </c>
      <c r="L3355" s="10"/>
      <c r="M3355" s="15">
        <f t="shared" si="53"/>
        <v>0</v>
      </c>
      <c r="N3355" s="22"/>
      <c r="O3355" s="19"/>
      <c r="P3355" s="18"/>
    </row>
    <row r="3356" spans="1:16" ht="15.75">
      <c r="A3356" s="10"/>
      <c r="B3356" s="10"/>
      <c r="C3356" s="24" t="str">
        <f>B3356 &amp; COUNTIF($B$8:B3356,B3356)</f>
        <v>0</v>
      </c>
      <c r="D3356" s="10"/>
      <c r="E3356" s="10"/>
      <c r="F3356" s="10"/>
      <c r="G3356" s="10"/>
      <c r="H3356" s="10"/>
      <c r="I3356" s="3" t="str">
        <f>IF(A3356&lt;&gt;"",VLOOKUP(B3356,General!$B$7:$I$5000,8,0),"")</f>
        <v/>
      </c>
      <c r="J3356" s="10"/>
      <c r="K3356" s="9">
        <f>IF(Entregas!A3356&lt;&gt;"",VLOOKUP(B3356,General!$B$7:$J$5000,9,0),)</f>
        <v>0</v>
      </c>
      <c r="L3356" s="10"/>
      <c r="M3356" s="15">
        <f t="shared" si="53"/>
        <v>0</v>
      </c>
      <c r="N3356" s="22"/>
      <c r="O3356" s="19"/>
      <c r="P3356" s="18"/>
    </row>
    <row r="3357" spans="1:16" ht="15.75">
      <c r="A3357" s="10"/>
      <c r="B3357" s="10"/>
      <c r="C3357" s="24" t="str">
        <f>B3357 &amp; COUNTIF($B$8:B3357,B3357)</f>
        <v>0</v>
      </c>
      <c r="D3357" s="10"/>
      <c r="E3357" s="10"/>
      <c r="F3357" s="10"/>
      <c r="G3357" s="10"/>
      <c r="H3357" s="10"/>
      <c r="I3357" s="3" t="str">
        <f>IF(A3357&lt;&gt;"",VLOOKUP(B3357,General!$B$7:$I$5000,8,0),"")</f>
        <v/>
      </c>
      <c r="J3357" s="10"/>
      <c r="K3357" s="9">
        <f>IF(Entregas!A3357&lt;&gt;"",VLOOKUP(B3357,General!$B$7:$J$5000,9,0),)</f>
        <v>0</v>
      </c>
      <c r="L3357" s="10"/>
      <c r="M3357" s="15">
        <f t="shared" si="53"/>
        <v>0</v>
      </c>
      <c r="N3357" s="22"/>
      <c r="O3357" s="19"/>
      <c r="P3357" s="18"/>
    </row>
    <row r="3358" spans="1:16" ht="15.75">
      <c r="A3358" s="10"/>
      <c r="B3358" s="10"/>
      <c r="C3358" s="24" t="str">
        <f>B3358 &amp; COUNTIF($B$8:B3358,B3358)</f>
        <v>0</v>
      </c>
      <c r="D3358" s="10"/>
      <c r="E3358" s="10"/>
      <c r="F3358" s="10"/>
      <c r="G3358" s="10"/>
      <c r="H3358" s="10"/>
      <c r="I3358" s="3" t="str">
        <f>IF(A3358&lt;&gt;"",VLOOKUP(B3358,General!$B$7:$I$5000,8,0),"")</f>
        <v/>
      </c>
      <c r="J3358" s="10"/>
      <c r="K3358" s="9">
        <f>IF(Entregas!A3358&lt;&gt;"",VLOOKUP(B3358,General!$B$7:$J$5000,9,0),)</f>
        <v>0</v>
      </c>
      <c r="L3358" s="10"/>
      <c r="M3358" s="15">
        <f t="shared" si="53"/>
        <v>0</v>
      </c>
      <c r="N3358" s="22"/>
      <c r="O3358" s="19"/>
      <c r="P3358" s="18"/>
    </row>
    <row r="3359" spans="1:16" ht="15.75">
      <c r="A3359" s="10"/>
      <c r="B3359" s="10"/>
      <c r="C3359" s="24" t="str">
        <f>B3359 &amp; COUNTIF($B$8:B3359,B3359)</f>
        <v>0</v>
      </c>
      <c r="D3359" s="10"/>
      <c r="E3359" s="10"/>
      <c r="F3359" s="10"/>
      <c r="G3359" s="10"/>
      <c r="H3359" s="10"/>
      <c r="I3359" s="3" t="str">
        <f>IF(A3359&lt;&gt;"",VLOOKUP(B3359,General!$B$7:$I$5000,8,0),"")</f>
        <v/>
      </c>
      <c r="J3359" s="10"/>
      <c r="K3359" s="9">
        <f>IF(Entregas!A3359&lt;&gt;"",VLOOKUP(B3359,General!$B$7:$J$5000,9,0),)</f>
        <v>0</v>
      </c>
      <c r="L3359" s="10"/>
      <c r="M3359" s="15">
        <f t="shared" si="53"/>
        <v>0</v>
      </c>
      <c r="N3359" s="22"/>
      <c r="O3359" s="19"/>
      <c r="P3359" s="18"/>
    </row>
    <row r="3360" spans="1:16" ht="15.75">
      <c r="A3360" s="10"/>
      <c r="B3360" s="10"/>
      <c r="C3360" s="24" t="str">
        <f>B3360 &amp; COUNTIF($B$8:B3360,B3360)</f>
        <v>0</v>
      </c>
      <c r="D3360" s="10"/>
      <c r="E3360" s="10"/>
      <c r="F3360" s="10"/>
      <c r="G3360" s="10"/>
      <c r="H3360" s="10"/>
      <c r="I3360" s="3" t="str">
        <f>IF(A3360&lt;&gt;"",VLOOKUP(B3360,General!$B$7:$I$5000,8,0),"")</f>
        <v/>
      </c>
      <c r="J3360" s="10"/>
      <c r="K3360" s="9">
        <f>IF(Entregas!A3360&lt;&gt;"",VLOOKUP(B3360,General!$B$7:$J$5000,9,0),)</f>
        <v>0</v>
      </c>
      <c r="L3360" s="10"/>
      <c r="M3360" s="15">
        <f t="shared" si="53"/>
        <v>0</v>
      </c>
      <c r="N3360" s="22"/>
      <c r="O3360" s="19"/>
      <c r="P3360" s="18"/>
    </row>
    <row r="3361" spans="1:16" ht="15.75">
      <c r="A3361" s="10"/>
      <c r="B3361" s="10"/>
      <c r="C3361" s="24" t="str">
        <f>B3361 &amp; COUNTIF($B$8:B3361,B3361)</f>
        <v>0</v>
      </c>
      <c r="D3361" s="10"/>
      <c r="E3361" s="10"/>
      <c r="F3361" s="10"/>
      <c r="G3361" s="10"/>
      <c r="H3361" s="10"/>
      <c r="I3361" s="3" t="str">
        <f>IF(A3361&lt;&gt;"",VLOOKUP(B3361,General!$B$7:$I$5000,8,0),"")</f>
        <v/>
      </c>
      <c r="J3361" s="10"/>
      <c r="K3361" s="9">
        <f>IF(Entregas!A3361&lt;&gt;"",VLOOKUP(B3361,General!$B$7:$J$5000,9,0),)</f>
        <v>0</v>
      </c>
      <c r="L3361" s="10"/>
      <c r="M3361" s="15">
        <f t="shared" si="53"/>
        <v>0</v>
      </c>
      <c r="N3361" s="22"/>
      <c r="O3361" s="19"/>
      <c r="P3361" s="18"/>
    </row>
    <row r="3362" spans="1:16" ht="15.75">
      <c r="A3362" s="10"/>
      <c r="B3362" s="10"/>
      <c r="C3362" s="24" t="str">
        <f>B3362 &amp; COUNTIF($B$8:B3362,B3362)</f>
        <v>0</v>
      </c>
      <c r="D3362" s="10"/>
      <c r="E3362" s="10"/>
      <c r="F3362" s="10"/>
      <c r="G3362" s="10"/>
      <c r="H3362" s="10"/>
      <c r="I3362" s="3" t="str">
        <f>IF(A3362&lt;&gt;"",VLOOKUP(B3362,General!$B$7:$I$5000,8,0),"")</f>
        <v/>
      </c>
      <c r="J3362" s="10"/>
      <c r="K3362" s="9">
        <f>IF(Entregas!A3362&lt;&gt;"",VLOOKUP(B3362,General!$B$7:$J$5000,9,0),)</f>
        <v>0</v>
      </c>
      <c r="L3362" s="10"/>
      <c r="M3362" s="15">
        <f t="shared" si="53"/>
        <v>0</v>
      </c>
      <c r="N3362" s="22"/>
      <c r="O3362" s="19"/>
      <c r="P3362" s="18"/>
    </row>
    <row r="3363" spans="1:16" ht="15.75">
      <c r="A3363" s="10"/>
      <c r="B3363" s="10"/>
      <c r="C3363" s="24" t="str">
        <f>B3363 &amp; COUNTIF($B$8:B3363,B3363)</f>
        <v>0</v>
      </c>
      <c r="D3363" s="10"/>
      <c r="E3363" s="10"/>
      <c r="F3363" s="10"/>
      <c r="G3363" s="10"/>
      <c r="H3363" s="10"/>
      <c r="I3363" s="3" t="str">
        <f>IF(A3363&lt;&gt;"",VLOOKUP(B3363,General!$B$7:$I$5000,8,0),"")</f>
        <v/>
      </c>
      <c r="J3363" s="10"/>
      <c r="K3363" s="9">
        <f>IF(Entregas!A3363&lt;&gt;"",VLOOKUP(B3363,General!$B$7:$J$5000,9,0),)</f>
        <v>0</v>
      </c>
      <c r="L3363" s="10"/>
      <c r="M3363" s="15">
        <f t="shared" si="53"/>
        <v>0</v>
      </c>
      <c r="N3363" s="22"/>
      <c r="O3363" s="19"/>
      <c r="P3363" s="18"/>
    </row>
    <row r="3364" spans="1:16" ht="15.75">
      <c r="A3364" s="10"/>
      <c r="B3364" s="10"/>
      <c r="C3364" s="24" t="str">
        <f>B3364 &amp; COUNTIF($B$8:B3364,B3364)</f>
        <v>0</v>
      </c>
      <c r="D3364" s="10"/>
      <c r="E3364" s="10"/>
      <c r="F3364" s="10"/>
      <c r="G3364" s="10"/>
      <c r="H3364" s="10"/>
      <c r="I3364" s="3" t="str">
        <f>IF(A3364&lt;&gt;"",VLOOKUP(B3364,General!$B$7:$I$5000,8,0),"")</f>
        <v/>
      </c>
      <c r="J3364" s="10"/>
      <c r="K3364" s="9">
        <f>IF(Entregas!A3364&lt;&gt;"",VLOOKUP(B3364,General!$B$7:$J$5000,9,0),)</f>
        <v>0</v>
      </c>
      <c r="L3364" s="10"/>
      <c r="M3364" s="15">
        <f t="shared" si="53"/>
        <v>0</v>
      </c>
      <c r="N3364" s="22"/>
      <c r="O3364" s="19"/>
      <c r="P3364" s="18"/>
    </row>
    <row r="3365" spans="1:16" ht="15.75">
      <c r="A3365" s="10"/>
      <c r="B3365" s="10"/>
      <c r="C3365" s="24" t="str">
        <f>B3365 &amp; COUNTIF($B$8:B3365,B3365)</f>
        <v>0</v>
      </c>
      <c r="D3365" s="10"/>
      <c r="E3365" s="10"/>
      <c r="F3365" s="10"/>
      <c r="G3365" s="10"/>
      <c r="H3365" s="10"/>
      <c r="I3365" s="3" t="str">
        <f>IF(A3365&lt;&gt;"",VLOOKUP(B3365,General!$B$7:$I$5000,8,0),"")</f>
        <v/>
      </c>
      <c r="J3365" s="10"/>
      <c r="K3365" s="9">
        <f>IF(Entregas!A3365&lt;&gt;"",VLOOKUP(B3365,General!$B$7:$J$5000,9,0),)</f>
        <v>0</v>
      </c>
      <c r="L3365" s="10"/>
      <c r="M3365" s="15">
        <f t="shared" si="53"/>
        <v>0</v>
      </c>
      <c r="N3365" s="22"/>
      <c r="O3365" s="19"/>
      <c r="P3365" s="18"/>
    </row>
    <row r="3366" spans="1:16" ht="15.75">
      <c r="A3366" s="10"/>
      <c r="B3366" s="10"/>
      <c r="C3366" s="24" t="str">
        <f>B3366 &amp; COUNTIF($B$8:B3366,B3366)</f>
        <v>0</v>
      </c>
      <c r="D3366" s="10"/>
      <c r="E3366" s="10"/>
      <c r="F3366" s="10"/>
      <c r="G3366" s="10"/>
      <c r="H3366" s="10"/>
      <c r="I3366" s="3" t="str">
        <f>IF(A3366&lt;&gt;"",VLOOKUP(B3366,General!$B$7:$I$5000,8,0),"")</f>
        <v/>
      </c>
      <c r="J3366" s="10"/>
      <c r="K3366" s="9">
        <f>IF(Entregas!A3366&lt;&gt;"",VLOOKUP(B3366,General!$B$7:$J$5000,9,0),)</f>
        <v>0</v>
      </c>
      <c r="L3366" s="10"/>
      <c r="M3366" s="15">
        <f t="shared" si="53"/>
        <v>0</v>
      </c>
      <c r="N3366" s="22"/>
      <c r="O3366" s="19"/>
      <c r="P3366" s="18"/>
    </row>
    <row r="3367" spans="1:16" ht="15.75">
      <c r="A3367" s="10"/>
      <c r="B3367" s="10"/>
      <c r="C3367" s="24" t="str">
        <f>B3367 &amp; COUNTIF($B$8:B3367,B3367)</f>
        <v>0</v>
      </c>
      <c r="D3367" s="10"/>
      <c r="E3367" s="10"/>
      <c r="F3367" s="10"/>
      <c r="G3367" s="10"/>
      <c r="H3367" s="10"/>
      <c r="I3367" s="3" t="str">
        <f>IF(A3367&lt;&gt;"",VLOOKUP(B3367,General!$B$7:$I$5000,8,0),"")</f>
        <v/>
      </c>
      <c r="J3367" s="10"/>
      <c r="K3367" s="9">
        <f>IF(Entregas!A3367&lt;&gt;"",VLOOKUP(B3367,General!$B$7:$J$5000,9,0),)</f>
        <v>0</v>
      </c>
      <c r="L3367" s="10"/>
      <c r="M3367" s="15">
        <f t="shared" si="53"/>
        <v>0</v>
      </c>
      <c r="N3367" s="22"/>
      <c r="O3367" s="19"/>
      <c r="P3367" s="18"/>
    </row>
    <row r="3368" spans="1:16" ht="15.75">
      <c r="A3368" s="10"/>
      <c r="B3368" s="10"/>
      <c r="C3368" s="24" t="str">
        <f>B3368 &amp; COUNTIF($B$8:B3368,B3368)</f>
        <v>0</v>
      </c>
      <c r="D3368" s="10"/>
      <c r="E3368" s="10"/>
      <c r="F3368" s="10"/>
      <c r="G3368" s="10"/>
      <c r="H3368" s="10"/>
      <c r="I3368" s="3" t="str">
        <f>IF(A3368&lt;&gt;"",VLOOKUP(B3368,General!$B$7:$I$5000,8,0),"")</f>
        <v/>
      </c>
      <c r="J3368" s="10"/>
      <c r="K3368" s="9">
        <f>IF(Entregas!A3368&lt;&gt;"",VLOOKUP(B3368,General!$B$7:$J$5000,9,0),)</f>
        <v>0</v>
      </c>
      <c r="L3368" s="10"/>
      <c r="M3368" s="15">
        <f t="shared" si="53"/>
        <v>0</v>
      </c>
      <c r="N3368" s="22"/>
      <c r="O3368" s="19"/>
      <c r="P3368" s="18"/>
    </row>
    <row r="3369" spans="1:16" ht="15.75">
      <c r="A3369" s="10"/>
      <c r="B3369" s="10"/>
      <c r="C3369" s="24" t="str">
        <f>B3369 &amp; COUNTIF($B$8:B3369,B3369)</f>
        <v>0</v>
      </c>
      <c r="D3369" s="10"/>
      <c r="E3369" s="10"/>
      <c r="F3369" s="10"/>
      <c r="G3369" s="10"/>
      <c r="H3369" s="10"/>
      <c r="I3369" s="3" t="str">
        <f>IF(A3369&lt;&gt;"",VLOOKUP(B3369,General!$B$7:$I$5000,8,0),"")</f>
        <v/>
      </c>
      <c r="J3369" s="10"/>
      <c r="K3369" s="9">
        <f>IF(Entregas!A3369&lt;&gt;"",VLOOKUP(B3369,General!$B$7:$J$5000,9,0),)</f>
        <v>0</v>
      </c>
      <c r="L3369" s="10"/>
      <c r="M3369" s="15">
        <f t="shared" si="53"/>
        <v>0</v>
      </c>
      <c r="N3369" s="22"/>
      <c r="O3369" s="19"/>
      <c r="P3369" s="18"/>
    </row>
    <row r="3370" spans="1:16" ht="15.75">
      <c r="A3370" s="10"/>
      <c r="B3370" s="10"/>
      <c r="C3370" s="24" t="str">
        <f>B3370 &amp; COUNTIF($B$8:B3370,B3370)</f>
        <v>0</v>
      </c>
      <c r="D3370" s="10"/>
      <c r="E3370" s="10"/>
      <c r="F3370" s="10"/>
      <c r="G3370" s="10"/>
      <c r="H3370" s="10"/>
      <c r="I3370" s="3" t="str">
        <f>IF(A3370&lt;&gt;"",VLOOKUP(B3370,General!$B$7:$I$5000,8,0),"")</f>
        <v/>
      </c>
      <c r="J3370" s="10"/>
      <c r="K3370" s="9">
        <f>IF(Entregas!A3370&lt;&gt;"",VLOOKUP(B3370,General!$B$7:$J$5000,9,0),)</f>
        <v>0</v>
      </c>
      <c r="L3370" s="10"/>
      <c r="M3370" s="15">
        <f t="shared" si="53"/>
        <v>0</v>
      </c>
      <c r="N3370" s="22"/>
      <c r="O3370" s="19"/>
      <c r="P3370" s="18"/>
    </row>
    <row r="3371" spans="1:16" ht="15.75">
      <c r="A3371" s="10"/>
      <c r="B3371" s="10"/>
      <c r="C3371" s="24" t="str">
        <f>B3371 &amp; COUNTIF($B$8:B3371,B3371)</f>
        <v>0</v>
      </c>
      <c r="D3371" s="10"/>
      <c r="E3371" s="10"/>
      <c r="F3371" s="10"/>
      <c r="G3371" s="10"/>
      <c r="H3371" s="10"/>
      <c r="I3371" s="3" t="str">
        <f>IF(A3371&lt;&gt;"",VLOOKUP(B3371,General!$B$7:$I$5000,8,0),"")</f>
        <v/>
      </c>
      <c r="J3371" s="10"/>
      <c r="K3371" s="9">
        <f>IF(Entregas!A3371&lt;&gt;"",VLOOKUP(B3371,General!$B$7:$J$5000,9,0),)</f>
        <v>0</v>
      </c>
      <c r="L3371" s="10"/>
      <c r="M3371" s="15">
        <f t="shared" si="53"/>
        <v>0</v>
      </c>
      <c r="N3371" s="22"/>
      <c r="O3371" s="19"/>
      <c r="P3371" s="18"/>
    </row>
    <row r="3372" spans="1:16" ht="15.75">
      <c r="A3372" s="10"/>
      <c r="B3372" s="10"/>
      <c r="C3372" s="24" t="str">
        <f>B3372 &amp; COUNTIF($B$8:B3372,B3372)</f>
        <v>0</v>
      </c>
      <c r="D3372" s="10"/>
      <c r="E3372" s="10"/>
      <c r="F3372" s="10"/>
      <c r="G3372" s="10"/>
      <c r="H3372" s="10"/>
      <c r="I3372" s="3" t="str">
        <f>IF(A3372&lt;&gt;"",VLOOKUP(B3372,General!$B$7:$I$5000,8,0),"")</f>
        <v/>
      </c>
      <c r="J3372" s="10"/>
      <c r="K3372" s="9">
        <f>IF(Entregas!A3372&lt;&gt;"",VLOOKUP(B3372,General!$B$7:$J$5000,9,0),)</f>
        <v>0</v>
      </c>
      <c r="L3372" s="10"/>
      <c r="M3372" s="15">
        <f t="shared" si="53"/>
        <v>0</v>
      </c>
      <c r="N3372" s="22"/>
      <c r="O3372" s="19"/>
      <c r="P3372" s="18"/>
    </row>
    <row r="3373" spans="1:16" ht="15.75">
      <c r="A3373" s="10"/>
      <c r="B3373" s="10"/>
      <c r="C3373" s="24" t="str">
        <f>B3373 &amp; COUNTIF($B$8:B3373,B3373)</f>
        <v>0</v>
      </c>
      <c r="D3373" s="10"/>
      <c r="E3373" s="10"/>
      <c r="F3373" s="10"/>
      <c r="G3373" s="10"/>
      <c r="H3373" s="10"/>
      <c r="I3373" s="3" t="str">
        <f>IF(A3373&lt;&gt;"",VLOOKUP(B3373,General!$B$7:$I$5000,8,0),"")</f>
        <v/>
      </c>
      <c r="J3373" s="10"/>
      <c r="K3373" s="9">
        <f>IF(Entregas!A3373&lt;&gt;"",VLOOKUP(B3373,General!$B$7:$J$5000,9,0),)</f>
        <v>0</v>
      </c>
      <c r="L3373" s="10"/>
      <c r="M3373" s="15">
        <f t="shared" si="53"/>
        <v>0</v>
      </c>
      <c r="N3373" s="22"/>
      <c r="O3373" s="19"/>
      <c r="P3373" s="18"/>
    </row>
    <row r="3374" spans="1:16" ht="15.75">
      <c r="A3374" s="10"/>
      <c r="B3374" s="10"/>
      <c r="C3374" s="24" t="str">
        <f>B3374 &amp; COUNTIF($B$8:B3374,B3374)</f>
        <v>0</v>
      </c>
      <c r="D3374" s="10"/>
      <c r="E3374" s="10"/>
      <c r="F3374" s="10"/>
      <c r="G3374" s="10"/>
      <c r="H3374" s="10"/>
      <c r="I3374" s="3" t="str">
        <f>IF(A3374&lt;&gt;"",VLOOKUP(B3374,General!$B$7:$I$5000,8,0),"")</f>
        <v/>
      </c>
      <c r="J3374" s="10"/>
      <c r="K3374" s="9">
        <f>IF(Entregas!A3374&lt;&gt;"",VLOOKUP(B3374,General!$B$7:$J$5000,9,0),)</f>
        <v>0</v>
      </c>
      <c r="L3374" s="10"/>
      <c r="M3374" s="15">
        <f t="shared" si="53"/>
        <v>0</v>
      </c>
      <c r="N3374" s="22"/>
      <c r="O3374" s="19"/>
      <c r="P3374" s="18"/>
    </row>
    <row r="3375" spans="1:16" ht="15.75">
      <c r="A3375" s="10"/>
      <c r="B3375" s="10"/>
      <c r="C3375" s="24" t="str">
        <f>B3375 &amp; COUNTIF($B$8:B3375,B3375)</f>
        <v>0</v>
      </c>
      <c r="D3375" s="10"/>
      <c r="E3375" s="10"/>
      <c r="F3375" s="10"/>
      <c r="G3375" s="10"/>
      <c r="H3375" s="10"/>
      <c r="I3375" s="3" t="str">
        <f>IF(A3375&lt;&gt;"",VLOOKUP(B3375,General!$B$7:$I$5000,8,0),"")</f>
        <v/>
      </c>
      <c r="J3375" s="10"/>
      <c r="K3375" s="9">
        <f>IF(Entregas!A3375&lt;&gt;"",VLOOKUP(B3375,General!$B$7:$J$5000,9,0),)</f>
        <v>0</v>
      </c>
      <c r="L3375" s="10"/>
      <c r="M3375" s="15">
        <f t="shared" si="53"/>
        <v>0</v>
      </c>
      <c r="N3375" s="22"/>
      <c r="O3375" s="19"/>
      <c r="P3375" s="18"/>
    </row>
    <row r="3376" spans="1:16" ht="15.75">
      <c r="A3376" s="10"/>
      <c r="B3376" s="10"/>
      <c r="C3376" s="24" t="str">
        <f>B3376 &amp; COUNTIF($B$8:B3376,B3376)</f>
        <v>0</v>
      </c>
      <c r="D3376" s="10"/>
      <c r="E3376" s="10"/>
      <c r="F3376" s="10"/>
      <c r="G3376" s="10"/>
      <c r="H3376" s="10"/>
      <c r="I3376" s="3" t="str">
        <f>IF(A3376&lt;&gt;"",VLOOKUP(B3376,General!$B$7:$I$5000,8,0),"")</f>
        <v/>
      </c>
      <c r="J3376" s="10"/>
      <c r="K3376" s="9">
        <f>IF(Entregas!A3376&lt;&gt;"",VLOOKUP(B3376,General!$B$7:$J$5000,9,0),)</f>
        <v>0</v>
      </c>
      <c r="L3376" s="10"/>
      <c r="M3376" s="15">
        <f t="shared" si="53"/>
        <v>0</v>
      </c>
      <c r="N3376" s="22"/>
      <c r="O3376" s="19"/>
      <c r="P3376" s="18"/>
    </row>
    <row r="3377" spans="1:16" ht="15.75">
      <c r="A3377" s="10"/>
      <c r="B3377" s="10"/>
      <c r="C3377" s="24" t="str">
        <f>B3377 &amp; COUNTIF($B$8:B3377,B3377)</f>
        <v>0</v>
      </c>
      <c r="D3377" s="10"/>
      <c r="E3377" s="10"/>
      <c r="F3377" s="10"/>
      <c r="G3377" s="10"/>
      <c r="H3377" s="10"/>
      <c r="I3377" s="3" t="str">
        <f>IF(A3377&lt;&gt;"",VLOOKUP(B3377,General!$B$7:$I$5000,8,0),"")</f>
        <v/>
      </c>
      <c r="J3377" s="10"/>
      <c r="K3377" s="9">
        <f>IF(Entregas!A3377&lt;&gt;"",VLOOKUP(B3377,General!$B$7:$J$5000,9,0),)</f>
        <v>0</v>
      </c>
      <c r="L3377" s="10"/>
      <c r="M3377" s="15">
        <f t="shared" si="53"/>
        <v>0</v>
      </c>
      <c r="N3377" s="22"/>
      <c r="O3377" s="19"/>
      <c r="P3377" s="18"/>
    </row>
    <row r="3378" spans="1:16" ht="15.75">
      <c r="A3378" s="10"/>
      <c r="B3378" s="10"/>
      <c r="C3378" s="24" t="str">
        <f>B3378 &amp; COUNTIF($B$8:B3378,B3378)</f>
        <v>0</v>
      </c>
      <c r="D3378" s="10"/>
      <c r="E3378" s="10"/>
      <c r="F3378" s="10"/>
      <c r="G3378" s="10"/>
      <c r="H3378" s="10"/>
      <c r="I3378" s="3" t="str">
        <f>IF(A3378&lt;&gt;"",VLOOKUP(B3378,General!$B$7:$I$5000,8,0),"")</f>
        <v/>
      </c>
      <c r="J3378" s="10"/>
      <c r="K3378" s="9">
        <f>IF(Entregas!A3378&lt;&gt;"",VLOOKUP(B3378,General!$B$7:$J$5000,9,0),)</f>
        <v>0</v>
      </c>
      <c r="L3378" s="10"/>
      <c r="M3378" s="15">
        <f t="shared" si="53"/>
        <v>0</v>
      </c>
      <c r="N3378" s="22"/>
      <c r="O3378" s="19"/>
      <c r="P3378" s="18"/>
    </row>
    <row r="3379" spans="1:16" ht="15.75">
      <c r="A3379" s="10"/>
      <c r="B3379" s="10"/>
      <c r="C3379" s="24" t="str">
        <f>B3379 &amp; COUNTIF($B$8:B3379,B3379)</f>
        <v>0</v>
      </c>
      <c r="D3379" s="10"/>
      <c r="E3379" s="10"/>
      <c r="F3379" s="10"/>
      <c r="G3379" s="10"/>
      <c r="H3379" s="10"/>
      <c r="I3379" s="3" t="str">
        <f>IF(A3379&lt;&gt;"",VLOOKUP(B3379,General!$B$7:$I$5000,8,0),"")</f>
        <v/>
      </c>
      <c r="J3379" s="10"/>
      <c r="K3379" s="9">
        <f>IF(Entregas!A3379&lt;&gt;"",VLOOKUP(B3379,General!$B$7:$J$5000,9,0),)</f>
        <v>0</v>
      </c>
      <c r="L3379" s="10"/>
      <c r="M3379" s="15">
        <f t="shared" si="53"/>
        <v>0</v>
      </c>
      <c r="N3379" s="22"/>
      <c r="O3379" s="19"/>
      <c r="P3379" s="18"/>
    </row>
    <row r="3380" spans="1:16" ht="15.75">
      <c r="A3380" s="10"/>
      <c r="B3380" s="10"/>
      <c r="C3380" s="24" t="str">
        <f>B3380 &amp; COUNTIF($B$8:B3380,B3380)</f>
        <v>0</v>
      </c>
      <c r="D3380" s="10"/>
      <c r="E3380" s="10"/>
      <c r="F3380" s="10"/>
      <c r="G3380" s="10"/>
      <c r="H3380" s="10"/>
      <c r="I3380" s="3" t="str">
        <f>IF(A3380&lt;&gt;"",VLOOKUP(B3380,General!$B$7:$I$5000,8,0),"")</f>
        <v/>
      </c>
      <c r="J3380" s="10"/>
      <c r="K3380" s="9">
        <f>IF(Entregas!A3380&lt;&gt;"",VLOOKUP(B3380,General!$B$7:$J$5000,9,0),)</f>
        <v>0</v>
      </c>
      <c r="L3380" s="10"/>
      <c r="M3380" s="15">
        <f t="shared" si="53"/>
        <v>0</v>
      </c>
      <c r="N3380" s="22"/>
      <c r="O3380" s="19"/>
      <c r="P3380" s="18"/>
    </row>
    <row r="3381" spans="1:16" ht="15.75">
      <c r="A3381" s="10"/>
      <c r="B3381" s="10"/>
      <c r="C3381" s="24" t="str">
        <f>B3381 &amp; COUNTIF($B$8:B3381,B3381)</f>
        <v>0</v>
      </c>
      <c r="D3381" s="10"/>
      <c r="E3381" s="10"/>
      <c r="F3381" s="10"/>
      <c r="G3381" s="10"/>
      <c r="H3381" s="10"/>
      <c r="I3381" s="3" t="str">
        <f>IF(A3381&lt;&gt;"",VLOOKUP(B3381,General!$B$7:$I$5000,8,0),"")</f>
        <v/>
      </c>
      <c r="J3381" s="10"/>
      <c r="K3381" s="9">
        <f>IF(Entregas!A3381&lt;&gt;"",VLOOKUP(B3381,General!$B$7:$J$5000,9,0),)</f>
        <v>0</v>
      </c>
      <c r="L3381" s="10"/>
      <c r="M3381" s="15">
        <f t="shared" si="53"/>
        <v>0</v>
      </c>
      <c r="N3381" s="22"/>
      <c r="O3381" s="19"/>
      <c r="P3381" s="18"/>
    </row>
    <row r="3382" spans="1:16" ht="15.75">
      <c r="A3382" s="10"/>
      <c r="B3382" s="10"/>
      <c r="C3382" s="24" t="str">
        <f>B3382 &amp; COUNTIF($B$8:B3382,B3382)</f>
        <v>0</v>
      </c>
      <c r="D3382" s="10"/>
      <c r="E3382" s="10"/>
      <c r="F3382" s="10"/>
      <c r="G3382" s="10"/>
      <c r="H3382" s="10"/>
      <c r="I3382" s="3" t="str">
        <f>IF(A3382&lt;&gt;"",VLOOKUP(B3382,General!$B$7:$I$5000,8,0),"")</f>
        <v/>
      </c>
      <c r="J3382" s="10"/>
      <c r="K3382" s="9">
        <f>IF(Entregas!A3382&lt;&gt;"",VLOOKUP(B3382,General!$B$7:$J$5000,9,0),)</f>
        <v>0</v>
      </c>
      <c r="L3382" s="10"/>
      <c r="M3382" s="15">
        <f t="shared" si="53"/>
        <v>0</v>
      </c>
      <c r="N3382" s="22"/>
      <c r="O3382" s="19"/>
      <c r="P3382" s="18"/>
    </row>
    <row r="3383" spans="1:16" ht="15.75">
      <c r="A3383" s="10"/>
      <c r="B3383" s="10"/>
      <c r="C3383" s="24" t="str">
        <f>B3383 &amp; COUNTIF($B$8:B3383,B3383)</f>
        <v>0</v>
      </c>
      <c r="D3383" s="10"/>
      <c r="E3383" s="10"/>
      <c r="F3383" s="10"/>
      <c r="G3383" s="10"/>
      <c r="H3383" s="10"/>
      <c r="I3383" s="3" t="str">
        <f>IF(A3383&lt;&gt;"",VLOOKUP(B3383,General!$B$7:$I$5000,8,0),"")</f>
        <v/>
      </c>
      <c r="J3383" s="10"/>
      <c r="K3383" s="9">
        <f>IF(Entregas!A3383&lt;&gt;"",VLOOKUP(B3383,General!$B$7:$J$5000,9,0),)</f>
        <v>0</v>
      </c>
      <c r="L3383" s="10"/>
      <c r="M3383" s="15">
        <f t="shared" si="53"/>
        <v>0</v>
      </c>
      <c r="N3383" s="22"/>
      <c r="O3383" s="19"/>
      <c r="P3383" s="18"/>
    </row>
    <row r="3384" spans="1:16" ht="15.75">
      <c r="A3384" s="10"/>
      <c r="B3384" s="10"/>
      <c r="C3384" s="24" t="str">
        <f>B3384 &amp; COUNTIF($B$8:B3384,B3384)</f>
        <v>0</v>
      </c>
      <c r="D3384" s="10"/>
      <c r="E3384" s="10"/>
      <c r="F3384" s="10"/>
      <c r="G3384" s="10"/>
      <c r="H3384" s="10"/>
      <c r="I3384" s="3" t="str">
        <f>IF(A3384&lt;&gt;"",VLOOKUP(B3384,General!$B$7:$I$5000,8,0),"")</f>
        <v/>
      </c>
      <c r="J3384" s="10"/>
      <c r="K3384" s="9">
        <f>IF(Entregas!A3384&lt;&gt;"",VLOOKUP(B3384,General!$B$7:$J$5000,9,0),)</f>
        <v>0</v>
      </c>
      <c r="L3384" s="10"/>
      <c r="M3384" s="15">
        <f t="shared" si="53"/>
        <v>0</v>
      </c>
      <c r="N3384" s="22"/>
      <c r="O3384" s="19"/>
      <c r="P3384" s="18"/>
    </row>
    <row r="3385" spans="1:16" ht="15.75">
      <c r="A3385" s="10"/>
      <c r="B3385" s="10"/>
      <c r="C3385" s="24" t="str">
        <f>B3385 &amp; COUNTIF($B$8:B3385,B3385)</f>
        <v>0</v>
      </c>
      <c r="D3385" s="10"/>
      <c r="E3385" s="10"/>
      <c r="F3385" s="10"/>
      <c r="G3385" s="10"/>
      <c r="H3385" s="10"/>
      <c r="I3385" s="3" t="str">
        <f>IF(A3385&lt;&gt;"",VLOOKUP(B3385,General!$B$7:$I$5000,8,0),"")</f>
        <v/>
      </c>
      <c r="J3385" s="10"/>
      <c r="K3385" s="9">
        <f>IF(Entregas!A3385&lt;&gt;"",VLOOKUP(B3385,General!$B$7:$J$5000,9,0),)</f>
        <v>0</v>
      </c>
      <c r="L3385" s="10"/>
      <c r="M3385" s="15">
        <f t="shared" si="53"/>
        <v>0</v>
      </c>
      <c r="N3385" s="22"/>
      <c r="O3385" s="19"/>
      <c r="P3385" s="18"/>
    </row>
    <row r="3386" spans="1:16" ht="15.75">
      <c r="A3386" s="10"/>
      <c r="B3386" s="10"/>
      <c r="C3386" s="24" t="str">
        <f>B3386 &amp; COUNTIF($B$8:B3386,B3386)</f>
        <v>0</v>
      </c>
      <c r="D3386" s="10"/>
      <c r="E3386" s="10"/>
      <c r="F3386" s="10"/>
      <c r="G3386" s="10"/>
      <c r="H3386" s="10"/>
      <c r="I3386" s="3" t="str">
        <f>IF(A3386&lt;&gt;"",VLOOKUP(B3386,General!$B$7:$I$5000,8,0),"")</f>
        <v/>
      </c>
      <c r="J3386" s="10"/>
      <c r="K3386" s="9">
        <f>IF(Entregas!A3386&lt;&gt;"",VLOOKUP(B3386,General!$B$7:$J$5000,9,0),)</f>
        <v>0</v>
      </c>
      <c r="L3386" s="10"/>
      <c r="M3386" s="15">
        <f t="shared" si="53"/>
        <v>0</v>
      </c>
      <c r="N3386" s="22"/>
      <c r="O3386" s="19"/>
      <c r="P3386" s="18"/>
    </row>
    <row r="3387" spans="1:16" ht="15.75">
      <c r="A3387" s="10"/>
      <c r="B3387" s="10"/>
      <c r="C3387" s="24" t="str">
        <f>B3387 &amp; COUNTIF($B$8:B3387,B3387)</f>
        <v>0</v>
      </c>
      <c r="D3387" s="10"/>
      <c r="E3387" s="10"/>
      <c r="F3387" s="10"/>
      <c r="G3387" s="10"/>
      <c r="H3387" s="10"/>
      <c r="I3387" s="3" t="str">
        <f>IF(A3387&lt;&gt;"",VLOOKUP(B3387,General!$B$7:$I$5000,8,0),"")</f>
        <v/>
      </c>
      <c r="J3387" s="10"/>
      <c r="K3387" s="9">
        <f>IF(Entregas!A3387&lt;&gt;"",VLOOKUP(B3387,General!$B$7:$J$5000,9,0),)</f>
        <v>0</v>
      </c>
      <c r="L3387" s="10"/>
      <c r="M3387" s="15">
        <f t="shared" si="53"/>
        <v>0</v>
      </c>
      <c r="N3387" s="22"/>
      <c r="O3387" s="19"/>
      <c r="P3387" s="18"/>
    </row>
    <row r="3388" spans="1:16" ht="15.75">
      <c r="A3388" s="10"/>
      <c r="B3388" s="10"/>
      <c r="C3388" s="24" t="str">
        <f>B3388 &amp; COUNTIF($B$8:B3388,B3388)</f>
        <v>0</v>
      </c>
      <c r="D3388" s="10"/>
      <c r="E3388" s="10"/>
      <c r="F3388" s="10"/>
      <c r="G3388" s="10"/>
      <c r="H3388" s="10"/>
      <c r="I3388" s="3" t="str">
        <f>IF(A3388&lt;&gt;"",VLOOKUP(B3388,General!$B$7:$I$5000,8,0),"")</f>
        <v/>
      </c>
      <c r="J3388" s="10"/>
      <c r="K3388" s="9">
        <f>IF(Entregas!A3388&lt;&gt;"",VLOOKUP(B3388,General!$B$7:$J$5000,9,0),)</f>
        <v>0</v>
      </c>
      <c r="L3388" s="10"/>
      <c r="M3388" s="15">
        <f t="shared" si="53"/>
        <v>0</v>
      </c>
      <c r="N3388" s="22"/>
      <c r="O3388" s="19"/>
      <c r="P3388" s="18"/>
    </row>
    <row r="3389" spans="1:16" ht="15.75">
      <c r="A3389" s="10"/>
      <c r="B3389" s="10"/>
      <c r="C3389" s="24" t="str">
        <f>B3389 &amp; COUNTIF($B$8:B3389,B3389)</f>
        <v>0</v>
      </c>
      <c r="D3389" s="10"/>
      <c r="E3389" s="10"/>
      <c r="F3389" s="10"/>
      <c r="G3389" s="10"/>
      <c r="H3389" s="10"/>
      <c r="I3389" s="3" t="str">
        <f>IF(A3389&lt;&gt;"",VLOOKUP(B3389,General!$B$7:$I$5000,8,0),"")</f>
        <v/>
      </c>
      <c r="J3389" s="10"/>
      <c r="K3389" s="9">
        <f>IF(Entregas!A3389&lt;&gt;"",VLOOKUP(B3389,General!$B$7:$J$5000,9,0),)</f>
        <v>0</v>
      </c>
      <c r="L3389" s="10"/>
      <c r="M3389" s="15">
        <f t="shared" si="53"/>
        <v>0</v>
      </c>
      <c r="N3389" s="22"/>
      <c r="O3389" s="19"/>
      <c r="P3389" s="18"/>
    </row>
    <row r="3390" spans="1:16" ht="15.75">
      <c r="A3390" s="10"/>
      <c r="B3390" s="10"/>
      <c r="C3390" s="24" t="str">
        <f>B3390 &amp; COUNTIF($B$8:B3390,B3390)</f>
        <v>0</v>
      </c>
      <c r="D3390" s="10"/>
      <c r="E3390" s="10"/>
      <c r="F3390" s="10"/>
      <c r="G3390" s="10"/>
      <c r="H3390" s="10"/>
      <c r="I3390" s="3" t="str">
        <f>IF(A3390&lt;&gt;"",VLOOKUP(B3390,General!$B$7:$I$5000,8,0),"")</f>
        <v/>
      </c>
      <c r="J3390" s="10"/>
      <c r="K3390" s="9">
        <f>IF(Entregas!A3390&lt;&gt;"",VLOOKUP(B3390,General!$B$7:$J$5000,9,0),)</f>
        <v>0</v>
      </c>
      <c r="L3390" s="10"/>
      <c r="M3390" s="15">
        <f t="shared" si="53"/>
        <v>0</v>
      </c>
      <c r="N3390" s="22"/>
      <c r="O3390" s="19"/>
      <c r="P3390" s="18"/>
    </row>
    <row r="3391" spans="1:16" ht="15.75">
      <c r="A3391" s="10"/>
      <c r="B3391" s="10"/>
      <c r="C3391" s="24" t="str">
        <f>B3391 &amp; COUNTIF($B$8:B3391,B3391)</f>
        <v>0</v>
      </c>
      <c r="D3391" s="10"/>
      <c r="E3391" s="10"/>
      <c r="F3391" s="10"/>
      <c r="G3391" s="10"/>
      <c r="H3391" s="10"/>
      <c r="I3391" s="3" t="str">
        <f>IF(A3391&lt;&gt;"",VLOOKUP(B3391,General!$B$7:$I$5000,8,0),"")</f>
        <v/>
      </c>
      <c r="J3391" s="10"/>
      <c r="K3391" s="9">
        <f>IF(Entregas!A3391&lt;&gt;"",VLOOKUP(B3391,General!$B$7:$J$5000,9,0),)</f>
        <v>0</v>
      </c>
      <c r="L3391" s="10"/>
      <c r="M3391" s="15">
        <f t="shared" si="53"/>
        <v>0</v>
      </c>
      <c r="N3391" s="22"/>
      <c r="O3391" s="19"/>
      <c r="P3391" s="18"/>
    </row>
    <row r="3392" spans="1:16" ht="15.75">
      <c r="A3392" s="10"/>
      <c r="B3392" s="10"/>
      <c r="C3392" s="24" t="str">
        <f>B3392 &amp; COUNTIF($B$8:B3392,B3392)</f>
        <v>0</v>
      </c>
      <c r="D3392" s="10"/>
      <c r="E3392" s="10"/>
      <c r="F3392" s="10"/>
      <c r="G3392" s="10"/>
      <c r="H3392" s="10"/>
      <c r="I3392" s="3" t="str">
        <f>IF(A3392&lt;&gt;"",VLOOKUP(B3392,General!$B$7:$I$5000,8,0),"")</f>
        <v/>
      </c>
      <c r="J3392" s="10"/>
      <c r="K3392" s="9">
        <f>IF(Entregas!A3392&lt;&gt;"",VLOOKUP(B3392,General!$B$7:$J$5000,9,0),)</f>
        <v>0</v>
      </c>
      <c r="L3392" s="10"/>
      <c r="M3392" s="15">
        <f t="shared" si="53"/>
        <v>0</v>
      </c>
      <c r="N3392" s="22"/>
      <c r="O3392" s="19"/>
      <c r="P3392" s="18"/>
    </row>
    <row r="3393" spans="1:16" ht="15.75">
      <c r="A3393" s="10"/>
      <c r="B3393" s="10"/>
      <c r="C3393" s="24" t="str">
        <f>B3393 &amp; COUNTIF($B$8:B3393,B3393)</f>
        <v>0</v>
      </c>
      <c r="D3393" s="10"/>
      <c r="E3393" s="10"/>
      <c r="F3393" s="10"/>
      <c r="G3393" s="10"/>
      <c r="H3393" s="10"/>
      <c r="I3393" s="3" t="str">
        <f>IF(A3393&lt;&gt;"",VLOOKUP(B3393,General!$B$7:$I$5000,8,0),"")</f>
        <v/>
      </c>
      <c r="J3393" s="10"/>
      <c r="K3393" s="9">
        <f>IF(Entregas!A3393&lt;&gt;"",VLOOKUP(B3393,General!$B$7:$J$5000,9,0),)</f>
        <v>0</v>
      </c>
      <c r="L3393" s="10"/>
      <c r="M3393" s="15">
        <f t="shared" si="53"/>
        <v>0</v>
      </c>
      <c r="N3393" s="22"/>
      <c r="O3393" s="19"/>
      <c r="P3393" s="18"/>
    </row>
    <row r="3394" spans="1:16" ht="15.75">
      <c r="A3394" s="10"/>
      <c r="B3394" s="10"/>
      <c r="C3394" s="24" t="str">
        <f>B3394 &amp; COUNTIF($B$8:B3394,B3394)</f>
        <v>0</v>
      </c>
      <c r="D3394" s="10"/>
      <c r="E3394" s="10"/>
      <c r="F3394" s="10"/>
      <c r="G3394" s="10"/>
      <c r="H3394" s="10"/>
      <c r="I3394" s="3" t="str">
        <f>IF(A3394&lt;&gt;"",VLOOKUP(B3394,General!$B$7:$I$5000,8,0),"")</f>
        <v/>
      </c>
      <c r="J3394" s="10"/>
      <c r="K3394" s="9">
        <f>IF(Entregas!A3394&lt;&gt;"",VLOOKUP(B3394,General!$B$7:$J$5000,9,0),)</f>
        <v>0</v>
      </c>
      <c r="L3394" s="10"/>
      <c r="M3394" s="15">
        <f t="shared" si="53"/>
        <v>0</v>
      </c>
      <c r="N3394" s="22"/>
      <c r="O3394" s="19"/>
      <c r="P3394" s="18"/>
    </row>
    <row r="3395" spans="1:16" ht="15.75">
      <c r="A3395" s="10"/>
      <c r="B3395" s="10"/>
      <c r="C3395" s="24" t="str">
        <f>B3395 &amp; COUNTIF($B$8:B3395,B3395)</f>
        <v>0</v>
      </c>
      <c r="D3395" s="10"/>
      <c r="E3395" s="10"/>
      <c r="F3395" s="10"/>
      <c r="G3395" s="10"/>
      <c r="H3395" s="10"/>
      <c r="I3395" s="3" t="str">
        <f>IF(A3395&lt;&gt;"",VLOOKUP(B3395,General!$B$7:$I$5000,8,0),"")</f>
        <v/>
      </c>
      <c r="J3395" s="10"/>
      <c r="K3395" s="9">
        <f>IF(Entregas!A3395&lt;&gt;"",VLOOKUP(B3395,General!$B$7:$J$5000,9,0),)</f>
        <v>0</v>
      </c>
      <c r="L3395" s="10"/>
      <c r="M3395" s="15">
        <f t="shared" si="53"/>
        <v>0</v>
      </c>
      <c r="N3395" s="22"/>
      <c r="O3395" s="19"/>
      <c r="P3395" s="18"/>
    </row>
    <row r="3396" spans="1:16" ht="15.75">
      <c r="A3396" s="10"/>
      <c r="B3396" s="10"/>
      <c r="C3396" s="24" t="str">
        <f>B3396 &amp; COUNTIF($B$8:B3396,B3396)</f>
        <v>0</v>
      </c>
      <c r="D3396" s="10"/>
      <c r="E3396" s="10"/>
      <c r="F3396" s="10"/>
      <c r="G3396" s="10"/>
      <c r="H3396" s="10"/>
      <c r="I3396" s="3" t="str">
        <f>IF(A3396&lt;&gt;"",VLOOKUP(B3396,General!$B$7:$I$5000,8,0),"")</f>
        <v/>
      </c>
      <c r="J3396" s="10"/>
      <c r="K3396" s="9">
        <f>IF(Entregas!A3396&lt;&gt;"",VLOOKUP(B3396,General!$B$7:$J$5000,9,0),)</f>
        <v>0</v>
      </c>
      <c r="L3396" s="10"/>
      <c r="M3396" s="15">
        <f t="shared" si="53"/>
        <v>0</v>
      </c>
      <c r="N3396" s="22"/>
      <c r="O3396" s="19"/>
      <c r="P3396" s="18"/>
    </row>
    <row r="3397" spans="1:16" ht="15.75">
      <c r="A3397" s="10"/>
      <c r="B3397" s="10"/>
      <c r="C3397" s="24" t="str">
        <f>B3397 &amp; COUNTIF($B$8:B3397,B3397)</f>
        <v>0</v>
      </c>
      <c r="D3397" s="10"/>
      <c r="E3397" s="10"/>
      <c r="F3397" s="10"/>
      <c r="G3397" s="10"/>
      <c r="H3397" s="10"/>
      <c r="I3397" s="3" t="str">
        <f>IF(A3397&lt;&gt;"",VLOOKUP(B3397,General!$B$7:$I$5000,8,0),"")</f>
        <v/>
      </c>
      <c r="J3397" s="10"/>
      <c r="K3397" s="9">
        <f>IF(Entregas!A3397&lt;&gt;"",VLOOKUP(B3397,General!$B$7:$J$5000,9,0),)</f>
        <v>0</v>
      </c>
      <c r="L3397" s="10"/>
      <c r="M3397" s="15">
        <f t="shared" si="53"/>
        <v>0</v>
      </c>
      <c r="N3397" s="22"/>
      <c r="O3397" s="19"/>
      <c r="P3397" s="18"/>
    </row>
    <row r="3398" spans="1:16" ht="15.75">
      <c r="A3398" s="10"/>
      <c r="B3398" s="10"/>
      <c r="C3398" s="24" t="str">
        <f>B3398 &amp; COUNTIF($B$8:B3398,B3398)</f>
        <v>0</v>
      </c>
      <c r="D3398" s="10"/>
      <c r="E3398" s="10"/>
      <c r="F3398" s="10"/>
      <c r="G3398" s="10"/>
      <c r="H3398" s="10"/>
      <c r="I3398" s="3" t="str">
        <f>IF(A3398&lt;&gt;"",VLOOKUP(B3398,General!$B$7:$I$5000,8,0),"")</f>
        <v/>
      </c>
      <c r="J3398" s="10"/>
      <c r="K3398" s="9">
        <f>IF(Entregas!A3398&lt;&gt;"",VLOOKUP(B3398,General!$B$7:$J$5000,9,0),)</f>
        <v>0</v>
      </c>
      <c r="L3398" s="10"/>
      <c r="M3398" s="15">
        <f t="shared" si="53"/>
        <v>0</v>
      </c>
      <c r="N3398" s="22"/>
      <c r="O3398" s="19"/>
      <c r="P3398" s="18"/>
    </row>
    <row r="3399" spans="1:16" ht="15.75">
      <c r="A3399" s="10"/>
      <c r="B3399" s="10"/>
      <c r="C3399" s="24" t="str">
        <f>B3399 &amp; COUNTIF($B$8:B3399,B3399)</f>
        <v>0</v>
      </c>
      <c r="D3399" s="10"/>
      <c r="E3399" s="10"/>
      <c r="F3399" s="10"/>
      <c r="G3399" s="10"/>
      <c r="H3399" s="10"/>
      <c r="I3399" s="3" t="str">
        <f>IF(A3399&lt;&gt;"",VLOOKUP(B3399,General!$B$7:$I$5000,8,0),"")</f>
        <v/>
      </c>
      <c r="J3399" s="10"/>
      <c r="K3399" s="9">
        <f>IF(Entregas!A3399&lt;&gt;"",VLOOKUP(B3399,General!$B$7:$J$5000,9,0),)</f>
        <v>0</v>
      </c>
      <c r="L3399" s="10"/>
      <c r="M3399" s="15">
        <f t="shared" si="53"/>
        <v>0</v>
      </c>
      <c r="N3399" s="22"/>
      <c r="O3399" s="19"/>
      <c r="P3399" s="18"/>
    </row>
    <row r="3400" spans="1:16" ht="15.75">
      <c r="A3400" s="10"/>
      <c r="B3400" s="10"/>
      <c r="C3400" s="24" t="str">
        <f>B3400 &amp; COUNTIF($B$8:B3400,B3400)</f>
        <v>0</v>
      </c>
      <c r="D3400" s="10"/>
      <c r="E3400" s="10"/>
      <c r="F3400" s="10"/>
      <c r="G3400" s="10"/>
      <c r="H3400" s="10"/>
      <c r="I3400" s="3" t="str">
        <f>IF(A3400&lt;&gt;"",VLOOKUP(B3400,General!$B$7:$I$5000,8,0),"")</f>
        <v/>
      </c>
      <c r="J3400" s="10"/>
      <c r="K3400" s="9">
        <f>IF(Entregas!A3400&lt;&gt;"",VLOOKUP(B3400,General!$B$7:$J$5000,9,0),)</f>
        <v>0</v>
      </c>
      <c r="L3400" s="10"/>
      <c r="M3400" s="15">
        <f t="shared" si="53"/>
        <v>0</v>
      </c>
      <c r="N3400" s="22"/>
      <c r="O3400" s="19"/>
      <c r="P3400" s="18"/>
    </row>
    <row r="3401" spans="1:16" ht="15.75">
      <c r="A3401" s="10"/>
      <c r="B3401" s="10"/>
      <c r="C3401" s="24" t="str">
        <f>B3401 &amp; COUNTIF($B$8:B3401,B3401)</f>
        <v>0</v>
      </c>
      <c r="D3401" s="10"/>
      <c r="E3401" s="10"/>
      <c r="F3401" s="10"/>
      <c r="G3401" s="10"/>
      <c r="H3401" s="10"/>
      <c r="I3401" s="3" t="str">
        <f>IF(A3401&lt;&gt;"",VLOOKUP(B3401,General!$B$7:$I$5000,8,0),"")</f>
        <v/>
      </c>
      <c r="J3401" s="10"/>
      <c r="K3401" s="9">
        <f>IF(Entregas!A3401&lt;&gt;"",VLOOKUP(B3401,General!$B$7:$J$5000,9,0),)</f>
        <v>0</v>
      </c>
      <c r="L3401" s="10"/>
      <c r="M3401" s="15">
        <f t="shared" ref="M3401:M3464" si="54">L3401*K3401</f>
        <v>0</v>
      </c>
      <c r="N3401" s="22"/>
      <c r="O3401" s="19"/>
      <c r="P3401" s="18"/>
    </row>
    <row r="3402" spans="1:16" ht="15.75">
      <c r="A3402" s="10"/>
      <c r="B3402" s="10"/>
      <c r="C3402" s="24" t="str">
        <f>B3402 &amp; COUNTIF($B$8:B3402,B3402)</f>
        <v>0</v>
      </c>
      <c r="D3402" s="10"/>
      <c r="E3402" s="10"/>
      <c r="F3402" s="10"/>
      <c r="G3402" s="10"/>
      <c r="H3402" s="10"/>
      <c r="I3402" s="3" t="str">
        <f>IF(A3402&lt;&gt;"",VLOOKUP(B3402,General!$B$7:$I$5000,8,0),"")</f>
        <v/>
      </c>
      <c r="J3402" s="10"/>
      <c r="K3402" s="9">
        <f>IF(Entregas!A3402&lt;&gt;"",VLOOKUP(B3402,General!$B$7:$J$5000,9,0),)</f>
        <v>0</v>
      </c>
      <c r="L3402" s="10"/>
      <c r="M3402" s="15">
        <f t="shared" si="54"/>
        <v>0</v>
      </c>
      <c r="N3402" s="22"/>
      <c r="O3402" s="19"/>
      <c r="P3402" s="18"/>
    </row>
    <row r="3403" spans="1:16" ht="15.75">
      <c r="A3403" s="10"/>
      <c r="B3403" s="10"/>
      <c r="C3403" s="24" t="str">
        <f>B3403 &amp; COUNTIF($B$8:B3403,B3403)</f>
        <v>0</v>
      </c>
      <c r="D3403" s="10"/>
      <c r="E3403" s="10"/>
      <c r="F3403" s="10"/>
      <c r="G3403" s="10"/>
      <c r="H3403" s="10"/>
      <c r="I3403" s="3" t="str">
        <f>IF(A3403&lt;&gt;"",VLOOKUP(B3403,General!$B$7:$I$5000,8,0),"")</f>
        <v/>
      </c>
      <c r="J3403" s="10"/>
      <c r="K3403" s="9">
        <f>IF(Entregas!A3403&lt;&gt;"",VLOOKUP(B3403,General!$B$7:$J$5000,9,0),)</f>
        <v>0</v>
      </c>
      <c r="L3403" s="10"/>
      <c r="M3403" s="15">
        <f t="shared" si="54"/>
        <v>0</v>
      </c>
      <c r="N3403" s="22"/>
      <c r="O3403" s="19"/>
      <c r="P3403" s="18"/>
    </row>
    <row r="3404" spans="1:16" ht="15.75">
      <c r="A3404" s="10"/>
      <c r="B3404" s="10"/>
      <c r="C3404" s="24" t="str">
        <f>B3404 &amp; COUNTIF($B$8:B3404,B3404)</f>
        <v>0</v>
      </c>
      <c r="D3404" s="10"/>
      <c r="E3404" s="10"/>
      <c r="F3404" s="10"/>
      <c r="G3404" s="10"/>
      <c r="H3404" s="10"/>
      <c r="I3404" s="3" t="str">
        <f>IF(A3404&lt;&gt;"",VLOOKUP(B3404,General!$B$7:$I$5000,8,0),"")</f>
        <v/>
      </c>
      <c r="J3404" s="10"/>
      <c r="K3404" s="9">
        <f>IF(Entregas!A3404&lt;&gt;"",VLOOKUP(B3404,General!$B$7:$J$5000,9,0),)</f>
        <v>0</v>
      </c>
      <c r="L3404" s="10"/>
      <c r="M3404" s="15">
        <f t="shared" si="54"/>
        <v>0</v>
      </c>
      <c r="N3404" s="22"/>
      <c r="O3404" s="19"/>
      <c r="P3404" s="18"/>
    </row>
    <row r="3405" spans="1:16" ht="15.75">
      <c r="A3405" s="10"/>
      <c r="B3405" s="10"/>
      <c r="C3405" s="24" t="str">
        <f>B3405 &amp; COUNTIF($B$8:B3405,B3405)</f>
        <v>0</v>
      </c>
      <c r="D3405" s="10"/>
      <c r="E3405" s="10"/>
      <c r="F3405" s="10"/>
      <c r="G3405" s="10"/>
      <c r="H3405" s="10"/>
      <c r="I3405" s="3" t="str">
        <f>IF(A3405&lt;&gt;"",VLOOKUP(B3405,General!$B$7:$I$5000,8,0),"")</f>
        <v/>
      </c>
      <c r="J3405" s="10"/>
      <c r="K3405" s="9">
        <f>IF(Entregas!A3405&lt;&gt;"",VLOOKUP(B3405,General!$B$7:$J$5000,9,0),)</f>
        <v>0</v>
      </c>
      <c r="L3405" s="10"/>
      <c r="M3405" s="15">
        <f t="shared" si="54"/>
        <v>0</v>
      </c>
      <c r="N3405" s="22"/>
      <c r="O3405" s="19"/>
      <c r="P3405" s="18"/>
    </row>
    <row r="3406" spans="1:16" ht="15.75">
      <c r="A3406" s="10"/>
      <c r="B3406" s="10"/>
      <c r="C3406" s="24" t="str">
        <f>B3406 &amp; COUNTIF($B$8:B3406,B3406)</f>
        <v>0</v>
      </c>
      <c r="D3406" s="10"/>
      <c r="E3406" s="10"/>
      <c r="F3406" s="10"/>
      <c r="G3406" s="10"/>
      <c r="H3406" s="10"/>
      <c r="I3406" s="3" t="str">
        <f>IF(A3406&lt;&gt;"",VLOOKUP(B3406,General!$B$7:$I$5000,8,0),"")</f>
        <v/>
      </c>
      <c r="J3406" s="10"/>
      <c r="K3406" s="9">
        <f>IF(Entregas!A3406&lt;&gt;"",VLOOKUP(B3406,General!$B$7:$J$5000,9,0),)</f>
        <v>0</v>
      </c>
      <c r="L3406" s="10"/>
      <c r="M3406" s="15">
        <f t="shared" si="54"/>
        <v>0</v>
      </c>
      <c r="N3406" s="22"/>
      <c r="O3406" s="19"/>
      <c r="P3406" s="18"/>
    </row>
    <row r="3407" spans="1:16" ht="15.75">
      <c r="A3407" s="10"/>
      <c r="B3407" s="10"/>
      <c r="C3407" s="24" t="str">
        <f>B3407 &amp; COUNTIF($B$8:B3407,B3407)</f>
        <v>0</v>
      </c>
      <c r="D3407" s="10"/>
      <c r="E3407" s="10"/>
      <c r="F3407" s="10"/>
      <c r="G3407" s="10"/>
      <c r="H3407" s="10"/>
      <c r="I3407" s="3" t="str">
        <f>IF(A3407&lt;&gt;"",VLOOKUP(B3407,General!$B$7:$I$5000,8,0),"")</f>
        <v/>
      </c>
      <c r="J3407" s="10"/>
      <c r="K3407" s="9">
        <f>IF(Entregas!A3407&lt;&gt;"",VLOOKUP(B3407,General!$B$7:$J$5000,9,0),)</f>
        <v>0</v>
      </c>
      <c r="L3407" s="10"/>
      <c r="M3407" s="15">
        <f t="shared" si="54"/>
        <v>0</v>
      </c>
      <c r="N3407" s="22"/>
      <c r="O3407" s="19"/>
      <c r="P3407" s="18"/>
    </row>
    <row r="3408" spans="1:16" ht="15.75">
      <c r="A3408" s="10"/>
      <c r="B3408" s="10"/>
      <c r="C3408" s="24" t="str">
        <f>B3408 &amp; COUNTIF($B$8:B3408,B3408)</f>
        <v>0</v>
      </c>
      <c r="D3408" s="10"/>
      <c r="E3408" s="10"/>
      <c r="F3408" s="10"/>
      <c r="G3408" s="10"/>
      <c r="H3408" s="10"/>
      <c r="I3408" s="3" t="str">
        <f>IF(A3408&lt;&gt;"",VLOOKUP(B3408,General!$B$7:$I$5000,8,0),"")</f>
        <v/>
      </c>
      <c r="J3408" s="10"/>
      <c r="K3408" s="9">
        <f>IF(Entregas!A3408&lt;&gt;"",VLOOKUP(B3408,General!$B$7:$J$5000,9,0),)</f>
        <v>0</v>
      </c>
      <c r="L3408" s="10"/>
      <c r="M3408" s="15">
        <f t="shared" si="54"/>
        <v>0</v>
      </c>
      <c r="N3408" s="22"/>
      <c r="O3408" s="19"/>
      <c r="P3408" s="18"/>
    </row>
    <row r="3409" spans="1:16" ht="15.75">
      <c r="A3409" s="10"/>
      <c r="B3409" s="10"/>
      <c r="C3409" s="24" t="str">
        <f>B3409 &amp; COUNTIF($B$8:B3409,B3409)</f>
        <v>0</v>
      </c>
      <c r="D3409" s="10"/>
      <c r="E3409" s="10"/>
      <c r="F3409" s="10"/>
      <c r="G3409" s="10"/>
      <c r="H3409" s="10"/>
      <c r="I3409" s="3" t="str">
        <f>IF(A3409&lt;&gt;"",VLOOKUP(B3409,General!$B$7:$I$5000,8,0),"")</f>
        <v/>
      </c>
      <c r="J3409" s="10"/>
      <c r="K3409" s="9">
        <f>IF(Entregas!A3409&lt;&gt;"",VLOOKUP(B3409,General!$B$7:$J$5000,9,0),)</f>
        <v>0</v>
      </c>
      <c r="L3409" s="10"/>
      <c r="M3409" s="15">
        <f t="shared" si="54"/>
        <v>0</v>
      </c>
      <c r="N3409" s="22"/>
      <c r="O3409" s="19"/>
      <c r="P3409" s="18"/>
    </row>
    <row r="3410" spans="1:16" ht="15.75">
      <c r="A3410" s="10"/>
      <c r="B3410" s="10"/>
      <c r="C3410" s="24" t="str">
        <f>B3410 &amp; COUNTIF($B$8:B3410,B3410)</f>
        <v>0</v>
      </c>
      <c r="D3410" s="10"/>
      <c r="E3410" s="10"/>
      <c r="F3410" s="10"/>
      <c r="G3410" s="10"/>
      <c r="H3410" s="10"/>
      <c r="I3410" s="3" t="str">
        <f>IF(A3410&lt;&gt;"",VLOOKUP(B3410,General!$B$7:$I$5000,8,0),"")</f>
        <v/>
      </c>
      <c r="J3410" s="10"/>
      <c r="K3410" s="9">
        <f>IF(Entregas!A3410&lt;&gt;"",VLOOKUP(B3410,General!$B$7:$J$5000,9,0),)</f>
        <v>0</v>
      </c>
      <c r="L3410" s="10"/>
      <c r="M3410" s="15">
        <f t="shared" si="54"/>
        <v>0</v>
      </c>
      <c r="N3410" s="22"/>
      <c r="O3410" s="19"/>
      <c r="P3410" s="18"/>
    </row>
    <row r="3411" spans="1:16" ht="15.75">
      <c r="A3411" s="10"/>
      <c r="B3411" s="10"/>
      <c r="C3411" s="24" t="str">
        <f>B3411 &amp; COUNTIF($B$8:B3411,B3411)</f>
        <v>0</v>
      </c>
      <c r="D3411" s="10"/>
      <c r="E3411" s="10"/>
      <c r="F3411" s="10"/>
      <c r="G3411" s="10"/>
      <c r="H3411" s="10"/>
      <c r="I3411" s="3" t="str">
        <f>IF(A3411&lt;&gt;"",VLOOKUP(B3411,General!$B$7:$I$5000,8,0),"")</f>
        <v/>
      </c>
      <c r="J3411" s="10"/>
      <c r="K3411" s="9">
        <f>IF(Entregas!A3411&lt;&gt;"",VLOOKUP(B3411,General!$B$7:$J$5000,9,0),)</f>
        <v>0</v>
      </c>
      <c r="L3411" s="10"/>
      <c r="M3411" s="15">
        <f t="shared" si="54"/>
        <v>0</v>
      </c>
      <c r="N3411" s="22"/>
      <c r="O3411" s="19"/>
      <c r="P3411" s="18"/>
    </row>
    <row r="3412" spans="1:16" ht="15.75">
      <c r="A3412" s="10"/>
      <c r="B3412" s="10"/>
      <c r="C3412" s="24" t="str">
        <f>B3412 &amp; COUNTIF($B$8:B3412,B3412)</f>
        <v>0</v>
      </c>
      <c r="D3412" s="10"/>
      <c r="E3412" s="10"/>
      <c r="F3412" s="10"/>
      <c r="G3412" s="10"/>
      <c r="H3412" s="10"/>
      <c r="I3412" s="3" t="str">
        <f>IF(A3412&lt;&gt;"",VLOOKUP(B3412,General!$B$7:$I$5000,8,0),"")</f>
        <v/>
      </c>
      <c r="J3412" s="10"/>
      <c r="K3412" s="9">
        <f>IF(Entregas!A3412&lt;&gt;"",VLOOKUP(B3412,General!$B$7:$J$5000,9,0),)</f>
        <v>0</v>
      </c>
      <c r="L3412" s="10"/>
      <c r="M3412" s="15">
        <f t="shared" si="54"/>
        <v>0</v>
      </c>
      <c r="N3412" s="22"/>
      <c r="O3412" s="19"/>
      <c r="P3412" s="18"/>
    </row>
    <row r="3413" spans="1:16" ht="15.75">
      <c r="A3413" s="10"/>
      <c r="B3413" s="10"/>
      <c r="C3413" s="24" t="str">
        <f>B3413 &amp; COUNTIF($B$8:B3413,B3413)</f>
        <v>0</v>
      </c>
      <c r="D3413" s="10"/>
      <c r="E3413" s="10"/>
      <c r="F3413" s="10"/>
      <c r="G3413" s="10"/>
      <c r="H3413" s="10"/>
      <c r="I3413" s="3" t="str">
        <f>IF(A3413&lt;&gt;"",VLOOKUP(B3413,General!$B$7:$I$5000,8,0),"")</f>
        <v/>
      </c>
      <c r="J3413" s="10"/>
      <c r="K3413" s="9">
        <f>IF(Entregas!A3413&lt;&gt;"",VLOOKUP(B3413,General!$B$7:$J$5000,9,0),)</f>
        <v>0</v>
      </c>
      <c r="L3413" s="10"/>
      <c r="M3413" s="15">
        <f t="shared" si="54"/>
        <v>0</v>
      </c>
      <c r="N3413" s="22"/>
      <c r="O3413" s="19"/>
      <c r="P3413" s="18"/>
    </row>
    <row r="3414" spans="1:16" ht="15.75">
      <c r="A3414" s="10"/>
      <c r="B3414" s="10"/>
      <c r="C3414" s="24" t="str">
        <f>B3414 &amp; COUNTIF($B$8:B3414,B3414)</f>
        <v>0</v>
      </c>
      <c r="D3414" s="10"/>
      <c r="E3414" s="10"/>
      <c r="F3414" s="10"/>
      <c r="G3414" s="10"/>
      <c r="H3414" s="10"/>
      <c r="I3414" s="3" t="str">
        <f>IF(A3414&lt;&gt;"",VLOOKUP(B3414,General!$B$7:$I$5000,8,0),"")</f>
        <v/>
      </c>
      <c r="J3414" s="10"/>
      <c r="K3414" s="9">
        <f>IF(Entregas!A3414&lt;&gt;"",VLOOKUP(B3414,General!$B$7:$J$5000,9,0),)</f>
        <v>0</v>
      </c>
      <c r="L3414" s="10"/>
      <c r="M3414" s="15">
        <f t="shared" si="54"/>
        <v>0</v>
      </c>
      <c r="N3414" s="22"/>
      <c r="O3414" s="19"/>
      <c r="P3414" s="18"/>
    </row>
    <row r="3415" spans="1:16" ht="15.75">
      <c r="A3415" s="10"/>
      <c r="B3415" s="10"/>
      <c r="C3415" s="24" t="str">
        <f>B3415 &amp; COUNTIF($B$8:B3415,B3415)</f>
        <v>0</v>
      </c>
      <c r="D3415" s="10"/>
      <c r="E3415" s="10"/>
      <c r="F3415" s="10"/>
      <c r="G3415" s="10"/>
      <c r="H3415" s="10"/>
      <c r="I3415" s="3" t="str">
        <f>IF(A3415&lt;&gt;"",VLOOKUP(B3415,General!$B$7:$I$5000,8,0),"")</f>
        <v/>
      </c>
      <c r="J3415" s="10"/>
      <c r="K3415" s="9">
        <f>IF(Entregas!A3415&lt;&gt;"",VLOOKUP(B3415,General!$B$7:$J$5000,9,0),)</f>
        <v>0</v>
      </c>
      <c r="L3415" s="10"/>
      <c r="M3415" s="15">
        <f t="shared" si="54"/>
        <v>0</v>
      </c>
      <c r="N3415" s="22"/>
      <c r="O3415" s="19"/>
      <c r="P3415" s="18"/>
    </row>
    <row r="3416" spans="1:16" ht="15.75">
      <c r="A3416" s="10"/>
      <c r="B3416" s="10"/>
      <c r="C3416" s="24" t="str">
        <f>B3416 &amp; COUNTIF($B$8:B3416,B3416)</f>
        <v>0</v>
      </c>
      <c r="D3416" s="10"/>
      <c r="E3416" s="10"/>
      <c r="F3416" s="10"/>
      <c r="G3416" s="10"/>
      <c r="H3416" s="10"/>
      <c r="I3416" s="3" t="str">
        <f>IF(A3416&lt;&gt;"",VLOOKUP(B3416,General!$B$7:$I$5000,8,0),"")</f>
        <v/>
      </c>
      <c r="J3416" s="10"/>
      <c r="K3416" s="9">
        <f>IF(Entregas!A3416&lt;&gt;"",VLOOKUP(B3416,General!$B$7:$J$5000,9,0),)</f>
        <v>0</v>
      </c>
      <c r="L3416" s="10"/>
      <c r="M3416" s="15">
        <f t="shared" si="54"/>
        <v>0</v>
      </c>
      <c r="N3416" s="22"/>
      <c r="O3416" s="19"/>
      <c r="P3416" s="18"/>
    </row>
    <row r="3417" spans="1:16" ht="15.75">
      <c r="A3417" s="10"/>
      <c r="B3417" s="10"/>
      <c r="C3417" s="24" t="str">
        <f>B3417 &amp; COUNTIF($B$8:B3417,B3417)</f>
        <v>0</v>
      </c>
      <c r="D3417" s="10"/>
      <c r="E3417" s="10"/>
      <c r="F3417" s="10"/>
      <c r="G3417" s="10"/>
      <c r="H3417" s="10"/>
      <c r="I3417" s="3" t="str">
        <f>IF(A3417&lt;&gt;"",VLOOKUP(B3417,General!$B$7:$I$5000,8,0),"")</f>
        <v/>
      </c>
      <c r="J3417" s="10"/>
      <c r="K3417" s="9">
        <f>IF(Entregas!A3417&lt;&gt;"",VLOOKUP(B3417,General!$B$7:$J$5000,9,0),)</f>
        <v>0</v>
      </c>
      <c r="L3417" s="10"/>
      <c r="M3417" s="15">
        <f t="shared" si="54"/>
        <v>0</v>
      </c>
      <c r="N3417" s="22"/>
      <c r="O3417" s="19"/>
      <c r="P3417" s="18"/>
    </row>
    <row r="3418" spans="1:16" ht="15.75">
      <c r="A3418" s="10"/>
      <c r="B3418" s="10"/>
      <c r="C3418" s="24" t="str">
        <f>B3418 &amp; COUNTIF($B$8:B3418,B3418)</f>
        <v>0</v>
      </c>
      <c r="D3418" s="10"/>
      <c r="E3418" s="10"/>
      <c r="F3418" s="10"/>
      <c r="G3418" s="10"/>
      <c r="H3418" s="10"/>
      <c r="I3418" s="3" t="str">
        <f>IF(A3418&lt;&gt;"",VLOOKUP(B3418,General!$B$7:$I$5000,8,0),"")</f>
        <v/>
      </c>
      <c r="J3418" s="10"/>
      <c r="K3418" s="9">
        <f>IF(Entregas!A3418&lt;&gt;"",VLOOKUP(B3418,General!$B$7:$J$5000,9,0),)</f>
        <v>0</v>
      </c>
      <c r="L3418" s="10"/>
      <c r="M3418" s="15">
        <f t="shared" si="54"/>
        <v>0</v>
      </c>
      <c r="N3418" s="22"/>
      <c r="O3418" s="19"/>
      <c r="P3418" s="18"/>
    </row>
    <row r="3419" spans="1:16" ht="15.75">
      <c r="A3419" s="10"/>
      <c r="B3419" s="10"/>
      <c r="C3419" s="24" t="str">
        <f>B3419 &amp; COUNTIF($B$8:B3419,B3419)</f>
        <v>0</v>
      </c>
      <c r="D3419" s="10"/>
      <c r="E3419" s="10"/>
      <c r="F3419" s="10"/>
      <c r="G3419" s="10"/>
      <c r="H3419" s="10"/>
      <c r="I3419" s="3" t="str">
        <f>IF(A3419&lt;&gt;"",VLOOKUP(B3419,General!$B$7:$I$5000,8,0),"")</f>
        <v/>
      </c>
      <c r="J3419" s="10"/>
      <c r="K3419" s="9">
        <f>IF(Entregas!A3419&lt;&gt;"",VLOOKUP(B3419,General!$B$7:$J$5000,9,0),)</f>
        <v>0</v>
      </c>
      <c r="L3419" s="10"/>
      <c r="M3419" s="15">
        <f t="shared" si="54"/>
        <v>0</v>
      </c>
      <c r="N3419" s="22"/>
      <c r="O3419" s="19"/>
      <c r="P3419" s="18"/>
    </row>
    <row r="3420" spans="1:16" ht="15.75">
      <c r="A3420" s="10"/>
      <c r="B3420" s="10"/>
      <c r="C3420" s="24" t="str">
        <f>B3420 &amp; COUNTIF($B$8:B3420,B3420)</f>
        <v>0</v>
      </c>
      <c r="D3420" s="10"/>
      <c r="E3420" s="10"/>
      <c r="F3420" s="10"/>
      <c r="G3420" s="10"/>
      <c r="H3420" s="10"/>
      <c r="I3420" s="3" t="str">
        <f>IF(A3420&lt;&gt;"",VLOOKUP(B3420,General!$B$7:$I$5000,8,0),"")</f>
        <v/>
      </c>
      <c r="J3420" s="10"/>
      <c r="K3420" s="9">
        <f>IF(Entregas!A3420&lt;&gt;"",VLOOKUP(B3420,General!$B$7:$J$5000,9,0),)</f>
        <v>0</v>
      </c>
      <c r="L3420" s="10"/>
      <c r="M3420" s="15">
        <f t="shared" si="54"/>
        <v>0</v>
      </c>
      <c r="N3420" s="22"/>
      <c r="O3420" s="19"/>
      <c r="P3420" s="18"/>
    </row>
    <row r="3421" spans="1:16" ht="15.75">
      <c r="A3421" s="10"/>
      <c r="B3421" s="10"/>
      <c r="C3421" s="24" t="str">
        <f>B3421 &amp; COUNTIF($B$8:B3421,B3421)</f>
        <v>0</v>
      </c>
      <c r="D3421" s="10"/>
      <c r="E3421" s="10"/>
      <c r="F3421" s="10"/>
      <c r="G3421" s="10"/>
      <c r="H3421" s="10"/>
      <c r="I3421" s="3" t="str">
        <f>IF(A3421&lt;&gt;"",VLOOKUP(B3421,General!$B$7:$I$5000,8,0),"")</f>
        <v/>
      </c>
      <c r="J3421" s="10"/>
      <c r="K3421" s="9">
        <f>IF(Entregas!A3421&lt;&gt;"",VLOOKUP(B3421,General!$B$7:$J$5000,9,0),)</f>
        <v>0</v>
      </c>
      <c r="L3421" s="10"/>
      <c r="M3421" s="15">
        <f t="shared" si="54"/>
        <v>0</v>
      </c>
      <c r="N3421" s="22"/>
      <c r="O3421" s="19"/>
      <c r="P3421" s="18"/>
    </row>
    <row r="3422" spans="1:16" ht="15.75">
      <c r="A3422" s="10"/>
      <c r="B3422" s="10"/>
      <c r="C3422" s="24" t="str">
        <f>B3422 &amp; COUNTIF($B$8:B3422,B3422)</f>
        <v>0</v>
      </c>
      <c r="D3422" s="10"/>
      <c r="E3422" s="10"/>
      <c r="F3422" s="10"/>
      <c r="G3422" s="10"/>
      <c r="H3422" s="10"/>
      <c r="I3422" s="3" t="str">
        <f>IF(A3422&lt;&gt;"",VLOOKUP(B3422,General!$B$7:$I$5000,8,0),"")</f>
        <v/>
      </c>
      <c r="J3422" s="10"/>
      <c r="K3422" s="9">
        <f>IF(Entregas!A3422&lt;&gt;"",VLOOKUP(B3422,General!$B$7:$J$5000,9,0),)</f>
        <v>0</v>
      </c>
      <c r="L3422" s="10"/>
      <c r="M3422" s="15">
        <f t="shared" si="54"/>
        <v>0</v>
      </c>
      <c r="N3422" s="22"/>
      <c r="O3422" s="19"/>
      <c r="P3422" s="18"/>
    </row>
    <row r="3423" spans="1:16" ht="15.75">
      <c r="A3423" s="10"/>
      <c r="B3423" s="10"/>
      <c r="C3423" s="24" t="str">
        <f>B3423 &amp; COUNTIF($B$8:B3423,B3423)</f>
        <v>0</v>
      </c>
      <c r="D3423" s="10"/>
      <c r="E3423" s="10"/>
      <c r="F3423" s="10"/>
      <c r="G3423" s="10"/>
      <c r="H3423" s="10"/>
      <c r="I3423" s="3" t="str">
        <f>IF(A3423&lt;&gt;"",VLOOKUP(B3423,General!$B$7:$I$5000,8,0),"")</f>
        <v/>
      </c>
      <c r="J3423" s="10"/>
      <c r="K3423" s="9">
        <f>IF(Entregas!A3423&lt;&gt;"",VLOOKUP(B3423,General!$B$7:$J$5000,9,0),)</f>
        <v>0</v>
      </c>
      <c r="L3423" s="10"/>
      <c r="M3423" s="15">
        <f t="shared" si="54"/>
        <v>0</v>
      </c>
      <c r="N3423" s="22"/>
      <c r="O3423" s="19"/>
      <c r="P3423" s="18"/>
    </row>
    <row r="3424" spans="1:16" ht="15.75">
      <c r="A3424" s="10"/>
      <c r="B3424" s="10"/>
      <c r="C3424" s="24" t="str">
        <f>B3424 &amp; COUNTIF($B$8:B3424,B3424)</f>
        <v>0</v>
      </c>
      <c r="D3424" s="10"/>
      <c r="E3424" s="10"/>
      <c r="F3424" s="10"/>
      <c r="G3424" s="10"/>
      <c r="H3424" s="10"/>
      <c r="I3424" s="3" t="str">
        <f>IF(A3424&lt;&gt;"",VLOOKUP(B3424,General!$B$7:$I$5000,8,0),"")</f>
        <v/>
      </c>
      <c r="J3424" s="10"/>
      <c r="K3424" s="9">
        <f>IF(Entregas!A3424&lt;&gt;"",VLOOKUP(B3424,General!$B$7:$J$5000,9,0),)</f>
        <v>0</v>
      </c>
      <c r="L3424" s="10"/>
      <c r="M3424" s="15">
        <f t="shared" si="54"/>
        <v>0</v>
      </c>
      <c r="N3424" s="22"/>
      <c r="O3424" s="19"/>
      <c r="P3424" s="18"/>
    </row>
    <row r="3425" spans="1:16" ht="15.75">
      <c r="A3425" s="10"/>
      <c r="B3425" s="10"/>
      <c r="C3425" s="24" t="str">
        <f>B3425 &amp; COUNTIF($B$8:B3425,B3425)</f>
        <v>0</v>
      </c>
      <c r="D3425" s="10"/>
      <c r="E3425" s="10"/>
      <c r="F3425" s="10"/>
      <c r="G3425" s="10"/>
      <c r="H3425" s="10"/>
      <c r="I3425" s="3" t="str">
        <f>IF(A3425&lt;&gt;"",VLOOKUP(B3425,General!$B$7:$I$5000,8,0),"")</f>
        <v/>
      </c>
      <c r="J3425" s="10"/>
      <c r="K3425" s="9">
        <f>IF(Entregas!A3425&lt;&gt;"",VLOOKUP(B3425,General!$B$7:$J$5000,9,0),)</f>
        <v>0</v>
      </c>
      <c r="L3425" s="10"/>
      <c r="M3425" s="15">
        <f t="shared" si="54"/>
        <v>0</v>
      </c>
      <c r="N3425" s="22"/>
      <c r="O3425" s="19"/>
      <c r="P3425" s="18"/>
    </row>
    <row r="3426" spans="1:16" ht="15.75">
      <c r="A3426" s="10"/>
      <c r="B3426" s="10"/>
      <c r="C3426" s="24" t="str">
        <f>B3426 &amp; COUNTIF($B$8:B3426,B3426)</f>
        <v>0</v>
      </c>
      <c r="D3426" s="10"/>
      <c r="E3426" s="10"/>
      <c r="F3426" s="10"/>
      <c r="G3426" s="10"/>
      <c r="H3426" s="10"/>
      <c r="I3426" s="3" t="str">
        <f>IF(A3426&lt;&gt;"",VLOOKUP(B3426,General!$B$7:$I$5000,8,0),"")</f>
        <v/>
      </c>
      <c r="J3426" s="10"/>
      <c r="K3426" s="9">
        <f>IF(Entregas!A3426&lt;&gt;"",VLOOKUP(B3426,General!$B$7:$J$5000,9,0),)</f>
        <v>0</v>
      </c>
      <c r="L3426" s="10"/>
      <c r="M3426" s="15">
        <f t="shared" si="54"/>
        <v>0</v>
      </c>
      <c r="N3426" s="22"/>
      <c r="O3426" s="19"/>
      <c r="P3426" s="18"/>
    </row>
    <row r="3427" spans="1:16" ht="15.75">
      <c r="A3427" s="10"/>
      <c r="B3427" s="10"/>
      <c r="C3427" s="24" t="str">
        <f>B3427 &amp; COUNTIF($B$8:B3427,B3427)</f>
        <v>0</v>
      </c>
      <c r="D3427" s="10"/>
      <c r="E3427" s="10"/>
      <c r="F3427" s="10"/>
      <c r="G3427" s="10"/>
      <c r="H3427" s="10"/>
      <c r="I3427" s="3" t="str">
        <f>IF(A3427&lt;&gt;"",VLOOKUP(B3427,General!$B$7:$I$5000,8,0),"")</f>
        <v/>
      </c>
      <c r="J3427" s="10"/>
      <c r="K3427" s="9">
        <f>IF(Entregas!A3427&lt;&gt;"",VLOOKUP(B3427,General!$B$7:$J$5000,9,0),)</f>
        <v>0</v>
      </c>
      <c r="L3427" s="10"/>
      <c r="M3427" s="15">
        <f t="shared" si="54"/>
        <v>0</v>
      </c>
      <c r="N3427" s="22"/>
      <c r="O3427" s="19"/>
      <c r="P3427" s="18"/>
    </row>
    <row r="3428" spans="1:16" ht="15.75">
      <c r="A3428" s="10"/>
      <c r="B3428" s="10"/>
      <c r="C3428" s="24" t="str">
        <f>B3428 &amp; COUNTIF($B$8:B3428,B3428)</f>
        <v>0</v>
      </c>
      <c r="D3428" s="10"/>
      <c r="E3428" s="10"/>
      <c r="F3428" s="10"/>
      <c r="G3428" s="10"/>
      <c r="H3428" s="10"/>
      <c r="I3428" s="3" t="str">
        <f>IF(A3428&lt;&gt;"",VLOOKUP(B3428,General!$B$7:$I$5000,8,0),"")</f>
        <v/>
      </c>
      <c r="J3428" s="10"/>
      <c r="K3428" s="9">
        <f>IF(Entregas!A3428&lt;&gt;"",VLOOKUP(B3428,General!$B$7:$J$5000,9,0),)</f>
        <v>0</v>
      </c>
      <c r="L3428" s="10"/>
      <c r="M3428" s="15">
        <f t="shared" si="54"/>
        <v>0</v>
      </c>
      <c r="N3428" s="22"/>
      <c r="O3428" s="19"/>
      <c r="P3428" s="18"/>
    </row>
    <row r="3429" spans="1:16" ht="15.75">
      <c r="A3429" s="10"/>
      <c r="B3429" s="10"/>
      <c r="C3429" s="24" t="str">
        <f>B3429 &amp; COUNTIF($B$8:B3429,B3429)</f>
        <v>0</v>
      </c>
      <c r="D3429" s="10"/>
      <c r="E3429" s="10"/>
      <c r="F3429" s="10"/>
      <c r="G3429" s="10"/>
      <c r="H3429" s="10"/>
      <c r="I3429" s="3" t="str">
        <f>IF(A3429&lt;&gt;"",VLOOKUP(B3429,General!$B$7:$I$5000,8,0),"")</f>
        <v/>
      </c>
      <c r="J3429" s="10"/>
      <c r="K3429" s="9">
        <f>IF(Entregas!A3429&lt;&gt;"",VLOOKUP(B3429,General!$B$7:$J$5000,9,0),)</f>
        <v>0</v>
      </c>
      <c r="L3429" s="10"/>
      <c r="M3429" s="15">
        <f t="shared" si="54"/>
        <v>0</v>
      </c>
      <c r="N3429" s="22"/>
      <c r="O3429" s="19"/>
      <c r="P3429" s="18"/>
    </row>
    <row r="3430" spans="1:16" ht="15.75">
      <c r="A3430" s="10"/>
      <c r="B3430" s="10"/>
      <c r="C3430" s="24" t="str">
        <f>B3430 &amp; COUNTIF($B$8:B3430,B3430)</f>
        <v>0</v>
      </c>
      <c r="D3430" s="10"/>
      <c r="E3430" s="10"/>
      <c r="F3430" s="10"/>
      <c r="G3430" s="10"/>
      <c r="H3430" s="10"/>
      <c r="I3430" s="3" t="str">
        <f>IF(A3430&lt;&gt;"",VLOOKUP(B3430,General!$B$7:$I$5000,8,0),"")</f>
        <v/>
      </c>
      <c r="J3430" s="10"/>
      <c r="K3430" s="9">
        <f>IF(Entregas!A3430&lt;&gt;"",VLOOKUP(B3430,General!$B$7:$J$5000,9,0),)</f>
        <v>0</v>
      </c>
      <c r="L3430" s="10"/>
      <c r="M3430" s="15">
        <f t="shared" si="54"/>
        <v>0</v>
      </c>
      <c r="N3430" s="22"/>
      <c r="O3430" s="19"/>
      <c r="P3430" s="18"/>
    </row>
    <row r="3431" spans="1:16" ht="15.75">
      <c r="A3431" s="10"/>
      <c r="B3431" s="10"/>
      <c r="C3431" s="24" t="str">
        <f>B3431 &amp; COUNTIF($B$8:B3431,B3431)</f>
        <v>0</v>
      </c>
      <c r="D3431" s="10"/>
      <c r="E3431" s="10"/>
      <c r="F3431" s="10"/>
      <c r="G3431" s="10"/>
      <c r="H3431" s="10"/>
      <c r="I3431" s="3" t="str">
        <f>IF(A3431&lt;&gt;"",VLOOKUP(B3431,General!$B$7:$I$5000,8,0),"")</f>
        <v/>
      </c>
      <c r="J3431" s="10"/>
      <c r="K3431" s="9">
        <f>IF(Entregas!A3431&lt;&gt;"",VLOOKUP(B3431,General!$B$7:$J$5000,9,0),)</f>
        <v>0</v>
      </c>
      <c r="L3431" s="10"/>
      <c r="M3431" s="15">
        <f t="shared" si="54"/>
        <v>0</v>
      </c>
      <c r="N3431" s="22"/>
      <c r="O3431" s="19"/>
      <c r="P3431" s="18"/>
    </row>
    <row r="3432" spans="1:16" ht="15.75">
      <c r="A3432" s="10"/>
      <c r="B3432" s="10"/>
      <c r="C3432" s="24" t="str">
        <f>B3432 &amp; COUNTIF($B$8:B3432,B3432)</f>
        <v>0</v>
      </c>
      <c r="D3432" s="10"/>
      <c r="E3432" s="10"/>
      <c r="F3432" s="10"/>
      <c r="G3432" s="10"/>
      <c r="H3432" s="10"/>
      <c r="I3432" s="3" t="str">
        <f>IF(A3432&lt;&gt;"",VLOOKUP(B3432,General!$B$7:$I$5000,8,0),"")</f>
        <v/>
      </c>
      <c r="J3432" s="10"/>
      <c r="K3432" s="9">
        <f>IF(Entregas!A3432&lt;&gt;"",VLOOKUP(B3432,General!$B$7:$J$5000,9,0),)</f>
        <v>0</v>
      </c>
      <c r="L3432" s="10"/>
      <c r="M3432" s="15">
        <f t="shared" si="54"/>
        <v>0</v>
      </c>
      <c r="N3432" s="22"/>
      <c r="O3432" s="19"/>
      <c r="P3432" s="18"/>
    </row>
    <row r="3433" spans="1:16" ht="15.75">
      <c r="A3433" s="10"/>
      <c r="B3433" s="10"/>
      <c r="C3433" s="24" t="str">
        <f>B3433 &amp; COUNTIF($B$8:B3433,B3433)</f>
        <v>0</v>
      </c>
      <c r="D3433" s="10"/>
      <c r="E3433" s="10"/>
      <c r="F3433" s="10"/>
      <c r="G3433" s="10"/>
      <c r="H3433" s="10"/>
      <c r="I3433" s="3" t="str">
        <f>IF(A3433&lt;&gt;"",VLOOKUP(B3433,General!$B$7:$I$5000,8,0),"")</f>
        <v/>
      </c>
      <c r="J3433" s="10"/>
      <c r="K3433" s="9">
        <f>IF(Entregas!A3433&lt;&gt;"",VLOOKUP(B3433,General!$B$7:$J$5000,9,0),)</f>
        <v>0</v>
      </c>
      <c r="L3433" s="10"/>
      <c r="M3433" s="15">
        <f t="shared" si="54"/>
        <v>0</v>
      </c>
      <c r="N3433" s="22"/>
      <c r="O3433" s="19"/>
      <c r="P3433" s="18"/>
    </row>
    <row r="3434" spans="1:16" ht="15.75">
      <c r="A3434" s="10"/>
      <c r="B3434" s="10"/>
      <c r="C3434" s="24" t="str">
        <f>B3434 &amp; COUNTIF($B$8:B3434,B3434)</f>
        <v>0</v>
      </c>
      <c r="D3434" s="10"/>
      <c r="E3434" s="10"/>
      <c r="F3434" s="10"/>
      <c r="G3434" s="10"/>
      <c r="H3434" s="10"/>
      <c r="I3434" s="3" t="str">
        <f>IF(A3434&lt;&gt;"",VLOOKUP(B3434,General!$B$7:$I$5000,8,0),"")</f>
        <v/>
      </c>
      <c r="J3434" s="10"/>
      <c r="K3434" s="9">
        <f>IF(Entregas!A3434&lt;&gt;"",VLOOKUP(B3434,General!$B$7:$J$5000,9,0),)</f>
        <v>0</v>
      </c>
      <c r="L3434" s="10"/>
      <c r="M3434" s="15">
        <f t="shared" si="54"/>
        <v>0</v>
      </c>
      <c r="N3434" s="22"/>
      <c r="O3434" s="19"/>
      <c r="P3434" s="18"/>
    </row>
    <row r="3435" spans="1:16" ht="15.75">
      <c r="A3435" s="10"/>
      <c r="B3435" s="10"/>
      <c r="C3435" s="24" t="str">
        <f>B3435 &amp; COUNTIF($B$8:B3435,B3435)</f>
        <v>0</v>
      </c>
      <c r="D3435" s="10"/>
      <c r="E3435" s="10"/>
      <c r="F3435" s="10"/>
      <c r="G3435" s="10"/>
      <c r="H3435" s="10"/>
      <c r="I3435" s="3" t="str">
        <f>IF(A3435&lt;&gt;"",VLOOKUP(B3435,General!$B$7:$I$5000,8,0),"")</f>
        <v/>
      </c>
      <c r="J3435" s="10"/>
      <c r="K3435" s="9">
        <f>IF(Entregas!A3435&lt;&gt;"",VLOOKUP(B3435,General!$B$7:$J$5000,9,0),)</f>
        <v>0</v>
      </c>
      <c r="L3435" s="10"/>
      <c r="M3435" s="15">
        <f t="shared" si="54"/>
        <v>0</v>
      </c>
      <c r="N3435" s="22"/>
      <c r="O3435" s="19"/>
      <c r="P3435" s="18"/>
    </row>
    <row r="3436" spans="1:16" ht="15.75">
      <c r="A3436" s="10"/>
      <c r="B3436" s="10"/>
      <c r="C3436" s="24" t="str">
        <f>B3436 &amp; COUNTIF($B$8:B3436,B3436)</f>
        <v>0</v>
      </c>
      <c r="D3436" s="10"/>
      <c r="E3436" s="10"/>
      <c r="F3436" s="10"/>
      <c r="G3436" s="10"/>
      <c r="H3436" s="10"/>
      <c r="I3436" s="3" t="str">
        <f>IF(A3436&lt;&gt;"",VLOOKUP(B3436,General!$B$7:$I$5000,8,0),"")</f>
        <v/>
      </c>
      <c r="J3436" s="10"/>
      <c r="K3436" s="9">
        <f>IF(Entregas!A3436&lt;&gt;"",VLOOKUP(B3436,General!$B$7:$J$5000,9,0),)</f>
        <v>0</v>
      </c>
      <c r="L3436" s="10"/>
      <c r="M3436" s="15">
        <f t="shared" si="54"/>
        <v>0</v>
      </c>
      <c r="N3436" s="22"/>
      <c r="O3436" s="19"/>
      <c r="P3436" s="18"/>
    </row>
    <row r="3437" spans="1:16" ht="15.75">
      <c r="A3437" s="10"/>
      <c r="B3437" s="10"/>
      <c r="C3437" s="24" t="str">
        <f>B3437 &amp; COUNTIF($B$8:B3437,B3437)</f>
        <v>0</v>
      </c>
      <c r="D3437" s="10"/>
      <c r="E3437" s="10"/>
      <c r="F3437" s="10"/>
      <c r="G3437" s="10"/>
      <c r="H3437" s="10"/>
      <c r="I3437" s="3" t="str">
        <f>IF(A3437&lt;&gt;"",VLOOKUP(B3437,General!$B$7:$I$5000,8,0),"")</f>
        <v/>
      </c>
      <c r="J3437" s="10"/>
      <c r="K3437" s="9">
        <f>IF(Entregas!A3437&lt;&gt;"",VLOOKUP(B3437,General!$B$7:$J$5000,9,0),)</f>
        <v>0</v>
      </c>
      <c r="L3437" s="10"/>
      <c r="M3437" s="15">
        <f t="shared" si="54"/>
        <v>0</v>
      </c>
      <c r="N3437" s="22"/>
      <c r="O3437" s="19"/>
      <c r="P3437" s="18"/>
    </row>
    <row r="3438" spans="1:16" ht="15.75">
      <c r="A3438" s="10"/>
      <c r="B3438" s="10"/>
      <c r="C3438" s="24" t="str">
        <f>B3438 &amp; COUNTIF($B$8:B3438,B3438)</f>
        <v>0</v>
      </c>
      <c r="D3438" s="10"/>
      <c r="E3438" s="10"/>
      <c r="F3438" s="10"/>
      <c r="G3438" s="10"/>
      <c r="H3438" s="10"/>
      <c r="I3438" s="3" t="str">
        <f>IF(A3438&lt;&gt;"",VLOOKUP(B3438,General!$B$7:$I$5000,8,0),"")</f>
        <v/>
      </c>
      <c r="J3438" s="10"/>
      <c r="K3438" s="9">
        <f>IF(Entregas!A3438&lt;&gt;"",VLOOKUP(B3438,General!$B$7:$J$5000,9,0),)</f>
        <v>0</v>
      </c>
      <c r="L3438" s="10"/>
      <c r="M3438" s="15">
        <f t="shared" si="54"/>
        <v>0</v>
      </c>
      <c r="N3438" s="22"/>
      <c r="O3438" s="19"/>
      <c r="P3438" s="18"/>
    </row>
    <row r="3439" spans="1:16" ht="15.75">
      <c r="A3439" s="10"/>
      <c r="B3439" s="10"/>
      <c r="C3439" s="24" t="str">
        <f>B3439 &amp; COUNTIF($B$8:B3439,B3439)</f>
        <v>0</v>
      </c>
      <c r="D3439" s="10"/>
      <c r="E3439" s="10"/>
      <c r="F3439" s="10"/>
      <c r="G3439" s="10"/>
      <c r="H3439" s="10"/>
      <c r="I3439" s="3" t="str">
        <f>IF(A3439&lt;&gt;"",VLOOKUP(B3439,General!$B$7:$I$5000,8,0),"")</f>
        <v/>
      </c>
      <c r="J3439" s="10"/>
      <c r="K3439" s="9">
        <f>IF(Entregas!A3439&lt;&gt;"",VLOOKUP(B3439,General!$B$7:$J$5000,9,0),)</f>
        <v>0</v>
      </c>
      <c r="L3439" s="10"/>
      <c r="M3439" s="15">
        <f t="shared" si="54"/>
        <v>0</v>
      </c>
      <c r="N3439" s="22"/>
      <c r="O3439" s="19"/>
      <c r="P3439" s="18"/>
    </row>
    <row r="3440" spans="1:16" ht="15.75">
      <c r="A3440" s="10"/>
      <c r="B3440" s="10"/>
      <c r="C3440" s="24" t="str">
        <f>B3440 &amp; COUNTIF($B$8:B3440,B3440)</f>
        <v>0</v>
      </c>
      <c r="D3440" s="10"/>
      <c r="E3440" s="10"/>
      <c r="F3440" s="10"/>
      <c r="G3440" s="10"/>
      <c r="H3440" s="10"/>
      <c r="I3440" s="3" t="str">
        <f>IF(A3440&lt;&gt;"",VLOOKUP(B3440,General!$B$7:$I$5000,8,0),"")</f>
        <v/>
      </c>
      <c r="J3440" s="10"/>
      <c r="K3440" s="9">
        <f>IF(Entregas!A3440&lt;&gt;"",VLOOKUP(B3440,General!$B$7:$J$5000,9,0),)</f>
        <v>0</v>
      </c>
      <c r="L3440" s="10"/>
      <c r="M3440" s="15">
        <f t="shared" si="54"/>
        <v>0</v>
      </c>
      <c r="N3440" s="22"/>
      <c r="O3440" s="19"/>
      <c r="P3440" s="18"/>
    </row>
    <row r="3441" spans="1:16" ht="15.75">
      <c r="A3441" s="10"/>
      <c r="B3441" s="10"/>
      <c r="C3441" s="24" t="str">
        <f>B3441 &amp; COUNTIF($B$8:B3441,B3441)</f>
        <v>0</v>
      </c>
      <c r="D3441" s="10"/>
      <c r="E3441" s="10"/>
      <c r="F3441" s="10"/>
      <c r="G3441" s="10"/>
      <c r="H3441" s="10"/>
      <c r="I3441" s="3" t="str">
        <f>IF(A3441&lt;&gt;"",VLOOKUP(B3441,General!$B$7:$I$5000,8,0),"")</f>
        <v/>
      </c>
      <c r="J3441" s="10"/>
      <c r="K3441" s="9">
        <f>IF(Entregas!A3441&lt;&gt;"",VLOOKUP(B3441,General!$B$7:$J$5000,9,0),)</f>
        <v>0</v>
      </c>
      <c r="L3441" s="10"/>
      <c r="M3441" s="15">
        <f t="shared" si="54"/>
        <v>0</v>
      </c>
      <c r="N3441" s="22"/>
      <c r="O3441" s="19"/>
      <c r="P3441" s="18"/>
    </row>
    <row r="3442" spans="1:16" ht="15.75">
      <c r="A3442" s="10"/>
      <c r="B3442" s="10"/>
      <c r="C3442" s="24" t="str">
        <f>B3442 &amp; COUNTIF($B$8:B3442,B3442)</f>
        <v>0</v>
      </c>
      <c r="D3442" s="10"/>
      <c r="E3442" s="10"/>
      <c r="F3442" s="10"/>
      <c r="G3442" s="10"/>
      <c r="H3442" s="10"/>
      <c r="I3442" s="3" t="str">
        <f>IF(A3442&lt;&gt;"",VLOOKUP(B3442,General!$B$7:$I$5000,8,0),"")</f>
        <v/>
      </c>
      <c r="J3442" s="10"/>
      <c r="K3442" s="9">
        <f>IF(Entregas!A3442&lt;&gt;"",VLOOKUP(B3442,General!$B$7:$J$5000,9,0),)</f>
        <v>0</v>
      </c>
      <c r="L3442" s="10"/>
      <c r="M3442" s="15">
        <f t="shared" si="54"/>
        <v>0</v>
      </c>
      <c r="N3442" s="22"/>
      <c r="O3442" s="19"/>
      <c r="P3442" s="18"/>
    </row>
    <row r="3443" spans="1:16" ht="15.75">
      <c r="A3443" s="10"/>
      <c r="B3443" s="10"/>
      <c r="C3443" s="24" t="str">
        <f>B3443 &amp; COUNTIF($B$8:B3443,B3443)</f>
        <v>0</v>
      </c>
      <c r="D3443" s="10"/>
      <c r="E3443" s="10"/>
      <c r="F3443" s="10"/>
      <c r="G3443" s="10"/>
      <c r="H3443" s="10"/>
      <c r="I3443" s="3" t="str">
        <f>IF(A3443&lt;&gt;"",VLOOKUP(B3443,General!$B$7:$I$5000,8,0),"")</f>
        <v/>
      </c>
      <c r="J3443" s="10"/>
      <c r="K3443" s="9">
        <f>IF(Entregas!A3443&lt;&gt;"",VLOOKUP(B3443,General!$B$7:$J$5000,9,0),)</f>
        <v>0</v>
      </c>
      <c r="L3443" s="10"/>
      <c r="M3443" s="15">
        <f t="shared" si="54"/>
        <v>0</v>
      </c>
      <c r="N3443" s="22"/>
      <c r="O3443" s="19"/>
      <c r="P3443" s="18"/>
    </row>
    <row r="3444" spans="1:16" ht="15.75">
      <c r="A3444" s="10"/>
      <c r="B3444" s="10"/>
      <c r="C3444" s="24" t="str">
        <f>B3444 &amp; COUNTIF($B$8:B3444,B3444)</f>
        <v>0</v>
      </c>
      <c r="D3444" s="10"/>
      <c r="E3444" s="10"/>
      <c r="F3444" s="10"/>
      <c r="G3444" s="10"/>
      <c r="H3444" s="10"/>
      <c r="I3444" s="3" t="str">
        <f>IF(A3444&lt;&gt;"",VLOOKUP(B3444,General!$B$7:$I$5000,8,0),"")</f>
        <v/>
      </c>
      <c r="J3444" s="10"/>
      <c r="K3444" s="9">
        <f>IF(Entregas!A3444&lt;&gt;"",VLOOKUP(B3444,General!$B$7:$J$5000,9,0),)</f>
        <v>0</v>
      </c>
      <c r="L3444" s="10"/>
      <c r="M3444" s="15">
        <f t="shared" si="54"/>
        <v>0</v>
      </c>
      <c r="N3444" s="22"/>
      <c r="O3444" s="19"/>
      <c r="P3444" s="18"/>
    </row>
    <row r="3445" spans="1:16" ht="15.75">
      <c r="A3445" s="10"/>
      <c r="B3445" s="10"/>
      <c r="C3445" s="24" t="str">
        <f>B3445 &amp; COUNTIF($B$8:B3445,B3445)</f>
        <v>0</v>
      </c>
      <c r="D3445" s="10"/>
      <c r="E3445" s="10"/>
      <c r="F3445" s="10"/>
      <c r="G3445" s="10"/>
      <c r="H3445" s="10"/>
      <c r="I3445" s="3" t="str">
        <f>IF(A3445&lt;&gt;"",VLOOKUP(B3445,General!$B$7:$I$5000,8,0),"")</f>
        <v/>
      </c>
      <c r="J3445" s="10"/>
      <c r="K3445" s="9">
        <f>IF(Entregas!A3445&lt;&gt;"",VLOOKUP(B3445,General!$B$7:$J$5000,9,0),)</f>
        <v>0</v>
      </c>
      <c r="L3445" s="10"/>
      <c r="M3445" s="15">
        <f t="shared" si="54"/>
        <v>0</v>
      </c>
      <c r="N3445" s="22"/>
      <c r="O3445" s="19"/>
      <c r="P3445" s="18"/>
    </row>
    <row r="3446" spans="1:16" ht="15.75">
      <c r="A3446" s="10"/>
      <c r="B3446" s="10"/>
      <c r="C3446" s="24" t="str">
        <f>B3446 &amp; COUNTIF($B$8:B3446,B3446)</f>
        <v>0</v>
      </c>
      <c r="D3446" s="10"/>
      <c r="E3446" s="10"/>
      <c r="F3446" s="10"/>
      <c r="G3446" s="10"/>
      <c r="H3446" s="10"/>
      <c r="I3446" s="3" t="str">
        <f>IF(A3446&lt;&gt;"",VLOOKUP(B3446,General!$B$7:$I$5000,8,0),"")</f>
        <v/>
      </c>
      <c r="J3446" s="10"/>
      <c r="K3446" s="9">
        <f>IF(Entregas!A3446&lt;&gt;"",VLOOKUP(B3446,General!$B$7:$J$5000,9,0),)</f>
        <v>0</v>
      </c>
      <c r="L3446" s="10"/>
      <c r="M3446" s="15">
        <f t="shared" si="54"/>
        <v>0</v>
      </c>
      <c r="N3446" s="22"/>
      <c r="O3446" s="19"/>
      <c r="P3446" s="18"/>
    </row>
    <row r="3447" spans="1:16" ht="15.75">
      <c r="A3447" s="10"/>
      <c r="B3447" s="10"/>
      <c r="C3447" s="24" t="str">
        <f>B3447 &amp; COUNTIF($B$8:B3447,B3447)</f>
        <v>0</v>
      </c>
      <c r="D3447" s="10"/>
      <c r="E3447" s="10"/>
      <c r="F3447" s="10"/>
      <c r="G3447" s="10"/>
      <c r="H3447" s="10"/>
      <c r="I3447" s="3" t="str">
        <f>IF(A3447&lt;&gt;"",VLOOKUP(B3447,General!$B$7:$I$5000,8,0),"")</f>
        <v/>
      </c>
      <c r="J3447" s="10"/>
      <c r="K3447" s="9">
        <f>IF(Entregas!A3447&lt;&gt;"",VLOOKUP(B3447,General!$B$7:$J$5000,9,0),)</f>
        <v>0</v>
      </c>
      <c r="L3447" s="10"/>
      <c r="M3447" s="15">
        <f t="shared" si="54"/>
        <v>0</v>
      </c>
      <c r="N3447" s="22"/>
      <c r="O3447" s="19"/>
      <c r="P3447" s="18"/>
    </row>
    <row r="3448" spans="1:16" ht="15.75">
      <c r="A3448" s="10"/>
      <c r="B3448" s="10"/>
      <c r="C3448" s="24" t="str">
        <f>B3448 &amp; COUNTIF($B$8:B3448,B3448)</f>
        <v>0</v>
      </c>
      <c r="D3448" s="10"/>
      <c r="E3448" s="10"/>
      <c r="F3448" s="10"/>
      <c r="G3448" s="10"/>
      <c r="H3448" s="10"/>
      <c r="I3448" s="3" t="str">
        <f>IF(A3448&lt;&gt;"",VLOOKUP(B3448,General!$B$7:$I$5000,8,0),"")</f>
        <v/>
      </c>
      <c r="J3448" s="10"/>
      <c r="K3448" s="9">
        <f>IF(Entregas!A3448&lt;&gt;"",VLOOKUP(B3448,General!$B$7:$J$5000,9,0),)</f>
        <v>0</v>
      </c>
      <c r="L3448" s="10"/>
      <c r="M3448" s="15">
        <f t="shared" si="54"/>
        <v>0</v>
      </c>
      <c r="N3448" s="22"/>
      <c r="O3448" s="19"/>
      <c r="P3448" s="18"/>
    </row>
    <row r="3449" spans="1:16" ht="15.75">
      <c r="A3449" s="10"/>
      <c r="B3449" s="10"/>
      <c r="C3449" s="24" t="str">
        <f>B3449 &amp; COUNTIF($B$8:B3449,B3449)</f>
        <v>0</v>
      </c>
      <c r="D3449" s="10"/>
      <c r="E3449" s="10"/>
      <c r="F3449" s="10"/>
      <c r="G3449" s="10"/>
      <c r="H3449" s="10"/>
      <c r="I3449" s="3" t="str">
        <f>IF(A3449&lt;&gt;"",VLOOKUP(B3449,General!$B$7:$I$5000,8,0),"")</f>
        <v/>
      </c>
      <c r="J3449" s="10"/>
      <c r="K3449" s="9">
        <f>IF(Entregas!A3449&lt;&gt;"",VLOOKUP(B3449,General!$B$7:$J$5000,9,0),)</f>
        <v>0</v>
      </c>
      <c r="L3449" s="10"/>
      <c r="M3449" s="15">
        <f t="shared" si="54"/>
        <v>0</v>
      </c>
      <c r="N3449" s="22"/>
      <c r="O3449" s="19"/>
      <c r="P3449" s="18"/>
    </row>
    <row r="3450" spans="1:16" ht="15.75">
      <c r="A3450" s="10"/>
      <c r="B3450" s="10"/>
      <c r="C3450" s="24" t="str">
        <f>B3450 &amp; COUNTIF($B$8:B3450,B3450)</f>
        <v>0</v>
      </c>
      <c r="D3450" s="10"/>
      <c r="E3450" s="10"/>
      <c r="F3450" s="10"/>
      <c r="G3450" s="10"/>
      <c r="H3450" s="10"/>
      <c r="I3450" s="3" t="str">
        <f>IF(A3450&lt;&gt;"",VLOOKUP(B3450,General!$B$7:$I$5000,8,0),"")</f>
        <v/>
      </c>
      <c r="J3450" s="10"/>
      <c r="K3450" s="9">
        <f>IF(Entregas!A3450&lt;&gt;"",VLOOKUP(B3450,General!$B$7:$J$5000,9,0),)</f>
        <v>0</v>
      </c>
      <c r="L3450" s="10"/>
      <c r="M3450" s="15">
        <f t="shared" si="54"/>
        <v>0</v>
      </c>
      <c r="N3450" s="22"/>
      <c r="O3450" s="19"/>
      <c r="P3450" s="18"/>
    </row>
    <row r="3451" spans="1:16" ht="15.75">
      <c r="A3451" s="10"/>
      <c r="B3451" s="10"/>
      <c r="C3451" s="24" t="str">
        <f>B3451 &amp; COUNTIF($B$8:B3451,B3451)</f>
        <v>0</v>
      </c>
      <c r="D3451" s="10"/>
      <c r="E3451" s="10"/>
      <c r="F3451" s="10"/>
      <c r="G3451" s="10"/>
      <c r="H3451" s="10"/>
      <c r="I3451" s="3" t="str">
        <f>IF(A3451&lt;&gt;"",VLOOKUP(B3451,General!$B$7:$I$5000,8,0),"")</f>
        <v/>
      </c>
      <c r="J3451" s="10"/>
      <c r="K3451" s="9">
        <f>IF(Entregas!A3451&lt;&gt;"",VLOOKUP(B3451,General!$B$7:$J$5000,9,0),)</f>
        <v>0</v>
      </c>
      <c r="L3451" s="10"/>
      <c r="M3451" s="15">
        <f t="shared" si="54"/>
        <v>0</v>
      </c>
      <c r="N3451" s="22"/>
      <c r="O3451" s="19"/>
      <c r="P3451" s="18"/>
    </row>
    <row r="3452" spans="1:16" ht="15.75">
      <c r="A3452" s="10"/>
      <c r="B3452" s="10"/>
      <c r="C3452" s="24" t="str">
        <f>B3452 &amp; COUNTIF($B$8:B3452,B3452)</f>
        <v>0</v>
      </c>
      <c r="D3452" s="10"/>
      <c r="E3452" s="10"/>
      <c r="F3452" s="10"/>
      <c r="G3452" s="10"/>
      <c r="H3452" s="10"/>
      <c r="I3452" s="3" t="str">
        <f>IF(A3452&lt;&gt;"",VLOOKUP(B3452,General!$B$7:$I$5000,8,0),"")</f>
        <v/>
      </c>
      <c r="J3452" s="10"/>
      <c r="K3452" s="9">
        <f>IF(Entregas!A3452&lt;&gt;"",VLOOKUP(B3452,General!$B$7:$J$5000,9,0),)</f>
        <v>0</v>
      </c>
      <c r="L3452" s="10"/>
      <c r="M3452" s="15">
        <f t="shared" si="54"/>
        <v>0</v>
      </c>
      <c r="N3452" s="22"/>
      <c r="O3452" s="19"/>
      <c r="P3452" s="18"/>
    </row>
    <row r="3453" spans="1:16" ht="15.75">
      <c r="A3453" s="10"/>
      <c r="B3453" s="10"/>
      <c r="C3453" s="24" t="str">
        <f>B3453 &amp; COUNTIF($B$8:B3453,B3453)</f>
        <v>0</v>
      </c>
      <c r="D3453" s="10"/>
      <c r="E3453" s="10"/>
      <c r="F3453" s="10"/>
      <c r="G3453" s="10"/>
      <c r="H3453" s="10"/>
      <c r="I3453" s="3" t="str">
        <f>IF(A3453&lt;&gt;"",VLOOKUP(B3453,General!$B$7:$I$5000,8,0),"")</f>
        <v/>
      </c>
      <c r="J3453" s="10"/>
      <c r="K3453" s="9">
        <f>IF(Entregas!A3453&lt;&gt;"",VLOOKUP(B3453,General!$B$7:$J$5000,9,0),)</f>
        <v>0</v>
      </c>
      <c r="L3453" s="10"/>
      <c r="M3453" s="15">
        <f t="shared" si="54"/>
        <v>0</v>
      </c>
      <c r="N3453" s="22"/>
      <c r="O3453" s="19"/>
      <c r="P3453" s="18"/>
    </row>
    <row r="3454" spans="1:16" ht="15.75">
      <c r="A3454" s="10"/>
      <c r="B3454" s="10"/>
      <c r="C3454" s="24" t="str">
        <f>B3454 &amp; COUNTIF($B$8:B3454,B3454)</f>
        <v>0</v>
      </c>
      <c r="D3454" s="10"/>
      <c r="E3454" s="10"/>
      <c r="F3454" s="10"/>
      <c r="G3454" s="10"/>
      <c r="H3454" s="10"/>
      <c r="I3454" s="3" t="str">
        <f>IF(A3454&lt;&gt;"",VLOOKUP(B3454,General!$B$7:$I$5000,8,0),"")</f>
        <v/>
      </c>
      <c r="J3454" s="10"/>
      <c r="K3454" s="9">
        <f>IF(Entregas!A3454&lt;&gt;"",VLOOKUP(B3454,General!$B$7:$J$5000,9,0),)</f>
        <v>0</v>
      </c>
      <c r="L3454" s="10"/>
      <c r="M3454" s="15">
        <f t="shared" si="54"/>
        <v>0</v>
      </c>
      <c r="N3454" s="22"/>
      <c r="O3454" s="19"/>
      <c r="P3454" s="18"/>
    </row>
    <row r="3455" spans="1:16" ht="15.75">
      <c r="A3455" s="10"/>
      <c r="B3455" s="10"/>
      <c r="C3455" s="24" t="str">
        <f>B3455 &amp; COUNTIF($B$8:B3455,B3455)</f>
        <v>0</v>
      </c>
      <c r="D3455" s="10"/>
      <c r="E3455" s="10"/>
      <c r="F3455" s="10"/>
      <c r="G3455" s="10"/>
      <c r="H3455" s="10"/>
      <c r="I3455" s="3" t="str">
        <f>IF(A3455&lt;&gt;"",VLOOKUP(B3455,General!$B$7:$I$5000,8,0),"")</f>
        <v/>
      </c>
      <c r="J3455" s="10"/>
      <c r="K3455" s="9">
        <f>IF(Entregas!A3455&lt;&gt;"",VLOOKUP(B3455,General!$B$7:$J$5000,9,0),)</f>
        <v>0</v>
      </c>
      <c r="L3455" s="10"/>
      <c r="M3455" s="15">
        <f t="shared" si="54"/>
        <v>0</v>
      </c>
      <c r="N3455" s="22"/>
      <c r="O3455" s="19"/>
      <c r="P3455" s="18"/>
    </row>
    <row r="3456" spans="1:16" ht="15.75">
      <c r="A3456" s="10"/>
      <c r="B3456" s="10"/>
      <c r="C3456" s="24" t="str">
        <f>B3456 &amp; COUNTIF($B$8:B3456,B3456)</f>
        <v>0</v>
      </c>
      <c r="D3456" s="10"/>
      <c r="E3456" s="10"/>
      <c r="F3456" s="10"/>
      <c r="G3456" s="10"/>
      <c r="H3456" s="10"/>
      <c r="I3456" s="3" t="str">
        <f>IF(A3456&lt;&gt;"",VLOOKUP(B3456,General!$B$7:$I$5000,8,0),"")</f>
        <v/>
      </c>
      <c r="J3456" s="10"/>
      <c r="K3456" s="9">
        <f>IF(Entregas!A3456&lt;&gt;"",VLOOKUP(B3456,General!$B$7:$J$5000,9,0),)</f>
        <v>0</v>
      </c>
      <c r="L3456" s="10"/>
      <c r="M3456" s="15">
        <f t="shared" si="54"/>
        <v>0</v>
      </c>
      <c r="N3456" s="22"/>
      <c r="O3456" s="19"/>
      <c r="P3456" s="18"/>
    </row>
    <row r="3457" spans="1:16" ht="15.75">
      <c r="A3457" s="10"/>
      <c r="B3457" s="10"/>
      <c r="C3457" s="24" t="str">
        <f>B3457 &amp; COUNTIF($B$8:B3457,B3457)</f>
        <v>0</v>
      </c>
      <c r="D3457" s="10"/>
      <c r="E3457" s="10"/>
      <c r="F3457" s="10"/>
      <c r="G3457" s="10"/>
      <c r="H3457" s="10"/>
      <c r="I3457" s="3" t="str">
        <f>IF(A3457&lt;&gt;"",VLOOKUP(B3457,General!$B$7:$I$5000,8,0),"")</f>
        <v/>
      </c>
      <c r="J3457" s="10"/>
      <c r="K3457" s="9">
        <f>IF(Entregas!A3457&lt;&gt;"",VLOOKUP(B3457,General!$B$7:$J$5000,9,0),)</f>
        <v>0</v>
      </c>
      <c r="L3457" s="10"/>
      <c r="M3457" s="15">
        <f t="shared" si="54"/>
        <v>0</v>
      </c>
      <c r="N3457" s="22"/>
      <c r="O3457" s="19"/>
      <c r="P3457" s="18"/>
    </row>
    <row r="3458" spans="1:16" ht="15.75">
      <c r="A3458" s="10"/>
      <c r="B3458" s="10"/>
      <c r="C3458" s="24" t="str">
        <f>B3458 &amp; COUNTIF($B$8:B3458,B3458)</f>
        <v>0</v>
      </c>
      <c r="D3458" s="10"/>
      <c r="E3458" s="10"/>
      <c r="F3458" s="10"/>
      <c r="G3458" s="10"/>
      <c r="H3458" s="10"/>
      <c r="I3458" s="3" t="str">
        <f>IF(A3458&lt;&gt;"",VLOOKUP(B3458,General!$B$7:$I$5000,8,0),"")</f>
        <v/>
      </c>
      <c r="J3458" s="10"/>
      <c r="K3458" s="9">
        <f>IF(Entregas!A3458&lt;&gt;"",VLOOKUP(B3458,General!$B$7:$J$5000,9,0),)</f>
        <v>0</v>
      </c>
      <c r="L3458" s="10"/>
      <c r="M3458" s="15">
        <f t="shared" si="54"/>
        <v>0</v>
      </c>
      <c r="N3458" s="22"/>
      <c r="O3458" s="19"/>
      <c r="P3458" s="18"/>
    </row>
    <row r="3459" spans="1:16" ht="15.75">
      <c r="A3459" s="10"/>
      <c r="B3459" s="10"/>
      <c r="C3459" s="24" t="str">
        <f>B3459 &amp; COUNTIF($B$8:B3459,B3459)</f>
        <v>0</v>
      </c>
      <c r="D3459" s="10"/>
      <c r="E3459" s="10"/>
      <c r="F3459" s="10"/>
      <c r="G3459" s="10"/>
      <c r="H3459" s="10"/>
      <c r="I3459" s="3" t="str">
        <f>IF(A3459&lt;&gt;"",VLOOKUP(B3459,General!$B$7:$I$5000,8,0),"")</f>
        <v/>
      </c>
      <c r="J3459" s="10"/>
      <c r="K3459" s="9">
        <f>IF(Entregas!A3459&lt;&gt;"",VLOOKUP(B3459,General!$B$7:$J$5000,9,0),)</f>
        <v>0</v>
      </c>
      <c r="L3459" s="10"/>
      <c r="M3459" s="15">
        <f t="shared" si="54"/>
        <v>0</v>
      </c>
      <c r="N3459" s="22"/>
      <c r="O3459" s="19"/>
      <c r="P3459" s="18"/>
    </row>
    <row r="3460" spans="1:16" ht="15.75">
      <c r="A3460" s="10"/>
      <c r="B3460" s="10"/>
      <c r="C3460" s="24" t="str">
        <f>B3460 &amp; COUNTIF($B$8:B3460,B3460)</f>
        <v>0</v>
      </c>
      <c r="D3460" s="10"/>
      <c r="E3460" s="10"/>
      <c r="F3460" s="10"/>
      <c r="G3460" s="10"/>
      <c r="H3460" s="10"/>
      <c r="I3460" s="3" t="str">
        <f>IF(A3460&lt;&gt;"",VLOOKUP(B3460,General!$B$7:$I$5000,8,0),"")</f>
        <v/>
      </c>
      <c r="J3460" s="10"/>
      <c r="K3460" s="9">
        <f>IF(Entregas!A3460&lt;&gt;"",VLOOKUP(B3460,General!$B$7:$J$5000,9,0),)</f>
        <v>0</v>
      </c>
      <c r="L3460" s="10"/>
      <c r="M3460" s="15">
        <f t="shared" si="54"/>
        <v>0</v>
      </c>
      <c r="N3460" s="22"/>
      <c r="O3460" s="19"/>
      <c r="P3460" s="18"/>
    </row>
    <row r="3461" spans="1:16" ht="15.75">
      <c r="A3461" s="10"/>
      <c r="B3461" s="10"/>
      <c r="C3461" s="24" t="str">
        <f>B3461 &amp; COUNTIF($B$8:B3461,B3461)</f>
        <v>0</v>
      </c>
      <c r="D3461" s="10"/>
      <c r="E3461" s="10"/>
      <c r="F3461" s="10"/>
      <c r="G3461" s="10"/>
      <c r="H3461" s="10"/>
      <c r="I3461" s="3" t="str">
        <f>IF(A3461&lt;&gt;"",VLOOKUP(B3461,General!$B$7:$I$5000,8,0),"")</f>
        <v/>
      </c>
      <c r="J3461" s="10"/>
      <c r="K3461" s="9">
        <f>IF(Entregas!A3461&lt;&gt;"",VLOOKUP(B3461,General!$B$7:$J$5000,9,0),)</f>
        <v>0</v>
      </c>
      <c r="L3461" s="10"/>
      <c r="M3461" s="15">
        <f t="shared" si="54"/>
        <v>0</v>
      </c>
      <c r="N3461" s="22"/>
      <c r="O3461" s="19"/>
      <c r="P3461" s="18"/>
    </row>
    <row r="3462" spans="1:16" ht="15.75">
      <c r="A3462" s="10"/>
      <c r="B3462" s="10"/>
      <c r="C3462" s="24" t="str">
        <f>B3462 &amp; COUNTIF($B$8:B3462,B3462)</f>
        <v>0</v>
      </c>
      <c r="D3462" s="10"/>
      <c r="E3462" s="10"/>
      <c r="F3462" s="10"/>
      <c r="G3462" s="10"/>
      <c r="H3462" s="10"/>
      <c r="I3462" s="3" t="str">
        <f>IF(A3462&lt;&gt;"",VLOOKUP(B3462,General!$B$7:$I$5000,8,0),"")</f>
        <v/>
      </c>
      <c r="J3462" s="10"/>
      <c r="K3462" s="9">
        <f>IF(Entregas!A3462&lt;&gt;"",VLOOKUP(B3462,General!$B$7:$J$5000,9,0),)</f>
        <v>0</v>
      </c>
      <c r="L3462" s="10"/>
      <c r="M3462" s="15">
        <f t="shared" si="54"/>
        <v>0</v>
      </c>
      <c r="N3462" s="22"/>
      <c r="O3462" s="19"/>
      <c r="P3462" s="18"/>
    </row>
    <row r="3463" spans="1:16" ht="15.75">
      <c r="A3463" s="10"/>
      <c r="B3463" s="10"/>
      <c r="C3463" s="24" t="str">
        <f>B3463 &amp; COUNTIF($B$8:B3463,B3463)</f>
        <v>0</v>
      </c>
      <c r="D3463" s="10"/>
      <c r="E3463" s="10"/>
      <c r="F3463" s="10"/>
      <c r="G3463" s="10"/>
      <c r="H3463" s="10"/>
      <c r="I3463" s="3" t="str">
        <f>IF(A3463&lt;&gt;"",VLOOKUP(B3463,General!$B$7:$I$5000,8,0),"")</f>
        <v/>
      </c>
      <c r="J3463" s="10"/>
      <c r="K3463" s="9">
        <f>IF(Entregas!A3463&lt;&gt;"",VLOOKUP(B3463,General!$B$7:$J$5000,9,0),)</f>
        <v>0</v>
      </c>
      <c r="L3463" s="10"/>
      <c r="M3463" s="15">
        <f t="shared" si="54"/>
        <v>0</v>
      </c>
      <c r="N3463" s="22"/>
      <c r="O3463" s="19"/>
      <c r="P3463" s="18"/>
    </row>
    <row r="3464" spans="1:16" ht="15.75">
      <c r="A3464" s="10"/>
      <c r="B3464" s="10"/>
      <c r="C3464" s="24" t="str">
        <f>B3464 &amp; COUNTIF($B$8:B3464,B3464)</f>
        <v>0</v>
      </c>
      <c r="D3464" s="10"/>
      <c r="E3464" s="10"/>
      <c r="F3464" s="10"/>
      <c r="G3464" s="10"/>
      <c r="H3464" s="10"/>
      <c r="I3464" s="3" t="str">
        <f>IF(A3464&lt;&gt;"",VLOOKUP(B3464,General!$B$7:$I$5000,8,0),"")</f>
        <v/>
      </c>
      <c r="J3464" s="10"/>
      <c r="K3464" s="9">
        <f>IF(Entregas!A3464&lt;&gt;"",VLOOKUP(B3464,General!$B$7:$J$5000,9,0),)</f>
        <v>0</v>
      </c>
      <c r="L3464" s="10"/>
      <c r="M3464" s="15">
        <f t="shared" si="54"/>
        <v>0</v>
      </c>
      <c r="N3464" s="22"/>
      <c r="O3464" s="19"/>
      <c r="P3464" s="18"/>
    </row>
    <row r="3465" spans="1:16" ht="15.75">
      <c r="A3465" s="10"/>
      <c r="B3465" s="10"/>
      <c r="C3465" s="24" t="str">
        <f>B3465 &amp; COUNTIF($B$8:B3465,B3465)</f>
        <v>0</v>
      </c>
      <c r="D3465" s="10"/>
      <c r="E3465" s="10"/>
      <c r="F3465" s="10"/>
      <c r="G3465" s="10"/>
      <c r="H3465" s="10"/>
      <c r="I3465" s="3" t="str">
        <f>IF(A3465&lt;&gt;"",VLOOKUP(B3465,General!$B$7:$I$5000,8,0),"")</f>
        <v/>
      </c>
      <c r="J3465" s="10"/>
      <c r="K3465" s="9">
        <f>IF(Entregas!A3465&lt;&gt;"",VLOOKUP(B3465,General!$B$7:$J$5000,9,0),)</f>
        <v>0</v>
      </c>
      <c r="L3465" s="10"/>
      <c r="M3465" s="15">
        <f t="shared" ref="M3465:M3528" si="55">L3465*K3465</f>
        <v>0</v>
      </c>
      <c r="N3465" s="22"/>
      <c r="O3465" s="19"/>
      <c r="P3465" s="18"/>
    </row>
    <row r="3466" spans="1:16" ht="15.75">
      <c r="A3466" s="10"/>
      <c r="B3466" s="10"/>
      <c r="C3466" s="24" t="str">
        <f>B3466 &amp; COUNTIF($B$8:B3466,B3466)</f>
        <v>0</v>
      </c>
      <c r="D3466" s="10"/>
      <c r="E3466" s="10"/>
      <c r="F3466" s="10"/>
      <c r="G3466" s="10"/>
      <c r="H3466" s="10"/>
      <c r="I3466" s="3" t="str">
        <f>IF(A3466&lt;&gt;"",VLOOKUP(B3466,General!$B$7:$I$5000,8,0),"")</f>
        <v/>
      </c>
      <c r="J3466" s="10"/>
      <c r="K3466" s="9">
        <f>IF(Entregas!A3466&lt;&gt;"",VLOOKUP(B3466,General!$B$7:$J$5000,9,0),)</f>
        <v>0</v>
      </c>
      <c r="L3466" s="10"/>
      <c r="M3466" s="15">
        <f t="shared" si="55"/>
        <v>0</v>
      </c>
      <c r="N3466" s="22"/>
      <c r="O3466" s="19"/>
      <c r="P3466" s="18"/>
    </row>
    <row r="3467" spans="1:16" ht="15.75">
      <c r="A3467" s="10"/>
      <c r="B3467" s="10"/>
      <c r="C3467" s="24" t="str">
        <f>B3467 &amp; COUNTIF($B$8:B3467,B3467)</f>
        <v>0</v>
      </c>
      <c r="D3467" s="10"/>
      <c r="E3467" s="10"/>
      <c r="F3467" s="10"/>
      <c r="G3467" s="10"/>
      <c r="H3467" s="10"/>
      <c r="I3467" s="3" t="str">
        <f>IF(A3467&lt;&gt;"",VLOOKUP(B3467,General!$B$7:$I$5000,8,0),"")</f>
        <v/>
      </c>
      <c r="J3467" s="10"/>
      <c r="K3467" s="9">
        <f>IF(Entregas!A3467&lt;&gt;"",VLOOKUP(B3467,General!$B$7:$J$5000,9,0),)</f>
        <v>0</v>
      </c>
      <c r="L3467" s="10"/>
      <c r="M3467" s="15">
        <f t="shared" si="55"/>
        <v>0</v>
      </c>
      <c r="N3467" s="22"/>
      <c r="O3467" s="19"/>
      <c r="P3467" s="18"/>
    </row>
    <row r="3468" spans="1:16" ht="15.75">
      <c r="A3468" s="10"/>
      <c r="B3468" s="10"/>
      <c r="C3468" s="24" t="str">
        <f>B3468 &amp; COUNTIF($B$8:B3468,B3468)</f>
        <v>0</v>
      </c>
      <c r="D3468" s="10"/>
      <c r="E3468" s="10"/>
      <c r="F3468" s="10"/>
      <c r="G3468" s="10"/>
      <c r="H3468" s="10"/>
      <c r="I3468" s="3" t="str">
        <f>IF(A3468&lt;&gt;"",VLOOKUP(B3468,General!$B$7:$I$5000,8,0),"")</f>
        <v/>
      </c>
      <c r="J3468" s="10"/>
      <c r="K3468" s="9">
        <f>IF(Entregas!A3468&lt;&gt;"",VLOOKUP(B3468,General!$B$7:$J$5000,9,0),)</f>
        <v>0</v>
      </c>
      <c r="L3468" s="10"/>
      <c r="M3468" s="15">
        <f t="shared" si="55"/>
        <v>0</v>
      </c>
      <c r="N3468" s="22"/>
      <c r="O3468" s="19"/>
      <c r="P3468" s="18"/>
    </row>
    <row r="3469" spans="1:16" ht="15.75">
      <c r="A3469" s="10"/>
      <c r="B3469" s="10"/>
      <c r="C3469" s="24" t="str">
        <f>B3469 &amp; COUNTIF($B$8:B3469,B3469)</f>
        <v>0</v>
      </c>
      <c r="D3469" s="10"/>
      <c r="E3469" s="10"/>
      <c r="F3469" s="10"/>
      <c r="G3469" s="10"/>
      <c r="H3469" s="10"/>
      <c r="I3469" s="3" t="str">
        <f>IF(A3469&lt;&gt;"",VLOOKUP(B3469,General!$B$7:$I$5000,8,0),"")</f>
        <v/>
      </c>
      <c r="J3469" s="10"/>
      <c r="K3469" s="9">
        <f>IF(Entregas!A3469&lt;&gt;"",VLOOKUP(B3469,General!$B$7:$J$5000,9,0),)</f>
        <v>0</v>
      </c>
      <c r="L3469" s="10"/>
      <c r="M3469" s="15">
        <f t="shared" si="55"/>
        <v>0</v>
      </c>
      <c r="N3469" s="22"/>
      <c r="O3469" s="19"/>
      <c r="P3469" s="18"/>
    </row>
    <row r="3470" spans="1:16" ht="15.75">
      <c r="A3470" s="10"/>
      <c r="B3470" s="10"/>
      <c r="C3470" s="24" t="str">
        <f>B3470 &amp; COUNTIF($B$8:B3470,B3470)</f>
        <v>0</v>
      </c>
      <c r="D3470" s="10"/>
      <c r="E3470" s="10"/>
      <c r="F3470" s="10"/>
      <c r="G3470" s="10"/>
      <c r="H3470" s="10"/>
      <c r="I3470" s="3" t="str">
        <f>IF(A3470&lt;&gt;"",VLOOKUP(B3470,General!$B$7:$I$5000,8,0),"")</f>
        <v/>
      </c>
      <c r="J3470" s="10"/>
      <c r="K3470" s="9">
        <f>IF(Entregas!A3470&lt;&gt;"",VLOOKUP(B3470,General!$B$7:$J$5000,9,0),)</f>
        <v>0</v>
      </c>
      <c r="L3470" s="10"/>
      <c r="M3470" s="15">
        <f t="shared" si="55"/>
        <v>0</v>
      </c>
      <c r="N3470" s="22"/>
      <c r="O3470" s="19"/>
      <c r="P3470" s="18"/>
    </row>
    <row r="3471" spans="1:16" ht="15.75">
      <c r="A3471" s="10"/>
      <c r="B3471" s="10"/>
      <c r="C3471" s="24" t="str">
        <f>B3471 &amp; COUNTIF($B$8:B3471,B3471)</f>
        <v>0</v>
      </c>
      <c r="D3471" s="10"/>
      <c r="E3471" s="10"/>
      <c r="F3471" s="10"/>
      <c r="G3471" s="10"/>
      <c r="H3471" s="10"/>
      <c r="I3471" s="3" t="str">
        <f>IF(A3471&lt;&gt;"",VLOOKUP(B3471,General!$B$7:$I$5000,8,0),"")</f>
        <v/>
      </c>
      <c r="J3471" s="10"/>
      <c r="K3471" s="9">
        <f>IF(Entregas!A3471&lt;&gt;"",VLOOKUP(B3471,General!$B$7:$J$5000,9,0),)</f>
        <v>0</v>
      </c>
      <c r="L3471" s="10"/>
      <c r="M3471" s="15">
        <f t="shared" si="55"/>
        <v>0</v>
      </c>
      <c r="N3471" s="22"/>
      <c r="O3471" s="19"/>
      <c r="P3471" s="18"/>
    </row>
    <row r="3472" spans="1:16" ht="15.75">
      <c r="A3472" s="10"/>
      <c r="B3472" s="10"/>
      <c r="C3472" s="24" t="str">
        <f>B3472 &amp; COUNTIF($B$8:B3472,B3472)</f>
        <v>0</v>
      </c>
      <c r="D3472" s="10"/>
      <c r="E3472" s="10"/>
      <c r="F3472" s="10"/>
      <c r="G3472" s="10"/>
      <c r="H3472" s="10"/>
      <c r="I3472" s="3" t="str">
        <f>IF(A3472&lt;&gt;"",VLOOKUP(B3472,General!$B$7:$I$5000,8,0),"")</f>
        <v/>
      </c>
      <c r="J3472" s="10"/>
      <c r="K3472" s="9">
        <f>IF(Entregas!A3472&lt;&gt;"",VLOOKUP(B3472,General!$B$7:$J$5000,9,0),)</f>
        <v>0</v>
      </c>
      <c r="L3472" s="10"/>
      <c r="M3472" s="15">
        <f t="shared" si="55"/>
        <v>0</v>
      </c>
      <c r="N3472" s="22"/>
      <c r="O3472" s="19"/>
      <c r="P3472" s="18"/>
    </row>
    <row r="3473" spans="1:16" ht="15.75">
      <c r="A3473" s="10"/>
      <c r="B3473" s="10"/>
      <c r="C3473" s="24" t="str">
        <f>B3473 &amp; COUNTIF($B$8:B3473,B3473)</f>
        <v>0</v>
      </c>
      <c r="D3473" s="10"/>
      <c r="E3473" s="10"/>
      <c r="F3473" s="10"/>
      <c r="G3473" s="10"/>
      <c r="H3473" s="10"/>
      <c r="I3473" s="3" t="str">
        <f>IF(A3473&lt;&gt;"",VLOOKUP(B3473,General!$B$7:$I$5000,8,0),"")</f>
        <v/>
      </c>
      <c r="J3473" s="10"/>
      <c r="K3473" s="9">
        <f>IF(Entregas!A3473&lt;&gt;"",VLOOKUP(B3473,General!$B$7:$J$5000,9,0),)</f>
        <v>0</v>
      </c>
      <c r="L3473" s="10"/>
      <c r="M3473" s="15">
        <f t="shared" si="55"/>
        <v>0</v>
      </c>
      <c r="N3473" s="22"/>
      <c r="O3473" s="19"/>
      <c r="P3473" s="18"/>
    </row>
    <row r="3474" spans="1:16" ht="15.75">
      <c r="A3474" s="10"/>
      <c r="B3474" s="10"/>
      <c r="C3474" s="24" t="str">
        <f>B3474 &amp; COUNTIF($B$8:B3474,B3474)</f>
        <v>0</v>
      </c>
      <c r="D3474" s="10"/>
      <c r="E3474" s="10"/>
      <c r="F3474" s="10"/>
      <c r="G3474" s="10"/>
      <c r="H3474" s="10"/>
      <c r="I3474" s="3" t="str">
        <f>IF(A3474&lt;&gt;"",VLOOKUP(B3474,General!$B$7:$I$5000,8,0),"")</f>
        <v/>
      </c>
      <c r="J3474" s="10"/>
      <c r="K3474" s="9">
        <f>IF(Entregas!A3474&lt;&gt;"",VLOOKUP(B3474,General!$B$7:$J$5000,9,0),)</f>
        <v>0</v>
      </c>
      <c r="L3474" s="10"/>
      <c r="M3474" s="15">
        <f t="shared" si="55"/>
        <v>0</v>
      </c>
      <c r="N3474" s="22"/>
      <c r="O3474" s="19"/>
      <c r="P3474" s="18"/>
    </row>
    <row r="3475" spans="1:16" ht="15.75">
      <c r="A3475" s="10"/>
      <c r="B3475" s="10"/>
      <c r="C3475" s="24" t="str">
        <f>B3475 &amp; COUNTIF($B$8:B3475,B3475)</f>
        <v>0</v>
      </c>
      <c r="D3475" s="10"/>
      <c r="E3475" s="10"/>
      <c r="F3475" s="10"/>
      <c r="G3475" s="10"/>
      <c r="H3475" s="10"/>
      <c r="I3475" s="3" t="str">
        <f>IF(A3475&lt;&gt;"",VLOOKUP(B3475,General!$B$7:$I$5000,8,0),"")</f>
        <v/>
      </c>
      <c r="J3475" s="10"/>
      <c r="K3475" s="9">
        <f>IF(Entregas!A3475&lt;&gt;"",VLOOKUP(B3475,General!$B$7:$J$5000,9,0),)</f>
        <v>0</v>
      </c>
      <c r="L3475" s="10"/>
      <c r="M3475" s="15">
        <f t="shared" si="55"/>
        <v>0</v>
      </c>
      <c r="N3475" s="22"/>
      <c r="O3475" s="19"/>
      <c r="P3475" s="18"/>
    </row>
    <row r="3476" spans="1:16" ht="15.75">
      <c r="A3476" s="10"/>
      <c r="B3476" s="10"/>
      <c r="C3476" s="24" t="str">
        <f>B3476 &amp; COUNTIF($B$8:B3476,B3476)</f>
        <v>0</v>
      </c>
      <c r="D3476" s="10"/>
      <c r="E3476" s="10"/>
      <c r="F3476" s="10"/>
      <c r="G3476" s="10"/>
      <c r="H3476" s="10"/>
      <c r="I3476" s="3" t="str">
        <f>IF(A3476&lt;&gt;"",VLOOKUP(B3476,General!$B$7:$I$5000,8,0),"")</f>
        <v/>
      </c>
      <c r="J3476" s="10"/>
      <c r="K3476" s="9">
        <f>IF(Entregas!A3476&lt;&gt;"",VLOOKUP(B3476,General!$B$7:$J$5000,9,0),)</f>
        <v>0</v>
      </c>
      <c r="L3476" s="10"/>
      <c r="M3476" s="15">
        <f t="shared" si="55"/>
        <v>0</v>
      </c>
      <c r="N3476" s="22"/>
      <c r="O3476" s="19"/>
      <c r="P3476" s="18"/>
    </row>
    <row r="3477" spans="1:16" ht="15.75">
      <c r="A3477" s="10"/>
      <c r="B3477" s="10"/>
      <c r="C3477" s="24" t="str">
        <f>B3477 &amp; COUNTIF($B$8:B3477,B3477)</f>
        <v>0</v>
      </c>
      <c r="D3477" s="10"/>
      <c r="E3477" s="10"/>
      <c r="F3477" s="10"/>
      <c r="G3477" s="10"/>
      <c r="H3477" s="10"/>
      <c r="I3477" s="3" t="str">
        <f>IF(A3477&lt;&gt;"",VLOOKUP(B3477,General!$B$7:$I$5000,8,0),"")</f>
        <v/>
      </c>
      <c r="J3477" s="10"/>
      <c r="K3477" s="9">
        <f>IF(Entregas!A3477&lt;&gt;"",VLOOKUP(B3477,General!$B$7:$J$5000,9,0),)</f>
        <v>0</v>
      </c>
      <c r="L3477" s="10"/>
      <c r="M3477" s="15">
        <f t="shared" si="55"/>
        <v>0</v>
      </c>
      <c r="N3477" s="22"/>
      <c r="O3477" s="19"/>
      <c r="P3477" s="18"/>
    </row>
    <row r="3478" spans="1:16" ht="15.75">
      <c r="A3478" s="10"/>
      <c r="B3478" s="10"/>
      <c r="C3478" s="24" t="str">
        <f>B3478 &amp; COUNTIF($B$8:B3478,B3478)</f>
        <v>0</v>
      </c>
      <c r="D3478" s="10"/>
      <c r="E3478" s="10"/>
      <c r="F3478" s="10"/>
      <c r="G3478" s="10"/>
      <c r="H3478" s="10"/>
      <c r="I3478" s="3" t="str">
        <f>IF(A3478&lt;&gt;"",VLOOKUP(B3478,General!$B$7:$I$5000,8,0),"")</f>
        <v/>
      </c>
      <c r="J3478" s="10"/>
      <c r="K3478" s="9">
        <f>IF(Entregas!A3478&lt;&gt;"",VLOOKUP(B3478,General!$B$7:$J$5000,9,0),)</f>
        <v>0</v>
      </c>
      <c r="L3478" s="10"/>
      <c r="M3478" s="15">
        <f t="shared" si="55"/>
        <v>0</v>
      </c>
      <c r="N3478" s="22"/>
      <c r="O3478" s="19"/>
      <c r="P3478" s="18"/>
    </row>
    <row r="3479" spans="1:16" ht="15.75">
      <c r="A3479" s="10"/>
      <c r="B3479" s="10"/>
      <c r="C3479" s="24" t="str">
        <f>B3479 &amp; COUNTIF($B$8:B3479,B3479)</f>
        <v>0</v>
      </c>
      <c r="D3479" s="10"/>
      <c r="E3479" s="10"/>
      <c r="F3479" s="10"/>
      <c r="G3479" s="10"/>
      <c r="H3479" s="10"/>
      <c r="I3479" s="3" t="str">
        <f>IF(A3479&lt;&gt;"",VLOOKUP(B3479,General!$B$7:$I$5000,8,0),"")</f>
        <v/>
      </c>
      <c r="J3479" s="10"/>
      <c r="K3479" s="9">
        <f>IF(Entregas!A3479&lt;&gt;"",VLOOKUP(B3479,General!$B$7:$J$5000,9,0),)</f>
        <v>0</v>
      </c>
      <c r="L3479" s="10"/>
      <c r="M3479" s="15">
        <f t="shared" si="55"/>
        <v>0</v>
      </c>
      <c r="N3479" s="22"/>
      <c r="O3479" s="19"/>
      <c r="P3479" s="18"/>
    </row>
    <row r="3480" spans="1:16" ht="15.75">
      <c r="A3480" s="10"/>
      <c r="B3480" s="10"/>
      <c r="C3480" s="24" t="str">
        <f>B3480 &amp; COUNTIF($B$8:B3480,B3480)</f>
        <v>0</v>
      </c>
      <c r="D3480" s="10"/>
      <c r="E3480" s="10"/>
      <c r="F3480" s="10"/>
      <c r="G3480" s="10"/>
      <c r="H3480" s="10"/>
      <c r="I3480" s="3" t="str">
        <f>IF(A3480&lt;&gt;"",VLOOKUP(B3480,General!$B$7:$I$5000,8,0),"")</f>
        <v/>
      </c>
      <c r="J3480" s="10"/>
      <c r="K3480" s="9">
        <f>IF(Entregas!A3480&lt;&gt;"",VLOOKUP(B3480,General!$B$7:$J$5000,9,0),)</f>
        <v>0</v>
      </c>
      <c r="L3480" s="10"/>
      <c r="M3480" s="15">
        <f t="shared" si="55"/>
        <v>0</v>
      </c>
      <c r="N3480" s="22"/>
      <c r="O3480" s="19"/>
      <c r="P3480" s="18"/>
    </row>
    <row r="3481" spans="1:16" ht="15.75">
      <c r="A3481" s="10"/>
      <c r="B3481" s="10"/>
      <c r="C3481" s="24" t="str">
        <f>B3481 &amp; COUNTIF($B$8:B3481,B3481)</f>
        <v>0</v>
      </c>
      <c r="D3481" s="10"/>
      <c r="E3481" s="10"/>
      <c r="F3481" s="10"/>
      <c r="G3481" s="10"/>
      <c r="H3481" s="10"/>
      <c r="I3481" s="3" t="str">
        <f>IF(A3481&lt;&gt;"",VLOOKUP(B3481,General!$B$7:$I$5000,8,0),"")</f>
        <v/>
      </c>
      <c r="J3481" s="10"/>
      <c r="K3481" s="9">
        <f>IF(Entregas!A3481&lt;&gt;"",VLOOKUP(B3481,General!$B$7:$J$5000,9,0),)</f>
        <v>0</v>
      </c>
      <c r="L3481" s="10"/>
      <c r="M3481" s="15">
        <f t="shared" si="55"/>
        <v>0</v>
      </c>
      <c r="N3481" s="22"/>
      <c r="O3481" s="19"/>
      <c r="P3481" s="18"/>
    </row>
    <row r="3482" spans="1:16" ht="15.75">
      <c r="A3482" s="10"/>
      <c r="B3482" s="10"/>
      <c r="C3482" s="24" t="str">
        <f>B3482 &amp; COUNTIF($B$8:B3482,B3482)</f>
        <v>0</v>
      </c>
      <c r="D3482" s="10"/>
      <c r="E3482" s="10"/>
      <c r="F3482" s="10"/>
      <c r="G3482" s="10"/>
      <c r="H3482" s="10"/>
      <c r="I3482" s="3" t="str">
        <f>IF(A3482&lt;&gt;"",VLOOKUP(B3482,General!$B$7:$I$5000,8,0),"")</f>
        <v/>
      </c>
      <c r="J3482" s="10"/>
      <c r="K3482" s="9">
        <f>IF(Entregas!A3482&lt;&gt;"",VLOOKUP(B3482,General!$B$7:$J$5000,9,0),)</f>
        <v>0</v>
      </c>
      <c r="L3482" s="10"/>
      <c r="M3482" s="15">
        <f t="shared" si="55"/>
        <v>0</v>
      </c>
      <c r="N3482" s="22"/>
      <c r="O3482" s="19"/>
      <c r="P3482" s="18"/>
    </row>
    <row r="3483" spans="1:16" ht="15.75">
      <c r="A3483" s="10"/>
      <c r="B3483" s="10"/>
      <c r="C3483" s="24" t="str">
        <f>B3483 &amp; COUNTIF($B$8:B3483,B3483)</f>
        <v>0</v>
      </c>
      <c r="D3483" s="10"/>
      <c r="E3483" s="10"/>
      <c r="F3483" s="10"/>
      <c r="G3483" s="10"/>
      <c r="H3483" s="10"/>
      <c r="I3483" s="3" t="str">
        <f>IF(A3483&lt;&gt;"",VLOOKUP(B3483,General!$B$7:$I$5000,8,0),"")</f>
        <v/>
      </c>
      <c r="J3483" s="10"/>
      <c r="K3483" s="9">
        <f>IF(Entregas!A3483&lt;&gt;"",VLOOKUP(B3483,General!$B$7:$J$5000,9,0),)</f>
        <v>0</v>
      </c>
      <c r="L3483" s="10"/>
      <c r="M3483" s="15">
        <f t="shared" si="55"/>
        <v>0</v>
      </c>
      <c r="N3483" s="22"/>
      <c r="O3483" s="19"/>
      <c r="P3483" s="18"/>
    </row>
    <row r="3484" spans="1:16" ht="15.75">
      <c r="A3484" s="10"/>
      <c r="B3484" s="10"/>
      <c r="C3484" s="24" t="str">
        <f>B3484 &amp; COUNTIF($B$8:B3484,B3484)</f>
        <v>0</v>
      </c>
      <c r="D3484" s="10"/>
      <c r="E3484" s="10"/>
      <c r="F3484" s="10"/>
      <c r="G3484" s="10"/>
      <c r="H3484" s="10"/>
      <c r="I3484" s="3" t="str">
        <f>IF(A3484&lt;&gt;"",VLOOKUP(B3484,General!$B$7:$I$5000,8,0),"")</f>
        <v/>
      </c>
      <c r="J3484" s="10"/>
      <c r="K3484" s="9">
        <f>IF(Entregas!A3484&lt;&gt;"",VLOOKUP(B3484,General!$B$7:$J$5000,9,0),)</f>
        <v>0</v>
      </c>
      <c r="L3484" s="10"/>
      <c r="M3484" s="15">
        <f t="shared" si="55"/>
        <v>0</v>
      </c>
      <c r="N3484" s="22"/>
      <c r="O3484" s="19"/>
      <c r="P3484" s="18"/>
    </row>
    <row r="3485" spans="1:16" ht="15.75">
      <c r="A3485" s="10"/>
      <c r="B3485" s="10"/>
      <c r="C3485" s="24" t="str">
        <f>B3485 &amp; COUNTIF($B$8:B3485,B3485)</f>
        <v>0</v>
      </c>
      <c r="D3485" s="10"/>
      <c r="E3485" s="10"/>
      <c r="F3485" s="10"/>
      <c r="G3485" s="10"/>
      <c r="H3485" s="10"/>
      <c r="I3485" s="3" t="str">
        <f>IF(A3485&lt;&gt;"",VLOOKUP(B3485,General!$B$7:$I$5000,8,0),"")</f>
        <v/>
      </c>
      <c r="J3485" s="10"/>
      <c r="K3485" s="9">
        <f>IF(Entregas!A3485&lt;&gt;"",VLOOKUP(B3485,General!$B$7:$J$5000,9,0),)</f>
        <v>0</v>
      </c>
      <c r="L3485" s="10"/>
      <c r="M3485" s="15">
        <f t="shared" si="55"/>
        <v>0</v>
      </c>
      <c r="N3485" s="22"/>
      <c r="O3485" s="19"/>
      <c r="P3485" s="18"/>
    </row>
    <row r="3486" spans="1:16" ht="15.75">
      <c r="A3486" s="10"/>
      <c r="B3486" s="10"/>
      <c r="C3486" s="24" t="str">
        <f>B3486 &amp; COUNTIF($B$8:B3486,B3486)</f>
        <v>0</v>
      </c>
      <c r="D3486" s="10"/>
      <c r="E3486" s="10"/>
      <c r="F3486" s="10"/>
      <c r="G3486" s="10"/>
      <c r="H3486" s="10"/>
      <c r="I3486" s="3" t="str">
        <f>IF(A3486&lt;&gt;"",VLOOKUP(B3486,General!$B$7:$I$5000,8,0),"")</f>
        <v/>
      </c>
      <c r="J3486" s="10"/>
      <c r="K3486" s="9">
        <f>IF(Entregas!A3486&lt;&gt;"",VLOOKUP(B3486,General!$B$7:$J$5000,9,0),)</f>
        <v>0</v>
      </c>
      <c r="L3486" s="10"/>
      <c r="M3486" s="15">
        <f t="shared" si="55"/>
        <v>0</v>
      </c>
      <c r="N3486" s="22"/>
      <c r="O3486" s="19"/>
      <c r="P3486" s="18"/>
    </row>
    <row r="3487" spans="1:16" ht="15.75">
      <c r="A3487" s="10"/>
      <c r="B3487" s="10"/>
      <c r="C3487" s="24" t="str">
        <f>B3487 &amp; COUNTIF($B$8:B3487,B3487)</f>
        <v>0</v>
      </c>
      <c r="D3487" s="10"/>
      <c r="E3487" s="10"/>
      <c r="F3487" s="10"/>
      <c r="G3487" s="10"/>
      <c r="H3487" s="10"/>
      <c r="I3487" s="3" t="str">
        <f>IF(A3487&lt;&gt;"",VLOOKUP(B3487,General!$B$7:$I$5000,8,0),"")</f>
        <v/>
      </c>
      <c r="J3487" s="10"/>
      <c r="K3487" s="9">
        <f>IF(Entregas!A3487&lt;&gt;"",VLOOKUP(B3487,General!$B$7:$J$5000,9,0),)</f>
        <v>0</v>
      </c>
      <c r="L3487" s="10"/>
      <c r="M3487" s="15">
        <f t="shared" si="55"/>
        <v>0</v>
      </c>
      <c r="N3487" s="22"/>
      <c r="O3487" s="19"/>
      <c r="P3487" s="18"/>
    </row>
    <row r="3488" spans="1:16" ht="15.75">
      <c r="A3488" s="10"/>
      <c r="B3488" s="10"/>
      <c r="C3488" s="24" t="str">
        <f>B3488 &amp; COUNTIF($B$8:B3488,B3488)</f>
        <v>0</v>
      </c>
      <c r="D3488" s="10"/>
      <c r="E3488" s="10"/>
      <c r="F3488" s="10"/>
      <c r="G3488" s="10"/>
      <c r="H3488" s="10"/>
      <c r="I3488" s="3" t="str">
        <f>IF(A3488&lt;&gt;"",VLOOKUP(B3488,General!$B$7:$I$5000,8,0),"")</f>
        <v/>
      </c>
      <c r="J3488" s="10"/>
      <c r="K3488" s="9">
        <f>IF(Entregas!A3488&lt;&gt;"",VLOOKUP(B3488,General!$B$7:$J$5000,9,0),)</f>
        <v>0</v>
      </c>
      <c r="L3488" s="10"/>
      <c r="M3488" s="15">
        <f t="shared" si="55"/>
        <v>0</v>
      </c>
      <c r="N3488" s="22"/>
      <c r="O3488" s="19"/>
      <c r="P3488" s="18"/>
    </row>
    <row r="3489" spans="1:16" ht="15.75">
      <c r="A3489" s="10"/>
      <c r="B3489" s="10"/>
      <c r="C3489" s="24" t="str">
        <f>B3489 &amp; COUNTIF($B$8:B3489,B3489)</f>
        <v>0</v>
      </c>
      <c r="D3489" s="10"/>
      <c r="E3489" s="10"/>
      <c r="F3489" s="10"/>
      <c r="G3489" s="10"/>
      <c r="H3489" s="10"/>
      <c r="I3489" s="3" t="str">
        <f>IF(A3489&lt;&gt;"",VLOOKUP(B3489,General!$B$7:$I$5000,8,0),"")</f>
        <v/>
      </c>
      <c r="J3489" s="10"/>
      <c r="K3489" s="9">
        <f>IF(Entregas!A3489&lt;&gt;"",VLOOKUP(B3489,General!$B$7:$J$5000,9,0),)</f>
        <v>0</v>
      </c>
      <c r="L3489" s="10"/>
      <c r="M3489" s="15">
        <f t="shared" si="55"/>
        <v>0</v>
      </c>
      <c r="N3489" s="22"/>
      <c r="O3489" s="19"/>
      <c r="P3489" s="18"/>
    </row>
    <row r="3490" spans="1:16" ht="15.75">
      <c r="A3490" s="10"/>
      <c r="B3490" s="10"/>
      <c r="C3490" s="24" t="str">
        <f>B3490 &amp; COUNTIF($B$8:B3490,B3490)</f>
        <v>0</v>
      </c>
      <c r="D3490" s="10"/>
      <c r="E3490" s="10"/>
      <c r="F3490" s="10"/>
      <c r="G3490" s="10"/>
      <c r="H3490" s="10"/>
      <c r="I3490" s="3" t="str">
        <f>IF(A3490&lt;&gt;"",VLOOKUP(B3490,General!$B$7:$I$5000,8,0),"")</f>
        <v/>
      </c>
      <c r="J3490" s="10"/>
      <c r="K3490" s="9">
        <f>IF(Entregas!A3490&lt;&gt;"",VLOOKUP(B3490,General!$B$7:$J$5000,9,0),)</f>
        <v>0</v>
      </c>
      <c r="L3490" s="10"/>
      <c r="M3490" s="15">
        <f t="shared" si="55"/>
        <v>0</v>
      </c>
      <c r="N3490" s="22"/>
      <c r="O3490" s="19"/>
      <c r="P3490" s="18"/>
    </row>
    <row r="3491" spans="1:16" ht="15.75">
      <c r="A3491" s="10"/>
      <c r="B3491" s="10"/>
      <c r="C3491" s="24" t="str">
        <f>B3491 &amp; COUNTIF($B$8:B3491,B3491)</f>
        <v>0</v>
      </c>
      <c r="D3491" s="10"/>
      <c r="E3491" s="10"/>
      <c r="F3491" s="10"/>
      <c r="G3491" s="10"/>
      <c r="H3491" s="10"/>
      <c r="I3491" s="3" t="str">
        <f>IF(A3491&lt;&gt;"",VLOOKUP(B3491,General!$B$7:$I$5000,8,0),"")</f>
        <v/>
      </c>
      <c r="J3491" s="10"/>
      <c r="K3491" s="9">
        <f>IF(Entregas!A3491&lt;&gt;"",VLOOKUP(B3491,General!$B$7:$J$5000,9,0),)</f>
        <v>0</v>
      </c>
      <c r="L3491" s="10"/>
      <c r="M3491" s="15">
        <f t="shared" si="55"/>
        <v>0</v>
      </c>
      <c r="N3491" s="22"/>
      <c r="O3491" s="19"/>
      <c r="P3491" s="18"/>
    </row>
    <row r="3492" spans="1:16" ht="15.75">
      <c r="A3492" s="10"/>
      <c r="B3492" s="10"/>
      <c r="C3492" s="24" t="str">
        <f>B3492 &amp; COUNTIF($B$8:B3492,B3492)</f>
        <v>0</v>
      </c>
      <c r="D3492" s="10"/>
      <c r="E3492" s="10"/>
      <c r="F3492" s="10"/>
      <c r="G3492" s="10"/>
      <c r="H3492" s="10"/>
      <c r="I3492" s="3" t="str">
        <f>IF(A3492&lt;&gt;"",VLOOKUP(B3492,General!$B$7:$I$5000,8,0),"")</f>
        <v/>
      </c>
      <c r="J3492" s="10"/>
      <c r="K3492" s="9">
        <f>IF(Entregas!A3492&lt;&gt;"",VLOOKUP(B3492,General!$B$7:$J$5000,9,0),)</f>
        <v>0</v>
      </c>
      <c r="L3492" s="10"/>
      <c r="M3492" s="15">
        <f t="shared" si="55"/>
        <v>0</v>
      </c>
      <c r="N3492" s="22"/>
      <c r="O3492" s="19"/>
      <c r="P3492" s="18"/>
    </row>
    <row r="3493" spans="1:16" ht="15.75">
      <c r="A3493" s="10"/>
      <c r="B3493" s="10"/>
      <c r="C3493" s="24" t="str">
        <f>B3493 &amp; COUNTIF($B$8:B3493,B3493)</f>
        <v>0</v>
      </c>
      <c r="D3493" s="10"/>
      <c r="E3493" s="10"/>
      <c r="F3493" s="10"/>
      <c r="G3493" s="10"/>
      <c r="H3493" s="10"/>
      <c r="I3493" s="3" t="str">
        <f>IF(A3493&lt;&gt;"",VLOOKUP(B3493,General!$B$7:$I$5000,8,0),"")</f>
        <v/>
      </c>
      <c r="J3493" s="10"/>
      <c r="K3493" s="9">
        <f>IF(Entregas!A3493&lt;&gt;"",VLOOKUP(B3493,General!$B$7:$J$5000,9,0),)</f>
        <v>0</v>
      </c>
      <c r="L3493" s="10"/>
      <c r="M3493" s="15">
        <f t="shared" si="55"/>
        <v>0</v>
      </c>
      <c r="N3493" s="22"/>
      <c r="O3493" s="19"/>
      <c r="P3493" s="18"/>
    </row>
    <row r="3494" spans="1:16" ht="15.75">
      <c r="A3494" s="10"/>
      <c r="B3494" s="10"/>
      <c r="C3494" s="24" t="str">
        <f>B3494 &amp; COUNTIF($B$8:B3494,B3494)</f>
        <v>0</v>
      </c>
      <c r="D3494" s="10"/>
      <c r="E3494" s="10"/>
      <c r="F3494" s="10"/>
      <c r="G3494" s="10"/>
      <c r="H3494" s="10"/>
      <c r="I3494" s="3" t="str">
        <f>IF(A3494&lt;&gt;"",VLOOKUP(B3494,General!$B$7:$I$5000,8,0),"")</f>
        <v/>
      </c>
      <c r="J3494" s="10"/>
      <c r="K3494" s="9">
        <f>IF(Entregas!A3494&lt;&gt;"",VLOOKUP(B3494,General!$B$7:$J$5000,9,0),)</f>
        <v>0</v>
      </c>
      <c r="L3494" s="10"/>
      <c r="M3494" s="15">
        <f t="shared" si="55"/>
        <v>0</v>
      </c>
      <c r="N3494" s="22"/>
      <c r="O3494" s="19"/>
      <c r="P3494" s="18"/>
    </row>
    <row r="3495" spans="1:16" ht="15.75">
      <c r="A3495" s="10"/>
      <c r="B3495" s="10"/>
      <c r="C3495" s="24" t="str">
        <f>B3495 &amp; COUNTIF($B$8:B3495,B3495)</f>
        <v>0</v>
      </c>
      <c r="D3495" s="10"/>
      <c r="E3495" s="10"/>
      <c r="F3495" s="10"/>
      <c r="G3495" s="10"/>
      <c r="H3495" s="10"/>
      <c r="I3495" s="3" t="str">
        <f>IF(A3495&lt;&gt;"",VLOOKUP(B3495,General!$B$7:$I$5000,8,0),"")</f>
        <v/>
      </c>
      <c r="J3495" s="10"/>
      <c r="K3495" s="9">
        <f>IF(Entregas!A3495&lt;&gt;"",VLOOKUP(B3495,General!$B$7:$J$5000,9,0),)</f>
        <v>0</v>
      </c>
      <c r="L3495" s="10"/>
      <c r="M3495" s="15">
        <f t="shared" si="55"/>
        <v>0</v>
      </c>
      <c r="N3495" s="22"/>
      <c r="O3495" s="19"/>
      <c r="P3495" s="18"/>
    </row>
    <row r="3496" spans="1:16" ht="15.75">
      <c r="A3496" s="10"/>
      <c r="B3496" s="10"/>
      <c r="C3496" s="24" t="str">
        <f>B3496 &amp; COUNTIF($B$8:B3496,B3496)</f>
        <v>0</v>
      </c>
      <c r="D3496" s="10"/>
      <c r="E3496" s="10"/>
      <c r="F3496" s="10"/>
      <c r="G3496" s="10"/>
      <c r="H3496" s="10"/>
      <c r="I3496" s="3" t="str">
        <f>IF(A3496&lt;&gt;"",VLOOKUP(B3496,General!$B$7:$I$5000,8,0),"")</f>
        <v/>
      </c>
      <c r="J3496" s="10"/>
      <c r="K3496" s="9">
        <f>IF(Entregas!A3496&lt;&gt;"",VLOOKUP(B3496,General!$B$7:$J$5000,9,0),)</f>
        <v>0</v>
      </c>
      <c r="L3496" s="10"/>
      <c r="M3496" s="15">
        <f t="shared" si="55"/>
        <v>0</v>
      </c>
      <c r="N3496" s="22"/>
      <c r="O3496" s="19"/>
      <c r="P3496" s="18"/>
    </row>
    <row r="3497" spans="1:16" ht="15.75">
      <c r="A3497" s="10"/>
      <c r="B3497" s="10"/>
      <c r="C3497" s="24" t="str">
        <f>B3497 &amp; COUNTIF($B$8:B3497,B3497)</f>
        <v>0</v>
      </c>
      <c r="D3497" s="10"/>
      <c r="E3497" s="10"/>
      <c r="F3497" s="10"/>
      <c r="G3497" s="10"/>
      <c r="H3497" s="10"/>
      <c r="I3497" s="3" t="str">
        <f>IF(A3497&lt;&gt;"",VLOOKUP(B3497,General!$B$7:$I$5000,8,0),"")</f>
        <v/>
      </c>
      <c r="J3497" s="10"/>
      <c r="K3497" s="9">
        <f>IF(Entregas!A3497&lt;&gt;"",VLOOKUP(B3497,General!$B$7:$J$5000,9,0),)</f>
        <v>0</v>
      </c>
      <c r="L3497" s="10"/>
      <c r="M3497" s="15">
        <f t="shared" si="55"/>
        <v>0</v>
      </c>
      <c r="N3497" s="22"/>
      <c r="O3497" s="19"/>
      <c r="P3497" s="18"/>
    </row>
    <row r="3498" spans="1:16" ht="15.75">
      <c r="A3498" s="10"/>
      <c r="B3498" s="10"/>
      <c r="C3498" s="24" t="str">
        <f>B3498 &amp; COUNTIF($B$8:B3498,B3498)</f>
        <v>0</v>
      </c>
      <c r="D3498" s="10"/>
      <c r="E3498" s="10"/>
      <c r="F3498" s="10"/>
      <c r="G3498" s="10"/>
      <c r="H3498" s="10"/>
      <c r="I3498" s="3" t="str">
        <f>IF(A3498&lt;&gt;"",VLOOKUP(B3498,General!$B$7:$I$5000,8,0),"")</f>
        <v/>
      </c>
      <c r="J3498" s="10"/>
      <c r="K3498" s="9">
        <f>IF(Entregas!A3498&lt;&gt;"",VLOOKUP(B3498,General!$B$7:$J$5000,9,0),)</f>
        <v>0</v>
      </c>
      <c r="L3498" s="10"/>
      <c r="M3498" s="15">
        <f t="shared" si="55"/>
        <v>0</v>
      </c>
      <c r="N3498" s="22"/>
      <c r="O3498" s="19"/>
      <c r="P3498" s="18"/>
    </row>
    <row r="3499" spans="1:16" ht="15.75">
      <c r="A3499" s="10"/>
      <c r="B3499" s="10"/>
      <c r="C3499" s="24" t="str">
        <f>B3499 &amp; COUNTIF($B$8:B3499,B3499)</f>
        <v>0</v>
      </c>
      <c r="D3499" s="10"/>
      <c r="E3499" s="10"/>
      <c r="F3499" s="10"/>
      <c r="G3499" s="10"/>
      <c r="H3499" s="10"/>
      <c r="I3499" s="3" t="str">
        <f>IF(A3499&lt;&gt;"",VLOOKUP(B3499,General!$B$7:$I$5000,8,0),"")</f>
        <v/>
      </c>
      <c r="J3499" s="10"/>
      <c r="K3499" s="9">
        <f>IF(Entregas!A3499&lt;&gt;"",VLOOKUP(B3499,General!$B$7:$J$5000,9,0),)</f>
        <v>0</v>
      </c>
      <c r="L3499" s="10"/>
      <c r="M3499" s="15">
        <f t="shared" si="55"/>
        <v>0</v>
      </c>
      <c r="N3499" s="22"/>
      <c r="O3499" s="19"/>
      <c r="P3499" s="18"/>
    </row>
    <row r="3500" spans="1:16" ht="15.75">
      <c r="A3500" s="10"/>
      <c r="B3500" s="10"/>
      <c r="C3500" s="24" t="str">
        <f>B3500 &amp; COUNTIF($B$8:B3500,B3500)</f>
        <v>0</v>
      </c>
      <c r="D3500" s="10"/>
      <c r="E3500" s="10"/>
      <c r="F3500" s="10"/>
      <c r="G3500" s="10"/>
      <c r="H3500" s="10"/>
      <c r="I3500" s="3" t="str">
        <f>IF(A3500&lt;&gt;"",VLOOKUP(B3500,General!$B$7:$I$5000,8,0),"")</f>
        <v/>
      </c>
      <c r="J3500" s="10"/>
      <c r="K3500" s="9">
        <f>IF(Entregas!A3500&lt;&gt;"",VLOOKUP(B3500,General!$B$7:$J$5000,9,0),)</f>
        <v>0</v>
      </c>
      <c r="L3500" s="10"/>
      <c r="M3500" s="15">
        <f t="shared" si="55"/>
        <v>0</v>
      </c>
      <c r="N3500" s="22"/>
      <c r="O3500" s="19"/>
      <c r="P3500" s="18"/>
    </row>
    <row r="3501" spans="1:16" ht="15.75">
      <c r="A3501" s="10"/>
      <c r="B3501" s="10"/>
      <c r="C3501" s="24" t="str">
        <f>B3501 &amp; COUNTIF($B$8:B3501,B3501)</f>
        <v>0</v>
      </c>
      <c r="D3501" s="10"/>
      <c r="E3501" s="10"/>
      <c r="F3501" s="10"/>
      <c r="G3501" s="10"/>
      <c r="H3501" s="10"/>
      <c r="I3501" s="3" t="str">
        <f>IF(A3501&lt;&gt;"",VLOOKUP(B3501,General!$B$7:$I$5000,8,0),"")</f>
        <v/>
      </c>
      <c r="J3501" s="10"/>
      <c r="K3501" s="9">
        <f>IF(Entregas!A3501&lt;&gt;"",VLOOKUP(B3501,General!$B$7:$J$5000,9,0),)</f>
        <v>0</v>
      </c>
      <c r="L3501" s="10"/>
      <c r="M3501" s="15">
        <f t="shared" si="55"/>
        <v>0</v>
      </c>
      <c r="N3501" s="22"/>
      <c r="O3501" s="19"/>
      <c r="P3501" s="18"/>
    </row>
    <row r="3502" spans="1:16" ht="15.75">
      <c r="A3502" s="10"/>
      <c r="B3502" s="10"/>
      <c r="C3502" s="24" t="str">
        <f>B3502 &amp; COUNTIF($B$8:B3502,B3502)</f>
        <v>0</v>
      </c>
      <c r="D3502" s="10"/>
      <c r="E3502" s="10"/>
      <c r="F3502" s="10"/>
      <c r="G3502" s="10"/>
      <c r="H3502" s="10"/>
      <c r="I3502" s="3" t="str">
        <f>IF(A3502&lt;&gt;"",VLOOKUP(B3502,General!$B$7:$I$5000,8,0),"")</f>
        <v/>
      </c>
      <c r="J3502" s="10"/>
      <c r="K3502" s="9">
        <f>IF(Entregas!A3502&lt;&gt;"",VLOOKUP(B3502,General!$B$7:$J$5000,9,0),)</f>
        <v>0</v>
      </c>
      <c r="L3502" s="10"/>
      <c r="M3502" s="15">
        <f t="shared" si="55"/>
        <v>0</v>
      </c>
      <c r="N3502" s="22"/>
      <c r="O3502" s="19"/>
      <c r="P3502" s="18"/>
    </row>
    <row r="3503" spans="1:16" ht="15.75">
      <c r="A3503" s="10"/>
      <c r="B3503" s="10"/>
      <c r="C3503" s="24" t="str">
        <f>B3503 &amp; COUNTIF($B$8:B3503,B3503)</f>
        <v>0</v>
      </c>
      <c r="D3503" s="10"/>
      <c r="E3503" s="10"/>
      <c r="F3503" s="10"/>
      <c r="G3503" s="10"/>
      <c r="H3503" s="10"/>
      <c r="I3503" s="3" t="str">
        <f>IF(A3503&lt;&gt;"",VLOOKUP(B3503,General!$B$7:$I$5000,8,0),"")</f>
        <v/>
      </c>
      <c r="J3503" s="10"/>
      <c r="K3503" s="9">
        <f>IF(Entregas!A3503&lt;&gt;"",VLOOKUP(B3503,General!$B$7:$J$5000,9,0),)</f>
        <v>0</v>
      </c>
      <c r="L3503" s="10"/>
      <c r="M3503" s="15">
        <f t="shared" si="55"/>
        <v>0</v>
      </c>
      <c r="N3503" s="22"/>
      <c r="O3503" s="19"/>
      <c r="P3503" s="18"/>
    </row>
    <row r="3504" spans="1:16" ht="15.75">
      <c r="A3504" s="10"/>
      <c r="B3504" s="10"/>
      <c r="C3504" s="24" t="str">
        <f>B3504 &amp; COUNTIF($B$8:B3504,B3504)</f>
        <v>0</v>
      </c>
      <c r="D3504" s="10"/>
      <c r="E3504" s="10"/>
      <c r="F3504" s="10"/>
      <c r="G3504" s="10"/>
      <c r="H3504" s="10"/>
      <c r="I3504" s="3" t="str">
        <f>IF(A3504&lt;&gt;"",VLOOKUP(B3504,General!$B$7:$I$5000,8,0),"")</f>
        <v/>
      </c>
      <c r="J3504" s="10"/>
      <c r="K3504" s="9">
        <f>IF(Entregas!A3504&lt;&gt;"",VLOOKUP(B3504,General!$B$7:$J$5000,9,0),)</f>
        <v>0</v>
      </c>
      <c r="L3504" s="10"/>
      <c r="M3504" s="15">
        <f t="shared" si="55"/>
        <v>0</v>
      </c>
      <c r="N3504" s="22"/>
      <c r="O3504" s="19"/>
      <c r="P3504" s="18"/>
    </row>
    <row r="3505" spans="1:16" ht="15.75">
      <c r="A3505" s="10"/>
      <c r="B3505" s="10"/>
      <c r="C3505" s="24" t="str">
        <f>B3505 &amp; COUNTIF($B$8:B3505,B3505)</f>
        <v>0</v>
      </c>
      <c r="D3505" s="10"/>
      <c r="E3505" s="10"/>
      <c r="F3505" s="10"/>
      <c r="G3505" s="10"/>
      <c r="H3505" s="10"/>
      <c r="I3505" s="3" t="str">
        <f>IF(A3505&lt;&gt;"",VLOOKUP(B3505,General!$B$7:$I$5000,8,0),"")</f>
        <v/>
      </c>
      <c r="J3505" s="10"/>
      <c r="K3505" s="9">
        <f>IF(Entregas!A3505&lt;&gt;"",VLOOKUP(B3505,General!$B$7:$J$5000,9,0),)</f>
        <v>0</v>
      </c>
      <c r="L3505" s="10"/>
      <c r="M3505" s="15">
        <f t="shared" si="55"/>
        <v>0</v>
      </c>
      <c r="N3505" s="22"/>
      <c r="O3505" s="19"/>
      <c r="P3505" s="18"/>
    </row>
    <row r="3506" spans="1:16" ht="15.75">
      <c r="A3506" s="10"/>
      <c r="B3506" s="10"/>
      <c r="C3506" s="24" t="str">
        <f>B3506 &amp; COUNTIF($B$8:B3506,B3506)</f>
        <v>0</v>
      </c>
      <c r="D3506" s="10"/>
      <c r="E3506" s="10"/>
      <c r="F3506" s="10"/>
      <c r="G3506" s="10"/>
      <c r="H3506" s="10"/>
      <c r="I3506" s="3" t="str">
        <f>IF(A3506&lt;&gt;"",VLOOKUP(B3506,General!$B$7:$I$5000,8,0),"")</f>
        <v/>
      </c>
      <c r="J3506" s="10"/>
      <c r="K3506" s="9">
        <f>IF(Entregas!A3506&lt;&gt;"",VLOOKUP(B3506,General!$B$7:$J$5000,9,0),)</f>
        <v>0</v>
      </c>
      <c r="L3506" s="10"/>
      <c r="M3506" s="15">
        <f t="shared" si="55"/>
        <v>0</v>
      </c>
      <c r="N3506" s="22"/>
      <c r="O3506" s="19"/>
      <c r="P3506" s="18"/>
    </row>
    <row r="3507" spans="1:16" ht="15.75">
      <c r="A3507" s="10"/>
      <c r="B3507" s="10"/>
      <c r="C3507" s="24" t="str">
        <f>B3507 &amp; COUNTIF($B$8:B3507,B3507)</f>
        <v>0</v>
      </c>
      <c r="D3507" s="10"/>
      <c r="E3507" s="10"/>
      <c r="F3507" s="10"/>
      <c r="G3507" s="10"/>
      <c r="H3507" s="10"/>
      <c r="I3507" s="3" t="str">
        <f>IF(A3507&lt;&gt;"",VLOOKUP(B3507,General!$B$7:$I$5000,8,0),"")</f>
        <v/>
      </c>
      <c r="J3507" s="10"/>
      <c r="K3507" s="9">
        <f>IF(Entregas!A3507&lt;&gt;"",VLOOKUP(B3507,General!$B$7:$J$5000,9,0),)</f>
        <v>0</v>
      </c>
      <c r="L3507" s="10"/>
      <c r="M3507" s="15">
        <f t="shared" si="55"/>
        <v>0</v>
      </c>
      <c r="N3507" s="22"/>
      <c r="O3507" s="19"/>
      <c r="P3507" s="18"/>
    </row>
    <row r="3508" spans="1:16" ht="15.75">
      <c r="A3508" s="10"/>
      <c r="B3508" s="10"/>
      <c r="C3508" s="24" t="str">
        <f>B3508 &amp; COUNTIF($B$8:B3508,B3508)</f>
        <v>0</v>
      </c>
      <c r="D3508" s="10"/>
      <c r="E3508" s="10"/>
      <c r="F3508" s="10"/>
      <c r="G3508" s="10"/>
      <c r="H3508" s="10"/>
      <c r="I3508" s="3" t="str">
        <f>IF(A3508&lt;&gt;"",VLOOKUP(B3508,General!$B$7:$I$5000,8,0),"")</f>
        <v/>
      </c>
      <c r="J3508" s="10"/>
      <c r="K3508" s="9">
        <f>IF(Entregas!A3508&lt;&gt;"",VLOOKUP(B3508,General!$B$7:$J$5000,9,0),)</f>
        <v>0</v>
      </c>
      <c r="L3508" s="10"/>
      <c r="M3508" s="15">
        <f t="shared" si="55"/>
        <v>0</v>
      </c>
      <c r="N3508" s="22"/>
      <c r="O3508" s="19"/>
      <c r="P3508" s="18"/>
    </row>
    <row r="3509" spans="1:16" ht="15.75">
      <c r="A3509" s="10"/>
      <c r="B3509" s="10"/>
      <c r="C3509" s="24" t="str">
        <f>B3509 &amp; COUNTIF($B$8:B3509,B3509)</f>
        <v>0</v>
      </c>
      <c r="D3509" s="10"/>
      <c r="E3509" s="10"/>
      <c r="F3509" s="10"/>
      <c r="G3509" s="10"/>
      <c r="H3509" s="10"/>
      <c r="I3509" s="3" t="str">
        <f>IF(A3509&lt;&gt;"",VLOOKUP(B3509,General!$B$7:$I$5000,8,0),"")</f>
        <v/>
      </c>
      <c r="J3509" s="10"/>
      <c r="K3509" s="9">
        <f>IF(Entregas!A3509&lt;&gt;"",VLOOKUP(B3509,General!$B$7:$J$5000,9,0),)</f>
        <v>0</v>
      </c>
      <c r="L3509" s="10"/>
      <c r="M3509" s="15">
        <f t="shared" si="55"/>
        <v>0</v>
      </c>
      <c r="N3509" s="22"/>
      <c r="O3509" s="19"/>
      <c r="P3509" s="18"/>
    </row>
    <row r="3510" spans="1:16" ht="15.75">
      <c r="A3510" s="10"/>
      <c r="B3510" s="10"/>
      <c r="C3510" s="24" t="str">
        <f>B3510 &amp; COUNTIF($B$8:B3510,B3510)</f>
        <v>0</v>
      </c>
      <c r="D3510" s="10"/>
      <c r="E3510" s="10"/>
      <c r="F3510" s="10"/>
      <c r="G3510" s="10"/>
      <c r="H3510" s="10"/>
      <c r="I3510" s="3" t="str">
        <f>IF(A3510&lt;&gt;"",VLOOKUP(B3510,General!$B$7:$I$5000,8,0),"")</f>
        <v/>
      </c>
      <c r="J3510" s="10"/>
      <c r="K3510" s="9">
        <f>IF(Entregas!A3510&lt;&gt;"",VLOOKUP(B3510,General!$B$7:$J$5000,9,0),)</f>
        <v>0</v>
      </c>
      <c r="L3510" s="10"/>
      <c r="M3510" s="15">
        <f t="shared" si="55"/>
        <v>0</v>
      </c>
      <c r="N3510" s="22"/>
      <c r="O3510" s="19"/>
      <c r="P3510" s="18"/>
    </row>
    <row r="3511" spans="1:16" ht="15.75">
      <c r="A3511" s="10"/>
      <c r="B3511" s="10"/>
      <c r="C3511" s="24" t="str">
        <f>B3511 &amp; COUNTIF($B$8:B3511,B3511)</f>
        <v>0</v>
      </c>
      <c r="D3511" s="10"/>
      <c r="E3511" s="10"/>
      <c r="F3511" s="10"/>
      <c r="G3511" s="10"/>
      <c r="H3511" s="10"/>
      <c r="I3511" s="3" t="str">
        <f>IF(A3511&lt;&gt;"",VLOOKUP(B3511,General!$B$7:$I$5000,8,0),"")</f>
        <v/>
      </c>
      <c r="J3511" s="10"/>
      <c r="K3511" s="9">
        <f>IF(Entregas!A3511&lt;&gt;"",VLOOKUP(B3511,General!$B$7:$J$5000,9,0),)</f>
        <v>0</v>
      </c>
      <c r="L3511" s="10"/>
      <c r="M3511" s="15">
        <f t="shared" si="55"/>
        <v>0</v>
      </c>
      <c r="N3511" s="22"/>
      <c r="O3511" s="19"/>
      <c r="P3511" s="18"/>
    </row>
    <row r="3512" spans="1:16" ht="15.75">
      <c r="A3512" s="10"/>
      <c r="B3512" s="10"/>
      <c r="C3512" s="24" t="str">
        <f>B3512 &amp; COUNTIF($B$8:B3512,B3512)</f>
        <v>0</v>
      </c>
      <c r="D3512" s="10"/>
      <c r="E3512" s="10"/>
      <c r="F3512" s="10"/>
      <c r="G3512" s="10"/>
      <c r="H3512" s="10"/>
      <c r="I3512" s="3" t="str">
        <f>IF(A3512&lt;&gt;"",VLOOKUP(B3512,General!$B$7:$I$5000,8,0),"")</f>
        <v/>
      </c>
      <c r="J3512" s="10"/>
      <c r="K3512" s="9">
        <f>IF(Entregas!A3512&lt;&gt;"",VLOOKUP(B3512,General!$B$7:$J$5000,9,0),)</f>
        <v>0</v>
      </c>
      <c r="L3512" s="10"/>
      <c r="M3512" s="15">
        <f t="shared" si="55"/>
        <v>0</v>
      </c>
      <c r="N3512" s="22"/>
      <c r="O3512" s="19"/>
      <c r="P3512" s="18"/>
    </row>
    <row r="3513" spans="1:16" ht="15.75">
      <c r="A3513" s="10"/>
      <c r="B3513" s="10"/>
      <c r="C3513" s="24" t="str">
        <f>B3513 &amp; COUNTIF($B$8:B3513,B3513)</f>
        <v>0</v>
      </c>
      <c r="D3513" s="10"/>
      <c r="E3513" s="10"/>
      <c r="F3513" s="10"/>
      <c r="G3513" s="10"/>
      <c r="H3513" s="10"/>
      <c r="I3513" s="3" t="str">
        <f>IF(A3513&lt;&gt;"",VLOOKUP(B3513,General!$B$7:$I$5000,8,0),"")</f>
        <v/>
      </c>
      <c r="J3513" s="10"/>
      <c r="K3513" s="9">
        <f>IF(Entregas!A3513&lt;&gt;"",VLOOKUP(B3513,General!$B$7:$J$5000,9,0),)</f>
        <v>0</v>
      </c>
      <c r="L3513" s="10"/>
      <c r="M3513" s="15">
        <f t="shared" si="55"/>
        <v>0</v>
      </c>
      <c r="N3513" s="22"/>
      <c r="O3513" s="19"/>
      <c r="P3513" s="18"/>
    </row>
    <row r="3514" spans="1:16" ht="15.75">
      <c r="A3514" s="10"/>
      <c r="B3514" s="10"/>
      <c r="C3514" s="24" t="str">
        <f>B3514 &amp; COUNTIF($B$8:B3514,B3514)</f>
        <v>0</v>
      </c>
      <c r="D3514" s="10"/>
      <c r="E3514" s="10"/>
      <c r="F3514" s="10"/>
      <c r="G3514" s="10"/>
      <c r="H3514" s="10"/>
      <c r="I3514" s="3" t="str">
        <f>IF(A3514&lt;&gt;"",VLOOKUP(B3514,General!$B$7:$I$5000,8,0),"")</f>
        <v/>
      </c>
      <c r="J3514" s="10"/>
      <c r="K3514" s="9">
        <f>IF(Entregas!A3514&lt;&gt;"",VLOOKUP(B3514,General!$B$7:$J$5000,9,0),)</f>
        <v>0</v>
      </c>
      <c r="L3514" s="10"/>
      <c r="M3514" s="15">
        <f t="shared" si="55"/>
        <v>0</v>
      </c>
      <c r="N3514" s="22"/>
      <c r="O3514" s="19"/>
      <c r="P3514" s="18"/>
    </row>
    <row r="3515" spans="1:16" ht="15.75">
      <c r="A3515" s="10"/>
      <c r="B3515" s="10"/>
      <c r="C3515" s="24" t="str">
        <f>B3515 &amp; COUNTIF($B$8:B3515,B3515)</f>
        <v>0</v>
      </c>
      <c r="D3515" s="10"/>
      <c r="E3515" s="10"/>
      <c r="F3515" s="10"/>
      <c r="G3515" s="10"/>
      <c r="H3515" s="10"/>
      <c r="I3515" s="3" t="str">
        <f>IF(A3515&lt;&gt;"",VLOOKUP(B3515,General!$B$7:$I$5000,8,0),"")</f>
        <v/>
      </c>
      <c r="J3515" s="10"/>
      <c r="K3515" s="9">
        <f>IF(Entregas!A3515&lt;&gt;"",VLOOKUP(B3515,General!$B$7:$J$5000,9,0),)</f>
        <v>0</v>
      </c>
      <c r="L3515" s="10"/>
      <c r="M3515" s="15">
        <f t="shared" si="55"/>
        <v>0</v>
      </c>
      <c r="N3515" s="22"/>
      <c r="O3515" s="19"/>
      <c r="P3515" s="18"/>
    </row>
    <row r="3516" spans="1:16" ht="15.75">
      <c r="A3516" s="10"/>
      <c r="B3516" s="10"/>
      <c r="C3516" s="24" t="str">
        <f>B3516 &amp; COUNTIF($B$8:B3516,B3516)</f>
        <v>0</v>
      </c>
      <c r="D3516" s="10"/>
      <c r="E3516" s="10"/>
      <c r="F3516" s="10"/>
      <c r="G3516" s="10"/>
      <c r="H3516" s="10"/>
      <c r="I3516" s="3" t="str">
        <f>IF(A3516&lt;&gt;"",VLOOKUP(B3516,General!$B$7:$I$5000,8,0),"")</f>
        <v/>
      </c>
      <c r="J3516" s="10"/>
      <c r="K3516" s="9">
        <f>IF(Entregas!A3516&lt;&gt;"",VLOOKUP(B3516,General!$B$7:$J$5000,9,0),)</f>
        <v>0</v>
      </c>
      <c r="L3516" s="10"/>
      <c r="M3516" s="15">
        <f t="shared" si="55"/>
        <v>0</v>
      </c>
      <c r="N3516" s="22"/>
      <c r="O3516" s="19"/>
      <c r="P3516" s="18"/>
    </row>
    <row r="3517" spans="1:16" ht="15.75">
      <c r="A3517" s="10"/>
      <c r="B3517" s="10"/>
      <c r="C3517" s="24" t="str">
        <f>B3517 &amp; COUNTIF($B$8:B3517,B3517)</f>
        <v>0</v>
      </c>
      <c r="D3517" s="10"/>
      <c r="E3517" s="10"/>
      <c r="F3517" s="10"/>
      <c r="G3517" s="10"/>
      <c r="H3517" s="10"/>
      <c r="I3517" s="3" t="str">
        <f>IF(A3517&lt;&gt;"",VLOOKUP(B3517,General!$B$7:$I$5000,8,0),"")</f>
        <v/>
      </c>
      <c r="J3517" s="10"/>
      <c r="K3517" s="9">
        <f>IF(Entregas!A3517&lt;&gt;"",VLOOKUP(B3517,General!$B$7:$J$5000,9,0),)</f>
        <v>0</v>
      </c>
      <c r="L3517" s="10"/>
      <c r="M3517" s="15">
        <f t="shared" si="55"/>
        <v>0</v>
      </c>
      <c r="N3517" s="22"/>
      <c r="O3517" s="19"/>
      <c r="P3517" s="18"/>
    </row>
    <row r="3518" spans="1:16" ht="15.75">
      <c r="A3518" s="10"/>
      <c r="B3518" s="10"/>
      <c r="C3518" s="24" t="str">
        <f>B3518 &amp; COUNTIF($B$8:B3518,B3518)</f>
        <v>0</v>
      </c>
      <c r="D3518" s="10"/>
      <c r="E3518" s="10"/>
      <c r="F3518" s="10"/>
      <c r="G3518" s="10"/>
      <c r="H3518" s="10"/>
      <c r="I3518" s="3" t="str">
        <f>IF(A3518&lt;&gt;"",VLOOKUP(B3518,General!$B$7:$I$5000,8,0),"")</f>
        <v/>
      </c>
      <c r="J3518" s="10"/>
      <c r="K3518" s="9">
        <f>IF(Entregas!A3518&lt;&gt;"",VLOOKUP(B3518,General!$B$7:$J$5000,9,0),)</f>
        <v>0</v>
      </c>
      <c r="L3518" s="10"/>
      <c r="M3518" s="15">
        <f t="shared" si="55"/>
        <v>0</v>
      </c>
      <c r="N3518" s="22"/>
      <c r="O3518" s="19"/>
      <c r="P3518" s="18"/>
    </row>
    <row r="3519" spans="1:16" ht="15.75">
      <c r="A3519" s="10"/>
      <c r="B3519" s="10"/>
      <c r="C3519" s="24" t="str">
        <f>B3519 &amp; COUNTIF($B$8:B3519,B3519)</f>
        <v>0</v>
      </c>
      <c r="D3519" s="10"/>
      <c r="E3519" s="10"/>
      <c r="F3519" s="10"/>
      <c r="G3519" s="10"/>
      <c r="H3519" s="10"/>
      <c r="I3519" s="3" t="str">
        <f>IF(A3519&lt;&gt;"",VLOOKUP(B3519,General!$B$7:$I$5000,8,0),"")</f>
        <v/>
      </c>
      <c r="J3519" s="10"/>
      <c r="K3519" s="9">
        <f>IF(Entregas!A3519&lt;&gt;"",VLOOKUP(B3519,General!$B$7:$J$5000,9,0),)</f>
        <v>0</v>
      </c>
      <c r="L3519" s="10"/>
      <c r="M3519" s="15">
        <f t="shared" si="55"/>
        <v>0</v>
      </c>
      <c r="N3519" s="22"/>
      <c r="O3519" s="19"/>
      <c r="P3519" s="18"/>
    </row>
    <row r="3520" spans="1:16" ht="15.75">
      <c r="A3520" s="10"/>
      <c r="B3520" s="10"/>
      <c r="C3520" s="24" t="str">
        <f>B3520 &amp; COUNTIF($B$8:B3520,B3520)</f>
        <v>0</v>
      </c>
      <c r="D3520" s="10"/>
      <c r="E3520" s="10"/>
      <c r="F3520" s="10"/>
      <c r="G3520" s="10"/>
      <c r="H3520" s="10"/>
      <c r="I3520" s="3" t="str">
        <f>IF(A3520&lt;&gt;"",VLOOKUP(B3520,General!$B$7:$I$5000,8,0),"")</f>
        <v/>
      </c>
      <c r="J3520" s="10"/>
      <c r="K3520" s="9">
        <f>IF(Entregas!A3520&lt;&gt;"",VLOOKUP(B3520,General!$B$7:$J$5000,9,0),)</f>
        <v>0</v>
      </c>
      <c r="L3520" s="10"/>
      <c r="M3520" s="15">
        <f t="shared" si="55"/>
        <v>0</v>
      </c>
      <c r="N3520" s="22"/>
      <c r="O3520" s="19"/>
      <c r="P3520" s="18"/>
    </row>
    <row r="3521" spans="1:16" ht="15.75">
      <c r="A3521" s="10"/>
      <c r="B3521" s="10"/>
      <c r="C3521" s="24" t="str">
        <f>B3521 &amp; COUNTIF($B$8:B3521,B3521)</f>
        <v>0</v>
      </c>
      <c r="D3521" s="10"/>
      <c r="E3521" s="10"/>
      <c r="F3521" s="10"/>
      <c r="G3521" s="10"/>
      <c r="H3521" s="10"/>
      <c r="I3521" s="3" t="str">
        <f>IF(A3521&lt;&gt;"",VLOOKUP(B3521,General!$B$7:$I$5000,8,0),"")</f>
        <v/>
      </c>
      <c r="J3521" s="10"/>
      <c r="K3521" s="9">
        <f>IF(Entregas!A3521&lt;&gt;"",VLOOKUP(B3521,General!$B$7:$J$5000,9,0),)</f>
        <v>0</v>
      </c>
      <c r="L3521" s="10"/>
      <c r="M3521" s="15">
        <f t="shared" si="55"/>
        <v>0</v>
      </c>
      <c r="N3521" s="22"/>
      <c r="O3521" s="19"/>
      <c r="P3521" s="18"/>
    </row>
    <row r="3522" spans="1:16" ht="15.75">
      <c r="A3522" s="10"/>
      <c r="B3522" s="10"/>
      <c r="C3522" s="24" t="str">
        <f>B3522 &amp; COUNTIF($B$8:B3522,B3522)</f>
        <v>0</v>
      </c>
      <c r="D3522" s="10"/>
      <c r="E3522" s="10"/>
      <c r="F3522" s="10"/>
      <c r="G3522" s="10"/>
      <c r="H3522" s="10"/>
      <c r="I3522" s="3" t="str">
        <f>IF(A3522&lt;&gt;"",VLOOKUP(B3522,General!$B$7:$I$5000,8,0),"")</f>
        <v/>
      </c>
      <c r="J3522" s="10"/>
      <c r="K3522" s="9">
        <f>IF(Entregas!A3522&lt;&gt;"",VLOOKUP(B3522,General!$B$7:$J$5000,9,0),)</f>
        <v>0</v>
      </c>
      <c r="L3522" s="10"/>
      <c r="M3522" s="15">
        <f t="shared" si="55"/>
        <v>0</v>
      </c>
      <c r="N3522" s="22"/>
      <c r="O3522" s="19"/>
      <c r="P3522" s="18"/>
    </row>
    <row r="3523" spans="1:16" ht="15.75">
      <c r="A3523" s="10"/>
      <c r="B3523" s="10"/>
      <c r="C3523" s="24" t="str">
        <f>B3523 &amp; COUNTIF($B$8:B3523,B3523)</f>
        <v>0</v>
      </c>
      <c r="D3523" s="10"/>
      <c r="E3523" s="10"/>
      <c r="F3523" s="10"/>
      <c r="G3523" s="10"/>
      <c r="H3523" s="10"/>
      <c r="I3523" s="3" t="str">
        <f>IF(A3523&lt;&gt;"",VLOOKUP(B3523,General!$B$7:$I$5000,8,0),"")</f>
        <v/>
      </c>
      <c r="J3523" s="10"/>
      <c r="K3523" s="9">
        <f>IF(Entregas!A3523&lt;&gt;"",VLOOKUP(B3523,General!$B$7:$J$5000,9,0),)</f>
        <v>0</v>
      </c>
      <c r="L3523" s="10"/>
      <c r="M3523" s="15">
        <f t="shared" si="55"/>
        <v>0</v>
      </c>
      <c r="N3523" s="22"/>
      <c r="O3523" s="19"/>
      <c r="P3523" s="18"/>
    </row>
    <row r="3524" spans="1:16" ht="15.75">
      <c r="A3524" s="10"/>
      <c r="B3524" s="10"/>
      <c r="C3524" s="24" t="str">
        <f>B3524 &amp; COUNTIF($B$8:B3524,B3524)</f>
        <v>0</v>
      </c>
      <c r="D3524" s="10"/>
      <c r="E3524" s="10"/>
      <c r="F3524" s="10"/>
      <c r="G3524" s="10"/>
      <c r="H3524" s="10"/>
      <c r="I3524" s="3" t="str">
        <f>IF(A3524&lt;&gt;"",VLOOKUP(B3524,General!$B$7:$I$5000,8,0),"")</f>
        <v/>
      </c>
      <c r="J3524" s="10"/>
      <c r="K3524" s="9">
        <f>IF(Entregas!A3524&lt;&gt;"",VLOOKUP(B3524,General!$B$7:$J$5000,9,0),)</f>
        <v>0</v>
      </c>
      <c r="L3524" s="10"/>
      <c r="M3524" s="15">
        <f t="shared" si="55"/>
        <v>0</v>
      </c>
      <c r="N3524" s="22"/>
      <c r="O3524" s="19"/>
      <c r="P3524" s="18"/>
    </row>
    <row r="3525" spans="1:16" ht="15.75">
      <c r="A3525" s="10"/>
      <c r="B3525" s="10"/>
      <c r="C3525" s="24" t="str">
        <f>B3525 &amp; COUNTIF($B$8:B3525,B3525)</f>
        <v>0</v>
      </c>
      <c r="D3525" s="10"/>
      <c r="E3525" s="10"/>
      <c r="F3525" s="10"/>
      <c r="G3525" s="10"/>
      <c r="H3525" s="10"/>
      <c r="I3525" s="3" t="str">
        <f>IF(A3525&lt;&gt;"",VLOOKUP(B3525,General!$B$7:$I$5000,8,0),"")</f>
        <v/>
      </c>
      <c r="J3525" s="10"/>
      <c r="K3525" s="9">
        <f>IF(Entregas!A3525&lt;&gt;"",VLOOKUP(B3525,General!$B$7:$J$5000,9,0),)</f>
        <v>0</v>
      </c>
      <c r="L3525" s="10"/>
      <c r="M3525" s="15">
        <f t="shared" si="55"/>
        <v>0</v>
      </c>
      <c r="N3525" s="22"/>
      <c r="O3525" s="19"/>
      <c r="P3525" s="18"/>
    </row>
    <row r="3526" spans="1:16" ht="15.75">
      <c r="A3526" s="10"/>
      <c r="B3526" s="10"/>
      <c r="C3526" s="24" t="str">
        <f>B3526 &amp; COUNTIF($B$8:B3526,B3526)</f>
        <v>0</v>
      </c>
      <c r="D3526" s="10"/>
      <c r="E3526" s="10"/>
      <c r="F3526" s="10"/>
      <c r="G3526" s="10"/>
      <c r="H3526" s="10"/>
      <c r="I3526" s="3" t="str">
        <f>IF(A3526&lt;&gt;"",VLOOKUP(B3526,General!$B$7:$I$5000,8,0),"")</f>
        <v/>
      </c>
      <c r="J3526" s="10"/>
      <c r="K3526" s="9">
        <f>IF(Entregas!A3526&lt;&gt;"",VLOOKUP(B3526,General!$B$7:$J$5000,9,0),)</f>
        <v>0</v>
      </c>
      <c r="L3526" s="10"/>
      <c r="M3526" s="15">
        <f t="shared" si="55"/>
        <v>0</v>
      </c>
      <c r="N3526" s="22"/>
      <c r="O3526" s="19"/>
      <c r="P3526" s="18"/>
    </row>
    <row r="3527" spans="1:16" ht="15.75">
      <c r="A3527" s="10"/>
      <c r="B3527" s="10"/>
      <c r="C3527" s="24" t="str">
        <f>B3527 &amp; COUNTIF($B$8:B3527,B3527)</f>
        <v>0</v>
      </c>
      <c r="D3527" s="10"/>
      <c r="E3527" s="10"/>
      <c r="F3527" s="10"/>
      <c r="G3527" s="10"/>
      <c r="H3527" s="10"/>
      <c r="I3527" s="3" t="str">
        <f>IF(A3527&lt;&gt;"",VLOOKUP(B3527,General!$B$7:$I$5000,8,0),"")</f>
        <v/>
      </c>
      <c r="J3527" s="10"/>
      <c r="K3527" s="9">
        <f>IF(Entregas!A3527&lt;&gt;"",VLOOKUP(B3527,General!$B$7:$J$5000,9,0),)</f>
        <v>0</v>
      </c>
      <c r="L3527" s="10"/>
      <c r="M3527" s="15">
        <f t="shared" si="55"/>
        <v>0</v>
      </c>
      <c r="N3527" s="22"/>
      <c r="O3527" s="19"/>
      <c r="P3527" s="18"/>
    </row>
    <row r="3528" spans="1:16" ht="15.75">
      <c r="A3528" s="10"/>
      <c r="B3528" s="10"/>
      <c r="C3528" s="24" t="str">
        <f>B3528 &amp; COUNTIF($B$8:B3528,B3528)</f>
        <v>0</v>
      </c>
      <c r="D3528" s="10"/>
      <c r="E3528" s="10"/>
      <c r="F3528" s="10"/>
      <c r="G3528" s="10"/>
      <c r="H3528" s="10"/>
      <c r="I3528" s="3" t="str">
        <f>IF(A3528&lt;&gt;"",VLOOKUP(B3528,General!$B$7:$I$5000,8,0),"")</f>
        <v/>
      </c>
      <c r="J3528" s="10"/>
      <c r="K3528" s="9">
        <f>IF(Entregas!A3528&lt;&gt;"",VLOOKUP(B3528,General!$B$7:$J$5000,9,0),)</f>
        <v>0</v>
      </c>
      <c r="L3528" s="10"/>
      <c r="M3528" s="15">
        <f t="shared" si="55"/>
        <v>0</v>
      </c>
      <c r="N3528" s="22"/>
      <c r="O3528" s="19"/>
      <c r="P3528" s="18"/>
    </row>
    <row r="3529" spans="1:16" ht="15.75">
      <c r="A3529" s="10"/>
      <c r="B3529" s="10"/>
      <c r="C3529" s="24" t="str">
        <f>B3529 &amp; COUNTIF($B$8:B3529,B3529)</f>
        <v>0</v>
      </c>
      <c r="D3529" s="10"/>
      <c r="E3529" s="10"/>
      <c r="F3529" s="10"/>
      <c r="G3529" s="10"/>
      <c r="H3529" s="10"/>
      <c r="I3529" s="3" t="str">
        <f>IF(A3529&lt;&gt;"",VLOOKUP(B3529,General!$B$7:$I$5000,8,0),"")</f>
        <v/>
      </c>
      <c r="J3529" s="10"/>
      <c r="K3529" s="9">
        <f>IF(Entregas!A3529&lt;&gt;"",VLOOKUP(B3529,General!$B$7:$J$5000,9,0),)</f>
        <v>0</v>
      </c>
      <c r="L3529" s="10"/>
      <c r="M3529" s="15">
        <f t="shared" ref="M3529:M3592" si="56">L3529*K3529</f>
        <v>0</v>
      </c>
      <c r="N3529" s="22"/>
      <c r="O3529" s="19"/>
      <c r="P3529" s="18"/>
    </row>
    <row r="3530" spans="1:16" ht="15.75">
      <c r="A3530" s="10"/>
      <c r="B3530" s="10"/>
      <c r="C3530" s="24" t="str">
        <f>B3530 &amp; COUNTIF($B$8:B3530,B3530)</f>
        <v>0</v>
      </c>
      <c r="D3530" s="10"/>
      <c r="E3530" s="10"/>
      <c r="F3530" s="10"/>
      <c r="G3530" s="10"/>
      <c r="H3530" s="10"/>
      <c r="I3530" s="3" t="str">
        <f>IF(A3530&lt;&gt;"",VLOOKUP(B3530,General!$B$7:$I$5000,8,0),"")</f>
        <v/>
      </c>
      <c r="J3530" s="10"/>
      <c r="K3530" s="9">
        <f>IF(Entregas!A3530&lt;&gt;"",VLOOKUP(B3530,General!$B$7:$J$5000,9,0),)</f>
        <v>0</v>
      </c>
      <c r="L3530" s="10"/>
      <c r="M3530" s="15">
        <f t="shared" si="56"/>
        <v>0</v>
      </c>
      <c r="N3530" s="22"/>
      <c r="O3530" s="19"/>
      <c r="P3530" s="18"/>
    </row>
    <row r="3531" spans="1:16" ht="15.75">
      <c r="A3531" s="10"/>
      <c r="B3531" s="10"/>
      <c r="C3531" s="24" t="str">
        <f>B3531 &amp; COUNTIF($B$8:B3531,B3531)</f>
        <v>0</v>
      </c>
      <c r="D3531" s="10"/>
      <c r="E3531" s="10"/>
      <c r="F3531" s="10"/>
      <c r="G3531" s="10"/>
      <c r="H3531" s="10"/>
      <c r="I3531" s="3" t="str">
        <f>IF(A3531&lt;&gt;"",VLOOKUP(B3531,General!$B$7:$I$5000,8,0),"")</f>
        <v/>
      </c>
      <c r="J3531" s="10"/>
      <c r="K3531" s="9">
        <f>IF(Entregas!A3531&lt;&gt;"",VLOOKUP(B3531,General!$B$7:$J$5000,9,0),)</f>
        <v>0</v>
      </c>
      <c r="L3531" s="10"/>
      <c r="M3531" s="15">
        <f t="shared" si="56"/>
        <v>0</v>
      </c>
      <c r="N3531" s="22"/>
      <c r="O3531" s="19"/>
      <c r="P3531" s="18"/>
    </row>
    <row r="3532" spans="1:16" ht="15.75">
      <c r="A3532" s="10"/>
      <c r="B3532" s="10"/>
      <c r="C3532" s="24" t="str">
        <f>B3532 &amp; COUNTIF($B$8:B3532,B3532)</f>
        <v>0</v>
      </c>
      <c r="D3532" s="10"/>
      <c r="E3532" s="10"/>
      <c r="F3532" s="10"/>
      <c r="G3532" s="10"/>
      <c r="H3532" s="10"/>
      <c r="I3532" s="3" t="str">
        <f>IF(A3532&lt;&gt;"",VLOOKUP(B3532,General!$B$7:$I$5000,8,0),"")</f>
        <v/>
      </c>
      <c r="J3532" s="10"/>
      <c r="K3532" s="9">
        <f>IF(Entregas!A3532&lt;&gt;"",VLOOKUP(B3532,General!$B$7:$J$5000,9,0),)</f>
        <v>0</v>
      </c>
      <c r="L3532" s="10"/>
      <c r="M3532" s="15">
        <f t="shared" si="56"/>
        <v>0</v>
      </c>
      <c r="N3532" s="22"/>
      <c r="O3532" s="19"/>
      <c r="P3532" s="18"/>
    </row>
    <row r="3533" spans="1:16" ht="15.75">
      <c r="A3533" s="10"/>
      <c r="B3533" s="10"/>
      <c r="C3533" s="24" t="str">
        <f>B3533 &amp; COUNTIF($B$8:B3533,B3533)</f>
        <v>0</v>
      </c>
      <c r="D3533" s="10"/>
      <c r="E3533" s="10"/>
      <c r="F3533" s="10"/>
      <c r="G3533" s="10"/>
      <c r="H3533" s="10"/>
      <c r="I3533" s="3" t="str">
        <f>IF(A3533&lt;&gt;"",VLOOKUP(B3533,General!$B$7:$I$5000,8,0),"")</f>
        <v/>
      </c>
      <c r="J3533" s="10"/>
      <c r="K3533" s="9">
        <f>IF(Entregas!A3533&lt;&gt;"",VLOOKUP(B3533,General!$B$7:$J$5000,9,0),)</f>
        <v>0</v>
      </c>
      <c r="L3533" s="10"/>
      <c r="M3533" s="15">
        <f t="shared" si="56"/>
        <v>0</v>
      </c>
      <c r="N3533" s="22"/>
      <c r="O3533" s="19"/>
      <c r="P3533" s="18"/>
    </row>
    <row r="3534" spans="1:16" ht="15.75">
      <c r="A3534" s="10"/>
      <c r="B3534" s="10"/>
      <c r="C3534" s="24" t="str">
        <f>B3534 &amp; COUNTIF($B$8:B3534,B3534)</f>
        <v>0</v>
      </c>
      <c r="D3534" s="10"/>
      <c r="E3534" s="10"/>
      <c r="F3534" s="10"/>
      <c r="G3534" s="10"/>
      <c r="H3534" s="10"/>
      <c r="I3534" s="3" t="str">
        <f>IF(A3534&lt;&gt;"",VLOOKUP(B3534,General!$B$7:$I$5000,8,0),"")</f>
        <v/>
      </c>
      <c r="J3534" s="10"/>
      <c r="K3534" s="9">
        <f>IF(Entregas!A3534&lt;&gt;"",VLOOKUP(B3534,General!$B$7:$J$5000,9,0),)</f>
        <v>0</v>
      </c>
      <c r="L3534" s="10"/>
      <c r="M3534" s="15">
        <f t="shared" si="56"/>
        <v>0</v>
      </c>
      <c r="N3534" s="22"/>
      <c r="O3534" s="19"/>
      <c r="P3534" s="18"/>
    </row>
    <row r="3535" spans="1:16" ht="15.75">
      <c r="A3535" s="10"/>
      <c r="B3535" s="10"/>
      <c r="C3535" s="24" t="str">
        <f>B3535 &amp; COUNTIF($B$8:B3535,B3535)</f>
        <v>0</v>
      </c>
      <c r="D3535" s="10"/>
      <c r="E3535" s="10"/>
      <c r="F3535" s="10"/>
      <c r="G3535" s="10"/>
      <c r="H3535" s="10"/>
      <c r="I3535" s="3" t="str">
        <f>IF(A3535&lt;&gt;"",VLOOKUP(B3535,General!$B$7:$I$5000,8,0),"")</f>
        <v/>
      </c>
      <c r="J3535" s="10"/>
      <c r="K3535" s="9">
        <f>IF(Entregas!A3535&lt;&gt;"",VLOOKUP(B3535,General!$B$7:$J$5000,9,0),)</f>
        <v>0</v>
      </c>
      <c r="L3535" s="10"/>
      <c r="M3535" s="15">
        <f t="shared" si="56"/>
        <v>0</v>
      </c>
      <c r="N3535" s="22"/>
      <c r="O3535" s="19"/>
      <c r="P3535" s="18"/>
    </row>
    <row r="3536" spans="1:16" ht="15.75">
      <c r="A3536" s="10"/>
      <c r="B3536" s="10"/>
      <c r="C3536" s="24" t="str">
        <f>B3536 &amp; COUNTIF($B$8:B3536,B3536)</f>
        <v>0</v>
      </c>
      <c r="D3536" s="10"/>
      <c r="E3536" s="10"/>
      <c r="F3536" s="10"/>
      <c r="G3536" s="10"/>
      <c r="H3536" s="10"/>
      <c r="I3536" s="3" t="str">
        <f>IF(A3536&lt;&gt;"",VLOOKUP(B3536,General!$B$7:$I$5000,8,0),"")</f>
        <v/>
      </c>
      <c r="J3536" s="10"/>
      <c r="K3536" s="9">
        <f>IF(Entregas!A3536&lt;&gt;"",VLOOKUP(B3536,General!$B$7:$J$5000,9,0),)</f>
        <v>0</v>
      </c>
      <c r="L3536" s="10"/>
      <c r="M3536" s="15">
        <f t="shared" si="56"/>
        <v>0</v>
      </c>
      <c r="N3536" s="22"/>
      <c r="O3536" s="19"/>
      <c r="P3536" s="18"/>
    </row>
    <row r="3537" spans="1:16" ht="15.75">
      <c r="A3537" s="10"/>
      <c r="B3537" s="10"/>
      <c r="C3537" s="24" t="str">
        <f>B3537 &amp; COUNTIF($B$8:B3537,B3537)</f>
        <v>0</v>
      </c>
      <c r="D3537" s="10"/>
      <c r="E3537" s="10"/>
      <c r="F3537" s="10"/>
      <c r="G3537" s="10"/>
      <c r="H3537" s="10"/>
      <c r="I3537" s="3" t="str">
        <f>IF(A3537&lt;&gt;"",VLOOKUP(B3537,General!$B$7:$I$5000,8,0),"")</f>
        <v/>
      </c>
      <c r="J3537" s="10"/>
      <c r="K3537" s="9">
        <f>IF(Entregas!A3537&lt;&gt;"",VLOOKUP(B3537,General!$B$7:$J$5000,9,0),)</f>
        <v>0</v>
      </c>
      <c r="L3537" s="10"/>
      <c r="M3537" s="15">
        <f t="shared" si="56"/>
        <v>0</v>
      </c>
      <c r="N3537" s="22"/>
      <c r="O3537" s="19"/>
      <c r="P3537" s="18"/>
    </row>
    <row r="3538" spans="1:16" ht="15.75">
      <c r="A3538" s="10"/>
      <c r="B3538" s="10"/>
      <c r="C3538" s="24" t="str">
        <f>B3538 &amp; COUNTIF($B$8:B3538,B3538)</f>
        <v>0</v>
      </c>
      <c r="D3538" s="10"/>
      <c r="E3538" s="10"/>
      <c r="F3538" s="10"/>
      <c r="G3538" s="10"/>
      <c r="H3538" s="10"/>
      <c r="I3538" s="3" t="str">
        <f>IF(A3538&lt;&gt;"",VLOOKUP(B3538,General!$B$7:$I$5000,8,0),"")</f>
        <v/>
      </c>
      <c r="J3538" s="10"/>
      <c r="K3538" s="9">
        <f>IF(Entregas!A3538&lt;&gt;"",VLOOKUP(B3538,General!$B$7:$J$5000,9,0),)</f>
        <v>0</v>
      </c>
      <c r="L3538" s="10"/>
      <c r="M3538" s="15">
        <f t="shared" si="56"/>
        <v>0</v>
      </c>
      <c r="N3538" s="22"/>
      <c r="O3538" s="19"/>
      <c r="P3538" s="18"/>
    </row>
    <row r="3539" spans="1:16" ht="15.75">
      <c r="A3539" s="10"/>
      <c r="B3539" s="10"/>
      <c r="C3539" s="24" t="str">
        <f>B3539 &amp; COUNTIF($B$8:B3539,B3539)</f>
        <v>0</v>
      </c>
      <c r="D3539" s="10"/>
      <c r="E3539" s="10"/>
      <c r="F3539" s="10"/>
      <c r="G3539" s="10"/>
      <c r="H3539" s="10"/>
      <c r="I3539" s="3" t="str">
        <f>IF(A3539&lt;&gt;"",VLOOKUP(B3539,General!$B$7:$I$5000,8,0),"")</f>
        <v/>
      </c>
      <c r="J3539" s="10"/>
      <c r="K3539" s="9">
        <f>IF(Entregas!A3539&lt;&gt;"",VLOOKUP(B3539,General!$B$7:$J$5000,9,0),)</f>
        <v>0</v>
      </c>
      <c r="L3539" s="10"/>
      <c r="M3539" s="15">
        <f t="shared" si="56"/>
        <v>0</v>
      </c>
      <c r="N3539" s="22"/>
      <c r="O3539" s="19"/>
      <c r="P3539" s="18"/>
    </row>
    <row r="3540" spans="1:16" ht="15.75">
      <c r="A3540" s="10"/>
      <c r="B3540" s="10"/>
      <c r="C3540" s="24" t="str">
        <f>B3540 &amp; COUNTIF($B$8:B3540,B3540)</f>
        <v>0</v>
      </c>
      <c r="D3540" s="10"/>
      <c r="E3540" s="10"/>
      <c r="F3540" s="10"/>
      <c r="G3540" s="10"/>
      <c r="H3540" s="10"/>
      <c r="I3540" s="3" t="str">
        <f>IF(A3540&lt;&gt;"",VLOOKUP(B3540,General!$B$7:$I$5000,8,0),"")</f>
        <v/>
      </c>
      <c r="J3540" s="10"/>
      <c r="K3540" s="9">
        <f>IF(Entregas!A3540&lt;&gt;"",VLOOKUP(B3540,General!$B$7:$J$5000,9,0),)</f>
        <v>0</v>
      </c>
      <c r="L3540" s="10"/>
      <c r="M3540" s="15">
        <f t="shared" si="56"/>
        <v>0</v>
      </c>
      <c r="N3540" s="22"/>
      <c r="O3540" s="19"/>
      <c r="P3540" s="18"/>
    </row>
    <row r="3541" spans="1:16" ht="15.75">
      <c r="A3541" s="10"/>
      <c r="B3541" s="10"/>
      <c r="C3541" s="24" t="str">
        <f>B3541 &amp; COUNTIF($B$8:B3541,B3541)</f>
        <v>0</v>
      </c>
      <c r="D3541" s="10"/>
      <c r="E3541" s="10"/>
      <c r="F3541" s="10"/>
      <c r="G3541" s="10"/>
      <c r="H3541" s="10"/>
      <c r="I3541" s="3" t="str">
        <f>IF(A3541&lt;&gt;"",VLOOKUP(B3541,General!$B$7:$I$5000,8,0),"")</f>
        <v/>
      </c>
      <c r="J3541" s="10"/>
      <c r="K3541" s="9">
        <f>IF(Entregas!A3541&lt;&gt;"",VLOOKUP(B3541,General!$B$7:$J$5000,9,0),)</f>
        <v>0</v>
      </c>
      <c r="L3541" s="10"/>
      <c r="M3541" s="15">
        <f t="shared" si="56"/>
        <v>0</v>
      </c>
      <c r="N3541" s="22"/>
      <c r="O3541" s="19"/>
      <c r="P3541" s="18"/>
    </row>
    <row r="3542" spans="1:16" ht="15.75">
      <c r="A3542" s="10"/>
      <c r="B3542" s="10"/>
      <c r="C3542" s="24" t="str">
        <f>B3542 &amp; COUNTIF($B$8:B3542,B3542)</f>
        <v>0</v>
      </c>
      <c r="D3542" s="10"/>
      <c r="E3542" s="10"/>
      <c r="F3542" s="10"/>
      <c r="G3542" s="10"/>
      <c r="H3542" s="10"/>
      <c r="I3542" s="3" t="str">
        <f>IF(A3542&lt;&gt;"",VLOOKUP(B3542,General!$B$7:$I$5000,8,0),"")</f>
        <v/>
      </c>
      <c r="J3542" s="10"/>
      <c r="K3542" s="9">
        <f>IF(Entregas!A3542&lt;&gt;"",VLOOKUP(B3542,General!$B$7:$J$5000,9,0),)</f>
        <v>0</v>
      </c>
      <c r="L3542" s="10"/>
      <c r="M3542" s="15">
        <f t="shared" si="56"/>
        <v>0</v>
      </c>
      <c r="N3542" s="22"/>
      <c r="O3542" s="19"/>
      <c r="P3542" s="18"/>
    </row>
    <row r="3543" spans="1:16" ht="15.75">
      <c r="A3543" s="10"/>
      <c r="B3543" s="10"/>
      <c r="C3543" s="24" t="str">
        <f>B3543 &amp; COUNTIF($B$8:B3543,B3543)</f>
        <v>0</v>
      </c>
      <c r="D3543" s="10"/>
      <c r="E3543" s="10"/>
      <c r="F3543" s="10"/>
      <c r="G3543" s="10"/>
      <c r="H3543" s="10"/>
      <c r="I3543" s="3" t="str">
        <f>IF(A3543&lt;&gt;"",VLOOKUP(B3543,General!$B$7:$I$5000,8,0),"")</f>
        <v/>
      </c>
      <c r="J3543" s="10"/>
      <c r="K3543" s="9">
        <f>IF(Entregas!A3543&lt;&gt;"",VLOOKUP(B3543,General!$B$7:$J$5000,9,0),)</f>
        <v>0</v>
      </c>
      <c r="L3543" s="10"/>
      <c r="M3543" s="15">
        <f t="shared" si="56"/>
        <v>0</v>
      </c>
      <c r="N3543" s="22"/>
      <c r="O3543" s="19"/>
      <c r="P3543" s="18"/>
    </row>
    <row r="3544" spans="1:16" ht="15.75">
      <c r="A3544" s="10"/>
      <c r="B3544" s="10"/>
      <c r="C3544" s="24" t="str">
        <f>B3544 &amp; COUNTIF($B$8:B3544,B3544)</f>
        <v>0</v>
      </c>
      <c r="D3544" s="10"/>
      <c r="E3544" s="10"/>
      <c r="F3544" s="10"/>
      <c r="G3544" s="10"/>
      <c r="H3544" s="10"/>
      <c r="I3544" s="3" t="str">
        <f>IF(A3544&lt;&gt;"",VLOOKUP(B3544,General!$B$7:$I$5000,8,0),"")</f>
        <v/>
      </c>
      <c r="J3544" s="10"/>
      <c r="K3544" s="9">
        <f>IF(Entregas!A3544&lt;&gt;"",VLOOKUP(B3544,General!$B$7:$J$5000,9,0),)</f>
        <v>0</v>
      </c>
      <c r="L3544" s="10"/>
      <c r="M3544" s="15">
        <f t="shared" si="56"/>
        <v>0</v>
      </c>
      <c r="N3544" s="22"/>
      <c r="O3544" s="19"/>
      <c r="P3544" s="18"/>
    </row>
    <row r="3545" spans="1:16" ht="15.75">
      <c r="A3545" s="10"/>
      <c r="B3545" s="10"/>
      <c r="C3545" s="24" t="str">
        <f>B3545 &amp; COUNTIF($B$8:B3545,B3545)</f>
        <v>0</v>
      </c>
      <c r="D3545" s="10"/>
      <c r="E3545" s="10"/>
      <c r="F3545" s="10"/>
      <c r="G3545" s="10"/>
      <c r="H3545" s="10"/>
      <c r="I3545" s="3" t="str">
        <f>IF(A3545&lt;&gt;"",VLOOKUP(B3545,General!$B$7:$I$5000,8,0),"")</f>
        <v/>
      </c>
      <c r="J3545" s="10"/>
      <c r="K3545" s="9">
        <f>IF(Entregas!A3545&lt;&gt;"",VLOOKUP(B3545,General!$B$7:$J$5000,9,0),)</f>
        <v>0</v>
      </c>
      <c r="L3545" s="10"/>
      <c r="M3545" s="15">
        <f t="shared" si="56"/>
        <v>0</v>
      </c>
      <c r="N3545" s="22"/>
      <c r="O3545" s="19"/>
      <c r="P3545" s="18"/>
    </row>
    <row r="3546" spans="1:16" ht="15.75">
      <c r="A3546" s="10"/>
      <c r="B3546" s="10"/>
      <c r="C3546" s="24" t="str">
        <f>B3546 &amp; COUNTIF($B$8:B3546,B3546)</f>
        <v>0</v>
      </c>
      <c r="D3546" s="10"/>
      <c r="E3546" s="10"/>
      <c r="F3546" s="10"/>
      <c r="G3546" s="10"/>
      <c r="H3546" s="10"/>
      <c r="I3546" s="3" t="str">
        <f>IF(A3546&lt;&gt;"",VLOOKUP(B3546,General!$B$7:$I$5000,8,0),"")</f>
        <v/>
      </c>
      <c r="J3546" s="10"/>
      <c r="K3546" s="9">
        <f>IF(Entregas!A3546&lt;&gt;"",VLOOKUP(B3546,General!$B$7:$J$5000,9,0),)</f>
        <v>0</v>
      </c>
      <c r="L3546" s="10"/>
      <c r="M3546" s="15">
        <f t="shared" si="56"/>
        <v>0</v>
      </c>
      <c r="N3546" s="22"/>
      <c r="O3546" s="19"/>
      <c r="P3546" s="18"/>
    </row>
    <row r="3547" spans="1:16" ht="15.75">
      <c r="A3547" s="10"/>
      <c r="B3547" s="10"/>
      <c r="C3547" s="24" t="str">
        <f>B3547 &amp; COUNTIF($B$8:B3547,B3547)</f>
        <v>0</v>
      </c>
      <c r="D3547" s="10"/>
      <c r="E3547" s="10"/>
      <c r="F3547" s="10"/>
      <c r="G3547" s="10"/>
      <c r="H3547" s="10"/>
      <c r="I3547" s="3" t="str">
        <f>IF(A3547&lt;&gt;"",VLOOKUP(B3547,General!$B$7:$I$5000,8,0),"")</f>
        <v/>
      </c>
      <c r="J3547" s="10"/>
      <c r="K3547" s="9">
        <f>IF(Entregas!A3547&lt;&gt;"",VLOOKUP(B3547,General!$B$7:$J$5000,9,0),)</f>
        <v>0</v>
      </c>
      <c r="L3547" s="10"/>
      <c r="M3547" s="15">
        <f t="shared" si="56"/>
        <v>0</v>
      </c>
      <c r="N3547" s="22"/>
      <c r="O3547" s="19"/>
      <c r="P3547" s="18"/>
    </row>
    <row r="3548" spans="1:16" ht="15.75">
      <c r="A3548" s="10"/>
      <c r="B3548" s="10"/>
      <c r="C3548" s="24" t="str">
        <f>B3548 &amp; COUNTIF($B$8:B3548,B3548)</f>
        <v>0</v>
      </c>
      <c r="D3548" s="10"/>
      <c r="E3548" s="10"/>
      <c r="F3548" s="10"/>
      <c r="G3548" s="10"/>
      <c r="H3548" s="10"/>
      <c r="I3548" s="3" t="str">
        <f>IF(A3548&lt;&gt;"",VLOOKUP(B3548,General!$B$7:$I$5000,8,0),"")</f>
        <v/>
      </c>
      <c r="J3548" s="10"/>
      <c r="K3548" s="9">
        <f>IF(Entregas!A3548&lt;&gt;"",VLOOKUP(B3548,General!$B$7:$J$5000,9,0),)</f>
        <v>0</v>
      </c>
      <c r="L3548" s="10"/>
      <c r="M3548" s="15">
        <f t="shared" si="56"/>
        <v>0</v>
      </c>
      <c r="N3548" s="22"/>
      <c r="O3548" s="19"/>
      <c r="P3548" s="18"/>
    </row>
    <row r="3549" spans="1:16" ht="15.75">
      <c r="A3549" s="10"/>
      <c r="B3549" s="10"/>
      <c r="C3549" s="24" t="str">
        <f>B3549 &amp; COUNTIF($B$8:B3549,B3549)</f>
        <v>0</v>
      </c>
      <c r="D3549" s="10"/>
      <c r="E3549" s="10"/>
      <c r="F3549" s="10"/>
      <c r="G3549" s="10"/>
      <c r="H3549" s="10"/>
      <c r="I3549" s="3" t="str">
        <f>IF(A3549&lt;&gt;"",VLOOKUP(B3549,General!$B$7:$I$5000,8,0),"")</f>
        <v/>
      </c>
      <c r="J3549" s="10"/>
      <c r="K3549" s="9">
        <f>IF(Entregas!A3549&lt;&gt;"",VLOOKUP(B3549,General!$B$7:$J$5000,9,0),)</f>
        <v>0</v>
      </c>
      <c r="L3549" s="10"/>
      <c r="M3549" s="15">
        <f t="shared" si="56"/>
        <v>0</v>
      </c>
      <c r="N3549" s="22"/>
      <c r="O3549" s="19"/>
      <c r="P3549" s="18"/>
    </row>
    <row r="3550" spans="1:16" ht="15.75">
      <c r="A3550" s="10"/>
      <c r="B3550" s="10"/>
      <c r="C3550" s="24" t="str">
        <f>B3550 &amp; COUNTIF($B$8:B3550,B3550)</f>
        <v>0</v>
      </c>
      <c r="D3550" s="10"/>
      <c r="E3550" s="10"/>
      <c r="F3550" s="10"/>
      <c r="G3550" s="10"/>
      <c r="H3550" s="10"/>
      <c r="I3550" s="3" t="str">
        <f>IF(A3550&lt;&gt;"",VLOOKUP(B3550,General!$B$7:$I$5000,8,0),"")</f>
        <v/>
      </c>
      <c r="J3550" s="10"/>
      <c r="K3550" s="9">
        <f>IF(Entregas!A3550&lt;&gt;"",VLOOKUP(B3550,General!$B$7:$J$5000,9,0),)</f>
        <v>0</v>
      </c>
      <c r="L3550" s="10"/>
      <c r="M3550" s="15">
        <f t="shared" si="56"/>
        <v>0</v>
      </c>
      <c r="N3550" s="22"/>
      <c r="O3550" s="19"/>
      <c r="P3550" s="18"/>
    </row>
    <row r="3551" spans="1:16" ht="15.75">
      <c r="A3551" s="10"/>
      <c r="B3551" s="10"/>
      <c r="C3551" s="24" t="str">
        <f>B3551 &amp; COUNTIF($B$8:B3551,B3551)</f>
        <v>0</v>
      </c>
      <c r="D3551" s="10"/>
      <c r="E3551" s="10"/>
      <c r="F3551" s="10"/>
      <c r="G3551" s="10"/>
      <c r="H3551" s="10"/>
      <c r="I3551" s="3" t="str">
        <f>IF(A3551&lt;&gt;"",VLOOKUP(B3551,General!$B$7:$I$5000,8,0),"")</f>
        <v/>
      </c>
      <c r="J3551" s="10"/>
      <c r="K3551" s="9">
        <f>IF(Entregas!A3551&lt;&gt;"",VLOOKUP(B3551,General!$B$7:$J$5000,9,0),)</f>
        <v>0</v>
      </c>
      <c r="L3551" s="10"/>
      <c r="M3551" s="15">
        <f t="shared" si="56"/>
        <v>0</v>
      </c>
      <c r="N3551" s="22"/>
      <c r="O3551" s="19"/>
      <c r="P3551" s="18"/>
    </row>
    <row r="3552" spans="1:16" ht="15.75">
      <c r="A3552" s="10"/>
      <c r="B3552" s="10"/>
      <c r="C3552" s="24" t="str">
        <f>B3552 &amp; COUNTIF($B$8:B3552,B3552)</f>
        <v>0</v>
      </c>
      <c r="D3552" s="10"/>
      <c r="E3552" s="10"/>
      <c r="F3552" s="10"/>
      <c r="G3552" s="10"/>
      <c r="H3552" s="10"/>
      <c r="I3552" s="3" t="str">
        <f>IF(A3552&lt;&gt;"",VLOOKUP(B3552,General!$B$7:$I$5000,8,0),"")</f>
        <v/>
      </c>
      <c r="J3552" s="10"/>
      <c r="K3552" s="9">
        <f>IF(Entregas!A3552&lt;&gt;"",VLOOKUP(B3552,General!$B$7:$J$5000,9,0),)</f>
        <v>0</v>
      </c>
      <c r="L3552" s="10"/>
      <c r="M3552" s="15">
        <f t="shared" si="56"/>
        <v>0</v>
      </c>
      <c r="N3552" s="22"/>
      <c r="O3552" s="19"/>
      <c r="P3552" s="18"/>
    </row>
    <row r="3553" spans="1:16" ht="15.75">
      <c r="A3553" s="10"/>
      <c r="B3553" s="10"/>
      <c r="C3553" s="24" t="str">
        <f>B3553 &amp; COUNTIF($B$8:B3553,B3553)</f>
        <v>0</v>
      </c>
      <c r="D3553" s="10"/>
      <c r="E3553" s="10"/>
      <c r="F3553" s="10"/>
      <c r="G3553" s="10"/>
      <c r="H3553" s="10"/>
      <c r="I3553" s="3" t="str">
        <f>IF(A3553&lt;&gt;"",VLOOKUP(B3553,General!$B$7:$I$5000,8,0),"")</f>
        <v/>
      </c>
      <c r="J3553" s="10"/>
      <c r="K3553" s="9">
        <f>IF(Entregas!A3553&lt;&gt;"",VLOOKUP(B3553,General!$B$7:$J$5000,9,0),)</f>
        <v>0</v>
      </c>
      <c r="L3553" s="10"/>
      <c r="M3553" s="15">
        <f t="shared" si="56"/>
        <v>0</v>
      </c>
      <c r="N3553" s="22"/>
      <c r="O3553" s="19"/>
      <c r="P3553" s="18"/>
    </row>
    <row r="3554" spans="1:16" ht="15.75">
      <c r="A3554" s="10"/>
      <c r="B3554" s="10"/>
      <c r="C3554" s="24" t="str">
        <f>B3554 &amp; COUNTIF($B$8:B3554,B3554)</f>
        <v>0</v>
      </c>
      <c r="D3554" s="10"/>
      <c r="E3554" s="10"/>
      <c r="F3554" s="10"/>
      <c r="G3554" s="10"/>
      <c r="H3554" s="10"/>
      <c r="I3554" s="3" t="str">
        <f>IF(A3554&lt;&gt;"",VLOOKUP(B3554,General!$B$7:$I$5000,8,0),"")</f>
        <v/>
      </c>
      <c r="J3554" s="10"/>
      <c r="K3554" s="9">
        <f>IF(Entregas!A3554&lt;&gt;"",VLOOKUP(B3554,General!$B$7:$J$5000,9,0),)</f>
        <v>0</v>
      </c>
      <c r="L3554" s="10"/>
      <c r="M3554" s="15">
        <f t="shared" si="56"/>
        <v>0</v>
      </c>
      <c r="N3554" s="22"/>
      <c r="O3554" s="19"/>
      <c r="P3554" s="18"/>
    </row>
    <row r="3555" spans="1:16" ht="15.75">
      <c r="A3555" s="10"/>
      <c r="B3555" s="10"/>
      <c r="C3555" s="24" t="str">
        <f>B3555 &amp; COUNTIF($B$8:B3555,B3555)</f>
        <v>0</v>
      </c>
      <c r="D3555" s="10"/>
      <c r="E3555" s="10"/>
      <c r="F3555" s="10"/>
      <c r="G3555" s="10"/>
      <c r="H3555" s="10"/>
      <c r="I3555" s="3" t="str">
        <f>IF(A3555&lt;&gt;"",VLOOKUP(B3555,General!$B$7:$I$5000,8,0),"")</f>
        <v/>
      </c>
      <c r="J3555" s="10"/>
      <c r="K3555" s="9">
        <f>IF(Entregas!A3555&lt;&gt;"",VLOOKUP(B3555,General!$B$7:$J$5000,9,0),)</f>
        <v>0</v>
      </c>
      <c r="L3555" s="10"/>
      <c r="M3555" s="15">
        <f t="shared" si="56"/>
        <v>0</v>
      </c>
      <c r="N3555" s="22"/>
      <c r="O3555" s="19"/>
      <c r="P3555" s="18"/>
    </row>
    <row r="3556" spans="1:16" ht="15.75">
      <c r="A3556" s="10"/>
      <c r="B3556" s="10"/>
      <c r="C3556" s="24" t="str">
        <f>B3556 &amp; COUNTIF($B$8:B3556,B3556)</f>
        <v>0</v>
      </c>
      <c r="D3556" s="10"/>
      <c r="E3556" s="10"/>
      <c r="F3556" s="10"/>
      <c r="G3556" s="10"/>
      <c r="H3556" s="10"/>
      <c r="I3556" s="3" t="str">
        <f>IF(A3556&lt;&gt;"",VLOOKUP(B3556,General!$B$7:$I$5000,8,0),"")</f>
        <v/>
      </c>
      <c r="J3556" s="10"/>
      <c r="K3556" s="9">
        <f>IF(Entregas!A3556&lt;&gt;"",VLOOKUP(B3556,General!$B$7:$J$5000,9,0),)</f>
        <v>0</v>
      </c>
      <c r="L3556" s="10"/>
      <c r="M3556" s="15">
        <f t="shared" si="56"/>
        <v>0</v>
      </c>
      <c r="N3556" s="22"/>
      <c r="O3556" s="19"/>
      <c r="P3556" s="18"/>
    </row>
    <row r="3557" spans="1:16" ht="15.75">
      <c r="A3557" s="10"/>
      <c r="B3557" s="10"/>
      <c r="C3557" s="24" t="str">
        <f>B3557 &amp; COUNTIF($B$8:B3557,B3557)</f>
        <v>0</v>
      </c>
      <c r="D3557" s="10"/>
      <c r="E3557" s="10"/>
      <c r="F3557" s="10"/>
      <c r="G3557" s="10"/>
      <c r="H3557" s="10"/>
      <c r="I3557" s="3" t="str">
        <f>IF(A3557&lt;&gt;"",VLOOKUP(B3557,General!$B$7:$I$5000,8,0),"")</f>
        <v/>
      </c>
      <c r="J3557" s="10"/>
      <c r="K3557" s="9">
        <f>IF(Entregas!A3557&lt;&gt;"",VLOOKUP(B3557,General!$B$7:$J$5000,9,0),)</f>
        <v>0</v>
      </c>
      <c r="L3557" s="10"/>
      <c r="M3557" s="15">
        <f t="shared" si="56"/>
        <v>0</v>
      </c>
      <c r="N3557" s="22"/>
      <c r="O3557" s="19"/>
      <c r="P3557" s="18"/>
    </row>
    <row r="3558" spans="1:16" ht="15.75">
      <c r="A3558" s="10"/>
      <c r="B3558" s="10"/>
      <c r="C3558" s="24" t="str">
        <f>B3558 &amp; COUNTIF($B$8:B3558,B3558)</f>
        <v>0</v>
      </c>
      <c r="D3558" s="10"/>
      <c r="E3558" s="10"/>
      <c r="F3558" s="10"/>
      <c r="G3558" s="10"/>
      <c r="H3558" s="10"/>
      <c r="I3558" s="3" t="str">
        <f>IF(A3558&lt;&gt;"",VLOOKUP(B3558,General!$B$7:$I$5000,8,0),"")</f>
        <v/>
      </c>
      <c r="J3558" s="10"/>
      <c r="K3558" s="9">
        <f>IF(Entregas!A3558&lt;&gt;"",VLOOKUP(B3558,General!$B$7:$J$5000,9,0),)</f>
        <v>0</v>
      </c>
      <c r="L3558" s="10"/>
      <c r="M3558" s="15">
        <f t="shared" si="56"/>
        <v>0</v>
      </c>
      <c r="N3558" s="22"/>
      <c r="O3558" s="19"/>
      <c r="P3558" s="18"/>
    </row>
    <row r="3559" spans="1:16" ht="15.75">
      <c r="A3559" s="10"/>
      <c r="B3559" s="10"/>
      <c r="C3559" s="24" t="str">
        <f>B3559 &amp; COUNTIF($B$8:B3559,B3559)</f>
        <v>0</v>
      </c>
      <c r="D3559" s="10"/>
      <c r="E3559" s="10"/>
      <c r="F3559" s="10"/>
      <c r="G3559" s="10"/>
      <c r="H3559" s="10"/>
      <c r="I3559" s="3" t="str">
        <f>IF(A3559&lt;&gt;"",VLOOKUP(B3559,General!$B$7:$I$5000,8,0),"")</f>
        <v/>
      </c>
      <c r="J3559" s="10"/>
      <c r="K3559" s="9">
        <f>IF(Entregas!A3559&lt;&gt;"",VLOOKUP(B3559,General!$B$7:$J$5000,9,0),)</f>
        <v>0</v>
      </c>
      <c r="L3559" s="10"/>
      <c r="M3559" s="15">
        <f t="shared" si="56"/>
        <v>0</v>
      </c>
      <c r="N3559" s="22"/>
      <c r="O3559" s="19"/>
      <c r="P3559" s="18"/>
    </row>
    <row r="3560" spans="1:16" ht="15.75">
      <c r="A3560" s="10"/>
      <c r="B3560" s="10"/>
      <c r="C3560" s="24" t="str">
        <f>B3560 &amp; COUNTIF($B$8:B3560,B3560)</f>
        <v>0</v>
      </c>
      <c r="D3560" s="10"/>
      <c r="E3560" s="10"/>
      <c r="F3560" s="10"/>
      <c r="G3560" s="10"/>
      <c r="H3560" s="10"/>
      <c r="I3560" s="3" t="str">
        <f>IF(A3560&lt;&gt;"",VLOOKUP(B3560,General!$B$7:$I$5000,8,0),"")</f>
        <v/>
      </c>
      <c r="J3560" s="10"/>
      <c r="K3560" s="9">
        <f>IF(Entregas!A3560&lt;&gt;"",VLOOKUP(B3560,General!$B$7:$J$5000,9,0),)</f>
        <v>0</v>
      </c>
      <c r="L3560" s="10"/>
      <c r="M3560" s="15">
        <f t="shared" si="56"/>
        <v>0</v>
      </c>
      <c r="N3560" s="22"/>
      <c r="O3560" s="19"/>
      <c r="P3560" s="18"/>
    </row>
    <row r="3561" spans="1:16" ht="15.75">
      <c r="A3561" s="10"/>
      <c r="B3561" s="10"/>
      <c r="C3561" s="24" t="str">
        <f>B3561 &amp; COUNTIF($B$8:B3561,B3561)</f>
        <v>0</v>
      </c>
      <c r="D3561" s="10"/>
      <c r="E3561" s="10"/>
      <c r="F3561" s="10"/>
      <c r="G3561" s="10"/>
      <c r="H3561" s="10"/>
      <c r="I3561" s="3" t="str">
        <f>IF(A3561&lt;&gt;"",VLOOKUP(B3561,General!$B$7:$I$5000,8,0),"")</f>
        <v/>
      </c>
      <c r="J3561" s="10"/>
      <c r="K3561" s="9">
        <f>IF(Entregas!A3561&lt;&gt;"",VLOOKUP(B3561,General!$B$7:$J$5000,9,0),)</f>
        <v>0</v>
      </c>
      <c r="L3561" s="10"/>
      <c r="M3561" s="15">
        <f t="shared" si="56"/>
        <v>0</v>
      </c>
      <c r="N3561" s="22"/>
      <c r="O3561" s="19"/>
      <c r="P3561" s="18"/>
    </row>
    <row r="3562" spans="1:16" ht="15.75">
      <c r="A3562" s="10"/>
      <c r="B3562" s="10"/>
      <c r="C3562" s="24" t="str">
        <f>B3562 &amp; COUNTIF($B$8:B3562,B3562)</f>
        <v>0</v>
      </c>
      <c r="D3562" s="10"/>
      <c r="E3562" s="10"/>
      <c r="F3562" s="10"/>
      <c r="G3562" s="10"/>
      <c r="H3562" s="10"/>
      <c r="I3562" s="3" t="str">
        <f>IF(A3562&lt;&gt;"",VLOOKUP(B3562,General!$B$7:$I$5000,8,0),"")</f>
        <v/>
      </c>
      <c r="J3562" s="10"/>
      <c r="K3562" s="9">
        <f>IF(Entregas!A3562&lt;&gt;"",VLOOKUP(B3562,General!$B$7:$J$5000,9,0),)</f>
        <v>0</v>
      </c>
      <c r="L3562" s="10"/>
      <c r="M3562" s="15">
        <f t="shared" si="56"/>
        <v>0</v>
      </c>
      <c r="N3562" s="22"/>
      <c r="O3562" s="19"/>
      <c r="P3562" s="18"/>
    </row>
    <row r="3563" spans="1:16" ht="15.75">
      <c r="A3563" s="10"/>
      <c r="B3563" s="10"/>
      <c r="C3563" s="24" t="str">
        <f>B3563 &amp; COUNTIF($B$8:B3563,B3563)</f>
        <v>0</v>
      </c>
      <c r="D3563" s="10"/>
      <c r="E3563" s="10"/>
      <c r="F3563" s="10"/>
      <c r="G3563" s="10"/>
      <c r="H3563" s="10"/>
      <c r="I3563" s="3" t="str">
        <f>IF(A3563&lt;&gt;"",VLOOKUP(B3563,General!$B$7:$I$5000,8,0),"")</f>
        <v/>
      </c>
      <c r="J3563" s="10"/>
      <c r="K3563" s="9">
        <f>IF(Entregas!A3563&lt;&gt;"",VLOOKUP(B3563,General!$B$7:$J$5000,9,0),)</f>
        <v>0</v>
      </c>
      <c r="L3563" s="10"/>
      <c r="M3563" s="15">
        <f t="shared" si="56"/>
        <v>0</v>
      </c>
      <c r="N3563" s="22"/>
      <c r="O3563" s="19"/>
      <c r="P3563" s="18"/>
    </row>
    <row r="3564" spans="1:16" ht="15.75">
      <c r="A3564" s="10"/>
      <c r="B3564" s="10"/>
      <c r="C3564" s="24" t="str">
        <f>B3564 &amp; COUNTIF($B$8:B3564,B3564)</f>
        <v>0</v>
      </c>
      <c r="D3564" s="10"/>
      <c r="E3564" s="10"/>
      <c r="F3564" s="10"/>
      <c r="G3564" s="10"/>
      <c r="H3564" s="10"/>
      <c r="I3564" s="3" t="str">
        <f>IF(A3564&lt;&gt;"",VLOOKUP(B3564,General!$B$7:$I$5000,8,0),"")</f>
        <v/>
      </c>
      <c r="J3564" s="10"/>
      <c r="K3564" s="9">
        <f>IF(Entregas!A3564&lt;&gt;"",VLOOKUP(B3564,General!$B$7:$J$5000,9,0),)</f>
        <v>0</v>
      </c>
      <c r="L3564" s="10"/>
      <c r="M3564" s="15">
        <f t="shared" si="56"/>
        <v>0</v>
      </c>
      <c r="N3564" s="22"/>
      <c r="O3564" s="19"/>
      <c r="P3564" s="18"/>
    </row>
    <row r="3565" spans="1:16" ht="15.75">
      <c r="A3565" s="10"/>
      <c r="B3565" s="10"/>
      <c r="C3565" s="24" t="str">
        <f>B3565 &amp; COUNTIF($B$8:B3565,B3565)</f>
        <v>0</v>
      </c>
      <c r="D3565" s="10"/>
      <c r="E3565" s="10"/>
      <c r="F3565" s="10"/>
      <c r="G3565" s="10"/>
      <c r="H3565" s="10"/>
      <c r="I3565" s="3" t="str">
        <f>IF(A3565&lt;&gt;"",VLOOKUP(B3565,General!$B$7:$I$5000,8,0),"")</f>
        <v/>
      </c>
      <c r="J3565" s="10"/>
      <c r="K3565" s="9">
        <f>IF(Entregas!A3565&lt;&gt;"",VLOOKUP(B3565,General!$B$7:$J$5000,9,0),)</f>
        <v>0</v>
      </c>
      <c r="L3565" s="10"/>
      <c r="M3565" s="15">
        <f t="shared" si="56"/>
        <v>0</v>
      </c>
      <c r="N3565" s="22"/>
      <c r="O3565" s="19"/>
      <c r="P3565" s="18"/>
    </row>
    <row r="3566" spans="1:16" ht="15.75">
      <c r="A3566" s="10"/>
      <c r="B3566" s="10"/>
      <c r="C3566" s="24" t="str">
        <f>B3566 &amp; COUNTIF($B$8:B3566,B3566)</f>
        <v>0</v>
      </c>
      <c r="D3566" s="10"/>
      <c r="E3566" s="10"/>
      <c r="F3566" s="10"/>
      <c r="G3566" s="10"/>
      <c r="H3566" s="10"/>
      <c r="I3566" s="3" t="str">
        <f>IF(A3566&lt;&gt;"",VLOOKUP(B3566,General!$B$7:$I$5000,8,0),"")</f>
        <v/>
      </c>
      <c r="J3566" s="10"/>
      <c r="K3566" s="9">
        <f>IF(Entregas!A3566&lt;&gt;"",VLOOKUP(B3566,General!$B$7:$J$5000,9,0),)</f>
        <v>0</v>
      </c>
      <c r="L3566" s="10"/>
      <c r="M3566" s="15">
        <f t="shared" si="56"/>
        <v>0</v>
      </c>
      <c r="N3566" s="22"/>
      <c r="O3566" s="19"/>
      <c r="P3566" s="18"/>
    </row>
    <row r="3567" spans="1:16" ht="15.75">
      <c r="A3567" s="10"/>
      <c r="B3567" s="10"/>
      <c r="C3567" s="24" t="str">
        <f>B3567 &amp; COUNTIF($B$8:B3567,B3567)</f>
        <v>0</v>
      </c>
      <c r="D3567" s="10"/>
      <c r="E3567" s="10"/>
      <c r="F3567" s="10"/>
      <c r="G3567" s="10"/>
      <c r="H3567" s="10"/>
      <c r="I3567" s="3" t="str">
        <f>IF(A3567&lt;&gt;"",VLOOKUP(B3567,General!$B$7:$I$5000,8,0),"")</f>
        <v/>
      </c>
      <c r="J3567" s="10"/>
      <c r="K3567" s="9">
        <f>IF(Entregas!A3567&lt;&gt;"",VLOOKUP(B3567,General!$B$7:$J$5000,9,0),)</f>
        <v>0</v>
      </c>
      <c r="L3567" s="10"/>
      <c r="M3567" s="15">
        <f t="shared" si="56"/>
        <v>0</v>
      </c>
      <c r="N3567" s="22"/>
      <c r="O3567" s="19"/>
      <c r="P3567" s="18"/>
    </row>
    <row r="3568" spans="1:16" ht="15.75">
      <c r="A3568" s="10"/>
      <c r="B3568" s="10"/>
      <c r="C3568" s="24" t="str">
        <f>B3568 &amp; COUNTIF($B$8:B3568,B3568)</f>
        <v>0</v>
      </c>
      <c r="D3568" s="10"/>
      <c r="E3568" s="10"/>
      <c r="F3568" s="10"/>
      <c r="G3568" s="10"/>
      <c r="H3568" s="10"/>
      <c r="I3568" s="3" t="str">
        <f>IF(A3568&lt;&gt;"",VLOOKUP(B3568,General!$B$7:$I$5000,8,0),"")</f>
        <v/>
      </c>
      <c r="J3568" s="10"/>
      <c r="K3568" s="9">
        <f>IF(Entregas!A3568&lt;&gt;"",VLOOKUP(B3568,General!$B$7:$J$5000,9,0),)</f>
        <v>0</v>
      </c>
      <c r="L3568" s="10"/>
      <c r="M3568" s="15">
        <f t="shared" si="56"/>
        <v>0</v>
      </c>
      <c r="N3568" s="22"/>
      <c r="O3568" s="19"/>
      <c r="P3568" s="18"/>
    </row>
    <row r="3569" spans="1:16" ht="15.75">
      <c r="A3569" s="10"/>
      <c r="B3569" s="10"/>
      <c r="C3569" s="24" t="str">
        <f>B3569 &amp; COUNTIF($B$8:B3569,B3569)</f>
        <v>0</v>
      </c>
      <c r="D3569" s="10"/>
      <c r="E3569" s="10"/>
      <c r="F3569" s="10"/>
      <c r="G3569" s="10"/>
      <c r="H3569" s="10"/>
      <c r="I3569" s="3" t="str">
        <f>IF(A3569&lt;&gt;"",VLOOKUP(B3569,General!$B$7:$I$5000,8,0),"")</f>
        <v/>
      </c>
      <c r="J3569" s="10"/>
      <c r="K3569" s="9">
        <f>IF(Entregas!A3569&lt;&gt;"",VLOOKUP(B3569,General!$B$7:$J$5000,9,0),)</f>
        <v>0</v>
      </c>
      <c r="L3569" s="10"/>
      <c r="M3569" s="15">
        <f t="shared" si="56"/>
        <v>0</v>
      </c>
      <c r="N3569" s="22"/>
      <c r="O3569" s="19"/>
      <c r="P3569" s="18"/>
    </row>
    <row r="3570" spans="1:16" ht="15.75">
      <c r="A3570" s="10"/>
      <c r="B3570" s="10"/>
      <c r="C3570" s="24" t="str">
        <f>B3570 &amp; COUNTIF($B$8:B3570,B3570)</f>
        <v>0</v>
      </c>
      <c r="D3570" s="10"/>
      <c r="E3570" s="10"/>
      <c r="F3570" s="10"/>
      <c r="G3570" s="10"/>
      <c r="H3570" s="10"/>
      <c r="I3570" s="3" t="str">
        <f>IF(A3570&lt;&gt;"",VLOOKUP(B3570,General!$B$7:$I$5000,8,0),"")</f>
        <v/>
      </c>
      <c r="J3570" s="10"/>
      <c r="K3570" s="9">
        <f>IF(Entregas!A3570&lt;&gt;"",VLOOKUP(B3570,General!$B$7:$J$5000,9,0),)</f>
        <v>0</v>
      </c>
      <c r="L3570" s="10"/>
      <c r="M3570" s="15">
        <f t="shared" si="56"/>
        <v>0</v>
      </c>
      <c r="N3570" s="22"/>
      <c r="O3570" s="19"/>
      <c r="P3570" s="18"/>
    </row>
    <row r="3571" spans="1:16" ht="15.75">
      <c r="A3571" s="10"/>
      <c r="B3571" s="10"/>
      <c r="C3571" s="24" t="str">
        <f>B3571 &amp; COUNTIF($B$8:B3571,B3571)</f>
        <v>0</v>
      </c>
      <c r="D3571" s="10"/>
      <c r="E3571" s="10"/>
      <c r="F3571" s="10"/>
      <c r="G3571" s="10"/>
      <c r="H3571" s="10"/>
      <c r="I3571" s="3" t="str">
        <f>IF(A3571&lt;&gt;"",VLOOKUP(B3571,General!$B$7:$I$5000,8,0),"")</f>
        <v/>
      </c>
      <c r="J3571" s="10"/>
      <c r="K3571" s="9">
        <f>IF(Entregas!A3571&lt;&gt;"",VLOOKUP(B3571,General!$B$7:$J$5000,9,0),)</f>
        <v>0</v>
      </c>
      <c r="L3571" s="10"/>
      <c r="M3571" s="15">
        <f t="shared" si="56"/>
        <v>0</v>
      </c>
      <c r="N3571" s="22"/>
      <c r="O3571" s="19"/>
      <c r="P3571" s="18"/>
    </row>
    <row r="3572" spans="1:16" ht="15.75">
      <c r="A3572" s="10"/>
      <c r="B3572" s="10"/>
      <c r="C3572" s="24" t="str">
        <f>B3572 &amp; COUNTIF($B$8:B3572,B3572)</f>
        <v>0</v>
      </c>
      <c r="D3572" s="10"/>
      <c r="E3572" s="10"/>
      <c r="F3572" s="10"/>
      <c r="G3572" s="10"/>
      <c r="H3572" s="10"/>
      <c r="I3572" s="3" t="str">
        <f>IF(A3572&lt;&gt;"",VLOOKUP(B3572,General!$B$7:$I$5000,8,0),"")</f>
        <v/>
      </c>
      <c r="J3572" s="10"/>
      <c r="K3572" s="9">
        <f>IF(Entregas!A3572&lt;&gt;"",VLOOKUP(B3572,General!$B$7:$J$5000,9,0),)</f>
        <v>0</v>
      </c>
      <c r="L3572" s="10"/>
      <c r="M3572" s="15">
        <f t="shared" si="56"/>
        <v>0</v>
      </c>
      <c r="N3572" s="22"/>
      <c r="O3572" s="19"/>
      <c r="P3572" s="18"/>
    </row>
    <row r="3573" spans="1:16" ht="15.75">
      <c r="A3573" s="10"/>
      <c r="B3573" s="10"/>
      <c r="C3573" s="24" t="str">
        <f>B3573 &amp; COUNTIF($B$8:B3573,B3573)</f>
        <v>0</v>
      </c>
      <c r="D3573" s="10"/>
      <c r="E3573" s="10"/>
      <c r="F3573" s="10"/>
      <c r="G3573" s="10"/>
      <c r="H3573" s="10"/>
      <c r="I3573" s="3" t="str">
        <f>IF(A3573&lt;&gt;"",VLOOKUP(B3573,General!$B$7:$I$5000,8,0),"")</f>
        <v/>
      </c>
      <c r="J3573" s="10"/>
      <c r="K3573" s="9">
        <f>IF(Entregas!A3573&lt;&gt;"",VLOOKUP(B3573,General!$B$7:$J$5000,9,0),)</f>
        <v>0</v>
      </c>
      <c r="L3573" s="10"/>
      <c r="M3573" s="15">
        <f t="shared" si="56"/>
        <v>0</v>
      </c>
      <c r="N3573" s="22"/>
      <c r="O3573" s="19"/>
      <c r="P3573" s="18"/>
    </row>
    <row r="3574" spans="1:16" ht="15.75">
      <c r="A3574" s="10"/>
      <c r="B3574" s="10"/>
      <c r="C3574" s="24" t="str">
        <f>B3574 &amp; COUNTIF($B$8:B3574,B3574)</f>
        <v>0</v>
      </c>
      <c r="D3574" s="10"/>
      <c r="E3574" s="10"/>
      <c r="F3574" s="10"/>
      <c r="G3574" s="10"/>
      <c r="H3574" s="10"/>
      <c r="I3574" s="3" t="str">
        <f>IF(A3574&lt;&gt;"",VLOOKUP(B3574,General!$B$7:$I$5000,8,0),"")</f>
        <v/>
      </c>
      <c r="J3574" s="10"/>
      <c r="K3574" s="9">
        <f>IF(Entregas!A3574&lt;&gt;"",VLOOKUP(B3574,General!$B$7:$J$5000,9,0),)</f>
        <v>0</v>
      </c>
      <c r="L3574" s="10"/>
      <c r="M3574" s="15">
        <f t="shared" si="56"/>
        <v>0</v>
      </c>
      <c r="N3574" s="22"/>
      <c r="O3574" s="19"/>
      <c r="P3574" s="18"/>
    </row>
    <row r="3575" spans="1:16" ht="15.75">
      <c r="A3575" s="10"/>
      <c r="B3575" s="10"/>
      <c r="C3575" s="24" t="str">
        <f>B3575 &amp; COUNTIF($B$8:B3575,B3575)</f>
        <v>0</v>
      </c>
      <c r="D3575" s="10"/>
      <c r="E3575" s="10"/>
      <c r="F3575" s="10"/>
      <c r="G3575" s="10"/>
      <c r="H3575" s="10"/>
      <c r="I3575" s="3" t="str">
        <f>IF(A3575&lt;&gt;"",VLOOKUP(B3575,General!$B$7:$I$5000,8,0),"")</f>
        <v/>
      </c>
      <c r="J3575" s="10"/>
      <c r="K3575" s="9">
        <f>IF(Entregas!A3575&lt;&gt;"",VLOOKUP(B3575,General!$B$7:$J$5000,9,0),)</f>
        <v>0</v>
      </c>
      <c r="L3575" s="10"/>
      <c r="M3575" s="15">
        <f t="shared" si="56"/>
        <v>0</v>
      </c>
      <c r="N3575" s="22"/>
      <c r="O3575" s="19"/>
      <c r="P3575" s="18"/>
    </row>
    <row r="3576" spans="1:16" ht="15.75">
      <c r="A3576" s="10"/>
      <c r="B3576" s="10"/>
      <c r="C3576" s="24" t="str">
        <f>B3576 &amp; COUNTIF($B$8:B3576,B3576)</f>
        <v>0</v>
      </c>
      <c r="D3576" s="10"/>
      <c r="E3576" s="10"/>
      <c r="F3576" s="10"/>
      <c r="G3576" s="10"/>
      <c r="H3576" s="10"/>
      <c r="I3576" s="3" t="str">
        <f>IF(A3576&lt;&gt;"",VLOOKUP(B3576,General!$B$7:$I$5000,8,0),"")</f>
        <v/>
      </c>
      <c r="J3576" s="10"/>
      <c r="K3576" s="9">
        <f>IF(Entregas!A3576&lt;&gt;"",VLOOKUP(B3576,General!$B$7:$J$5000,9,0),)</f>
        <v>0</v>
      </c>
      <c r="L3576" s="10"/>
      <c r="M3576" s="15">
        <f t="shared" si="56"/>
        <v>0</v>
      </c>
      <c r="N3576" s="22"/>
      <c r="O3576" s="19"/>
      <c r="P3576" s="18"/>
    </row>
    <row r="3577" spans="1:16" ht="15.75">
      <c r="A3577" s="10"/>
      <c r="B3577" s="10"/>
      <c r="C3577" s="24" t="str">
        <f>B3577 &amp; COUNTIF($B$8:B3577,B3577)</f>
        <v>0</v>
      </c>
      <c r="D3577" s="10"/>
      <c r="E3577" s="10"/>
      <c r="F3577" s="10"/>
      <c r="G3577" s="10"/>
      <c r="H3577" s="10"/>
      <c r="I3577" s="3" t="str">
        <f>IF(A3577&lt;&gt;"",VLOOKUP(B3577,General!$B$7:$I$5000,8,0),"")</f>
        <v/>
      </c>
      <c r="J3577" s="10"/>
      <c r="K3577" s="9">
        <f>IF(Entregas!A3577&lt;&gt;"",VLOOKUP(B3577,General!$B$7:$J$5000,9,0),)</f>
        <v>0</v>
      </c>
      <c r="L3577" s="10"/>
      <c r="M3577" s="15">
        <f t="shared" si="56"/>
        <v>0</v>
      </c>
      <c r="N3577" s="22"/>
      <c r="O3577" s="19"/>
      <c r="P3577" s="18"/>
    </row>
    <row r="3578" spans="1:16" ht="15.75">
      <c r="A3578" s="10"/>
      <c r="B3578" s="10"/>
      <c r="C3578" s="24" t="str">
        <f>B3578 &amp; COUNTIF($B$8:B3578,B3578)</f>
        <v>0</v>
      </c>
      <c r="D3578" s="10"/>
      <c r="E3578" s="10"/>
      <c r="F3578" s="10"/>
      <c r="G3578" s="10"/>
      <c r="H3578" s="10"/>
      <c r="I3578" s="3" t="str">
        <f>IF(A3578&lt;&gt;"",VLOOKUP(B3578,General!$B$7:$I$5000,8,0),"")</f>
        <v/>
      </c>
      <c r="J3578" s="10"/>
      <c r="K3578" s="9">
        <f>IF(Entregas!A3578&lt;&gt;"",VLOOKUP(B3578,General!$B$7:$J$5000,9,0),)</f>
        <v>0</v>
      </c>
      <c r="L3578" s="10"/>
      <c r="M3578" s="15">
        <f t="shared" si="56"/>
        <v>0</v>
      </c>
      <c r="N3578" s="22"/>
      <c r="O3578" s="19"/>
      <c r="P3578" s="18"/>
    </row>
    <row r="3579" spans="1:16" ht="15.75">
      <c r="A3579" s="10"/>
      <c r="B3579" s="10"/>
      <c r="C3579" s="24" t="str">
        <f>B3579 &amp; COUNTIF($B$8:B3579,B3579)</f>
        <v>0</v>
      </c>
      <c r="D3579" s="10"/>
      <c r="E3579" s="10"/>
      <c r="F3579" s="10"/>
      <c r="G3579" s="10"/>
      <c r="H3579" s="10"/>
      <c r="I3579" s="3" t="str">
        <f>IF(A3579&lt;&gt;"",VLOOKUP(B3579,General!$B$7:$I$5000,8,0),"")</f>
        <v/>
      </c>
      <c r="J3579" s="10"/>
      <c r="K3579" s="9">
        <f>IF(Entregas!A3579&lt;&gt;"",VLOOKUP(B3579,General!$B$7:$J$5000,9,0),)</f>
        <v>0</v>
      </c>
      <c r="L3579" s="10"/>
      <c r="M3579" s="15">
        <f t="shared" si="56"/>
        <v>0</v>
      </c>
      <c r="N3579" s="22"/>
      <c r="O3579" s="19"/>
      <c r="P3579" s="18"/>
    </row>
    <row r="3580" spans="1:16" ht="15.75">
      <c r="A3580" s="10"/>
      <c r="B3580" s="10"/>
      <c r="C3580" s="24" t="str">
        <f>B3580 &amp; COUNTIF($B$8:B3580,B3580)</f>
        <v>0</v>
      </c>
      <c r="D3580" s="10"/>
      <c r="E3580" s="10"/>
      <c r="F3580" s="10"/>
      <c r="G3580" s="10"/>
      <c r="H3580" s="10"/>
      <c r="I3580" s="3" t="str">
        <f>IF(A3580&lt;&gt;"",VLOOKUP(B3580,General!$B$7:$I$5000,8,0),"")</f>
        <v/>
      </c>
      <c r="J3580" s="10"/>
      <c r="K3580" s="9">
        <f>IF(Entregas!A3580&lt;&gt;"",VLOOKUP(B3580,General!$B$7:$J$5000,9,0),)</f>
        <v>0</v>
      </c>
      <c r="L3580" s="10"/>
      <c r="M3580" s="15">
        <f t="shared" si="56"/>
        <v>0</v>
      </c>
      <c r="N3580" s="22"/>
      <c r="O3580" s="19"/>
      <c r="P3580" s="18"/>
    </row>
    <row r="3581" spans="1:16" ht="15.75">
      <c r="A3581" s="10"/>
      <c r="B3581" s="10"/>
      <c r="C3581" s="24" t="str">
        <f>B3581 &amp; COUNTIF($B$8:B3581,B3581)</f>
        <v>0</v>
      </c>
      <c r="D3581" s="10"/>
      <c r="E3581" s="10"/>
      <c r="F3581" s="10"/>
      <c r="G3581" s="10"/>
      <c r="H3581" s="10"/>
      <c r="I3581" s="3" t="str">
        <f>IF(A3581&lt;&gt;"",VLOOKUP(B3581,General!$B$7:$I$5000,8,0),"")</f>
        <v/>
      </c>
      <c r="J3581" s="10"/>
      <c r="K3581" s="9">
        <f>IF(Entregas!A3581&lt;&gt;"",VLOOKUP(B3581,General!$B$7:$J$5000,9,0),)</f>
        <v>0</v>
      </c>
      <c r="L3581" s="10"/>
      <c r="M3581" s="15">
        <f t="shared" si="56"/>
        <v>0</v>
      </c>
      <c r="N3581" s="22"/>
      <c r="O3581" s="19"/>
      <c r="P3581" s="18"/>
    </row>
    <row r="3582" spans="1:16" ht="15.75">
      <c r="A3582" s="10"/>
      <c r="B3582" s="10"/>
      <c r="C3582" s="24" t="str">
        <f>B3582 &amp; COUNTIF($B$8:B3582,B3582)</f>
        <v>0</v>
      </c>
      <c r="D3582" s="10"/>
      <c r="E3582" s="10"/>
      <c r="F3582" s="10"/>
      <c r="G3582" s="10"/>
      <c r="H3582" s="10"/>
      <c r="I3582" s="3" t="str">
        <f>IF(A3582&lt;&gt;"",VLOOKUP(B3582,General!$B$7:$I$5000,8,0),"")</f>
        <v/>
      </c>
      <c r="J3582" s="10"/>
      <c r="K3582" s="9">
        <f>IF(Entregas!A3582&lt;&gt;"",VLOOKUP(B3582,General!$B$7:$J$5000,9,0),)</f>
        <v>0</v>
      </c>
      <c r="L3582" s="10"/>
      <c r="M3582" s="15">
        <f t="shared" si="56"/>
        <v>0</v>
      </c>
      <c r="N3582" s="22"/>
      <c r="O3582" s="19"/>
      <c r="P3582" s="18"/>
    </row>
    <row r="3583" spans="1:16" ht="15.75">
      <c r="A3583" s="10"/>
      <c r="B3583" s="10"/>
      <c r="C3583" s="24" t="str">
        <f>B3583 &amp; COUNTIF($B$8:B3583,B3583)</f>
        <v>0</v>
      </c>
      <c r="D3583" s="10"/>
      <c r="E3583" s="10"/>
      <c r="F3583" s="10"/>
      <c r="G3583" s="10"/>
      <c r="H3583" s="10"/>
      <c r="I3583" s="3" t="str">
        <f>IF(A3583&lt;&gt;"",VLOOKUP(B3583,General!$B$7:$I$5000,8,0),"")</f>
        <v/>
      </c>
      <c r="J3583" s="10"/>
      <c r="K3583" s="9">
        <f>IF(Entregas!A3583&lt;&gt;"",VLOOKUP(B3583,General!$B$7:$J$5000,9,0),)</f>
        <v>0</v>
      </c>
      <c r="L3583" s="10"/>
      <c r="M3583" s="15">
        <f t="shared" si="56"/>
        <v>0</v>
      </c>
      <c r="N3583" s="22"/>
      <c r="O3583" s="19"/>
      <c r="P3583" s="18"/>
    </row>
    <row r="3584" spans="1:16" ht="15.75">
      <c r="A3584" s="10"/>
      <c r="B3584" s="10"/>
      <c r="C3584" s="24" t="str">
        <f>B3584 &amp; COUNTIF($B$8:B3584,B3584)</f>
        <v>0</v>
      </c>
      <c r="D3584" s="10"/>
      <c r="E3584" s="10"/>
      <c r="F3584" s="10"/>
      <c r="G3584" s="10"/>
      <c r="H3584" s="10"/>
      <c r="I3584" s="3" t="str">
        <f>IF(A3584&lt;&gt;"",VLOOKUP(B3584,General!$B$7:$I$5000,8,0),"")</f>
        <v/>
      </c>
      <c r="J3584" s="10"/>
      <c r="K3584" s="9">
        <f>IF(Entregas!A3584&lt;&gt;"",VLOOKUP(B3584,General!$B$7:$J$5000,9,0),)</f>
        <v>0</v>
      </c>
      <c r="L3584" s="10"/>
      <c r="M3584" s="15">
        <f t="shared" si="56"/>
        <v>0</v>
      </c>
      <c r="N3584" s="22"/>
      <c r="O3584" s="19"/>
      <c r="P3584" s="18"/>
    </row>
    <row r="3585" spans="1:16" ht="15.75">
      <c r="A3585" s="10"/>
      <c r="B3585" s="10"/>
      <c r="C3585" s="24" t="str">
        <f>B3585 &amp; COUNTIF($B$8:B3585,B3585)</f>
        <v>0</v>
      </c>
      <c r="D3585" s="10"/>
      <c r="E3585" s="10"/>
      <c r="F3585" s="10"/>
      <c r="G3585" s="10"/>
      <c r="H3585" s="10"/>
      <c r="I3585" s="3" t="str">
        <f>IF(A3585&lt;&gt;"",VLOOKUP(B3585,General!$B$7:$I$5000,8,0),"")</f>
        <v/>
      </c>
      <c r="J3585" s="10"/>
      <c r="K3585" s="9">
        <f>IF(Entregas!A3585&lt;&gt;"",VLOOKUP(B3585,General!$B$7:$J$5000,9,0),)</f>
        <v>0</v>
      </c>
      <c r="L3585" s="10"/>
      <c r="M3585" s="15">
        <f t="shared" si="56"/>
        <v>0</v>
      </c>
      <c r="N3585" s="22"/>
      <c r="O3585" s="19"/>
      <c r="P3585" s="18"/>
    </row>
    <row r="3586" spans="1:16" ht="15.75">
      <c r="A3586" s="10"/>
      <c r="B3586" s="10"/>
      <c r="C3586" s="24" t="str">
        <f>B3586 &amp; COUNTIF($B$8:B3586,B3586)</f>
        <v>0</v>
      </c>
      <c r="D3586" s="10"/>
      <c r="E3586" s="10"/>
      <c r="F3586" s="10"/>
      <c r="G3586" s="10"/>
      <c r="H3586" s="10"/>
      <c r="I3586" s="3" t="str">
        <f>IF(A3586&lt;&gt;"",VLOOKUP(B3586,General!$B$7:$I$5000,8,0),"")</f>
        <v/>
      </c>
      <c r="J3586" s="10"/>
      <c r="K3586" s="9">
        <f>IF(Entregas!A3586&lt;&gt;"",VLOOKUP(B3586,General!$B$7:$J$5000,9,0),)</f>
        <v>0</v>
      </c>
      <c r="L3586" s="10"/>
      <c r="M3586" s="15">
        <f t="shared" si="56"/>
        <v>0</v>
      </c>
      <c r="N3586" s="22"/>
      <c r="O3586" s="19"/>
      <c r="P3586" s="18"/>
    </row>
    <row r="3587" spans="1:16" ht="15.75">
      <c r="A3587" s="10"/>
      <c r="B3587" s="10"/>
      <c r="C3587" s="24" t="str">
        <f>B3587 &amp; COUNTIF($B$8:B3587,B3587)</f>
        <v>0</v>
      </c>
      <c r="D3587" s="10"/>
      <c r="E3587" s="10"/>
      <c r="F3587" s="10"/>
      <c r="G3587" s="10"/>
      <c r="H3587" s="10"/>
      <c r="I3587" s="3" t="str">
        <f>IF(A3587&lt;&gt;"",VLOOKUP(B3587,General!$B$7:$I$5000,8,0),"")</f>
        <v/>
      </c>
      <c r="J3587" s="10"/>
      <c r="K3587" s="9">
        <f>IF(Entregas!A3587&lt;&gt;"",VLOOKUP(B3587,General!$B$7:$J$5000,9,0),)</f>
        <v>0</v>
      </c>
      <c r="L3587" s="10"/>
      <c r="M3587" s="15">
        <f t="shared" si="56"/>
        <v>0</v>
      </c>
      <c r="N3587" s="22"/>
      <c r="O3587" s="19"/>
      <c r="P3587" s="18"/>
    </row>
    <row r="3588" spans="1:16" ht="15.75">
      <c r="A3588" s="10"/>
      <c r="B3588" s="10"/>
      <c r="C3588" s="24" t="str">
        <f>B3588 &amp; COUNTIF($B$8:B3588,B3588)</f>
        <v>0</v>
      </c>
      <c r="D3588" s="10"/>
      <c r="E3588" s="10"/>
      <c r="F3588" s="10"/>
      <c r="G3588" s="10"/>
      <c r="H3588" s="10"/>
      <c r="I3588" s="3" t="str">
        <f>IF(A3588&lt;&gt;"",VLOOKUP(B3588,General!$B$7:$I$5000,8,0),"")</f>
        <v/>
      </c>
      <c r="J3588" s="10"/>
      <c r="K3588" s="9">
        <f>IF(Entregas!A3588&lt;&gt;"",VLOOKUP(B3588,General!$B$7:$J$5000,9,0),)</f>
        <v>0</v>
      </c>
      <c r="L3588" s="10"/>
      <c r="M3588" s="15">
        <f t="shared" si="56"/>
        <v>0</v>
      </c>
      <c r="N3588" s="22"/>
      <c r="O3588" s="19"/>
      <c r="P3588" s="18"/>
    </row>
    <row r="3589" spans="1:16" ht="15.75">
      <c r="A3589" s="10"/>
      <c r="B3589" s="10"/>
      <c r="C3589" s="24" t="str">
        <f>B3589 &amp; COUNTIF($B$8:B3589,B3589)</f>
        <v>0</v>
      </c>
      <c r="D3589" s="10"/>
      <c r="E3589" s="10"/>
      <c r="F3589" s="10"/>
      <c r="G3589" s="10"/>
      <c r="H3589" s="10"/>
      <c r="I3589" s="3" t="str">
        <f>IF(A3589&lt;&gt;"",VLOOKUP(B3589,General!$B$7:$I$5000,8,0),"")</f>
        <v/>
      </c>
      <c r="J3589" s="10"/>
      <c r="K3589" s="9">
        <f>IF(Entregas!A3589&lt;&gt;"",VLOOKUP(B3589,General!$B$7:$J$5000,9,0),)</f>
        <v>0</v>
      </c>
      <c r="L3589" s="10"/>
      <c r="M3589" s="15">
        <f t="shared" si="56"/>
        <v>0</v>
      </c>
      <c r="N3589" s="22"/>
      <c r="O3589" s="19"/>
      <c r="P3589" s="18"/>
    </row>
    <row r="3590" spans="1:16" ht="15.75">
      <c r="A3590" s="10"/>
      <c r="B3590" s="10"/>
      <c r="C3590" s="24" t="str">
        <f>B3590 &amp; COUNTIF($B$8:B3590,B3590)</f>
        <v>0</v>
      </c>
      <c r="D3590" s="10"/>
      <c r="E3590" s="10"/>
      <c r="F3590" s="10"/>
      <c r="G3590" s="10"/>
      <c r="H3590" s="10"/>
      <c r="I3590" s="3" t="str">
        <f>IF(A3590&lt;&gt;"",VLOOKUP(B3590,General!$B$7:$I$5000,8,0),"")</f>
        <v/>
      </c>
      <c r="J3590" s="10"/>
      <c r="K3590" s="9">
        <f>IF(Entregas!A3590&lt;&gt;"",VLOOKUP(B3590,General!$B$7:$J$5000,9,0),)</f>
        <v>0</v>
      </c>
      <c r="L3590" s="10"/>
      <c r="M3590" s="15">
        <f t="shared" si="56"/>
        <v>0</v>
      </c>
      <c r="N3590" s="22"/>
      <c r="O3590" s="19"/>
      <c r="P3590" s="18"/>
    </row>
    <row r="3591" spans="1:16" ht="15.75">
      <c r="A3591" s="10"/>
      <c r="B3591" s="10"/>
      <c r="C3591" s="24" t="str">
        <f>B3591 &amp; COUNTIF($B$8:B3591,B3591)</f>
        <v>0</v>
      </c>
      <c r="D3591" s="10"/>
      <c r="E3591" s="10"/>
      <c r="F3591" s="10"/>
      <c r="G3591" s="10"/>
      <c r="H3591" s="10"/>
      <c r="I3591" s="3" t="str">
        <f>IF(A3591&lt;&gt;"",VLOOKUP(B3591,General!$B$7:$I$5000,8,0),"")</f>
        <v/>
      </c>
      <c r="J3591" s="10"/>
      <c r="K3591" s="9">
        <f>IF(Entregas!A3591&lt;&gt;"",VLOOKUP(B3591,General!$B$7:$J$5000,9,0),)</f>
        <v>0</v>
      </c>
      <c r="L3591" s="10"/>
      <c r="M3591" s="15">
        <f t="shared" si="56"/>
        <v>0</v>
      </c>
      <c r="N3591" s="22"/>
      <c r="O3591" s="19"/>
      <c r="P3591" s="18"/>
    </row>
    <row r="3592" spans="1:16" ht="15.75">
      <c r="A3592" s="10"/>
      <c r="B3592" s="10"/>
      <c r="C3592" s="24" t="str">
        <f>B3592 &amp; COUNTIF($B$8:B3592,B3592)</f>
        <v>0</v>
      </c>
      <c r="D3592" s="10"/>
      <c r="E3592" s="10"/>
      <c r="F3592" s="10"/>
      <c r="G3592" s="10"/>
      <c r="H3592" s="10"/>
      <c r="I3592" s="3" t="str">
        <f>IF(A3592&lt;&gt;"",VLOOKUP(B3592,General!$B$7:$I$5000,8,0),"")</f>
        <v/>
      </c>
      <c r="J3592" s="10"/>
      <c r="K3592" s="9">
        <f>IF(Entregas!A3592&lt;&gt;"",VLOOKUP(B3592,General!$B$7:$J$5000,9,0),)</f>
        <v>0</v>
      </c>
      <c r="L3592" s="10"/>
      <c r="M3592" s="15">
        <f t="shared" si="56"/>
        <v>0</v>
      </c>
      <c r="N3592" s="22"/>
      <c r="O3592" s="19"/>
      <c r="P3592" s="18"/>
    </row>
    <row r="3593" spans="1:16" ht="15.75">
      <c r="A3593" s="10"/>
      <c r="B3593" s="10"/>
      <c r="C3593" s="24" t="str">
        <f>B3593 &amp; COUNTIF($B$8:B3593,B3593)</f>
        <v>0</v>
      </c>
      <c r="D3593" s="10"/>
      <c r="E3593" s="10"/>
      <c r="F3593" s="10"/>
      <c r="G3593" s="10"/>
      <c r="H3593" s="10"/>
      <c r="I3593" s="3" t="str">
        <f>IF(A3593&lt;&gt;"",VLOOKUP(B3593,General!$B$7:$I$5000,8,0),"")</f>
        <v/>
      </c>
      <c r="J3593" s="10"/>
      <c r="K3593" s="9">
        <f>IF(Entregas!A3593&lt;&gt;"",VLOOKUP(B3593,General!$B$7:$J$5000,9,0),)</f>
        <v>0</v>
      </c>
      <c r="L3593" s="10"/>
      <c r="M3593" s="15">
        <f t="shared" ref="M3593:M3656" si="57">L3593*K3593</f>
        <v>0</v>
      </c>
      <c r="N3593" s="22"/>
      <c r="O3593" s="19"/>
      <c r="P3593" s="18"/>
    </row>
    <row r="3594" spans="1:16" ht="15.75">
      <c r="A3594" s="10"/>
      <c r="B3594" s="10"/>
      <c r="C3594" s="24" t="str">
        <f>B3594 &amp; COUNTIF($B$8:B3594,B3594)</f>
        <v>0</v>
      </c>
      <c r="D3594" s="10"/>
      <c r="E3594" s="10"/>
      <c r="F3594" s="10"/>
      <c r="G3594" s="10"/>
      <c r="H3594" s="10"/>
      <c r="I3594" s="3" t="str">
        <f>IF(A3594&lt;&gt;"",VLOOKUP(B3594,General!$B$7:$I$5000,8,0),"")</f>
        <v/>
      </c>
      <c r="J3594" s="10"/>
      <c r="K3594" s="9">
        <f>IF(Entregas!A3594&lt;&gt;"",VLOOKUP(B3594,General!$B$7:$J$5000,9,0),)</f>
        <v>0</v>
      </c>
      <c r="L3594" s="10"/>
      <c r="M3594" s="15">
        <f t="shared" si="57"/>
        <v>0</v>
      </c>
      <c r="N3594" s="22"/>
      <c r="O3594" s="19"/>
      <c r="P3594" s="18"/>
    </row>
    <row r="3595" spans="1:16" ht="15.75">
      <c r="A3595" s="10"/>
      <c r="B3595" s="10"/>
      <c r="C3595" s="24" t="str">
        <f>B3595 &amp; COUNTIF($B$8:B3595,B3595)</f>
        <v>0</v>
      </c>
      <c r="D3595" s="10"/>
      <c r="E3595" s="10"/>
      <c r="F3595" s="10"/>
      <c r="G3595" s="10"/>
      <c r="H3595" s="10"/>
      <c r="I3595" s="3" t="str">
        <f>IF(A3595&lt;&gt;"",VLOOKUP(B3595,General!$B$7:$I$5000,8,0),"")</f>
        <v/>
      </c>
      <c r="J3595" s="10"/>
      <c r="K3595" s="9">
        <f>IF(Entregas!A3595&lt;&gt;"",VLOOKUP(B3595,General!$B$7:$J$5000,9,0),)</f>
        <v>0</v>
      </c>
      <c r="L3595" s="10"/>
      <c r="M3595" s="15">
        <f t="shared" si="57"/>
        <v>0</v>
      </c>
      <c r="N3595" s="22"/>
      <c r="O3595" s="19"/>
      <c r="P3595" s="18"/>
    </row>
    <row r="3596" spans="1:16" ht="15.75">
      <c r="A3596" s="10"/>
      <c r="B3596" s="10"/>
      <c r="C3596" s="24" t="str">
        <f>B3596 &amp; COUNTIF($B$8:B3596,B3596)</f>
        <v>0</v>
      </c>
      <c r="D3596" s="10"/>
      <c r="E3596" s="10"/>
      <c r="F3596" s="10"/>
      <c r="G3596" s="10"/>
      <c r="H3596" s="10"/>
      <c r="I3596" s="3" t="str">
        <f>IF(A3596&lt;&gt;"",VLOOKUP(B3596,General!$B$7:$I$5000,8,0),"")</f>
        <v/>
      </c>
      <c r="J3596" s="10"/>
      <c r="K3596" s="9">
        <f>IF(Entregas!A3596&lt;&gt;"",VLOOKUP(B3596,General!$B$7:$J$5000,9,0),)</f>
        <v>0</v>
      </c>
      <c r="L3596" s="10"/>
      <c r="M3596" s="15">
        <f t="shared" si="57"/>
        <v>0</v>
      </c>
      <c r="N3596" s="22"/>
      <c r="O3596" s="19"/>
      <c r="P3596" s="18"/>
    </row>
    <row r="3597" spans="1:16" ht="15.75">
      <c r="A3597" s="10"/>
      <c r="B3597" s="10"/>
      <c r="C3597" s="24" t="str">
        <f>B3597 &amp; COUNTIF($B$8:B3597,B3597)</f>
        <v>0</v>
      </c>
      <c r="D3597" s="10"/>
      <c r="E3597" s="10"/>
      <c r="F3597" s="10"/>
      <c r="G3597" s="10"/>
      <c r="H3597" s="10"/>
      <c r="I3597" s="3" t="str">
        <f>IF(A3597&lt;&gt;"",VLOOKUP(B3597,General!$B$7:$I$5000,8,0),"")</f>
        <v/>
      </c>
      <c r="J3597" s="10"/>
      <c r="K3597" s="9">
        <f>IF(Entregas!A3597&lt;&gt;"",VLOOKUP(B3597,General!$B$7:$J$5000,9,0),)</f>
        <v>0</v>
      </c>
      <c r="L3597" s="10"/>
      <c r="M3597" s="15">
        <f t="shared" si="57"/>
        <v>0</v>
      </c>
      <c r="N3597" s="22"/>
      <c r="O3597" s="19"/>
      <c r="P3597" s="18"/>
    </row>
    <row r="3598" spans="1:16" ht="15.75">
      <c r="A3598" s="10"/>
      <c r="B3598" s="10"/>
      <c r="C3598" s="24" t="str">
        <f>B3598 &amp; COUNTIF($B$8:B3598,B3598)</f>
        <v>0</v>
      </c>
      <c r="D3598" s="10"/>
      <c r="E3598" s="10"/>
      <c r="F3598" s="10"/>
      <c r="G3598" s="10"/>
      <c r="H3598" s="10"/>
      <c r="I3598" s="3" t="str">
        <f>IF(A3598&lt;&gt;"",VLOOKUP(B3598,General!$B$7:$I$5000,8,0),"")</f>
        <v/>
      </c>
      <c r="J3598" s="10"/>
      <c r="K3598" s="9">
        <f>IF(Entregas!A3598&lt;&gt;"",VLOOKUP(B3598,General!$B$7:$J$5000,9,0),)</f>
        <v>0</v>
      </c>
      <c r="L3598" s="10"/>
      <c r="M3598" s="15">
        <f t="shared" si="57"/>
        <v>0</v>
      </c>
      <c r="N3598" s="22"/>
      <c r="O3598" s="19"/>
      <c r="P3598" s="18"/>
    </row>
    <row r="3599" spans="1:16" ht="15.75">
      <c r="A3599" s="10"/>
      <c r="B3599" s="10"/>
      <c r="C3599" s="24" t="str">
        <f>B3599 &amp; COUNTIF($B$8:B3599,B3599)</f>
        <v>0</v>
      </c>
      <c r="D3599" s="10"/>
      <c r="E3599" s="10"/>
      <c r="F3599" s="10"/>
      <c r="G3599" s="10"/>
      <c r="H3599" s="10"/>
      <c r="I3599" s="3" t="str">
        <f>IF(A3599&lt;&gt;"",VLOOKUP(B3599,General!$B$7:$I$5000,8,0),"")</f>
        <v/>
      </c>
      <c r="J3599" s="10"/>
      <c r="K3599" s="9">
        <f>IF(Entregas!A3599&lt;&gt;"",VLOOKUP(B3599,General!$B$7:$J$5000,9,0),)</f>
        <v>0</v>
      </c>
      <c r="L3599" s="10"/>
      <c r="M3599" s="15">
        <f t="shared" si="57"/>
        <v>0</v>
      </c>
      <c r="N3599" s="22"/>
      <c r="O3599" s="19"/>
      <c r="P3599" s="18"/>
    </row>
    <row r="3600" spans="1:16" ht="15.75">
      <c r="A3600" s="10"/>
      <c r="B3600" s="10"/>
      <c r="C3600" s="24" t="str">
        <f>B3600 &amp; COUNTIF($B$8:B3600,B3600)</f>
        <v>0</v>
      </c>
      <c r="D3600" s="10"/>
      <c r="E3600" s="10"/>
      <c r="F3600" s="10"/>
      <c r="G3600" s="10"/>
      <c r="H3600" s="10"/>
      <c r="I3600" s="3" t="str">
        <f>IF(A3600&lt;&gt;"",VLOOKUP(B3600,General!$B$7:$I$5000,8,0),"")</f>
        <v/>
      </c>
      <c r="J3600" s="10"/>
      <c r="K3600" s="9">
        <f>IF(Entregas!A3600&lt;&gt;"",VLOOKUP(B3600,General!$B$7:$J$5000,9,0),)</f>
        <v>0</v>
      </c>
      <c r="L3600" s="10"/>
      <c r="M3600" s="15">
        <f t="shared" si="57"/>
        <v>0</v>
      </c>
      <c r="N3600" s="22"/>
      <c r="O3600" s="19"/>
      <c r="P3600" s="18"/>
    </row>
    <row r="3601" spans="1:16" ht="15.75">
      <c r="A3601" s="10"/>
      <c r="B3601" s="10"/>
      <c r="C3601" s="24" t="str">
        <f>B3601 &amp; COUNTIF($B$8:B3601,B3601)</f>
        <v>0</v>
      </c>
      <c r="D3601" s="10"/>
      <c r="E3601" s="10"/>
      <c r="F3601" s="10"/>
      <c r="G3601" s="10"/>
      <c r="H3601" s="10"/>
      <c r="I3601" s="3" t="str">
        <f>IF(A3601&lt;&gt;"",VLOOKUP(B3601,General!$B$7:$I$5000,8,0),"")</f>
        <v/>
      </c>
      <c r="J3601" s="10"/>
      <c r="K3601" s="9">
        <f>IF(Entregas!A3601&lt;&gt;"",VLOOKUP(B3601,General!$B$7:$J$5000,9,0),)</f>
        <v>0</v>
      </c>
      <c r="L3601" s="10"/>
      <c r="M3601" s="15">
        <f t="shared" si="57"/>
        <v>0</v>
      </c>
      <c r="N3601" s="22"/>
      <c r="O3601" s="19"/>
      <c r="P3601" s="18"/>
    </row>
    <row r="3602" spans="1:16" ht="15.75">
      <c r="A3602" s="10"/>
      <c r="B3602" s="10"/>
      <c r="C3602" s="24" t="str">
        <f>B3602 &amp; COUNTIF($B$8:B3602,B3602)</f>
        <v>0</v>
      </c>
      <c r="D3602" s="10"/>
      <c r="E3602" s="10"/>
      <c r="F3602" s="10"/>
      <c r="G3602" s="10"/>
      <c r="H3602" s="10"/>
      <c r="I3602" s="3" t="str">
        <f>IF(A3602&lt;&gt;"",VLOOKUP(B3602,General!$B$7:$I$5000,8,0),"")</f>
        <v/>
      </c>
      <c r="J3602" s="10"/>
      <c r="K3602" s="9">
        <f>IF(Entregas!A3602&lt;&gt;"",VLOOKUP(B3602,General!$B$7:$J$5000,9,0),)</f>
        <v>0</v>
      </c>
      <c r="L3602" s="10"/>
      <c r="M3602" s="15">
        <f t="shared" si="57"/>
        <v>0</v>
      </c>
      <c r="N3602" s="22"/>
      <c r="O3602" s="19"/>
      <c r="P3602" s="18"/>
    </row>
    <row r="3603" spans="1:16" ht="15.75">
      <c r="A3603" s="10"/>
      <c r="B3603" s="10"/>
      <c r="C3603" s="24" t="str">
        <f>B3603 &amp; COUNTIF($B$8:B3603,B3603)</f>
        <v>0</v>
      </c>
      <c r="D3603" s="10"/>
      <c r="E3603" s="10"/>
      <c r="F3603" s="10"/>
      <c r="G3603" s="10"/>
      <c r="H3603" s="10"/>
      <c r="I3603" s="3" t="str">
        <f>IF(A3603&lt;&gt;"",VLOOKUP(B3603,General!$B$7:$I$5000,8,0),"")</f>
        <v/>
      </c>
      <c r="J3603" s="10"/>
      <c r="K3603" s="9">
        <f>IF(Entregas!A3603&lt;&gt;"",VLOOKUP(B3603,General!$B$7:$J$5000,9,0),)</f>
        <v>0</v>
      </c>
      <c r="L3603" s="10"/>
      <c r="M3603" s="15">
        <f t="shared" si="57"/>
        <v>0</v>
      </c>
      <c r="N3603" s="22"/>
      <c r="O3603" s="19"/>
      <c r="P3603" s="18"/>
    </row>
    <row r="3604" spans="1:16" ht="15.75">
      <c r="A3604" s="10"/>
      <c r="B3604" s="10"/>
      <c r="C3604" s="24" t="str">
        <f>B3604 &amp; COUNTIF($B$8:B3604,B3604)</f>
        <v>0</v>
      </c>
      <c r="D3604" s="10"/>
      <c r="E3604" s="10"/>
      <c r="F3604" s="10"/>
      <c r="G3604" s="10"/>
      <c r="H3604" s="10"/>
      <c r="I3604" s="3" t="str">
        <f>IF(A3604&lt;&gt;"",VLOOKUP(B3604,General!$B$7:$I$5000,8,0),"")</f>
        <v/>
      </c>
      <c r="J3604" s="10"/>
      <c r="K3604" s="9">
        <f>IF(Entregas!A3604&lt;&gt;"",VLOOKUP(B3604,General!$B$7:$J$5000,9,0),)</f>
        <v>0</v>
      </c>
      <c r="L3604" s="10"/>
      <c r="M3604" s="15">
        <f t="shared" si="57"/>
        <v>0</v>
      </c>
      <c r="N3604" s="22"/>
      <c r="O3604" s="19"/>
      <c r="P3604" s="18"/>
    </row>
    <row r="3605" spans="1:16" ht="15.75">
      <c r="A3605" s="10"/>
      <c r="B3605" s="10"/>
      <c r="C3605" s="24" t="str">
        <f>B3605 &amp; COUNTIF($B$8:B3605,B3605)</f>
        <v>0</v>
      </c>
      <c r="D3605" s="10"/>
      <c r="E3605" s="10"/>
      <c r="F3605" s="10"/>
      <c r="G3605" s="10"/>
      <c r="H3605" s="10"/>
      <c r="I3605" s="3" t="str">
        <f>IF(A3605&lt;&gt;"",VLOOKUP(B3605,General!$B$7:$I$5000,8,0),"")</f>
        <v/>
      </c>
      <c r="J3605" s="10"/>
      <c r="K3605" s="9">
        <f>IF(Entregas!A3605&lt;&gt;"",VLOOKUP(B3605,General!$B$7:$J$5000,9,0),)</f>
        <v>0</v>
      </c>
      <c r="L3605" s="10"/>
      <c r="M3605" s="15">
        <f t="shared" si="57"/>
        <v>0</v>
      </c>
      <c r="N3605" s="22"/>
      <c r="O3605" s="19"/>
      <c r="P3605" s="18"/>
    </row>
    <row r="3606" spans="1:16" ht="15.75">
      <c r="A3606" s="10"/>
      <c r="B3606" s="10"/>
      <c r="C3606" s="24" t="str">
        <f>B3606 &amp; COUNTIF($B$8:B3606,B3606)</f>
        <v>0</v>
      </c>
      <c r="D3606" s="10"/>
      <c r="E3606" s="10"/>
      <c r="F3606" s="10"/>
      <c r="G3606" s="10"/>
      <c r="H3606" s="10"/>
      <c r="I3606" s="3" t="str">
        <f>IF(A3606&lt;&gt;"",VLOOKUP(B3606,General!$B$7:$I$5000,8,0),"")</f>
        <v/>
      </c>
      <c r="J3606" s="10"/>
      <c r="K3606" s="9">
        <f>IF(Entregas!A3606&lt;&gt;"",VLOOKUP(B3606,General!$B$7:$J$5000,9,0),)</f>
        <v>0</v>
      </c>
      <c r="L3606" s="10"/>
      <c r="M3606" s="15">
        <f t="shared" si="57"/>
        <v>0</v>
      </c>
      <c r="N3606" s="22"/>
      <c r="O3606" s="19"/>
      <c r="P3606" s="18"/>
    </row>
    <row r="3607" spans="1:16" ht="15.75">
      <c r="A3607" s="10"/>
      <c r="B3607" s="10"/>
      <c r="C3607" s="24" t="str">
        <f>B3607 &amp; COUNTIF($B$8:B3607,B3607)</f>
        <v>0</v>
      </c>
      <c r="D3607" s="10"/>
      <c r="E3607" s="10"/>
      <c r="F3607" s="10"/>
      <c r="G3607" s="10"/>
      <c r="H3607" s="10"/>
      <c r="I3607" s="3" t="str">
        <f>IF(A3607&lt;&gt;"",VLOOKUP(B3607,General!$B$7:$I$5000,8,0),"")</f>
        <v/>
      </c>
      <c r="J3607" s="10"/>
      <c r="K3607" s="9">
        <f>IF(Entregas!A3607&lt;&gt;"",VLOOKUP(B3607,General!$B$7:$J$5000,9,0),)</f>
        <v>0</v>
      </c>
      <c r="L3607" s="10"/>
      <c r="M3607" s="15">
        <f t="shared" si="57"/>
        <v>0</v>
      </c>
      <c r="N3607" s="22"/>
      <c r="O3607" s="19"/>
      <c r="P3607" s="18"/>
    </row>
    <row r="3608" spans="1:16" ht="15.75">
      <c r="A3608" s="10"/>
      <c r="B3608" s="10"/>
      <c r="C3608" s="24" t="str">
        <f>B3608 &amp; COUNTIF($B$8:B3608,B3608)</f>
        <v>0</v>
      </c>
      <c r="D3608" s="10"/>
      <c r="E3608" s="10"/>
      <c r="F3608" s="10"/>
      <c r="G3608" s="10"/>
      <c r="H3608" s="10"/>
      <c r="I3608" s="3" t="str">
        <f>IF(A3608&lt;&gt;"",VLOOKUP(B3608,General!$B$7:$I$5000,8,0),"")</f>
        <v/>
      </c>
      <c r="J3608" s="10"/>
      <c r="K3608" s="9">
        <f>IF(Entregas!A3608&lt;&gt;"",VLOOKUP(B3608,General!$B$7:$J$5000,9,0),)</f>
        <v>0</v>
      </c>
      <c r="L3608" s="10"/>
      <c r="M3608" s="15">
        <f t="shared" si="57"/>
        <v>0</v>
      </c>
      <c r="N3608" s="22"/>
      <c r="O3608" s="19"/>
      <c r="P3608" s="18"/>
    </row>
    <row r="3609" spans="1:16" ht="15.75">
      <c r="A3609" s="10"/>
      <c r="B3609" s="10"/>
      <c r="C3609" s="24" t="str">
        <f>B3609 &amp; COUNTIF($B$8:B3609,B3609)</f>
        <v>0</v>
      </c>
      <c r="D3609" s="10"/>
      <c r="E3609" s="10"/>
      <c r="F3609" s="10"/>
      <c r="G3609" s="10"/>
      <c r="H3609" s="10"/>
      <c r="I3609" s="3" t="str">
        <f>IF(A3609&lt;&gt;"",VLOOKUP(B3609,General!$B$7:$I$5000,8,0),"")</f>
        <v/>
      </c>
      <c r="J3609" s="10"/>
      <c r="K3609" s="9">
        <f>IF(Entregas!A3609&lt;&gt;"",VLOOKUP(B3609,General!$B$7:$J$5000,9,0),)</f>
        <v>0</v>
      </c>
      <c r="L3609" s="10"/>
      <c r="M3609" s="15">
        <f t="shared" si="57"/>
        <v>0</v>
      </c>
      <c r="N3609" s="22"/>
      <c r="O3609" s="19"/>
      <c r="P3609" s="18"/>
    </row>
    <row r="3610" spans="1:16" ht="15.75">
      <c r="A3610" s="10"/>
      <c r="B3610" s="10"/>
      <c r="C3610" s="24" t="str">
        <f>B3610 &amp; COUNTIF($B$8:B3610,B3610)</f>
        <v>0</v>
      </c>
      <c r="D3610" s="10"/>
      <c r="E3610" s="10"/>
      <c r="F3610" s="10"/>
      <c r="G3610" s="10"/>
      <c r="H3610" s="10"/>
      <c r="I3610" s="3" t="str">
        <f>IF(A3610&lt;&gt;"",VLOOKUP(B3610,General!$B$7:$I$5000,8,0),"")</f>
        <v/>
      </c>
      <c r="J3610" s="10"/>
      <c r="K3610" s="9">
        <f>IF(Entregas!A3610&lt;&gt;"",VLOOKUP(B3610,General!$B$7:$J$5000,9,0),)</f>
        <v>0</v>
      </c>
      <c r="L3610" s="10"/>
      <c r="M3610" s="15">
        <f t="shared" si="57"/>
        <v>0</v>
      </c>
      <c r="N3610" s="22"/>
      <c r="O3610" s="19"/>
      <c r="P3610" s="18"/>
    </row>
    <row r="3611" spans="1:16" ht="15.75">
      <c r="A3611" s="10"/>
      <c r="B3611" s="10"/>
      <c r="C3611" s="24" t="str">
        <f>B3611 &amp; COUNTIF($B$8:B3611,B3611)</f>
        <v>0</v>
      </c>
      <c r="D3611" s="10"/>
      <c r="E3611" s="10"/>
      <c r="F3611" s="10"/>
      <c r="G3611" s="10"/>
      <c r="H3611" s="10"/>
      <c r="I3611" s="3" t="str">
        <f>IF(A3611&lt;&gt;"",VLOOKUP(B3611,General!$B$7:$I$5000,8,0),"")</f>
        <v/>
      </c>
      <c r="J3611" s="10"/>
      <c r="K3611" s="9">
        <f>IF(Entregas!A3611&lt;&gt;"",VLOOKUP(B3611,General!$B$7:$J$5000,9,0),)</f>
        <v>0</v>
      </c>
      <c r="L3611" s="10"/>
      <c r="M3611" s="15">
        <f t="shared" si="57"/>
        <v>0</v>
      </c>
      <c r="N3611" s="22"/>
      <c r="O3611" s="19"/>
      <c r="P3611" s="18"/>
    </row>
    <row r="3612" spans="1:16" ht="15.75">
      <c r="A3612" s="10"/>
      <c r="B3612" s="10"/>
      <c r="C3612" s="24" t="str">
        <f>B3612 &amp; COUNTIF($B$8:B3612,B3612)</f>
        <v>0</v>
      </c>
      <c r="D3612" s="10"/>
      <c r="E3612" s="10"/>
      <c r="F3612" s="10"/>
      <c r="G3612" s="10"/>
      <c r="H3612" s="10"/>
      <c r="I3612" s="3" t="str">
        <f>IF(A3612&lt;&gt;"",VLOOKUP(B3612,General!$B$7:$I$5000,8,0),"")</f>
        <v/>
      </c>
      <c r="J3612" s="10"/>
      <c r="K3612" s="9">
        <f>IF(Entregas!A3612&lt;&gt;"",VLOOKUP(B3612,General!$B$7:$J$5000,9,0),)</f>
        <v>0</v>
      </c>
      <c r="L3612" s="10"/>
      <c r="M3612" s="15">
        <f t="shared" si="57"/>
        <v>0</v>
      </c>
      <c r="N3612" s="22"/>
      <c r="O3612" s="19"/>
      <c r="P3612" s="18"/>
    </row>
    <row r="3613" spans="1:16" ht="15.75">
      <c r="A3613" s="10"/>
      <c r="B3613" s="10"/>
      <c r="C3613" s="24" t="str">
        <f>B3613 &amp; COUNTIF($B$8:B3613,B3613)</f>
        <v>0</v>
      </c>
      <c r="D3613" s="10"/>
      <c r="E3613" s="10"/>
      <c r="F3613" s="10"/>
      <c r="G3613" s="10"/>
      <c r="H3613" s="10"/>
      <c r="I3613" s="3" t="str">
        <f>IF(A3613&lt;&gt;"",VLOOKUP(B3613,General!$B$7:$I$5000,8,0),"")</f>
        <v/>
      </c>
      <c r="J3613" s="10"/>
      <c r="K3613" s="9">
        <f>IF(Entregas!A3613&lt;&gt;"",VLOOKUP(B3613,General!$B$7:$J$5000,9,0),)</f>
        <v>0</v>
      </c>
      <c r="L3613" s="10"/>
      <c r="M3613" s="15">
        <f t="shared" si="57"/>
        <v>0</v>
      </c>
      <c r="N3613" s="22"/>
      <c r="O3613" s="19"/>
      <c r="P3613" s="18"/>
    </row>
    <row r="3614" spans="1:16" ht="15.75">
      <c r="A3614" s="10"/>
      <c r="B3614" s="10"/>
      <c r="C3614" s="24" t="str">
        <f>B3614 &amp; COUNTIF($B$8:B3614,B3614)</f>
        <v>0</v>
      </c>
      <c r="D3614" s="10"/>
      <c r="E3614" s="10"/>
      <c r="F3614" s="10"/>
      <c r="G3614" s="10"/>
      <c r="H3614" s="10"/>
      <c r="I3614" s="3" t="str">
        <f>IF(A3614&lt;&gt;"",VLOOKUP(B3614,General!$B$7:$I$5000,8,0),"")</f>
        <v/>
      </c>
      <c r="J3614" s="10"/>
      <c r="K3614" s="9">
        <f>IF(Entregas!A3614&lt;&gt;"",VLOOKUP(B3614,General!$B$7:$J$5000,9,0),)</f>
        <v>0</v>
      </c>
      <c r="L3614" s="10"/>
      <c r="M3614" s="15">
        <f t="shared" si="57"/>
        <v>0</v>
      </c>
      <c r="N3614" s="22"/>
      <c r="O3614" s="19"/>
      <c r="P3614" s="18"/>
    </row>
    <row r="3615" spans="1:16" ht="15.75">
      <c r="A3615" s="10"/>
      <c r="B3615" s="10"/>
      <c r="C3615" s="24" t="str">
        <f>B3615 &amp; COUNTIF($B$8:B3615,B3615)</f>
        <v>0</v>
      </c>
      <c r="D3615" s="10"/>
      <c r="E3615" s="10"/>
      <c r="F3615" s="10"/>
      <c r="G3615" s="10"/>
      <c r="H3615" s="10"/>
      <c r="I3615" s="3" t="str">
        <f>IF(A3615&lt;&gt;"",VLOOKUP(B3615,General!$B$7:$I$5000,8,0),"")</f>
        <v/>
      </c>
      <c r="J3615" s="10"/>
      <c r="K3615" s="9">
        <f>IF(Entregas!A3615&lt;&gt;"",VLOOKUP(B3615,General!$B$7:$J$5000,9,0),)</f>
        <v>0</v>
      </c>
      <c r="L3615" s="10"/>
      <c r="M3615" s="15">
        <f t="shared" si="57"/>
        <v>0</v>
      </c>
      <c r="N3615" s="22"/>
      <c r="O3615" s="19"/>
      <c r="P3615" s="18"/>
    </row>
    <row r="3616" spans="1:16" ht="15.75">
      <c r="A3616" s="10"/>
      <c r="B3616" s="10"/>
      <c r="C3616" s="24" t="str">
        <f>B3616 &amp; COUNTIF($B$8:B3616,B3616)</f>
        <v>0</v>
      </c>
      <c r="D3616" s="10"/>
      <c r="E3616" s="10"/>
      <c r="F3616" s="10"/>
      <c r="G3616" s="10"/>
      <c r="H3616" s="10"/>
      <c r="I3616" s="3" t="str">
        <f>IF(A3616&lt;&gt;"",VLOOKUP(B3616,General!$B$7:$I$5000,8,0),"")</f>
        <v/>
      </c>
      <c r="J3616" s="10"/>
      <c r="K3616" s="9">
        <f>IF(Entregas!A3616&lt;&gt;"",VLOOKUP(B3616,General!$B$7:$J$5000,9,0),)</f>
        <v>0</v>
      </c>
      <c r="L3616" s="10"/>
      <c r="M3616" s="15">
        <f t="shared" si="57"/>
        <v>0</v>
      </c>
      <c r="N3616" s="22"/>
      <c r="O3616" s="19"/>
      <c r="P3616" s="18"/>
    </row>
    <row r="3617" spans="1:16" ht="15.75">
      <c r="A3617" s="10"/>
      <c r="B3617" s="10"/>
      <c r="C3617" s="24" t="str">
        <f>B3617 &amp; COUNTIF($B$8:B3617,B3617)</f>
        <v>0</v>
      </c>
      <c r="D3617" s="10"/>
      <c r="E3617" s="10"/>
      <c r="F3617" s="10"/>
      <c r="G3617" s="10"/>
      <c r="H3617" s="10"/>
      <c r="I3617" s="3" t="str">
        <f>IF(A3617&lt;&gt;"",VLOOKUP(B3617,General!$B$7:$I$5000,8,0),"")</f>
        <v/>
      </c>
      <c r="J3617" s="10"/>
      <c r="K3617" s="9">
        <f>IF(Entregas!A3617&lt;&gt;"",VLOOKUP(B3617,General!$B$7:$J$5000,9,0),)</f>
        <v>0</v>
      </c>
      <c r="L3617" s="10"/>
      <c r="M3617" s="15">
        <f t="shared" si="57"/>
        <v>0</v>
      </c>
      <c r="N3617" s="22"/>
      <c r="O3617" s="19"/>
      <c r="P3617" s="18"/>
    </row>
    <row r="3618" spans="1:16" ht="15.75">
      <c r="A3618" s="10"/>
      <c r="B3618" s="10"/>
      <c r="C3618" s="24" t="str">
        <f>B3618 &amp; COUNTIF($B$8:B3618,B3618)</f>
        <v>0</v>
      </c>
      <c r="D3618" s="10"/>
      <c r="E3618" s="10"/>
      <c r="F3618" s="10"/>
      <c r="G3618" s="10"/>
      <c r="H3618" s="10"/>
      <c r="I3618" s="3" t="str">
        <f>IF(A3618&lt;&gt;"",VLOOKUP(B3618,General!$B$7:$I$5000,8,0),"")</f>
        <v/>
      </c>
      <c r="J3618" s="10"/>
      <c r="K3618" s="9">
        <f>IF(Entregas!A3618&lt;&gt;"",VLOOKUP(B3618,General!$B$7:$J$5000,9,0),)</f>
        <v>0</v>
      </c>
      <c r="L3618" s="10"/>
      <c r="M3618" s="15">
        <f t="shared" si="57"/>
        <v>0</v>
      </c>
      <c r="N3618" s="22"/>
      <c r="O3618" s="19"/>
      <c r="P3618" s="18"/>
    </row>
    <row r="3619" spans="1:16" ht="15.75">
      <c r="A3619" s="10"/>
      <c r="B3619" s="10"/>
      <c r="C3619" s="24" t="str">
        <f>B3619 &amp; COUNTIF($B$8:B3619,B3619)</f>
        <v>0</v>
      </c>
      <c r="D3619" s="10"/>
      <c r="E3619" s="10"/>
      <c r="F3619" s="10"/>
      <c r="G3619" s="10"/>
      <c r="H3619" s="10"/>
      <c r="I3619" s="3" t="str">
        <f>IF(A3619&lt;&gt;"",VLOOKUP(B3619,General!$B$7:$I$5000,8,0),"")</f>
        <v/>
      </c>
      <c r="J3619" s="10"/>
      <c r="K3619" s="9">
        <f>IF(Entregas!A3619&lt;&gt;"",VLOOKUP(B3619,General!$B$7:$J$5000,9,0),)</f>
        <v>0</v>
      </c>
      <c r="L3619" s="10"/>
      <c r="M3619" s="15">
        <f t="shared" si="57"/>
        <v>0</v>
      </c>
      <c r="N3619" s="22"/>
      <c r="O3619" s="19"/>
      <c r="P3619" s="18"/>
    </row>
    <row r="3620" spans="1:16" ht="15.75">
      <c r="A3620" s="10"/>
      <c r="B3620" s="10"/>
      <c r="C3620" s="24" t="str">
        <f>B3620 &amp; COUNTIF($B$8:B3620,B3620)</f>
        <v>0</v>
      </c>
      <c r="D3620" s="10"/>
      <c r="E3620" s="10"/>
      <c r="F3620" s="10"/>
      <c r="G3620" s="10"/>
      <c r="H3620" s="10"/>
      <c r="I3620" s="3" t="str">
        <f>IF(A3620&lt;&gt;"",VLOOKUP(B3620,General!$B$7:$I$5000,8,0),"")</f>
        <v/>
      </c>
      <c r="J3620" s="10"/>
      <c r="K3620" s="9">
        <f>IF(Entregas!A3620&lt;&gt;"",VLOOKUP(B3620,General!$B$7:$J$5000,9,0),)</f>
        <v>0</v>
      </c>
      <c r="L3620" s="10"/>
      <c r="M3620" s="15">
        <f t="shared" si="57"/>
        <v>0</v>
      </c>
      <c r="N3620" s="22"/>
      <c r="O3620" s="19"/>
      <c r="P3620" s="18"/>
    </row>
    <row r="3621" spans="1:16" ht="15.75">
      <c r="A3621" s="10"/>
      <c r="B3621" s="10"/>
      <c r="C3621" s="24" t="str">
        <f>B3621 &amp; COUNTIF($B$8:B3621,B3621)</f>
        <v>0</v>
      </c>
      <c r="D3621" s="10"/>
      <c r="E3621" s="10"/>
      <c r="F3621" s="10"/>
      <c r="G3621" s="10"/>
      <c r="H3621" s="10"/>
      <c r="I3621" s="3" t="str">
        <f>IF(A3621&lt;&gt;"",VLOOKUP(B3621,General!$B$7:$I$5000,8,0),"")</f>
        <v/>
      </c>
      <c r="J3621" s="10"/>
      <c r="K3621" s="9">
        <f>IF(Entregas!A3621&lt;&gt;"",VLOOKUP(B3621,General!$B$7:$J$5000,9,0),)</f>
        <v>0</v>
      </c>
      <c r="L3621" s="10"/>
      <c r="M3621" s="15">
        <f t="shared" si="57"/>
        <v>0</v>
      </c>
      <c r="N3621" s="22"/>
      <c r="O3621" s="19"/>
      <c r="P3621" s="18"/>
    </row>
    <row r="3622" spans="1:16" ht="15.75">
      <c r="A3622" s="10"/>
      <c r="B3622" s="10"/>
      <c r="C3622" s="24" t="str">
        <f>B3622 &amp; COUNTIF($B$8:B3622,B3622)</f>
        <v>0</v>
      </c>
      <c r="D3622" s="10"/>
      <c r="E3622" s="10"/>
      <c r="F3622" s="10"/>
      <c r="G3622" s="10"/>
      <c r="H3622" s="10"/>
      <c r="I3622" s="3" t="str">
        <f>IF(A3622&lt;&gt;"",VLOOKUP(B3622,General!$B$7:$I$5000,8,0),"")</f>
        <v/>
      </c>
      <c r="J3622" s="10"/>
      <c r="K3622" s="9">
        <f>IF(Entregas!A3622&lt;&gt;"",VLOOKUP(B3622,General!$B$7:$J$5000,9,0),)</f>
        <v>0</v>
      </c>
      <c r="L3622" s="10"/>
      <c r="M3622" s="15">
        <f t="shared" si="57"/>
        <v>0</v>
      </c>
      <c r="N3622" s="22"/>
      <c r="O3622" s="19"/>
      <c r="P3622" s="18"/>
    </row>
    <row r="3623" spans="1:16" ht="15.75">
      <c r="A3623" s="10"/>
      <c r="B3623" s="10"/>
      <c r="C3623" s="24" t="str">
        <f>B3623 &amp; COUNTIF($B$8:B3623,B3623)</f>
        <v>0</v>
      </c>
      <c r="D3623" s="10"/>
      <c r="E3623" s="10"/>
      <c r="F3623" s="10"/>
      <c r="G3623" s="10"/>
      <c r="H3623" s="10"/>
      <c r="I3623" s="3" t="str">
        <f>IF(A3623&lt;&gt;"",VLOOKUP(B3623,General!$B$7:$I$5000,8,0),"")</f>
        <v/>
      </c>
      <c r="J3623" s="10"/>
      <c r="K3623" s="9">
        <f>IF(Entregas!A3623&lt;&gt;"",VLOOKUP(B3623,General!$B$7:$J$5000,9,0),)</f>
        <v>0</v>
      </c>
      <c r="L3623" s="10"/>
      <c r="M3623" s="15">
        <f t="shared" si="57"/>
        <v>0</v>
      </c>
      <c r="N3623" s="22"/>
      <c r="O3623" s="19"/>
      <c r="P3623" s="18"/>
    </row>
    <row r="3624" spans="1:16" ht="15.75">
      <c r="A3624" s="10"/>
      <c r="B3624" s="10"/>
      <c r="C3624" s="24" t="str">
        <f>B3624 &amp; COUNTIF($B$8:B3624,B3624)</f>
        <v>0</v>
      </c>
      <c r="D3624" s="10"/>
      <c r="E3624" s="10"/>
      <c r="F3624" s="10"/>
      <c r="G3624" s="10"/>
      <c r="H3624" s="10"/>
      <c r="I3624" s="3" t="str">
        <f>IF(A3624&lt;&gt;"",VLOOKUP(B3624,General!$B$7:$I$5000,8,0),"")</f>
        <v/>
      </c>
      <c r="J3624" s="10"/>
      <c r="K3624" s="9">
        <f>IF(Entregas!A3624&lt;&gt;"",VLOOKUP(B3624,General!$B$7:$J$5000,9,0),)</f>
        <v>0</v>
      </c>
      <c r="L3624" s="10"/>
      <c r="M3624" s="15">
        <f t="shared" si="57"/>
        <v>0</v>
      </c>
      <c r="N3624" s="22"/>
      <c r="O3624" s="19"/>
      <c r="P3624" s="18"/>
    </row>
    <row r="3625" spans="1:16" ht="15.75">
      <c r="A3625" s="10"/>
      <c r="B3625" s="10"/>
      <c r="C3625" s="24" t="str">
        <f>B3625 &amp; COUNTIF($B$8:B3625,B3625)</f>
        <v>0</v>
      </c>
      <c r="D3625" s="10"/>
      <c r="E3625" s="10"/>
      <c r="F3625" s="10"/>
      <c r="G3625" s="10"/>
      <c r="H3625" s="10"/>
      <c r="I3625" s="3" t="str">
        <f>IF(A3625&lt;&gt;"",VLOOKUP(B3625,General!$B$7:$I$5000,8,0),"")</f>
        <v/>
      </c>
      <c r="J3625" s="10"/>
      <c r="K3625" s="9">
        <f>IF(Entregas!A3625&lt;&gt;"",VLOOKUP(B3625,General!$B$7:$J$5000,9,0),)</f>
        <v>0</v>
      </c>
      <c r="L3625" s="10"/>
      <c r="M3625" s="15">
        <f t="shared" si="57"/>
        <v>0</v>
      </c>
      <c r="N3625" s="22"/>
      <c r="O3625" s="19"/>
      <c r="P3625" s="18"/>
    </row>
    <row r="3626" spans="1:16" ht="15.75">
      <c r="A3626" s="10"/>
      <c r="B3626" s="10"/>
      <c r="C3626" s="24" t="str">
        <f>B3626 &amp; COUNTIF($B$8:B3626,B3626)</f>
        <v>0</v>
      </c>
      <c r="D3626" s="10"/>
      <c r="E3626" s="10"/>
      <c r="F3626" s="10"/>
      <c r="G3626" s="10"/>
      <c r="H3626" s="10"/>
      <c r="I3626" s="3" t="str">
        <f>IF(A3626&lt;&gt;"",VLOOKUP(B3626,General!$B$7:$I$5000,8,0),"")</f>
        <v/>
      </c>
      <c r="J3626" s="10"/>
      <c r="K3626" s="9">
        <f>IF(Entregas!A3626&lt;&gt;"",VLOOKUP(B3626,General!$B$7:$J$5000,9,0),)</f>
        <v>0</v>
      </c>
      <c r="L3626" s="10"/>
      <c r="M3626" s="15">
        <f t="shared" si="57"/>
        <v>0</v>
      </c>
      <c r="N3626" s="22"/>
      <c r="O3626" s="19"/>
      <c r="P3626" s="18"/>
    </row>
    <row r="3627" spans="1:16" ht="15.75">
      <c r="A3627" s="10"/>
      <c r="B3627" s="10"/>
      <c r="C3627" s="24" t="str">
        <f>B3627 &amp; COUNTIF($B$8:B3627,B3627)</f>
        <v>0</v>
      </c>
      <c r="D3627" s="10"/>
      <c r="E3627" s="10"/>
      <c r="F3627" s="10"/>
      <c r="G3627" s="10"/>
      <c r="H3627" s="10"/>
      <c r="I3627" s="3" t="str">
        <f>IF(A3627&lt;&gt;"",VLOOKUP(B3627,General!$B$7:$I$5000,8,0),"")</f>
        <v/>
      </c>
      <c r="J3627" s="10"/>
      <c r="K3627" s="9">
        <f>IF(Entregas!A3627&lt;&gt;"",VLOOKUP(B3627,General!$B$7:$J$5000,9,0),)</f>
        <v>0</v>
      </c>
      <c r="L3627" s="10"/>
      <c r="M3627" s="15">
        <f t="shared" si="57"/>
        <v>0</v>
      </c>
      <c r="N3627" s="22"/>
      <c r="O3627" s="19"/>
      <c r="P3627" s="18"/>
    </row>
    <row r="3628" spans="1:16" ht="15.75">
      <c r="A3628" s="10"/>
      <c r="B3628" s="10"/>
      <c r="C3628" s="24" t="str">
        <f>B3628 &amp; COUNTIF($B$8:B3628,B3628)</f>
        <v>0</v>
      </c>
      <c r="D3628" s="10"/>
      <c r="E3628" s="10"/>
      <c r="F3628" s="10"/>
      <c r="G3628" s="10"/>
      <c r="H3628" s="10"/>
      <c r="I3628" s="3" t="str">
        <f>IF(A3628&lt;&gt;"",VLOOKUP(B3628,General!$B$7:$I$5000,8,0),"")</f>
        <v/>
      </c>
      <c r="J3628" s="10"/>
      <c r="K3628" s="9">
        <f>IF(Entregas!A3628&lt;&gt;"",VLOOKUP(B3628,General!$B$7:$J$5000,9,0),)</f>
        <v>0</v>
      </c>
      <c r="L3628" s="10"/>
      <c r="M3628" s="15">
        <f t="shared" si="57"/>
        <v>0</v>
      </c>
      <c r="N3628" s="22"/>
      <c r="O3628" s="19"/>
      <c r="P3628" s="18"/>
    </row>
    <row r="3629" spans="1:16" ht="15.75">
      <c r="A3629" s="10"/>
      <c r="B3629" s="10"/>
      <c r="C3629" s="24" t="str">
        <f>B3629 &amp; COUNTIF($B$8:B3629,B3629)</f>
        <v>0</v>
      </c>
      <c r="D3629" s="10"/>
      <c r="E3629" s="10"/>
      <c r="F3629" s="10"/>
      <c r="G3629" s="10"/>
      <c r="H3629" s="10"/>
      <c r="I3629" s="3" t="str">
        <f>IF(A3629&lt;&gt;"",VLOOKUP(B3629,General!$B$7:$I$5000,8,0),"")</f>
        <v/>
      </c>
      <c r="J3629" s="10"/>
      <c r="K3629" s="9">
        <f>IF(Entregas!A3629&lt;&gt;"",VLOOKUP(B3629,General!$B$7:$J$5000,9,0),)</f>
        <v>0</v>
      </c>
      <c r="L3629" s="10"/>
      <c r="M3629" s="15">
        <f t="shared" si="57"/>
        <v>0</v>
      </c>
      <c r="N3629" s="22"/>
      <c r="O3629" s="19"/>
      <c r="P3629" s="18"/>
    </row>
    <row r="3630" spans="1:16" ht="15.75">
      <c r="A3630" s="10"/>
      <c r="B3630" s="10"/>
      <c r="C3630" s="24" t="str">
        <f>B3630 &amp; COUNTIF($B$8:B3630,B3630)</f>
        <v>0</v>
      </c>
      <c r="D3630" s="10"/>
      <c r="E3630" s="10"/>
      <c r="F3630" s="10"/>
      <c r="G3630" s="10"/>
      <c r="H3630" s="10"/>
      <c r="I3630" s="3" t="str">
        <f>IF(A3630&lt;&gt;"",VLOOKUP(B3630,General!$B$7:$I$5000,8,0),"")</f>
        <v/>
      </c>
      <c r="J3630" s="10"/>
      <c r="K3630" s="9">
        <f>IF(Entregas!A3630&lt;&gt;"",VLOOKUP(B3630,General!$B$7:$J$5000,9,0),)</f>
        <v>0</v>
      </c>
      <c r="L3630" s="10"/>
      <c r="M3630" s="15">
        <f t="shared" si="57"/>
        <v>0</v>
      </c>
      <c r="N3630" s="22"/>
      <c r="O3630" s="19"/>
      <c r="P3630" s="18"/>
    </row>
    <row r="3631" spans="1:16" ht="15.75">
      <c r="A3631" s="10"/>
      <c r="B3631" s="10"/>
      <c r="C3631" s="24" t="str">
        <f>B3631 &amp; COUNTIF($B$8:B3631,B3631)</f>
        <v>0</v>
      </c>
      <c r="D3631" s="10"/>
      <c r="E3631" s="10"/>
      <c r="F3631" s="10"/>
      <c r="G3631" s="10"/>
      <c r="H3631" s="10"/>
      <c r="I3631" s="3" t="str">
        <f>IF(A3631&lt;&gt;"",VLOOKUP(B3631,General!$B$7:$I$5000,8,0),"")</f>
        <v/>
      </c>
      <c r="J3631" s="10"/>
      <c r="K3631" s="9">
        <f>IF(Entregas!A3631&lt;&gt;"",VLOOKUP(B3631,General!$B$7:$J$5000,9,0),)</f>
        <v>0</v>
      </c>
      <c r="L3631" s="10"/>
      <c r="M3631" s="15">
        <f t="shared" si="57"/>
        <v>0</v>
      </c>
      <c r="N3631" s="22"/>
      <c r="O3631" s="19"/>
      <c r="P3631" s="18"/>
    </row>
    <row r="3632" spans="1:16" ht="15.75">
      <c r="A3632" s="10"/>
      <c r="B3632" s="10"/>
      <c r="C3632" s="24" t="str">
        <f>B3632 &amp; COUNTIF($B$8:B3632,B3632)</f>
        <v>0</v>
      </c>
      <c r="D3632" s="10"/>
      <c r="E3632" s="10"/>
      <c r="F3632" s="10"/>
      <c r="G3632" s="10"/>
      <c r="H3632" s="10"/>
      <c r="I3632" s="3" t="str">
        <f>IF(A3632&lt;&gt;"",VLOOKUP(B3632,General!$B$7:$I$5000,8,0),"")</f>
        <v/>
      </c>
      <c r="J3632" s="10"/>
      <c r="K3632" s="9">
        <f>IF(Entregas!A3632&lt;&gt;"",VLOOKUP(B3632,General!$B$7:$J$5000,9,0),)</f>
        <v>0</v>
      </c>
      <c r="L3632" s="10"/>
      <c r="M3632" s="15">
        <f t="shared" si="57"/>
        <v>0</v>
      </c>
      <c r="N3632" s="22"/>
      <c r="O3632" s="19"/>
      <c r="P3632" s="18"/>
    </row>
    <row r="3633" spans="1:16" ht="15.75">
      <c r="A3633" s="10"/>
      <c r="B3633" s="10"/>
      <c r="C3633" s="24" t="str">
        <f>B3633 &amp; COUNTIF($B$8:B3633,B3633)</f>
        <v>0</v>
      </c>
      <c r="D3633" s="10"/>
      <c r="E3633" s="10"/>
      <c r="F3633" s="10"/>
      <c r="G3633" s="10"/>
      <c r="H3633" s="10"/>
      <c r="I3633" s="3" t="str">
        <f>IF(A3633&lt;&gt;"",VLOOKUP(B3633,General!$B$7:$I$5000,8,0),"")</f>
        <v/>
      </c>
      <c r="J3633" s="10"/>
      <c r="K3633" s="9">
        <f>IF(Entregas!A3633&lt;&gt;"",VLOOKUP(B3633,General!$B$7:$J$5000,9,0),)</f>
        <v>0</v>
      </c>
      <c r="L3633" s="10"/>
      <c r="M3633" s="15">
        <f t="shared" si="57"/>
        <v>0</v>
      </c>
      <c r="N3633" s="22"/>
      <c r="O3633" s="19"/>
      <c r="P3633" s="18"/>
    </row>
    <row r="3634" spans="1:16" ht="15.75">
      <c r="A3634" s="10"/>
      <c r="B3634" s="10"/>
      <c r="C3634" s="24" t="str">
        <f>B3634 &amp; COUNTIF($B$8:B3634,B3634)</f>
        <v>0</v>
      </c>
      <c r="D3634" s="10"/>
      <c r="E3634" s="10"/>
      <c r="F3634" s="10"/>
      <c r="G3634" s="10"/>
      <c r="H3634" s="10"/>
      <c r="I3634" s="3" t="str">
        <f>IF(A3634&lt;&gt;"",VLOOKUP(B3634,General!$B$7:$I$5000,8,0),"")</f>
        <v/>
      </c>
      <c r="J3634" s="10"/>
      <c r="K3634" s="9">
        <f>IF(Entregas!A3634&lt;&gt;"",VLOOKUP(B3634,General!$B$7:$J$5000,9,0),)</f>
        <v>0</v>
      </c>
      <c r="L3634" s="10"/>
      <c r="M3634" s="15">
        <f t="shared" si="57"/>
        <v>0</v>
      </c>
      <c r="N3634" s="22"/>
      <c r="O3634" s="19"/>
      <c r="P3634" s="18"/>
    </row>
    <row r="3635" spans="1:16" ht="15.75">
      <c r="A3635" s="10"/>
      <c r="B3635" s="10"/>
      <c r="C3635" s="24" t="str">
        <f>B3635 &amp; COUNTIF($B$8:B3635,B3635)</f>
        <v>0</v>
      </c>
      <c r="D3635" s="10"/>
      <c r="E3635" s="10"/>
      <c r="F3635" s="10"/>
      <c r="G3635" s="10"/>
      <c r="H3635" s="10"/>
      <c r="I3635" s="3" t="str">
        <f>IF(A3635&lt;&gt;"",VLOOKUP(B3635,General!$B$7:$I$5000,8,0),"")</f>
        <v/>
      </c>
      <c r="J3635" s="10"/>
      <c r="K3635" s="9">
        <f>IF(Entregas!A3635&lt;&gt;"",VLOOKUP(B3635,General!$B$7:$J$5000,9,0),)</f>
        <v>0</v>
      </c>
      <c r="L3635" s="10"/>
      <c r="M3635" s="15">
        <f t="shared" si="57"/>
        <v>0</v>
      </c>
      <c r="N3635" s="22"/>
      <c r="O3635" s="19"/>
      <c r="P3635" s="18"/>
    </row>
    <row r="3636" spans="1:16" ht="15.75">
      <c r="A3636" s="10"/>
      <c r="B3636" s="10"/>
      <c r="C3636" s="24" t="str">
        <f>B3636 &amp; COUNTIF($B$8:B3636,B3636)</f>
        <v>0</v>
      </c>
      <c r="D3636" s="10"/>
      <c r="E3636" s="10"/>
      <c r="F3636" s="10"/>
      <c r="G3636" s="10"/>
      <c r="H3636" s="10"/>
      <c r="I3636" s="3" t="str">
        <f>IF(A3636&lt;&gt;"",VLOOKUP(B3636,General!$B$7:$I$5000,8,0),"")</f>
        <v/>
      </c>
      <c r="J3636" s="10"/>
      <c r="K3636" s="9">
        <f>IF(Entregas!A3636&lt;&gt;"",VLOOKUP(B3636,General!$B$7:$J$5000,9,0),)</f>
        <v>0</v>
      </c>
      <c r="L3636" s="10"/>
      <c r="M3636" s="15">
        <f t="shared" si="57"/>
        <v>0</v>
      </c>
      <c r="N3636" s="22"/>
      <c r="O3636" s="19"/>
      <c r="P3636" s="18"/>
    </row>
    <row r="3637" spans="1:16" ht="15.75">
      <c r="A3637" s="10"/>
      <c r="B3637" s="10"/>
      <c r="C3637" s="24" t="str">
        <f>B3637 &amp; COUNTIF($B$8:B3637,B3637)</f>
        <v>0</v>
      </c>
      <c r="D3637" s="10"/>
      <c r="E3637" s="10"/>
      <c r="F3637" s="10"/>
      <c r="G3637" s="10"/>
      <c r="H3637" s="10"/>
      <c r="I3637" s="3" t="str">
        <f>IF(A3637&lt;&gt;"",VLOOKUP(B3637,General!$B$7:$I$5000,8,0),"")</f>
        <v/>
      </c>
      <c r="J3637" s="10"/>
      <c r="K3637" s="9">
        <f>IF(Entregas!A3637&lt;&gt;"",VLOOKUP(B3637,General!$B$7:$J$5000,9,0),)</f>
        <v>0</v>
      </c>
      <c r="L3637" s="10"/>
      <c r="M3637" s="15">
        <f t="shared" si="57"/>
        <v>0</v>
      </c>
      <c r="N3637" s="22"/>
      <c r="O3637" s="19"/>
      <c r="P3637" s="18"/>
    </row>
    <row r="3638" spans="1:16" ht="15.75">
      <c r="A3638" s="10"/>
      <c r="B3638" s="10"/>
      <c r="C3638" s="24" t="str">
        <f>B3638 &amp; COUNTIF($B$8:B3638,B3638)</f>
        <v>0</v>
      </c>
      <c r="D3638" s="10"/>
      <c r="E3638" s="10"/>
      <c r="F3638" s="10"/>
      <c r="G3638" s="10"/>
      <c r="H3638" s="10"/>
      <c r="I3638" s="3" t="str">
        <f>IF(A3638&lt;&gt;"",VLOOKUP(B3638,General!$B$7:$I$5000,8,0),"")</f>
        <v/>
      </c>
      <c r="J3638" s="10"/>
      <c r="K3638" s="9">
        <f>IF(Entregas!A3638&lt;&gt;"",VLOOKUP(B3638,General!$B$7:$J$5000,9,0),)</f>
        <v>0</v>
      </c>
      <c r="L3638" s="10"/>
      <c r="M3638" s="15">
        <f t="shared" si="57"/>
        <v>0</v>
      </c>
      <c r="N3638" s="22"/>
      <c r="O3638" s="19"/>
      <c r="P3638" s="18"/>
    </row>
    <row r="3639" spans="1:16" ht="15.75">
      <c r="A3639" s="10"/>
      <c r="B3639" s="10"/>
      <c r="C3639" s="24" t="str">
        <f>B3639 &amp; COUNTIF($B$8:B3639,B3639)</f>
        <v>0</v>
      </c>
      <c r="D3639" s="10"/>
      <c r="E3639" s="10"/>
      <c r="F3639" s="10"/>
      <c r="G3639" s="10"/>
      <c r="H3639" s="10"/>
      <c r="I3639" s="3" t="str">
        <f>IF(A3639&lt;&gt;"",VLOOKUP(B3639,General!$B$7:$I$5000,8,0),"")</f>
        <v/>
      </c>
      <c r="J3639" s="10"/>
      <c r="K3639" s="9">
        <f>IF(Entregas!A3639&lt;&gt;"",VLOOKUP(B3639,General!$B$7:$J$5000,9,0),)</f>
        <v>0</v>
      </c>
      <c r="L3639" s="10"/>
      <c r="M3639" s="15">
        <f t="shared" si="57"/>
        <v>0</v>
      </c>
      <c r="N3639" s="22"/>
      <c r="O3639" s="19"/>
      <c r="P3639" s="18"/>
    </row>
    <row r="3640" spans="1:16" ht="15.75">
      <c r="A3640" s="10"/>
      <c r="B3640" s="10"/>
      <c r="C3640" s="24" t="str">
        <f>B3640 &amp; COUNTIF($B$8:B3640,B3640)</f>
        <v>0</v>
      </c>
      <c r="D3640" s="10"/>
      <c r="E3640" s="10"/>
      <c r="F3640" s="10"/>
      <c r="G3640" s="10"/>
      <c r="H3640" s="10"/>
      <c r="I3640" s="3" t="str">
        <f>IF(A3640&lt;&gt;"",VLOOKUP(B3640,General!$B$7:$I$5000,8,0),"")</f>
        <v/>
      </c>
      <c r="J3640" s="10"/>
      <c r="K3640" s="9">
        <f>IF(Entregas!A3640&lt;&gt;"",VLOOKUP(B3640,General!$B$7:$J$5000,9,0),)</f>
        <v>0</v>
      </c>
      <c r="L3640" s="10"/>
      <c r="M3640" s="15">
        <f t="shared" si="57"/>
        <v>0</v>
      </c>
      <c r="N3640" s="22"/>
      <c r="O3640" s="19"/>
      <c r="P3640" s="18"/>
    </row>
    <row r="3641" spans="1:16" ht="15.75">
      <c r="A3641" s="10"/>
      <c r="B3641" s="10"/>
      <c r="C3641" s="24" t="str">
        <f>B3641 &amp; COUNTIF($B$8:B3641,B3641)</f>
        <v>0</v>
      </c>
      <c r="D3641" s="10"/>
      <c r="E3641" s="10"/>
      <c r="F3641" s="10"/>
      <c r="G3641" s="10"/>
      <c r="H3641" s="10"/>
      <c r="I3641" s="3" t="str">
        <f>IF(A3641&lt;&gt;"",VLOOKUP(B3641,General!$B$7:$I$5000,8,0),"")</f>
        <v/>
      </c>
      <c r="J3641" s="10"/>
      <c r="K3641" s="9">
        <f>IF(Entregas!A3641&lt;&gt;"",VLOOKUP(B3641,General!$B$7:$J$5000,9,0),)</f>
        <v>0</v>
      </c>
      <c r="L3641" s="10"/>
      <c r="M3641" s="15">
        <f t="shared" si="57"/>
        <v>0</v>
      </c>
      <c r="N3641" s="22"/>
      <c r="O3641" s="19"/>
      <c r="P3641" s="18"/>
    </row>
    <row r="3642" spans="1:16" ht="15.75">
      <c r="A3642" s="10"/>
      <c r="B3642" s="10"/>
      <c r="C3642" s="24" t="str">
        <f>B3642 &amp; COUNTIF($B$8:B3642,B3642)</f>
        <v>0</v>
      </c>
      <c r="D3642" s="10"/>
      <c r="E3642" s="10"/>
      <c r="F3642" s="10"/>
      <c r="G3642" s="10"/>
      <c r="H3642" s="10"/>
      <c r="I3642" s="3" t="str">
        <f>IF(A3642&lt;&gt;"",VLOOKUP(B3642,General!$B$7:$I$5000,8,0),"")</f>
        <v/>
      </c>
      <c r="J3642" s="10"/>
      <c r="K3642" s="9">
        <f>IF(Entregas!A3642&lt;&gt;"",VLOOKUP(B3642,General!$B$7:$J$5000,9,0),)</f>
        <v>0</v>
      </c>
      <c r="L3642" s="10"/>
      <c r="M3642" s="15">
        <f t="shared" si="57"/>
        <v>0</v>
      </c>
      <c r="N3642" s="22"/>
      <c r="O3642" s="19"/>
      <c r="P3642" s="18"/>
    </row>
    <row r="3643" spans="1:16" ht="15.75">
      <c r="A3643" s="10"/>
      <c r="B3643" s="10"/>
      <c r="C3643" s="24" t="str">
        <f>B3643 &amp; COUNTIF($B$8:B3643,B3643)</f>
        <v>0</v>
      </c>
      <c r="D3643" s="10"/>
      <c r="E3643" s="10"/>
      <c r="F3643" s="10"/>
      <c r="G3643" s="10"/>
      <c r="H3643" s="10"/>
      <c r="I3643" s="3" t="str">
        <f>IF(A3643&lt;&gt;"",VLOOKUP(B3643,General!$B$7:$I$5000,8,0),"")</f>
        <v/>
      </c>
      <c r="J3643" s="10"/>
      <c r="K3643" s="9">
        <f>IF(Entregas!A3643&lt;&gt;"",VLOOKUP(B3643,General!$B$7:$J$5000,9,0),)</f>
        <v>0</v>
      </c>
      <c r="L3643" s="10"/>
      <c r="M3643" s="15">
        <f t="shared" si="57"/>
        <v>0</v>
      </c>
      <c r="N3643" s="22"/>
      <c r="O3643" s="19"/>
      <c r="P3643" s="18"/>
    </row>
    <row r="3644" spans="1:16" ht="15.75">
      <c r="A3644" s="10"/>
      <c r="B3644" s="10"/>
      <c r="C3644" s="24" t="str">
        <f>B3644 &amp; COUNTIF($B$8:B3644,B3644)</f>
        <v>0</v>
      </c>
      <c r="D3644" s="10"/>
      <c r="E3644" s="10"/>
      <c r="F3644" s="10"/>
      <c r="G3644" s="10"/>
      <c r="H3644" s="10"/>
      <c r="I3644" s="3" t="str">
        <f>IF(A3644&lt;&gt;"",VLOOKUP(B3644,General!$B$7:$I$5000,8,0),"")</f>
        <v/>
      </c>
      <c r="J3644" s="10"/>
      <c r="K3644" s="9">
        <f>IF(Entregas!A3644&lt;&gt;"",VLOOKUP(B3644,General!$B$7:$J$5000,9,0),)</f>
        <v>0</v>
      </c>
      <c r="L3644" s="10"/>
      <c r="M3644" s="15">
        <f t="shared" si="57"/>
        <v>0</v>
      </c>
      <c r="N3644" s="22"/>
      <c r="O3644" s="19"/>
      <c r="P3644" s="18"/>
    </row>
    <row r="3645" spans="1:16" ht="15.75">
      <c r="A3645" s="10"/>
      <c r="B3645" s="10"/>
      <c r="C3645" s="24" t="str">
        <f>B3645 &amp; COUNTIF($B$8:B3645,B3645)</f>
        <v>0</v>
      </c>
      <c r="D3645" s="10"/>
      <c r="E3645" s="10"/>
      <c r="F3645" s="10"/>
      <c r="G3645" s="10"/>
      <c r="H3645" s="10"/>
      <c r="I3645" s="3" t="str">
        <f>IF(A3645&lt;&gt;"",VLOOKUP(B3645,General!$B$7:$I$5000,8,0),"")</f>
        <v/>
      </c>
      <c r="J3645" s="10"/>
      <c r="K3645" s="9">
        <f>IF(Entregas!A3645&lt;&gt;"",VLOOKUP(B3645,General!$B$7:$J$5000,9,0),)</f>
        <v>0</v>
      </c>
      <c r="L3645" s="10"/>
      <c r="M3645" s="15">
        <f t="shared" si="57"/>
        <v>0</v>
      </c>
      <c r="N3645" s="22"/>
      <c r="O3645" s="19"/>
      <c r="P3645" s="18"/>
    </row>
    <row r="3646" spans="1:16" ht="15.75">
      <c r="A3646" s="10"/>
      <c r="B3646" s="10"/>
      <c r="C3646" s="24" t="str">
        <f>B3646 &amp; COUNTIF($B$8:B3646,B3646)</f>
        <v>0</v>
      </c>
      <c r="D3646" s="10"/>
      <c r="E3646" s="10"/>
      <c r="F3646" s="10"/>
      <c r="G3646" s="10"/>
      <c r="H3646" s="10"/>
      <c r="I3646" s="3" t="str">
        <f>IF(A3646&lt;&gt;"",VLOOKUP(B3646,General!$B$7:$I$5000,8,0),"")</f>
        <v/>
      </c>
      <c r="J3646" s="10"/>
      <c r="K3646" s="9">
        <f>IF(Entregas!A3646&lt;&gt;"",VLOOKUP(B3646,General!$B$7:$J$5000,9,0),)</f>
        <v>0</v>
      </c>
      <c r="L3646" s="10"/>
      <c r="M3646" s="15">
        <f t="shared" si="57"/>
        <v>0</v>
      </c>
      <c r="N3646" s="22"/>
      <c r="O3646" s="19"/>
      <c r="P3646" s="18"/>
    </row>
    <row r="3647" spans="1:16" ht="15.75">
      <c r="A3647" s="10"/>
      <c r="B3647" s="10"/>
      <c r="C3647" s="24" t="str">
        <f>B3647 &amp; COUNTIF($B$8:B3647,B3647)</f>
        <v>0</v>
      </c>
      <c r="D3647" s="10"/>
      <c r="E3647" s="10"/>
      <c r="F3647" s="10"/>
      <c r="G3647" s="10"/>
      <c r="H3647" s="10"/>
      <c r="I3647" s="3" t="str">
        <f>IF(A3647&lt;&gt;"",VLOOKUP(B3647,General!$B$7:$I$5000,8,0),"")</f>
        <v/>
      </c>
      <c r="J3647" s="10"/>
      <c r="K3647" s="9">
        <f>IF(Entregas!A3647&lt;&gt;"",VLOOKUP(B3647,General!$B$7:$J$5000,9,0),)</f>
        <v>0</v>
      </c>
      <c r="L3647" s="10"/>
      <c r="M3647" s="15">
        <f t="shared" si="57"/>
        <v>0</v>
      </c>
      <c r="N3647" s="22"/>
      <c r="O3647" s="19"/>
      <c r="P3647" s="18"/>
    </row>
    <row r="3648" spans="1:16" ht="15.75">
      <c r="A3648" s="10"/>
      <c r="B3648" s="10"/>
      <c r="C3648" s="24" t="str">
        <f>B3648 &amp; COUNTIF($B$8:B3648,B3648)</f>
        <v>0</v>
      </c>
      <c r="D3648" s="10"/>
      <c r="E3648" s="10"/>
      <c r="F3648" s="10"/>
      <c r="G3648" s="10"/>
      <c r="H3648" s="10"/>
      <c r="I3648" s="3" t="str">
        <f>IF(A3648&lt;&gt;"",VLOOKUP(B3648,General!$B$7:$I$5000,8,0),"")</f>
        <v/>
      </c>
      <c r="J3648" s="10"/>
      <c r="K3648" s="9">
        <f>IF(Entregas!A3648&lt;&gt;"",VLOOKUP(B3648,General!$B$7:$J$5000,9,0),)</f>
        <v>0</v>
      </c>
      <c r="L3648" s="10"/>
      <c r="M3648" s="15">
        <f t="shared" si="57"/>
        <v>0</v>
      </c>
      <c r="N3648" s="22"/>
      <c r="O3648" s="19"/>
      <c r="P3648" s="18"/>
    </row>
    <row r="3649" spans="1:16" ht="15.75">
      <c r="A3649" s="10"/>
      <c r="B3649" s="10"/>
      <c r="C3649" s="24" t="str">
        <f>B3649 &amp; COUNTIF($B$8:B3649,B3649)</f>
        <v>0</v>
      </c>
      <c r="D3649" s="10"/>
      <c r="E3649" s="10"/>
      <c r="F3649" s="10"/>
      <c r="G3649" s="10"/>
      <c r="H3649" s="10"/>
      <c r="I3649" s="3" t="str">
        <f>IF(A3649&lt;&gt;"",VLOOKUP(B3649,General!$B$7:$I$5000,8,0),"")</f>
        <v/>
      </c>
      <c r="J3649" s="10"/>
      <c r="K3649" s="9">
        <f>IF(Entregas!A3649&lt;&gt;"",VLOOKUP(B3649,General!$B$7:$J$5000,9,0),)</f>
        <v>0</v>
      </c>
      <c r="L3649" s="10"/>
      <c r="M3649" s="15">
        <f t="shared" si="57"/>
        <v>0</v>
      </c>
      <c r="N3649" s="22"/>
      <c r="O3649" s="19"/>
      <c r="P3649" s="18"/>
    </row>
    <row r="3650" spans="1:16" ht="15.75">
      <c r="A3650" s="10"/>
      <c r="B3650" s="10"/>
      <c r="C3650" s="24" t="str">
        <f>B3650 &amp; COUNTIF($B$8:B3650,B3650)</f>
        <v>0</v>
      </c>
      <c r="D3650" s="10"/>
      <c r="E3650" s="10"/>
      <c r="F3650" s="10"/>
      <c r="G3650" s="10"/>
      <c r="H3650" s="10"/>
      <c r="I3650" s="3" t="str">
        <f>IF(A3650&lt;&gt;"",VLOOKUP(B3650,General!$B$7:$I$5000,8,0),"")</f>
        <v/>
      </c>
      <c r="J3650" s="10"/>
      <c r="K3650" s="9">
        <f>IF(Entregas!A3650&lt;&gt;"",VLOOKUP(B3650,General!$B$7:$J$5000,9,0),)</f>
        <v>0</v>
      </c>
      <c r="L3650" s="10"/>
      <c r="M3650" s="15">
        <f t="shared" si="57"/>
        <v>0</v>
      </c>
      <c r="N3650" s="22"/>
      <c r="O3650" s="19"/>
      <c r="P3650" s="18"/>
    </row>
    <row r="3651" spans="1:16" ht="15.75">
      <c r="A3651" s="10"/>
      <c r="B3651" s="10"/>
      <c r="C3651" s="24" t="str">
        <f>B3651 &amp; COUNTIF($B$8:B3651,B3651)</f>
        <v>0</v>
      </c>
      <c r="D3651" s="10"/>
      <c r="E3651" s="10"/>
      <c r="F3651" s="10"/>
      <c r="G3651" s="10"/>
      <c r="H3651" s="10"/>
      <c r="I3651" s="3" t="str">
        <f>IF(A3651&lt;&gt;"",VLOOKUP(B3651,General!$B$7:$I$5000,8,0),"")</f>
        <v/>
      </c>
      <c r="J3651" s="10"/>
      <c r="K3651" s="9">
        <f>IF(Entregas!A3651&lt;&gt;"",VLOOKUP(B3651,General!$B$7:$J$5000,9,0),)</f>
        <v>0</v>
      </c>
      <c r="L3651" s="10"/>
      <c r="M3651" s="15">
        <f t="shared" si="57"/>
        <v>0</v>
      </c>
      <c r="N3651" s="22"/>
      <c r="O3651" s="19"/>
      <c r="P3651" s="18"/>
    </row>
    <row r="3652" spans="1:16" ht="15.75">
      <c r="A3652" s="10"/>
      <c r="B3652" s="10"/>
      <c r="C3652" s="24" t="str">
        <f>B3652 &amp; COUNTIF($B$8:B3652,B3652)</f>
        <v>0</v>
      </c>
      <c r="D3652" s="10"/>
      <c r="E3652" s="10"/>
      <c r="F3652" s="10"/>
      <c r="G3652" s="10"/>
      <c r="H3652" s="10"/>
      <c r="I3652" s="3" t="str">
        <f>IF(A3652&lt;&gt;"",VLOOKUP(B3652,General!$B$7:$I$5000,8,0),"")</f>
        <v/>
      </c>
      <c r="J3652" s="10"/>
      <c r="K3652" s="9">
        <f>IF(Entregas!A3652&lt;&gt;"",VLOOKUP(B3652,General!$B$7:$J$5000,9,0),)</f>
        <v>0</v>
      </c>
      <c r="L3652" s="10"/>
      <c r="M3652" s="15">
        <f t="shared" si="57"/>
        <v>0</v>
      </c>
      <c r="N3652" s="22"/>
      <c r="O3652" s="19"/>
      <c r="P3652" s="18"/>
    </row>
    <row r="3653" spans="1:16" ht="15.75">
      <c r="A3653" s="10"/>
      <c r="B3653" s="10"/>
      <c r="C3653" s="24" t="str">
        <f>B3653 &amp; COUNTIF($B$8:B3653,B3653)</f>
        <v>0</v>
      </c>
      <c r="D3653" s="10"/>
      <c r="E3653" s="10"/>
      <c r="F3653" s="10"/>
      <c r="G3653" s="10"/>
      <c r="H3653" s="10"/>
      <c r="I3653" s="3" t="str">
        <f>IF(A3653&lt;&gt;"",VLOOKUP(B3653,General!$B$7:$I$5000,8,0),"")</f>
        <v/>
      </c>
      <c r="J3653" s="10"/>
      <c r="K3653" s="9">
        <f>IF(Entregas!A3653&lt;&gt;"",VLOOKUP(B3653,General!$B$7:$J$5000,9,0),)</f>
        <v>0</v>
      </c>
      <c r="L3653" s="10"/>
      <c r="M3653" s="15">
        <f t="shared" si="57"/>
        <v>0</v>
      </c>
      <c r="N3653" s="22"/>
      <c r="O3653" s="19"/>
      <c r="P3653" s="18"/>
    </row>
    <row r="3654" spans="1:16" ht="15.75">
      <c r="A3654" s="10"/>
      <c r="B3654" s="10"/>
      <c r="C3654" s="24" t="str">
        <f>B3654 &amp; COUNTIF($B$8:B3654,B3654)</f>
        <v>0</v>
      </c>
      <c r="D3654" s="10"/>
      <c r="E3654" s="10"/>
      <c r="F3654" s="10"/>
      <c r="G3654" s="10"/>
      <c r="H3654" s="10"/>
      <c r="I3654" s="3" t="str">
        <f>IF(A3654&lt;&gt;"",VLOOKUP(B3654,General!$B$7:$I$5000,8,0),"")</f>
        <v/>
      </c>
      <c r="J3654" s="10"/>
      <c r="K3654" s="9">
        <f>IF(Entregas!A3654&lt;&gt;"",VLOOKUP(B3654,General!$B$7:$J$5000,9,0),)</f>
        <v>0</v>
      </c>
      <c r="L3654" s="10"/>
      <c r="M3654" s="15">
        <f t="shared" si="57"/>
        <v>0</v>
      </c>
      <c r="N3654" s="22"/>
      <c r="O3654" s="19"/>
      <c r="P3654" s="18"/>
    </row>
    <row r="3655" spans="1:16" ht="15.75">
      <c r="A3655" s="10"/>
      <c r="B3655" s="10"/>
      <c r="C3655" s="24" t="str">
        <f>B3655 &amp; COUNTIF($B$8:B3655,B3655)</f>
        <v>0</v>
      </c>
      <c r="D3655" s="10"/>
      <c r="E3655" s="10"/>
      <c r="F3655" s="10"/>
      <c r="G3655" s="10"/>
      <c r="H3655" s="10"/>
      <c r="I3655" s="3" t="str">
        <f>IF(A3655&lt;&gt;"",VLOOKUP(B3655,General!$B$7:$I$5000,8,0),"")</f>
        <v/>
      </c>
      <c r="J3655" s="10"/>
      <c r="K3655" s="9">
        <f>IF(Entregas!A3655&lt;&gt;"",VLOOKUP(B3655,General!$B$7:$J$5000,9,0),)</f>
        <v>0</v>
      </c>
      <c r="L3655" s="10"/>
      <c r="M3655" s="15">
        <f t="shared" si="57"/>
        <v>0</v>
      </c>
      <c r="N3655" s="22"/>
      <c r="O3655" s="19"/>
      <c r="P3655" s="18"/>
    </row>
    <row r="3656" spans="1:16" ht="15.75">
      <c r="A3656" s="10"/>
      <c r="B3656" s="10"/>
      <c r="C3656" s="24" t="str">
        <f>B3656 &amp; COUNTIF($B$8:B3656,B3656)</f>
        <v>0</v>
      </c>
      <c r="D3656" s="10"/>
      <c r="E3656" s="10"/>
      <c r="F3656" s="10"/>
      <c r="G3656" s="10"/>
      <c r="H3656" s="10"/>
      <c r="I3656" s="3" t="str">
        <f>IF(A3656&lt;&gt;"",VLOOKUP(B3656,General!$B$7:$I$5000,8,0),"")</f>
        <v/>
      </c>
      <c r="J3656" s="10"/>
      <c r="K3656" s="9">
        <f>IF(Entregas!A3656&lt;&gt;"",VLOOKUP(B3656,General!$B$7:$J$5000,9,0),)</f>
        <v>0</v>
      </c>
      <c r="L3656" s="10"/>
      <c r="M3656" s="15">
        <f t="shared" si="57"/>
        <v>0</v>
      </c>
      <c r="N3656" s="22"/>
      <c r="O3656" s="19"/>
      <c r="P3656" s="18"/>
    </row>
    <row r="3657" spans="1:16" ht="15.75">
      <c r="A3657" s="10"/>
      <c r="B3657" s="10"/>
      <c r="C3657" s="24" t="str">
        <f>B3657 &amp; COUNTIF($B$8:B3657,B3657)</f>
        <v>0</v>
      </c>
      <c r="D3657" s="10"/>
      <c r="E3657" s="10"/>
      <c r="F3657" s="10"/>
      <c r="G3657" s="10"/>
      <c r="H3657" s="10"/>
      <c r="I3657" s="3" t="str">
        <f>IF(A3657&lt;&gt;"",VLOOKUP(B3657,General!$B$7:$I$5000,8,0),"")</f>
        <v/>
      </c>
      <c r="J3657" s="10"/>
      <c r="K3657" s="9">
        <f>IF(Entregas!A3657&lt;&gt;"",VLOOKUP(B3657,General!$B$7:$J$5000,9,0),)</f>
        <v>0</v>
      </c>
      <c r="L3657" s="10"/>
      <c r="M3657" s="15">
        <f t="shared" ref="M3657:M3720" si="58">L3657*K3657</f>
        <v>0</v>
      </c>
      <c r="N3657" s="22"/>
      <c r="O3657" s="19"/>
      <c r="P3657" s="18"/>
    </row>
    <row r="3658" spans="1:16" ht="15.75">
      <c r="A3658" s="10"/>
      <c r="B3658" s="10"/>
      <c r="C3658" s="24" t="str">
        <f>B3658 &amp; COUNTIF($B$8:B3658,B3658)</f>
        <v>0</v>
      </c>
      <c r="D3658" s="10"/>
      <c r="E3658" s="10"/>
      <c r="F3658" s="10"/>
      <c r="G3658" s="10"/>
      <c r="H3658" s="10"/>
      <c r="I3658" s="3" t="str">
        <f>IF(A3658&lt;&gt;"",VLOOKUP(B3658,General!$B$7:$I$5000,8,0),"")</f>
        <v/>
      </c>
      <c r="J3658" s="10"/>
      <c r="K3658" s="9">
        <f>IF(Entregas!A3658&lt;&gt;"",VLOOKUP(B3658,General!$B$7:$J$5000,9,0),)</f>
        <v>0</v>
      </c>
      <c r="L3658" s="10"/>
      <c r="M3658" s="15">
        <f t="shared" si="58"/>
        <v>0</v>
      </c>
      <c r="N3658" s="22"/>
      <c r="O3658" s="19"/>
      <c r="P3658" s="18"/>
    </row>
    <row r="3659" spans="1:16" ht="15.75">
      <c r="A3659" s="10"/>
      <c r="B3659" s="10"/>
      <c r="C3659" s="24" t="str">
        <f>B3659 &amp; COUNTIF($B$8:B3659,B3659)</f>
        <v>0</v>
      </c>
      <c r="D3659" s="10"/>
      <c r="E3659" s="10"/>
      <c r="F3659" s="10"/>
      <c r="G3659" s="10"/>
      <c r="H3659" s="10"/>
      <c r="I3659" s="3" t="str">
        <f>IF(A3659&lt;&gt;"",VLOOKUP(B3659,General!$B$7:$I$5000,8,0),"")</f>
        <v/>
      </c>
      <c r="J3659" s="10"/>
      <c r="K3659" s="9">
        <f>IF(Entregas!A3659&lt;&gt;"",VLOOKUP(B3659,General!$B$7:$J$5000,9,0),)</f>
        <v>0</v>
      </c>
      <c r="L3659" s="10"/>
      <c r="M3659" s="15">
        <f t="shared" si="58"/>
        <v>0</v>
      </c>
      <c r="N3659" s="22"/>
      <c r="O3659" s="19"/>
      <c r="P3659" s="18"/>
    </row>
    <row r="3660" spans="1:16" ht="15.75">
      <c r="A3660" s="10"/>
      <c r="B3660" s="10"/>
      <c r="C3660" s="24" t="str">
        <f>B3660 &amp; COUNTIF($B$8:B3660,B3660)</f>
        <v>0</v>
      </c>
      <c r="D3660" s="10"/>
      <c r="E3660" s="10"/>
      <c r="F3660" s="10"/>
      <c r="G3660" s="10"/>
      <c r="H3660" s="10"/>
      <c r="I3660" s="3" t="str">
        <f>IF(A3660&lt;&gt;"",VLOOKUP(B3660,General!$B$7:$I$5000,8,0),"")</f>
        <v/>
      </c>
      <c r="J3660" s="10"/>
      <c r="K3660" s="9">
        <f>IF(Entregas!A3660&lt;&gt;"",VLOOKUP(B3660,General!$B$7:$J$5000,9,0),)</f>
        <v>0</v>
      </c>
      <c r="L3660" s="10"/>
      <c r="M3660" s="15">
        <f t="shared" si="58"/>
        <v>0</v>
      </c>
      <c r="N3660" s="22"/>
      <c r="O3660" s="19"/>
      <c r="P3660" s="18"/>
    </row>
    <row r="3661" spans="1:16" ht="15.75">
      <c r="A3661" s="10"/>
      <c r="B3661" s="10"/>
      <c r="C3661" s="24" t="str">
        <f>B3661 &amp; COUNTIF($B$8:B3661,B3661)</f>
        <v>0</v>
      </c>
      <c r="D3661" s="10"/>
      <c r="E3661" s="10"/>
      <c r="F3661" s="10"/>
      <c r="G3661" s="10"/>
      <c r="H3661" s="10"/>
      <c r="I3661" s="3" t="str">
        <f>IF(A3661&lt;&gt;"",VLOOKUP(B3661,General!$B$7:$I$5000,8,0),"")</f>
        <v/>
      </c>
      <c r="J3661" s="10"/>
      <c r="K3661" s="9">
        <f>IF(Entregas!A3661&lt;&gt;"",VLOOKUP(B3661,General!$B$7:$J$5000,9,0),)</f>
        <v>0</v>
      </c>
      <c r="L3661" s="10"/>
      <c r="M3661" s="15">
        <f t="shared" si="58"/>
        <v>0</v>
      </c>
      <c r="N3661" s="22"/>
      <c r="O3661" s="19"/>
      <c r="P3661" s="18"/>
    </row>
    <row r="3662" spans="1:16" ht="15.75">
      <c r="A3662" s="10"/>
      <c r="B3662" s="10"/>
      <c r="C3662" s="24" t="str">
        <f>B3662 &amp; COUNTIF($B$8:B3662,B3662)</f>
        <v>0</v>
      </c>
      <c r="D3662" s="10"/>
      <c r="E3662" s="10"/>
      <c r="F3662" s="10"/>
      <c r="G3662" s="10"/>
      <c r="H3662" s="10"/>
      <c r="I3662" s="3" t="str">
        <f>IF(A3662&lt;&gt;"",VLOOKUP(B3662,General!$B$7:$I$5000,8,0),"")</f>
        <v/>
      </c>
      <c r="J3662" s="10"/>
      <c r="K3662" s="9">
        <f>IF(Entregas!A3662&lt;&gt;"",VLOOKUP(B3662,General!$B$7:$J$5000,9,0),)</f>
        <v>0</v>
      </c>
      <c r="L3662" s="10"/>
      <c r="M3662" s="15">
        <f t="shared" si="58"/>
        <v>0</v>
      </c>
      <c r="N3662" s="22"/>
      <c r="O3662" s="19"/>
      <c r="P3662" s="18"/>
    </row>
    <row r="3663" spans="1:16" ht="15.75">
      <c r="A3663" s="10"/>
      <c r="B3663" s="10"/>
      <c r="C3663" s="24" t="str">
        <f>B3663 &amp; COUNTIF($B$8:B3663,B3663)</f>
        <v>0</v>
      </c>
      <c r="D3663" s="10"/>
      <c r="E3663" s="10"/>
      <c r="F3663" s="10"/>
      <c r="G3663" s="10"/>
      <c r="H3663" s="10"/>
      <c r="I3663" s="3" t="str">
        <f>IF(A3663&lt;&gt;"",VLOOKUP(B3663,General!$B$7:$I$5000,8,0),"")</f>
        <v/>
      </c>
      <c r="J3663" s="10"/>
      <c r="K3663" s="9">
        <f>IF(Entregas!A3663&lt;&gt;"",VLOOKUP(B3663,General!$B$7:$J$5000,9,0),)</f>
        <v>0</v>
      </c>
      <c r="L3663" s="10"/>
      <c r="M3663" s="15">
        <f t="shared" si="58"/>
        <v>0</v>
      </c>
      <c r="N3663" s="22"/>
      <c r="O3663" s="19"/>
      <c r="P3663" s="18"/>
    </row>
    <row r="3664" spans="1:16" ht="15.75">
      <c r="A3664" s="10"/>
      <c r="B3664" s="10"/>
      <c r="C3664" s="24" t="str">
        <f>B3664 &amp; COUNTIF($B$8:B3664,B3664)</f>
        <v>0</v>
      </c>
      <c r="D3664" s="10"/>
      <c r="E3664" s="10"/>
      <c r="F3664" s="10"/>
      <c r="G3664" s="10"/>
      <c r="H3664" s="10"/>
      <c r="I3664" s="3" t="str">
        <f>IF(A3664&lt;&gt;"",VLOOKUP(B3664,General!$B$7:$I$5000,8,0),"")</f>
        <v/>
      </c>
      <c r="J3664" s="10"/>
      <c r="K3664" s="9">
        <f>IF(Entregas!A3664&lt;&gt;"",VLOOKUP(B3664,General!$B$7:$J$5000,9,0),)</f>
        <v>0</v>
      </c>
      <c r="L3664" s="10"/>
      <c r="M3664" s="15">
        <f t="shared" si="58"/>
        <v>0</v>
      </c>
      <c r="N3664" s="22"/>
      <c r="O3664" s="19"/>
      <c r="P3664" s="18"/>
    </row>
    <row r="3665" spans="1:16" ht="15.75">
      <c r="A3665" s="10"/>
      <c r="B3665" s="10"/>
      <c r="C3665" s="24" t="str">
        <f>B3665 &amp; COUNTIF($B$8:B3665,B3665)</f>
        <v>0</v>
      </c>
      <c r="D3665" s="10"/>
      <c r="E3665" s="10"/>
      <c r="F3665" s="10"/>
      <c r="G3665" s="10"/>
      <c r="H3665" s="10"/>
      <c r="I3665" s="3" t="str">
        <f>IF(A3665&lt;&gt;"",VLOOKUP(B3665,General!$B$7:$I$5000,8,0),"")</f>
        <v/>
      </c>
      <c r="J3665" s="10"/>
      <c r="K3665" s="9">
        <f>IF(Entregas!A3665&lt;&gt;"",VLOOKUP(B3665,General!$B$7:$J$5000,9,0),)</f>
        <v>0</v>
      </c>
      <c r="L3665" s="10"/>
      <c r="M3665" s="15">
        <f t="shared" si="58"/>
        <v>0</v>
      </c>
      <c r="N3665" s="22"/>
      <c r="O3665" s="19"/>
      <c r="P3665" s="18"/>
    </row>
    <row r="3666" spans="1:16" ht="15.75">
      <c r="A3666" s="10"/>
      <c r="B3666" s="10"/>
      <c r="C3666" s="24" t="str">
        <f>B3666 &amp; COUNTIF($B$8:B3666,B3666)</f>
        <v>0</v>
      </c>
      <c r="D3666" s="10"/>
      <c r="E3666" s="10"/>
      <c r="F3666" s="10"/>
      <c r="G3666" s="10"/>
      <c r="H3666" s="10"/>
      <c r="I3666" s="3" t="str">
        <f>IF(A3666&lt;&gt;"",VLOOKUP(B3666,General!$B$7:$I$5000,8,0),"")</f>
        <v/>
      </c>
      <c r="J3666" s="10"/>
      <c r="K3666" s="9">
        <f>IF(Entregas!A3666&lt;&gt;"",VLOOKUP(B3666,General!$B$7:$J$5000,9,0),)</f>
        <v>0</v>
      </c>
      <c r="L3666" s="10"/>
      <c r="M3666" s="15">
        <f t="shared" si="58"/>
        <v>0</v>
      </c>
      <c r="N3666" s="22"/>
      <c r="O3666" s="19"/>
      <c r="P3666" s="18"/>
    </row>
    <row r="3667" spans="1:16" ht="15.75">
      <c r="A3667" s="10"/>
      <c r="B3667" s="10"/>
      <c r="C3667" s="24" t="str">
        <f>B3667 &amp; COUNTIF($B$8:B3667,B3667)</f>
        <v>0</v>
      </c>
      <c r="D3667" s="10"/>
      <c r="E3667" s="10"/>
      <c r="F3667" s="10"/>
      <c r="G3667" s="10"/>
      <c r="H3667" s="10"/>
      <c r="I3667" s="3" t="str">
        <f>IF(A3667&lt;&gt;"",VLOOKUP(B3667,General!$B$7:$I$5000,8,0),"")</f>
        <v/>
      </c>
      <c r="J3667" s="10"/>
      <c r="K3667" s="9">
        <f>IF(Entregas!A3667&lt;&gt;"",VLOOKUP(B3667,General!$B$7:$J$5000,9,0),)</f>
        <v>0</v>
      </c>
      <c r="L3667" s="10"/>
      <c r="M3667" s="15">
        <f t="shared" si="58"/>
        <v>0</v>
      </c>
      <c r="N3667" s="22"/>
      <c r="O3667" s="19"/>
      <c r="P3667" s="18"/>
    </row>
    <row r="3668" spans="1:16" ht="15.75">
      <c r="A3668" s="10"/>
      <c r="B3668" s="10"/>
      <c r="C3668" s="24" t="str">
        <f>B3668 &amp; COUNTIF($B$8:B3668,B3668)</f>
        <v>0</v>
      </c>
      <c r="D3668" s="10"/>
      <c r="E3668" s="10"/>
      <c r="F3668" s="10"/>
      <c r="G3668" s="10"/>
      <c r="H3668" s="10"/>
      <c r="I3668" s="3" t="str">
        <f>IF(A3668&lt;&gt;"",VLOOKUP(B3668,General!$B$7:$I$5000,8,0),"")</f>
        <v/>
      </c>
      <c r="J3668" s="10"/>
      <c r="K3668" s="9">
        <f>IF(Entregas!A3668&lt;&gt;"",VLOOKUP(B3668,General!$B$7:$J$5000,9,0),)</f>
        <v>0</v>
      </c>
      <c r="L3668" s="10"/>
      <c r="M3668" s="15">
        <f t="shared" si="58"/>
        <v>0</v>
      </c>
      <c r="N3668" s="22"/>
      <c r="O3668" s="19"/>
      <c r="P3668" s="18"/>
    </row>
    <row r="3669" spans="1:16" ht="15.75">
      <c r="A3669" s="10"/>
      <c r="B3669" s="10"/>
      <c r="C3669" s="24" t="str">
        <f>B3669 &amp; COUNTIF($B$8:B3669,B3669)</f>
        <v>0</v>
      </c>
      <c r="D3669" s="10"/>
      <c r="E3669" s="10"/>
      <c r="F3669" s="10"/>
      <c r="G3669" s="10"/>
      <c r="H3669" s="10"/>
      <c r="I3669" s="3" t="str">
        <f>IF(A3669&lt;&gt;"",VLOOKUP(B3669,General!$B$7:$I$5000,8,0),"")</f>
        <v/>
      </c>
      <c r="J3669" s="10"/>
      <c r="K3669" s="9">
        <f>IF(Entregas!A3669&lt;&gt;"",VLOOKUP(B3669,General!$B$7:$J$5000,9,0),)</f>
        <v>0</v>
      </c>
      <c r="L3669" s="10"/>
      <c r="M3669" s="15">
        <f t="shared" si="58"/>
        <v>0</v>
      </c>
      <c r="N3669" s="22"/>
      <c r="O3669" s="19"/>
      <c r="P3669" s="18"/>
    </row>
    <row r="3670" spans="1:16" ht="15.75">
      <c r="A3670" s="10"/>
      <c r="B3670" s="10"/>
      <c r="C3670" s="24" t="str">
        <f>B3670 &amp; COUNTIF($B$8:B3670,B3670)</f>
        <v>0</v>
      </c>
      <c r="D3670" s="10"/>
      <c r="E3670" s="10"/>
      <c r="F3670" s="10"/>
      <c r="G3670" s="10"/>
      <c r="H3670" s="10"/>
      <c r="I3670" s="3" t="str">
        <f>IF(A3670&lt;&gt;"",VLOOKUP(B3670,General!$B$7:$I$5000,8,0),"")</f>
        <v/>
      </c>
      <c r="J3670" s="10"/>
      <c r="K3670" s="9">
        <f>IF(Entregas!A3670&lt;&gt;"",VLOOKUP(B3670,General!$B$7:$J$5000,9,0),)</f>
        <v>0</v>
      </c>
      <c r="L3670" s="10"/>
      <c r="M3670" s="15">
        <f t="shared" si="58"/>
        <v>0</v>
      </c>
      <c r="N3670" s="22"/>
      <c r="O3670" s="19"/>
      <c r="P3670" s="18"/>
    </row>
    <row r="3671" spans="1:16" ht="15.75">
      <c r="A3671" s="10"/>
      <c r="B3671" s="10"/>
      <c r="C3671" s="24" t="str">
        <f>B3671 &amp; COUNTIF($B$8:B3671,B3671)</f>
        <v>0</v>
      </c>
      <c r="D3671" s="10"/>
      <c r="E3671" s="10"/>
      <c r="F3671" s="10"/>
      <c r="G3671" s="10"/>
      <c r="H3671" s="10"/>
      <c r="I3671" s="3" t="str">
        <f>IF(A3671&lt;&gt;"",VLOOKUP(B3671,General!$B$7:$I$5000,8,0),"")</f>
        <v/>
      </c>
      <c r="J3671" s="10"/>
      <c r="K3671" s="9">
        <f>IF(Entregas!A3671&lt;&gt;"",VLOOKUP(B3671,General!$B$7:$J$5000,9,0),)</f>
        <v>0</v>
      </c>
      <c r="L3671" s="10"/>
      <c r="M3671" s="15">
        <f t="shared" si="58"/>
        <v>0</v>
      </c>
      <c r="N3671" s="22"/>
      <c r="O3671" s="19"/>
      <c r="P3671" s="18"/>
    </row>
    <row r="3672" spans="1:16" ht="15.75">
      <c r="A3672" s="10"/>
      <c r="B3672" s="10"/>
      <c r="C3672" s="24" t="str">
        <f>B3672 &amp; COUNTIF($B$8:B3672,B3672)</f>
        <v>0</v>
      </c>
      <c r="D3672" s="10"/>
      <c r="E3672" s="10"/>
      <c r="F3672" s="10"/>
      <c r="G3672" s="10"/>
      <c r="H3672" s="10"/>
      <c r="I3672" s="3" t="str">
        <f>IF(A3672&lt;&gt;"",VLOOKUP(B3672,General!$B$7:$I$5000,8,0),"")</f>
        <v/>
      </c>
      <c r="J3672" s="10"/>
      <c r="K3672" s="9">
        <f>IF(Entregas!A3672&lt;&gt;"",VLOOKUP(B3672,General!$B$7:$J$5000,9,0),)</f>
        <v>0</v>
      </c>
      <c r="L3672" s="10"/>
      <c r="M3672" s="15">
        <f t="shared" si="58"/>
        <v>0</v>
      </c>
      <c r="N3672" s="22"/>
      <c r="O3672" s="19"/>
      <c r="P3672" s="18"/>
    </row>
    <row r="3673" spans="1:16" ht="15.75">
      <c r="A3673" s="10"/>
      <c r="B3673" s="10"/>
      <c r="C3673" s="24" t="str">
        <f>B3673 &amp; COUNTIF($B$8:B3673,B3673)</f>
        <v>0</v>
      </c>
      <c r="D3673" s="10"/>
      <c r="E3673" s="10"/>
      <c r="F3673" s="10"/>
      <c r="G3673" s="10"/>
      <c r="H3673" s="10"/>
      <c r="I3673" s="3" t="str">
        <f>IF(A3673&lt;&gt;"",VLOOKUP(B3673,General!$B$7:$I$5000,8,0),"")</f>
        <v/>
      </c>
      <c r="J3673" s="10"/>
      <c r="K3673" s="9">
        <f>IF(Entregas!A3673&lt;&gt;"",VLOOKUP(B3673,General!$B$7:$J$5000,9,0),)</f>
        <v>0</v>
      </c>
      <c r="L3673" s="10"/>
      <c r="M3673" s="15">
        <f t="shared" si="58"/>
        <v>0</v>
      </c>
      <c r="N3673" s="22"/>
      <c r="O3673" s="19"/>
      <c r="P3673" s="18"/>
    </row>
    <row r="3674" spans="1:16" ht="15.75">
      <c r="A3674" s="10"/>
      <c r="B3674" s="10"/>
      <c r="C3674" s="24" t="str">
        <f>B3674 &amp; COUNTIF($B$8:B3674,B3674)</f>
        <v>0</v>
      </c>
      <c r="D3674" s="10"/>
      <c r="E3674" s="10"/>
      <c r="F3674" s="10"/>
      <c r="G3674" s="10"/>
      <c r="H3674" s="10"/>
      <c r="I3674" s="3" t="str">
        <f>IF(A3674&lt;&gt;"",VLOOKUP(B3674,General!$B$7:$I$5000,8,0),"")</f>
        <v/>
      </c>
      <c r="J3674" s="10"/>
      <c r="K3674" s="9">
        <f>IF(Entregas!A3674&lt;&gt;"",VLOOKUP(B3674,General!$B$7:$J$5000,9,0),)</f>
        <v>0</v>
      </c>
      <c r="L3674" s="10"/>
      <c r="M3674" s="15">
        <f t="shared" si="58"/>
        <v>0</v>
      </c>
      <c r="N3674" s="22"/>
      <c r="O3674" s="19"/>
      <c r="P3674" s="18"/>
    </row>
    <row r="3675" spans="1:16" ht="15.75">
      <c r="A3675" s="10"/>
      <c r="B3675" s="10"/>
      <c r="C3675" s="24" t="str">
        <f>B3675 &amp; COUNTIF($B$8:B3675,B3675)</f>
        <v>0</v>
      </c>
      <c r="D3675" s="10"/>
      <c r="E3675" s="10"/>
      <c r="F3675" s="10"/>
      <c r="G3675" s="10"/>
      <c r="H3675" s="10"/>
      <c r="I3675" s="3" t="str">
        <f>IF(A3675&lt;&gt;"",VLOOKUP(B3675,General!$B$7:$I$5000,8,0),"")</f>
        <v/>
      </c>
      <c r="J3675" s="10"/>
      <c r="K3675" s="9">
        <f>IF(Entregas!A3675&lt;&gt;"",VLOOKUP(B3675,General!$B$7:$J$5000,9,0),)</f>
        <v>0</v>
      </c>
      <c r="L3675" s="10"/>
      <c r="M3675" s="15">
        <f t="shared" si="58"/>
        <v>0</v>
      </c>
      <c r="N3675" s="22"/>
      <c r="O3675" s="19"/>
      <c r="P3675" s="18"/>
    </row>
    <row r="3676" spans="1:16" ht="15.75">
      <c r="A3676" s="10"/>
      <c r="B3676" s="10"/>
      <c r="C3676" s="24" t="str">
        <f>B3676 &amp; COUNTIF($B$8:B3676,B3676)</f>
        <v>0</v>
      </c>
      <c r="D3676" s="10"/>
      <c r="E3676" s="10"/>
      <c r="F3676" s="10"/>
      <c r="G3676" s="10"/>
      <c r="H3676" s="10"/>
      <c r="I3676" s="3" t="str">
        <f>IF(A3676&lt;&gt;"",VLOOKUP(B3676,General!$B$7:$I$5000,8,0),"")</f>
        <v/>
      </c>
      <c r="J3676" s="10"/>
      <c r="K3676" s="9">
        <f>IF(Entregas!A3676&lt;&gt;"",VLOOKUP(B3676,General!$B$7:$J$5000,9,0),)</f>
        <v>0</v>
      </c>
      <c r="L3676" s="10"/>
      <c r="M3676" s="15">
        <f t="shared" si="58"/>
        <v>0</v>
      </c>
      <c r="N3676" s="22"/>
      <c r="O3676" s="19"/>
      <c r="P3676" s="18"/>
    </row>
    <row r="3677" spans="1:16" ht="15.75">
      <c r="A3677" s="10"/>
      <c r="B3677" s="10"/>
      <c r="C3677" s="24" t="str">
        <f>B3677 &amp; COUNTIF($B$8:B3677,B3677)</f>
        <v>0</v>
      </c>
      <c r="D3677" s="10"/>
      <c r="E3677" s="10"/>
      <c r="F3677" s="10"/>
      <c r="G3677" s="10"/>
      <c r="H3677" s="10"/>
      <c r="I3677" s="3" t="str">
        <f>IF(A3677&lt;&gt;"",VLOOKUP(B3677,General!$B$7:$I$5000,8,0),"")</f>
        <v/>
      </c>
      <c r="J3677" s="10"/>
      <c r="K3677" s="9">
        <f>IF(Entregas!A3677&lt;&gt;"",VLOOKUP(B3677,General!$B$7:$J$5000,9,0),)</f>
        <v>0</v>
      </c>
      <c r="L3677" s="10"/>
      <c r="M3677" s="15">
        <f t="shared" si="58"/>
        <v>0</v>
      </c>
      <c r="N3677" s="22"/>
      <c r="O3677" s="19"/>
      <c r="P3677" s="18"/>
    </row>
    <row r="3678" spans="1:16" ht="15.75">
      <c r="A3678" s="10"/>
      <c r="B3678" s="10"/>
      <c r="C3678" s="24" t="str">
        <f>B3678 &amp; COUNTIF($B$8:B3678,B3678)</f>
        <v>0</v>
      </c>
      <c r="D3678" s="10"/>
      <c r="E3678" s="10"/>
      <c r="F3678" s="10"/>
      <c r="G3678" s="10"/>
      <c r="H3678" s="10"/>
      <c r="I3678" s="3" t="str">
        <f>IF(A3678&lt;&gt;"",VLOOKUP(B3678,General!$B$7:$I$5000,8,0),"")</f>
        <v/>
      </c>
      <c r="J3678" s="10"/>
      <c r="K3678" s="9">
        <f>IF(Entregas!A3678&lt;&gt;"",VLOOKUP(B3678,General!$B$7:$J$5000,9,0),)</f>
        <v>0</v>
      </c>
      <c r="L3678" s="10"/>
      <c r="M3678" s="15">
        <f t="shared" si="58"/>
        <v>0</v>
      </c>
      <c r="N3678" s="22"/>
      <c r="O3678" s="19"/>
      <c r="P3678" s="18"/>
    </row>
    <row r="3679" spans="1:16" ht="15.75">
      <c r="A3679" s="10"/>
      <c r="B3679" s="10"/>
      <c r="C3679" s="24" t="str">
        <f>B3679 &amp; COUNTIF($B$8:B3679,B3679)</f>
        <v>0</v>
      </c>
      <c r="D3679" s="10"/>
      <c r="E3679" s="10"/>
      <c r="F3679" s="10"/>
      <c r="G3679" s="10"/>
      <c r="H3679" s="10"/>
      <c r="I3679" s="3" t="str">
        <f>IF(A3679&lt;&gt;"",VLOOKUP(B3679,General!$B$7:$I$5000,8,0),"")</f>
        <v/>
      </c>
      <c r="J3679" s="10"/>
      <c r="K3679" s="9">
        <f>IF(Entregas!A3679&lt;&gt;"",VLOOKUP(B3679,General!$B$7:$J$5000,9,0),)</f>
        <v>0</v>
      </c>
      <c r="L3679" s="10"/>
      <c r="M3679" s="15">
        <f t="shared" si="58"/>
        <v>0</v>
      </c>
      <c r="N3679" s="22"/>
      <c r="O3679" s="19"/>
      <c r="P3679" s="18"/>
    </row>
    <row r="3680" spans="1:16" ht="15.75">
      <c r="A3680" s="10"/>
      <c r="B3680" s="10"/>
      <c r="C3680" s="24" t="str">
        <f>B3680 &amp; COUNTIF($B$8:B3680,B3680)</f>
        <v>0</v>
      </c>
      <c r="D3680" s="10"/>
      <c r="E3680" s="10"/>
      <c r="F3680" s="10"/>
      <c r="G3680" s="10"/>
      <c r="H3680" s="10"/>
      <c r="I3680" s="3" t="str">
        <f>IF(A3680&lt;&gt;"",VLOOKUP(B3680,General!$B$7:$I$5000,8,0),"")</f>
        <v/>
      </c>
      <c r="J3680" s="10"/>
      <c r="K3680" s="9">
        <f>IF(Entregas!A3680&lt;&gt;"",VLOOKUP(B3680,General!$B$7:$J$5000,9,0),)</f>
        <v>0</v>
      </c>
      <c r="L3680" s="10"/>
      <c r="M3680" s="15">
        <f t="shared" si="58"/>
        <v>0</v>
      </c>
      <c r="N3680" s="22"/>
      <c r="O3680" s="19"/>
      <c r="P3680" s="18"/>
    </row>
    <row r="3681" spans="1:16" ht="15.75">
      <c r="A3681" s="10"/>
      <c r="B3681" s="10"/>
      <c r="C3681" s="24" t="str">
        <f>B3681 &amp; COUNTIF($B$8:B3681,B3681)</f>
        <v>0</v>
      </c>
      <c r="D3681" s="10"/>
      <c r="E3681" s="10"/>
      <c r="F3681" s="10"/>
      <c r="G3681" s="10"/>
      <c r="H3681" s="10"/>
      <c r="I3681" s="3" t="str">
        <f>IF(A3681&lt;&gt;"",VLOOKUP(B3681,General!$B$7:$I$5000,8,0),"")</f>
        <v/>
      </c>
      <c r="J3681" s="10"/>
      <c r="K3681" s="9">
        <f>IF(Entregas!A3681&lt;&gt;"",VLOOKUP(B3681,General!$B$7:$J$5000,9,0),)</f>
        <v>0</v>
      </c>
      <c r="L3681" s="10"/>
      <c r="M3681" s="15">
        <f t="shared" si="58"/>
        <v>0</v>
      </c>
      <c r="N3681" s="22"/>
      <c r="O3681" s="19"/>
      <c r="P3681" s="18"/>
    </row>
    <row r="3682" spans="1:16" ht="15.75">
      <c r="A3682" s="10"/>
      <c r="B3682" s="10"/>
      <c r="C3682" s="24" t="str">
        <f>B3682 &amp; COUNTIF($B$8:B3682,B3682)</f>
        <v>0</v>
      </c>
      <c r="D3682" s="10"/>
      <c r="E3682" s="10"/>
      <c r="F3682" s="10"/>
      <c r="G3682" s="10"/>
      <c r="H3682" s="10"/>
      <c r="I3682" s="3" t="str">
        <f>IF(A3682&lt;&gt;"",VLOOKUP(B3682,General!$B$7:$I$5000,8,0),"")</f>
        <v/>
      </c>
      <c r="J3682" s="10"/>
      <c r="K3682" s="9">
        <f>IF(Entregas!A3682&lt;&gt;"",VLOOKUP(B3682,General!$B$7:$J$5000,9,0),)</f>
        <v>0</v>
      </c>
      <c r="L3682" s="10"/>
      <c r="M3682" s="15">
        <f t="shared" si="58"/>
        <v>0</v>
      </c>
      <c r="N3682" s="22"/>
      <c r="O3682" s="19"/>
      <c r="P3682" s="18"/>
    </row>
    <row r="3683" spans="1:16" ht="15.75">
      <c r="A3683" s="10"/>
      <c r="B3683" s="10"/>
      <c r="C3683" s="24" t="str">
        <f>B3683 &amp; COUNTIF($B$8:B3683,B3683)</f>
        <v>0</v>
      </c>
      <c r="D3683" s="10"/>
      <c r="E3683" s="10"/>
      <c r="F3683" s="10"/>
      <c r="G3683" s="10"/>
      <c r="H3683" s="10"/>
      <c r="I3683" s="3" t="str">
        <f>IF(A3683&lt;&gt;"",VLOOKUP(B3683,General!$B$7:$I$5000,8,0),"")</f>
        <v/>
      </c>
      <c r="J3683" s="10"/>
      <c r="K3683" s="9">
        <f>IF(Entregas!A3683&lt;&gt;"",VLOOKUP(B3683,General!$B$7:$J$5000,9,0),)</f>
        <v>0</v>
      </c>
      <c r="L3683" s="10"/>
      <c r="M3683" s="15">
        <f t="shared" si="58"/>
        <v>0</v>
      </c>
      <c r="N3683" s="22"/>
      <c r="O3683" s="19"/>
      <c r="P3683" s="18"/>
    </row>
    <row r="3684" spans="1:16" ht="15.75">
      <c r="A3684" s="10"/>
      <c r="B3684" s="10"/>
      <c r="C3684" s="24" t="str">
        <f>B3684 &amp; COUNTIF($B$8:B3684,B3684)</f>
        <v>0</v>
      </c>
      <c r="D3684" s="10"/>
      <c r="E3684" s="10"/>
      <c r="F3684" s="10"/>
      <c r="G3684" s="10"/>
      <c r="H3684" s="10"/>
      <c r="I3684" s="3" t="str">
        <f>IF(A3684&lt;&gt;"",VLOOKUP(B3684,General!$B$7:$I$5000,8,0),"")</f>
        <v/>
      </c>
      <c r="J3684" s="10"/>
      <c r="K3684" s="9">
        <f>IF(Entregas!A3684&lt;&gt;"",VLOOKUP(B3684,General!$B$7:$J$5000,9,0),)</f>
        <v>0</v>
      </c>
      <c r="L3684" s="10"/>
      <c r="M3684" s="15">
        <f t="shared" si="58"/>
        <v>0</v>
      </c>
      <c r="N3684" s="22"/>
      <c r="O3684" s="19"/>
      <c r="P3684" s="18"/>
    </row>
    <row r="3685" spans="1:16" ht="15.75">
      <c r="A3685" s="10"/>
      <c r="B3685" s="10"/>
      <c r="C3685" s="24" t="str">
        <f>B3685 &amp; COUNTIF($B$8:B3685,B3685)</f>
        <v>0</v>
      </c>
      <c r="D3685" s="10"/>
      <c r="E3685" s="10"/>
      <c r="F3685" s="10"/>
      <c r="G3685" s="10"/>
      <c r="H3685" s="10"/>
      <c r="I3685" s="3" t="str">
        <f>IF(A3685&lt;&gt;"",VLOOKUP(B3685,General!$B$7:$I$5000,8,0),"")</f>
        <v/>
      </c>
      <c r="J3685" s="10"/>
      <c r="K3685" s="9">
        <f>IF(Entregas!A3685&lt;&gt;"",VLOOKUP(B3685,General!$B$7:$J$5000,9,0),)</f>
        <v>0</v>
      </c>
      <c r="L3685" s="10"/>
      <c r="M3685" s="15">
        <f t="shared" si="58"/>
        <v>0</v>
      </c>
      <c r="N3685" s="22"/>
      <c r="O3685" s="19"/>
      <c r="P3685" s="18"/>
    </row>
    <row r="3686" spans="1:16" ht="15.75">
      <c r="A3686" s="10"/>
      <c r="B3686" s="10"/>
      <c r="C3686" s="24" t="str">
        <f>B3686 &amp; COUNTIF($B$8:B3686,B3686)</f>
        <v>0</v>
      </c>
      <c r="D3686" s="10"/>
      <c r="E3686" s="10"/>
      <c r="F3686" s="10"/>
      <c r="G3686" s="10"/>
      <c r="H3686" s="10"/>
      <c r="I3686" s="3" t="str">
        <f>IF(A3686&lt;&gt;"",VLOOKUP(B3686,General!$B$7:$I$5000,8,0),"")</f>
        <v/>
      </c>
      <c r="J3686" s="10"/>
      <c r="K3686" s="9">
        <f>IF(Entregas!A3686&lt;&gt;"",VLOOKUP(B3686,General!$B$7:$J$5000,9,0),)</f>
        <v>0</v>
      </c>
      <c r="L3686" s="10"/>
      <c r="M3686" s="15">
        <f t="shared" si="58"/>
        <v>0</v>
      </c>
      <c r="N3686" s="22"/>
      <c r="O3686" s="19"/>
      <c r="P3686" s="18"/>
    </row>
    <row r="3687" spans="1:16" ht="15.75">
      <c r="A3687" s="10"/>
      <c r="B3687" s="10"/>
      <c r="C3687" s="24" t="str">
        <f>B3687 &amp; COUNTIF($B$8:B3687,B3687)</f>
        <v>0</v>
      </c>
      <c r="D3687" s="10"/>
      <c r="E3687" s="10"/>
      <c r="F3687" s="10"/>
      <c r="G3687" s="10"/>
      <c r="H3687" s="10"/>
      <c r="I3687" s="3" t="str">
        <f>IF(A3687&lt;&gt;"",VLOOKUP(B3687,General!$B$7:$I$5000,8,0),"")</f>
        <v/>
      </c>
      <c r="J3687" s="10"/>
      <c r="K3687" s="9">
        <f>IF(Entregas!A3687&lt;&gt;"",VLOOKUP(B3687,General!$B$7:$J$5000,9,0),)</f>
        <v>0</v>
      </c>
      <c r="L3687" s="10"/>
      <c r="M3687" s="15">
        <f t="shared" si="58"/>
        <v>0</v>
      </c>
      <c r="N3687" s="22"/>
      <c r="O3687" s="19"/>
      <c r="P3687" s="18"/>
    </row>
    <row r="3688" spans="1:16" ht="15.75">
      <c r="A3688" s="10"/>
      <c r="B3688" s="10"/>
      <c r="C3688" s="24" t="str">
        <f>B3688 &amp; COUNTIF($B$8:B3688,B3688)</f>
        <v>0</v>
      </c>
      <c r="D3688" s="10"/>
      <c r="E3688" s="10"/>
      <c r="F3688" s="10"/>
      <c r="G3688" s="10"/>
      <c r="H3688" s="10"/>
      <c r="I3688" s="3" t="str">
        <f>IF(A3688&lt;&gt;"",VLOOKUP(B3688,General!$B$7:$I$5000,8,0),"")</f>
        <v/>
      </c>
      <c r="J3688" s="10"/>
      <c r="K3688" s="9">
        <f>IF(Entregas!A3688&lt;&gt;"",VLOOKUP(B3688,General!$B$7:$J$5000,9,0),)</f>
        <v>0</v>
      </c>
      <c r="L3688" s="10"/>
      <c r="M3688" s="15">
        <f t="shared" si="58"/>
        <v>0</v>
      </c>
      <c r="N3688" s="22"/>
      <c r="O3688" s="19"/>
      <c r="P3688" s="18"/>
    </row>
    <row r="3689" spans="1:16" ht="15.75">
      <c r="A3689" s="10"/>
      <c r="B3689" s="10"/>
      <c r="C3689" s="24" t="str">
        <f>B3689 &amp; COUNTIF($B$8:B3689,B3689)</f>
        <v>0</v>
      </c>
      <c r="D3689" s="10"/>
      <c r="E3689" s="10"/>
      <c r="F3689" s="10"/>
      <c r="G3689" s="10"/>
      <c r="H3689" s="10"/>
      <c r="I3689" s="3" t="str">
        <f>IF(A3689&lt;&gt;"",VLOOKUP(B3689,General!$B$7:$I$5000,8,0),"")</f>
        <v/>
      </c>
      <c r="J3689" s="10"/>
      <c r="K3689" s="9">
        <f>IF(Entregas!A3689&lt;&gt;"",VLOOKUP(B3689,General!$B$7:$J$5000,9,0),)</f>
        <v>0</v>
      </c>
      <c r="L3689" s="10"/>
      <c r="M3689" s="15">
        <f t="shared" si="58"/>
        <v>0</v>
      </c>
      <c r="N3689" s="22"/>
      <c r="O3689" s="19"/>
      <c r="P3689" s="18"/>
    </row>
    <row r="3690" spans="1:16" ht="15.75">
      <c r="A3690" s="10"/>
      <c r="B3690" s="10"/>
      <c r="C3690" s="24" t="str">
        <f>B3690 &amp; COUNTIF($B$8:B3690,B3690)</f>
        <v>0</v>
      </c>
      <c r="D3690" s="10"/>
      <c r="E3690" s="10"/>
      <c r="F3690" s="10"/>
      <c r="G3690" s="10"/>
      <c r="H3690" s="10"/>
      <c r="I3690" s="3" t="str">
        <f>IF(A3690&lt;&gt;"",VLOOKUP(B3690,General!$B$7:$I$5000,8,0),"")</f>
        <v/>
      </c>
      <c r="J3690" s="10"/>
      <c r="K3690" s="9">
        <f>IF(Entregas!A3690&lt;&gt;"",VLOOKUP(B3690,General!$B$7:$J$5000,9,0),)</f>
        <v>0</v>
      </c>
      <c r="L3690" s="10"/>
      <c r="M3690" s="15">
        <f t="shared" si="58"/>
        <v>0</v>
      </c>
      <c r="N3690" s="22"/>
      <c r="O3690" s="19"/>
      <c r="P3690" s="18"/>
    </row>
    <row r="3691" spans="1:16" ht="15.75">
      <c r="A3691" s="10"/>
      <c r="B3691" s="10"/>
      <c r="C3691" s="24" t="str">
        <f>B3691 &amp; COUNTIF($B$8:B3691,B3691)</f>
        <v>0</v>
      </c>
      <c r="D3691" s="10"/>
      <c r="E3691" s="10"/>
      <c r="F3691" s="10"/>
      <c r="G3691" s="10"/>
      <c r="H3691" s="10"/>
      <c r="I3691" s="3" t="str">
        <f>IF(A3691&lt;&gt;"",VLOOKUP(B3691,General!$B$7:$I$5000,8,0),"")</f>
        <v/>
      </c>
      <c r="J3691" s="10"/>
      <c r="K3691" s="9">
        <f>IF(Entregas!A3691&lt;&gt;"",VLOOKUP(B3691,General!$B$7:$J$5000,9,0),)</f>
        <v>0</v>
      </c>
      <c r="L3691" s="10"/>
      <c r="M3691" s="15">
        <f t="shared" si="58"/>
        <v>0</v>
      </c>
      <c r="N3691" s="22"/>
      <c r="O3691" s="19"/>
      <c r="P3691" s="18"/>
    </row>
    <row r="3692" spans="1:16" ht="15.75">
      <c r="A3692" s="10"/>
      <c r="B3692" s="10"/>
      <c r="C3692" s="24" t="str">
        <f>B3692 &amp; COUNTIF($B$8:B3692,B3692)</f>
        <v>0</v>
      </c>
      <c r="D3692" s="10"/>
      <c r="E3692" s="10"/>
      <c r="F3692" s="10"/>
      <c r="G3692" s="10"/>
      <c r="H3692" s="10"/>
      <c r="I3692" s="3" t="str">
        <f>IF(A3692&lt;&gt;"",VLOOKUP(B3692,General!$B$7:$I$5000,8,0),"")</f>
        <v/>
      </c>
      <c r="J3692" s="10"/>
      <c r="K3692" s="9">
        <f>IF(Entregas!A3692&lt;&gt;"",VLOOKUP(B3692,General!$B$7:$J$5000,9,0),)</f>
        <v>0</v>
      </c>
      <c r="L3692" s="10"/>
      <c r="M3692" s="15">
        <f t="shared" si="58"/>
        <v>0</v>
      </c>
      <c r="N3692" s="22"/>
      <c r="O3692" s="19"/>
      <c r="P3692" s="18"/>
    </row>
    <row r="3693" spans="1:16" ht="15.75">
      <c r="A3693" s="10"/>
      <c r="B3693" s="10"/>
      <c r="C3693" s="24" t="str">
        <f>B3693 &amp; COUNTIF($B$8:B3693,B3693)</f>
        <v>0</v>
      </c>
      <c r="D3693" s="10"/>
      <c r="E3693" s="10"/>
      <c r="F3693" s="10"/>
      <c r="G3693" s="10"/>
      <c r="H3693" s="10"/>
      <c r="I3693" s="3" t="str">
        <f>IF(A3693&lt;&gt;"",VLOOKUP(B3693,General!$B$7:$I$5000,8,0),"")</f>
        <v/>
      </c>
      <c r="J3693" s="10"/>
      <c r="K3693" s="9">
        <f>IF(Entregas!A3693&lt;&gt;"",VLOOKUP(B3693,General!$B$7:$J$5000,9,0),)</f>
        <v>0</v>
      </c>
      <c r="L3693" s="10"/>
      <c r="M3693" s="15">
        <f t="shared" si="58"/>
        <v>0</v>
      </c>
      <c r="N3693" s="22"/>
      <c r="O3693" s="19"/>
      <c r="P3693" s="18"/>
    </row>
    <row r="3694" spans="1:16" ht="15.75">
      <c r="A3694" s="10"/>
      <c r="B3694" s="10"/>
      <c r="C3694" s="24" t="str">
        <f>B3694 &amp; COUNTIF($B$8:B3694,B3694)</f>
        <v>0</v>
      </c>
      <c r="D3694" s="10"/>
      <c r="E3694" s="10"/>
      <c r="F3694" s="10"/>
      <c r="G3694" s="10"/>
      <c r="H3694" s="10"/>
      <c r="I3694" s="3" t="str">
        <f>IF(A3694&lt;&gt;"",VLOOKUP(B3694,General!$B$7:$I$5000,8,0),"")</f>
        <v/>
      </c>
      <c r="J3694" s="10"/>
      <c r="K3694" s="9">
        <f>IF(Entregas!A3694&lt;&gt;"",VLOOKUP(B3694,General!$B$7:$J$5000,9,0),)</f>
        <v>0</v>
      </c>
      <c r="L3694" s="10"/>
      <c r="M3694" s="15">
        <f t="shared" si="58"/>
        <v>0</v>
      </c>
      <c r="N3694" s="22"/>
      <c r="O3694" s="19"/>
      <c r="P3694" s="18"/>
    </row>
    <row r="3695" spans="1:16" ht="15.75">
      <c r="A3695" s="10"/>
      <c r="B3695" s="10"/>
      <c r="C3695" s="24" t="str">
        <f>B3695 &amp; COUNTIF($B$8:B3695,B3695)</f>
        <v>0</v>
      </c>
      <c r="D3695" s="10"/>
      <c r="E3695" s="10"/>
      <c r="F3695" s="10"/>
      <c r="G3695" s="10"/>
      <c r="H3695" s="10"/>
      <c r="I3695" s="3" t="str">
        <f>IF(A3695&lt;&gt;"",VLOOKUP(B3695,General!$B$7:$I$5000,8,0),"")</f>
        <v/>
      </c>
      <c r="J3695" s="10"/>
      <c r="K3695" s="9">
        <f>IF(Entregas!A3695&lt;&gt;"",VLOOKUP(B3695,General!$B$7:$J$5000,9,0),)</f>
        <v>0</v>
      </c>
      <c r="L3695" s="10"/>
      <c r="M3695" s="15">
        <f t="shared" si="58"/>
        <v>0</v>
      </c>
      <c r="N3695" s="22"/>
      <c r="O3695" s="19"/>
      <c r="P3695" s="18"/>
    </row>
    <row r="3696" spans="1:16" ht="15.75">
      <c r="A3696" s="10"/>
      <c r="B3696" s="10"/>
      <c r="C3696" s="24" t="str">
        <f>B3696 &amp; COUNTIF($B$8:B3696,B3696)</f>
        <v>0</v>
      </c>
      <c r="D3696" s="10"/>
      <c r="E3696" s="10"/>
      <c r="F3696" s="10"/>
      <c r="G3696" s="10"/>
      <c r="H3696" s="10"/>
      <c r="I3696" s="3" t="str">
        <f>IF(A3696&lt;&gt;"",VLOOKUP(B3696,General!$B$7:$I$5000,8,0),"")</f>
        <v/>
      </c>
      <c r="J3696" s="10"/>
      <c r="K3696" s="9">
        <f>IF(Entregas!A3696&lt;&gt;"",VLOOKUP(B3696,General!$B$7:$J$5000,9,0),)</f>
        <v>0</v>
      </c>
      <c r="L3696" s="10"/>
      <c r="M3696" s="15">
        <f t="shared" si="58"/>
        <v>0</v>
      </c>
      <c r="N3696" s="22"/>
      <c r="O3696" s="19"/>
      <c r="P3696" s="18"/>
    </row>
    <row r="3697" spans="1:16" ht="15.75">
      <c r="A3697" s="10"/>
      <c r="B3697" s="10"/>
      <c r="C3697" s="24" t="str">
        <f>B3697 &amp; COUNTIF($B$8:B3697,B3697)</f>
        <v>0</v>
      </c>
      <c r="D3697" s="10"/>
      <c r="E3697" s="10"/>
      <c r="F3697" s="10"/>
      <c r="G3697" s="10"/>
      <c r="H3697" s="10"/>
      <c r="I3697" s="3" t="str">
        <f>IF(A3697&lt;&gt;"",VLOOKUP(B3697,General!$B$7:$I$5000,8,0),"")</f>
        <v/>
      </c>
      <c r="J3697" s="10"/>
      <c r="K3697" s="9">
        <f>IF(Entregas!A3697&lt;&gt;"",VLOOKUP(B3697,General!$B$7:$J$5000,9,0),)</f>
        <v>0</v>
      </c>
      <c r="L3697" s="10"/>
      <c r="M3697" s="15">
        <f t="shared" si="58"/>
        <v>0</v>
      </c>
      <c r="N3697" s="22"/>
      <c r="O3697" s="19"/>
      <c r="P3697" s="18"/>
    </row>
    <row r="3698" spans="1:16" ht="15.75">
      <c r="A3698" s="10"/>
      <c r="B3698" s="10"/>
      <c r="C3698" s="24" t="str">
        <f>B3698 &amp; COUNTIF($B$8:B3698,B3698)</f>
        <v>0</v>
      </c>
      <c r="D3698" s="10"/>
      <c r="E3698" s="10"/>
      <c r="F3698" s="10"/>
      <c r="G3698" s="10"/>
      <c r="H3698" s="10"/>
      <c r="I3698" s="3" t="str">
        <f>IF(A3698&lt;&gt;"",VLOOKUP(B3698,General!$B$7:$I$5000,8,0),"")</f>
        <v/>
      </c>
      <c r="J3698" s="10"/>
      <c r="K3698" s="9">
        <f>IF(Entregas!A3698&lt;&gt;"",VLOOKUP(B3698,General!$B$7:$J$5000,9,0),)</f>
        <v>0</v>
      </c>
      <c r="L3698" s="10"/>
      <c r="M3698" s="15">
        <f t="shared" si="58"/>
        <v>0</v>
      </c>
      <c r="N3698" s="22"/>
      <c r="O3698" s="19"/>
      <c r="P3698" s="18"/>
    </row>
    <row r="3699" spans="1:16" ht="15.75">
      <c r="A3699" s="10"/>
      <c r="B3699" s="10"/>
      <c r="C3699" s="24" t="str">
        <f>B3699 &amp; COUNTIF($B$8:B3699,B3699)</f>
        <v>0</v>
      </c>
      <c r="D3699" s="10"/>
      <c r="E3699" s="10"/>
      <c r="F3699" s="10"/>
      <c r="G3699" s="10"/>
      <c r="H3699" s="10"/>
      <c r="I3699" s="3" t="str">
        <f>IF(A3699&lt;&gt;"",VLOOKUP(B3699,General!$B$7:$I$5000,8,0),"")</f>
        <v/>
      </c>
      <c r="J3699" s="10"/>
      <c r="K3699" s="9">
        <f>IF(Entregas!A3699&lt;&gt;"",VLOOKUP(B3699,General!$B$7:$J$5000,9,0),)</f>
        <v>0</v>
      </c>
      <c r="L3699" s="10"/>
      <c r="M3699" s="15">
        <f t="shared" si="58"/>
        <v>0</v>
      </c>
      <c r="N3699" s="22"/>
      <c r="O3699" s="19"/>
      <c r="P3699" s="18"/>
    </row>
    <row r="3700" spans="1:16" ht="15.75">
      <c r="A3700" s="10"/>
      <c r="B3700" s="10"/>
      <c r="C3700" s="24" t="str">
        <f>B3700 &amp; COUNTIF($B$8:B3700,B3700)</f>
        <v>0</v>
      </c>
      <c r="D3700" s="10"/>
      <c r="E3700" s="10"/>
      <c r="F3700" s="10"/>
      <c r="G3700" s="10"/>
      <c r="H3700" s="10"/>
      <c r="I3700" s="3" t="str">
        <f>IF(A3700&lt;&gt;"",VLOOKUP(B3700,General!$B$7:$I$5000,8,0),"")</f>
        <v/>
      </c>
      <c r="J3700" s="10"/>
      <c r="K3700" s="9">
        <f>IF(Entregas!A3700&lt;&gt;"",VLOOKUP(B3700,General!$B$7:$J$5000,9,0),)</f>
        <v>0</v>
      </c>
      <c r="L3700" s="10"/>
      <c r="M3700" s="15">
        <f t="shared" si="58"/>
        <v>0</v>
      </c>
      <c r="N3700" s="22"/>
      <c r="O3700" s="19"/>
      <c r="P3700" s="18"/>
    </row>
    <row r="3701" spans="1:16" ht="15.75">
      <c r="A3701" s="10"/>
      <c r="B3701" s="10"/>
      <c r="C3701" s="24" t="str">
        <f>B3701 &amp; COUNTIF($B$8:B3701,B3701)</f>
        <v>0</v>
      </c>
      <c r="D3701" s="10"/>
      <c r="E3701" s="10"/>
      <c r="F3701" s="10"/>
      <c r="G3701" s="10"/>
      <c r="H3701" s="10"/>
      <c r="I3701" s="3" t="str">
        <f>IF(A3701&lt;&gt;"",VLOOKUP(B3701,General!$B$7:$I$5000,8,0),"")</f>
        <v/>
      </c>
      <c r="J3701" s="10"/>
      <c r="K3701" s="9">
        <f>IF(Entregas!A3701&lt;&gt;"",VLOOKUP(B3701,General!$B$7:$J$5000,9,0),)</f>
        <v>0</v>
      </c>
      <c r="L3701" s="10"/>
      <c r="M3701" s="15">
        <f t="shared" si="58"/>
        <v>0</v>
      </c>
      <c r="N3701" s="22"/>
      <c r="O3701" s="19"/>
      <c r="P3701" s="18"/>
    </row>
    <row r="3702" spans="1:16" ht="15.75">
      <c r="A3702" s="10"/>
      <c r="B3702" s="10"/>
      <c r="C3702" s="24" t="str">
        <f>B3702 &amp; COUNTIF($B$8:B3702,B3702)</f>
        <v>0</v>
      </c>
      <c r="D3702" s="10"/>
      <c r="E3702" s="10"/>
      <c r="F3702" s="10"/>
      <c r="G3702" s="10"/>
      <c r="H3702" s="10"/>
      <c r="I3702" s="3" t="str">
        <f>IF(A3702&lt;&gt;"",VLOOKUP(B3702,General!$B$7:$I$5000,8,0),"")</f>
        <v/>
      </c>
      <c r="J3702" s="10"/>
      <c r="K3702" s="9">
        <f>IF(Entregas!A3702&lt;&gt;"",VLOOKUP(B3702,General!$B$7:$J$5000,9,0),)</f>
        <v>0</v>
      </c>
      <c r="L3702" s="10"/>
      <c r="M3702" s="15">
        <f t="shared" si="58"/>
        <v>0</v>
      </c>
      <c r="N3702" s="22"/>
      <c r="O3702" s="19"/>
      <c r="P3702" s="18"/>
    </row>
    <row r="3703" spans="1:16" ht="15.75">
      <c r="A3703" s="10"/>
      <c r="B3703" s="10"/>
      <c r="C3703" s="24" t="str">
        <f>B3703 &amp; COUNTIF($B$8:B3703,B3703)</f>
        <v>0</v>
      </c>
      <c r="D3703" s="10"/>
      <c r="E3703" s="10"/>
      <c r="F3703" s="10"/>
      <c r="G3703" s="10"/>
      <c r="H3703" s="10"/>
      <c r="I3703" s="3" t="str">
        <f>IF(A3703&lt;&gt;"",VLOOKUP(B3703,General!$B$7:$I$5000,8,0),"")</f>
        <v/>
      </c>
      <c r="J3703" s="10"/>
      <c r="K3703" s="9">
        <f>IF(Entregas!A3703&lt;&gt;"",VLOOKUP(B3703,General!$B$7:$J$5000,9,0),)</f>
        <v>0</v>
      </c>
      <c r="L3703" s="10"/>
      <c r="M3703" s="15">
        <f t="shared" si="58"/>
        <v>0</v>
      </c>
      <c r="N3703" s="22"/>
      <c r="O3703" s="19"/>
      <c r="P3703" s="18"/>
    </row>
    <row r="3704" spans="1:16" ht="15.75">
      <c r="A3704" s="10"/>
      <c r="B3704" s="10"/>
      <c r="C3704" s="24" t="str">
        <f>B3704 &amp; COUNTIF($B$8:B3704,B3704)</f>
        <v>0</v>
      </c>
      <c r="D3704" s="10"/>
      <c r="E3704" s="10"/>
      <c r="F3704" s="10"/>
      <c r="G3704" s="10"/>
      <c r="H3704" s="10"/>
      <c r="I3704" s="3" t="str">
        <f>IF(A3704&lt;&gt;"",VLOOKUP(B3704,General!$B$7:$I$5000,8,0),"")</f>
        <v/>
      </c>
      <c r="J3704" s="10"/>
      <c r="K3704" s="9">
        <f>IF(Entregas!A3704&lt;&gt;"",VLOOKUP(B3704,General!$B$7:$J$5000,9,0),)</f>
        <v>0</v>
      </c>
      <c r="L3704" s="10"/>
      <c r="M3704" s="15">
        <f t="shared" si="58"/>
        <v>0</v>
      </c>
      <c r="N3704" s="22"/>
      <c r="O3704" s="19"/>
      <c r="P3704" s="18"/>
    </row>
    <row r="3705" spans="1:16" ht="15.75">
      <c r="A3705" s="10"/>
      <c r="B3705" s="10"/>
      <c r="C3705" s="24" t="str">
        <f>B3705 &amp; COUNTIF($B$8:B3705,B3705)</f>
        <v>0</v>
      </c>
      <c r="D3705" s="10"/>
      <c r="E3705" s="10"/>
      <c r="F3705" s="10"/>
      <c r="G3705" s="10"/>
      <c r="H3705" s="10"/>
      <c r="I3705" s="3" t="str">
        <f>IF(A3705&lt;&gt;"",VLOOKUP(B3705,General!$B$7:$I$5000,8,0),"")</f>
        <v/>
      </c>
      <c r="J3705" s="10"/>
      <c r="K3705" s="9">
        <f>IF(Entregas!A3705&lt;&gt;"",VLOOKUP(B3705,General!$B$7:$J$5000,9,0),)</f>
        <v>0</v>
      </c>
      <c r="L3705" s="10"/>
      <c r="M3705" s="15">
        <f t="shared" si="58"/>
        <v>0</v>
      </c>
      <c r="N3705" s="22"/>
      <c r="O3705" s="19"/>
      <c r="P3705" s="18"/>
    </row>
    <row r="3706" spans="1:16" ht="15.75">
      <c r="A3706" s="10"/>
      <c r="B3706" s="10"/>
      <c r="C3706" s="24" t="str">
        <f>B3706 &amp; COUNTIF($B$8:B3706,B3706)</f>
        <v>0</v>
      </c>
      <c r="D3706" s="10"/>
      <c r="E3706" s="10"/>
      <c r="F3706" s="10"/>
      <c r="G3706" s="10"/>
      <c r="H3706" s="10"/>
      <c r="I3706" s="3" t="str">
        <f>IF(A3706&lt;&gt;"",VLOOKUP(B3706,General!$B$7:$I$5000,8,0),"")</f>
        <v/>
      </c>
      <c r="J3706" s="10"/>
      <c r="K3706" s="9">
        <f>IF(Entregas!A3706&lt;&gt;"",VLOOKUP(B3706,General!$B$7:$J$5000,9,0),)</f>
        <v>0</v>
      </c>
      <c r="L3706" s="10"/>
      <c r="M3706" s="15">
        <f t="shared" si="58"/>
        <v>0</v>
      </c>
      <c r="N3706" s="22"/>
      <c r="O3706" s="19"/>
      <c r="P3706" s="18"/>
    </row>
    <row r="3707" spans="1:16" ht="15.75">
      <c r="A3707" s="10"/>
      <c r="B3707" s="10"/>
      <c r="C3707" s="24" t="str">
        <f>B3707 &amp; COUNTIF($B$8:B3707,B3707)</f>
        <v>0</v>
      </c>
      <c r="D3707" s="10"/>
      <c r="E3707" s="10"/>
      <c r="F3707" s="10"/>
      <c r="G3707" s="10"/>
      <c r="H3707" s="10"/>
      <c r="I3707" s="3" t="str">
        <f>IF(A3707&lt;&gt;"",VLOOKUP(B3707,General!$B$7:$I$5000,8,0),"")</f>
        <v/>
      </c>
      <c r="J3707" s="10"/>
      <c r="K3707" s="9">
        <f>IF(Entregas!A3707&lt;&gt;"",VLOOKUP(B3707,General!$B$7:$J$5000,9,0),)</f>
        <v>0</v>
      </c>
      <c r="L3707" s="10"/>
      <c r="M3707" s="15">
        <f t="shared" si="58"/>
        <v>0</v>
      </c>
      <c r="N3707" s="22"/>
      <c r="O3707" s="19"/>
      <c r="P3707" s="18"/>
    </row>
    <row r="3708" spans="1:16" ht="15.75">
      <c r="A3708" s="10"/>
      <c r="B3708" s="10"/>
      <c r="C3708" s="24" t="str">
        <f>B3708 &amp; COUNTIF($B$8:B3708,B3708)</f>
        <v>0</v>
      </c>
      <c r="D3708" s="10"/>
      <c r="E3708" s="10"/>
      <c r="F3708" s="10"/>
      <c r="G3708" s="10"/>
      <c r="H3708" s="10"/>
      <c r="I3708" s="3" t="str">
        <f>IF(A3708&lt;&gt;"",VLOOKUP(B3708,General!$B$7:$I$5000,8,0),"")</f>
        <v/>
      </c>
      <c r="J3708" s="10"/>
      <c r="K3708" s="9">
        <f>IF(Entregas!A3708&lt;&gt;"",VLOOKUP(B3708,General!$B$7:$J$5000,9,0),)</f>
        <v>0</v>
      </c>
      <c r="L3708" s="10"/>
      <c r="M3708" s="15">
        <f t="shared" si="58"/>
        <v>0</v>
      </c>
      <c r="N3708" s="22"/>
      <c r="O3708" s="19"/>
      <c r="P3708" s="18"/>
    </row>
    <row r="3709" spans="1:16" ht="15.75">
      <c r="A3709" s="10"/>
      <c r="B3709" s="10"/>
      <c r="C3709" s="24" t="str">
        <f>B3709 &amp; COUNTIF($B$8:B3709,B3709)</f>
        <v>0</v>
      </c>
      <c r="D3709" s="10"/>
      <c r="E3709" s="10"/>
      <c r="F3709" s="10"/>
      <c r="G3709" s="10"/>
      <c r="H3709" s="10"/>
      <c r="I3709" s="3" t="str">
        <f>IF(A3709&lt;&gt;"",VLOOKUP(B3709,General!$B$7:$I$5000,8,0),"")</f>
        <v/>
      </c>
      <c r="J3709" s="10"/>
      <c r="K3709" s="9">
        <f>IF(Entregas!A3709&lt;&gt;"",VLOOKUP(B3709,General!$B$7:$J$5000,9,0),)</f>
        <v>0</v>
      </c>
      <c r="L3709" s="10"/>
      <c r="M3709" s="15">
        <f t="shared" si="58"/>
        <v>0</v>
      </c>
      <c r="N3709" s="22"/>
      <c r="O3709" s="19"/>
      <c r="P3709" s="18"/>
    </row>
    <row r="3710" spans="1:16" ht="15.75">
      <c r="A3710" s="10"/>
      <c r="B3710" s="10"/>
      <c r="C3710" s="24" t="str">
        <f>B3710 &amp; COUNTIF($B$8:B3710,B3710)</f>
        <v>0</v>
      </c>
      <c r="D3710" s="10"/>
      <c r="E3710" s="10"/>
      <c r="F3710" s="10"/>
      <c r="G3710" s="10"/>
      <c r="H3710" s="10"/>
      <c r="I3710" s="3" t="str">
        <f>IF(A3710&lt;&gt;"",VLOOKUP(B3710,General!$B$7:$I$5000,8,0),"")</f>
        <v/>
      </c>
      <c r="J3710" s="10"/>
      <c r="K3710" s="9">
        <f>IF(Entregas!A3710&lt;&gt;"",VLOOKUP(B3710,General!$B$7:$J$5000,9,0),)</f>
        <v>0</v>
      </c>
      <c r="L3710" s="10"/>
      <c r="M3710" s="15">
        <f t="shared" si="58"/>
        <v>0</v>
      </c>
      <c r="N3710" s="22"/>
      <c r="O3710" s="19"/>
      <c r="P3710" s="18"/>
    </row>
    <row r="3711" spans="1:16" ht="15.75">
      <c r="A3711" s="10"/>
      <c r="B3711" s="10"/>
      <c r="C3711" s="24" t="str">
        <f>B3711 &amp; COUNTIF($B$8:B3711,B3711)</f>
        <v>0</v>
      </c>
      <c r="D3711" s="10"/>
      <c r="E3711" s="10"/>
      <c r="F3711" s="10"/>
      <c r="G3711" s="10"/>
      <c r="H3711" s="10"/>
      <c r="I3711" s="3" t="str">
        <f>IF(A3711&lt;&gt;"",VLOOKUP(B3711,General!$B$7:$I$5000,8,0),"")</f>
        <v/>
      </c>
      <c r="J3711" s="10"/>
      <c r="K3711" s="9">
        <f>IF(Entregas!A3711&lt;&gt;"",VLOOKUP(B3711,General!$B$7:$J$5000,9,0),)</f>
        <v>0</v>
      </c>
      <c r="L3711" s="10"/>
      <c r="M3711" s="15">
        <f t="shared" si="58"/>
        <v>0</v>
      </c>
      <c r="N3711" s="22"/>
      <c r="O3711" s="19"/>
      <c r="P3711" s="18"/>
    </row>
    <row r="3712" spans="1:16" ht="15.75">
      <c r="A3712" s="10"/>
      <c r="B3712" s="10"/>
      <c r="C3712" s="24" t="str">
        <f>B3712 &amp; COUNTIF($B$8:B3712,B3712)</f>
        <v>0</v>
      </c>
      <c r="D3712" s="10"/>
      <c r="E3712" s="10"/>
      <c r="F3712" s="10"/>
      <c r="G3712" s="10"/>
      <c r="H3712" s="10"/>
      <c r="I3712" s="3" t="str">
        <f>IF(A3712&lt;&gt;"",VLOOKUP(B3712,General!$B$7:$I$5000,8,0),"")</f>
        <v/>
      </c>
      <c r="J3712" s="10"/>
      <c r="K3712" s="9">
        <f>IF(Entregas!A3712&lt;&gt;"",VLOOKUP(B3712,General!$B$7:$J$5000,9,0),)</f>
        <v>0</v>
      </c>
      <c r="L3712" s="10"/>
      <c r="M3712" s="15">
        <f t="shared" si="58"/>
        <v>0</v>
      </c>
      <c r="N3712" s="22"/>
      <c r="O3712" s="19"/>
      <c r="P3712" s="18"/>
    </row>
    <row r="3713" spans="1:16" ht="15.75">
      <c r="A3713" s="10"/>
      <c r="B3713" s="10"/>
      <c r="C3713" s="24" t="str">
        <f>B3713 &amp; COUNTIF($B$8:B3713,B3713)</f>
        <v>0</v>
      </c>
      <c r="D3713" s="10"/>
      <c r="E3713" s="10"/>
      <c r="F3713" s="10"/>
      <c r="G3713" s="10"/>
      <c r="H3713" s="10"/>
      <c r="I3713" s="3" t="str">
        <f>IF(A3713&lt;&gt;"",VLOOKUP(B3713,General!$B$7:$I$5000,8,0),"")</f>
        <v/>
      </c>
      <c r="J3713" s="10"/>
      <c r="K3713" s="9">
        <f>IF(Entregas!A3713&lt;&gt;"",VLOOKUP(B3713,General!$B$7:$J$5000,9,0),)</f>
        <v>0</v>
      </c>
      <c r="L3713" s="10"/>
      <c r="M3713" s="15">
        <f t="shared" si="58"/>
        <v>0</v>
      </c>
      <c r="N3713" s="22"/>
      <c r="O3713" s="19"/>
      <c r="P3713" s="18"/>
    </row>
    <row r="3714" spans="1:16" ht="15.75">
      <c r="A3714" s="10"/>
      <c r="B3714" s="10"/>
      <c r="C3714" s="24" t="str">
        <f>B3714 &amp; COUNTIF($B$8:B3714,B3714)</f>
        <v>0</v>
      </c>
      <c r="D3714" s="10"/>
      <c r="E3714" s="10"/>
      <c r="F3714" s="10"/>
      <c r="G3714" s="10"/>
      <c r="H3714" s="10"/>
      <c r="I3714" s="3" t="str">
        <f>IF(A3714&lt;&gt;"",VLOOKUP(B3714,General!$B$7:$I$5000,8,0),"")</f>
        <v/>
      </c>
      <c r="J3714" s="10"/>
      <c r="K3714" s="9">
        <f>IF(Entregas!A3714&lt;&gt;"",VLOOKUP(B3714,General!$B$7:$J$5000,9,0),)</f>
        <v>0</v>
      </c>
      <c r="L3714" s="10"/>
      <c r="M3714" s="15">
        <f t="shared" si="58"/>
        <v>0</v>
      </c>
      <c r="N3714" s="22"/>
      <c r="O3714" s="19"/>
      <c r="P3714" s="18"/>
    </row>
    <row r="3715" spans="1:16" ht="15.75">
      <c r="A3715" s="10"/>
      <c r="B3715" s="10"/>
      <c r="C3715" s="24" t="str">
        <f>B3715 &amp; COUNTIF($B$8:B3715,B3715)</f>
        <v>0</v>
      </c>
      <c r="D3715" s="10"/>
      <c r="E3715" s="10"/>
      <c r="F3715" s="10"/>
      <c r="G3715" s="10"/>
      <c r="H3715" s="10"/>
      <c r="I3715" s="3" t="str">
        <f>IF(A3715&lt;&gt;"",VLOOKUP(B3715,General!$B$7:$I$5000,8,0),"")</f>
        <v/>
      </c>
      <c r="J3715" s="10"/>
      <c r="K3715" s="9">
        <f>IF(Entregas!A3715&lt;&gt;"",VLOOKUP(B3715,General!$B$7:$J$5000,9,0),)</f>
        <v>0</v>
      </c>
      <c r="L3715" s="10"/>
      <c r="M3715" s="15">
        <f t="shared" si="58"/>
        <v>0</v>
      </c>
      <c r="N3715" s="22"/>
      <c r="O3715" s="19"/>
      <c r="P3715" s="18"/>
    </row>
    <row r="3716" spans="1:16" ht="15.75">
      <c r="A3716" s="10"/>
      <c r="B3716" s="10"/>
      <c r="C3716" s="24" t="str">
        <f>B3716 &amp; COUNTIF($B$8:B3716,B3716)</f>
        <v>0</v>
      </c>
      <c r="D3716" s="10"/>
      <c r="E3716" s="10"/>
      <c r="F3716" s="10"/>
      <c r="G3716" s="10"/>
      <c r="H3716" s="10"/>
      <c r="I3716" s="3" t="str">
        <f>IF(A3716&lt;&gt;"",VLOOKUP(B3716,General!$B$7:$I$5000,8,0),"")</f>
        <v/>
      </c>
      <c r="J3716" s="10"/>
      <c r="K3716" s="9">
        <f>IF(Entregas!A3716&lt;&gt;"",VLOOKUP(B3716,General!$B$7:$J$5000,9,0),)</f>
        <v>0</v>
      </c>
      <c r="L3716" s="10"/>
      <c r="M3716" s="15">
        <f t="shared" si="58"/>
        <v>0</v>
      </c>
      <c r="N3716" s="22"/>
      <c r="O3716" s="19"/>
      <c r="P3716" s="18"/>
    </row>
    <row r="3717" spans="1:16" ht="15.75">
      <c r="A3717" s="10"/>
      <c r="B3717" s="10"/>
      <c r="C3717" s="24" t="str">
        <f>B3717 &amp; COUNTIF($B$8:B3717,B3717)</f>
        <v>0</v>
      </c>
      <c r="D3717" s="10"/>
      <c r="E3717" s="10"/>
      <c r="F3717" s="10"/>
      <c r="G3717" s="10"/>
      <c r="H3717" s="10"/>
      <c r="I3717" s="3" t="str">
        <f>IF(A3717&lt;&gt;"",VLOOKUP(B3717,General!$B$7:$I$5000,8,0),"")</f>
        <v/>
      </c>
      <c r="J3717" s="10"/>
      <c r="K3717" s="9">
        <f>IF(Entregas!A3717&lt;&gt;"",VLOOKUP(B3717,General!$B$7:$J$5000,9,0),)</f>
        <v>0</v>
      </c>
      <c r="L3717" s="10"/>
      <c r="M3717" s="15">
        <f t="shared" si="58"/>
        <v>0</v>
      </c>
      <c r="N3717" s="22"/>
      <c r="O3717" s="19"/>
      <c r="P3717" s="18"/>
    </row>
    <row r="3718" spans="1:16" ht="15.75">
      <c r="A3718" s="10"/>
      <c r="B3718" s="10"/>
      <c r="C3718" s="24" t="str">
        <f>B3718 &amp; COUNTIF($B$8:B3718,B3718)</f>
        <v>0</v>
      </c>
      <c r="D3718" s="10"/>
      <c r="E3718" s="10"/>
      <c r="F3718" s="10"/>
      <c r="G3718" s="10"/>
      <c r="H3718" s="10"/>
      <c r="I3718" s="3" t="str">
        <f>IF(A3718&lt;&gt;"",VLOOKUP(B3718,General!$B$7:$I$5000,8,0),"")</f>
        <v/>
      </c>
      <c r="J3718" s="10"/>
      <c r="K3718" s="9">
        <f>IF(Entregas!A3718&lt;&gt;"",VLOOKUP(B3718,General!$B$7:$J$5000,9,0),)</f>
        <v>0</v>
      </c>
      <c r="L3718" s="10"/>
      <c r="M3718" s="15">
        <f t="shared" si="58"/>
        <v>0</v>
      </c>
      <c r="N3718" s="22"/>
      <c r="O3718" s="19"/>
      <c r="P3718" s="18"/>
    </row>
    <row r="3719" spans="1:16" ht="15.75">
      <c r="A3719" s="10"/>
      <c r="B3719" s="10"/>
      <c r="C3719" s="24" t="str">
        <f>B3719 &amp; COUNTIF($B$8:B3719,B3719)</f>
        <v>0</v>
      </c>
      <c r="D3719" s="10"/>
      <c r="E3719" s="10"/>
      <c r="F3719" s="10"/>
      <c r="G3719" s="10"/>
      <c r="H3719" s="10"/>
      <c r="I3719" s="3" t="str">
        <f>IF(A3719&lt;&gt;"",VLOOKUP(B3719,General!$B$7:$I$5000,8,0),"")</f>
        <v/>
      </c>
      <c r="J3719" s="10"/>
      <c r="K3719" s="9">
        <f>IF(Entregas!A3719&lt;&gt;"",VLOOKUP(B3719,General!$B$7:$J$5000,9,0),)</f>
        <v>0</v>
      </c>
      <c r="L3719" s="10"/>
      <c r="M3719" s="15">
        <f t="shared" si="58"/>
        <v>0</v>
      </c>
      <c r="N3719" s="22"/>
      <c r="O3719" s="19"/>
      <c r="P3719" s="18"/>
    </row>
    <row r="3720" spans="1:16" ht="15.75">
      <c r="A3720" s="10"/>
      <c r="B3720" s="10"/>
      <c r="C3720" s="24" t="str">
        <f>B3720 &amp; COUNTIF($B$8:B3720,B3720)</f>
        <v>0</v>
      </c>
      <c r="D3720" s="10"/>
      <c r="E3720" s="10"/>
      <c r="F3720" s="10"/>
      <c r="G3720" s="10"/>
      <c r="H3720" s="10"/>
      <c r="I3720" s="3" t="str">
        <f>IF(A3720&lt;&gt;"",VLOOKUP(B3720,General!$B$7:$I$5000,8,0),"")</f>
        <v/>
      </c>
      <c r="J3720" s="10"/>
      <c r="K3720" s="9">
        <f>IF(Entregas!A3720&lt;&gt;"",VLOOKUP(B3720,General!$B$7:$J$5000,9,0),)</f>
        <v>0</v>
      </c>
      <c r="L3720" s="10"/>
      <c r="M3720" s="15">
        <f t="shared" si="58"/>
        <v>0</v>
      </c>
      <c r="N3720" s="22"/>
      <c r="O3720" s="19"/>
      <c r="P3720" s="18"/>
    </row>
    <row r="3721" spans="1:16" ht="15.75">
      <c r="A3721" s="10"/>
      <c r="B3721" s="10"/>
      <c r="C3721" s="24" t="str">
        <f>B3721 &amp; COUNTIF($B$8:B3721,B3721)</f>
        <v>0</v>
      </c>
      <c r="D3721" s="10"/>
      <c r="E3721" s="10"/>
      <c r="F3721" s="10"/>
      <c r="G3721" s="10"/>
      <c r="H3721" s="10"/>
      <c r="I3721" s="3" t="str">
        <f>IF(A3721&lt;&gt;"",VLOOKUP(B3721,General!$B$7:$I$5000,8,0),"")</f>
        <v/>
      </c>
      <c r="J3721" s="10"/>
      <c r="K3721" s="9">
        <f>IF(Entregas!A3721&lt;&gt;"",VLOOKUP(B3721,General!$B$7:$J$5000,9,0),)</f>
        <v>0</v>
      </c>
      <c r="L3721" s="10"/>
      <c r="M3721" s="15">
        <f t="shared" ref="M3721:M3784" si="59">L3721*K3721</f>
        <v>0</v>
      </c>
      <c r="N3721" s="22"/>
      <c r="O3721" s="19"/>
      <c r="P3721" s="18"/>
    </row>
    <row r="3722" spans="1:16" ht="15.75">
      <c r="A3722" s="10"/>
      <c r="B3722" s="10"/>
      <c r="C3722" s="24" t="str">
        <f>B3722 &amp; COUNTIF($B$8:B3722,B3722)</f>
        <v>0</v>
      </c>
      <c r="D3722" s="10"/>
      <c r="E3722" s="10"/>
      <c r="F3722" s="10"/>
      <c r="G3722" s="10"/>
      <c r="H3722" s="10"/>
      <c r="I3722" s="3" t="str">
        <f>IF(A3722&lt;&gt;"",VLOOKUP(B3722,General!$B$7:$I$5000,8,0),"")</f>
        <v/>
      </c>
      <c r="J3722" s="10"/>
      <c r="K3722" s="9">
        <f>IF(Entregas!A3722&lt;&gt;"",VLOOKUP(B3722,General!$B$7:$J$5000,9,0),)</f>
        <v>0</v>
      </c>
      <c r="L3722" s="10"/>
      <c r="M3722" s="15">
        <f t="shared" si="59"/>
        <v>0</v>
      </c>
      <c r="N3722" s="22"/>
      <c r="O3722" s="19"/>
      <c r="P3722" s="18"/>
    </row>
    <row r="3723" spans="1:16" ht="15.75">
      <c r="A3723" s="10"/>
      <c r="B3723" s="10"/>
      <c r="C3723" s="24" t="str">
        <f>B3723 &amp; COUNTIF($B$8:B3723,B3723)</f>
        <v>0</v>
      </c>
      <c r="D3723" s="10"/>
      <c r="E3723" s="10"/>
      <c r="F3723" s="10"/>
      <c r="G3723" s="10"/>
      <c r="H3723" s="10"/>
      <c r="I3723" s="3" t="str">
        <f>IF(A3723&lt;&gt;"",VLOOKUP(B3723,General!$B$7:$I$5000,8,0),"")</f>
        <v/>
      </c>
      <c r="J3723" s="10"/>
      <c r="K3723" s="9">
        <f>IF(Entregas!A3723&lt;&gt;"",VLOOKUP(B3723,General!$B$7:$J$5000,9,0),)</f>
        <v>0</v>
      </c>
      <c r="L3723" s="10"/>
      <c r="M3723" s="15">
        <f t="shared" si="59"/>
        <v>0</v>
      </c>
      <c r="N3723" s="22"/>
      <c r="O3723" s="19"/>
      <c r="P3723" s="18"/>
    </row>
    <row r="3724" spans="1:16" ht="15.75">
      <c r="A3724" s="10"/>
      <c r="B3724" s="10"/>
      <c r="C3724" s="24" t="str">
        <f>B3724 &amp; COUNTIF($B$8:B3724,B3724)</f>
        <v>0</v>
      </c>
      <c r="D3724" s="10"/>
      <c r="E3724" s="10"/>
      <c r="F3724" s="10"/>
      <c r="G3724" s="10"/>
      <c r="H3724" s="10"/>
      <c r="I3724" s="3" t="str">
        <f>IF(A3724&lt;&gt;"",VLOOKUP(B3724,General!$B$7:$I$5000,8,0),"")</f>
        <v/>
      </c>
      <c r="J3724" s="10"/>
      <c r="K3724" s="9">
        <f>IF(Entregas!A3724&lt;&gt;"",VLOOKUP(B3724,General!$B$7:$J$5000,9,0),)</f>
        <v>0</v>
      </c>
      <c r="L3724" s="10"/>
      <c r="M3724" s="15">
        <f t="shared" si="59"/>
        <v>0</v>
      </c>
      <c r="N3724" s="22"/>
      <c r="O3724" s="19"/>
      <c r="P3724" s="18"/>
    </row>
    <row r="3725" spans="1:16" ht="15.75">
      <c r="A3725" s="10"/>
      <c r="B3725" s="10"/>
      <c r="C3725" s="24" t="str">
        <f>B3725 &amp; COUNTIF($B$8:B3725,B3725)</f>
        <v>0</v>
      </c>
      <c r="D3725" s="10"/>
      <c r="E3725" s="10"/>
      <c r="F3725" s="10"/>
      <c r="G3725" s="10"/>
      <c r="H3725" s="10"/>
      <c r="I3725" s="3" t="str">
        <f>IF(A3725&lt;&gt;"",VLOOKUP(B3725,General!$B$7:$I$5000,8,0),"")</f>
        <v/>
      </c>
      <c r="J3725" s="10"/>
      <c r="K3725" s="9">
        <f>IF(Entregas!A3725&lt;&gt;"",VLOOKUP(B3725,General!$B$7:$J$5000,9,0),)</f>
        <v>0</v>
      </c>
      <c r="L3725" s="10"/>
      <c r="M3725" s="15">
        <f t="shared" si="59"/>
        <v>0</v>
      </c>
      <c r="N3725" s="22"/>
      <c r="O3725" s="19"/>
      <c r="P3725" s="18"/>
    </row>
    <row r="3726" spans="1:16" ht="15.75">
      <c r="A3726" s="10"/>
      <c r="B3726" s="10"/>
      <c r="C3726" s="24" t="str">
        <f>B3726 &amp; COUNTIF($B$8:B3726,B3726)</f>
        <v>0</v>
      </c>
      <c r="D3726" s="10"/>
      <c r="E3726" s="10"/>
      <c r="F3726" s="10"/>
      <c r="G3726" s="10"/>
      <c r="H3726" s="10"/>
      <c r="I3726" s="3" t="str">
        <f>IF(A3726&lt;&gt;"",VLOOKUP(B3726,General!$B$7:$I$5000,8,0),"")</f>
        <v/>
      </c>
      <c r="J3726" s="10"/>
      <c r="K3726" s="9">
        <f>IF(Entregas!A3726&lt;&gt;"",VLOOKUP(B3726,General!$B$7:$J$5000,9,0),)</f>
        <v>0</v>
      </c>
      <c r="L3726" s="10"/>
      <c r="M3726" s="15">
        <f t="shared" si="59"/>
        <v>0</v>
      </c>
      <c r="N3726" s="22"/>
      <c r="O3726" s="19"/>
      <c r="P3726" s="18"/>
    </row>
    <row r="3727" spans="1:16" ht="15.75">
      <c r="A3727" s="10"/>
      <c r="B3727" s="10"/>
      <c r="C3727" s="24" t="str">
        <f>B3727 &amp; COUNTIF($B$8:B3727,B3727)</f>
        <v>0</v>
      </c>
      <c r="D3727" s="10"/>
      <c r="E3727" s="10"/>
      <c r="F3727" s="10"/>
      <c r="G3727" s="10"/>
      <c r="H3727" s="10"/>
      <c r="I3727" s="3" t="str">
        <f>IF(A3727&lt;&gt;"",VLOOKUP(B3727,General!$B$7:$I$5000,8,0),"")</f>
        <v/>
      </c>
      <c r="J3727" s="10"/>
      <c r="K3727" s="9">
        <f>IF(Entregas!A3727&lt;&gt;"",VLOOKUP(B3727,General!$B$7:$J$5000,9,0),)</f>
        <v>0</v>
      </c>
      <c r="L3727" s="10"/>
      <c r="M3727" s="15">
        <f t="shared" si="59"/>
        <v>0</v>
      </c>
      <c r="N3727" s="22"/>
      <c r="O3727" s="19"/>
      <c r="P3727" s="18"/>
    </row>
    <row r="3728" spans="1:16" ht="15.75">
      <c r="A3728" s="10"/>
      <c r="B3728" s="10"/>
      <c r="C3728" s="24" t="str">
        <f>B3728 &amp; COUNTIF($B$8:B3728,B3728)</f>
        <v>0</v>
      </c>
      <c r="D3728" s="10"/>
      <c r="E3728" s="10"/>
      <c r="F3728" s="10"/>
      <c r="G3728" s="10"/>
      <c r="H3728" s="10"/>
      <c r="I3728" s="3" t="str">
        <f>IF(A3728&lt;&gt;"",VLOOKUP(B3728,General!$B$7:$I$5000,8,0),"")</f>
        <v/>
      </c>
      <c r="J3728" s="10"/>
      <c r="K3728" s="9">
        <f>IF(Entregas!A3728&lt;&gt;"",VLOOKUP(B3728,General!$B$7:$J$5000,9,0),)</f>
        <v>0</v>
      </c>
      <c r="L3728" s="10"/>
      <c r="M3728" s="15">
        <f t="shared" si="59"/>
        <v>0</v>
      </c>
      <c r="N3728" s="22"/>
      <c r="O3728" s="19"/>
      <c r="P3728" s="18"/>
    </row>
    <row r="3729" spans="1:16" ht="15.75">
      <c r="A3729" s="10"/>
      <c r="B3729" s="10"/>
      <c r="C3729" s="24" t="str">
        <f>B3729 &amp; COUNTIF($B$8:B3729,B3729)</f>
        <v>0</v>
      </c>
      <c r="D3729" s="10"/>
      <c r="E3729" s="10"/>
      <c r="F3729" s="10"/>
      <c r="G3729" s="10"/>
      <c r="H3729" s="10"/>
      <c r="I3729" s="3" t="str">
        <f>IF(A3729&lt;&gt;"",VLOOKUP(B3729,General!$B$7:$I$5000,8,0),"")</f>
        <v/>
      </c>
      <c r="J3729" s="10"/>
      <c r="K3729" s="9">
        <f>IF(Entregas!A3729&lt;&gt;"",VLOOKUP(B3729,General!$B$7:$J$5000,9,0),)</f>
        <v>0</v>
      </c>
      <c r="L3729" s="10"/>
      <c r="M3729" s="15">
        <f t="shared" si="59"/>
        <v>0</v>
      </c>
      <c r="N3729" s="22"/>
      <c r="O3729" s="19"/>
      <c r="P3729" s="18"/>
    </row>
    <row r="3730" spans="1:16" ht="15.75">
      <c r="A3730" s="10"/>
      <c r="B3730" s="10"/>
      <c r="C3730" s="24" t="str">
        <f>B3730 &amp; COUNTIF($B$8:B3730,B3730)</f>
        <v>0</v>
      </c>
      <c r="D3730" s="10"/>
      <c r="E3730" s="10"/>
      <c r="F3730" s="10"/>
      <c r="G3730" s="10"/>
      <c r="H3730" s="10"/>
      <c r="I3730" s="3" t="str">
        <f>IF(A3730&lt;&gt;"",VLOOKUP(B3730,General!$B$7:$I$5000,8,0),"")</f>
        <v/>
      </c>
      <c r="J3730" s="10"/>
      <c r="K3730" s="9">
        <f>IF(Entregas!A3730&lt;&gt;"",VLOOKUP(B3730,General!$B$7:$J$5000,9,0),)</f>
        <v>0</v>
      </c>
      <c r="L3730" s="10"/>
      <c r="M3730" s="15">
        <f t="shared" si="59"/>
        <v>0</v>
      </c>
      <c r="N3730" s="22"/>
      <c r="O3730" s="19"/>
      <c r="P3730" s="18"/>
    </row>
    <row r="3731" spans="1:16" ht="15.75">
      <c r="A3731" s="10"/>
      <c r="B3731" s="10"/>
      <c r="C3731" s="24" t="str">
        <f>B3731 &amp; COUNTIF($B$8:B3731,B3731)</f>
        <v>0</v>
      </c>
      <c r="D3731" s="10"/>
      <c r="E3731" s="10"/>
      <c r="F3731" s="10"/>
      <c r="G3731" s="10"/>
      <c r="H3731" s="10"/>
      <c r="I3731" s="3" t="str">
        <f>IF(A3731&lt;&gt;"",VLOOKUP(B3731,General!$B$7:$I$5000,8,0),"")</f>
        <v/>
      </c>
      <c r="J3731" s="10"/>
      <c r="K3731" s="9">
        <f>IF(Entregas!A3731&lt;&gt;"",VLOOKUP(B3731,General!$B$7:$J$5000,9,0),)</f>
        <v>0</v>
      </c>
      <c r="L3731" s="10"/>
      <c r="M3731" s="15">
        <f t="shared" si="59"/>
        <v>0</v>
      </c>
      <c r="N3731" s="22"/>
      <c r="O3731" s="19"/>
      <c r="P3731" s="18"/>
    </row>
    <row r="3732" spans="1:16" ht="15.75">
      <c r="A3732" s="10"/>
      <c r="B3732" s="10"/>
      <c r="C3732" s="24" t="str">
        <f>B3732 &amp; COUNTIF($B$8:B3732,B3732)</f>
        <v>0</v>
      </c>
      <c r="D3732" s="10"/>
      <c r="E3732" s="10"/>
      <c r="F3732" s="10"/>
      <c r="G3732" s="10"/>
      <c r="H3732" s="10"/>
      <c r="I3732" s="3" t="str">
        <f>IF(A3732&lt;&gt;"",VLOOKUP(B3732,General!$B$7:$I$5000,8,0),"")</f>
        <v/>
      </c>
      <c r="J3732" s="10"/>
      <c r="K3732" s="9">
        <f>IF(Entregas!A3732&lt;&gt;"",VLOOKUP(B3732,General!$B$7:$J$5000,9,0),)</f>
        <v>0</v>
      </c>
      <c r="L3732" s="10"/>
      <c r="M3732" s="15">
        <f t="shared" si="59"/>
        <v>0</v>
      </c>
      <c r="N3732" s="22"/>
      <c r="O3732" s="19"/>
      <c r="P3732" s="18"/>
    </row>
    <row r="3733" spans="1:16" ht="15.75">
      <c r="A3733" s="10"/>
      <c r="B3733" s="10"/>
      <c r="C3733" s="24" t="str">
        <f>B3733 &amp; COUNTIF($B$8:B3733,B3733)</f>
        <v>0</v>
      </c>
      <c r="D3733" s="10"/>
      <c r="E3733" s="10"/>
      <c r="F3733" s="10"/>
      <c r="G3733" s="10"/>
      <c r="H3733" s="10"/>
      <c r="I3733" s="3" t="str">
        <f>IF(A3733&lt;&gt;"",VLOOKUP(B3733,General!$B$7:$I$5000,8,0),"")</f>
        <v/>
      </c>
      <c r="J3733" s="10"/>
      <c r="K3733" s="9">
        <f>IF(Entregas!A3733&lt;&gt;"",VLOOKUP(B3733,General!$B$7:$J$5000,9,0),)</f>
        <v>0</v>
      </c>
      <c r="L3733" s="10"/>
      <c r="M3733" s="15">
        <f t="shared" si="59"/>
        <v>0</v>
      </c>
      <c r="N3733" s="22"/>
      <c r="O3733" s="19"/>
      <c r="P3733" s="18"/>
    </row>
    <row r="3734" spans="1:16" ht="15.75">
      <c r="A3734" s="10"/>
      <c r="B3734" s="10"/>
      <c r="C3734" s="24" t="str">
        <f>B3734 &amp; COUNTIF($B$8:B3734,B3734)</f>
        <v>0</v>
      </c>
      <c r="D3734" s="10"/>
      <c r="E3734" s="10"/>
      <c r="F3734" s="10"/>
      <c r="G3734" s="10"/>
      <c r="H3734" s="10"/>
      <c r="I3734" s="3" t="str">
        <f>IF(A3734&lt;&gt;"",VLOOKUP(B3734,General!$B$7:$I$5000,8,0),"")</f>
        <v/>
      </c>
      <c r="J3734" s="10"/>
      <c r="K3734" s="9">
        <f>IF(Entregas!A3734&lt;&gt;"",VLOOKUP(B3734,General!$B$7:$J$5000,9,0),)</f>
        <v>0</v>
      </c>
      <c r="L3734" s="10"/>
      <c r="M3734" s="15">
        <f t="shared" si="59"/>
        <v>0</v>
      </c>
      <c r="N3734" s="22"/>
      <c r="O3734" s="19"/>
      <c r="P3734" s="18"/>
    </row>
    <row r="3735" spans="1:16" ht="15.75">
      <c r="A3735" s="10"/>
      <c r="B3735" s="10"/>
      <c r="C3735" s="24" t="str">
        <f>B3735 &amp; COUNTIF($B$8:B3735,B3735)</f>
        <v>0</v>
      </c>
      <c r="D3735" s="10"/>
      <c r="E3735" s="10"/>
      <c r="F3735" s="10"/>
      <c r="G3735" s="10"/>
      <c r="H3735" s="10"/>
      <c r="I3735" s="3" t="str">
        <f>IF(A3735&lt;&gt;"",VLOOKUP(B3735,General!$B$7:$I$5000,8,0),"")</f>
        <v/>
      </c>
      <c r="J3735" s="10"/>
      <c r="K3735" s="9">
        <f>IF(Entregas!A3735&lt;&gt;"",VLOOKUP(B3735,General!$B$7:$J$5000,9,0),)</f>
        <v>0</v>
      </c>
      <c r="L3735" s="10"/>
      <c r="M3735" s="15">
        <f t="shared" si="59"/>
        <v>0</v>
      </c>
      <c r="N3735" s="22"/>
      <c r="O3735" s="19"/>
      <c r="P3735" s="18"/>
    </row>
    <row r="3736" spans="1:16" ht="15.75">
      <c r="A3736" s="10"/>
      <c r="B3736" s="10"/>
      <c r="C3736" s="24" t="str">
        <f>B3736 &amp; COUNTIF($B$8:B3736,B3736)</f>
        <v>0</v>
      </c>
      <c r="D3736" s="10"/>
      <c r="E3736" s="10"/>
      <c r="F3736" s="10"/>
      <c r="G3736" s="10"/>
      <c r="H3736" s="10"/>
      <c r="I3736" s="3" t="str">
        <f>IF(A3736&lt;&gt;"",VLOOKUP(B3736,General!$B$7:$I$5000,8,0),"")</f>
        <v/>
      </c>
      <c r="J3736" s="10"/>
      <c r="K3736" s="9">
        <f>IF(Entregas!A3736&lt;&gt;"",VLOOKUP(B3736,General!$B$7:$J$5000,9,0),)</f>
        <v>0</v>
      </c>
      <c r="L3736" s="10"/>
      <c r="M3736" s="15">
        <f t="shared" si="59"/>
        <v>0</v>
      </c>
      <c r="N3736" s="22"/>
      <c r="O3736" s="19"/>
      <c r="P3736" s="18"/>
    </row>
    <row r="3737" spans="1:16" ht="15.75">
      <c r="A3737" s="10"/>
      <c r="B3737" s="10"/>
      <c r="C3737" s="24" t="str">
        <f>B3737 &amp; COUNTIF($B$8:B3737,B3737)</f>
        <v>0</v>
      </c>
      <c r="D3737" s="10"/>
      <c r="E3737" s="10"/>
      <c r="F3737" s="10"/>
      <c r="G3737" s="10"/>
      <c r="H3737" s="10"/>
      <c r="I3737" s="3" t="str">
        <f>IF(A3737&lt;&gt;"",VLOOKUP(B3737,General!$B$7:$I$5000,8,0),"")</f>
        <v/>
      </c>
      <c r="J3737" s="10"/>
      <c r="K3737" s="9">
        <f>IF(Entregas!A3737&lt;&gt;"",VLOOKUP(B3737,General!$B$7:$J$5000,9,0),)</f>
        <v>0</v>
      </c>
      <c r="L3737" s="10"/>
      <c r="M3737" s="15">
        <f t="shared" si="59"/>
        <v>0</v>
      </c>
      <c r="N3737" s="22"/>
      <c r="O3737" s="19"/>
      <c r="P3737" s="18"/>
    </row>
    <row r="3738" spans="1:16" ht="15.75">
      <c r="A3738" s="10"/>
      <c r="B3738" s="10"/>
      <c r="C3738" s="24" t="str">
        <f>B3738 &amp; COUNTIF($B$8:B3738,B3738)</f>
        <v>0</v>
      </c>
      <c r="D3738" s="10"/>
      <c r="E3738" s="10"/>
      <c r="F3738" s="10"/>
      <c r="G3738" s="10"/>
      <c r="H3738" s="10"/>
      <c r="I3738" s="3" t="str">
        <f>IF(A3738&lt;&gt;"",VLOOKUP(B3738,General!$B$7:$I$5000,8,0),"")</f>
        <v/>
      </c>
      <c r="J3738" s="10"/>
      <c r="K3738" s="9">
        <f>IF(Entregas!A3738&lt;&gt;"",VLOOKUP(B3738,General!$B$7:$J$5000,9,0),)</f>
        <v>0</v>
      </c>
      <c r="L3738" s="10"/>
      <c r="M3738" s="15">
        <f t="shared" si="59"/>
        <v>0</v>
      </c>
      <c r="N3738" s="22"/>
      <c r="O3738" s="19"/>
      <c r="P3738" s="18"/>
    </row>
    <row r="3739" spans="1:16" ht="15.75">
      <c r="A3739" s="10"/>
      <c r="B3739" s="10"/>
      <c r="C3739" s="24" t="str">
        <f>B3739 &amp; COUNTIF($B$8:B3739,B3739)</f>
        <v>0</v>
      </c>
      <c r="D3739" s="10"/>
      <c r="E3739" s="10"/>
      <c r="F3739" s="10"/>
      <c r="G3739" s="10"/>
      <c r="H3739" s="10"/>
      <c r="I3739" s="3" t="str">
        <f>IF(A3739&lt;&gt;"",VLOOKUP(B3739,General!$B$7:$I$5000,8,0),"")</f>
        <v/>
      </c>
      <c r="J3739" s="10"/>
      <c r="K3739" s="9">
        <f>IF(Entregas!A3739&lt;&gt;"",VLOOKUP(B3739,General!$B$7:$J$5000,9,0),)</f>
        <v>0</v>
      </c>
      <c r="L3739" s="10"/>
      <c r="M3739" s="15">
        <f t="shared" si="59"/>
        <v>0</v>
      </c>
      <c r="N3739" s="22"/>
      <c r="O3739" s="19"/>
      <c r="P3739" s="18"/>
    </row>
    <row r="3740" spans="1:16" ht="15.75">
      <c r="A3740" s="10"/>
      <c r="B3740" s="10"/>
      <c r="C3740" s="24" t="str">
        <f>B3740 &amp; COUNTIF($B$8:B3740,B3740)</f>
        <v>0</v>
      </c>
      <c r="D3740" s="10"/>
      <c r="E3740" s="10"/>
      <c r="F3740" s="10"/>
      <c r="G3740" s="10"/>
      <c r="H3740" s="10"/>
      <c r="I3740" s="3" t="str">
        <f>IF(A3740&lt;&gt;"",VLOOKUP(B3740,General!$B$7:$I$5000,8,0),"")</f>
        <v/>
      </c>
      <c r="J3740" s="10"/>
      <c r="K3740" s="9">
        <f>IF(Entregas!A3740&lt;&gt;"",VLOOKUP(B3740,General!$B$7:$J$5000,9,0),)</f>
        <v>0</v>
      </c>
      <c r="L3740" s="10"/>
      <c r="M3740" s="15">
        <f t="shared" si="59"/>
        <v>0</v>
      </c>
      <c r="N3740" s="22"/>
      <c r="O3740" s="19"/>
      <c r="P3740" s="18"/>
    </row>
    <row r="3741" spans="1:16" ht="15.75">
      <c r="A3741" s="10"/>
      <c r="B3741" s="10"/>
      <c r="C3741" s="24" t="str">
        <f>B3741 &amp; COUNTIF($B$8:B3741,B3741)</f>
        <v>0</v>
      </c>
      <c r="D3741" s="10"/>
      <c r="E3741" s="10"/>
      <c r="F3741" s="10"/>
      <c r="G3741" s="10"/>
      <c r="H3741" s="10"/>
      <c r="I3741" s="3" t="str">
        <f>IF(A3741&lt;&gt;"",VLOOKUP(B3741,General!$B$7:$I$5000,8,0),"")</f>
        <v/>
      </c>
      <c r="J3741" s="10"/>
      <c r="K3741" s="9">
        <f>IF(Entregas!A3741&lt;&gt;"",VLOOKUP(B3741,General!$B$7:$J$5000,9,0),)</f>
        <v>0</v>
      </c>
      <c r="L3741" s="10"/>
      <c r="M3741" s="15">
        <f t="shared" si="59"/>
        <v>0</v>
      </c>
      <c r="N3741" s="22"/>
      <c r="O3741" s="19"/>
      <c r="P3741" s="18"/>
    </row>
    <row r="3742" spans="1:16" ht="15.75">
      <c r="A3742" s="10"/>
      <c r="B3742" s="10"/>
      <c r="C3742" s="24" t="str">
        <f>B3742 &amp; COUNTIF($B$8:B3742,B3742)</f>
        <v>0</v>
      </c>
      <c r="D3742" s="10"/>
      <c r="E3742" s="10"/>
      <c r="F3742" s="10"/>
      <c r="G3742" s="10"/>
      <c r="H3742" s="10"/>
      <c r="I3742" s="3" t="str">
        <f>IF(A3742&lt;&gt;"",VLOOKUP(B3742,General!$B$7:$I$5000,8,0),"")</f>
        <v/>
      </c>
      <c r="J3742" s="10"/>
      <c r="K3742" s="9">
        <f>IF(Entregas!A3742&lt;&gt;"",VLOOKUP(B3742,General!$B$7:$J$5000,9,0),)</f>
        <v>0</v>
      </c>
      <c r="L3742" s="10"/>
      <c r="M3742" s="15">
        <f t="shared" si="59"/>
        <v>0</v>
      </c>
      <c r="N3742" s="22"/>
      <c r="O3742" s="19"/>
      <c r="P3742" s="18"/>
    </row>
    <row r="3743" spans="1:16" ht="15.75">
      <c r="A3743" s="10"/>
      <c r="B3743" s="10"/>
      <c r="C3743" s="24" t="str">
        <f>B3743 &amp; COUNTIF($B$8:B3743,B3743)</f>
        <v>0</v>
      </c>
      <c r="D3743" s="10"/>
      <c r="E3743" s="10"/>
      <c r="F3743" s="10"/>
      <c r="G3743" s="10"/>
      <c r="H3743" s="10"/>
      <c r="I3743" s="3" t="str">
        <f>IF(A3743&lt;&gt;"",VLOOKUP(B3743,General!$B$7:$I$5000,8,0),"")</f>
        <v/>
      </c>
      <c r="J3743" s="10"/>
      <c r="K3743" s="9">
        <f>IF(Entregas!A3743&lt;&gt;"",VLOOKUP(B3743,General!$B$7:$J$5000,9,0),)</f>
        <v>0</v>
      </c>
      <c r="L3743" s="10"/>
      <c r="M3743" s="15">
        <f t="shared" si="59"/>
        <v>0</v>
      </c>
      <c r="N3743" s="22"/>
      <c r="O3743" s="19"/>
      <c r="P3743" s="18"/>
    </row>
    <row r="3744" spans="1:16" ht="15.75">
      <c r="A3744" s="10"/>
      <c r="B3744" s="10"/>
      <c r="C3744" s="24" t="str">
        <f>B3744 &amp; COUNTIF($B$8:B3744,B3744)</f>
        <v>0</v>
      </c>
      <c r="D3744" s="10"/>
      <c r="E3744" s="10"/>
      <c r="F3744" s="10"/>
      <c r="G3744" s="10"/>
      <c r="H3744" s="10"/>
      <c r="I3744" s="3" t="str">
        <f>IF(A3744&lt;&gt;"",VLOOKUP(B3744,General!$B$7:$I$5000,8,0),"")</f>
        <v/>
      </c>
      <c r="J3744" s="10"/>
      <c r="K3744" s="9">
        <f>IF(Entregas!A3744&lt;&gt;"",VLOOKUP(B3744,General!$B$7:$J$5000,9,0),)</f>
        <v>0</v>
      </c>
      <c r="L3744" s="10"/>
      <c r="M3744" s="15">
        <f t="shared" si="59"/>
        <v>0</v>
      </c>
      <c r="N3744" s="22"/>
      <c r="O3744" s="19"/>
      <c r="P3744" s="18"/>
    </row>
    <row r="3745" spans="1:16" ht="15.75">
      <c r="A3745" s="10"/>
      <c r="B3745" s="10"/>
      <c r="C3745" s="24" t="str">
        <f>B3745 &amp; COUNTIF($B$8:B3745,B3745)</f>
        <v>0</v>
      </c>
      <c r="D3745" s="10"/>
      <c r="E3745" s="10"/>
      <c r="F3745" s="10"/>
      <c r="G3745" s="10"/>
      <c r="H3745" s="10"/>
      <c r="I3745" s="3" t="str">
        <f>IF(A3745&lt;&gt;"",VLOOKUP(B3745,General!$B$7:$I$5000,8,0),"")</f>
        <v/>
      </c>
      <c r="J3745" s="10"/>
      <c r="K3745" s="9">
        <f>IF(Entregas!A3745&lt;&gt;"",VLOOKUP(B3745,General!$B$7:$J$5000,9,0),)</f>
        <v>0</v>
      </c>
      <c r="L3745" s="10"/>
      <c r="M3745" s="15">
        <f t="shared" si="59"/>
        <v>0</v>
      </c>
      <c r="N3745" s="22"/>
      <c r="O3745" s="19"/>
      <c r="P3745" s="18"/>
    </row>
    <row r="3746" spans="1:16" ht="15.75">
      <c r="A3746" s="10"/>
      <c r="B3746" s="10"/>
      <c r="C3746" s="24" t="str">
        <f>B3746 &amp; COUNTIF($B$8:B3746,B3746)</f>
        <v>0</v>
      </c>
      <c r="D3746" s="10"/>
      <c r="E3746" s="10"/>
      <c r="F3746" s="10"/>
      <c r="G3746" s="10"/>
      <c r="H3746" s="10"/>
      <c r="I3746" s="3" t="str">
        <f>IF(A3746&lt;&gt;"",VLOOKUP(B3746,General!$B$7:$I$5000,8,0),"")</f>
        <v/>
      </c>
      <c r="J3746" s="10"/>
      <c r="K3746" s="9">
        <f>IF(Entregas!A3746&lt;&gt;"",VLOOKUP(B3746,General!$B$7:$J$5000,9,0),)</f>
        <v>0</v>
      </c>
      <c r="L3746" s="10"/>
      <c r="M3746" s="15">
        <f t="shared" si="59"/>
        <v>0</v>
      </c>
      <c r="N3746" s="22"/>
      <c r="O3746" s="19"/>
      <c r="P3746" s="18"/>
    </row>
    <row r="3747" spans="1:16" ht="15.75">
      <c r="A3747" s="10"/>
      <c r="B3747" s="10"/>
      <c r="C3747" s="24" t="str">
        <f>B3747 &amp; COUNTIF($B$8:B3747,B3747)</f>
        <v>0</v>
      </c>
      <c r="D3747" s="10"/>
      <c r="E3747" s="10"/>
      <c r="F3747" s="10"/>
      <c r="G3747" s="10"/>
      <c r="H3747" s="10"/>
      <c r="I3747" s="3" t="str">
        <f>IF(A3747&lt;&gt;"",VLOOKUP(B3747,General!$B$7:$I$5000,8,0),"")</f>
        <v/>
      </c>
      <c r="J3747" s="10"/>
      <c r="K3747" s="9">
        <f>IF(Entregas!A3747&lt;&gt;"",VLOOKUP(B3747,General!$B$7:$J$5000,9,0),)</f>
        <v>0</v>
      </c>
      <c r="L3747" s="10"/>
      <c r="M3747" s="15">
        <f t="shared" si="59"/>
        <v>0</v>
      </c>
      <c r="N3747" s="22"/>
      <c r="O3747" s="19"/>
      <c r="P3747" s="18"/>
    </row>
    <row r="3748" spans="1:16" ht="15.75">
      <c r="A3748" s="10"/>
      <c r="B3748" s="10"/>
      <c r="C3748" s="24" t="str">
        <f>B3748 &amp; COUNTIF($B$8:B3748,B3748)</f>
        <v>0</v>
      </c>
      <c r="D3748" s="10"/>
      <c r="E3748" s="10"/>
      <c r="F3748" s="10"/>
      <c r="G3748" s="10"/>
      <c r="H3748" s="10"/>
      <c r="I3748" s="3" t="str">
        <f>IF(A3748&lt;&gt;"",VLOOKUP(B3748,General!$B$7:$I$5000,8,0),"")</f>
        <v/>
      </c>
      <c r="J3748" s="10"/>
      <c r="K3748" s="9">
        <f>IF(Entregas!A3748&lt;&gt;"",VLOOKUP(B3748,General!$B$7:$J$5000,9,0),)</f>
        <v>0</v>
      </c>
      <c r="L3748" s="10"/>
      <c r="M3748" s="15">
        <f t="shared" si="59"/>
        <v>0</v>
      </c>
      <c r="N3748" s="22"/>
      <c r="O3748" s="19"/>
      <c r="P3748" s="18"/>
    </row>
    <row r="3749" spans="1:16" ht="15.75">
      <c r="A3749" s="10"/>
      <c r="B3749" s="10"/>
      <c r="C3749" s="24" t="str">
        <f>B3749 &amp; COUNTIF($B$8:B3749,B3749)</f>
        <v>0</v>
      </c>
      <c r="D3749" s="10"/>
      <c r="E3749" s="10"/>
      <c r="F3749" s="10"/>
      <c r="G3749" s="10"/>
      <c r="H3749" s="10"/>
      <c r="I3749" s="3" t="str">
        <f>IF(A3749&lt;&gt;"",VLOOKUP(B3749,General!$B$7:$I$5000,8,0),"")</f>
        <v/>
      </c>
      <c r="J3749" s="10"/>
      <c r="K3749" s="9">
        <f>IF(Entregas!A3749&lt;&gt;"",VLOOKUP(B3749,General!$B$7:$J$5000,9,0),)</f>
        <v>0</v>
      </c>
      <c r="L3749" s="10"/>
      <c r="M3749" s="15">
        <f t="shared" si="59"/>
        <v>0</v>
      </c>
      <c r="N3749" s="22"/>
      <c r="O3749" s="19"/>
      <c r="P3749" s="18"/>
    </row>
    <row r="3750" spans="1:16" ht="15.75">
      <c r="A3750" s="10"/>
      <c r="B3750" s="10"/>
      <c r="C3750" s="24" t="str">
        <f>B3750 &amp; COUNTIF($B$8:B3750,B3750)</f>
        <v>0</v>
      </c>
      <c r="D3750" s="10"/>
      <c r="E3750" s="10"/>
      <c r="F3750" s="10"/>
      <c r="G3750" s="10"/>
      <c r="H3750" s="10"/>
      <c r="I3750" s="3" t="str">
        <f>IF(A3750&lt;&gt;"",VLOOKUP(B3750,General!$B$7:$I$5000,8,0),"")</f>
        <v/>
      </c>
      <c r="J3750" s="10"/>
      <c r="K3750" s="9">
        <f>IF(Entregas!A3750&lt;&gt;"",VLOOKUP(B3750,General!$B$7:$J$5000,9,0),)</f>
        <v>0</v>
      </c>
      <c r="L3750" s="10"/>
      <c r="M3750" s="15">
        <f t="shared" si="59"/>
        <v>0</v>
      </c>
      <c r="N3750" s="22"/>
      <c r="O3750" s="19"/>
      <c r="P3750" s="18"/>
    </row>
    <row r="3751" spans="1:16" ht="15.75">
      <c r="A3751" s="10"/>
      <c r="B3751" s="10"/>
      <c r="C3751" s="24" t="str">
        <f>B3751 &amp; COUNTIF($B$8:B3751,B3751)</f>
        <v>0</v>
      </c>
      <c r="D3751" s="10"/>
      <c r="E3751" s="10"/>
      <c r="F3751" s="10"/>
      <c r="G3751" s="10"/>
      <c r="H3751" s="10"/>
      <c r="I3751" s="3" t="str">
        <f>IF(A3751&lt;&gt;"",VLOOKUP(B3751,General!$B$7:$I$5000,8,0),"")</f>
        <v/>
      </c>
      <c r="J3751" s="10"/>
      <c r="K3751" s="9">
        <f>IF(Entregas!A3751&lt;&gt;"",VLOOKUP(B3751,General!$B$7:$J$5000,9,0),)</f>
        <v>0</v>
      </c>
      <c r="L3751" s="10"/>
      <c r="M3751" s="15">
        <f t="shared" si="59"/>
        <v>0</v>
      </c>
      <c r="N3751" s="22"/>
      <c r="O3751" s="19"/>
      <c r="P3751" s="18"/>
    </row>
    <row r="3752" spans="1:16" ht="15.75">
      <c r="A3752" s="10"/>
      <c r="B3752" s="10"/>
      <c r="C3752" s="24" t="str">
        <f>B3752 &amp; COUNTIF($B$8:B3752,B3752)</f>
        <v>0</v>
      </c>
      <c r="D3752" s="10"/>
      <c r="E3752" s="10"/>
      <c r="F3752" s="10"/>
      <c r="G3752" s="10"/>
      <c r="H3752" s="10"/>
      <c r="I3752" s="3" t="str">
        <f>IF(A3752&lt;&gt;"",VLOOKUP(B3752,General!$B$7:$I$5000,8,0),"")</f>
        <v/>
      </c>
      <c r="J3752" s="10"/>
      <c r="K3752" s="9">
        <f>IF(Entregas!A3752&lt;&gt;"",VLOOKUP(B3752,General!$B$7:$J$5000,9,0),)</f>
        <v>0</v>
      </c>
      <c r="L3752" s="10"/>
      <c r="M3752" s="15">
        <f t="shared" si="59"/>
        <v>0</v>
      </c>
      <c r="N3752" s="22"/>
      <c r="O3752" s="19"/>
      <c r="P3752" s="18"/>
    </row>
    <row r="3753" spans="1:16" ht="15.75">
      <c r="A3753" s="10"/>
      <c r="B3753" s="10"/>
      <c r="C3753" s="24" t="str">
        <f>B3753 &amp; COUNTIF($B$8:B3753,B3753)</f>
        <v>0</v>
      </c>
      <c r="D3753" s="10"/>
      <c r="E3753" s="10"/>
      <c r="F3753" s="10"/>
      <c r="G3753" s="10"/>
      <c r="H3753" s="10"/>
      <c r="I3753" s="3" t="str">
        <f>IF(A3753&lt;&gt;"",VLOOKUP(B3753,General!$B$7:$I$5000,8,0),"")</f>
        <v/>
      </c>
      <c r="J3753" s="10"/>
      <c r="K3753" s="9">
        <f>IF(Entregas!A3753&lt;&gt;"",VLOOKUP(B3753,General!$B$7:$J$5000,9,0),)</f>
        <v>0</v>
      </c>
      <c r="L3753" s="10"/>
      <c r="M3753" s="15">
        <f t="shared" si="59"/>
        <v>0</v>
      </c>
      <c r="N3753" s="22"/>
      <c r="O3753" s="19"/>
      <c r="P3753" s="18"/>
    </row>
    <row r="3754" spans="1:16" ht="15.75">
      <c r="A3754" s="10"/>
      <c r="B3754" s="10"/>
      <c r="C3754" s="24" t="str">
        <f>B3754 &amp; COUNTIF($B$8:B3754,B3754)</f>
        <v>0</v>
      </c>
      <c r="D3754" s="10"/>
      <c r="E3754" s="10"/>
      <c r="F3754" s="10"/>
      <c r="G3754" s="10"/>
      <c r="H3754" s="10"/>
      <c r="I3754" s="3" t="str">
        <f>IF(A3754&lt;&gt;"",VLOOKUP(B3754,General!$B$7:$I$5000,8,0),"")</f>
        <v/>
      </c>
      <c r="J3754" s="10"/>
      <c r="K3754" s="9">
        <f>IF(Entregas!A3754&lt;&gt;"",VLOOKUP(B3754,General!$B$7:$J$5000,9,0),)</f>
        <v>0</v>
      </c>
      <c r="L3754" s="10"/>
      <c r="M3754" s="15">
        <f t="shared" si="59"/>
        <v>0</v>
      </c>
      <c r="N3754" s="22"/>
      <c r="O3754" s="19"/>
      <c r="P3754" s="18"/>
    </row>
    <row r="3755" spans="1:16" ht="15.75">
      <c r="A3755" s="10"/>
      <c r="B3755" s="10"/>
      <c r="C3755" s="24" t="str">
        <f>B3755 &amp; COUNTIF($B$8:B3755,B3755)</f>
        <v>0</v>
      </c>
      <c r="D3755" s="10"/>
      <c r="E3755" s="10"/>
      <c r="F3755" s="10"/>
      <c r="G3755" s="10"/>
      <c r="H3755" s="10"/>
      <c r="I3755" s="3" t="str">
        <f>IF(A3755&lt;&gt;"",VLOOKUP(B3755,General!$B$7:$I$5000,8,0),"")</f>
        <v/>
      </c>
      <c r="J3755" s="10"/>
      <c r="K3755" s="9">
        <f>IF(Entregas!A3755&lt;&gt;"",VLOOKUP(B3755,General!$B$7:$J$5000,9,0),)</f>
        <v>0</v>
      </c>
      <c r="L3755" s="10"/>
      <c r="M3755" s="15">
        <f t="shared" si="59"/>
        <v>0</v>
      </c>
      <c r="N3755" s="22"/>
      <c r="O3755" s="19"/>
      <c r="P3755" s="18"/>
    </row>
    <row r="3756" spans="1:16" ht="15.75">
      <c r="A3756" s="10"/>
      <c r="B3756" s="10"/>
      <c r="C3756" s="24" t="str">
        <f>B3756 &amp; COUNTIF($B$8:B3756,B3756)</f>
        <v>0</v>
      </c>
      <c r="D3756" s="10"/>
      <c r="E3756" s="10"/>
      <c r="F3756" s="10"/>
      <c r="G3756" s="10"/>
      <c r="H3756" s="10"/>
      <c r="I3756" s="3" t="str">
        <f>IF(A3756&lt;&gt;"",VLOOKUP(B3756,General!$B$7:$I$5000,8,0),"")</f>
        <v/>
      </c>
      <c r="J3756" s="10"/>
      <c r="K3756" s="9">
        <f>IF(Entregas!A3756&lt;&gt;"",VLOOKUP(B3756,General!$B$7:$J$5000,9,0),)</f>
        <v>0</v>
      </c>
      <c r="L3756" s="10"/>
      <c r="M3756" s="15">
        <f t="shared" si="59"/>
        <v>0</v>
      </c>
      <c r="N3756" s="22"/>
      <c r="O3756" s="19"/>
      <c r="P3756" s="18"/>
    </row>
    <row r="3757" spans="1:16" ht="15.75">
      <c r="A3757" s="10"/>
      <c r="B3757" s="10"/>
      <c r="C3757" s="24" t="str">
        <f>B3757 &amp; COUNTIF($B$8:B3757,B3757)</f>
        <v>0</v>
      </c>
      <c r="D3757" s="10"/>
      <c r="E3757" s="10"/>
      <c r="F3757" s="10"/>
      <c r="G3757" s="10"/>
      <c r="H3757" s="10"/>
      <c r="I3757" s="3" t="str">
        <f>IF(A3757&lt;&gt;"",VLOOKUP(B3757,General!$B$7:$I$5000,8,0),"")</f>
        <v/>
      </c>
      <c r="J3757" s="10"/>
      <c r="K3757" s="9">
        <f>IF(Entregas!A3757&lt;&gt;"",VLOOKUP(B3757,General!$B$7:$J$5000,9,0),)</f>
        <v>0</v>
      </c>
      <c r="L3757" s="10"/>
      <c r="M3757" s="15">
        <f t="shared" si="59"/>
        <v>0</v>
      </c>
      <c r="N3757" s="22"/>
      <c r="O3757" s="19"/>
      <c r="P3757" s="18"/>
    </row>
    <row r="3758" spans="1:16" ht="15.75">
      <c r="A3758" s="10"/>
      <c r="B3758" s="10"/>
      <c r="C3758" s="24" t="str">
        <f>B3758 &amp; COUNTIF($B$8:B3758,B3758)</f>
        <v>0</v>
      </c>
      <c r="D3758" s="10"/>
      <c r="E3758" s="10"/>
      <c r="F3758" s="10"/>
      <c r="G3758" s="10"/>
      <c r="H3758" s="10"/>
      <c r="I3758" s="3" t="str">
        <f>IF(A3758&lt;&gt;"",VLOOKUP(B3758,General!$B$7:$I$5000,8,0),"")</f>
        <v/>
      </c>
      <c r="J3758" s="10"/>
      <c r="K3758" s="9">
        <f>IF(Entregas!A3758&lt;&gt;"",VLOOKUP(B3758,General!$B$7:$J$5000,9,0),)</f>
        <v>0</v>
      </c>
      <c r="L3758" s="10"/>
      <c r="M3758" s="15">
        <f t="shared" si="59"/>
        <v>0</v>
      </c>
      <c r="N3758" s="22"/>
      <c r="O3758" s="19"/>
      <c r="P3758" s="18"/>
    </row>
    <row r="3759" spans="1:16" ht="15.75">
      <c r="A3759" s="10"/>
      <c r="B3759" s="10"/>
      <c r="C3759" s="24" t="str">
        <f>B3759 &amp; COUNTIF($B$8:B3759,B3759)</f>
        <v>0</v>
      </c>
      <c r="D3759" s="10"/>
      <c r="E3759" s="10"/>
      <c r="F3759" s="10"/>
      <c r="G3759" s="10"/>
      <c r="H3759" s="10"/>
      <c r="I3759" s="3" t="str">
        <f>IF(A3759&lt;&gt;"",VLOOKUP(B3759,General!$B$7:$I$5000,8,0),"")</f>
        <v/>
      </c>
      <c r="J3759" s="10"/>
      <c r="K3759" s="9">
        <f>IF(Entregas!A3759&lt;&gt;"",VLOOKUP(B3759,General!$B$7:$J$5000,9,0),)</f>
        <v>0</v>
      </c>
      <c r="L3759" s="10"/>
      <c r="M3759" s="15">
        <f t="shared" si="59"/>
        <v>0</v>
      </c>
      <c r="N3759" s="22"/>
      <c r="O3759" s="19"/>
      <c r="P3759" s="18"/>
    </row>
    <row r="3760" spans="1:16" ht="15.75">
      <c r="A3760" s="10"/>
      <c r="B3760" s="10"/>
      <c r="C3760" s="24" t="str">
        <f>B3760 &amp; COUNTIF($B$8:B3760,B3760)</f>
        <v>0</v>
      </c>
      <c r="D3760" s="10"/>
      <c r="E3760" s="10"/>
      <c r="F3760" s="10"/>
      <c r="G3760" s="10"/>
      <c r="H3760" s="10"/>
      <c r="I3760" s="3" t="str">
        <f>IF(A3760&lt;&gt;"",VLOOKUP(B3760,General!$B$7:$I$5000,8,0),"")</f>
        <v/>
      </c>
      <c r="J3760" s="10"/>
      <c r="K3760" s="9">
        <f>IF(Entregas!A3760&lt;&gt;"",VLOOKUP(B3760,General!$B$7:$J$5000,9,0),)</f>
        <v>0</v>
      </c>
      <c r="L3760" s="10"/>
      <c r="M3760" s="15">
        <f t="shared" si="59"/>
        <v>0</v>
      </c>
      <c r="N3760" s="22"/>
      <c r="O3760" s="19"/>
      <c r="P3760" s="18"/>
    </row>
    <row r="3761" spans="1:16" ht="15.75">
      <c r="A3761" s="10"/>
      <c r="B3761" s="10"/>
      <c r="C3761" s="24" t="str">
        <f>B3761 &amp; COUNTIF($B$8:B3761,B3761)</f>
        <v>0</v>
      </c>
      <c r="D3761" s="10"/>
      <c r="E3761" s="10"/>
      <c r="F3761" s="10"/>
      <c r="G3761" s="10"/>
      <c r="H3761" s="10"/>
      <c r="I3761" s="3" t="str">
        <f>IF(A3761&lt;&gt;"",VLOOKUP(B3761,General!$B$7:$I$5000,8,0),"")</f>
        <v/>
      </c>
      <c r="J3761" s="10"/>
      <c r="K3761" s="9">
        <f>IF(Entregas!A3761&lt;&gt;"",VLOOKUP(B3761,General!$B$7:$J$5000,9,0),)</f>
        <v>0</v>
      </c>
      <c r="L3761" s="10"/>
      <c r="M3761" s="15">
        <f t="shared" si="59"/>
        <v>0</v>
      </c>
      <c r="N3761" s="22"/>
      <c r="O3761" s="19"/>
      <c r="P3761" s="18"/>
    </row>
    <row r="3762" spans="1:16" ht="15.75">
      <c r="A3762" s="10"/>
      <c r="B3762" s="10"/>
      <c r="C3762" s="24" t="str">
        <f>B3762 &amp; COUNTIF($B$8:B3762,B3762)</f>
        <v>0</v>
      </c>
      <c r="D3762" s="10"/>
      <c r="E3762" s="10"/>
      <c r="F3762" s="10"/>
      <c r="G3762" s="10"/>
      <c r="H3762" s="10"/>
      <c r="I3762" s="3" t="str">
        <f>IF(A3762&lt;&gt;"",VLOOKUP(B3762,General!$B$7:$I$5000,8,0),"")</f>
        <v/>
      </c>
      <c r="J3762" s="10"/>
      <c r="K3762" s="9">
        <f>IF(Entregas!A3762&lt;&gt;"",VLOOKUP(B3762,General!$B$7:$J$5000,9,0),)</f>
        <v>0</v>
      </c>
      <c r="L3762" s="10"/>
      <c r="M3762" s="15">
        <f t="shared" si="59"/>
        <v>0</v>
      </c>
      <c r="N3762" s="22"/>
      <c r="O3762" s="19"/>
      <c r="P3762" s="18"/>
    </row>
    <row r="3763" spans="1:16" ht="15.75">
      <c r="A3763" s="10"/>
      <c r="B3763" s="10"/>
      <c r="C3763" s="24" t="str">
        <f>B3763 &amp; COUNTIF($B$8:B3763,B3763)</f>
        <v>0</v>
      </c>
      <c r="D3763" s="10"/>
      <c r="E3763" s="10"/>
      <c r="F3763" s="10"/>
      <c r="G3763" s="10"/>
      <c r="H3763" s="10"/>
      <c r="I3763" s="3" t="str">
        <f>IF(A3763&lt;&gt;"",VLOOKUP(B3763,General!$B$7:$I$5000,8,0),"")</f>
        <v/>
      </c>
      <c r="J3763" s="10"/>
      <c r="K3763" s="9">
        <f>IF(Entregas!A3763&lt;&gt;"",VLOOKUP(B3763,General!$B$7:$J$5000,9,0),)</f>
        <v>0</v>
      </c>
      <c r="L3763" s="10"/>
      <c r="M3763" s="15">
        <f t="shared" si="59"/>
        <v>0</v>
      </c>
      <c r="N3763" s="22"/>
      <c r="O3763" s="19"/>
      <c r="P3763" s="18"/>
    </row>
    <row r="3764" spans="1:16" ht="15.75">
      <c r="A3764" s="10"/>
      <c r="B3764" s="10"/>
      <c r="C3764" s="24" t="str">
        <f>B3764 &amp; COUNTIF($B$8:B3764,B3764)</f>
        <v>0</v>
      </c>
      <c r="D3764" s="10"/>
      <c r="E3764" s="10"/>
      <c r="F3764" s="10"/>
      <c r="G3764" s="10"/>
      <c r="H3764" s="10"/>
      <c r="I3764" s="3" t="str">
        <f>IF(A3764&lt;&gt;"",VLOOKUP(B3764,General!$B$7:$I$5000,8,0),"")</f>
        <v/>
      </c>
      <c r="J3764" s="10"/>
      <c r="K3764" s="9">
        <f>IF(Entregas!A3764&lt;&gt;"",VLOOKUP(B3764,General!$B$7:$J$5000,9,0),)</f>
        <v>0</v>
      </c>
      <c r="L3764" s="10"/>
      <c r="M3764" s="15">
        <f t="shared" si="59"/>
        <v>0</v>
      </c>
      <c r="N3764" s="22"/>
      <c r="O3764" s="19"/>
      <c r="P3764" s="18"/>
    </row>
    <row r="3765" spans="1:16" ht="15.75">
      <c r="A3765" s="10"/>
      <c r="B3765" s="10"/>
      <c r="C3765" s="24" t="str">
        <f>B3765 &amp; COUNTIF($B$8:B3765,B3765)</f>
        <v>0</v>
      </c>
      <c r="D3765" s="10"/>
      <c r="E3765" s="10"/>
      <c r="F3765" s="10"/>
      <c r="G3765" s="10"/>
      <c r="H3765" s="10"/>
      <c r="I3765" s="3" t="str">
        <f>IF(A3765&lt;&gt;"",VLOOKUP(B3765,General!$B$7:$I$5000,8,0),"")</f>
        <v/>
      </c>
      <c r="J3765" s="10"/>
      <c r="K3765" s="9">
        <f>IF(Entregas!A3765&lt;&gt;"",VLOOKUP(B3765,General!$B$7:$J$5000,9,0),)</f>
        <v>0</v>
      </c>
      <c r="L3765" s="10"/>
      <c r="M3765" s="15">
        <f t="shared" si="59"/>
        <v>0</v>
      </c>
      <c r="N3765" s="22"/>
      <c r="O3765" s="19"/>
      <c r="P3765" s="18"/>
    </row>
    <row r="3766" spans="1:16" ht="15.75">
      <c r="A3766" s="10"/>
      <c r="B3766" s="10"/>
      <c r="C3766" s="24" t="str">
        <f>B3766 &amp; COUNTIF($B$8:B3766,B3766)</f>
        <v>0</v>
      </c>
      <c r="D3766" s="10"/>
      <c r="E3766" s="10"/>
      <c r="F3766" s="10"/>
      <c r="G3766" s="10"/>
      <c r="H3766" s="10"/>
      <c r="I3766" s="3" t="str">
        <f>IF(A3766&lt;&gt;"",VLOOKUP(B3766,General!$B$7:$I$5000,8,0),"")</f>
        <v/>
      </c>
      <c r="J3766" s="10"/>
      <c r="K3766" s="9">
        <f>IF(Entregas!A3766&lt;&gt;"",VLOOKUP(B3766,General!$B$7:$J$5000,9,0),)</f>
        <v>0</v>
      </c>
      <c r="L3766" s="10"/>
      <c r="M3766" s="15">
        <f t="shared" si="59"/>
        <v>0</v>
      </c>
      <c r="N3766" s="22"/>
      <c r="O3766" s="19"/>
      <c r="P3766" s="18"/>
    </row>
    <row r="3767" spans="1:16" ht="15.75">
      <c r="A3767" s="10"/>
      <c r="B3767" s="10"/>
      <c r="C3767" s="24" t="str">
        <f>B3767 &amp; COUNTIF($B$8:B3767,B3767)</f>
        <v>0</v>
      </c>
      <c r="D3767" s="10"/>
      <c r="E3767" s="10"/>
      <c r="F3767" s="10"/>
      <c r="G3767" s="10"/>
      <c r="H3767" s="10"/>
      <c r="I3767" s="3" t="str">
        <f>IF(A3767&lt;&gt;"",VLOOKUP(B3767,General!$B$7:$I$5000,8,0),"")</f>
        <v/>
      </c>
      <c r="J3767" s="10"/>
      <c r="K3767" s="9">
        <f>IF(Entregas!A3767&lt;&gt;"",VLOOKUP(B3767,General!$B$7:$J$5000,9,0),)</f>
        <v>0</v>
      </c>
      <c r="L3767" s="10"/>
      <c r="M3767" s="15">
        <f t="shared" si="59"/>
        <v>0</v>
      </c>
      <c r="N3767" s="22"/>
      <c r="O3767" s="19"/>
      <c r="P3767" s="18"/>
    </row>
    <row r="3768" spans="1:16" ht="15.75">
      <c r="A3768" s="10"/>
      <c r="B3768" s="10"/>
      <c r="C3768" s="24" t="str">
        <f>B3768 &amp; COUNTIF($B$8:B3768,B3768)</f>
        <v>0</v>
      </c>
      <c r="D3768" s="10"/>
      <c r="E3768" s="10"/>
      <c r="F3768" s="10"/>
      <c r="G3768" s="10"/>
      <c r="H3768" s="10"/>
      <c r="I3768" s="3" t="str">
        <f>IF(A3768&lt;&gt;"",VLOOKUP(B3768,General!$B$7:$I$5000,8,0),"")</f>
        <v/>
      </c>
      <c r="J3768" s="10"/>
      <c r="K3768" s="9">
        <f>IF(Entregas!A3768&lt;&gt;"",VLOOKUP(B3768,General!$B$7:$J$5000,9,0),)</f>
        <v>0</v>
      </c>
      <c r="L3768" s="10"/>
      <c r="M3768" s="15">
        <f t="shared" si="59"/>
        <v>0</v>
      </c>
      <c r="N3768" s="22"/>
      <c r="O3768" s="19"/>
      <c r="P3768" s="18"/>
    </row>
    <row r="3769" spans="1:16" ht="15.75">
      <c r="A3769" s="10"/>
      <c r="B3769" s="10"/>
      <c r="C3769" s="24" t="str">
        <f>B3769 &amp; COUNTIF($B$8:B3769,B3769)</f>
        <v>0</v>
      </c>
      <c r="D3769" s="10"/>
      <c r="E3769" s="10"/>
      <c r="F3769" s="10"/>
      <c r="G3769" s="10"/>
      <c r="H3769" s="10"/>
      <c r="I3769" s="3" t="str">
        <f>IF(A3769&lt;&gt;"",VLOOKUP(B3769,General!$B$7:$I$5000,8,0),"")</f>
        <v/>
      </c>
      <c r="J3769" s="10"/>
      <c r="K3769" s="9">
        <f>IF(Entregas!A3769&lt;&gt;"",VLOOKUP(B3769,General!$B$7:$J$5000,9,0),)</f>
        <v>0</v>
      </c>
      <c r="L3769" s="10"/>
      <c r="M3769" s="15">
        <f t="shared" si="59"/>
        <v>0</v>
      </c>
      <c r="N3769" s="22"/>
      <c r="O3769" s="19"/>
      <c r="P3769" s="18"/>
    </row>
    <row r="3770" spans="1:16" ht="15.75">
      <c r="A3770" s="10"/>
      <c r="B3770" s="10"/>
      <c r="C3770" s="24" t="str">
        <f>B3770 &amp; COUNTIF($B$8:B3770,B3770)</f>
        <v>0</v>
      </c>
      <c r="D3770" s="10"/>
      <c r="E3770" s="10"/>
      <c r="F3770" s="10"/>
      <c r="G3770" s="10"/>
      <c r="H3770" s="10"/>
      <c r="I3770" s="3" t="str">
        <f>IF(A3770&lt;&gt;"",VLOOKUP(B3770,General!$B$7:$I$5000,8,0),"")</f>
        <v/>
      </c>
      <c r="J3770" s="10"/>
      <c r="K3770" s="9">
        <f>IF(Entregas!A3770&lt;&gt;"",VLOOKUP(B3770,General!$B$7:$J$5000,9,0),)</f>
        <v>0</v>
      </c>
      <c r="L3770" s="10"/>
      <c r="M3770" s="15">
        <f t="shared" si="59"/>
        <v>0</v>
      </c>
      <c r="N3770" s="22"/>
      <c r="O3770" s="19"/>
      <c r="P3770" s="18"/>
    </row>
    <row r="3771" spans="1:16" ht="15.75">
      <c r="A3771" s="10"/>
      <c r="B3771" s="10"/>
      <c r="C3771" s="24" t="str">
        <f>B3771 &amp; COUNTIF($B$8:B3771,B3771)</f>
        <v>0</v>
      </c>
      <c r="D3771" s="10"/>
      <c r="E3771" s="10"/>
      <c r="F3771" s="10"/>
      <c r="G3771" s="10"/>
      <c r="H3771" s="10"/>
      <c r="I3771" s="3" t="str">
        <f>IF(A3771&lt;&gt;"",VLOOKUP(B3771,General!$B$7:$I$5000,8,0),"")</f>
        <v/>
      </c>
      <c r="J3771" s="10"/>
      <c r="K3771" s="9">
        <f>IF(Entregas!A3771&lt;&gt;"",VLOOKUP(B3771,General!$B$7:$J$5000,9,0),)</f>
        <v>0</v>
      </c>
      <c r="L3771" s="10"/>
      <c r="M3771" s="15">
        <f t="shared" si="59"/>
        <v>0</v>
      </c>
      <c r="N3771" s="22"/>
      <c r="O3771" s="19"/>
      <c r="P3771" s="18"/>
    </row>
    <row r="3772" spans="1:16" ht="15.75">
      <c r="A3772" s="10"/>
      <c r="B3772" s="10"/>
      <c r="C3772" s="24" t="str">
        <f>B3772 &amp; COUNTIF($B$8:B3772,B3772)</f>
        <v>0</v>
      </c>
      <c r="D3772" s="10"/>
      <c r="E3772" s="10"/>
      <c r="F3772" s="10"/>
      <c r="G3772" s="10"/>
      <c r="H3772" s="10"/>
      <c r="I3772" s="3" t="str">
        <f>IF(A3772&lt;&gt;"",VLOOKUP(B3772,General!$B$7:$I$5000,8,0),"")</f>
        <v/>
      </c>
      <c r="J3772" s="10"/>
      <c r="K3772" s="9">
        <f>IF(Entregas!A3772&lt;&gt;"",VLOOKUP(B3772,General!$B$7:$J$5000,9,0),)</f>
        <v>0</v>
      </c>
      <c r="L3772" s="10"/>
      <c r="M3772" s="15">
        <f t="shared" si="59"/>
        <v>0</v>
      </c>
      <c r="N3772" s="22"/>
      <c r="O3772" s="19"/>
      <c r="P3772" s="18"/>
    </row>
    <row r="3773" spans="1:16" ht="15.75">
      <c r="A3773" s="10"/>
      <c r="B3773" s="10"/>
      <c r="C3773" s="24" t="str">
        <f>B3773 &amp; COUNTIF($B$8:B3773,B3773)</f>
        <v>0</v>
      </c>
      <c r="D3773" s="10"/>
      <c r="E3773" s="10"/>
      <c r="F3773" s="10"/>
      <c r="G3773" s="10"/>
      <c r="H3773" s="10"/>
      <c r="I3773" s="3" t="str">
        <f>IF(A3773&lt;&gt;"",VLOOKUP(B3773,General!$B$7:$I$5000,8,0),"")</f>
        <v/>
      </c>
      <c r="J3773" s="10"/>
      <c r="K3773" s="9">
        <f>IF(Entregas!A3773&lt;&gt;"",VLOOKUP(B3773,General!$B$7:$J$5000,9,0),)</f>
        <v>0</v>
      </c>
      <c r="L3773" s="10"/>
      <c r="M3773" s="15">
        <f t="shared" si="59"/>
        <v>0</v>
      </c>
      <c r="N3773" s="22"/>
      <c r="O3773" s="19"/>
      <c r="P3773" s="18"/>
    </row>
    <row r="3774" spans="1:16" ht="15.75">
      <c r="A3774" s="10"/>
      <c r="B3774" s="10"/>
      <c r="C3774" s="24" t="str">
        <f>B3774 &amp; COUNTIF($B$8:B3774,B3774)</f>
        <v>0</v>
      </c>
      <c r="D3774" s="10"/>
      <c r="E3774" s="10"/>
      <c r="F3774" s="10"/>
      <c r="G3774" s="10"/>
      <c r="H3774" s="10"/>
      <c r="I3774" s="3" t="str">
        <f>IF(A3774&lt;&gt;"",VLOOKUP(B3774,General!$B$7:$I$5000,8,0),"")</f>
        <v/>
      </c>
      <c r="J3774" s="10"/>
      <c r="K3774" s="9">
        <f>IF(Entregas!A3774&lt;&gt;"",VLOOKUP(B3774,General!$B$7:$J$5000,9,0),)</f>
        <v>0</v>
      </c>
      <c r="L3774" s="10"/>
      <c r="M3774" s="15">
        <f t="shared" si="59"/>
        <v>0</v>
      </c>
      <c r="N3774" s="22"/>
      <c r="O3774" s="19"/>
      <c r="P3774" s="18"/>
    </row>
    <row r="3775" spans="1:16" ht="15.75">
      <c r="A3775" s="10"/>
      <c r="B3775" s="10"/>
      <c r="C3775" s="24" t="str">
        <f>B3775 &amp; COUNTIF($B$8:B3775,B3775)</f>
        <v>0</v>
      </c>
      <c r="D3775" s="10"/>
      <c r="E3775" s="10"/>
      <c r="F3775" s="10"/>
      <c r="G3775" s="10"/>
      <c r="H3775" s="10"/>
      <c r="I3775" s="3" t="str">
        <f>IF(A3775&lt;&gt;"",VLOOKUP(B3775,General!$B$7:$I$5000,8,0),"")</f>
        <v/>
      </c>
      <c r="J3775" s="10"/>
      <c r="K3775" s="9">
        <f>IF(Entregas!A3775&lt;&gt;"",VLOOKUP(B3775,General!$B$7:$J$5000,9,0),)</f>
        <v>0</v>
      </c>
      <c r="L3775" s="10"/>
      <c r="M3775" s="15">
        <f t="shared" si="59"/>
        <v>0</v>
      </c>
      <c r="N3775" s="22"/>
      <c r="O3775" s="19"/>
      <c r="P3775" s="18"/>
    </row>
    <row r="3776" spans="1:16" ht="15.75">
      <c r="A3776" s="10"/>
      <c r="B3776" s="10"/>
      <c r="C3776" s="24" t="str">
        <f>B3776 &amp; COUNTIF($B$8:B3776,B3776)</f>
        <v>0</v>
      </c>
      <c r="D3776" s="10"/>
      <c r="E3776" s="10"/>
      <c r="F3776" s="10"/>
      <c r="G3776" s="10"/>
      <c r="H3776" s="10"/>
      <c r="I3776" s="3" t="str">
        <f>IF(A3776&lt;&gt;"",VLOOKUP(B3776,General!$B$7:$I$5000,8,0),"")</f>
        <v/>
      </c>
      <c r="J3776" s="10"/>
      <c r="K3776" s="9">
        <f>IF(Entregas!A3776&lt;&gt;"",VLOOKUP(B3776,General!$B$7:$J$5000,9,0),)</f>
        <v>0</v>
      </c>
      <c r="L3776" s="10"/>
      <c r="M3776" s="15">
        <f t="shared" si="59"/>
        <v>0</v>
      </c>
      <c r="N3776" s="22"/>
      <c r="O3776" s="19"/>
      <c r="P3776" s="18"/>
    </row>
    <row r="3777" spans="1:16" ht="15.75">
      <c r="A3777" s="10"/>
      <c r="B3777" s="10"/>
      <c r="C3777" s="24" t="str">
        <f>B3777 &amp; COUNTIF($B$8:B3777,B3777)</f>
        <v>0</v>
      </c>
      <c r="D3777" s="10"/>
      <c r="E3777" s="10"/>
      <c r="F3777" s="10"/>
      <c r="G3777" s="10"/>
      <c r="H3777" s="10"/>
      <c r="I3777" s="3" t="str">
        <f>IF(A3777&lt;&gt;"",VLOOKUP(B3777,General!$B$7:$I$5000,8,0),"")</f>
        <v/>
      </c>
      <c r="J3777" s="10"/>
      <c r="K3777" s="9">
        <f>IF(Entregas!A3777&lt;&gt;"",VLOOKUP(B3777,General!$B$7:$J$5000,9,0),)</f>
        <v>0</v>
      </c>
      <c r="L3777" s="10"/>
      <c r="M3777" s="15">
        <f t="shared" si="59"/>
        <v>0</v>
      </c>
      <c r="N3777" s="22"/>
      <c r="O3777" s="19"/>
      <c r="P3777" s="18"/>
    </row>
    <row r="3778" spans="1:16" ht="15.75">
      <c r="A3778" s="10"/>
      <c r="B3778" s="10"/>
      <c r="C3778" s="24" t="str">
        <f>B3778 &amp; COUNTIF($B$8:B3778,B3778)</f>
        <v>0</v>
      </c>
      <c r="D3778" s="10"/>
      <c r="E3778" s="10"/>
      <c r="F3778" s="10"/>
      <c r="G3778" s="10"/>
      <c r="H3778" s="10"/>
      <c r="I3778" s="3" t="str">
        <f>IF(A3778&lt;&gt;"",VLOOKUP(B3778,General!$B$7:$I$5000,8,0),"")</f>
        <v/>
      </c>
      <c r="J3778" s="10"/>
      <c r="K3778" s="9">
        <f>IF(Entregas!A3778&lt;&gt;"",VLOOKUP(B3778,General!$B$7:$J$5000,9,0),)</f>
        <v>0</v>
      </c>
      <c r="L3778" s="10"/>
      <c r="M3778" s="15">
        <f t="shared" si="59"/>
        <v>0</v>
      </c>
      <c r="N3778" s="22"/>
      <c r="O3778" s="19"/>
      <c r="P3778" s="18"/>
    </row>
    <row r="3779" spans="1:16" ht="15.75">
      <c r="A3779" s="10"/>
      <c r="B3779" s="10"/>
      <c r="C3779" s="24" t="str">
        <f>B3779 &amp; COUNTIF($B$8:B3779,B3779)</f>
        <v>0</v>
      </c>
      <c r="D3779" s="10"/>
      <c r="E3779" s="10"/>
      <c r="F3779" s="10"/>
      <c r="G3779" s="10"/>
      <c r="H3779" s="10"/>
      <c r="I3779" s="3" t="str">
        <f>IF(A3779&lt;&gt;"",VLOOKUP(B3779,General!$B$7:$I$5000,8,0),"")</f>
        <v/>
      </c>
      <c r="J3779" s="10"/>
      <c r="K3779" s="9">
        <f>IF(Entregas!A3779&lt;&gt;"",VLOOKUP(B3779,General!$B$7:$J$5000,9,0),)</f>
        <v>0</v>
      </c>
      <c r="L3779" s="10"/>
      <c r="M3779" s="15">
        <f t="shared" si="59"/>
        <v>0</v>
      </c>
      <c r="N3779" s="22"/>
      <c r="O3779" s="19"/>
      <c r="P3779" s="18"/>
    </row>
    <row r="3780" spans="1:16" ht="15.75">
      <c r="A3780" s="10"/>
      <c r="B3780" s="10"/>
      <c r="C3780" s="24" t="str">
        <f>B3780 &amp; COUNTIF($B$8:B3780,B3780)</f>
        <v>0</v>
      </c>
      <c r="D3780" s="10"/>
      <c r="E3780" s="10"/>
      <c r="F3780" s="10"/>
      <c r="G3780" s="10"/>
      <c r="H3780" s="10"/>
      <c r="I3780" s="3" t="str">
        <f>IF(A3780&lt;&gt;"",VLOOKUP(B3780,General!$B$7:$I$5000,8,0),"")</f>
        <v/>
      </c>
      <c r="J3780" s="10"/>
      <c r="K3780" s="9">
        <f>IF(Entregas!A3780&lt;&gt;"",VLOOKUP(B3780,General!$B$7:$J$5000,9,0),)</f>
        <v>0</v>
      </c>
      <c r="L3780" s="10"/>
      <c r="M3780" s="15">
        <f t="shared" si="59"/>
        <v>0</v>
      </c>
      <c r="N3780" s="22"/>
      <c r="O3780" s="19"/>
      <c r="P3780" s="18"/>
    </row>
    <row r="3781" spans="1:16" ht="15.75">
      <c r="A3781" s="10"/>
      <c r="B3781" s="10"/>
      <c r="C3781" s="24" t="str">
        <f>B3781 &amp; COUNTIF($B$8:B3781,B3781)</f>
        <v>0</v>
      </c>
      <c r="D3781" s="10"/>
      <c r="E3781" s="10"/>
      <c r="F3781" s="10"/>
      <c r="G3781" s="10"/>
      <c r="H3781" s="10"/>
      <c r="I3781" s="3" t="str">
        <f>IF(A3781&lt;&gt;"",VLOOKUP(B3781,General!$B$7:$I$5000,8,0),"")</f>
        <v/>
      </c>
      <c r="J3781" s="10"/>
      <c r="K3781" s="9">
        <f>IF(Entregas!A3781&lt;&gt;"",VLOOKUP(B3781,General!$B$7:$J$5000,9,0),)</f>
        <v>0</v>
      </c>
      <c r="L3781" s="10"/>
      <c r="M3781" s="15">
        <f t="shared" si="59"/>
        <v>0</v>
      </c>
      <c r="N3781" s="22"/>
      <c r="O3781" s="19"/>
      <c r="P3781" s="18"/>
    </row>
    <row r="3782" spans="1:16" ht="15.75">
      <c r="A3782" s="10"/>
      <c r="B3782" s="10"/>
      <c r="C3782" s="24" t="str">
        <f>B3782 &amp; COUNTIF($B$8:B3782,B3782)</f>
        <v>0</v>
      </c>
      <c r="D3782" s="10"/>
      <c r="E3782" s="10"/>
      <c r="F3782" s="10"/>
      <c r="G3782" s="10"/>
      <c r="H3782" s="10"/>
      <c r="I3782" s="3" t="str">
        <f>IF(A3782&lt;&gt;"",VLOOKUP(B3782,General!$B$7:$I$5000,8,0),"")</f>
        <v/>
      </c>
      <c r="J3782" s="10"/>
      <c r="K3782" s="9">
        <f>IF(Entregas!A3782&lt;&gt;"",VLOOKUP(B3782,General!$B$7:$J$5000,9,0),)</f>
        <v>0</v>
      </c>
      <c r="L3782" s="10"/>
      <c r="M3782" s="15">
        <f t="shared" si="59"/>
        <v>0</v>
      </c>
      <c r="N3782" s="22"/>
      <c r="O3782" s="19"/>
      <c r="P3782" s="18"/>
    </row>
    <row r="3783" spans="1:16" ht="15.75">
      <c r="A3783" s="10"/>
      <c r="B3783" s="10"/>
      <c r="C3783" s="24" t="str">
        <f>B3783 &amp; COUNTIF($B$8:B3783,B3783)</f>
        <v>0</v>
      </c>
      <c r="D3783" s="10"/>
      <c r="E3783" s="10"/>
      <c r="F3783" s="10"/>
      <c r="G3783" s="10"/>
      <c r="H3783" s="10"/>
      <c r="I3783" s="3" t="str">
        <f>IF(A3783&lt;&gt;"",VLOOKUP(B3783,General!$B$7:$I$5000,8,0),"")</f>
        <v/>
      </c>
      <c r="J3783" s="10"/>
      <c r="K3783" s="9">
        <f>IF(Entregas!A3783&lt;&gt;"",VLOOKUP(B3783,General!$B$7:$J$5000,9,0),)</f>
        <v>0</v>
      </c>
      <c r="L3783" s="10"/>
      <c r="M3783" s="15">
        <f t="shared" si="59"/>
        <v>0</v>
      </c>
      <c r="N3783" s="22"/>
      <c r="O3783" s="19"/>
      <c r="P3783" s="18"/>
    </row>
    <row r="3784" spans="1:16" ht="15.75">
      <c r="A3784" s="10"/>
      <c r="B3784" s="10"/>
      <c r="C3784" s="24" t="str">
        <f>B3784 &amp; COUNTIF($B$8:B3784,B3784)</f>
        <v>0</v>
      </c>
      <c r="D3784" s="10"/>
      <c r="E3784" s="10"/>
      <c r="F3784" s="10"/>
      <c r="G3784" s="10"/>
      <c r="H3784" s="10"/>
      <c r="I3784" s="3" t="str">
        <f>IF(A3784&lt;&gt;"",VLOOKUP(B3784,General!$B$7:$I$5000,8,0),"")</f>
        <v/>
      </c>
      <c r="J3784" s="10"/>
      <c r="K3784" s="9">
        <f>IF(Entregas!A3784&lt;&gt;"",VLOOKUP(B3784,General!$B$7:$J$5000,9,0),)</f>
        <v>0</v>
      </c>
      <c r="L3784" s="10"/>
      <c r="M3784" s="15">
        <f t="shared" si="59"/>
        <v>0</v>
      </c>
      <c r="N3784" s="22"/>
      <c r="O3784" s="19"/>
      <c r="P3784" s="18"/>
    </row>
    <row r="3785" spans="1:16" ht="15.75">
      <c r="A3785" s="10"/>
      <c r="B3785" s="10"/>
      <c r="C3785" s="24" t="str">
        <f>B3785 &amp; COUNTIF($B$8:B3785,B3785)</f>
        <v>0</v>
      </c>
      <c r="D3785" s="10"/>
      <c r="E3785" s="10"/>
      <c r="F3785" s="10"/>
      <c r="G3785" s="10"/>
      <c r="H3785" s="10"/>
      <c r="I3785" s="3" t="str">
        <f>IF(A3785&lt;&gt;"",VLOOKUP(B3785,General!$B$7:$I$5000,8,0),"")</f>
        <v/>
      </c>
      <c r="J3785" s="10"/>
      <c r="K3785" s="9">
        <f>IF(Entregas!A3785&lt;&gt;"",VLOOKUP(B3785,General!$B$7:$J$5000,9,0),)</f>
        <v>0</v>
      </c>
      <c r="L3785" s="10"/>
      <c r="M3785" s="15">
        <f t="shared" ref="M3785:M3848" si="60">L3785*K3785</f>
        <v>0</v>
      </c>
      <c r="N3785" s="22"/>
      <c r="O3785" s="19"/>
      <c r="P3785" s="18"/>
    </row>
    <row r="3786" spans="1:16" ht="15.75">
      <c r="A3786" s="10"/>
      <c r="B3786" s="10"/>
      <c r="C3786" s="24" t="str">
        <f>B3786 &amp; COUNTIF($B$8:B3786,B3786)</f>
        <v>0</v>
      </c>
      <c r="D3786" s="10"/>
      <c r="E3786" s="10"/>
      <c r="F3786" s="10"/>
      <c r="G3786" s="10"/>
      <c r="H3786" s="10"/>
      <c r="I3786" s="3" t="str">
        <f>IF(A3786&lt;&gt;"",VLOOKUP(B3786,General!$B$7:$I$5000,8,0),"")</f>
        <v/>
      </c>
      <c r="J3786" s="10"/>
      <c r="K3786" s="9">
        <f>IF(Entregas!A3786&lt;&gt;"",VLOOKUP(B3786,General!$B$7:$J$5000,9,0),)</f>
        <v>0</v>
      </c>
      <c r="L3786" s="10"/>
      <c r="M3786" s="15">
        <f t="shared" si="60"/>
        <v>0</v>
      </c>
      <c r="N3786" s="22"/>
      <c r="O3786" s="19"/>
      <c r="P3786" s="18"/>
    </row>
    <row r="3787" spans="1:16" ht="15.75">
      <c r="A3787" s="10"/>
      <c r="B3787" s="10"/>
      <c r="C3787" s="24" t="str">
        <f>B3787 &amp; COUNTIF($B$8:B3787,B3787)</f>
        <v>0</v>
      </c>
      <c r="D3787" s="10"/>
      <c r="E3787" s="10"/>
      <c r="F3787" s="10"/>
      <c r="G3787" s="10"/>
      <c r="H3787" s="10"/>
      <c r="I3787" s="3" t="str">
        <f>IF(A3787&lt;&gt;"",VLOOKUP(B3787,General!$B$7:$I$5000,8,0),"")</f>
        <v/>
      </c>
      <c r="J3787" s="10"/>
      <c r="K3787" s="9">
        <f>IF(Entregas!A3787&lt;&gt;"",VLOOKUP(B3787,General!$B$7:$J$5000,9,0),)</f>
        <v>0</v>
      </c>
      <c r="L3787" s="10"/>
      <c r="M3787" s="15">
        <f t="shared" si="60"/>
        <v>0</v>
      </c>
      <c r="N3787" s="22"/>
      <c r="O3787" s="19"/>
      <c r="P3787" s="18"/>
    </row>
    <row r="3788" spans="1:16" ht="15.75">
      <c r="A3788" s="10"/>
      <c r="B3788" s="10"/>
      <c r="C3788" s="24" t="str">
        <f>B3788 &amp; COUNTIF($B$8:B3788,B3788)</f>
        <v>0</v>
      </c>
      <c r="D3788" s="10"/>
      <c r="E3788" s="10"/>
      <c r="F3788" s="10"/>
      <c r="G3788" s="10"/>
      <c r="H3788" s="10"/>
      <c r="I3788" s="3" t="str">
        <f>IF(A3788&lt;&gt;"",VLOOKUP(B3788,General!$B$7:$I$5000,8,0),"")</f>
        <v/>
      </c>
      <c r="J3788" s="10"/>
      <c r="K3788" s="9">
        <f>IF(Entregas!A3788&lt;&gt;"",VLOOKUP(B3788,General!$B$7:$J$5000,9,0),)</f>
        <v>0</v>
      </c>
      <c r="L3788" s="10"/>
      <c r="M3788" s="15">
        <f t="shared" si="60"/>
        <v>0</v>
      </c>
      <c r="N3788" s="22"/>
      <c r="O3788" s="19"/>
      <c r="P3788" s="18"/>
    </row>
    <row r="3789" spans="1:16" ht="15.75">
      <c r="A3789" s="10"/>
      <c r="B3789" s="10"/>
      <c r="C3789" s="24" t="str">
        <f>B3789 &amp; COUNTIF($B$8:B3789,B3789)</f>
        <v>0</v>
      </c>
      <c r="D3789" s="10"/>
      <c r="E3789" s="10"/>
      <c r="F3789" s="10"/>
      <c r="G3789" s="10"/>
      <c r="H3789" s="10"/>
      <c r="I3789" s="3" t="str">
        <f>IF(A3789&lt;&gt;"",VLOOKUP(B3789,General!$B$7:$I$5000,8,0),"")</f>
        <v/>
      </c>
      <c r="J3789" s="10"/>
      <c r="K3789" s="9">
        <f>IF(Entregas!A3789&lt;&gt;"",VLOOKUP(B3789,General!$B$7:$J$5000,9,0),)</f>
        <v>0</v>
      </c>
      <c r="L3789" s="10"/>
      <c r="M3789" s="15">
        <f t="shared" si="60"/>
        <v>0</v>
      </c>
      <c r="N3789" s="22"/>
      <c r="O3789" s="19"/>
      <c r="P3789" s="18"/>
    </row>
    <row r="3790" spans="1:16" ht="15.75">
      <c r="A3790" s="10"/>
      <c r="B3790" s="10"/>
      <c r="C3790" s="24" t="str">
        <f>B3790 &amp; COUNTIF($B$8:B3790,B3790)</f>
        <v>0</v>
      </c>
      <c r="D3790" s="10"/>
      <c r="E3790" s="10"/>
      <c r="F3790" s="10"/>
      <c r="G3790" s="10"/>
      <c r="H3790" s="10"/>
      <c r="I3790" s="3" t="str">
        <f>IF(A3790&lt;&gt;"",VLOOKUP(B3790,General!$B$7:$I$5000,8,0),"")</f>
        <v/>
      </c>
      <c r="J3790" s="10"/>
      <c r="K3790" s="9">
        <f>IF(Entregas!A3790&lt;&gt;"",VLOOKUP(B3790,General!$B$7:$J$5000,9,0),)</f>
        <v>0</v>
      </c>
      <c r="L3790" s="10"/>
      <c r="M3790" s="15">
        <f t="shared" si="60"/>
        <v>0</v>
      </c>
      <c r="N3790" s="22"/>
      <c r="O3790" s="19"/>
      <c r="P3790" s="18"/>
    </row>
    <row r="3791" spans="1:16" ht="15.75">
      <c r="A3791" s="10"/>
      <c r="B3791" s="10"/>
      <c r="C3791" s="24" t="str">
        <f>B3791 &amp; COUNTIF($B$8:B3791,B3791)</f>
        <v>0</v>
      </c>
      <c r="D3791" s="10"/>
      <c r="E3791" s="10"/>
      <c r="F3791" s="10"/>
      <c r="G3791" s="10"/>
      <c r="H3791" s="10"/>
      <c r="I3791" s="3" t="str">
        <f>IF(A3791&lt;&gt;"",VLOOKUP(B3791,General!$B$7:$I$5000,8,0),"")</f>
        <v/>
      </c>
      <c r="J3791" s="10"/>
      <c r="K3791" s="9">
        <f>IF(Entregas!A3791&lt;&gt;"",VLOOKUP(B3791,General!$B$7:$J$5000,9,0),)</f>
        <v>0</v>
      </c>
      <c r="L3791" s="10"/>
      <c r="M3791" s="15">
        <f t="shared" si="60"/>
        <v>0</v>
      </c>
      <c r="N3791" s="22"/>
      <c r="O3791" s="19"/>
      <c r="P3791" s="18"/>
    </row>
    <row r="3792" spans="1:16" ht="15.75">
      <c r="A3792" s="10"/>
      <c r="B3792" s="10"/>
      <c r="C3792" s="24" t="str">
        <f>B3792 &amp; COUNTIF($B$8:B3792,B3792)</f>
        <v>0</v>
      </c>
      <c r="D3792" s="10"/>
      <c r="E3792" s="10"/>
      <c r="F3792" s="10"/>
      <c r="G3792" s="10"/>
      <c r="H3792" s="10"/>
      <c r="I3792" s="3" t="str">
        <f>IF(A3792&lt;&gt;"",VLOOKUP(B3792,General!$B$7:$I$5000,8,0),"")</f>
        <v/>
      </c>
      <c r="J3792" s="10"/>
      <c r="K3792" s="9">
        <f>IF(Entregas!A3792&lt;&gt;"",VLOOKUP(B3792,General!$B$7:$J$5000,9,0),)</f>
        <v>0</v>
      </c>
      <c r="L3792" s="10"/>
      <c r="M3792" s="15">
        <f t="shared" si="60"/>
        <v>0</v>
      </c>
      <c r="N3792" s="22"/>
      <c r="O3792" s="19"/>
      <c r="P3792" s="18"/>
    </row>
    <row r="3793" spans="1:16" ht="15.75">
      <c r="A3793" s="10"/>
      <c r="B3793" s="10"/>
      <c r="C3793" s="24" t="str">
        <f>B3793 &amp; COUNTIF($B$8:B3793,B3793)</f>
        <v>0</v>
      </c>
      <c r="D3793" s="10"/>
      <c r="E3793" s="10"/>
      <c r="F3793" s="10"/>
      <c r="G3793" s="10"/>
      <c r="H3793" s="10"/>
      <c r="I3793" s="3" t="str">
        <f>IF(A3793&lt;&gt;"",VLOOKUP(B3793,General!$B$7:$I$5000,8,0),"")</f>
        <v/>
      </c>
      <c r="J3793" s="10"/>
      <c r="K3793" s="9">
        <f>IF(Entregas!A3793&lt;&gt;"",VLOOKUP(B3793,General!$B$7:$J$5000,9,0),)</f>
        <v>0</v>
      </c>
      <c r="L3793" s="10"/>
      <c r="M3793" s="15">
        <f t="shared" si="60"/>
        <v>0</v>
      </c>
      <c r="N3793" s="22"/>
      <c r="O3793" s="19"/>
      <c r="P3793" s="18"/>
    </row>
    <row r="3794" spans="1:16" ht="15.75">
      <c r="A3794" s="10"/>
      <c r="B3794" s="10"/>
      <c r="C3794" s="24" t="str">
        <f>B3794 &amp; COUNTIF($B$8:B3794,B3794)</f>
        <v>0</v>
      </c>
      <c r="D3794" s="10"/>
      <c r="E3794" s="10"/>
      <c r="F3794" s="10"/>
      <c r="G3794" s="10"/>
      <c r="H3794" s="10"/>
      <c r="I3794" s="3" t="str">
        <f>IF(A3794&lt;&gt;"",VLOOKUP(B3794,General!$B$7:$I$5000,8,0),"")</f>
        <v/>
      </c>
      <c r="J3794" s="10"/>
      <c r="K3794" s="9">
        <f>IF(Entregas!A3794&lt;&gt;"",VLOOKUP(B3794,General!$B$7:$J$5000,9,0),)</f>
        <v>0</v>
      </c>
      <c r="L3794" s="10"/>
      <c r="M3794" s="15">
        <f t="shared" si="60"/>
        <v>0</v>
      </c>
      <c r="N3794" s="22"/>
      <c r="O3794" s="19"/>
      <c r="P3794" s="18"/>
    </row>
    <row r="3795" spans="1:16" ht="15.75">
      <c r="A3795" s="10"/>
      <c r="B3795" s="10"/>
      <c r="C3795" s="24" t="str">
        <f>B3795 &amp; COUNTIF($B$8:B3795,B3795)</f>
        <v>0</v>
      </c>
      <c r="D3795" s="10"/>
      <c r="E3795" s="10"/>
      <c r="F3795" s="10"/>
      <c r="G3795" s="10"/>
      <c r="H3795" s="10"/>
      <c r="I3795" s="3" t="str">
        <f>IF(A3795&lt;&gt;"",VLOOKUP(B3795,General!$B$7:$I$5000,8,0),"")</f>
        <v/>
      </c>
      <c r="J3795" s="10"/>
      <c r="K3795" s="9">
        <f>IF(Entregas!A3795&lt;&gt;"",VLOOKUP(B3795,General!$B$7:$J$5000,9,0),)</f>
        <v>0</v>
      </c>
      <c r="L3795" s="10"/>
      <c r="M3795" s="15">
        <f t="shared" si="60"/>
        <v>0</v>
      </c>
      <c r="N3795" s="22"/>
      <c r="O3795" s="19"/>
      <c r="P3795" s="18"/>
    </row>
    <row r="3796" spans="1:16" ht="15.75">
      <c r="A3796" s="10"/>
      <c r="B3796" s="10"/>
      <c r="C3796" s="24" t="str">
        <f>B3796 &amp; COUNTIF($B$8:B3796,B3796)</f>
        <v>0</v>
      </c>
      <c r="D3796" s="10"/>
      <c r="E3796" s="10"/>
      <c r="F3796" s="10"/>
      <c r="G3796" s="10"/>
      <c r="H3796" s="10"/>
      <c r="I3796" s="3" t="str">
        <f>IF(A3796&lt;&gt;"",VLOOKUP(B3796,General!$B$7:$I$5000,8,0),"")</f>
        <v/>
      </c>
      <c r="J3796" s="10"/>
      <c r="K3796" s="9">
        <f>IF(Entregas!A3796&lt;&gt;"",VLOOKUP(B3796,General!$B$7:$J$5000,9,0),)</f>
        <v>0</v>
      </c>
      <c r="L3796" s="10"/>
      <c r="M3796" s="15">
        <f t="shared" si="60"/>
        <v>0</v>
      </c>
      <c r="N3796" s="22"/>
      <c r="O3796" s="19"/>
      <c r="P3796" s="18"/>
    </row>
    <row r="3797" spans="1:16" ht="15.75">
      <c r="A3797" s="10"/>
      <c r="B3797" s="10"/>
      <c r="C3797" s="24" t="str">
        <f>B3797 &amp; COUNTIF($B$8:B3797,B3797)</f>
        <v>0</v>
      </c>
      <c r="D3797" s="10"/>
      <c r="E3797" s="10"/>
      <c r="F3797" s="10"/>
      <c r="G3797" s="10"/>
      <c r="H3797" s="10"/>
      <c r="I3797" s="3" t="str">
        <f>IF(A3797&lt;&gt;"",VLOOKUP(B3797,General!$B$7:$I$5000,8,0),"")</f>
        <v/>
      </c>
      <c r="J3797" s="10"/>
      <c r="K3797" s="9">
        <f>IF(Entregas!A3797&lt;&gt;"",VLOOKUP(B3797,General!$B$7:$J$5000,9,0),)</f>
        <v>0</v>
      </c>
      <c r="L3797" s="10"/>
      <c r="M3797" s="15">
        <f t="shared" si="60"/>
        <v>0</v>
      </c>
      <c r="N3797" s="22"/>
      <c r="O3797" s="19"/>
      <c r="P3797" s="18"/>
    </row>
    <row r="3798" spans="1:16" ht="15.75">
      <c r="A3798" s="10"/>
      <c r="B3798" s="10"/>
      <c r="C3798" s="24" t="str">
        <f>B3798 &amp; COUNTIF($B$8:B3798,B3798)</f>
        <v>0</v>
      </c>
      <c r="D3798" s="10"/>
      <c r="E3798" s="10"/>
      <c r="F3798" s="10"/>
      <c r="G3798" s="10"/>
      <c r="H3798" s="10"/>
      <c r="I3798" s="3" t="str">
        <f>IF(A3798&lt;&gt;"",VLOOKUP(B3798,General!$B$7:$I$5000,8,0),"")</f>
        <v/>
      </c>
      <c r="J3798" s="10"/>
      <c r="K3798" s="9">
        <f>IF(Entregas!A3798&lt;&gt;"",VLOOKUP(B3798,General!$B$7:$J$5000,9,0),)</f>
        <v>0</v>
      </c>
      <c r="L3798" s="10"/>
      <c r="M3798" s="15">
        <f t="shared" si="60"/>
        <v>0</v>
      </c>
      <c r="N3798" s="22"/>
      <c r="O3798" s="19"/>
      <c r="P3798" s="18"/>
    </row>
    <row r="3799" spans="1:16" ht="15.75">
      <c r="A3799" s="10"/>
      <c r="B3799" s="10"/>
      <c r="C3799" s="24" t="str">
        <f>B3799 &amp; COUNTIF($B$8:B3799,B3799)</f>
        <v>0</v>
      </c>
      <c r="D3799" s="10"/>
      <c r="E3799" s="10"/>
      <c r="F3799" s="10"/>
      <c r="G3799" s="10"/>
      <c r="H3799" s="10"/>
      <c r="I3799" s="3" t="str">
        <f>IF(A3799&lt;&gt;"",VLOOKUP(B3799,General!$B$7:$I$5000,8,0),"")</f>
        <v/>
      </c>
      <c r="J3799" s="10"/>
      <c r="K3799" s="9">
        <f>IF(Entregas!A3799&lt;&gt;"",VLOOKUP(B3799,General!$B$7:$J$5000,9,0),)</f>
        <v>0</v>
      </c>
      <c r="L3799" s="10"/>
      <c r="M3799" s="15">
        <f t="shared" si="60"/>
        <v>0</v>
      </c>
      <c r="N3799" s="22"/>
      <c r="O3799" s="19"/>
      <c r="P3799" s="18"/>
    </row>
    <row r="3800" spans="1:16" ht="15.75">
      <c r="A3800" s="10"/>
      <c r="B3800" s="10"/>
      <c r="C3800" s="24" t="str">
        <f>B3800 &amp; COUNTIF($B$8:B3800,B3800)</f>
        <v>0</v>
      </c>
      <c r="D3800" s="10"/>
      <c r="E3800" s="10"/>
      <c r="F3800" s="10"/>
      <c r="G3800" s="10"/>
      <c r="H3800" s="10"/>
      <c r="I3800" s="3" t="str">
        <f>IF(A3800&lt;&gt;"",VLOOKUP(B3800,General!$B$7:$I$5000,8,0),"")</f>
        <v/>
      </c>
      <c r="J3800" s="10"/>
      <c r="K3800" s="9">
        <f>IF(Entregas!A3800&lt;&gt;"",VLOOKUP(B3800,General!$B$7:$J$5000,9,0),)</f>
        <v>0</v>
      </c>
      <c r="L3800" s="10"/>
      <c r="M3800" s="15">
        <f t="shared" si="60"/>
        <v>0</v>
      </c>
      <c r="N3800" s="22"/>
      <c r="O3800" s="19"/>
      <c r="P3800" s="18"/>
    </row>
    <row r="3801" spans="1:16" ht="15.75">
      <c r="A3801" s="10"/>
      <c r="B3801" s="10"/>
      <c r="C3801" s="24" t="str">
        <f>B3801 &amp; COUNTIF($B$8:B3801,B3801)</f>
        <v>0</v>
      </c>
      <c r="D3801" s="10"/>
      <c r="E3801" s="10"/>
      <c r="F3801" s="10"/>
      <c r="G3801" s="10"/>
      <c r="H3801" s="10"/>
      <c r="I3801" s="3" t="str">
        <f>IF(A3801&lt;&gt;"",VLOOKUP(B3801,General!$B$7:$I$5000,8,0),"")</f>
        <v/>
      </c>
      <c r="J3801" s="10"/>
      <c r="K3801" s="9">
        <f>IF(Entregas!A3801&lt;&gt;"",VLOOKUP(B3801,General!$B$7:$J$5000,9,0),)</f>
        <v>0</v>
      </c>
      <c r="L3801" s="10"/>
      <c r="M3801" s="15">
        <f t="shared" si="60"/>
        <v>0</v>
      </c>
      <c r="N3801" s="22"/>
      <c r="O3801" s="19"/>
      <c r="P3801" s="18"/>
    </row>
    <row r="3802" spans="1:16" ht="15.75">
      <c r="A3802" s="10"/>
      <c r="B3802" s="10"/>
      <c r="C3802" s="24" t="str">
        <f>B3802 &amp; COUNTIF($B$8:B3802,B3802)</f>
        <v>0</v>
      </c>
      <c r="D3802" s="10"/>
      <c r="E3802" s="10"/>
      <c r="F3802" s="10"/>
      <c r="G3802" s="10"/>
      <c r="H3802" s="10"/>
      <c r="I3802" s="3" t="str">
        <f>IF(A3802&lt;&gt;"",VLOOKUP(B3802,General!$B$7:$I$5000,8,0),"")</f>
        <v/>
      </c>
      <c r="J3802" s="10"/>
      <c r="K3802" s="9">
        <f>IF(Entregas!A3802&lt;&gt;"",VLOOKUP(B3802,General!$B$7:$J$5000,9,0),)</f>
        <v>0</v>
      </c>
      <c r="L3802" s="10"/>
      <c r="M3802" s="15">
        <f t="shared" si="60"/>
        <v>0</v>
      </c>
      <c r="N3802" s="22"/>
      <c r="O3802" s="19"/>
      <c r="P3802" s="18"/>
    </row>
    <row r="3803" spans="1:16" ht="15.75">
      <c r="A3803" s="10"/>
      <c r="B3803" s="10"/>
      <c r="C3803" s="24" t="str">
        <f>B3803 &amp; COUNTIF($B$8:B3803,B3803)</f>
        <v>0</v>
      </c>
      <c r="D3803" s="10"/>
      <c r="E3803" s="10"/>
      <c r="F3803" s="10"/>
      <c r="G3803" s="10"/>
      <c r="H3803" s="10"/>
      <c r="I3803" s="3" t="str">
        <f>IF(A3803&lt;&gt;"",VLOOKUP(B3803,General!$B$7:$I$5000,8,0),"")</f>
        <v/>
      </c>
      <c r="J3803" s="10"/>
      <c r="K3803" s="9">
        <f>IF(Entregas!A3803&lt;&gt;"",VLOOKUP(B3803,General!$B$7:$J$5000,9,0),)</f>
        <v>0</v>
      </c>
      <c r="L3803" s="10"/>
      <c r="M3803" s="15">
        <f t="shared" si="60"/>
        <v>0</v>
      </c>
      <c r="N3803" s="22"/>
      <c r="O3803" s="19"/>
      <c r="P3803" s="18"/>
    </row>
    <row r="3804" spans="1:16" ht="15.75">
      <c r="A3804" s="10"/>
      <c r="B3804" s="10"/>
      <c r="C3804" s="24" t="str">
        <f>B3804 &amp; COUNTIF($B$8:B3804,B3804)</f>
        <v>0</v>
      </c>
      <c r="D3804" s="10"/>
      <c r="E3804" s="10"/>
      <c r="F3804" s="10"/>
      <c r="G3804" s="10"/>
      <c r="H3804" s="10"/>
      <c r="I3804" s="3" t="str">
        <f>IF(A3804&lt;&gt;"",VLOOKUP(B3804,General!$B$7:$I$5000,8,0),"")</f>
        <v/>
      </c>
      <c r="J3804" s="10"/>
      <c r="K3804" s="9">
        <f>IF(Entregas!A3804&lt;&gt;"",VLOOKUP(B3804,General!$B$7:$J$5000,9,0),)</f>
        <v>0</v>
      </c>
      <c r="L3804" s="10"/>
      <c r="M3804" s="15">
        <f t="shared" si="60"/>
        <v>0</v>
      </c>
      <c r="N3804" s="22"/>
      <c r="O3804" s="19"/>
      <c r="P3804" s="18"/>
    </row>
    <row r="3805" spans="1:16" ht="15.75">
      <c r="A3805" s="10"/>
      <c r="B3805" s="10"/>
      <c r="C3805" s="24" t="str">
        <f>B3805 &amp; COUNTIF($B$8:B3805,B3805)</f>
        <v>0</v>
      </c>
      <c r="D3805" s="10"/>
      <c r="E3805" s="10"/>
      <c r="F3805" s="10"/>
      <c r="G3805" s="10"/>
      <c r="H3805" s="10"/>
      <c r="I3805" s="3" t="str">
        <f>IF(A3805&lt;&gt;"",VLOOKUP(B3805,General!$B$7:$I$5000,8,0),"")</f>
        <v/>
      </c>
      <c r="J3805" s="10"/>
      <c r="K3805" s="9">
        <f>IF(Entregas!A3805&lt;&gt;"",VLOOKUP(B3805,General!$B$7:$J$5000,9,0),)</f>
        <v>0</v>
      </c>
      <c r="L3805" s="10"/>
      <c r="M3805" s="15">
        <f t="shared" si="60"/>
        <v>0</v>
      </c>
      <c r="N3805" s="22"/>
      <c r="O3805" s="19"/>
      <c r="P3805" s="18"/>
    </row>
    <row r="3806" spans="1:16" ht="15.75">
      <c r="A3806" s="10"/>
      <c r="B3806" s="10"/>
      <c r="C3806" s="24" t="str">
        <f>B3806 &amp; COUNTIF($B$8:B3806,B3806)</f>
        <v>0</v>
      </c>
      <c r="D3806" s="10"/>
      <c r="E3806" s="10"/>
      <c r="F3806" s="10"/>
      <c r="G3806" s="10"/>
      <c r="H3806" s="10"/>
      <c r="I3806" s="3" t="str">
        <f>IF(A3806&lt;&gt;"",VLOOKUP(B3806,General!$B$7:$I$5000,8,0),"")</f>
        <v/>
      </c>
      <c r="J3806" s="10"/>
      <c r="K3806" s="9">
        <f>IF(Entregas!A3806&lt;&gt;"",VLOOKUP(B3806,General!$B$7:$J$5000,9,0),)</f>
        <v>0</v>
      </c>
      <c r="L3806" s="10"/>
      <c r="M3806" s="15">
        <f t="shared" si="60"/>
        <v>0</v>
      </c>
      <c r="N3806" s="22"/>
      <c r="O3806" s="19"/>
      <c r="P3806" s="18"/>
    </row>
    <row r="3807" spans="1:16" ht="15.75">
      <c r="A3807" s="10"/>
      <c r="B3807" s="10"/>
      <c r="C3807" s="24" t="str">
        <f>B3807 &amp; COUNTIF($B$8:B3807,B3807)</f>
        <v>0</v>
      </c>
      <c r="D3807" s="10"/>
      <c r="E3807" s="10"/>
      <c r="F3807" s="10"/>
      <c r="G3807" s="10"/>
      <c r="H3807" s="10"/>
      <c r="I3807" s="3" t="str">
        <f>IF(A3807&lt;&gt;"",VLOOKUP(B3807,General!$B$7:$I$5000,8,0),"")</f>
        <v/>
      </c>
      <c r="J3807" s="10"/>
      <c r="K3807" s="9">
        <f>IF(Entregas!A3807&lt;&gt;"",VLOOKUP(B3807,General!$B$7:$J$5000,9,0),)</f>
        <v>0</v>
      </c>
      <c r="L3807" s="10"/>
      <c r="M3807" s="15">
        <f t="shared" si="60"/>
        <v>0</v>
      </c>
      <c r="N3807" s="22"/>
      <c r="O3807" s="19"/>
      <c r="P3807" s="18"/>
    </row>
    <row r="3808" spans="1:16" ht="15.75">
      <c r="A3808" s="10"/>
      <c r="B3808" s="10"/>
      <c r="C3808" s="24" t="str">
        <f>B3808 &amp; COUNTIF($B$8:B3808,B3808)</f>
        <v>0</v>
      </c>
      <c r="D3808" s="10"/>
      <c r="E3808" s="10"/>
      <c r="F3808" s="10"/>
      <c r="G3808" s="10"/>
      <c r="H3808" s="10"/>
      <c r="I3808" s="3" t="str">
        <f>IF(A3808&lt;&gt;"",VLOOKUP(B3808,General!$B$7:$I$5000,8,0),"")</f>
        <v/>
      </c>
      <c r="J3808" s="10"/>
      <c r="K3808" s="9">
        <f>IF(Entregas!A3808&lt;&gt;"",VLOOKUP(B3808,General!$B$7:$J$5000,9,0),)</f>
        <v>0</v>
      </c>
      <c r="L3808" s="10"/>
      <c r="M3808" s="15">
        <f t="shared" si="60"/>
        <v>0</v>
      </c>
      <c r="N3808" s="22"/>
      <c r="O3808" s="19"/>
      <c r="P3808" s="18"/>
    </row>
    <row r="3809" spans="1:16" ht="15.75">
      <c r="A3809" s="10"/>
      <c r="B3809" s="10"/>
      <c r="C3809" s="24" t="str">
        <f>B3809 &amp; COUNTIF($B$8:B3809,B3809)</f>
        <v>0</v>
      </c>
      <c r="D3809" s="10"/>
      <c r="E3809" s="10"/>
      <c r="F3809" s="10"/>
      <c r="G3809" s="10"/>
      <c r="H3809" s="10"/>
      <c r="I3809" s="3" t="str">
        <f>IF(A3809&lt;&gt;"",VLOOKUP(B3809,General!$B$7:$I$5000,8,0),"")</f>
        <v/>
      </c>
      <c r="J3809" s="10"/>
      <c r="K3809" s="9">
        <f>IF(Entregas!A3809&lt;&gt;"",VLOOKUP(B3809,General!$B$7:$J$5000,9,0),)</f>
        <v>0</v>
      </c>
      <c r="L3809" s="10"/>
      <c r="M3809" s="15">
        <f t="shared" si="60"/>
        <v>0</v>
      </c>
      <c r="N3809" s="22"/>
      <c r="O3809" s="19"/>
      <c r="P3809" s="18"/>
    </row>
    <row r="3810" spans="1:16" ht="15.75">
      <c r="A3810" s="10"/>
      <c r="B3810" s="10"/>
      <c r="C3810" s="24" t="str">
        <f>B3810 &amp; COUNTIF($B$8:B3810,B3810)</f>
        <v>0</v>
      </c>
      <c r="D3810" s="10"/>
      <c r="E3810" s="10"/>
      <c r="F3810" s="10"/>
      <c r="G3810" s="10"/>
      <c r="H3810" s="10"/>
      <c r="I3810" s="3" t="str">
        <f>IF(A3810&lt;&gt;"",VLOOKUP(B3810,General!$B$7:$I$5000,8,0),"")</f>
        <v/>
      </c>
      <c r="J3810" s="10"/>
      <c r="K3810" s="9">
        <f>IF(Entregas!A3810&lt;&gt;"",VLOOKUP(B3810,General!$B$7:$J$5000,9,0),)</f>
        <v>0</v>
      </c>
      <c r="L3810" s="10"/>
      <c r="M3810" s="15">
        <f t="shared" si="60"/>
        <v>0</v>
      </c>
      <c r="N3810" s="22"/>
      <c r="O3810" s="19"/>
      <c r="P3810" s="18"/>
    </row>
    <row r="3811" spans="1:16" ht="15.75">
      <c r="A3811" s="10"/>
      <c r="B3811" s="10"/>
      <c r="C3811" s="24" t="str">
        <f>B3811 &amp; COUNTIF($B$8:B3811,B3811)</f>
        <v>0</v>
      </c>
      <c r="D3811" s="10"/>
      <c r="E3811" s="10"/>
      <c r="F3811" s="10"/>
      <c r="G3811" s="10"/>
      <c r="H3811" s="10"/>
      <c r="I3811" s="3" t="str">
        <f>IF(A3811&lt;&gt;"",VLOOKUP(B3811,General!$B$7:$I$5000,8,0),"")</f>
        <v/>
      </c>
      <c r="J3811" s="10"/>
      <c r="K3811" s="9">
        <f>IF(Entregas!A3811&lt;&gt;"",VLOOKUP(B3811,General!$B$7:$J$5000,9,0),)</f>
        <v>0</v>
      </c>
      <c r="L3811" s="10"/>
      <c r="M3811" s="15">
        <f t="shared" si="60"/>
        <v>0</v>
      </c>
      <c r="N3811" s="22"/>
      <c r="O3811" s="19"/>
      <c r="P3811" s="18"/>
    </row>
    <row r="3812" spans="1:16" ht="15.75">
      <c r="A3812" s="10"/>
      <c r="B3812" s="10"/>
      <c r="C3812" s="24" t="str">
        <f>B3812 &amp; COUNTIF($B$8:B3812,B3812)</f>
        <v>0</v>
      </c>
      <c r="D3812" s="10"/>
      <c r="E3812" s="10"/>
      <c r="F3812" s="10"/>
      <c r="G3812" s="10"/>
      <c r="H3812" s="10"/>
      <c r="I3812" s="3" t="str">
        <f>IF(A3812&lt;&gt;"",VLOOKUP(B3812,General!$B$7:$I$5000,8,0),"")</f>
        <v/>
      </c>
      <c r="J3812" s="10"/>
      <c r="K3812" s="9">
        <f>IF(Entregas!A3812&lt;&gt;"",VLOOKUP(B3812,General!$B$7:$J$5000,9,0),)</f>
        <v>0</v>
      </c>
      <c r="L3812" s="10"/>
      <c r="M3812" s="15">
        <f t="shared" si="60"/>
        <v>0</v>
      </c>
      <c r="N3812" s="22"/>
      <c r="O3812" s="19"/>
      <c r="P3812" s="18"/>
    </row>
    <row r="3813" spans="1:16" ht="15.75">
      <c r="A3813" s="10"/>
      <c r="B3813" s="10"/>
      <c r="C3813" s="24" t="str">
        <f>B3813 &amp; COUNTIF($B$8:B3813,B3813)</f>
        <v>0</v>
      </c>
      <c r="D3813" s="10"/>
      <c r="E3813" s="10"/>
      <c r="F3813" s="10"/>
      <c r="G3813" s="10"/>
      <c r="H3813" s="10"/>
      <c r="I3813" s="3" t="str">
        <f>IF(A3813&lt;&gt;"",VLOOKUP(B3813,General!$B$7:$I$5000,8,0),"")</f>
        <v/>
      </c>
      <c r="J3813" s="10"/>
      <c r="K3813" s="9">
        <f>IF(Entregas!A3813&lt;&gt;"",VLOOKUP(B3813,General!$B$7:$J$5000,9,0),)</f>
        <v>0</v>
      </c>
      <c r="L3813" s="10"/>
      <c r="M3813" s="15">
        <f t="shared" si="60"/>
        <v>0</v>
      </c>
      <c r="N3813" s="22"/>
      <c r="O3813" s="19"/>
      <c r="P3813" s="18"/>
    </row>
    <row r="3814" spans="1:16" ht="15.75">
      <c r="A3814" s="10"/>
      <c r="B3814" s="10"/>
      <c r="C3814" s="24" t="str">
        <f>B3814 &amp; COUNTIF($B$8:B3814,B3814)</f>
        <v>0</v>
      </c>
      <c r="D3814" s="10"/>
      <c r="E3814" s="10"/>
      <c r="F3814" s="10"/>
      <c r="G3814" s="10"/>
      <c r="H3814" s="10"/>
      <c r="I3814" s="3" t="str">
        <f>IF(A3814&lt;&gt;"",VLOOKUP(B3814,General!$B$7:$I$5000,8,0),"")</f>
        <v/>
      </c>
      <c r="J3814" s="10"/>
      <c r="K3814" s="9">
        <f>IF(Entregas!A3814&lt;&gt;"",VLOOKUP(B3814,General!$B$7:$J$5000,9,0),)</f>
        <v>0</v>
      </c>
      <c r="L3814" s="10"/>
      <c r="M3814" s="15">
        <f t="shared" si="60"/>
        <v>0</v>
      </c>
      <c r="N3814" s="22"/>
      <c r="O3814" s="19"/>
      <c r="P3814" s="18"/>
    </row>
    <row r="3815" spans="1:16" ht="15.75">
      <c r="A3815" s="10"/>
      <c r="B3815" s="10"/>
      <c r="C3815" s="24" t="str">
        <f>B3815 &amp; COUNTIF($B$8:B3815,B3815)</f>
        <v>0</v>
      </c>
      <c r="D3815" s="10"/>
      <c r="E3815" s="10"/>
      <c r="F3815" s="10"/>
      <c r="G3815" s="10"/>
      <c r="H3815" s="10"/>
      <c r="I3815" s="3" t="str">
        <f>IF(A3815&lt;&gt;"",VLOOKUP(B3815,General!$B$7:$I$5000,8,0),"")</f>
        <v/>
      </c>
      <c r="J3815" s="10"/>
      <c r="K3815" s="9">
        <f>IF(Entregas!A3815&lt;&gt;"",VLOOKUP(B3815,General!$B$7:$J$5000,9,0),)</f>
        <v>0</v>
      </c>
      <c r="L3815" s="10"/>
      <c r="M3815" s="15">
        <f t="shared" si="60"/>
        <v>0</v>
      </c>
      <c r="N3815" s="22"/>
      <c r="O3815" s="19"/>
      <c r="P3815" s="18"/>
    </row>
    <row r="3816" spans="1:16" ht="15.75">
      <c r="A3816" s="10"/>
      <c r="B3816" s="10"/>
      <c r="C3816" s="24" t="str">
        <f>B3816 &amp; COUNTIF($B$8:B3816,B3816)</f>
        <v>0</v>
      </c>
      <c r="D3816" s="10"/>
      <c r="E3816" s="10"/>
      <c r="F3816" s="10"/>
      <c r="G3816" s="10"/>
      <c r="H3816" s="10"/>
      <c r="I3816" s="3" t="str">
        <f>IF(A3816&lt;&gt;"",VLOOKUP(B3816,General!$B$7:$I$5000,8,0),"")</f>
        <v/>
      </c>
      <c r="J3816" s="10"/>
      <c r="K3816" s="9">
        <f>IF(Entregas!A3816&lt;&gt;"",VLOOKUP(B3816,General!$B$7:$J$5000,9,0),)</f>
        <v>0</v>
      </c>
      <c r="L3816" s="10"/>
      <c r="M3816" s="15">
        <f t="shared" si="60"/>
        <v>0</v>
      </c>
      <c r="N3816" s="22"/>
      <c r="O3816" s="19"/>
      <c r="P3816" s="18"/>
    </row>
    <row r="3817" spans="1:16" ht="15.75">
      <c r="A3817" s="10"/>
      <c r="B3817" s="10"/>
      <c r="C3817" s="24" t="str">
        <f>B3817 &amp; COUNTIF($B$8:B3817,B3817)</f>
        <v>0</v>
      </c>
      <c r="D3817" s="10"/>
      <c r="E3817" s="10"/>
      <c r="F3817" s="10"/>
      <c r="G3817" s="10"/>
      <c r="H3817" s="10"/>
      <c r="I3817" s="3" t="str">
        <f>IF(A3817&lt;&gt;"",VLOOKUP(B3817,General!$B$7:$I$5000,8,0),"")</f>
        <v/>
      </c>
      <c r="J3817" s="10"/>
      <c r="K3817" s="9">
        <f>IF(Entregas!A3817&lt;&gt;"",VLOOKUP(B3817,General!$B$7:$J$5000,9,0),)</f>
        <v>0</v>
      </c>
      <c r="L3817" s="10"/>
      <c r="M3817" s="15">
        <f t="shared" si="60"/>
        <v>0</v>
      </c>
      <c r="N3817" s="22"/>
      <c r="O3817" s="19"/>
      <c r="P3817" s="18"/>
    </row>
    <row r="3818" spans="1:16" ht="15.75">
      <c r="A3818" s="10"/>
      <c r="B3818" s="10"/>
      <c r="C3818" s="24" t="str">
        <f>B3818 &amp; COUNTIF($B$8:B3818,B3818)</f>
        <v>0</v>
      </c>
      <c r="D3818" s="10"/>
      <c r="E3818" s="10"/>
      <c r="F3818" s="10"/>
      <c r="G3818" s="10"/>
      <c r="H3818" s="10"/>
      <c r="I3818" s="3" t="str">
        <f>IF(A3818&lt;&gt;"",VLOOKUP(B3818,General!$B$7:$I$5000,8,0),"")</f>
        <v/>
      </c>
      <c r="J3818" s="10"/>
      <c r="K3818" s="9">
        <f>IF(Entregas!A3818&lt;&gt;"",VLOOKUP(B3818,General!$B$7:$J$5000,9,0),)</f>
        <v>0</v>
      </c>
      <c r="L3818" s="10"/>
      <c r="M3818" s="15">
        <f t="shared" si="60"/>
        <v>0</v>
      </c>
      <c r="N3818" s="22"/>
      <c r="O3818" s="19"/>
      <c r="P3818" s="18"/>
    </row>
    <row r="3819" spans="1:16" ht="15.75">
      <c r="A3819" s="10"/>
      <c r="B3819" s="10"/>
      <c r="C3819" s="24" t="str">
        <f>B3819 &amp; COUNTIF($B$8:B3819,B3819)</f>
        <v>0</v>
      </c>
      <c r="D3819" s="10"/>
      <c r="E3819" s="10"/>
      <c r="F3819" s="10"/>
      <c r="G3819" s="10"/>
      <c r="H3819" s="10"/>
      <c r="I3819" s="3" t="str">
        <f>IF(A3819&lt;&gt;"",VLOOKUP(B3819,General!$B$7:$I$5000,8,0),"")</f>
        <v/>
      </c>
      <c r="J3819" s="10"/>
      <c r="K3819" s="9">
        <f>IF(Entregas!A3819&lt;&gt;"",VLOOKUP(B3819,General!$B$7:$J$5000,9,0),)</f>
        <v>0</v>
      </c>
      <c r="L3819" s="10"/>
      <c r="M3819" s="15">
        <f t="shared" si="60"/>
        <v>0</v>
      </c>
      <c r="N3819" s="22"/>
      <c r="O3819" s="19"/>
      <c r="P3819" s="18"/>
    </row>
    <row r="3820" spans="1:16" ht="15.75">
      <c r="A3820" s="10"/>
      <c r="B3820" s="10"/>
      <c r="C3820" s="24" t="str">
        <f>B3820 &amp; COUNTIF($B$8:B3820,B3820)</f>
        <v>0</v>
      </c>
      <c r="D3820" s="10"/>
      <c r="E3820" s="10"/>
      <c r="F3820" s="10"/>
      <c r="G3820" s="10"/>
      <c r="H3820" s="10"/>
      <c r="I3820" s="3" t="str">
        <f>IF(A3820&lt;&gt;"",VLOOKUP(B3820,General!$B$7:$I$5000,8,0),"")</f>
        <v/>
      </c>
      <c r="J3820" s="10"/>
      <c r="K3820" s="9">
        <f>IF(Entregas!A3820&lt;&gt;"",VLOOKUP(B3820,General!$B$7:$J$5000,9,0),)</f>
        <v>0</v>
      </c>
      <c r="L3820" s="10"/>
      <c r="M3820" s="15">
        <f t="shared" si="60"/>
        <v>0</v>
      </c>
      <c r="N3820" s="22"/>
      <c r="O3820" s="19"/>
      <c r="P3820" s="18"/>
    </row>
    <row r="3821" spans="1:16" ht="15.75">
      <c r="A3821" s="10"/>
      <c r="B3821" s="10"/>
      <c r="C3821" s="24" t="str">
        <f>B3821 &amp; COUNTIF($B$8:B3821,B3821)</f>
        <v>0</v>
      </c>
      <c r="D3821" s="10"/>
      <c r="E3821" s="10"/>
      <c r="F3821" s="10"/>
      <c r="G3821" s="10"/>
      <c r="H3821" s="10"/>
      <c r="I3821" s="3" t="str">
        <f>IF(A3821&lt;&gt;"",VLOOKUP(B3821,General!$B$7:$I$5000,8,0),"")</f>
        <v/>
      </c>
      <c r="J3821" s="10"/>
      <c r="K3821" s="9">
        <f>IF(Entregas!A3821&lt;&gt;"",VLOOKUP(B3821,General!$B$7:$J$5000,9,0),)</f>
        <v>0</v>
      </c>
      <c r="L3821" s="10"/>
      <c r="M3821" s="15">
        <f t="shared" si="60"/>
        <v>0</v>
      </c>
      <c r="N3821" s="22"/>
      <c r="O3821" s="19"/>
      <c r="P3821" s="18"/>
    </row>
    <row r="3822" spans="1:16" ht="15.75">
      <c r="A3822" s="10"/>
      <c r="B3822" s="10"/>
      <c r="C3822" s="24" t="str">
        <f>B3822 &amp; COUNTIF($B$8:B3822,B3822)</f>
        <v>0</v>
      </c>
      <c r="D3822" s="10"/>
      <c r="E3822" s="10"/>
      <c r="F3822" s="10"/>
      <c r="G3822" s="10"/>
      <c r="H3822" s="10"/>
      <c r="I3822" s="3" t="str">
        <f>IF(A3822&lt;&gt;"",VLOOKUP(B3822,General!$B$7:$I$5000,8,0),"")</f>
        <v/>
      </c>
      <c r="J3822" s="10"/>
      <c r="K3822" s="9">
        <f>IF(Entregas!A3822&lt;&gt;"",VLOOKUP(B3822,General!$B$7:$J$5000,9,0),)</f>
        <v>0</v>
      </c>
      <c r="L3822" s="10"/>
      <c r="M3822" s="15">
        <f t="shared" si="60"/>
        <v>0</v>
      </c>
      <c r="N3822" s="22"/>
      <c r="O3822" s="19"/>
      <c r="P3822" s="18"/>
    </row>
    <row r="3823" spans="1:16" ht="15.75">
      <c r="A3823" s="10"/>
      <c r="B3823" s="10"/>
      <c r="C3823" s="24" t="str">
        <f>B3823 &amp; COUNTIF($B$8:B3823,B3823)</f>
        <v>0</v>
      </c>
      <c r="D3823" s="10"/>
      <c r="E3823" s="10"/>
      <c r="F3823" s="10"/>
      <c r="G3823" s="10"/>
      <c r="H3823" s="10"/>
      <c r="I3823" s="3" t="str">
        <f>IF(A3823&lt;&gt;"",VLOOKUP(B3823,General!$B$7:$I$5000,8,0),"")</f>
        <v/>
      </c>
      <c r="J3823" s="10"/>
      <c r="K3823" s="9">
        <f>IF(Entregas!A3823&lt;&gt;"",VLOOKUP(B3823,General!$B$7:$J$5000,9,0),)</f>
        <v>0</v>
      </c>
      <c r="L3823" s="10"/>
      <c r="M3823" s="15">
        <f t="shared" si="60"/>
        <v>0</v>
      </c>
      <c r="N3823" s="22"/>
      <c r="O3823" s="19"/>
      <c r="P3823" s="18"/>
    </row>
    <row r="3824" spans="1:16" ht="15.75">
      <c r="A3824" s="10"/>
      <c r="B3824" s="10"/>
      <c r="C3824" s="24" t="str">
        <f>B3824 &amp; COUNTIF($B$8:B3824,B3824)</f>
        <v>0</v>
      </c>
      <c r="D3824" s="10"/>
      <c r="E3824" s="10"/>
      <c r="F3824" s="10"/>
      <c r="G3824" s="10"/>
      <c r="H3824" s="10"/>
      <c r="I3824" s="3" t="str">
        <f>IF(A3824&lt;&gt;"",VLOOKUP(B3824,General!$B$7:$I$5000,8,0),"")</f>
        <v/>
      </c>
      <c r="J3824" s="10"/>
      <c r="K3824" s="9">
        <f>IF(Entregas!A3824&lt;&gt;"",VLOOKUP(B3824,General!$B$7:$J$5000,9,0),)</f>
        <v>0</v>
      </c>
      <c r="L3824" s="10"/>
      <c r="M3824" s="15">
        <f t="shared" si="60"/>
        <v>0</v>
      </c>
      <c r="N3824" s="22"/>
      <c r="O3824" s="19"/>
      <c r="P3824" s="18"/>
    </row>
    <row r="3825" spans="1:16" ht="15.75">
      <c r="A3825" s="10"/>
      <c r="B3825" s="10"/>
      <c r="C3825" s="24" t="str">
        <f>B3825 &amp; COUNTIF($B$8:B3825,B3825)</f>
        <v>0</v>
      </c>
      <c r="D3825" s="10"/>
      <c r="E3825" s="10"/>
      <c r="F3825" s="10"/>
      <c r="G3825" s="10"/>
      <c r="H3825" s="10"/>
      <c r="I3825" s="3" t="str">
        <f>IF(A3825&lt;&gt;"",VLOOKUP(B3825,General!$B$7:$I$5000,8,0),"")</f>
        <v/>
      </c>
      <c r="J3825" s="10"/>
      <c r="K3825" s="9">
        <f>IF(Entregas!A3825&lt;&gt;"",VLOOKUP(B3825,General!$B$7:$J$5000,9,0),)</f>
        <v>0</v>
      </c>
      <c r="L3825" s="10"/>
      <c r="M3825" s="15">
        <f t="shared" si="60"/>
        <v>0</v>
      </c>
      <c r="N3825" s="22"/>
      <c r="O3825" s="19"/>
      <c r="P3825" s="18"/>
    </row>
    <row r="3826" spans="1:16" ht="15.75">
      <c r="A3826" s="10"/>
      <c r="B3826" s="10"/>
      <c r="C3826" s="24" t="str">
        <f>B3826 &amp; COUNTIF($B$8:B3826,B3826)</f>
        <v>0</v>
      </c>
      <c r="D3826" s="10"/>
      <c r="E3826" s="10"/>
      <c r="F3826" s="10"/>
      <c r="G3826" s="10"/>
      <c r="H3826" s="10"/>
      <c r="I3826" s="3" t="str">
        <f>IF(A3826&lt;&gt;"",VLOOKUP(B3826,General!$B$7:$I$5000,8,0),"")</f>
        <v/>
      </c>
      <c r="J3826" s="10"/>
      <c r="K3826" s="9">
        <f>IF(Entregas!A3826&lt;&gt;"",VLOOKUP(B3826,General!$B$7:$J$5000,9,0),)</f>
        <v>0</v>
      </c>
      <c r="L3826" s="10"/>
      <c r="M3826" s="15">
        <f t="shared" si="60"/>
        <v>0</v>
      </c>
      <c r="N3826" s="22"/>
      <c r="O3826" s="19"/>
      <c r="P3826" s="18"/>
    </row>
    <row r="3827" spans="1:16" ht="15.75">
      <c r="A3827" s="10"/>
      <c r="B3827" s="10"/>
      <c r="C3827" s="24" t="str">
        <f>B3827 &amp; COUNTIF($B$8:B3827,B3827)</f>
        <v>0</v>
      </c>
      <c r="D3827" s="10"/>
      <c r="E3827" s="10"/>
      <c r="F3827" s="10"/>
      <c r="G3827" s="10"/>
      <c r="H3827" s="10"/>
      <c r="I3827" s="3" t="str">
        <f>IF(A3827&lt;&gt;"",VLOOKUP(B3827,General!$B$7:$I$5000,8,0),"")</f>
        <v/>
      </c>
      <c r="J3827" s="10"/>
      <c r="K3827" s="9">
        <f>IF(Entregas!A3827&lt;&gt;"",VLOOKUP(B3827,General!$B$7:$J$5000,9,0),)</f>
        <v>0</v>
      </c>
      <c r="L3827" s="10"/>
      <c r="M3827" s="15">
        <f t="shared" si="60"/>
        <v>0</v>
      </c>
      <c r="N3827" s="22"/>
      <c r="O3827" s="19"/>
      <c r="P3827" s="18"/>
    </row>
    <row r="3828" spans="1:16" ht="15.75">
      <c r="A3828" s="10"/>
      <c r="B3828" s="10"/>
      <c r="C3828" s="24" t="str">
        <f>B3828 &amp; COUNTIF($B$8:B3828,B3828)</f>
        <v>0</v>
      </c>
      <c r="D3828" s="10"/>
      <c r="E3828" s="10"/>
      <c r="F3828" s="10"/>
      <c r="G3828" s="10"/>
      <c r="H3828" s="10"/>
      <c r="I3828" s="3" t="str">
        <f>IF(A3828&lt;&gt;"",VLOOKUP(B3828,General!$B$7:$I$5000,8,0),"")</f>
        <v/>
      </c>
      <c r="J3828" s="10"/>
      <c r="K3828" s="9">
        <f>IF(Entregas!A3828&lt;&gt;"",VLOOKUP(B3828,General!$B$7:$J$5000,9,0),)</f>
        <v>0</v>
      </c>
      <c r="L3828" s="10"/>
      <c r="M3828" s="15">
        <f t="shared" si="60"/>
        <v>0</v>
      </c>
      <c r="N3828" s="22"/>
      <c r="O3828" s="19"/>
      <c r="P3828" s="18"/>
    </row>
    <row r="3829" spans="1:16" ht="15.75">
      <c r="A3829" s="10"/>
      <c r="B3829" s="10"/>
      <c r="C3829" s="24" t="str">
        <f>B3829 &amp; COUNTIF($B$8:B3829,B3829)</f>
        <v>0</v>
      </c>
      <c r="D3829" s="10"/>
      <c r="E3829" s="10"/>
      <c r="F3829" s="10"/>
      <c r="G3829" s="10"/>
      <c r="H3829" s="10"/>
      <c r="I3829" s="3" t="str">
        <f>IF(A3829&lt;&gt;"",VLOOKUP(B3829,General!$B$7:$I$5000,8,0),"")</f>
        <v/>
      </c>
      <c r="J3829" s="10"/>
      <c r="K3829" s="9">
        <f>IF(Entregas!A3829&lt;&gt;"",VLOOKUP(B3829,General!$B$7:$J$5000,9,0),)</f>
        <v>0</v>
      </c>
      <c r="L3829" s="10"/>
      <c r="M3829" s="15">
        <f t="shared" si="60"/>
        <v>0</v>
      </c>
      <c r="N3829" s="22"/>
      <c r="O3829" s="19"/>
      <c r="P3829" s="18"/>
    </row>
    <row r="3830" spans="1:16" ht="15.75">
      <c r="A3830" s="10"/>
      <c r="B3830" s="10"/>
      <c r="C3830" s="24" t="str">
        <f>B3830 &amp; COUNTIF($B$8:B3830,B3830)</f>
        <v>0</v>
      </c>
      <c r="D3830" s="10"/>
      <c r="E3830" s="10"/>
      <c r="F3830" s="10"/>
      <c r="G3830" s="10"/>
      <c r="H3830" s="10"/>
      <c r="I3830" s="3" t="str">
        <f>IF(A3830&lt;&gt;"",VLOOKUP(B3830,General!$B$7:$I$5000,8,0),"")</f>
        <v/>
      </c>
      <c r="J3830" s="10"/>
      <c r="K3830" s="9">
        <f>IF(Entregas!A3830&lt;&gt;"",VLOOKUP(B3830,General!$B$7:$J$5000,9,0),)</f>
        <v>0</v>
      </c>
      <c r="L3830" s="10"/>
      <c r="M3830" s="15">
        <f t="shared" si="60"/>
        <v>0</v>
      </c>
      <c r="N3830" s="22"/>
      <c r="O3830" s="19"/>
      <c r="P3830" s="18"/>
    </row>
    <row r="3831" spans="1:16" ht="15.75">
      <c r="A3831" s="10"/>
      <c r="B3831" s="10"/>
      <c r="C3831" s="24" t="str">
        <f>B3831 &amp; COUNTIF($B$8:B3831,B3831)</f>
        <v>0</v>
      </c>
      <c r="D3831" s="10"/>
      <c r="E3831" s="10"/>
      <c r="F3831" s="10"/>
      <c r="G3831" s="10"/>
      <c r="H3831" s="10"/>
      <c r="I3831" s="3" t="str">
        <f>IF(A3831&lt;&gt;"",VLOOKUP(B3831,General!$B$7:$I$5000,8,0),"")</f>
        <v/>
      </c>
      <c r="J3831" s="10"/>
      <c r="K3831" s="9">
        <f>IF(Entregas!A3831&lt;&gt;"",VLOOKUP(B3831,General!$B$7:$J$5000,9,0),)</f>
        <v>0</v>
      </c>
      <c r="L3831" s="10"/>
      <c r="M3831" s="15">
        <f t="shared" si="60"/>
        <v>0</v>
      </c>
      <c r="N3831" s="22"/>
      <c r="O3831" s="19"/>
      <c r="P3831" s="18"/>
    </row>
    <row r="3832" spans="1:16" ht="15.75">
      <c r="A3832" s="10"/>
      <c r="B3832" s="10"/>
      <c r="C3832" s="24" t="str">
        <f>B3832 &amp; COUNTIF($B$8:B3832,B3832)</f>
        <v>0</v>
      </c>
      <c r="D3832" s="10"/>
      <c r="E3832" s="10"/>
      <c r="F3832" s="10"/>
      <c r="G3832" s="10"/>
      <c r="H3832" s="10"/>
      <c r="I3832" s="3" t="str">
        <f>IF(A3832&lt;&gt;"",VLOOKUP(B3832,General!$B$7:$I$5000,8,0),"")</f>
        <v/>
      </c>
      <c r="J3832" s="10"/>
      <c r="K3832" s="9">
        <f>IF(Entregas!A3832&lt;&gt;"",VLOOKUP(B3832,General!$B$7:$J$5000,9,0),)</f>
        <v>0</v>
      </c>
      <c r="L3832" s="10"/>
      <c r="M3832" s="15">
        <f t="shared" si="60"/>
        <v>0</v>
      </c>
      <c r="N3832" s="22"/>
      <c r="O3832" s="19"/>
      <c r="P3832" s="18"/>
    </row>
    <row r="3833" spans="1:16" ht="15.75">
      <c r="A3833" s="10"/>
      <c r="B3833" s="10"/>
      <c r="C3833" s="24" t="str">
        <f>B3833 &amp; COUNTIF($B$8:B3833,B3833)</f>
        <v>0</v>
      </c>
      <c r="D3833" s="10"/>
      <c r="E3833" s="10"/>
      <c r="F3833" s="10"/>
      <c r="G3833" s="10"/>
      <c r="H3833" s="10"/>
      <c r="I3833" s="3" t="str">
        <f>IF(A3833&lt;&gt;"",VLOOKUP(B3833,General!$B$7:$I$5000,8,0),"")</f>
        <v/>
      </c>
      <c r="J3833" s="10"/>
      <c r="K3833" s="9">
        <f>IF(Entregas!A3833&lt;&gt;"",VLOOKUP(B3833,General!$B$7:$J$5000,9,0),)</f>
        <v>0</v>
      </c>
      <c r="L3833" s="10"/>
      <c r="M3833" s="15">
        <f t="shared" si="60"/>
        <v>0</v>
      </c>
      <c r="N3833" s="22"/>
      <c r="O3833" s="19"/>
      <c r="P3833" s="18"/>
    </row>
    <row r="3834" spans="1:16" ht="15.75">
      <c r="A3834" s="10"/>
      <c r="B3834" s="10"/>
      <c r="C3834" s="24" t="str">
        <f>B3834 &amp; COUNTIF($B$8:B3834,B3834)</f>
        <v>0</v>
      </c>
      <c r="D3834" s="10"/>
      <c r="E3834" s="10"/>
      <c r="F3834" s="10"/>
      <c r="G3834" s="10"/>
      <c r="H3834" s="10"/>
      <c r="I3834" s="3" t="str">
        <f>IF(A3834&lt;&gt;"",VLOOKUP(B3834,General!$B$7:$I$5000,8,0),"")</f>
        <v/>
      </c>
      <c r="J3834" s="10"/>
      <c r="K3834" s="9">
        <f>IF(Entregas!A3834&lt;&gt;"",VLOOKUP(B3834,General!$B$7:$J$5000,9,0),)</f>
        <v>0</v>
      </c>
      <c r="L3834" s="10"/>
      <c r="M3834" s="15">
        <f t="shared" si="60"/>
        <v>0</v>
      </c>
      <c r="N3834" s="22"/>
      <c r="O3834" s="19"/>
      <c r="P3834" s="18"/>
    </row>
    <row r="3835" spans="1:16" ht="15.75">
      <c r="A3835" s="10"/>
      <c r="B3835" s="10"/>
      <c r="C3835" s="24" t="str">
        <f>B3835 &amp; COUNTIF($B$8:B3835,B3835)</f>
        <v>0</v>
      </c>
      <c r="D3835" s="10"/>
      <c r="E3835" s="10"/>
      <c r="F3835" s="10"/>
      <c r="G3835" s="10"/>
      <c r="H3835" s="10"/>
      <c r="I3835" s="3" t="str">
        <f>IF(A3835&lt;&gt;"",VLOOKUP(B3835,General!$B$7:$I$5000,8,0),"")</f>
        <v/>
      </c>
      <c r="J3835" s="10"/>
      <c r="K3835" s="9">
        <f>IF(Entregas!A3835&lt;&gt;"",VLOOKUP(B3835,General!$B$7:$J$5000,9,0),)</f>
        <v>0</v>
      </c>
      <c r="L3835" s="10"/>
      <c r="M3835" s="15">
        <f t="shared" si="60"/>
        <v>0</v>
      </c>
      <c r="N3835" s="22"/>
      <c r="O3835" s="19"/>
      <c r="P3835" s="18"/>
    </row>
    <row r="3836" spans="1:16" ht="15.75">
      <c r="A3836" s="10"/>
      <c r="B3836" s="10"/>
      <c r="C3836" s="24" t="str">
        <f>B3836 &amp; COUNTIF($B$8:B3836,B3836)</f>
        <v>0</v>
      </c>
      <c r="D3836" s="10"/>
      <c r="E3836" s="10"/>
      <c r="F3836" s="10"/>
      <c r="G3836" s="10"/>
      <c r="H3836" s="10"/>
      <c r="I3836" s="3" t="str">
        <f>IF(A3836&lt;&gt;"",VLOOKUP(B3836,General!$B$7:$I$5000,8,0),"")</f>
        <v/>
      </c>
      <c r="J3836" s="10"/>
      <c r="K3836" s="9">
        <f>IF(Entregas!A3836&lt;&gt;"",VLOOKUP(B3836,General!$B$7:$J$5000,9,0),)</f>
        <v>0</v>
      </c>
      <c r="L3836" s="10"/>
      <c r="M3836" s="15">
        <f t="shared" si="60"/>
        <v>0</v>
      </c>
      <c r="N3836" s="22"/>
      <c r="O3836" s="19"/>
      <c r="P3836" s="18"/>
    </row>
    <row r="3837" spans="1:16" ht="15.75">
      <c r="A3837" s="10"/>
      <c r="B3837" s="10"/>
      <c r="C3837" s="24" t="str">
        <f>B3837 &amp; COUNTIF($B$8:B3837,B3837)</f>
        <v>0</v>
      </c>
      <c r="D3837" s="10"/>
      <c r="E3837" s="10"/>
      <c r="F3837" s="10"/>
      <c r="G3837" s="10"/>
      <c r="H3837" s="10"/>
      <c r="I3837" s="3" t="str">
        <f>IF(A3837&lt;&gt;"",VLOOKUP(B3837,General!$B$7:$I$5000,8,0),"")</f>
        <v/>
      </c>
      <c r="J3837" s="10"/>
      <c r="K3837" s="9">
        <f>IF(Entregas!A3837&lt;&gt;"",VLOOKUP(B3837,General!$B$7:$J$5000,9,0),)</f>
        <v>0</v>
      </c>
      <c r="L3837" s="10"/>
      <c r="M3837" s="15">
        <f t="shared" si="60"/>
        <v>0</v>
      </c>
      <c r="N3837" s="22"/>
      <c r="O3837" s="19"/>
      <c r="P3837" s="18"/>
    </row>
    <row r="3838" spans="1:16" ht="15.75">
      <c r="A3838" s="10"/>
      <c r="B3838" s="10"/>
      <c r="C3838" s="24" t="str">
        <f>B3838 &amp; COUNTIF($B$8:B3838,B3838)</f>
        <v>0</v>
      </c>
      <c r="D3838" s="10"/>
      <c r="E3838" s="10"/>
      <c r="F3838" s="10"/>
      <c r="G3838" s="10"/>
      <c r="H3838" s="10"/>
      <c r="I3838" s="3" t="str">
        <f>IF(A3838&lt;&gt;"",VLOOKUP(B3838,General!$B$7:$I$5000,8,0),"")</f>
        <v/>
      </c>
      <c r="J3838" s="10"/>
      <c r="K3838" s="9">
        <f>IF(Entregas!A3838&lt;&gt;"",VLOOKUP(B3838,General!$B$7:$J$5000,9,0),)</f>
        <v>0</v>
      </c>
      <c r="L3838" s="10"/>
      <c r="M3838" s="15">
        <f t="shared" si="60"/>
        <v>0</v>
      </c>
      <c r="N3838" s="22"/>
      <c r="O3838" s="19"/>
      <c r="P3838" s="18"/>
    </row>
    <row r="3839" spans="1:16" ht="15.75">
      <c r="A3839" s="10"/>
      <c r="B3839" s="10"/>
      <c r="C3839" s="24" t="str">
        <f>B3839 &amp; COUNTIF($B$8:B3839,B3839)</f>
        <v>0</v>
      </c>
      <c r="D3839" s="10"/>
      <c r="E3839" s="10"/>
      <c r="F3839" s="10"/>
      <c r="G3839" s="10"/>
      <c r="H3839" s="10"/>
      <c r="I3839" s="3" t="str">
        <f>IF(A3839&lt;&gt;"",VLOOKUP(B3839,General!$B$7:$I$5000,8,0),"")</f>
        <v/>
      </c>
      <c r="J3839" s="10"/>
      <c r="K3839" s="9">
        <f>IF(Entregas!A3839&lt;&gt;"",VLOOKUP(B3839,General!$B$7:$J$5000,9,0),)</f>
        <v>0</v>
      </c>
      <c r="L3839" s="10"/>
      <c r="M3839" s="15">
        <f t="shared" si="60"/>
        <v>0</v>
      </c>
      <c r="N3839" s="22"/>
      <c r="O3839" s="19"/>
      <c r="P3839" s="18"/>
    </row>
    <row r="3840" spans="1:16" ht="15.75">
      <c r="A3840" s="10"/>
      <c r="B3840" s="10"/>
      <c r="C3840" s="24" t="str">
        <f>B3840 &amp; COUNTIF($B$8:B3840,B3840)</f>
        <v>0</v>
      </c>
      <c r="D3840" s="10"/>
      <c r="E3840" s="10"/>
      <c r="F3840" s="10"/>
      <c r="G3840" s="10"/>
      <c r="H3840" s="10"/>
      <c r="I3840" s="3" t="str">
        <f>IF(A3840&lt;&gt;"",VLOOKUP(B3840,General!$B$7:$I$5000,8,0),"")</f>
        <v/>
      </c>
      <c r="J3840" s="10"/>
      <c r="K3840" s="9">
        <f>IF(Entregas!A3840&lt;&gt;"",VLOOKUP(B3840,General!$B$7:$J$5000,9,0),)</f>
        <v>0</v>
      </c>
      <c r="L3840" s="10"/>
      <c r="M3840" s="15">
        <f t="shared" si="60"/>
        <v>0</v>
      </c>
      <c r="N3840" s="22"/>
      <c r="O3840" s="19"/>
      <c r="P3840" s="18"/>
    </row>
    <row r="3841" spans="1:16" ht="15.75">
      <c r="A3841" s="10"/>
      <c r="B3841" s="10"/>
      <c r="C3841" s="24" t="str">
        <f>B3841 &amp; COUNTIF($B$8:B3841,B3841)</f>
        <v>0</v>
      </c>
      <c r="D3841" s="10"/>
      <c r="E3841" s="10"/>
      <c r="F3841" s="10"/>
      <c r="G3841" s="10"/>
      <c r="H3841" s="10"/>
      <c r="I3841" s="3" t="str">
        <f>IF(A3841&lt;&gt;"",VLOOKUP(B3841,General!$B$7:$I$5000,8,0),"")</f>
        <v/>
      </c>
      <c r="J3841" s="10"/>
      <c r="K3841" s="9">
        <f>IF(Entregas!A3841&lt;&gt;"",VLOOKUP(B3841,General!$B$7:$J$5000,9,0),)</f>
        <v>0</v>
      </c>
      <c r="L3841" s="10"/>
      <c r="M3841" s="15">
        <f t="shared" si="60"/>
        <v>0</v>
      </c>
      <c r="N3841" s="22"/>
      <c r="O3841" s="19"/>
      <c r="P3841" s="18"/>
    </row>
    <row r="3842" spans="1:16" ht="15.75">
      <c r="A3842" s="10"/>
      <c r="B3842" s="10"/>
      <c r="C3842" s="24" t="str">
        <f>B3842 &amp; COUNTIF($B$8:B3842,B3842)</f>
        <v>0</v>
      </c>
      <c r="D3842" s="10"/>
      <c r="E3842" s="10"/>
      <c r="F3842" s="10"/>
      <c r="G3842" s="10"/>
      <c r="H3842" s="10"/>
      <c r="I3842" s="3" t="str">
        <f>IF(A3842&lt;&gt;"",VLOOKUP(B3842,General!$B$7:$I$5000,8,0),"")</f>
        <v/>
      </c>
      <c r="J3842" s="10"/>
      <c r="K3842" s="9">
        <f>IF(Entregas!A3842&lt;&gt;"",VLOOKUP(B3842,General!$B$7:$J$5000,9,0),)</f>
        <v>0</v>
      </c>
      <c r="L3842" s="10"/>
      <c r="M3842" s="15">
        <f t="shared" si="60"/>
        <v>0</v>
      </c>
      <c r="N3842" s="22"/>
      <c r="O3842" s="19"/>
      <c r="P3842" s="18"/>
    </row>
    <row r="3843" spans="1:16" ht="15.75">
      <c r="A3843" s="10"/>
      <c r="B3843" s="10"/>
      <c r="C3843" s="24" t="str">
        <f>B3843 &amp; COUNTIF($B$8:B3843,B3843)</f>
        <v>0</v>
      </c>
      <c r="D3843" s="10"/>
      <c r="E3843" s="10"/>
      <c r="F3843" s="10"/>
      <c r="G3843" s="10"/>
      <c r="H3843" s="10"/>
      <c r="I3843" s="3" t="str">
        <f>IF(A3843&lt;&gt;"",VLOOKUP(B3843,General!$B$7:$I$5000,8,0),"")</f>
        <v/>
      </c>
      <c r="J3843" s="10"/>
      <c r="K3843" s="9">
        <f>IF(Entregas!A3843&lt;&gt;"",VLOOKUP(B3843,General!$B$7:$J$5000,9,0),)</f>
        <v>0</v>
      </c>
      <c r="L3843" s="10"/>
      <c r="M3843" s="15">
        <f t="shared" si="60"/>
        <v>0</v>
      </c>
      <c r="N3843" s="22"/>
      <c r="O3843" s="19"/>
      <c r="P3843" s="18"/>
    </row>
    <row r="3844" spans="1:16" ht="15.75">
      <c r="A3844" s="10"/>
      <c r="B3844" s="10"/>
      <c r="C3844" s="24" t="str">
        <f>B3844 &amp; COUNTIF($B$8:B3844,B3844)</f>
        <v>0</v>
      </c>
      <c r="D3844" s="10"/>
      <c r="E3844" s="10"/>
      <c r="F3844" s="10"/>
      <c r="G3844" s="10"/>
      <c r="H3844" s="10"/>
      <c r="I3844" s="3" t="str">
        <f>IF(A3844&lt;&gt;"",VLOOKUP(B3844,General!$B$7:$I$5000,8,0),"")</f>
        <v/>
      </c>
      <c r="J3844" s="10"/>
      <c r="K3844" s="9">
        <f>IF(Entregas!A3844&lt;&gt;"",VLOOKUP(B3844,General!$B$7:$J$5000,9,0),)</f>
        <v>0</v>
      </c>
      <c r="L3844" s="10"/>
      <c r="M3844" s="15">
        <f t="shared" si="60"/>
        <v>0</v>
      </c>
      <c r="N3844" s="22"/>
      <c r="O3844" s="19"/>
      <c r="P3844" s="18"/>
    </row>
    <row r="3845" spans="1:16" ht="15.75">
      <c r="A3845" s="10"/>
      <c r="B3845" s="10"/>
      <c r="C3845" s="24" t="str">
        <f>B3845 &amp; COUNTIF($B$8:B3845,B3845)</f>
        <v>0</v>
      </c>
      <c r="D3845" s="10"/>
      <c r="E3845" s="10"/>
      <c r="F3845" s="10"/>
      <c r="G3845" s="10"/>
      <c r="H3845" s="10"/>
      <c r="I3845" s="3" t="str">
        <f>IF(A3845&lt;&gt;"",VLOOKUP(B3845,General!$B$7:$I$5000,8,0),"")</f>
        <v/>
      </c>
      <c r="J3845" s="10"/>
      <c r="K3845" s="9">
        <f>IF(Entregas!A3845&lt;&gt;"",VLOOKUP(B3845,General!$B$7:$J$5000,9,0),)</f>
        <v>0</v>
      </c>
      <c r="L3845" s="10"/>
      <c r="M3845" s="15">
        <f t="shared" si="60"/>
        <v>0</v>
      </c>
      <c r="N3845" s="22"/>
      <c r="O3845" s="19"/>
      <c r="P3845" s="18"/>
    </row>
    <row r="3846" spans="1:16" ht="15.75">
      <c r="A3846" s="10"/>
      <c r="B3846" s="10"/>
      <c r="C3846" s="24" t="str">
        <f>B3846 &amp; COUNTIF($B$8:B3846,B3846)</f>
        <v>0</v>
      </c>
      <c r="D3846" s="10"/>
      <c r="E3846" s="10"/>
      <c r="F3846" s="10"/>
      <c r="G3846" s="10"/>
      <c r="H3846" s="10"/>
      <c r="I3846" s="3" t="str">
        <f>IF(A3846&lt;&gt;"",VLOOKUP(B3846,General!$B$7:$I$5000,8,0),"")</f>
        <v/>
      </c>
      <c r="J3846" s="10"/>
      <c r="K3846" s="9">
        <f>IF(Entregas!A3846&lt;&gt;"",VLOOKUP(B3846,General!$B$7:$J$5000,9,0),)</f>
        <v>0</v>
      </c>
      <c r="L3846" s="10"/>
      <c r="M3846" s="15">
        <f t="shared" si="60"/>
        <v>0</v>
      </c>
      <c r="N3846" s="22"/>
      <c r="O3846" s="19"/>
      <c r="P3846" s="18"/>
    </row>
    <row r="3847" spans="1:16" ht="15.75">
      <c r="A3847" s="10"/>
      <c r="B3847" s="10"/>
      <c r="C3847" s="24" t="str">
        <f>B3847 &amp; COUNTIF($B$8:B3847,B3847)</f>
        <v>0</v>
      </c>
      <c r="D3847" s="10"/>
      <c r="E3847" s="10"/>
      <c r="F3847" s="10"/>
      <c r="G3847" s="10"/>
      <c r="H3847" s="10"/>
      <c r="I3847" s="3" t="str">
        <f>IF(A3847&lt;&gt;"",VLOOKUP(B3847,General!$B$7:$I$5000,8,0),"")</f>
        <v/>
      </c>
      <c r="J3847" s="10"/>
      <c r="K3847" s="9">
        <f>IF(Entregas!A3847&lt;&gt;"",VLOOKUP(B3847,General!$B$7:$J$5000,9,0),)</f>
        <v>0</v>
      </c>
      <c r="L3847" s="10"/>
      <c r="M3847" s="15">
        <f t="shared" si="60"/>
        <v>0</v>
      </c>
      <c r="N3847" s="22"/>
      <c r="O3847" s="19"/>
      <c r="P3847" s="18"/>
    </row>
    <row r="3848" spans="1:16" ht="15.75">
      <c r="A3848" s="10"/>
      <c r="B3848" s="10"/>
      <c r="C3848" s="24" t="str">
        <f>B3848 &amp; COUNTIF($B$8:B3848,B3848)</f>
        <v>0</v>
      </c>
      <c r="D3848" s="10"/>
      <c r="E3848" s="10"/>
      <c r="F3848" s="10"/>
      <c r="G3848" s="10"/>
      <c r="H3848" s="10"/>
      <c r="I3848" s="3" t="str">
        <f>IF(A3848&lt;&gt;"",VLOOKUP(B3848,General!$B$7:$I$5000,8,0),"")</f>
        <v/>
      </c>
      <c r="J3848" s="10"/>
      <c r="K3848" s="9">
        <f>IF(Entregas!A3848&lt;&gt;"",VLOOKUP(B3848,General!$B$7:$J$5000,9,0),)</f>
        <v>0</v>
      </c>
      <c r="L3848" s="10"/>
      <c r="M3848" s="15">
        <f t="shared" si="60"/>
        <v>0</v>
      </c>
      <c r="N3848" s="22"/>
      <c r="O3848" s="19"/>
      <c r="P3848" s="18"/>
    </row>
    <row r="3849" spans="1:16" ht="15.75">
      <c r="A3849" s="10"/>
      <c r="B3849" s="10"/>
      <c r="C3849" s="24" t="str">
        <f>B3849 &amp; COUNTIF($B$8:B3849,B3849)</f>
        <v>0</v>
      </c>
      <c r="D3849" s="10"/>
      <c r="E3849" s="10"/>
      <c r="F3849" s="10"/>
      <c r="G3849" s="10"/>
      <c r="H3849" s="10"/>
      <c r="I3849" s="3" t="str">
        <f>IF(A3849&lt;&gt;"",VLOOKUP(B3849,General!$B$7:$I$5000,8,0),"")</f>
        <v/>
      </c>
      <c r="J3849" s="10"/>
      <c r="K3849" s="9">
        <f>IF(Entregas!A3849&lt;&gt;"",VLOOKUP(B3849,General!$B$7:$J$5000,9,0),)</f>
        <v>0</v>
      </c>
      <c r="L3849" s="10"/>
      <c r="M3849" s="15">
        <f t="shared" ref="M3849:M3912" si="61">L3849*K3849</f>
        <v>0</v>
      </c>
      <c r="N3849" s="22"/>
      <c r="O3849" s="19"/>
      <c r="P3849" s="18"/>
    </row>
    <row r="3850" spans="1:16" ht="15.75">
      <c r="A3850" s="10"/>
      <c r="B3850" s="10"/>
      <c r="C3850" s="24" t="str">
        <f>B3850 &amp; COUNTIF($B$8:B3850,B3850)</f>
        <v>0</v>
      </c>
      <c r="D3850" s="10"/>
      <c r="E3850" s="10"/>
      <c r="F3850" s="10"/>
      <c r="G3850" s="10"/>
      <c r="H3850" s="10"/>
      <c r="I3850" s="3" t="str">
        <f>IF(A3850&lt;&gt;"",VLOOKUP(B3850,General!$B$7:$I$5000,8,0),"")</f>
        <v/>
      </c>
      <c r="J3850" s="10"/>
      <c r="K3850" s="9">
        <f>IF(Entregas!A3850&lt;&gt;"",VLOOKUP(B3850,General!$B$7:$J$5000,9,0),)</f>
        <v>0</v>
      </c>
      <c r="L3850" s="10"/>
      <c r="M3850" s="15">
        <f t="shared" si="61"/>
        <v>0</v>
      </c>
      <c r="N3850" s="22"/>
      <c r="O3850" s="19"/>
      <c r="P3850" s="18"/>
    </row>
    <row r="3851" spans="1:16" ht="15.75">
      <c r="A3851" s="10"/>
      <c r="B3851" s="10"/>
      <c r="C3851" s="24" t="str">
        <f>B3851 &amp; COUNTIF($B$8:B3851,B3851)</f>
        <v>0</v>
      </c>
      <c r="D3851" s="10"/>
      <c r="E3851" s="10"/>
      <c r="F3851" s="10"/>
      <c r="G3851" s="10"/>
      <c r="H3851" s="10"/>
      <c r="I3851" s="3" t="str">
        <f>IF(A3851&lt;&gt;"",VLOOKUP(B3851,General!$B$7:$I$5000,8,0),"")</f>
        <v/>
      </c>
      <c r="J3851" s="10"/>
      <c r="K3851" s="9">
        <f>IF(Entregas!A3851&lt;&gt;"",VLOOKUP(B3851,General!$B$7:$J$5000,9,0),)</f>
        <v>0</v>
      </c>
      <c r="L3851" s="10"/>
      <c r="M3851" s="15">
        <f t="shared" si="61"/>
        <v>0</v>
      </c>
      <c r="N3851" s="22"/>
      <c r="O3851" s="19"/>
      <c r="P3851" s="18"/>
    </row>
    <row r="3852" spans="1:16" ht="15.75">
      <c r="A3852" s="10"/>
      <c r="B3852" s="10"/>
      <c r="C3852" s="24" t="str">
        <f>B3852 &amp; COUNTIF($B$8:B3852,B3852)</f>
        <v>0</v>
      </c>
      <c r="D3852" s="10"/>
      <c r="E3852" s="10"/>
      <c r="F3852" s="10"/>
      <c r="G3852" s="10"/>
      <c r="H3852" s="10"/>
      <c r="I3852" s="3" t="str">
        <f>IF(A3852&lt;&gt;"",VLOOKUP(B3852,General!$B$7:$I$5000,8,0),"")</f>
        <v/>
      </c>
      <c r="J3852" s="10"/>
      <c r="K3852" s="9">
        <f>IF(Entregas!A3852&lt;&gt;"",VLOOKUP(B3852,General!$B$7:$J$5000,9,0),)</f>
        <v>0</v>
      </c>
      <c r="L3852" s="10"/>
      <c r="M3852" s="15">
        <f t="shared" si="61"/>
        <v>0</v>
      </c>
      <c r="N3852" s="22"/>
      <c r="O3852" s="19"/>
      <c r="P3852" s="18"/>
    </row>
    <row r="3853" spans="1:16" ht="15.75">
      <c r="A3853" s="10"/>
      <c r="B3853" s="10"/>
      <c r="C3853" s="24" t="str">
        <f>B3853 &amp; COUNTIF($B$8:B3853,B3853)</f>
        <v>0</v>
      </c>
      <c r="D3853" s="10"/>
      <c r="E3853" s="10"/>
      <c r="F3853" s="10"/>
      <c r="G3853" s="10"/>
      <c r="H3853" s="10"/>
      <c r="I3853" s="3" t="str">
        <f>IF(A3853&lt;&gt;"",VLOOKUP(B3853,General!$B$7:$I$5000,8,0),"")</f>
        <v/>
      </c>
      <c r="J3853" s="10"/>
      <c r="K3853" s="9">
        <f>IF(Entregas!A3853&lt;&gt;"",VLOOKUP(B3853,General!$B$7:$J$5000,9,0),)</f>
        <v>0</v>
      </c>
      <c r="L3853" s="10"/>
      <c r="M3853" s="15">
        <f t="shared" si="61"/>
        <v>0</v>
      </c>
      <c r="N3853" s="22"/>
      <c r="O3853" s="19"/>
      <c r="P3853" s="18"/>
    </row>
    <row r="3854" spans="1:16" ht="15.75">
      <c r="A3854" s="10"/>
      <c r="B3854" s="10"/>
      <c r="C3854" s="24" t="str">
        <f>B3854 &amp; COUNTIF($B$8:B3854,B3854)</f>
        <v>0</v>
      </c>
      <c r="D3854" s="10"/>
      <c r="E3854" s="10"/>
      <c r="F3854" s="10"/>
      <c r="G3854" s="10"/>
      <c r="H3854" s="10"/>
      <c r="I3854" s="3" t="str">
        <f>IF(A3854&lt;&gt;"",VLOOKUP(B3854,General!$B$7:$I$5000,8,0),"")</f>
        <v/>
      </c>
      <c r="J3854" s="10"/>
      <c r="K3854" s="9">
        <f>IF(Entregas!A3854&lt;&gt;"",VLOOKUP(B3854,General!$B$7:$J$5000,9,0),)</f>
        <v>0</v>
      </c>
      <c r="L3854" s="10"/>
      <c r="M3854" s="15">
        <f t="shared" si="61"/>
        <v>0</v>
      </c>
      <c r="N3854" s="22"/>
      <c r="O3854" s="19"/>
      <c r="P3854" s="18"/>
    </row>
    <row r="3855" spans="1:16" ht="15.75">
      <c r="A3855" s="10"/>
      <c r="B3855" s="10"/>
      <c r="C3855" s="24" t="str">
        <f>B3855 &amp; COUNTIF($B$8:B3855,B3855)</f>
        <v>0</v>
      </c>
      <c r="D3855" s="10"/>
      <c r="E3855" s="10"/>
      <c r="F3855" s="10"/>
      <c r="G3855" s="10"/>
      <c r="H3855" s="10"/>
      <c r="I3855" s="3" t="str">
        <f>IF(A3855&lt;&gt;"",VLOOKUP(B3855,General!$B$7:$I$5000,8,0),"")</f>
        <v/>
      </c>
      <c r="J3855" s="10"/>
      <c r="K3855" s="9">
        <f>IF(Entregas!A3855&lt;&gt;"",VLOOKUP(B3855,General!$B$7:$J$5000,9,0),)</f>
        <v>0</v>
      </c>
      <c r="L3855" s="10"/>
      <c r="M3855" s="15">
        <f t="shared" si="61"/>
        <v>0</v>
      </c>
      <c r="N3855" s="22"/>
      <c r="O3855" s="19"/>
      <c r="P3855" s="18"/>
    </row>
    <row r="3856" spans="1:16" ht="15.75">
      <c r="A3856" s="10"/>
      <c r="B3856" s="10"/>
      <c r="C3856" s="24" t="str">
        <f>B3856 &amp; COUNTIF($B$8:B3856,B3856)</f>
        <v>0</v>
      </c>
      <c r="D3856" s="10"/>
      <c r="E3856" s="10"/>
      <c r="F3856" s="10"/>
      <c r="G3856" s="10"/>
      <c r="H3856" s="10"/>
      <c r="I3856" s="3" t="str">
        <f>IF(A3856&lt;&gt;"",VLOOKUP(B3856,General!$B$7:$I$5000,8,0),"")</f>
        <v/>
      </c>
      <c r="J3856" s="10"/>
      <c r="K3856" s="9">
        <f>IF(Entregas!A3856&lt;&gt;"",VLOOKUP(B3856,General!$B$7:$J$5000,9,0),)</f>
        <v>0</v>
      </c>
      <c r="L3856" s="10"/>
      <c r="M3856" s="15">
        <f t="shared" si="61"/>
        <v>0</v>
      </c>
      <c r="N3856" s="22"/>
      <c r="O3856" s="19"/>
      <c r="P3856" s="18"/>
    </row>
    <row r="3857" spans="1:16" ht="15.75">
      <c r="A3857" s="10"/>
      <c r="B3857" s="10"/>
      <c r="C3857" s="24" t="str">
        <f>B3857 &amp; COUNTIF($B$8:B3857,B3857)</f>
        <v>0</v>
      </c>
      <c r="D3857" s="10"/>
      <c r="E3857" s="10"/>
      <c r="F3857" s="10"/>
      <c r="G3857" s="10"/>
      <c r="H3857" s="10"/>
      <c r="I3857" s="3" t="str">
        <f>IF(A3857&lt;&gt;"",VLOOKUP(B3857,General!$B$7:$I$5000,8,0),"")</f>
        <v/>
      </c>
      <c r="J3857" s="10"/>
      <c r="K3857" s="9">
        <f>IF(Entregas!A3857&lt;&gt;"",VLOOKUP(B3857,General!$B$7:$J$5000,9,0),)</f>
        <v>0</v>
      </c>
      <c r="L3857" s="10"/>
      <c r="M3857" s="15">
        <f t="shared" si="61"/>
        <v>0</v>
      </c>
      <c r="N3857" s="22"/>
      <c r="O3857" s="19"/>
      <c r="P3857" s="18"/>
    </row>
    <row r="3858" spans="1:16" ht="15.75">
      <c r="A3858" s="10"/>
      <c r="B3858" s="10"/>
      <c r="C3858" s="24" t="str">
        <f>B3858 &amp; COUNTIF($B$8:B3858,B3858)</f>
        <v>0</v>
      </c>
      <c r="D3858" s="10"/>
      <c r="E3858" s="10"/>
      <c r="F3858" s="10"/>
      <c r="G3858" s="10"/>
      <c r="H3858" s="10"/>
      <c r="I3858" s="3" t="str">
        <f>IF(A3858&lt;&gt;"",VLOOKUP(B3858,General!$B$7:$I$5000,8,0),"")</f>
        <v/>
      </c>
      <c r="J3858" s="10"/>
      <c r="K3858" s="9">
        <f>IF(Entregas!A3858&lt;&gt;"",VLOOKUP(B3858,General!$B$7:$J$5000,9,0),)</f>
        <v>0</v>
      </c>
      <c r="L3858" s="10"/>
      <c r="M3858" s="15">
        <f t="shared" si="61"/>
        <v>0</v>
      </c>
      <c r="N3858" s="22"/>
      <c r="O3858" s="19"/>
      <c r="P3858" s="18"/>
    </row>
    <row r="3859" spans="1:16" ht="15.75">
      <c r="A3859" s="10"/>
      <c r="B3859" s="10"/>
      <c r="C3859" s="24" t="str">
        <f>B3859 &amp; COUNTIF($B$8:B3859,B3859)</f>
        <v>0</v>
      </c>
      <c r="D3859" s="10"/>
      <c r="E3859" s="10"/>
      <c r="F3859" s="10"/>
      <c r="G3859" s="10"/>
      <c r="H3859" s="10"/>
      <c r="I3859" s="3" t="str">
        <f>IF(A3859&lt;&gt;"",VLOOKUP(B3859,General!$B$7:$I$5000,8,0),"")</f>
        <v/>
      </c>
      <c r="J3859" s="10"/>
      <c r="K3859" s="9">
        <f>IF(Entregas!A3859&lt;&gt;"",VLOOKUP(B3859,General!$B$7:$J$5000,9,0),)</f>
        <v>0</v>
      </c>
      <c r="L3859" s="10"/>
      <c r="M3859" s="15">
        <f t="shared" si="61"/>
        <v>0</v>
      </c>
      <c r="N3859" s="22"/>
      <c r="O3859" s="19"/>
      <c r="P3859" s="18"/>
    </row>
    <row r="3860" spans="1:16" ht="15.75">
      <c r="A3860" s="10"/>
      <c r="B3860" s="10"/>
      <c r="C3860" s="24" t="str">
        <f>B3860 &amp; COUNTIF($B$8:B3860,B3860)</f>
        <v>0</v>
      </c>
      <c r="D3860" s="10"/>
      <c r="E3860" s="10"/>
      <c r="F3860" s="10"/>
      <c r="G3860" s="10"/>
      <c r="H3860" s="10"/>
      <c r="I3860" s="3" t="str">
        <f>IF(A3860&lt;&gt;"",VLOOKUP(B3860,General!$B$7:$I$5000,8,0),"")</f>
        <v/>
      </c>
      <c r="J3860" s="10"/>
      <c r="K3860" s="9">
        <f>IF(Entregas!A3860&lt;&gt;"",VLOOKUP(B3860,General!$B$7:$J$5000,9,0),)</f>
        <v>0</v>
      </c>
      <c r="L3860" s="10"/>
      <c r="M3860" s="15">
        <f t="shared" si="61"/>
        <v>0</v>
      </c>
      <c r="N3860" s="22"/>
      <c r="O3860" s="19"/>
      <c r="P3860" s="18"/>
    </row>
    <row r="3861" spans="1:16" ht="15.75">
      <c r="A3861" s="10"/>
      <c r="B3861" s="10"/>
      <c r="C3861" s="24" t="str">
        <f>B3861 &amp; COUNTIF($B$8:B3861,B3861)</f>
        <v>0</v>
      </c>
      <c r="D3861" s="10"/>
      <c r="E3861" s="10"/>
      <c r="F3861" s="10"/>
      <c r="G3861" s="10"/>
      <c r="H3861" s="10"/>
      <c r="I3861" s="3" t="str">
        <f>IF(A3861&lt;&gt;"",VLOOKUP(B3861,General!$B$7:$I$5000,8,0),"")</f>
        <v/>
      </c>
      <c r="J3861" s="10"/>
      <c r="K3861" s="9">
        <f>IF(Entregas!A3861&lt;&gt;"",VLOOKUP(B3861,General!$B$7:$J$5000,9,0),)</f>
        <v>0</v>
      </c>
      <c r="L3861" s="10"/>
      <c r="M3861" s="15">
        <f t="shared" si="61"/>
        <v>0</v>
      </c>
      <c r="N3861" s="22"/>
      <c r="O3861" s="19"/>
      <c r="P3861" s="18"/>
    </row>
    <row r="3862" spans="1:16" ht="15.75">
      <c r="A3862" s="10"/>
      <c r="B3862" s="10"/>
      <c r="C3862" s="24" t="str">
        <f>B3862 &amp; COUNTIF($B$8:B3862,B3862)</f>
        <v>0</v>
      </c>
      <c r="D3862" s="10"/>
      <c r="E3862" s="10"/>
      <c r="F3862" s="10"/>
      <c r="G3862" s="10"/>
      <c r="H3862" s="10"/>
      <c r="I3862" s="3" t="str">
        <f>IF(A3862&lt;&gt;"",VLOOKUP(B3862,General!$B$7:$I$5000,8,0),"")</f>
        <v/>
      </c>
      <c r="J3862" s="10"/>
      <c r="K3862" s="9">
        <f>IF(Entregas!A3862&lt;&gt;"",VLOOKUP(B3862,General!$B$7:$J$5000,9,0),)</f>
        <v>0</v>
      </c>
      <c r="L3862" s="10"/>
      <c r="M3862" s="15">
        <f t="shared" si="61"/>
        <v>0</v>
      </c>
      <c r="N3862" s="22"/>
      <c r="O3862" s="19"/>
      <c r="P3862" s="18"/>
    </row>
    <row r="3863" spans="1:16" ht="15.75">
      <c r="A3863" s="10"/>
      <c r="B3863" s="10"/>
      <c r="C3863" s="24" t="str">
        <f>B3863 &amp; COUNTIF($B$8:B3863,B3863)</f>
        <v>0</v>
      </c>
      <c r="D3863" s="10"/>
      <c r="E3863" s="10"/>
      <c r="F3863" s="10"/>
      <c r="G3863" s="10"/>
      <c r="H3863" s="10"/>
      <c r="I3863" s="3" t="str">
        <f>IF(A3863&lt;&gt;"",VLOOKUP(B3863,General!$B$7:$I$5000,8,0),"")</f>
        <v/>
      </c>
      <c r="J3863" s="10"/>
      <c r="K3863" s="9">
        <f>IF(Entregas!A3863&lt;&gt;"",VLOOKUP(B3863,General!$B$7:$J$5000,9,0),)</f>
        <v>0</v>
      </c>
      <c r="L3863" s="10"/>
      <c r="M3863" s="15">
        <f t="shared" si="61"/>
        <v>0</v>
      </c>
      <c r="N3863" s="22"/>
      <c r="O3863" s="19"/>
      <c r="P3863" s="18"/>
    </row>
    <row r="3864" spans="1:16" ht="15.75">
      <c r="A3864" s="10"/>
      <c r="B3864" s="10"/>
      <c r="C3864" s="24" t="str">
        <f>B3864 &amp; COUNTIF($B$8:B3864,B3864)</f>
        <v>0</v>
      </c>
      <c r="D3864" s="10"/>
      <c r="E3864" s="10"/>
      <c r="F3864" s="10"/>
      <c r="G3864" s="10"/>
      <c r="H3864" s="10"/>
      <c r="I3864" s="3" t="str">
        <f>IF(A3864&lt;&gt;"",VLOOKUP(B3864,General!$B$7:$I$5000,8,0),"")</f>
        <v/>
      </c>
      <c r="J3864" s="10"/>
      <c r="K3864" s="9">
        <f>IF(Entregas!A3864&lt;&gt;"",VLOOKUP(B3864,General!$B$7:$J$5000,9,0),)</f>
        <v>0</v>
      </c>
      <c r="L3864" s="10"/>
      <c r="M3864" s="15">
        <f t="shared" si="61"/>
        <v>0</v>
      </c>
      <c r="N3864" s="22"/>
      <c r="O3864" s="19"/>
      <c r="P3864" s="18"/>
    </row>
    <row r="3865" spans="1:16" ht="15.75">
      <c r="A3865" s="10"/>
      <c r="B3865" s="10"/>
      <c r="C3865" s="24" t="str">
        <f>B3865 &amp; COUNTIF($B$8:B3865,B3865)</f>
        <v>0</v>
      </c>
      <c r="D3865" s="10"/>
      <c r="E3865" s="10"/>
      <c r="F3865" s="10"/>
      <c r="G3865" s="10"/>
      <c r="H3865" s="10"/>
      <c r="I3865" s="3" t="str">
        <f>IF(A3865&lt;&gt;"",VLOOKUP(B3865,General!$B$7:$I$5000,8,0),"")</f>
        <v/>
      </c>
      <c r="J3865" s="10"/>
      <c r="K3865" s="9">
        <f>IF(Entregas!A3865&lt;&gt;"",VLOOKUP(B3865,General!$B$7:$J$5000,9,0),)</f>
        <v>0</v>
      </c>
      <c r="L3865" s="10"/>
      <c r="M3865" s="15">
        <f t="shared" si="61"/>
        <v>0</v>
      </c>
      <c r="N3865" s="22"/>
      <c r="O3865" s="19"/>
      <c r="P3865" s="18"/>
    </row>
    <row r="3866" spans="1:16" ht="15.75">
      <c r="A3866" s="10"/>
      <c r="B3866" s="10"/>
      <c r="C3866" s="24" t="str">
        <f>B3866 &amp; COUNTIF($B$8:B3866,B3866)</f>
        <v>0</v>
      </c>
      <c r="D3866" s="10"/>
      <c r="E3866" s="10"/>
      <c r="F3866" s="10"/>
      <c r="G3866" s="10"/>
      <c r="H3866" s="10"/>
      <c r="I3866" s="3" t="str">
        <f>IF(A3866&lt;&gt;"",VLOOKUP(B3866,General!$B$7:$I$5000,8,0),"")</f>
        <v/>
      </c>
      <c r="J3866" s="10"/>
      <c r="K3866" s="9">
        <f>IF(Entregas!A3866&lt;&gt;"",VLOOKUP(B3866,General!$B$7:$J$5000,9,0),)</f>
        <v>0</v>
      </c>
      <c r="L3866" s="10"/>
      <c r="M3866" s="15">
        <f t="shared" si="61"/>
        <v>0</v>
      </c>
      <c r="N3866" s="22"/>
      <c r="O3866" s="19"/>
      <c r="P3866" s="18"/>
    </row>
    <row r="3867" spans="1:16" ht="15.75">
      <c r="A3867" s="10"/>
      <c r="B3867" s="10"/>
      <c r="C3867" s="24" t="str">
        <f>B3867 &amp; COUNTIF($B$8:B3867,B3867)</f>
        <v>0</v>
      </c>
      <c r="D3867" s="10"/>
      <c r="E3867" s="10"/>
      <c r="F3867" s="10"/>
      <c r="G3867" s="10"/>
      <c r="H3867" s="10"/>
      <c r="I3867" s="3" t="str">
        <f>IF(A3867&lt;&gt;"",VLOOKUP(B3867,General!$B$7:$I$5000,8,0),"")</f>
        <v/>
      </c>
      <c r="J3867" s="10"/>
      <c r="K3867" s="9">
        <f>IF(Entregas!A3867&lt;&gt;"",VLOOKUP(B3867,General!$B$7:$J$5000,9,0),)</f>
        <v>0</v>
      </c>
      <c r="L3867" s="10"/>
      <c r="M3867" s="15">
        <f t="shared" si="61"/>
        <v>0</v>
      </c>
      <c r="N3867" s="22"/>
      <c r="O3867" s="19"/>
      <c r="P3867" s="18"/>
    </row>
    <row r="3868" spans="1:16" ht="15.75">
      <c r="A3868" s="10"/>
      <c r="B3868" s="10"/>
      <c r="C3868" s="24" t="str">
        <f>B3868 &amp; COUNTIF($B$8:B3868,B3868)</f>
        <v>0</v>
      </c>
      <c r="D3868" s="10"/>
      <c r="E3868" s="10"/>
      <c r="F3868" s="10"/>
      <c r="G3868" s="10"/>
      <c r="H3868" s="10"/>
      <c r="I3868" s="3" t="str">
        <f>IF(A3868&lt;&gt;"",VLOOKUP(B3868,General!$B$7:$I$5000,8,0),"")</f>
        <v/>
      </c>
      <c r="J3868" s="10"/>
      <c r="K3868" s="9">
        <f>IF(Entregas!A3868&lt;&gt;"",VLOOKUP(B3868,General!$B$7:$J$5000,9,0),)</f>
        <v>0</v>
      </c>
      <c r="L3868" s="10"/>
      <c r="M3868" s="15">
        <f t="shared" si="61"/>
        <v>0</v>
      </c>
      <c r="N3868" s="22"/>
      <c r="O3868" s="19"/>
      <c r="P3868" s="18"/>
    </row>
    <row r="3869" spans="1:16" ht="15.75">
      <c r="A3869" s="10"/>
      <c r="B3869" s="10"/>
      <c r="C3869" s="24" t="str">
        <f>B3869 &amp; COUNTIF($B$8:B3869,B3869)</f>
        <v>0</v>
      </c>
      <c r="D3869" s="10"/>
      <c r="E3869" s="10"/>
      <c r="F3869" s="10"/>
      <c r="G3869" s="10"/>
      <c r="H3869" s="10"/>
      <c r="I3869" s="3" t="str">
        <f>IF(A3869&lt;&gt;"",VLOOKUP(B3869,General!$B$7:$I$5000,8,0),"")</f>
        <v/>
      </c>
      <c r="J3869" s="10"/>
      <c r="K3869" s="9">
        <f>IF(Entregas!A3869&lt;&gt;"",VLOOKUP(B3869,General!$B$7:$J$5000,9,0),)</f>
        <v>0</v>
      </c>
      <c r="L3869" s="10"/>
      <c r="M3869" s="15">
        <f t="shared" si="61"/>
        <v>0</v>
      </c>
      <c r="N3869" s="22"/>
      <c r="O3869" s="19"/>
      <c r="P3869" s="18"/>
    </row>
    <row r="3870" spans="1:16" ht="15.75">
      <c r="A3870" s="10"/>
      <c r="B3870" s="10"/>
      <c r="C3870" s="24" t="str">
        <f>B3870 &amp; COUNTIF($B$8:B3870,B3870)</f>
        <v>0</v>
      </c>
      <c r="D3870" s="10"/>
      <c r="E3870" s="10"/>
      <c r="F3870" s="10"/>
      <c r="G3870" s="10"/>
      <c r="H3870" s="10"/>
      <c r="I3870" s="3" t="str">
        <f>IF(A3870&lt;&gt;"",VLOOKUP(B3870,General!$B$7:$I$5000,8,0),"")</f>
        <v/>
      </c>
      <c r="J3870" s="10"/>
      <c r="K3870" s="9">
        <f>IF(Entregas!A3870&lt;&gt;"",VLOOKUP(B3870,General!$B$7:$J$5000,9,0),)</f>
        <v>0</v>
      </c>
      <c r="L3870" s="10"/>
      <c r="M3870" s="15">
        <f t="shared" si="61"/>
        <v>0</v>
      </c>
      <c r="N3870" s="22"/>
      <c r="O3870" s="19"/>
      <c r="P3870" s="18"/>
    </row>
    <row r="3871" spans="1:16" ht="15.75">
      <c r="A3871" s="10"/>
      <c r="B3871" s="10"/>
      <c r="C3871" s="24" t="str">
        <f>B3871 &amp; COUNTIF($B$8:B3871,B3871)</f>
        <v>0</v>
      </c>
      <c r="D3871" s="10"/>
      <c r="E3871" s="10"/>
      <c r="F3871" s="10"/>
      <c r="G3871" s="10"/>
      <c r="H3871" s="10"/>
      <c r="I3871" s="3" t="str">
        <f>IF(A3871&lt;&gt;"",VLOOKUP(B3871,General!$B$7:$I$5000,8,0),"")</f>
        <v/>
      </c>
      <c r="J3871" s="10"/>
      <c r="K3871" s="9">
        <f>IF(Entregas!A3871&lt;&gt;"",VLOOKUP(B3871,General!$B$7:$J$5000,9,0),)</f>
        <v>0</v>
      </c>
      <c r="L3871" s="10"/>
      <c r="M3871" s="15">
        <f t="shared" si="61"/>
        <v>0</v>
      </c>
      <c r="N3871" s="22"/>
      <c r="O3871" s="19"/>
      <c r="P3871" s="18"/>
    </row>
    <row r="3872" spans="1:16" ht="15.75">
      <c r="A3872" s="10"/>
      <c r="B3872" s="10"/>
      <c r="C3872" s="24" t="str">
        <f>B3872 &amp; COUNTIF($B$8:B3872,B3872)</f>
        <v>0</v>
      </c>
      <c r="D3872" s="10"/>
      <c r="E3872" s="10"/>
      <c r="F3872" s="10"/>
      <c r="G3872" s="10"/>
      <c r="H3872" s="10"/>
      <c r="I3872" s="3" t="str">
        <f>IF(A3872&lt;&gt;"",VLOOKUP(B3872,General!$B$7:$I$5000,8,0),"")</f>
        <v/>
      </c>
      <c r="J3872" s="10"/>
      <c r="K3872" s="9">
        <f>IF(Entregas!A3872&lt;&gt;"",VLOOKUP(B3872,General!$B$7:$J$5000,9,0),)</f>
        <v>0</v>
      </c>
      <c r="L3872" s="10"/>
      <c r="M3872" s="15">
        <f t="shared" si="61"/>
        <v>0</v>
      </c>
      <c r="N3872" s="22"/>
      <c r="O3872" s="19"/>
      <c r="P3872" s="18"/>
    </row>
    <row r="3873" spans="1:16" ht="15.75">
      <c r="A3873" s="10"/>
      <c r="B3873" s="10"/>
      <c r="C3873" s="24" t="str">
        <f>B3873 &amp; COUNTIF($B$8:B3873,B3873)</f>
        <v>0</v>
      </c>
      <c r="D3873" s="10"/>
      <c r="E3873" s="10"/>
      <c r="F3873" s="10"/>
      <c r="G3873" s="10"/>
      <c r="H3873" s="10"/>
      <c r="I3873" s="3" t="str">
        <f>IF(A3873&lt;&gt;"",VLOOKUP(B3873,General!$B$7:$I$5000,8,0),"")</f>
        <v/>
      </c>
      <c r="J3873" s="10"/>
      <c r="K3873" s="9">
        <f>IF(Entregas!A3873&lt;&gt;"",VLOOKUP(B3873,General!$B$7:$J$5000,9,0),)</f>
        <v>0</v>
      </c>
      <c r="L3873" s="10"/>
      <c r="M3873" s="15">
        <f t="shared" si="61"/>
        <v>0</v>
      </c>
      <c r="N3873" s="22"/>
      <c r="O3873" s="19"/>
      <c r="P3873" s="18"/>
    </row>
    <row r="3874" spans="1:16" ht="15.75">
      <c r="A3874" s="10"/>
      <c r="B3874" s="10"/>
      <c r="C3874" s="24" t="str">
        <f>B3874 &amp; COUNTIF($B$8:B3874,B3874)</f>
        <v>0</v>
      </c>
      <c r="D3874" s="10"/>
      <c r="E3874" s="10"/>
      <c r="F3874" s="10"/>
      <c r="G3874" s="10"/>
      <c r="H3874" s="10"/>
      <c r="I3874" s="3" t="str">
        <f>IF(A3874&lt;&gt;"",VLOOKUP(B3874,General!$B$7:$I$5000,8,0),"")</f>
        <v/>
      </c>
      <c r="J3874" s="10"/>
      <c r="K3874" s="9">
        <f>IF(Entregas!A3874&lt;&gt;"",VLOOKUP(B3874,General!$B$7:$J$5000,9,0),)</f>
        <v>0</v>
      </c>
      <c r="L3874" s="10"/>
      <c r="M3874" s="15">
        <f t="shared" si="61"/>
        <v>0</v>
      </c>
      <c r="N3874" s="22"/>
      <c r="O3874" s="19"/>
      <c r="P3874" s="18"/>
    </row>
    <row r="3875" spans="1:16" ht="15.75">
      <c r="A3875" s="10"/>
      <c r="B3875" s="10"/>
      <c r="C3875" s="24" t="str">
        <f>B3875 &amp; COUNTIF($B$8:B3875,B3875)</f>
        <v>0</v>
      </c>
      <c r="D3875" s="10"/>
      <c r="E3875" s="10"/>
      <c r="F3875" s="10"/>
      <c r="G3875" s="10"/>
      <c r="H3875" s="10"/>
      <c r="I3875" s="3" t="str">
        <f>IF(A3875&lt;&gt;"",VLOOKUP(B3875,General!$B$7:$I$5000,8,0),"")</f>
        <v/>
      </c>
      <c r="J3875" s="10"/>
      <c r="K3875" s="9">
        <f>IF(Entregas!A3875&lt;&gt;"",VLOOKUP(B3875,General!$B$7:$J$5000,9,0),)</f>
        <v>0</v>
      </c>
      <c r="L3875" s="10"/>
      <c r="M3875" s="15">
        <f t="shared" si="61"/>
        <v>0</v>
      </c>
      <c r="N3875" s="22"/>
      <c r="O3875" s="19"/>
      <c r="P3875" s="18"/>
    </row>
    <row r="3876" spans="1:16" ht="15.75">
      <c r="A3876" s="10"/>
      <c r="B3876" s="10"/>
      <c r="C3876" s="24" t="str">
        <f>B3876 &amp; COUNTIF($B$8:B3876,B3876)</f>
        <v>0</v>
      </c>
      <c r="D3876" s="10"/>
      <c r="E3876" s="10"/>
      <c r="F3876" s="10"/>
      <c r="G3876" s="10"/>
      <c r="H3876" s="10"/>
      <c r="I3876" s="3" t="str">
        <f>IF(A3876&lt;&gt;"",VLOOKUP(B3876,General!$B$7:$I$5000,8,0),"")</f>
        <v/>
      </c>
      <c r="J3876" s="10"/>
      <c r="K3876" s="9">
        <f>IF(Entregas!A3876&lt;&gt;"",VLOOKUP(B3876,General!$B$7:$J$5000,9,0),)</f>
        <v>0</v>
      </c>
      <c r="L3876" s="10"/>
      <c r="M3876" s="15">
        <f t="shared" si="61"/>
        <v>0</v>
      </c>
      <c r="N3876" s="22"/>
      <c r="O3876" s="19"/>
      <c r="P3876" s="18"/>
    </row>
    <row r="3877" spans="1:16" ht="15.75">
      <c r="A3877" s="10"/>
      <c r="B3877" s="10"/>
      <c r="C3877" s="24" t="str">
        <f>B3877 &amp; COUNTIF($B$8:B3877,B3877)</f>
        <v>0</v>
      </c>
      <c r="D3877" s="10"/>
      <c r="E3877" s="10"/>
      <c r="F3877" s="10"/>
      <c r="G3877" s="10"/>
      <c r="H3877" s="10"/>
      <c r="I3877" s="3" t="str">
        <f>IF(A3877&lt;&gt;"",VLOOKUP(B3877,General!$B$7:$I$5000,8,0),"")</f>
        <v/>
      </c>
      <c r="J3877" s="10"/>
      <c r="K3877" s="9">
        <f>IF(Entregas!A3877&lt;&gt;"",VLOOKUP(B3877,General!$B$7:$J$5000,9,0),)</f>
        <v>0</v>
      </c>
      <c r="L3877" s="10"/>
      <c r="M3877" s="15">
        <f t="shared" si="61"/>
        <v>0</v>
      </c>
      <c r="N3877" s="22"/>
      <c r="O3877" s="19"/>
      <c r="P3877" s="18"/>
    </row>
    <row r="3878" spans="1:16" ht="15.75">
      <c r="A3878" s="10"/>
      <c r="B3878" s="10"/>
      <c r="C3878" s="24" t="str">
        <f>B3878 &amp; COUNTIF($B$8:B3878,B3878)</f>
        <v>0</v>
      </c>
      <c r="D3878" s="10"/>
      <c r="E3878" s="10"/>
      <c r="F3878" s="10"/>
      <c r="G3878" s="10"/>
      <c r="H3878" s="10"/>
      <c r="I3878" s="3" t="str">
        <f>IF(A3878&lt;&gt;"",VLOOKUP(B3878,General!$B$7:$I$5000,8,0),"")</f>
        <v/>
      </c>
      <c r="J3878" s="10"/>
      <c r="K3878" s="9">
        <f>IF(Entregas!A3878&lt;&gt;"",VLOOKUP(B3878,General!$B$7:$J$5000,9,0),)</f>
        <v>0</v>
      </c>
      <c r="L3878" s="10"/>
      <c r="M3878" s="15">
        <f t="shared" si="61"/>
        <v>0</v>
      </c>
      <c r="N3878" s="22"/>
      <c r="O3878" s="19"/>
      <c r="P3878" s="18"/>
    </row>
    <row r="3879" spans="1:16" ht="15.75">
      <c r="A3879" s="10"/>
      <c r="B3879" s="10"/>
      <c r="C3879" s="24" t="str">
        <f>B3879 &amp; COUNTIF($B$8:B3879,B3879)</f>
        <v>0</v>
      </c>
      <c r="D3879" s="10"/>
      <c r="E3879" s="10"/>
      <c r="F3879" s="10"/>
      <c r="G3879" s="10"/>
      <c r="H3879" s="10"/>
      <c r="I3879" s="3" t="str">
        <f>IF(A3879&lt;&gt;"",VLOOKUP(B3879,General!$B$7:$I$5000,8,0),"")</f>
        <v/>
      </c>
      <c r="J3879" s="10"/>
      <c r="K3879" s="9">
        <f>IF(Entregas!A3879&lt;&gt;"",VLOOKUP(B3879,General!$B$7:$J$5000,9,0),)</f>
        <v>0</v>
      </c>
      <c r="L3879" s="10"/>
      <c r="M3879" s="15">
        <f t="shared" si="61"/>
        <v>0</v>
      </c>
      <c r="N3879" s="22"/>
      <c r="O3879" s="19"/>
      <c r="P3879" s="18"/>
    </row>
    <row r="3880" spans="1:16" ht="15.75">
      <c r="A3880" s="10"/>
      <c r="B3880" s="10"/>
      <c r="C3880" s="24" t="str">
        <f>B3880 &amp; COUNTIF($B$8:B3880,B3880)</f>
        <v>0</v>
      </c>
      <c r="D3880" s="10"/>
      <c r="E3880" s="10"/>
      <c r="F3880" s="10"/>
      <c r="G3880" s="10"/>
      <c r="H3880" s="10"/>
      <c r="I3880" s="3" t="str">
        <f>IF(A3880&lt;&gt;"",VLOOKUP(B3880,General!$B$7:$I$5000,8,0),"")</f>
        <v/>
      </c>
      <c r="J3880" s="10"/>
      <c r="K3880" s="9">
        <f>IF(Entregas!A3880&lt;&gt;"",VLOOKUP(B3880,General!$B$7:$J$5000,9,0),)</f>
        <v>0</v>
      </c>
      <c r="L3880" s="10"/>
      <c r="M3880" s="15">
        <f t="shared" si="61"/>
        <v>0</v>
      </c>
      <c r="N3880" s="22"/>
      <c r="O3880" s="19"/>
      <c r="P3880" s="18"/>
    </row>
    <row r="3881" spans="1:16" ht="15.75">
      <c r="A3881" s="10"/>
      <c r="B3881" s="10"/>
      <c r="C3881" s="24" t="str">
        <f>B3881 &amp; COUNTIF($B$8:B3881,B3881)</f>
        <v>0</v>
      </c>
      <c r="D3881" s="10"/>
      <c r="E3881" s="10"/>
      <c r="F3881" s="10"/>
      <c r="G3881" s="10"/>
      <c r="H3881" s="10"/>
      <c r="I3881" s="3" t="str">
        <f>IF(A3881&lt;&gt;"",VLOOKUP(B3881,General!$B$7:$I$5000,8,0),"")</f>
        <v/>
      </c>
      <c r="J3881" s="10"/>
      <c r="K3881" s="9">
        <f>IF(Entregas!A3881&lt;&gt;"",VLOOKUP(B3881,General!$B$7:$J$5000,9,0),)</f>
        <v>0</v>
      </c>
      <c r="L3881" s="10"/>
      <c r="M3881" s="15">
        <f t="shared" si="61"/>
        <v>0</v>
      </c>
      <c r="N3881" s="22"/>
      <c r="O3881" s="19"/>
      <c r="P3881" s="18"/>
    </row>
    <row r="3882" spans="1:16" ht="15.75">
      <c r="A3882" s="10"/>
      <c r="B3882" s="10"/>
      <c r="C3882" s="24" t="str">
        <f>B3882 &amp; COUNTIF($B$8:B3882,B3882)</f>
        <v>0</v>
      </c>
      <c r="D3882" s="10"/>
      <c r="E3882" s="10"/>
      <c r="F3882" s="10"/>
      <c r="G3882" s="10"/>
      <c r="H3882" s="10"/>
      <c r="I3882" s="3" t="str">
        <f>IF(A3882&lt;&gt;"",VLOOKUP(B3882,General!$B$7:$I$5000,8,0),"")</f>
        <v/>
      </c>
      <c r="J3882" s="10"/>
      <c r="K3882" s="9">
        <f>IF(Entregas!A3882&lt;&gt;"",VLOOKUP(B3882,General!$B$7:$J$5000,9,0),)</f>
        <v>0</v>
      </c>
      <c r="L3882" s="10"/>
      <c r="M3882" s="15">
        <f t="shared" si="61"/>
        <v>0</v>
      </c>
      <c r="N3882" s="22"/>
      <c r="O3882" s="19"/>
      <c r="P3882" s="18"/>
    </row>
    <row r="3883" spans="1:16" ht="15.75">
      <c r="A3883" s="10"/>
      <c r="B3883" s="10"/>
      <c r="C3883" s="24" t="str">
        <f>B3883 &amp; COUNTIF($B$8:B3883,B3883)</f>
        <v>0</v>
      </c>
      <c r="D3883" s="10"/>
      <c r="E3883" s="10"/>
      <c r="F3883" s="10"/>
      <c r="G3883" s="10"/>
      <c r="H3883" s="10"/>
      <c r="I3883" s="3" t="str">
        <f>IF(A3883&lt;&gt;"",VLOOKUP(B3883,General!$B$7:$I$5000,8,0),"")</f>
        <v/>
      </c>
      <c r="J3883" s="10"/>
      <c r="K3883" s="9">
        <f>IF(Entregas!A3883&lt;&gt;"",VLOOKUP(B3883,General!$B$7:$J$5000,9,0),)</f>
        <v>0</v>
      </c>
      <c r="L3883" s="10"/>
      <c r="M3883" s="15">
        <f t="shared" si="61"/>
        <v>0</v>
      </c>
      <c r="N3883" s="22"/>
      <c r="O3883" s="19"/>
      <c r="P3883" s="18"/>
    </row>
    <row r="3884" spans="1:16" ht="15.75">
      <c r="A3884" s="10"/>
      <c r="B3884" s="10"/>
      <c r="C3884" s="24" t="str">
        <f>B3884 &amp; COUNTIF($B$8:B3884,B3884)</f>
        <v>0</v>
      </c>
      <c r="D3884" s="10"/>
      <c r="E3884" s="10"/>
      <c r="F3884" s="10"/>
      <c r="G3884" s="10"/>
      <c r="H3884" s="10"/>
      <c r="I3884" s="3" t="str">
        <f>IF(A3884&lt;&gt;"",VLOOKUP(B3884,General!$B$7:$I$5000,8,0),"")</f>
        <v/>
      </c>
      <c r="J3884" s="10"/>
      <c r="K3884" s="9">
        <f>IF(Entregas!A3884&lt;&gt;"",VLOOKUP(B3884,General!$B$7:$J$5000,9,0),)</f>
        <v>0</v>
      </c>
      <c r="L3884" s="10"/>
      <c r="M3884" s="15">
        <f t="shared" si="61"/>
        <v>0</v>
      </c>
      <c r="N3884" s="22"/>
      <c r="O3884" s="19"/>
      <c r="P3884" s="18"/>
    </row>
    <row r="3885" spans="1:16" ht="15.75">
      <c r="A3885" s="10"/>
      <c r="B3885" s="10"/>
      <c r="C3885" s="24" t="str">
        <f>B3885 &amp; COUNTIF($B$8:B3885,B3885)</f>
        <v>0</v>
      </c>
      <c r="D3885" s="10"/>
      <c r="E3885" s="10"/>
      <c r="F3885" s="10"/>
      <c r="G3885" s="10"/>
      <c r="H3885" s="10"/>
      <c r="I3885" s="3" t="str">
        <f>IF(A3885&lt;&gt;"",VLOOKUP(B3885,General!$B$7:$I$5000,8,0),"")</f>
        <v/>
      </c>
      <c r="J3885" s="10"/>
      <c r="K3885" s="9">
        <f>IF(Entregas!A3885&lt;&gt;"",VLOOKUP(B3885,General!$B$7:$J$5000,9,0),)</f>
        <v>0</v>
      </c>
      <c r="L3885" s="10"/>
      <c r="M3885" s="15">
        <f t="shared" si="61"/>
        <v>0</v>
      </c>
      <c r="N3885" s="22"/>
      <c r="O3885" s="19"/>
      <c r="P3885" s="18"/>
    </row>
    <row r="3886" spans="1:16" ht="15.75">
      <c r="A3886" s="10"/>
      <c r="B3886" s="10"/>
      <c r="C3886" s="24" t="str">
        <f>B3886 &amp; COUNTIF($B$8:B3886,B3886)</f>
        <v>0</v>
      </c>
      <c r="D3886" s="10"/>
      <c r="E3886" s="10"/>
      <c r="F3886" s="10"/>
      <c r="G3886" s="10"/>
      <c r="H3886" s="10"/>
      <c r="I3886" s="3" t="str">
        <f>IF(A3886&lt;&gt;"",VLOOKUP(B3886,General!$B$7:$I$5000,8,0),"")</f>
        <v/>
      </c>
      <c r="J3886" s="10"/>
      <c r="K3886" s="9">
        <f>IF(Entregas!A3886&lt;&gt;"",VLOOKUP(B3886,General!$B$7:$J$5000,9,0),)</f>
        <v>0</v>
      </c>
      <c r="L3886" s="10"/>
      <c r="M3886" s="15">
        <f t="shared" si="61"/>
        <v>0</v>
      </c>
      <c r="N3886" s="22"/>
      <c r="O3886" s="19"/>
      <c r="P3886" s="18"/>
    </row>
    <row r="3887" spans="1:16" ht="15.75">
      <c r="A3887" s="10"/>
      <c r="B3887" s="10"/>
      <c r="C3887" s="24" t="str">
        <f>B3887 &amp; COUNTIF($B$8:B3887,B3887)</f>
        <v>0</v>
      </c>
      <c r="D3887" s="10"/>
      <c r="E3887" s="10"/>
      <c r="F3887" s="10"/>
      <c r="G3887" s="10"/>
      <c r="H3887" s="10"/>
      <c r="I3887" s="3" t="str">
        <f>IF(A3887&lt;&gt;"",VLOOKUP(B3887,General!$B$7:$I$5000,8,0),"")</f>
        <v/>
      </c>
      <c r="J3887" s="10"/>
      <c r="K3887" s="9">
        <f>IF(Entregas!A3887&lt;&gt;"",VLOOKUP(B3887,General!$B$7:$J$5000,9,0),)</f>
        <v>0</v>
      </c>
      <c r="L3887" s="10"/>
      <c r="M3887" s="15">
        <f t="shared" si="61"/>
        <v>0</v>
      </c>
      <c r="N3887" s="22"/>
      <c r="O3887" s="19"/>
      <c r="P3887" s="18"/>
    </row>
    <row r="3888" spans="1:16" ht="15.75">
      <c r="A3888" s="10"/>
      <c r="B3888" s="10"/>
      <c r="C3888" s="24" t="str">
        <f>B3888 &amp; COUNTIF($B$8:B3888,B3888)</f>
        <v>0</v>
      </c>
      <c r="D3888" s="10"/>
      <c r="E3888" s="10"/>
      <c r="F3888" s="10"/>
      <c r="G3888" s="10"/>
      <c r="H3888" s="10"/>
      <c r="I3888" s="3" t="str">
        <f>IF(A3888&lt;&gt;"",VLOOKUP(B3888,General!$B$7:$I$5000,8,0),"")</f>
        <v/>
      </c>
      <c r="J3888" s="10"/>
      <c r="K3888" s="9">
        <f>IF(Entregas!A3888&lt;&gt;"",VLOOKUP(B3888,General!$B$7:$J$5000,9,0),)</f>
        <v>0</v>
      </c>
      <c r="L3888" s="10"/>
      <c r="M3888" s="15">
        <f t="shared" si="61"/>
        <v>0</v>
      </c>
      <c r="N3888" s="22"/>
      <c r="O3888" s="19"/>
      <c r="P3888" s="18"/>
    </row>
    <row r="3889" spans="1:16" ht="15.75">
      <c r="A3889" s="10"/>
      <c r="B3889" s="10"/>
      <c r="C3889" s="24" t="str">
        <f>B3889 &amp; COUNTIF($B$8:B3889,B3889)</f>
        <v>0</v>
      </c>
      <c r="D3889" s="10"/>
      <c r="E3889" s="10"/>
      <c r="F3889" s="10"/>
      <c r="G3889" s="10"/>
      <c r="H3889" s="10"/>
      <c r="I3889" s="3" t="str">
        <f>IF(A3889&lt;&gt;"",VLOOKUP(B3889,General!$B$7:$I$5000,8,0),"")</f>
        <v/>
      </c>
      <c r="J3889" s="10"/>
      <c r="K3889" s="9">
        <f>IF(Entregas!A3889&lt;&gt;"",VLOOKUP(B3889,General!$B$7:$J$5000,9,0),)</f>
        <v>0</v>
      </c>
      <c r="L3889" s="10"/>
      <c r="M3889" s="15">
        <f t="shared" si="61"/>
        <v>0</v>
      </c>
      <c r="N3889" s="22"/>
      <c r="O3889" s="19"/>
      <c r="P3889" s="18"/>
    </row>
    <row r="3890" spans="1:16" ht="15.75">
      <c r="A3890" s="10"/>
      <c r="B3890" s="10"/>
      <c r="C3890" s="24" t="str">
        <f>B3890 &amp; COUNTIF($B$8:B3890,B3890)</f>
        <v>0</v>
      </c>
      <c r="D3890" s="10"/>
      <c r="E3890" s="10"/>
      <c r="F3890" s="10"/>
      <c r="G3890" s="10"/>
      <c r="H3890" s="10"/>
      <c r="I3890" s="3" t="str">
        <f>IF(A3890&lt;&gt;"",VLOOKUP(B3890,General!$B$7:$I$5000,8,0),"")</f>
        <v/>
      </c>
      <c r="J3890" s="10"/>
      <c r="K3890" s="9">
        <f>IF(Entregas!A3890&lt;&gt;"",VLOOKUP(B3890,General!$B$7:$J$5000,9,0),)</f>
        <v>0</v>
      </c>
      <c r="L3890" s="10"/>
      <c r="M3890" s="15">
        <f t="shared" si="61"/>
        <v>0</v>
      </c>
      <c r="N3890" s="22"/>
      <c r="O3890" s="19"/>
      <c r="P3890" s="18"/>
    </row>
    <row r="3891" spans="1:16" ht="15.75">
      <c r="A3891" s="10"/>
      <c r="B3891" s="10"/>
      <c r="C3891" s="24" t="str">
        <f>B3891 &amp; COUNTIF($B$8:B3891,B3891)</f>
        <v>0</v>
      </c>
      <c r="D3891" s="10"/>
      <c r="E3891" s="10"/>
      <c r="F3891" s="10"/>
      <c r="G3891" s="10"/>
      <c r="H3891" s="10"/>
      <c r="I3891" s="3" t="str">
        <f>IF(A3891&lt;&gt;"",VLOOKUP(B3891,General!$B$7:$I$5000,8,0),"")</f>
        <v/>
      </c>
      <c r="J3891" s="10"/>
      <c r="K3891" s="9">
        <f>IF(Entregas!A3891&lt;&gt;"",VLOOKUP(B3891,General!$B$7:$J$5000,9,0),)</f>
        <v>0</v>
      </c>
      <c r="L3891" s="10"/>
      <c r="M3891" s="15">
        <f t="shared" si="61"/>
        <v>0</v>
      </c>
      <c r="N3891" s="22"/>
      <c r="O3891" s="19"/>
      <c r="P3891" s="18"/>
    </row>
    <row r="3892" spans="1:16" ht="15.75">
      <c r="A3892" s="10"/>
      <c r="B3892" s="10"/>
      <c r="C3892" s="24" t="str">
        <f>B3892 &amp; COUNTIF($B$8:B3892,B3892)</f>
        <v>0</v>
      </c>
      <c r="D3892" s="10"/>
      <c r="E3892" s="10"/>
      <c r="F3892" s="10"/>
      <c r="G3892" s="10"/>
      <c r="H3892" s="10"/>
      <c r="I3892" s="3" t="str">
        <f>IF(A3892&lt;&gt;"",VLOOKUP(B3892,General!$B$7:$I$5000,8,0),"")</f>
        <v/>
      </c>
      <c r="J3892" s="10"/>
      <c r="K3892" s="9">
        <f>IF(Entregas!A3892&lt;&gt;"",VLOOKUP(B3892,General!$B$7:$J$5000,9,0),)</f>
        <v>0</v>
      </c>
      <c r="L3892" s="10"/>
      <c r="M3892" s="15">
        <f t="shared" si="61"/>
        <v>0</v>
      </c>
      <c r="N3892" s="22"/>
      <c r="O3892" s="19"/>
      <c r="P3892" s="18"/>
    </row>
    <row r="3893" spans="1:16" ht="15.75">
      <c r="A3893" s="10"/>
      <c r="B3893" s="10"/>
      <c r="C3893" s="24" t="str">
        <f>B3893 &amp; COUNTIF($B$8:B3893,B3893)</f>
        <v>0</v>
      </c>
      <c r="D3893" s="10"/>
      <c r="E3893" s="10"/>
      <c r="F3893" s="10"/>
      <c r="G3893" s="10"/>
      <c r="H3893" s="10"/>
      <c r="I3893" s="3" t="str">
        <f>IF(A3893&lt;&gt;"",VLOOKUP(B3893,General!$B$7:$I$5000,8,0),"")</f>
        <v/>
      </c>
      <c r="J3893" s="10"/>
      <c r="K3893" s="9">
        <f>IF(Entregas!A3893&lt;&gt;"",VLOOKUP(B3893,General!$B$7:$J$5000,9,0),)</f>
        <v>0</v>
      </c>
      <c r="L3893" s="10"/>
      <c r="M3893" s="15">
        <f t="shared" si="61"/>
        <v>0</v>
      </c>
      <c r="N3893" s="22"/>
      <c r="O3893" s="19"/>
      <c r="P3893" s="18"/>
    </row>
    <row r="3894" spans="1:16" ht="15.75">
      <c r="A3894" s="10"/>
      <c r="B3894" s="10"/>
      <c r="C3894" s="24" t="str">
        <f>B3894 &amp; COUNTIF($B$8:B3894,B3894)</f>
        <v>0</v>
      </c>
      <c r="D3894" s="10"/>
      <c r="E3894" s="10"/>
      <c r="F3894" s="10"/>
      <c r="G3894" s="10"/>
      <c r="H3894" s="10"/>
      <c r="I3894" s="3" t="str">
        <f>IF(A3894&lt;&gt;"",VLOOKUP(B3894,General!$B$7:$I$5000,8,0),"")</f>
        <v/>
      </c>
      <c r="J3894" s="10"/>
      <c r="K3894" s="9">
        <f>IF(Entregas!A3894&lt;&gt;"",VLOOKUP(B3894,General!$B$7:$J$5000,9,0),)</f>
        <v>0</v>
      </c>
      <c r="L3894" s="10"/>
      <c r="M3894" s="15">
        <f t="shared" si="61"/>
        <v>0</v>
      </c>
      <c r="N3894" s="22"/>
      <c r="O3894" s="19"/>
      <c r="P3894" s="18"/>
    </row>
    <row r="3895" spans="1:16" ht="15.75">
      <c r="A3895" s="10"/>
      <c r="B3895" s="10"/>
      <c r="C3895" s="24" t="str">
        <f>B3895 &amp; COUNTIF($B$8:B3895,B3895)</f>
        <v>0</v>
      </c>
      <c r="D3895" s="10"/>
      <c r="E3895" s="10"/>
      <c r="F3895" s="10"/>
      <c r="G3895" s="10"/>
      <c r="H3895" s="10"/>
      <c r="I3895" s="3" t="str">
        <f>IF(A3895&lt;&gt;"",VLOOKUP(B3895,General!$B$7:$I$5000,8,0),"")</f>
        <v/>
      </c>
      <c r="J3895" s="10"/>
      <c r="K3895" s="9">
        <f>IF(Entregas!A3895&lt;&gt;"",VLOOKUP(B3895,General!$B$7:$J$5000,9,0),)</f>
        <v>0</v>
      </c>
      <c r="L3895" s="10"/>
      <c r="M3895" s="15">
        <f t="shared" si="61"/>
        <v>0</v>
      </c>
      <c r="N3895" s="22"/>
      <c r="O3895" s="19"/>
      <c r="P3895" s="18"/>
    </row>
    <row r="3896" spans="1:16" ht="15.75">
      <c r="A3896" s="10"/>
      <c r="B3896" s="10"/>
      <c r="C3896" s="24" t="str">
        <f>B3896 &amp; COUNTIF($B$8:B3896,B3896)</f>
        <v>0</v>
      </c>
      <c r="D3896" s="10"/>
      <c r="E3896" s="10"/>
      <c r="F3896" s="10"/>
      <c r="G3896" s="10"/>
      <c r="H3896" s="10"/>
      <c r="I3896" s="3" t="str">
        <f>IF(A3896&lt;&gt;"",VLOOKUP(B3896,General!$B$7:$I$5000,8,0),"")</f>
        <v/>
      </c>
      <c r="J3896" s="10"/>
      <c r="K3896" s="9">
        <f>IF(Entregas!A3896&lt;&gt;"",VLOOKUP(B3896,General!$B$7:$J$5000,9,0),)</f>
        <v>0</v>
      </c>
      <c r="L3896" s="10"/>
      <c r="M3896" s="15">
        <f t="shared" si="61"/>
        <v>0</v>
      </c>
      <c r="N3896" s="22"/>
      <c r="O3896" s="19"/>
      <c r="P3896" s="18"/>
    </row>
    <row r="3897" spans="1:16" ht="15.75">
      <c r="A3897" s="10"/>
      <c r="B3897" s="10"/>
      <c r="C3897" s="24" t="str">
        <f>B3897 &amp; COUNTIF($B$8:B3897,B3897)</f>
        <v>0</v>
      </c>
      <c r="D3897" s="10"/>
      <c r="E3897" s="10"/>
      <c r="F3897" s="10"/>
      <c r="G3897" s="10"/>
      <c r="H3897" s="10"/>
      <c r="I3897" s="3" t="str">
        <f>IF(A3897&lt;&gt;"",VLOOKUP(B3897,General!$B$7:$I$5000,8,0),"")</f>
        <v/>
      </c>
      <c r="J3897" s="10"/>
      <c r="K3897" s="9">
        <f>IF(Entregas!A3897&lt;&gt;"",VLOOKUP(B3897,General!$B$7:$J$5000,9,0),)</f>
        <v>0</v>
      </c>
      <c r="L3897" s="10"/>
      <c r="M3897" s="15">
        <f t="shared" si="61"/>
        <v>0</v>
      </c>
      <c r="N3897" s="22"/>
      <c r="O3897" s="19"/>
      <c r="P3897" s="18"/>
    </row>
    <row r="3898" spans="1:16" ht="15.75">
      <c r="A3898" s="10"/>
      <c r="B3898" s="10"/>
      <c r="C3898" s="24" t="str">
        <f>B3898 &amp; COUNTIF($B$8:B3898,B3898)</f>
        <v>0</v>
      </c>
      <c r="D3898" s="10"/>
      <c r="E3898" s="10"/>
      <c r="F3898" s="10"/>
      <c r="G3898" s="10"/>
      <c r="H3898" s="10"/>
      <c r="I3898" s="3" t="str">
        <f>IF(A3898&lt;&gt;"",VLOOKUP(B3898,General!$B$7:$I$5000,8,0),"")</f>
        <v/>
      </c>
      <c r="J3898" s="10"/>
      <c r="K3898" s="9">
        <f>IF(Entregas!A3898&lt;&gt;"",VLOOKUP(B3898,General!$B$7:$J$5000,9,0),)</f>
        <v>0</v>
      </c>
      <c r="L3898" s="10"/>
      <c r="M3898" s="15">
        <f t="shared" si="61"/>
        <v>0</v>
      </c>
      <c r="N3898" s="22"/>
      <c r="O3898" s="19"/>
      <c r="P3898" s="18"/>
    </row>
    <row r="3899" spans="1:16" ht="15.75">
      <c r="A3899" s="10"/>
      <c r="B3899" s="10"/>
      <c r="C3899" s="24" t="str">
        <f>B3899 &amp; COUNTIF($B$8:B3899,B3899)</f>
        <v>0</v>
      </c>
      <c r="D3899" s="10"/>
      <c r="E3899" s="10"/>
      <c r="F3899" s="10"/>
      <c r="G3899" s="10"/>
      <c r="H3899" s="10"/>
      <c r="I3899" s="3" t="str">
        <f>IF(A3899&lt;&gt;"",VLOOKUP(B3899,General!$B$7:$I$5000,8,0),"")</f>
        <v/>
      </c>
      <c r="J3899" s="10"/>
      <c r="K3899" s="9">
        <f>IF(Entregas!A3899&lt;&gt;"",VLOOKUP(B3899,General!$B$7:$J$5000,9,0),)</f>
        <v>0</v>
      </c>
      <c r="L3899" s="10"/>
      <c r="M3899" s="15">
        <f t="shared" si="61"/>
        <v>0</v>
      </c>
      <c r="N3899" s="22"/>
      <c r="O3899" s="19"/>
      <c r="P3899" s="18"/>
    </row>
    <row r="3900" spans="1:16" ht="15.75">
      <c r="A3900" s="10"/>
      <c r="B3900" s="10"/>
      <c r="C3900" s="24" t="str">
        <f>B3900 &amp; COUNTIF($B$8:B3900,B3900)</f>
        <v>0</v>
      </c>
      <c r="D3900" s="10"/>
      <c r="E3900" s="10"/>
      <c r="F3900" s="10"/>
      <c r="G3900" s="10"/>
      <c r="H3900" s="10"/>
      <c r="I3900" s="3" t="str">
        <f>IF(A3900&lt;&gt;"",VLOOKUP(B3900,General!$B$7:$I$5000,8,0),"")</f>
        <v/>
      </c>
      <c r="J3900" s="10"/>
      <c r="K3900" s="9">
        <f>IF(Entregas!A3900&lt;&gt;"",VLOOKUP(B3900,General!$B$7:$J$5000,9,0),)</f>
        <v>0</v>
      </c>
      <c r="L3900" s="10"/>
      <c r="M3900" s="15">
        <f t="shared" si="61"/>
        <v>0</v>
      </c>
      <c r="N3900" s="22"/>
      <c r="O3900" s="19"/>
      <c r="P3900" s="18"/>
    </row>
    <row r="3901" spans="1:16" ht="15.75">
      <c r="A3901" s="10"/>
      <c r="B3901" s="10"/>
      <c r="C3901" s="24" t="str">
        <f>B3901 &amp; COUNTIF($B$8:B3901,B3901)</f>
        <v>0</v>
      </c>
      <c r="D3901" s="10"/>
      <c r="E3901" s="10"/>
      <c r="F3901" s="10"/>
      <c r="G3901" s="10"/>
      <c r="H3901" s="10"/>
      <c r="I3901" s="3" t="str">
        <f>IF(A3901&lt;&gt;"",VLOOKUP(B3901,General!$B$7:$I$5000,8,0),"")</f>
        <v/>
      </c>
      <c r="J3901" s="10"/>
      <c r="K3901" s="9">
        <f>IF(Entregas!A3901&lt;&gt;"",VLOOKUP(B3901,General!$B$7:$J$5000,9,0),)</f>
        <v>0</v>
      </c>
      <c r="L3901" s="10"/>
      <c r="M3901" s="15">
        <f t="shared" si="61"/>
        <v>0</v>
      </c>
      <c r="N3901" s="22"/>
      <c r="O3901" s="19"/>
      <c r="P3901" s="18"/>
    </row>
    <row r="3902" spans="1:16" ht="15.75">
      <c r="A3902" s="10"/>
      <c r="B3902" s="10"/>
      <c r="C3902" s="24" t="str">
        <f>B3902 &amp; COUNTIF($B$8:B3902,B3902)</f>
        <v>0</v>
      </c>
      <c r="D3902" s="10"/>
      <c r="E3902" s="10"/>
      <c r="F3902" s="10"/>
      <c r="G3902" s="10"/>
      <c r="H3902" s="10"/>
      <c r="I3902" s="3" t="str">
        <f>IF(A3902&lt;&gt;"",VLOOKUP(B3902,General!$B$7:$I$5000,8,0),"")</f>
        <v/>
      </c>
      <c r="J3902" s="10"/>
      <c r="K3902" s="9">
        <f>IF(Entregas!A3902&lt;&gt;"",VLOOKUP(B3902,General!$B$7:$J$5000,9,0),)</f>
        <v>0</v>
      </c>
      <c r="L3902" s="10"/>
      <c r="M3902" s="15">
        <f t="shared" si="61"/>
        <v>0</v>
      </c>
      <c r="N3902" s="22"/>
      <c r="O3902" s="19"/>
      <c r="P3902" s="18"/>
    </row>
    <row r="3903" spans="1:16" ht="15.75">
      <c r="A3903" s="10"/>
      <c r="B3903" s="10"/>
      <c r="C3903" s="24" t="str">
        <f>B3903 &amp; COUNTIF($B$8:B3903,B3903)</f>
        <v>0</v>
      </c>
      <c r="D3903" s="10"/>
      <c r="E3903" s="10"/>
      <c r="F3903" s="10"/>
      <c r="G3903" s="10"/>
      <c r="H3903" s="10"/>
      <c r="I3903" s="3" t="str">
        <f>IF(A3903&lt;&gt;"",VLOOKUP(B3903,General!$B$7:$I$5000,8,0),"")</f>
        <v/>
      </c>
      <c r="J3903" s="10"/>
      <c r="K3903" s="9">
        <f>IF(Entregas!A3903&lt;&gt;"",VLOOKUP(B3903,General!$B$7:$J$5000,9,0),)</f>
        <v>0</v>
      </c>
      <c r="L3903" s="10"/>
      <c r="M3903" s="15">
        <f t="shared" si="61"/>
        <v>0</v>
      </c>
      <c r="N3903" s="22"/>
      <c r="O3903" s="19"/>
      <c r="P3903" s="18"/>
    </row>
    <row r="3904" spans="1:16" ht="15.75">
      <c r="A3904" s="10"/>
      <c r="B3904" s="10"/>
      <c r="C3904" s="24" t="str">
        <f>B3904 &amp; COUNTIF($B$8:B3904,B3904)</f>
        <v>0</v>
      </c>
      <c r="D3904" s="10"/>
      <c r="E3904" s="10"/>
      <c r="F3904" s="10"/>
      <c r="G3904" s="10"/>
      <c r="H3904" s="10"/>
      <c r="I3904" s="3" t="str">
        <f>IF(A3904&lt;&gt;"",VLOOKUP(B3904,General!$B$7:$I$5000,8,0),"")</f>
        <v/>
      </c>
      <c r="J3904" s="10"/>
      <c r="K3904" s="9">
        <f>IF(Entregas!A3904&lt;&gt;"",VLOOKUP(B3904,General!$B$7:$J$5000,9,0),)</f>
        <v>0</v>
      </c>
      <c r="L3904" s="10"/>
      <c r="M3904" s="15">
        <f t="shared" si="61"/>
        <v>0</v>
      </c>
      <c r="N3904" s="22"/>
      <c r="O3904" s="19"/>
      <c r="P3904" s="18"/>
    </row>
    <row r="3905" spans="1:16" ht="15.75">
      <c r="A3905" s="10"/>
      <c r="B3905" s="10"/>
      <c r="C3905" s="24" t="str">
        <f>B3905 &amp; COUNTIF($B$8:B3905,B3905)</f>
        <v>0</v>
      </c>
      <c r="D3905" s="10"/>
      <c r="E3905" s="10"/>
      <c r="F3905" s="10"/>
      <c r="G3905" s="10"/>
      <c r="H3905" s="10"/>
      <c r="I3905" s="3" t="str">
        <f>IF(A3905&lt;&gt;"",VLOOKUP(B3905,General!$B$7:$I$5000,8,0),"")</f>
        <v/>
      </c>
      <c r="J3905" s="10"/>
      <c r="K3905" s="9">
        <f>IF(Entregas!A3905&lt;&gt;"",VLOOKUP(B3905,General!$B$7:$J$5000,9,0),)</f>
        <v>0</v>
      </c>
      <c r="L3905" s="10"/>
      <c r="M3905" s="15">
        <f t="shared" si="61"/>
        <v>0</v>
      </c>
      <c r="N3905" s="22"/>
      <c r="O3905" s="19"/>
      <c r="P3905" s="18"/>
    </row>
    <row r="3906" spans="1:16" ht="15.75">
      <c r="A3906" s="10"/>
      <c r="B3906" s="10"/>
      <c r="C3906" s="24" t="str">
        <f>B3906 &amp; COUNTIF($B$8:B3906,B3906)</f>
        <v>0</v>
      </c>
      <c r="D3906" s="10"/>
      <c r="E3906" s="10"/>
      <c r="F3906" s="10"/>
      <c r="G3906" s="10"/>
      <c r="H3906" s="10"/>
      <c r="I3906" s="3" t="str">
        <f>IF(A3906&lt;&gt;"",VLOOKUP(B3906,General!$B$7:$I$5000,8,0),"")</f>
        <v/>
      </c>
      <c r="J3906" s="10"/>
      <c r="K3906" s="9">
        <f>IF(Entregas!A3906&lt;&gt;"",VLOOKUP(B3906,General!$B$7:$J$5000,9,0),)</f>
        <v>0</v>
      </c>
      <c r="L3906" s="10"/>
      <c r="M3906" s="15">
        <f t="shared" si="61"/>
        <v>0</v>
      </c>
      <c r="N3906" s="22"/>
      <c r="O3906" s="19"/>
      <c r="P3906" s="18"/>
    </row>
    <row r="3907" spans="1:16" ht="15.75">
      <c r="A3907" s="10"/>
      <c r="B3907" s="10"/>
      <c r="C3907" s="24" t="str">
        <f>B3907 &amp; COUNTIF($B$8:B3907,B3907)</f>
        <v>0</v>
      </c>
      <c r="D3907" s="10"/>
      <c r="E3907" s="10"/>
      <c r="F3907" s="10"/>
      <c r="G3907" s="10"/>
      <c r="H3907" s="10"/>
      <c r="I3907" s="3" t="str">
        <f>IF(A3907&lt;&gt;"",VLOOKUP(B3907,General!$B$7:$I$5000,8,0),"")</f>
        <v/>
      </c>
      <c r="J3907" s="10"/>
      <c r="K3907" s="9">
        <f>IF(Entregas!A3907&lt;&gt;"",VLOOKUP(B3907,General!$B$7:$J$5000,9,0),)</f>
        <v>0</v>
      </c>
      <c r="L3907" s="10"/>
      <c r="M3907" s="15">
        <f t="shared" si="61"/>
        <v>0</v>
      </c>
      <c r="N3907" s="22"/>
      <c r="O3907" s="19"/>
      <c r="P3907" s="18"/>
    </row>
    <row r="3908" spans="1:16" ht="15.75">
      <c r="A3908" s="10"/>
      <c r="B3908" s="10"/>
      <c r="C3908" s="24" t="str">
        <f>B3908 &amp; COUNTIF($B$8:B3908,B3908)</f>
        <v>0</v>
      </c>
      <c r="D3908" s="10"/>
      <c r="E3908" s="10"/>
      <c r="F3908" s="10"/>
      <c r="G3908" s="10"/>
      <c r="H3908" s="10"/>
      <c r="I3908" s="3" t="str">
        <f>IF(A3908&lt;&gt;"",VLOOKUP(B3908,General!$B$7:$I$5000,8,0),"")</f>
        <v/>
      </c>
      <c r="J3908" s="10"/>
      <c r="K3908" s="9">
        <f>IF(Entregas!A3908&lt;&gt;"",VLOOKUP(B3908,General!$B$7:$J$5000,9,0),)</f>
        <v>0</v>
      </c>
      <c r="L3908" s="10"/>
      <c r="M3908" s="15">
        <f t="shared" si="61"/>
        <v>0</v>
      </c>
      <c r="N3908" s="22"/>
      <c r="O3908" s="19"/>
      <c r="P3908" s="18"/>
    </row>
    <row r="3909" spans="1:16" ht="15.75">
      <c r="A3909" s="10"/>
      <c r="B3909" s="10"/>
      <c r="C3909" s="24" t="str">
        <f>B3909 &amp; COUNTIF($B$8:B3909,B3909)</f>
        <v>0</v>
      </c>
      <c r="D3909" s="10"/>
      <c r="E3909" s="10"/>
      <c r="F3909" s="10"/>
      <c r="G3909" s="10"/>
      <c r="H3909" s="10"/>
      <c r="I3909" s="3" t="str">
        <f>IF(A3909&lt;&gt;"",VLOOKUP(B3909,General!$B$7:$I$5000,8,0),"")</f>
        <v/>
      </c>
      <c r="J3909" s="10"/>
      <c r="K3909" s="9">
        <f>IF(Entregas!A3909&lt;&gt;"",VLOOKUP(B3909,General!$B$7:$J$5000,9,0),)</f>
        <v>0</v>
      </c>
      <c r="L3909" s="10"/>
      <c r="M3909" s="15">
        <f t="shared" si="61"/>
        <v>0</v>
      </c>
      <c r="N3909" s="22"/>
      <c r="O3909" s="19"/>
      <c r="P3909" s="18"/>
    </row>
    <row r="3910" spans="1:16" ht="15.75">
      <c r="A3910" s="10"/>
      <c r="B3910" s="10"/>
      <c r="C3910" s="24" t="str">
        <f>B3910 &amp; COUNTIF($B$8:B3910,B3910)</f>
        <v>0</v>
      </c>
      <c r="D3910" s="10"/>
      <c r="E3910" s="10"/>
      <c r="F3910" s="10"/>
      <c r="G3910" s="10"/>
      <c r="H3910" s="10"/>
      <c r="I3910" s="3" t="str">
        <f>IF(A3910&lt;&gt;"",VLOOKUP(B3910,General!$B$7:$I$5000,8,0),"")</f>
        <v/>
      </c>
      <c r="J3910" s="10"/>
      <c r="K3910" s="9">
        <f>IF(Entregas!A3910&lt;&gt;"",VLOOKUP(B3910,General!$B$7:$J$5000,9,0),)</f>
        <v>0</v>
      </c>
      <c r="L3910" s="10"/>
      <c r="M3910" s="15">
        <f t="shared" si="61"/>
        <v>0</v>
      </c>
      <c r="N3910" s="22"/>
      <c r="O3910" s="19"/>
      <c r="P3910" s="18"/>
    </row>
    <row r="3911" spans="1:16" ht="15.75">
      <c r="A3911" s="10"/>
      <c r="B3911" s="10"/>
      <c r="C3911" s="24" t="str">
        <f>B3911 &amp; COUNTIF($B$8:B3911,B3911)</f>
        <v>0</v>
      </c>
      <c r="D3911" s="10"/>
      <c r="E3911" s="10"/>
      <c r="F3911" s="10"/>
      <c r="G3911" s="10"/>
      <c r="H3911" s="10"/>
      <c r="I3911" s="3" t="str">
        <f>IF(A3911&lt;&gt;"",VLOOKUP(B3911,General!$B$7:$I$5000,8,0),"")</f>
        <v/>
      </c>
      <c r="J3911" s="10"/>
      <c r="K3911" s="9">
        <f>IF(Entregas!A3911&lt;&gt;"",VLOOKUP(B3911,General!$B$7:$J$5000,9,0),)</f>
        <v>0</v>
      </c>
      <c r="L3911" s="10"/>
      <c r="M3911" s="15">
        <f t="shared" si="61"/>
        <v>0</v>
      </c>
      <c r="N3911" s="22"/>
      <c r="O3911" s="19"/>
      <c r="P3911" s="18"/>
    </row>
    <row r="3912" spans="1:16" ht="15.75">
      <c r="A3912" s="10"/>
      <c r="B3912" s="10"/>
      <c r="C3912" s="24" t="str">
        <f>B3912 &amp; COUNTIF($B$8:B3912,B3912)</f>
        <v>0</v>
      </c>
      <c r="D3912" s="10"/>
      <c r="E3912" s="10"/>
      <c r="F3912" s="10"/>
      <c r="G3912" s="10"/>
      <c r="H3912" s="10"/>
      <c r="I3912" s="3" t="str">
        <f>IF(A3912&lt;&gt;"",VLOOKUP(B3912,General!$B$7:$I$5000,8,0),"")</f>
        <v/>
      </c>
      <c r="J3912" s="10"/>
      <c r="K3912" s="9">
        <f>IF(Entregas!A3912&lt;&gt;"",VLOOKUP(B3912,General!$B$7:$J$5000,9,0),)</f>
        <v>0</v>
      </c>
      <c r="L3912" s="10"/>
      <c r="M3912" s="15">
        <f t="shared" si="61"/>
        <v>0</v>
      </c>
      <c r="N3912" s="22"/>
      <c r="O3912" s="19"/>
      <c r="P3912" s="18"/>
    </row>
    <row r="3913" spans="1:16" ht="15.75">
      <c r="A3913" s="10"/>
      <c r="B3913" s="10"/>
      <c r="C3913" s="24" t="str">
        <f>B3913 &amp; COUNTIF($B$8:B3913,B3913)</f>
        <v>0</v>
      </c>
      <c r="D3913" s="10"/>
      <c r="E3913" s="10"/>
      <c r="F3913" s="10"/>
      <c r="G3913" s="10"/>
      <c r="H3913" s="10"/>
      <c r="I3913" s="3" t="str">
        <f>IF(A3913&lt;&gt;"",VLOOKUP(B3913,General!$B$7:$I$5000,8,0),"")</f>
        <v/>
      </c>
      <c r="J3913" s="10"/>
      <c r="K3913" s="9">
        <f>IF(Entregas!A3913&lt;&gt;"",VLOOKUP(B3913,General!$B$7:$J$5000,9,0),)</f>
        <v>0</v>
      </c>
      <c r="L3913" s="10"/>
      <c r="M3913" s="15">
        <f t="shared" ref="M3913:M3976" si="62">L3913*K3913</f>
        <v>0</v>
      </c>
      <c r="N3913" s="22"/>
      <c r="O3913" s="19"/>
      <c r="P3913" s="18"/>
    </row>
    <row r="3914" spans="1:16" ht="15.75">
      <c r="A3914" s="10"/>
      <c r="B3914" s="10"/>
      <c r="C3914" s="24" t="str">
        <f>B3914 &amp; COUNTIF($B$8:B3914,B3914)</f>
        <v>0</v>
      </c>
      <c r="D3914" s="10"/>
      <c r="E3914" s="10"/>
      <c r="F3914" s="10"/>
      <c r="G3914" s="10"/>
      <c r="H3914" s="10"/>
      <c r="I3914" s="3" t="str">
        <f>IF(A3914&lt;&gt;"",VLOOKUP(B3914,General!$B$7:$I$5000,8,0),"")</f>
        <v/>
      </c>
      <c r="J3914" s="10"/>
      <c r="K3914" s="9">
        <f>IF(Entregas!A3914&lt;&gt;"",VLOOKUP(B3914,General!$B$7:$J$5000,9,0),)</f>
        <v>0</v>
      </c>
      <c r="L3914" s="10"/>
      <c r="M3914" s="15">
        <f t="shared" si="62"/>
        <v>0</v>
      </c>
      <c r="N3914" s="22"/>
      <c r="O3914" s="19"/>
      <c r="P3914" s="18"/>
    </row>
    <row r="3915" spans="1:16" ht="15.75">
      <c r="A3915" s="10"/>
      <c r="B3915" s="10"/>
      <c r="C3915" s="24" t="str">
        <f>B3915 &amp; COUNTIF($B$8:B3915,B3915)</f>
        <v>0</v>
      </c>
      <c r="D3915" s="10"/>
      <c r="E3915" s="10"/>
      <c r="F3915" s="10"/>
      <c r="G3915" s="10"/>
      <c r="H3915" s="10"/>
      <c r="I3915" s="3" t="str">
        <f>IF(A3915&lt;&gt;"",VLOOKUP(B3915,General!$B$7:$I$5000,8,0),"")</f>
        <v/>
      </c>
      <c r="J3915" s="10"/>
      <c r="K3915" s="9">
        <f>IF(Entregas!A3915&lt;&gt;"",VLOOKUP(B3915,General!$B$7:$J$5000,9,0),)</f>
        <v>0</v>
      </c>
      <c r="L3915" s="10"/>
      <c r="M3915" s="15">
        <f t="shared" si="62"/>
        <v>0</v>
      </c>
      <c r="N3915" s="22"/>
      <c r="O3915" s="19"/>
      <c r="P3915" s="18"/>
    </row>
    <row r="3916" spans="1:16" ht="15.75">
      <c r="A3916" s="10"/>
      <c r="B3916" s="10"/>
      <c r="C3916" s="24" t="str">
        <f>B3916 &amp; COUNTIF($B$8:B3916,B3916)</f>
        <v>0</v>
      </c>
      <c r="D3916" s="10"/>
      <c r="E3916" s="10"/>
      <c r="F3916" s="10"/>
      <c r="G3916" s="10"/>
      <c r="H3916" s="10"/>
      <c r="I3916" s="3" t="str">
        <f>IF(A3916&lt;&gt;"",VLOOKUP(B3916,General!$B$7:$I$5000,8,0),"")</f>
        <v/>
      </c>
      <c r="J3916" s="10"/>
      <c r="K3916" s="9">
        <f>IF(Entregas!A3916&lt;&gt;"",VLOOKUP(B3916,General!$B$7:$J$5000,9,0),)</f>
        <v>0</v>
      </c>
      <c r="L3916" s="10"/>
      <c r="M3916" s="15">
        <f t="shared" si="62"/>
        <v>0</v>
      </c>
      <c r="N3916" s="22"/>
      <c r="O3916" s="19"/>
      <c r="P3916" s="18"/>
    </row>
    <row r="3917" spans="1:16" ht="15.75">
      <c r="A3917" s="10"/>
      <c r="B3917" s="10"/>
      <c r="C3917" s="24" t="str">
        <f>B3917 &amp; COUNTIF($B$8:B3917,B3917)</f>
        <v>0</v>
      </c>
      <c r="D3917" s="10"/>
      <c r="E3917" s="10"/>
      <c r="F3917" s="10"/>
      <c r="G3917" s="10"/>
      <c r="H3917" s="10"/>
      <c r="I3917" s="3" t="str">
        <f>IF(A3917&lt;&gt;"",VLOOKUP(B3917,General!$B$7:$I$5000,8,0),"")</f>
        <v/>
      </c>
      <c r="J3917" s="10"/>
      <c r="K3917" s="9">
        <f>IF(Entregas!A3917&lt;&gt;"",VLOOKUP(B3917,General!$B$7:$J$5000,9,0),)</f>
        <v>0</v>
      </c>
      <c r="L3917" s="10"/>
      <c r="M3917" s="15">
        <f t="shared" si="62"/>
        <v>0</v>
      </c>
      <c r="N3917" s="22"/>
      <c r="O3917" s="19"/>
      <c r="P3917" s="18"/>
    </row>
    <row r="3918" spans="1:16" ht="15.75">
      <c r="A3918" s="10"/>
      <c r="B3918" s="10"/>
      <c r="C3918" s="24" t="str">
        <f>B3918 &amp; COUNTIF($B$8:B3918,B3918)</f>
        <v>0</v>
      </c>
      <c r="D3918" s="10"/>
      <c r="E3918" s="10"/>
      <c r="F3918" s="10"/>
      <c r="G3918" s="10"/>
      <c r="H3918" s="10"/>
      <c r="I3918" s="3" t="str">
        <f>IF(A3918&lt;&gt;"",VLOOKUP(B3918,General!$B$7:$I$5000,8,0),"")</f>
        <v/>
      </c>
      <c r="J3918" s="10"/>
      <c r="K3918" s="9">
        <f>IF(Entregas!A3918&lt;&gt;"",VLOOKUP(B3918,General!$B$7:$J$5000,9,0),)</f>
        <v>0</v>
      </c>
      <c r="L3918" s="10"/>
      <c r="M3918" s="15">
        <f t="shared" si="62"/>
        <v>0</v>
      </c>
      <c r="N3918" s="22"/>
      <c r="O3918" s="19"/>
      <c r="P3918" s="18"/>
    </row>
    <row r="3919" spans="1:16" ht="15.75">
      <c r="A3919" s="10"/>
      <c r="B3919" s="10"/>
      <c r="C3919" s="24" t="str">
        <f>B3919 &amp; COUNTIF($B$8:B3919,B3919)</f>
        <v>0</v>
      </c>
      <c r="D3919" s="10"/>
      <c r="E3919" s="10"/>
      <c r="F3919" s="10"/>
      <c r="G3919" s="10"/>
      <c r="H3919" s="10"/>
      <c r="I3919" s="3" t="str">
        <f>IF(A3919&lt;&gt;"",VLOOKUP(B3919,General!$B$7:$I$5000,8,0),"")</f>
        <v/>
      </c>
      <c r="J3919" s="10"/>
      <c r="K3919" s="9">
        <f>IF(Entregas!A3919&lt;&gt;"",VLOOKUP(B3919,General!$B$7:$J$5000,9,0),)</f>
        <v>0</v>
      </c>
      <c r="L3919" s="10"/>
      <c r="M3919" s="15">
        <f t="shared" si="62"/>
        <v>0</v>
      </c>
      <c r="N3919" s="22"/>
      <c r="O3919" s="19"/>
      <c r="P3919" s="18"/>
    </row>
    <row r="3920" spans="1:16" ht="15.75">
      <c r="A3920" s="10"/>
      <c r="B3920" s="10"/>
      <c r="C3920" s="24" t="str">
        <f>B3920 &amp; COUNTIF($B$8:B3920,B3920)</f>
        <v>0</v>
      </c>
      <c r="D3920" s="10"/>
      <c r="E3920" s="10"/>
      <c r="F3920" s="10"/>
      <c r="G3920" s="10"/>
      <c r="H3920" s="10"/>
      <c r="I3920" s="3" t="str">
        <f>IF(A3920&lt;&gt;"",VLOOKUP(B3920,General!$B$7:$I$5000,8,0),"")</f>
        <v/>
      </c>
      <c r="J3920" s="10"/>
      <c r="K3920" s="9">
        <f>IF(Entregas!A3920&lt;&gt;"",VLOOKUP(B3920,General!$B$7:$J$5000,9,0),)</f>
        <v>0</v>
      </c>
      <c r="L3920" s="10"/>
      <c r="M3920" s="15">
        <f t="shared" si="62"/>
        <v>0</v>
      </c>
      <c r="N3920" s="22"/>
      <c r="O3920" s="19"/>
      <c r="P3920" s="18"/>
    </row>
    <row r="3921" spans="1:16" ht="15.75">
      <c r="A3921" s="10"/>
      <c r="B3921" s="10"/>
      <c r="C3921" s="24" t="str">
        <f>B3921 &amp; COUNTIF($B$8:B3921,B3921)</f>
        <v>0</v>
      </c>
      <c r="D3921" s="10"/>
      <c r="E3921" s="10"/>
      <c r="F3921" s="10"/>
      <c r="G3921" s="10"/>
      <c r="H3921" s="10"/>
      <c r="I3921" s="3" t="str">
        <f>IF(A3921&lt;&gt;"",VLOOKUP(B3921,General!$B$7:$I$5000,8,0),"")</f>
        <v/>
      </c>
      <c r="J3921" s="10"/>
      <c r="K3921" s="9">
        <f>IF(Entregas!A3921&lt;&gt;"",VLOOKUP(B3921,General!$B$7:$J$5000,9,0),)</f>
        <v>0</v>
      </c>
      <c r="L3921" s="10"/>
      <c r="M3921" s="15">
        <f t="shared" si="62"/>
        <v>0</v>
      </c>
      <c r="N3921" s="22"/>
      <c r="O3921" s="19"/>
      <c r="P3921" s="18"/>
    </row>
    <row r="3922" spans="1:16" ht="15.75">
      <c r="A3922" s="10"/>
      <c r="B3922" s="10"/>
      <c r="C3922" s="24" t="str">
        <f>B3922 &amp; COUNTIF($B$8:B3922,B3922)</f>
        <v>0</v>
      </c>
      <c r="D3922" s="10"/>
      <c r="E3922" s="10"/>
      <c r="F3922" s="10"/>
      <c r="G3922" s="10"/>
      <c r="H3922" s="10"/>
      <c r="I3922" s="3" t="str">
        <f>IF(A3922&lt;&gt;"",VLOOKUP(B3922,General!$B$7:$I$5000,8,0),"")</f>
        <v/>
      </c>
      <c r="J3922" s="10"/>
      <c r="K3922" s="9">
        <f>IF(Entregas!A3922&lt;&gt;"",VLOOKUP(B3922,General!$B$7:$J$5000,9,0),)</f>
        <v>0</v>
      </c>
      <c r="L3922" s="10"/>
      <c r="M3922" s="15">
        <f t="shared" si="62"/>
        <v>0</v>
      </c>
      <c r="N3922" s="22"/>
      <c r="O3922" s="19"/>
      <c r="P3922" s="18"/>
    </row>
    <row r="3923" spans="1:16" ht="15.75">
      <c r="A3923" s="10"/>
      <c r="B3923" s="10"/>
      <c r="C3923" s="24" t="str">
        <f>B3923 &amp; COUNTIF($B$8:B3923,B3923)</f>
        <v>0</v>
      </c>
      <c r="D3923" s="10"/>
      <c r="E3923" s="10"/>
      <c r="F3923" s="10"/>
      <c r="G3923" s="10"/>
      <c r="H3923" s="10"/>
      <c r="I3923" s="3" t="str">
        <f>IF(A3923&lt;&gt;"",VLOOKUP(B3923,General!$B$7:$I$5000,8,0),"")</f>
        <v/>
      </c>
      <c r="J3923" s="10"/>
      <c r="K3923" s="9">
        <f>IF(Entregas!A3923&lt;&gt;"",VLOOKUP(B3923,General!$B$7:$J$5000,9,0),)</f>
        <v>0</v>
      </c>
      <c r="L3923" s="10"/>
      <c r="M3923" s="15">
        <f t="shared" si="62"/>
        <v>0</v>
      </c>
      <c r="N3923" s="22"/>
      <c r="O3923" s="19"/>
      <c r="P3923" s="18"/>
    </row>
    <row r="3924" spans="1:16" ht="15.75">
      <c r="A3924" s="10"/>
      <c r="B3924" s="10"/>
      <c r="C3924" s="24" t="str">
        <f>B3924 &amp; COUNTIF($B$8:B3924,B3924)</f>
        <v>0</v>
      </c>
      <c r="D3924" s="10"/>
      <c r="E3924" s="10"/>
      <c r="F3924" s="10"/>
      <c r="G3924" s="10"/>
      <c r="H3924" s="10"/>
      <c r="I3924" s="3" t="str">
        <f>IF(A3924&lt;&gt;"",VLOOKUP(B3924,General!$B$7:$I$5000,8,0),"")</f>
        <v/>
      </c>
      <c r="J3924" s="10"/>
      <c r="K3924" s="9">
        <f>IF(Entregas!A3924&lt;&gt;"",VLOOKUP(B3924,General!$B$7:$J$5000,9,0),)</f>
        <v>0</v>
      </c>
      <c r="L3924" s="10"/>
      <c r="M3924" s="15">
        <f t="shared" si="62"/>
        <v>0</v>
      </c>
      <c r="N3924" s="22"/>
      <c r="O3924" s="19"/>
      <c r="P3924" s="18"/>
    </row>
    <row r="3925" spans="1:16" ht="15.75">
      <c r="A3925" s="10"/>
      <c r="B3925" s="10"/>
      <c r="C3925" s="24" t="str">
        <f>B3925 &amp; COUNTIF($B$8:B3925,B3925)</f>
        <v>0</v>
      </c>
      <c r="D3925" s="10"/>
      <c r="E3925" s="10"/>
      <c r="F3925" s="10"/>
      <c r="G3925" s="10"/>
      <c r="H3925" s="10"/>
      <c r="I3925" s="3" t="str">
        <f>IF(A3925&lt;&gt;"",VLOOKUP(B3925,General!$B$7:$I$5000,8,0),"")</f>
        <v/>
      </c>
      <c r="J3925" s="10"/>
      <c r="K3925" s="9">
        <f>IF(Entregas!A3925&lt;&gt;"",VLOOKUP(B3925,General!$B$7:$J$5000,9,0),)</f>
        <v>0</v>
      </c>
      <c r="L3925" s="10"/>
      <c r="M3925" s="15">
        <f t="shared" si="62"/>
        <v>0</v>
      </c>
      <c r="N3925" s="22"/>
      <c r="O3925" s="19"/>
      <c r="P3925" s="18"/>
    </row>
    <row r="3926" spans="1:16" ht="15.75">
      <c r="A3926" s="10"/>
      <c r="B3926" s="10"/>
      <c r="C3926" s="24" t="str">
        <f>B3926 &amp; COUNTIF($B$8:B3926,B3926)</f>
        <v>0</v>
      </c>
      <c r="D3926" s="10"/>
      <c r="E3926" s="10"/>
      <c r="F3926" s="10"/>
      <c r="G3926" s="10"/>
      <c r="H3926" s="10"/>
      <c r="I3926" s="3" t="str">
        <f>IF(A3926&lt;&gt;"",VLOOKUP(B3926,General!$B$7:$I$5000,8,0),"")</f>
        <v/>
      </c>
      <c r="J3926" s="10"/>
      <c r="K3926" s="9">
        <f>IF(Entregas!A3926&lt;&gt;"",VLOOKUP(B3926,General!$B$7:$J$5000,9,0),)</f>
        <v>0</v>
      </c>
      <c r="L3926" s="10"/>
      <c r="M3926" s="15">
        <f t="shared" si="62"/>
        <v>0</v>
      </c>
      <c r="N3926" s="22"/>
      <c r="O3926" s="19"/>
      <c r="P3926" s="18"/>
    </row>
    <row r="3927" spans="1:16" ht="15.75">
      <c r="A3927" s="10"/>
      <c r="B3927" s="10"/>
      <c r="C3927" s="24" t="str">
        <f>B3927 &amp; COUNTIF($B$8:B3927,B3927)</f>
        <v>0</v>
      </c>
      <c r="D3927" s="10"/>
      <c r="E3927" s="10"/>
      <c r="F3927" s="10"/>
      <c r="G3927" s="10"/>
      <c r="H3927" s="10"/>
      <c r="I3927" s="3" t="str">
        <f>IF(A3927&lt;&gt;"",VLOOKUP(B3927,General!$B$7:$I$5000,8,0),"")</f>
        <v/>
      </c>
      <c r="J3927" s="10"/>
      <c r="K3927" s="9">
        <f>IF(Entregas!A3927&lt;&gt;"",VLOOKUP(B3927,General!$B$7:$J$5000,9,0),)</f>
        <v>0</v>
      </c>
      <c r="L3927" s="10"/>
      <c r="M3927" s="15">
        <f t="shared" si="62"/>
        <v>0</v>
      </c>
      <c r="N3927" s="22"/>
      <c r="O3927" s="19"/>
      <c r="P3927" s="18"/>
    </row>
    <row r="3928" spans="1:16" ht="15.75">
      <c r="A3928" s="10"/>
      <c r="B3928" s="10"/>
      <c r="C3928" s="24" t="str">
        <f>B3928 &amp; COUNTIF($B$8:B3928,B3928)</f>
        <v>0</v>
      </c>
      <c r="D3928" s="10"/>
      <c r="E3928" s="10"/>
      <c r="F3928" s="10"/>
      <c r="G3928" s="10"/>
      <c r="H3928" s="10"/>
      <c r="I3928" s="3" t="str">
        <f>IF(A3928&lt;&gt;"",VLOOKUP(B3928,General!$B$7:$I$5000,8,0),"")</f>
        <v/>
      </c>
      <c r="J3928" s="10"/>
      <c r="K3928" s="9">
        <f>IF(Entregas!A3928&lt;&gt;"",VLOOKUP(B3928,General!$B$7:$J$5000,9,0),)</f>
        <v>0</v>
      </c>
      <c r="L3928" s="10"/>
      <c r="M3928" s="15">
        <f t="shared" si="62"/>
        <v>0</v>
      </c>
      <c r="N3928" s="22"/>
      <c r="O3928" s="19"/>
      <c r="P3928" s="18"/>
    </row>
    <row r="3929" spans="1:16" ht="15.75">
      <c r="A3929" s="10"/>
      <c r="B3929" s="10"/>
      <c r="C3929" s="24" t="str">
        <f>B3929 &amp; COUNTIF($B$8:B3929,B3929)</f>
        <v>0</v>
      </c>
      <c r="D3929" s="10"/>
      <c r="E3929" s="10"/>
      <c r="F3929" s="10"/>
      <c r="G3929" s="10"/>
      <c r="H3929" s="10"/>
      <c r="I3929" s="3" t="str">
        <f>IF(A3929&lt;&gt;"",VLOOKUP(B3929,General!$B$7:$I$5000,8,0),"")</f>
        <v/>
      </c>
      <c r="J3929" s="10"/>
      <c r="K3929" s="9">
        <f>IF(Entregas!A3929&lt;&gt;"",VLOOKUP(B3929,General!$B$7:$J$5000,9,0),)</f>
        <v>0</v>
      </c>
      <c r="L3929" s="10"/>
      <c r="M3929" s="15">
        <f t="shared" si="62"/>
        <v>0</v>
      </c>
      <c r="N3929" s="22"/>
      <c r="O3929" s="19"/>
      <c r="P3929" s="18"/>
    </row>
    <row r="3930" spans="1:16" ht="15.75">
      <c r="A3930" s="10"/>
      <c r="B3930" s="10"/>
      <c r="C3930" s="24" t="str">
        <f>B3930 &amp; COUNTIF($B$8:B3930,B3930)</f>
        <v>0</v>
      </c>
      <c r="D3930" s="10"/>
      <c r="E3930" s="10"/>
      <c r="F3930" s="10"/>
      <c r="G3930" s="10"/>
      <c r="H3930" s="10"/>
      <c r="I3930" s="3" t="str">
        <f>IF(A3930&lt;&gt;"",VLOOKUP(B3930,General!$B$7:$I$5000,8,0),"")</f>
        <v/>
      </c>
      <c r="J3930" s="10"/>
      <c r="K3930" s="9">
        <f>IF(Entregas!A3930&lt;&gt;"",VLOOKUP(B3930,General!$B$7:$J$5000,9,0),)</f>
        <v>0</v>
      </c>
      <c r="L3930" s="10"/>
      <c r="M3930" s="15">
        <f t="shared" si="62"/>
        <v>0</v>
      </c>
      <c r="N3930" s="22"/>
      <c r="O3930" s="19"/>
      <c r="P3930" s="18"/>
    </row>
    <row r="3931" spans="1:16" ht="15.75">
      <c r="A3931" s="10"/>
      <c r="B3931" s="10"/>
      <c r="C3931" s="24" t="str">
        <f>B3931 &amp; COUNTIF($B$8:B3931,B3931)</f>
        <v>0</v>
      </c>
      <c r="D3931" s="10"/>
      <c r="E3931" s="10"/>
      <c r="F3931" s="10"/>
      <c r="G3931" s="10"/>
      <c r="H3931" s="10"/>
      <c r="I3931" s="3" t="str">
        <f>IF(A3931&lt;&gt;"",VLOOKUP(B3931,General!$B$7:$I$5000,8,0),"")</f>
        <v/>
      </c>
      <c r="J3931" s="10"/>
      <c r="K3931" s="9">
        <f>IF(Entregas!A3931&lt;&gt;"",VLOOKUP(B3931,General!$B$7:$J$5000,9,0),)</f>
        <v>0</v>
      </c>
      <c r="L3931" s="10"/>
      <c r="M3931" s="15">
        <f t="shared" si="62"/>
        <v>0</v>
      </c>
      <c r="N3931" s="22"/>
      <c r="O3931" s="19"/>
      <c r="P3931" s="18"/>
    </row>
    <row r="3932" spans="1:16" ht="15.75">
      <c r="A3932" s="10"/>
      <c r="B3932" s="10"/>
      <c r="C3932" s="24" t="str">
        <f>B3932 &amp; COUNTIF($B$8:B3932,B3932)</f>
        <v>0</v>
      </c>
      <c r="D3932" s="10"/>
      <c r="E3932" s="10"/>
      <c r="F3932" s="10"/>
      <c r="G3932" s="10"/>
      <c r="H3932" s="10"/>
      <c r="I3932" s="3" t="str">
        <f>IF(A3932&lt;&gt;"",VLOOKUP(B3932,General!$B$7:$I$5000,8,0),"")</f>
        <v/>
      </c>
      <c r="J3932" s="10"/>
      <c r="K3932" s="9">
        <f>IF(Entregas!A3932&lt;&gt;"",VLOOKUP(B3932,General!$B$7:$J$5000,9,0),)</f>
        <v>0</v>
      </c>
      <c r="L3932" s="10"/>
      <c r="M3932" s="15">
        <f t="shared" si="62"/>
        <v>0</v>
      </c>
      <c r="N3932" s="22"/>
      <c r="O3932" s="19"/>
      <c r="P3932" s="18"/>
    </row>
    <row r="3933" spans="1:16" ht="15.75">
      <c r="A3933" s="10"/>
      <c r="B3933" s="10"/>
      <c r="C3933" s="24" t="str">
        <f>B3933 &amp; COUNTIF($B$8:B3933,B3933)</f>
        <v>0</v>
      </c>
      <c r="D3933" s="10"/>
      <c r="E3933" s="10"/>
      <c r="F3933" s="10"/>
      <c r="G3933" s="10"/>
      <c r="H3933" s="10"/>
      <c r="I3933" s="3" t="str">
        <f>IF(A3933&lt;&gt;"",VLOOKUP(B3933,General!$B$7:$I$5000,8,0),"")</f>
        <v/>
      </c>
      <c r="J3933" s="10"/>
      <c r="K3933" s="9">
        <f>IF(Entregas!A3933&lt;&gt;"",VLOOKUP(B3933,General!$B$7:$J$5000,9,0),)</f>
        <v>0</v>
      </c>
      <c r="L3933" s="10"/>
      <c r="M3933" s="15">
        <f t="shared" si="62"/>
        <v>0</v>
      </c>
      <c r="N3933" s="22"/>
      <c r="O3933" s="19"/>
      <c r="P3933" s="18"/>
    </row>
    <row r="3934" spans="1:16" ht="15.75">
      <c r="A3934" s="10"/>
      <c r="B3934" s="10"/>
      <c r="C3934" s="24" t="str">
        <f>B3934 &amp; COUNTIF($B$8:B3934,B3934)</f>
        <v>0</v>
      </c>
      <c r="D3934" s="10"/>
      <c r="E3934" s="10"/>
      <c r="F3934" s="10"/>
      <c r="G3934" s="10"/>
      <c r="H3934" s="10"/>
      <c r="I3934" s="3" t="str">
        <f>IF(A3934&lt;&gt;"",VLOOKUP(B3934,General!$B$7:$I$5000,8,0),"")</f>
        <v/>
      </c>
      <c r="J3934" s="10"/>
      <c r="K3934" s="9">
        <f>IF(Entregas!A3934&lt;&gt;"",VLOOKUP(B3934,General!$B$7:$J$5000,9,0),)</f>
        <v>0</v>
      </c>
      <c r="L3934" s="10"/>
      <c r="M3934" s="15">
        <f t="shared" si="62"/>
        <v>0</v>
      </c>
      <c r="N3934" s="22"/>
      <c r="O3934" s="19"/>
      <c r="P3934" s="18"/>
    </row>
    <row r="3935" spans="1:16" ht="15.75">
      <c r="A3935" s="10"/>
      <c r="B3935" s="10"/>
      <c r="C3935" s="24" t="str">
        <f>B3935 &amp; COUNTIF($B$8:B3935,B3935)</f>
        <v>0</v>
      </c>
      <c r="D3935" s="10"/>
      <c r="E3935" s="10"/>
      <c r="F3935" s="10"/>
      <c r="G3935" s="10"/>
      <c r="H3935" s="10"/>
      <c r="I3935" s="3" t="str">
        <f>IF(A3935&lt;&gt;"",VLOOKUP(B3935,General!$B$7:$I$5000,8,0),"")</f>
        <v/>
      </c>
      <c r="J3935" s="10"/>
      <c r="K3935" s="9">
        <f>IF(Entregas!A3935&lt;&gt;"",VLOOKUP(B3935,General!$B$7:$J$5000,9,0),)</f>
        <v>0</v>
      </c>
      <c r="L3935" s="10"/>
      <c r="M3935" s="15">
        <f t="shared" si="62"/>
        <v>0</v>
      </c>
      <c r="N3935" s="22"/>
      <c r="O3935" s="19"/>
      <c r="P3935" s="18"/>
    </row>
    <row r="3936" spans="1:16" ht="15.75">
      <c r="A3936" s="10"/>
      <c r="B3936" s="10"/>
      <c r="C3936" s="24" t="str">
        <f>B3936 &amp; COUNTIF($B$8:B3936,B3936)</f>
        <v>0</v>
      </c>
      <c r="D3936" s="10"/>
      <c r="E3936" s="10"/>
      <c r="F3936" s="10"/>
      <c r="G3936" s="10"/>
      <c r="H3936" s="10"/>
      <c r="I3936" s="3" t="str">
        <f>IF(A3936&lt;&gt;"",VLOOKUP(B3936,General!$B$7:$I$5000,8,0),"")</f>
        <v/>
      </c>
      <c r="J3936" s="10"/>
      <c r="K3936" s="9">
        <f>IF(Entregas!A3936&lt;&gt;"",VLOOKUP(B3936,General!$B$7:$J$5000,9,0),)</f>
        <v>0</v>
      </c>
      <c r="L3936" s="10"/>
      <c r="M3936" s="15">
        <f t="shared" si="62"/>
        <v>0</v>
      </c>
      <c r="N3936" s="22"/>
      <c r="O3936" s="19"/>
      <c r="P3936" s="18"/>
    </row>
    <row r="3937" spans="1:16" ht="15.75">
      <c r="A3937" s="10"/>
      <c r="B3937" s="10"/>
      <c r="C3937" s="24" t="str">
        <f>B3937 &amp; COUNTIF($B$8:B3937,B3937)</f>
        <v>0</v>
      </c>
      <c r="D3937" s="10"/>
      <c r="E3937" s="10"/>
      <c r="F3937" s="10"/>
      <c r="G3937" s="10"/>
      <c r="H3937" s="10"/>
      <c r="I3937" s="3" t="str">
        <f>IF(A3937&lt;&gt;"",VLOOKUP(B3937,General!$B$7:$I$5000,8,0),"")</f>
        <v/>
      </c>
      <c r="J3937" s="10"/>
      <c r="K3937" s="9">
        <f>IF(Entregas!A3937&lt;&gt;"",VLOOKUP(B3937,General!$B$7:$J$5000,9,0),)</f>
        <v>0</v>
      </c>
      <c r="L3937" s="10"/>
      <c r="M3937" s="15">
        <f t="shared" si="62"/>
        <v>0</v>
      </c>
      <c r="N3937" s="22"/>
      <c r="O3937" s="19"/>
      <c r="P3937" s="18"/>
    </row>
    <row r="3938" spans="1:16" ht="15.75">
      <c r="A3938" s="10"/>
      <c r="B3938" s="10"/>
      <c r="C3938" s="24" t="str">
        <f>B3938 &amp; COUNTIF($B$8:B3938,B3938)</f>
        <v>0</v>
      </c>
      <c r="D3938" s="10"/>
      <c r="E3938" s="10"/>
      <c r="F3938" s="10"/>
      <c r="G3938" s="10"/>
      <c r="H3938" s="10"/>
      <c r="I3938" s="3" t="str">
        <f>IF(A3938&lt;&gt;"",VLOOKUP(B3938,General!$B$7:$I$5000,8,0),"")</f>
        <v/>
      </c>
      <c r="J3938" s="10"/>
      <c r="K3938" s="9">
        <f>IF(Entregas!A3938&lt;&gt;"",VLOOKUP(B3938,General!$B$7:$J$5000,9,0),)</f>
        <v>0</v>
      </c>
      <c r="L3938" s="10"/>
      <c r="M3938" s="15">
        <f t="shared" si="62"/>
        <v>0</v>
      </c>
      <c r="N3938" s="22"/>
      <c r="O3938" s="19"/>
      <c r="P3938" s="18"/>
    </row>
    <row r="3939" spans="1:16" ht="15.75">
      <c r="A3939" s="10"/>
      <c r="B3939" s="10"/>
      <c r="C3939" s="24" t="str">
        <f>B3939 &amp; COUNTIF($B$8:B3939,B3939)</f>
        <v>0</v>
      </c>
      <c r="D3939" s="10"/>
      <c r="E3939" s="10"/>
      <c r="F3939" s="10"/>
      <c r="G3939" s="10"/>
      <c r="H3939" s="10"/>
      <c r="I3939" s="3" t="str">
        <f>IF(A3939&lt;&gt;"",VLOOKUP(B3939,General!$B$7:$I$5000,8,0),"")</f>
        <v/>
      </c>
      <c r="J3939" s="10"/>
      <c r="K3939" s="9">
        <f>IF(Entregas!A3939&lt;&gt;"",VLOOKUP(B3939,General!$B$7:$J$5000,9,0),)</f>
        <v>0</v>
      </c>
      <c r="L3939" s="10"/>
      <c r="M3939" s="15">
        <f t="shared" si="62"/>
        <v>0</v>
      </c>
      <c r="N3939" s="22"/>
      <c r="O3939" s="19"/>
      <c r="P3939" s="18"/>
    </row>
    <row r="3940" spans="1:16" ht="15.75">
      <c r="A3940" s="10"/>
      <c r="B3940" s="10"/>
      <c r="C3940" s="24" t="str">
        <f>B3940 &amp; COUNTIF($B$8:B3940,B3940)</f>
        <v>0</v>
      </c>
      <c r="D3940" s="10"/>
      <c r="E3940" s="10"/>
      <c r="F3940" s="10"/>
      <c r="G3940" s="10"/>
      <c r="H3940" s="10"/>
      <c r="I3940" s="3" t="str">
        <f>IF(A3940&lt;&gt;"",VLOOKUP(B3940,General!$B$7:$I$5000,8,0),"")</f>
        <v/>
      </c>
      <c r="J3940" s="10"/>
      <c r="K3940" s="9">
        <f>IF(Entregas!A3940&lt;&gt;"",VLOOKUP(B3940,General!$B$7:$J$5000,9,0),)</f>
        <v>0</v>
      </c>
      <c r="L3940" s="10"/>
      <c r="M3940" s="15">
        <f t="shared" si="62"/>
        <v>0</v>
      </c>
      <c r="N3940" s="22"/>
      <c r="O3940" s="19"/>
      <c r="P3940" s="18"/>
    </row>
    <row r="3941" spans="1:16" ht="15.75">
      <c r="A3941" s="10"/>
      <c r="B3941" s="10"/>
      <c r="C3941" s="24" t="str">
        <f>B3941 &amp; COUNTIF($B$8:B3941,B3941)</f>
        <v>0</v>
      </c>
      <c r="D3941" s="10"/>
      <c r="E3941" s="10"/>
      <c r="F3941" s="10"/>
      <c r="G3941" s="10"/>
      <c r="H3941" s="10"/>
      <c r="I3941" s="3" t="str">
        <f>IF(A3941&lt;&gt;"",VLOOKUP(B3941,General!$B$7:$I$5000,8,0),"")</f>
        <v/>
      </c>
      <c r="J3941" s="10"/>
      <c r="K3941" s="9">
        <f>IF(Entregas!A3941&lt;&gt;"",VLOOKUP(B3941,General!$B$7:$J$5000,9,0),)</f>
        <v>0</v>
      </c>
      <c r="L3941" s="10"/>
      <c r="M3941" s="15">
        <f t="shared" si="62"/>
        <v>0</v>
      </c>
      <c r="N3941" s="22"/>
      <c r="O3941" s="19"/>
      <c r="P3941" s="18"/>
    </row>
    <row r="3942" spans="1:16" ht="15.75">
      <c r="A3942" s="10"/>
      <c r="B3942" s="10"/>
      <c r="C3942" s="24" t="str">
        <f>B3942 &amp; COUNTIF($B$8:B3942,B3942)</f>
        <v>0</v>
      </c>
      <c r="D3942" s="10"/>
      <c r="E3942" s="10"/>
      <c r="F3942" s="10"/>
      <c r="G3942" s="10"/>
      <c r="H3942" s="10"/>
      <c r="I3942" s="3" t="str">
        <f>IF(A3942&lt;&gt;"",VLOOKUP(B3942,General!$B$7:$I$5000,8,0),"")</f>
        <v/>
      </c>
      <c r="J3942" s="10"/>
      <c r="K3942" s="9">
        <f>IF(Entregas!A3942&lt;&gt;"",VLOOKUP(B3942,General!$B$7:$J$5000,9,0),)</f>
        <v>0</v>
      </c>
      <c r="L3942" s="10"/>
      <c r="M3942" s="15">
        <f t="shared" si="62"/>
        <v>0</v>
      </c>
      <c r="N3942" s="22"/>
      <c r="O3942" s="19"/>
      <c r="P3942" s="18"/>
    </row>
    <row r="3943" spans="1:16" ht="15.75">
      <c r="A3943" s="10"/>
      <c r="B3943" s="10"/>
      <c r="C3943" s="24" t="str">
        <f>B3943 &amp; COUNTIF($B$8:B3943,B3943)</f>
        <v>0</v>
      </c>
      <c r="D3943" s="10"/>
      <c r="E3943" s="10"/>
      <c r="F3943" s="10"/>
      <c r="G3943" s="10"/>
      <c r="H3943" s="10"/>
      <c r="I3943" s="3" t="str">
        <f>IF(A3943&lt;&gt;"",VLOOKUP(B3943,General!$B$7:$I$5000,8,0),"")</f>
        <v/>
      </c>
      <c r="J3943" s="10"/>
      <c r="K3943" s="9">
        <f>IF(Entregas!A3943&lt;&gt;"",VLOOKUP(B3943,General!$B$7:$J$5000,9,0),)</f>
        <v>0</v>
      </c>
      <c r="L3943" s="10"/>
      <c r="M3943" s="15">
        <f t="shared" si="62"/>
        <v>0</v>
      </c>
      <c r="N3943" s="22"/>
      <c r="O3943" s="19"/>
      <c r="P3943" s="18"/>
    </row>
    <row r="3944" spans="1:16" ht="15.75">
      <c r="A3944" s="10"/>
      <c r="B3944" s="10"/>
      <c r="C3944" s="24" t="str">
        <f>B3944 &amp; COUNTIF($B$8:B3944,B3944)</f>
        <v>0</v>
      </c>
      <c r="D3944" s="10"/>
      <c r="E3944" s="10"/>
      <c r="F3944" s="10"/>
      <c r="G3944" s="10"/>
      <c r="H3944" s="10"/>
      <c r="I3944" s="3" t="str">
        <f>IF(A3944&lt;&gt;"",VLOOKUP(B3944,General!$B$7:$I$5000,8,0),"")</f>
        <v/>
      </c>
      <c r="J3944" s="10"/>
      <c r="K3944" s="9">
        <f>IF(Entregas!A3944&lt;&gt;"",VLOOKUP(B3944,General!$B$7:$J$5000,9,0),)</f>
        <v>0</v>
      </c>
      <c r="L3944" s="10"/>
      <c r="M3944" s="15">
        <f t="shared" si="62"/>
        <v>0</v>
      </c>
      <c r="N3944" s="22"/>
      <c r="O3944" s="19"/>
      <c r="P3944" s="18"/>
    </row>
    <row r="3945" spans="1:16" ht="15.75">
      <c r="A3945" s="10"/>
      <c r="B3945" s="10"/>
      <c r="C3945" s="24" t="str">
        <f>B3945 &amp; COUNTIF($B$8:B3945,B3945)</f>
        <v>0</v>
      </c>
      <c r="D3945" s="10"/>
      <c r="E3945" s="10"/>
      <c r="F3945" s="10"/>
      <c r="G3945" s="10"/>
      <c r="H3945" s="10"/>
      <c r="I3945" s="3" t="str">
        <f>IF(A3945&lt;&gt;"",VLOOKUP(B3945,General!$B$7:$I$5000,8,0),"")</f>
        <v/>
      </c>
      <c r="J3945" s="10"/>
      <c r="K3945" s="9">
        <f>IF(Entregas!A3945&lt;&gt;"",VLOOKUP(B3945,General!$B$7:$J$5000,9,0),)</f>
        <v>0</v>
      </c>
      <c r="L3945" s="10"/>
      <c r="M3945" s="15">
        <f t="shared" si="62"/>
        <v>0</v>
      </c>
      <c r="N3945" s="22"/>
      <c r="O3945" s="19"/>
      <c r="P3945" s="18"/>
    </row>
    <row r="3946" spans="1:16" ht="15.75">
      <c r="A3946" s="10"/>
      <c r="B3946" s="10"/>
      <c r="C3946" s="24" t="str">
        <f>B3946 &amp; COUNTIF($B$8:B3946,B3946)</f>
        <v>0</v>
      </c>
      <c r="D3946" s="10"/>
      <c r="E3946" s="10"/>
      <c r="F3946" s="10"/>
      <c r="G3946" s="10"/>
      <c r="H3946" s="10"/>
      <c r="I3946" s="3" t="str">
        <f>IF(A3946&lt;&gt;"",VLOOKUP(B3946,General!$B$7:$I$5000,8,0),"")</f>
        <v/>
      </c>
      <c r="J3946" s="10"/>
      <c r="K3946" s="9">
        <f>IF(Entregas!A3946&lt;&gt;"",VLOOKUP(B3946,General!$B$7:$J$5000,9,0),)</f>
        <v>0</v>
      </c>
      <c r="L3946" s="10"/>
      <c r="M3946" s="15">
        <f t="shared" si="62"/>
        <v>0</v>
      </c>
      <c r="N3946" s="22"/>
      <c r="O3946" s="19"/>
      <c r="P3946" s="18"/>
    </row>
    <row r="3947" spans="1:16" ht="15.75">
      <c r="A3947" s="10"/>
      <c r="B3947" s="10"/>
      <c r="C3947" s="24" t="str">
        <f>B3947 &amp; COUNTIF($B$8:B3947,B3947)</f>
        <v>0</v>
      </c>
      <c r="D3947" s="10"/>
      <c r="E3947" s="10"/>
      <c r="F3947" s="10"/>
      <c r="G3947" s="10"/>
      <c r="H3947" s="10"/>
      <c r="I3947" s="3" t="str">
        <f>IF(A3947&lt;&gt;"",VLOOKUP(B3947,General!$B$7:$I$5000,8,0),"")</f>
        <v/>
      </c>
      <c r="J3947" s="10"/>
      <c r="K3947" s="9">
        <f>IF(Entregas!A3947&lt;&gt;"",VLOOKUP(B3947,General!$B$7:$J$5000,9,0),)</f>
        <v>0</v>
      </c>
      <c r="L3947" s="10"/>
      <c r="M3947" s="15">
        <f t="shared" si="62"/>
        <v>0</v>
      </c>
      <c r="N3947" s="22"/>
      <c r="O3947" s="19"/>
      <c r="P3947" s="18"/>
    </row>
    <row r="3948" spans="1:16" ht="15.75">
      <c r="A3948" s="10"/>
      <c r="B3948" s="10"/>
      <c r="C3948" s="24" t="str">
        <f>B3948 &amp; COUNTIF($B$8:B3948,B3948)</f>
        <v>0</v>
      </c>
      <c r="D3948" s="10"/>
      <c r="E3948" s="10"/>
      <c r="F3948" s="10"/>
      <c r="G3948" s="10"/>
      <c r="H3948" s="10"/>
      <c r="I3948" s="3" t="str">
        <f>IF(A3948&lt;&gt;"",VLOOKUP(B3948,General!$B$7:$I$5000,8,0),"")</f>
        <v/>
      </c>
      <c r="J3948" s="10"/>
      <c r="K3948" s="9">
        <f>IF(Entregas!A3948&lt;&gt;"",VLOOKUP(B3948,General!$B$7:$J$5000,9,0),)</f>
        <v>0</v>
      </c>
      <c r="L3948" s="10"/>
      <c r="M3948" s="15">
        <f t="shared" si="62"/>
        <v>0</v>
      </c>
      <c r="N3948" s="22"/>
      <c r="O3948" s="19"/>
      <c r="P3948" s="18"/>
    </row>
    <row r="3949" spans="1:16" ht="15.75">
      <c r="A3949" s="10"/>
      <c r="B3949" s="10"/>
      <c r="C3949" s="24" t="str">
        <f>B3949 &amp; COUNTIF($B$8:B3949,B3949)</f>
        <v>0</v>
      </c>
      <c r="D3949" s="10"/>
      <c r="E3949" s="10"/>
      <c r="F3949" s="10"/>
      <c r="G3949" s="10"/>
      <c r="H3949" s="10"/>
      <c r="I3949" s="3" t="str">
        <f>IF(A3949&lt;&gt;"",VLOOKUP(B3949,General!$B$7:$I$5000,8,0),"")</f>
        <v/>
      </c>
      <c r="J3949" s="10"/>
      <c r="K3949" s="9">
        <f>IF(Entregas!A3949&lt;&gt;"",VLOOKUP(B3949,General!$B$7:$J$5000,9,0),)</f>
        <v>0</v>
      </c>
      <c r="L3949" s="10"/>
      <c r="M3949" s="15">
        <f t="shared" si="62"/>
        <v>0</v>
      </c>
      <c r="N3949" s="22"/>
      <c r="O3949" s="19"/>
      <c r="P3949" s="18"/>
    </row>
    <row r="3950" spans="1:16" ht="15.75">
      <c r="A3950" s="10"/>
      <c r="B3950" s="10"/>
      <c r="C3950" s="24" t="str">
        <f>B3950 &amp; COUNTIF($B$8:B3950,B3950)</f>
        <v>0</v>
      </c>
      <c r="D3950" s="10"/>
      <c r="E3950" s="10"/>
      <c r="F3950" s="10"/>
      <c r="G3950" s="10"/>
      <c r="H3950" s="10"/>
      <c r="I3950" s="3" t="str">
        <f>IF(A3950&lt;&gt;"",VLOOKUP(B3950,General!$B$7:$I$5000,8,0),"")</f>
        <v/>
      </c>
      <c r="J3950" s="10"/>
      <c r="K3950" s="9">
        <f>IF(Entregas!A3950&lt;&gt;"",VLOOKUP(B3950,General!$B$7:$J$5000,9,0),)</f>
        <v>0</v>
      </c>
      <c r="L3950" s="10"/>
      <c r="M3950" s="15">
        <f t="shared" si="62"/>
        <v>0</v>
      </c>
      <c r="N3950" s="22"/>
      <c r="O3950" s="19"/>
      <c r="P3950" s="18"/>
    </row>
    <row r="3951" spans="1:16" ht="15.75">
      <c r="A3951" s="10"/>
      <c r="B3951" s="10"/>
      <c r="C3951" s="24" t="str">
        <f>B3951 &amp; COUNTIF($B$8:B3951,B3951)</f>
        <v>0</v>
      </c>
      <c r="D3951" s="10"/>
      <c r="E3951" s="10"/>
      <c r="F3951" s="10"/>
      <c r="G3951" s="10"/>
      <c r="H3951" s="10"/>
      <c r="I3951" s="3" t="str">
        <f>IF(A3951&lt;&gt;"",VLOOKUP(B3951,General!$B$7:$I$5000,8,0),"")</f>
        <v/>
      </c>
      <c r="J3951" s="10"/>
      <c r="K3951" s="9">
        <f>IF(Entregas!A3951&lt;&gt;"",VLOOKUP(B3951,General!$B$7:$J$5000,9,0),)</f>
        <v>0</v>
      </c>
      <c r="L3951" s="10"/>
      <c r="M3951" s="15">
        <f t="shared" si="62"/>
        <v>0</v>
      </c>
      <c r="N3951" s="22"/>
      <c r="O3951" s="19"/>
      <c r="P3951" s="18"/>
    </row>
    <row r="3952" spans="1:16" ht="15.75">
      <c r="A3952" s="10"/>
      <c r="B3952" s="10"/>
      <c r="C3952" s="24" t="str">
        <f>B3952 &amp; COUNTIF($B$8:B3952,B3952)</f>
        <v>0</v>
      </c>
      <c r="D3952" s="10"/>
      <c r="E3952" s="10"/>
      <c r="F3952" s="10"/>
      <c r="G3952" s="10"/>
      <c r="H3952" s="10"/>
      <c r="I3952" s="3" t="str">
        <f>IF(A3952&lt;&gt;"",VLOOKUP(B3952,General!$B$7:$I$5000,8,0),"")</f>
        <v/>
      </c>
      <c r="J3952" s="10"/>
      <c r="K3952" s="9">
        <f>IF(Entregas!A3952&lt;&gt;"",VLOOKUP(B3952,General!$B$7:$J$5000,9,0),)</f>
        <v>0</v>
      </c>
      <c r="L3952" s="10"/>
      <c r="M3952" s="15">
        <f t="shared" si="62"/>
        <v>0</v>
      </c>
      <c r="N3952" s="22"/>
      <c r="O3952" s="19"/>
      <c r="P3952" s="18"/>
    </row>
    <row r="3953" spans="1:16" ht="15.75">
      <c r="A3953" s="10"/>
      <c r="B3953" s="10"/>
      <c r="C3953" s="24" t="str">
        <f>B3953 &amp; COUNTIF($B$8:B3953,B3953)</f>
        <v>0</v>
      </c>
      <c r="D3953" s="10"/>
      <c r="E3953" s="10"/>
      <c r="F3953" s="10"/>
      <c r="G3953" s="10"/>
      <c r="H3953" s="10"/>
      <c r="I3953" s="3" t="str">
        <f>IF(A3953&lt;&gt;"",VLOOKUP(B3953,General!$B$7:$I$5000,8,0),"")</f>
        <v/>
      </c>
      <c r="J3953" s="10"/>
      <c r="K3953" s="9">
        <f>IF(Entregas!A3953&lt;&gt;"",VLOOKUP(B3953,General!$B$7:$J$5000,9,0),)</f>
        <v>0</v>
      </c>
      <c r="L3953" s="10"/>
      <c r="M3953" s="15">
        <f t="shared" si="62"/>
        <v>0</v>
      </c>
      <c r="N3953" s="22"/>
      <c r="O3953" s="19"/>
      <c r="P3953" s="18"/>
    </row>
    <row r="3954" spans="1:16" ht="15.75">
      <c r="A3954" s="10"/>
      <c r="B3954" s="10"/>
      <c r="C3954" s="24" t="str">
        <f>B3954 &amp; COUNTIF($B$8:B3954,B3954)</f>
        <v>0</v>
      </c>
      <c r="D3954" s="10"/>
      <c r="E3954" s="10"/>
      <c r="F3954" s="10"/>
      <c r="G3954" s="10"/>
      <c r="H3954" s="10"/>
      <c r="I3954" s="3" t="str">
        <f>IF(A3954&lt;&gt;"",VLOOKUP(B3954,General!$B$7:$I$5000,8,0),"")</f>
        <v/>
      </c>
      <c r="J3954" s="10"/>
      <c r="K3954" s="9">
        <f>IF(Entregas!A3954&lt;&gt;"",VLOOKUP(B3954,General!$B$7:$J$5000,9,0),)</f>
        <v>0</v>
      </c>
      <c r="L3954" s="10"/>
      <c r="M3954" s="15">
        <f t="shared" si="62"/>
        <v>0</v>
      </c>
      <c r="N3954" s="22"/>
      <c r="O3954" s="19"/>
      <c r="P3954" s="18"/>
    </row>
    <row r="3955" spans="1:16" ht="15.75">
      <c r="A3955" s="10"/>
      <c r="B3955" s="10"/>
      <c r="C3955" s="24" t="str">
        <f>B3955 &amp; COUNTIF($B$8:B3955,B3955)</f>
        <v>0</v>
      </c>
      <c r="D3955" s="10"/>
      <c r="E3955" s="10"/>
      <c r="F3955" s="10"/>
      <c r="G3955" s="10"/>
      <c r="H3955" s="10"/>
      <c r="I3955" s="3" t="str">
        <f>IF(A3955&lt;&gt;"",VLOOKUP(B3955,General!$B$7:$I$5000,8,0),"")</f>
        <v/>
      </c>
      <c r="J3955" s="10"/>
      <c r="K3955" s="9">
        <f>IF(Entregas!A3955&lt;&gt;"",VLOOKUP(B3955,General!$B$7:$J$5000,9,0),)</f>
        <v>0</v>
      </c>
      <c r="L3955" s="10"/>
      <c r="M3955" s="15">
        <f t="shared" si="62"/>
        <v>0</v>
      </c>
      <c r="N3955" s="22"/>
      <c r="O3955" s="19"/>
      <c r="P3955" s="18"/>
    </row>
    <row r="3956" spans="1:16" ht="15.75">
      <c r="A3956" s="10"/>
      <c r="B3956" s="10"/>
      <c r="C3956" s="24" t="str">
        <f>B3956 &amp; COUNTIF($B$8:B3956,B3956)</f>
        <v>0</v>
      </c>
      <c r="D3956" s="10"/>
      <c r="E3956" s="10"/>
      <c r="F3956" s="10"/>
      <c r="G3956" s="10"/>
      <c r="H3956" s="10"/>
      <c r="I3956" s="3" t="str">
        <f>IF(A3956&lt;&gt;"",VLOOKUP(B3956,General!$B$7:$I$5000,8,0),"")</f>
        <v/>
      </c>
      <c r="J3956" s="10"/>
      <c r="K3956" s="9">
        <f>IF(Entregas!A3956&lt;&gt;"",VLOOKUP(B3956,General!$B$7:$J$5000,9,0),)</f>
        <v>0</v>
      </c>
      <c r="L3956" s="10"/>
      <c r="M3956" s="15">
        <f t="shared" si="62"/>
        <v>0</v>
      </c>
      <c r="N3956" s="22"/>
      <c r="O3956" s="19"/>
      <c r="P3956" s="18"/>
    </row>
    <row r="3957" spans="1:16" ht="15.75">
      <c r="A3957" s="10"/>
      <c r="B3957" s="10"/>
      <c r="C3957" s="24" t="str">
        <f>B3957 &amp; COUNTIF($B$8:B3957,B3957)</f>
        <v>0</v>
      </c>
      <c r="D3957" s="10"/>
      <c r="E3957" s="10"/>
      <c r="F3957" s="10"/>
      <c r="G3957" s="10"/>
      <c r="H3957" s="10"/>
      <c r="I3957" s="3" t="str">
        <f>IF(A3957&lt;&gt;"",VLOOKUP(B3957,General!$B$7:$I$5000,8,0),"")</f>
        <v/>
      </c>
      <c r="J3957" s="10"/>
      <c r="K3957" s="9">
        <f>IF(Entregas!A3957&lt;&gt;"",VLOOKUP(B3957,General!$B$7:$J$5000,9,0),)</f>
        <v>0</v>
      </c>
      <c r="L3957" s="10"/>
      <c r="M3957" s="15">
        <f t="shared" si="62"/>
        <v>0</v>
      </c>
      <c r="N3957" s="22"/>
      <c r="O3957" s="19"/>
      <c r="P3957" s="18"/>
    </row>
    <row r="3958" spans="1:16" ht="15.75">
      <c r="A3958" s="10"/>
      <c r="B3958" s="10"/>
      <c r="C3958" s="24" t="str">
        <f>B3958 &amp; COUNTIF($B$8:B3958,B3958)</f>
        <v>0</v>
      </c>
      <c r="D3958" s="10"/>
      <c r="E3958" s="10"/>
      <c r="F3958" s="10"/>
      <c r="G3958" s="10"/>
      <c r="H3958" s="10"/>
      <c r="I3958" s="3" t="str">
        <f>IF(A3958&lt;&gt;"",VLOOKUP(B3958,General!$B$7:$I$5000,8,0),"")</f>
        <v/>
      </c>
      <c r="J3958" s="10"/>
      <c r="K3958" s="9">
        <f>IF(Entregas!A3958&lt;&gt;"",VLOOKUP(B3958,General!$B$7:$J$5000,9,0),)</f>
        <v>0</v>
      </c>
      <c r="L3958" s="10"/>
      <c r="M3958" s="15">
        <f t="shared" si="62"/>
        <v>0</v>
      </c>
      <c r="N3958" s="22"/>
      <c r="O3958" s="19"/>
      <c r="P3958" s="18"/>
    </row>
    <row r="3959" spans="1:16" ht="15.75">
      <c r="A3959" s="10"/>
      <c r="B3959" s="10"/>
      <c r="C3959" s="24" t="str">
        <f>B3959 &amp; COUNTIF($B$8:B3959,B3959)</f>
        <v>0</v>
      </c>
      <c r="D3959" s="10"/>
      <c r="E3959" s="10"/>
      <c r="F3959" s="10"/>
      <c r="G3959" s="10"/>
      <c r="H3959" s="10"/>
      <c r="I3959" s="3" t="str">
        <f>IF(A3959&lt;&gt;"",VLOOKUP(B3959,General!$B$7:$I$5000,8,0),"")</f>
        <v/>
      </c>
      <c r="J3959" s="10"/>
      <c r="K3959" s="9">
        <f>IF(Entregas!A3959&lt;&gt;"",VLOOKUP(B3959,General!$B$7:$J$5000,9,0),)</f>
        <v>0</v>
      </c>
      <c r="L3959" s="10"/>
      <c r="M3959" s="15">
        <f t="shared" si="62"/>
        <v>0</v>
      </c>
      <c r="N3959" s="22"/>
      <c r="O3959" s="19"/>
      <c r="P3959" s="18"/>
    </row>
    <row r="3960" spans="1:16" ht="15.75">
      <c r="A3960" s="10"/>
      <c r="B3960" s="10"/>
      <c r="C3960" s="24" t="str">
        <f>B3960 &amp; COUNTIF($B$8:B3960,B3960)</f>
        <v>0</v>
      </c>
      <c r="D3960" s="10"/>
      <c r="E3960" s="10"/>
      <c r="F3960" s="10"/>
      <c r="G3960" s="10"/>
      <c r="H3960" s="10"/>
      <c r="I3960" s="3" t="str">
        <f>IF(A3960&lt;&gt;"",VLOOKUP(B3960,General!$B$7:$I$5000,8,0),"")</f>
        <v/>
      </c>
      <c r="J3960" s="10"/>
      <c r="K3960" s="9">
        <f>IF(Entregas!A3960&lt;&gt;"",VLOOKUP(B3960,General!$B$7:$J$5000,9,0),)</f>
        <v>0</v>
      </c>
      <c r="L3960" s="10"/>
      <c r="M3960" s="15">
        <f t="shared" si="62"/>
        <v>0</v>
      </c>
      <c r="N3960" s="22"/>
      <c r="O3960" s="19"/>
      <c r="P3960" s="18"/>
    </row>
    <row r="3961" spans="1:16" ht="15.75">
      <c r="A3961" s="10"/>
      <c r="B3961" s="10"/>
      <c r="C3961" s="24" t="str">
        <f>B3961 &amp; COUNTIF($B$8:B3961,B3961)</f>
        <v>0</v>
      </c>
      <c r="D3961" s="10"/>
      <c r="E3961" s="10"/>
      <c r="F3961" s="10"/>
      <c r="G3961" s="10"/>
      <c r="H3961" s="10"/>
      <c r="I3961" s="3" t="str">
        <f>IF(A3961&lt;&gt;"",VLOOKUP(B3961,General!$B$7:$I$5000,8,0),"")</f>
        <v/>
      </c>
      <c r="J3961" s="10"/>
      <c r="K3961" s="9">
        <f>IF(Entregas!A3961&lt;&gt;"",VLOOKUP(B3961,General!$B$7:$J$5000,9,0),)</f>
        <v>0</v>
      </c>
      <c r="L3961" s="10"/>
      <c r="M3961" s="15">
        <f t="shared" si="62"/>
        <v>0</v>
      </c>
      <c r="N3961" s="22"/>
      <c r="O3961" s="19"/>
      <c r="P3961" s="18"/>
    </row>
    <row r="3962" spans="1:16" ht="15.75">
      <c r="A3962" s="10"/>
      <c r="B3962" s="10"/>
      <c r="C3962" s="24" t="str">
        <f>B3962 &amp; COUNTIF($B$8:B3962,B3962)</f>
        <v>0</v>
      </c>
      <c r="D3962" s="10"/>
      <c r="E3962" s="10"/>
      <c r="F3962" s="10"/>
      <c r="G3962" s="10"/>
      <c r="H3962" s="10"/>
      <c r="I3962" s="3" t="str">
        <f>IF(A3962&lt;&gt;"",VLOOKUP(B3962,General!$B$7:$I$5000,8,0),"")</f>
        <v/>
      </c>
      <c r="J3962" s="10"/>
      <c r="K3962" s="9">
        <f>IF(Entregas!A3962&lt;&gt;"",VLOOKUP(B3962,General!$B$7:$J$5000,9,0),)</f>
        <v>0</v>
      </c>
      <c r="L3962" s="10"/>
      <c r="M3962" s="15">
        <f t="shared" si="62"/>
        <v>0</v>
      </c>
      <c r="N3962" s="22"/>
      <c r="O3962" s="19"/>
      <c r="P3962" s="18"/>
    </row>
    <row r="3963" spans="1:16" ht="15.75">
      <c r="A3963" s="10"/>
      <c r="B3963" s="10"/>
      <c r="C3963" s="24" t="str">
        <f>B3963 &amp; COUNTIF($B$8:B3963,B3963)</f>
        <v>0</v>
      </c>
      <c r="D3963" s="10"/>
      <c r="E3963" s="10"/>
      <c r="F3963" s="10"/>
      <c r="G3963" s="10"/>
      <c r="H3963" s="10"/>
      <c r="I3963" s="3" t="str">
        <f>IF(A3963&lt;&gt;"",VLOOKUP(B3963,General!$B$7:$I$5000,8,0),"")</f>
        <v/>
      </c>
      <c r="J3963" s="10"/>
      <c r="K3963" s="9">
        <f>IF(Entregas!A3963&lt;&gt;"",VLOOKUP(B3963,General!$B$7:$J$5000,9,0),)</f>
        <v>0</v>
      </c>
      <c r="L3963" s="10"/>
      <c r="M3963" s="15">
        <f t="shared" si="62"/>
        <v>0</v>
      </c>
      <c r="N3963" s="22"/>
      <c r="O3963" s="19"/>
      <c r="P3963" s="18"/>
    </row>
    <row r="3964" spans="1:16" ht="15.75">
      <c r="A3964" s="10"/>
      <c r="B3964" s="10"/>
      <c r="C3964" s="24" t="str">
        <f>B3964 &amp; COUNTIF($B$8:B3964,B3964)</f>
        <v>0</v>
      </c>
      <c r="D3964" s="10"/>
      <c r="E3964" s="10"/>
      <c r="F3964" s="10"/>
      <c r="G3964" s="10"/>
      <c r="H3964" s="10"/>
      <c r="I3964" s="3" t="str">
        <f>IF(A3964&lt;&gt;"",VLOOKUP(B3964,General!$B$7:$I$5000,8,0),"")</f>
        <v/>
      </c>
      <c r="J3964" s="10"/>
      <c r="K3964" s="9">
        <f>IF(Entregas!A3964&lt;&gt;"",VLOOKUP(B3964,General!$B$7:$J$5000,9,0),)</f>
        <v>0</v>
      </c>
      <c r="L3964" s="10"/>
      <c r="M3964" s="15">
        <f t="shared" si="62"/>
        <v>0</v>
      </c>
      <c r="N3964" s="22"/>
      <c r="O3964" s="19"/>
      <c r="P3964" s="18"/>
    </row>
    <row r="3965" spans="1:16" ht="15.75">
      <c r="A3965" s="10"/>
      <c r="B3965" s="10"/>
      <c r="C3965" s="24" t="str">
        <f>B3965 &amp; COUNTIF($B$8:B3965,B3965)</f>
        <v>0</v>
      </c>
      <c r="D3965" s="10"/>
      <c r="E3965" s="10"/>
      <c r="F3965" s="10"/>
      <c r="G3965" s="10"/>
      <c r="H3965" s="10"/>
      <c r="I3965" s="3" t="str">
        <f>IF(A3965&lt;&gt;"",VLOOKUP(B3965,General!$B$7:$I$5000,8,0),"")</f>
        <v/>
      </c>
      <c r="J3965" s="10"/>
      <c r="K3965" s="9">
        <f>IF(Entregas!A3965&lt;&gt;"",VLOOKUP(B3965,General!$B$7:$J$5000,9,0),)</f>
        <v>0</v>
      </c>
      <c r="L3965" s="10"/>
      <c r="M3965" s="15">
        <f t="shared" si="62"/>
        <v>0</v>
      </c>
      <c r="N3965" s="22"/>
      <c r="O3965" s="19"/>
      <c r="P3965" s="18"/>
    </row>
    <row r="3966" spans="1:16" ht="15.75">
      <c r="A3966" s="10"/>
      <c r="B3966" s="10"/>
      <c r="C3966" s="24" t="str">
        <f>B3966 &amp; COUNTIF($B$8:B3966,B3966)</f>
        <v>0</v>
      </c>
      <c r="D3966" s="10"/>
      <c r="E3966" s="10"/>
      <c r="F3966" s="10"/>
      <c r="G3966" s="10"/>
      <c r="H3966" s="10"/>
      <c r="I3966" s="3" t="str">
        <f>IF(A3966&lt;&gt;"",VLOOKUP(B3966,General!$B$7:$I$5000,8,0),"")</f>
        <v/>
      </c>
      <c r="J3966" s="10"/>
      <c r="K3966" s="9">
        <f>IF(Entregas!A3966&lt;&gt;"",VLOOKUP(B3966,General!$B$7:$J$5000,9,0),)</f>
        <v>0</v>
      </c>
      <c r="L3966" s="10"/>
      <c r="M3966" s="15">
        <f t="shared" si="62"/>
        <v>0</v>
      </c>
      <c r="N3966" s="22"/>
      <c r="O3966" s="19"/>
      <c r="P3966" s="18"/>
    </row>
    <row r="3967" spans="1:16" ht="15.75">
      <c r="A3967" s="10"/>
      <c r="B3967" s="10"/>
      <c r="C3967" s="24" t="str">
        <f>B3967 &amp; COUNTIF($B$8:B3967,B3967)</f>
        <v>0</v>
      </c>
      <c r="D3967" s="10"/>
      <c r="E3967" s="10"/>
      <c r="F3967" s="10"/>
      <c r="G3967" s="10"/>
      <c r="H3967" s="10"/>
      <c r="I3967" s="3" t="str">
        <f>IF(A3967&lt;&gt;"",VLOOKUP(B3967,General!$B$7:$I$5000,8,0),"")</f>
        <v/>
      </c>
      <c r="J3967" s="10"/>
      <c r="K3967" s="9">
        <f>IF(Entregas!A3967&lt;&gt;"",VLOOKUP(B3967,General!$B$7:$J$5000,9,0),)</f>
        <v>0</v>
      </c>
      <c r="L3967" s="10"/>
      <c r="M3967" s="15">
        <f t="shared" si="62"/>
        <v>0</v>
      </c>
      <c r="N3967" s="22"/>
      <c r="O3967" s="19"/>
      <c r="P3967" s="18"/>
    </row>
    <row r="3968" spans="1:16" ht="15.75">
      <c r="A3968" s="10"/>
      <c r="B3968" s="10"/>
      <c r="C3968" s="24" t="str">
        <f>B3968 &amp; COUNTIF($B$8:B3968,B3968)</f>
        <v>0</v>
      </c>
      <c r="D3968" s="10"/>
      <c r="E3968" s="10"/>
      <c r="F3968" s="10"/>
      <c r="G3968" s="10"/>
      <c r="H3968" s="10"/>
      <c r="I3968" s="3" t="str">
        <f>IF(A3968&lt;&gt;"",VLOOKUP(B3968,General!$B$7:$I$5000,8,0),"")</f>
        <v/>
      </c>
      <c r="J3968" s="10"/>
      <c r="K3968" s="9">
        <f>IF(Entregas!A3968&lt;&gt;"",VLOOKUP(B3968,General!$B$7:$J$5000,9,0),)</f>
        <v>0</v>
      </c>
      <c r="L3968" s="10"/>
      <c r="M3968" s="15">
        <f t="shared" si="62"/>
        <v>0</v>
      </c>
      <c r="N3968" s="22"/>
      <c r="O3968" s="19"/>
      <c r="P3968" s="18"/>
    </row>
    <row r="3969" spans="1:16" ht="15.75">
      <c r="A3969" s="10"/>
      <c r="B3969" s="10"/>
      <c r="C3969" s="24" t="str">
        <f>B3969 &amp; COUNTIF($B$8:B3969,B3969)</f>
        <v>0</v>
      </c>
      <c r="D3969" s="10"/>
      <c r="E3969" s="10"/>
      <c r="F3969" s="10"/>
      <c r="G3969" s="10"/>
      <c r="H3969" s="10"/>
      <c r="I3969" s="3" t="str">
        <f>IF(A3969&lt;&gt;"",VLOOKUP(B3969,General!$B$7:$I$5000,8,0),"")</f>
        <v/>
      </c>
      <c r="J3969" s="10"/>
      <c r="K3969" s="9">
        <f>IF(Entregas!A3969&lt;&gt;"",VLOOKUP(B3969,General!$B$7:$J$5000,9,0),)</f>
        <v>0</v>
      </c>
      <c r="L3969" s="10"/>
      <c r="M3969" s="15">
        <f t="shared" si="62"/>
        <v>0</v>
      </c>
      <c r="N3969" s="22"/>
      <c r="O3969" s="19"/>
      <c r="P3969" s="18"/>
    </row>
    <row r="3970" spans="1:16" ht="15.75">
      <c r="A3970" s="10"/>
      <c r="B3970" s="10"/>
      <c r="C3970" s="24" t="str">
        <f>B3970 &amp; COUNTIF($B$8:B3970,B3970)</f>
        <v>0</v>
      </c>
      <c r="D3970" s="10"/>
      <c r="E3970" s="10"/>
      <c r="F3970" s="10"/>
      <c r="G3970" s="10"/>
      <c r="H3970" s="10"/>
      <c r="I3970" s="3" t="str">
        <f>IF(A3970&lt;&gt;"",VLOOKUP(B3970,General!$B$7:$I$5000,8,0),"")</f>
        <v/>
      </c>
      <c r="J3970" s="10"/>
      <c r="K3970" s="9">
        <f>IF(Entregas!A3970&lt;&gt;"",VLOOKUP(B3970,General!$B$7:$J$5000,9,0),)</f>
        <v>0</v>
      </c>
      <c r="L3970" s="10"/>
      <c r="M3970" s="15">
        <f t="shared" si="62"/>
        <v>0</v>
      </c>
      <c r="N3970" s="22"/>
      <c r="O3970" s="19"/>
      <c r="P3970" s="18"/>
    </row>
    <row r="3971" spans="1:16" ht="15.75">
      <c r="A3971" s="10"/>
      <c r="B3971" s="10"/>
      <c r="C3971" s="24" t="str">
        <f>B3971 &amp; COUNTIF($B$8:B3971,B3971)</f>
        <v>0</v>
      </c>
      <c r="D3971" s="10"/>
      <c r="E3971" s="10"/>
      <c r="F3971" s="10"/>
      <c r="G3971" s="10"/>
      <c r="H3971" s="10"/>
      <c r="I3971" s="3" t="str">
        <f>IF(A3971&lt;&gt;"",VLOOKUP(B3971,General!$B$7:$I$5000,8,0),"")</f>
        <v/>
      </c>
      <c r="J3971" s="10"/>
      <c r="K3971" s="9">
        <f>IF(Entregas!A3971&lt;&gt;"",VLOOKUP(B3971,General!$B$7:$J$5000,9,0),)</f>
        <v>0</v>
      </c>
      <c r="L3971" s="10"/>
      <c r="M3971" s="15">
        <f t="shared" si="62"/>
        <v>0</v>
      </c>
      <c r="N3971" s="22"/>
      <c r="O3971" s="19"/>
      <c r="P3971" s="18"/>
    </row>
    <row r="3972" spans="1:16" ht="15.75">
      <c r="A3972" s="10"/>
      <c r="B3972" s="10"/>
      <c r="C3972" s="24" t="str">
        <f>B3972 &amp; COUNTIF($B$8:B3972,B3972)</f>
        <v>0</v>
      </c>
      <c r="D3972" s="10"/>
      <c r="E3972" s="10"/>
      <c r="F3972" s="10"/>
      <c r="G3972" s="10"/>
      <c r="H3972" s="10"/>
      <c r="I3972" s="3" t="str">
        <f>IF(A3972&lt;&gt;"",VLOOKUP(B3972,General!$B$7:$I$5000,8,0),"")</f>
        <v/>
      </c>
      <c r="J3972" s="10"/>
      <c r="K3972" s="9">
        <f>IF(Entregas!A3972&lt;&gt;"",VLOOKUP(B3972,General!$B$7:$J$5000,9,0),)</f>
        <v>0</v>
      </c>
      <c r="L3972" s="10"/>
      <c r="M3972" s="15">
        <f t="shared" si="62"/>
        <v>0</v>
      </c>
      <c r="N3972" s="22"/>
      <c r="O3972" s="19"/>
      <c r="P3972" s="18"/>
    </row>
    <row r="3973" spans="1:16" ht="15.75">
      <c r="A3973" s="10"/>
      <c r="B3973" s="10"/>
      <c r="C3973" s="24" t="str">
        <f>B3973 &amp; COUNTIF($B$8:B3973,B3973)</f>
        <v>0</v>
      </c>
      <c r="D3973" s="10"/>
      <c r="E3973" s="10"/>
      <c r="F3973" s="10"/>
      <c r="G3973" s="10"/>
      <c r="H3973" s="10"/>
      <c r="I3973" s="3" t="str">
        <f>IF(A3973&lt;&gt;"",VLOOKUP(B3973,General!$B$7:$I$5000,8,0),"")</f>
        <v/>
      </c>
      <c r="J3973" s="10"/>
      <c r="K3973" s="9">
        <f>IF(Entregas!A3973&lt;&gt;"",VLOOKUP(B3973,General!$B$7:$J$5000,9,0),)</f>
        <v>0</v>
      </c>
      <c r="L3973" s="10"/>
      <c r="M3973" s="15">
        <f t="shared" si="62"/>
        <v>0</v>
      </c>
      <c r="N3973" s="22"/>
      <c r="O3973" s="19"/>
      <c r="P3973" s="18"/>
    </row>
    <row r="3974" spans="1:16" ht="15.75">
      <c r="A3974" s="10"/>
      <c r="B3974" s="10"/>
      <c r="C3974" s="24" t="str">
        <f>B3974 &amp; COUNTIF($B$8:B3974,B3974)</f>
        <v>0</v>
      </c>
      <c r="D3974" s="10"/>
      <c r="E3974" s="10"/>
      <c r="F3974" s="10"/>
      <c r="G3974" s="10"/>
      <c r="H3974" s="10"/>
      <c r="I3974" s="3" t="str">
        <f>IF(A3974&lt;&gt;"",VLOOKUP(B3974,General!$B$7:$I$5000,8,0),"")</f>
        <v/>
      </c>
      <c r="J3974" s="10"/>
      <c r="K3974" s="9">
        <f>IF(Entregas!A3974&lt;&gt;"",VLOOKUP(B3974,General!$B$7:$J$5000,9,0),)</f>
        <v>0</v>
      </c>
      <c r="L3974" s="10"/>
      <c r="M3974" s="15">
        <f t="shared" si="62"/>
        <v>0</v>
      </c>
      <c r="N3974" s="22"/>
      <c r="O3974" s="19"/>
      <c r="P3974" s="18"/>
    </row>
    <row r="3975" spans="1:16" ht="15.75">
      <c r="A3975" s="10"/>
      <c r="B3975" s="10"/>
      <c r="C3975" s="24" t="str">
        <f>B3975 &amp; COUNTIF($B$8:B3975,B3975)</f>
        <v>0</v>
      </c>
      <c r="D3975" s="10"/>
      <c r="E3975" s="10"/>
      <c r="F3975" s="10"/>
      <c r="G3975" s="10"/>
      <c r="H3975" s="10"/>
      <c r="I3975" s="3" t="str">
        <f>IF(A3975&lt;&gt;"",VLOOKUP(B3975,General!$B$7:$I$5000,8,0),"")</f>
        <v/>
      </c>
      <c r="J3975" s="10"/>
      <c r="K3975" s="9">
        <f>IF(Entregas!A3975&lt;&gt;"",VLOOKUP(B3975,General!$B$7:$J$5000,9,0),)</f>
        <v>0</v>
      </c>
      <c r="L3975" s="10"/>
      <c r="M3975" s="15">
        <f t="shared" si="62"/>
        <v>0</v>
      </c>
      <c r="N3975" s="22"/>
      <c r="O3975" s="19"/>
      <c r="P3975" s="18"/>
    </row>
    <row r="3976" spans="1:16" ht="15.75">
      <c r="A3976" s="10"/>
      <c r="B3976" s="10"/>
      <c r="C3976" s="24" t="str">
        <f>B3976 &amp; COUNTIF($B$8:B3976,B3976)</f>
        <v>0</v>
      </c>
      <c r="D3976" s="10"/>
      <c r="E3976" s="10"/>
      <c r="F3976" s="10"/>
      <c r="G3976" s="10"/>
      <c r="H3976" s="10"/>
      <c r="I3976" s="3" t="str">
        <f>IF(A3976&lt;&gt;"",VLOOKUP(B3976,General!$B$7:$I$5000,8,0),"")</f>
        <v/>
      </c>
      <c r="J3976" s="10"/>
      <c r="K3976" s="9">
        <f>IF(Entregas!A3976&lt;&gt;"",VLOOKUP(B3976,General!$B$7:$J$5000,9,0),)</f>
        <v>0</v>
      </c>
      <c r="L3976" s="10"/>
      <c r="M3976" s="15">
        <f t="shared" si="62"/>
        <v>0</v>
      </c>
      <c r="N3976" s="22"/>
      <c r="O3976" s="19"/>
      <c r="P3976" s="18"/>
    </row>
    <row r="3977" spans="1:16" ht="15.75">
      <c r="A3977" s="10"/>
      <c r="B3977" s="10"/>
      <c r="C3977" s="24" t="str">
        <f>B3977 &amp; COUNTIF($B$8:B3977,B3977)</f>
        <v>0</v>
      </c>
      <c r="D3977" s="10"/>
      <c r="E3977" s="10"/>
      <c r="F3977" s="10"/>
      <c r="G3977" s="10"/>
      <c r="H3977" s="10"/>
      <c r="I3977" s="3" t="str">
        <f>IF(A3977&lt;&gt;"",VLOOKUP(B3977,General!$B$7:$I$5000,8,0),"")</f>
        <v/>
      </c>
      <c r="J3977" s="10"/>
      <c r="K3977" s="9">
        <f>IF(Entregas!A3977&lt;&gt;"",VLOOKUP(B3977,General!$B$7:$J$5000,9,0),)</f>
        <v>0</v>
      </c>
      <c r="L3977" s="10"/>
      <c r="M3977" s="15">
        <f t="shared" ref="M3977:M4040" si="63">L3977*K3977</f>
        <v>0</v>
      </c>
      <c r="N3977" s="22"/>
      <c r="O3977" s="19"/>
      <c r="P3977" s="18"/>
    </row>
    <row r="3978" spans="1:16" ht="15.75">
      <c r="A3978" s="10"/>
      <c r="B3978" s="10"/>
      <c r="C3978" s="24" t="str">
        <f>B3978 &amp; COUNTIF($B$8:B3978,B3978)</f>
        <v>0</v>
      </c>
      <c r="D3978" s="10"/>
      <c r="E3978" s="10"/>
      <c r="F3978" s="10"/>
      <c r="G3978" s="10"/>
      <c r="H3978" s="10"/>
      <c r="I3978" s="3" t="str">
        <f>IF(A3978&lt;&gt;"",VLOOKUP(B3978,General!$B$7:$I$5000,8,0),"")</f>
        <v/>
      </c>
      <c r="J3978" s="10"/>
      <c r="K3978" s="9">
        <f>IF(Entregas!A3978&lt;&gt;"",VLOOKUP(B3978,General!$B$7:$J$5000,9,0),)</f>
        <v>0</v>
      </c>
      <c r="L3978" s="10"/>
      <c r="M3978" s="15">
        <f t="shared" si="63"/>
        <v>0</v>
      </c>
      <c r="N3978" s="22"/>
      <c r="O3978" s="19"/>
      <c r="P3978" s="18"/>
    </row>
    <row r="3979" spans="1:16" ht="15.75">
      <c r="A3979" s="10"/>
      <c r="B3979" s="10"/>
      <c r="C3979" s="24" t="str">
        <f>B3979 &amp; COUNTIF($B$8:B3979,B3979)</f>
        <v>0</v>
      </c>
      <c r="D3979" s="10"/>
      <c r="E3979" s="10"/>
      <c r="F3979" s="10"/>
      <c r="G3979" s="10"/>
      <c r="H3979" s="10"/>
      <c r="I3979" s="3" t="str">
        <f>IF(A3979&lt;&gt;"",VLOOKUP(B3979,General!$B$7:$I$5000,8,0),"")</f>
        <v/>
      </c>
      <c r="J3979" s="10"/>
      <c r="K3979" s="9">
        <f>IF(Entregas!A3979&lt;&gt;"",VLOOKUP(B3979,General!$B$7:$J$5000,9,0),)</f>
        <v>0</v>
      </c>
      <c r="L3979" s="10"/>
      <c r="M3979" s="15">
        <f t="shared" si="63"/>
        <v>0</v>
      </c>
      <c r="N3979" s="22"/>
      <c r="O3979" s="19"/>
      <c r="P3979" s="18"/>
    </row>
    <row r="3980" spans="1:16" ht="15.75">
      <c r="A3980" s="10"/>
      <c r="B3980" s="10"/>
      <c r="C3980" s="24" t="str">
        <f>B3980 &amp; COUNTIF($B$8:B3980,B3980)</f>
        <v>0</v>
      </c>
      <c r="D3980" s="10"/>
      <c r="E3980" s="10"/>
      <c r="F3980" s="10"/>
      <c r="G3980" s="10"/>
      <c r="H3980" s="10"/>
      <c r="I3980" s="3" t="str">
        <f>IF(A3980&lt;&gt;"",VLOOKUP(B3980,General!$B$7:$I$5000,8,0),"")</f>
        <v/>
      </c>
      <c r="J3980" s="10"/>
      <c r="K3980" s="9">
        <f>IF(Entregas!A3980&lt;&gt;"",VLOOKUP(B3980,General!$B$7:$J$5000,9,0),)</f>
        <v>0</v>
      </c>
      <c r="L3980" s="10"/>
      <c r="M3980" s="15">
        <f t="shared" si="63"/>
        <v>0</v>
      </c>
      <c r="N3980" s="22"/>
      <c r="O3980" s="19"/>
      <c r="P3980" s="18"/>
    </row>
    <row r="3981" spans="1:16" ht="15.75">
      <c r="A3981" s="10"/>
      <c r="B3981" s="10"/>
      <c r="C3981" s="24" t="str">
        <f>B3981 &amp; COUNTIF($B$8:B3981,B3981)</f>
        <v>0</v>
      </c>
      <c r="D3981" s="10"/>
      <c r="E3981" s="10"/>
      <c r="F3981" s="10"/>
      <c r="G3981" s="10"/>
      <c r="H3981" s="10"/>
      <c r="I3981" s="3" t="str">
        <f>IF(A3981&lt;&gt;"",VLOOKUP(B3981,General!$B$7:$I$5000,8,0),"")</f>
        <v/>
      </c>
      <c r="J3981" s="10"/>
      <c r="K3981" s="9">
        <f>IF(Entregas!A3981&lt;&gt;"",VLOOKUP(B3981,General!$B$7:$J$5000,9,0),)</f>
        <v>0</v>
      </c>
      <c r="L3981" s="10"/>
      <c r="M3981" s="15">
        <f t="shared" si="63"/>
        <v>0</v>
      </c>
      <c r="N3981" s="22"/>
      <c r="O3981" s="19"/>
      <c r="P3981" s="18"/>
    </row>
    <row r="3982" spans="1:16" ht="15.75">
      <c r="A3982" s="10"/>
      <c r="B3982" s="10"/>
      <c r="C3982" s="24" t="str">
        <f>B3982 &amp; COUNTIF($B$8:B3982,B3982)</f>
        <v>0</v>
      </c>
      <c r="D3982" s="10"/>
      <c r="E3982" s="10"/>
      <c r="F3982" s="10"/>
      <c r="G3982" s="10"/>
      <c r="H3982" s="10"/>
      <c r="I3982" s="3" t="str">
        <f>IF(A3982&lt;&gt;"",VLOOKUP(B3982,General!$B$7:$I$5000,8,0),"")</f>
        <v/>
      </c>
      <c r="J3982" s="10"/>
      <c r="K3982" s="9">
        <f>IF(Entregas!A3982&lt;&gt;"",VLOOKUP(B3982,General!$B$7:$J$5000,9,0),)</f>
        <v>0</v>
      </c>
      <c r="L3982" s="10"/>
      <c r="M3982" s="15">
        <f t="shared" si="63"/>
        <v>0</v>
      </c>
      <c r="N3982" s="22"/>
      <c r="O3982" s="19"/>
      <c r="P3982" s="18"/>
    </row>
    <row r="3983" spans="1:16" ht="15.75">
      <c r="A3983" s="10"/>
      <c r="B3983" s="10"/>
      <c r="C3983" s="24" t="str">
        <f>B3983 &amp; COUNTIF($B$8:B3983,B3983)</f>
        <v>0</v>
      </c>
      <c r="D3983" s="10"/>
      <c r="E3983" s="10"/>
      <c r="F3983" s="10"/>
      <c r="G3983" s="10"/>
      <c r="H3983" s="10"/>
      <c r="I3983" s="3" t="str">
        <f>IF(A3983&lt;&gt;"",VLOOKUP(B3983,General!$B$7:$I$5000,8,0),"")</f>
        <v/>
      </c>
      <c r="J3983" s="10"/>
      <c r="K3983" s="9">
        <f>IF(Entregas!A3983&lt;&gt;"",VLOOKUP(B3983,General!$B$7:$J$5000,9,0),)</f>
        <v>0</v>
      </c>
      <c r="L3983" s="10"/>
      <c r="M3983" s="15">
        <f t="shared" si="63"/>
        <v>0</v>
      </c>
      <c r="N3983" s="22"/>
      <c r="O3983" s="19"/>
      <c r="P3983" s="18"/>
    </row>
    <row r="3984" spans="1:16" ht="15.75">
      <c r="A3984" s="10"/>
      <c r="B3984" s="10"/>
      <c r="C3984" s="24" t="str">
        <f>B3984 &amp; COUNTIF($B$8:B3984,B3984)</f>
        <v>0</v>
      </c>
      <c r="D3984" s="10"/>
      <c r="E3984" s="10"/>
      <c r="F3984" s="10"/>
      <c r="G3984" s="10"/>
      <c r="H3984" s="10"/>
      <c r="I3984" s="3" t="str">
        <f>IF(A3984&lt;&gt;"",VLOOKUP(B3984,General!$B$7:$I$5000,8,0),"")</f>
        <v/>
      </c>
      <c r="J3984" s="10"/>
      <c r="K3984" s="9">
        <f>IF(Entregas!A3984&lt;&gt;"",VLOOKUP(B3984,General!$B$7:$J$5000,9,0),)</f>
        <v>0</v>
      </c>
      <c r="L3984" s="10"/>
      <c r="M3984" s="15">
        <f t="shared" si="63"/>
        <v>0</v>
      </c>
      <c r="N3984" s="22"/>
      <c r="O3984" s="19"/>
      <c r="P3984" s="18"/>
    </row>
    <row r="3985" spans="1:16" ht="15.75">
      <c r="A3985" s="10"/>
      <c r="B3985" s="10"/>
      <c r="C3985" s="24" t="str">
        <f>B3985 &amp; COUNTIF($B$8:B3985,B3985)</f>
        <v>0</v>
      </c>
      <c r="D3985" s="10"/>
      <c r="E3985" s="10"/>
      <c r="F3985" s="10"/>
      <c r="G3985" s="10"/>
      <c r="H3985" s="10"/>
      <c r="I3985" s="3" t="str">
        <f>IF(A3985&lt;&gt;"",VLOOKUP(B3985,General!$B$7:$I$5000,8,0),"")</f>
        <v/>
      </c>
      <c r="J3985" s="10"/>
      <c r="K3985" s="9">
        <f>IF(Entregas!A3985&lt;&gt;"",VLOOKUP(B3985,General!$B$7:$J$5000,9,0),)</f>
        <v>0</v>
      </c>
      <c r="L3985" s="10"/>
      <c r="M3985" s="15">
        <f t="shared" si="63"/>
        <v>0</v>
      </c>
      <c r="N3985" s="22"/>
      <c r="O3985" s="19"/>
      <c r="P3985" s="18"/>
    </row>
    <row r="3986" spans="1:16" ht="15.75">
      <c r="A3986" s="10"/>
      <c r="B3986" s="10"/>
      <c r="C3986" s="24" t="str">
        <f>B3986 &amp; COUNTIF($B$8:B3986,B3986)</f>
        <v>0</v>
      </c>
      <c r="D3986" s="10"/>
      <c r="E3986" s="10"/>
      <c r="F3986" s="10"/>
      <c r="G3986" s="10"/>
      <c r="H3986" s="10"/>
      <c r="I3986" s="3" t="str">
        <f>IF(A3986&lt;&gt;"",VLOOKUP(B3986,General!$B$7:$I$5000,8,0),"")</f>
        <v/>
      </c>
      <c r="J3986" s="10"/>
      <c r="K3986" s="9">
        <f>IF(Entregas!A3986&lt;&gt;"",VLOOKUP(B3986,General!$B$7:$J$5000,9,0),)</f>
        <v>0</v>
      </c>
      <c r="L3986" s="10"/>
      <c r="M3986" s="15">
        <f t="shared" si="63"/>
        <v>0</v>
      </c>
      <c r="N3986" s="22"/>
      <c r="O3986" s="19"/>
      <c r="P3986" s="18"/>
    </row>
    <row r="3987" spans="1:16" ht="15.75">
      <c r="A3987" s="10"/>
      <c r="B3987" s="10"/>
      <c r="C3987" s="24" t="str">
        <f>B3987 &amp; COUNTIF($B$8:B3987,B3987)</f>
        <v>0</v>
      </c>
      <c r="D3987" s="10"/>
      <c r="E3987" s="10"/>
      <c r="F3987" s="10"/>
      <c r="G3987" s="10"/>
      <c r="H3987" s="10"/>
      <c r="I3987" s="3" t="str">
        <f>IF(A3987&lt;&gt;"",VLOOKUP(B3987,General!$B$7:$I$5000,8,0),"")</f>
        <v/>
      </c>
      <c r="J3987" s="10"/>
      <c r="K3987" s="9">
        <f>IF(Entregas!A3987&lt;&gt;"",VLOOKUP(B3987,General!$B$7:$J$5000,9,0),)</f>
        <v>0</v>
      </c>
      <c r="L3987" s="10"/>
      <c r="M3987" s="15">
        <f t="shared" si="63"/>
        <v>0</v>
      </c>
      <c r="N3987" s="22"/>
      <c r="O3987" s="19"/>
      <c r="P3987" s="18"/>
    </row>
    <row r="3988" spans="1:16" ht="15.75">
      <c r="A3988" s="10"/>
      <c r="B3988" s="10"/>
      <c r="C3988" s="24" t="str">
        <f>B3988 &amp; COUNTIF($B$8:B3988,B3988)</f>
        <v>0</v>
      </c>
      <c r="D3988" s="10"/>
      <c r="E3988" s="10"/>
      <c r="F3988" s="10"/>
      <c r="G3988" s="10"/>
      <c r="H3988" s="10"/>
      <c r="I3988" s="3" t="str">
        <f>IF(A3988&lt;&gt;"",VLOOKUP(B3988,General!$B$7:$I$5000,8,0),"")</f>
        <v/>
      </c>
      <c r="J3988" s="10"/>
      <c r="K3988" s="9">
        <f>IF(Entregas!A3988&lt;&gt;"",VLOOKUP(B3988,General!$B$7:$J$5000,9,0),)</f>
        <v>0</v>
      </c>
      <c r="L3988" s="10"/>
      <c r="M3988" s="15">
        <f t="shared" si="63"/>
        <v>0</v>
      </c>
      <c r="N3988" s="22"/>
      <c r="O3988" s="19"/>
      <c r="P3988" s="18"/>
    </row>
    <row r="3989" spans="1:16" ht="15.75">
      <c r="A3989" s="10"/>
      <c r="B3989" s="10"/>
      <c r="C3989" s="24" t="str">
        <f>B3989 &amp; COUNTIF($B$8:B3989,B3989)</f>
        <v>0</v>
      </c>
      <c r="D3989" s="10"/>
      <c r="E3989" s="10"/>
      <c r="F3989" s="10"/>
      <c r="G3989" s="10"/>
      <c r="H3989" s="10"/>
      <c r="I3989" s="3" t="str">
        <f>IF(A3989&lt;&gt;"",VLOOKUP(B3989,General!$B$7:$I$5000,8,0),"")</f>
        <v/>
      </c>
      <c r="J3989" s="10"/>
      <c r="K3989" s="9">
        <f>IF(Entregas!A3989&lt;&gt;"",VLOOKUP(B3989,General!$B$7:$J$5000,9,0),)</f>
        <v>0</v>
      </c>
      <c r="L3989" s="10"/>
      <c r="M3989" s="15">
        <f t="shared" si="63"/>
        <v>0</v>
      </c>
      <c r="N3989" s="22"/>
      <c r="O3989" s="19"/>
      <c r="P3989" s="18"/>
    </row>
    <row r="3990" spans="1:16" ht="15.75">
      <c r="A3990" s="10"/>
      <c r="B3990" s="10"/>
      <c r="C3990" s="24" t="str">
        <f>B3990 &amp; COUNTIF($B$8:B3990,B3990)</f>
        <v>0</v>
      </c>
      <c r="D3990" s="10"/>
      <c r="E3990" s="10"/>
      <c r="F3990" s="10"/>
      <c r="G3990" s="10"/>
      <c r="H3990" s="10"/>
      <c r="I3990" s="3" t="str">
        <f>IF(A3990&lt;&gt;"",VLOOKUP(B3990,General!$B$7:$I$5000,8,0),"")</f>
        <v/>
      </c>
      <c r="J3990" s="10"/>
      <c r="K3990" s="9">
        <f>IF(Entregas!A3990&lt;&gt;"",VLOOKUP(B3990,General!$B$7:$J$5000,9,0),)</f>
        <v>0</v>
      </c>
      <c r="L3990" s="10"/>
      <c r="M3990" s="15">
        <f t="shared" si="63"/>
        <v>0</v>
      </c>
      <c r="N3990" s="22"/>
      <c r="O3990" s="19"/>
      <c r="P3990" s="18"/>
    </row>
    <row r="3991" spans="1:16" ht="15.75">
      <c r="A3991" s="10"/>
      <c r="B3991" s="10"/>
      <c r="C3991" s="24" t="str">
        <f>B3991 &amp; COUNTIF($B$8:B3991,B3991)</f>
        <v>0</v>
      </c>
      <c r="D3991" s="10"/>
      <c r="E3991" s="10"/>
      <c r="F3991" s="10"/>
      <c r="G3991" s="10"/>
      <c r="H3991" s="10"/>
      <c r="I3991" s="3" t="str">
        <f>IF(A3991&lt;&gt;"",VLOOKUP(B3991,General!$B$7:$I$5000,8,0),"")</f>
        <v/>
      </c>
      <c r="J3991" s="10"/>
      <c r="K3991" s="9">
        <f>IF(Entregas!A3991&lt;&gt;"",VLOOKUP(B3991,General!$B$7:$J$5000,9,0),)</f>
        <v>0</v>
      </c>
      <c r="L3991" s="10"/>
      <c r="M3991" s="15">
        <f t="shared" si="63"/>
        <v>0</v>
      </c>
      <c r="N3991" s="22"/>
      <c r="O3991" s="19"/>
      <c r="P3991" s="18"/>
    </row>
    <row r="3992" spans="1:16" ht="15.75">
      <c r="A3992" s="10"/>
      <c r="B3992" s="10"/>
      <c r="C3992" s="24" t="str">
        <f>B3992 &amp; COUNTIF($B$8:B3992,B3992)</f>
        <v>0</v>
      </c>
      <c r="D3992" s="10"/>
      <c r="E3992" s="10"/>
      <c r="F3992" s="10"/>
      <c r="G3992" s="10"/>
      <c r="H3992" s="10"/>
      <c r="I3992" s="3" t="str">
        <f>IF(A3992&lt;&gt;"",VLOOKUP(B3992,General!$B$7:$I$5000,8,0),"")</f>
        <v/>
      </c>
      <c r="J3992" s="10"/>
      <c r="K3992" s="9">
        <f>IF(Entregas!A3992&lt;&gt;"",VLOOKUP(B3992,General!$B$7:$J$5000,9,0),)</f>
        <v>0</v>
      </c>
      <c r="L3992" s="10"/>
      <c r="M3992" s="15">
        <f t="shared" si="63"/>
        <v>0</v>
      </c>
      <c r="N3992" s="22"/>
      <c r="O3992" s="19"/>
      <c r="P3992" s="18"/>
    </row>
    <row r="3993" spans="1:16" ht="15.75">
      <c r="A3993" s="10"/>
      <c r="B3993" s="10"/>
      <c r="C3993" s="24" t="str">
        <f>B3993 &amp; COUNTIF($B$8:B3993,B3993)</f>
        <v>0</v>
      </c>
      <c r="D3993" s="10"/>
      <c r="E3993" s="10"/>
      <c r="F3993" s="10"/>
      <c r="G3993" s="10"/>
      <c r="H3993" s="10"/>
      <c r="I3993" s="3" t="str">
        <f>IF(A3993&lt;&gt;"",VLOOKUP(B3993,General!$B$7:$I$5000,8,0),"")</f>
        <v/>
      </c>
      <c r="J3993" s="10"/>
      <c r="K3993" s="9">
        <f>IF(Entregas!A3993&lt;&gt;"",VLOOKUP(B3993,General!$B$7:$J$5000,9,0),)</f>
        <v>0</v>
      </c>
      <c r="L3993" s="10"/>
      <c r="M3993" s="15">
        <f t="shared" si="63"/>
        <v>0</v>
      </c>
      <c r="N3993" s="22"/>
      <c r="O3993" s="19"/>
      <c r="P3993" s="18"/>
    </row>
    <row r="3994" spans="1:16" ht="15.75">
      <c r="A3994" s="10"/>
      <c r="B3994" s="10"/>
      <c r="C3994" s="24" t="str">
        <f>B3994 &amp; COUNTIF($B$8:B3994,B3994)</f>
        <v>0</v>
      </c>
      <c r="D3994" s="10"/>
      <c r="E3994" s="10"/>
      <c r="F3994" s="10"/>
      <c r="G3994" s="10"/>
      <c r="H3994" s="10"/>
      <c r="I3994" s="3" t="str">
        <f>IF(A3994&lt;&gt;"",VLOOKUP(B3994,General!$B$7:$I$5000,8,0),"")</f>
        <v/>
      </c>
      <c r="J3994" s="10"/>
      <c r="K3994" s="9">
        <f>IF(Entregas!A3994&lt;&gt;"",VLOOKUP(B3994,General!$B$7:$J$5000,9,0),)</f>
        <v>0</v>
      </c>
      <c r="L3994" s="10"/>
      <c r="M3994" s="15">
        <f t="shared" si="63"/>
        <v>0</v>
      </c>
      <c r="N3994" s="22"/>
      <c r="O3994" s="19"/>
      <c r="P3994" s="18"/>
    </row>
    <row r="3995" spans="1:16" ht="15.75">
      <c r="A3995" s="10"/>
      <c r="B3995" s="10"/>
      <c r="C3995" s="24" t="str">
        <f>B3995 &amp; COUNTIF($B$8:B3995,B3995)</f>
        <v>0</v>
      </c>
      <c r="D3995" s="10"/>
      <c r="E3995" s="10"/>
      <c r="F3995" s="10"/>
      <c r="G3995" s="10"/>
      <c r="H3995" s="10"/>
      <c r="I3995" s="3" t="str">
        <f>IF(A3995&lt;&gt;"",VLOOKUP(B3995,General!$B$7:$I$5000,8,0),"")</f>
        <v/>
      </c>
      <c r="J3995" s="10"/>
      <c r="K3995" s="9">
        <f>IF(Entregas!A3995&lt;&gt;"",VLOOKUP(B3995,General!$B$7:$J$5000,9,0),)</f>
        <v>0</v>
      </c>
      <c r="L3995" s="10"/>
      <c r="M3995" s="15">
        <f t="shared" si="63"/>
        <v>0</v>
      </c>
      <c r="N3995" s="22"/>
      <c r="O3995" s="19"/>
      <c r="P3995" s="18"/>
    </row>
    <row r="3996" spans="1:16" ht="15.75">
      <c r="A3996" s="10"/>
      <c r="B3996" s="10"/>
      <c r="C3996" s="24" t="str">
        <f>B3996 &amp; COUNTIF($B$8:B3996,B3996)</f>
        <v>0</v>
      </c>
      <c r="D3996" s="10"/>
      <c r="E3996" s="10"/>
      <c r="F3996" s="10"/>
      <c r="G3996" s="10"/>
      <c r="H3996" s="10"/>
      <c r="I3996" s="3" t="str">
        <f>IF(A3996&lt;&gt;"",VLOOKUP(B3996,General!$B$7:$I$5000,8,0),"")</f>
        <v/>
      </c>
      <c r="J3996" s="10"/>
      <c r="K3996" s="9">
        <f>IF(Entregas!A3996&lt;&gt;"",VLOOKUP(B3996,General!$B$7:$J$5000,9,0),)</f>
        <v>0</v>
      </c>
      <c r="L3996" s="10"/>
      <c r="M3996" s="15">
        <f t="shared" si="63"/>
        <v>0</v>
      </c>
      <c r="N3996" s="22"/>
      <c r="O3996" s="19"/>
      <c r="P3996" s="18"/>
    </row>
    <row r="3997" spans="1:16" ht="15.75">
      <c r="A3997" s="10"/>
      <c r="B3997" s="10"/>
      <c r="C3997" s="24" t="str">
        <f>B3997 &amp; COUNTIF($B$8:B3997,B3997)</f>
        <v>0</v>
      </c>
      <c r="D3997" s="10"/>
      <c r="E3997" s="10"/>
      <c r="F3997" s="10"/>
      <c r="G3997" s="10"/>
      <c r="H3997" s="10"/>
      <c r="I3997" s="3" t="str">
        <f>IF(A3997&lt;&gt;"",VLOOKUP(B3997,General!$B$7:$I$5000,8,0),"")</f>
        <v/>
      </c>
      <c r="J3997" s="10"/>
      <c r="K3997" s="9">
        <f>IF(Entregas!A3997&lt;&gt;"",VLOOKUP(B3997,General!$B$7:$J$5000,9,0),)</f>
        <v>0</v>
      </c>
      <c r="L3997" s="10"/>
      <c r="M3997" s="15">
        <f t="shared" si="63"/>
        <v>0</v>
      </c>
      <c r="N3997" s="22"/>
      <c r="O3997" s="19"/>
      <c r="P3997" s="18"/>
    </row>
    <row r="3998" spans="1:16" ht="15.75">
      <c r="A3998" s="10"/>
      <c r="B3998" s="10"/>
      <c r="C3998" s="24" t="str">
        <f>B3998 &amp; COUNTIF($B$8:B3998,B3998)</f>
        <v>0</v>
      </c>
      <c r="D3998" s="10"/>
      <c r="E3998" s="10"/>
      <c r="F3998" s="10"/>
      <c r="G3998" s="10"/>
      <c r="H3998" s="10"/>
      <c r="I3998" s="3" t="str">
        <f>IF(A3998&lt;&gt;"",VLOOKUP(B3998,General!$B$7:$I$5000,8,0),"")</f>
        <v/>
      </c>
      <c r="J3998" s="10"/>
      <c r="K3998" s="9">
        <f>IF(Entregas!A3998&lt;&gt;"",VLOOKUP(B3998,General!$B$7:$J$5000,9,0),)</f>
        <v>0</v>
      </c>
      <c r="L3998" s="10"/>
      <c r="M3998" s="15">
        <f t="shared" si="63"/>
        <v>0</v>
      </c>
      <c r="N3998" s="22"/>
      <c r="O3998" s="19"/>
      <c r="P3998" s="18"/>
    </row>
    <row r="3999" spans="1:16" ht="15.75">
      <c r="A3999" s="10"/>
      <c r="B3999" s="10"/>
      <c r="C3999" s="24" t="str">
        <f>B3999 &amp; COUNTIF($B$8:B3999,B3999)</f>
        <v>0</v>
      </c>
      <c r="D3999" s="10"/>
      <c r="E3999" s="10"/>
      <c r="F3999" s="10"/>
      <c r="G3999" s="10"/>
      <c r="H3999" s="10"/>
      <c r="I3999" s="3" t="str">
        <f>IF(A3999&lt;&gt;"",VLOOKUP(B3999,General!$B$7:$I$5000,8,0),"")</f>
        <v/>
      </c>
      <c r="J3999" s="10"/>
      <c r="K3999" s="9">
        <f>IF(Entregas!A3999&lt;&gt;"",VLOOKUP(B3999,General!$B$7:$J$5000,9,0),)</f>
        <v>0</v>
      </c>
      <c r="L3999" s="10"/>
      <c r="M3999" s="15">
        <f t="shared" si="63"/>
        <v>0</v>
      </c>
      <c r="N3999" s="22"/>
      <c r="O3999" s="19"/>
      <c r="P3999" s="18"/>
    </row>
    <row r="4000" spans="1:16" ht="15.75">
      <c r="A4000" s="10"/>
      <c r="B4000" s="10"/>
      <c r="C4000" s="24" t="str">
        <f>B4000 &amp; COUNTIF($B$8:B4000,B4000)</f>
        <v>0</v>
      </c>
      <c r="D4000" s="10"/>
      <c r="E4000" s="10"/>
      <c r="F4000" s="10"/>
      <c r="G4000" s="10"/>
      <c r="H4000" s="10"/>
      <c r="I4000" s="3" t="str">
        <f>IF(A4000&lt;&gt;"",VLOOKUP(B4000,General!$B$7:$I$5000,8,0),"")</f>
        <v/>
      </c>
      <c r="J4000" s="10"/>
      <c r="K4000" s="9">
        <f>IF(Entregas!A4000&lt;&gt;"",VLOOKUP(B4000,General!$B$7:$J$5000,9,0),)</f>
        <v>0</v>
      </c>
      <c r="L4000" s="10"/>
      <c r="M4000" s="15">
        <f t="shared" si="63"/>
        <v>0</v>
      </c>
      <c r="N4000" s="22"/>
      <c r="O4000" s="19"/>
      <c r="P4000" s="18"/>
    </row>
    <row r="4001" spans="1:16" ht="15.75">
      <c r="A4001" s="10"/>
      <c r="B4001" s="10"/>
      <c r="C4001" s="24" t="str">
        <f>B4001 &amp; COUNTIF($B$8:B4001,B4001)</f>
        <v>0</v>
      </c>
      <c r="D4001" s="10"/>
      <c r="E4001" s="10"/>
      <c r="F4001" s="10"/>
      <c r="G4001" s="10"/>
      <c r="H4001" s="10"/>
      <c r="I4001" s="3" t="str">
        <f>IF(A4001&lt;&gt;"",VLOOKUP(B4001,General!$B$7:$I$5000,8,0),"")</f>
        <v/>
      </c>
      <c r="J4001" s="10"/>
      <c r="K4001" s="9">
        <f>IF(Entregas!A4001&lt;&gt;"",VLOOKUP(B4001,General!$B$7:$J$5000,9,0),)</f>
        <v>0</v>
      </c>
      <c r="L4001" s="10"/>
      <c r="M4001" s="15">
        <f t="shared" si="63"/>
        <v>0</v>
      </c>
      <c r="N4001" s="22"/>
      <c r="O4001" s="19"/>
      <c r="P4001" s="18"/>
    </row>
    <row r="4002" spans="1:16" ht="15.75">
      <c r="A4002" s="10"/>
      <c r="B4002" s="10"/>
      <c r="C4002" s="24" t="str">
        <f>B4002 &amp; COUNTIF($B$8:B4002,B4002)</f>
        <v>0</v>
      </c>
      <c r="D4002" s="10"/>
      <c r="E4002" s="10"/>
      <c r="F4002" s="10"/>
      <c r="G4002" s="10"/>
      <c r="H4002" s="10"/>
      <c r="I4002" s="3" t="str">
        <f>IF(A4002&lt;&gt;"",VLOOKUP(B4002,General!$B$7:$I$5000,8,0),"")</f>
        <v/>
      </c>
      <c r="J4002" s="10"/>
      <c r="K4002" s="9">
        <f>IF(Entregas!A4002&lt;&gt;"",VLOOKUP(B4002,General!$B$7:$J$5000,9,0),)</f>
        <v>0</v>
      </c>
      <c r="L4002" s="10"/>
      <c r="M4002" s="15">
        <f t="shared" si="63"/>
        <v>0</v>
      </c>
      <c r="N4002" s="22"/>
      <c r="O4002" s="19"/>
      <c r="P4002" s="18"/>
    </row>
    <row r="4003" spans="1:16" ht="15.75">
      <c r="A4003" s="10"/>
      <c r="B4003" s="10"/>
      <c r="C4003" s="24" t="str">
        <f>B4003 &amp; COUNTIF($B$8:B4003,B4003)</f>
        <v>0</v>
      </c>
      <c r="D4003" s="10"/>
      <c r="E4003" s="10"/>
      <c r="F4003" s="10"/>
      <c r="G4003" s="10"/>
      <c r="H4003" s="10"/>
      <c r="I4003" s="3" t="str">
        <f>IF(A4003&lt;&gt;"",VLOOKUP(B4003,General!$B$7:$I$5000,8,0),"")</f>
        <v/>
      </c>
      <c r="J4003" s="10"/>
      <c r="K4003" s="9">
        <f>IF(Entregas!A4003&lt;&gt;"",VLOOKUP(B4003,General!$B$7:$J$5000,9,0),)</f>
        <v>0</v>
      </c>
      <c r="L4003" s="10"/>
      <c r="M4003" s="15">
        <f t="shared" si="63"/>
        <v>0</v>
      </c>
      <c r="N4003" s="22"/>
      <c r="O4003" s="19"/>
      <c r="P4003" s="18"/>
    </row>
    <row r="4004" spans="1:16" ht="15.75">
      <c r="A4004" s="10"/>
      <c r="B4004" s="10"/>
      <c r="C4004" s="24" t="str">
        <f>B4004 &amp; COUNTIF($B$8:B4004,B4004)</f>
        <v>0</v>
      </c>
      <c r="D4004" s="10"/>
      <c r="E4004" s="10"/>
      <c r="F4004" s="10"/>
      <c r="G4004" s="10"/>
      <c r="H4004" s="10"/>
      <c r="I4004" s="3" t="str">
        <f>IF(A4004&lt;&gt;"",VLOOKUP(B4004,General!$B$7:$I$5000,8,0),"")</f>
        <v/>
      </c>
      <c r="J4004" s="10"/>
      <c r="K4004" s="9">
        <f>IF(Entregas!A4004&lt;&gt;"",VLOOKUP(B4004,General!$B$7:$J$5000,9,0),)</f>
        <v>0</v>
      </c>
      <c r="L4004" s="10"/>
      <c r="M4004" s="15">
        <f t="shared" si="63"/>
        <v>0</v>
      </c>
      <c r="N4004" s="22"/>
      <c r="O4004" s="19"/>
      <c r="P4004" s="18"/>
    </row>
    <row r="4005" spans="1:16" ht="15.75">
      <c r="A4005" s="10"/>
      <c r="B4005" s="10"/>
      <c r="C4005" s="24" t="str">
        <f>B4005 &amp; COUNTIF($B$8:B4005,B4005)</f>
        <v>0</v>
      </c>
      <c r="D4005" s="10"/>
      <c r="E4005" s="10"/>
      <c r="F4005" s="10"/>
      <c r="G4005" s="10"/>
      <c r="H4005" s="10"/>
      <c r="I4005" s="3" t="str">
        <f>IF(A4005&lt;&gt;"",VLOOKUP(B4005,General!$B$7:$I$5000,8,0),"")</f>
        <v/>
      </c>
      <c r="J4005" s="10"/>
      <c r="K4005" s="9">
        <f>IF(Entregas!A4005&lt;&gt;"",VLOOKUP(B4005,General!$B$7:$J$5000,9,0),)</f>
        <v>0</v>
      </c>
      <c r="L4005" s="10"/>
      <c r="M4005" s="15">
        <f t="shared" si="63"/>
        <v>0</v>
      </c>
      <c r="N4005" s="22"/>
      <c r="O4005" s="19"/>
      <c r="P4005" s="18"/>
    </row>
    <row r="4006" spans="1:16" ht="15.75">
      <c r="A4006" s="10"/>
      <c r="B4006" s="10"/>
      <c r="C4006" s="24" t="str">
        <f>B4006 &amp; COUNTIF($B$8:B4006,B4006)</f>
        <v>0</v>
      </c>
      <c r="D4006" s="10"/>
      <c r="E4006" s="10"/>
      <c r="F4006" s="10"/>
      <c r="G4006" s="10"/>
      <c r="H4006" s="10"/>
      <c r="I4006" s="3" t="str">
        <f>IF(A4006&lt;&gt;"",VLOOKUP(B4006,General!$B$7:$I$5000,8,0),"")</f>
        <v/>
      </c>
      <c r="J4006" s="10"/>
      <c r="K4006" s="9">
        <f>IF(Entregas!A4006&lt;&gt;"",VLOOKUP(B4006,General!$B$7:$J$5000,9,0),)</f>
        <v>0</v>
      </c>
      <c r="L4006" s="10"/>
      <c r="M4006" s="15">
        <f t="shared" si="63"/>
        <v>0</v>
      </c>
      <c r="N4006" s="22"/>
      <c r="O4006" s="19"/>
      <c r="P4006" s="18"/>
    </row>
    <row r="4007" spans="1:16" ht="15.75">
      <c r="A4007" s="10"/>
      <c r="B4007" s="10"/>
      <c r="C4007" s="24" t="str">
        <f>B4007 &amp; COUNTIF($B$8:B4007,B4007)</f>
        <v>0</v>
      </c>
      <c r="D4007" s="10"/>
      <c r="E4007" s="10"/>
      <c r="F4007" s="10"/>
      <c r="G4007" s="10"/>
      <c r="H4007" s="10"/>
      <c r="I4007" s="3" t="str">
        <f>IF(A4007&lt;&gt;"",VLOOKUP(B4007,General!$B$7:$I$5000,8,0),"")</f>
        <v/>
      </c>
      <c r="J4007" s="10"/>
      <c r="K4007" s="9">
        <f>IF(Entregas!A4007&lt;&gt;"",VLOOKUP(B4007,General!$B$7:$J$5000,9,0),)</f>
        <v>0</v>
      </c>
      <c r="L4007" s="10"/>
      <c r="M4007" s="15">
        <f t="shared" si="63"/>
        <v>0</v>
      </c>
      <c r="N4007" s="22"/>
      <c r="O4007" s="19"/>
      <c r="P4007" s="18"/>
    </row>
    <row r="4008" spans="1:16" ht="15.75">
      <c r="A4008" s="10"/>
      <c r="B4008" s="10"/>
      <c r="C4008" s="24" t="str">
        <f>B4008 &amp; COUNTIF($B$8:B4008,B4008)</f>
        <v>0</v>
      </c>
      <c r="D4008" s="10"/>
      <c r="E4008" s="10"/>
      <c r="F4008" s="10"/>
      <c r="G4008" s="10"/>
      <c r="H4008" s="10"/>
      <c r="I4008" s="3" t="str">
        <f>IF(A4008&lt;&gt;"",VLOOKUP(B4008,General!$B$7:$I$5000,8,0),"")</f>
        <v/>
      </c>
      <c r="J4008" s="10"/>
      <c r="K4008" s="9">
        <f>IF(Entregas!A4008&lt;&gt;"",VLOOKUP(B4008,General!$B$7:$J$5000,9,0),)</f>
        <v>0</v>
      </c>
      <c r="L4008" s="10"/>
      <c r="M4008" s="15">
        <f t="shared" si="63"/>
        <v>0</v>
      </c>
      <c r="N4008" s="22"/>
      <c r="O4008" s="19"/>
      <c r="P4008" s="18"/>
    </row>
    <row r="4009" spans="1:16" ht="15.75">
      <c r="A4009" s="10"/>
      <c r="B4009" s="10"/>
      <c r="C4009" s="24" t="str">
        <f>B4009 &amp; COUNTIF($B$8:B4009,B4009)</f>
        <v>0</v>
      </c>
      <c r="D4009" s="10"/>
      <c r="E4009" s="10"/>
      <c r="F4009" s="10"/>
      <c r="G4009" s="10"/>
      <c r="H4009" s="10"/>
      <c r="I4009" s="3" t="str">
        <f>IF(A4009&lt;&gt;"",VLOOKUP(B4009,General!$B$7:$I$5000,8,0),"")</f>
        <v/>
      </c>
      <c r="J4009" s="10"/>
      <c r="K4009" s="9">
        <f>IF(Entregas!A4009&lt;&gt;"",VLOOKUP(B4009,General!$B$7:$J$5000,9,0),)</f>
        <v>0</v>
      </c>
      <c r="L4009" s="10"/>
      <c r="M4009" s="15">
        <f t="shared" si="63"/>
        <v>0</v>
      </c>
      <c r="N4009" s="22"/>
      <c r="O4009" s="19"/>
      <c r="P4009" s="18"/>
    </row>
    <row r="4010" spans="1:16" ht="15.75">
      <c r="A4010" s="10"/>
      <c r="B4010" s="10"/>
      <c r="C4010" s="24" t="str">
        <f>B4010 &amp; COUNTIF($B$8:B4010,B4010)</f>
        <v>0</v>
      </c>
      <c r="D4010" s="10"/>
      <c r="E4010" s="10"/>
      <c r="F4010" s="10"/>
      <c r="G4010" s="10"/>
      <c r="H4010" s="10"/>
      <c r="I4010" s="3" t="str">
        <f>IF(A4010&lt;&gt;"",VLOOKUP(B4010,General!$B$7:$I$5000,8,0),"")</f>
        <v/>
      </c>
      <c r="J4010" s="10"/>
      <c r="K4010" s="9">
        <f>IF(Entregas!A4010&lt;&gt;"",VLOOKUP(B4010,General!$B$7:$J$5000,9,0),)</f>
        <v>0</v>
      </c>
      <c r="L4010" s="10"/>
      <c r="M4010" s="15">
        <f t="shared" si="63"/>
        <v>0</v>
      </c>
      <c r="N4010" s="22"/>
      <c r="O4010" s="19"/>
      <c r="P4010" s="18"/>
    </row>
    <row r="4011" spans="1:16" ht="15.75">
      <c r="A4011" s="10"/>
      <c r="B4011" s="10"/>
      <c r="C4011" s="24" t="str">
        <f>B4011 &amp; COUNTIF($B$8:B4011,B4011)</f>
        <v>0</v>
      </c>
      <c r="D4011" s="10"/>
      <c r="E4011" s="10"/>
      <c r="F4011" s="10"/>
      <c r="G4011" s="10"/>
      <c r="H4011" s="10"/>
      <c r="I4011" s="3" t="str">
        <f>IF(A4011&lt;&gt;"",VLOOKUP(B4011,General!$B$7:$I$5000,8,0),"")</f>
        <v/>
      </c>
      <c r="J4011" s="10"/>
      <c r="K4011" s="9">
        <f>IF(Entregas!A4011&lt;&gt;"",VLOOKUP(B4011,General!$B$7:$J$5000,9,0),)</f>
        <v>0</v>
      </c>
      <c r="L4011" s="10"/>
      <c r="M4011" s="15">
        <f t="shared" si="63"/>
        <v>0</v>
      </c>
      <c r="N4011" s="22"/>
      <c r="O4011" s="19"/>
      <c r="P4011" s="18"/>
    </row>
    <row r="4012" spans="1:16" ht="15.75">
      <c r="A4012" s="10"/>
      <c r="B4012" s="10"/>
      <c r="C4012" s="24" t="str">
        <f>B4012 &amp; COUNTIF($B$8:B4012,B4012)</f>
        <v>0</v>
      </c>
      <c r="D4012" s="10"/>
      <c r="E4012" s="10"/>
      <c r="F4012" s="10"/>
      <c r="G4012" s="10"/>
      <c r="H4012" s="10"/>
      <c r="I4012" s="3" t="str">
        <f>IF(A4012&lt;&gt;"",VLOOKUP(B4012,General!$B$7:$I$5000,8,0),"")</f>
        <v/>
      </c>
      <c r="J4012" s="10"/>
      <c r="K4012" s="9">
        <f>IF(Entregas!A4012&lt;&gt;"",VLOOKUP(B4012,General!$B$7:$J$5000,9,0),)</f>
        <v>0</v>
      </c>
      <c r="L4012" s="10"/>
      <c r="M4012" s="15">
        <f t="shared" si="63"/>
        <v>0</v>
      </c>
      <c r="N4012" s="22"/>
      <c r="O4012" s="19"/>
      <c r="P4012" s="18"/>
    </row>
    <row r="4013" spans="1:16" ht="15.75">
      <c r="A4013" s="10"/>
      <c r="B4013" s="10"/>
      <c r="C4013" s="24" t="str">
        <f>B4013 &amp; COUNTIF($B$8:B4013,B4013)</f>
        <v>0</v>
      </c>
      <c r="D4013" s="10"/>
      <c r="E4013" s="10"/>
      <c r="F4013" s="10"/>
      <c r="G4013" s="10"/>
      <c r="H4013" s="10"/>
      <c r="I4013" s="3" t="str">
        <f>IF(A4013&lt;&gt;"",VLOOKUP(B4013,General!$B$7:$I$5000,8,0),"")</f>
        <v/>
      </c>
      <c r="J4013" s="10"/>
      <c r="K4013" s="9">
        <f>IF(Entregas!A4013&lt;&gt;"",VLOOKUP(B4013,General!$B$7:$J$5000,9,0),)</f>
        <v>0</v>
      </c>
      <c r="L4013" s="10"/>
      <c r="M4013" s="15">
        <f t="shared" si="63"/>
        <v>0</v>
      </c>
      <c r="N4013" s="22"/>
      <c r="O4013" s="19"/>
      <c r="P4013" s="18"/>
    </row>
    <row r="4014" spans="1:16" ht="15.75">
      <c r="A4014" s="10"/>
      <c r="B4014" s="10"/>
      <c r="C4014" s="24" t="str">
        <f>B4014 &amp; COUNTIF($B$8:B4014,B4014)</f>
        <v>0</v>
      </c>
      <c r="D4014" s="10"/>
      <c r="E4014" s="10"/>
      <c r="F4014" s="10"/>
      <c r="G4014" s="10"/>
      <c r="H4014" s="10"/>
      <c r="I4014" s="3" t="str">
        <f>IF(A4014&lt;&gt;"",VLOOKUP(B4014,General!$B$7:$I$5000,8,0),"")</f>
        <v/>
      </c>
      <c r="J4014" s="10"/>
      <c r="K4014" s="9">
        <f>IF(Entregas!A4014&lt;&gt;"",VLOOKUP(B4014,General!$B$7:$J$5000,9,0),)</f>
        <v>0</v>
      </c>
      <c r="L4014" s="10"/>
      <c r="M4014" s="15">
        <f t="shared" si="63"/>
        <v>0</v>
      </c>
      <c r="N4014" s="22"/>
      <c r="O4014" s="19"/>
      <c r="P4014" s="18"/>
    </row>
    <row r="4015" spans="1:16" ht="15.75">
      <c r="A4015" s="10"/>
      <c r="B4015" s="10"/>
      <c r="C4015" s="24" t="str">
        <f>B4015 &amp; COUNTIF($B$8:B4015,B4015)</f>
        <v>0</v>
      </c>
      <c r="D4015" s="10"/>
      <c r="E4015" s="10"/>
      <c r="F4015" s="10"/>
      <c r="G4015" s="10"/>
      <c r="H4015" s="10"/>
      <c r="I4015" s="3" t="str">
        <f>IF(A4015&lt;&gt;"",VLOOKUP(B4015,General!$B$7:$I$5000,8,0),"")</f>
        <v/>
      </c>
      <c r="J4015" s="10"/>
      <c r="K4015" s="9">
        <f>IF(Entregas!A4015&lt;&gt;"",VLOOKUP(B4015,General!$B$7:$J$5000,9,0),)</f>
        <v>0</v>
      </c>
      <c r="L4015" s="10"/>
      <c r="M4015" s="15">
        <f t="shared" si="63"/>
        <v>0</v>
      </c>
      <c r="N4015" s="22"/>
      <c r="O4015" s="19"/>
      <c r="P4015" s="18"/>
    </row>
    <row r="4016" spans="1:16" ht="15.75">
      <c r="A4016" s="10"/>
      <c r="B4016" s="10"/>
      <c r="C4016" s="24" t="str">
        <f>B4016 &amp; COUNTIF($B$8:B4016,B4016)</f>
        <v>0</v>
      </c>
      <c r="D4016" s="10"/>
      <c r="E4016" s="10"/>
      <c r="F4016" s="10"/>
      <c r="G4016" s="10"/>
      <c r="H4016" s="10"/>
      <c r="I4016" s="3" t="str">
        <f>IF(A4016&lt;&gt;"",VLOOKUP(B4016,General!$B$7:$I$5000,8,0),"")</f>
        <v/>
      </c>
      <c r="J4016" s="10"/>
      <c r="K4016" s="9">
        <f>IF(Entregas!A4016&lt;&gt;"",VLOOKUP(B4016,General!$B$7:$J$5000,9,0),)</f>
        <v>0</v>
      </c>
      <c r="L4016" s="10"/>
      <c r="M4016" s="15">
        <f t="shared" si="63"/>
        <v>0</v>
      </c>
      <c r="N4016" s="22"/>
      <c r="O4016" s="19"/>
      <c r="P4016" s="18"/>
    </row>
    <row r="4017" spans="1:16" ht="15.75">
      <c r="A4017" s="10"/>
      <c r="B4017" s="10"/>
      <c r="C4017" s="24" t="str">
        <f>B4017 &amp; COUNTIF($B$8:B4017,B4017)</f>
        <v>0</v>
      </c>
      <c r="D4017" s="10"/>
      <c r="E4017" s="10"/>
      <c r="F4017" s="10"/>
      <c r="G4017" s="10"/>
      <c r="H4017" s="10"/>
      <c r="I4017" s="3" t="str">
        <f>IF(A4017&lt;&gt;"",VLOOKUP(B4017,General!$B$7:$I$5000,8,0),"")</f>
        <v/>
      </c>
      <c r="J4017" s="10"/>
      <c r="K4017" s="9">
        <f>IF(Entregas!A4017&lt;&gt;"",VLOOKUP(B4017,General!$B$7:$J$5000,9,0),)</f>
        <v>0</v>
      </c>
      <c r="L4017" s="10"/>
      <c r="M4017" s="15">
        <f t="shared" si="63"/>
        <v>0</v>
      </c>
      <c r="N4017" s="22"/>
      <c r="O4017" s="19"/>
      <c r="P4017" s="18"/>
    </row>
    <row r="4018" spans="1:16" ht="15.75">
      <c r="A4018" s="10"/>
      <c r="B4018" s="10"/>
      <c r="C4018" s="24" t="str">
        <f>B4018 &amp; COUNTIF($B$8:B4018,B4018)</f>
        <v>0</v>
      </c>
      <c r="D4018" s="10"/>
      <c r="E4018" s="10"/>
      <c r="F4018" s="10"/>
      <c r="G4018" s="10"/>
      <c r="H4018" s="10"/>
      <c r="I4018" s="3" t="str">
        <f>IF(A4018&lt;&gt;"",VLOOKUP(B4018,General!$B$7:$I$5000,8,0),"")</f>
        <v/>
      </c>
      <c r="J4018" s="10"/>
      <c r="K4018" s="9">
        <f>IF(Entregas!A4018&lt;&gt;"",VLOOKUP(B4018,General!$B$7:$J$5000,9,0),)</f>
        <v>0</v>
      </c>
      <c r="L4018" s="10"/>
      <c r="M4018" s="15">
        <f t="shared" si="63"/>
        <v>0</v>
      </c>
      <c r="N4018" s="22"/>
      <c r="O4018" s="19"/>
      <c r="P4018" s="18"/>
    </row>
    <row r="4019" spans="1:16" ht="15.75">
      <c r="A4019" s="10"/>
      <c r="B4019" s="10"/>
      <c r="C4019" s="24" t="str">
        <f>B4019 &amp; COUNTIF($B$8:B4019,B4019)</f>
        <v>0</v>
      </c>
      <c r="D4019" s="10"/>
      <c r="E4019" s="10"/>
      <c r="F4019" s="10"/>
      <c r="G4019" s="10"/>
      <c r="H4019" s="10"/>
      <c r="I4019" s="3" t="str">
        <f>IF(A4019&lt;&gt;"",VLOOKUP(B4019,General!$B$7:$I$5000,8,0),"")</f>
        <v/>
      </c>
      <c r="J4019" s="10"/>
      <c r="K4019" s="9">
        <f>IF(Entregas!A4019&lt;&gt;"",VLOOKUP(B4019,General!$B$7:$J$5000,9,0),)</f>
        <v>0</v>
      </c>
      <c r="L4019" s="10"/>
      <c r="M4019" s="15">
        <f t="shared" si="63"/>
        <v>0</v>
      </c>
      <c r="N4019" s="22"/>
      <c r="O4019" s="19"/>
      <c r="P4019" s="18"/>
    </row>
    <row r="4020" spans="1:16" ht="15.75">
      <c r="A4020" s="10"/>
      <c r="B4020" s="10"/>
      <c r="C4020" s="24" t="str">
        <f>B4020 &amp; COUNTIF($B$8:B4020,B4020)</f>
        <v>0</v>
      </c>
      <c r="D4020" s="10"/>
      <c r="E4020" s="10"/>
      <c r="F4020" s="10"/>
      <c r="G4020" s="10"/>
      <c r="H4020" s="10"/>
      <c r="I4020" s="3" t="str">
        <f>IF(A4020&lt;&gt;"",VLOOKUP(B4020,General!$B$7:$I$5000,8,0),"")</f>
        <v/>
      </c>
      <c r="J4020" s="10"/>
      <c r="K4020" s="9">
        <f>IF(Entregas!A4020&lt;&gt;"",VLOOKUP(B4020,General!$B$7:$J$5000,9,0),)</f>
        <v>0</v>
      </c>
      <c r="L4020" s="10"/>
      <c r="M4020" s="15">
        <f t="shared" si="63"/>
        <v>0</v>
      </c>
      <c r="N4020" s="22"/>
      <c r="O4020" s="19"/>
      <c r="P4020" s="18"/>
    </row>
    <row r="4021" spans="1:16" ht="15.75">
      <c r="A4021" s="10"/>
      <c r="B4021" s="10"/>
      <c r="C4021" s="24" t="str">
        <f>B4021 &amp; COUNTIF($B$8:B4021,B4021)</f>
        <v>0</v>
      </c>
      <c r="D4021" s="10"/>
      <c r="E4021" s="10"/>
      <c r="F4021" s="10"/>
      <c r="G4021" s="10"/>
      <c r="H4021" s="10"/>
      <c r="I4021" s="3" t="str">
        <f>IF(A4021&lt;&gt;"",VLOOKUP(B4021,General!$B$7:$I$5000,8,0),"")</f>
        <v/>
      </c>
      <c r="J4021" s="10"/>
      <c r="K4021" s="9">
        <f>IF(Entregas!A4021&lt;&gt;"",VLOOKUP(B4021,General!$B$7:$J$5000,9,0),)</f>
        <v>0</v>
      </c>
      <c r="L4021" s="10"/>
      <c r="M4021" s="15">
        <f t="shared" si="63"/>
        <v>0</v>
      </c>
      <c r="N4021" s="22"/>
      <c r="O4021" s="19"/>
      <c r="P4021" s="18"/>
    </row>
    <row r="4022" spans="1:16" ht="15.75">
      <c r="A4022" s="10"/>
      <c r="B4022" s="10"/>
      <c r="C4022" s="24" t="str">
        <f>B4022 &amp; COUNTIF($B$8:B4022,B4022)</f>
        <v>0</v>
      </c>
      <c r="D4022" s="10"/>
      <c r="E4022" s="10"/>
      <c r="F4022" s="10"/>
      <c r="G4022" s="10"/>
      <c r="H4022" s="10"/>
      <c r="I4022" s="3" t="str">
        <f>IF(A4022&lt;&gt;"",VLOOKUP(B4022,General!$B$7:$I$5000,8,0),"")</f>
        <v/>
      </c>
      <c r="J4022" s="10"/>
      <c r="K4022" s="9">
        <f>IF(Entregas!A4022&lt;&gt;"",VLOOKUP(B4022,General!$B$7:$J$5000,9,0),)</f>
        <v>0</v>
      </c>
      <c r="L4022" s="10"/>
      <c r="M4022" s="15">
        <f t="shared" si="63"/>
        <v>0</v>
      </c>
      <c r="N4022" s="22"/>
      <c r="O4022" s="19"/>
      <c r="P4022" s="18"/>
    </row>
    <row r="4023" spans="1:16" ht="15.75">
      <c r="A4023" s="10"/>
      <c r="B4023" s="10"/>
      <c r="C4023" s="24" t="str">
        <f>B4023 &amp; COUNTIF($B$8:B4023,B4023)</f>
        <v>0</v>
      </c>
      <c r="D4023" s="10"/>
      <c r="E4023" s="10"/>
      <c r="F4023" s="10"/>
      <c r="G4023" s="10"/>
      <c r="H4023" s="10"/>
      <c r="I4023" s="3" t="str">
        <f>IF(A4023&lt;&gt;"",VLOOKUP(B4023,General!$B$7:$I$5000,8,0),"")</f>
        <v/>
      </c>
      <c r="J4023" s="10"/>
      <c r="K4023" s="9">
        <f>IF(Entregas!A4023&lt;&gt;"",VLOOKUP(B4023,General!$B$7:$J$5000,9,0),)</f>
        <v>0</v>
      </c>
      <c r="L4023" s="10"/>
      <c r="M4023" s="15">
        <f t="shared" si="63"/>
        <v>0</v>
      </c>
      <c r="N4023" s="22"/>
      <c r="O4023" s="19"/>
      <c r="P4023" s="18"/>
    </row>
    <row r="4024" spans="1:16" ht="15.75">
      <c r="A4024" s="10"/>
      <c r="B4024" s="10"/>
      <c r="C4024" s="24" t="str">
        <f>B4024 &amp; COUNTIF($B$8:B4024,B4024)</f>
        <v>0</v>
      </c>
      <c r="D4024" s="10"/>
      <c r="E4024" s="10"/>
      <c r="F4024" s="10"/>
      <c r="G4024" s="10"/>
      <c r="H4024" s="10"/>
      <c r="I4024" s="3" t="str">
        <f>IF(A4024&lt;&gt;"",VLOOKUP(B4024,General!$B$7:$I$5000,8,0),"")</f>
        <v/>
      </c>
      <c r="J4024" s="10"/>
      <c r="K4024" s="9">
        <f>IF(Entregas!A4024&lt;&gt;"",VLOOKUP(B4024,General!$B$7:$J$5000,9,0),)</f>
        <v>0</v>
      </c>
      <c r="L4024" s="10"/>
      <c r="M4024" s="15">
        <f t="shared" si="63"/>
        <v>0</v>
      </c>
      <c r="N4024" s="22"/>
      <c r="O4024" s="19"/>
      <c r="P4024" s="18"/>
    </row>
    <row r="4025" spans="1:16" ht="15.75">
      <c r="A4025" s="10"/>
      <c r="B4025" s="10"/>
      <c r="C4025" s="24" t="str">
        <f>B4025 &amp; COUNTIF($B$8:B4025,B4025)</f>
        <v>0</v>
      </c>
      <c r="D4025" s="10"/>
      <c r="E4025" s="10"/>
      <c r="F4025" s="10"/>
      <c r="G4025" s="10"/>
      <c r="H4025" s="10"/>
      <c r="I4025" s="3" t="str">
        <f>IF(A4025&lt;&gt;"",VLOOKUP(B4025,General!$B$7:$I$5000,8,0),"")</f>
        <v/>
      </c>
      <c r="J4025" s="10"/>
      <c r="K4025" s="9">
        <f>IF(Entregas!A4025&lt;&gt;"",VLOOKUP(B4025,General!$B$7:$J$5000,9,0),)</f>
        <v>0</v>
      </c>
      <c r="L4025" s="10"/>
      <c r="M4025" s="15">
        <f t="shared" si="63"/>
        <v>0</v>
      </c>
      <c r="N4025" s="22"/>
      <c r="O4025" s="19"/>
      <c r="P4025" s="18"/>
    </row>
    <row r="4026" spans="1:16" ht="15.75">
      <c r="A4026" s="10"/>
      <c r="B4026" s="10"/>
      <c r="C4026" s="24" t="str">
        <f>B4026 &amp; COUNTIF($B$8:B4026,B4026)</f>
        <v>0</v>
      </c>
      <c r="D4026" s="10"/>
      <c r="E4026" s="10"/>
      <c r="F4026" s="10"/>
      <c r="G4026" s="10"/>
      <c r="H4026" s="10"/>
      <c r="I4026" s="3" t="str">
        <f>IF(A4026&lt;&gt;"",VLOOKUP(B4026,General!$B$7:$I$5000,8,0),"")</f>
        <v/>
      </c>
      <c r="J4026" s="10"/>
      <c r="K4026" s="9">
        <f>IF(Entregas!A4026&lt;&gt;"",VLOOKUP(B4026,General!$B$7:$J$5000,9,0),)</f>
        <v>0</v>
      </c>
      <c r="L4026" s="10"/>
      <c r="M4026" s="15">
        <f t="shared" si="63"/>
        <v>0</v>
      </c>
      <c r="N4026" s="22"/>
      <c r="O4026" s="19"/>
      <c r="P4026" s="18"/>
    </row>
    <row r="4027" spans="1:16" ht="15.75">
      <c r="A4027" s="10"/>
      <c r="B4027" s="10"/>
      <c r="C4027" s="24" t="str">
        <f>B4027 &amp; COUNTIF($B$8:B4027,B4027)</f>
        <v>0</v>
      </c>
      <c r="D4027" s="10"/>
      <c r="E4027" s="10"/>
      <c r="F4027" s="10"/>
      <c r="G4027" s="10"/>
      <c r="H4027" s="10"/>
      <c r="I4027" s="3" t="str">
        <f>IF(A4027&lt;&gt;"",VLOOKUP(B4027,General!$B$7:$I$5000,8,0),"")</f>
        <v/>
      </c>
      <c r="J4027" s="10"/>
      <c r="K4027" s="9">
        <f>IF(Entregas!A4027&lt;&gt;"",VLOOKUP(B4027,General!$B$7:$J$5000,9,0),)</f>
        <v>0</v>
      </c>
      <c r="L4027" s="10"/>
      <c r="M4027" s="15">
        <f t="shared" si="63"/>
        <v>0</v>
      </c>
      <c r="N4027" s="22"/>
      <c r="O4027" s="19"/>
      <c r="P4027" s="18"/>
    </row>
    <row r="4028" spans="1:16" ht="15.75">
      <c r="A4028" s="10"/>
      <c r="B4028" s="10"/>
      <c r="C4028" s="24" t="str">
        <f>B4028 &amp; COUNTIF($B$8:B4028,B4028)</f>
        <v>0</v>
      </c>
      <c r="D4028" s="10"/>
      <c r="E4028" s="10"/>
      <c r="F4028" s="10"/>
      <c r="G4028" s="10"/>
      <c r="H4028" s="10"/>
      <c r="I4028" s="3" t="str">
        <f>IF(A4028&lt;&gt;"",VLOOKUP(B4028,General!$B$7:$I$5000,8,0),"")</f>
        <v/>
      </c>
      <c r="J4028" s="10"/>
      <c r="K4028" s="9">
        <f>IF(Entregas!A4028&lt;&gt;"",VLOOKUP(B4028,General!$B$7:$J$5000,9,0),)</f>
        <v>0</v>
      </c>
      <c r="L4028" s="10"/>
      <c r="M4028" s="15">
        <f t="shared" si="63"/>
        <v>0</v>
      </c>
      <c r="N4028" s="22"/>
      <c r="O4028" s="19"/>
      <c r="P4028" s="18"/>
    </row>
    <row r="4029" spans="1:16" ht="15.75">
      <c r="A4029" s="10"/>
      <c r="B4029" s="10"/>
      <c r="C4029" s="24" t="str">
        <f>B4029 &amp; COUNTIF($B$8:B4029,B4029)</f>
        <v>0</v>
      </c>
      <c r="D4029" s="10"/>
      <c r="E4029" s="10"/>
      <c r="F4029" s="10"/>
      <c r="G4029" s="10"/>
      <c r="H4029" s="10"/>
      <c r="I4029" s="3" t="str">
        <f>IF(A4029&lt;&gt;"",VLOOKUP(B4029,General!$B$7:$I$5000,8,0),"")</f>
        <v/>
      </c>
      <c r="J4029" s="10"/>
      <c r="K4029" s="9">
        <f>IF(Entregas!A4029&lt;&gt;"",VLOOKUP(B4029,General!$B$7:$J$5000,9,0),)</f>
        <v>0</v>
      </c>
      <c r="L4029" s="10"/>
      <c r="M4029" s="15">
        <f t="shared" si="63"/>
        <v>0</v>
      </c>
      <c r="N4029" s="22"/>
      <c r="O4029" s="19"/>
      <c r="P4029" s="18"/>
    </row>
    <row r="4030" spans="1:16" ht="15.75">
      <c r="A4030" s="10"/>
      <c r="B4030" s="10"/>
      <c r="C4030" s="24" t="str">
        <f>B4030 &amp; COUNTIF($B$8:B4030,B4030)</f>
        <v>0</v>
      </c>
      <c r="D4030" s="10"/>
      <c r="E4030" s="10"/>
      <c r="F4030" s="10"/>
      <c r="G4030" s="10"/>
      <c r="H4030" s="10"/>
      <c r="I4030" s="3" t="str">
        <f>IF(A4030&lt;&gt;"",VLOOKUP(B4030,General!$B$7:$I$5000,8,0),"")</f>
        <v/>
      </c>
      <c r="J4030" s="10"/>
      <c r="K4030" s="9">
        <f>IF(Entregas!A4030&lt;&gt;"",VLOOKUP(B4030,General!$B$7:$J$5000,9,0),)</f>
        <v>0</v>
      </c>
      <c r="L4030" s="10"/>
      <c r="M4030" s="15">
        <f t="shared" si="63"/>
        <v>0</v>
      </c>
      <c r="N4030" s="22"/>
      <c r="O4030" s="19"/>
      <c r="P4030" s="18"/>
    </row>
    <row r="4031" spans="1:16" ht="15.75">
      <c r="A4031" s="10"/>
      <c r="B4031" s="10"/>
      <c r="C4031" s="24" t="str">
        <f>B4031 &amp; COUNTIF($B$8:B4031,B4031)</f>
        <v>0</v>
      </c>
      <c r="D4031" s="10"/>
      <c r="E4031" s="10"/>
      <c r="F4031" s="10"/>
      <c r="G4031" s="10"/>
      <c r="H4031" s="10"/>
      <c r="I4031" s="3" t="str">
        <f>IF(A4031&lt;&gt;"",VLOOKUP(B4031,General!$B$7:$I$5000,8,0),"")</f>
        <v/>
      </c>
      <c r="J4031" s="10"/>
      <c r="K4031" s="9">
        <f>IF(Entregas!A4031&lt;&gt;"",VLOOKUP(B4031,General!$B$7:$J$5000,9,0),)</f>
        <v>0</v>
      </c>
      <c r="L4031" s="10"/>
      <c r="M4031" s="15">
        <f t="shared" si="63"/>
        <v>0</v>
      </c>
      <c r="N4031" s="22"/>
      <c r="O4031" s="19"/>
      <c r="P4031" s="18"/>
    </row>
    <row r="4032" spans="1:16" ht="15.75">
      <c r="A4032" s="10"/>
      <c r="B4032" s="10"/>
      <c r="C4032" s="24" t="str">
        <f>B4032 &amp; COUNTIF($B$8:B4032,B4032)</f>
        <v>0</v>
      </c>
      <c r="D4032" s="10"/>
      <c r="E4032" s="10"/>
      <c r="F4032" s="10"/>
      <c r="G4032" s="10"/>
      <c r="H4032" s="10"/>
      <c r="I4032" s="3" t="str">
        <f>IF(A4032&lt;&gt;"",VLOOKUP(B4032,General!$B$7:$I$5000,8,0),"")</f>
        <v/>
      </c>
      <c r="J4032" s="10"/>
      <c r="K4032" s="9">
        <f>IF(Entregas!A4032&lt;&gt;"",VLOOKUP(B4032,General!$B$7:$J$5000,9,0),)</f>
        <v>0</v>
      </c>
      <c r="L4032" s="10"/>
      <c r="M4032" s="15">
        <f t="shared" si="63"/>
        <v>0</v>
      </c>
      <c r="N4032" s="22"/>
      <c r="O4032" s="19"/>
      <c r="P4032" s="18"/>
    </row>
    <row r="4033" spans="1:16" ht="15.75">
      <c r="A4033" s="10"/>
      <c r="B4033" s="10"/>
      <c r="C4033" s="24" t="str">
        <f>B4033 &amp; COUNTIF($B$8:B4033,B4033)</f>
        <v>0</v>
      </c>
      <c r="D4033" s="10"/>
      <c r="E4033" s="10"/>
      <c r="F4033" s="10"/>
      <c r="G4033" s="10"/>
      <c r="H4033" s="10"/>
      <c r="I4033" s="3" t="str">
        <f>IF(A4033&lt;&gt;"",VLOOKUP(B4033,General!$B$7:$I$5000,8,0),"")</f>
        <v/>
      </c>
      <c r="J4033" s="10"/>
      <c r="K4033" s="9">
        <f>IF(Entregas!A4033&lt;&gt;"",VLOOKUP(B4033,General!$B$7:$J$5000,9,0),)</f>
        <v>0</v>
      </c>
      <c r="L4033" s="10"/>
      <c r="M4033" s="15">
        <f t="shared" si="63"/>
        <v>0</v>
      </c>
      <c r="N4033" s="22"/>
      <c r="O4033" s="19"/>
      <c r="P4033" s="18"/>
    </row>
    <row r="4034" spans="1:16" ht="15.75">
      <c r="A4034" s="10"/>
      <c r="B4034" s="10"/>
      <c r="C4034" s="24" t="str">
        <f>B4034 &amp; COUNTIF($B$8:B4034,B4034)</f>
        <v>0</v>
      </c>
      <c r="D4034" s="10"/>
      <c r="E4034" s="10"/>
      <c r="F4034" s="10"/>
      <c r="G4034" s="10"/>
      <c r="H4034" s="10"/>
      <c r="I4034" s="3" t="str">
        <f>IF(A4034&lt;&gt;"",VLOOKUP(B4034,General!$B$7:$I$5000,8,0),"")</f>
        <v/>
      </c>
      <c r="J4034" s="10"/>
      <c r="K4034" s="9">
        <f>IF(Entregas!A4034&lt;&gt;"",VLOOKUP(B4034,General!$B$7:$J$5000,9,0),)</f>
        <v>0</v>
      </c>
      <c r="L4034" s="10"/>
      <c r="M4034" s="15">
        <f t="shared" si="63"/>
        <v>0</v>
      </c>
      <c r="N4034" s="22"/>
      <c r="O4034" s="19"/>
      <c r="P4034" s="18"/>
    </row>
    <row r="4035" spans="1:16" ht="15.75">
      <c r="A4035" s="10"/>
      <c r="B4035" s="10"/>
      <c r="C4035" s="24" t="str">
        <f>B4035 &amp; COUNTIF($B$8:B4035,B4035)</f>
        <v>0</v>
      </c>
      <c r="D4035" s="10"/>
      <c r="E4035" s="10"/>
      <c r="F4035" s="10"/>
      <c r="G4035" s="10"/>
      <c r="H4035" s="10"/>
      <c r="I4035" s="3" t="str">
        <f>IF(A4035&lt;&gt;"",VLOOKUP(B4035,General!$B$7:$I$5000,8,0),"")</f>
        <v/>
      </c>
      <c r="J4035" s="10"/>
      <c r="K4035" s="9">
        <f>IF(Entregas!A4035&lt;&gt;"",VLOOKUP(B4035,General!$B$7:$J$5000,9,0),)</f>
        <v>0</v>
      </c>
      <c r="L4035" s="10"/>
      <c r="M4035" s="15">
        <f t="shared" si="63"/>
        <v>0</v>
      </c>
      <c r="N4035" s="22"/>
      <c r="O4035" s="19"/>
      <c r="P4035" s="18"/>
    </row>
    <row r="4036" spans="1:16" ht="15.75">
      <c r="A4036" s="10"/>
      <c r="B4036" s="10"/>
      <c r="C4036" s="24" t="str">
        <f>B4036 &amp; COUNTIF($B$8:B4036,B4036)</f>
        <v>0</v>
      </c>
      <c r="D4036" s="10"/>
      <c r="E4036" s="10"/>
      <c r="F4036" s="10"/>
      <c r="G4036" s="10"/>
      <c r="H4036" s="10"/>
      <c r="I4036" s="3" t="str">
        <f>IF(A4036&lt;&gt;"",VLOOKUP(B4036,General!$B$7:$I$5000,8,0),"")</f>
        <v/>
      </c>
      <c r="J4036" s="10"/>
      <c r="K4036" s="9">
        <f>IF(Entregas!A4036&lt;&gt;"",VLOOKUP(B4036,General!$B$7:$J$5000,9,0),)</f>
        <v>0</v>
      </c>
      <c r="L4036" s="10"/>
      <c r="M4036" s="15">
        <f t="shared" si="63"/>
        <v>0</v>
      </c>
      <c r="N4036" s="22"/>
      <c r="O4036" s="19"/>
      <c r="P4036" s="18"/>
    </row>
    <row r="4037" spans="1:16" ht="15.75">
      <c r="A4037" s="10"/>
      <c r="B4037" s="10"/>
      <c r="C4037" s="24" t="str">
        <f>B4037 &amp; COUNTIF($B$8:B4037,B4037)</f>
        <v>0</v>
      </c>
      <c r="D4037" s="10"/>
      <c r="E4037" s="10"/>
      <c r="F4037" s="10"/>
      <c r="G4037" s="10"/>
      <c r="H4037" s="10"/>
      <c r="I4037" s="3" t="str">
        <f>IF(A4037&lt;&gt;"",VLOOKUP(B4037,General!$B$7:$I$5000,8,0),"")</f>
        <v/>
      </c>
      <c r="J4037" s="10"/>
      <c r="K4037" s="9">
        <f>IF(Entregas!A4037&lt;&gt;"",VLOOKUP(B4037,General!$B$7:$J$5000,9,0),)</f>
        <v>0</v>
      </c>
      <c r="L4037" s="10"/>
      <c r="M4037" s="15">
        <f t="shared" si="63"/>
        <v>0</v>
      </c>
      <c r="N4037" s="22"/>
      <c r="O4037" s="19"/>
      <c r="P4037" s="18"/>
    </row>
    <row r="4038" spans="1:16" ht="15.75">
      <c r="A4038" s="10"/>
      <c r="B4038" s="10"/>
      <c r="C4038" s="24" t="str">
        <f>B4038 &amp; COUNTIF($B$8:B4038,B4038)</f>
        <v>0</v>
      </c>
      <c r="D4038" s="10"/>
      <c r="E4038" s="10"/>
      <c r="F4038" s="10"/>
      <c r="G4038" s="10"/>
      <c r="H4038" s="10"/>
      <c r="I4038" s="3" t="str">
        <f>IF(A4038&lt;&gt;"",VLOOKUP(B4038,General!$B$7:$I$5000,8,0),"")</f>
        <v/>
      </c>
      <c r="J4038" s="10"/>
      <c r="K4038" s="9">
        <f>IF(Entregas!A4038&lt;&gt;"",VLOOKUP(B4038,General!$B$7:$J$5000,9,0),)</f>
        <v>0</v>
      </c>
      <c r="L4038" s="10"/>
      <c r="M4038" s="15">
        <f t="shared" si="63"/>
        <v>0</v>
      </c>
      <c r="N4038" s="22"/>
      <c r="O4038" s="19"/>
      <c r="P4038" s="18"/>
    </row>
    <row r="4039" spans="1:16" ht="15.75">
      <c r="A4039" s="10"/>
      <c r="B4039" s="10"/>
      <c r="C4039" s="24" t="str">
        <f>B4039 &amp; COUNTIF($B$8:B4039,B4039)</f>
        <v>0</v>
      </c>
      <c r="D4039" s="10"/>
      <c r="E4039" s="10"/>
      <c r="F4039" s="10"/>
      <c r="G4039" s="10"/>
      <c r="H4039" s="10"/>
      <c r="I4039" s="3" t="str">
        <f>IF(A4039&lt;&gt;"",VLOOKUP(B4039,General!$B$7:$I$5000,8,0),"")</f>
        <v/>
      </c>
      <c r="J4039" s="10"/>
      <c r="K4039" s="9">
        <f>IF(Entregas!A4039&lt;&gt;"",VLOOKUP(B4039,General!$B$7:$J$5000,9,0),)</f>
        <v>0</v>
      </c>
      <c r="L4039" s="10"/>
      <c r="M4039" s="15">
        <f t="shared" si="63"/>
        <v>0</v>
      </c>
      <c r="N4039" s="22"/>
      <c r="O4039" s="19"/>
      <c r="P4039" s="18"/>
    </row>
    <row r="4040" spans="1:16" ht="15.75">
      <c r="A4040" s="10"/>
      <c r="B4040" s="10"/>
      <c r="C4040" s="24" t="str">
        <f>B4040 &amp; COUNTIF($B$8:B4040,B4040)</f>
        <v>0</v>
      </c>
      <c r="D4040" s="10"/>
      <c r="E4040" s="10"/>
      <c r="F4040" s="10"/>
      <c r="G4040" s="10"/>
      <c r="H4040" s="10"/>
      <c r="I4040" s="3" t="str">
        <f>IF(A4040&lt;&gt;"",VLOOKUP(B4040,General!$B$7:$I$5000,8,0),"")</f>
        <v/>
      </c>
      <c r="J4040" s="10"/>
      <c r="K4040" s="9">
        <f>IF(Entregas!A4040&lt;&gt;"",VLOOKUP(B4040,General!$B$7:$J$5000,9,0),)</f>
        <v>0</v>
      </c>
      <c r="L4040" s="10"/>
      <c r="M4040" s="15">
        <f t="shared" si="63"/>
        <v>0</v>
      </c>
      <c r="N4040" s="22"/>
      <c r="O4040" s="19"/>
      <c r="P4040" s="18"/>
    </row>
    <row r="4041" spans="1:16" ht="15.75">
      <c r="A4041" s="10"/>
      <c r="B4041" s="10"/>
      <c r="C4041" s="24" t="str">
        <f>B4041 &amp; COUNTIF($B$8:B4041,B4041)</f>
        <v>0</v>
      </c>
      <c r="D4041" s="10"/>
      <c r="E4041" s="10"/>
      <c r="F4041" s="10"/>
      <c r="G4041" s="10"/>
      <c r="H4041" s="10"/>
      <c r="I4041" s="3" t="str">
        <f>IF(A4041&lt;&gt;"",VLOOKUP(B4041,General!$B$7:$I$5000,8,0),"")</f>
        <v/>
      </c>
      <c r="J4041" s="10"/>
      <c r="K4041" s="9">
        <f>IF(Entregas!A4041&lt;&gt;"",VLOOKUP(B4041,General!$B$7:$J$5000,9,0),)</f>
        <v>0</v>
      </c>
      <c r="L4041" s="10"/>
      <c r="M4041" s="15">
        <f t="shared" ref="M4041:M4104" si="64">L4041*K4041</f>
        <v>0</v>
      </c>
      <c r="N4041" s="22"/>
      <c r="O4041" s="19"/>
      <c r="P4041" s="18"/>
    </row>
    <row r="4042" spans="1:16" ht="15.75">
      <c r="A4042" s="10"/>
      <c r="B4042" s="10"/>
      <c r="C4042" s="24" t="str">
        <f>B4042 &amp; COUNTIF($B$8:B4042,B4042)</f>
        <v>0</v>
      </c>
      <c r="D4042" s="10"/>
      <c r="E4042" s="10"/>
      <c r="F4042" s="10"/>
      <c r="G4042" s="10"/>
      <c r="H4042" s="10"/>
      <c r="I4042" s="3" t="str">
        <f>IF(A4042&lt;&gt;"",VLOOKUP(B4042,General!$B$7:$I$5000,8,0),"")</f>
        <v/>
      </c>
      <c r="J4042" s="10"/>
      <c r="K4042" s="9">
        <f>IF(Entregas!A4042&lt;&gt;"",VLOOKUP(B4042,General!$B$7:$J$5000,9,0),)</f>
        <v>0</v>
      </c>
      <c r="L4042" s="10"/>
      <c r="M4042" s="15">
        <f t="shared" si="64"/>
        <v>0</v>
      </c>
      <c r="N4042" s="22"/>
      <c r="O4042" s="19"/>
      <c r="P4042" s="18"/>
    </row>
    <row r="4043" spans="1:16" ht="15.75">
      <c r="A4043" s="10"/>
      <c r="B4043" s="10"/>
      <c r="C4043" s="24" t="str">
        <f>B4043 &amp; COUNTIF($B$8:B4043,B4043)</f>
        <v>0</v>
      </c>
      <c r="D4043" s="10"/>
      <c r="E4043" s="10"/>
      <c r="F4043" s="10"/>
      <c r="G4043" s="10"/>
      <c r="H4043" s="10"/>
      <c r="I4043" s="3" t="str">
        <f>IF(A4043&lt;&gt;"",VLOOKUP(B4043,General!$B$7:$I$5000,8,0),"")</f>
        <v/>
      </c>
      <c r="J4043" s="10"/>
      <c r="K4043" s="9">
        <f>IF(Entregas!A4043&lt;&gt;"",VLOOKUP(B4043,General!$B$7:$J$5000,9,0),)</f>
        <v>0</v>
      </c>
      <c r="L4043" s="10"/>
      <c r="M4043" s="15">
        <f t="shared" si="64"/>
        <v>0</v>
      </c>
      <c r="N4043" s="22"/>
      <c r="O4043" s="19"/>
      <c r="P4043" s="18"/>
    </row>
    <row r="4044" spans="1:16" ht="15.75">
      <c r="A4044" s="10"/>
      <c r="B4044" s="10"/>
      <c r="C4044" s="24" t="str">
        <f>B4044 &amp; COUNTIF($B$8:B4044,B4044)</f>
        <v>0</v>
      </c>
      <c r="D4044" s="10"/>
      <c r="E4044" s="10"/>
      <c r="F4044" s="10"/>
      <c r="G4044" s="10"/>
      <c r="H4044" s="10"/>
      <c r="I4044" s="3" t="str">
        <f>IF(A4044&lt;&gt;"",VLOOKUP(B4044,General!$B$7:$I$5000,8,0),"")</f>
        <v/>
      </c>
      <c r="J4044" s="10"/>
      <c r="K4044" s="9">
        <f>IF(Entregas!A4044&lt;&gt;"",VLOOKUP(B4044,General!$B$7:$J$5000,9,0),)</f>
        <v>0</v>
      </c>
      <c r="L4044" s="10"/>
      <c r="M4044" s="15">
        <f t="shared" si="64"/>
        <v>0</v>
      </c>
      <c r="N4044" s="22"/>
      <c r="O4044" s="19"/>
      <c r="P4044" s="18"/>
    </row>
    <row r="4045" spans="1:16" ht="15.75">
      <c r="A4045" s="10"/>
      <c r="B4045" s="10"/>
      <c r="C4045" s="24" t="str">
        <f>B4045 &amp; COUNTIF($B$8:B4045,B4045)</f>
        <v>0</v>
      </c>
      <c r="D4045" s="10"/>
      <c r="E4045" s="10"/>
      <c r="F4045" s="10"/>
      <c r="G4045" s="10"/>
      <c r="H4045" s="10"/>
      <c r="I4045" s="3" t="str">
        <f>IF(A4045&lt;&gt;"",VLOOKUP(B4045,General!$B$7:$I$5000,8,0),"")</f>
        <v/>
      </c>
      <c r="J4045" s="10"/>
      <c r="K4045" s="9">
        <f>IF(Entregas!A4045&lt;&gt;"",VLOOKUP(B4045,General!$B$7:$J$5000,9,0),)</f>
        <v>0</v>
      </c>
      <c r="L4045" s="10"/>
      <c r="M4045" s="15">
        <f t="shared" si="64"/>
        <v>0</v>
      </c>
      <c r="N4045" s="22"/>
      <c r="O4045" s="19"/>
      <c r="P4045" s="18"/>
    </row>
    <row r="4046" spans="1:16" ht="15.75">
      <c r="A4046" s="10"/>
      <c r="B4046" s="10"/>
      <c r="C4046" s="24" t="str">
        <f>B4046 &amp; COUNTIF($B$8:B4046,B4046)</f>
        <v>0</v>
      </c>
      <c r="D4046" s="10"/>
      <c r="E4046" s="10"/>
      <c r="F4046" s="10"/>
      <c r="G4046" s="10"/>
      <c r="H4046" s="10"/>
      <c r="I4046" s="3" t="str">
        <f>IF(A4046&lt;&gt;"",VLOOKUP(B4046,General!$B$7:$I$5000,8,0),"")</f>
        <v/>
      </c>
      <c r="J4046" s="10"/>
      <c r="K4046" s="9">
        <f>IF(Entregas!A4046&lt;&gt;"",VLOOKUP(B4046,General!$B$7:$J$5000,9,0),)</f>
        <v>0</v>
      </c>
      <c r="L4046" s="10"/>
      <c r="M4046" s="15">
        <f t="shared" si="64"/>
        <v>0</v>
      </c>
      <c r="N4046" s="22"/>
      <c r="O4046" s="19"/>
      <c r="P4046" s="18"/>
    </row>
    <row r="4047" spans="1:16" ht="15.75">
      <c r="A4047" s="10"/>
      <c r="B4047" s="10"/>
      <c r="C4047" s="24" t="str">
        <f>B4047 &amp; COUNTIF($B$8:B4047,B4047)</f>
        <v>0</v>
      </c>
      <c r="D4047" s="10"/>
      <c r="E4047" s="10"/>
      <c r="F4047" s="10"/>
      <c r="G4047" s="10"/>
      <c r="H4047" s="10"/>
      <c r="I4047" s="3" t="str">
        <f>IF(A4047&lt;&gt;"",VLOOKUP(B4047,General!$B$7:$I$5000,8,0),"")</f>
        <v/>
      </c>
      <c r="J4047" s="10"/>
      <c r="K4047" s="9">
        <f>IF(Entregas!A4047&lt;&gt;"",VLOOKUP(B4047,General!$B$7:$J$5000,9,0),)</f>
        <v>0</v>
      </c>
      <c r="L4047" s="10"/>
      <c r="M4047" s="15">
        <f t="shared" si="64"/>
        <v>0</v>
      </c>
      <c r="N4047" s="22"/>
      <c r="O4047" s="19"/>
      <c r="P4047" s="18"/>
    </row>
    <row r="4048" spans="1:16" ht="15.75">
      <c r="A4048" s="10"/>
      <c r="B4048" s="10"/>
      <c r="C4048" s="24" t="str">
        <f>B4048 &amp; COUNTIF($B$8:B4048,B4048)</f>
        <v>0</v>
      </c>
      <c r="D4048" s="10"/>
      <c r="E4048" s="10"/>
      <c r="F4048" s="10"/>
      <c r="G4048" s="10"/>
      <c r="H4048" s="10"/>
      <c r="I4048" s="3" t="str">
        <f>IF(A4048&lt;&gt;"",VLOOKUP(B4048,General!$B$7:$I$5000,8,0),"")</f>
        <v/>
      </c>
      <c r="J4048" s="10"/>
      <c r="K4048" s="9">
        <f>IF(Entregas!A4048&lt;&gt;"",VLOOKUP(B4048,General!$B$7:$J$5000,9,0),)</f>
        <v>0</v>
      </c>
      <c r="L4048" s="10"/>
      <c r="M4048" s="15">
        <f t="shared" si="64"/>
        <v>0</v>
      </c>
      <c r="N4048" s="22"/>
      <c r="O4048" s="19"/>
      <c r="P4048" s="18"/>
    </row>
    <row r="4049" spans="1:16" ht="15.75">
      <c r="A4049" s="10"/>
      <c r="B4049" s="10"/>
      <c r="C4049" s="24" t="str">
        <f>B4049 &amp; COUNTIF($B$8:B4049,B4049)</f>
        <v>0</v>
      </c>
      <c r="D4049" s="10"/>
      <c r="E4049" s="10"/>
      <c r="F4049" s="10"/>
      <c r="G4049" s="10"/>
      <c r="H4049" s="10"/>
      <c r="I4049" s="3" t="str">
        <f>IF(A4049&lt;&gt;"",VLOOKUP(B4049,General!$B$7:$I$5000,8,0),"")</f>
        <v/>
      </c>
      <c r="J4049" s="10"/>
      <c r="K4049" s="9">
        <f>IF(Entregas!A4049&lt;&gt;"",VLOOKUP(B4049,General!$B$7:$J$5000,9,0),)</f>
        <v>0</v>
      </c>
      <c r="L4049" s="10"/>
      <c r="M4049" s="15">
        <f t="shared" si="64"/>
        <v>0</v>
      </c>
      <c r="N4049" s="22"/>
      <c r="O4049" s="19"/>
      <c r="P4049" s="18"/>
    </row>
    <row r="4050" spans="1:16" ht="15.75">
      <c r="A4050" s="10"/>
      <c r="B4050" s="10"/>
      <c r="C4050" s="24" t="str">
        <f>B4050 &amp; COUNTIF($B$8:B4050,B4050)</f>
        <v>0</v>
      </c>
      <c r="D4050" s="10"/>
      <c r="E4050" s="10"/>
      <c r="F4050" s="10"/>
      <c r="G4050" s="10"/>
      <c r="H4050" s="10"/>
      <c r="I4050" s="3" t="str">
        <f>IF(A4050&lt;&gt;"",VLOOKUP(B4050,General!$B$7:$I$5000,8,0),"")</f>
        <v/>
      </c>
      <c r="J4050" s="10"/>
      <c r="K4050" s="9">
        <f>IF(Entregas!A4050&lt;&gt;"",VLOOKUP(B4050,General!$B$7:$J$5000,9,0),)</f>
        <v>0</v>
      </c>
      <c r="L4050" s="10"/>
      <c r="M4050" s="15">
        <f t="shared" si="64"/>
        <v>0</v>
      </c>
      <c r="N4050" s="22"/>
      <c r="O4050" s="19"/>
      <c r="P4050" s="18"/>
    </row>
    <row r="4051" spans="1:16" ht="15.75">
      <c r="A4051" s="10"/>
      <c r="B4051" s="10"/>
      <c r="C4051" s="24" t="str">
        <f>B4051 &amp; COUNTIF($B$8:B4051,B4051)</f>
        <v>0</v>
      </c>
      <c r="D4051" s="10"/>
      <c r="E4051" s="10"/>
      <c r="F4051" s="10"/>
      <c r="G4051" s="10"/>
      <c r="H4051" s="10"/>
      <c r="I4051" s="3" t="str">
        <f>IF(A4051&lt;&gt;"",VLOOKUP(B4051,General!$B$7:$I$5000,8,0),"")</f>
        <v/>
      </c>
      <c r="J4051" s="10"/>
      <c r="K4051" s="9">
        <f>IF(Entregas!A4051&lt;&gt;"",VLOOKUP(B4051,General!$B$7:$J$5000,9,0),)</f>
        <v>0</v>
      </c>
      <c r="L4051" s="10"/>
      <c r="M4051" s="15">
        <f t="shared" si="64"/>
        <v>0</v>
      </c>
      <c r="N4051" s="22"/>
      <c r="O4051" s="19"/>
      <c r="P4051" s="18"/>
    </row>
    <row r="4052" spans="1:16" ht="15.75">
      <c r="A4052" s="10"/>
      <c r="B4052" s="10"/>
      <c r="C4052" s="24" t="str">
        <f>B4052 &amp; COUNTIF($B$8:B4052,B4052)</f>
        <v>0</v>
      </c>
      <c r="D4052" s="10"/>
      <c r="E4052" s="10"/>
      <c r="F4052" s="10"/>
      <c r="G4052" s="10"/>
      <c r="H4052" s="10"/>
      <c r="I4052" s="3" t="str">
        <f>IF(A4052&lt;&gt;"",VLOOKUP(B4052,General!$B$7:$I$5000,8,0),"")</f>
        <v/>
      </c>
      <c r="J4052" s="10"/>
      <c r="K4052" s="9">
        <f>IF(Entregas!A4052&lt;&gt;"",VLOOKUP(B4052,General!$B$7:$J$5000,9,0),)</f>
        <v>0</v>
      </c>
      <c r="L4052" s="10"/>
      <c r="M4052" s="15">
        <f t="shared" si="64"/>
        <v>0</v>
      </c>
      <c r="N4052" s="22"/>
      <c r="O4052" s="19"/>
      <c r="P4052" s="18"/>
    </row>
    <row r="4053" spans="1:16" ht="15.75">
      <c r="A4053" s="10"/>
      <c r="B4053" s="10"/>
      <c r="C4053" s="24" t="str">
        <f>B4053 &amp; COUNTIF($B$8:B4053,B4053)</f>
        <v>0</v>
      </c>
      <c r="D4053" s="10"/>
      <c r="E4053" s="10"/>
      <c r="F4053" s="10"/>
      <c r="G4053" s="10"/>
      <c r="H4053" s="10"/>
      <c r="I4053" s="3" t="str">
        <f>IF(A4053&lt;&gt;"",VLOOKUP(B4053,General!$B$7:$I$5000,8,0),"")</f>
        <v/>
      </c>
      <c r="J4053" s="10"/>
      <c r="K4053" s="9">
        <f>IF(Entregas!A4053&lt;&gt;"",VLOOKUP(B4053,General!$B$7:$J$5000,9,0),)</f>
        <v>0</v>
      </c>
      <c r="L4053" s="10"/>
      <c r="M4053" s="15">
        <f t="shared" si="64"/>
        <v>0</v>
      </c>
      <c r="N4053" s="22"/>
      <c r="O4053" s="19"/>
      <c r="P4053" s="18"/>
    </row>
    <row r="4054" spans="1:16" ht="15.75">
      <c r="A4054" s="10"/>
      <c r="B4054" s="10"/>
      <c r="C4054" s="24" t="str">
        <f>B4054 &amp; COUNTIF($B$8:B4054,B4054)</f>
        <v>0</v>
      </c>
      <c r="D4054" s="10"/>
      <c r="E4054" s="10"/>
      <c r="F4054" s="10"/>
      <c r="G4054" s="10"/>
      <c r="H4054" s="10"/>
      <c r="I4054" s="3" t="str">
        <f>IF(A4054&lt;&gt;"",VLOOKUP(B4054,General!$B$7:$I$5000,8,0),"")</f>
        <v/>
      </c>
      <c r="J4054" s="10"/>
      <c r="K4054" s="9">
        <f>IF(Entregas!A4054&lt;&gt;"",VLOOKUP(B4054,General!$B$7:$J$5000,9,0),)</f>
        <v>0</v>
      </c>
      <c r="L4054" s="10"/>
      <c r="M4054" s="15">
        <f t="shared" si="64"/>
        <v>0</v>
      </c>
      <c r="N4054" s="22"/>
      <c r="O4054" s="19"/>
      <c r="P4054" s="18"/>
    </row>
    <row r="4055" spans="1:16" ht="15.75">
      <c r="A4055" s="10"/>
      <c r="B4055" s="10"/>
      <c r="C4055" s="24" t="str">
        <f>B4055 &amp; COUNTIF($B$8:B4055,B4055)</f>
        <v>0</v>
      </c>
      <c r="D4055" s="10"/>
      <c r="E4055" s="10"/>
      <c r="F4055" s="10"/>
      <c r="G4055" s="10"/>
      <c r="H4055" s="10"/>
      <c r="I4055" s="3" t="str">
        <f>IF(A4055&lt;&gt;"",VLOOKUP(B4055,General!$B$7:$I$5000,8,0),"")</f>
        <v/>
      </c>
      <c r="J4055" s="10"/>
      <c r="K4055" s="9">
        <f>IF(Entregas!A4055&lt;&gt;"",VLOOKUP(B4055,General!$B$7:$J$5000,9,0),)</f>
        <v>0</v>
      </c>
      <c r="L4055" s="10"/>
      <c r="M4055" s="15">
        <f t="shared" si="64"/>
        <v>0</v>
      </c>
      <c r="N4055" s="22"/>
      <c r="O4055" s="19"/>
      <c r="P4055" s="18"/>
    </row>
    <row r="4056" spans="1:16" ht="15.75">
      <c r="A4056" s="10"/>
      <c r="B4056" s="10"/>
      <c r="C4056" s="24" t="str">
        <f>B4056 &amp; COUNTIF($B$8:B4056,B4056)</f>
        <v>0</v>
      </c>
      <c r="D4056" s="10"/>
      <c r="E4056" s="10"/>
      <c r="F4056" s="10"/>
      <c r="G4056" s="10"/>
      <c r="H4056" s="10"/>
      <c r="I4056" s="3" t="str">
        <f>IF(A4056&lt;&gt;"",VLOOKUP(B4056,General!$B$7:$I$5000,8,0),"")</f>
        <v/>
      </c>
      <c r="J4056" s="10"/>
      <c r="K4056" s="9">
        <f>IF(Entregas!A4056&lt;&gt;"",VLOOKUP(B4056,General!$B$7:$J$5000,9,0),)</f>
        <v>0</v>
      </c>
      <c r="L4056" s="10"/>
      <c r="M4056" s="15">
        <f t="shared" si="64"/>
        <v>0</v>
      </c>
      <c r="N4056" s="22"/>
      <c r="O4056" s="19"/>
      <c r="P4056" s="18"/>
    </row>
    <row r="4057" spans="1:16" ht="15.75">
      <c r="A4057" s="10"/>
      <c r="B4057" s="10"/>
      <c r="C4057" s="24" t="str">
        <f>B4057 &amp; COUNTIF($B$8:B4057,B4057)</f>
        <v>0</v>
      </c>
      <c r="D4057" s="10"/>
      <c r="E4057" s="10"/>
      <c r="F4057" s="10"/>
      <c r="G4057" s="10"/>
      <c r="H4057" s="10"/>
      <c r="I4057" s="3" t="str">
        <f>IF(A4057&lt;&gt;"",VLOOKUP(B4057,General!$B$7:$I$5000,8,0),"")</f>
        <v/>
      </c>
      <c r="J4057" s="10"/>
      <c r="K4057" s="9">
        <f>IF(Entregas!A4057&lt;&gt;"",VLOOKUP(B4057,General!$B$7:$J$5000,9,0),)</f>
        <v>0</v>
      </c>
      <c r="L4057" s="10"/>
      <c r="M4057" s="15">
        <f t="shared" si="64"/>
        <v>0</v>
      </c>
      <c r="N4057" s="22"/>
      <c r="O4057" s="19"/>
      <c r="P4057" s="18"/>
    </row>
    <row r="4058" spans="1:16" ht="15.75">
      <c r="A4058" s="10"/>
      <c r="B4058" s="10"/>
      <c r="C4058" s="24" t="str">
        <f>B4058 &amp; COUNTIF($B$8:B4058,B4058)</f>
        <v>0</v>
      </c>
      <c r="D4058" s="10"/>
      <c r="E4058" s="10"/>
      <c r="F4058" s="10"/>
      <c r="G4058" s="10"/>
      <c r="H4058" s="10"/>
      <c r="I4058" s="3" t="str">
        <f>IF(A4058&lt;&gt;"",VLOOKUP(B4058,General!$B$7:$I$5000,8,0),"")</f>
        <v/>
      </c>
      <c r="J4058" s="10"/>
      <c r="K4058" s="9">
        <f>IF(Entregas!A4058&lt;&gt;"",VLOOKUP(B4058,General!$B$7:$J$5000,9,0),)</f>
        <v>0</v>
      </c>
      <c r="L4058" s="10"/>
      <c r="M4058" s="15">
        <f t="shared" si="64"/>
        <v>0</v>
      </c>
      <c r="N4058" s="22"/>
      <c r="O4058" s="19"/>
      <c r="P4058" s="18"/>
    </row>
    <row r="4059" spans="1:16" ht="15.75">
      <c r="A4059" s="10"/>
      <c r="B4059" s="10"/>
      <c r="C4059" s="24" t="str">
        <f>B4059 &amp; COUNTIF($B$8:B4059,B4059)</f>
        <v>0</v>
      </c>
      <c r="D4059" s="10"/>
      <c r="E4059" s="10"/>
      <c r="F4059" s="10"/>
      <c r="G4059" s="10"/>
      <c r="H4059" s="10"/>
      <c r="I4059" s="3" t="str">
        <f>IF(A4059&lt;&gt;"",VLOOKUP(B4059,General!$B$7:$I$5000,8,0),"")</f>
        <v/>
      </c>
      <c r="J4059" s="10"/>
      <c r="K4059" s="9">
        <f>IF(Entregas!A4059&lt;&gt;"",VLOOKUP(B4059,General!$B$7:$J$5000,9,0),)</f>
        <v>0</v>
      </c>
      <c r="L4059" s="10"/>
      <c r="M4059" s="15">
        <f t="shared" si="64"/>
        <v>0</v>
      </c>
      <c r="N4059" s="22"/>
      <c r="O4059" s="19"/>
      <c r="P4059" s="18"/>
    </row>
    <row r="4060" spans="1:16" ht="15.75">
      <c r="A4060" s="10"/>
      <c r="B4060" s="10"/>
      <c r="C4060" s="24" t="str">
        <f>B4060 &amp; COUNTIF($B$8:B4060,B4060)</f>
        <v>0</v>
      </c>
      <c r="D4060" s="10"/>
      <c r="E4060" s="10"/>
      <c r="F4060" s="10"/>
      <c r="G4060" s="10"/>
      <c r="H4060" s="10"/>
      <c r="I4060" s="3" t="str">
        <f>IF(A4060&lt;&gt;"",VLOOKUP(B4060,General!$B$7:$I$5000,8,0),"")</f>
        <v/>
      </c>
      <c r="J4060" s="10"/>
      <c r="K4060" s="9">
        <f>IF(Entregas!A4060&lt;&gt;"",VLOOKUP(B4060,General!$B$7:$J$5000,9,0),)</f>
        <v>0</v>
      </c>
      <c r="L4060" s="10"/>
      <c r="M4060" s="15">
        <f t="shared" si="64"/>
        <v>0</v>
      </c>
      <c r="N4060" s="22"/>
      <c r="O4060" s="19"/>
      <c r="P4060" s="18"/>
    </row>
    <row r="4061" spans="1:16" ht="15.75">
      <c r="A4061" s="10"/>
      <c r="B4061" s="10"/>
      <c r="C4061" s="24" t="str">
        <f>B4061 &amp; COUNTIF($B$8:B4061,B4061)</f>
        <v>0</v>
      </c>
      <c r="D4061" s="10"/>
      <c r="E4061" s="10"/>
      <c r="F4061" s="10"/>
      <c r="G4061" s="10"/>
      <c r="H4061" s="10"/>
      <c r="I4061" s="3" t="str">
        <f>IF(A4061&lt;&gt;"",VLOOKUP(B4061,General!$B$7:$I$5000,8,0),"")</f>
        <v/>
      </c>
      <c r="J4061" s="10"/>
      <c r="K4061" s="9">
        <f>IF(Entregas!A4061&lt;&gt;"",VLOOKUP(B4061,General!$B$7:$J$5000,9,0),)</f>
        <v>0</v>
      </c>
      <c r="L4061" s="10"/>
      <c r="M4061" s="15">
        <f t="shared" si="64"/>
        <v>0</v>
      </c>
      <c r="N4061" s="22"/>
      <c r="O4061" s="19"/>
      <c r="P4061" s="18"/>
    </row>
    <row r="4062" spans="1:16" ht="15.75">
      <c r="A4062" s="10"/>
      <c r="B4062" s="10"/>
      <c r="C4062" s="24" t="str">
        <f>B4062 &amp; COUNTIF($B$8:B4062,B4062)</f>
        <v>0</v>
      </c>
      <c r="D4062" s="10"/>
      <c r="E4062" s="10"/>
      <c r="F4062" s="10"/>
      <c r="G4062" s="10"/>
      <c r="H4062" s="10"/>
      <c r="I4062" s="3" t="str">
        <f>IF(A4062&lt;&gt;"",VLOOKUP(B4062,General!$B$7:$I$5000,8,0),"")</f>
        <v/>
      </c>
      <c r="J4062" s="10"/>
      <c r="K4062" s="9">
        <f>IF(Entregas!A4062&lt;&gt;"",VLOOKUP(B4062,General!$B$7:$J$5000,9,0),)</f>
        <v>0</v>
      </c>
      <c r="L4062" s="10"/>
      <c r="M4062" s="15">
        <f t="shared" si="64"/>
        <v>0</v>
      </c>
      <c r="N4062" s="22"/>
      <c r="O4062" s="19"/>
      <c r="P4062" s="18"/>
    </row>
    <row r="4063" spans="1:16" ht="15.75">
      <c r="A4063" s="10"/>
      <c r="B4063" s="10"/>
      <c r="C4063" s="24" t="str">
        <f>B4063 &amp; COUNTIF($B$8:B4063,B4063)</f>
        <v>0</v>
      </c>
      <c r="D4063" s="10"/>
      <c r="E4063" s="10"/>
      <c r="F4063" s="10"/>
      <c r="G4063" s="10"/>
      <c r="H4063" s="10"/>
      <c r="I4063" s="3" t="str">
        <f>IF(A4063&lt;&gt;"",VLOOKUP(B4063,General!$B$7:$I$5000,8,0),"")</f>
        <v/>
      </c>
      <c r="J4063" s="10"/>
      <c r="K4063" s="9">
        <f>IF(Entregas!A4063&lt;&gt;"",VLOOKUP(B4063,General!$B$7:$J$5000,9,0),)</f>
        <v>0</v>
      </c>
      <c r="L4063" s="10"/>
      <c r="M4063" s="15">
        <f t="shared" si="64"/>
        <v>0</v>
      </c>
      <c r="N4063" s="22"/>
      <c r="O4063" s="19"/>
      <c r="P4063" s="18"/>
    </row>
    <row r="4064" spans="1:16" ht="15.75">
      <c r="A4064" s="10"/>
      <c r="B4064" s="10"/>
      <c r="C4064" s="24" t="str">
        <f>B4064 &amp; COUNTIF($B$8:B4064,B4064)</f>
        <v>0</v>
      </c>
      <c r="D4064" s="10"/>
      <c r="E4064" s="10"/>
      <c r="F4064" s="10"/>
      <c r="G4064" s="10"/>
      <c r="H4064" s="10"/>
      <c r="I4064" s="3" t="str">
        <f>IF(A4064&lt;&gt;"",VLOOKUP(B4064,General!$B$7:$I$5000,8,0),"")</f>
        <v/>
      </c>
      <c r="J4064" s="10"/>
      <c r="K4064" s="9">
        <f>IF(Entregas!A4064&lt;&gt;"",VLOOKUP(B4064,General!$B$7:$J$5000,9,0),)</f>
        <v>0</v>
      </c>
      <c r="L4064" s="10"/>
      <c r="M4064" s="15">
        <f t="shared" si="64"/>
        <v>0</v>
      </c>
      <c r="N4064" s="22"/>
      <c r="O4064" s="19"/>
      <c r="P4064" s="18"/>
    </row>
    <row r="4065" spans="1:16" ht="15.75">
      <c r="A4065" s="10"/>
      <c r="B4065" s="10"/>
      <c r="C4065" s="24" t="str">
        <f>B4065 &amp; COUNTIF($B$8:B4065,B4065)</f>
        <v>0</v>
      </c>
      <c r="D4065" s="10"/>
      <c r="E4065" s="10"/>
      <c r="F4065" s="10"/>
      <c r="G4065" s="10"/>
      <c r="H4065" s="10"/>
      <c r="I4065" s="3" t="str">
        <f>IF(A4065&lt;&gt;"",VLOOKUP(B4065,General!$B$7:$I$5000,8,0),"")</f>
        <v/>
      </c>
      <c r="J4065" s="10"/>
      <c r="K4065" s="9">
        <f>IF(Entregas!A4065&lt;&gt;"",VLOOKUP(B4065,General!$B$7:$J$5000,9,0),)</f>
        <v>0</v>
      </c>
      <c r="L4065" s="10"/>
      <c r="M4065" s="15">
        <f t="shared" si="64"/>
        <v>0</v>
      </c>
      <c r="N4065" s="22"/>
      <c r="O4065" s="19"/>
      <c r="P4065" s="18"/>
    </row>
    <row r="4066" spans="1:16" ht="15.75">
      <c r="A4066" s="10"/>
      <c r="B4066" s="10"/>
      <c r="C4066" s="24" t="str">
        <f>B4066 &amp; COUNTIF($B$8:B4066,B4066)</f>
        <v>0</v>
      </c>
      <c r="D4066" s="10"/>
      <c r="E4066" s="10"/>
      <c r="F4066" s="10"/>
      <c r="G4066" s="10"/>
      <c r="H4066" s="10"/>
      <c r="I4066" s="3" t="str">
        <f>IF(A4066&lt;&gt;"",VLOOKUP(B4066,General!$B$7:$I$5000,8,0),"")</f>
        <v/>
      </c>
      <c r="J4066" s="10"/>
      <c r="K4066" s="9">
        <f>IF(Entregas!A4066&lt;&gt;"",VLOOKUP(B4066,General!$B$7:$J$5000,9,0),)</f>
        <v>0</v>
      </c>
      <c r="L4066" s="10"/>
      <c r="M4066" s="15">
        <f t="shared" si="64"/>
        <v>0</v>
      </c>
      <c r="N4066" s="22"/>
      <c r="O4066" s="19"/>
      <c r="P4066" s="18"/>
    </row>
    <row r="4067" spans="1:16" ht="15.75">
      <c r="A4067" s="10"/>
      <c r="B4067" s="10"/>
      <c r="C4067" s="24" t="str">
        <f>B4067 &amp; COUNTIF($B$8:B4067,B4067)</f>
        <v>0</v>
      </c>
      <c r="D4067" s="10"/>
      <c r="E4067" s="10"/>
      <c r="F4067" s="10"/>
      <c r="G4067" s="10"/>
      <c r="H4067" s="10"/>
      <c r="I4067" s="3" t="str">
        <f>IF(A4067&lt;&gt;"",VLOOKUP(B4067,General!$B$7:$I$5000,8,0),"")</f>
        <v/>
      </c>
      <c r="J4067" s="10"/>
      <c r="K4067" s="9">
        <f>IF(Entregas!A4067&lt;&gt;"",VLOOKUP(B4067,General!$B$7:$J$5000,9,0),)</f>
        <v>0</v>
      </c>
      <c r="L4067" s="10"/>
      <c r="M4067" s="15">
        <f t="shared" si="64"/>
        <v>0</v>
      </c>
      <c r="N4067" s="22"/>
      <c r="O4067" s="19"/>
      <c r="P4067" s="18"/>
    </row>
    <row r="4068" spans="1:16" ht="15.75">
      <c r="A4068" s="10"/>
      <c r="B4068" s="10"/>
      <c r="C4068" s="24" t="str">
        <f>B4068 &amp; COUNTIF($B$8:B4068,B4068)</f>
        <v>0</v>
      </c>
      <c r="D4068" s="10"/>
      <c r="E4068" s="10"/>
      <c r="F4068" s="10"/>
      <c r="G4068" s="10"/>
      <c r="H4068" s="10"/>
      <c r="I4068" s="3" t="str">
        <f>IF(A4068&lt;&gt;"",VLOOKUP(B4068,General!$B$7:$I$5000,8,0),"")</f>
        <v/>
      </c>
      <c r="J4068" s="10"/>
      <c r="K4068" s="9">
        <f>IF(Entregas!A4068&lt;&gt;"",VLOOKUP(B4068,General!$B$7:$J$5000,9,0),)</f>
        <v>0</v>
      </c>
      <c r="L4068" s="10"/>
      <c r="M4068" s="15">
        <f t="shared" si="64"/>
        <v>0</v>
      </c>
      <c r="N4068" s="22"/>
      <c r="O4068" s="19"/>
      <c r="P4068" s="18"/>
    </row>
    <row r="4069" spans="1:16" ht="15.75">
      <c r="A4069" s="10"/>
      <c r="B4069" s="10"/>
      <c r="C4069" s="24" t="str">
        <f>B4069 &amp; COUNTIF($B$8:B4069,B4069)</f>
        <v>0</v>
      </c>
      <c r="D4069" s="10"/>
      <c r="E4069" s="10"/>
      <c r="F4069" s="10"/>
      <c r="G4069" s="10"/>
      <c r="H4069" s="10"/>
      <c r="I4069" s="3" t="str">
        <f>IF(A4069&lt;&gt;"",VLOOKUP(B4069,General!$B$7:$I$5000,8,0),"")</f>
        <v/>
      </c>
      <c r="J4069" s="10"/>
      <c r="K4069" s="9">
        <f>IF(Entregas!A4069&lt;&gt;"",VLOOKUP(B4069,General!$B$7:$J$5000,9,0),)</f>
        <v>0</v>
      </c>
      <c r="L4069" s="10"/>
      <c r="M4069" s="15">
        <f t="shared" si="64"/>
        <v>0</v>
      </c>
      <c r="N4069" s="22"/>
      <c r="O4069" s="19"/>
      <c r="P4069" s="18"/>
    </row>
    <row r="4070" spans="1:16" ht="15.75">
      <c r="A4070" s="10"/>
      <c r="B4070" s="10"/>
      <c r="C4070" s="24" t="str">
        <f>B4070 &amp; COUNTIF($B$8:B4070,B4070)</f>
        <v>0</v>
      </c>
      <c r="D4070" s="10"/>
      <c r="E4070" s="10"/>
      <c r="F4070" s="10"/>
      <c r="G4070" s="10"/>
      <c r="H4070" s="10"/>
      <c r="I4070" s="3" t="str">
        <f>IF(A4070&lt;&gt;"",VLOOKUP(B4070,General!$B$7:$I$5000,8,0),"")</f>
        <v/>
      </c>
      <c r="J4070" s="10"/>
      <c r="K4070" s="9">
        <f>IF(Entregas!A4070&lt;&gt;"",VLOOKUP(B4070,General!$B$7:$J$5000,9,0),)</f>
        <v>0</v>
      </c>
      <c r="L4070" s="10"/>
      <c r="M4070" s="15">
        <f t="shared" si="64"/>
        <v>0</v>
      </c>
      <c r="N4070" s="22"/>
      <c r="O4070" s="19"/>
      <c r="P4070" s="18"/>
    </row>
    <row r="4071" spans="1:16" ht="15.75">
      <c r="A4071" s="10"/>
      <c r="B4071" s="10"/>
      <c r="C4071" s="24" t="str">
        <f>B4071 &amp; COUNTIF($B$8:B4071,B4071)</f>
        <v>0</v>
      </c>
      <c r="D4071" s="10"/>
      <c r="E4071" s="10"/>
      <c r="F4071" s="10"/>
      <c r="G4071" s="10"/>
      <c r="H4071" s="10"/>
      <c r="I4071" s="3" t="str">
        <f>IF(A4071&lt;&gt;"",VLOOKUP(B4071,General!$B$7:$I$5000,8,0),"")</f>
        <v/>
      </c>
      <c r="J4071" s="10"/>
      <c r="K4071" s="9">
        <f>IF(Entregas!A4071&lt;&gt;"",VLOOKUP(B4071,General!$B$7:$J$5000,9,0),)</f>
        <v>0</v>
      </c>
      <c r="L4071" s="10"/>
      <c r="M4071" s="15">
        <f t="shared" si="64"/>
        <v>0</v>
      </c>
      <c r="N4071" s="22"/>
      <c r="O4071" s="19"/>
      <c r="P4071" s="18"/>
    </row>
    <row r="4072" spans="1:16" ht="15.75">
      <c r="A4072" s="10"/>
      <c r="B4072" s="10"/>
      <c r="C4072" s="24" t="str">
        <f>B4072 &amp; COUNTIF($B$8:B4072,B4072)</f>
        <v>0</v>
      </c>
      <c r="D4072" s="10"/>
      <c r="E4072" s="10"/>
      <c r="F4072" s="10"/>
      <c r="G4072" s="10"/>
      <c r="H4072" s="10"/>
      <c r="I4072" s="3" t="str">
        <f>IF(A4072&lt;&gt;"",VLOOKUP(B4072,General!$B$7:$I$5000,8,0),"")</f>
        <v/>
      </c>
      <c r="J4072" s="10"/>
      <c r="K4072" s="9">
        <f>IF(Entregas!A4072&lt;&gt;"",VLOOKUP(B4072,General!$B$7:$J$5000,9,0),)</f>
        <v>0</v>
      </c>
      <c r="L4072" s="10"/>
      <c r="M4072" s="15">
        <f t="shared" si="64"/>
        <v>0</v>
      </c>
      <c r="N4072" s="22"/>
      <c r="O4072" s="19"/>
      <c r="P4072" s="18"/>
    </row>
    <row r="4073" spans="1:16" ht="15.75">
      <c r="A4073" s="10"/>
      <c r="B4073" s="10"/>
      <c r="C4073" s="24" t="str">
        <f>B4073 &amp; COUNTIF($B$8:B4073,B4073)</f>
        <v>0</v>
      </c>
      <c r="D4073" s="10"/>
      <c r="E4073" s="10"/>
      <c r="F4073" s="10"/>
      <c r="G4073" s="10"/>
      <c r="H4073" s="10"/>
      <c r="I4073" s="3" t="str">
        <f>IF(A4073&lt;&gt;"",VLOOKUP(B4073,General!$B$7:$I$5000,8,0),"")</f>
        <v/>
      </c>
      <c r="J4073" s="10"/>
      <c r="K4073" s="9">
        <f>IF(Entregas!A4073&lt;&gt;"",VLOOKUP(B4073,General!$B$7:$J$5000,9,0),)</f>
        <v>0</v>
      </c>
      <c r="L4073" s="10"/>
      <c r="M4073" s="15">
        <f t="shared" si="64"/>
        <v>0</v>
      </c>
      <c r="N4073" s="22"/>
      <c r="O4073" s="19"/>
      <c r="P4073" s="18"/>
    </row>
    <row r="4074" spans="1:16" ht="15.75">
      <c r="A4074" s="10"/>
      <c r="B4074" s="10"/>
      <c r="C4074" s="24" t="str">
        <f>B4074 &amp; COUNTIF($B$8:B4074,B4074)</f>
        <v>0</v>
      </c>
      <c r="D4074" s="10"/>
      <c r="E4074" s="10"/>
      <c r="F4074" s="10"/>
      <c r="G4074" s="10"/>
      <c r="H4074" s="10"/>
      <c r="I4074" s="3" t="str">
        <f>IF(A4074&lt;&gt;"",VLOOKUP(B4074,General!$B$7:$I$5000,8,0),"")</f>
        <v/>
      </c>
      <c r="J4074" s="10"/>
      <c r="K4074" s="9">
        <f>IF(Entregas!A4074&lt;&gt;"",VLOOKUP(B4074,General!$B$7:$J$5000,9,0),)</f>
        <v>0</v>
      </c>
      <c r="L4074" s="10"/>
      <c r="M4074" s="15">
        <f t="shared" si="64"/>
        <v>0</v>
      </c>
      <c r="N4074" s="22"/>
      <c r="O4074" s="19"/>
      <c r="P4074" s="18"/>
    </row>
    <row r="4075" spans="1:16" ht="15.75">
      <c r="A4075" s="10"/>
      <c r="B4075" s="10"/>
      <c r="C4075" s="24" t="str">
        <f>B4075 &amp; COUNTIF($B$8:B4075,B4075)</f>
        <v>0</v>
      </c>
      <c r="D4075" s="10"/>
      <c r="E4075" s="10"/>
      <c r="F4075" s="10"/>
      <c r="G4075" s="10"/>
      <c r="H4075" s="10"/>
      <c r="I4075" s="3" t="str">
        <f>IF(A4075&lt;&gt;"",VLOOKUP(B4075,General!$B$7:$I$5000,8,0),"")</f>
        <v/>
      </c>
      <c r="J4075" s="10"/>
      <c r="K4075" s="9">
        <f>IF(Entregas!A4075&lt;&gt;"",VLOOKUP(B4075,General!$B$7:$J$5000,9,0),)</f>
        <v>0</v>
      </c>
      <c r="L4075" s="10"/>
      <c r="M4075" s="15">
        <f t="shared" si="64"/>
        <v>0</v>
      </c>
      <c r="N4075" s="22"/>
      <c r="O4075" s="19"/>
      <c r="P4075" s="18"/>
    </row>
    <row r="4076" spans="1:16" ht="15.75">
      <c r="A4076" s="10"/>
      <c r="B4076" s="10"/>
      <c r="C4076" s="24" t="str">
        <f>B4076 &amp; COUNTIF($B$8:B4076,B4076)</f>
        <v>0</v>
      </c>
      <c r="D4076" s="10"/>
      <c r="E4076" s="10"/>
      <c r="F4076" s="10"/>
      <c r="G4076" s="10"/>
      <c r="H4076" s="10"/>
      <c r="I4076" s="3" t="str">
        <f>IF(A4076&lt;&gt;"",VLOOKUP(B4076,General!$B$7:$I$5000,8,0),"")</f>
        <v/>
      </c>
      <c r="J4076" s="10"/>
      <c r="K4076" s="9">
        <f>IF(Entregas!A4076&lt;&gt;"",VLOOKUP(B4076,General!$B$7:$J$5000,9,0),)</f>
        <v>0</v>
      </c>
      <c r="L4076" s="10"/>
      <c r="M4076" s="15">
        <f t="shared" si="64"/>
        <v>0</v>
      </c>
      <c r="N4076" s="22"/>
      <c r="O4076" s="19"/>
      <c r="P4076" s="18"/>
    </row>
    <row r="4077" spans="1:16" ht="15.75">
      <c r="A4077" s="10"/>
      <c r="B4077" s="10"/>
      <c r="C4077" s="24" t="str">
        <f>B4077 &amp; COUNTIF($B$8:B4077,B4077)</f>
        <v>0</v>
      </c>
      <c r="D4077" s="10"/>
      <c r="E4077" s="10"/>
      <c r="F4077" s="10"/>
      <c r="G4077" s="10"/>
      <c r="H4077" s="10"/>
      <c r="I4077" s="3" t="str">
        <f>IF(A4077&lt;&gt;"",VLOOKUP(B4077,General!$B$7:$I$5000,8,0),"")</f>
        <v/>
      </c>
      <c r="J4077" s="10"/>
      <c r="K4077" s="9">
        <f>IF(Entregas!A4077&lt;&gt;"",VLOOKUP(B4077,General!$B$7:$J$5000,9,0),)</f>
        <v>0</v>
      </c>
      <c r="L4077" s="10"/>
      <c r="M4077" s="15">
        <f t="shared" si="64"/>
        <v>0</v>
      </c>
      <c r="N4077" s="22"/>
      <c r="O4077" s="19"/>
      <c r="P4077" s="18"/>
    </row>
    <row r="4078" spans="1:16" ht="15.75">
      <c r="A4078" s="10"/>
      <c r="B4078" s="10"/>
      <c r="C4078" s="24" t="str">
        <f>B4078 &amp; COUNTIF($B$8:B4078,B4078)</f>
        <v>0</v>
      </c>
      <c r="D4078" s="10"/>
      <c r="E4078" s="10"/>
      <c r="F4078" s="10"/>
      <c r="G4078" s="10"/>
      <c r="H4078" s="10"/>
      <c r="I4078" s="3" t="str">
        <f>IF(A4078&lt;&gt;"",VLOOKUP(B4078,General!$B$7:$I$5000,8,0),"")</f>
        <v/>
      </c>
      <c r="J4078" s="10"/>
      <c r="K4078" s="9">
        <f>IF(Entregas!A4078&lt;&gt;"",VLOOKUP(B4078,General!$B$7:$J$5000,9,0),)</f>
        <v>0</v>
      </c>
      <c r="L4078" s="10"/>
      <c r="M4078" s="15">
        <f t="shared" si="64"/>
        <v>0</v>
      </c>
      <c r="N4078" s="22"/>
      <c r="O4078" s="19"/>
      <c r="P4078" s="18"/>
    </row>
    <row r="4079" spans="1:16" ht="15.75">
      <c r="A4079" s="10"/>
      <c r="B4079" s="10"/>
      <c r="C4079" s="24" t="str">
        <f>B4079 &amp; COUNTIF($B$8:B4079,B4079)</f>
        <v>0</v>
      </c>
      <c r="D4079" s="10"/>
      <c r="E4079" s="10"/>
      <c r="F4079" s="10"/>
      <c r="G4079" s="10"/>
      <c r="H4079" s="10"/>
      <c r="I4079" s="3" t="str">
        <f>IF(A4079&lt;&gt;"",VLOOKUP(B4079,General!$B$7:$I$5000,8,0),"")</f>
        <v/>
      </c>
      <c r="J4079" s="10"/>
      <c r="K4079" s="9">
        <f>IF(Entregas!A4079&lt;&gt;"",VLOOKUP(B4079,General!$B$7:$J$5000,9,0),)</f>
        <v>0</v>
      </c>
      <c r="L4079" s="10"/>
      <c r="M4079" s="15">
        <f t="shared" si="64"/>
        <v>0</v>
      </c>
      <c r="N4079" s="22"/>
      <c r="O4079" s="19"/>
      <c r="P4079" s="18"/>
    </row>
    <row r="4080" spans="1:16" ht="15.75">
      <c r="A4080" s="10"/>
      <c r="B4080" s="10"/>
      <c r="C4080" s="24" t="str">
        <f>B4080 &amp; COUNTIF($B$8:B4080,B4080)</f>
        <v>0</v>
      </c>
      <c r="D4080" s="10"/>
      <c r="E4080" s="10"/>
      <c r="F4080" s="10"/>
      <c r="G4080" s="10"/>
      <c r="H4080" s="10"/>
      <c r="I4080" s="3" t="str">
        <f>IF(A4080&lt;&gt;"",VLOOKUP(B4080,General!$B$7:$I$5000,8,0),"")</f>
        <v/>
      </c>
      <c r="J4080" s="10"/>
      <c r="K4080" s="9">
        <f>IF(Entregas!A4080&lt;&gt;"",VLOOKUP(B4080,General!$B$7:$J$5000,9,0),)</f>
        <v>0</v>
      </c>
      <c r="L4080" s="10"/>
      <c r="M4080" s="15">
        <f t="shared" si="64"/>
        <v>0</v>
      </c>
      <c r="N4080" s="22"/>
      <c r="O4080" s="19"/>
      <c r="P4080" s="18"/>
    </row>
    <row r="4081" spans="1:16" ht="15.75">
      <c r="A4081" s="10"/>
      <c r="B4081" s="10"/>
      <c r="C4081" s="24" t="str">
        <f>B4081 &amp; COUNTIF($B$8:B4081,B4081)</f>
        <v>0</v>
      </c>
      <c r="D4081" s="10"/>
      <c r="E4081" s="10"/>
      <c r="F4081" s="10"/>
      <c r="G4081" s="10"/>
      <c r="H4081" s="10"/>
      <c r="I4081" s="3" t="str">
        <f>IF(A4081&lt;&gt;"",VLOOKUP(B4081,General!$B$7:$I$5000,8,0),"")</f>
        <v/>
      </c>
      <c r="J4081" s="10"/>
      <c r="K4081" s="9">
        <f>IF(Entregas!A4081&lt;&gt;"",VLOOKUP(B4081,General!$B$7:$J$5000,9,0),)</f>
        <v>0</v>
      </c>
      <c r="L4081" s="10"/>
      <c r="M4081" s="15">
        <f t="shared" si="64"/>
        <v>0</v>
      </c>
      <c r="N4081" s="22"/>
      <c r="O4081" s="19"/>
      <c r="P4081" s="18"/>
    </row>
    <row r="4082" spans="1:16" ht="15.75">
      <c r="A4082" s="10"/>
      <c r="B4082" s="10"/>
      <c r="C4082" s="24" t="str">
        <f>B4082 &amp; COUNTIF($B$8:B4082,B4082)</f>
        <v>0</v>
      </c>
      <c r="D4082" s="10"/>
      <c r="E4082" s="10"/>
      <c r="F4082" s="10"/>
      <c r="G4082" s="10"/>
      <c r="H4082" s="10"/>
      <c r="I4082" s="3" t="str">
        <f>IF(A4082&lt;&gt;"",VLOOKUP(B4082,General!$B$7:$I$5000,8,0),"")</f>
        <v/>
      </c>
      <c r="J4082" s="10"/>
      <c r="K4082" s="9">
        <f>IF(Entregas!A4082&lt;&gt;"",VLOOKUP(B4082,General!$B$7:$J$5000,9,0),)</f>
        <v>0</v>
      </c>
      <c r="L4082" s="10"/>
      <c r="M4082" s="15">
        <f t="shared" si="64"/>
        <v>0</v>
      </c>
      <c r="N4082" s="22"/>
      <c r="O4082" s="19"/>
      <c r="P4082" s="18"/>
    </row>
    <row r="4083" spans="1:16" ht="15.75">
      <c r="A4083" s="10"/>
      <c r="B4083" s="10"/>
      <c r="C4083" s="24" t="str">
        <f>B4083 &amp; COUNTIF($B$8:B4083,B4083)</f>
        <v>0</v>
      </c>
      <c r="D4083" s="10"/>
      <c r="E4083" s="10"/>
      <c r="F4083" s="10"/>
      <c r="G4083" s="10"/>
      <c r="H4083" s="10"/>
      <c r="I4083" s="3" t="str">
        <f>IF(A4083&lt;&gt;"",VLOOKUP(B4083,General!$B$7:$I$5000,8,0),"")</f>
        <v/>
      </c>
      <c r="J4083" s="10"/>
      <c r="K4083" s="9">
        <f>IF(Entregas!A4083&lt;&gt;"",VLOOKUP(B4083,General!$B$7:$J$5000,9,0),)</f>
        <v>0</v>
      </c>
      <c r="L4083" s="10"/>
      <c r="M4083" s="15">
        <f t="shared" si="64"/>
        <v>0</v>
      </c>
      <c r="N4083" s="22"/>
      <c r="O4083" s="19"/>
      <c r="P4083" s="18"/>
    </row>
    <row r="4084" spans="1:16" ht="15.75">
      <c r="A4084" s="10"/>
      <c r="B4084" s="10"/>
      <c r="C4084" s="24" t="str">
        <f>B4084 &amp; COUNTIF($B$8:B4084,B4084)</f>
        <v>0</v>
      </c>
      <c r="D4084" s="10"/>
      <c r="E4084" s="10"/>
      <c r="F4084" s="10"/>
      <c r="G4084" s="10"/>
      <c r="H4084" s="10"/>
      <c r="I4084" s="3" t="str">
        <f>IF(A4084&lt;&gt;"",VLOOKUP(B4084,General!$B$7:$I$5000,8,0),"")</f>
        <v/>
      </c>
      <c r="J4084" s="10"/>
      <c r="K4084" s="9">
        <f>IF(Entregas!A4084&lt;&gt;"",VLOOKUP(B4084,General!$B$7:$J$5000,9,0),)</f>
        <v>0</v>
      </c>
      <c r="L4084" s="10"/>
      <c r="M4084" s="15">
        <f t="shared" si="64"/>
        <v>0</v>
      </c>
      <c r="N4084" s="22"/>
      <c r="O4084" s="19"/>
      <c r="P4084" s="18"/>
    </row>
    <row r="4085" spans="1:16" ht="15.75">
      <c r="A4085" s="10"/>
      <c r="B4085" s="10"/>
      <c r="C4085" s="24" t="str">
        <f>B4085 &amp; COUNTIF($B$8:B4085,B4085)</f>
        <v>0</v>
      </c>
      <c r="D4085" s="10"/>
      <c r="E4085" s="10"/>
      <c r="F4085" s="10"/>
      <c r="G4085" s="10"/>
      <c r="H4085" s="10"/>
      <c r="I4085" s="3" t="str">
        <f>IF(A4085&lt;&gt;"",VLOOKUP(B4085,General!$B$7:$I$5000,8,0),"")</f>
        <v/>
      </c>
      <c r="J4085" s="10"/>
      <c r="K4085" s="9">
        <f>IF(Entregas!A4085&lt;&gt;"",VLOOKUP(B4085,General!$B$7:$J$5000,9,0),)</f>
        <v>0</v>
      </c>
      <c r="L4085" s="10"/>
      <c r="M4085" s="15">
        <f t="shared" si="64"/>
        <v>0</v>
      </c>
      <c r="N4085" s="22"/>
      <c r="O4085" s="19"/>
      <c r="P4085" s="18"/>
    </row>
    <row r="4086" spans="1:16" ht="15.75">
      <c r="A4086" s="10"/>
      <c r="B4086" s="10"/>
      <c r="C4086" s="24" t="str">
        <f>B4086 &amp; COUNTIF($B$8:B4086,B4086)</f>
        <v>0</v>
      </c>
      <c r="D4086" s="10"/>
      <c r="E4086" s="10"/>
      <c r="F4086" s="10"/>
      <c r="G4086" s="10"/>
      <c r="H4086" s="10"/>
      <c r="I4086" s="3" t="str">
        <f>IF(A4086&lt;&gt;"",VLOOKUP(B4086,General!$B$7:$I$5000,8,0),"")</f>
        <v/>
      </c>
      <c r="J4086" s="10"/>
      <c r="K4086" s="9">
        <f>IF(Entregas!A4086&lt;&gt;"",VLOOKUP(B4086,General!$B$7:$J$5000,9,0),)</f>
        <v>0</v>
      </c>
      <c r="L4086" s="10"/>
      <c r="M4086" s="15">
        <f t="shared" si="64"/>
        <v>0</v>
      </c>
      <c r="N4086" s="22"/>
      <c r="O4086" s="19"/>
      <c r="P4086" s="18"/>
    </row>
    <row r="4087" spans="1:16" ht="15.75">
      <c r="A4087" s="10"/>
      <c r="B4087" s="10"/>
      <c r="C4087" s="24" t="str">
        <f>B4087 &amp; COUNTIF($B$8:B4087,B4087)</f>
        <v>0</v>
      </c>
      <c r="D4087" s="10"/>
      <c r="E4087" s="10"/>
      <c r="F4087" s="10"/>
      <c r="G4087" s="10"/>
      <c r="H4087" s="10"/>
      <c r="I4087" s="3" t="str">
        <f>IF(A4087&lt;&gt;"",VLOOKUP(B4087,General!$B$7:$I$5000,8,0),"")</f>
        <v/>
      </c>
      <c r="J4087" s="10"/>
      <c r="K4087" s="9">
        <f>IF(Entregas!A4087&lt;&gt;"",VLOOKUP(B4087,General!$B$7:$J$5000,9,0),)</f>
        <v>0</v>
      </c>
      <c r="L4087" s="10"/>
      <c r="M4087" s="15">
        <f t="shared" si="64"/>
        <v>0</v>
      </c>
      <c r="N4087" s="22"/>
      <c r="O4087" s="19"/>
      <c r="P4087" s="18"/>
    </row>
    <row r="4088" spans="1:16" ht="15.75">
      <c r="A4088" s="10"/>
      <c r="B4088" s="10"/>
      <c r="C4088" s="24" t="str">
        <f>B4088 &amp; COUNTIF($B$8:B4088,B4088)</f>
        <v>0</v>
      </c>
      <c r="D4088" s="10"/>
      <c r="E4088" s="10"/>
      <c r="F4088" s="10"/>
      <c r="G4088" s="10"/>
      <c r="H4088" s="10"/>
      <c r="I4088" s="3" t="str">
        <f>IF(A4088&lt;&gt;"",VLOOKUP(B4088,General!$B$7:$I$5000,8,0),"")</f>
        <v/>
      </c>
      <c r="J4088" s="10"/>
      <c r="K4088" s="9">
        <f>IF(Entregas!A4088&lt;&gt;"",VLOOKUP(B4088,General!$B$7:$J$5000,9,0),)</f>
        <v>0</v>
      </c>
      <c r="L4088" s="10"/>
      <c r="M4088" s="15">
        <f t="shared" si="64"/>
        <v>0</v>
      </c>
      <c r="N4088" s="22"/>
      <c r="O4088" s="19"/>
      <c r="P4088" s="18"/>
    </row>
    <row r="4089" spans="1:16" ht="15.75">
      <c r="A4089" s="10"/>
      <c r="B4089" s="10"/>
      <c r="C4089" s="24" t="str">
        <f>B4089 &amp; COUNTIF($B$8:B4089,B4089)</f>
        <v>0</v>
      </c>
      <c r="D4089" s="10"/>
      <c r="E4089" s="10"/>
      <c r="F4089" s="10"/>
      <c r="G4089" s="10"/>
      <c r="H4089" s="10"/>
      <c r="I4089" s="3" t="str">
        <f>IF(A4089&lt;&gt;"",VLOOKUP(B4089,General!$B$7:$I$5000,8,0),"")</f>
        <v/>
      </c>
      <c r="J4089" s="10"/>
      <c r="K4089" s="9">
        <f>IF(Entregas!A4089&lt;&gt;"",VLOOKUP(B4089,General!$B$7:$J$5000,9,0),)</f>
        <v>0</v>
      </c>
      <c r="L4089" s="10"/>
      <c r="M4089" s="15">
        <f t="shared" si="64"/>
        <v>0</v>
      </c>
      <c r="N4089" s="22"/>
      <c r="O4089" s="19"/>
      <c r="P4089" s="18"/>
    </row>
    <row r="4090" spans="1:16" ht="15.75">
      <c r="A4090" s="10"/>
      <c r="B4090" s="10"/>
      <c r="C4090" s="24" t="str">
        <f>B4090 &amp; COUNTIF($B$8:B4090,B4090)</f>
        <v>0</v>
      </c>
      <c r="D4090" s="10"/>
      <c r="E4090" s="10"/>
      <c r="F4090" s="10"/>
      <c r="G4090" s="10"/>
      <c r="H4090" s="10"/>
      <c r="I4090" s="3" t="str">
        <f>IF(A4090&lt;&gt;"",VLOOKUP(B4090,General!$B$7:$I$5000,8,0),"")</f>
        <v/>
      </c>
      <c r="J4090" s="10"/>
      <c r="K4090" s="9">
        <f>IF(Entregas!A4090&lt;&gt;"",VLOOKUP(B4090,General!$B$7:$J$5000,9,0),)</f>
        <v>0</v>
      </c>
      <c r="L4090" s="10"/>
      <c r="M4090" s="15">
        <f t="shared" si="64"/>
        <v>0</v>
      </c>
      <c r="N4090" s="22"/>
      <c r="O4090" s="19"/>
      <c r="P4090" s="18"/>
    </row>
    <row r="4091" spans="1:16" ht="15.75">
      <c r="A4091" s="10"/>
      <c r="B4091" s="10"/>
      <c r="C4091" s="24" t="str">
        <f>B4091 &amp; COUNTIF($B$8:B4091,B4091)</f>
        <v>0</v>
      </c>
      <c r="D4091" s="10"/>
      <c r="E4091" s="10"/>
      <c r="F4091" s="10"/>
      <c r="G4091" s="10"/>
      <c r="H4091" s="10"/>
      <c r="I4091" s="3" t="str">
        <f>IF(A4091&lt;&gt;"",VLOOKUP(B4091,General!$B$7:$I$5000,8,0),"")</f>
        <v/>
      </c>
      <c r="J4091" s="10"/>
      <c r="K4091" s="9">
        <f>IF(Entregas!A4091&lt;&gt;"",VLOOKUP(B4091,General!$B$7:$J$5000,9,0),)</f>
        <v>0</v>
      </c>
      <c r="L4091" s="10"/>
      <c r="M4091" s="15">
        <f t="shared" si="64"/>
        <v>0</v>
      </c>
      <c r="N4091" s="22"/>
      <c r="O4091" s="19"/>
      <c r="P4091" s="18"/>
    </row>
    <row r="4092" spans="1:16" ht="15.75">
      <c r="A4092" s="10"/>
      <c r="B4092" s="10"/>
      <c r="C4092" s="24" t="str">
        <f>B4092 &amp; COUNTIF($B$8:B4092,B4092)</f>
        <v>0</v>
      </c>
      <c r="D4092" s="10"/>
      <c r="E4092" s="10"/>
      <c r="F4092" s="10"/>
      <c r="G4092" s="10"/>
      <c r="H4092" s="10"/>
      <c r="I4092" s="3" t="str">
        <f>IF(A4092&lt;&gt;"",VLOOKUP(B4092,General!$B$7:$I$5000,8,0),"")</f>
        <v/>
      </c>
      <c r="J4092" s="10"/>
      <c r="K4092" s="9">
        <f>IF(Entregas!A4092&lt;&gt;"",VLOOKUP(B4092,General!$B$7:$J$5000,9,0),)</f>
        <v>0</v>
      </c>
      <c r="L4092" s="10"/>
      <c r="M4092" s="15">
        <f t="shared" si="64"/>
        <v>0</v>
      </c>
      <c r="N4092" s="22"/>
      <c r="O4092" s="19"/>
      <c r="P4092" s="18"/>
    </row>
    <row r="4093" spans="1:16" ht="15.75">
      <c r="A4093" s="10"/>
      <c r="B4093" s="10"/>
      <c r="C4093" s="24" t="str">
        <f>B4093 &amp; COUNTIF($B$8:B4093,B4093)</f>
        <v>0</v>
      </c>
      <c r="D4093" s="10"/>
      <c r="E4093" s="10"/>
      <c r="F4093" s="10"/>
      <c r="G4093" s="10"/>
      <c r="H4093" s="10"/>
      <c r="I4093" s="3" t="str">
        <f>IF(A4093&lt;&gt;"",VLOOKUP(B4093,General!$B$7:$I$5000,8,0),"")</f>
        <v/>
      </c>
      <c r="J4093" s="10"/>
      <c r="K4093" s="9">
        <f>IF(Entregas!A4093&lt;&gt;"",VLOOKUP(B4093,General!$B$7:$J$5000,9,0),)</f>
        <v>0</v>
      </c>
      <c r="L4093" s="10"/>
      <c r="M4093" s="15">
        <f t="shared" si="64"/>
        <v>0</v>
      </c>
      <c r="N4093" s="22"/>
      <c r="O4093" s="19"/>
      <c r="P4093" s="18"/>
    </row>
    <row r="4094" spans="1:16" ht="15.75">
      <c r="A4094" s="10"/>
      <c r="B4094" s="10"/>
      <c r="C4094" s="24" t="str">
        <f>B4094 &amp; COUNTIF($B$8:B4094,B4094)</f>
        <v>0</v>
      </c>
      <c r="D4094" s="10"/>
      <c r="E4094" s="10"/>
      <c r="F4094" s="10"/>
      <c r="G4094" s="10"/>
      <c r="H4094" s="10"/>
      <c r="I4094" s="3" t="str">
        <f>IF(A4094&lt;&gt;"",VLOOKUP(B4094,General!$B$7:$I$5000,8,0),"")</f>
        <v/>
      </c>
      <c r="J4094" s="10"/>
      <c r="K4094" s="9">
        <f>IF(Entregas!A4094&lt;&gt;"",VLOOKUP(B4094,General!$B$7:$J$5000,9,0),)</f>
        <v>0</v>
      </c>
      <c r="L4094" s="10"/>
      <c r="M4094" s="15">
        <f t="shared" si="64"/>
        <v>0</v>
      </c>
      <c r="N4094" s="22"/>
      <c r="O4094" s="19"/>
      <c r="P4094" s="18"/>
    </row>
    <row r="4095" spans="1:16" ht="15.75">
      <c r="A4095" s="10"/>
      <c r="B4095" s="10"/>
      <c r="C4095" s="24" t="str">
        <f>B4095 &amp; COUNTIF($B$8:B4095,B4095)</f>
        <v>0</v>
      </c>
      <c r="D4095" s="10"/>
      <c r="E4095" s="10"/>
      <c r="F4095" s="10"/>
      <c r="G4095" s="10"/>
      <c r="H4095" s="10"/>
      <c r="I4095" s="3" t="str">
        <f>IF(A4095&lt;&gt;"",VLOOKUP(B4095,General!$B$7:$I$5000,8,0),"")</f>
        <v/>
      </c>
      <c r="J4095" s="10"/>
      <c r="K4095" s="9">
        <f>IF(Entregas!A4095&lt;&gt;"",VLOOKUP(B4095,General!$B$7:$J$5000,9,0),)</f>
        <v>0</v>
      </c>
      <c r="L4095" s="10"/>
      <c r="M4095" s="15">
        <f t="shared" si="64"/>
        <v>0</v>
      </c>
      <c r="N4095" s="22"/>
      <c r="O4095" s="19"/>
      <c r="P4095" s="18"/>
    </row>
    <row r="4096" spans="1:16" ht="15.75">
      <c r="A4096" s="10"/>
      <c r="B4096" s="10"/>
      <c r="C4096" s="24" t="str">
        <f>B4096 &amp; COUNTIF($B$8:B4096,B4096)</f>
        <v>0</v>
      </c>
      <c r="D4096" s="10"/>
      <c r="E4096" s="10"/>
      <c r="F4096" s="10"/>
      <c r="G4096" s="10"/>
      <c r="H4096" s="10"/>
      <c r="I4096" s="3" t="str">
        <f>IF(A4096&lt;&gt;"",VLOOKUP(B4096,General!$B$7:$I$5000,8,0),"")</f>
        <v/>
      </c>
      <c r="J4096" s="10"/>
      <c r="K4096" s="9">
        <f>IF(Entregas!A4096&lt;&gt;"",VLOOKUP(B4096,General!$B$7:$J$5000,9,0),)</f>
        <v>0</v>
      </c>
      <c r="L4096" s="10"/>
      <c r="M4096" s="15">
        <f t="shared" si="64"/>
        <v>0</v>
      </c>
      <c r="N4096" s="22"/>
      <c r="O4096" s="19"/>
      <c r="P4096" s="18"/>
    </row>
    <row r="4097" spans="1:16" ht="15.75">
      <c r="A4097" s="10"/>
      <c r="B4097" s="10"/>
      <c r="C4097" s="24" t="str">
        <f>B4097 &amp; COUNTIF($B$8:B4097,B4097)</f>
        <v>0</v>
      </c>
      <c r="D4097" s="10"/>
      <c r="E4097" s="10"/>
      <c r="F4097" s="10"/>
      <c r="G4097" s="10"/>
      <c r="H4097" s="10"/>
      <c r="I4097" s="3" t="str">
        <f>IF(A4097&lt;&gt;"",VLOOKUP(B4097,General!$B$7:$I$5000,8,0),"")</f>
        <v/>
      </c>
      <c r="J4097" s="10"/>
      <c r="K4097" s="9">
        <f>IF(Entregas!A4097&lt;&gt;"",VLOOKUP(B4097,General!$B$7:$J$5000,9,0),)</f>
        <v>0</v>
      </c>
      <c r="L4097" s="10"/>
      <c r="M4097" s="15">
        <f t="shared" si="64"/>
        <v>0</v>
      </c>
      <c r="N4097" s="22"/>
      <c r="O4097" s="19"/>
      <c r="P4097" s="18"/>
    </row>
    <row r="4098" spans="1:16" ht="15.75">
      <c r="A4098" s="10"/>
      <c r="B4098" s="10"/>
      <c r="C4098" s="24" t="str">
        <f>B4098 &amp; COUNTIF($B$8:B4098,B4098)</f>
        <v>0</v>
      </c>
      <c r="D4098" s="10"/>
      <c r="E4098" s="10"/>
      <c r="F4098" s="10"/>
      <c r="G4098" s="10"/>
      <c r="H4098" s="10"/>
      <c r="I4098" s="3" t="str">
        <f>IF(A4098&lt;&gt;"",VLOOKUP(B4098,General!$B$7:$I$5000,8,0),"")</f>
        <v/>
      </c>
      <c r="J4098" s="10"/>
      <c r="K4098" s="9">
        <f>IF(Entregas!A4098&lt;&gt;"",VLOOKUP(B4098,General!$B$7:$J$5000,9,0),)</f>
        <v>0</v>
      </c>
      <c r="L4098" s="10"/>
      <c r="M4098" s="15">
        <f t="shared" si="64"/>
        <v>0</v>
      </c>
      <c r="N4098" s="22"/>
      <c r="O4098" s="19"/>
      <c r="P4098" s="18"/>
    </row>
    <row r="4099" spans="1:16" ht="15.75">
      <c r="A4099" s="10"/>
      <c r="B4099" s="10"/>
      <c r="C4099" s="24" t="str">
        <f>B4099 &amp; COUNTIF($B$8:B4099,B4099)</f>
        <v>0</v>
      </c>
      <c r="D4099" s="10"/>
      <c r="E4099" s="10"/>
      <c r="F4099" s="10"/>
      <c r="G4099" s="10"/>
      <c r="H4099" s="10"/>
      <c r="I4099" s="3" t="str">
        <f>IF(A4099&lt;&gt;"",VLOOKUP(B4099,General!$B$7:$I$5000,8,0),"")</f>
        <v/>
      </c>
      <c r="J4099" s="10"/>
      <c r="K4099" s="9">
        <f>IF(Entregas!A4099&lt;&gt;"",VLOOKUP(B4099,General!$B$7:$J$5000,9,0),)</f>
        <v>0</v>
      </c>
      <c r="L4099" s="10"/>
      <c r="M4099" s="15">
        <f t="shared" si="64"/>
        <v>0</v>
      </c>
      <c r="N4099" s="22"/>
      <c r="O4099" s="19"/>
      <c r="P4099" s="18"/>
    </row>
    <row r="4100" spans="1:16" ht="15.75">
      <c r="A4100" s="10"/>
      <c r="B4100" s="10"/>
      <c r="C4100" s="24" t="str">
        <f>B4100 &amp; COUNTIF($B$8:B4100,B4100)</f>
        <v>0</v>
      </c>
      <c r="D4100" s="10"/>
      <c r="E4100" s="10"/>
      <c r="F4100" s="10"/>
      <c r="G4100" s="10"/>
      <c r="H4100" s="10"/>
      <c r="I4100" s="3" t="str">
        <f>IF(A4100&lt;&gt;"",VLOOKUP(B4100,General!$B$7:$I$5000,8,0),"")</f>
        <v/>
      </c>
      <c r="J4100" s="10"/>
      <c r="K4100" s="9">
        <f>IF(Entregas!A4100&lt;&gt;"",VLOOKUP(B4100,General!$B$7:$J$5000,9,0),)</f>
        <v>0</v>
      </c>
      <c r="L4100" s="10"/>
      <c r="M4100" s="15">
        <f t="shared" si="64"/>
        <v>0</v>
      </c>
      <c r="N4100" s="22"/>
      <c r="O4100" s="19"/>
      <c r="P4100" s="18"/>
    </row>
    <row r="4101" spans="1:16" ht="15.75">
      <c r="A4101" s="10"/>
      <c r="B4101" s="10"/>
      <c r="C4101" s="24" t="str">
        <f>B4101 &amp; COUNTIF($B$8:B4101,B4101)</f>
        <v>0</v>
      </c>
      <c r="D4101" s="10"/>
      <c r="E4101" s="10"/>
      <c r="F4101" s="10"/>
      <c r="G4101" s="10"/>
      <c r="H4101" s="10"/>
      <c r="I4101" s="3" t="str">
        <f>IF(A4101&lt;&gt;"",VLOOKUP(B4101,General!$B$7:$I$5000,8,0),"")</f>
        <v/>
      </c>
      <c r="J4101" s="10"/>
      <c r="K4101" s="9">
        <f>IF(Entregas!A4101&lt;&gt;"",VLOOKUP(B4101,General!$B$7:$J$5000,9,0),)</f>
        <v>0</v>
      </c>
      <c r="L4101" s="10"/>
      <c r="M4101" s="15">
        <f t="shared" si="64"/>
        <v>0</v>
      </c>
      <c r="N4101" s="22"/>
      <c r="O4101" s="19"/>
      <c r="P4101" s="18"/>
    </row>
    <row r="4102" spans="1:16" ht="15.75">
      <c r="A4102" s="10"/>
      <c r="B4102" s="10"/>
      <c r="C4102" s="24" t="str">
        <f>B4102 &amp; COUNTIF($B$8:B4102,B4102)</f>
        <v>0</v>
      </c>
      <c r="D4102" s="10"/>
      <c r="E4102" s="10"/>
      <c r="F4102" s="10"/>
      <c r="G4102" s="10"/>
      <c r="H4102" s="10"/>
      <c r="I4102" s="3" t="str">
        <f>IF(A4102&lt;&gt;"",VLOOKUP(B4102,General!$B$7:$I$5000,8,0),"")</f>
        <v/>
      </c>
      <c r="J4102" s="10"/>
      <c r="K4102" s="9">
        <f>IF(Entregas!A4102&lt;&gt;"",VLOOKUP(B4102,General!$B$7:$J$5000,9,0),)</f>
        <v>0</v>
      </c>
      <c r="L4102" s="10"/>
      <c r="M4102" s="15">
        <f t="shared" si="64"/>
        <v>0</v>
      </c>
      <c r="N4102" s="22"/>
      <c r="O4102" s="19"/>
      <c r="P4102" s="18"/>
    </row>
    <row r="4103" spans="1:16" ht="15.75">
      <c r="A4103" s="10"/>
      <c r="B4103" s="10"/>
      <c r="C4103" s="24" t="str">
        <f>B4103 &amp; COUNTIF($B$8:B4103,B4103)</f>
        <v>0</v>
      </c>
      <c r="D4103" s="10"/>
      <c r="E4103" s="10"/>
      <c r="F4103" s="10"/>
      <c r="G4103" s="10"/>
      <c r="H4103" s="10"/>
      <c r="I4103" s="3" t="str">
        <f>IF(A4103&lt;&gt;"",VLOOKUP(B4103,General!$B$7:$I$5000,8,0),"")</f>
        <v/>
      </c>
      <c r="J4103" s="10"/>
      <c r="K4103" s="9">
        <f>IF(Entregas!A4103&lt;&gt;"",VLOOKUP(B4103,General!$B$7:$J$5000,9,0),)</f>
        <v>0</v>
      </c>
      <c r="L4103" s="10"/>
      <c r="M4103" s="15">
        <f t="shared" si="64"/>
        <v>0</v>
      </c>
      <c r="N4103" s="22"/>
      <c r="O4103" s="19"/>
      <c r="P4103" s="18"/>
    </row>
    <row r="4104" spans="1:16" ht="15.75">
      <c r="A4104" s="10"/>
      <c r="B4104" s="10"/>
      <c r="C4104" s="24" t="str">
        <f>B4104 &amp; COUNTIF($B$8:B4104,B4104)</f>
        <v>0</v>
      </c>
      <c r="D4104" s="10"/>
      <c r="E4104" s="10"/>
      <c r="F4104" s="10"/>
      <c r="G4104" s="10"/>
      <c r="H4104" s="10"/>
      <c r="I4104" s="3" t="str">
        <f>IF(A4104&lt;&gt;"",VLOOKUP(B4104,General!$B$7:$I$5000,8,0),"")</f>
        <v/>
      </c>
      <c r="J4104" s="10"/>
      <c r="K4104" s="9">
        <f>IF(Entregas!A4104&lt;&gt;"",VLOOKUP(B4104,General!$B$7:$J$5000,9,0),)</f>
        <v>0</v>
      </c>
      <c r="L4104" s="10"/>
      <c r="M4104" s="15">
        <f t="shared" si="64"/>
        <v>0</v>
      </c>
      <c r="N4104" s="22"/>
      <c r="O4104" s="19"/>
      <c r="P4104" s="18"/>
    </row>
    <row r="4105" spans="1:16" ht="15.75">
      <c r="A4105" s="10"/>
      <c r="B4105" s="10"/>
      <c r="C4105" s="24" t="str">
        <f>B4105 &amp; COUNTIF($B$8:B4105,B4105)</f>
        <v>0</v>
      </c>
      <c r="D4105" s="10"/>
      <c r="E4105" s="10"/>
      <c r="F4105" s="10"/>
      <c r="G4105" s="10"/>
      <c r="H4105" s="10"/>
      <c r="I4105" s="3" t="str">
        <f>IF(A4105&lt;&gt;"",VLOOKUP(B4105,General!$B$7:$I$5000,8,0),"")</f>
        <v/>
      </c>
      <c r="J4105" s="10"/>
      <c r="K4105" s="9">
        <f>IF(Entregas!A4105&lt;&gt;"",VLOOKUP(B4105,General!$B$7:$J$5000,9,0),)</f>
        <v>0</v>
      </c>
      <c r="L4105" s="10"/>
      <c r="M4105" s="15">
        <f t="shared" ref="M4105:M4168" si="65">L4105*K4105</f>
        <v>0</v>
      </c>
      <c r="N4105" s="22"/>
      <c r="O4105" s="19"/>
      <c r="P4105" s="18"/>
    </row>
    <row r="4106" spans="1:16" ht="15.75">
      <c r="A4106" s="10"/>
      <c r="B4106" s="10"/>
      <c r="C4106" s="24" t="str">
        <f>B4106 &amp; COUNTIF($B$8:B4106,B4106)</f>
        <v>0</v>
      </c>
      <c r="D4106" s="10"/>
      <c r="E4106" s="10"/>
      <c r="F4106" s="10"/>
      <c r="G4106" s="10"/>
      <c r="H4106" s="10"/>
      <c r="I4106" s="3" t="str">
        <f>IF(A4106&lt;&gt;"",VLOOKUP(B4106,General!$B$7:$I$5000,8,0),"")</f>
        <v/>
      </c>
      <c r="J4106" s="10"/>
      <c r="K4106" s="9">
        <f>IF(Entregas!A4106&lt;&gt;"",VLOOKUP(B4106,General!$B$7:$J$5000,9,0),)</f>
        <v>0</v>
      </c>
      <c r="L4106" s="10"/>
      <c r="M4106" s="15">
        <f t="shared" si="65"/>
        <v>0</v>
      </c>
      <c r="N4106" s="22"/>
      <c r="O4106" s="19"/>
      <c r="P4106" s="18"/>
    </row>
    <row r="4107" spans="1:16" ht="15.75">
      <c r="A4107" s="10"/>
      <c r="B4107" s="10"/>
      <c r="C4107" s="24" t="str">
        <f>B4107 &amp; COUNTIF($B$8:B4107,B4107)</f>
        <v>0</v>
      </c>
      <c r="D4107" s="10"/>
      <c r="E4107" s="10"/>
      <c r="F4107" s="10"/>
      <c r="G4107" s="10"/>
      <c r="H4107" s="10"/>
      <c r="I4107" s="3" t="str">
        <f>IF(A4107&lt;&gt;"",VLOOKUP(B4107,General!$B$7:$I$5000,8,0),"")</f>
        <v/>
      </c>
      <c r="J4107" s="10"/>
      <c r="K4107" s="9">
        <f>IF(Entregas!A4107&lt;&gt;"",VLOOKUP(B4107,General!$B$7:$J$5000,9,0),)</f>
        <v>0</v>
      </c>
      <c r="L4107" s="10"/>
      <c r="M4107" s="15">
        <f t="shared" si="65"/>
        <v>0</v>
      </c>
      <c r="N4107" s="22"/>
      <c r="O4107" s="19"/>
      <c r="P4107" s="18"/>
    </row>
    <row r="4108" spans="1:16" ht="15.75">
      <c r="A4108" s="10"/>
      <c r="B4108" s="10"/>
      <c r="C4108" s="24" t="str">
        <f>B4108 &amp; COUNTIF($B$8:B4108,B4108)</f>
        <v>0</v>
      </c>
      <c r="D4108" s="10"/>
      <c r="E4108" s="10"/>
      <c r="F4108" s="10"/>
      <c r="G4108" s="10"/>
      <c r="H4108" s="10"/>
      <c r="I4108" s="3" t="str">
        <f>IF(A4108&lt;&gt;"",VLOOKUP(B4108,General!$B$7:$I$5000,8,0),"")</f>
        <v/>
      </c>
      <c r="J4108" s="10"/>
      <c r="K4108" s="9">
        <f>IF(Entregas!A4108&lt;&gt;"",VLOOKUP(B4108,General!$B$7:$J$5000,9,0),)</f>
        <v>0</v>
      </c>
      <c r="L4108" s="10"/>
      <c r="M4108" s="15">
        <f t="shared" si="65"/>
        <v>0</v>
      </c>
      <c r="N4108" s="22"/>
      <c r="O4108" s="19"/>
      <c r="P4108" s="18"/>
    </row>
    <row r="4109" spans="1:16" ht="15.75">
      <c r="A4109" s="10"/>
      <c r="B4109" s="10"/>
      <c r="C4109" s="24" t="str">
        <f>B4109 &amp; COUNTIF($B$8:B4109,B4109)</f>
        <v>0</v>
      </c>
      <c r="D4109" s="10"/>
      <c r="E4109" s="10"/>
      <c r="F4109" s="10"/>
      <c r="G4109" s="10"/>
      <c r="H4109" s="10"/>
      <c r="I4109" s="3" t="str">
        <f>IF(A4109&lt;&gt;"",VLOOKUP(B4109,General!$B$7:$I$5000,8,0),"")</f>
        <v/>
      </c>
      <c r="J4109" s="10"/>
      <c r="K4109" s="9">
        <f>IF(Entregas!A4109&lt;&gt;"",VLOOKUP(B4109,General!$B$7:$J$5000,9,0),)</f>
        <v>0</v>
      </c>
      <c r="L4109" s="10"/>
      <c r="M4109" s="15">
        <f t="shared" si="65"/>
        <v>0</v>
      </c>
      <c r="N4109" s="22"/>
      <c r="O4109" s="19"/>
      <c r="P4109" s="18"/>
    </row>
    <row r="4110" spans="1:16" ht="15.75">
      <c r="A4110" s="10"/>
      <c r="B4110" s="10"/>
      <c r="C4110" s="24" t="str">
        <f>B4110 &amp; COUNTIF($B$8:B4110,B4110)</f>
        <v>0</v>
      </c>
      <c r="D4110" s="10"/>
      <c r="E4110" s="10"/>
      <c r="F4110" s="10"/>
      <c r="G4110" s="10"/>
      <c r="H4110" s="10"/>
      <c r="I4110" s="3" t="str">
        <f>IF(A4110&lt;&gt;"",VLOOKUP(B4110,General!$B$7:$I$5000,8,0),"")</f>
        <v/>
      </c>
      <c r="J4110" s="10"/>
      <c r="K4110" s="9">
        <f>IF(Entregas!A4110&lt;&gt;"",VLOOKUP(B4110,General!$B$7:$J$5000,9,0),)</f>
        <v>0</v>
      </c>
      <c r="L4110" s="10"/>
      <c r="M4110" s="15">
        <f t="shared" si="65"/>
        <v>0</v>
      </c>
      <c r="N4110" s="22"/>
      <c r="O4110" s="19"/>
      <c r="P4110" s="18"/>
    </row>
    <row r="4111" spans="1:16" ht="15.75">
      <c r="A4111" s="10"/>
      <c r="B4111" s="10"/>
      <c r="C4111" s="24" t="str">
        <f>B4111 &amp; COUNTIF($B$8:B4111,B4111)</f>
        <v>0</v>
      </c>
      <c r="D4111" s="10"/>
      <c r="E4111" s="10"/>
      <c r="F4111" s="10"/>
      <c r="G4111" s="10"/>
      <c r="H4111" s="10"/>
      <c r="I4111" s="3" t="str">
        <f>IF(A4111&lt;&gt;"",VLOOKUP(B4111,General!$B$7:$I$5000,8,0),"")</f>
        <v/>
      </c>
      <c r="J4111" s="10"/>
      <c r="K4111" s="9">
        <f>IF(Entregas!A4111&lt;&gt;"",VLOOKUP(B4111,General!$B$7:$J$5000,9,0),)</f>
        <v>0</v>
      </c>
      <c r="L4111" s="10"/>
      <c r="M4111" s="15">
        <f t="shared" si="65"/>
        <v>0</v>
      </c>
      <c r="N4111" s="22"/>
      <c r="O4111" s="19"/>
      <c r="P4111" s="18"/>
    </row>
    <row r="4112" spans="1:16" ht="15.75">
      <c r="A4112" s="10"/>
      <c r="B4112" s="10"/>
      <c r="C4112" s="24" t="str">
        <f>B4112 &amp; COUNTIF($B$8:B4112,B4112)</f>
        <v>0</v>
      </c>
      <c r="D4112" s="10"/>
      <c r="E4112" s="10"/>
      <c r="F4112" s="10"/>
      <c r="G4112" s="10"/>
      <c r="H4112" s="10"/>
      <c r="I4112" s="3" t="str">
        <f>IF(A4112&lt;&gt;"",VLOOKUP(B4112,General!$B$7:$I$5000,8,0),"")</f>
        <v/>
      </c>
      <c r="J4112" s="10"/>
      <c r="K4112" s="9">
        <f>IF(Entregas!A4112&lt;&gt;"",VLOOKUP(B4112,General!$B$7:$J$5000,9,0),)</f>
        <v>0</v>
      </c>
      <c r="L4112" s="10"/>
      <c r="M4112" s="15">
        <f t="shared" si="65"/>
        <v>0</v>
      </c>
      <c r="N4112" s="22"/>
      <c r="O4112" s="19"/>
      <c r="P4112" s="18"/>
    </row>
    <row r="4113" spans="1:16" ht="15.75">
      <c r="A4113" s="10"/>
      <c r="B4113" s="10"/>
      <c r="C4113" s="24" t="str">
        <f>B4113 &amp; COUNTIF($B$8:B4113,B4113)</f>
        <v>0</v>
      </c>
      <c r="D4113" s="10"/>
      <c r="E4113" s="10"/>
      <c r="F4113" s="10"/>
      <c r="G4113" s="10"/>
      <c r="H4113" s="10"/>
      <c r="I4113" s="3" t="str">
        <f>IF(A4113&lt;&gt;"",VLOOKUP(B4113,General!$B$7:$I$5000,8,0),"")</f>
        <v/>
      </c>
      <c r="J4113" s="10"/>
      <c r="K4113" s="9">
        <f>IF(Entregas!A4113&lt;&gt;"",VLOOKUP(B4113,General!$B$7:$J$5000,9,0),)</f>
        <v>0</v>
      </c>
      <c r="L4113" s="10"/>
      <c r="M4113" s="15">
        <f t="shared" si="65"/>
        <v>0</v>
      </c>
      <c r="N4113" s="22"/>
      <c r="O4113" s="19"/>
      <c r="P4113" s="18"/>
    </row>
    <row r="4114" spans="1:16" ht="15.75">
      <c r="A4114" s="10"/>
      <c r="B4114" s="10"/>
      <c r="C4114" s="24" t="str">
        <f>B4114 &amp; COUNTIF($B$8:B4114,B4114)</f>
        <v>0</v>
      </c>
      <c r="D4114" s="10"/>
      <c r="E4114" s="10"/>
      <c r="F4114" s="10"/>
      <c r="G4114" s="10"/>
      <c r="H4114" s="10"/>
      <c r="I4114" s="3" t="str">
        <f>IF(A4114&lt;&gt;"",VLOOKUP(B4114,General!$B$7:$I$5000,8,0),"")</f>
        <v/>
      </c>
      <c r="J4114" s="10"/>
      <c r="K4114" s="9">
        <f>IF(Entregas!A4114&lt;&gt;"",VLOOKUP(B4114,General!$B$7:$J$5000,9,0),)</f>
        <v>0</v>
      </c>
      <c r="L4114" s="10"/>
      <c r="M4114" s="15">
        <f t="shared" si="65"/>
        <v>0</v>
      </c>
      <c r="N4114" s="22"/>
      <c r="O4114" s="19"/>
      <c r="P4114" s="18"/>
    </row>
    <row r="4115" spans="1:16" ht="15.75">
      <c r="A4115" s="10"/>
      <c r="B4115" s="10"/>
      <c r="C4115" s="24" t="str">
        <f>B4115 &amp; COUNTIF($B$8:B4115,B4115)</f>
        <v>0</v>
      </c>
      <c r="D4115" s="10"/>
      <c r="E4115" s="10"/>
      <c r="F4115" s="10"/>
      <c r="G4115" s="10"/>
      <c r="H4115" s="10"/>
      <c r="I4115" s="3" t="str">
        <f>IF(A4115&lt;&gt;"",VLOOKUP(B4115,General!$B$7:$I$5000,8,0),"")</f>
        <v/>
      </c>
      <c r="J4115" s="10"/>
      <c r="K4115" s="9">
        <f>IF(Entregas!A4115&lt;&gt;"",VLOOKUP(B4115,General!$B$7:$J$5000,9,0),)</f>
        <v>0</v>
      </c>
      <c r="L4115" s="10"/>
      <c r="M4115" s="15">
        <f t="shared" si="65"/>
        <v>0</v>
      </c>
      <c r="N4115" s="22"/>
      <c r="O4115" s="19"/>
      <c r="P4115" s="18"/>
    </row>
    <row r="4116" spans="1:16" ht="15.75">
      <c r="A4116" s="10"/>
      <c r="B4116" s="10"/>
      <c r="C4116" s="24" t="str">
        <f>B4116 &amp; COUNTIF($B$8:B4116,B4116)</f>
        <v>0</v>
      </c>
      <c r="D4116" s="10"/>
      <c r="E4116" s="10"/>
      <c r="F4116" s="10"/>
      <c r="G4116" s="10"/>
      <c r="H4116" s="10"/>
      <c r="I4116" s="3" t="str">
        <f>IF(A4116&lt;&gt;"",VLOOKUP(B4116,General!$B$7:$I$5000,8,0),"")</f>
        <v/>
      </c>
      <c r="J4116" s="10"/>
      <c r="K4116" s="9">
        <f>IF(Entregas!A4116&lt;&gt;"",VLOOKUP(B4116,General!$B$7:$J$5000,9,0),)</f>
        <v>0</v>
      </c>
      <c r="L4116" s="10"/>
      <c r="M4116" s="15">
        <f t="shared" si="65"/>
        <v>0</v>
      </c>
      <c r="N4116" s="22"/>
      <c r="O4116" s="19"/>
      <c r="P4116" s="18"/>
    </row>
    <row r="4117" spans="1:16" ht="15.75">
      <c r="A4117" s="10"/>
      <c r="B4117" s="10"/>
      <c r="C4117" s="24" t="str">
        <f>B4117 &amp; COUNTIF($B$8:B4117,B4117)</f>
        <v>0</v>
      </c>
      <c r="D4117" s="10"/>
      <c r="E4117" s="10"/>
      <c r="F4117" s="10"/>
      <c r="G4117" s="10"/>
      <c r="H4117" s="10"/>
      <c r="I4117" s="3" t="str">
        <f>IF(A4117&lt;&gt;"",VLOOKUP(B4117,General!$B$7:$I$5000,8,0),"")</f>
        <v/>
      </c>
      <c r="J4117" s="10"/>
      <c r="K4117" s="9">
        <f>IF(Entregas!A4117&lt;&gt;"",VLOOKUP(B4117,General!$B$7:$J$5000,9,0),)</f>
        <v>0</v>
      </c>
      <c r="L4117" s="10"/>
      <c r="M4117" s="15">
        <f t="shared" si="65"/>
        <v>0</v>
      </c>
      <c r="N4117" s="22"/>
      <c r="O4117" s="19"/>
      <c r="P4117" s="18"/>
    </row>
    <row r="4118" spans="1:16" ht="15.75">
      <c r="A4118" s="10"/>
      <c r="B4118" s="10"/>
      <c r="C4118" s="24" t="str">
        <f>B4118 &amp; COUNTIF($B$8:B4118,B4118)</f>
        <v>0</v>
      </c>
      <c r="D4118" s="10"/>
      <c r="E4118" s="10"/>
      <c r="F4118" s="10"/>
      <c r="G4118" s="10"/>
      <c r="H4118" s="10"/>
      <c r="I4118" s="3" t="str">
        <f>IF(A4118&lt;&gt;"",VLOOKUP(B4118,General!$B$7:$I$5000,8,0),"")</f>
        <v/>
      </c>
      <c r="J4118" s="10"/>
      <c r="K4118" s="9">
        <f>IF(Entregas!A4118&lt;&gt;"",VLOOKUP(B4118,General!$B$7:$J$5000,9,0),)</f>
        <v>0</v>
      </c>
      <c r="L4118" s="10"/>
      <c r="M4118" s="15">
        <f t="shared" si="65"/>
        <v>0</v>
      </c>
      <c r="N4118" s="22"/>
      <c r="O4118" s="19"/>
      <c r="P4118" s="18"/>
    </row>
    <row r="4119" spans="1:16" ht="15.75">
      <c r="A4119" s="10"/>
      <c r="B4119" s="10"/>
      <c r="C4119" s="24" t="str">
        <f>B4119 &amp; COUNTIF($B$8:B4119,B4119)</f>
        <v>0</v>
      </c>
      <c r="D4119" s="10"/>
      <c r="E4119" s="10"/>
      <c r="F4119" s="10"/>
      <c r="G4119" s="10"/>
      <c r="H4119" s="10"/>
      <c r="I4119" s="3" t="str">
        <f>IF(A4119&lt;&gt;"",VLOOKUP(B4119,General!$B$7:$I$5000,8,0),"")</f>
        <v/>
      </c>
      <c r="J4119" s="10"/>
      <c r="K4119" s="9">
        <f>IF(Entregas!A4119&lt;&gt;"",VLOOKUP(B4119,General!$B$7:$J$5000,9,0),)</f>
        <v>0</v>
      </c>
      <c r="L4119" s="10"/>
      <c r="M4119" s="15">
        <f t="shared" si="65"/>
        <v>0</v>
      </c>
      <c r="N4119" s="22"/>
      <c r="O4119" s="19"/>
      <c r="P4119" s="18"/>
    </row>
    <row r="4120" spans="1:16" ht="15.75">
      <c r="A4120" s="10"/>
      <c r="B4120" s="10"/>
      <c r="C4120" s="24" t="str">
        <f>B4120 &amp; COUNTIF($B$8:B4120,B4120)</f>
        <v>0</v>
      </c>
      <c r="D4120" s="10"/>
      <c r="E4120" s="10"/>
      <c r="F4120" s="10"/>
      <c r="G4120" s="10"/>
      <c r="H4120" s="10"/>
      <c r="I4120" s="3" t="str">
        <f>IF(A4120&lt;&gt;"",VLOOKUP(B4120,General!$B$7:$I$5000,8,0),"")</f>
        <v/>
      </c>
      <c r="J4120" s="10"/>
      <c r="K4120" s="9">
        <f>IF(Entregas!A4120&lt;&gt;"",VLOOKUP(B4120,General!$B$7:$J$5000,9,0),)</f>
        <v>0</v>
      </c>
      <c r="L4120" s="10"/>
      <c r="M4120" s="15">
        <f t="shared" si="65"/>
        <v>0</v>
      </c>
      <c r="N4120" s="22"/>
      <c r="O4120" s="19"/>
      <c r="P4120" s="18"/>
    </row>
    <row r="4121" spans="1:16" ht="15.75">
      <c r="A4121" s="10"/>
      <c r="B4121" s="10"/>
      <c r="C4121" s="24" t="str">
        <f>B4121 &amp; COUNTIF($B$8:B4121,B4121)</f>
        <v>0</v>
      </c>
      <c r="D4121" s="10"/>
      <c r="E4121" s="10"/>
      <c r="F4121" s="10"/>
      <c r="G4121" s="10"/>
      <c r="H4121" s="10"/>
      <c r="I4121" s="3" t="str">
        <f>IF(A4121&lt;&gt;"",VLOOKUP(B4121,General!$B$7:$I$5000,8,0),"")</f>
        <v/>
      </c>
      <c r="J4121" s="10"/>
      <c r="K4121" s="9">
        <f>IF(Entregas!A4121&lt;&gt;"",VLOOKUP(B4121,General!$B$7:$J$5000,9,0),)</f>
        <v>0</v>
      </c>
      <c r="L4121" s="10"/>
      <c r="M4121" s="15">
        <f t="shared" si="65"/>
        <v>0</v>
      </c>
      <c r="N4121" s="22"/>
      <c r="O4121" s="19"/>
      <c r="P4121" s="18"/>
    </row>
    <row r="4122" spans="1:16" ht="15.75">
      <c r="A4122" s="10"/>
      <c r="B4122" s="10"/>
      <c r="C4122" s="24" t="str">
        <f>B4122 &amp; COUNTIF($B$8:B4122,B4122)</f>
        <v>0</v>
      </c>
      <c r="D4122" s="10"/>
      <c r="E4122" s="10"/>
      <c r="F4122" s="10"/>
      <c r="G4122" s="10"/>
      <c r="H4122" s="10"/>
      <c r="I4122" s="3" t="str">
        <f>IF(A4122&lt;&gt;"",VLOOKUP(B4122,General!$B$7:$I$5000,8,0),"")</f>
        <v/>
      </c>
      <c r="J4122" s="10"/>
      <c r="K4122" s="9">
        <f>IF(Entregas!A4122&lt;&gt;"",VLOOKUP(B4122,General!$B$7:$J$5000,9,0),)</f>
        <v>0</v>
      </c>
      <c r="L4122" s="10"/>
      <c r="M4122" s="15">
        <f t="shared" si="65"/>
        <v>0</v>
      </c>
      <c r="N4122" s="22"/>
      <c r="O4122" s="19"/>
      <c r="P4122" s="18"/>
    </row>
    <row r="4123" spans="1:16" ht="15.75">
      <c r="A4123" s="10"/>
      <c r="B4123" s="10"/>
      <c r="C4123" s="24" t="str">
        <f>B4123 &amp; COUNTIF($B$8:B4123,B4123)</f>
        <v>0</v>
      </c>
      <c r="D4123" s="10"/>
      <c r="E4123" s="10"/>
      <c r="F4123" s="10"/>
      <c r="G4123" s="10"/>
      <c r="H4123" s="10"/>
      <c r="I4123" s="3" t="str">
        <f>IF(A4123&lt;&gt;"",VLOOKUP(B4123,General!$B$7:$I$5000,8,0),"")</f>
        <v/>
      </c>
      <c r="J4123" s="10"/>
      <c r="K4123" s="9">
        <f>IF(Entregas!A4123&lt;&gt;"",VLOOKUP(B4123,General!$B$7:$J$5000,9,0),)</f>
        <v>0</v>
      </c>
      <c r="L4123" s="10"/>
      <c r="M4123" s="15">
        <f t="shared" si="65"/>
        <v>0</v>
      </c>
      <c r="N4123" s="22"/>
      <c r="O4123" s="19"/>
      <c r="P4123" s="18"/>
    </row>
    <row r="4124" spans="1:16" ht="15.75">
      <c r="A4124" s="10"/>
      <c r="B4124" s="10"/>
      <c r="C4124" s="24" t="str">
        <f>B4124 &amp; COUNTIF($B$8:B4124,B4124)</f>
        <v>0</v>
      </c>
      <c r="D4124" s="10"/>
      <c r="E4124" s="10"/>
      <c r="F4124" s="10"/>
      <c r="G4124" s="10"/>
      <c r="H4124" s="10"/>
      <c r="I4124" s="3" t="str">
        <f>IF(A4124&lt;&gt;"",VLOOKUP(B4124,General!$B$7:$I$5000,8,0),"")</f>
        <v/>
      </c>
      <c r="J4124" s="10"/>
      <c r="K4124" s="9">
        <f>IF(Entregas!A4124&lt;&gt;"",VLOOKUP(B4124,General!$B$7:$J$5000,9,0),)</f>
        <v>0</v>
      </c>
      <c r="L4124" s="10"/>
      <c r="M4124" s="15">
        <f t="shared" si="65"/>
        <v>0</v>
      </c>
      <c r="N4124" s="22"/>
      <c r="O4124" s="19"/>
      <c r="P4124" s="18"/>
    </row>
    <row r="4125" spans="1:16" ht="15.75">
      <c r="A4125" s="10"/>
      <c r="B4125" s="10"/>
      <c r="C4125" s="24" t="str">
        <f>B4125 &amp; COUNTIF($B$8:B4125,B4125)</f>
        <v>0</v>
      </c>
      <c r="D4125" s="10"/>
      <c r="E4125" s="10"/>
      <c r="F4125" s="10"/>
      <c r="G4125" s="10"/>
      <c r="H4125" s="10"/>
      <c r="I4125" s="3" t="str">
        <f>IF(A4125&lt;&gt;"",VLOOKUP(B4125,General!$B$7:$I$5000,8,0),"")</f>
        <v/>
      </c>
      <c r="J4125" s="10"/>
      <c r="K4125" s="9">
        <f>IF(Entregas!A4125&lt;&gt;"",VLOOKUP(B4125,General!$B$7:$J$5000,9,0),)</f>
        <v>0</v>
      </c>
      <c r="L4125" s="10"/>
      <c r="M4125" s="15">
        <f t="shared" si="65"/>
        <v>0</v>
      </c>
      <c r="N4125" s="22"/>
      <c r="O4125" s="19"/>
      <c r="P4125" s="18"/>
    </row>
    <row r="4126" spans="1:16" ht="15.75">
      <c r="A4126" s="10"/>
      <c r="B4126" s="10"/>
      <c r="C4126" s="24" t="str">
        <f>B4126 &amp; COUNTIF($B$8:B4126,B4126)</f>
        <v>0</v>
      </c>
      <c r="D4126" s="10"/>
      <c r="E4126" s="10"/>
      <c r="F4126" s="10"/>
      <c r="G4126" s="10"/>
      <c r="H4126" s="10"/>
      <c r="I4126" s="3" t="str">
        <f>IF(A4126&lt;&gt;"",VLOOKUP(B4126,General!$B$7:$I$5000,8,0),"")</f>
        <v/>
      </c>
      <c r="J4126" s="10"/>
      <c r="K4126" s="9">
        <f>IF(Entregas!A4126&lt;&gt;"",VLOOKUP(B4126,General!$B$7:$J$5000,9,0),)</f>
        <v>0</v>
      </c>
      <c r="L4126" s="10"/>
      <c r="M4126" s="15">
        <f t="shared" si="65"/>
        <v>0</v>
      </c>
      <c r="N4126" s="22"/>
      <c r="O4126" s="19"/>
      <c r="P4126" s="18"/>
    </row>
    <row r="4127" spans="1:16" ht="15.75">
      <c r="A4127" s="10"/>
      <c r="B4127" s="10"/>
      <c r="C4127" s="24" t="str">
        <f>B4127 &amp; COUNTIF($B$8:B4127,B4127)</f>
        <v>0</v>
      </c>
      <c r="D4127" s="10"/>
      <c r="E4127" s="10"/>
      <c r="F4127" s="10"/>
      <c r="G4127" s="10"/>
      <c r="H4127" s="10"/>
      <c r="I4127" s="3" t="str">
        <f>IF(A4127&lt;&gt;"",VLOOKUP(B4127,General!$B$7:$I$5000,8,0),"")</f>
        <v/>
      </c>
      <c r="J4127" s="10"/>
      <c r="K4127" s="9">
        <f>IF(Entregas!A4127&lt;&gt;"",VLOOKUP(B4127,General!$B$7:$J$5000,9,0),)</f>
        <v>0</v>
      </c>
      <c r="L4127" s="10"/>
      <c r="M4127" s="15">
        <f t="shared" si="65"/>
        <v>0</v>
      </c>
      <c r="N4127" s="22"/>
      <c r="O4127" s="19"/>
      <c r="P4127" s="18"/>
    </row>
    <row r="4128" spans="1:16" ht="15.75">
      <c r="A4128" s="10"/>
      <c r="B4128" s="10"/>
      <c r="C4128" s="24" t="str">
        <f>B4128 &amp; COUNTIF($B$8:B4128,B4128)</f>
        <v>0</v>
      </c>
      <c r="D4128" s="10"/>
      <c r="E4128" s="10"/>
      <c r="F4128" s="10"/>
      <c r="G4128" s="10"/>
      <c r="H4128" s="10"/>
      <c r="I4128" s="3" t="str">
        <f>IF(A4128&lt;&gt;"",VLOOKUP(B4128,General!$B$7:$I$5000,8,0),"")</f>
        <v/>
      </c>
      <c r="J4128" s="10"/>
      <c r="K4128" s="9">
        <f>IF(Entregas!A4128&lt;&gt;"",VLOOKUP(B4128,General!$B$7:$J$5000,9,0),)</f>
        <v>0</v>
      </c>
      <c r="L4128" s="10"/>
      <c r="M4128" s="15">
        <f t="shared" si="65"/>
        <v>0</v>
      </c>
      <c r="N4128" s="22"/>
      <c r="O4128" s="19"/>
      <c r="P4128" s="18"/>
    </row>
    <row r="4129" spans="1:16" ht="15.75">
      <c r="A4129" s="10"/>
      <c r="B4129" s="10"/>
      <c r="C4129" s="24" t="str">
        <f>B4129 &amp; COUNTIF($B$8:B4129,B4129)</f>
        <v>0</v>
      </c>
      <c r="D4129" s="10"/>
      <c r="E4129" s="10"/>
      <c r="F4129" s="10"/>
      <c r="G4129" s="10"/>
      <c r="H4129" s="10"/>
      <c r="I4129" s="3" t="str">
        <f>IF(A4129&lt;&gt;"",VLOOKUP(B4129,General!$B$7:$I$5000,8,0),"")</f>
        <v/>
      </c>
      <c r="J4129" s="10"/>
      <c r="K4129" s="9">
        <f>IF(Entregas!A4129&lt;&gt;"",VLOOKUP(B4129,General!$B$7:$J$5000,9,0),)</f>
        <v>0</v>
      </c>
      <c r="L4129" s="10"/>
      <c r="M4129" s="15">
        <f t="shared" si="65"/>
        <v>0</v>
      </c>
      <c r="N4129" s="22"/>
      <c r="O4129" s="19"/>
      <c r="P4129" s="18"/>
    </row>
    <row r="4130" spans="1:16" ht="15.75">
      <c r="A4130" s="10"/>
      <c r="B4130" s="10"/>
      <c r="C4130" s="24" t="str">
        <f>B4130 &amp; COUNTIF($B$8:B4130,B4130)</f>
        <v>0</v>
      </c>
      <c r="D4130" s="10"/>
      <c r="E4130" s="10"/>
      <c r="F4130" s="10"/>
      <c r="G4130" s="10"/>
      <c r="H4130" s="10"/>
      <c r="I4130" s="3" t="str">
        <f>IF(A4130&lt;&gt;"",VLOOKUP(B4130,General!$B$7:$I$5000,8,0),"")</f>
        <v/>
      </c>
      <c r="J4130" s="10"/>
      <c r="K4130" s="9">
        <f>IF(Entregas!A4130&lt;&gt;"",VLOOKUP(B4130,General!$B$7:$J$5000,9,0),)</f>
        <v>0</v>
      </c>
      <c r="L4130" s="10"/>
      <c r="M4130" s="15">
        <f t="shared" si="65"/>
        <v>0</v>
      </c>
      <c r="N4130" s="22"/>
      <c r="O4130" s="19"/>
      <c r="P4130" s="18"/>
    </row>
    <row r="4131" spans="1:16" ht="15.75">
      <c r="A4131" s="10"/>
      <c r="B4131" s="10"/>
      <c r="C4131" s="24" t="str">
        <f>B4131 &amp; COUNTIF($B$8:B4131,B4131)</f>
        <v>0</v>
      </c>
      <c r="D4131" s="10"/>
      <c r="E4131" s="10"/>
      <c r="F4131" s="10"/>
      <c r="G4131" s="10"/>
      <c r="H4131" s="10"/>
      <c r="I4131" s="3" t="str">
        <f>IF(A4131&lt;&gt;"",VLOOKUP(B4131,General!$B$7:$I$5000,8,0),"")</f>
        <v/>
      </c>
      <c r="J4131" s="10"/>
      <c r="K4131" s="9">
        <f>IF(Entregas!A4131&lt;&gt;"",VLOOKUP(B4131,General!$B$7:$J$5000,9,0),)</f>
        <v>0</v>
      </c>
      <c r="L4131" s="10"/>
      <c r="M4131" s="15">
        <f t="shared" si="65"/>
        <v>0</v>
      </c>
      <c r="N4131" s="22"/>
      <c r="O4131" s="19"/>
      <c r="P4131" s="18"/>
    </row>
    <row r="4132" spans="1:16" ht="15.75">
      <c r="A4132" s="10"/>
      <c r="B4132" s="10"/>
      <c r="C4132" s="24" t="str">
        <f>B4132 &amp; COUNTIF($B$8:B4132,B4132)</f>
        <v>0</v>
      </c>
      <c r="D4132" s="10"/>
      <c r="E4132" s="10"/>
      <c r="F4132" s="10"/>
      <c r="G4132" s="10"/>
      <c r="H4132" s="10"/>
      <c r="I4132" s="3" t="str">
        <f>IF(A4132&lt;&gt;"",VLOOKUP(B4132,General!$B$7:$I$5000,8,0),"")</f>
        <v/>
      </c>
      <c r="J4132" s="10"/>
      <c r="K4132" s="9">
        <f>IF(Entregas!A4132&lt;&gt;"",VLOOKUP(B4132,General!$B$7:$J$5000,9,0),)</f>
        <v>0</v>
      </c>
      <c r="L4132" s="10"/>
      <c r="M4132" s="15">
        <f t="shared" si="65"/>
        <v>0</v>
      </c>
      <c r="N4132" s="22"/>
      <c r="O4132" s="19"/>
      <c r="P4132" s="18"/>
    </row>
    <row r="4133" spans="1:16" ht="15.75">
      <c r="A4133" s="10"/>
      <c r="B4133" s="10"/>
      <c r="C4133" s="24" t="str">
        <f>B4133 &amp; COUNTIF($B$8:B4133,B4133)</f>
        <v>0</v>
      </c>
      <c r="D4133" s="10"/>
      <c r="E4133" s="10"/>
      <c r="F4133" s="10"/>
      <c r="G4133" s="10"/>
      <c r="H4133" s="10"/>
      <c r="I4133" s="3" t="str">
        <f>IF(A4133&lt;&gt;"",VLOOKUP(B4133,General!$B$7:$I$5000,8,0),"")</f>
        <v/>
      </c>
      <c r="J4133" s="10"/>
      <c r="K4133" s="9">
        <f>IF(Entregas!A4133&lt;&gt;"",VLOOKUP(B4133,General!$B$7:$J$5000,9,0),)</f>
        <v>0</v>
      </c>
      <c r="L4133" s="10"/>
      <c r="M4133" s="15">
        <f t="shared" si="65"/>
        <v>0</v>
      </c>
      <c r="N4133" s="22"/>
      <c r="O4133" s="19"/>
      <c r="P4133" s="18"/>
    </row>
    <row r="4134" spans="1:16" ht="15.75">
      <c r="A4134" s="10"/>
      <c r="B4134" s="10"/>
      <c r="C4134" s="24" t="str">
        <f>B4134 &amp; COUNTIF($B$8:B4134,B4134)</f>
        <v>0</v>
      </c>
      <c r="D4134" s="10"/>
      <c r="E4134" s="10"/>
      <c r="F4134" s="10"/>
      <c r="G4134" s="10"/>
      <c r="H4134" s="10"/>
      <c r="I4134" s="3" t="str">
        <f>IF(A4134&lt;&gt;"",VLOOKUP(B4134,General!$B$7:$I$5000,8,0),"")</f>
        <v/>
      </c>
      <c r="J4134" s="10"/>
      <c r="K4134" s="9">
        <f>IF(Entregas!A4134&lt;&gt;"",VLOOKUP(B4134,General!$B$7:$J$5000,9,0),)</f>
        <v>0</v>
      </c>
      <c r="L4134" s="10"/>
      <c r="M4134" s="15">
        <f t="shared" si="65"/>
        <v>0</v>
      </c>
      <c r="N4134" s="22"/>
      <c r="O4134" s="19"/>
      <c r="P4134" s="18"/>
    </row>
    <row r="4135" spans="1:16" ht="15.75">
      <c r="A4135" s="10"/>
      <c r="B4135" s="10"/>
      <c r="C4135" s="24" t="str">
        <f>B4135 &amp; COUNTIF($B$8:B4135,B4135)</f>
        <v>0</v>
      </c>
      <c r="D4135" s="10"/>
      <c r="E4135" s="10"/>
      <c r="F4135" s="10"/>
      <c r="G4135" s="10"/>
      <c r="H4135" s="10"/>
      <c r="I4135" s="3" t="str">
        <f>IF(A4135&lt;&gt;"",VLOOKUP(B4135,General!$B$7:$I$5000,8,0),"")</f>
        <v/>
      </c>
      <c r="J4135" s="10"/>
      <c r="K4135" s="9">
        <f>IF(Entregas!A4135&lt;&gt;"",VLOOKUP(B4135,General!$B$7:$J$5000,9,0),)</f>
        <v>0</v>
      </c>
      <c r="L4135" s="10"/>
      <c r="M4135" s="15">
        <f t="shared" si="65"/>
        <v>0</v>
      </c>
      <c r="N4135" s="22"/>
      <c r="O4135" s="19"/>
      <c r="P4135" s="18"/>
    </row>
    <row r="4136" spans="1:16" ht="15.75">
      <c r="A4136" s="10"/>
      <c r="B4136" s="10"/>
      <c r="C4136" s="24" t="str">
        <f>B4136 &amp; COUNTIF($B$8:B4136,B4136)</f>
        <v>0</v>
      </c>
      <c r="D4136" s="10"/>
      <c r="E4136" s="10"/>
      <c r="F4136" s="10"/>
      <c r="G4136" s="10"/>
      <c r="H4136" s="10"/>
      <c r="I4136" s="3" t="str">
        <f>IF(A4136&lt;&gt;"",VLOOKUP(B4136,General!$B$7:$I$5000,8,0),"")</f>
        <v/>
      </c>
      <c r="J4136" s="10"/>
      <c r="K4136" s="9">
        <f>IF(Entregas!A4136&lt;&gt;"",VLOOKUP(B4136,General!$B$7:$J$5000,9,0),)</f>
        <v>0</v>
      </c>
      <c r="L4136" s="10"/>
      <c r="M4136" s="15">
        <f t="shared" si="65"/>
        <v>0</v>
      </c>
      <c r="N4136" s="22"/>
      <c r="O4136" s="19"/>
      <c r="P4136" s="18"/>
    </row>
    <row r="4137" spans="1:16" ht="15.75">
      <c r="A4137" s="10"/>
      <c r="B4137" s="10"/>
      <c r="C4137" s="24" t="str">
        <f>B4137 &amp; COUNTIF($B$8:B4137,B4137)</f>
        <v>0</v>
      </c>
      <c r="D4137" s="10"/>
      <c r="E4137" s="10"/>
      <c r="F4137" s="10"/>
      <c r="G4137" s="10"/>
      <c r="H4137" s="10"/>
      <c r="I4137" s="3" t="str">
        <f>IF(A4137&lt;&gt;"",VLOOKUP(B4137,General!$B$7:$I$5000,8,0),"")</f>
        <v/>
      </c>
      <c r="J4137" s="10"/>
      <c r="K4137" s="9">
        <f>IF(Entregas!A4137&lt;&gt;"",VLOOKUP(B4137,General!$B$7:$J$5000,9,0),)</f>
        <v>0</v>
      </c>
      <c r="L4137" s="10"/>
      <c r="M4137" s="15">
        <f t="shared" si="65"/>
        <v>0</v>
      </c>
      <c r="N4137" s="22"/>
      <c r="O4137" s="19"/>
      <c r="P4137" s="18"/>
    </row>
    <row r="4138" spans="1:16" ht="15.75">
      <c r="A4138" s="10"/>
      <c r="B4138" s="10"/>
      <c r="C4138" s="24" t="str">
        <f>B4138 &amp; COUNTIF($B$8:B4138,B4138)</f>
        <v>0</v>
      </c>
      <c r="D4138" s="10"/>
      <c r="E4138" s="10"/>
      <c r="F4138" s="10"/>
      <c r="G4138" s="10"/>
      <c r="H4138" s="10"/>
      <c r="I4138" s="3" t="str">
        <f>IF(A4138&lt;&gt;"",VLOOKUP(B4138,General!$B$7:$I$5000,8,0),"")</f>
        <v/>
      </c>
      <c r="J4138" s="10"/>
      <c r="K4138" s="9">
        <f>IF(Entregas!A4138&lt;&gt;"",VLOOKUP(B4138,General!$B$7:$J$5000,9,0),)</f>
        <v>0</v>
      </c>
      <c r="L4138" s="10"/>
      <c r="M4138" s="15">
        <f t="shared" si="65"/>
        <v>0</v>
      </c>
      <c r="N4138" s="22"/>
      <c r="O4138" s="19"/>
      <c r="P4138" s="18"/>
    </row>
    <row r="4139" spans="1:16" ht="15.75">
      <c r="A4139" s="10"/>
      <c r="B4139" s="10"/>
      <c r="C4139" s="24" t="str">
        <f>B4139 &amp; COUNTIF($B$8:B4139,B4139)</f>
        <v>0</v>
      </c>
      <c r="D4139" s="10"/>
      <c r="E4139" s="10"/>
      <c r="F4139" s="10"/>
      <c r="G4139" s="10"/>
      <c r="H4139" s="10"/>
      <c r="I4139" s="3" t="str">
        <f>IF(A4139&lt;&gt;"",VLOOKUP(B4139,General!$B$7:$I$5000,8,0),"")</f>
        <v/>
      </c>
      <c r="J4139" s="10"/>
      <c r="K4139" s="9">
        <f>IF(Entregas!A4139&lt;&gt;"",VLOOKUP(B4139,General!$B$7:$J$5000,9,0),)</f>
        <v>0</v>
      </c>
      <c r="L4139" s="10"/>
      <c r="M4139" s="15">
        <f t="shared" si="65"/>
        <v>0</v>
      </c>
      <c r="N4139" s="22"/>
      <c r="O4139" s="19"/>
      <c r="P4139" s="18"/>
    </row>
    <row r="4140" spans="1:16" ht="15.75">
      <c r="A4140" s="10"/>
      <c r="B4140" s="10"/>
      <c r="C4140" s="24" t="str">
        <f>B4140 &amp; COUNTIF($B$8:B4140,B4140)</f>
        <v>0</v>
      </c>
      <c r="D4140" s="10"/>
      <c r="E4140" s="10"/>
      <c r="F4140" s="10"/>
      <c r="G4140" s="10"/>
      <c r="H4140" s="10"/>
      <c r="I4140" s="3" t="str">
        <f>IF(A4140&lt;&gt;"",VLOOKUP(B4140,General!$B$7:$I$5000,8,0),"")</f>
        <v/>
      </c>
      <c r="J4140" s="10"/>
      <c r="K4140" s="9">
        <f>IF(Entregas!A4140&lt;&gt;"",VLOOKUP(B4140,General!$B$7:$J$5000,9,0),)</f>
        <v>0</v>
      </c>
      <c r="L4140" s="10"/>
      <c r="M4140" s="15">
        <f t="shared" si="65"/>
        <v>0</v>
      </c>
      <c r="N4140" s="22"/>
      <c r="O4140" s="19"/>
      <c r="P4140" s="18"/>
    </row>
    <row r="4141" spans="1:16" ht="15.75">
      <c r="A4141" s="10"/>
      <c r="B4141" s="10"/>
      <c r="C4141" s="24" t="str">
        <f>B4141 &amp; COUNTIF($B$8:B4141,B4141)</f>
        <v>0</v>
      </c>
      <c r="D4141" s="10"/>
      <c r="E4141" s="10"/>
      <c r="F4141" s="10"/>
      <c r="G4141" s="10"/>
      <c r="H4141" s="10"/>
      <c r="I4141" s="3" t="str">
        <f>IF(A4141&lt;&gt;"",VLOOKUP(B4141,General!$B$7:$I$5000,8,0),"")</f>
        <v/>
      </c>
      <c r="J4141" s="10"/>
      <c r="K4141" s="9">
        <f>IF(Entregas!A4141&lt;&gt;"",VLOOKUP(B4141,General!$B$7:$J$5000,9,0),)</f>
        <v>0</v>
      </c>
      <c r="L4141" s="10"/>
      <c r="M4141" s="15">
        <f t="shared" si="65"/>
        <v>0</v>
      </c>
      <c r="N4141" s="22"/>
      <c r="O4141" s="19"/>
      <c r="P4141" s="18"/>
    </row>
    <row r="4142" spans="1:16" ht="15.75">
      <c r="A4142" s="10"/>
      <c r="B4142" s="10"/>
      <c r="C4142" s="24" t="str">
        <f>B4142 &amp; COUNTIF($B$8:B4142,B4142)</f>
        <v>0</v>
      </c>
      <c r="D4142" s="10"/>
      <c r="E4142" s="10"/>
      <c r="F4142" s="10"/>
      <c r="G4142" s="10"/>
      <c r="H4142" s="10"/>
      <c r="I4142" s="3" t="str">
        <f>IF(A4142&lt;&gt;"",VLOOKUP(B4142,General!$B$7:$I$5000,8,0),"")</f>
        <v/>
      </c>
      <c r="J4142" s="10"/>
      <c r="K4142" s="9">
        <f>IF(Entregas!A4142&lt;&gt;"",VLOOKUP(B4142,General!$B$7:$J$5000,9,0),)</f>
        <v>0</v>
      </c>
      <c r="L4142" s="10"/>
      <c r="M4142" s="15">
        <f t="shared" si="65"/>
        <v>0</v>
      </c>
      <c r="N4142" s="22"/>
      <c r="O4142" s="19"/>
      <c r="P4142" s="18"/>
    </row>
    <row r="4143" spans="1:16" ht="15.75">
      <c r="A4143" s="10"/>
      <c r="B4143" s="10"/>
      <c r="C4143" s="24" t="str">
        <f>B4143 &amp; COUNTIF($B$8:B4143,B4143)</f>
        <v>0</v>
      </c>
      <c r="D4143" s="10"/>
      <c r="E4143" s="10"/>
      <c r="F4143" s="10"/>
      <c r="G4143" s="10"/>
      <c r="H4143" s="10"/>
      <c r="I4143" s="3" t="str">
        <f>IF(A4143&lt;&gt;"",VLOOKUP(B4143,General!$B$7:$I$5000,8,0),"")</f>
        <v/>
      </c>
      <c r="J4143" s="10"/>
      <c r="K4143" s="9">
        <f>IF(Entregas!A4143&lt;&gt;"",VLOOKUP(B4143,General!$B$7:$J$5000,9,0),)</f>
        <v>0</v>
      </c>
      <c r="L4143" s="10"/>
      <c r="M4143" s="15">
        <f t="shared" si="65"/>
        <v>0</v>
      </c>
      <c r="N4143" s="22"/>
      <c r="O4143" s="19"/>
      <c r="P4143" s="18"/>
    </row>
    <row r="4144" spans="1:16" ht="15.75">
      <c r="A4144" s="10"/>
      <c r="B4144" s="10"/>
      <c r="C4144" s="24" t="str">
        <f>B4144 &amp; COUNTIF($B$8:B4144,B4144)</f>
        <v>0</v>
      </c>
      <c r="D4144" s="10"/>
      <c r="E4144" s="10"/>
      <c r="F4144" s="10"/>
      <c r="G4144" s="10"/>
      <c r="H4144" s="10"/>
      <c r="I4144" s="3" t="str">
        <f>IF(A4144&lt;&gt;"",VLOOKUP(B4144,General!$B$7:$I$5000,8,0),"")</f>
        <v/>
      </c>
      <c r="J4144" s="10"/>
      <c r="K4144" s="9">
        <f>IF(Entregas!A4144&lt;&gt;"",VLOOKUP(B4144,General!$B$7:$J$5000,9,0),)</f>
        <v>0</v>
      </c>
      <c r="L4144" s="10"/>
      <c r="M4144" s="15">
        <f t="shared" si="65"/>
        <v>0</v>
      </c>
      <c r="N4144" s="22"/>
      <c r="O4144" s="19"/>
      <c r="P4144" s="18"/>
    </row>
    <row r="4145" spans="1:16" ht="15.75">
      <c r="A4145" s="10"/>
      <c r="B4145" s="10"/>
      <c r="C4145" s="24" t="str">
        <f>B4145 &amp; COUNTIF($B$8:B4145,B4145)</f>
        <v>0</v>
      </c>
      <c r="D4145" s="10"/>
      <c r="E4145" s="10"/>
      <c r="F4145" s="10"/>
      <c r="G4145" s="10"/>
      <c r="H4145" s="10"/>
      <c r="I4145" s="3" t="str">
        <f>IF(A4145&lt;&gt;"",VLOOKUP(B4145,General!$B$7:$I$5000,8,0),"")</f>
        <v/>
      </c>
      <c r="J4145" s="10"/>
      <c r="K4145" s="9">
        <f>IF(Entregas!A4145&lt;&gt;"",VLOOKUP(B4145,General!$B$7:$J$5000,9,0),)</f>
        <v>0</v>
      </c>
      <c r="L4145" s="10"/>
      <c r="M4145" s="15">
        <f t="shared" si="65"/>
        <v>0</v>
      </c>
      <c r="N4145" s="22"/>
      <c r="O4145" s="19"/>
      <c r="P4145" s="18"/>
    </row>
    <row r="4146" spans="1:16" ht="15.75">
      <c r="A4146" s="10"/>
      <c r="B4146" s="10"/>
      <c r="C4146" s="24" t="str">
        <f>B4146 &amp; COUNTIF($B$8:B4146,B4146)</f>
        <v>0</v>
      </c>
      <c r="D4146" s="10"/>
      <c r="E4146" s="10"/>
      <c r="F4146" s="10"/>
      <c r="G4146" s="10"/>
      <c r="H4146" s="10"/>
      <c r="I4146" s="3" t="str">
        <f>IF(A4146&lt;&gt;"",VLOOKUP(B4146,General!$B$7:$I$5000,8,0),"")</f>
        <v/>
      </c>
      <c r="J4146" s="10"/>
      <c r="K4146" s="9">
        <f>IF(Entregas!A4146&lt;&gt;"",VLOOKUP(B4146,General!$B$7:$J$5000,9,0),)</f>
        <v>0</v>
      </c>
      <c r="L4146" s="10"/>
      <c r="M4146" s="15">
        <f t="shared" si="65"/>
        <v>0</v>
      </c>
      <c r="N4146" s="22"/>
      <c r="O4146" s="19"/>
      <c r="P4146" s="18"/>
    </row>
    <row r="4147" spans="1:16" ht="15.75">
      <c r="A4147" s="10"/>
      <c r="B4147" s="10"/>
      <c r="C4147" s="24" t="str">
        <f>B4147 &amp; COUNTIF($B$8:B4147,B4147)</f>
        <v>0</v>
      </c>
      <c r="D4147" s="10"/>
      <c r="E4147" s="10"/>
      <c r="F4147" s="10"/>
      <c r="G4147" s="10"/>
      <c r="H4147" s="10"/>
      <c r="I4147" s="3" t="str">
        <f>IF(A4147&lt;&gt;"",VLOOKUP(B4147,General!$B$7:$I$5000,8,0),"")</f>
        <v/>
      </c>
      <c r="J4147" s="10"/>
      <c r="K4147" s="9">
        <f>IF(Entregas!A4147&lt;&gt;"",VLOOKUP(B4147,General!$B$7:$J$5000,9,0),)</f>
        <v>0</v>
      </c>
      <c r="L4147" s="10"/>
      <c r="M4147" s="15">
        <f t="shared" si="65"/>
        <v>0</v>
      </c>
      <c r="N4147" s="22"/>
      <c r="O4147" s="19"/>
      <c r="P4147" s="18"/>
    </row>
    <row r="4148" spans="1:16" ht="15.75">
      <c r="A4148" s="10"/>
      <c r="B4148" s="10"/>
      <c r="C4148" s="24" t="str">
        <f>B4148 &amp; COUNTIF($B$8:B4148,B4148)</f>
        <v>0</v>
      </c>
      <c r="D4148" s="10"/>
      <c r="E4148" s="10"/>
      <c r="F4148" s="10"/>
      <c r="G4148" s="10"/>
      <c r="H4148" s="10"/>
      <c r="I4148" s="3" t="str">
        <f>IF(A4148&lt;&gt;"",VLOOKUP(B4148,General!$B$7:$I$5000,8,0),"")</f>
        <v/>
      </c>
      <c r="J4148" s="10"/>
      <c r="K4148" s="9">
        <f>IF(Entregas!A4148&lt;&gt;"",VLOOKUP(B4148,General!$B$7:$J$5000,9,0),)</f>
        <v>0</v>
      </c>
      <c r="L4148" s="10"/>
      <c r="M4148" s="15">
        <f t="shared" si="65"/>
        <v>0</v>
      </c>
      <c r="N4148" s="22"/>
      <c r="O4148" s="19"/>
      <c r="P4148" s="18"/>
    </row>
    <row r="4149" spans="1:16" ht="15.75">
      <c r="A4149" s="10"/>
      <c r="B4149" s="10"/>
      <c r="C4149" s="24" t="str">
        <f>B4149 &amp; COUNTIF($B$8:B4149,B4149)</f>
        <v>0</v>
      </c>
      <c r="D4149" s="10"/>
      <c r="E4149" s="10"/>
      <c r="F4149" s="10"/>
      <c r="G4149" s="10"/>
      <c r="H4149" s="10"/>
      <c r="I4149" s="3" t="str">
        <f>IF(A4149&lt;&gt;"",VLOOKUP(B4149,General!$B$7:$I$5000,8,0),"")</f>
        <v/>
      </c>
      <c r="J4149" s="10"/>
      <c r="K4149" s="9">
        <f>IF(Entregas!A4149&lt;&gt;"",VLOOKUP(B4149,General!$B$7:$J$5000,9,0),)</f>
        <v>0</v>
      </c>
      <c r="L4149" s="10"/>
      <c r="M4149" s="15">
        <f t="shared" si="65"/>
        <v>0</v>
      </c>
      <c r="N4149" s="22"/>
      <c r="O4149" s="19"/>
      <c r="P4149" s="18"/>
    </row>
    <row r="4150" spans="1:16" ht="15.75">
      <c r="A4150" s="10"/>
      <c r="B4150" s="10"/>
      <c r="C4150" s="24" t="str">
        <f>B4150 &amp; COUNTIF($B$8:B4150,B4150)</f>
        <v>0</v>
      </c>
      <c r="D4150" s="10"/>
      <c r="E4150" s="10"/>
      <c r="F4150" s="10"/>
      <c r="G4150" s="10"/>
      <c r="H4150" s="10"/>
      <c r="I4150" s="3" t="str">
        <f>IF(A4150&lt;&gt;"",VLOOKUP(B4150,General!$B$7:$I$5000,8,0),"")</f>
        <v/>
      </c>
      <c r="J4150" s="10"/>
      <c r="K4150" s="9">
        <f>IF(Entregas!A4150&lt;&gt;"",VLOOKUP(B4150,General!$B$7:$J$5000,9,0),)</f>
        <v>0</v>
      </c>
      <c r="L4150" s="10"/>
      <c r="M4150" s="15">
        <f t="shared" si="65"/>
        <v>0</v>
      </c>
      <c r="N4150" s="22"/>
      <c r="O4150" s="19"/>
      <c r="P4150" s="18"/>
    </row>
    <row r="4151" spans="1:16" ht="15.75">
      <c r="A4151" s="10"/>
      <c r="B4151" s="10"/>
      <c r="C4151" s="24" t="str">
        <f>B4151 &amp; COUNTIF($B$8:B4151,B4151)</f>
        <v>0</v>
      </c>
      <c r="D4151" s="10"/>
      <c r="E4151" s="10"/>
      <c r="F4151" s="10"/>
      <c r="G4151" s="10"/>
      <c r="H4151" s="10"/>
      <c r="I4151" s="3" t="str">
        <f>IF(A4151&lt;&gt;"",VLOOKUP(B4151,General!$B$7:$I$5000,8,0),"")</f>
        <v/>
      </c>
      <c r="J4151" s="10"/>
      <c r="K4151" s="9">
        <f>IF(Entregas!A4151&lt;&gt;"",VLOOKUP(B4151,General!$B$7:$J$5000,9,0),)</f>
        <v>0</v>
      </c>
      <c r="L4151" s="10"/>
      <c r="M4151" s="15">
        <f t="shared" si="65"/>
        <v>0</v>
      </c>
      <c r="N4151" s="22"/>
      <c r="O4151" s="19"/>
      <c r="P4151" s="18"/>
    </row>
    <row r="4152" spans="1:16" ht="15.75">
      <c r="A4152" s="10"/>
      <c r="B4152" s="10"/>
      <c r="C4152" s="24" t="str">
        <f>B4152 &amp; COUNTIF($B$8:B4152,B4152)</f>
        <v>0</v>
      </c>
      <c r="D4152" s="10"/>
      <c r="E4152" s="10"/>
      <c r="F4152" s="10"/>
      <c r="G4152" s="10"/>
      <c r="H4152" s="10"/>
      <c r="I4152" s="3" t="str">
        <f>IF(A4152&lt;&gt;"",VLOOKUP(B4152,General!$B$7:$I$5000,8,0),"")</f>
        <v/>
      </c>
      <c r="J4152" s="10"/>
      <c r="K4152" s="9">
        <f>IF(Entregas!A4152&lt;&gt;"",VLOOKUP(B4152,General!$B$7:$J$5000,9,0),)</f>
        <v>0</v>
      </c>
      <c r="L4152" s="10"/>
      <c r="M4152" s="15">
        <f t="shared" si="65"/>
        <v>0</v>
      </c>
      <c r="N4152" s="22"/>
      <c r="O4152" s="19"/>
      <c r="P4152" s="18"/>
    </row>
    <row r="4153" spans="1:16" ht="15.75">
      <c r="A4153" s="10"/>
      <c r="B4153" s="10"/>
      <c r="C4153" s="24" t="str">
        <f>B4153 &amp; COUNTIF($B$8:B4153,B4153)</f>
        <v>0</v>
      </c>
      <c r="D4153" s="10"/>
      <c r="E4153" s="10"/>
      <c r="F4153" s="10"/>
      <c r="G4153" s="10"/>
      <c r="H4153" s="10"/>
      <c r="I4153" s="3" t="str">
        <f>IF(A4153&lt;&gt;"",VLOOKUP(B4153,General!$B$7:$I$5000,8,0),"")</f>
        <v/>
      </c>
      <c r="J4153" s="10"/>
      <c r="K4153" s="9">
        <f>IF(Entregas!A4153&lt;&gt;"",VLOOKUP(B4153,General!$B$7:$J$5000,9,0),)</f>
        <v>0</v>
      </c>
      <c r="L4153" s="10"/>
      <c r="M4153" s="15">
        <f t="shared" si="65"/>
        <v>0</v>
      </c>
      <c r="N4153" s="22"/>
      <c r="O4153" s="19"/>
      <c r="P4153" s="18"/>
    </row>
    <row r="4154" spans="1:16" ht="15.75">
      <c r="A4154" s="10"/>
      <c r="B4154" s="10"/>
      <c r="C4154" s="24" t="str">
        <f>B4154 &amp; COUNTIF($B$8:B4154,B4154)</f>
        <v>0</v>
      </c>
      <c r="D4154" s="10"/>
      <c r="E4154" s="10"/>
      <c r="F4154" s="10"/>
      <c r="G4154" s="10"/>
      <c r="H4154" s="10"/>
      <c r="I4154" s="3" t="str">
        <f>IF(A4154&lt;&gt;"",VLOOKUP(B4154,General!$B$7:$I$5000,8,0),"")</f>
        <v/>
      </c>
      <c r="J4154" s="10"/>
      <c r="K4154" s="9">
        <f>IF(Entregas!A4154&lt;&gt;"",VLOOKUP(B4154,General!$B$7:$J$5000,9,0),)</f>
        <v>0</v>
      </c>
      <c r="L4154" s="10"/>
      <c r="M4154" s="15">
        <f t="shared" si="65"/>
        <v>0</v>
      </c>
      <c r="N4154" s="22"/>
      <c r="O4154" s="19"/>
      <c r="P4154" s="18"/>
    </row>
    <row r="4155" spans="1:16" ht="15.75">
      <c r="A4155" s="10"/>
      <c r="B4155" s="10"/>
      <c r="C4155" s="24" t="str">
        <f>B4155 &amp; COUNTIF($B$8:B4155,B4155)</f>
        <v>0</v>
      </c>
      <c r="D4155" s="10"/>
      <c r="E4155" s="10"/>
      <c r="F4155" s="10"/>
      <c r="G4155" s="10"/>
      <c r="H4155" s="10"/>
      <c r="I4155" s="3" t="str">
        <f>IF(A4155&lt;&gt;"",VLOOKUP(B4155,General!$B$7:$I$5000,8,0),"")</f>
        <v/>
      </c>
      <c r="J4155" s="10"/>
      <c r="K4155" s="9">
        <f>IF(Entregas!A4155&lt;&gt;"",VLOOKUP(B4155,General!$B$7:$J$5000,9,0),)</f>
        <v>0</v>
      </c>
      <c r="L4155" s="10"/>
      <c r="M4155" s="15">
        <f t="shared" si="65"/>
        <v>0</v>
      </c>
      <c r="N4155" s="22"/>
      <c r="O4155" s="19"/>
      <c r="P4155" s="18"/>
    </row>
    <row r="4156" spans="1:16" ht="15.75">
      <c r="A4156" s="10"/>
      <c r="B4156" s="10"/>
      <c r="C4156" s="24" t="str">
        <f>B4156 &amp; COUNTIF($B$8:B4156,B4156)</f>
        <v>0</v>
      </c>
      <c r="D4156" s="10"/>
      <c r="E4156" s="10"/>
      <c r="F4156" s="10"/>
      <c r="G4156" s="10"/>
      <c r="H4156" s="10"/>
      <c r="I4156" s="3" t="str">
        <f>IF(A4156&lt;&gt;"",VLOOKUP(B4156,General!$B$7:$I$5000,8,0),"")</f>
        <v/>
      </c>
      <c r="J4156" s="10"/>
      <c r="K4156" s="9">
        <f>IF(Entregas!A4156&lt;&gt;"",VLOOKUP(B4156,General!$B$7:$J$5000,9,0),)</f>
        <v>0</v>
      </c>
      <c r="L4156" s="10"/>
      <c r="M4156" s="15">
        <f t="shared" si="65"/>
        <v>0</v>
      </c>
      <c r="N4156" s="22"/>
      <c r="O4156" s="19"/>
      <c r="P4156" s="18"/>
    </row>
    <row r="4157" spans="1:16" ht="15.75">
      <c r="A4157" s="10"/>
      <c r="B4157" s="10"/>
      <c r="C4157" s="24" t="str">
        <f>B4157 &amp; COUNTIF($B$8:B4157,B4157)</f>
        <v>0</v>
      </c>
      <c r="D4157" s="10"/>
      <c r="E4157" s="10"/>
      <c r="F4157" s="10"/>
      <c r="G4157" s="10"/>
      <c r="H4157" s="10"/>
      <c r="I4157" s="3" t="str">
        <f>IF(A4157&lt;&gt;"",VLOOKUP(B4157,General!$B$7:$I$5000,8,0),"")</f>
        <v/>
      </c>
      <c r="J4157" s="10"/>
      <c r="K4157" s="9">
        <f>IF(Entregas!A4157&lt;&gt;"",VLOOKUP(B4157,General!$B$7:$J$5000,9,0),)</f>
        <v>0</v>
      </c>
      <c r="L4157" s="10"/>
      <c r="M4157" s="15">
        <f t="shared" si="65"/>
        <v>0</v>
      </c>
      <c r="N4157" s="22"/>
      <c r="O4157" s="19"/>
      <c r="P4157" s="18"/>
    </row>
    <row r="4158" spans="1:16" ht="15.75">
      <c r="A4158" s="10"/>
      <c r="B4158" s="10"/>
      <c r="C4158" s="24" t="str">
        <f>B4158 &amp; COUNTIF($B$8:B4158,B4158)</f>
        <v>0</v>
      </c>
      <c r="D4158" s="10"/>
      <c r="E4158" s="10"/>
      <c r="F4158" s="10"/>
      <c r="G4158" s="10"/>
      <c r="H4158" s="10"/>
      <c r="I4158" s="3" t="str">
        <f>IF(A4158&lt;&gt;"",VLOOKUP(B4158,General!$B$7:$I$5000,8,0),"")</f>
        <v/>
      </c>
      <c r="J4158" s="10"/>
      <c r="K4158" s="9">
        <f>IF(Entregas!A4158&lt;&gt;"",VLOOKUP(B4158,General!$B$7:$J$5000,9,0),)</f>
        <v>0</v>
      </c>
      <c r="L4158" s="10"/>
      <c r="M4158" s="15">
        <f t="shared" si="65"/>
        <v>0</v>
      </c>
      <c r="N4158" s="22"/>
      <c r="O4158" s="19"/>
      <c r="P4158" s="18"/>
    </row>
    <row r="4159" spans="1:16" ht="15.75">
      <c r="A4159" s="10"/>
      <c r="B4159" s="10"/>
      <c r="C4159" s="24" t="str">
        <f>B4159 &amp; COUNTIF($B$8:B4159,B4159)</f>
        <v>0</v>
      </c>
      <c r="D4159" s="10"/>
      <c r="E4159" s="10"/>
      <c r="F4159" s="10"/>
      <c r="G4159" s="10"/>
      <c r="H4159" s="10"/>
      <c r="I4159" s="3" t="str">
        <f>IF(A4159&lt;&gt;"",VLOOKUP(B4159,General!$B$7:$I$5000,8,0),"")</f>
        <v/>
      </c>
      <c r="J4159" s="10"/>
      <c r="K4159" s="9">
        <f>IF(Entregas!A4159&lt;&gt;"",VLOOKUP(B4159,General!$B$7:$J$5000,9,0),)</f>
        <v>0</v>
      </c>
      <c r="L4159" s="10"/>
      <c r="M4159" s="15">
        <f t="shared" si="65"/>
        <v>0</v>
      </c>
      <c r="N4159" s="22"/>
      <c r="O4159" s="19"/>
      <c r="P4159" s="18"/>
    </row>
    <row r="4160" spans="1:16" ht="15.75">
      <c r="A4160" s="10"/>
      <c r="B4160" s="10"/>
      <c r="C4160" s="24" t="str">
        <f>B4160 &amp; COUNTIF($B$8:B4160,B4160)</f>
        <v>0</v>
      </c>
      <c r="D4160" s="10"/>
      <c r="E4160" s="10"/>
      <c r="F4160" s="10"/>
      <c r="G4160" s="10"/>
      <c r="H4160" s="10"/>
      <c r="I4160" s="3" t="str">
        <f>IF(A4160&lt;&gt;"",VLOOKUP(B4160,General!$B$7:$I$5000,8,0),"")</f>
        <v/>
      </c>
      <c r="J4160" s="10"/>
      <c r="K4160" s="9">
        <f>IF(Entregas!A4160&lt;&gt;"",VLOOKUP(B4160,General!$B$7:$J$5000,9,0),)</f>
        <v>0</v>
      </c>
      <c r="L4160" s="10"/>
      <c r="M4160" s="15">
        <f t="shared" si="65"/>
        <v>0</v>
      </c>
      <c r="N4160" s="22"/>
      <c r="O4160" s="19"/>
      <c r="P4160" s="18"/>
    </row>
    <row r="4161" spans="1:16" ht="15.75">
      <c r="A4161" s="10"/>
      <c r="B4161" s="10"/>
      <c r="C4161" s="24" t="str">
        <f>B4161 &amp; COUNTIF($B$8:B4161,B4161)</f>
        <v>0</v>
      </c>
      <c r="D4161" s="10"/>
      <c r="E4161" s="10"/>
      <c r="F4161" s="10"/>
      <c r="G4161" s="10"/>
      <c r="H4161" s="10"/>
      <c r="I4161" s="3" t="str">
        <f>IF(A4161&lt;&gt;"",VLOOKUP(B4161,General!$B$7:$I$5000,8,0),"")</f>
        <v/>
      </c>
      <c r="J4161" s="10"/>
      <c r="K4161" s="9">
        <f>IF(Entregas!A4161&lt;&gt;"",VLOOKUP(B4161,General!$B$7:$J$5000,9,0),)</f>
        <v>0</v>
      </c>
      <c r="L4161" s="10"/>
      <c r="M4161" s="15">
        <f t="shared" si="65"/>
        <v>0</v>
      </c>
      <c r="N4161" s="22"/>
      <c r="O4161" s="19"/>
      <c r="P4161" s="18"/>
    </row>
    <row r="4162" spans="1:16" ht="15.75">
      <c r="A4162" s="10"/>
      <c r="B4162" s="10"/>
      <c r="C4162" s="24" t="str">
        <f>B4162 &amp; COUNTIF($B$8:B4162,B4162)</f>
        <v>0</v>
      </c>
      <c r="D4162" s="10"/>
      <c r="E4162" s="10"/>
      <c r="F4162" s="10"/>
      <c r="G4162" s="10"/>
      <c r="H4162" s="10"/>
      <c r="I4162" s="3" t="str">
        <f>IF(A4162&lt;&gt;"",VLOOKUP(B4162,General!$B$7:$I$5000,8,0),"")</f>
        <v/>
      </c>
      <c r="J4162" s="10"/>
      <c r="K4162" s="9">
        <f>IF(Entregas!A4162&lt;&gt;"",VLOOKUP(B4162,General!$B$7:$J$5000,9,0),)</f>
        <v>0</v>
      </c>
      <c r="L4162" s="10"/>
      <c r="M4162" s="15">
        <f t="shared" si="65"/>
        <v>0</v>
      </c>
      <c r="N4162" s="22"/>
      <c r="O4162" s="19"/>
      <c r="P4162" s="18"/>
    </row>
    <row r="4163" spans="1:16" ht="15.75">
      <c r="A4163" s="10"/>
      <c r="B4163" s="10"/>
      <c r="C4163" s="24" t="str">
        <f>B4163 &amp; COUNTIF($B$8:B4163,B4163)</f>
        <v>0</v>
      </c>
      <c r="D4163" s="10"/>
      <c r="E4163" s="10"/>
      <c r="F4163" s="10"/>
      <c r="G4163" s="10"/>
      <c r="H4163" s="10"/>
      <c r="I4163" s="3" t="str">
        <f>IF(A4163&lt;&gt;"",VLOOKUP(B4163,General!$B$7:$I$5000,8,0),"")</f>
        <v/>
      </c>
      <c r="J4163" s="10"/>
      <c r="K4163" s="9">
        <f>IF(Entregas!A4163&lt;&gt;"",VLOOKUP(B4163,General!$B$7:$J$5000,9,0),)</f>
        <v>0</v>
      </c>
      <c r="L4163" s="10"/>
      <c r="M4163" s="15">
        <f t="shared" si="65"/>
        <v>0</v>
      </c>
      <c r="N4163" s="22"/>
      <c r="O4163" s="19"/>
      <c r="P4163" s="18"/>
    </row>
    <row r="4164" spans="1:16" ht="15.75">
      <c r="A4164" s="10"/>
      <c r="B4164" s="10"/>
      <c r="C4164" s="24" t="str">
        <f>B4164 &amp; COUNTIF($B$8:B4164,B4164)</f>
        <v>0</v>
      </c>
      <c r="D4164" s="10"/>
      <c r="E4164" s="10"/>
      <c r="F4164" s="10"/>
      <c r="G4164" s="10"/>
      <c r="H4164" s="10"/>
      <c r="I4164" s="3" t="str">
        <f>IF(A4164&lt;&gt;"",VLOOKUP(B4164,General!$B$7:$I$5000,8,0),"")</f>
        <v/>
      </c>
      <c r="J4164" s="10"/>
      <c r="K4164" s="9">
        <f>IF(Entregas!A4164&lt;&gt;"",VLOOKUP(B4164,General!$B$7:$J$5000,9,0),)</f>
        <v>0</v>
      </c>
      <c r="L4164" s="10"/>
      <c r="M4164" s="15">
        <f t="shared" si="65"/>
        <v>0</v>
      </c>
      <c r="N4164" s="22"/>
      <c r="O4164" s="19"/>
      <c r="P4164" s="18"/>
    </row>
    <row r="4165" spans="1:16" ht="15.75">
      <c r="A4165" s="10"/>
      <c r="B4165" s="10"/>
      <c r="C4165" s="24" t="str">
        <f>B4165 &amp; COUNTIF($B$8:B4165,B4165)</f>
        <v>0</v>
      </c>
      <c r="D4165" s="10"/>
      <c r="E4165" s="10"/>
      <c r="F4165" s="10"/>
      <c r="G4165" s="10"/>
      <c r="H4165" s="10"/>
      <c r="I4165" s="3" t="str">
        <f>IF(A4165&lt;&gt;"",VLOOKUP(B4165,General!$B$7:$I$5000,8,0),"")</f>
        <v/>
      </c>
      <c r="J4165" s="10"/>
      <c r="K4165" s="9">
        <f>IF(Entregas!A4165&lt;&gt;"",VLOOKUP(B4165,General!$B$7:$J$5000,9,0),)</f>
        <v>0</v>
      </c>
      <c r="L4165" s="10"/>
      <c r="M4165" s="15">
        <f t="shared" si="65"/>
        <v>0</v>
      </c>
      <c r="N4165" s="22"/>
      <c r="O4165" s="19"/>
      <c r="P4165" s="18"/>
    </row>
    <row r="4166" spans="1:16" ht="15.75">
      <c r="A4166" s="10"/>
      <c r="B4166" s="10"/>
      <c r="C4166" s="24" t="str">
        <f>B4166 &amp; COUNTIF($B$8:B4166,B4166)</f>
        <v>0</v>
      </c>
      <c r="D4166" s="10"/>
      <c r="E4166" s="10"/>
      <c r="F4166" s="10"/>
      <c r="G4166" s="10"/>
      <c r="H4166" s="10"/>
      <c r="I4166" s="3" t="str">
        <f>IF(A4166&lt;&gt;"",VLOOKUP(B4166,General!$B$7:$I$5000,8,0),"")</f>
        <v/>
      </c>
      <c r="J4166" s="10"/>
      <c r="K4166" s="9">
        <f>IF(Entregas!A4166&lt;&gt;"",VLOOKUP(B4166,General!$B$7:$J$5000,9,0),)</f>
        <v>0</v>
      </c>
      <c r="L4166" s="10"/>
      <c r="M4166" s="15">
        <f t="shared" si="65"/>
        <v>0</v>
      </c>
      <c r="N4166" s="22"/>
      <c r="O4166" s="19"/>
      <c r="P4166" s="18"/>
    </row>
    <row r="4167" spans="1:16" ht="15.75">
      <c r="A4167" s="10"/>
      <c r="B4167" s="10"/>
      <c r="C4167" s="24" t="str">
        <f>B4167 &amp; COUNTIF($B$8:B4167,B4167)</f>
        <v>0</v>
      </c>
      <c r="D4167" s="10"/>
      <c r="E4167" s="10"/>
      <c r="F4167" s="10"/>
      <c r="G4167" s="10"/>
      <c r="H4167" s="10"/>
      <c r="I4167" s="3" t="str">
        <f>IF(A4167&lt;&gt;"",VLOOKUP(B4167,General!$B$7:$I$5000,8,0),"")</f>
        <v/>
      </c>
      <c r="J4167" s="10"/>
      <c r="K4167" s="9">
        <f>IF(Entregas!A4167&lt;&gt;"",VLOOKUP(B4167,General!$B$7:$J$5000,9,0),)</f>
        <v>0</v>
      </c>
      <c r="L4167" s="10"/>
      <c r="M4167" s="15">
        <f t="shared" si="65"/>
        <v>0</v>
      </c>
      <c r="N4167" s="22"/>
      <c r="O4167" s="19"/>
      <c r="P4167" s="18"/>
    </row>
    <row r="4168" spans="1:16" ht="15.75">
      <c r="A4168" s="10"/>
      <c r="B4168" s="10"/>
      <c r="C4168" s="24" t="str">
        <f>B4168 &amp; COUNTIF($B$8:B4168,B4168)</f>
        <v>0</v>
      </c>
      <c r="D4168" s="10"/>
      <c r="E4168" s="10"/>
      <c r="F4168" s="10"/>
      <c r="G4168" s="10"/>
      <c r="H4168" s="10"/>
      <c r="I4168" s="3" t="str">
        <f>IF(A4168&lt;&gt;"",VLOOKUP(B4168,General!$B$7:$I$5000,8,0),"")</f>
        <v/>
      </c>
      <c r="J4168" s="10"/>
      <c r="K4168" s="9">
        <f>IF(Entregas!A4168&lt;&gt;"",VLOOKUP(B4168,General!$B$7:$J$5000,9,0),)</f>
        <v>0</v>
      </c>
      <c r="L4168" s="10"/>
      <c r="M4168" s="15">
        <f t="shared" si="65"/>
        <v>0</v>
      </c>
      <c r="N4168" s="22"/>
      <c r="O4168" s="19"/>
      <c r="P4168" s="18"/>
    </row>
    <row r="4169" spans="1:16" ht="15.75">
      <c r="A4169" s="10"/>
      <c r="B4169" s="10"/>
      <c r="C4169" s="24" t="str">
        <f>B4169 &amp; COUNTIF($B$8:B4169,B4169)</f>
        <v>0</v>
      </c>
      <c r="D4169" s="10"/>
      <c r="E4169" s="10"/>
      <c r="F4169" s="10"/>
      <c r="G4169" s="10"/>
      <c r="H4169" s="10"/>
      <c r="I4169" s="3" t="str">
        <f>IF(A4169&lt;&gt;"",VLOOKUP(B4169,General!$B$7:$I$5000,8,0),"")</f>
        <v/>
      </c>
      <c r="J4169" s="10"/>
      <c r="K4169" s="9">
        <f>IF(Entregas!A4169&lt;&gt;"",VLOOKUP(B4169,General!$B$7:$J$5000,9,0),)</f>
        <v>0</v>
      </c>
      <c r="L4169" s="10"/>
      <c r="M4169" s="15">
        <f t="shared" ref="M4169:M4232" si="66">L4169*K4169</f>
        <v>0</v>
      </c>
      <c r="N4169" s="22"/>
      <c r="O4169" s="19"/>
      <c r="P4169" s="18"/>
    </row>
    <row r="4170" spans="1:16" ht="15.75">
      <c r="A4170" s="10"/>
      <c r="B4170" s="10"/>
      <c r="C4170" s="24" t="str">
        <f>B4170 &amp; COUNTIF($B$8:B4170,B4170)</f>
        <v>0</v>
      </c>
      <c r="D4170" s="10"/>
      <c r="E4170" s="10"/>
      <c r="F4170" s="10"/>
      <c r="G4170" s="10"/>
      <c r="H4170" s="10"/>
      <c r="I4170" s="3" t="str">
        <f>IF(A4170&lt;&gt;"",VLOOKUP(B4170,General!$B$7:$I$5000,8,0),"")</f>
        <v/>
      </c>
      <c r="J4170" s="10"/>
      <c r="K4170" s="9">
        <f>IF(Entregas!A4170&lt;&gt;"",VLOOKUP(B4170,General!$B$7:$J$5000,9,0),)</f>
        <v>0</v>
      </c>
      <c r="L4170" s="10"/>
      <c r="M4170" s="15">
        <f t="shared" si="66"/>
        <v>0</v>
      </c>
      <c r="N4170" s="22"/>
      <c r="O4170" s="19"/>
      <c r="P4170" s="18"/>
    </row>
    <row r="4171" spans="1:16" ht="15.75">
      <c r="A4171" s="10"/>
      <c r="B4171" s="10"/>
      <c r="C4171" s="24" t="str">
        <f>B4171 &amp; COUNTIF($B$8:B4171,B4171)</f>
        <v>0</v>
      </c>
      <c r="D4171" s="10"/>
      <c r="E4171" s="10"/>
      <c r="F4171" s="10"/>
      <c r="G4171" s="10"/>
      <c r="H4171" s="10"/>
      <c r="I4171" s="3" t="str">
        <f>IF(A4171&lt;&gt;"",VLOOKUP(B4171,General!$B$7:$I$5000,8,0),"")</f>
        <v/>
      </c>
      <c r="J4171" s="10"/>
      <c r="K4171" s="9">
        <f>IF(Entregas!A4171&lt;&gt;"",VLOOKUP(B4171,General!$B$7:$J$5000,9,0),)</f>
        <v>0</v>
      </c>
      <c r="L4171" s="10"/>
      <c r="M4171" s="15">
        <f t="shared" si="66"/>
        <v>0</v>
      </c>
      <c r="N4171" s="22"/>
      <c r="O4171" s="19"/>
      <c r="P4171" s="18"/>
    </row>
    <row r="4172" spans="1:16" ht="15.75">
      <c r="A4172" s="10"/>
      <c r="B4172" s="10"/>
      <c r="C4172" s="24" t="str">
        <f>B4172 &amp; COUNTIF($B$8:B4172,B4172)</f>
        <v>0</v>
      </c>
      <c r="D4172" s="10"/>
      <c r="E4172" s="10"/>
      <c r="F4172" s="10"/>
      <c r="G4172" s="10"/>
      <c r="H4172" s="10"/>
      <c r="I4172" s="3" t="str">
        <f>IF(A4172&lt;&gt;"",VLOOKUP(B4172,General!$B$7:$I$5000,8,0),"")</f>
        <v/>
      </c>
      <c r="J4172" s="10"/>
      <c r="K4172" s="9">
        <f>IF(Entregas!A4172&lt;&gt;"",VLOOKUP(B4172,General!$B$7:$J$5000,9,0),)</f>
        <v>0</v>
      </c>
      <c r="L4172" s="10"/>
      <c r="M4172" s="15">
        <f t="shared" si="66"/>
        <v>0</v>
      </c>
      <c r="N4172" s="22"/>
      <c r="O4172" s="19"/>
      <c r="P4172" s="18"/>
    </row>
    <row r="4173" spans="1:16" ht="15.75">
      <c r="A4173" s="10"/>
      <c r="B4173" s="10"/>
      <c r="C4173" s="24" t="str">
        <f>B4173 &amp; COUNTIF($B$8:B4173,B4173)</f>
        <v>0</v>
      </c>
      <c r="D4173" s="10"/>
      <c r="E4173" s="10"/>
      <c r="F4173" s="10"/>
      <c r="G4173" s="10"/>
      <c r="H4173" s="10"/>
      <c r="I4173" s="3" t="str">
        <f>IF(A4173&lt;&gt;"",VLOOKUP(B4173,General!$B$7:$I$5000,8,0),"")</f>
        <v/>
      </c>
      <c r="J4173" s="10"/>
      <c r="K4173" s="9">
        <f>IF(Entregas!A4173&lt;&gt;"",VLOOKUP(B4173,General!$B$7:$J$5000,9,0),)</f>
        <v>0</v>
      </c>
      <c r="L4173" s="10"/>
      <c r="M4173" s="15">
        <f t="shared" si="66"/>
        <v>0</v>
      </c>
      <c r="N4173" s="22"/>
      <c r="O4173" s="19"/>
      <c r="P4173" s="18"/>
    </row>
    <row r="4174" spans="1:16" ht="15.75">
      <c r="A4174" s="10"/>
      <c r="B4174" s="10"/>
      <c r="C4174" s="24" t="str">
        <f>B4174 &amp; COUNTIF($B$8:B4174,B4174)</f>
        <v>0</v>
      </c>
      <c r="D4174" s="10"/>
      <c r="E4174" s="10"/>
      <c r="F4174" s="10"/>
      <c r="G4174" s="10"/>
      <c r="H4174" s="10"/>
      <c r="I4174" s="3" t="str">
        <f>IF(A4174&lt;&gt;"",VLOOKUP(B4174,General!$B$7:$I$5000,8,0),"")</f>
        <v/>
      </c>
      <c r="J4174" s="10"/>
      <c r="K4174" s="9">
        <f>IF(Entregas!A4174&lt;&gt;"",VLOOKUP(B4174,General!$B$7:$J$5000,9,0),)</f>
        <v>0</v>
      </c>
      <c r="L4174" s="10"/>
      <c r="M4174" s="15">
        <f t="shared" si="66"/>
        <v>0</v>
      </c>
      <c r="N4174" s="22"/>
      <c r="O4174" s="19"/>
      <c r="P4174" s="18"/>
    </row>
    <row r="4175" spans="1:16" ht="15.75">
      <c r="A4175" s="10"/>
      <c r="B4175" s="10"/>
      <c r="C4175" s="24" t="str">
        <f>B4175 &amp; COUNTIF($B$8:B4175,B4175)</f>
        <v>0</v>
      </c>
      <c r="D4175" s="10"/>
      <c r="E4175" s="10"/>
      <c r="F4175" s="10"/>
      <c r="G4175" s="10"/>
      <c r="H4175" s="10"/>
      <c r="I4175" s="3" t="str">
        <f>IF(A4175&lt;&gt;"",VLOOKUP(B4175,General!$B$7:$I$5000,8,0),"")</f>
        <v/>
      </c>
      <c r="J4175" s="10"/>
      <c r="K4175" s="9">
        <f>IF(Entregas!A4175&lt;&gt;"",VLOOKUP(B4175,General!$B$7:$J$5000,9,0),)</f>
        <v>0</v>
      </c>
      <c r="L4175" s="10"/>
      <c r="M4175" s="15">
        <f t="shared" si="66"/>
        <v>0</v>
      </c>
      <c r="N4175" s="22"/>
      <c r="O4175" s="19"/>
      <c r="P4175" s="18"/>
    </row>
    <row r="4176" spans="1:16" ht="15.75">
      <c r="A4176" s="10"/>
      <c r="B4176" s="10"/>
      <c r="C4176" s="24" t="str">
        <f>B4176 &amp; COUNTIF($B$8:B4176,B4176)</f>
        <v>0</v>
      </c>
      <c r="D4176" s="10"/>
      <c r="E4176" s="10"/>
      <c r="F4176" s="10"/>
      <c r="G4176" s="10"/>
      <c r="H4176" s="10"/>
      <c r="I4176" s="3" t="str">
        <f>IF(A4176&lt;&gt;"",VLOOKUP(B4176,General!$B$7:$I$5000,8,0),"")</f>
        <v/>
      </c>
      <c r="J4176" s="10"/>
      <c r="K4176" s="9">
        <f>IF(Entregas!A4176&lt;&gt;"",VLOOKUP(B4176,General!$B$7:$J$5000,9,0),)</f>
        <v>0</v>
      </c>
      <c r="L4176" s="10"/>
      <c r="M4176" s="15">
        <f t="shared" si="66"/>
        <v>0</v>
      </c>
      <c r="N4176" s="22"/>
      <c r="O4176" s="19"/>
      <c r="P4176" s="18"/>
    </row>
    <row r="4177" spans="1:16" ht="15.75">
      <c r="A4177" s="10"/>
      <c r="B4177" s="10"/>
      <c r="C4177" s="24" t="str">
        <f>B4177 &amp; COUNTIF($B$8:B4177,B4177)</f>
        <v>0</v>
      </c>
      <c r="D4177" s="10"/>
      <c r="E4177" s="10"/>
      <c r="F4177" s="10"/>
      <c r="G4177" s="10"/>
      <c r="H4177" s="10"/>
      <c r="I4177" s="3" t="str">
        <f>IF(A4177&lt;&gt;"",VLOOKUP(B4177,General!$B$7:$I$5000,8,0),"")</f>
        <v/>
      </c>
      <c r="J4177" s="10"/>
      <c r="K4177" s="9">
        <f>IF(Entregas!A4177&lt;&gt;"",VLOOKUP(B4177,General!$B$7:$J$5000,9,0),)</f>
        <v>0</v>
      </c>
      <c r="L4177" s="10"/>
      <c r="M4177" s="15">
        <f t="shared" si="66"/>
        <v>0</v>
      </c>
      <c r="N4177" s="22"/>
      <c r="O4177" s="19"/>
      <c r="P4177" s="18"/>
    </row>
    <row r="4178" spans="1:16" ht="15.75">
      <c r="A4178" s="10"/>
      <c r="B4178" s="10"/>
      <c r="C4178" s="24" t="str">
        <f>B4178 &amp; COUNTIF($B$8:B4178,B4178)</f>
        <v>0</v>
      </c>
      <c r="D4178" s="10"/>
      <c r="E4178" s="10"/>
      <c r="F4178" s="10"/>
      <c r="G4178" s="10"/>
      <c r="H4178" s="10"/>
      <c r="I4178" s="3" t="str">
        <f>IF(A4178&lt;&gt;"",VLOOKUP(B4178,General!$B$7:$I$5000,8,0),"")</f>
        <v/>
      </c>
      <c r="J4178" s="10"/>
      <c r="K4178" s="9">
        <f>IF(Entregas!A4178&lt;&gt;"",VLOOKUP(B4178,General!$B$7:$J$5000,9,0),)</f>
        <v>0</v>
      </c>
      <c r="L4178" s="10"/>
      <c r="M4178" s="15">
        <f t="shared" si="66"/>
        <v>0</v>
      </c>
      <c r="N4178" s="22"/>
      <c r="O4178" s="19"/>
      <c r="P4178" s="18"/>
    </row>
    <row r="4179" spans="1:16" ht="15.75">
      <c r="A4179" s="10"/>
      <c r="B4179" s="10"/>
      <c r="C4179" s="24" t="str">
        <f>B4179 &amp; COUNTIF($B$8:B4179,B4179)</f>
        <v>0</v>
      </c>
      <c r="D4179" s="10"/>
      <c r="E4179" s="10"/>
      <c r="F4179" s="10"/>
      <c r="G4179" s="10"/>
      <c r="H4179" s="10"/>
      <c r="I4179" s="3" t="str">
        <f>IF(A4179&lt;&gt;"",VLOOKUP(B4179,General!$B$7:$I$5000,8,0),"")</f>
        <v/>
      </c>
      <c r="J4179" s="10"/>
      <c r="K4179" s="9">
        <f>IF(Entregas!A4179&lt;&gt;"",VLOOKUP(B4179,General!$B$7:$J$5000,9,0),)</f>
        <v>0</v>
      </c>
      <c r="L4179" s="10"/>
      <c r="M4179" s="15">
        <f t="shared" si="66"/>
        <v>0</v>
      </c>
      <c r="N4179" s="22"/>
      <c r="O4179" s="19"/>
      <c r="P4179" s="18"/>
    </row>
    <row r="4180" spans="1:16" ht="15.75">
      <c r="A4180" s="10"/>
      <c r="B4180" s="10"/>
      <c r="C4180" s="24" t="str">
        <f>B4180 &amp; COUNTIF($B$8:B4180,B4180)</f>
        <v>0</v>
      </c>
      <c r="D4180" s="10"/>
      <c r="E4180" s="10"/>
      <c r="F4180" s="10"/>
      <c r="G4180" s="10"/>
      <c r="H4180" s="10"/>
      <c r="I4180" s="3" t="str">
        <f>IF(A4180&lt;&gt;"",VLOOKUP(B4180,General!$B$7:$I$5000,8,0),"")</f>
        <v/>
      </c>
      <c r="J4180" s="10"/>
      <c r="K4180" s="9">
        <f>IF(Entregas!A4180&lt;&gt;"",VLOOKUP(B4180,General!$B$7:$J$5000,9,0),)</f>
        <v>0</v>
      </c>
      <c r="L4180" s="10"/>
      <c r="M4180" s="15">
        <f t="shared" si="66"/>
        <v>0</v>
      </c>
      <c r="N4180" s="22"/>
      <c r="O4180" s="19"/>
      <c r="P4180" s="18"/>
    </row>
    <row r="4181" spans="1:16" ht="15.75">
      <c r="A4181" s="10"/>
      <c r="B4181" s="10"/>
      <c r="C4181" s="24" t="str">
        <f>B4181 &amp; COUNTIF($B$8:B4181,B4181)</f>
        <v>0</v>
      </c>
      <c r="D4181" s="10"/>
      <c r="E4181" s="10"/>
      <c r="F4181" s="10"/>
      <c r="G4181" s="10"/>
      <c r="H4181" s="10"/>
      <c r="I4181" s="3" t="str">
        <f>IF(A4181&lt;&gt;"",VLOOKUP(B4181,General!$B$7:$I$5000,8,0),"")</f>
        <v/>
      </c>
      <c r="J4181" s="10"/>
      <c r="K4181" s="9">
        <f>IF(Entregas!A4181&lt;&gt;"",VLOOKUP(B4181,General!$B$7:$J$5000,9,0),)</f>
        <v>0</v>
      </c>
      <c r="L4181" s="10"/>
      <c r="M4181" s="15">
        <f t="shared" si="66"/>
        <v>0</v>
      </c>
      <c r="N4181" s="22"/>
      <c r="O4181" s="19"/>
      <c r="P4181" s="18"/>
    </row>
    <row r="4182" spans="1:16" ht="15.75">
      <c r="A4182" s="10"/>
      <c r="B4182" s="10"/>
      <c r="C4182" s="24" t="str">
        <f>B4182 &amp; COUNTIF($B$8:B4182,B4182)</f>
        <v>0</v>
      </c>
      <c r="D4182" s="10"/>
      <c r="E4182" s="10"/>
      <c r="F4182" s="10"/>
      <c r="G4182" s="10"/>
      <c r="H4182" s="10"/>
      <c r="I4182" s="3" t="str">
        <f>IF(A4182&lt;&gt;"",VLOOKUP(B4182,General!$B$7:$I$5000,8,0),"")</f>
        <v/>
      </c>
      <c r="J4182" s="10"/>
      <c r="K4182" s="9">
        <f>IF(Entregas!A4182&lt;&gt;"",VLOOKUP(B4182,General!$B$7:$J$5000,9,0),)</f>
        <v>0</v>
      </c>
      <c r="L4182" s="10"/>
      <c r="M4182" s="15">
        <f t="shared" si="66"/>
        <v>0</v>
      </c>
      <c r="N4182" s="22"/>
      <c r="O4182" s="19"/>
      <c r="P4182" s="18"/>
    </row>
    <row r="4183" spans="1:16" ht="15.75">
      <c r="A4183" s="10"/>
      <c r="B4183" s="10"/>
      <c r="C4183" s="24" t="str">
        <f>B4183 &amp; COUNTIF($B$8:B4183,B4183)</f>
        <v>0</v>
      </c>
      <c r="D4183" s="10"/>
      <c r="E4183" s="10"/>
      <c r="F4183" s="10"/>
      <c r="G4183" s="10"/>
      <c r="H4183" s="10"/>
      <c r="I4183" s="3" t="str">
        <f>IF(A4183&lt;&gt;"",VLOOKUP(B4183,General!$B$7:$I$5000,8,0),"")</f>
        <v/>
      </c>
      <c r="J4183" s="10"/>
      <c r="K4183" s="9">
        <f>IF(Entregas!A4183&lt;&gt;"",VLOOKUP(B4183,General!$B$7:$J$5000,9,0),)</f>
        <v>0</v>
      </c>
      <c r="L4183" s="10"/>
      <c r="M4183" s="15">
        <f t="shared" si="66"/>
        <v>0</v>
      </c>
      <c r="N4183" s="22"/>
      <c r="O4183" s="19"/>
      <c r="P4183" s="18"/>
    </row>
    <row r="4184" spans="1:16" ht="15.75">
      <c r="A4184" s="10"/>
      <c r="B4184" s="10"/>
      <c r="C4184" s="24" t="str">
        <f>B4184 &amp; COUNTIF($B$8:B4184,B4184)</f>
        <v>0</v>
      </c>
      <c r="D4184" s="10"/>
      <c r="E4184" s="10"/>
      <c r="F4184" s="10"/>
      <c r="G4184" s="10"/>
      <c r="H4184" s="10"/>
      <c r="I4184" s="3" t="str">
        <f>IF(A4184&lt;&gt;"",VLOOKUP(B4184,General!$B$7:$I$5000,8,0),"")</f>
        <v/>
      </c>
      <c r="J4184" s="10"/>
      <c r="K4184" s="9">
        <f>IF(Entregas!A4184&lt;&gt;"",VLOOKUP(B4184,General!$B$7:$J$5000,9,0),)</f>
        <v>0</v>
      </c>
      <c r="L4184" s="10"/>
      <c r="M4184" s="15">
        <f t="shared" si="66"/>
        <v>0</v>
      </c>
      <c r="N4184" s="22"/>
      <c r="O4184" s="19"/>
      <c r="P4184" s="18"/>
    </row>
    <row r="4185" spans="1:16" ht="15.75">
      <c r="A4185" s="10"/>
      <c r="B4185" s="10"/>
      <c r="C4185" s="24" t="str">
        <f>B4185 &amp; COUNTIF($B$8:B4185,B4185)</f>
        <v>0</v>
      </c>
      <c r="D4185" s="10"/>
      <c r="E4185" s="10"/>
      <c r="F4185" s="10"/>
      <c r="G4185" s="10"/>
      <c r="H4185" s="10"/>
      <c r="I4185" s="3" t="str">
        <f>IF(A4185&lt;&gt;"",VLOOKUP(B4185,General!$B$7:$I$5000,8,0),"")</f>
        <v/>
      </c>
      <c r="J4185" s="10"/>
      <c r="K4185" s="9">
        <f>IF(Entregas!A4185&lt;&gt;"",VLOOKUP(B4185,General!$B$7:$J$5000,9,0),)</f>
        <v>0</v>
      </c>
      <c r="L4185" s="10"/>
      <c r="M4185" s="15">
        <f t="shared" si="66"/>
        <v>0</v>
      </c>
      <c r="N4185" s="22"/>
      <c r="O4185" s="19"/>
      <c r="P4185" s="18"/>
    </row>
    <row r="4186" spans="1:16" ht="15.75">
      <c r="A4186" s="10"/>
      <c r="B4186" s="10"/>
      <c r="C4186" s="24" t="str">
        <f>B4186 &amp; COUNTIF($B$8:B4186,B4186)</f>
        <v>0</v>
      </c>
      <c r="D4186" s="10"/>
      <c r="E4186" s="10"/>
      <c r="F4186" s="10"/>
      <c r="G4186" s="10"/>
      <c r="H4186" s="10"/>
      <c r="I4186" s="3" t="str">
        <f>IF(A4186&lt;&gt;"",VLOOKUP(B4186,General!$B$7:$I$5000,8,0),"")</f>
        <v/>
      </c>
      <c r="J4186" s="10"/>
      <c r="K4186" s="9">
        <f>IF(Entregas!A4186&lt;&gt;"",VLOOKUP(B4186,General!$B$7:$J$5000,9,0),)</f>
        <v>0</v>
      </c>
      <c r="L4186" s="10"/>
      <c r="M4186" s="15">
        <f t="shared" si="66"/>
        <v>0</v>
      </c>
      <c r="N4186" s="22"/>
      <c r="O4186" s="19"/>
      <c r="P4186" s="18"/>
    </row>
    <row r="4187" spans="1:16" ht="15.75">
      <c r="A4187" s="10"/>
      <c r="B4187" s="10"/>
      <c r="C4187" s="24" t="str">
        <f>B4187 &amp; COUNTIF($B$8:B4187,B4187)</f>
        <v>0</v>
      </c>
      <c r="D4187" s="10"/>
      <c r="E4187" s="10"/>
      <c r="F4187" s="10"/>
      <c r="G4187" s="10"/>
      <c r="H4187" s="10"/>
      <c r="I4187" s="3" t="str">
        <f>IF(A4187&lt;&gt;"",VLOOKUP(B4187,General!$B$7:$I$5000,8,0),"")</f>
        <v/>
      </c>
      <c r="J4187" s="10"/>
      <c r="K4187" s="9">
        <f>IF(Entregas!A4187&lt;&gt;"",VLOOKUP(B4187,General!$B$7:$J$5000,9,0),)</f>
        <v>0</v>
      </c>
      <c r="L4187" s="10"/>
      <c r="M4187" s="15">
        <f t="shared" si="66"/>
        <v>0</v>
      </c>
      <c r="N4187" s="22"/>
      <c r="O4187" s="19"/>
      <c r="P4187" s="18"/>
    </row>
    <row r="4188" spans="1:16" ht="15.75">
      <c r="A4188" s="10"/>
      <c r="B4188" s="10"/>
      <c r="C4188" s="24" t="str">
        <f>B4188 &amp; COUNTIF($B$8:B4188,B4188)</f>
        <v>0</v>
      </c>
      <c r="D4188" s="10"/>
      <c r="E4188" s="10"/>
      <c r="F4188" s="10"/>
      <c r="G4188" s="10"/>
      <c r="H4188" s="10"/>
      <c r="I4188" s="3" t="str">
        <f>IF(A4188&lt;&gt;"",VLOOKUP(B4188,General!$B$7:$I$5000,8,0),"")</f>
        <v/>
      </c>
      <c r="J4188" s="10"/>
      <c r="K4188" s="9">
        <f>IF(Entregas!A4188&lt;&gt;"",VLOOKUP(B4188,General!$B$7:$J$5000,9,0),)</f>
        <v>0</v>
      </c>
      <c r="L4188" s="10"/>
      <c r="M4188" s="15">
        <f t="shared" si="66"/>
        <v>0</v>
      </c>
      <c r="N4188" s="22"/>
      <c r="O4188" s="19"/>
      <c r="P4188" s="18"/>
    </row>
    <row r="4189" spans="1:16" ht="15.75">
      <c r="A4189" s="10"/>
      <c r="B4189" s="10"/>
      <c r="C4189" s="24" t="str">
        <f>B4189 &amp; COUNTIF($B$8:B4189,B4189)</f>
        <v>0</v>
      </c>
      <c r="D4189" s="10"/>
      <c r="E4189" s="10"/>
      <c r="F4189" s="10"/>
      <c r="G4189" s="10"/>
      <c r="H4189" s="10"/>
      <c r="I4189" s="3" t="str">
        <f>IF(A4189&lt;&gt;"",VLOOKUP(B4189,General!$B$7:$I$5000,8,0),"")</f>
        <v/>
      </c>
      <c r="J4189" s="10"/>
      <c r="K4189" s="9">
        <f>IF(Entregas!A4189&lt;&gt;"",VLOOKUP(B4189,General!$B$7:$J$5000,9,0),)</f>
        <v>0</v>
      </c>
      <c r="L4189" s="10"/>
      <c r="M4189" s="15">
        <f t="shared" si="66"/>
        <v>0</v>
      </c>
      <c r="N4189" s="22"/>
      <c r="O4189" s="19"/>
      <c r="P4189" s="18"/>
    </row>
    <row r="4190" spans="1:16" ht="15.75">
      <c r="A4190" s="10"/>
      <c r="B4190" s="10"/>
      <c r="C4190" s="24" t="str">
        <f>B4190 &amp; COUNTIF($B$8:B4190,B4190)</f>
        <v>0</v>
      </c>
      <c r="D4190" s="10"/>
      <c r="E4190" s="10"/>
      <c r="F4190" s="10"/>
      <c r="G4190" s="10"/>
      <c r="H4190" s="10"/>
      <c r="I4190" s="3" t="str">
        <f>IF(A4190&lt;&gt;"",VLOOKUP(B4190,General!$B$7:$I$5000,8,0),"")</f>
        <v/>
      </c>
      <c r="J4190" s="10"/>
      <c r="K4190" s="9">
        <f>IF(Entregas!A4190&lt;&gt;"",VLOOKUP(B4190,General!$B$7:$J$5000,9,0),)</f>
        <v>0</v>
      </c>
      <c r="L4190" s="10"/>
      <c r="M4190" s="15">
        <f t="shared" si="66"/>
        <v>0</v>
      </c>
      <c r="N4190" s="22"/>
      <c r="O4190" s="19"/>
      <c r="P4190" s="18"/>
    </row>
    <row r="4191" spans="1:16" ht="15.75">
      <c r="A4191" s="10"/>
      <c r="B4191" s="10"/>
      <c r="C4191" s="24" t="str">
        <f>B4191 &amp; COUNTIF($B$8:B4191,B4191)</f>
        <v>0</v>
      </c>
      <c r="D4191" s="10"/>
      <c r="E4191" s="10"/>
      <c r="F4191" s="10"/>
      <c r="G4191" s="10"/>
      <c r="H4191" s="10"/>
      <c r="I4191" s="3" t="str">
        <f>IF(A4191&lt;&gt;"",VLOOKUP(B4191,General!$B$7:$I$5000,8,0),"")</f>
        <v/>
      </c>
      <c r="J4191" s="10"/>
      <c r="K4191" s="9">
        <f>IF(Entregas!A4191&lt;&gt;"",VLOOKUP(B4191,General!$B$7:$J$5000,9,0),)</f>
        <v>0</v>
      </c>
      <c r="L4191" s="10"/>
      <c r="M4191" s="15">
        <f t="shared" si="66"/>
        <v>0</v>
      </c>
      <c r="N4191" s="22"/>
      <c r="O4191" s="19"/>
      <c r="P4191" s="18"/>
    </row>
    <row r="4192" spans="1:16" ht="15.75">
      <c r="A4192" s="10"/>
      <c r="B4192" s="10"/>
      <c r="C4192" s="24" t="str">
        <f>B4192 &amp; COUNTIF($B$8:B4192,B4192)</f>
        <v>0</v>
      </c>
      <c r="D4192" s="10"/>
      <c r="E4192" s="10"/>
      <c r="F4192" s="10"/>
      <c r="G4192" s="10"/>
      <c r="H4192" s="10"/>
      <c r="I4192" s="3" t="str">
        <f>IF(A4192&lt;&gt;"",VLOOKUP(B4192,General!$B$7:$I$5000,8,0),"")</f>
        <v/>
      </c>
      <c r="J4192" s="10"/>
      <c r="K4192" s="9">
        <f>IF(Entregas!A4192&lt;&gt;"",VLOOKUP(B4192,General!$B$7:$J$5000,9,0),)</f>
        <v>0</v>
      </c>
      <c r="L4192" s="10"/>
      <c r="M4192" s="15">
        <f t="shared" si="66"/>
        <v>0</v>
      </c>
      <c r="N4192" s="22"/>
      <c r="O4192" s="19"/>
      <c r="P4192" s="18"/>
    </row>
    <row r="4193" spans="1:16" ht="15.75">
      <c r="A4193" s="10"/>
      <c r="B4193" s="10"/>
      <c r="C4193" s="24" t="str">
        <f>B4193 &amp; COUNTIF($B$8:B4193,B4193)</f>
        <v>0</v>
      </c>
      <c r="D4193" s="10"/>
      <c r="E4193" s="10"/>
      <c r="F4193" s="10"/>
      <c r="G4193" s="10"/>
      <c r="H4193" s="10"/>
      <c r="I4193" s="3" t="str">
        <f>IF(A4193&lt;&gt;"",VLOOKUP(B4193,General!$B$7:$I$5000,8,0),"")</f>
        <v/>
      </c>
      <c r="J4193" s="10"/>
      <c r="K4193" s="9">
        <f>IF(Entregas!A4193&lt;&gt;"",VLOOKUP(B4193,General!$B$7:$J$5000,9,0),)</f>
        <v>0</v>
      </c>
      <c r="L4193" s="10"/>
      <c r="M4193" s="15">
        <f t="shared" si="66"/>
        <v>0</v>
      </c>
      <c r="N4193" s="22"/>
      <c r="O4193" s="19"/>
      <c r="P4193" s="18"/>
    </row>
    <row r="4194" spans="1:16" ht="15.75">
      <c r="A4194" s="10"/>
      <c r="B4194" s="10"/>
      <c r="C4194" s="24" t="str">
        <f>B4194 &amp; COUNTIF($B$8:B4194,B4194)</f>
        <v>0</v>
      </c>
      <c r="D4194" s="10"/>
      <c r="E4194" s="10"/>
      <c r="F4194" s="10"/>
      <c r="G4194" s="10"/>
      <c r="H4194" s="10"/>
      <c r="I4194" s="3" t="str">
        <f>IF(A4194&lt;&gt;"",VLOOKUP(B4194,General!$B$7:$I$5000,8,0),"")</f>
        <v/>
      </c>
      <c r="J4194" s="10"/>
      <c r="K4194" s="9">
        <f>IF(Entregas!A4194&lt;&gt;"",VLOOKUP(B4194,General!$B$7:$J$5000,9,0),)</f>
        <v>0</v>
      </c>
      <c r="L4194" s="10"/>
      <c r="M4194" s="15">
        <f t="shared" si="66"/>
        <v>0</v>
      </c>
      <c r="N4194" s="22"/>
      <c r="O4194" s="19"/>
      <c r="P4194" s="18"/>
    </row>
    <row r="4195" spans="1:16" ht="15.75">
      <c r="A4195" s="10"/>
      <c r="B4195" s="10"/>
      <c r="C4195" s="24" t="str">
        <f>B4195 &amp; COUNTIF($B$8:B4195,B4195)</f>
        <v>0</v>
      </c>
      <c r="D4195" s="10"/>
      <c r="E4195" s="10"/>
      <c r="F4195" s="10"/>
      <c r="G4195" s="10"/>
      <c r="H4195" s="10"/>
      <c r="I4195" s="3" t="str">
        <f>IF(A4195&lt;&gt;"",VLOOKUP(B4195,General!$B$7:$I$5000,8,0),"")</f>
        <v/>
      </c>
      <c r="J4195" s="10"/>
      <c r="K4195" s="9">
        <f>IF(Entregas!A4195&lt;&gt;"",VLOOKUP(B4195,General!$B$7:$J$5000,9,0),)</f>
        <v>0</v>
      </c>
      <c r="L4195" s="10"/>
      <c r="M4195" s="15">
        <f t="shared" si="66"/>
        <v>0</v>
      </c>
      <c r="N4195" s="22"/>
      <c r="O4195" s="19"/>
      <c r="P4195" s="18"/>
    </row>
    <row r="4196" spans="1:16" ht="15.75">
      <c r="A4196" s="10"/>
      <c r="B4196" s="10"/>
      <c r="C4196" s="24" t="str">
        <f>B4196 &amp; COUNTIF($B$8:B4196,B4196)</f>
        <v>0</v>
      </c>
      <c r="D4196" s="10"/>
      <c r="E4196" s="10"/>
      <c r="F4196" s="10"/>
      <c r="G4196" s="10"/>
      <c r="H4196" s="10"/>
      <c r="I4196" s="3" t="str">
        <f>IF(A4196&lt;&gt;"",VLOOKUP(B4196,General!$B$7:$I$5000,8,0),"")</f>
        <v/>
      </c>
      <c r="J4196" s="10"/>
      <c r="K4196" s="9">
        <f>IF(Entregas!A4196&lt;&gt;"",VLOOKUP(B4196,General!$B$7:$J$5000,9,0),)</f>
        <v>0</v>
      </c>
      <c r="L4196" s="10"/>
      <c r="M4196" s="15">
        <f t="shared" si="66"/>
        <v>0</v>
      </c>
      <c r="N4196" s="22"/>
      <c r="O4196" s="19"/>
      <c r="P4196" s="18"/>
    </row>
    <row r="4197" spans="1:16" ht="15.75">
      <c r="A4197" s="10"/>
      <c r="B4197" s="10"/>
      <c r="C4197" s="24" t="str">
        <f>B4197 &amp; COUNTIF($B$8:B4197,B4197)</f>
        <v>0</v>
      </c>
      <c r="D4197" s="10"/>
      <c r="E4197" s="10"/>
      <c r="F4197" s="10"/>
      <c r="G4197" s="10"/>
      <c r="H4197" s="10"/>
      <c r="I4197" s="3" t="str">
        <f>IF(A4197&lt;&gt;"",VLOOKUP(B4197,General!$B$7:$I$5000,8,0),"")</f>
        <v/>
      </c>
      <c r="J4197" s="10"/>
      <c r="K4197" s="9">
        <f>IF(Entregas!A4197&lt;&gt;"",VLOOKUP(B4197,General!$B$7:$J$5000,9,0),)</f>
        <v>0</v>
      </c>
      <c r="L4197" s="10"/>
      <c r="M4197" s="15">
        <f t="shared" si="66"/>
        <v>0</v>
      </c>
      <c r="N4197" s="22"/>
      <c r="O4197" s="19"/>
      <c r="P4197" s="18"/>
    </row>
    <row r="4198" spans="1:16" ht="15.75">
      <c r="A4198" s="10"/>
      <c r="B4198" s="10"/>
      <c r="C4198" s="24" t="str">
        <f>B4198 &amp; COUNTIF($B$8:B4198,B4198)</f>
        <v>0</v>
      </c>
      <c r="D4198" s="10"/>
      <c r="E4198" s="10"/>
      <c r="F4198" s="10"/>
      <c r="G4198" s="10"/>
      <c r="H4198" s="10"/>
      <c r="I4198" s="3" t="str">
        <f>IF(A4198&lt;&gt;"",VLOOKUP(B4198,General!$B$7:$I$5000,8,0),"")</f>
        <v/>
      </c>
      <c r="J4198" s="10"/>
      <c r="K4198" s="9">
        <f>IF(Entregas!A4198&lt;&gt;"",VLOOKUP(B4198,General!$B$7:$J$5000,9,0),)</f>
        <v>0</v>
      </c>
      <c r="L4198" s="10"/>
      <c r="M4198" s="15">
        <f t="shared" si="66"/>
        <v>0</v>
      </c>
      <c r="N4198" s="22"/>
      <c r="O4198" s="19"/>
      <c r="P4198" s="18"/>
    </row>
    <row r="4199" spans="1:16" ht="15.75">
      <c r="A4199" s="10"/>
      <c r="B4199" s="10"/>
      <c r="C4199" s="24" t="str">
        <f>B4199 &amp; COUNTIF($B$8:B4199,B4199)</f>
        <v>0</v>
      </c>
      <c r="D4199" s="10"/>
      <c r="E4199" s="10"/>
      <c r="F4199" s="10"/>
      <c r="G4199" s="10"/>
      <c r="H4199" s="10"/>
      <c r="I4199" s="3" t="str">
        <f>IF(A4199&lt;&gt;"",VLOOKUP(B4199,General!$B$7:$I$5000,8,0),"")</f>
        <v/>
      </c>
      <c r="J4199" s="10"/>
      <c r="K4199" s="9">
        <f>IF(Entregas!A4199&lt;&gt;"",VLOOKUP(B4199,General!$B$7:$J$5000,9,0),)</f>
        <v>0</v>
      </c>
      <c r="L4199" s="10"/>
      <c r="M4199" s="15">
        <f t="shared" si="66"/>
        <v>0</v>
      </c>
      <c r="N4199" s="22"/>
      <c r="O4199" s="19"/>
      <c r="P4199" s="18"/>
    </row>
    <row r="4200" spans="1:16" ht="15.75">
      <c r="A4200" s="10"/>
      <c r="B4200" s="10"/>
      <c r="C4200" s="24" t="str">
        <f>B4200 &amp; COUNTIF($B$8:B4200,B4200)</f>
        <v>0</v>
      </c>
      <c r="D4200" s="10"/>
      <c r="E4200" s="10"/>
      <c r="F4200" s="10"/>
      <c r="G4200" s="10"/>
      <c r="H4200" s="10"/>
      <c r="I4200" s="3" t="str">
        <f>IF(A4200&lt;&gt;"",VLOOKUP(B4200,General!$B$7:$I$5000,8,0),"")</f>
        <v/>
      </c>
      <c r="J4200" s="10"/>
      <c r="K4200" s="9">
        <f>IF(Entregas!A4200&lt;&gt;"",VLOOKUP(B4200,General!$B$7:$J$5000,9,0),)</f>
        <v>0</v>
      </c>
      <c r="L4200" s="10"/>
      <c r="M4200" s="15">
        <f t="shared" si="66"/>
        <v>0</v>
      </c>
      <c r="N4200" s="22"/>
      <c r="O4200" s="19"/>
      <c r="P4200" s="18"/>
    </row>
    <row r="4201" spans="1:16" ht="15.75">
      <c r="A4201" s="10"/>
      <c r="B4201" s="10"/>
      <c r="C4201" s="24" t="str">
        <f>B4201 &amp; COUNTIF($B$8:B4201,B4201)</f>
        <v>0</v>
      </c>
      <c r="D4201" s="10"/>
      <c r="E4201" s="10"/>
      <c r="F4201" s="10"/>
      <c r="G4201" s="10"/>
      <c r="H4201" s="10"/>
      <c r="I4201" s="3" t="str">
        <f>IF(A4201&lt;&gt;"",VLOOKUP(B4201,General!$B$7:$I$5000,8,0),"")</f>
        <v/>
      </c>
      <c r="J4201" s="10"/>
      <c r="K4201" s="9">
        <f>IF(Entregas!A4201&lt;&gt;"",VLOOKUP(B4201,General!$B$7:$J$5000,9,0),)</f>
        <v>0</v>
      </c>
      <c r="L4201" s="10"/>
      <c r="M4201" s="15">
        <f t="shared" si="66"/>
        <v>0</v>
      </c>
      <c r="N4201" s="22"/>
      <c r="O4201" s="19"/>
      <c r="P4201" s="18"/>
    </row>
    <row r="4202" spans="1:16" ht="15.75">
      <c r="A4202" s="10"/>
      <c r="B4202" s="10"/>
      <c r="C4202" s="24" t="str">
        <f>B4202 &amp; COUNTIF($B$8:B4202,B4202)</f>
        <v>0</v>
      </c>
      <c r="D4202" s="10"/>
      <c r="E4202" s="10"/>
      <c r="F4202" s="10"/>
      <c r="G4202" s="10"/>
      <c r="H4202" s="10"/>
      <c r="I4202" s="3" t="str">
        <f>IF(A4202&lt;&gt;"",VLOOKUP(B4202,General!$B$7:$I$5000,8,0),"")</f>
        <v/>
      </c>
      <c r="J4202" s="10"/>
      <c r="K4202" s="9">
        <f>IF(Entregas!A4202&lt;&gt;"",VLOOKUP(B4202,General!$B$7:$J$5000,9,0),)</f>
        <v>0</v>
      </c>
      <c r="L4202" s="10"/>
      <c r="M4202" s="15">
        <f t="shared" si="66"/>
        <v>0</v>
      </c>
      <c r="N4202" s="22"/>
      <c r="O4202" s="19"/>
      <c r="P4202" s="18"/>
    </row>
    <row r="4203" spans="1:16" ht="15.75">
      <c r="A4203" s="10"/>
      <c r="B4203" s="10"/>
      <c r="C4203" s="24" t="str">
        <f>B4203 &amp; COUNTIF($B$8:B4203,B4203)</f>
        <v>0</v>
      </c>
      <c r="D4203" s="10"/>
      <c r="E4203" s="10"/>
      <c r="F4203" s="10"/>
      <c r="G4203" s="10"/>
      <c r="H4203" s="10"/>
      <c r="I4203" s="3" t="str">
        <f>IF(A4203&lt;&gt;"",VLOOKUP(B4203,General!$B$7:$I$5000,8,0),"")</f>
        <v/>
      </c>
      <c r="J4203" s="10"/>
      <c r="K4203" s="9">
        <f>IF(Entregas!A4203&lt;&gt;"",VLOOKUP(B4203,General!$B$7:$J$5000,9,0),)</f>
        <v>0</v>
      </c>
      <c r="L4203" s="10"/>
      <c r="M4203" s="15">
        <f t="shared" si="66"/>
        <v>0</v>
      </c>
      <c r="N4203" s="22"/>
      <c r="O4203" s="19"/>
      <c r="P4203" s="18"/>
    </row>
    <row r="4204" spans="1:16" ht="15.75">
      <c r="A4204" s="10"/>
      <c r="B4204" s="10"/>
      <c r="C4204" s="24" t="str">
        <f>B4204 &amp; COUNTIF($B$8:B4204,B4204)</f>
        <v>0</v>
      </c>
      <c r="D4204" s="10"/>
      <c r="E4204" s="10"/>
      <c r="F4204" s="10"/>
      <c r="G4204" s="10"/>
      <c r="H4204" s="10"/>
      <c r="I4204" s="3" t="str">
        <f>IF(A4204&lt;&gt;"",VLOOKUP(B4204,General!$B$7:$I$5000,8,0),"")</f>
        <v/>
      </c>
      <c r="J4204" s="10"/>
      <c r="K4204" s="9">
        <f>IF(Entregas!A4204&lt;&gt;"",VLOOKUP(B4204,General!$B$7:$J$5000,9,0),)</f>
        <v>0</v>
      </c>
      <c r="L4204" s="10"/>
      <c r="M4204" s="15">
        <f t="shared" si="66"/>
        <v>0</v>
      </c>
      <c r="N4204" s="22"/>
      <c r="O4204" s="19"/>
      <c r="P4204" s="18"/>
    </row>
    <row r="4205" spans="1:16" ht="15.75">
      <c r="A4205" s="10"/>
      <c r="B4205" s="10"/>
      <c r="C4205" s="24" t="str">
        <f>B4205 &amp; COUNTIF($B$8:B4205,B4205)</f>
        <v>0</v>
      </c>
      <c r="D4205" s="10"/>
      <c r="E4205" s="10"/>
      <c r="F4205" s="10"/>
      <c r="G4205" s="10"/>
      <c r="H4205" s="10"/>
      <c r="I4205" s="3" t="str">
        <f>IF(A4205&lt;&gt;"",VLOOKUP(B4205,General!$B$7:$I$5000,8,0),"")</f>
        <v/>
      </c>
      <c r="J4205" s="10"/>
      <c r="K4205" s="9">
        <f>IF(Entregas!A4205&lt;&gt;"",VLOOKUP(B4205,General!$B$7:$J$5000,9,0),)</f>
        <v>0</v>
      </c>
      <c r="L4205" s="10"/>
      <c r="M4205" s="15">
        <f t="shared" si="66"/>
        <v>0</v>
      </c>
      <c r="N4205" s="22"/>
      <c r="O4205" s="19"/>
      <c r="P4205" s="18"/>
    </row>
    <row r="4206" spans="1:16" ht="15.75">
      <c r="A4206" s="10"/>
      <c r="B4206" s="10"/>
      <c r="C4206" s="24" t="str">
        <f>B4206 &amp; COUNTIF($B$8:B4206,B4206)</f>
        <v>0</v>
      </c>
      <c r="D4206" s="10"/>
      <c r="E4206" s="10"/>
      <c r="F4206" s="10"/>
      <c r="G4206" s="10"/>
      <c r="H4206" s="10"/>
      <c r="I4206" s="3" t="str">
        <f>IF(A4206&lt;&gt;"",VLOOKUP(B4206,General!$B$7:$I$5000,8,0),"")</f>
        <v/>
      </c>
      <c r="J4206" s="10"/>
      <c r="K4206" s="9">
        <f>IF(Entregas!A4206&lt;&gt;"",VLOOKUP(B4206,General!$B$7:$J$5000,9,0),)</f>
        <v>0</v>
      </c>
      <c r="L4206" s="10"/>
      <c r="M4206" s="15">
        <f t="shared" si="66"/>
        <v>0</v>
      </c>
      <c r="N4206" s="22"/>
      <c r="O4206" s="19"/>
      <c r="P4206" s="18"/>
    </row>
    <row r="4207" spans="1:16" ht="15.75">
      <c r="A4207" s="10"/>
      <c r="B4207" s="10"/>
      <c r="C4207" s="24" t="str">
        <f>B4207 &amp; COUNTIF($B$8:B4207,B4207)</f>
        <v>0</v>
      </c>
      <c r="D4207" s="10"/>
      <c r="E4207" s="10"/>
      <c r="F4207" s="10"/>
      <c r="G4207" s="10"/>
      <c r="H4207" s="10"/>
      <c r="I4207" s="3" t="str">
        <f>IF(A4207&lt;&gt;"",VLOOKUP(B4207,General!$B$7:$I$5000,8,0),"")</f>
        <v/>
      </c>
      <c r="J4207" s="10"/>
      <c r="K4207" s="9">
        <f>IF(Entregas!A4207&lt;&gt;"",VLOOKUP(B4207,General!$B$7:$J$5000,9,0),)</f>
        <v>0</v>
      </c>
      <c r="L4207" s="10"/>
      <c r="M4207" s="15">
        <f t="shared" si="66"/>
        <v>0</v>
      </c>
      <c r="N4207" s="22"/>
      <c r="O4207" s="19"/>
      <c r="P4207" s="18"/>
    </row>
    <row r="4208" spans="1:16" ht="15.75">
      <c r="A4208" s="10"/>
      <c r="B4208" s="10"/>
      <c r="C4208" s="24" t="str">
        <f>B4208 &amp; COUNTIF($B$8:B4208,B4208)</f>
        <v>0</v>
      </c>
      <c r="D4208" s="10"/>
      <c r="E4208" s="10"/>
      <c r="F4208" s="10"/>
      <c r="G4208" s="10"/>
      <c r="H4208" s="10"/>
      <c r="I4208" s="3" t="str">
        <f>IF(A4208&lt;&gt;"",VLOOKUP(B4208,General!$B$7:$I$5000,8,0),"")</f>
        <v/>
      </c>
      <c r="J4208" s="10"/>
      <c r="K4208" s="9">
        <f>IF(Entregas!A4208&lt;&gt;"",VLOOKUP(B4208,General!$B$7:$J$5000,9,0),)</f>
        <v>0</v>
      </c>
      <c r="L4208" s="10"/>
      <c r="M4208" s="15">
        <f t="shared" si="66"/>
        <v>0</v>
      </c>
      <c r="N4208" s="22"/>
      <c r="O4208" s="19"/>
      <c r="P4208" s="18"/>
    </row>
    <row r="4209" spans="1:16" ht="15.75">
      <c r="A4209" s="10"/>
      <c r="B4209" s="10"/>
      <c r="C4209" s="24" t="str">
        <f>B4209 &amp; COUNTIF($B$8:B4209,B4209)</f>
        <v>0</v>
      </c>
      <c r="D4209" s="10"/>
      <c r="E4209" s="10"/>
      <c r="F4209" s="10"/>
      <c r="G4209" s="10"/>
      <c r="H4209" s="10"/>
      <c r="I4209" s="3" t="str">
        <f>IF(A4209&lt;&gt;"",VLOOKUP(B4209,General!$B$7:$I$5000,8,0),"")</f>
        <v/>
      </c>
      <c r="J4209" s="10"/>
      <c r="K4209" s="9">
        <f>IF(Entregas!A4209&lt;&gt;"",VLOOKUP(B4209,General!$B$7:$J$5000,9,0),)</f>
        <v>0</v>
      </c>
      <c r="L4209" s="10"/>
      <c r="M4209" s="15">
        <f t="shared" si="66"/>
        <v>0</v>
      </c>
      <c r="N4209" s="22"/>
      <c r="O4209" s="19"/>
      <c r="P4209" s="18"/>
    </row>
    <row r="4210" spans="1:16" ht="15.75">
      <c r="A4210" s="10"/>
      <c r="B4210" s="10"/>
      <c r="C4210" s="24" t="str">
        <f>B4210 &amp; COUNTIF($B$8:B4210,B4210)</f>
        <v>0</v>
      </c>
      <c r="D4210" s="10"/>
      <c r="E4210" s="10"/>
      <c r="F4210" s="10"/>
      <c r="G4210" s="10"/>
      <c r="H4210" s="10"/>
      <c r="I4210" s="3" t="str">
        <f>IF(A4210&lt;&gt;"",VLOOKUP(B4210,General!$B$7:$I$5000,8,0),"")</f>
        <v/>
      </c>
      <c r="J4210" s="10"/>
      <c r="K4210" s="9">
        <f>IF(Entregas!A4210&lt;&gt;"",VLOOKUP(B4210,General!$B$7:$J$5000,9,0),)</f>
        <v>0</v>
      </c>
      <c r="L4210" s="10"/>
      <c r="M4210" s="15">
        <f t="shared" si="66"/>
        <v>0</v>
      </c>
      <c r="N4210" s="22"/>
      <c r="O4210" s="19"/>
      <c r="P4210" s="18"/>
    </row>
    <row r="4211" spans="1:16" ht="15.75">
      <c r="A4211" s="10"/>
      <c r="B4211" s="10"/>
      <c r="C4211" s="24" t="str">
        <f>B4211 &amp; COUNTIF($B$8:B4211,B4211)</f>
        <v>0</v>
      </c>
      <c r="D4211" s="10"/>
      <c r="E4211" s="10"/>
      <c r="F4211" s="10"/>
      <c r="G4211" s="10"/>
      <c r="H4211" s="10"/>
      <c r="I4211" s="3" t="str">
        <f>IF(A4211&lt;&gt;"",VLOOKUP(B4211,General!$B$7:$I$5000,8,0),"")</f>
        <v/>
      </c>
      <c r="J4211" s="10"/>
      <c r="K4211" s="9">
        <f>IF(Entregas!A4211&lt;&gt;"",VLOOKUP(B4211,General!$B$7:$J$5000,9,0),)</f>
        <v>0</v>
      </c>
      <c r="L4211" s="10"/>
      <c r="M4211" s="15">
        <f t="shared" si="66"/>
        <v>0</v>
      </c>
      <c r="N4211" s="22"/>
      <c r="O4211" s="19"/>
      <c r="P4211" s="18"/>
    </row>
    <row r="4212" spans="1:16" ht="15.75">
      <c r="A4212" s="10"/>
      <c r="B4212" s="10"/>
      <c r="C4212" s="24" t="str">
        <f>B4212 &amp; COUNTIF($B$8:B4212,B4212)</f>
        <v>0</v>
      </c>
      <c r="D4212" s="10"/>
      <c r="E4212" s="10"/>
      <c r="F4212" s="10"/>
      <c r="G4212" s="10"/>
      <c r="H4212" s="10"/>
      <c r="I4212" s="3" t="str">
        <f>IF(A4212&lt;&gt;"",VLOOKUP(B4212,General!$B$7:$I$5000,8,0),"")</f>
        <v/>
      </c>
      <c r="J4212" s="10"/>
      <c r="K4212" s="9">
        <f>IF(Entregas!A4212&lt;&gt;"",VLOOKUP(B4212,General!$B$7:$J$5000,9,0),)</f>
        <v>0</v>
      </c>
      <c r="L4212" s="10"/>
      <c r="M4212" s="15">
        <f t="shared" si="66"/>
        <v>0</v>
      </c>
      <c r="N4212" s="22"/>
      <c r="O4212" s="19"/>
      <c r="P4212" s="18"/>
    </row>
    <row r="4213" spans="1:16" ht="15.75">
      <c r="A4213" s="10"/>
      <c r="B4213" s="10"/>
      <c r="C4213" s="24" t="str">
        <f>B4213 &amp; COUNTIF($B$8:B4213,B4213)</f>
        <v>0</v>
      </c>
      <c r="D4213" s="10"/>
      <c r="E4213" s="10"/>
      <c r="F4213" s="10"/>
      <c r="G4213" s="10"/>
      <c r="H4213" s="10"/>
      <c r="I4213" s="3" t="str">
        <f>IF(A4213&lt;&gt;"",VLOOKUP(B4213,General!$B$7:$I$5000,8,0),"")</f>
        <v/>
      </c>
      <c r="J4213" s="10"/>
      <c r="K4213" s="9">
        <f>IF(Entregas!A4213&lt;&gt;"",VLOOKUP(B4213,General!$B$7:$J$5000,9,0),)</f>
        <v>0</v>
      </c>
      <c r="L4213" s="10"/>
      <c r="M4213" s="15">
        <f t="shared" si="66"/>
        <v>0</v>
      </c>
      <c r="N4213" s="22"/>
      <c r="O4213" s="19"/>
      <c r="P4213" s="18"/>
    </row>
    <row r="4214" spans="1:16" ht="15.75">
      <c r="A4214" s="10"/>
      <c r="B4214" s="10"/>
      <c r="C4214" s="24" t="str">
        <f>B4214 &amp; COUNTIF($B$8:B4214,B4214)</f>
        <v>0</v>
      </c>
      <c r="D4214" s="10"/>
      <c r="E4214" s="10"/>
      <c r="F4214" s="10"/>
      <c r="G4214" s="10"/>
      <c r="H4214" s="10"/>
      <c r="I4214" s="3" t="str">
        <f>IF(A4214&lt;&gt;"",VLOOKUP(B4214,General!$B$7:$I$5000,8,0),"")</f>
        <v/>
      </c>
      <c r="J4214" s="10"/>
      <c r="K4214" s="9">
        <f>IF(Entregas!A4214&lt;&gt;"",VLOOKUP(B4214,General!$B$7:$J$5000,9,0),)</f>
        <v>0</v>
      </c>
      <c r="L4214" s="10"/>
      <c r="M4214" s="15">
        <f t="shared" si="66"/>
        <v>0</v>
      </c>
      <c r="N4214" s="22"/>
      <c r="O4214" s="19"/>
      <c r="P4214" s="18"/>
    </row>
    <row r="4215" spans="1:16" ht="15.75">
      <c r="A4215" s="10"/>
      <c r="B4215" s="10"/>
      <c r="C4215" s="24" t="str">
        <f>B4215 &amp; COUNTIF($B$8:B4215,B4215)</f>
        <v>0</v>
      </c>
      <c r="D4215" s="10"/>
      <c r="E4215" s="10"/>
      <c r="F4215" s="10"/>
      <c r="G4215" s="10"/>
      <c r="H4215" s="10"/>
      <c r="I4215" s="3" t="str">
        <f>IF(A4215&lt;&gt;"",VLOOKUP(B4215,General!$B$7:$I$5000,8,0),"")</f>
        <v/>
      </c>
      <c r="J4215" s="10"/>
      <c r="K4215" s="9">
        <f>IF(Entregas!A4215&lt;&gt;"",VLOOKUP(B4215,General!$B$7:$J$5000,9,0),)</f>
        <v>0</v>
      </c>
      <c r="L4215" s="10"/>
      <c r="M4215" s="15">
        <f t="shared" si="66"/>
        <v>0</v>
      </c>
      <c r="N4215" s="22"/>
      <c r="O4215" s="19"/>
      <c r="P4215" s="18"/>
    </row>
    <row r="4216" spans="1:16" ht="15.75">
      <c r="A4216" s="10"/>
      <c r="B4216" s="10"/>
      <c r="C4216" s="24" t="str">
        <f>B4216 &amp; COUNTIF($B$8:B4216,B4216)</f>
        <v>0</v>
      </c>
      <c r="D4216" s="10"/>
      <c r="E4216" s="10"/>
      <c r="F4216" s="10"/>
      <c r="G4216" s="10"/>
      <c r="H4216" s="10"/>
      <c r="I4216" s="3" t="str">
        <f>IF(A4216&lt;&gt;"",VLOOKUP(B4216,General!$B$7:$I$5000,8,0),"")</f>
        <v/>
      </c>
      <c r="J4216" s="10"/>
      <c r="K4216" s="9">
        <f>IF(Entregas!A4216&lt;&gt;"",VLOOKUP(B4216,General!$B$7:$J$5000,9,0),)</f>
        <v>0</v>
      </c>
      <c r="L4216" s="10"/>
      <c r="M4216" s="15">
        <f t="shared" si="66"/>
        <v>0</v>
      </c>
      <c r="N4216" s="22"/>
      <c r="O4216" s="19"/>
      <c r="P4216" s="18"/>
    </row>
    <row r="4217" spans="1:16" ht="15.75">
      <c r="A4217" s="10"/>
      <c r="B4217" s="10"/>
      <c r="C4217" s="24" t="str">
        <f>B4217 &amp; COUNTIF($B$8:B4217,B4217)</f>
        <v>0</v>
      </c>
      <c r="D4217" s="10"/>
      <c r="E4217" s="10"/>
      <c r="F4217" s="10"/>
      <c r="G4217" s="10"/>
      <c r="H4217" s="10"/>
      <c r="I4217" s="3" t="str">
        <f>IF(A4217&lt;&gt;"",VLOOKUP(B4217,General!$B$7:$I$5000,8,0),"")</f>
        <v/>
      </c>
      <c r="J4217" s="10"/>
      <c r="K4217" s="9">
        <f>IF(Entregas!A4217&lt;&gt;"",VLOOKUP(B4217,General!$B$7:$J$5000,9,0),)</f>
        <v>0</v>
      </c>
      <c r="L4217" s="10"/>
      <c r="M4217" s="15">
        <f t="shared" si="66"/>
        <v>0</v>
      </c>
      <c r="N4217" s="22"/>
      <c r="O4217" s="19"/>
      <c r="P4217" s="18"/>
    </row>
    <row r="4218" spans="1:16" ht="15.75">
      <c r="A4218" s="10"/>
      <c r="B4218" s="10"/>
      <c r="C4218" s="24" t="str">
        <f>B4218 &amp; COUNTIF($B$8:B4218,B4218)</f>
        <v>0</v>
      </c>
      <c r="D4218" s="10"/>
      <c r="E4218" s="10"/>
      <c r="F4218" s="10"/>
      <c r="G4218" s="10"/>
      <c r="H4218" s="10"/>
      <c r="I4218" s="3" t="str">
        <f>IF(A4218&lt;&gt;"",VLOOKUP(B4218,General!$B$7:$I$5000,8,0),"")</f>
        <v/>
      </c>
      <c r="J4218" s="10"/>
      <c r="K4218" s="9">
        <f>IF(Entregas!A4218&lt;&gt;"",VLOOKUP(B4218,General!$B$7:$J$5000,9,0),)</f>
        <v>0</v>
      </c>
      <c r="L4218" s="10"/>
      <c r="M4218" s="15">
        <f t="shared" si="66"/>
        <v>0</v>
      </c>
      <c r="N4218" s="22"/>
      <c r="O4218" s="19"/>
      <c r="P4218" s="18"/>
    </row>
    <row r="4219" spans="1:16" ht="15.75">
      <c r="A4219" s="10"/>
      <c r="B4219" s="10"/>
      <c r="C4219" s="24" t="str">
        <f>B4219 &amp; COUNTIF($B$8:B4219,B4219)</f>
        <v>0</v>
      </c>
      <c r="D4219" s="10"/>
      <c r="E4219" s="10"/>
      <c r="F4219" s="10"/>
      <c r="G4219" s="10"/>
      <c r="H4219" s="10"/>
      <c r="I4219" s="3" t="str">
        <f>IF(A4219&lt;&gt;"",VLOOKUP(B4219,General!$B$7:$I$5000,8,0),"")</f>
        <v/>
      </c>
      <c r="J4219" s="10"/>
      <c r="K4219" s="9">
        <f>IF(Entregas!A4219&lt;&gt;"",VLOOKUP(B4219,General!$B$7:$J$5000,9,0),)</f>
        <v>0</v>
      </c>
      <c r="L4219" s="10"/>
      <c r="M4219" s="15">
        <f t="shared" si="66"/>
        <v>0</v>
      </c>
      <c r="N4219" s="22"/>
      <c r="O4219" s="19"/>
      <c r="P4219" s="18"/>
    </row>
    <row r="4220" spans="1:16" ht="15.75">
      <c r="A4220" s="10"/>
      <c r="B4220" s="10"/>
      <c r="C4220" s="24" t="str">
        <f>B4220 &amp; COUNTIF($B$8:B4220,B4220)</f>
        <v>0</v>
      </c>
      <c r="D4220" s="10"/>
      <c r="E4220" s="10"/>
      <c r="F4220" s="10"/>
      <c r="G4220" s="10"/>
      <c r="H4220" s="10"/>
      <c r="I4220" s="3" t="str">
        <f>IF(A4220&lt;&gt;"",VLOOKUP(B4220,General!$B$7:$I$5000,8,0),"")</f>
        <v/>
      </c>
      <c r="J4220" s="10"/>
      <c r="K4220" s="9">
        <f>IF(Entregas!A4220&lt;&gt;"",VLOOKUP(B4220,General!$B$7:$J$5000,9,0),)</f>
        <v>0</v>
      </c>
      <c r="L4220" s="10"/>
      <c r="M4220" s="15">
        <f t="shared" si="66"/>
        <v>0</v>
      </c>
      <c r="N4220" s="22"/>
      <c r="O4220" s="19"/>
      <c r="P4220" s="18"/>
    </row>
    <row r="4221" spans="1:16" ht="15.75">
      <c r="A4221" s="10"/>
      <c r="B4221" s="10"/>
      <c r="C4221" s="24" t="str">
        <f>B4221 &amp; COUNTIF($B$8:B4221,B4221)</f>
        <v>0</v>
      </c>
      <c r="D4221" s="10"/>
      <c r="E4221" s="10"/>
      <c r="F4221" s="10"/>
      <c r="G4221" s="10"/>
      <c r="H4221" s="10"/>
      <c r="I4221" s="3" t="str">
        <f>IF(A4221&lt;&gt;"",VLOOKUP(B4221,General!$B$7:$I$5000,8,0),"")</f>
        <v/>
      </c>
      <c r="J4221" s="10"/>
      <c r="K4221" s="9">
        <f>IF(Entregas!A4221&lt;&gt;"",VLOOKUP(B4221,General!$B$7:$J$5000,9,0),)</f>
        <v>0</v>
      </c>
      <c r="L4221" s="10"/>
      <c r="M4221" s="15">
        <f t="shared" si="66"/>
        <v>0</v>
      </c>
      <c r="N4221" s="22"/>
      <c r="O4221" s="19"/>
      <c r="P4221" s="18"/>
    </row>
    <row r="4222" spans="1:16" ht="15.75">
      <c r="A4222" s="10"/>
      <c r="B4222" s="10"/>
      <c r="C4222" s="24" t="str">
        <f>B4222 &amp; COUNTIF($B$8:B4222,B4222)</f>
        <v>0</v>
      </c>
      <c r="D4222" s="10"/>
      <c r="E4222" s="10"/>
      <c r="F4222" s="10"/>
      <c r="G4222" s="10"/>
      <c r="H4222" s="10"/>
      <c r="I4222" s="3" t="str">
        <f>IF(A4222&lt;&gt;"",VLOOKUP(B4222,General!$B$7:$I$5000,8,0),"")</f>
        <v/>
      </c>
      <c r="J4222" s="10"/>
      <c r="K4222" s="9">
        <f>IF(Entregas!A4222&lt;&gt;"",VLOOKUP(B4222,General!$B$7:$J$5000,9,0),)</f>
        <v>0</v>
      </c>
      <c r="L4222" s="10"/>
      <c r="M4222" s="15">
        <f t="shared" si="66"/>
        <v>0</v>
      </c>
      <c r="N4222" s="22"/>
      <c r="O4222" s="19"/>
      <c r="P4222" s="18"/>
    </row>
    <row r="4223" spans="1:16" ht="15.75">
      <c r="A4223" s="10"/>
      <c r="B4223" s="10"/>
      <c r="C4223" s="24" t="str">
        <f>B4223 &amp; COUNTIF($B$8:B4223,B4223)</f>
        <v>0</v>
      </c>
      <c r="D4223" s="10"/>
      <c r="E4223" s="10"/>
      <c r="F4223" s="10"/>
      <c r="G4223" s="10"/>
      <c r="H4223" s="10"/>
      <c r="I4223" s="3" t="str">
        <f>IF(A4223&lt;&gt;"",VLOOKUP(B4223,General!$B$7:$I$5000,8,0),"")</f>
        <v/>
      </c>
      <c r="J4223" s="10"/>
      <c r="K4223" s="9">
        <f>IF(Entregas!A4223&lt;&gt;"",VLOOKUP(B4223,General!$B$7:$J$5000,9,0),)</f>
        <v>0</v>
      </c>
      <c r="L4223" s="10"/>
      <c r="M4223" s="15">
        <f t="shared" si="66"/>
        <v>0</v>
      </c>
      <c r="N4223" s="22"/>
      <c r="O4223" s="19"/>
      <c r="P4223" s="18"/>
    </row>
    <row r="4224" spans="1:16" ht="15.75">
      <c r="A4224" s="10"/>
      <c r="B4224" s="10"/>
      <c r="C4224" s="24" t="str">
        <f>B4224 &amp; COUNTIF($B$8:B4224,B4224)</f>
        <v>0</v>
      </c>
      <c r="D4224" s="10"/>
      <c r="E4224" s="10"/>
      <c r="F4224" s="10"/>
      <c r="G4224" s="10"/>
      <c r="H4224" s="10"/>
      <c r="I4224" s="3" t="str">
        <f>IF(A4224&lt;&gt;"",VLOOKUP(B4224,General!$B$7:$I$5000,8,0),"")</f>
        <v/>
      </c>
      <c r="J4224" s="10"/>
      <c r="K4224" s="9">
        <f>IF(Entregas!A4224&lt;&gt;"",VLOOKUP(B4224,General!$B$7:$J$5000,9,0),)</f>
        <v>0</v>
      </c>
      <c r="L4224" s="10"/>
      <c r="M4224" s="15">
        <f t="shared" si="66"/>
        <v>0</v>
      </c>
      <c r="N4224" s="22"/>
      <c r="O4224" s="19"/>
      <c r="P4224" s="18"/>
    </row>
    <row r="4225" spans="1:16" ht="15.75">
      <c r="A4225" s="10"/>
      <c r="B4225" s="10"/>
      <c r="C4225" s="24" t="str">
        <f>B4225 &amp; COUNTIF($B$8:B4225,B4225)</f>
        <v>0</v>
      </c>
      <c r="D4225" s="10"/>
      <c r="E4225" s="10"/>
      <c r="F4225" s="10"/>
      <c r="G4225" s="10"/>
      <c r="H4225" s="10"/>
      <c r="I4225" s="3" t="str">
        <f>IF(A4225&lt;&gt;"",VLOOKUP(B4225,General!$B$7:$I$5000,8,0),"")</f>
        <v/>
      </c>
      <c r="J4225" s="10"/>
      <c r="K4225" s="9">
        <f>IF(Entregas!A4225&lt;&gt;"",VLOOKUP(B4225,General!$B$7:$J$5000,9,0),)</f>
        <v>0</v>
      </c>
      <c r="L4225" s="10"/>
      <c r="M4225" s="15">
        <f t="shared" si="66"/>
        <v>0</v>
      </c>
      <c r="N4225" s="22"/>
      <c r="O4225" s="19"/>
      <c r="P4225" s="18"/>
    </row>
    <row r="4226" spans="1:16" ht="15.75">
      <c r="A4226" s="10"/>
      <c r="B4226" s="10"/>
      <c r="C4226" s="24" t="str">
        <f>B4226 &amp; COUNTIF($B$8:B4226,B4226)</f>
        <v>0</v>
      </c>
      <c r="D4226" s="10"/>
      <c r="E4226" s="10"/>
      <c r="F4226" s="10"/>
      <c r="G4226" s="10"/>
      <c r="H4226" s="10"/>
      <c r="I4226" s="3" t="str">
        <f>IF(A4226&lt;&gt;"",VLOOKUP(B4226,General!$B$7:$I$5000,8,0),"")</f>
        <v/>
      </c>
      <c r="J4226" s="10"/>
      <c r="K4226" s="9">
        <f>IF(Entregas!A4226&lt;&gt;"",VLOOKUP(B4226,General!$B$7:$J$5000,9,0),)</f>
        <v>0</v>
      </c>
      <c r="L4226" s="10"/>
      <c r="M4226" s="15">
        <f t="shared" si="66"/>
        <v>0</v>
      </c>
      <c r="N4226" s="22"/>
      <c r="O4226" s="19"/>
      <c r="P4226" s="18"/>
    </row>
    <row r="4227" spans="1:16" ht="15.75">
      <c r="A4227" s="10"/>
      <c r="B4227" s="10"/>
      <c r="C4227" s="24" t="str">
        <f>B4227 &amp; COUNTIF($B$8:B4227,B4227)</f>
        <v>0</v>
      </c>
      <c r="D4227" s="10"/>
      <c r="E4227" s="10"/>
      <c r="F4227" s="10"/>
      <c r="G4227" s="10"/>
      <c r="H4227" s="10"/>
      <c r="I4227" s="3" t="str">
        <f>IF(A4227&lt;&gt;"",VLOOKUP(B4227,General!$B$7:$I$5000,8,0),"")</f>
        <v/>
      </c>
      <c r="J4227" s="10"/>
      <c r="K4227" s="9">
        <f>IF(Entregas!A4227&lt;&gt;"",VLOOKUP(B4227,General!$B$7:$J$5000,9,0),)</f>
        <v>0</v>
      </c>
      <c r="L4227" s="10"/>
      <c r="M4227" s="15">
        <f t="shared" si="66"/>
        <v>0</v>
      </c>
      <c r="N4227" s="22"/>
      <c r="O4227" s="19"/>
      <c r="P4227" s="18"/>
    </row>
    <row r="4228" spans="1:16" ht="15.75">
      <c r="A4228" s="10"/>
      <c r="B4228" s="10"/>
      <c r="C4228" s="24" t="str">
        <f>B4228 &amp; COUNTIF($B$8:B4228,B4228)</f>
        <v>0</v>
      </c>
      <c r="D4228" s="10"/>
      <c r="E4228" s="10"/>
      <c r="F4228" s="10"/>
      <c r="G4228" s="10"/>
      <c r="H4228" s="10"/>
      <c r="I4228" s="3" t="str">
        <f>IF(A4228&lt;&gt;"",VLOOKUP(B4228,General!$B$7:$I$5000,8,0),"")</f>
        <v/>
      </c>
      <c r="J4228" s="10"/>
      <c r="K4228" s="9">
        <f>IF(Entregas!A4228&lt;&gt;"",VLOOKUP(B4228,General!$B$7:$J$5000,9,0),)</f>
        <v>0</v>
      </c>
      <c r="L4228" s="10"/>
      <c r="M4228" s="15">
        <f t="shared" si="66"/>
        <v>0</v>
      </c>
      <c r="N4228" s="22"/>
      <c r="O4228" s="19"/>
      <c r="P4228" s="18"/>
    </row>
    <row r="4229" spans="1:16" ht="15.75">
      <c r="A4229" s="10"/>
      <c r="B4229" s="10"/>
      <c r="C4229" s="24" t="str">
        <f>B4229 &amp; COUNTIF($B$8:B4229,B4229)</f>
        <v>0</v>
      </c>
      <c r="D4229" s="10"/>
      <c r="E4229" s="10"/>
      <c r="F4229" s="10"/>
      <c r="G4229" s="10"/>
      <c r="H4229" s="10"/>
      <c r="I4229" s="3" t="str">
        <f>IF(A4229&lt;&gt;"",VLOOKUP(B4229,General!$B$7:$I$5000,8,0),"")</f>
        <v/>
      </c>
      <c r="J4229" s="10"/>
      <c r="K4229" s="9">
        <f>IF(Entregas!A4229&lt;&gt;"",VLOOKUP(B4229,General!$B$7:$J$5000,9,0),)</f>
        <v>0</v>
      </c>
      <c r="L4229" s="10"/>
      <c r="M4229" s="15">
        <f t="shared" si="66"/>
        <v>0</v>
      </c>
      <c r="N4229" s="22"/>
      <c r="O4229" s="19"/>
      <c r="P4229" s="18"/>
    </row>
    <row r="4230" spans="1:16" ht="15.75">
      <c r="A4230" s="10"/>
      <c r="B4230" s="10"/>
      <c r="C4230" s="24" t="str">
        <f>B4230 &amp; COUNTIF($B$8:B4230,B4230)</f>
        <v>0</v>
      </c>
      <c r="D4230" s="10"/>
      <c r="E4230" s="10"/>
      <c r="F4230" s="10"/>
      <c r="G4230" s="10"/>
      <c r="H4230" s="10"/>
      <c r="I4230" s="3" t="str">
        <f>IF(A4230&lt;&gt;"",VLOOKUP(B4230,General!$B$7:$I$5000,8,0),"")</f>
        <v/>
      </c>
      <c r="J4230" s="10"/>
      <c r="K4230" s="9">
        <f>IF(Entregas!A4230&lt;&gt;"",VLOOKUP(B4230,General!$B$7:$J$5000,9,0),)</f>
        <v>0</v>
      </c>
      <c r="L4230" s="10"/>
      <c r="M4230" s="15">
        <f t="shared" si="66"/>
        <v>0</v>
      </c>
      <c r="N4230" s="22"/>
      <c r="O4230" s="19"/>
      <c r="P4230" s="18"/>
    </row>
    <row r="4231" spans="1:16" ht="15.75">
      <c r="A4231" s="10"/>
      <c r="B4231" s="10"/>
      <c r="C4231" s="24" t="str">
        <f>B4231 &amp; COUNTIF($B$8:B4231,B4231)</f>
        <v>0</v>
      </c>
      <c r="D4231" s="10"/>
      <c r="E4231" s="10"/>
      <c r="F4231" s="10"/>
      <c r="G4231" s="10"/>
      <c r="H4231" s="10"/>
      <c r="I4231" s="3" t="str">
        <f>IF(A4231&lt;&gt;"",VLOOKUP(B4231,General!$B$7:$I$5000,8,0),"")</f>
        <v/>
      </c>
      <c r="J4231" s="10"/>
      <c r="K4231" s="9">
        <f>IF(Entregas!A4231&lt;&gt;"",VLOOKUP(B4231,General!$B$7:$J$5000,9,0),)</f>
        <v>0</v>
      </c>
      <c r="L4231" s="10"/>
      <c r="M4231" s="15">
        <f t="shared" si="66"/>
        <v>0</v>
      </c>
      <c r="N4231" s="22"/>
      <c r="O4231" s="19"/>
      <c r="P4231" s="18"/>
    </row>
    <row r="4232" spans="1:16" ht="15.75">
      <c r="A4232" s="10"/>
      <c r="B4232" s="10"/>
      <c r="C4232" s="24" t="str">
        <f>B4232 &amp; COUNTIF($B$8:B4232,B4232)</f>
        <v>0</v>
      </c>
      <c r="D4232" s="10"/>
      <c r="E4232" s="10"/>
      <c r="F4232" s="10"/>
      <c r="G4232" s="10"/>
      <c r="H4232" s="10"/>
      <c r="I4232" s="3" t="str">
        <f>IF(A4232&lt;&gt;"",VLOOKUP(B4232,General!$B$7:$I$5000,8,0),"")</f>
        <v/>
      </c>
      <c r="J4232" s="10"/>
      <c r="K4232" s="9">
        <f>IF(Entregas!A4232&lt;&gt;"",VLOOKUP(B4232,General!$B$7:$J$5000,9,0),)</f>
        <v>0</v>
      </c>
      <c r="L4232" s="10"/>
      <c r="M4232" s="15">
        <f t="shared" si="66"/>
        <v>0</v>
      </c>
      <c r="N4232" s="22"/>
      <c r="O4232" s="19"/>
      <c r="P4232" s="18"/>
    </row>
    <row r="4233" spans="1:16" ht="15.75">
      <c r="A4233" s="10"/>
      <c r="B4233" s="10"/>
      <c r="C4233" s="24" t="str">
        <f>B4233 &amp; COUNTIF($B$8:B4233,B4233)</f>
        <v>0</v>
      </c>
      <c r="D4233" s="10"/>
      <c r="E4233" s="10"/>
      <c r="F4233" s="10"/>
      <c r="G4233" s="10"/>
      <c r="H4233" s="10"/>
      <c r="I4233" s="3" t="str">
        <f>IF(A4233&lt;&gt;"",VLOOKUP(B4233,General!$B$7:$I$5000,8,0),"")</f>
        <v/>
      </c>
      <c r="J4233" s="10"/>
      <c r="K4233" s="9">
        <f>IF(Entregas!A4233&lt;&gt;"",VLOOKUP(B4233,General!$B$7:$J$5000,9,0),)</f>
        <v>0</v>
      </c>
      <c r="L4233" s="10"/>
      <c r="M4233" s="15">
        <f t="shared" ref="M4233:M4296" si="67">L4233*K4233</f>
        <v>0</v>
      </c>
      <c r="N4233" s="22"/>
      <c r="O4233" s="19"/>
      <c r="P4233" s="18"/>
    </row>
    <row r="4234" spans="1:16" ht="15.75">
      <c r="A4234" s="10"/>
      <c r="B4234" s="10"/>
      <c r="C4234" s="24" t="str">
        <f>B4234 &amp; COUNTIF($B$8:B4234,B4234)</f>
        <v>0</v>
      </c>
      <c r="D4234" s="10"/>
      <c r="E4234" s="10"/>
      <c r="F4234" s="10"/>
      <c r="G4234" s="10"/>
      <c r="H4234" s="10"/>
      <c r="I4234" s="3" t="str">
        <f>IF(A4234&lt;&gt;"",VLOOKUP(B4234,General!$B$7:$I$5000,8,0),"")</f>
        <v/>
      </c>
      <c r="J4234" s="10"/>
      <c r="K4234" s="9">
        <f>IF(Entregas!A4234&lt;&gt;"",VLOOKUP(B4234,General!$B$7:$J$5000,9,0),)</f>
        <v>0</v>
      </c>
      <c r="L4234" s="10"/>
      <c r="M4234" s="15">
        <f t="shared" si="67"/>
        <v>0</v>
      </c>
      <c r="N4234" s="22"/>
      <c r="O4234" s="19"/>
      <c r="P4234" s="18"/>
    </row>
    <row r="4235" spans="1:16" ht="15.75">
      <c r="A4235" s="10"/>
      <c r="B4235" s="10"/>
      <c r="C4235" s="24" t="str">
        <f>B4235 &amp; COUNTIF($B$8:B4235,B4235)</f>
        <v>0</v>
      </c>
      <c r="D4235" s="10"/>
      <c r="E4235" s="10"/>
      <c r="F4235" s="10"/>
      <c r="G4235" s="10"/>
      <c r="H4235" s="10"/>
      <c r="I4235" s="3" t="str">
        <f>IF(A4235&lt;&gt;"",VLOOKUP(B4235,General!$B$7:$I$5000,8,0),"")</f>
        <v/>
      </c>
      <c r="J4235" s="10"/>
      <c r="K4235" s="9">
        <f>IF(Entregas!A4235&lt;&gt;"",VLOOKUP(B4235,General!$B$7:$J$5000,9,0),)</f>
        <v>0</v>
      </c>
      <c r="L4235" s="10"/>
      <c r="M4235" s="15">
        <f t="shared" si="67"/>
        <v>0</v>
      </c>
      <c r="N4235" s="22"/>
      <c r="O4235" s="19"/>
      <c r="P4235" s="18"/>
    </row>
    <row r="4236" spans="1:16" ht="15.75">
      <c r="A4236" s="10"/>
      <c r="B4236" s="10"/>
      <c r="C4236" s="24" t="str">
        <f>B4236 &amp; COUNTIF($B$8:B4236,B4236)</f>
        <v>0</v>
      </c>
      <c r="D4236" s="10"/>
      <c r="E4236" s="10"/>
      <c r="F4236" s="10"/>
      <c r="G4236" s="10"/>
      <c r="H4236" s="10"/>
      <c r="I4236" s="3" t="str">
        <f>IF(A4236&lt;&gt;"",VLOOKUP(B4236,General!$B$7:$I$5000,8,0),"")</f>
        <v/>
      </c>
      <c r="J4236" s="10"/>
      <c r="K4236" s="9">
        <f>IF(Entregas!A4236&lt;&gt;"",VLOOKUP(B4236,General!$B$7:$J$5000,9,0),)</f>
        <v>0</v>
      </c>
      <c r="L4236" s="10"/>
      <c r="M4236" s="15">
        <f t="shared" si="67"/>
        <v>0</v>
      </c>
      <c r="N4236" s="22"/>
      <c r="O4236" s="19"/>
      <c r="P4236" s="18"/>
    </row>
    <row r="4237" spans="1:16" ht="15.75">
      <c r="A4237" s="10"/>
      <c r="B4237" s="10"/>
      <c r="C4237" s="24" t="str">
        <f>B4237 &amp; COUNTIF($B$8:B4237,B4237)</f>
        <v>0</v>
      </c>
      <c r="D4237" s="10"/>
      <c r="E4237" s="10"/>
      <c r="F4237" s="10"/>
      <c r="G4237" s="10"/>
      <c r="H4237" s="10"/>
      <c r="I4237" s="3" t="str">
        <f>IF(A4237&lt;&gt;"",VLOOKUP(B4237,General!$B$7:$I$5000,8,0),"")</f>
        <v/>
      </c>
      <c r="J4237" s="10"/>
      <c r="K4237" s="9">
        <f>IF(Entregas!A4237&lt;&gt;"",VLOOKUP(B4237,General!$B$7:$J$5000,9,0),)</f>
        <v>0</v>
      </c>
      <c r="L4237" s="10"/>
      <c r="M4237" s="15">
        <f t="shared" si="67"/>
        <v>0</v>
      </c>
      <c r="N4237" s="22"/>
      <c r="O4237" s="19"/>
      <c r="P4237" s="18"/>
    </row>
    <row r="4238" spans="1:16" ht="15.75">
      <c r="A4238" s="10"/>
      <c r="B4238" s="10"/>
      <c r="C4238" s="24" t="str">
        <f>B4238 &amp; COUNTIF($B$8:B4238,B4238)</f>
        <v>0</v>
      </c>
      <c r="D4238" s="10"/>
      <c r="E4238" s="10"/>
      <c r="F4238" s="10"/>
      <c r="G4238" s="10"/>
      <c r="H4238" s="10"/>
      <c r="I4238" s="3" t="str">
        <f>IF(A4238&lt;&gt;"",VLOOKUP(B4238,General!$B$7:$I$5000,8,0),"")</f>
        <v/>
      </c>
      <c r="J4238" s="10"/>
      <c r="K4238" s="9">
        <f>IF(Entregas!A4238&lt;&gt;"",VLOOKUP(B4238,General!$B$7:$J$5000,9,0),)</f>
        <v>0</v>
      </c>
      <c r="L4238" s="10"/>
      <c r="M4238" s="15">
        <f t="shared" si="67"/>
        <v>0</v>
      </c>
      <c r="N4238" s="22"/>
      <c r="O4238" s="19"/>
      <c r="P4238" s="18"/>
    </row>
    <row r="4239" spans="1:16" ht="15.75">
      <c r="A4239" s="10"/>
      <c r="B4239" s="10"/>
      <c r="C4239" s="24" t="str">
        <f>B4239 &amp; COUNTIF($B$8:B4239,B4239)</f>
        <v>0</v>
      </c>
      <c r="D4239" s="10"/>
      <c r="E4239" s="10"/>
      <c r="F4239" s="10"/>
      <c r="G4239" s="10"/>
      <c r="H4239" s="10"/>
      <c r="I4239" s="3" t="str">
        <f>IF(A4239&lt;&gt;"",VLOOKUP(B4239,General!$B$7:$I$5000,8,0),"")</f>
        <v/>
      </c>
      <c r="J4239" s="10"/>
      <c r="K4239" s="9">
        <f>IF(Entregas!A4239&lt;&gt;"",VLOOKUP(B4239,General!$B$7:$J$5000,9,0),)</f>
        <v>0</v>
      </c>
      <c r="L4239" s="10"/>
      <c r="M4239" s="15">
        <f t="shared" si="67"/>
        <v>0</v>
      </c>
      <c r="N4239" s="22"/>
      <c r="O4239" s="19"/>
      <c r="P4239" s="18"/>
    </row>
    <row r="4240" spans="1:16" ht="15.75">
      <c r="A4240" s="10"/>
      <c r="B4240" s="10"/>
      <c r="C4240" s="24" t="str">
        <f>B4240 &amp; COUNTIF($B$8:B4240,B4240)</f>
        <v>0</v>
      </c>
      <c r="D4240" s="10"/>
      <c r="E4240" s="10"/>
      <c r="F4240" s="10"/>
      <c r="G4240" s="10"/>
      <c r="H4240" s="10"/>
      <c r="I4240" s="3" t="str">
        <f>IF(A4240&lt;&gt;"",VLOOKUP(B4240,General!$B$7:$I$5000,8,0),"")</f>
        <v/>
      </c>
      <c r="J4240" s="10"/>
      <c r="K4240" s="9">
        <f>IF(Entregas!A4240&lt;&gt;"",VLOOKUP(B4240,General!$B$7:$J$5000,9,0),)</f>
        <v>0</v>
      </c>
      <c r="L4240" s="10"/>
      <c r="M4240" s="15">
        <f t="shared" si="67"/>
        <v>0</v>
      </c>
      <c r="N4240" s="22"/>
      <c r="O4240" s="19"/>
      <c r="P4240" s="18"/>
    </row>
    <row r="4241" spans="1:16" ht="15.75">
      <c r="A4241" s="10"/>
      <c r="B4241" s="10"/>
      <c r="C4241" s="24" t="str">
        <f>B4241 &amp; COUNTIF($B$8:B4241,B4241)</f>
        <v>0</v>
      </c>
      <c r="D4241" s="10"/>
      <c r="E4241" s="10"/>
      <c r="F4241" s="10"/>
      <c r="G4241" s="10"/>
      <c r="H4241" s="10"/>
      <c r="I4241" s="3" t="str">
        <f>IF(A4241&lt;&gt;"",VLOOKUP(B4241,General!$B$7:$I$5000,8,0),"")</f>
        <v/>
      </c>
      <c r="J4241" s="10"/>
      <c r="K4241" s="9">
        <f>IF(Entregas!A4241&lt;&gt;"",VLOOKUP(B4241,General!$B$7:$J$5000,9,0),)</f>
        <v>0</v>
      </c>
      <c r="L4241" s="10"/>
      <c r="M4241" s="15">
        <f t="shared" si="67"/>
        <v>0</v>
      </c>
      <c r="N4241" s="22"/>
      <c r="O4241" s="19"/>
      <c r="P4241" s="18"/>
    </row>
    <row r="4242" spans="1:16" ht="15.75">
      <c r="A4242" s="10"/>
      <c r="B4242" s="10"/>
      <c r="C4242" s="24" t="str">
        <f>B4242 &amp; COUNTIF($B$8:B4242,B4242)</f>
        <v>0</v>
      </c>
      <c r="D4242" s="10"/>
      <c r="E4242" s="10"/>
      <c r="F4242" s="10"/>
      <c r="G4242" s="10"/>
      <c r="H4242" s="10"/>
      <c r="I4242" s="3" t="str">
        <f>IF(A4242&lt;&gt;"",VLOOKUP(B4242,General!$B$7:$I$5000,8,0),"")</f>
        <v/>
      </c>
      <c r="J4242" s="10"/>
      <c r="K4242" s="9">
        <f>IF(Entregas!A4242&lt;&gt;"",VLOOKUP(B4242,General!$B$7:$J$5000,9,0),)</f>
        <v>0</v>
      </c>
      <c r="L4242" s="10"/>
      <c r="M4242" s="15">
        <f t="shared" si="67"/>
        <v>0</v>
      </c>
      <c r="N4242" s="22"/>
      <c r="O4242" s="19"/>
      <c r="P4242" s="18"/>
    </row>
    <row r="4243" spans="1:16" ht="15.75">
      <c r="A4243" s="10"/>
      <c r="B4243" s="10"/>
      <c r="C4243" s="24" t="str">
        <f>B4243 &amp; COUNTIF($B$8:B4243,B4243)</f>
        <v>0</v>
      </c>
      <c r="D4243" s="10"/>
      <c r="E4243" s="10"/>
      <c r="F4243" s="10"/>
      <c r="G4243" s="10"/>
      <c r="H4243" s="10"/>
      <c r="I4243" s="3" t="str">
        <f>IF(A4243&lt;&gt;"",VLOOKUP(B4243,General!$B$7:$I$5000,8,0),"")</f>
        <v/>
      </c>
      <c r="J4243" s="10"/>
      <c r="K4243" s="9">
        <f>IF(Entregas!A4243&lt;&gt;"",VLOOKUP(B4243,General!$B$7:$J$5000,9,0),)</f>
        <v>0</v>
      </c>
      <c r="L4243" s="10"/>
      <c r="M4243" s="15">
        <f t="shared" si="67"/>
        <v>0</v>
      </c>
      <c r="N4243" s="22"/>
      <c r="O4243" s="19"/>
      <c r="P4243" s="18"/>
    </row>
    <row r="4244" spans="1:16" ht="15.75">
      <c r="A4244" s="10"/>
      <c r="B4244" s="10"/>
      <c r="C4244" s="24" t="str">
        <f>B4244 &amp; COUNTIF($B$8:B4244,B4244)</f>
        <v>0</v>
      </c>
      <c r="D4244" s="10"/>
      <c r="E4244" s="10"/>
      <c r="F4244" s="10"/>
      <c r="G4244" s="10"/>
      <c r="H4244" s="10"/>
      <c r="I4244" s="3" t="str">
        <f>IF(A4244&lt;&gt;"",VLOOKUP(B4244,General!$B$7:$I$5000,8,0),"")</f>
        <v/>
      </c>
      <c r="J4244" s="10"/>
      <c r="K4244" s="9">
        <f>IF(Entregas!A4244&lt;&gt;"",VLOOKUP(B4244,General!$B$7:$J$5000,9,0),)</f>
        <v>0</v>
      </c>
      <c r="L4244" s="10"/>
      <c r="M4244" s="15">
        <f t="shared" si="67"/>
        <v>0</v>
      </c>
      <c r="N4244" s="22"/>
      <c r="O4244" s="19"/>
      <c r="P4244" s="18"/>
    </row>
    <row r="4245" spans="1:16" ht="15.75">
      <c r="A4245" s="10"/>
      <c r="B4245" s="10"/>
      <c r="C4245" s="24" t="str">
        <f>B4245 &amp; COUNTIF($B$8:B4245,B4245)</f>
        <v>0</v>
      </c>
      <c r="D4245" s="10"/>
      <c r="E4245" s="10"/>
      <c r="F4245" s="10"/>
      <c r="G4245" s="10"/>
      <c r="H4245" s="10"/>
      <c r="I4245" s="3" t="str">
        <f>IF(A4245&lt;&gt;"",VLOOKUP(B4245,General!$B$7:$I$5000,8,0),"")</f>
        <v/>
      </c>
      <c r="J4245" s="10"/>
      <c r="K4245" s="9">
        <f>IF(Entregas!A4245&lt;&gt;"",VLOOKUP(B4245,General!$B$7:$J$5000,9,0),)</f>
        <v>0</v>
      </c>
      <c r="L4245" s="10"/>
      <c r="M4245" s="15">
        <f t="shared" si="67"/>
        <v>0</v>
      </c>
      <c r="N4245" s="22"/>
      <c r="O4245" s="19"/>
      <c r="P4245" s="18"/>
    </row>
    <row r="4246" spans="1:16" ht="15.75">
      <c r="A4246" s="10"/>
      <c r="B4246" s="10"/>
      <c r="C4246" s="24" t="str">
        <f>B4246 &amp; COUNTIF($B$8:B4246,B4246)</f>
        <v>0</v>
      </c>
      <c r="D4246" s="10"/>
      <c r="E4246" s="10"/>
      <c r="F4246" s="10"/>
      <c r="G4246" s="10"/>
      <c r="H4246" s="10"/>
      <c r="I4246" s="3" t="str">
        <f>IF(A4246&lt;&gt;"",VLOOKUP(B4246,General!$B$7:$I$5000,8,0),"")</f>
        <v/>
      </c>
      <c r="J4246" s="10"/>
      <c r="K4246" s="9">
        <f>IF(Entregas!A4246&lt;&gt;"",VLOOKUP(B4246,General!$B$7:$J$5000,9,0),)</f>
        <v>0</v>
      </c>
      <c r="L4246" s="10"/>
      <c r="M4246" s="15">
        <f t="shared" si="67"/>
        <v>0</v>
      </c>
      <c r="N4246" s="22"/>
      <c r="O4246" s="19"/>
      <c r="P4246" s="18"/>
    </row>
    <row r="4247" spans="1:16" ht="15.75">
      <c r="A4247" s="10"/>
      <c r="B4247" s="10"/>
      <c r="C4247" s="24" t="str">
        <f>B4247 &amp; COUNTIF($B$8:B4247,B4247)</f>
        <v>0</v>
      </c>
      <c r="D4247" s="10"/>
      <c r="E4247" s="10"/>
      <c r="F4247" s="10"/>
      <c r="G4247" s="10"/>
      <c r="H4247" s="10"/>
      <c r="I4247" s="3" t="str">
        <f>IF(A4247&lt;&gt;"",VLOOKUP(B4247,General!$B$7:$I$5000,8,0),"")</f>
        <v/>
      </c>
      <c r="J4247" s="10"/>
      <c r="K4247" s="9">
        <f>IF(Entregas!A4247&lt;&gt;"",VLOOKUP(B4247,General!$B$7:$J$5000,9,0),)</f>
        <v>0</v>
      </c>
      <c r="L4247" s="10"/>
      <c r="M4247" s="15">
        <f t="shared" si="67"/>
        <v>0</v>
      </c>
      <c r="N4247" s="22"/>
      <c r="O4247" s="19"/>
      <c r="P4247" s="18"/>
    </row>
    <row r="4248" spans="1:16" ht="15.75">
      <c r="A4248" s="10"/>
      <c r="B4248" s="10"/>
      <c r="C4248" s="24" t="str">
        <f>B4248 &amp; COUNTIF($B$8:B4248,B4248)</f>
        <v>0</v>
      </c>
      <c r="D4248" s="10"/>
      <c r="E4248" s="10"/>
      <c r="F4248" s="10"/>
      <c r="G4248" s="10"/>
      <c r="H4248" s="10"/>
      <c r="I4248" s="3" t="str">
        <f>IF(A4248&lt;&gt;"",VLOOKUP(B4248,General!$B$7:$I$5000,8,0),"")</f>
        <v/>
      </c>
      <c r="J4248" s="10"/>
      <c r="K4248" s="9">
        <f>IF(Entregas!A4248&lt;&gt;"",VLOOKUP(B4248,General!$B$7:$J$5000,9,0),)</f>
        <v>0</v>
      </c>
      <c r="L4248" s="10"/>
      <c r="M4248" s="15">
        <f t="shared" si="67"/>
        <v>0</v>
      </c>
      <c r="N4248" s="22"/>
      <c r="O4248" s="19"/>
      <c r="P4248" s="18"/>
    </row>
    <row r="4249" spans="1:16" ht="15.75">
      <c r="A4249" s="10"/>
      <c r="B4249" s="10"/>
      <c r="C4249" s="24" t="str">
        <f>B4249 &amp; COUNTIF($B$8:B4249,B4249)</f>
        <v>0</v>
      </c>
      <c r="D4249" s="10"/>
      <c r="E4249" s="10"/>
      <c r="F4249" s="10"/>
      <c r="G4249" s="10"/>
      <c r="H4249" s="10"/>
      <c r="I4249" s="3" t="str">
        <f>IF(A4249&lt;&gt;"",VLOOKUP(B4249,General!$B$7:$I$5000,8,0),"")</f>
        <v/>
      </c>
      <c r="J4249" s="10"/>
      <c r="K4249" s="9">
        <f>IF(Entregas!A4249&lt;&gt;"",VLOOKUP(B4249,General!$B$7:$J$5000,9,0),)</f>
        <v>0</v>
      </c>
      <c r="L4249" s="10"/>
      <c r="M4249" s="15">
        <f t="shared" si="67"/>
        <v>0</v>
      </c>
      <c r="N4249" s="22"/>
      <c r="O4249" s="19"/>
      <c r="P4249" s="18"/>
    </row>
    <row r="4250" spans="1:16" ht="15.75">
      <c r="A4250" s="10"/>
      <c r="B4250" s="10"/>
      <c r="C4250" s="24" t="str">
        <f>B4250 &amp; COUNTIF($B$8:B4250,B4250)</f>
        <v>0</v>
      </c>
      <c r="D4250" s="10"/>
      <c r="E4250" s="10"/>
      <c r="F4250" s="10"/>
      <c r="G4250" s="10"/>
      <c r="H4250" s="10"/>
      <c r="I4250" s="3" t="str">
        <f>IF(A4250&lt;&gt;"",VLOOKUP(B4250,General!$B$7:$I$5000,8,0),"")</f>
        <v/>
      </c>
      <c r="J4250" s="10"/>
      <c r="K4250" s="9">
        <f>IF(Entregas!A4250&lt;&gt;"",VLOOKUP(B4250,General!$B$7:$J$5000,9,0),)</f>
        <v>0</v>
      </c>
      <c r="L4250" s="10"/>
      <c r="M4250" s="15">
        <f t="shared" si="67"/>
        <v>0</v>
      </c>
      <c r="N4250" s="22"/>
      <c r="O4250" s="19"/>
      <c r="P4250" s="18"/>
    </row>
    <row r="4251" spans="1:16" ht="15.75">
      <c r="A4251" s="10"/>
      <c r="B4251" s="10"/>
      <c r="C4251" s="24" t="str">
        <f>B4251 &amp; COUNTIF($B$8:B4251,B4251)</f>
        <v>0</v>
      </c>
      <c r="D4251" s="10"/>
      <c r="E4251" s="10"/>
      <c r="F4251" s="10"/>
      <c r="G4251" s="10"/>
      <c r="H4251" s="10"/>
      <c r="I4251" s="3" t="str">
        <f>IF(A4251&lt;&gt;"",VLOOKUP(B4251,General!$B$7:$I$5000,8,0),"")</f>
        <v/>
      </c>
      <c r="J4251" s="10"/>
      <c r="K4251" s="9">
        <f>IF(Entregas!A4251&lt;&gt;"",VLOOKUP(B4251,General!$B$7:$J$5000,9,0),)</f>
        <v>0</v>
      </c>
      <c r="L4251" s="10"/>
      <c r="M4251" s="15">
        <f t="shared" si="67"/>
        <v>0</v>
      </c>
      <c r="N4251" s="22"/>
      <c r="O4251" s="19"/>
      <c r="P4251" s="18"/>
    </row>
    <row r="4252" spans="1:16" ht="15.75">
      <c r="A4252" s="10"/>
      <c r="B4252" s="10"/>
      <c r="C4252" s="24" t="str">
        <f>B4252 &amp; COUNTIF($B$8:B4252,B4252)</f>
        <v>0</v>
      </c>
      <c r="D4252" s="10"/>
      <c r="E4252" s="10"/>
      <c r="F4252" s="10"/>
      <c r="G4252" s="10"/>
      <c r="H4252" s="10"/>
      <c r="I4252" s="3" t="str">
        <f>IF(A4252&lt;&gt;"",VLOOKUP(B4252,General!$B$7:$I$5000,8,0),"")</f>
        <v/>
      </c>
      <c r="J4252" s="10"/>
      <c r="K4252" s="9">
        <f>IF(Entregas!A4252&lt;&gt;"",VLOOKUP(B4252,General!$B$7:$J$5000,9,0),)</f>
        <v>0</v>
      </c>
      <c r="L4252" s="10"/>
      <c r="M4252" s="15">
        <f t="shared" si="67"/>
        <v>0</v>
      </c>
      <c r="N4252" s="22"/>
      <c r="O4252" s="19"/>
      <c r="P4252" s="18"/>
    </row>
    <row r="4253" spans="1:16" ht="15.75">
      <c r="A4253" s="10"/>
      <c r="B4253" s="10"/>
      <c r="C4253" s="24" t="str">
        <f>B4253 &amp; COUNTIF($B$8:B4253,B4253)</f>
        <v>0</v>
      </c>
      <c r="D4253" s="10"/>
      <c r="E4253" s="10"/>
      <c r="F4253" s="10"/>
      <c r="G4253" s="10"/>
      <c r="H4253" s="10"/>
      <c r="I4253" s="3" t="str">
        <f>IF(A4253&lt;&gt;"",VLOOKUP(B4253,General!$B$7:$I$5000,8,0),"")</f>
        <v/>
      </c>
      <c r="J4253" s="10"/>
      <c r="K4253" s="9">
        <f>IF(Entregas!A4253&lt;&gt;"",VLOOKUP(B4253,General!$B$7:$J$5000,9,0),)</f>
        <v>0</v>
      </c>
      <c r="L4253" s="10"/>
      <c r="M4253" s="15">
        <f t="shared" si="67"/>
        <v>0</v>
      </c>
      <c r="N4253" s="22"/>
      <c r="O4253" s="19"/>
      <c r="P4253" s="18"/>
    </row>
    <row r="4254" spans="1:16" ht="15.75">
      <c r="A4254" s="10"/>
      <c r="B4254" s="10"/>
      <c r="C4254" s="24" t="str">
        <f>B4254 &amp; COUNTIF($B$8:B4254,B4254)</f>
        <v>0</v>
      </c>
      <c r="D4254" s="10"/>
      <c r="E4254" s="10"/>
      <c r="F4254" s="10"/>
      <c r="G4254" s="10"/>
      <c r="H4254" s="10"/>
      <c r="I4254" s="3" t="str">
        <f>IF(A4254&lt;&gt;"",VLOOKUP(B4254,General!$B$7:$I$5000,8,0),"")</f>
        <v/>
      </c>
      <c r="J4254" s="10"/>
      <c r="K4254" s="9">
        <f>IF(Entregas!A4254&lt;&gt;"",VLOOKUP(B4254,General!$B$7:$J$5000,9,0),)</f>
        <v>0</v>
      </c>
      <c r="L4254" s="10"/>
      <c r="M4254" s="15">
        <f t="shared" si="67"/>
        <v>0</v>
      </c>
      <c r="N4254" s="22"/>
      <c r="O4254" s="19"/>
      <c r="P4254" s="18"/>
    </row>
    <row r="4255" spans="1:16" ht="15.75">
      <c r="A4255" s="10"/>
      <c r="B4255" s="10"/>
      <c r="C4255" s="24" t="str">
        <f>B4255 &amp; COUNTIF($B$8:B4255,B4255)</f>
        <v>0</v>
      </c>
      <c r="D4255" s="10"/>
      <c r="E4255" s="10"/>
      <c r="F4255" s="10"/>
      <c r="G4255" s="10"/>
      <c r="H4255" s="10"/>
      <c r="I4255" s="3" t="str">
        <f>IF(A4255&lt;&gt;"",VLOOKUP(B4255,General!$B$7:$I$5000,8,0),"")</f>
        <v/>
      </c>
      <c r="J4255" s="10"/>
      <c r="K4255" s="9">
        <f>IF(Entregas!A4255&lt;&gt;"",VLOOKUP(B4255,General!$B$7:$J$5000,9,0),)</f>
        <v>0</v>
      </c>
      <c r="L4255" s="10"/>
      <c r="M4255" s="15">
        <f t="shared" si="67"/>
        <v>0</v>
      </c>
      <c r="N4255" s="22"/>
      <c r="O4255" s="19"/>
      <c r="P4255" s="18"/>
    </row>
    <row r="4256" spans="1:16" ht="15.75">
      <c r="A4256" s="10"/>
      <c r="B4256" s="10"/>
      <c r="C4256" s="24" t="str">
        <f>B4256 &amp; COUNTIF($B$8:B4256,B4256)</f>
        <v>0</v>
      </c>
      <c r="D4256" s="10"/>
      <c r="E4256" s="10"/>
      <c r="F4256" s="10"/>
      <c r="G4256" s="10"/>
      <c r="H4256" s="10"/>
      <c r="I4256" s="3" t="str">
        <f>IF(A4256&lt;&gt;"",VLOOKUP(B4256,General!$B$7:$I$5000,8,0),"")</f>
        <v/>
      </c>
      <c r="J4256" s="10"/>
      <c r="K4256" s="9">
        <f>IF(Entregas!A4256&lt;&gt;"",VLOOKUP(B4256,General!$B$7:$J$5000,9,0),)</f>
        <v>0</v>
      </c>
      <c r="L4256" s="10"/>
      <c r="M4256" s="15">
        <f t="shared" si="67"/>
        <v>0</v>
      </c>
      <c r="N4256" s="22"/>
      <c r="O4256" s="19"/>
      <c r="P4256" s="18"/>
    </row>
    <row r="4257" spans="1:16" ht="15.75">
      <c r="A4257" s="10"/>
      <c r="B4257" s="10"/>
      <c r="C4257" s="24" t="str">
        <f>B4257 &amp; COUNTIF($B$8:B4257,B4257)</f>
        <v>0</v>
      </c>
      <c r="D4257" s="10"/>
      <c r="E4257" s="10"/>
      <c r="F4257" s="10"/>
      <c r="G4257" s="10"/>
      <c r="H4257" s="10"/>
      <c r="I4257" s="3" t="str">
        <f>IF(A4257&lt;&gt;"",VLOOKUP(B4257,General!$B$7:$I$5000,8,0),"")</f>
        <v/>
      </c>
      <c r="J4257" s="10"/>
      <c r="K4257" s="9">
        <f>IF(Entregas!A4257&lt;&gt;"",VLOOKUP(B4257,General!$B$7:$J$5000,9,0),)</f>
        <v>0</v>
      </c>
      <c r="L4257" s="10"/>
      <c r="M4257" s="15">
        <f t="shared" si="67"/>
        <v>0</v>
      </c>
      <c r="N4257" s="22"/>
      <c r="O4257" s="19"/>
      <c r="P4257" s="18"/>
    </row>
    <row r="4258" spans="1:16" ht="15.75">
      <c r="A4258" s="10"/>
      <c r="B4258" s="10"/>
      <c r="C4258" s="24" t="str">
        <f>B4258 &amp; COUNTIF($B$8:B4258,B4258)</f>
        <v>0</v>
      </c>
      <c r="D4258" s="10"/>
      <c r="E4258" s="10"/>
      <c r="F4258" s="10"/>
      <c r="G4258" s="10"/>
      <c r="H4258" s="10"/>
      <c r="I4258" s="3" t="str">
        <f>IF(A4258&lt;&gt;"",VLOOKUP(B4258,General!$B$7:$I$5000,8,0),"")</f>
        <v/>
      </c>
      <c r="J4258" s="10"/>
      <c r="K4258" s="9">
        <f>IF(Entregas!A4258&lt;&gt;"",VLOOKUP(B4258,General!$B$7:$J$5000,9,0),)</f>
        <v>0</v>
      </c>
      <c r="L4258" s="10"/>
      <c r="M4258" s="15">
        <f t="shared" si="67"/>
        <v>0</v>
      </c>
      <c r="N4258" s="22"/>
      <c r="O4258" s="19"/>
      <c r="P4258" s="18"/>
    </row>
    <row r="4259" spans="1:16" ht="15.75">
      <c r="A4259" s="10"/>
      <c r="B4259" s="10"/>
      <c r="C4259" s="24" t="str">
        <f>B4259 &amp; COUNTIF($B$8:B4259,B4259)</f>
        <v>0</v>
      </c>
      <c r="D4259" s="10"/>
      <c r="E4259" s="10"/>
      <c r="F4259" s="10"/>
      <c r="G4259" s="10"/>
      <c r="H4259" s="10"/>
      <c r="I4259" s="3" t="str">
        <f>IF(A4259&lt;&gt;"",VLOOKUP(B4259,General!$B$7:$I$5000,8,0),"")</f>
        <v/>
      </c>
      <c r="J4259" s="10"/>
      <c r="K4259" s="9">
        <f>IF(Entregas!A4259&lt;&gt;"",VLOOKUP(B4259,General!$B$7:$J$5000,9,0),)</f>
        <v>0</v>
      </c>
      <c r="L4259" s="10"/>
      <c r="M4259" s="15">
        <f t="shared" si="67"/>
        <v>0</v>
      </c>
      <c r="N4259" s="22"/>
      <c r="O4259" s="19"/>
      <c r="P4259" s="18"/>
    </row>
    <row r="4260" spans="1:16" ht="15.75">
      <c r="A4260" s="10"/>
      <c r="B4260" s="10"/>
      <c r="C4260" s="24" t="str">
        <f>B4260 &amp; COUNTIF($B$8:B4260,B4260)</f>
        <v>0</v>
      </c>
      <c r="D4260" s="10"/>
      <c r="E4260" s="10"/>
      <c r="F4260" s="10"/>
      <c r="G4260" s="10"/>
      <c r="H4260" s="10"/>
      <c r="I4260" s="3" t="str">
        <f>IF(A4260&lt;&gt;"",VLOOKUP(B4260,General!$B$7:$I$5000,8,0),"")</f>
        <v/>
      </c>
      <c r="J4260" s="10"/>
      <c r="K4260" s="9">
        <f>IF(Entregas!A4260&lt;&gt;"",VLOOKUP(B4260,General!$B$7:$J$5000,9,0),)</f>
        <v>0</v>
      </c>
      <c r="L4260" s="10"/>
      <c r="M4260" s="15">
        <f t="shared" si="67"/>
        <v>0</v>
      </c>
      <c r="N4260" s="22"/>
      <c r="O4260" s="19"/>
      <c r="P4260" s="18"/>
    </row>
    <row r="4261" spans="1:16" ht="15.75">
      <c r="A4261" s="10"/>
      <c r="B4261" s="10"/>
      <c r="C4261" s="24" t="str">
        <f>B4261 &amp; COUNTIF($B$8:B4261,B4261)</f>
        <v>0</v>
      </c>
      <c r="D4261" s="10"/>
      <c r="E4261" s="10"/>
      <c r="F4261" s="10"/>
      <c r="G4261" s="10"/>
      <c r="H4261" s="10"/>
      <c r="I4261" s="3" t="str">
        <f>IF(A4261&lt;&gt;"",VLOOKUP(B4261,General!$B$7:$I$5000,8,0),"")</f>
        <v/>
      </c>
      <c r="J4261" s="10"/>
      <c r="K4261" s="9">
        <f>IF(Entregas!A4261&lt;&gt;"",VLOOKUP(B4261,General!$B$7:$J$5000,9,0),)</f>
        <v>0</v>
      </c>
      <c r="L4261" s="10"/>
      <c r="M4261" s="15">
        <f t="shared" si="67"/>
        <v>0</v>
      </c>
      <c r="N4261" s="22"/>
      <c r="O4261" s="19"/>
      <c r="P4261" s="18"/>
    </row>
    <row r="4262" spans="1:16" ht="15.75">
      <c r="A4262" s="10"/>
      <c r="B4262" s="10"/>
      <c r="C4262" s="24" t="str">
        <f>B4262 &amp; COUNTIF($B$8:B4262,B4262)</f>
        <v>0</v>
      </c>
      <c r="D4262" s="10"/>
      <c r="E4262" s="10"/>
      <c r="F4262" s="10"/>
      <c r="G4262" s="10"/>
      <c r="H4262" s="10"/>
      <c r="I4262" s="3" t="str">
        <f>IF(A4262&lt;&gt;"",VLOOKUP(B4262,General!$B$7:$I$5000,8,0),"")</f>
        <v/>
      </c>
      <c r="J4262" s="10"/>
      <c r="K4262" s="9">
        <f>IF(Entregas!A4262&lt;&gt;"",VLOOKUP(B4262,General!$B$7:$J$5000,9,0),)</f>
        <v>0</v>
      </c>
      <c r="L4262" s="10"/>
      <c r="M4262" s="15">
        <f t="shared" si="67"/>
        <v>0</v>
      </c>
      <c r="N4262" s="22"/>
      <c r="O4262" s="19"/>
      <c r="P4262" s="18"/>
    </row>
    <row r="4263" spans="1:16" ht="15.75">
      <c r="A4263" s="10"/>
      <c r="B4263" s="10"/>
      <c r="C4263" s="24" t="str">
        <f>B4263 &amp; COUNTIF($B$8:B4263,B4263)</f>
        <v>0</v>
      </c>
      <c r="D4263" s="10"/>
      <c r="E4263" s="10"/>
      <c r="F4263" s="10"/>
      <c r="G4263" s="10"/>
      <c r="H4263" s="10"/>
      <c r="I4263" s="3" t="str">
        <f>IF(A4263&lt;&gt;"",VLOOKUP(B4263,General!$B$7:$I$5000,8,0),"")</f>
        <v/>
      </c>
      <c r="J4263" s="10"/>
      <c r="K4263" s="9">
        <f>IF(Entregas!A4263&lt;&gt;"",VLOOKUP(B4263,General!$B$7:$J$5000,9,0),)</f>
        <v>0</v>
      </c>
      <c r="L4263" s="10"/>
      <c r="M4263" s="15">
        <f t="shared" si="67"/>
        <v>0</v>
      </c>
      <c r="N4263" s="22"/>
      <c r="O4263" s="19"/>
      <c r="P4263" s="18"/>
    </row>
    <row r="4264" spans="1:16" ht="15.75">
      <c r="A4264" s="10"/>
      <c r="B4264" s="10"/>
      <c r="C4264" s="24" t="str">
        <f>B4264 &amp; COUNTIF($B$8:B4264,B4264)</f>
        <v>0</v>
      </c>
      <c r="D4264" s="10"/>
      <c r="E4264" s="10"/>
      <c r="F4264" s="10"/>
      <c r="G4264" s="10"/>
      <c r="H4264" s="10"/>
      <c r="I4264" s="3" t="str">
        <f>IF(A4264&lt;&gt;"",VLOOKUP(B4264,General!$B$7:$I$5000,8,0),"")</f>
        <v/>
      </c>
      <c r="J4264" s="10"/>
      <c r="K4264" s="9">
        <f>IF(Entregas!A4264&lt;&gt;"",VLOOKUP(B4264,General!$B$7:$J$5000,9,0),)</f>
        <v>0</v>
      </c>
      <c r="L4264" s="10"/>
      <c r="M4264" s="15">
        <f t="shared" si="67"/>
        <v>0</v>
      </c>
      <c r="N4264" s="22"/>
      <c r="O4264" s="19"/>
      <c r="P4264" s="18"/>
    </row>
    <row r="4265" spans="1:16" ht="15.75">
      <c r="A4265" s="10"/>
      <c r="B4265" s="10"/>
      <c r="C4265" s="24" t="str">
        <f>B4265 &amp; COUNTIF($B$8:B4265,B4265)</f>
        <v>0</v>
      </c>
      <c r="D4265" s="10"/>
      <c r="E4265" s="10"/>
      <c r="F4265" s="10"/>
      <c r="G4265" s="10"/>
      <c r="H4265" s="10"/>
      <c r="I4265" s="3" t="str">
        <f>IF(A4265&lt;&gt;"",VLOOKUP(B4265,General!$B$7:$I$5000,8,0),"")</f>
        <v/>
      </c>
      <c r="J4265" s="10"/>
      <c r="K4265" s="9">
        <f>IF(Entregas!A4265&lt;&gt;"",VLOOKUP(B4265,General!$B$7:$J$5000,9,0),)</f>
        <v>0</v>
      </c>
      <c r="L4265" s="10"/>
      <c r="M4265" s="15">
        <f t="shared" si="67"/>
        <v>0</v>
      </c>
      <c r="N4265" s="22"/>
      <c r="O4265" s="19"/>
      <c r="P4265" s="18"/>
    </row>
    <row r="4266" spans="1:16" ht="15.75">
      <c r="A4266" s="10"/>
      <c r="B4266" s="10"/>
      <c r="C4266" s="24" t="str">
        <f>B4266 &amp; COUNTIF($B$8:B4266,B4266)</f>
        <v>0</v>
      </c>
      <c r="D4266" s="10"/>
      <c r="E4266" s="10"/>
      <c r="F4266" s="10"/>
      <c r="G4266" s="10"/>
      <c r="H4266" s="10"/>
      <c r="I4266" s="3" t="str">
        <f>IF(A4266&lt;&gt;"",VLOOKUP(B4266,General!$B$7:$I$5000,8,0),"")</f>
        <v/>
      </c>
      <c r="J4266" s="10"/>
      <c r="K4266" s="9">
        <f>IF(Entregas!A4266&lt;&gt;"",VLOOKUP(B4266,General!$B$7:$J$5000,9,0),)</f>
        <v>0</v>
      </c>
      <c r="L4266" s="10"/>
      <c r="M4266" s="15">
        <f t="shared" si="67"/>
        <v>0</v>
      </c>
      <c r="N4266" s="22"/>
      <c r="O4266" s="19"/>
      <c r="P4266" s="18"/>
    </row>
    <row r="4267" spans="1:16" ht="15.75">
      <c r="A4267" s="10"/>
      <c r="B4267" s="10"/>
      <c r="C4267" s="24" t="str">
        <f>B4267 &amp; COUNTIF($B$8:B4267,B4267)</f>
        <v>0</v>
      </c>
      <c r="D4267" s="10"/>
      <c r="E4267" s="10"/>
      <c r="F4267" s="10"/>
      <c r="G4267" s="10"/>
      <c r="H4267" s="10"/>
      <c r="I4267" s="3" t="str">
        <f>IF(A4267&lt;&gt;"",VLOOKUP(B4267,General!$B$7:$I$5000,8,0),"")</f>
        <v/>
      </c>
      <c r="J4267" s="10"/>
      <c r="K4267" s="9">
        <f>IF(Entregas!A4267&lt;&gt;"",VLOOKUP(B4267,General!$B$7:$J$5000,9,0),)</f>
        <v>0</v>
      </c>
      <c r="L4267" s="10"/>
      <c r="M4267" s="15">
        <f t="shared" si="67"/>
        <v>0</v>
      </c>
      <c r="N4267" s="22"/>
      <c r="O4267" s="19"/>
      <c r="P4267" s="18"/>
    </row>
    <row r="4268" spans="1:16" ht="15.75">
      <c r="A4268" s="10"/>
      <c r="B4268" s="10"/>
      <c r="C4268" s="24" t="str">
        <f>B4268 &amp; COUNTIF($B$8:B4268,B4268)</f>
        <v>0</v>
      </c>
      <c r="D4268" s="10"/>
      <c r="E4268" s="10"/>
      <c r="F4268" s="10"/>
      <c r="G4268" s="10"/>
      <c r="H4268" s="10"/>
      <c r="I4268" s="3" t="str">
        <f>IF(A4268&lt;&gt;"",VLOOKUP(B4268,General!$B$7:$I$5000,8,0),"")</f>
        <v/>
      </c>
      <c r="J4268" s="10"/>
      <c r="K4268" s="9">
        <f>IF(Entregas!A4268&lt;&gt;"",VLOOKUP(B4268,General!$B$7:$J$5000,9,0),)</f>
        <v>0</v>
      </c>
      <c r="L4268" s="10"/>
      <c r="M4268" s="15">
        <f t="shared" si="67"/>
        <v>0</v>
      </c>
      <c r="N4268" s="22"/>
      <c r="O4268" s="19"/>
      <c r="P4268" s="18"/>
    </row>
    <row r="4269" spans="1:16" ht="15.75">
      <c r="A4269" s="10"/>
      <c r="B4269" s="10"/>
      <c r="C4269" s="24" t="str">
        <f>B4269 &amp; COUNTIF($B$8:B4269,B4269)</f>
        <v>0</v>
      </c>
      <c r="D4269" s="10"/>
      <c r="E4269" s="10"/>
      <c r="F4269" s="10"/>
      <c r="G4269" s="10"/>
      <c r="H4269" s="10"/>
      <c r="I4269" s="3" t="str">
        <f>IF(A4269&lt;&gt;"",VLOOKUP(B4269,General!$B$7:$I$5000,8,0),"")</f>
        <v/>
      </c>
      <c r="J4269" s="10"/>
      <c r="K4269" s="9">
        <f>IF(Entregas!A4269&lt;&gt;"",VLOOKUP(B4269,General!$B$7:$J$5000,9,0),)</f>
        <v>0</v>
      </c>
      <c r="L4269" s="10"/>
      <c r="M4269" s="15">
        <f t="shared" si="67"/>
        <v>0</v>
      </c>
      <c r="N4269" s="22"/>
      <c r="O4269" s="19"/>
      <c r="P4269" s="18"/>
    </row>
    <row r="4270" spans="1:16" ht="15.75">
      <c r="A4270" s="10"/>
      <c r="B4270" s="10"/>
      <c r="C4270" s="24" t="str">
        <f>B4270 &amp; COUNTIF($B$8:B4270,B4270)</f>
        <v>0</v>
      </c>
      <c r="D4270" s="10"/>
      <c r="E4270" s="10"/>
      <c r="F4270" s="10"/>
      <c r="G4270" s="10"/>
      <c r="H4270" s="10"/>
      <c r="I4270" s="3" t="str">
        <f>IF(A4270&lt;&gt;"",VLOOKUP(B4270,General!$B$7:$I$5000,8,0),"")</f>
        <v/>
      </c>
      <c r="J4270" s="10"/>
      <c r="K4270" s="9">
        <f>IF(Entregas!A4270&lt;&gt;"",VLOOKUP(B4270,General!$B$7:$J$5000,9,0),)</f>
        <v>0</v>
      </c>
      <c r="L4270" s="10"/>
      <c r="M4270" s="15">
        <f t="shared" si="67"/>
        <v>0</v>
      </c>
      <c r="N4270" s="22"/>
      <c r="O4270" s="19"/>
      <c r="P4270" s="18"/>
    </row>
    <row r="4271" spans="1:16" ht="15.75">
      <c r="A4271" s="10"/>
      <c r="B4271" s="10"/>
      <c r="C4271" s="24" t="str">
        <f>B4271 &amp; COUNTIF($B$8:B4271,B4271)</f>
        <v>0</v>
      </c>
      <c r="D4271" s="10"/>
      <c r="E4271" s="10"/>
      <c r="F4271" s="10"/>
      <c r="G4271" s="10"/>
      <c r="H4271" s="10"/>
      <c r="I4271" s="3" t="str">
        <f>IF(A4271&lt;&gt;"",VLOOKUP(B4271,General!$B$7:$I$5000,8,0),"")</f>
        <v/>
      </c>
      <c r="J4271" s="10"/>
      <c r="K4271" s="9">
        <f>IF(Entregas!A4271&lt;&gt;"",VLOOKUP(B4271,General!$B$7:$J$5000,9,0),)</f>
        <v>0</v>
      </c>
      <c r="L4271" s="10"/>
      <c r="M4271" s="15">
        <f t="shared" si="67"/>
        <v>0</v>
      </c>
      <c r="N4271" s="22"/>
      <c r="O4271" s="19"/>
      <c r="P4271" s="18"/>
    </row>
    <row r="4272" spans="1:16" ht="15.75">
      <c r="A4272" s="10"/>
      <c r="B4272" s="10"/>
      <c r="C4272" s="24" t="str">
        <f>B4272 &amp; COUNTIF($B$8:B4272,B4272)</f>
        <v>0</v>
      </c>
      <c r="D4272" s="10"/>
      <c r="E4272" s="10"/>
      <c r="F4272" s="10"/>
      <c r="G4272" s="10"/>
      <c r="H4272" s="10"/>
      <c r="I4272" s="3" t="str">
        <f>IF(A4272&lt;&gt;"",VLOOKUP(B4272,General!$B$7:$I$5000,8,0),"")</f>
        <v/>
      </c>
      <c r="J4272" s="10"/>
      <c r="K4272" s="9">
        <f>IF(Entregas!A4272&lt;&gt;"",VLOOKUP(B4272,General!$B$7:$J$5000,9,0),)</f>
        <v>0</v>
      </c>
      <c r="L4272" s="10"/>
      <c r="M4272" s="15">
        <f t="shared" si="67"/>
        <v>0</v>
      </c>
      <c r="N4272" s="22"/>
      <c r="O4272" s="19"/>
      <c r="P4272" s="18"/>
    </row>
    <row r="4273" spans="1:16" ht="15.75">
      <c r="A4273" s="10"/>
      <c r="B4273" s="10"/>
      <c r="C4273" s="24" t="str">
        <f>B4273 &amp; COUNTIF($B$8:B4273,B4273)</f>
        <v>0</v>
      </c>
      <c r="D4273" s="10"/>
      <c r="E4273" s="10"/>
      <c r="F4273" s="10"/>
      <c r="G4273" s="10"/>
      <c r="H4273" s="10"/>
      <c r="I4273" s="3" t="str">
        <f>IF(A4273&lt;&gt;"",VLOOKUP(B4273,General!$B$7:$I$5000,8,0),"")</f>
        <v/>
      </c>
      <c r="J4273" s="10"/>
      <c r="K4273" s="9">
        <f>IF(Entregas!A4273&lt;&gt;"",VLOOKUP(B4273,General!$B$7:$J$5000,9,0),)</f>
        <v>0</v>
      </c>
      <c r="L4273" s="10"/>
      <c r="M4273" s="15">
        <f t="shared" si="67"/>
        <v>0</v>
      </c>
      <c r="N4273" s="22"/>
      <c r="O4273" s="19"/>
      <c r="P4273" s="18"/>
    </row>
    <row r="4274" spans="1:16" ht="15.75">
      <c r="A4274" s="10"/>
      <c r="B4274" s="10"/>
      <c r="C4274" s="24" t="str">
        <f>B4274 &amp; COUNTIF($B$8:B4274,B4274)</f>
        <v>0</v>
      </c>
      <c r="D4274" s="10"/>
      <c r="E4274" s="10"/>
      <c r="F4274" s="10"/>
      <c r="G4274" s="10"/>
      <c r="H4274" s="10"/>
      <c r="I4274" s="3" t="str">
        <f>IF(A4274&lt;&gt;"",VLOOKUP(B4274,General!$B$7:$I$5000,8,0),"")</f>
        <v/>
      </c>
      <c r="J4274" s="10"/>
      <c r="K4274" s="9">
        <f>IF(Entregas!A4274&lt;&gt;"",VLOOKUP(B4274,General!$B$7:$J$5000,9,0),)</f>
        <v>0</v>
      </c>
      <c r="L4274" s="10"/>
      <c r="M4274" s="15">
        <f t="shared" si="67"/>
        <v>0</v>
      </c>
      <c r="N4274" s="22"/>
      <c r="O4274" s="19"/>
      <c r="P4274" s="18"/>
    </row>
    <row r="4275" spans="1:16" ht="15.75">
      <c r="A4275" s="10"/>
      <c r="B4275" s="10"/>
      <c r="C4275" s="24" t="str">
        <f>B4275 &amp; COUNTIF($B$8:B4275,B4275)</f>
        <v>0</v>
      </c>
      <c r="D4275" s="10"/>
      <c r="E4275" s="10"/>
      <c r="F4275" s="10"/>
      <c r="G4275" s="10"/>
      <c r="H4275" s="10"/>
      <c r="I4275" s="3" t="str">
        <f>IF(A4275&lt;&gt;"",VLOOKUP(B4275,General!$B$7:$I$5000,8,0),"")</f>
        <v/>
      </c>
      <c r="J4275" s="10"/>
      <c r="K4275" s="9">
        <f>IF(Entregas!A4275&lt;&gt;"",VLOOKUP(B4275,General!$B$7:$J$5000,9,0),)</f>
        <v>0</v>
      </c>
      <c r="L4275" s="10"/>
      <c r="M4275" s="15">
        <f t="shared" si="67"/>
        <v>0</v>
      </c>
      <c r="N4275" s="22"/>
      <c r="O4275" s="19"/>
      <c r="P4275" s="18"/>
    </row>
    <row r="4276" spans="1:16" ht="15.75">
      <c r="A4276" s="10"/>
      <c r="B4276" s="10"/>
      <c r="C4276" s="24" t="str">
        <f>B4276 &amp; COUNTIF($B$8:B4276,B4276)</f>
        <v>0</v>
      </c>
      <c r="D4276" s="10"/>
      <c r="E4276" s="10"/>
      <c r="F4276" s="10"/>
      <c r="G4276" s="10"/>
      <c r="H4276" s="10"/>
      <c r="I4276" s="3" t="str">
        <f>IF(A4276&lt;&gt;"",VLOOKUP(B4276,General!$B$7:$I$5000,8,0),"")</f>
        <v/>
      </c>
      <c r="J4276" s="10"/>
      <c r="K4276" s="9">
        <f>IF(Entregas!A4276&lt;&gt;"",VLOOKUP(B4276,General!$B$7:$J$5000,9,0),)</f>
        <v>0</v>
      </c>
      <c r="L4276" s="10"/>
      <c r="M4276" s="15">
        <f t="shared" si="67"/>
        <v>0</v>
      </c>
      <c r="N4276" s="22"/>
      <c r="O4276" s="19"/>
      <c r="P4276" s="18"/>
    </row>
    <row r="4277" spans="1:16" ht="15.75">
      <c r="A4277" s="10"/>
      <c r="B4277" s="10"/>
      <c r="C4277" s="24" t="str">
        <f>B4277 &amp; COUNTIF($B$8:B4277,B4277)</f>
        <v>0</v>
      </c>
      <c r="D4277" s="10"/>
      <c r="E4277" s="10"/>
      <c r="F4277" s="10"/>
      <c r="G4277" s="10"/>
      <c r="H4277" s="10"/>
      <c r="I4277" s="3" t="str">
        <f>IF(A4277&lt;&gt;"",VLOOKUP(B4277,General!$B$7:$I$5000,8,0),"")</f>
        <v/>
      </c>
      <c r="J4277" s="10"/>
      <c r="K4277" s="9">
        <f>IF(Entregas!A4277&lt;&gt;"",VLOOKUP(B4277,General!$B$7:$J$5000,9,0),)</f>
        <v>0</v>
      </c>
      <c r="L4277" s="10"/>
      <c r="M4277" s="15">
        <f t="shared" si="67"/>
        <v>0</v>
      </c>
      <c r="N4277" s="22"/>
      <c r="O4277" s="19"/>
      <c r="P4277" s="18"/>
    </row>
    <row r="4278" spans="1:16" ht="15.75">
      <c r="A4278" s="10"/>
      <c r="B4278" s="10"/>
      <c r="C4278" s="24" t="str">
        <f>B4278 &amp; COUNTIF($B$8:B4278,B4278)</f>
        <v>0</v>
      </c>
      <c r="D4278" s="10"/>
      <c r="E4278" s="10"/>
      <c r="F4278" s="10"/>
      <c r="G4278" s="10"/>
      <c r="H4278" s="10"/>
      <c r="I4278" s="3" t="str">
        <f>IF(A4278&lt;&gt;"",VLOOKUP(B4278,General!$B$7:$I$5000,8,0),"")</f>
        <v/>
      </c>
      <c r="J4278" s="10"/>
      <c r="K4278" s="9">
        <f>IF(Entregas!A4278&lt;&gt;"",VLOOKUP(B4278,General!$B$7:$J$5000,9,0),)</f>
        <v>0</v>
      </c>
      <c r="L4278" s="10"/>
      <c r="M4278" s="15">
        <f t="shared" si="67"/>
        <v>0</v>
      </c>
      <c r="N4278" s="22"/>
      <c r="O4278" s="19"/>
      <c r="P4278" s="18"/>
    </row>
    <row r="4279" spans="1:16" ht="15.75">
      <c r="A4279" s="10"/>
      <c r="B4279" s="10"/>
      <c r="C4279" s="24" t="str">
        <f>B4279 &amp; COUNTIF($B$8:B4279,B4279)</f>
        <v>0</v>
      </c>
      <c r="D4279" s="10"/>
      <c r="E4279" s="10"/>
      <c r="F4279" s="10"/>
      <c r="G4279" s="10"/>
      <c r="H4279" s="10"/>
      <c r="I4279" s="3" t="str">
        <f>IF(A4279&lt;&gt;"",VLOOKUP(B4279,General!$B$7:$I$5000,8,0),"")</f>
        <v/>
      </c>
      <c r="J4279" s="10"/>
      <c r="K4279" s="9">
        <f>IF(Entregas!A4279&lt;&gt;"",VLOOKUP(B4279,General!$B$7:$J$5000,9,0),)</f>
        <v>0</v>
      </c>
      <c r="L4279" s="10"/>
      <c r="M4279" s="15">
        <f t="shared" si="67"/>
        <v>0</v>
      </c>
      <c r="N4279" s="22"/>
      <c r="O4279" s="19"/>
      <c r="P4279" s="18"/>
    </row>
    <row r="4280" spans="1:16" ht="15.75">
      <c r="A4280" s="10"/>
      <c r="B4280" s="10"/>
      <c r="C4280" s="24" t="str">
        <f>B4280 &amp; COUNTIF($B$8:B4280,B4280)</f>
        <v>0</v>
      </c>
      <c r="D4280" s="10"/>
      <c r="E4280" s="10"/>
      <c r="F4280" s="10"/>
      <c r="G4280" s="10"/>
      <c r="H4280" s="10"/>
      <c r="I4280" s="3" t="str">
        <f>IF(A4280&lt;&gt;"",VLOOKUP(B4280,General!$B$7:$I$5000,8,0),"")</f>
        <v/>
      </c>
      <c r="J4280" s="10"/>
      <c r="K4280" s="9">
        <f>IF(Entregas!A4280&lt;&gt;"",VLOOKUP(B4280,General!$B$7:$J$5000,9,0),)</f>
        <v>0</v>
      </c>
      <c r="L4280" s="10"/>
      <c r="M4280" s="15">
        <f t="shared" si="67"/>
        <v>0</v>
      </c>
      <c r="N4280" s="22"/>
      <c r="O4280" s="19"/>
      <c r="P4280" s="18"/>
    </row>
    <row r="4281" spans="1:16" ht="15.75">
      <c r="A4281" s="10"/>
      <c r="B4281" s="10"/>
      <c r="C4281" s="24" t="str">
        <f>B4281 &amp; COUNTIF($B$8:B4281,B4281)</f>
        <v>0</v>
      </c>
      <c r="D4281" s="10"/>
      <c r="E4281" s="10"/>
      <c r="F4281" s="10"/>
      <c r="G4281" s="10"/>
      <c r="H4281" s="10"/>
      <c r="I4281" s="3" t="str">
        <f>IF(A4281&lt;&gt;"",VLOOKUP(B4281,General!$B$7:$I$5000,8,0),"")</f>
        <v/>
      </c>
      <c r="J4281" s="10"/>
      <c r="K4281" s="9">
        <f>IF(Entregas!A4281&lt;&gt;"",VLOOKUP(B4281,General!$B$7:$J$5000,9,0),)</f>
        <v>0</v>
      </c>
      <c r="L4281" s="10"/>
      <c r="M4281" s="15">
        <f t="shared" si="67"/>
        <v>0</v>
      </c>
      <c r="N4281" s="22"/>
      <c r="O4281" s="19"/>
      <c r="P4281" s="18"/>
    </row>
    <row r="4282" spans="1:16" ht="15.75">
      <c r="A4282" s="10"/>
      <c r="B4282" s="10"/>
      <c r="C4282" s="24" t="str">
        <f>B4282 &amp; COUNTIF($B$8:B4282,B4282)</f>
        <v>0</v>
      </c>
      <c r="D4282" s="10"/>
      <c r="E4282" s="10"/>
      <c r="F4282" s="10"/>
      <c r="G4282" s="10"/>
      <c r="H4282" s="10"/>
      <c r="I4282" s="3" t="str">
        <f>IF(A4282&lt;&gt;"",VLOOKUP(B4282,General!$B$7:$I$5000,8,0),"")</f>
        <v/>
      </c>
      <c r="J4282" s="10"/>
      <c r="K4282" s="9">
        <f>IF(Entregas!A4282&lt;&gt;"",VLOOKUP(B4282,General!$B$7:$J$5000,9,0),)</f>
        <v>0</v>
      </c>
      <c r="L4282" s="10"/>
      <c r="M4282" s="15">
        <f t="shared" si="67"/>
        <v>0</v>
      </c>
      <c r="N4282" s="22"/>
      <c r="O4282" s="19"/>
      <c r="P4282" s="18"/>
    </row>
    <row r="4283" spans="1:16" ht="15.75">
      <c r="A4283" s="10"/>
      <c r="B4283" s="10"/>
      <c r="C4283" s="24" t="str">
        <f>B4283 &amp; COUNTIF($B$8:B4283,B4283)</f>
        <v>0</v>
      </c>
      <c r="D4283" s="10"/>
      <c r="E4283" s="10"/>
      <c r="F4283" s="10"/>
      <c r="G4283" s="10"/>
      <c r="H4283" s="10"/>
      <c r="I4283" s="3" t="str">
        <f>IF(A4283&lt;&gt;"",VLOOKUP(B4283,General!$B$7:$I$5000,8,0),"")</f>
        <v/>
      </c>
      <c r="J4283" s="10"/>
      <c r="K4283" s="9">
        <f>IF(Entregas!A4283&lt;&gt;"",VLOOKUP(B4283,General!$B$7:$J$5000,9,0),)</f>
        <v>0</v>
      </c>
      <c r="L4283" s="10"/>
      <c r="M4283" s="15">
        <f t="shared" si="67"/>
        <v>0</v>
      </c>
      <c r="N4283" s="22"/>
      <c r="O4283" s="19"/>
      <c r="P4283" s="18"/>
    </row>
    <row r="4284" spans="1:16" ht="15.75">
      <c r="A4284" s="10"/>
      <c r="B4284" s="10"/>
      <c r="C4284" s="24" t="str">
        <f>B4284 &amp; COUNTIF($B$8:B4284,B4284)</f>
        <v>0</v>
      </c>
      <c r="D4284" s="10"/>
      <c r="E4284" s="10"/>
      <c r="F4284" s="10"/>
      <c r="G4284" s="10"/>
      <c r="H4284" s="10"/>
      <c r="I4284" s="3" t="str">
        <f>IF(A4284&lt;&gt;"",VLOOKUP(B4284,General!$B$7:$I$5000,8,0),"")</f>
        <v/>
      </c>
      <c r="J4284" s="10"/>
      <c r="K4284" s="9">
        <f>IF(Entregas!A4284&lt;&gt;"",VLOOKUP(B4284,General!$B$7:$J$5000,9,0),)</f>
        <v>0</v>
      </c>
      <c r="L4284" s="10"/>
      <c r="M4284" s="15">
        <f t="shared" si="67"/>
        <v>0</v>
      </c>
      <c r="N4284" s="22"/>
      <c r="O4284" s="19"/>
      <c r="P4284" s="18"/>
    </row>
    <row r="4285" spans="1:16" ht="15.75">
      <c r="A4285" s="10"/>
      <c r="B4285" s="10"/>
      <c r="C4285" s="24" t="str">
        <f>B4285 &amp; COUNTIF($B$8:B4285,B4285)</f>
        <v>0</v>
      </c>
      <c r="D4285" s="10"/>
      <c r="E4285" s="10"/>
      <c r="F4285" s="10"/>
      <c r="G4285" s="10"/>
      <c r="H4285" s="10"/>
      <c r="I4285" s="3" t="str">
        <f>IF(A4285&lt;&gt;"",VLOOKUP(B4285,General!$B$7:$I$5000,8,0),"")</f>
        <v/>
      </c>
      <c r="J4285" s="10"/>
      <c r="K4285" s="9">
        <f>IF(Entregas!A4285&lt;&gt;"",VLOOKUP(B4285,General!$B$7:$J$5000,9,0),)</f>
        <v>0</v>
      </c>
      <c r="L4285" s="10"/>
      <c r="M4285" s="15">
        <f t="shared" si="67"/>
        <v>0</v>
      </c>
      <c r="N4285" s="22"/>
      <c r="O4285" s="19"/>
      <c r="P4285" s="18"/>
    </row>
    <row r="4286" spans="1:16" ht="15.75">
      <c r="A4286" s="10"/>
      <c r="B4286" s="10"/>
      <c r="C4286" s="24" t="str">
        <f>B4286 &amp; COUNTIF($B$8:B4286,B4286)</f>
        <v>0</v>
      </c>
      <c r="D4286" s="10"/>
      <c r="E4286" s="10"/>
      <c r="F4286" s="10"/>
      <c r="G4286" s="10"/>
      <c r="H4286" s="10"/>
      <c r="I4286" s="3" t="str">
        <f>IF(A4286&lt;&gt;"",VLOOKUP(B4286,General!$B$7:$I$5000,8,0),"")</f>
        <v/>
      </c>
      <c r="J4286" s="10"/>
      <c r="K4286" s="9">
        <f>IF(Entregas!A4286&lt;&gt;"",VLOOKUP(B4286,General!$B$7:$J$5000,9,0),)</f>
        <v>0</v>
      </c>
      <c r="L4286" s="10"/>
      <c r="M4286" s="15">
        <f t="shared" si="67"/>
        <v>0</v>
      </c>
      <c r="N4286" s="22"/>
      <c r="O4286" s="19"/>
      <c r="P4286" s="18"/>
    </row>
    <row r="4287" spans="1:16" ht="15.75">
      <c r="A4287" s="10"/>
      <c r="B4287" s="10"/>
      <c r="C4287" s="24" t="str">
        <f>B4287 &amp; COUNTIF($B$8:B4287,B4287)</f>
        <v>0</v>
      </c>
      <c r="D4287" s="10"/>
      <c r="E4287" s="10"/>
      <c r="F4287" s="10"/>
      <c r="G4287" s="10"/>
      <c r="H4287" s="10"/>
      <c r="I4287" s="3" t="str">
        <f>IF(A4287&lt;&gt;"",VLOOKUP(B4287,General!$B$7:$I$5000,8,0),"")</f>
        <v/>
      </c>
      <c r="J4287" s="10"/>
      <c r="K4287" s="9">
        <f>IF(Entregas!A4287&lt;&gt;"",VLOOKUP(B4287,General!$B$7:$J$5000,9,0),)</f>
        <v>0</v>
      </c>
      <c r="L4287" s="10"/>
      <c r="M4287" s="15">
        <f t="shared" si="67"/>
        <v>0</v>
      </c>
      <c r="N4287" s="22"/>
      <c r="O4287" s="19"/>
      <c r="P4287" s="18"/>
    </row>
    <row r="4288" spans="1:16" ht="15.75">
      <c r="A4288" s="10"/>
      <c r="B4288" s="10"/>
      <c r="C4288" s="24" t="str">
        <f>B4288 &amp; COUNTIF($B$8:B4288,B4288)</f>
        <v>0</v>
      </c>
      <c r="D4288" s="10"/>
      <c r="E4288" s="10"/>
      <c r="F4288" s="10"/>
      <c r="G4288" s="10"/>
      <c r="H4288" s="10"/>
      <c r="I4288" s="3" t="str">
        <f>IF(A4288&lt;&gt;"",VLOOKUP(B4288,General!$B$7:$I$5000,8,0),"")</f>
        <v/>
      </c>
      <c r="J4288" s="10"/>
      <c r="K4288" s="9">
        <f>IF(Entregas!A4288&lt;&gt;"",VLOOKUP(B4288,General!$B$7:$J$5000,9,0),)</f>
        <v>0</v>
      </c>
      <c r="L4288" s="10"/>
      <c r="M4288" s="15">
        <f t="shared" si="67"/>
        <v>0</v>
      </c>
      <c r="N4288" s="22"/>
      <c r="O4288" s="19"/>
      <c r="P4288" s="18"/>
    </row>
    <row r="4289" spans="1:16" ht="15.75">
      <c r="A4289" s="10"/>
      <c r="B4289" s="10"/>
      <c r="C4289" s="24" t="str">
        <f>B4289 &amp; COUNTIF($B$8:B4289,B4289)</f>
        <v>0</v>
      </c>
      <c r="D4289" s="10"/>
      <c r="E4289" s="10"/>
      <c r="F4289" s="10"/>
      <c r="G4289" s="10"/>
      <c r="H4289" s="10"/>
      <c r="I4289" s="3" t="str">
        <f>IF(A4289&lt;&gt;"",VLOOKUP(B4289,General!$B$7:$I$5000,8,0),"")</f>
        <v/>
      </c>
      <c r="J4289" s="10"/>
      <c r="K4289" s="9">
        <f>IF(Entregas!A4289&lt;&gt;"",VLOOKUP(B4289,General!$B$7:$J$5000,9,0),)</f>
        <v>0</v>
      </c>
      <c r="L4289" s="10"/>
      <c r="M4289" s="15">
        <f t="shared" si="67"/>
        <v>0</v>
      </c>
      <c r="N4289" s="22"/>
      <c r="O4289" s="19"/>
      <c r="P4289" s="18"/>
    </row>
    <row r="4290" spans="1:16" ht="15.75">
      <c r="A4290" s="10"/>
      <c r="B4290" s="10"/>
      <c r="C4290" s="24" t="str">
        <f>B4290 &amp; COUNTIF($B$8:B4290,B4290)</f>
        <v>0</v>
      </c>
      <c r="D4290" s="10"/>
      <c r="E4290" s="10"/>
      <c r="F4290" s="10"/>
      <c r="G4290" s="10"/>
      <c r="H4290" s="10"/>
      <c r="I4290" s="3" t="str">
        <f>IF(A4290&lt;&gt;"",VLOOKUP(B4290,General!$B$7:$I$5000,8,0),"")</f>
        <v/>
      </c>
      <c r="J4290" s="10"/>
      <c r="K4290" s="9">
        <f>IF(Entregas!A4290&lt;&gt;"",VLOOKUP(B4290,General!$B$7:$J$5000,9,0),)</f>
        <v>0</v>
      </c>
      <c r="L4290" s="10"/>
      <c r="M4290" s="15">
        <f t="shared" si="67"/>
        <v>0</v>
      </c>
      <c r="N4290" s="22"/>
      <c r="O4290" s="19"/>
      <c r="P4290" s="18"/>
    </row>
    <row r="4291" spans="1:16" ht="15.75">
      <c r="A4291" s="10"/>
      <c r="B4291" s="10"/>
      <c r="C4291" s="24" t="str">
        <f>B4291 &amp; COUNTIF($B$8:B4291,B4291)</f>
        <v>0</v>
      </c>
      <c r="D4291" s="10"/>
      <c r="E4291" s="10"/>
      <c r="F4291" s="10"/>
      <c r="G4291" s="10"/>
      <c r="H4291" s="10"/>
      <c r="I4291" s="3" t="str">
        <f>IF(A4291&lt;&gt;"",VLOOKUP(B4291,General!$B$7:$I$5000,8,0),"")</f>
        <v/>
      </c>
      <c r="J4291" s="10"/>
      <c r="K4291" s="9">
        <f>IF(Entregas!A4291&lt;&gt;"",VLOOKUP(B4291,General!$B$7:$J$5000,9,0),)</f>
        <v>0</v>
      </c>
      <c r="L4291" s="10"/>
      <c r="M4291" s="15">
        <f t="shared" si="67"/>
        <v>0</v>
      </c>
      <c r="N4291" s="22"/>
      <c r="O4291" s="19"/>
      <c r="P4291" s="18"/>
    </row>
    <row r="4292" spans="1:16" ht="15.75">
      <c r="A4292" s="10"/>
      <c r="B4292" s="10"/>
      <c r="C4292" s="24" t="str">
        <f>B4292 &amp; COUNTIF($B$8:B4292,B4292)</f>
        <v>0</v>
      </c>
      <c r="D4292" s="10"/>
      <c r="E4292" s="10"/>
      <c r="F4292" s="10"/>
      <c r="G4292" s="10"/>
      <c r="H4292" s="10"/>
      <c r="I4292" s="3" t="str">
        <f>IF(A4292&lt;&gt;"",VLOOKUP(B4292,General!$B$7:$I$5000,8,0),"")</f>
        <v/>
      </c>
      <c r="J4292" s="10"/>
      <c r="K4292" s="9">
        <f>IF(Entregas!A4292&lt;&gt;"",VLOOKUP(B4292,General!$B$7:$J$5000,9,0),)</f>
        <v>0</v>
      </c>
      <c r="L4292" s="10"/>
      <c r="M4292" s="15">
        <f t="shared" si="67"/>
        <v>0</v>
      </c>
      <c r="N4292" s="22"/>
      <c r="O4292" s="19"/>
      <c r="P4292" s="18"/>
    </row>
    <row r="4293" spans="1:16" ht="15.75">
      <c r="A4293" s="10"/>
      <c r="B4293" s="10"/>
      <c r="C4293" s="24" t="str">
        <f>B4293 &amp; COUNTIF($B$8:B4293,B4293)</f>
        <v>0</v>
      </c>
      <c r="D4293" s="10"/>
      <c r="E4293" s="10"/>
      <c r="F4293" s="10"/>
      <c r="G4293" s="10"/>
      <c r="H4293" s="10"/>
      <c r="I4293" s="3" t="str">
        <f>IF(A4293&lt;&gt;"",VLOOKUP(B4293,General!$B$7:$I$5000,8,0),"")</f>
        <v/>
      </c>
      <c r="J4293" s="10"/>
      <c r="K4293" s="9">
        <f>IF(Entregas!A4293&lt;&gt;"",VLOOKUP(B4293,General!$B$7:$J$5000,9,0),)</f>
        <v>0</v>
      </c>
      <c r="L4293" s="10"/>
      <c r="M4293" s="15">
        <f t="shared" si="67"/>
        <v>0</v>
      </c>
      <c r="N4293" s="22"/>
      <c r="O4293" s="19"/>
      <c r="P4293" s="18"/>
    </row>
    <row r="4294" spans="1:16" ht="15.75">
      <c r="A4294" s="10"/>
      <c r="B4294" s="10"/>
      <c r="C4294" s="24" t="str">
        <f>B4294 &amp; COUNTIF($B$8:B4294,B4294)</f>
        <v>0</v>
      </c>
      <c r="D4294" s="10"/>
      <c r="E4294" s="10"/>
      <c r="F4294" s="10"/>
      <c r="G4294" s="10"/>
      <c r="H4294" s="10"/>
      <c r="I4294" s="3" t="str">
        <f>IF(A4294&lt;&gt;"",VLOOKUP(B4294,General!$B$7:$I$5000,8,0),"")</f>
        <v/>
      </c>
      <c r="J4294" s="10"/>
      <c r="K4294" s="9">
        <f>IF(Entregas!A4294&lt;&gt;"",VLOOKUP(B4294,General!$B$7:$J$5000,9,0),)</f>
        <v>0</v>
      </c>
      <c r="L4294" s="10"/>
      <c r="M4294" s="15">
        <f t="shared" si="67"/>
        <v>0</v>
      </c>
      <c r="N4294" s="22"/>
      <c r="O4294" s="19"/>
      <c r="P4294" s="18"/>
    </row>
    <row r="4295" spans="1:16" ht="15.75">
      <c r="A4295" s="10"/>
      <c r="B4295" s="10"/>
      <c r="C4295" s="24" t="str">
        <f>B4295 &amp; COUNTIF($B$8:B4295,B4295)</f>
        <v>0</v>
      </c>
      <c r="D4295" s="10"/>
      <c r="E4295" s="10"/>
      <c r="F4295" s="10"/>
      <c r="G4295" s="10"/>
      <c r="H4295" s="10"/>
      <c r="I4295" s="3" t="str">
        <f>IF(A4295&lt;&gt;"",VLOOKUP(B4295,General!$B$7:$I$5000,8,0),"")</f>
        <v/>
      </c>
      <c r="J4295" s="10"/>
      <c r="K4295" s="9">
        <f>IF(Entregas!A4295&lt;&gt;"",VLOOKUP(B4295,General!$B$7:$J$5000,9,0),)</f>
        <v>0</v>
      </c>
      <c r="L4295" s="10"/>
      <c r="M4295" s="15">
        <f t="shared" si="67"/>
        <v>0</v>
      </c>
      <c r="N4295" s="22"/>
      <c r="O4295" s="19"/>
      <c r="P4295" s="18"/>
    </row>
    <row r="4296" spans="1:16" ht="15.75">
      <c r="A4296" s="10"/>
      <c r="B4296" s="10"/>
      <c r="C4296" s="24" t="str">
        <f>B4296 &amp; COUNTIF($B$8:B4296,B4296)</f>
        <v>0</v>
      </c>
      <c r="D4296" s="10"/>
      <c r="E4296" s="10"/>
      <c r="F4296" s="10"/>
      <c r="G4296" s="10"/>
      <c r="H4296" s="10"/>
      <c r="I4296" s="3" t="str">
        <f>IF(A4296&lt;&gt;"",VLOOKUP(B4296,General!$B$7:$I$5000,8,0),"")</f>
        <v/>
      </c>
      <c r="J4296" s="10"/>
      <c r="K4296" s="9">
        <f>IF(Entregas!A4296&lt;&gt;"",VLOOKUP(B4296,General!$B$7:$J$5000,9,0),)</f>
        <v>0</v>
      </c>
      <c r="L4296" s="10"/>
      <c r="M4296" s="15">
        <f t="shared" si="67"/>
        <v>0</v>
      </c>
      <c r="N4296" s="22"/>
      <c r="O4296" s="19"/>
      <c r="P4296" s="18"/>
    </row>
    <row r="4297" spans="1:16" ht="15.75">
      <c r="A4297" s="10"/>
      <c r="B4297" s="10"/>
      <c r="C4297" s="24" t="str">
        <f>B4297 &amp; COUNTIF($B$8:B4297,B4297)</f>
        <v>0</v>
      </c>
      <c r="D4297" s="10"/>
      <c r="E4297" s="10"/>
      <c r="F4297" s="10"/>
      <c r="G4297" s="10"/>
      <c r="H4297" s="10"/>
      <c r="I4297" s="3" t="str">
        <f>IF(A4297&lt;&gt;"",VLOOKUP(B4297,General!$B$7:$I$5000,8,0),"")</f>
        <v/>
      </c>
      <c r="J4297" s="10"/>
      <c r="K4297" s="9">
        <f>IF(Entregas!A4297&lt;&gt;"",VLOOKUP(B4297,General!$B$7:$J$5000,9,0),)</f>
        <v>0</v>
      </c>
      <c r="L4297" s="10"/>
      <c r="M4297" s="15">
        <f t="shared" ref="M4297:M4360" si="68">L4297*K4297</f>
        <v>0</v>
      </c>
      <c r="N4297" s="22"/>
      <c r="O4297" s="19"/>
      <c r="P4297" s="18"/>
    </row>
    <row r="4298" spans="1:16" ht="15.75">
      <c r="A4298" s="10"/>
      <c r="B4298" s="10"/>
      <c r="C4298" s="24" t="str">
        <f>B4298 &amp; COUNTIF($B$8:B4298,B4298)</f>
        <v>0</v>
      </c>
      <c r="D4298" s="10"/>
      <c r="E4298" s="10"/>
      <c r="F4298" s="10"/>
      <c r="G4298" s="10"/>
      <c r="H4298" s="10"/>
      <c r="I4298" s="3" t="str">
        <f>IF(A4298&lt;&gt;"",VLOOKUP(B4298,General!$B$7:$I$5000,8,0),"")</f>
        <v/>
      </c>
      <c r="J4298" s="10"/>
      <c r="K4298" s="9">
        <f>IF(Entregas!A4298&lt;&gt;"",VLOOKUP(B4298,General!$B$7:$J$5000,9,0),)</f>
        <v>0</v>
      </c>
      <c r="L4298" s="10"/>
      <c r="M4298" s="15">
        <f t="shared" si="68"/>
        <v>0</v>
      </c>
      <c r="N4298" s="22"/>
      <c r="O4298" s="19"/>
      <c r="P4298" s="18"/>
    </row>
    <row r="4299" spans="1:16" ht="15.75">
      <c r="A4299" s="10"/>
      <c r="B4299" s="10"/>
      <c r="C4299" s="24" t="str">
        <f>B4299 &amp; COUNTIF($B$8:B4299,B4299)</f>
        <v>0</v>
      </c>
      <c r="D4299" s="10"/>
      <c r="E4299" s="10"/>
      <c r="F4299" s="10"/>
      <c r="G4299" s="10"/>
      <c r="H4299" s="10"/>
      <c r="I4299" s="3" t="str">
        <f>IF(A4299&lt;&gt;"",VLOOKUP(B4299,General!$B$7:$I$5000,8,0),"")</f>
        <v/>
      </c>
      <c r="J4299" s="10"/>
      <c r="K4299" s="9">
        <f>IF(Entregas!A4299&lt;&gt;"",VLOOKUP(B4299,General!$B$7:$J$5000,9,0),)</f>
        <v>0</v>
      </c>
      <c r="L4299" s="10"/>
      <c r="M4299" s="15">
        <f t="shared" si="68"/>
        <v>0</v>
      </c>
      <c r="N4299" s="22"/>
      <c r="O4299" s="19"/>
      <c r="P4299" s="18"/>
    </row>
    <row r="4300" spans="1:16" ht="15.75">
      <c r="A4300" s="10"/>
      <c r="B4300" s="10"/>
      <c r="C4300" s="24" t="str">
        <f>B4300 &amp; COUNTIF($B$8:B4300,B4300)</f>
        <v>0</v>
      </c>
      <c r="D4300" s="10"/>
      <c r="E4300" s="10"/>
      <c r="F4300" s="10"/>
      <c r="G4300" s="10"/>
      <c r="H4300" s="10"/>
      <c r="I4300" s="3" t="str">
        <f>IF(A4300&lt;&gt;"",VLOOKUP(B4300,General!$B$7:$I$5000,8,0),"")</f>
        <v/>
      </c>
      <c r="J4300" s="10"/>
      <c r="K4300" s="9">
        <f>IF(Entregas!A4300&lt;&gt;"",VLOOKUP(B4300,General!$B$7:$J$5000,9,0),)</f>
        <v>0</v>
      </c>
      <c r="L4300" s="10"/>
      <c r="M4300" s="15">
        <f t="shared" si="68"/>
        <v>0</v>
      </c>
      <c r="N4300" s="22"/>
      <c r="O4300" s="19"/>
      <c r="P4300" s="18"/>
    </row>
    <row r="4301" spans="1:16" ht="15.75">
      <c r="A4301" s="10"/>
      <c r="B4301" s="10"/>
      <c r="C4301" s="24" t="str">
        <f>B4301 &amp; COUNTIF($B$8:B4301,B4301)</f>
        <v>0</v>
      </c>
      <c r="D4301" s="10"/>
      <c r="E4301" s="10"/>
      <c r="F4301" s="10"/>
      <c r="G4301" s="10"/>
      <c r="H4301" s="10"/>
      <c r="I4301" s="3" t="str">
        <f>IF(A4301&lt;&gt;"",VLOOKUP(B4301,General!$B$7:$I$5000,8,0),"")</f>
        <v/>
      </c>
      <c r="J4301" s="10"/>
      <c r="K4301" s="9">
        <f>IF(Entregas!A4301&lt;&gt;"",VLOOKUP(B4301,General!$B$7:$J$5000,9,0),)</f>
        <v>0</v>
      </c>
      <c r="L4301" s="10"/>
      <c r="M4301" s="15">
        <f t="shared" si="68"/>
        <v>0</v>
      </c>
      <c r="N4301" s="22"/>
      <c r="O4301" s="19"/>
      <c r="P4301" s="18"/>
    </row>
    <row r="4302" spans="1:16" ht="15.75">
      <c r="A4302" s="10"/>
      <c r="B4302" s="10"/>
      <c r="C4302" s="24" t="str">
        <f>B4302 &amp; COUNTIF($B$8:B4302,B4302)</f>
        <v>0</v>
      </c>
      <c r="D4302" s="10"/>
      <c r="E4302" s="10"/>
      <c r="F4302" s="10"/>
      <c r="G4302" s="10"/>
      <c r="H4302" s="10"/>
      <c r="I4302" s="3" t="str">
        <f>IF(A4302&lt;&gt;"",VLOOKUP(B4302,General!$B$7:$I$5000,8,0),"")</f>
        <v/>
      </c>
      <c r="J4302" s="10"/>
      <c r="K4302" s="9">
        <f>IF(Entregas!A4302&lt;&gt;"",VLOOKUP(B4302,General!$B$7:$J$5000,9,0),)</f>
        <v>0</v>
      </c>
      <c r="L4302" s="10"/>
      <c r="M4302" s="15">
        <f t="shared" si="68"/>
        <v>0</v>
      </c>
      <c r="N4302" s="22"/>
      <c r="O4302" s="19"/>
      <c r="P4302" s="18"/>
    </row>
    <row r="4303" spans="1:16" ht="15.75">
      <c r="A4303" s="10"/>
      <c r="B4303" s="10"/>
      <c r="C4303" s="24" t="str">
        <f>B4303 &amp; COUNTIF($B$8:B4303,B4303)</f>
        <v>0</v>
      </c>
      <c r="D4303" s="10"/>
      <c r="E4303" s="10"/>
      <c r="F4303" s="10"/>
      <c r="G4303" s="10"/>
      <c r="H4303" s="10"/>
      <c r="I4303" s="3" t="str">
        <f>IF(A4303&lt;&gt;"",VLOOKUP(B4303,General!$B$7:$I$5000,8,0),"")</f>
        <v/>
      </c>
      <c r="J4303" s="10"/>
      <c r="K4303" s="9">
        <f>IF(Entregas!A4303&lt;&gt;"",VLOOKUP(B4303,General!$B$7:$J$5000,9,0),)</f>
        <v>0</v>
      </c>
      <c r="L4303" s="10"/>
      <c r="M4303" s="15">
        <f t="shared" si="68"/>
        <v>0</v>
      </c>
      <c r="N4303" s="22"/>
      <c r="O4303" s="19"/>
      <c r="P4303" s="18"/>
    </row>
    <row r="4304" spans="1:16" ht="15.75">
      <c r="A4304" s="10"/>
      <c r="B4304" s="10"/>
      <c r="C4304" s="24" t="str">
        <f>B4304 &amp; COUNTIF($B$8:B4304,B4304)</f>
        <v>0</v>
      </c>
      <c r="D4304" s="10"/>
      <c r="E4304" s="10"/>
      <c r="F4304" s="10"/>
      <c r="G4304" s="10"/>
      <c r="H4304" s="10"/>
      <c r="I4304" s="3" t="str">
        <f>IF(A4304&lt;&gt;"",VLOOKUP(B4304,General!$B$7:$I$5000,8,0),"")</f>
        <v/>
      </c>
      <c r="J4304" s="10"/>
      <c r="K4304" s="9">
        <f>IF(Entregas!A4304&lt;&gt;"",VLOOKUP(B4304,General!$B$7:$J$5000,9,0),)</f>
        <v>0</v>
      </c>
      <c r="L4304" s="10"/>
      <c r="M4304" s="15">
        <f t="shared" si="68"/>
        <v>0</v>
      </c>
      <c r="N4304" s="22"/>
      <c r="O4304" s="19"/>
      <c r="P4304" s="18"/>
    </row>
    <row r="4305" spans="1:16" ht="15.75">
      <c r="A4305" s="10"/>
      <c r="B4305" s="10"/>
      <c r="C4305" s="24" t="str">
        <f>B4305 &amp; COUNTIF($B$8:B4305,B4305)</f>
        <v>0</v>
      </c>
      <c r="D4305" s="10"/>
      <c r="E4305" s="10"/>
      <c r="F4305" s="10"/>
      <c r="G4305" s="10"/>
      <c r="H4305" s="10"/>
      <c r="I4305" s="3" t="str">
        <f>IF(A4305&lt;&gt;"",VLOOKUP(B4305,General!$B$7:$I$5000,8,0),"")</f>
        <v/>
      </c>
      <c r="J4305" s="10"/>
      <c r="K4305" s="9">
        <f>IF(Entregas!A4305&lt;&gt;"",VLOOKUP(B4305,General!$B$7:$J$5000,9,0),)</f>
        <v>0</v>
      </c>
      <c r="L4305" s="10"/>
      <c r="M4305" s="15">
        <f t="shared" si="68"/>
        <v>0</v>
      </c>
      <c r="N4305" s="22"/>
      <c r="O4305" s="19"/>
      <c r="P4305" s="18"/>
    </row>
    <row r="4306" spans="1:16" ht="15.75">
      <c r="A4306" s="10"/>
      <c r="B4306" s="10"/>
      <c r="C4306" s="24" t="str">
        <f>B4306 &amp; COUNTIF($B$8:B4306,B4306)</f>
        <v>0</v>
      </c>
      <c r="D4306" s="10"/>
      <c r="E4306" s="10"/>
      <c r="F4306" s="10"/>
      <c r="G4306" s="10"/>
      <c r="H4306" s="10"/>
      <c r="I4306" s="3" t="str">
        <f>IF(A4306&lt;&gt;"",VLOOKUP(B4306,General!$B$7:$I$5000,8,0),"")</f>
        <v/>
      </c>
      <c r="J4306" s="10"/>
      <c r="K4306" s="9">
        <f>IF(Entregas!A4306&lt;&gt;"",VLOOKUP(B4306,General!$B$7:$J$5000,9,0),)</f>
        <v>0</v>
      </c>
      <c r="L4306" s="10"/>
      <c r="M4306" s="15">
        <f t="shared" si="68"/>
        <v>0</v>
      </c>
      <c r="N4306" s="22"/>
      <c r="O4306" s="19"/>
      <c r="P4306" s="18"/>
    </row>
    <row r="4307" spans="1:16" ht="15.75">
      <c r="A4307" s="10"/>
      <c r="B4307" s="10"/>
      <c r="C4307" s="24" t="str">
        <f>B4307 &amp; COUNTIF($B$8:B4307,B4307)</f>
        <v>0</v>
      </c>
      <c r="D4307" s="10"/>
      <c r="E4307" s="10"/>
      <c r="F4307" s="10"/>
      <c r="G4307" s="10"/>
      <c r="H4307" s="10"/>
      <c r="I4307" s="3" t="str">
        <f>IF(A4307&lt;&gt;"",VLOOKUP(B4307,General!$B$7:$I$5000,8,0),"")</f>
        <v/>
      </c>
      <c r="J4307" s="10"/>
      <c r="K4307" s="9">
        <f>IF(Entregas!A4307&lt;&gt;"",VLOOKUP(B4307,General!$B$7:$J$5000,9,0),)</f>
        <v>0</v>
      </c>
      <c r="L4307" s="10"/>
      <c r="M4307" s="15">
        <f t="shared" si="68"/>
        <v>0</v>
      </c>
      <c r="N4307" s="22"/>
      <c r="O4307" s="19"/>
      <c r="P4307" s="18"/>
    </row>
    <row r="4308" spans="1:16" ht="15.75">
      <c r="A4308" s="10"/>
      <c r="B4308" s="10"/>
      <c r="C4308" s="24" t="str">
        <f>B4308 &amp; COUNTIF($B$8:B4308,B4308)</f>
        <v>0</v>
      </c>
      <c r="D4308" s="10"/>
      <c r="E4308" s="10"/>
      <c r="F4308" s="10"/>
      <c r="G4308" s="10"/>
      <c r="H4308" s="10"/>
      <c r="I4308" s="3" t="str">
        <f>IF(A4308&lt;&gt;"",VLOOKUP(B4308,General!$B$7:$I$5000,8,0),"")</f>
        <v/>
      </c>
      <c r="J4308" s="10"/>
      <c r="K4308" s="9">
        <f>IF(Entregas!A4308&lt;&gt;"",VLOOKUP(B4308,General!$B$7:$J$5000,9,0),)</f>
        <v>0</v>
      </c>
      <c r="L4308" s="10"/>
      <c r="M4308" s="15">
        <f t="shared" si="68"/>
        <v>0</v>
      </c>
      <c r="N4308" s="22"/>
      <c r="O4308" s="19"/>
      <c r="P4308" s="18"/>
    </row>
    <row r="4309" spans="1:16" ht="15.75">
      <c r="A4309" s="10"/>
      <c r="B4309" s="10"/>
      <c r="C4309" s="24" t="str">
        <f>B4309 &amp; COUNTIF($B$8:B4309,B4309)</f>
        <v>0</v>
      </c>
      <c r="D4309" s="10"/>
      <c r="E4309" s="10"/>
      <c r="F4309" s="10"/>
      <c r="G4309" s="10"/>
      <c r="H4309" s="10"/>
      <c r="I4309" s="3" t="str">
        <f>IF(A4309&lt;&gt;"",VLOOKUP(B4309,General!$B$7:$I$5000,8,0),"")</f>
        <v/>
      </c>
      <c r="J4309" s="10"/>
      <c r="K4309" s="9">
        <f>IF(Entregas!A4309&lt;&gt;"",VLOOKUP(B4309,General!$B$7:$J$5000,9,0),)</f>
        <v>0</v>
      </c>
      <c r="L4309" s="10"/>
      <c r="M4309" s="15">
        <f t="shared" si="68"/>
        <v>0</v>
      </c>
      <c r="N4309" s="22"/>
      <c r="O4309" s="19"/>
      <c r="P4309" s="18"/>
    </row>
    <row r="4310" spans="1:16" ht="15.75">
      <c r="A4310" s="10"/>
      <c r="B4310" s="10"/>
      <c r="C4310" s="24" t="str">
        <f>B4310 &amp; COUNTIF($B$8:B4310,B4310)</f>
        <v>0</v>
      </c>
      <c r="D4310" s="10"/>
      <c r="E4310" s="10"/>
      <c r="F4310" s="10"/>
      <c r="G4310" s="10"/>
      <c r="H4310" s="10"/>
      <c r="I4310" s="3" t="str">
        <f>IF(A4310&lt;&gt;"",VLOOKUP(B4310,General!$B$7:$I$5000,8,0),"")</f>
        <v/>
      </c>
      <c r="J4310" s="10"/>
      <c r="K4310" s="9">
        <f>IF(Entregas!A4310&lt;&gt;"",VLOOKUP(B4310,General!$B$7:$J$5000,9,0),)</f>
        <v>0</v>
      </c>
      <c r="L4310" s="10"/>
      <c r="M4310" s="15">
        <f t="shared" si="68"/>
        <v>0</v>
      </c>
      <c r="N4310" s="22"/>
      <c r="O4310" s="19"/>
      <c r="P4310" s="18"/>
    </row>
    <row r="4311" spans="1:16" ht="15.75">
      <c r="A4311" s="10"/>
      <c r="B4311" s="10"/>
      <c r="C4311" s="24" t="str">
        <f>B4311 &amp; COUNTIF($B$8:B4311,B4311)</f>
        <v>0</v>
      </c>
      <c r="D4311" s="10"/>
      <c r="E4311" s="10"/>
      <c r="F4311" s="10"/>
      <c r="G4311" s="10"/>
      <c r="H4311" s="10"/>
      <c r="I4311" s="3" t="str">
        <f>IF(A4311&lt;&gt;"",VLOOKUP(B4311,General!$B$7:$I$5000,8,0),"")</f>
        <v/>
      </c>
      <c r="J4311" s="10"/>
      <c r="K4311" s="9">
        <f>IF(Entregas!A4311&lt;&gt;"",VLOOKUP(B4311,General!$B$7:$J$5000,9,0),)</f>
        <v>0</v>
      </c>
      <c r="L4311" s="10"/>
      <c r="M4311" s="15">
        <f t="shared" si="68"/>
        <v>0</v>
      </c>
      <c r="N4311" s="22"/>
      <c r="O4311" s="19"/>
      <c r="P4311" s="18"/>
    </row>
    <row r="4312" spans="1:16" ht="15.75">
      <c r="A4312" s="10"/>
      <c r="B4312" s="10"/>
      <c r="C4312" s="24" t="str">
        <f>B4312 &amp; COUNTIF($B$8:B4312,B4312)</f>
        <v>0</v>
      </c>
      <c r="D4312" s="10"/>
      <c r="E4312" s="10"/>
      <c r="F4312" s="10"/>
      <c r="G4312" s="10"/>
      <c r="H4312" s="10"/>
      <c r="I4312" s="3" t="str">
        <f>IF(A4312&lt;&gt;"",VLOOKUP(B4312,General!$B$7:$I$5000,8,0),"")</f>
        <v/>
      </c>
      <c r="J4312" s="10"/>
      <c r="K4312" s="9">
        <f>IF(Entregas!A4312&lt;&gt;"",VLOOKUP(B4312,General!$B$7:$J$5000,9,0),)</f>
        <v>0</v>
      </c>
      <c r="L4312" s="10"/>
      <c r="M4312" s="15">
        <f t="shared" si="68"/>
        <v>0</v>
      </c>
      <c r="N4312" s="22"/>
      <c r="O4312" s="19"/>
      <c r="P4312" s="18"/>
    </row>
    <row r="4313" spans="1:16" ht="15.75">
      <c r="A4313" s="10"/>
      <c r="B4313" s="10"/>
      <c r="C4313" s="24" t="str">
        <f>B4313 &amp; COUNTIF($B$8:B4313,B4313)</f>
        <v>0</v>
      </c>
      <c r="D4313" s="10"/>
      <c r="E4313" s="10"/>
      <c r="F4313" s="10"/>
      <c r="G4313" s="10"/>
      <c r="H4313" s="10"/>
      <c r="I4313" s="3" t="str">
        <f>IF(A4313&lt;&gt;"",VLOOKUP(B4313,General!$B$7:$I$5000,8,0),"")</f>
        <v/>
      </c>
      <c r="J4313" s="10"/>
      <c r="K4313" s="9">
        <f>IF(Entregas!A4313&lt;&gt;"",VLOOKUP(B4313,General!$B$7:$J$5000,9,0),)</f>
        <v>0</v>
      </c>
      <c r="L4313" s="10"/>
      <c r="M4313" s="15">
        <f t="shared" si="68"/>
        <v>0</v>
      </c>
      <c r="N4313" s="22"/>
      <c r="O4313" s="19"/>
      <c r="P4313" s="18"/>
    </row>
    <row r="4314" spans="1:16" ht="15.75">
      <c r="A4314" s="10"/>
      <c r="B4314" s="10"/>
      <c r="C4314" s="24" t="str">
        <f>B4314 &amp; COUNTIF($B$8:B4314,B4314)</f>
        <v>0</v>
      </c>
      <c r="D4314" s="10"/>
      <c r="E4314" s="10"/>
      <c r="F4314" s="10"/>
      <c r="G4314" s="10"/>
      <c r="H4314" s="10"/>
      <c r="I4314" s="3" t="str">
        <f>IF(A4314&lt;&gt;"",VLOOKUP(B4314,General!$B$7:$I$5000,8,0),"")</f>
        <v/>
      </c>
      <c r="J4314" s="10"/>
      <c r="K4314" s="9">
        <f>IF(Entregas!A4314&lt;&gt;"",VLOOKUP(B4314,General!$B$7:$J$5000,9,0),)</f>
        <v>0</v>
      </c>
      <c r="L4314" s="10"/>
      <c r="M4314" s="15">
        <f t="shared" si="68"/>
        <v>0</v>
      </c>
      <c r="N4314" s="22"/>
      <c r="O4314" s="19"/>
      <c r="P4314" s="18"/>
    </row>
    <row r="4315" spans="1:16" ht="15.75">
      <c r="A4315" s="10"/>
      <c r="B4315" s="10"/>
      <c r="C4315" s="24" t="str">
        <f>B4315 &amp; COUNTIF($B$8:B4315,B4315)</f>
        <v>0</v>
      </c>
      <c r="D4315" s="10"/>
      <c r="E4315" s="10"/>
      <c r="F4315" s="10"/>
      <c r="G4315" s="10"/>
      <c r="H4315" s="10"/>
      <c r="I4315" s="3" t="str">
        <f>IF(A4315&lt;&gt;"",VLOOKUP(B4315,General!$B$7:$I$5000,8,0),"")</f>
        <v/>
      </c>
      <c r="J4315" s="10"/>
      <c r="K4315" s="9">
        <f>IF(Entregas!A4315&lt;&gt;"",VLOOKUP(B4315,General!$B$7:$J$5000,9,0),)</f>
        <v>0</v>
      </c>
      <c r="L4315" s="10"/>
      <c r="M4315" s="15">
        <f t="shared" si="68"/>
        <v>0</v>
      </c>
      <c r="N4315" s="22"/>
      <c r="O4315" s="19"/>
      <c r="P4315" s="18"/>
    </row>
    <row r="4316" spans="1:16" ht="15.75">
      <c r="A4316" s="10"/>
      <c r="B4316" s="10"/>
      <c r="C4316" s="24" t="str">
        <f>B4316 &amp; COUNTIF($B$8:B4316,B4316)</f>
        <v>0</v>
      </c>
      <c r="D4316" s="10"/>
      <c r="E4316" s="10"/>
      <c r="F4316" s="10"/>
      <c r="G4316" s="10"/>
      <c r="H4316" s="10"/>
      <c r="I4316" s="3" t="str">
        <f>IF(A4316&lt;&gt;"",VLOOKUP(B4316,General!$B$7:$I$5000,8,0),"")</f>
        <v/>
      </c>
      <c r="J4316" s="10"/>
      <c r="K4316" s="9">
        <f>IF(Entregas!A4316&lt;&gt;"",VLOOKUP(B4316,General!$B$7:$J$5000,9,0),)</f>
        <v>0</v>
      </c>
      <c r="L4316" s="10"/>
      <c r="M4316" s="15">
        <f t="shared" si="68"/>
        <v>0</v>
      </c>
      <c r="N4316" s="22"/>
      <c r="O4316" s="19"/>
      <c r="P4316" s="18"/>
    </row>
    <row r="4317" spans="1:16" ht="15.75">
      <c r="A4317" s="10"/>
      <c r="B4317" s="10"/>
      <c r="C4317" s="24" t="str">
        <f>B4317 &amp; COUNTIF($B$8:B4317,B4317)</f>
        <v>0</v>
      </c>
      <c r="D4317" s="10"/>
      <c r="E4317" s="10"/>
      <c r="F4317" s="10"/>
      <c r="G4317" s="10"/>
      <c r="H4317" s="10"/>
      <c r="I4317" s="3" t="str">
        <f>IF(A4317&lt;&gt;"",VLOOKUP(B4317,General!$B$7:$I$5000,8,0),"")</f>
        <v/>
      </c>
      <c r="J4317" s="10"/>
      <c r="K4317" s="9">
        <f>IF(Entregas!A4317&lt;&gt;"",VLOOKUP(B4317,General!$B$7:$J$5000,9,0),)</f>
        <v>0</v>
      </c>
      <c r="L4317" s="10"/>
      <c r="M4317" s="15">
        <f t="shared" si="68"/>
        <v>0</v>
      </c>
      <c r="N4317" s="22"/>
      <c r="O4317" s="19"/>
      <c r="P4317" s="18"/>
    </row>
    <row r="4318" spans="1:16" ht="15.75">
      <c r="A4318" s="10"/>
      <c r="B4318" s="10"/>
      <c r="C4318" s="24" t="str">
        <f>B4318 &amp; COUNTIF($B$8:B4318,B4318)</f>
        <v>0</v>
      </c>
      <c r="D4318" s="10"/>
      <c r="E4318" s="10"/>
      <c r="F4318" s="10"/>
      <c r="G4318" s="10"/>
      <c r="H4318" s="10"/>
      <c r="I4318" s="3" t="str">
        <f>IF(A4318&lt;&gt;"",VLOOKUP(B4318,General!$B$7:$I$5000,8,0),"")</f>
        <v/>
      </c>
      <c r="J4318" s="10"/>
      <c r="K4318" s="9">
        <f>IF(Entregas!A4318&lt;&gt;"",VLOOKUP(B4318,General!$B$7:$J$5000,9,0),)</f>
        <v>0</v>
      </c>
      <c r="L4318" s="10"/>
      <c r="M4318" s="15">
        <f t="shared" si="68"/>
        <v>0</v>
      </c>
      <c r="N4318" s="22"/>
      <c r="O4318" s="19"/>
      <c r="P4318" s="18"/>
    </row>
    <row r="4319" spans="1:16" ht="15.75">
      <c r="A4319" s="10"/>
      <c r="B4319" s="10"/>
      <c r="C4319" s="24" t="str">
        <f>B4319 &amp; COUNTIF($B$8:B4319,B4319)</f>
        <v>0</v>
      </c>
      <c r="D4319" s="10"/>
      <c r="E4319" s="10"/>
      <c r="F4319" s="10"/>
      <c r="G4319" s="10"/>
      <c r="H4319" s="10"/>
      <c r="I4319" s="3" t="str">
        <f>IF(A4319&lt;&gt;"",VLOOKUP(B4319,General!$B$7:$I$5000,8,0),"")</f>
        <v/>
      </c>
      <c r="J4319" s="10"/>
      <c r="K4319" s="9">
        <f>IF(Entregas!A4319&lt;&gt;"",VLOOKUP(B4319,General!$B$7:$J$5000,9,0),)</f>
        <v>0</v>
      </c>
      <c r="L4319" s="10"/>
      <c r="M4319" s="15">
        <f t="shared" si="68"/>
        <v>0</v>
      </c>
      <c r="N4319" s="22"/>
      <c r="O4319" s="19"/>
      <c r="P4319" s="18"/>
    </row>
    <row r="4320" spans="1:16" ht="15.75">
      <c r="A4320" s="10"/>
      <c r="B4320" s="10"/>
      <c r="C4320" s="24" t="str">
        <f>B4320 &amp; COUNTIF($B$8:B4320,B4320)</f>
        <v>0</v>
      </c>
      <c r="D4320" s="10"/>
      <c r="E4320" s="10"/>
      <c r="F4320" s="10"/>
      <c r="G4320" s="10"/>
      <c r="H4320" s="10"/>
      <c r="I4320" s="3" t="str">
        <f>IF(A4320&lt;&gt;"",VLOOKUP(B4320,General!$B$7:$I$5000,8,0),"")</f>
        <v/>
      </c>
      <c r="J4320" s="10"/>
      <c r="K4320" s="9">
        <f>IF(Entregas!A4320&lt;&gt;"",VLOOKUP(B4320,General!$B$7:$J$5000,9,0),)</f>
        <v>0</v>
      </c>
      <c r="L4320" s="10"/>
      <c r="M4320" s="15">
        <f t="shared" si="68"/>
        <v>0</v>
      </c>
      <c r="N4320" s="22"/>
      <c r="O4320" s="19"/>
      <c r="P4320" s="18"/>
    </row>
    <row r="4321" spans="1:16" ht="15.75">
      <c r="A4321" s="10"/>
      <c r="B4321" s="10"/>
      <c r="C4321" s="24" t="str">
        <f>B4321 &amp; COUNTIF($B$8:B4321,B4321)</f>
        <v>0</v>
      </c>
      <c r="D4321" s="10"/>
      <c r="E4321" s="10"/>
      <c r="F4321" s="10"/>
      <c r="G4321" s="10"/>
      <c r="H4321" s="10"/>
      <c r="I4321" s="3" t="str">
        <f>IF(A4321&lt;&gt;"",VLOOKUP(B4321,General!$B$7:$I$5000,8,0),"")</f>
        <v/>
      </c>
      <c r="J4321" s="10"/>
      <c r="K4321" s="9">
        <f>IF(Entregas!A4321&lt;&gt;"",VLOOKUP(B4321,General!$B$7:$J$5000,9,0),)</f>
        <v>0</v>
      </c>
      <c r="L4321" s="10"/>
      <c r="M4321" s="15">
        <f t="shared" si="68"/>
        <v>0</v>
      </c>
      <c r="N4321" s="22"/>
      <c r="O4321" s="19"/>
      <c r="P4321" s="18"/>
    </row>
    <row r="4322" spans="1:16" ht="15.75">
      <c r="A4322" s="10"/>
      <c r="B4322" s="10"/>
      <c r="C4322" s="24" t="str">
        <f>B4322 &amp; COUNTIF($B$8:B4322,B4322)</f>
        <v>0</v>
      </c>
      <c r="D4322" s="10"/>
      <c r="E4322" s="10"/>
      <c r="F4322" s="10"/>
      <c r="G4322" s="10"/>
      <c r="H4322" s="10"/>
      <c r="I4322" s="3" t="str">
        <f>IF(A4322&lt;&gt;"",VLOOKUP(B4322,General!$B$7:$I$5000,8,0),"")</f>
        <v/>
      </c>
      <c r="J4322" s="10"/>
      <c r="K4322" s="9">
        <f>IF(Entregas!A4322&lt;&gt;"",VLOOKUP(B4322,General!$B$7:$J$5000,9,0),)</f>
        <v>0</v>
      </c>
      <c r="L4322" s="10"/>
      <c r="M4322" s="15">
        <f t="shared" si="68"/>
        <v>0</v>
      </c>
      <c r="N4322" s="22"/>
      <c r="O4322" s="19"/>
      <c r="P4322" s="18"/>
    </row>
    <row r="4323" spans="1:16" ht="15.75">
      <c r="A4323" s="10"/>
      <c r="B4323" s="10"/>
      <c r="C4323" s="24" t="str">
        <f>B4323 &amp; COUNTIF($B$8:B4323,B4323)</f>
        <v>0</v>
      </c>
      <c r="D4323" s="10"/>
      <c r="E4323" s="10"/>
      <c r="F4323" s="10"/>
      <c r="G4323" s="10"/>
      <c r="H4323" s="10"/>
      <c r="I4323" s="3" t="str">
        <f>IF(A4323&lt;&gt;"",VLOOKUP(B4323,General!$B$7:$I$5000,8,0),"")</f>
        <v/>
      </c>
      <c r="J4323" s="10"/>
      <c r="K4323" s="9">
        <f>IF(Entregas!A4323&lt;&gt;"",VLOOKUP(B4323,General!$B$7:$J$5000,9,0),)</f>
        <v>0</v>
      </c>
      <c r="L4323" s="10"/>
      <c r="M4323" s="15">
        <f t="shared" si="68"/>
        <v>0</v>
      </c>
      <c r="N4323" s="22"/>
      <c r="O4323" s="19"/>
      <c r="P4323" s="18"/>
    </row>
    <row r="4324" spans="1:16" ht="15.75">
      <c r="A4324" s="10"/>
      <c r="B4324" s="10"/>
      <c r="C4324" s="24" t="str">
        <f>B4324 &amp; COUNTIF($B$8:B4324,B4324)</f>
        <v>0</v>
      </c>
      <c r="D4324" s="10"/>
      <c r="E4324" s="10"/>
      <c r="F4324" s="10"/>
      <c r="G4324" s="10"/>
      <c r="H4324" s="10"/>
      <c r="I4324" s="3" t="str">
        <f>IF(A4324&lt;&gt;"",VLOOKUP(B4324,General!$B$7:$I$5000,8,0),"")</f>
        <v/>
      </c>
      <c r="J4324" s="10"/>
      <c r="K4324" s="9">
        <f>IF(Entregas!A4324&lt;&gt;"",VLOOKUP(B4324,General!$B$7:$J$5000,9,0),)</f>
        <v>0</v>
      </c>
      <c r="L4324" s="10"/>
      <c r="M4324" s="15">
        <f t="shared" si="68"/>
        <v>0</v>
      </c>
      <c r="N4324" s="22"/>
      <c r="O4324" s="19"/>
      <c r="P4324" s="18"/>
    </row>
    <row r="4325" spans="1:16" ht="15.75">
      <c r="A4325" s="10"/>
      <c r="B4325" s="10"/>
      <c r="C4325" s="24" t="str">
        <f>B4325 &amp; COUNTIF($B$8:B4325,B4325)</f>
        <v>0</v>
      </c>
      <c r="D4325" s="10"/>
      <c r="E4325" s="10"/>
      <c r="F4325" s="10"/>
      <c r="G4325" s="10"/>
      <c r="H4325" s="10"/>
      <c r="I4325" s="3" t="str">
        <f>IF(A4325&lt;&gt;"",VLOOKUP(B4325,General!$B$7:$I$5000,8,0),"")</f>
        <v/>
      </c>
      <c r="J4325" s="10"/>
      <c r="K4325" s="9">
        <f>IF(Entregas!A4325&lt;&gt;"",VLOOKUP(B4325,General!$B$7:$J$5000,9,0),)</f>
        <v>0</v>
      </c>
      <c r="L4325" s="10"/>
      <c r="M4325" s="15">
        <f t="shared" si="68"/>
        <v>0</v>
      </c>
      <c r="N4325" s="22"/>
      <c r="O4325" s="19"/>
      <c r="P4325" s="18"/>
    </row>
    <row r="4326" spans="1:16" ht="15.75">
      <c r="A4326" s="10"/>
      <c r="B4326" s="10"/>
      <c r="C4326" s="24" t="str">
        <f>B4326 &amp; COUNTIF($B$8:B4326,B4326)</f>
        <v>0</v>
      </c>
      <c r="D4326" s="10"/>
      <c r="E4326" s="10"/>
      <c r="F4326" s="10"/>
      <c r="G4326" s="10"/>
      <c r="H4326" s="10"/>
      <c r="I4326" s="3" t="str">
        <f>IF(A4326&lt;&gt;"",VLOOKUP(B4326,General!$B$7:$I$5000,8,0),"")</f>
        <v/>
      </c>
      <c r="J4326" s="10"/>
      <c r="K4326" s="9">
        <f>IF(Entregas!A4326&lt;&gt;"",VLOOKUP(B4326,General!$B$7:$J$5000,9,0),)</f>
        <v>0</v>
      </c>
      <c r="L4326" s="10"/>
      <c r="M4326" s="15">
        <f t="shared" si="68"/>
        <v>0</v>
      </c>
      <c r="N4326" s="22"/>
      <c r="O4326" s="19"/>
      <c r="P4326" s="18"/>
    </row>
    <row r="4327" spans="1:16" ht="15.75">
      <c r="A4327" s="10"/>
      <c r="B4327" s="10"/>
      <c r="C4327" s="24" t="str">
        <f>B4327 &amp; COUNTIF($B$8:B4327,B4327)</f>
        <v>0</v>
      </c>
      <c r="D4327" s="10"/>
      <c r="E4327" s="10"/>
      <c r="F4327" s="10"/>
      <c r="G4327" s="10"/>
      <c r="H4327" s="10"/>
      <c r="I4327" s="3" t="str">
        <f>IF(A4327&lt;&gt;"",VLOOKUP(B4327,General!$B$7:$I$5000,8,0),"")</f>
        <v/>
      </c>
      <c r="J4327" s="10"/>
      <c r="K4327" s="9">
        <f>IF(Entregas!A4327&lt;&gt;"",VLOOKUP(B4327,General!$B$7:$J$5000,9,0),)</f>
        <v>0</v>
      </c>
      <c r="L4327" s="10"/>
      <c r="M4327" s="15">
        <f t="shared" si="68"/>
        <v>0</v>
      </c>
      <c r="N4327" s="22"/>
      <c r="O4327" s="19"/>
      <c r="P4327" s="18"/>
    </row>
    <row r="4328" spans="1:16" ht="15.75">
      <c r="A4328" s="10"/>
      <c r="B4328" s="10"/>
      <c r="C4328" s="24" t="str">
        <f>B4328 &amp; COUNTIF($B$8:B4328,B4328)</f>
        <v>0</v>
      </c>
      <c r="D4328" s="10"/>
      <c r="E4328" s="10"/>
      <c r="F4328" s="10"/>
      <c r="G4328" s="10"/>
      <c r="H4328" s="10"/>
      <c r="I4328" s="3" t="str">
        <f>IF(A4328&lt;&gt;"",VLOOKUP(B4328,General!$B$7:$I$5000,8,0),"")</f>
        <v/>
      </c>
      <c r="J4328" s="10"/>
      <c r="K4328" s="9">
        <f>IF(Entregas!A4328&lt;&gt;"",VLOOKUP(B4328,General!$B$7:$J$5000,9,0),)</f>
        <v>0</v>
      </c>
      <c r="L4328" s="10"/>
      <c r="M4328" s="15">
        <f t="shared" si="68"/>
        <v>0</v>
      </c>
      <c r="N4328" s="22"/>
      <c r="O4328" s="19"/>
      <c r="P4328" s="18"/>
    </row>
    <row r="4329" spans="1:16" ht="15.75">
      <c r="A4329" s="10"/>
      <c r="B4329" s="10"/>
      <c r="C4329" s="24" t="str">
        <f>B4329 &amp; COUNTIF($B$8:B4329,B4329)</f>
        <v>0</v>
      </c>
      <c r="D4329" s="10"/>
      <c r="E4329" s="10"/>
      <c r="F4329" s="10"/>
      <c r="G4329" s="10"/>
      <c r="H4329" s="10"/>
      <c r="I4329" s="3" t="str">
        <f>IF(A4329&lt;&gt;"",VLOOKUP(B4329,General!$B$7:$I$5000,8,0),"")</f>
        <v/>
      </c>
      <c r="J4329" s="10"/>
      <c r="K4329" s="9">
        <f>IF(Entregas!A4329&lt;&gt;"",VLOOKUP(B4329,General!$B$7:$J$5000,9,0),)</f>
        <v>0</v>
      </c>
      <c r="L4329" s="10"/>
      <c r="M4329" s="15">
        <f t="shared" si="68"/>
        <v>0</v>
      </c>
      <c r="N4329" s="22"/>
      <c r="O4329" s="19"/>
      <c r="P4329" s="18"/>
    </row>
    <row r="4330" spans="1:16" ht="15.75">
      <c r="A4330" s="10"/>
      <c r="B4330" s="10"/>
      <c r="C4330" s="24" t="str">
        <f>B4330 &amp; COUNTIF($B$8:B4330,B4330)</f>
        <v>0</v>
      </c>
      <c r="D4330" s="10"/>
      <c r="E4330" s="10"/>
      <c r="F4330" s="10"/>
      <c r="G4330" s="10"/>
      <c r="H4330" s="10"/>
      <c r="I4330" s="3" t="str">
        <f>IF(A4330&lt;&gt;"",VLOOKUP(B4330,General!$B$7:$I$5000,8,0),"")</f>
        <v/>
      </c>
      <c r="J4330" s="10"/>
      <c r="K4330" s="9">
        <f>IF(Entregas!A4330&lt;&gt;"",VLOOKUP(B4330,General!$B$7:$J$5000,9,0),)</f>
        <v>0</v>
      </c>
      <c r="L4330" s="10"/>
      <c r="M4330" s="15">
        <f t="shared" si="68"/>
        <v>0</v>
      </c>
      <c r="N4330" s="22"/>
      <c r="O4330" s="19"/>
      <c r="P4330" s="18"/>
    </row>
    <row r="4331" spans="1:16" ht="15.75">
      <c r="A4331" s="10"/>
      <c r="B4331" s="10"/>
      <c r="C4331" s="24" t="str">
        <f>B4331 &amp; COUNTIF($B$8:B4331,B4331)</f>
        <v>0</v>
      </c>
      <c r="D4331" s="10"/>
      <c r="E4331" s="10"/>
      <c r="F4331" s="10"/>
      <c r="G4331" s="10"/>
      <c r="H4331" s="10"/>
      <c r="I4331" s="3" t="str">
        <f>IF(A4331&lt;&gt;"",VLOOKUP(B4331,General!$B$7:$I$5000,8,0),"")</f>
        <v/>
      </c>
      <c r="J4331" s="10"/>
      <c r="K4331" s="9">
        <f>IF(Entregas!A4331&lt;&gt;"",VLOOKUP(B4331,General!$B$7:$J$5000,9,0),)</f>
        <v>0</v>
      </c>
      <c r="L4331" s="10"/>
      <c r="M4331" s="15">
        <f t="shared" si="68"/>
        <v>0</v>
      </c>
      <c r="N4331" s="22"/>
      <c r="O4331" s="19"/>
      <c r="P4331" s="18"/>
    </row>
    <row r="4332" spans="1:16" ht="15.75">
      <c r="A4332" s="10"/>
      <c r="B4332" s="10"/>
      <c r="C4332" s="24" t="str">
        <f>B4332 &amp; COUNTIF($B$8:B4332,B4332)</f>
        <v>0</v>
      </c>
      <c r="D4332" s="10"/>
      <c r="E4332" s="10"/>
      <c r="F4332" s="10"/>
      <c r="G4332" s="10"/>
      <c r="H4332" s="10"/>
      <c r="I4332" s="3" t="str">
        <f>IF(A4332&lt;&gt;"",VLOOKUP(B4332,General!$B$7:$I$5000,8,0),"")</f>
        <v/>
      </c>
      <c r="J4332" s="10"/>
      <c r="K4332" s="9">
        <f>IF(Entregas!A4332&lt;&gt;"",VLOOKUP(B4332,General!$B$7:$J$5000,9,0),)</f>
        <v>0</v>
      </c>
      <c r="L4332" s="10"/>
      <c r="M4332" s="15">
        <f t="shared" si="68"/>
        <v>0</v>
      </c>
      <c r="N4332" s="22"/>
      <c r="O4332" s="19"/>
      <c r="P4332" s="18"/>
    </row>
    <row r="4333" spans="1:16" ht="15.75">
      <c r="A4333" s="10"/>
      <c r="B4333" s="10"/>
      <c r="C4333" s="24" t="str">
        <f>B4333 &amp; COUNTIF($B$8:B4333,B4333)</f>
        <v>0</v>
      </c>
      <c r="D4333" s="10"/>
      <c r="E4333" s="10"/>
      <c r="F4333" s="10"/>
      <c r="G4333" s="10"/>
      <c r="H4333" s="10"/>
      <c r="I4333" s="3" t="str">
        <f>IF(A4333&lt;&gt;"",VLOOKUP(B4333,General!$B$7:$I$5000,8,0),"")</f>
        <v/>
      </c>
      <c r="J4333" s="10"/>
      <c r="K4333" s="9">
        <f>IF(Entregas!A4333&lt;&gt;"",VLOOKUP(B4333,General!$B$7:$J$5000,9,0),)</f>
        <v>0</v>
      </c>
      <c r="L4333" s="10"/>
      <c r="M4333" s="15">
        <f t="shared" si="68"/>
        <v>0</v>
      </c>
      <c r="N4333" s="22"/>
      <c r="O4333" s="19"/>
      <c r="P4333" s="18"/>
    </row>
    <row r="4334" spans="1:16" ht="15.75">
      <c r="A4334" s="10"/>
      <c r="B4334" s="10"/>
      <c r="C4334" s="24" t="str">
        <f>B4334 &amp; COUNTIF($B$8:B4334,B4334)</f>
        <v>0</v>
      </c>
      <c r="D4334" s="10"/>
      <c r="E4334" s="10"/>
      <c r="F4334" s="10"/>
      <c r="G4334" s="10"/>
      <c r="H4334" s="10"/>
      <c r="I4334" s="3" t="str">
        <f>IF(A4334&lt;&gt;"",VLOOKUP(B4334,General!$B$7:$I$5000,8,0),"")</f>
        <v/>
      </c>
      <c r="J4334" s="10"/>
      <c r="K4334" s="9">
        <f>IF(Entregas!A4334&lt;&gt;"",VLOOKUP(B4334,General!$B$7:$J$5000,9,0),)</f>
        <v>0</v>
      </c>
      <c r="L4334" s="10"/>
      <c r="M4334" s="15">
        <f t="shared" si="68"/>
        <v>0</v>
      </c>
      <c r="N4334" s="22"/>
      <c r="O4334" s="19"/>
      <c r="P4334" s="18"/>
    </row>
    <row r="4335" spans="1:16" ht="15.75">
      <c r="A4335" s="10"/>
      <c r="B4335" s="10"/>
      <c r="C4335" s="24" t="str">
        <f>B4335 &amp; COUNTIF($B$8:B4335,B4335)</f>
        <v>0</v>
      </c>
      <c r="D4335" s="10"/>
      <c r="E4335" s="10"/>
      <c r="F4335" s="10"/>
      <c r="G4335" s="10"/>
      <c r="H4335" s="10"/>
      <c r="I4335" s="3" t="str">
        <f>IF(A4335&lt;&gt;"",VLOOKUP(B4335,General!$B$7:$I$5000,8,0),"")</f>
        <v/>
      </c>
      <c r="J4335" s="10"/>
      <c r="K4335" s="9">
        <f>IF(Entregas!A4335&lt;&gt;"",VLOOKUP(B4335,General!$B$7:$J$5000,9,0),)</f>
        <v>0</v>
      </c>
      <c r="L4335" s="10"/>
      <c r="M4335" s="15">
        <f t="shared" si="68"/>
        <v>0</v>
      </c>
      <c r="N4335" s="22"/>
      <c r="O4335" s="19"/>
      <c r="P4335" s="18"/>
    </row>
    <row r="4336" spans="1:16" ht="15.75">
      <c r="A4336" s="10"/>
      <c r="B4336" s="10"/>
      <c r="C4336" s="24" t="str">
        <f>B4336 &amp; COUNTIF($B$8:B4336,B4336)</f>
        <v>0</v>
      </c>
      <c r="D4336" s="10"/>
      <c r="E4336" s="10"/>
      <c r="F4336" s="10"/>
      <c r="G4336" s="10"/>
      <c r="H4336" s="10"/>
      <c r="I4336" s="3" t="str">
        <f>IF(A4336&lt;&gt;"",VLOOKUP(B4336,General!$B$7:$I$5000,8,0),"")</f>
        <v/>
      </c>
      <c r="J4336" s="10"/>
      <c r="K4336" s="9">
        <f>IF(Entregas!A4336&lt;&gt;"",VLOOKUP(B4336,General!$B$7:$J$5000,9,0),)</f>
        <v>0</v>
      </c>
      <c r="L4336" s="10"/>
      <c r="M4336" s="15">
        <f t="shared" si="68"/>
        <v>0</v>
      </c>
      <c r="N4336" s="22"/>
      <c r="O4336" s="19"/>
      <c r="P4336" s="18"/>
    </row>
    <row r="4337" spans="1:16" ht="15.75">
      <c r="A4337" s="10"/>
      <c r="B4337" s="10"/>
      <c r="C4337" s="24" t="str">
        <f>B4337 &amp; COUNTIF($B$8:B4337,B4337)</f>
        <v>0</v>
      </c>
      <c r="D4337" s="10"/>
      <c r="E4337" s="10"/>
      <c r="F4337" s="10"/>
      <c r="G4337" s="10"/>
      <c r="H4337" s="10"/>
      <c r="I4337" s="3" t="str">
        <f>IF(A4337&lt;&gt;"",VLOOKUP(B4337,General!$B$7:$I$5000,8,0),"")</f>
        <v/>
      </c>
      <c r="J4337" s="10"/>
      <c r="K4337" s="9">
        <f>IF(Entregas!A4337&lt;&gt;"",VLOOKUP(B4337,General!$B$7:$J$5000,9,0),)</f>
        <v>0</v>
      </c>
      <c r="L4337" s="10"/>
      <c r="M4337" s="15">
        <f t="shared" si="68"/>
        <v>0</v>
      </c>
      <c r="N4337" s="22"/>
      <c r="O4337" s="19"/>
      <c r="P4337" s="18"/>
    </row>
    <row r="4338" spans="1:16" ht="15.75">
      <c r="A4338" s="10"/>
      <c r="B4338" s="10"/>
      <c r="C4338" s="24" t="str">
        <f>B4338 &amp; COUNTIF($B$8:B4338,B4338)</f>
        <v>0</v>
      </c>
      <c r="D4338" s="10"/>
      <c r="E4338" s="10"/>
      <c r="F4338" s="10"/>
      <c r="G4338" s="10"/>
      <c r="H4338" s="10"/>
      <c r="I4338" s="3" t="str">
        <f>IF(A4338&lt;&gt;"",VLOOKUP(B4338,General!$B$7:$I$5000,8,0),"")</f>
        <v/>
      </c>
      <c r="J4338" s="10"/>
      <c r="K4338" s="9">
        <f>IF(Entregas!A4338&lt;&gt;"",VLOOKUP(B4338,General!$B$7:$J$5000,9,0),)</f>
        <v>0</v>
      </c>
      <c r="L4338" s="10"/>
      <c r="M4338" s="15">
        <f t="shared" si="68"/>
        <v>0</v>
      </c>
      <c r="N4338" s="22"/>
      <c r="O4338" s="19"/>
      <c r="P4338" s="18"/>
    </row>
    <row r="4339" spans="1:16" ht="15.75">
      <c r="A4339" s="10"/>
      <c r="B4339" s="10"/>
      <c r="C4339" s="24" t="str">
        <f>B4339 &amp; COUNTIF($B$8:B4339,B4339)</f>
        <v>0</v>
      </c>
      <c r="D4339" s="10"/>
      <c r="E4339" s="10"/>
      <c r="F4339" s="10"/>
      <c r="G4339" s="10"/>
      <c r="H4339" s="10"/>
      <c r="I4339" s="3" t="str">
        <f>IF(A4339&lt;&gt;"",VLOOKUP(B4339,General!$B$7:$I$5000,8,0),"")</f>
        <v/>
      </c>
      <c r="J4339" s="10"/>
      <c r="K4339" s="9">
        <f>IF(Entregas!A4339&lt;&gt;"",VLOOKUP(B4339,General!$B$7:$J$5000,9,0),)</f>
        <v>0</v>
      </c>
      <c r="L4339" s="10"/>
      <c r="M4339" s="15">
        <f t="shared" si="68"/>
        <v>0</v>
      </c>
      <c r="N4339" s="22"/>
      <c r="O4339" s="19"/>
      <c r="P4339" s="18"/>
    </row>
    <row r="4340" spans="1:16" ht="15.75">
      <c r="A4340" s="10"/>
      <c r="B4340" s="10"/>
      <c r="C4340" s="24" t="str">
        <f>B4340 &amp; COUNTIF($B$8:B4340,B4340)</f>
        <v>0</v>
      </c>
      <c r="D4340" s="10"/>
      <c r="E4340" s="10"/>
      <c r="F4340" s="10"/>
      <c r="G4340" s="10"/>
      <c r="H4340" s="10"/>
      <c r="I4340" s="3" t="str">
        <f>IF(A4340&lt;&gt;"",VLOOKUP(B4340,General!$B$7:$I$5000,8,0),"")</f>
        <v/>
      </c>
      <c r="J4340" s="10"/>
      <c r="K4340" s="9">
        <f>IF(Entregas!A4340&lt;&gt;"",VLOOKUP(B4340,General!$B$7:$J$5000,9,0),)</f>
        <v>0</v>
      </c>
      <c r="L4340" s="10"/>
      <c r="M4340" s="15">
        <f t="shared" si="68"/>
        <v>0</v>
      </c>
      <c r="N4340" s="22"/>
      <c r="O4340" s="19"/>
      <c r="P4340" s="18"/>
    </row>
    <row r="4341" spans="1:16" ht="15.75">
      <c r="A4341" s="10"/>
      <c r="B4341" s="10"/>
      <c r="C4341" s="24" t="str">
        <f>B4341 &amp; COUNTIF($B$8:B4341,B4341)</f>
        <v>0</v>
      </c>
      <c r="D4341" s="10"/>
      <c r="E4341" s="10"/>
      <c r="F4341" s="10"/>
      <c r="G4341" s="10"/>
      <c r="H4341" s="10"/>
      <c r="I4341" s="3" t="str">
        <f>IF(A4341&lt;&gt;"",VLOOKUP(B4341,General!$B$7:$I$5000,8,0),"")</f>
        <v/>
      </c>
      <c r="J4341" s="10"/>
      <c r="K4341" s="9">
        <f>IF(Entregas!A4341&lt;&gt;"",VLOOKUP(B4341,General!$B$7:$J$5000,9,0),)</f>
        <v>0</v>
      </c>
      <c r="L4341" s="10"/>
      <c r="M4341" s="15">
        <f t="shared" si="68"/>
        <v>0</v>
      </c>
      <c r="N4341" s="22"/>
      <c r="O4341" s="19"/>
      <c r="P4341" s="18"/>
    </row>
    <row r="4342" spans="1:16" ht="15.75">
      <c r="A4342" s="10"/>
      <c r="B4342" s="10"/>
      <c r="C4342" s="24" t="str">
        <f>B4342 &amp; COUNTIF($B$8:B4342,B4342)</f>
        <v>0</v>
      </c>
      <c r="D4342" s="10"/>
      <c r="E4342" s="10"/>
      <c r="F4342" s="10"/>
      <c r="G4342" s="10"/>
      <c r="H4342" s="10"/>
      <c r="I4342" s="3" t="str">
        <f>IF(A4342&lt;&gt;"",VLOOKUP(B4342,General!$B$7:$I$5000,8,0),"")</f>
        <v/>
      </c>
      <c r="J4342" s="10"/>
      <c r="K4342" s="9">
        <f>IF(Entregas!A4342&lt;&gt;"",VLOOKUP(B4342,General!$B$7:$J$5000,9,0),)</f>
        <v>0</v>
      </c>
      <c r="L4342" s="10"/>
      <c r="M4342" s="15">
        <f t="shared" si="68"/>
        <v>0</v>
      </c>
      <c r="N4342" s="22"/>
      <c r="O4342" s="19"/>
      <c r="P4342" s="18"/>
    </row>
    <row r="4343" spans="1:16" ht="15.75">
      <c r="A4343" s="10"/>
      <c r="B4343" s="10"/>
      <c r="C4343" s="24" t="str">
        <f>B4343 &amp; COUNTIF($B$8:B4343,B4343)</f>
        <v>0</v>
      </c>
      <c r="D4343" s="10"/>
      <c r="E4343" s="10"/>
      <c r="F4343" s="10"/>
      <c r="G4343" s="10"/>
      <c r="H4343" s="10"/>
      <c r="I4343" s="3" t="str">
        <f>IF(A4343&lt;&gt;"",VLOOKUP(B4343,General!$B$7:$I$5000,8,0),"")</f>
        <v/>
      </c>
      <c r="J4343" s="10"/>
      <c r="K4343" s="9">
        <f>IF(Entregas!A4343&lt;&gt;"",VLOOKUP(B4343,General!$B$7:$J$5000,9,0),)</f>
        <v>0</v>
      </c>
      <c r="L4343" s="10"/>
      <c r="M4343" s="15">
        <f t="shared" si="68"/>
        <v>0</v>
      </c>
      <c r="N4343" s="22"/>
      <c r="O4343" s="19"/>
      <c r="P4343" s="18"/>
    </row>
    <row r="4344" spans="1:16" ht="15.75">
      <c r="A4344" s="10"/>
      <c r="B4344" s="10"/>
      <c r="C4344" s="24" t="str">
        <f>B4344 &amp; COUNTIF($B$8:B4344,B4344)</f>
        <v>0</v>
      </c>
      <c r="D4344" s="10"/>
      <c r="E4344" s="10"/>
      <c r="F4344" s="10"/>
      <c r="G4344" s="10"/>
      <c r="H4344" s="10"/>
      <c r="I4344" s="3" t="str">
        <f>IF(A4344&lt;&gt;"",VLOOKUP(B4344,General!$B$7:$I$5000,8,0),"")</f>
        <v/>
      </c>
      <c r="J4344" s="10"/>
      <c r="K4344" s="9">
        <f>IF(Entregas!A4344&lt;&gt;"",VLOOKUP(B4344,General!$B$7:$J$5000,9,0),)</f>
        <v>0</v>
      </c>
      <c r="L4344" s="10"/>
      <c r="M4344" s="15">
        <f t="shared" si="68"/>
        <v>0</v>
      </c>
      <c r="N4344" s="22"/>
      <c r="O4344" s="19"/>
      <c r="P4344" s="18"/>
    </row>
    <row r="4345" spans="1:16" ht="15.75">
      <c r="A4345" s="10"/>
      <c r="B4345" s="10"/>
      <c r="C4345" s="24" t="str">
        <f>B4345 &amp; COUNTIF($B$8:B4345,B4345)</f>
        <v>0</v>
      </c>
      <c r="D4345" s="10"/>
      <c r="E4345" s="10"/>
      <c r="F4345" s="10"/>
      <c r="G4345" s="10"/>
      <c r="H4345" s="10"/>
      <c r="I4345" s="3" t="str">
        <f>IF(A4345&lt;&gt;"",VLOOKUP(B4345,General!$B$7:$I$5000,8,0),"")</f>
        <v/>
      </c>
      <c r="J4345" s="10"/>
      <c r="K4345" s="9">
        <f>IF(Entregas!A4345&lt;&gt;"",VLOOKUP(B4345,General!$B$7:$J$5000,9,0),)</f>
        <v>0</v>
      </c>
      <c r="L4345" s="10"/>
      <c r="M4345" s="15">
        <f t="shared" si="68"/>
        <v>0</v>
      </c>
      <c r="N4345" s="22"/>
      <c r="O4345" s="19"/>
      <c r="P4345" s="18"/>
    </row>
    <row r="4346" spans="1:16" ht="15.75">
      <c r="A4346" s="10"/>
      <c r="B4346" s="10"/>
      <c r="C4346" s="24" t="str">
        <f>B4346 &amp; COUNTIF($B$8:B4346,B4346)</f>
        <v>0</v>
      </c>
      <c r="D4346" s="10"/>
      <c r="E4346" s="10"/>
      <c r="F4346" s="10"/>
      <c r="G4346" s="10"/>
      <c r="H4346" s="10"/>
      <c r="I4346" s="3" t="str">
        <f>IF(A4346&lt;&gt;"",VLOOKUP(B4346,General!$B$7:$I$5000,8,0),"")</f>
        <v/>
      </c>
      <c r="J4346" s="10"/>
      <c r="K4346" s="9">
        <f>IF(Entregas!A4346&lt;&gt;"",VLOOKUP(B4346,General!$B$7:$J$5000,9,0),)</f>
        <v>0</v>
      </c>
      <c r="L4346" s="10"/>
      <c r="M4346" s="15">
        <f t="shared" si="68"/>
        <v>0</v>
      </c>
      <c r="N4346" s="22"/>
      <c r="O4346" s="19"/>
      <c r="P4346" s="18"/>
    </row>
    <row r="4347" spans="1:16" ht="15.75">
      <c r="A4347" s="10"/>
      <c r="B4347" s="10"/>
      <c r="C4347" s="24" t="str">
        <f>B4347 &amp; COUNTIF($B$8:B4347,B4347)</f>
        <v>0</v>
      </c>
      <c r="D4347" s="10"/>
      <c r="E4347" s="10"/>
      <c r="F4347" s="10"/>
      <c r="G4347" s="10"/>
      <c r="H4347" s="10"/>
      <c r="I4347" s="3" t="str">
        <f>IF(A4347&lt;&gt;"",VLOOKUP(B4347,General!$B$7:$I$5000,8,0),"")</f>
        <v/>
      </c>
      <c r="J4347" s="10"/>
      <c r="K4347" s="9">
        <f>IF(Entregas!A4347&lt;&gt;"",VLOOKUP(B4347,General!$B$7:$J$5000,9,0),)</f>
        <v>0</v>
      </c>
      <c r="L4347" s="10"/>
      <c r="M4347" s="15">
        <f t="shared" si="68"/>
        <v>0</v>
      </c>
      <c r="N4347" s="22"/>
      <c r="O4347" s="19"/>
      <c r="P4347" s="18"/>
    </row>
    <row r="4348" spans="1:16" ht="15.75">
      <c r="A4348" s="10"/>
      <c r="B4348" s="10"/>
      <c r="C4348" s="24" t="str">
        <f>B4348 &amp; COUNTIF($B$8:B4348,B4348)</f>
        <v>0</v>
      </c>
      <c r="D4348" s="10"/>
      <c r="E4348" s="10"/>
      <c r="F4348" s="10"/>
      <c r="G4348" s="10"/>
      <c r="H4348" s="10"/>
      <c r="I4348" s="3" t="str">
        <f>IF(A4348&lt;&gt;"",VLOOKUP(B4348,General!$B$7:$I$5000,8,0),"")</f>
        <v/>
      </c>
      <c r="J4348" s="10"/>
      <c r="K4348" s="9">
        <f>IF(Entregas!A4348&lt;&gt;"",VLOOKUP(B4348,General!$B$7:$J$5000,9,0),)</f>
        <v>0</v>
      </c>
      <c r="L4348" s="10"/>
      <c r="M4348" s="15">
        <f t="shared" si="68"/>
        <v>0</v>
      </c>
      <c r="N4348" s="22"/>
      <c r="O4348" s="19"/>
      <c r="P4348" s="18"/>
    </row>
    <row r="4349" spans="1:16" ht="15.75">
      <c r="A4349" s="10"/>
      <c r="B4349" s="10"/>
      <c r="C4349" s="24" t="str">
        <f>B4349 &amp; COUNTIF($B$8:B4349,B4349)</f>
        <v>0</v>
      </c>
      <c r="D4349" s="10"/>
      <c r="E4349" s="10"/>
      <c r="F4349" s="10"/>
      <c r="G4349" s="10"/>
      <c r="H4349" s="10"/>
      <c r="I4349" s="3" t="str">
        <f>IF(A4349&lt;&gt;"",VLOOKUP(B4349,General!$B$7:$I$5000,8,0),"")</f>
        <v/>
      </c>
      <c r="J4349" s="10"/>
      <c r="K4349" s="9">
        <f>IF(Entregas!A4349&lt;&gt;"",VLOOKUP(B4349,General!$B$7:$J$5000,9,0),)</f>
        <v>0</v>
      </c>
      <c r="L4349" s="10"/>
      <c r="M4349" s="15">
        <f t="shared" si="68"/>
        <v>0</v>
      </c>
      <c r="N4349" s="22"/>
      <c r="O4349" s="19"/>
      <c r="P4349" s="18"/>
    </row>
    <row r="4350" spans="1:16" ht="15.75">
      <c r="A4350" s="10"/>
      <c r="B4350" s="10"/>
      <c r="C4350" s="24" t="str">
        <f>B4350 &amp; COUNTIF($B$8:B4350,B4350)</f>
        <v>0</v>
      </c>
      <c r="D4350" s="10"/>
      <c r="E4350" s="10"/>
      <c r="F4350" s="10"/>
      <c r="G4350" s="10"/>
      <c r="H4350" s="10"/>
      <c r="I4350" s="3" t="str">
        <f>IF(A4350&lt;&gt;"",VLOOKUP(B4350,General!$B$7:$I$5000,8,0),"")</f>
        <v/>
      </c>
      <c r="J4350" s="10"/>
      <c r="K4350" s="9">
        <f>IF(Entregas!A4350&lt;&gt;"",VLOOKUP(B4350,General!$B$7:$J$5000,9,0),)</f>
        <v>0</v>
      </c>
      <c r="L4350" s="10"/>
      <c r="M4350" s="15">
        <f t="shared" si="68"/>
        <v>0</v>
      </c>
      <c r="N4350" s="22"/>
      <c r="O4350" s="19"/>
      <c r="P4350" s="18"/>
    </row>
    <row r="4351" spans="1:16" ht="15.75">
      <c r="A4351" s="10"/>
      <c r="B4351" s="10"/>
      <c r="C4351" s="24" t="str">
        <f>B4351 &amp; COUNTIF($B$8:B4351,B4351)</f>
        <v>0</v>
      </c>
      <c r="D4351" s="10"/>
      <c r="E4351" s="10"/>
      <c r="F4351" s="10"/>
      <c r="G4351" s="10"/>
      <c r="H4351" s="10"/>
      <c r="I4351" s="3" t="str">
        <f>IF(A4351&lt;&gt;"",VLOOKUP(B4351,General!$B$7:$I$5000,8,0),"")</f>
        <v/>
      </c>
      <c r="J4351" s="10"/>
      <c r="K4351" s="9">
        <f>IF(Entregas!A4351&lt;&gt;"",VLOOKUP(B4351,General!$B$7:$J$5000,9,0),)</f>
        <v>0</v>
      </c>
      <c r="L4351" s="10"/>
      <c r="M4351" s="15">
        <f t="shared" si="68"/>
        <v>0</v>
      </c>
      <c r="N4351" s="22"/>
      <c r="O4351" s="19"/>
      <c r="P4351" s="18"/>
    </row>
    <row r="4352" spans="1:16" ht="15.75">
      <c r="A4352" s="10"/>
      <c r="B4352" s="10"/>
      <c r="C4352" s="24" t="str">
        <f>B4352 &amp; COUNTIF($B$8:B4352,B4352)</f>
        <v>0</v>
      </c>
      <c r="D4352" s="10"/>
      <c r="E4352" s="10"/>
      <c r="F4352" s="10"/>
      <c r="G4352" s="10"/>
      <c r="H4352" s="10"/>
      <c r="I4352" s="3" t="str">
        <f>IF(A4352&lt;&gt;"",VLOOKUP(B4352,General!$B$7:$I$5000,8,0),"")</f>
        <v/>
      </c>
      <c r="J4352" s="10"/>
      <c r="K4352" s="9">
        <f>IF(Entregas!A4352&lt;&gt;"",VLOOKUP(B4352,General!$B$7:$J$5000,9,0),)</f>
        <v>0</v>
      </c>
      <c r="L4352" s="10"/>
      <c r="M4352" s="15">
        <f t="shared" si="68"/>
        <v>0</v>
      </c>
      <c r="N4352" s="22"/>
      <c r="O4352" s="19"/>
      <c r="P4352" s="18"/>
    </row>
    <row r="4353" spans="1:16" ht="15.75">
      <c r="A4353" s="10"/>
      <c r="B4353" s="10"/>
      <c r="C4353" s="24" t="str">
        <f>B4353 &amp; COUNTIF($B$8:B4353,B4353)</f>
        <v>0</v>
      </c>
      <c r="D4353" s="10"/>
      <c r="E4353" s="10"/>
      <c r="F4353" s="10"/>
      <c r="G4353" s="10"/>
      <c r="H4353" s="10"/>
      <c r="I4353" s="3" t="str">
        <f>IF(A4353&lt;&gt;"",VLOOKUP(B4353,General!$B$7:$I$5000,8,0),"")</f>
        <v/>
      </c>
      <c r="J4353" s="10"/>
      <c r="K4353" s="9">
        <f>IF(Entregas!A4353&lt;&gt;"",VLOOKUP(B4353,General!$B$7:$J$5000,9,0),)</f>
        <v>0</v>
      </c>
      <c r="L4353" s="10"/>
      <c r="M4353" s="15">
        <f t="shared" si="68"/>
        <v>0</v>
      </c>
      <c r="N4353" s="22"/>
      <c r="O4353" s="19"/>
      <c r="P4353" s="18"/>
    </row>
    <row r="4354" spans="1:16" ht="15.75">
      <c r="A4354" s="10"/>
      <c r="B4354" s="10"/>
      <c r="C4354" s="24" t="str">
        <f>B4354 &amp; COUNTIF($B$8:B4354,B4354)</f>
        <v>0</v>
      </c>
      <c r="D4354" s="10"/>
      <c r="E4354" s="10"/>
      <c r="F4354" s="10"/>
      <c r="G4354" s="10"/>
      <c r="H4354" s="10"/>
      <c r="I4354" s="3" t="str">
        <f>IF(A4354&lt;&gt;"",VLOOKUP(B4354,General!$B$7:$I$5000,8,0),"")</f>
        <v/>
      </c>
      <c r="J4354" s="10"/>
      <c r="K4354" s="9">
        <f>IF(Entregas!A4354&lt;&gt;"",VLOOKUP(B4354,General!$B$7:$J$5000,9,0),)</f>
        <v>0</v>
      </c>
      <c r="L4354" s="10"/>
      <c r="M4354" s="15">
        <f t="shared" si="68"/>
        <v>0</v>
      </c>
      <c r="N4354" s="22"/>
      <c r="O4354" s="19"/>
      <c r="P4354" s="18"/>
    </row>
    <row r="4355" spans="1:16" ht="15.75">
      <c r="A4355" s="10"/>
      <c r="B4355" s="10"/>
      <c r="C4355" s="24" t="str">
        <f>B4355 &amp; COUNTIF($B$8:B4355,B4355)</f>
        <v>0</v>
      </c>
      <c r="D4355" s="10"/>
      <c r="E4355" s="10"/>
      <c r="F4355" s="10"/>
      <c r="G4355" s="10"/>
      <c r="H4355" s="10"/>
      <c r="I4355" s="3" t="str">
        <f>IF(A4355&lt;&gt;"",VLOOKUP(B4355,General!$B$7:$I$5000,8,0),"")</f>
        <v/>
      </c>
      <c r="J4355" s="10"/>
      <c r="K4355" s="9">
        <f>IF(Entregas!A4355&lt;&gt;"",VLOOKUP(B4355,General!$B$7:$J$5000,9,0),)</f>
        <v>0</v>
      </c>
      <c r="L4355" s="10"/>
      <c r="M4355" s="15">
        <f t="shared" si="68"/>
        <v>0</v>
      </c>
      <c r="N4355" s="22"/>
      <c r="O4355" s="19"/>
      <c r="P4355" s="18"/>
    </row>
    <row r="4356" spans="1:16" ht="15.75">
      <c r="A4356" s="10"/>
      <c r="B4356" s="10"/>
      <c r="C4356" s="24" t="str">
        <f>B4356 &amp; COUNTIF($B$8:B4356,B4356)</f>
        <v>0</v>
      </c>
      <c r="D4356" s="10"/>
      <c r="E4356" s="10"/>
      <c r="F4356" s="10"/>
      <c r="G4356" s="10"/>
      <c r="H4356" s="10"/>
      <c r="I4356" s="3" t="str">
        <f>IF(A4356&lt;&gt;"",VLOOKUP(B4356,General!$B$7:$I$5000,8,0),"")</f>
        <v/>
      </c>
      <c r="J4356" s="10"/>
      <c r="K4356" s="9">
        <f>IF(Entregas!A4356&lt;&gt;"",VLOOKUP(B4356,General!$B$7:$J$5000,9,0),)</f>
        <v>0</v>
      </c>
      <c r="L4356" s="10"/>
      <c r="M4356" s="15">
        <f t="shared" si="68"/>
        <v>0</v>
      </c>
      <c r="N4356" s="22"/>
      <c r="O4356" s="19"/>
      <c r="P4356" s="18"/>
    </row>
    <row r="4357" spans="1:16" ht="15.75">
      <c r="A4357" s="10"/>
      <c r="B4357" s="10"/>
      <c r="C4357" s="24" t="str">
        <f>B4357 &amp; COUNTIF($B$8:B4357,B4357)</f>
        <v>0</v>
      </c>
      <c r="D4357" s="10"/>
      <c r="E4357" s="10"/>
      <c r="F4357" s="10"/>
      <c r="G4357" s="10"/>
      <c r="H4357" s="10"/>
      <c r="I4357" s="3" t="str">
        <f>IF(A4357&lt;&gt;"",VLOOKUP(B4357,General!$B$7:$I$5000,8,0),"")</f>
        <v/>
      </c>
      <c r="J4357" s="10"/>
      <c r="K4357" s="9">
        <f>IF(Entregas!A4357&lt;&gt;"",VLOOKUP(B4357,General!$B$7:$J$5000,9,0),)</f>
        <v>0</v>
      </c>
      <c r="L4357" s="10"/>
      <c r="M4357" s="15">
        <f t="shared" si="68"/>
        <v>0</v>
      </c>
      <c r="N4357" s="22"/>
      <c r="O4357" s="19"/>
      <c r="P4357" s="18"/>
    </row>
    <row r="4358" spans="1:16" ht="15.75">
      <c r="A4358" s="10"/>
      <c r="B4358" s="10"/>
      <c r="C4358" s="24" t="str">
        <f>B4358 &amp; COUNTIF($B$8:B4358,B4358)</f>
        <v>0</v>
      </c>
      <c r="D4358" s="10"/>
      <c r="E4358" s="10"/>
      <c r="F4358" s="10"/>
      <c r="G4358" s="10"/>
      <c r="H4358" s="10"/>
      <c r="I4358" s="3" t="str">
        <f>IF(A4358&lt;&gt;"",VLOOKUP(B4358,General!$B$7:$I$5000,8,0),"")</f>
        <v/>
      </c>
      <c r="J4358" s="10"/>
      <c r="K4358" s="9">
        <f>IF(Entregas!A4358&lt;&gt;"",VLOOKUP(B4358,General!$B$7:$J$5000,9,0),)</f>
        <v>0</v>
      </c>
      <c r="L4358" s="10"/>
      <c r="M4358" s="15">
        <f t="shared" si="68"/>
        <v>0</v>
      </c>
      <c r="N4358" s="22"/>
      <c r="O4358" s="19"/>
      <c r="P4358" s="18"/>
    </row>
    <row r="4359" spans="1:16" ht="15.75">
      <c r="A4359" s="10"/>
      <c r="B4359" s="10"/>
      <c r="C4359" s="24" t="str">
        <f>B4359 &amp; COUNTIF($B$8:B4359,B4359)</f>
        <v>0</v>
      </c>
      <c r="D4359" s="10"/>
      <c r="E4359" s="10"/>
      <c r="F4359" s="10"/>
      <c r="G4359" s="10"/>
      <c r="H4359" s="10"/>
      <c r="I4359" s="3" t="str">
        <f>IF(A4359&lt;&gt;"",VLOOKUP(B4359,General!$B$7:$I$5000,8,0),"")</f>
        <v/>
      </c>
      <c r="J4359" s="10"/>
      <c r="K4359" s="9">
        <f>IF(Entregas!A4359&lt;&gt;"",VLOOKUP(B4359,General!$B$7:$J$5000,9,0),)</f>
        <v>0</v>
      </c>
      <c r="L4359" s="10"/>
      <c r="M4359" s="15">
        <f t="shared" si="68"/>
        <v>0</v>
      </c>
      <c r="N4359" s="22"/>
      <c r="O4359" s="19"/>
      <c r="P4359" s="18"/>
    </row>
    <row r="4360" spans="1:16" ht="15.75">
      <c r="A4360" s="10"/>
      <c r="B4360" s="10"/>
      <c r="C4360" s="24" t="str">
        <f>B4360 &amp; COUNTIF($B$8:B4360,B4360)</f>
        <v>0</v>
      </c>
      <c r="D4360" s="10"/>
      <c r="E4360" s="10"/>
      <c r="F4360" s="10"/>
      <c r="G4360" s="10"/>
      <c r="H4360" s="10"/>
      <c r="I4360" s="3" t="str">
        <f>IF(A4360&lt;&gt;"",VLOOKUP(B4360,General!$B$7:$I$5000,8,0),"")</f>
        <v/>
      </c>
      <c r="J4360" s="10"/>
      <c r="K4360" s="9">
        <f>IF(Entregas!A4360&lt;&gt;"",VLOOKUP(B4360,General!$B$7:$J$5000,9,0),)</f>
        <v>0</v>
      </c>
      <c r="L4360" s="10"/>
      <c r="M4360" s="15">
        <f t="shared" si="68"/>
        <v>0</v>
      </c>
      <c r="N4360" s="22"/>
      <c r="O4360" s="19"/>
      <c r="P4360" s="18"/>
    </row>
    <row r="4361" spans="1:16" ht="15.75">
      <c r="A4361" s="10"/>
      <c r="B4361" s="10"/>
      <c r="C4361" s="24" t="str">
        <f>B4361 &amp; COUNTIF($B$8:B4361,B4361)</f>
        <v>0</v>
      </c>
      <c r="D4361" s="10"/>
      <c r="E4361" s="10"/>
      <c r="F4361" s="10"/>
      <c r="G4361" s="10"/>
      <c r="H4361" s="10"/>
      <c r="I4361" s="3" t="str">
        <f>IF(A4361&lt;&gt;"",VLOOKUP(B4361,General!$B$7:$I$5000,8,0),"")</f>
        <v/>
      </c>
      <c r="J4361" s="10"/>
      <c r="K4361" s="9">
        <f>IF(Entregas!A4361&lt;&gt;"",VLOOKUP(B4361,General!$B$7:$J$5000,9,0),)</f>
        <v>0</v>
      </c>
      <c r="L4361" s="10"/>
      <c r="M4361" s="15">
        <f t="shared" ref="M4361:M4424" si="69">L4361*K4361</f>
        <v>0</v>
      </c>
      <c r="N4361" s="22"/>
      <c r="O4361" s="19"/>
      <c r="P4361" s="18"/>
    </row>
    <row r="4362" spans="1:16" ht="15.75">
      <c r="A4362" s="10"/>
      <c r="B4362" s="10"/>
      <c r="C4362" s="24" t="str">
        <f>B4362 &amp; COUNTIF($B$8:B4362,B4362)</f>
        <v>0</v>
      </c>
      <c r="D4362" s="10"/>
      <c r="E4362" s="10"/>
      <c r="F4362" s="10"/>
      <c r="G4362" s="10"/>
      <c r="H4362" s="10"/>
      <c r="I4362" s="3" t="str">
        <f>IF(A4362&lt;&gt;"",VLOOKUP(B4362,General!$B$7:$I$5000,8,0),"")</f>
        <v/>
      </c>
      <c r="J4362" s="10"/>
      <c r="K4362" s="9">
        <f>IF(Entregas!A4362&lt;&gt;"",VLOOKUP(B4362,General!$B$7:$J$5000,9,0),)</f>
        <v>0</v>
      </c>
      <c r="L4362" s="10"/>
      <c r="M4362" s="15">
        <f t="shared" si="69"/>
        <v>0</v>
      </c>
      <c r="N4362" s="22"/>
      <c r="O4362" s="19"/>
      <c r="P4362" s="18"/>
    </row>
    <row r="4363" spans="1:16" ht="15.75">
      <c r="A4363" s="10"/>
      <c r="B4363" s="10"/>
      <c r="C4363" s="24" t="str">
        <f>B4363 &amp; COUNTIF($B$8:B4363,B4363)</f>
        <v>0</v>
      </c>
      <c r="D4363" s="10"/>
      <c r="E4363" s="10"/>
      <c r="F4363" s="10"/>
      <c r="G4363" s="10"/>
      <c r="H4363" s="10"/>
      <c r="I4363" s="3" t="str">
        <f>IF(A4363&lt;&gt;"",VLOOKUP(B4363,General!$B$7:$I$5000,8,0),"")</f>
        <v/>
      </c>
      <c r="J4363" s="10"/>
      <c r="K4363" s="9">
        <f>IF(Entregas!A4363&lt;&gt;"",VLOOKUP(B4363,General!$B$7:$J$5000,9,0),)</f>
        <v>0</v>
      </c>
      <c r="L4363" s="10"/>
      <c r="M4363" s="15">
        <f t="shared" si="69"/>
        <v>0</v>
      </c>
      <c r="N4363" s="22"/>
      <c r="O4363" s="19"/>
      <c r="P4363" s="18"/>
    </row>
    <row r="4364" spans="1:16" ht="15.75">
      <c r="A4364" s="10"/>
      <c r="B4364" s="10"/>
      <c r="C4364" s="24" t="str">
        <f>B4364 &amp; COUNTIF($B$8:B4364,B4364)</f>
        <v>0</v>
      </c>
      <c r="D4364" s="10"/>
      <c r="E4364" s="10"/>
      <c r="F4364" s="10"/>
      <c r="G4364" s="10"/>
      <c r="H4364" s="10"/>
      <c r="I4364" s="3" t="str">
        <f>IF(A4364&lt;&gt;"",VLOOKUP(B4364,General!$B$7:$I$5000,8,0),"")</f>
        <v/>
      </c>
      <c r="J4364" s="10"/>
      <c r="K4364" s="9">
        <f>IF(Entregas!A4364&lt;&gt;"",VLOOKUP(B4364,General!$B$7:$J$5000,9,0),)</f>
        <v>0</v>
      </c>
      <c r="L4364" s="10"/>
      <c r="M4364" s="15">
        <f t="shared" si="69"/>
        <v>0</v>
      </c>
      <c r="N4364" s="22"/>
      <c r="O4364" s="19"/>
      <c r="P4364" s="18"/>
    </row>
    <row r="4365" spans="1:16" ht="15.75">
      <c r="A4365" s="10"/>
      <c r="B4365" s="10"/>
      <c r="C4365" s="24" t="str">
        <f>B4365 &amp; COUNTIF($B$8:B4365,B4365)</f>
        <v>0</v>
      </c>
      <c r="D4365" s="10"/>
      <c r="E4365" s="10"/>
      <c r="F4365" s="10"/>
      <c r="G4365" s="10"/>
      <c r="H4365" s="10"/>
      <c r="I4365" s="3" t="str">
        <f>IF(A4365&lt;&gt;"",VLOOKUP(B4365,General!$B$7:$I$5000,8,0),"")</f>
        <v/>
      </c>
      <c r="J4365" s="10"/>
      <c r="K4365" s="9">
        <f>IF(Entregas!A4365&lt;&gt;"",VLOOKUP(B4365,General!$B$7:$J$5000,9,0),)</f>
        <v>0</v>
      </c>
      <c r="L4365" s="10"/>
      <c r="M4365" s="15">
        <f t="shared" si="69"/>
        <v>0</v>
      </c>
      <c r="N4365" s="22"/>
      <c r="O4365" s="19"/>
      <c r="P4365" s="18"/>
    </row>
    <row r="4366" spans="1:16" ht="15.75">
      <c r="A4366" s="10"/>
      <c r="B4366" s="10"/>
      <c r="C4366" s="24" t="str">
        <f>B4366 &amp; COUNTIF($B$8:B4366,B4366)</f>
        <v>0</v>
      </c>
      <c r="D4366" s="10"/>
      <c r="E4366" s="10"/>
      <c r="F4366" s="10"/>
      <c r="G4366" s="10"/>
      <c r="H4366" s="10"/>
      <c r="I4366" s="3" t="str">
        <f>IF(A4366&lt;&gt;"",VLOOKUP(B4366,General!$B$7:$I$5000,8,0),"")</f>
        <v/>
      </c>
      <c r="J4366" s="10"/>
      <c r="K4366" s="9">
        <f>IF(Entregas!A4366&lt;&gt;"",VLOOKUP(B4366,General!$B$7:$J$5000,9,0),)</f>
        <v>0</v>
      </c>
      <c r="L4366" s="10"/>
      <c r="M4366" s="15">
        <f t="shared" si="69"/>
        <v>0</v>
      </c>
      <c r="N4366" s="22"/>
      <c r="O4366" s="19"/>
      <c r="P4366" s="18"/>
    </row>
    <row r="4367" spans="1:16" ht="15.75">
      <c r="A4367" s="10"/>
      <c r="B4367" s="10"/>
      <c r="C4367" s="24" t="str">
        <f>B4367 &amp; COUNTIF($B$8:B4367,B4367)</f>
        <v>0</v>
      </c>
      <c r="D4367" s="10"/>
      <c r="E4367" s="10"/>
      <c r="F4367" s="10"/>
      <c r="G4367" s="10"/>
      <c r="H4367" s="10"/>
      <c r="I4367" s="3" t="str">
        <f>IF(A4367&lt;&gt;"",VLOOKUP(B4367,General!$B$7:$I$5000,8,0),"")</f>
        <v/>
      </c>
      <c r="J4367" s="10"/>
      <c r="K4367" s="9">
        <f>IF(Entregas!A4367&lt;&gt;"",VLOOKUP(B4367,General!$B$7:$J$5000,9,0),)</f>
        <v>0</v>
      </c>
      <c r="L4367" s="10"/>
      <c r="M4367" s="15">
        <f t="shared" si="69"/>
        <v>0</v>
      </c>
      <c r="N4367" s="22"/>
      <c r="O4367" s="19"/>
      <c r="P4367" s="18"/>
    </row>
    <row r="4368" spans="1:16" ht="15.75">
      <c r="A4368" s="10"/>
      <c r="B4368" s="10"/>
      <c r="C4368" s="24" t="str">
        <f>B4368 &amp; COUNTIF($B$8:B4368,B4368)</f>
        <v>0</v>
      </c>
      <c r="D4368" s="10"/>
      <c r="E4368" s="10"/>
      <c r="F4368" s="10"/>
      <c r="G4368" s="10"/>
      <c r="H4368" s="10"/>
      <c r="I4368" s="3" t="str">
        <f>IF(A4368&lt;&gt;"",VLOOKUP(B4368,General!$B$7:$I$5000,8,0),"")</f>
        <v/>
      </c>
      <c r="J4368" s="10"/>
      <c r="K4368" s="9">
        <f>IF(Entregas!A4368&lt;&gt;"",VLOOKUP(B4368,General!$B$7:$J$5000,9,0),)</f>
        <v>0</v>
      </c>
      <c r="L4368" s="10"/>
      <c r="M4368" s="15">
        <f t="shared" si="69"/>
        <v>0</v>
      </c>
      <c r="N4368" s="22"/>
      <c r="O4368" s="19"/>
      <c r="P4368" s="18"/>
    </row>
    <row r="4369" spans="1:16" ht="15.75">
      <c r="A4369" s="10"/>
      <c r="B4369" s="10"/>
      <c r="C4369" s="24" t="str">
        <f>B4369 &amp; COUNTIF($B$8:B4369,B4369)</f>
        <v>0</v>
      </c>
      <c r="D4369" s="10"/>
      <c r="E4369" s="10"/>
      <c r="F4369" s="10"/>
      <c r="G4369" s="10"/>
      <c r="H4369" s="10"/>
      <c r="I4369" s="3" t="str">
        <f>IF(A4369&lt;&gt;"",VLOOKUP(B4369,General!$B$7:$I$5000,8,0),"")</f>
        <v/>
      </c>
      <c r="J4369" s="10"/>
      <c r="K4369" s="9">
        <f>IF(Entregas!A4369&lt;&gt;"",VLOOKUP(B4369,General!$B$7:$J$5000,9,0),)</f>
        <v>0</v>
      </c>
      <c r="L4369" s="10"/>
      <c r="M4369" s="15">
        <f t="shared" si="69"/>
        <v>0</v>
      </c>
      <c r="N4369" s="22"/>
      <c r="O4369" s="19"/>
      <c r="P4369" s="18"/>
    </row>
    <row r="4370" spans="1:16" ht="15.75">
      <c r="A4370" s="10"/>
      <c r="B4370" s="10"/>
      <c r="C4370" s="24" t="str">
        <f>B4370 &amp; COUNTIF($B$8:B4370,B4370)</f>
        <v>0</v>
      </c>
      <c r="D4370" s="10"/>
      <c r="E4370" s="10"/>
      <c r="F4370" s="10"/>
      <c r="G4370" s="10"/>
      <c r="H4370" s="10"/>
      <c r="I4370" s="3" t="str">
        <f>IF(A4370&lt;&gt;"",VLOOKUP(B4370,General!$B$7:$I$5000,8,0),"")</f>
        <v/>
      </c>
      <c r="J4370" s="10"/>
      <c r="K4370" s="9">
        <f>IF(Entregas!A4370&lt;&gt;"",VLOOKUP(B4370,General!$B$7:$J$5000,9,0),)</f>
        <v>0</v>
      </c>
      <c r="L4370" s="10"/>
      <c r="M4370" s="15">
        <f t="shared" si="69"/>
        <v>0</v>
      </c>
      <c r="N4370" s="22"/>
      <c r="O4370" s="19"/>
      <c r="P4370" s="18"/>
    </row>
    <row r="4371" spans="1:16" ht="15.75">
      <c r="A4371" s="10"/>
      <c r="B4371" s="10"/>
      <c r="C4371" s="24" t="str">
        <f>B4371 &amp; COUNTIF($B$8:B4371,B4371)</f>
        <v>0</v>
      </c>
      <c r="D4371" s="10"/>
      <c r="E4371" s="10"/>
      <c r="F4371" s="10"/>
      <c r="G4371" s="10"/>
      <c r="H4371" s="10"/>
      <c r="I4371" s="3" t="str">
        <f>IF(A4371&lt;&gt;"",VLOOKUP(B4371,General!$B$7:$I$5000,8,0),"")</f>
        <v/>
      </c>
      <c r="J4371" s="10"/>
      <c r="K4371" s="9">
        <f>IF(Entregas!A4371&lt;&gt;"",VLOOKUP(B4371,General!$B$7:$J$5000,9,0),)</f>
        <v>0</v>
      </c>
      <c r="L4371" s="10"/>
      <c r="M4371" s="15">
        <f t="shared" si="69"/>
        <v>0</v>
      </c>
      <c r="N4371" s="22"/>
      <c r="O4371" s="19"/>
      <c r="P4371" s="18"/>
    </row>
    <row r="4372" spans="1:16" ht="15.75">
      <c r="A4372" s="10"/>
      <c r="B4372" s="10"/>
      <c r="C4372" s="24" t="str">
        <f>B4372 &amp; COUNTIF($B$8:B4372,B4372)</f>
        <v>0</v>
      </c>
      <c r="D4372" s="10"/>
      <c r="E4372" s="10"/>
      <c r="F4372" s="10"/>
      <c r="G4372" s="10"/>
      <c r="H4372" s="10"/>
      <c r="I4372" s="3" t="str">
        <f>IF(A4372&lt;&gt;"",VLOOKUP(B4372,General!$B$7:$I$5000,8,0),"")</f>
        <v/>
      </c>
      <c r="J4372" s="10"/>
      <c r="K4372" s="9">
        <f>IF(Entregas!A4372&lt;&gt;"",VLOOKUP(B4372,General!$B$7:$J$5000,9,0),)</f>
        <v>0</v>
      </c>
      <c r="L4372" s="10"/>
      <c r="M4372" s="15">
        <f t="shared" si="69"/>
        <v>0</v>
      </c>
      <c r="N4372" s="22"/>
      <c r="O4372" s="19"/>
      <c r="P4372" s="18"/>
    </row>
    <row r="4373" spans="1:16" ht="15.75">
      <c r="A4373" s="10"/>
      <c r="B4373" s="10"/>
      <c r="C4373" s="24" t="str">
        <f>B4373 &amp; COUNTIF($B$8:B4373,B4373)</f>
        <v>0</v>
      </c>
      <c r="D4373" s="10"/>
      <c r="E4373" s="10"/>
      <c r="F4373" s="10"/>
      <c r="G4373" s="10"/>
      <c r="H4373" s="10"/>
      <c r="I4373" s="3" t="str">
        <f>IF(A4373&lt;&gt;"",VLOOKUP(B4373,General!$B$7:$I$5000,8,0),"")</f>
        <v/>
      </c>
      <c r="J4373" s="10"/>
      <c r="K4373" s="9">
        <f>IF(Entregas!A4373&lt;&gt;"",VLOOKUP(B4373,General!$B$7:$J$5000,9,0),)</f>
        <v>0</v>
      </c>
      <c r="L4373" s="10"/>
      <c r="M4373" s="15">
        <f t="shared" si="69"/>
        <v>0</v>
      </c>
      <c r="N4373" s="22"/>
      <c r="O4373" s="19"/>
      <c r="P4373" s="18"/>
    </row>
    <row r="4374" spans="1:16" ht="15.75">
      <c r="A4374" s="10"/>
      <c r="B4374" s="10"/>
      <c r="C4374" s="24" t="str">
        <f>B4374 &amp; COUNTIF($B$8:B4374,B4374)</f>
        <v>0</v>
      </c>
      <c r="D4374" s="10"/>
      <c r="E4374" s="10"/>
      <c r="F4374" s="10"/>
      <c r="G4374" s="10"/>
      <c r="H4374" s="10"/>
      <c r="I4374" s="3" t="str">
        <f>IF(A4374&lt;&gt;"",VLOOKUP(B4374,General!$B$7:$I$5000,8,0),"")</f>
        <v/>
      </c>
      <c r="J4374" s="10"/>
      <c r="K4374" s="9">
        <f>IF(Entregas!A4374&lt;&gt;"",VLOOKUP(B4374,General!$B$7:$J$5000,9,0),)</f>
        <v>0</v>
      </c>
      <c r="L4374" s="10"/>
      <c r="M4374" s="15">
        <f t="shared" si="69"/>
        <v>0</v>
      </c>
      <c r="N4374" s="22"/>
      <c r="O4374" s="19"/>
      <c r="P4374" s="18"/>
    </row>
    <row r="4375" spans="1:16" ht="15.75">
      <c r="A4375" s="10"/>
      <c r="B4375" s="10"/>
      <c r="C4375" s="24" t="str">
        <f>B4375 &amp; COUNTIF($B$8:B4375,B4375)</f>
        <v>0</v>
      </c>
      <c r="D4375" s="10"/>
      <c r="E4375" s="10"/>
      <c r="F4375" s="10"/>
      <c r="G4375" s="10"/>
      <c r="H4375" s="10"/>
      <c r="I4375" s="3" t="str">
        <f>IF(A4375&lt;&gt;"",VLOOKUP(B4375,General!$B$7:$I$5000,8,0),"")</f>
        <v/>
      </c>
      <c r="J4375" s="10"/>
      <c r="K4375" s="9">
        <f>IF(Entregas!A4375&lt;&gt;"",VLOOKUP(B4375,General!$B$7:$J$5000,9,0),)</f>
        <v>0</v>
      </c>
      <c r="L4375" s="10"/>
      <c r="M4375" s="15">
        <f t="shared" si="69"/>
        <v>0</v>
      </c>
      <c r="N4375" s="22"/>
      <c r="O4375" s="19"/>
      <c r="P4375" s="18"/>
    </row>
    <row r="4376" spans="1:16" ht="15.75">
      <c r="A4376" s="10"/>
      <c r="B4376" s="10"/>
      <c r="C4376" s="24" t="str">
        <f>B4376 &amp; COUNTIF($B$8:B4376,B4376)</f>
        <v>0</v>
      </c>
      <c r="D4376" s="10"/>
      <c r="E4376" s="10"/>
      <c r="F4376" s="10"/>
      <c r="G4376" s="10"/>
      <c r="H4376" s="10"/>
      <c r="I4376" s="3" t="str">
        <f>IF(A4376&lt;&gt;"",VLOOKUP(B4376,General!$B$7:$I$5000,8,0),"")</f>
        <v/>
      </c>
      <c r="J4376" s="10"/>
      <c r="K4376" s="9">
        <f>IF(Entregas!A4376&lt;&gt;"",VLOOKUP(B4376,General!$B$7:$J$5000,9,0),)</f>
        <v>0</v>
      </c>
      <c r="L4376" s="10"/>
      <c r="M4376" s="15">
        <f t="shared" si="69"/>
        <v>0</v>
      </c>
      <c r="N4376" s="22"/>
      <c r="O4376" s="19"/>
      <c r="P4376" s="18"/>
    </row>
    <row r="4377" spans="1:16" ht="15.75">
      <c r="A4377" s="10"/>
      <c r="B4377" s="10"/>
      <c r="C4377" s="24" t="str">
        <f>B4377 &amp; COUNTIF($B$8:B4377,B4377)</f>
        <v>0</v>
      </c>
      <c r="D4377" s="10"/>
      <c r="E4377" s="10"/>
      <c r="F4377" s="10"/>
      <c r="G4377" s="10"/>
      <c r="H4377" s="10"/>
      <c r="I4377" s="3" t="str">
        <f>IF(A4377&lt;&gt;"",VLOOKUP(B4377,General!$B$7:$I$5000,8,0),"")</f>
        <v/>
      </c>
      <c r="J4377" s="10"/>
      <c r="K4377" s="9">
        <f>IF(Entregas!A4377&lt;&gt;"",VLOOKUP(B4377,General!$B$7:$J$5000,9,0),)</f>
        <v>0</v>
      </c>
      <c r="L4377" s="10"/>
      <c r="M4377" s="15">
        <f t="shared" si="69"/>
        <v>0</v>
      </c>
      <c r="N4377" s="22"/>
      <c r="O4377" s="19"/>
      <c r="P4377" s="18"/>
    </row>
    <row r="4378" spans="1:16" ht="15.75">
      <c r="A4378" s="10"/>
      <c r="B4378" s="10"/>
      <c r="C4378" s="24" t="str">
        <f>B4378 &amp; COUNTIF($B$8:B4378,B4378)</f>
        <v>0</v>
      </c>
      <c r="D4378" s="10"/>
      <c r="E4378" s="10"/>
      <c r="F4378" s="10"/>
      <c r="G4378" s="10"/>
      <c r="H4378" s="10"/>
      <c r="I4378" s="3" t="str">
        <f>IF(A4378&lt;&gt;"",VLOOKUP(B4378,General!$B$7:$I$5000,8,0),"")</f>
        <v/>
      </c>
      <c r="J4378" s="10"/>
      <c r="K4378" s="9">
        <f>IF(Entregas!A4378&lt;&gt;"",VLOOKUP(B4378,General!$B$7:$J$5000,9,0),)</f>
        <v>0</v>
      </c>
      <c r="L4378" s="10"/>
      <c r="M4378" s="15">
        <f t="shared" si="69"/>
        <v>0</v>
      </c>
      <c r="N4378" s="22"/>
      <c r="O4378" s="19"/>
      <c r="P4378" s="18"/>
    </row>
    <row r="4379" spans="1:16" ht="15.75">
      <c r="A4379" s="10"/>
      <c r="B4379" s="10"/>
      <c r="C4379" s="24" t="str">
        <f>B4379 &amp; COUNTIF($B$8:B4379,B4379)</f>
        <v>0</v>
      </c>
      <c r="D4379" s="10"/>
      <c r="E4379" s="10"/>
      <c r="F4379" s="10"/>
      <c r="G4379" s="10"/>
      <c r="H4379" s="10"/>
      <c r="I4379" s="3" t="str">
        <f>IF(A4379&lt;&gt;"",VLOOKUP(B4379,General!$B$7:$I$5000,8,0),"")</f>
        <v/>
      </c>
      <c r="J4379" s="10"/>
      <c r="K4379" s="9">
        <f>IF(Entregas!A4379&lt;&gt;"",VLOOKUP(B4379,General!$B$7:$J$5000,9,0),)</f>
        <v>0</v>
      </c>
      <c r="L4379" s="10"/>
      <c r="M4379" s="15">
        <f t="shared" si="69"/>
        <v>0</v>
      </c>
      <c r="N4379" s="22"/>
      <c r="O4379" s="19"/>
      <c r="P4379" s="18"/>
    </row>
    <row r="4380" spans="1:16" ht="15.75">
      <c r="A4380" s="10"/>
      <c r="B4380" s="10"/>
      <c r="C4380" s="24" t="str">
        <f>B4380 &amp; COUNTIF($B$8:B4380,B4380)</f>
        <v>0</v>
      </c>
      <c r="D4380" s="10"/>
      <c r="E4380" s="10"/>
      <c r="F4380" s="10"/>
      <c r="G4380" s="10"/>
      <c r="H4380" s="10"/>
      <c r="I4380" s="3" t="str">
        <f>IF(A4380&lt;&gt;"",VLOOKUP(B4380,General!$B$7:$I$5000,8,0),"")</f>
        <v/>
      </c>
      <c r="J4380" s="10"/>
      <c r="K4380" s="9">
        <f>IF(Entregas!A4380&lt;&gt;"",VLOOKUP(B4380,General!$B$7:$J$5000,9,0),)</f>
        <v>0</v>
      </c>
      <c r="L4380" s="10"/>
      <c r="M4380" s="15">
        <f t="shared" si="69"/>
        <v>0</v>
      </c>
      <c r="N4380" s="22"/>
      <c r="O4380" s="19"/>
      <c r="P4380" s="18"/>
    </row>
    <row r="4381" spans="1:16" ht="15.75">
      <c r="A4381" s="10"/>
      <c r="B4381" s="10"/>
      <c r="C4381" s="24" t="str">
        <f>B4381 &amp; COUNTIF($B$8:B4381,B4381)</f>
        <v>0</v>
      </c>
      <c r="D4381" s="10"/>
      <c r="E4381" s="10"/>
      <c r="F4381" s="10"/>
      <c r="G4381" s="10"/>
      <c r="H4381" s="10"/>
      <c r="I4381" s="3" t="str">
        <f>IF(A4381&lt;&gt;"",VLOOKUP(B4381,General!$B$7:$I$5000,8,0),"")</f>
        <v/>
      </c>
      <c r="J4381" s="10"/>
      <c r="K4381" s="9">
        <f>IF(Entregas!A4381&lt;&gt;"",VLOOKUP(B4381,General!$B$7:$J$5000,9,0),)</f>
        <v>0</v>
      </c>
      <c r="L4381" s="10"/>
      <c r="M4381" s="15">
        <f t="shared" si="69"/>
        <v>0</v>
      </c>
      <c r="N4381" s="22"/>
      <c r="O4381" s="19"/>
      <c r="P4381" s="18"/>
    </row>
    <row r="4382" spans="1:16" ht="15.75">
      <c r="A4382" s="10"/>
      <c r="B4382" s="10"/>
      <c r="C4382" s="24" t="str">
        <f>B4382 &amp; COUNTIF($B$8:B4382,B4382)</f>
        <v>0</v>
      </c>
      <c r="D4382" s="10"/>
      <c r="E4382" s="10"/>
      <c r="F4382" s="10"/>
      <c r="G4382" s="10"/>
      <c r="H4382" s="10"/>
      <c r="I4382" s="3" t="str">
        <f>IF(A4382&lt;&gt;"",VLOOKUP(B4382,General!$B$7:$I$5000,8,0),"")</f>
        <v/>
      </c>
      <c r="J4382" s="10"/>
      <c r="K4382" s="9">
        <f>IF(Entregas!A4382&lt;&gt;"",VLOOKUP(B4382,General!$B$7:$J$5000,9,0),)</f>
        <v>0</v>
      </c>
      <c r="L4382" s="10"/>
      <c r="M4382" s="15">
        <f t="shared" si="69"/>
        <v>0</v>
      </c>
      <c r="N4382" s="22"/>
      <c r="O4382" s="19"/>
      <c r="P4382" s="18"/>
    </row>
    <row r="4383" spans="1:16" ht="15.75">
      <c r="A4383" s="10"/>
      <c r="B4383" s="10"/>
      <c r="C4383" s="24" t="str">
        <f>B4383 &amp; COUNTIF($B$8:B4383,B4383)</f>
        <v>0</v>
      </c>
      <c r="D4383" s="10"/>
      <c r="E4383" s="10"/>
      <c r="F4383" s="10"/>
      <c r="G4383" s="10"/>
      <c r="H4383" s="10"/>
      <c r="I4383" s="3" t="str">
        <f>IF(A4383&lt;&gt;"",VLOOKUP(B4383,General!$B$7:$I$5000,8,0),"")</f>
        <v/>
      </c>
      <c r="J4383" s="10"/>
      <c r="K4383" s="9">
        <f>IF(Entregas!A4383&lt;&gt;"",VLOOKUP(B4383,General!$B$7:$J$5000,9,0),)</f>
        <v>0</v>
      </c>
      <c r="L4383" s="10"/>
      <c r="M4383" s="15">
        <f t="shared" si="69"/>
        <v>0</v>
      </c>
      <c r="N4383" s="22"/>
      <c r="O4383" s="19"/>
      <c r="P4383" s="18"/>
    </row>
    <row r="4384" spans="1:16" ht="15.75">
      <c r="A4384" s="10"/>
      <c r="B4384" s="10"/>
      <c r="C4384" s="24" t="str">
        <f>B4384 &amp; COUNTIF($B$8:B4384,B4384)</f>
        <v>0</v>
      </c>
      <c r="D4384" s="10"/>
      <c r="E4384" s="10"/>
      <c r="F4384" s="10"/>
      <c r="G4384" s="10"/>
      <c r="H4384" s="10"/>
      <c r="I4384" s="3" t="str">
        <f>IF(A4384&lt;&gt;"",VLOOKUP(B4384,General!$B$7:$I$5000,8,0),"")</f>
        <v/>
      </c>
      <c r="J4384" s="10"/>
      <c r="K4384" s="9">
        <f>IF(Entregas!A4384&lt;&gt;"",VLOOKUP(B4384,General!$B$7:$J$5000,9,0),)</f>
        <v>0</v>
      </c>
      <c r="L4384" s="10"/>
      <c r="M4384" s="15">
        <f t="shared" si="69"/>
        <v>0</v>
      </c>
      <c r="N4384" s="22"/>
      <c r="O4384" s="19"/>
      <c r="P4384" s="18"/>
    </row>
    <row r="4385" spans="1:16" ht="15.75">
      <c r="A4385" s="10"/>
      <c r="B4385" s="10"/>
      <c r="C4385" s="24" t="str">
        <f>B4385 &amp; COUNTIF($B$8:B4385,B4385)</f>
        <v>0</v>
      </c>
      <c r="D4385" s="10"/>
      <c r="E4385" s="10"/>
      <c r="F4385" s="10"/>
      <c r="G4385" s="10"/>
      <c r="H4385" s="10"/>
      <c r="I4385" s="3" t="str">
        <f>IF(A4385&lt;&gt;"",VLOOKUP(B4385,General!$B$7:$I$5000,8,0),"")</f>
        <v/>
      </c>
      <c r="J4385" s="10"/>
      <c r="K4385" s="9">
        <f>IF(Entregas!A4385&lt;&gt;"",VLOOKUP(B4385,General!$B$7:$J$5000,9,0),)</f>
        <v>0</v>
      </c>
      <c r="L4385" s="10"/>
      <c r="M4385" s="15">
        <f t="shared" si="69"/>
        <v>0</v>
      </c>
      <c r="N4385" s="22"/>
      <c r="O4385" s="19"/>
      <c r="P4385" s="18"/>
    </row>
    <row r="4386" spans="1:16" ht="15.75">
      <c r="A4386" s="10"/>
      <c r="B4386" s="10"/>
      <c r="C4386" s="24" t="str">
        <f>B4386 &amp; COUNTIF($B$8:B4386,B4386)</f>
        <v>0</v>
      </c>
      <c r="D4386" s="10"/>
      <c r="E4386" s="10"/>
      <c r="F4386" s="10"/>
      <c r="G4386" s="10"/>
      <c r="H4386" s="10"/>
      <c r="I4386" s="3" t="str">
        <f>IF(A4386&lt;&gt;"",VLOOKUP(B4386,General!$B$7:$I$5000,8,0),"")</f>
        <v/>
      </c>
      <c r="J4386" s="10"/>
      <c r="K4386" s="9">
        <f>IF(Entregas!A4386&lt;&gt;"",VLOOKUP(B4386,General!$B$7:$J$5000,9,0),)</f>
        <v>0</v>
      </c>
      <c r="L4386" s="10"/>
      <c r="M4386" s="15">
        <f t="shared" si="69"/>
        <v>0</v>
      </c>
      <c r="N4386" s="22"/>
      <c r="O4386" s="19"/>
      <c r="P4386" s="18"/>
    </row>
    <row r="4387" spans="1:16" ht="15.75">
      <c r="A4387" s="10"/>
      <c r="B4387" s="10"/>
      <c r="C4387" s="24" t="str">
        <f>B4387 &amp; COUNTIF($B$8:B4387,B4387)</f>
        <v>0</v>
      </c>
      <c r="D4387" s="10"/>
      <c r="E4387" s="10"/>
      <c r="F4387" s="10"/>
      <c r="G4387" s="10"/>
      <c r="H4387" s="10"/>
      <c r="I4387" s="3" t="str">
        <f>IF(A4387&lt;&gt;"",VLOOKUP(B4387,General!$B$7:$I$5000,8,0),"")</f>
        <v/>
      </c>
      <c r="J4387" s="10"/>
      <c r="K4387" s="9">
        <f>IF(Entregas!A4387&lt;&gt;"",VLOOKUP(B4387,General!$B$7:$J$5000,9,0),)</f>
        <v>0</v>
      </c>
      <c r="L4387" s="10"/>
      <c r="M4387" s="15">
        <f t="shared" si="69"/>
        <v>0</v>
      </c>
      <c r="N4387" s="22"/>
      <c r="O4387" s="19"/>
      <c r="P4387" s="18"/>
    </row>
    <row r="4388" spans="1:16" ht="15.75">
      <c r="A4388" s="10"/>
      <c r="B4388" s="10"/>
      <c r="C4388" s="24" t="str">
        <f>B4388 &amp; COUNTIF($B$8:B4388,B4388)</f>
        <v>0</v>
      </c>
      <c r="D4388" s="10"/>
      <c r="E4388" s="10"/>
      <c r="F4388" s="10"/>
      <c r="G4388" s="10"/>
      <c r="H4388" s="10"/>
      <c r="I4388" s="3" t="str">
        <f>IF(A4388&lt;&gt;"",VLOOKUP(B4388,General!$B$7:$I$5000,8,0),"")</f>
        <v/>
      </c>
      <c r="J4388" s="10"/>
      <c r="K4388" s="9">
        <f>IF(Entregas!A4388&lt;&gt;"",VLOOKUP(B4388,General!$B$7:$J$5000,9,0),)</f>
        <v>0</v>
      </c>
      <c r="L4388" s="10"/>
      <c r="M4388" s="15">
        <f t="shared" si="69"/>
        <v>0</v>
      </c>
      <c r="N4388" s="22"/>
      <c r="O4388" s="19"/>
      <c r="P4388" s="18"/>
    </row>
    <row r="4389" spans="1:16" ht="15.75">
      <c r="A4389" s="10"/>
      <c r="B4389" s="10"/>
      <c r="C4389" s="24" t="str">
        <f>B4389 &amp; COUNTIF($B$8:B4389,B4389)</f>
        <v>0</v>
      </c>
      <c r="D4389" s="10"/>
      <c r="E4389" s="10"/>
      <c r="F4389" s="10"/>
      <c r="G4389" s="10"/>
      <c r="H4389" s="10"/>
      <c r="I4389" s="3" t="str">
        <f>IF(A4389&lt;&gt;"",VLOOKUP(B4389,General!$B$7:$I$5000,8,0),"")</f>
        <v/>
      </c>
      <c r="J4389" s="10"/>
      <c r="K4389" s="9">
        <f>IF(Entregas!A4389&lt;&gt;"",VLOOKUP(B4389,General!$B$7:$J$5000,9,0),)</f>
        <v>0</v>
      </c>
      <c r="L4389" s="10"/>
      <c r="M4389" s="15">
        <f t="shared" si="69"/>
        <v>0</v>
      </c>
      <c r="N4389" s="22"/>
      <c r="O4389" s="19"/>
      <c r="P4389" s="18"/>
    </row>
    <row r="4390" spans="1:16" ht="15.75">
      <c r="A4390" s="10"/>
      <c r="B4390" s="10"/>
      <c r="C4390" s="24" t="str">
        <f>B4390 &amp; COUNTIF($B$8:B4390,B4390)</f>
        <v>0</v>
      </c>
      <c r="D4390" s="10"/>
      <c r="E4390" s="10"/>
      <c r="F4390" s="10"/>
      <c r="G4390" s="10"/>
      <c r="H4390" s="10"/>
      <c r="I4390" s="3" t="str">
        <f>IF(A4390&lt;&gt;"",VLOOKUP(B4390,General!$B$7:$I$5000,8,0),"")</f>
        <v/>
      </c>
      <c r="J4390" s="10"/>
      <c r="K4390" s="9">
        <f>IF(Entregas!A4390&lt;&gt;"",VLOOKUP(B4390,General!$B$7:$J$5000,9,0),)</f>
        <v>0</v>
      </c>
      <c r="L4390" s="10"/>
      <c r="M4390" s="15">
        <f t="shared" si="69"/>
        <v>0</v>
      </c>
      <c r="N4390" s="22"/>
      <c r="O4390" s="19"/>
      <c r="P4390" s="18"/>
    </row>
    <row r="4391" spans="1:16" ht="15.75">
      <c r="A4391" s="10"/>
      <c r="B4391" s="10"/>
      <c r="C4391" s="24" t="str">
        <f>B4391 &amp; COUNTIF($B$8:B4391,B4391)</f>
        <v>0</v>
      </c>
      <c r="D4391" s="10"/>
      <c r="E4391" s="10"/>
      <c r="F4391" s="10"/>
      <c r="G4391" s="10"/>
      <c r="H4391" s="10"/>
      <c r="I4391" s="3" t="str">
        <f>IF(A4391&lt;&gt;"",VLOOKUP(B4391,General!$B$7:$I$5000,8,0),"")</f>
        <v/>
      </c>
      <c r="J4391" s="10"/>
      <c r="K4391" s="9">
        <f>IF(Entregas!A4391&lt;&gt;"",VLOOKUP(B4391,General!$B$7:$J$5000,9,0),)</f>
        <v>0</v>
      </c>
      <c r="L4391" s="10"/>
      <c r="M4391" s="15">
        <f t="shared" si="69"/>
        <v>0</v>
      </c>
      <c r="N4391" s="22"/>
      <c r="O4391" s="19"/>
      <c r="P4391" s="18"/>
    </row>
    <row r="4392" spans="1:16" ht="15.75">
      <c r="A4392" s="10"/>
      <c r="B4392" s="10"/>
      <c r="C4392" s="24" t="str">
        <f>B4392 &amp; COUNTIF($B$8:B4392,B4392)</f>
        <v>0</v>
      </c>
      <c r="D4392" s="10"/>
      <c r="E4392" s="10"/>
      <c r="F4392" s="10"/>
      <c r="G4392" s="10"/>
      <c r="H4392" s="10"/>
      <c r="I4392" s="3" t="str">
        <f>IF(A4392&lt;&gt;"",VLOOKUP(B4392,General!$B$7:$I$5000,8,0),"")</f>
        <v/>
      </c>
      <c r="J4392" s="10"/>
      <c r="K4392" s="9">
        <f>IF(Entregas!A4392&lt;&gt;"",VLOOKUP(B4392,General!$B$7:$J$5000,9,0),)</f>
        <v>0</v>
      </c>
      <c r="L4392" s="10"/>
      <c r="M4392" s="15">
        <f t="shared" si="69"/>
        <v>0</v>
      </c>
      <c r="N4392" s="22"/>
      <c r="O4392" s="19"/>
      <c r="P4392" s="18"/>
    </row>
    <row r="4393" spans="1:16" ht="15.75">
      <c r="A4393" s="10"/>
      <c r="B4393" s="10"/>
      <c r="C4393" s="24" t="str">
        <f>B4393 &amp; COUNTIF($B$8:B4393,B4393)</f>
        <v>0</v>
      </c>
      <c r="D4393" s="10"/>
      <c r="E4393" s="10"/>
      <c r="F4393" s="10"/>
      <c r="G4393" s="10"/>
      <c r="H4393" s="10"/>
      <c r="I4393" s="3" t="str">
        <f>IF(A4393&lt;&gt;"",VLOOKUP(B4393,General!$B$7:$I$5000,8,0),"")</f>
        <v/>
      </c>
      <c r="J4393" s="10"/>
      <c r="K4393" s="9">
        <f>IF(Entregas!A4393&lt;&gt;"",VLOOKUP(B4393,General!$B$7:$J$5000,9,0),)</f>
        <v>0</v>
      </c>
      <c r="L4393" s="10"/>
      <c r="M4393" s="15">
        <f t="shared" si="69"/>
        <v>0</v>
      </c>
      <c r="N4393" s="22"/>
      <c r="O4393" s="19"/>
      <c r="P4393" s="18"/>
    </row>
    <row r="4394" spans="1:16" ht="15.75">
      <c r="A4394" s="10"/>
      <c r="B4394" s="10"/>
      <c r="C4394" s="24" t="str">
        <f>B4394 &amp; COUNTIF($B$8:B4394,B4394)</f>
        <v>0</v>
      </c>
      <c r="D4394" s="10"/>
      <c r="E4394" s="10"/>
      <c r="F4394" s="10"/>
      <c r="G4394" s="10"/>
      <c r="H4394" s="10"/>
      <c r="I4394" s="3" t="str">
        <f>IF(A4394&lt;&gt;"",VLOOKUP(B4394,General!$B$7:$I$5000,8,0),"")</f>
        <v/>
      </c>
      <c r="J4394" s="10"/>
      <c r="K4394" s="9">
        <f>IF(Entregas!A4394&lt;&gt;"",VLOOKUP(B4394,General!$B$7:$J$5000,9,0),)</f>
        <v>0</v>
      </c>
      <c r="L4394" s="10"/>
      <c r="M4394" s="15">
        <f t="shared" si="69"/>
        <v>0</v>
      </c>
      <c r="N4394" s="22"/>
      <c r="O4394" s="19"/>
      <c r="P4394" s="18"/>
    </row>
    <row r="4395" spans="1:16" ht="15.75">
      <c r="A4395" s="10"/>
      <c r="B4395" s="10"/>
      <c r="C4395" s="24" t="str">
        <f>B4395 &amp; COUNTIF($B$8:B4395,B4395)</f>
        <v>0</v>
      </c>
      <c r="D4395" s="10"/>
      <c r="E4395" s="10"/>
      <c r="F4395" s="10"/>
      <c r="G4395" s="10"/>
      <c r="H4395" s="10"/>
      <c r="I4395" s="3" t="str">
        <f>IF(A4395&lt;&gt;"",VLOOKUP(B4395,General!$B$7:$I$5000,8,0),"")</f>
        <v/>
      </c>
      <c r="J4395" s="10"/>
      <c r="K4395" s="9">
        <f>IF(Entregas!A4395&lt;&gt;"",VLOOKUP(B4395,General!$B$7:$J$5000,9,0),)</f>
        <v>0</v>
      </c>
      <c r="L4395" s="10"/>
      <c r="M4395" s="15">
        <f t="shared" si="69"/>
        <v>0</v>
      </c>
      <c r="N4395" s="22"/>
      <c r="O4395" s="19"/>
      <c r="P4395" s="18"/>
    </row>
    <row r="4396" spans="1:16" ht="15.75">
      <c r="A4396" s="10"/>
      <c r="B4396" s="10"/>
      <c r="C4396" s="24" t="str">
        <f>B4396 &amp; COUNTIF($B$8:B4396,B4396)</f>
        <v>0</v>
      </c>
      <c r="D4396" s="10"/>
      <c r="E4396" s="10"/>
      <c r="F4396" s="10"/>
      <c r="G4396" s="10"/>
      <c r="H4396" s="10"/>
      <c r="I4396" s="3" t="str">
        <f>IF(A4396&lt;&gt;"",VLOOKUP(B4396,General!$B$7:$I$5000,8,0),"")</f>
        <v/>
      </c>
      <c r="J4396" s="10"/>
      <c r="K4396" s="9">
        <f>IF(Entregas!A4396&lt;&gt;"",VLOOKUP(B4396,General!$B$7:$J$5000,9,0),)</f>
        <v>0</v>
      </c>
      <c r="L4396" s="10"/>
      <c r="M4396" s="15">
        <f t="shared" si="69"/>
        <v>0</v>
      </c>
      <c r="N4396" s="22"/>
      <c r="O4396" s="19"/>
      <c r="P4396" s="18"/>
    </row>
    <row r="4397" spans="1:16" ht="15.75">
      <c r="A4397" s="10"/>
      <c r="B4397" s="10"/>
      <c r="C4397" s="24" t="str">
        <f>B4397 &amp; COUNTIF($B$8:B4397,B4397)</f>
        <v>0</v>
      </c>
      <c r="D4397" s="10"/>
      <c r="E4397" s="10"/>
      <c r="F4397" s="10"/>
      <c r="G4397" s="10"/>
      <c r="H4397" s="10"/>
      <c r="I4397" s="3" t="str">
        <f>IF(A4397&lt;&gt;"",VLOOKUP(B4397,General!$B$7:$I$5000,8,0),"")</f>
        <v/>
      </c>
      <c r="J4397" s="10"/>
      <c r="K4397" s="9">
        <f>IF(Entregas!A4397&lt;&gt;"",VLOOKUP(B4397,General!$B$7:$J$5000,9,0),)</f>
        <v>0</v>
      </c>
      <c r="L4397" s="10"/>
      <c r="M4397" s="15">
        <f t="shared" si="69"/>
        <v>0</v>
      </c>
      <c r="N4397" s="22"/>
      <c r="O4397" s="19"/>
      <c r="P4397" s="18"/>
    </row>
    <row r="4398" spans="1:16" ht="15.75">
      <c r="A4398" s="10"/>
      <c r="B4398" s="10"/>
      <c r="C4398" s="24" t="str">
        <f>B4398 &amp; COUNTIF($B$8:B4398,B4398)</f>
        <v>0</v>
      </c>
      <c r="D4398" s="10"/>
      <c r="E4398" s="10"/>
      <c r="F4398" s="10"/>
      <c r="G4398" s="10"/>
      <c r="H4398" s="10"/>
      <c r="I4398" s="3" t="str">
        <f>IF(A4398&lt;&gt;"",VLOOKUP(B4398,General!$B$7:$I$5000,8,0),"")</f>
        <v/>
      </c>
      <c r="J4398" s="10"/>
      <c r="K4398" s="9">
        <f>IF(Entregas!A4398&lt;&gt;"",VLOOKUP(B4398,General!$B$7:$J$5000,9,0),)</f>
        <v>0</v>
      </c>
      <c r="L4398" s="10"/>
      <c r="M4398" s="15">
        <f t="shared" si="69"/>
        <v>0</v>
      </c>
      <c r="N4398" s="22"/>
      <c r="O4398" s="19"/>
      <c r="P4398" s="18"/>
    </row>
    <row r="4399" spans="1:16" ht="15.75">
      <c r="A4399" s="10"/>
      <c r="B4399" s="10"/>
      <c r="C4399" s="24" t="str">
        <f>B4399 &amp; COUNTIF($B$8:B4399,B4399)</f>
        <v>0</v>
      </c>
      <c r="D4399" s="10"/>
      <c r="E4399" s="10"/>
      <c r="F4399" s="10"/>
      <c r="G4399" s="10"/>
      <c r="H4399" s="10"/>
      <c r="I4399" s="3" t="str">
        <f>IF(A4399&lt;&gt;"",VLOOKUP(B4399,General!$B$7:$I$5000,8,0),"")</f>
        <v/>
      </c>
      <c r="J4399" s="10"/>
      <c r="K4399" s="9">
        <f>IF(Entregas!A4399&lt;&gt;"",VLOOKUP(B4399,General!$B$7:$J$5000,9,0),)</f>
        <v>0</v>
      </c>
      <c r="L4399" s="10"/>
      <c r="M4399" s="15">
        <f t="shared" si="69"/>
        <v>0</v>
      </c>
      <c r="N4399" s="22"/>
      <c r="O4399" s="19"/>
      <c r="P4399" s="18"/>
    </row>
    <row r="4400" spans="1:16" ht="15.75">
      <c r="A4400" s="10"/>
      <c r="B4400" s="10"/>
      <c r="C4400" s="24" t="str">
        <f>B4400 &amp; COUNTIF($B$8:B4400,B4400)</f>
        <v>0</v>
      </c>
      <c r="D4400" s="10"/>
      <c r="E4400" s="10"/>
      <c r="F4400" s="10"/>
      <c r="G4400" s="10"/>
      <c r="H4400" s="10"/>
      <c r="I4400" s="3" t="str">
        <f>IF(A4400&lt;&gt;"",VLOOKUP(B4400,General!$B$7:$I$5000,8,0),"")</f>
        <v/>
      </c>
      <c r="J4400" s="10"/>
      <c r="K4400" s="9">
        <f>IF(Entregas!A4400&lt;&gt;"",VLOOKUP(B4400,General!$B$7:$J$5000,9,0),)</f>
        <v>0</v>
      </c>
      <c r="L4400" s="10"/>
      <c r="M4400" s="15">
        <f t="shared" si="69"/>
        <v>0</v>
      </c>
      <c r="N4400" s="22"/>
      <c r="O4400" s="19"/>
      <c r="P4400" s="18"/>
    </row>
    <row r="4401" spans="1:16" ht="15.75">
      <c r="A4401" s="10"/>
      <c r="B4401" s="10"/>
      <c r="C4401" s="24" t="str">
        <f>B4401 &amp; COUNTIF($B$8:B4401,B4401)</f>
        <v>0</v>
      </c>
      <c r="D4401" s="10"/>
      <c r="E4401" s="10"/>
      <c r="F4401" s="10"/>
      <c r="G4401" s="10"/>
      <c r="H4401" s="10"/>
      <c r="I4401" s="3" t="str">
        <f>IF(A4401&lt;&gt;"",VLOOKUP(B4401,General!$B$7:$I$5000,8,0),"")</f>
        <v/>
      </c>
      <c r="J4401" s="10"/>
      <c r="K4401" s="9">
        <f>IF(Entregas!A4401&lt;&gt;"",VLOOKUP(B4401,General!$B$7:$J$5000,9,0),)</f>
        <v>0</v>
      </c>
      <c r="L4401" s="10"/>
      <c r="M4401" s="15">
        <f t="shared" si="69"/>
        <v>0</v>
      </c>
      <c r="N4401" s="22"/>
      <c r="O4401" s="19"/>
      <c r="P4401" s="18"/>
    </row>
    <row r="4402" spans="1:16" ht="15.75">
      <c r="A4402" s="10"/>
      <c r="B4402" s="10"/>
      <c r="C4402" s="24" t="str">
        <f>B4402 &amp; COUNTIF($B$8:B4402,B4402)</f>
        <v>0</v>
      </c>
      <c r="D4402" s="10"/>
      <c r="E4402" s="10"/>
      <c r="F4402" s="10"/>
      <c r="G4402" s="10"/>
      <c r="H4402" s="10"/>
      <c r="I4402" s="3" t="str">
        <f>IF(A4402&lt;&gt;"",VLOOKUP(B4402,General!$B$7:$I$5000,8,0),"")</f>
        <v/>
      </c>
      <c r="J4402" s="10"/>
      <c r="K4402" s="9">
        <f>IF(Entregas!A4402&lt;&gt;"",VLOOKUP(B4402,General!$B$7:$J$5000,9,0),)</f>
        <v>0</v>
      </c>
      <c r="L4402" s="10"/>
      <c r="M4402" s="15">
        <f t="shared" si="69"/>
        <v>0</v>
      </c>
      <c r="N4402" s="22"/>
      <c r="O4402" s="19"/>
      <c r="P4402" s="18"/>
    </row>
    <row r="4403" spans="1:16" ht="15.75">
      <c r="A4403" s="10"/>
      <c r="B4403" s="10"/>
      <c r="C4403" s="24" t="str">
        <f>B4403 &amp; COUNTIF($B$8:B4403,B4403)</f>
        <v>0</v>
      </c>
      <c r="D4403" s="10"/>
      <c r="E4403" s="10"/>
      <c r="F4403" s="10"/>
      <c r="G4403" s="10"/>
      <c r="H4403" s="10"/>
      <c r="I4403" s="3" t="str">
        <f>IF(A4403&lt;&gt;"",VLOOKUP(B4403,General!$B$7:$I$5000,8,0),"")</f>
        <v/>
      </c>
      <c r="J4403" s="10"/>
      <c r="K4403" s="9">
        <f>IF(Entregas!A4403&lt;&gt;"",VLOOKUP(B4403,General!$B$7:$J$5000,9,0),)</f>
        <v>0</v>
      </c>
      <c r="L4403" s="10"/>
      <c r="M4403" s="15">
        <f t="shared" si="69"/>
        <v>0</v>
      </c>
      <c r="N4403" s="22"/>
      <c r="O4403" s="19"/>
      <c r="P4403" s="18"/>
    </row>
    <row r="4404" spans="1:16" ht="15.75">
      <c r="A4404" s="10"/>
      <c r="B4404" s="10"/>
      <c r="C4404" s="24" t="str">
        <f>B4404 &amp; COUNTIF($B$8:B4404,B4404)</f>
        <v>0</v>
      </c>
      <c r="D4404" s="10"/>
      <c r="E4404" s="10"/>
      <c r="F4404" s="10"/>
      <c r="G4404" s="10"/>
      <c r="H4404" s="10"/>
      <c r="I4404" s="3" t="str">
        <f>IF(A4404&lt;&gt;"",VLOOKUP(B4404,General!$B$7:$I$5000,8,0),"")</f>
        <v/>
      </c>
      <c r="J4404" s="10"/>
      <c r="K4404" s="9">
        <f>IF(Entregas!A4404&lt;&gt;"",VLOOKUP(B4404,General!$B$7:$J$5000,9,0),)</f>
        <v>0</v>
      </c>
      <c r="L4404" s="10"/>
      <c r="M4404" s="15">
        <f t="shared" si="69"/>
        <v>0</v>
      </c>
      <c r="N4404" s="22"/>
      <c r="O4404" s="19"/>
      <c r="P4404" s="18"/>
    </row>
    <row r="4405" spans="1:16" ht="15.75">
      <c r="A4405" s="10"/>
      <c r="B4405" s="10"/>
      <c r="C4405" s="24" t="str">
        <f>B4405 &amp; COUNTIF($B$8:B4405,B4405)</f>
        <v>0</v>
      </c>
      <c r="D4405" s="10"/>
      <c r="E4405" s="10"/>
      <c r="F4405" s="10"/>
      <c r="G4405" s="10"/>
      <c r="H4405" s="10"/>
      <c r="I4405" s="3" t="str">
        <f>IF(A4405&lt;&gt;"",VLOOKUP(B4405,General!$B$7:$I$5000,8,0),"")</f>
        <v/>
      </c>
      <c r="J4405" s="10"/>
      <c r="K4405" s="9">
        <f>IF(Entregas!A4405&lt;&gt;"",VLOOKUP(B4405,General!$B$7:$J$5000,9,0),)</f>
        <v>0</v>
      </c>
      <c r="L4405" s="10"/>
      <c r="M4405" s="15">
        <f t="shared" si="69"/>
        <v>0</v>
      </c>
      <c r="N4405" s="22"/>
      <c r="O4405" s="19"/>
      <c r="P4405" s="18"/>
    </row>
    <row r="4406" spans="1:16" ht="15.75">
      <c r="A4406" s="10"/>
      <c r="B4406" s="10"/>
      <c r="C4406" s="24" t="str">
        <f>B4406 &amp; COUNTIF($B$8:B4406,B4406)</f>
        <v>0</v>
      </c>
      <c r="D4406" s="10"/>
      <c r="E4406" s="10"/>
      <c r="F4406" s="10"/>
      <c r="G4406" s="10"/>
      <c r="H4406" s="10"/>
      <c r="I4406" s="3" t="str">
        <f>IF(A4406&lt;&gt;"",VLOOKUP(B4406,General!$B$7:$I$5000,8,0),"")</f>
        <v/>
      </c>
      <c r="J4406" s="10"/>
      <c r="K4406" s="9">
        <f>IF(Entregas!A4406&lt;&gt;"",VLOOKUP(B4406,General!$B$7:$J$5000,9,0),)</f>
        <v>0</v>
      </c>
      <c r="L4406" s="10"/>
      <c r="M4406" s="15">
        <f t="shared" si="69"/>
        <v>0</v>
      </c>
      <c r="N4406" s="22"/>
      <c r="O4406" s="19"/>
      <c r="P4406" s="18"/>
    </row>
    <row r="4407" spans="1:16" ht="15.75">
      <c r="A4407" s="10"/>
      <c r="B4407" s="10"/>
      <c r="C4407" s="24" t="str">
        <f>B4407 &amp; COUNTIF($B$8:B4407,B4407)</f>
        <v>0</v>
      </c>
      <c r="D4407" s="10"/>
      <c r="E4407" s="10"/>
      <c r="F4407" s="10"/>
      <c r="G4407" s="10"/>
      <c r="H4407" s="10"/>
      <c r="I4407" s="3" t="str">
        <f>IF(A4407&lt;&gt;"",VLOOKUP(B4407,General!$B$7:$I$5000,8,0),"")</f>
        <v/>
      </c>
      <c r="J4407" s="10"/>
      <c r="K4407" s="9">
        <f>IF(Entregas!A4407&lt;&gt;"",VLOOKUP(B4407,General!$B$7:$J$5000,9,0),)</f>
        <v>0</v>
      </c>
      <c r="L4407" s="10"/>
      <c r="M4407" s="15">
        <f t="shared" si="69"/>
        <v>0</v>
      </c>
      <c r="N4407" s="22"/>
      <c r="O4407" s="19"/>
      <c r="P4407" s="18"/>
    </row>
    <row r="4408" spans="1:16" ht="15.75">
      <c r="A4408" s="10"/>
      <c r="B4408" s="10"/>
      <c r="C4408" s="24" t="str">
        <f>B4408 &amp; COUNTIF($B$8:B4408,B4408)</f>
        <v>0</v>
      </c>
      <c r="D4408" s="10"/>
      <c r="E4408" s="10"/>
      <c r="F4408" s="10"/>
      <c r="G4408" s="10"/>
      <c r="H4408" s="10"/>
      <c r="I4408" s="3" t="str">
        <f>IF(A4408&lt;&gt;"",VLOOKUP(B4408,General!$B$7:$I$5000,8,0),"")</f>
        <v/>
      </c>
      <c r="J4408" s="10"/>
      <c r="K4408" s="9">
        <f>IF(Entregas!A4408&lt;&gt;"",VLOOKUP(B4408,General!$B$7:$J$5000,9,0),)</f>
        <v>0</v>
      </c>
      <c r="L4408" s="10"/>
      <c r="M4408" s="15">
        <f t="shared" si="69"/>
        <v>0</v>
      </c>
      <c r="N4408" s="22"/>
      <c r="O4408" s="19"/>
      <c r="P4408" s="18"/>
    </row>
    <row r="4409" spans="1:16" ht="15.75">
      <c r="A4409" s="10"/>
      <c r="B4409" s="10"/>
      <c r="C4409" s="24" t="str">
        <f>B4409 &amp; COUNTIF($B$8:B4409,B4409)</f>
        <v>0</v>
      </c>
      <c r="D4409" s="10"/>
      <c r="E4409" s="10"/>
      <c r="F4409" s="10"/>
      <c r="G4409" s="10"/>
      <c r="H4409" s="10"/>
      <c r="I4409" s="3" t="str">
        <f>IF(A4409&lt;&gt;"",VLOOKUP(B4409,General!$B$7:$I$5000,8,0),"")</f>
        <v/>
      </c>
      <c r="J4409" s="10"/>
      <c r="K4409" s="9">
        <f>IF(Entregas!A4409&lt;&gt;"",VLOOKUP(B4409,General!$B$7:$J$5000,9,0),)</f>
        <v>0</v>
      </c>
      <c r="L4409" s="10"/>
      <c r="M4409" s="15">
        <f t="shared" si="69"/>
        <v>0</v>
      </c>
      <c r="N4409" s="22"/>
      <c r="O4409" s="19"/>
      <c r="P4409" s="18"/>
    </row>
    <row r="4410" spans="1:16" ht="15.75">
      <c r="A4410" s="10"/>
      <c r="B4410" s="10"/>
      <c r="C4410" s="24" t="str">
        <f>B4410 &amp; COUNTIF($B$8:B4410,B4410)</f>
        <v>0</v>
      </c>
      <c r="D4410" s="10"/>
      <c r="E4410" s="10"/>
      <c r="F4410" s="10"/>
      <c r="G4410" s="10"/>
      <c r="H4410" s="10"/>
      <c r="I4410" s="3" t="str">
        <f>IF(A4410&lt;&gt;"",VLOOKUP(B4410,General!$B$7:$I$5000,8,0),"")</f>
        <v/>
      </c>
      <c r="J4410" s="10"/>
      <c r="K4410" s="9">
        <f>IF(Entregas!A4410&lt;&gt;"",VLOOKUP(B4410,General!$B$7:$J$5000,9,0),)</f>
        <v>0</v>
      </c>
      <c r="L4410" s="10"/>
      <c r="M4410" s="15">
        <f t="shared" si="69"/>
        <v>0</v>
      </c>
      <c r="N4410" s="22"/>
      <c r="O4410" s="19"/>
      <c r="P4410" s="18"/>
    </row>
    <row r="4411" spans="1:16" ht="15.75">
      <c r="A4411" s="10"/>
      <c r="B4411" s="10"/>
      <c r="C4411" s="24" t="str">
        <f>B4411 &amp; COUNTIF($B$8:B4411,B4411)</f>
        <v>0</v>
      </c>
      <c r="D4411" s="10"/>
      <c r="E4411" s="10"/>
      <c r="F4411" s="10"/>
      <c r="G4411" s="10"/>
      <c r="H4411" s="10"/>
      <c r="I4411" s="3" t="str">
        <f>IF(A4411&lt;&gt;"",VLOOKUP(B4411,General!$B$7:$I$5000,8,0),"")</f>
        <v/>
      </c>
      <c r="J4411" s="10"/>
      <c r="K4411" s="9">
        <f>IF(Entregas!A4411&lt;&gt;"",VLOOKUP(B4411,General!$B$7:$J$5000,9,0),)</f>
        <v>0</v>
      </c>
      <c r="L4411" s="10"/>
      <c r="M4411" s="15">
        <f t="shared" si="69"/>
        <v>0</v>
      </c>
      <c r="N4411" s="22"/>
      <c r="O4411" s="19"/>
      <c r="P4411" s="18"/>
    </row>
    <row r="4412" spans="1:16" ht="15.75">
      <c r="A4412" s="10"/>
      <c r="B4412" s="10"/>
      <c r="C4412" s="24" t="str">
        <f>B4412 &amp; COUNTIF($B$8:B4412,B4412)</f>
        <v>0</v>
      </c>
      <c r="D4412" s="10"/>
      <c r="E4412" s="10"/>
      <c r="F4412" s="10"/>
      <c r="G4412" s="10"/>
      <c r="H4412" s="10"/>
      <c r="I4412" s="3" t="str">
        <f>IF(A4412&lt;&gt;"",VLOOKUP(B4412,General!$B$7:$I$5000,8,0),"")</f>
        <v/>
      </c>
      <c r="J4412" s="10"/>
      <c r="K4412" s="9">
        <f>IF(Entregas!A4412&lt;&gt;"",VLOOKUP(B4412,General!$B$7:$J$5000,9,0),)</f>
        <v>0</v>
      </c>
      <c r="L4412" s="10"/>
      <c r="M4412" s="15">
        <f t="shared" si="69"/>
        <v>0</v>
      </c>
      <c r="N4412" s="22"/>
      <c r="O4412" s="19"/>
      <c r="P4412" s="18"/>
    </row>
    <row r="4413" spans="1:16" ht="15.75">
      <c r="A4413" s="10"/>
      <c r="B4413" s="10"/>
      <c r="C4413" s="24" t="str">
        <f>B4413 &amp; COUNTIF($B$8:B4413,B4413)</f>
        <v>0</v>
      </c>
      <c r="D4413" s="10"/>
      <c r="E4413" s="10"/>
      <c r="F4413" s="10"/>
      <c r="G4413" s="10"/>
      <c r="H4413" s="10"/>
      <c r="I4413" s="3" t="str">
        <f>IF(A4413&lt;&gt;"",VLOOKUP(B4413,General!$B$7:$I$5000,8,0),"")</f>
        <v/>
      </c>
      <c r="J4413" s="10"/>
      <c r="K4413" s="9">
        <f>IF(Entregas!A4413&lt;&gt;"",VLOOKUP(B4413,General!$B$7:$J$5000,9,0),)</f>
        <v>0</v>
      </c>
      <c r="L4413" s="10"/>
      <c r="M4413" s="15">
        <f t="shared" si="69"/>
        <v>0</v>
      </c>
      <c r="N4413" s="22"/>
      <c r="O4413" s="19"/>
      <c r="P4413" s="18"/>
    </row>
    <row r="4414" spans="1:16" ht="15.75">
      <c r="A4414" s="10"/>
      <c r="B4414" s="10"/>
      <c r="C4414" s="24" t="str">
        <f>B4414 &amp; COUNTIF($B$8:B4414,B4414)</f>
        <v>0</v>
      </c>
      <c r="D4414" s="10"/>
      <c r="E4414" s="10"/>
      <c r="F4414" s="10"/>
      <c r="G4414" s="10"/>
      <c r="H4414" s="10"/>
      <c r="I4414" s="3" t="str">
        <f>IF(A4414&lt;&gt;"",VLOOKUP(B4414,General!$B$7:$I$5000,8,0),"")</f>
        <v/>
      </c>
      <c r="J4414" s="10"/>
      <c r="K4414" s="9">
        <f>IF(Entregas!A4414&lt;&gt;"",VLOOKUP(B4414,General!$B$7:$J$5000,9,0),)</f>
        <v>0</v>
      </c>
      <c r="L4414" s="10"/>
      <c r="M4414" s="15">
        <f t="shared" si="69"/>
        <v>0</v>
      </c>
      <c r="N4414" s="22"/>
      <c r="O4414" s="19"/>
      <c r="P4414" s="18"/>
    </row>
    <row r="4415" spans="1:16" ht="15.75">
      <c r="A4415" s="10"/>
      <c r="B4415" s="10"/>
      <c r="C4415" s="24" t="str">
        <f>B4415 &amp; COUNTIF($B$8:B4415,B4415)</f>
        <v>0</v>
      </c>
      <c r="D4415" s="10"/>
      <c r="E4415" s="10"/>
      <c r="F4415" s="10"/>
      <c r="G4415" s="10"/>
      <c r="H4415" s="10"/>
      <c r="I4415" s="3" t="str">
        <f>IF(A4415&lt;&gt;"",VLOOKUP(B4415,General!$B$7:$I$5000,8,0),"")</f>
        <v/>
      </c>
      <c r="J4415" s="10"/>
      <c r="K4415" s="9">
        <f>IF(Entregas!A4415&lt;&gt;"",VLOOKUP(B4415,General!$B$7:$J$5000,9,0),)</f>
        <v>0</v>
      </c>
      <c r="L4415" s="10"/>
      <c r="M4415" s="15">
        <f t="shared" si="69"/>
        <v>0</v>
      </c>
      <c r="N4415" s="22"/>
      <c r="O4415" s="19"/>
      <c r="P4415" s="18"/>
    </row>
    <row r="4416" spans="1:16" ht="15.75">
      <c r="A4416" s="10"/>
      <c r="B4416" s="10"/>
      <c r="C4416" s="24" t="str">
        <f>B4416 &amp; COUNTIF($B$8:B4416,B4416)</f>
        <v>0</v>
      </c>
      <c r="D4416" s="10"/>
      <c r="E4416" s="10"/>
      <c r="F4416" s="10"/>
      <c r="G4416" s="10"/>
      <c r="H4416" s="10"/>
      <c r="I4416" s="3" t="str">
        <f>IF(A4416&lt;&gt;"",VLOOKUP(B4416,General!$B$7:$I$5000,8,0),"")</f>
        <v/>
      </c>
      <c r="J4416" s="10"/>
      <c r="K4416" s="9">
        <f>IF(Entregas!A4416&lt;&gt;"",VLOOKUP(B4416,General!$B$7:$J$5000,9,0),)</f>
        <v>0</v>
      </c>
      <c r="L4416" s="10"/>
      <c r="M4416" s="15">
        <f t="shared" si="69"/>
        <v>0</v>
      </c>
      <c r="N4416" s="22"/>
      <c r="O4416" s="19"/>
      <c r="P4416" s="18"/>
    </row>
    <row r="4417" spans="1:16" ht="15.75">
      <c r="A4417" s="10"/>
      <c r="B4417" s="10"/>
      <c r="C4417" s="24" t="str">
        <f>B4417 &amp; COUNTIF($B$8:B4417,B4417)</f>
        <v>0</v>
      </c>
      <c r="D4417" s="10"/>
      <c r="E4417" s="10"/>
      <c r="F4417" s="10"/>
      <c r="G4417" s="10"/>
      <c r="H4417" s="10"/>
      <c r="I4417" s="3" t="str">
        <f>IF(A4417&lt;&gt;"",VLOOKUP(B4417,General!$B$7:$I$5000,8,0),"")</f>
        <v/>
      </c>
      <c r="J4417" s="10"/>
      <c r="K4417" s="9">
        <f>IF(Entregas!A4417&lt;&gt;"",VLOOKUP(B4417,General!$B$7:$J$5000,9,0),)</f>
        <v>0</v>
      </c>
      <c r="L4417" s="10"/>
      <c r="M4417" s="15">
        <f t="shared" si="69"/>
        <v>0</v>
      </c>
      <c r="N4417" s="22"/>
      <c r="O4417" s="19"/>
      <c r="P4417" s="18"/>
    </row>
    <row r="4418" spans="1:16" ht="15.75">
      <c r="A4418" s="10"/>
      <c r="B4418" s="10"/>
      <c r="C4418" s="24" t="str">
        <f>B4418 &amp; COUNTIF($B$8:B4418,B4418)</f>
        <v>0</v>
      </c>
      <c r="D4418" s="10"/>
      <c r="E4418" s="10"/>
      <c r="F4418" s="10"/>
      <c r="G4418" s="10"/>
      <c r="H4418" s="10"/>
      <c r="I4418" s="3" t="str">
        <f>IF(A4418&lt;&gt;"",VLOOKUP(B4418,General!$B$7:$I$5000,8,0),"")</f>
        <v/>
      </c>
      <c r="J4418" s="10"/>
      <c r="K4418" s="9">
        <f>IF(Entregas!A4418&lt;&gt;"",VLOOKUP(B4418,General!$B$7:$J$5000,9,0),)</f>
        <v>0</v>
      </c>
      <c r="L4418" s="10"/>
      <c r="M4418" s="15">
        <f t="shared" si="69"/>
        <v>0</v>
      </c>
      <c r="N4418" s="22"/>
      <c r="O4418" s="19"/>
      <c r="P4418" s="18"/>
    </row>
    <row r="4419" spans="1:16" ht="15.75">
      <c r="A4419" s="10"/>
      <c r="B4419" s="10"/>
      <c r="C4419" s="24" t="str">
        <f>B4419 &amp; COUNTIF($B$8:B4419,B4419)</f>
        <v>0</v>
      </c>
      <c r="D4419" s="10"/>
      <c r="E4419" s="10"/>
      <c r="F4419" s="10"/>
      <c r="G4419" s="10"/>
      <c r="H4419" s="10"/>
      <c r="I4419" s="3" t="str">
        <f>IF(A4419&lt;&gt;"",VLOOKUP(B4419,General!$B$7:$I$5000,8,0),"")</f>
        <v/>
      </c>
      <c r="J4419" s="10"/>
      <c r="K4419" s="9">
        <f>IF(Entregas!A4419&lt;&gt;"",VLOOKUP(B4419,General!$B$7:$J$5000,9,0),)</f>
        <v>0</v>
      </c>
      <c r="L4419" s="10"/>
      <c r="M4419" s="15">
        <f t="shared" si="69"/>
        <v>0</v>
      </c>
      <c r="N4419" s="22"/>
      <c r="O4419" s="19"/>
      <c r="P4419" s="18"/>
    </row>
    <row r="4420" spans="1:16" ht="15.75">
      <c r="A4420" s="10"/>
      <c r="B4420" s="10"/>
      <c r="C4420" s="24" t="str">
        <f>B4420 &amp; COUNTIF($B$8:B4420,B4420)</f>
        <v>0</v>
      </c>
      <c r="D4420" s="10"/>
      <c r="E4420" s="10"/>
      <c r="F4420" s="10"/>
      <c r="G4420" s="10"/>
      <c r="H4420" s="10"/>
      <c r="I4420" s="3" t="str">
        <f>IF(A4420&lt;&gt;"",VLOOKUP(B4420,General!$B$7:$I$5000,8,0),"")</f>
        <v/>
      </c>
      <c r="J4420" s="10"/>
      <c r="K4420" s="9">
        <f>IF(Entregas!A4420&lt;&gt;"",VLOOKUP(B4420,General!$B$7:$J$5000,9,0),)</f>
        <v>0</v>
      </c>
      <c r="L4420" s="10"/>
      <c r="M4420" s="15">
        <f t="shared" si="69"/>
        <v>0</v>
      </c>
      <c r="N4420" s="22"/>
      <c r="O4420" s="19"/>
      <c r="P4420" s="18"/>
    </row>
    <row r="4421" spans="1:16" ht="15.75">
      <c r="A4421" s="10"/>
      <c r="B4421" s="10"/>
      <c r="C4421" s="24" t="str">
        <f>B4421 &amp; COUNTIF($B$8:B4421,B4421)</f>
        <v>0</v>
      </c>
      <c r="D4421" s="10"/>
      <c r="E4421" s="10"/>
      <c r="F4421" s="10"/>
      <c r="G4421" s="10"/>
      <c r="H4421" s="10"/>
      <c r="I4421" s="3" t="str">
        <f>IF(A4421&lt;&gt;"",VLOOKUP(B4421,General!$B$7:$I$5000,8,0),"")</f>
        <v/>
      </c>
      <c r="J4421" s="10"/>
      <c r="K4421" s="9">
        <f>IF(Entregas!A4421&lt;&gt;"",VLOOKUP(B4421,General!$B$7:$J$5000,9,0),)</f>
        <v>0</v>
      </c>
      <c r="L4421" s="10"/>
      <c r="M4421" s="15">
        <f t="shared" si="69"/>
        <v>0</v>
      </c>
      <c r="N4421" s="22"/>
      <c r="O4421" s="19"/>
      <c r="P4421" s="18"/>
    </row>
    <row r="4422" spans="1:16" ht="15.75">
      <c r="A4422" s="10"/>
      <c r="B4422" s="10"/>
      <c r="C4422" s="24" t="str">
        <f>B4422 &amp; COUNTIF($B$8:B4422,B4422)</f>
        <v>0</v>
      </c>
      <c r="D4422" s="10"/>
      <c r="E4422" s="10"/>
      <c r="F4422" s="10"/>
      <c r="G4422" s="10"/>
      <c r="H4422" s="10"/>
      <c r="I4422" s="3" t="str">
        <f>IF(A4422&lt;&gt;"",VLOOKUP(B4422,General!$B$7:$I$5000,8,0),"")</f>
        <v/>
      </c>
      <c r="J4422" s="10"/>
      <c r="K4422" s="9">
        <f>IF(Entregas!A4422&lt;&gt;"",VLOOKUP(B4422,General!$B$7:$J$5000,9,0),)</f>
        <v>0</v>
      </c>
      <c r="L4422" s="10"/>
      <c r="M4422" s="15">
        <f t="shared" si="69"/>
        <v>0</v>
      </c>
      <c r="N4422" s="22"/>
      <c r="O4422" s="19"/>
      <c r="P4422" s="18"/>
    </row>
    <row r="4423" spans="1:16" ht="15.75">
      <c r="A4423" s="10"/>
      <c r="B4423" s="10"/>
      <c r="C4423" s="24" t="str">
        <f>B4423 &amp; COUNTIF($B$8:B4423,B4423)</f>
        <v>0</v>
      </c>
      <c r="D4423" s="10"/>
      <c r="E4423" s="10"/>
      <c r="F4423" s="10"/>
      <c r="G4423" s="10"/>
      <c r="H4423" s="10"/>
      <c r="I4423" s="3" t="str">
        <f>IF(A4423&lt;&gt;"",VLOOKUP(B4423,General!$B$7:$I$5000,8,0),"")</f>
        <v/>
      </c>
      <c r="J4423" s="10"/>
      <c r="K4423" s="9">
        <f>IF(Entregas!A4423&lt;&gt;"",VLOOKUP(B4423,General!$B$7:$J$5000,9,0),)</f>
        <v>0</v>
      </c>
      <c r="L4423" s="10"/>
      <c r="M4423" s="15">
        <f t="shared" si="69"/>
        <v>0</v>
      </c>
      <c r="N4423" s="22"/>
      <c r="O4423" s="19"/>
      <c r="P4423" s="18"/>
    </row>
    <row r="4424" spans="1:16" ht="15.75">
      <c r="A4424" s="10"/>
      <c r="B4424" s="10"/>
      <c r="C4424" s="24" t="str">
        <f>B4424 &amp; COUNTIF($B$8:B4424,B4424)</f>
        <v>0</v>
      </c>
      <c r="D4424" s="10"/>
      <c r="E4424" s="10"/>
      <c r="F4424" s="10"/>
      <c r="G4424" s="10"/>
      <c r="H4424" s="10"/>
      <c r="I4424" s="3" t="str">
        <f>IF(A4424&lt;&gt;"",VLOOKUP(B4424,General!$B$7:$I$5000,8,0),"")</f>
        <v/>
      </c>
      <c r="J4424" s="10"/>
      <c r="K4424" s="9">
        <f>IF(Entregas!A4424&lt;&gt;"",VLOOKUP(B4424,General!$B$7:$J$5000,9,0),)</f>
        <v>0</v>
      </c>
      <c r="L4424" s="10"/>
      <c r="M4424" s="15">
        <f t="shared" si="69"/>
        <v>0</v>
      </c>
      <c r="N4424" s="22"/>
      <c r="O4424" s="19"/>
      <c r="P4424" s="18"/>
    </row>
    <row r="4425" spans="1:16" ht="15.75">
      <c r="A4425" s="10"/>
      <c r="B4425" s="10"/>
      <c r="C4425" s="24" t="str">
        <f>B4425 &amp; COUNTIF($B$8:B4425,B4425)</f>
        <v>0</v>
      </c>
      <c r="D4425" s="10"/>
      <c r="E4425" s="10"/>
      <c r="F4425" s="10"/>
      <c r="G4425" s="10"/>
      <c r="H4425" s="10"/>
      <c r="I4425" s="3" t="str">
        <f>IF(A4425&lt;&gt;"",VLOOKUP(B4425,General!$B$7:$I$5000,8,0),"")</f>
        <v/>
      </c>
      <c r="J4425" s="10"/>
      <c r="K4425" s="9">
        <f>IF(Entregas!A4425&lt;&gt;"",VLOOKUP(B4425,General!$B$7:$J$5000,9,0),)</f>
        <v>0</v>
      </c>
      <c r="L4425" s="10"/>
      <c r="M4425" s="15">
        <f t="shared" ref="M4425:M4488" si="70">L4425*K4425</f>
        <v>0</v>
      </c>
      <c r="N4425" s="22"/>
      <c r="O4425" s="19"/>
      <c r="P4425" s="18"/>
    </row>
    <row r="4426" spans="1:16" ht="15.75">
      <c r="A4426" s="10"/>
      <c r="B4426" s="10"/>
      <c r="C4426" s="24" t="str">
        <f>B4426 &amp; COUNTIF($B$8:B4426,B4426)</f>
        <v>0</v>
      </c>
      <c r="D4426" s="10"/>
      <c r="E4426" s="10"/>
      <c r="F4426" s="10"/>
      <c r="G4426" s="10"/>
      <c r="H4426" s="10"/>
      <c r="I4426" s="3" t="str">
        <f>IF(A4426&lt;&gt;"",VLOOKUP(B4426,General!$B$7:$I$5000,8,0),"")</f>
        <v/>
      </c>
      <c r="J4426" s="10"/>
      <c r="K4426" s="9">
        <f>IF(Entregas!A4426&lt;&gt;"",VLOOKUP(B4426,General!$B$7:$J$5000,9,0),)</f>
        <v>0</v>
      </c>
      <c r="L4426" s="10"/>
      <c r="M4426" s="15">
        <f t="shared" si="70"/>
        <v>0</v>
      </c>
      <c r="N4426" s="22"/>
      <c r="O4426" s="19"/>
      <c r="P4426" s="18"/>
    </row>
    <row r="4427" spans="1:16" ht="15.75">
      <c r="A4427" s="10"/>
      <c r="B4427" s="10"/>
      <c r="C4427" s="24" t="str">
        <f>B4427 &amp; COUNTIF($B$8:B4427,B4427)</f>
        <v>0</v>
      </c>
      <c r="D4427" s="10"/>
      <c r="E4427" s="10"/>
      <c r="F4427" s="10"/>
      <c r="G4427" s="10"/>
      <c r="H4427" s="10"/>
      <c r="I4427" s="3" t="str">
        <f>IF(A4427&lt;&gt;"",VLOOKUP(B4427,General!$B$7:$I$5000,8,0),"")</f>
        <v/>
      </c>
      <c r="J4427" s="10"/>
      <c r="K4427" s="9">
        <f>IF(Entregas!A4427&lt;&gt;"",VLOOKUP(B4427,General!$B$7:$J$5000,9,0),)</f>
        <v>0</v>
      </c>
      <c r="L4427" s="10"/>
      <c r="M4427" s="15">
        <f t="shared" si="70"/>
        <v>0</v>
      </c>
      <c r="N4427" s="22"/>
      <c r="O4427" s="19"/>
      <c r="P4427" s="18"/>
    </row>
    <row r="4428" spans="1:16" ht="15.75">
      <c r="A4428" s="10"/>
      <c r="B4428" s="10"/>
      <c r="C4428" s="24" t="str">
        <f>B4428 &amp; COUNTIF($B$8:B4428,B4428)</f>
        <v>0</v>
      </c>
      <c r="D4428" s="10"/>
      <c r="E4428" s="10"/>
      <c r="F4428" s="10"/>
      <c r="G4428" s="10"/>
      <c r="H4428" s="10"/>
      <c r="I4428" s="3" t="str">
        <f>IF(A4428&lt;&gt;"",VLOOKUP(B4428,General!$B$7:$I$5000,8,0),"")</f>
        <v/>
      </c>
      <c r="J4428" s="10"/>
      <c r="K4428" s="9">
        <f>IF(Entregas!A4428&lt;&gt;"",VLOOKUP(B4428,General!$B$7:$J$5000,9,0),)</f>
        <v>0</v>
      </c>
      <c r="L4428" s="10"/>
      <c r="M4428" s="15">
        <f t="shared" si="70"/>
        <v>0</v>
      </c>
      <c r="N4428" s="22"/>
      <c r="O4428" s="19"/>
      <c r="P4428" s="18"/>
    </row>
    <row r="4429" spans="1:16" ht="15.75">
      <c r="A4429" s="10"/>
      <c r="B4429" s="10"/>
      <c r="C4429" s="24" t="str">
        <f>B4429 &amp; COUNTIF($B$8:B4429,B4429)</f>
        <v>0</v>
      </c>
      <c r="D4429" s="10"/>
      <c r="E4429" s="10"/>
      <c r="F4429" s="10"/>
      <c r="G4429" s="10"/>
      <c r="H4429" s="10"/>
      <c r="I4429" s="3" t="str">
        <f>IF(A4429&lt;&gt;"",VLOOKUP(B4429,General!$B$7:$I$5000,8,0),"")</f>
        <v/>
      </c>
      <c r="J4429" s="10"/>
      <c r="K4429" s="9">
        <f>IF(Entregas!A4429&lt;&gt;"",VLOOKUP(B4429,General!$B$7:$J$5000,9,0),)</f>
        <v>0</v>
      </c>
      <c r="L4429" s="10"/>
      <c r="M4429" s="15">
        <f t="shared" si="70"/>
        <v>0</v>
      </c>
      <c r="N4429" s="22"/>
      <c r="O4429" s="19"/>
      <c r="P4429" s="18"/>
    </row>
    <row r="4430" spans="1:16" ht="15.75">
      <c r="A4430" s="10"/>
      <c r="B4430" s="10"/>
      <c r="C4430" s="24" t="str">
        <f>B4430 &amp; COUNTIF($B$8:B4430,B4430)</f>
        <v>0</v>
      </c>
      <c r="D4430" s="10"/>
      <c r="E4430" s="10"/>
      <c r="F4430" s="10"/>
      <c r="G4430" s="10"/>
      <c r="H4430" s="10"/>
      <c r="I4430" s="3" t="str">
        <f>IF(A4430&lt;&gt;"",VLOOKUP(B4430,General!$B$7:$I$5000,8,0),"")</f>
        <v/>
      </c>
      <c r="J4430" s="10"/>
      <c r="K4430" s="9">
        <f>IF(Entregas!A4430&lt;&gt;"",VLOOKUP(B4430,General!$B$7:$J$5000,9,0),)</f>
        <v>0</v>
      </c>
      <c r="L4430" s="10"/>
      <c r="M4430" s="15">
        <f t="shared" si="70"/>
        <v>0</v>
      </c>
      <c r="N4430" s="22"/>
      <c r="O4430" s="19"/>
      <c r="P4430" s="18"/>
    </row>
    <row r="4431" spans="1:16" ht="15.75">
      <c r="A4431" s="10"/>
      <c r="B4431" s="10"/>
      <c r="C4431" s="24" t="str">
        <f>B4431 &amp; COUNTIF($B$8:B4431,B4431)</f>
        <v>0</v>
      </c>
      <c r="D4431" s="10"/>
      <c r="E4431" s="10"/>
      <c r="F4431" s="10"/>
      <c r="G4431" s="10"/>
      <c r="H4431" s="10"/>
      <c r="I4431" s="3" t="str">
        <f>IF(A4431&lt;&gt;"",VLOOKUP(B4431,General!$B$7:$I$5000,8,0),"")</f>
        <v/>
      </c>
      <c r="J4431" s="10"/>
      <c r="K4431" s="9">
        <f>IF(Entregas!A4431&lt;&gt;"",VLOOKUP(B4431,General!$B$7:$J$5000,9,0),)</f>
        <v>0</v>
      </c>
      <c r="L4431" s="10"/>
      <c r="M4431" s="15">
        <f t="shared" si="70"/>
        <v>0</v>
      </c>
      <c r="N4431" s="22"/>
      <c r="O4431" s="19"/>
      <c r="P4431" s="18"/>
    </row>
    <row r="4432" spans="1:16" ht="15.75">
      <c r="A4432" s="10"/>
      <c r="B4432" s="10"/>
      <c r="C4432" s="24" t="str">
        <f>B4432 &amp; COUNTIF($B$8:B4432,B4432)</f>
        <v>0</v>
      </c>
      <c r="D4432" s="10"/>
      <c r="E4432" s="10"/>
      <c r="F4432" s="10"/>
      <c r="G4432" s="10"/>
      <c r="H4432" s="10"/>
      <c r="I4432" s="3" t="str">
        <f>IF(A4432&lt;&gt;"",VLOOKUP(B4432,General!$B$7:$I$5000,8,0),"")</f>
        <v/>
      </c>
      <c r="J4432" s="10"/>
      <c r="K4432" s="9">
        <f>IF(Entregas!A4432&lt;&gt;"",VLOOKUP(B4432,General!$B$7:$J$5000,9,0),)</f>
        <v>0</v>
      </c>
      <c r="L4432" s="10"/>
      <c r="M4432" s="15">
        <f t="shared" si="70"/>
        <v>0</v>
      </c>
      <c r="N4432" s="22"/>
      <c r="O4432" s="19"/>
      <c r="P4432" s="18"/>
    </row>
    <row r="4433" spans="1:16" ht="15.75">
      <c r="A4433" s="10"/>
      <c r="B4433" s="10"/>
      <c r="C4433" s="24" t="str">
        <f>B4433 &amp; COUNTIF($B$8:B4433,B4433)</f>
        <v>0</v>
      </c>
      <c r="D4433" s="10"/>
      <c r="E4433" s="10"/>
      <c r="F4433" s="10"/>
      <c r="G4433" s="10"/>
      <c r="H4433" s="10"/>
      <c r="I4433" s="3" t="str">
        <f>IF(A4433&lt;&gt;"",VLOOKUP(B4433,General!$B$7:$I$5000,8,0),"")</f>
        <v/>
      </c>
      <c r="J4433" s="10"/>
      <c r="K4433" s="9">
        <f>IF(Entregas!A4433&lt;&gt;"",VLOOKUP(B4433,General!$B$7:$J$5000,9,0),)</f>
        <v>0</v>
      </c>
      <c r="L4433" s="10"/>
      <c r="M4433" s="15">
        <f t="shared" si="70"/>
        <v>0</v>
      </c>
      <c r="N4433" s="22"/>
      <c r="O4433" s="19"/>
      <c r="P4433" s="18"/>
    </row>
    <row r="4434" spans="1:16" ht="15.75">
      <c r="A4434" s="10"/>
      <c r="B4434" s="10"/>
      <c r="C4434" s="24" t="str">
        <f>B4434 &amp; COUNTIF($B$8:B4434,B4434)</f>
        <v>0</v>
      </c>
      <c r="D4434" s="10"/>
      <c r="E4434" s="10"/>
      <c r="F4434" s="10"/>
      <c r="G4434" s="10"/>
      <c r="H4434" s="10"/>
      <c r="I4434" s="3" t="str">
        <f>IF(A4434&lt;&gt;"",VLOOKUP(B4434,General!$B$7:$I$5000,8,0),"")</f>
        <v/>
      </c>
      <c r="J4434" s="10"/>
      <c r="K4434" s="9">
        <f>IF(Entregas!A4434&lt;&gt;"",VLOOKUP(B4434,General!$B$7:$J$5000,9,0),)</f>
        <v>0</v>
      </c>
      <c r="L4434" s="10"/>
      <c r="M4434" s="15">
        <f t="shared" si="70"/>
        <v>0</v>
      </c>
      <c r="N4434" s="22"/>
      <c r="O4434" s="19"/>
      <c r="P4434" s="18"/>
    </row>
    <row r="4435" spans="1:16" ht="15.75">
      <c r="A4435" s="10"/>
      <c r="B4435" s="10"/>
      <c r="C4435" s="24" t="str">
        <f>B4435 &amp; COUNTIF($B$8:B4435,B4435)</f>
        <v>0</v>
      </c>
      <c r="D4435" s="10"/>
      <c r="E4435" s="10"/>
      <c r="F4435" s="10"/>
      <c r="G4435" s="10"/>
      <c r="H4435" s="10"/>
      <c r="I4435" s="3" t="str">
        <f>IF(A4435&lt;&gt;"",VLOOKUP(B4435,General!$B$7:$I$5000,8,0),"")</f>
        <v/>
      </c>
      <c r="J4435" s="10"/>
      <c r="K4435" s="9">
        <f>IF(Entregas!A4435&lt;&gt;"",VLOOKUP(B4435,General!$B$7:$J$5000,9,0),)</f>
        <v>0</v>
      </c>
      <c r="L4435" s="10"/>
      <c r="M4435" s="15">
        <f t="shared" si="70"/>
        <v>0</v>
      </c>
      <c r="N4435" s="22"/>
      <c r="O4435" s="19"/>
      <c r="P4435" s="18"/>
    </row>
    <row r="4436" spans="1:16" ht="15.75">
      <c r="A4436" s="10"/>
      <c r="B4436" s="10"/>
      <c r="C4436" s="24" t="str">
        <f>B4436 &amp; COUNTIF($B$8:B4436,B4436)</f>
        <v>0</v>
      </c>
      <c r="D4436" s="10"/>
      <c r="E4436" s="10"/>
      <c r="F4436" s="10"/>
      <c r="G4436" s="10"/>
      <c r="H4436" s="10"/>
      <c r="I4436" s="3" t="str">
        <f>IF(A4436&lt;&gt;"",VLOOKUP(B4436,General!$B$7:$I$5000,8,0),"")</f>
        <v/>
      </c>
      <c r="J4436" s="10"/>
      <c r="K4436" s="9">
        <f>IF(Entregas!A4436&lt;&gt;"",VLOOKUP(B4436,General!$B$7:$J$5000,9,0),)</f>
        <v>0</v>
      </c>
      <c r="L4436" s="10"/>
      <c r="M4436" s="15">
        <f t="shared" si="70"/>
        <v>0</v>
      </c>
      <c r="N4436" s="22"/>
      <c r="O4436" s="19"/>
      <c r="P4436" s="18"/>
    </row>
    <row r="4437" spans="1:16" ht="15.75">
      <c r="A4437" s="10"/>
      <c r="B4437" s="10"/>
      <c r="C4437" s="24" t="str">
        <f>B4437 &amp; COUNTIF($B$8:B4437,B4437)</f>
        <v>0</v>
      </c>
      <c r="D4437" s="10"/>
      <c r="E4437" s="10"/>
      <c r="F4437" s="10"/>
      <c r="G4437" s="10"/>
      <c r="H4437" s="10"/>
      <c r="I4437" s="3" t="str">
        <f>IF(A4437&lt;&gt;"",VLOOKUP(B4437,General!$B$7:$I$5000,8,0),"")</f>
        <v/>
      </c>
      <c r="J4437" s="10"/>
      <c r="K4437" s="9">
        <f>IF(Entregas!A4437&lt;&gt;"",VLOOKUP(B4437,General!$B$7:$J$5000,9,0),)</f>
        <v>0</v>
      </c>
      <c r="L4437" s="10"/>
      <c r="M4437" s="15">
        <f t="shared" si="70"/>
        <v>0</v>
      </c>
      <c r="N4437" s="22"/>
      <c r="O4437" s="19"/>
      <c r="P4437" s="18"/>
    </row>
    <row r="4438" spans="1:16" ht="15.75">
      <c r="A4438" s="10"/>
      <c r="B4438" s="10"/>
      <c r="C4438" s="24" t="str">
        <f>B4438 &amp; COUNTIF($B$8:B4438,B4438)</f>
        <v>0</v>
      </c>
      <c r="D4438" s="10"/>
      <c r="E4438" s="10"/>
      <c r="F4438" s="10"/>
      <c r="G4438" s="10"/>
      <c r="H4438" s="10"/>
      <c r="I4438" s="3" t="str">
        <f>IF(A4438&lt;&gt;"",VLOOKUP(B4438,General!$B$7:$I$5000,8,0),"")</f>
        <v/>
      </c>
      <c r="J4438" s="10"/>
      <c r="K4438" s="9">
        <f>IF(Entregas!A4438&lt;&gt;"",VLOOKUP(B4438,General!$B$7:$J$5000,9,0),)</f>
        <v>0</v>
      </c>
      <c r="L4438" s="10"/>
      <c r="M4438" s="15">
        <f t="shared" si="70"/>
        <v>0</v>
      </c>
      <c r="N4438" s="22"/>
      <c r="O4438" s="19"/>
      <c r="P4438" s="18"/>
    </row>
    <row r="4439" spans="1:16" ht="15.75">
      <c r="A4439" s="10"/>
      <c r="B4439" s="10"/>
      <c r="C4439" s="24" t="str">
        <f>B4439 &amp; COUNTIF($B$8:B4439,B4439)</f>
        <v>0</v>
      </c>
      <c r="D4439" s="10"/>
      <c r="E4439" s="10"/>
      <c r="F4439" s="10"/>
      <c r="G4439" s="10"/>
      <c r="H4439" s="10"/>
      <c r="I4439" s="3" t="str">
        <f>IF(A4439&lt;&gt;"",VLOOKUP(B4439,General!$B$7:$I$5000,8,0),"")</f>
        <v/>
      </c>
      <c r="J4439" s="10"/>
      <c r="K4439" s="9">
        <f>IF(Entregas!A4439&lt;&gt;"",VLOOKUP(B4439,General!$B$7:$J$5000,9,0),)</f>
        <v>0</v>
      </c>
      <c r="L4439" s="10"/>
      <c r="M4439" s="15">
        <f t="shared" si="70"/>
        <v>0</v>
      </c>
      <c r="N4439" s="22"/>
      <c r="O4439" s="19"/>
      <c r="P4439" s="18"/>
    </row>
    <row r="4440" spans="1:16" ht="15.75">
      <c r="A4440" s="10"/>
      <c r="B4440" s="10"/>
      <c r="C4440" s="24" t="str">
        <f>B4440 &amp; COUNTIF($B$8:B4440,B4440)</f>
        <v>0</v>
      </c>
      <c r="D4440" s="10"/>
      <c r="E4440" s="10"/>
      <c r="F4440" s="10"/>
      <c r="G4440" s="10"/>
      <c r="H4440" s="10"/>
      <c r="I4440" s="3" t="str">
        <f>IF(A4440&lt;&gt;"",VLOOKUP(B4440,General!$B$7:$I$5000,8,0),"")</f>
        <v/>
      </c>
      <c r="J4440" s="10"/>
      <c r="K4440" s="9">
        <f>IF(Entregas!A4440&lt;&gt;"",VLOOKUP(B4440,General!$B$7:$J$5000,9,0),)</f>
        <v>0</v>
      </c>
      <c r="L4440" s="10"/>
      <c r="M4440" s="15">
        <f t="shared" si="70"/>
        <v>0</v>
      </c>
      <c r="N4440" s="22"/>
      <c r="O4440" s="19"/>
      <c r="P4440" s="18"/>
    </row>
    <row r="4441" spans="1:16" ht="15.75">
      <c r="A4441" s="10"/>
      <c r="B4441" s="10"/>
      <c r="C4441" s="24" t="str">
        <f>B4441 &amp; COUNTIF($B$8:B4441,B4441)</f>
        <v>0</v>
      </c>
      <c r="D4441" s="10"/>
      <c r="E4441" s="10"/>
      <c r="F4441" s="10"/>
      <c r="G4441" s="10"/>
      <c r="H4441" s="10"/>
      <c r="I4441" s="3" t="str">
        <f>IF(A4441&lt;&gt;"",VLOOKUP(B4441,General!$B$7:$I$5000,8,0),"")</f>
        <v/>
      </c>
      <c r="J4441" s="10"/>
      <c r="K4441" s="9">
        <f>IF(Entregas!A4441&lt;&gt;"",VLOOKUP(B4441,General!$B$7:$J$5000,9,0),)</f>
        <v>0</v>
      </c>
      <c r="L4441" s="10"/>
      <c r="M4441" s="15">
        <f t="shared" si="70"/>
        <v>0</v>
      </c>
      <c r="N4441" s="22"/>
      <c r="O4441" s="19"/>
      <c r="P4441" s="18"/>
    </row>
    <row r="4442" spans="1:16" ht="15.75">
      <c r="A4442" s="10"/>
      <c r="B4442" s="10"/>
      <c r="C4442" s="24" t="str">
        <f>B4442 &amp; COUNTIF($B$8:B4442,B4442)</f>
        <v>0</v>
      </c>
      <c r="D4442" s="10"/>
      <c r="E4442" s="10"/>
      <c r="F4442" s="10"/>
      <c r="G4442" s="10"/>
      <c r="H4442" s="10"/>
      <c r="I4442" s="3" t="str">
        <f>IF(A4442&lt;&gt;"",VLOOKUP(B4442,General!$B$7:$I$5000,8,0),"")</f>
        <v/>
      </c>
      <c r="J4442" s="10"/>
      <c r="K4442" s="9">
        <f>IF(Entregas!A4442&lt;&gt;"",VLOOKUP(B4442,General!$B$7:$J$5000,9,0),)</f>
        <v>0</v>
      </c>
      <c r="L4442" s="10"/>
      <c r="M4442" s="15">
        <f t="shared" si="70"/>
        <v>0</v>
      </c>
      <c r="N4442" s="22"/>
      <c r="O4442" s="19"/>
      <c r="P4442" s="18"/>
    </row>
    <row r="4443" spans="1:16" ht="15.75">
      <c r="A4443" s="10"/>
      <c r="B4443" s="10"/>
      <c r="C4443" s="24" t="str">
        <f>B4443 &amp; COUNTIF($B$8:B4443,B4443)</f>
        <v>0</v>
      </c>
      <c r="D4443" s="10"/>
      <c r="E4443" s="10"/>
      <c r="F4443" s="10"/>
      <c r="G4443" s="10"/>
      <c r="H4443" s="10"/>
      <c r="I4443" s="3" t="str">
        <f>IF(A4443&lt;&gt;"",VLOOKUP(B4443,General!$B$7:$I$5000,8,0),"")</f>
        <v/>
      </c>
      <c r="J4443" s="10"/>
      <c r="K4443" s="9">
        <f>IF(Entregas!A4443&lt;&gt;"",VLOOKUP(B4443,General!$B$7:$J$5000,9,0),)</f>
        <v>0</v>
      </c>
      <c r="L4443" s="10"/>
      <c r="M4443" s="15">
        <f t="shared" si="70"/>
        <v>0</v>
      </c>
      <c r="N4443" s="22"/>
      <c r="O4443" s="19"/>
      <c r="P4443" s="18"/>
    </row>
    <row r="4444" spans="1:16" ht="15.75">
      <c r="A4444" s="10"/>
      <c r="B4444" s="10"/>
      <c r="C4444" s="24" t="str">
        <f>B4444 &amp; COUNTIF($B$8:B4444,B4444)</f>
        <v>0</v>
      </c>
      <c r="D4444" s="10"/>
      <c r="E4444" s="10"/>
      <c r="F4444" s="10"/>
      <c r="G4444" s="10"/>
      <c r="H4444" s="10"/>
      <c r="I4444" s="3" t="str">
        <f>IF(A4444&lt;&gt;"",VLOOKUP(B4444,General!$B$7:$I$5000,8,0),"")</f>
        <v/>
      </c>
      <c r="J4444" s="10"/>
      <c r="K4444" s="9">
        <f>IF(Entregas!A4444&lt;&gt;"",VLOOKUP(B4444,General!$B$7:$J$5000,9,0),)</f>
        <v>0</v>
      </c>
      <c r="L4444" s="10"/>
      <c r="M4444" s="15">
        <f t="shared" si="70"/>
        <v>0</v>
      </c>
      <c r="N4444" s="22"/>
      <c r="O4444" s="19"/>
      <c r="P4444" s="18"/>
    </row>
    <row r="4445" spans="1:16" ht="15.75">
      <c r="A4445" s="10"/>
      <c r="B4445" s="10"/>
      <c r="C4445" s="24" t="str">
        <f>B4445 &amp; COUNTIF($B$8:B4445,B4445)</f>
        <v>0</v>
      </c>
      <c r="D4445" s="10"/>
      <c r="E4445" s="10"/>
      <c r="F4445" s="10"/>
      <c r="G4445" s="10"/>
      <c r="H4445" s="10"/>
      <c r="I4445" s="3" t="str">
        <f>IF(A4445&lt;&gt;"",VLOOKUP(B4445,General!$B$7:$I$5000,8,0),"")</f>
        <v/>
      </c>
      <c r="J4445" s="10"/>
      <c r="K4445" s="9">
        <f>IF(Entregas!A4445&lt;&gt;"",VLOOKUP(B4445,General!$B$7:$J$5000,9,0),)</f>
        <v>0</v>
      </c>
      <c r="L4445" s="10"/>
      <c r="M4445" s="15">
        <f t="shared" si="70"/>
        <v>0</v>
      </c>
      <c r="N4445" s="22"/>
      <c r="O4445" s="19"/>
      <c r="P4445" s="18"/>
    </row>
    <row r="4446" spans="1:16" ht="15.75">
      <c r="A4446" s="10"/>
      <c r="B4446" s="10"/>
      <c r="C4446" s="24" t="str">
        <f>B4446 &amp; COUNTIF($B$8:B4446,B4446)</f>
        <v>0</v>
      </c>
      <c r="D4446" s="10"/>
      <c r="E4446" s="10"/>
      <c r="F4446" s="10"/>
      <c r="G4446" s="10"/>
      <c r="H4446" s="10"/>
      <c r="I4446" s="3" t="str">
        <f>IF(A4446&lt;&gt;"",VLOOKUP(B4446,General!$B$7:$I$5000,8,0),"")</f>
        <v/>
      </c>
      <c r="J4446" s="10"/>
      <c r="K4446" s="9">
        <f>IF(Entregas!A4446&lt;&gt;"",VLOOKUP(B4446,General!$B$7:$J$5000,9,0),)</f>
        <v>0</v>
      </c>
      <c r="L4446" s="10"/>
      <c r="M4446" s="15">
        <f t="shared" si="70"/>
        <v>0</v>
      </c>
      <c r="N4446" s="22"/>
      <c r="O4446" s="19"/>
      <c r="P4446" s="18"/>
    </row>
    <row r="4447" spans="1:16" ht="15.75">
      <c r="A4447" s="10"/>
      <c r="B4447" s="10"/>
      <c r="C4447" s="24" t="str">
        <f>B4447 &amp; COUNTIF($B$8:B4447,B4447)</f>
        <v>0</v>
      </c>
      <c r="D4447" s="10"/>
      <c r="E4447" s="10"/>
      <c r="F4447" s="10"/>
      <c r="G4447" s="10"/>
      <c r="H4447" s="10"/>
      <c r="I4447" s="3" t="str">
        <f>IF(A4447&lt;&gt;"",VLOOKUP(B4447,General!$B$7:$I$5000,8,0),"")</f>
        <v/>
      </c>
      <c r="J4447" s="10"/>
      <c r="K4447" s="9">
        <f>IF(Entregas!A4447&lt;&gt;"",VLOOKUP(B4447,General!$B$7:$J$5000,9,0),)</f>
        <v>0</v>
      </c>
      <c r="L4447" s="10"/>
      <c r="M4447" s="15">
        <f t="shared" si="70"/>
        <v>0</v>
      </c>
      <c r="N4447" s="22"/>
      <c r="O4447" s="19"/>
      <c r="P4447" s="18"/>
    </row>
    <row r="4448" spans="1:16" ht="15.75">
      <c r="A4448" s="10"/>
      <c r="B4448" s="10"/>
      <c r="C4448" s="24" t="str">
        <f>B4448 &amp; COUNTIF($B$8:B4448,B4448)</f>
        <v>0</v>
      </c>
      <c r="D4448" s="10"/>
      <c r="E4448" s="10"/>
      <c r="F4448" s="10"/>
      <c r="G4448" s="10"/>
      <c r="H4448" s="10"/>
      <c r="I4448" s="3" t="str">
        <f>IF(A4448&lt;&gt;"",VLOOKUP(B4448,General!$B$7:$I$5000,8,0),"")</f>
        <v/>
      </c>
      <c r="J4448" s="10"/>
      <c r="K4448" s="9">
        <f>IF(Entregas!A4448&lt;&gt;"",VLOOKUP(B4448,General!$B$7:$J$5000,9,0),)</f>
        <v>0</v>
      </c>
      <c r="L4448" s="10"/>
      <c r="M4448" s="15">
        <f t="shared" si="70"/>
        <v>0</v>
      </c>
      <c r="N4448" s="22"/>
      <c r="O4448" s="19"/>
      <c r="P4448" s="18"/>
    </row>
    <row r="4449" spans="1:16" ht="15.75">
      <c r="A4449" s="10"/>
      <c r="B4449" s="10"/>
      <c r="C4449" s="24" t="str">
        <f>B4449 &amp; COUNTIF($B$8:B4449,B4449)</f>
        <v>0</v>
      </c>
      <c r="D4449" s="10"/>
      <c r="E4449" s="10"/>
      <c r="F4449" s="10"/>
      <c r="G4449" s="10"/>
      <c r="H4449" s="10"/>
      <c r="I4449" s="3" t="str">
        <f>IF(A4449&lt;&gt;"",VLOOKUP(B4449,General!$B$7:$I$5000,8,0),"")</f>
        <v/>
      </c>
      <c r="J4449" s="10"/>
      <c r="K4449" s="9">
        <f>IF(Entregas!A4449&lt;&gt;"",VLOOKUP(B4449,General!$B$7:$J$5000,9,0),)</f>
        <v>0</v>
      </c>
      <c r="L4449" s="10"/>
      <c r="M4449" s="15">
        <f t="shared" si="70"/>
        <v>0</v>
      </c>
      <c r="N4449" s="22"/>
      <c r="O4449" s="19"/>
      <c r="P4449" s="18"/>
    </row>
    <row r="4450" spans="1:16" ht="15.75">
      <c r="A4450" s="10"/>
      <c r="B4450" s="10"/>
      <c r="C4450" s="24" t="str">
        <f>B4450 &amp; COUNTIF($B$8:B4450,B4450)</f>
        <v>0</v>
      </c>
      <c r="D4450" s="10"/>
      <c r="E4450" s="10"/>
      <c r="F4450" s="10"/>
      <c r="G4450" s="10"/>
      <c r="H4450" s="10"/>
      <c r="I4450" s="3" t="str">
        <f>IF(A4450&lt;&gt;"",VLOOKUP(B4450,General!$B$7:$I$5000,8,0),"")</f>
        <v/>
      </c>
      <c r="J4450" s="10"/>
      <c r="K4450" s="9">
        <f>IF(Entregas!A4450&lt;&gt;"",VLOOKUP(B4450,General!$B$7:$J$5000,9,0),)</f>
        <v>0</v>
      </c>
      <c r="L4450" s="10"/>
      <c r="M4450" s="15">
        <f t="shared" si="70"/>
        <v>0</v>
      </c>
      <c r="N4450" s="22"/>
      <c r="O4450" s="19"/>
      <c r="P4450" s="18"/>
    </row>
    <row r="4451" spans="1:16" ht="15.75">
      <c r="A4451" s="10"/>
      <c r="B4451" s="10"/>
      <c r="C4451" s="24" t="str">
        <f>B4451 &amp; COUNTIF($B$8:B4451,B4451)</f>
        <v>0</v>
      </c>
      <c r="D4451" s="10"/>
      <c r="E4451" s="10"/>
      <c r="F4451" s="10"/>
      <c r="G4451" s="10"/>
      <c r="H4451" s="10"/>
      <c r="I4451" s="3" t="str">
        <f>IF(A4451&lt;&gt;"",VLOOKUP(B4451,General!$B$7:$I$5000,8,0),"")</f>
        <v/>
      </c>
      <c r="J4451" s="10"/>
      <c r="K4451" s="9">
        <f>IF(Entregas!A4451&lt;&gt;"",VLOOKUP(B4451,General!$B$7:$J$5000,9,0),)</f>
        <v>0</v>
      </c>
      <c r="L4451" s="10"/>
      <c r="M4451" s="15">
        <f t="shared" si="70"/>
        <v>0</v>
      </c>
      <c r="N4451" s="22"/>
      <c r="O4451" s="19"/>
      <c r="P4451" s="18"/>
    </row>
    <row r="4452" spans="1:16" ht="15.75">
      <c r="A4452" s="10"/>
      <c r="B4452" s="10"/>
      <c r="C4452" s="24" t="str">
        <f>B4452 &amp; COUNTIF($B$8:B4452,B4452)</f>
        <v>0</v>
      </c>
      <c r="D4452" s="10"/>
      <c r="E4452" s="10"/>
      <c r="F4452" s="10"/>
      <c r="G4452" s="10"/>
      <c r="H4452" s="10"/>
      <c r="I4452" s="3" t="str">
        <f>IF(A4452&lt;&gt;"",VLOOKUP(B4452,General!$B$7:$I$5000,8,0),"")</f>
        <v/>
      </c>
      <c r="J4452" s="10"/>
      <c r="K4452" s="9">
        <f>IF(Entregas!A4452&lt;&gt;"",VLOOKUP(B4452,General!$B$7:$J$5000,9,0),)</f>
        <v>0</v>
      </c>
      <c r="L4452" s="10"/>
      <c r="M4452" s="15">
        <f t="shared" si="70"/>
        <v>0</v>
      </c>
      <c r="N4452" s="22"/>
      <c r="O4452" s="19"/>
      <c r="P4452" s="18"/>
    </row>
    <row r="4453" spans="1:16" ht="15.75">
      <c r="A4453" s="10"/>
      <c r="B4453" s="10"/>
      <c r="C4453" s="24" t="str">
        <f>B4453 &amp; COUNTIF($B$8:B4453,B4453)</f>
        <v>0</v>
      </c>
      <c r="D4453" s="10"/>
      <c r="E4453" s="10"/>
      <c r="F4453" s="10"/>
      <c r="G4453" s="10"/>
      <c r="H4453" s="10"/>
      <c r="I4453" s="3" t="str">
        <f>IF(A4453&lt;&gt;"",VLOOKUP(B4453,General!$B$7:$I$5000,8,0),"")</f>
        <v/>
      </c>
      <c r="J4453" s="10"/>
      <c r="K4453" s="9">
        <f>IF(Entregas!A4453&lt;&gt;"",VLOOKUP(B4453,General!$B$7:$J$5000,9,0),)</f>
        <v>0</v>
      </c>
      <c r="L4453" s="10"/>
      <c r="M4453" s="15">
        <f t="shared" si="70"/>
        <v>0</v>
      </c>
      <c r="N4453" s="22"/>
      <c r="O4453" s="19"/>
      <c r="P4453" s="18"/>
    </row>
    <row r="4454" spans="1:16" ht="15.75">
      <c r="A4454" s="10"/>
      <c r="B4454" s="10"/>
      <c r="C4454" s="24" t="str">
        <f>B4454 &amp; COUNTIF($B$8:B4454,B4454)</f>
        <v>0</v>
      </c>
      <c r="D4454" s="10"/>
      <c r="E4454" s="10"/>
      <c r="F4454" s="10"/>
      <c r="G4454" s="10"/>
      <c r="H4454" s="10"/>
      <c r="I4454" s="3" t="str">
        <f>IF(A4454&lt;&gt;"",VLOOKUP(B4454,General!$B$7:$I$5000,8,0),"")</f>
        <v/>
      </c>
      <c r="J4454" s="10"/>
      <c r="K4454" s="9">
        <f>IF(Entregas!A4454&lt;&gt;"",VLOOKUP(B4454,General!$B$7:$J$5000,9,0),)</f>
        <v>0</v>
      </c>
      <c r="L4454" s="10"/>
      <c r="M4454" s="15">
        <f t="shared" si="70"/>
        <v>0</v>
      </c>
      <c r="N4454" s="22"/>
      <c r="O4454" s="19"/>
      <c r="P4454" s="18"/>
    </row>
    <row r="4455" spans="1:16" ht="15.75">
      <c r="A4455" s="10"/>
      <c r="B4455" s="10"/>
      <c r="C4455" s="24" t="str">
        <f>B4455 &amp; COUNTIF($B$8:B4455,B4455)</f>
        <v>0</v>
      </c>
      <c r="D4455" s="10"/>
      <c r="E4455" s="10"/>
      <c r="F4455" s="10"/>
      <c r="G4455" s="10"/>
      <c r="H4455" s="10"/>
      <c r="I4455" s="3" t="str">
        <f>IF(A4455&lt;&gt;"",VLOOKUP(B4455,General!$B$7:$I$5000,8,0),"")</f>
        <v/>
      </c>
      <c r="J4455" s="10"/>
      <c r="K4455" s="9">
        <f>IF(Entregas!A4455&lt;&gt;"",VLOOKUP(B4455,General!$B$7:$J$5000,9,0),)</f>
        <v>0</v>
      </c>
      <c r="L4455" s="10"/>
      <c r="M4455" s="15">
        <f t="shared" si="70"/>
        <v>0</v>
      </c>
      <c r="N4455" s="22"/>
      <c r="O4455" s="19"/>
      <c r="P4455" s="18"/>
    </row>
    <row r="4456" spans="1:16" ht="15.75">
      <c r="A4456" s="10"/>
      <c r="B4456" s="10"/>
      <c r="C4456" s="24" t="str">
        <f>B4456 &amp; COUNTIF($B$8:B4456,B4456)</f>
        <v>0</v>
      </c>
      <c r="D4456" s="10"/>
      <c r="E4456" s="10"/>
      <c r="F4456" s="10"/>
      <c r="G4456" s="10"/>
      <c r="H4456" s="10"/>
      <c r="I4456" s="3" t="str">
        <f>IF(A4456&lt;&gt;"",VLOOKUP(B4456,General!$B$7:$I$5000,8,0),"")</f>
        <v/>
      </c>
      <c r="J4456" s="10"/>
      <c r="K4456" s="9">
        <f>IF(Entregas!A4456&lt;&gt;"",VLOOKUP(B4456,General!$B$7:$J$5000,9,0),)</f>
        <v>0</v>
      </c>
      <c r="L4456" s="10"/>
      <c r="M4456" s="15">
        <f t="shared" si="70"/>
        <v>0</v>
      </c>
      <c r="N4456" s="22"/>
      <c r="O4456" s="19"/>
      <c r="P4456" s="18"/>
    </row>
    <row r="4457" spans="1:16" ht="15.75">
      <c r="A4457" s="10"/>
      <c r="B4457" s="10"/>
      <c r="C4457" s="24" t="str">
        <f>B4457 &amp; COUNTIF($B$8:B4457,B4457)</f>
        <v>0</v>
      </c>
      <c r="D4457" s="10"/>
      <c r="E4457" s="10"/>
      <c r="F4457" s="10"/>
      <c r="G4457" s="10"/>
      <c r="H4457" s="10"/>
      <c r="I4457" s="3" t="str">
        <f>IF(A4457&lt;&gt;"",VLOOKUP(B4457,General!$B$7:$I$5000,8,0),"")</f>
        <v/>
      </c>
      <c r="J4457" s="10"/>
      <c r="K4457" s="9">
        <f>IF(Entregas!A4457&lt;&gt;"",VLOOKUP(B4457,General!$B$7:$J$5000,9,0),)</f>
        <v>0</v>
      </c>
      <c r="L4457" s="10"/>
      <c r="M4457" s="15">
        <f t="shared" si="70"/>
        <v>0</v>
      </c>
      <c r="N4457" s="22"/>
      <c r="O4457" s="19"/>
      <c r="P4457" s="18"/>
    </row>
    <row r="4458" spans="1:16" ht="15.75">
      <c r="A4458" s="10"/>
      <c r="B4458" s="10"/>
      <c r="C4458" s="24" t="str">
        <f>B4458 &amp; COUNTIF($B$8:B4458,B4458)</f>
        <v>0</v>
      </c>
      <c r="D4458" s="10"/>
      <c r="E4458" s="10"/>
      <c r="F4458" s="10"/>
      <c r="G4458" s="10"/>
      <c r="H4458" s="10"/>
      <c r="I4458" s="3" t="str">
        <f>IF(A4458&lt;&gt;"",VLOOKUP(B4458,General!$B$7:$I$5000,8,0),"")</f>
        <v/>
      </c>
      <c r="J4458" s="10"/>
      <c r="K4458" s="9">
        <f>IF(Entregas!A4458&lt;&gt;"",VLOOKUP(B4458,General!$B$7:$J$5000,9,0),)</f>
        <v>0</v>
      </c>
      <c r="L4458" s="10"/>
      <c r="M4458" s="15">
        <f t="shared" si="70"/>
        <v>0</v>
      </c>
      <c r="N4458" s="22"/>
      <c r="O4458" s="19"/>
      <c r="P4458" s="18"/>
    </row>
    <row r="4459" spans="1:16" ht="15.75">
      <c r="A4459" s="10"/>
      <c r="B4459" s="10"/>
      <c r="C4459" s="24" t="str">
        <f>B4459 &amp; COUNTIF($B$8:B4459,B4459)</f>
        <v>0</v>
      </c>
      <c r="D4459" s="10"/>
      <c r="E4459" s="10"/>
      <c r="F4459" s="10"/>
      <c r="G4459" s="10"/>
      <c r="H4459" s="10"/>
      <c r="I4459" s="3" t="str">
        <f>IF(A4459&lt;&gt;"",VLOOKUP(B4459,General!$B$7:$I$5000,8,0),"")</f>
        <v/>
      </c>
      <c r="J4459" s="10"/>
      <c r="K4459" s="9">
        <f>IF(Entregas!A4459&lt;&gt;"",VLOOKUP(B4459,General!$B$7:$J$5000,9,0),)</f>
        <v>0</v>
      </c>
      <c r="L4459" s="10"/>
      <c r="M4459" s="15">
        <f t="shared" si="70"/>
        <v>0</v>
      </c>
      <c r="N4459" s="22"/>
      <c r="O4459" s="19"/>
      <c r="P4459" s="18"/>
    </row>
    <row r="4460" spans="1:16" ht="15.75">
      <c r="A4460" s="10"/>
      <c r="B4460" s="10"/>
      <c r="C4460" s="24" t="str">
        <f>B4460 &amp; COUNTIF($B$8:B4460,B4460)</f>
        <v>0</v>
      </c>
      <c r="D4460" s="10"/>
      <c r="E4460" s="10"/>
      <c r="F4460" s="10"/>
      <c r="G4460" s="10"/>
      <c r="H4460" s="10"/>
      <c r="I4460" s="3" t="str">
        <f>IF(A4460&lt;&gt;"",VLOOKUP(B4460,General!$B$7:$I$5000,8,0),"")</f>
        <v/>
      </c>
      <c r="J4460" s="10"/>
      <c r="K4460" s="9">
        <f>IF(Entregas!A4460&lt;&gt;"",VLOOKUP(B4460,General!$B$7:$J$5000,9,0),)</f>
        <v>0</v>
      </c>
      <c r="L4460" s="10"/>
      <c r="M4460" s="15">
        <f t="shared" si="70"/>
        <v>0</v>
      </c>
      <c r="N4460" s="22"/>
      <c r="O4460" s="19"/>
      <c r="P4460" s="18"/>
    </row>
    <row r="4461" spans="1:16" ht="15.75">
      <c r="A4461" s="10"/>
      <c r="B4461" s="10"/>
      <c r="C4461" s="24" t="str">
        <f>B4461 &amp; COUNTIF($B$8:B4461,B4461)</f>
        <v>0</v>
      </c>
      <c r="D4461" s="10"/>
      <c r="E4461" s="10"/>
      <c r="F4461" s="10"/>
      <c r="G4461" s="10"/>
      <c r="H4461" s="10"/>
      <c r="I4461" s="3" t="str">
        <f>IF(A4461&lt;&gt;"",VLOOKUP(B4461,General!$B$7:$I$5000,8,0),"")</f>
        <v/>
      </c>
      <c r="J4461" s="10"/>
      <c r="K4461" s="9">
        <f>IF(Entregas!A4461&lt;&gt;"",VLOOKUP(B4461,General!$B$7:$J$5000,9,0),)</f>
        <v>0</v>
      </c>
      <c r="L4461" s="10"/>
      <c r="M4461" s="15">
        <f t="shared" si="70"/>
        <v>0</v>
      </c>
      <c r="N4461" s="22"/>
      <c r="O4461" s="19"/>
      <c r="P4461" s="18"/>
    </row>
    <row r="4462" spans="1:16" ht="15.75">
      <c r="A4462" s="10"/>
      <c r="B4462" s="10"/>
      <c r="C4462" s="24" t="str">
        <f>B4462 &amp; COUNTIF($B$8:B4462,B4462)</f>
        <v>0</v>
      </c>
      <c r="D4462" s="10"/>
      <c r="E4462" s="10"/>
      <c r="F4462" s="10"/>
      <c r="G4462" s="10"/>
      <c r="H4462" s="10"/>
      <c r="I4462" s="3" t="str">
        <f>IF(A4462&lt;&gt;"",VLOOKUP(B4462,General!$B$7:$I$5000,8,0),"")</f>
        <v/>
      </c>
      <c r="J4462" s="10"/>
      <c r="K4462" s="9">
        <f>IF(Entregas!A4462&lt;&gt;"",VLOOKUP(B4462,General!$B$7:$J$5000,9,0),)</f>
        <v>0</v>
      </c>
      <c r="L4462" s="10"/>
      <c r="M4462" s="15">
        <f t="shared" si="70"/>
        <v>0</v>
      </c>
      <c r="N4462" s="22"/>
      <c r="O4462" s="19"/>
      <c r="P4462" s="18"/>
    </row>
    <row r="4463" spans="1:16" ht="15.75">
      <c r="A4463" s="10"/>
      <c r="B4463" s="10"/>
      <c r="C4463" s="24" t="str">
        <f>B4463 &amp; COUNTIF($B$8:B4463,B4463)</f>
        <v>0</v>
      </c>
      <c r="D4463" s="10"/>
      <c r="E4463" s="10"/>
      <c r="F4463" s="10"/>
      <c r="G4463" s="10"/>
      <c r="H4463" s="10"/>
      <c r="I4463" s="3" t="str">
        <f>IF(A4463&lt;&gt;"",VLOOKUP(B4463,General!$B$7:$I$5000,8,0),"")</f>
        <v/>
      </c>
      <c r="J4463" s="10"/>
      <c r="K4463" s="9">
        <f>IF(Entregas!A4463&lt;&gt;"",VLOOKUP(B4463,General!$B$7:$J$5000,9,0),)</f>
        <v>0</v>
      </c>
      <c r="L4463" s="10"/>
      <c r="M4463" s="15">
        <f t="shared" si="70"/>
        <v>0</v>
      </c>
      <c r="N4463" s="22"/>
      <c r="O4463" s="19"/>
      <c r="P4463" s="18"/>
    </row>
    <row r="4464" spans="1:16" ht="15.75">
      <c r="A4464" s="10"/>
      <c r="B4464" s="10"/>
      <c r="C4464" s="24" t="str">
        <f>B4464 &amp; COUNTIF($B$8:B4464,B4464)</f>
        <v>0</v>
      </c>
      <c r="D4464" s="10"/>
      <c r="E4464" s="10"/>
      <c r="F4464" s="10"/>
      <c r="G4464" s="10"/>
      <c r="H4464" s="10"/>
      <c r="I4464" s="3" t="str">
        <f>IF(A4464&lt;&gt;"",VLOOKUP(B4464,General!$B$7:$I$5000,8,0),"")</f>
        <v/>
      </c>
      <c r="J4464" s="10"/>
      <c r="K4464" s="9">
        <f>IF(Entregas!A4464&lt;&gt;"",VLOOKUP(B4464,General!$B$7:$J$5000,9,0),)</f>
        <v>0</v>
      </c>
      <c r="L4464" s="10"/>
      <c r="M4464" s="15">
        <f t="shared" si="70"/>
        <v>0</v>
      </c>
      <c r="N4464" s="22"/>
      <c r="O4464" s="19"/>
      <c r="P4464" s="18"/>
    </row>
    <row r="4465" spans="1:16" ht="15.75">
      <c r="A4465" s="10"/>
      <c r="B4465" s="10"/>
      <c r="C4465" s="24" t="str">
        <f>B4465 &amp; COUNTIF($B$8:B4465,B4465)</f>
        <v>0</v>
      </c>
      <c r="D4465" s="10"/>
      <c r="E4465" s="10"/>
      <c r="F4465" s="10"/>
      <c r="G4465" s="10"/>
      <c r="H4465" s="10"/>
      <c r="I4465" s="3" t="str">
        <f>IF(A4465&lt;&gt;"",VLOOKUP(B4465,General!$B$7:$I$5000,8,0),"")</f>
        <v/>
      </c>
      <c r="J4465" s="10"/>
      <c r="K4465" s="9">
        <f>IF(Entregas!A4465&lt;&gt;"",VLOOKUP(B4465,General!$B$7:$J$5000,9,0),)</f>
        <v>0</v>
      </c>
      <c r="L4465" s="10"/>
      <c r="M4465" s="15">
        <f t="shared" si="70"/>
        <v>0</v>
      </c>
      <c r="N4465" s="22"/>
      <c r="O4465" s="19"/>
      <c r="P4465" s="18"/>
    </row>
    <row r="4466" spans="1:16" ht="15.75">
      <c r="A4466" s="10"/>
      <c r="B4466" s="10"/>
      <c r="C4466" s="24" t="str">
        <f>B4466 &amp; COUNTIF($B$8:B4466,B4466)</f>
        <v>0</v>
      </c>
      <c r="D4466" s="10"/>
      <c r="E4466" s="10"/>
      <c r="F4466" s="10"/>
      <c r="G4466" s="10"/>
      <c r="H4466" s="10"/>
      <c r="I4466" s="3" t="str">
        <f>IF(A4466&lt;&gt;"",VLOOKUP(B4466,General!$B$7:$I$5000,8,0),"")</f>
        <v/>
      </c>
      <c r="J4466" s="10"/>
      <c r="K4466" s="9">
        <f>IF(Entregas!A4466&lt;&gt;"",VLOOKUP(B4466,General!$B$7:$J$5000,9,0),)</f>
        <v>0</v>
      </c>
      <c r="L4466" s="10"/>
      <c r="M4466" s="15">
        <f t="shared" si="70"/>
        <v>0</v>
      </c>
      <c r="N4466" s="22"/>
      <c r="O4466" s="19"/>
      <c r="P4466" s="18"/>
    </row>
    <row r="4467" spans="1:16" ht="15.75">
      <c r="A4467" s="10"/>
      <c r="B4467" s="10"/>
      <c r="C4467" s="24" t="str">
        <f>B4467 &amp; COUNTIF($B$8:B4467,B4467)</f>
        <v>0</v>
      </c>
      <c r="D4467" s="10"/>
      <c r="E4467" s="10"/>
      <c r="F4467" s="10"/>
      <c r="G4467" s="10"/>
      <c r="H4467" s="10"/>
      <c r="I4467" s="3" t="str">
        <f>IF(A4467&lt;&gt;"",VLOOKUP(B4467,General!$B$7:$I$5000,8,0),"")</f>
        <v/>
      </c>
      <c r="J4467" s="10"/>
      <c r="K4467" s="9">
        <f>IF(Entregas!A4467&lt;&gt;"",VLOOKUP(B4467,General!$B$7:$J$5000,9,0),)</f>
        <v>0</v>
      </c>
      <c r="L4467" s="10"/>
      <c r="M4467" s="15">
        <f t="shared" si="70"/>
        <v>0</v>
      </c>
      <c r="N4467" s="22"/>
      <c r="O4467" s="19"/>
      <c r="P4467" s="18"/>
    </row>
    <row r="4468" spans="1:16" ht="15.75">
      <c r="A4468" s="10"/>
      <c r="B4468" s="10"/>
      <c r="C4468" s="24" t="str">
        <f>B4468 &amp; COUNTIF($B$8:B4468,B4468)</f>
        <v>0</v>
      </c>
      <c r="D4468" s="10"/>
      <c r="E4468" s="10"/>
      <c r="F4468" s="10"/>
      <c r="G4468" s="10"/>
      <c r="H4468" s="10"/>
      <c r="I4468" s="3" t="str">
        <f>IF(A4468&lt;&gt;"",VLOOKUP(B4468,General!$B$7:$I$5000,8,0),"")</f>
        <v/>
      </c>
      <c r="J4468" s="10"/>
      <c r="K4468" s="9">
        <f>IF(Entregas!A4468&lt;&gt;"",VLOOKUP(B4468,General!$B$7:$J$5000,9,0),)</f>
        <v>0</v>
      </c>
      <c r="L4468" s="10"/>
      <c r="M4468" s="15">
        <f t="shared" si="70"/>
        <v>0</v>
      </c>
      <c r="N4468" s="22"/>
      <c r="O4468" s="19"/>
      <c r="P4468" s="18"/>
    </row>
    <row r="4469" spans="1:16" ht="15.75">
      <c r="A4469" s="10"/>
      <c r="B4469" s="10"/>
      <c r="C4469" s="24" t="str">
        <f>B4469 &amp; COUNTIF($B$8:B4469,B4469)</f>
        <v>0</v>
      </c>
      <c r="D4469" s="10"/>
      <c r="E4469" s="10"/>
      <c r="F4469" s="10"/>
      <c r="G4469" s="10"/>
      <c r="H4469" s="10"/>
      <c r="I4469" s="3" t="str">
        <f>IF(A4469&lt;&gt;"",VLOOKUP(B4469,General!$B$7:$I$5000,8,0),"")</f>
        <v/>
      </c>
      <c r="J4469" s="10"/>
      <c r="K4469" s="9">
        <f>IF(Entregas!A4469&lt;&gt;"",VLOOKUP(B4469,General!$B$7:$J$5000,9,0),)</f>
        <v>0</v>
      </c>
      <c r="L4469" s="10"/>
      <c r="M4469" s="15">
        <f t="shared" si="70"/>
        <v>0</v>
      </c>
      <c r="N4469" s="22"/>
      <c r="O4469" s="19"/>
      <c r="P4469" s="18"/>
    </row>
    <row r="4470" spans="1:16" ht="15.75">
      <c r="A4470" s="10"/>
      <c r="B4470" s="10"/>
      <c r="C4470" s="24" t="str">
        <f>B4470 &amp; COUNTIF($B$8:B4470,B4470)</f>
        <v>0</v>
      </c>
      <c r="D4470" s="10"/>
      <c r="E4470" s="10"/>
      <c r="F4470" s="10"/>
      <c r="G4470" s="10"/>
      <c r="H4470" s="10"/>
      <c r="I4470" s="3" t="str">
        <f>IF(A4470&lt;&gt;"",VLOOKUP(B4470,General!$B$7:$I$5000,8,0),"")</f>
        <v/>
      </c>
      <c r="J4470" s="10"/>
      <c r="K4470" s="9">
        <f>IF(Entregas!A4470&lt;&gt;"",VLOOKUP(B4470,General!$B$7:$J$5000,9,0),)</f>
        <v>0</v>
      </c>
      <c r="L4470" s="10"/>
      <c r="M4470" s="15">
        <f t="shared" si="70"/>
        <v>0</v>
      </c>
      <c r="N4470" s="22"/>
      <c r="O4470" s="19"/>
      <c r="P4470" s="18"/>
    </row>
    <row r="4471" spans="1:16" ht="15.75">
      <c r="A4471" s="10"/>
      <c r="B4471" s="10"/>
      <c r="C4471" s="24" t="str">
        <f>B4471 &amp; COUNTIF($B$8:B4471,B4471)</f>
        <v>0</v>
      </c>
      <c r="D4471" s="10"/>
      <c r="E4471" s="10"/>
      <c r="F4471" s="10"/>
      <c r="G4471" s="10"/>
      <c r="H4471" s="10"/>
      <c r="I4471" s="3" t="str">
        <f>IF(A4471&lt;&gt;"",VLOOKUP(B4471,General!$B$7:$I$5000,8,0),"")</f>
        <v/>
      </c>
      <c r="J4471" s="10"/>
      <c r="K4471" s="9">
        <f>IF(Entregas!A4471&lt;&gt;"",VLOOKUP(B4471,General!$B$7:$J$5000,9,0),)</f>
        <v>0</v>
      </c>
      <c r="L4471" s="10"/>
      <c r="M4471" s="15">
        <f t="shared" si="70"/>
        <v>0</v>
      </c>
      <c r="N4471" s="22"/>
      <c r="O4471" s="19"/>
      <c r="P4471" s="18"/>
    </row>
    <row r="4472" spans="1:16" ht="15.75">
      <c r="A4472" s="10"/>
      <c r="B4472" s="10"/>
      <c r="C4472" s="24" t="str">
        <f>B4472 &amp; COUNTIF($B$8:B4472,B4472)</f>
        <v>0</v>
      </c>
      <c r="D4472" s="10"/>
      <c r="E4472" s="10"/>
      <c r="F4472" s="10"/>
      <c r="G4472" s="10"/>
      <c r="H4472" s="10"/>
      <c r="I4472" s="3" t="str">
        <f>IF(A4472&lt;&gt;"",VLOOKUP(B4472,General!$B$7:$I$5000,8,0),"")</f>
        <v/>
      </c>
      <c r="J4472" s="10"/>
      <c r="K4472" s="9">
        <f>IF(Entregas!A4472&lt;&gt;"",VLOOKUP(B4472,General!$B$7:$J$5000,9,0),)</f>
        <v>0</v>
      </c>
      <c r="L4472" s="10"/>
      <c r="M4472" s="15">
        <f t="shared" si="70"/>
        <v>0</v>
      </c>
      <c r="N4472" s="22"/>
      <c r="O4472" s="19"/>
      <c r="P4472" s="18"/>
    </row>
    <row r="4473" spans="1:16" ht="15.75">
      <c r="A4473" s="10"/>
      <c r="B4473" s="10"/>
      <c r="C4473" s="24" t="str">
        <f>B4473 &amp; COUNTIF($B$8:B4473,B4473)</f>
        <v>0</v>
      </c>
      <c r="D4473" s="10"/>
      <c r="E4473" s="10"/>
      <c r="F4473" s="10"/>
      <c r="G4473" s="10"/>
      <c r="H4473" s="10"/>
      <c r="I4473" s="3" t="str">
        <f>IF(A4473&lt;&gt;"",VLOOKUP(B4473,General!$B$7:$I$5000,8,0),"")</f>
        <v/>
      </c>
      <c r="J4473" s="10"/>
      <c r="K4473" s="9">
        <f>IF(Entregas!A4473&lt;&gt;"",VLOOKUP(B4473,General!$B$7:$J$5000,9,0),)</f>
        <v>0</v>
      </c>
      <c r="L4473" s="10"/>
      <c r="M4473" s="15">
        <f t="shared" si="70"/>
        <v>0</v>
      </c>
      <c r="N4473" s="22"/>
      <c r="O4473" s="19"/>
      <c r="P4473" s="18"/>
    </row>
    <row r="4474" spans="1:16" ht="15.75">
      <c r="A4474" s="10"/>
      <c r="B4474" s="10"/>
      <c r="C4474" s="24" t="str">
        <f>B4474 &amp; COUNTIF($B$8:B4474,B4474)</f>
        <v>0</v>
      </c>
      <c r="D4474" s="10"/>
      <c r="E4474" s="10"/>
      <c r="F4474" s="10"/>
      <c r="G4474" s="10"/>
      <c r="H4474" s="10"/>
      <c r="I4474" s="3" t="str">
        <f>IF(A4474&lt;&gt;"",VLOOKUP(B4474,General!$B$7:$I$5000,8,0),"")</f>
        <v/>
      </c>
      <c r="J4474" s="10"/>
      <c r="K4474" s="9">
        <f>IF(Entregas!A4474&lt;&gt;"",VLOOKUP(B4474,General!$B$7:$J$5000,9,0),)</f>
        <v>0</v>
      </c>
      <c r="L4474" s="10"/>
      <c r="M4474" s="15">
        <f t="shared" si="70"/>
        <v>0</v>
      </c>
      <c r="N4474" s="22"/>
      <c r="O4474" s="19"/>
      <c r="P4474" s="18"/>
    </row>
    <row r="4475" spans="1:16" ht="15.75">
      <c r="A4475" s="10"/>
      <c r="B4475" s="10"/>
      <c r="C4475" s="24" t="str">
        <f>B4475 &amp; COUNTIF($B$8:B4475,B4475)</f>
        <v>0</v>
      </c>
      <c r="D4475" s="10"/>
      <c r="E4475" s="10"/>
      <c r="F4475" s="10"/>
      <c r="G4475" s="10"/>
      <c r="H4475" s="10"/>
      <c r="I4475" s="3" t="str">
        <f>IF(A4475&lt;&gt;"",VLOOKUP(B4475,General!$B$7:$I$5000,8,0),"")</f>
        <v/>
      </c>
      <c r="J4475" s="10"/>
      <c r="K4475" s="9">
        <f>IF(Entregas!A4475&lt;&gt;"",VLOOKUP(B4475,General!$B$7:$J$5000,9,0),)</f>
        <v>0</v>
      </c>
      <c r="L4475" s="10"/>
      <c r="M4475" s="15">
        <f t="shared" si="70"/>
        <v>0</v>
      </c>
      <c r="N4475" s="22"/>
      <c r="O4475" s="19"/>
      <c r="P4475" s="18"/>
    </row>
    <row r="4476" spans="1:16" ht="15.75">
      <c r="A4476" s="10"/>
      <c r="B4476" s="10"/>
      <c r="C4476" s="24" t="str">
        <f>B4476 &amp; COUNTIF($B$8:B4476,B4476)</f>
        <v>0</v>
      </c>
      <c r="D4476" s="10"/>
      <c r="E4476" s="10"/>
      <c r="F4476" s="10"/>
      <c r="G4476" s="10"/>
      <c r="H4476" s="10"/>
      <c r="I4476" s="3" t="str">
        <f>IF(A4476&lt;&gt;"",VLOOKUP(B4476,General!$B$7:$I$5000,8,0),"")</f>
        <v/>
      </c>
      <c r="J4476" s="10"/>
      <c r="K4476" s="9">
        <f>IF(Entregas!A4476&lt;&gt;"",VLOOKUP(B4476,General!$B$7:$J$5000,9,0),)</f>
        <v>0</v>
      </c>
      <c r="L4476" s="10"/>
      <c r="M4476" s="15">
        <f t="shared" si="70"/>
        <v>0</v>
      </c>
      <c r="N4476" s="22"/>
      <c r="O4476" s="19"/>
      <c r="P4476" s="18"/>
    </row>
    <row r="4477" spans="1:16" ht="15.75">
      <c r="A4477" s="10"/>
      <c r="B4477" s="10"/>
      <c r="C4477" s="24" t="str">
        <f>B4477 &amp; COUNTIF($B$8:B4477,B4477)</f>
        <v>0</v>
      </c>
      <c r="D4477" s="10"/>
      <c r="E4477" s="10"/>
      <c r="F4477" s="10"/>
      <c r="G4477" s="10"/>
      <c r="H4477" s="10"/>
      <c r="I4477" s="3" t="str">
        <f>IF(A4477&lt;&gt;"",VLOOKUP(B4477,General!$B$7:$I$5000,8,0),"")</f>
        <v/>
      </c>
      <c r="J4477" s="10"/>
      <c r="K4477" s="9">
        <f>IF(Entregas!A4477&lt;&gt;"",VLOOKUP(B4477,General!$B$7:$J$5000,9,0),)</f>
        <v>0</v>
      </c>
      <c r="L4477" s="10"/>
      <c r="M4477" s="15">
        <f t="shared" si="70"/>
        <v>0</v>
      </c>
      <c r="N4477" s="22"/>
      <c r="O4477" s="19"/>
      <c r="P4477" s="18"/>
    </row>
    <row r="4478" spans="1:16" ht="15.75">
      <c r="A4478" s="10"/>
      <c r="B4478" s="10"/>
      <c r="C4478" s="24" t="str">
        <f>B4478 &amp; COUNTIF($B$8:B4478,B4478)</f>
        <v>0</v>
      </c>
      <c r="D4478" s="10"/>
      <c r="E4478" s="10"/>
      <c r="F4478" s="10"/>
      <c r="G4478" s="10"/>
      <c r="H4478" s="10"/>
      <c r="I4478" s="3" t="str">
        <f>IF(A4478&lt;&gt;"",VLOOKUP(B4478,General!$B$7:$I$5000,8,0),"")</f>
        <v/>
      </c>
      <c r="J4478" s="10"/>
      <c r="K4478" s="9">
        <f>IF(Entregas!A4478&lt;&gt;"",VLOOKUP(B4478,General!$B$7:$J$5000,9,0),)</f>
        <v>0</v>
      </c>
      <c r="L4478" s="10"/>
      <c r="M4478" s="15">
        <f t="shared" si="70"/>
        <v>0</v>
      </c>
      <c r="N4478" s="22"/>
      <c r="O4478" s="19"/>
      <c r="P4478" s="18"/>
    </row>
    <row r="4479" spans="1:16" ht="15.75">
      <c r="A4479" s="10"/>
      <c r="B4479" s="10"/>
      <c r="C4479" s="24" t="str">
        <f>B4479 &amp; COUNTIF($B$8:B4479,B4479)</f>
        <v>0</v>
      </c>
      <c r="D4479" s="10"/>
      <c r="E4479" s="10"/>
      <c r="F4479" s="10"/>
      <c r="G4479" s="10"/>
      <c r="H4479" s="10"/>
      <c r="I4479" s="3" t="str">
        <f>IF(A4479&lt;&gt;"",VLOOKUP(B4479,General!$B$7:$I$5000,8,0),"")</f>
        <v/>
      </c>
      <c r="J4479" s="10"/>
      <c r="K4479" s="9">
        <f>IF(Entregas!A4479&lt;&gt;"",VLOOKUP(B4479,General!$B$7:$J$5000,9,0),)</f>
        <v>0</v>
      </c>
      <c r="L4479" s="10"/>
      <c r="M4479" s="15">
        <f t="shared" si="70"/>
        <v>0</v>
      </c>
      <c r="N4479" s="22"/>
      <c r="O4479" s="19"/>
      <c r="P4479" s="18"/>
    </row>
    <row r="4480" spans="1:16" ht="15.75">
      <c r="A4480" s="10"/>
      <c r="B4480" s="10"/>
      <c r="C4480" s="24" t="str">
        <f>B4480 &amp; COUNTIF($B$8:B4480,B4480)</f>
        <v>0</v>
      </c>
      <c r="D4480" s="10"/>
      <c r="E4480" s="10"/>
      <c r="F4480" s="10"/>
      <c r="G4480" s="10"/>
      <c r="H4480" s="10"/>
      <c r="I4480" s="3" t="str">
        <f>IF(A4480&lt;&gt;"",VLOOKUP(B4480,General!$B$7:$I$5000,8,0),"")</f>
        <v/>
      </c>
      <c r="J4480" s="10"/>
      <c r="K4480" s="9">
        <f>IF(Entregas!A4480&lt;&gt;"",VLOOKUP(B4480,General!$B$7:$J$5000,9,0),)</f>
        <v>0</v>
      </c>
      <c r="L4480" s="10"/>
      <c r="M4480" s="15">
        <f t="shared" si="70"/>
        <v>0</v>
      </c>
      <c r="N4480" s="22"/>
      <c r="O4480" s="19"/>
      <c r="P4480" s="18"/>
    </row>
    <row r="4481" spans="1:16" ht="15.75">
      <c r="A4481" s="10"/>
      <c r="B4481" s="10"/>
      <c r="C4481" s="24" t="str">
        <f>B4481 &amp; COUNTIF($B$8:B4481,B4481)</f>
        <v>0</v>
      </c>
      <c r="D4481" s="10"/>
      <c r="E4481" s="10"/>
      <c r="F4481" s="10"/>
      <c r="G4481" s="10"/>
      <c r="H4481" s="10"/>
      <c r="I4481" s="3" t="str">
        <f>IF(A4481&lt;&gt;"",VLOOKUP(B4481,General!$B$7:$I$5000,8,0),"")</f>
        <v/>
      </c>
      <c r="J4481" s="10"/>
      <c r="K4481" s="9">
        <f>IF(Entregas!A4481&lt;&gt;"",VLOOKUP(B4481,General!$B$7:$J$5000,9,0),)</f>
        <v>0</v>
      </c>
      <c r="L4481" s="10"/>
      <c r="M4481" s="15">
        <f t="shared" si="70"/>
        <v>0</v>
      </c>
      <c r="N4481" s="22"/>
      <c r="O4481" s="19"/>
      <c r="P4481" s="18"/>
    </row>
    <row r="4482" spans="1:16" ht="15.75">
      <c r="A4482" s="10"/>
      <c r="B4482" s="10"/>
      <c r="C4482" s="24" t="str">
        <f>B4482 &amp; COUNTIF($B$8:B4482,B4482)</f>
        <v>0</v>
      </c>
      <c r="D4482" s="10"/>
      <c r="E4482" s="10"/>
      <c r="F4482" s="10"/>
      <c r="G4482" s="10"/>
      <c r="H4482" s="10"/>
      <c r="I4482" s="3" t="str">
        <f>IF(A4482&lt;&gt;"",VLOOKUP(B4482,General!$B$7:$I$5000,8,0),"")</f>
        <v/>
      </c>
      <c r="J4482" s="10"/>
      <c r="K4482" s="9">
        <f>IF(Entregas!A4482&lt;&gt;"",VLOOKUP(B4482,General!$B$7:$J$5000,9,0),)</f>
        <v>0</v>
      </c>
      <c r="L4482" s="10"/>
      <c r="M4482" s="15">
        <f t="shared" si="70"/>
        <v>0</v>
      </c>
      <c r="N4482" s="22"/>
      <c r="O4482" s="19"/>
      <c r="P4482" s="18"/>
    </row>
    <row r="4483" spans="1:16" ht="15.75">
      <c r="A4483" s="10"/>
      <c r="B4483" s="10"/>
      <c r="C4483" s="24" t="str">
        <f>B4483 &amp; COUNTIF($B$8:B4483,B4483)</f>
        <v>0</v>
      </c>
      <c r="D4483" s="10"/>
      <c r="E4483" s="10"/>
      <c r="F4483" s="10"/>
      <c r="G4483" s="10"/>
      <c r="H4483" s="10"/>
      <c r="I4483" s="3" t="str">
        <f>IF(A4483&lt;&gt;"",VLOOKUP(B4483,General!$B$7:$I$5000,8,0),"")</f>
        <v/>
      </c>
      <c r="J4483" s="10"/>
      <c r="K4483" s="9">
        <f>IF(Entregas!A4483&lt;&gt;"",VLOOKUP(B4483,General!$B$7:$J$5000,9,0),)</f>
        <v>0</v>
      </c>
      <c r="L4483" s="10"/>
      <c r="M4483" s="15">
        <f t="shared" si="70"/>
        <v>0</v>
      </c>
      <c r="N4483" s="22"/>
      <c r="O4483" s="19"/>
      <c r="P4483" s="18"/>
    </row>
    <row r="4484" spans="1:16" ht="15.75">
      <c r="A4484" s="10"/>
      <c r="B4484" s="10"/>
      <c r="C4484" s="24" t="str">
        <f>B4484 &amp; COUNTIF($B$8:B4484,B4484)</f>
        <v>0</v>
      </c>
      <c r="D4484" s="10"/>
      <c r="E4484" s="10"/>
      <c r="F4484" s="10"/>
      <c r="G4484" s="10"/>
      <c r="H4484" s="10"/>
      <c r="I4484" s="3" t="str">
        <f>IF(A4484&lt;&gt;"",VLOOKUP(B4484,General!$B$7:$I$5000,8,0),"")</f>
        <v/>
      </c>
      <c r="J4484" s="10"/>
      <c r="K4484" s="9">
        <f>IF(Entregas!A4484&lt;&gt;"",VLOOKUP(B4484,General!$B$7:$J$5000,9,0),)</f>
        <v>0</v>
      </c>
      <c r="L4484" s="10"/>
      <c r="M4484" s="15">
        <f t="shared" si="70"/>
        <v>0</v>
      </c>
      <c r="N4484" s="22"/>
      <c r="O4484" s="19"/>
      <c r="P4484" s="18"/>
    </row>
    <row r="4485" spans="1:16" ht="15.75">
      <c r="A4485" s="10"/>
      <c r="B4485" s="10"/>
      <c r="C4485" s="24" t="str">
        <f>B4485 &amp; COUNTIF($B$8:B4485,B4485)</f>
        <v>0</v>
      </c>
      <c r="D4485" s="10"/>
      <c r="E4485" s="10"/>
      <c r="F4485" s="10"/>
      <c r="G4485" s="10"/>
      <c r="H4485" s="10"/>
      <c r="I4485" s="3" t="str">
        <f>IF(A4485&lt;&gt;"",VLOOKUP(B4485,General!$B$7:$I$5000,8,0),"")</f>
        <v/>
      </c>
      <c r="J4485" s="10"/>
      <c r="K4485" s="9">
        <f>IF(Entregas!A4485&lt;&gt;"",VLOOKUP(B4485,General!$B$7:$J$5000,9,0),)</f>
        <v>0</v>
      </c>
      <c r="L4485" s="10"/>
      <c r="M4485" s="15">
        <f t="shared" si="70"/>
        <v>0</v>
      </c>
      <c r="N4485" s="22"/>
      <c r="O4485" s="19"/>
      <c r="P4485" s="18"/>
    </row>
    <row r="4486" spans="1:16" ht="15.75">
      <c r="A4486" s="10"/>
      <c r="B4486" s="10"/>
      <c r="C4486" s="24" t="str">
        <f>B4486 &amp; COUNTIF($B$8:B4486,B4486)</f>
        <v>0</v>
      </c>
      <c r="D4486" s="10"/>
      <c r="E4486" s="10"/>
      <c r="F4486" s="10"/>
      <c r="G4486" s="10"/>
      <c r="H4486" s="10"/>
      <c r="I4486" s="3" t="str">
        <f>IF(A4486&lt;&gt;"",VLOOKUP(B4486,General!$B$7:$I$5000,8,0),"")</f>
        <v/>
      </c>
      <c r="J4486" s="10"/>
      <c r="K4486" s="9">
        <f>IF(Entregas!A4486&lt;&gt;"",VLOOKUP(B4486,General!$B$7:$J$5000,9,0),)</f>
        <v>0</v>
      </c>
      <c r="L4486" s="10"/>
      <c r="M4486" s="15">
        <f t="shared" si="70"/>
        <v>0</v>
      </c>
      <c r="N4486" s="22"/>
      <c r="O4486" s="19"/>
      <c r="P4486" s="18"/>
    </row>
    <row r="4487" spans="1:16" ht="15.75">
      <c r="A4487" s="10"/>
      <c r="B4487" s="10"/>
      <c r="C4487" s="24" t="str">
        <f>B4487 &amp; COUNTIF($B$8:B4487,B4487)</f>
        <v>0</v>
      </c>
      <c r="D4487" s="10"/>
      <c r="E4487" s="10"/>
      <c r="F4487" s="10"/>
      <c r="G4487" s="10"/>
      <c r="H4487" s="10"/>
      <c r="I4487" s="3" t="str">
        <f>IF(A4487&lt;&gt;"",VLOOKUP(B4487,General!$B$7:$I$5000,8,0),"")</f>
        <v/>
      </c>
      <c r="J4487" s="10"/>
      <c r="K4487" s="9">
        <f>IF(Entregas!A4487&lt;&gt;"",VLOOKUP(B4487,General!$B$7:$J$5000,9,0),)</f>
        <v>0</v>
      </c>
      <c r="L4487" s="10"/>
      <c r="M4487" s="15">
        <f t="shared" si="70"/>
        <v>0</v>
      </c>
      <c r="N4487" s="22"/>
      <c r="O4487" s="19"/>
      <c r="P4487" s="18"/>
    </row>
    <row r="4488" spans="1:16" ht="15.75">
      <c r="A4488" s="10"/>
      <c r="B4488" s="10"/>
      <c r="C4488" s="24" t="str">
        <f>B4488 &amp; COUNTIF($B$8:B4488,B4488)</f>
        <v>0</v>
      </c>
      <c r="D4488" s="10"/>
      <c r="E4488" s="10"/>
      <c r="F4488" s="10"/>
      <c r="G4488" s="10"/>
      <c r="H4488" s="10"/>
      <c r="I4488" s="3" t="str">
        <f>IF(A4488&lt;&gt;"",VLOOKUP(B4488,General!$B$7:$I$5000,8,0),"")</f>
        <v/>
      </c>
      <c r="J4488" s="10"/>
      <c r="K4488" s="9">
        <f>IF(Entregas!A4488&lt;&gt;"",VLOOKUP(B4488,General!$B$7:$J$5000,9,0),)</f>
        <v>0</v>
      </c>
      <c r="L4488" s="10"/>
      <c r="M4488" s="15">
        <f t="shared" si="70"/>
        <v>0</v>
      </c>
      <c r="N4488" s="22"/>
      <c r="O4488" s="19"/>
      <c r="P4488" s="18"/>
    </row>
    <row r="4489" spans="1:16" ht="15.75">
      <c r="A4489" s="10"/>
      <c r="B4489" s="10"/>
      <c r="C4489" s="24" t="str">
        <f>B4489 &amp; COUNTIF($B$8:B4489,B4489)</f>
        <v>0</v>
      </c>
      <c r="D4489" s="10"/>
      <c r="E4489" s="10"/>
      <c r="F4489" s="10"/>
      <c r="G4489" s="10"/>
      <c r="H4489" s="10"/>
      <c r="I4489" s="3" t="str">
        <f>IF(A4489&lt;&gt;"",VLOOKUP(B4489,General!$B$7:$I$5000,8,0),"")</f>
        <v/>
      </c>
      <c r="J4489" s="10"/>
      <c r="K4489" s="9">
        <f>IF(Entregas!A4489&lt;&gt;"",VLOOKUP(B4489,General!$B$7:$J$5000,9,0),)</f>
        <v>0</v>
      </c>
      <c r="L4489" s="10"/>
      <c r="M4489" s="15">
        <f t="shared" ref="M4489:M4552" si="71">L4489*K4489</f>
        <v>0</v>
      </c>
      <c r="N4489" s="22"/>
      <c r="O4489" s="19"/>
      <c r="P4489" s="18"/>
    </row>
    <row r="4490" spans="1:16" ht="15.75">
      <c r="A4490" s="10"/>
      <c r="B4490" s="10"/>
      <c r="C4490" s="24" t="str">
        <f>B4490 &amp; COUNTIF($B$8:B4490,B4490)</f>
        <v>0</v>
      </c>
      <c r="D4490" s="10"/>
      <c r="E4490" s="10"/>
      <c r="F4490" s="10"/>
      <c r="G4490" s="10"/>
      <c r="H4490" s="10"/>
      <c r="I4490" s="3" t="str">
        <f>IF(A4490&lt;&gt;"",VLOOKUP(B4490,General!$B$7:$I$5000,8,0),"")</f>
        <v/>
      </c>
      <c r="J4490" s="10"/>
      <c r="K4490" s="9">
        <f>IF(Entregas!A4490&lt;&gt;"",VLOOKUP(B4490,General!$B$7:$J$5000,9,0),)</f>
        <v>0</v>
      </c>
      <c r="L4490" s="10"/>
      <c r="M4490" s="15">
        <f t="shared" si="71"/>
        <v>0</v>
      </c>
      <c r="N4490" s="22"/>
      <c r="O4490" s="19"/>
      <c r="P4490" s="18"/>
    </row>
    <row r="4491" spans="1:16" ht="15.75">
      <c r="A4491" s="10"/>
      <c r="B4491" s="10"/>
      <c r="C4491" s="24" t="str">
        <f>B4491 &amp; COUNTIF($B$8:B4491,B4491)</f>
        <v>0</v>
      </c>
      <c r="D4491" s="10"/>
      <c r="E4491" s="10"/>
      <c r="F4491" s="10"/>
      <c r="G4491" s="10"/>
      <c r="H4491" s="10"/>
      <c r="I4491" s="3" t="str">
        <f>IF(A4491&lt;&gt;"",VLOOKUP(B4491,General!$B$7:$I$5000,8,0),"")</f>
        <v/>
      </c>
      <c r="J4491" s="10"/>
      <c r="K4491" s="9">
        <f>IF(Entregas!A4491&lt;&gt;"",VLOOKUP(B4491,General!$B$7:$J$5000,9,0),)</f>
        <v>0</v>
      </c>
      <c r="L4491" s="10"/>
      <c r="M4491" s="15">
        <f t="shared" si="71"/>
        <v>0</v>
      </c>
      <c r="N4491" s="22"/>
      <c r="O4491" s="19"/>
      <c r="P4491" s="18"/>
    </row>
    <row r="4492" spans="1:16" ht="15.75">
      <c r="A4492" s="10"/>
      <c r="B4492" s="10"/>
      <c r="C4492" s="24" t="str">
        <f>B4492 &amp; COUNTIF($B$8:B4492,B4492)</f>
        <v>0</v>
      </c>
      <c r="D4492" s="10"/>
      <c r="E4492" s="10"/>
      <c r="F4492" s="10"/>
      <c r="G4492" s="10"/>
      <c r="H4492" s="10"/>
      <c r="I4492" s="3" t="str">
        <f>IF(A4492&lt;&gt;"",VLOOKUP(B4492,General!$B$7:$I$5000,8,0),"")</f>
        <v/>
      </c>
      <c r="J4492" s="10"/>
      <c r="K4492" s="9">
        <f>IF(Entregas!A4492&lt;&gt;"",VLOOKUP(B4492,General!$B$7:$J$5000,9,0),)</f>
        <v>0</v>
      </c>
      <c r="L4492" s="10"/>
      <c r="M4492" s="15">
        <f t="shared" si="71"/>
        <v>0</v>
      </c>
      <c r="N4492" s="22"/>
      <c r="O4492" s="19"/>
      <c r="P4492" s="18"/>
    </row>
    <row r="4493" spans="1:16" ht="15.75">
      <c r="A4493" s="10"/>
      <c r="B4493" s="10"/>
      <c r="C4493" s="24" t="str">
        <f>B4493 &amp; COUNTIF($B$8:B4493,B4493)</f>
        <v>0</v>
      </c>
      <c r="D4493" s="10"/>
      <c r="E4493" s="10"/>
      <c r="F4493" s="10"/>
      <c r="G4493" s="10"/>
      <c r="H4493" s="10"/>
      <c r="I4493" s="3" t="str">
        <f>IF(A4493&lt;&gt;"",VLOOKUP(B4493,General!$B$7:$I$5000,8,0),"")</f>
        <v/>
      </c>
      <c r="J4493" s="10"/>
      <c r="K4493" s="9">
        <f>IF(Entregas!A4493&lt;&gt;"",VLOOKUP(B4493,General!$B$7:$J$5000,9,0),)</f>
        <v>0</v>
      </c>
      <c r="L4493" s="10"/>
      <c r="M4493" s="15">
        <f t="shared" si="71"/>
        <v>0</v>
      </c>
      <c r="N4493" s="22"/>
      <c r="O4493" s="19"/>
      <c r="P4493" s="18"/>
    </row>
    <row r="4494" spans="1:16" ht="15.75">
      <c r="A4494" s="10"/>
      <c r="B4494" s="10"/>
      <c r="C4494" s="24" t="str">
        <f>B4494 &amp; COUNTIF($B$8:B4494,B4494)</f>
        <v>0</v>
      </c>
      <c r="D4494" s="10"/>
      <c r="E4494" s="10"/>
      <c r="F4494" s="10"/>
      <c r="G4494" s="10"/>
      <c r="H4494" s="10"/>
      <c r="I4494" s="3" t="str">
        <f>IF(A4494&lt;&gt;"",VLOOKUP(B4494,General!$B$7:$I$5000,8,0),"")</f>
        <v/>
      </c>
      <c r="J4494" s="10"/>
      <c r="K4494" s="9">
        <f>IF(Entregas!A4494&lt;&gt;"",VLOOKUP(B4494,General!$B$7:$J$5000,9,0),)</f>
        <v>0</v>
      </c>
      <c r="L4494" s="10"/>
      <c r="M4494" s="15">
        <f t="shared" si="71"/>
        <v>0</v>
      </c>
      <c r="N4494" s="22"/>
      <c r="O4494" s="19"/>
      <c r="P4494" s="18"/>
    </row>
    <row r="4495" spans="1:16" ht="15.75">
      <c r="A4495" s="10"/>
      <c r="B4495" s="10"/>
      <c r="C4495" s="24" t="str">
        <f>B4495 &amp; COUNTIF($B$8:B4495,B4495)</f>
        <v>0</v>
      </c>
      <c r="D4495" s="10"/>
      <c r="E4495" s="10"/>
      <c r="F4495" s="10"/>
      <c r="G4495" s="10"/>
      <c r="H4495" s="10"/>
      <c r="I4495" s="3" t="str">
        <f>IF(A4495&lt;&gt;"",VLOOKUP(B4495,General!$B$7:$I$5000,8,0),"")</f>
        <v/>
      </c>
      <c r="J4495" s="10"/>
      <c r="K4495" s="9">
        <f>IF(Entregas!A4495&lt;&gt;"",VLOOKUP(B4495,General!$B$7:$J$5000,9,0),)</f>
        <v>0</v>
      </c>
      <c r="L4495" s="10"/>
      <c r="M4495" s="15">
        <f t="shared" si="71"/>
        <v>0</v>
      </c>
      <c r="N4495" s="22"/>
      <c r="O4495" s="19"/>
      <c r="P4495" s="18"/>
    </row>
    <row r="4496" spans="1:16" ht="15.75">
      <c r="A4496" s="10"/>
      <c r="B4496" s="10"/>
      <c r="C4496" s="24" t="str">
        <f>B4496 &amp; COUNTIF($B$8:B4496,B4496)</f>
        <v>0</v>
      </c>
      <c r="D4496" s="10"/>
      <c r="E4496" s="10"/>
      <c r="F4496" s="10"/>
      <c r="G4496" s="10"/>
      <c r="H4496" s="10"/>
      <c r="I4496" s="3" t="str">
        <f>IF(A4496&lt;&gt;"",VLOOKUP(B4496,General!$B$7:$I$5000,8,0),"")</f>
        <v/>
      </c>
      <c r="J4496" s="10"/>
      <c r="K4496" s="9">
        <f>IF(Entregas!A4496&lt;&gt;"",VLOOKUP(B4496,General!$B$7:$J$5000,9,0),)</f>
        <v>0</v>
      </c>
      <c r="L4496" s="10"/>
      <c r="M4496" s="15">
        <f t="shared" si="71"/>
        <v>0</v>
      </c>
      <c r="N4496" s="22"/>
      <c r="O4496" s="19"/>
      <c r="P4496" s="18"/>
    </row>
    <row r="4497" spans="1:16" ht="15.75">
      <c r="A4497" s="10"/>
      <c r="B4497" s="10"/>
      <c r="C4497" s="24" t="str">
        <f>B4497 &amp; COUNTIF($B$8:B4497,B4497)</f>
        <v>0</v>
      </c>
      <c r="D4497" s="10"/>
      <c r="E4497" s="10"/>
      <c r="F4497" s="10"/>
      <c r="G4497" s="10"/>
      <c r="H4497" s="10"/>
      <c r="I4497" s="3" t="str">
        <f>IF(A4497&lt;&gt;"",VLOOKUP(B4497,General!$B$7:$I$5000,8,0),"")</f>
        <v/>
      </c>
      <c r="J4497" s="10"/>
      <c r="K4497" s="9">
        <f>IF(Entregas!A4497&lt;&gt;"",VLOOKUP(B4497,General!$B$7:$J$5000,9,0),)</f>
        <v>0</v>
      </c>
      <c r="L4497" s="10"/>
      <c r="M4497" s="15">
        <f t="shared" si="71"/>
        <v>0</v>
      </c>
      <c r="N4497" s="22"/>
      <c r="O4497" s="19"/>
      <c r="P4497" s="18"/>
    </row>
    <row r="4498" spans="1:16" ht="15.75">
      <c r="A4498" s="10"/>
      <c r="B4498" s="10"/>
      <c r="C4498" s="24" t="str">
        <f>B4498 &amp; COUNTIF($B$8:B4498,B4498)</f>
        <v>0</v>
      </c>
      <c r="D4498" s="10"/>
      <c r="E4498" s="10"/>
      <c r="F4498" s="10"/>
      <c r="G4498" s="10"/>
      <c r="H4498" s="10"/>
      <c r="I4498" s="3" t="str">
        <f>IF(A4498&lt;&gt;"",VLOOKUP(B4498,General!$B$7:$I$5000,8,0),"")</f>
        <v/>
      </c>
      <c r="J4498" s="10"/>
      <c r="K4498" s="9">
        <f>IF(Entregas!A4498&lt;&gt;"",VLOOKUP(B4498,General!$B$7:$J$5000,9,0),)</f>
        <v>0</v>
      </c>
      <c r="L4498" s="10"/>
      <c r="M4498" s="15">
        <f t="shared" si="71"/>
        <v>0</v>
      </c>
      <c r="N4498" s="22"/>
      <c r="O4498" s="19"/>
      <c r="P4498" s="18"/>
    </row>
    <row r="4499" spans="1:16" ht="15.75">
      <c r="A4499" s="10"/>
      <c r="B4499" s="10"/>
      <c r="C4499" s="24" t="str">
        <f>B4499 &amp; COUNTIF($B$8:B4499,B4499)</f>
        <v>0</v>
      </c>
      <c r="D4499" s="10"/>
      <c r="E4499" s="10"/>
      <c r="F4499" s="10"/>
      <c r="G4499" s="10"/>
      <c r="H4499" s="10"/>
      <c r="I4499" s="3" t="str">
        <f>IF(A4499&lt;&gt;"",VLOOKUP(B4499,General!$B$7:$I$5000,8,0),"")</f>
        <v/>
      </c>
      <c r="J4499" s="10"/>
      <c r="K4499" s="9">
        <f>IF(Entregas!A4499&lt;&gt;"",VLOOKUP(B4499,General!$B$7:$J$5000,9,0),)</f>
        <v>0</v>
      </c>
      <c r="L4499" s="10"/>
      <c r="M4499" s="15">
        <f t="shared" si="71"/>
        <v>0</v>
      </c>
      <c r="N4499" s="22"/>
      <c r="O4499" s="19"/>
      <c r="P4499" s="18"/>
    </row>
    <row r="4500" spans="1:16" ht="15.75">
      <c r="A4500" s="10"/>
      <c r="B4500" s="10"/>
      <c r="C4500" s="24" t="str">
        <f>B4500 &amp; COUNTIF($B$8:B4500,B4500)</f>
        <v>0</v>
      </c>
      <c r="D4500" s="10"/>
      <c r="E4500" s="10"/>
      <c r="F4500" s="10"/>
      <c r="G4500" s="10"/>
      <c r="H4500" s="10"/>
      <c r="I4500" s="3" t="str">
        <f>IF(A4500&lt;&gt;"",VLOOKUP(B4500,General!$B$7:$I$5000,8,0),"")</f>
        <v/>
      </c>
      <c r="J4500" s="10"/>
      <c r="K4500" s="9">
        <f>IF(Entregas!A4500&lt;&gt;"",VLOOKUP(B4500,General!$B$7:$J$5000,9,0),)</f>
        <v>0</v>
      </c>
      <c r="L4500" s="10"/>
      <c r="M4500" s="15">
        <f t="shared" si="71"/>
        <v>0</v>
      </c>
      <c r="N4500" s="22"/>
      <c r="O4500" s="19"/>
      <c r="P4500" s="18"/>
    </row>
    <row r="4501" spans="1:16" ht="15.75">
      <c r="A4501" s="10"/>
      <c r="B4501" s="10"/>
      <c r="C4501" s="24" t="str">
        <f>B4501 &amp; COUNTIF($B$8:B4501,B4501)</f>
        <v>0</v>
      </c>
      <c r="D4501" s="10"/>
      <c r="E4501" s="10"/>
      <c r="F4501" s="10"/>
      <c r="G4501" s="10"/>
      <c r="H4501" s="10"/>
      <c r="I4501" s="3" t="str">
        <f>IF(A4501&lt;&gt;"",VLOOKUP(B4501,General!$B$7:$I$5000,8,0),"")</f>
        <v/>
      </c>
      <c r="J4501" s="10"/>
      <c r="K4501" s="9">
        <f>IF(Entregas!A4501&lt;&gt;"",VLOOKUP(B4501,General!$B$7:$J$5000,9,0),)</f>
        <v>0</v>
      </c>
      <c r="L4501" s="10"/>
      <c r="M4501" s="15">
        <f t="shared" si="71"/>
        <v>0</v>
      </c>
      <c r="N4501" s="22"/>
      <c r="O4501" s="19"/>
      <c r="P4501" s="18"/>
    </row>
    <row r="4502" spans="1:16" ht="15.75">
      <c r="A4502" s="10"/>
      <c r="B4502" s="10"/>
      <c r="C4502" s="24" t="str">
        <f>B4502 &amp; COUNTIF($B$8:B4502,B4502)</f>
        <v>0</v>
      </c>
      <c r="D4502" s="10"/>
      <c r="E4502" s="10"/>
      <c r="F4502" s="10"/>
      <c r="G4502" s="10"/>
      <c r="H4502" s="10"/>
      <c r="I4502" s="3" t="str">
        <f>IF(A4502&lt;&gt;"",VLOOKUP(B4502,General!$B$7:$I$5000,8,0),"")</f>
        <v/>
      </c>
      <c r="J4502" s="10"/>
      <c r="K4502" s="9">
        <f>IF(Entregas!A4502&lt;&gt;"",VLOOKUP(B4502,General!$B$7:$J$5000,9,0),)</f>
        <v>0</v>
      </c>
      <c r="L4502" s="10"/>
      <c r="M4502" s="15">
        <f t="shared" si="71"/>
        <v>0</v>
      </c>
      <c r="N4502" s="22"/>
      <c r="O4502" s="19"/>
      <c r="P4502" s="18"/>
    </row>
    <row r="4503" spans="1:16" ht="15.75">
      <c r="A4503" s="10"/>
      <c r="B4503" s="10"/>
      <c r="C4503" s="24" t="str">
        <f>B4503 &amp; COUNTIF($B$8:B4503,B4503)</f>
        <v>0</v>
      </c>
      <c r="D4503" s="10"/>
      <c r="E4503" s="10"/>
      <c r="F4503" s="10"/>
      <c r="G4503" s="10"/>
      <c r="H4503" s="10"/>
      <c r="I4503" s="3" t="str">
        <f>IF(A4503&lt;&gt;"",VLOOKUP(B4503,General!$B$7:$I$5000,8,0),"")</f>
        <v/>
      </c>
      <c r="J4503" s="10"/>
      <c r="K4503" s="9">
        <f>IF(Entregas!A4503&lt;&gt;"",VLOOKUP(B4503,General!$B$7:$J$5000,9,0),)</f>
        <v>0</v>
      </c>
      <c r="L4503" s="10"/>
      <c r="M4503" s="15">
        <f t="shared" si="71"/>
        <v>0</v>
      </c>
      <c r="N4503" s="22"/>
      <c r="O4503" s="19"/>
      <c r="P4503" s="18"/>
    </row>
    <row r="4504" spans="1:16" ht="15.75">
      <c r="A4504" s="10"/>
      <c r="B4504" s="10"/>
      <c r="C4504" s="24" t="str">
        <f>B4504 &amp; COUNTIF($B$8:B4504,B4504)</f>
        <v>0</v>
      </c>
      <c r="D4504" s="10"/>
      <c r="E4504" s="10"/>
      <c r="F4504" s="10"/>
      <c r="G4504" s="10"/>
      <c r="H4504" s="10"/>
      <c r="I4504" s="3" t="str">
        <f>IF(A4504&lt;&gt;"",VLOOKUP(B4504,General!$B$7:$I$5000,8,0),"")</f>
        <v/>
      </c>
      <c r="J4504" s="10"/>
      <c r="K4504" s="9">
        <f>IF(Entregas!A4504&lt;&gt;"",VLOOKUP(B4504,General!$B$7:$J$5000,9,0),)</f>
        <v>0</v>
      </c>
      <c r="L4504" s="10"/>
      <c r="M4504" s="15">
        <f t="shared" si="71"/>
        <v>0</v>
      </c>
      <c r="N4504" s="22"/>
      <c r="O4504" s="19"/>
      <c r="P4504" s="18"/>
    </row>
    <row r="4505" spans="1:16" ht="15.75">
      <c r="A4505" s="10"/>
      <c r="B4505" s="10"/>
      <c r="C4505" s="24" t="str">
        <f>B4505 &amp; COUNTIF($B$8:B4505,B4505)</f>
        <v>0</v>
      </c>
      <c r="D4505" s="10"/>
      <c r="E4505" s="10"/>
      <c r="F4505" s="10"/>
      <c r="G4505" s="10"/>
      <c r="H4505" s="10"/>
      <c r="I4505" s="3" t="str">
        <f>IF(A4505&lt;&gt;"",VLOOKUP(B4505,General!$B$7:$I$5000,8,0),"")</f>
        <v/>
      </c>
      <c r="J4505" s="10"/>
      <c r="K4505" s="9">
        <f>IF(Entregas!A4505&lt;&gt;"",VLOOKUP(B4505,General!$B$7:$J$5000,9,0),)</f>
        <v>0</v>
      </c>
      <c r="L4505" s="10"/>
      <c r="M4505" s="15">
        <f t="shared" si="71"/>
        <v>0</v>
      </c>
      <c r="N4505" s="22"/>
      <c r="O4505" s="19"/>
      <c r="P4505" s="18"/>
    </row>
    <row r="4506" spans="1:16" ht="15.75">
      <c r="A4506" s="10"/>
      <c r="B4506" s="10"/>
      <c r="C4506" s="24" t="str">
        <f>B4506 &amp; COUNTIF($B$8:B4506,B4506)</f>
        <v>0</v>
      </c>
      <c r="D4506" s="10"/>
      <c r="E4506" s="10"/>
      <c r="F4506" s="10"/>
      <c r="G4506" s="10"/>
      <c r="H4506" s="10"/>
      <c r="I4506" s="3" t="str">
        <f>IF(A4506&lt;&gt;"",VLOOKUP(B4506,General!$B$7:$I$5000,8,0),"")</f>
        <v/>
      </c>
      <c r="J4506" s="10"/>
      <c r="K4506" s="9">
        <f>IF(Entregas!A4506&lt;&gt;"",VLOOKUP(B4506,General!$B$7:$J$5000,9,0),)</f>
        <v>0</v>
      </c>
      <c r="L4506" s="10"/>
      <c r="M4506" s="15">
        <f t="shared" si="71"/>
        <v>0</v>
      </c>
      <c r="N4506" s="22"/>
      <c r="O4506" s="19"/>
      <c r="P4506" s="18"/>
    </row>
    <row r="4507" spans="1:16" ht="15.75">
      <c r="A4507" s="10"/>
      <c r="B4507" s="10"/>
      <c r="C4507" s="24" t="str">
        <f>B4507 &amp; COUNTIF($B$8:B4507,B4507)</f>
        <v>0</v>
      </c>
      <c r="D4507" s="10"/>
      <c r="E4507" s="10"/>
      <c r="F4507" s="10"/>
      <c r="G4507" s="10"/>
      <c r="H4507" s="10"/>
      <c r="I4507" s="3" t="str">
        <f>IF(A4507&lt;&gt;"",VLOOKUP(B4507,General!$B$7:$I$5000,8,0),"")</f>
        <v/>
      </c>
      <c r="J4507" s="10"/>
      <c r="K4507" s="9">
        <f>IF(Entregas!A4507&lt;&gt;"",VLOOKUP(B4507,General!$B$7:$J$5000,9,0),)</f>
        <v>0</v>
      </c>
      <c r="L4507" s="10"/>
      <c r="M4507" s="15">
        <f t="shared" si="71"/>
        <v>0</v>
      </c>
      <c r="N4507" s="22"/>
      <c r="O4507" s="19"/>
      <c r="P4507" s="18"/>
    </row>
    <row r="4508" spans="1:16" ht="15.75">
      <c r="A4508" s="10"/>
      <c r="B4508" s="10"/>
      <c r="C4508" s="24" t="str">
        <f>B4508 &amp; COUNTIF($B$8:B4508,B4508)</f>
        <v>0</v>
      </c>
      <c r="D4508" s="10"/>
      <c r="E4508" s="10"/>
      <c r="F4508" s="10"/>
      <c r="G4508" s="10"/>
      <c r="H4508" s="10"/>
      <c r="I4508" s="3" t="str">
        <f>IF(A4508&lt;&gt;"",VLOOKUP(B4508,General!$B$7:$I$5000,8,0),"")</f>
        <v/>
      </c>
      <c r="J4508" s="10"/>
      <c r="K4508" s="9">
        <f>IF(Entregas!A4508&lt;&gt;"",VLOOKUP(B4508,General!$B$7:$J$5000,9,0),)</f>
        <v>0</v>
      </c>
      <c r="L4508" s="10"/>
      <c r="M4508" s="15">
        <f t="shared" si="71"/>
        <v>0</v>
      </c>
      <c r="N4508" s="22"/>
      <c r="O4508" s="19"/>
      <c r="P4508" s="18"/>
    </row>
    <row r="4509" spans="1:16" ht="15.75">
      <c r="A4509" s="10"/>
      <c r="B4509" s="10"/>
      <c r="C4509" s="24" t="str">
        <f>B4509 &amp; COUNTIF($B$8:B4509,B4509)</f>
        <v>0</v>
      </c>
      <c r="D4509" s="10"/>
      <c r="E4509" s="10"/>
      <c r="F4509" s="10"/>
      <c r="G4509" s="10"/>
      <c r="H4509" s="10"/>
      <c r="I4509" s="3" t="str">
        <f>IF(A4509&lt;&gt;"",VLOOKUP(B4509,General!$B$7:$I$5000,8,0),"")</f>
        <v/>
      </c>
      <c r="J4509" s="10"/>
      <c r="K4509" s="9">
        <f>IF(Entregas!A4509&lt;&gt;"",VLOOKUP(B4509,General!$B$7:$J$5000,9,0),)</f>
        <v>0</v>
      </c>
      <c r="L4509" s="10"/>
      <c r="M4509" s="15">
        <f t="shared" si="71"/>
        <v>0</v>
      </c>
      <c r="N4509" s="22"/>
      <c r="O4509" s="19"/>
      <c r="P4509" s="18"/>
    </row>
    <row r="4510" spans="1:16" ht="15.75">
      <c r="A4510" s="10"/>
      <c r="B4510" s="10"/>
      <c r="C4510" s="24" t="str">
        <f>B4510 &amp; COUNTIF($B$8:B4510,B4510)</f>
        <v>0</v>
      </c>
      <c r="D4510" s="10"/>
      <c r="E4510" s="10"/>
      <c r="F4510" s="10"/>
      <c r="G4510" s="10"/>
      <c r="H4510" s="10"/>
      <c r="I4510" s="3" t="str">
        <f>IF(A4510&lt;&gt;"",VLOOKUP(B4510,General!$B$7:$I$5000,8,0),"")</f>
        <v/>
      </c>
      <c r="J4510" s="10"/>
      <c r="K4510" s="9">
        <f>IF(Entregas!A4510&lt;&gt;"",VLOOKUP(B4510,General!$B$7:$J$5000,9,0),)</f>
        <v>0</v>
      </c>
      <c r="L4510" s="10"/>
      <c r="M4510" s="15">
        <f t="shared" si="71"/>
        <v>0</v>
      </c>
      <c r="N4510" s="22"/>
      <c r="O4510" s="19"/>
      <c r="P4510" s="18"/>
    </row>
    <row r="4511" spans="1:16" ht="15.75">
      <c r="A4511" s="10"/>
      <c r="B4511" s="10"/>
      <c r="C4511" s="24" t="str">
        <f>B4511 &amp; COUNTIF($B$8:B4511,B4511)</f>
        <v>0</v>
      </c>
      <c r="D4511" s="10"/>
      <c r="E4511" s="10"/>
      <c r="F4511" s="10"/>
      <c r="G4511" s="10"/>
      <c r="H4511" s="10"/>
      <c r="I4511" s="3" t="str">
        <f>IF(A4511&lt;&gt;"",VLOOKUP(B4511,General!$B$7:$I$5000,8,0),"")</f>
        <v/>
      </c>
      <c r="J4511" s="10"/>
      <c r="K4511" s="9">
        <f>IF(Entregas!A4511&lt;&gt;"",VLOOKUP(B4511,General!$B$7:$J$5000,9,0),)</f>
        <v>0</v>
      </c>
      <c r="L4511" s="10"/>
      <c r="M4511" s="15">
        <f t="shared" si="71"/>
        <v>0</v>
      </c>
      <c r="N4511" s="22"/>
      <c r="O4511" s="19"/>
      <c r="P4511" s="18"/>
    </row>
    <row r="4512" spans="1:16" ht="15.75">
      <c r="A4512" s="10"/>
      <c r="B4512" s="10"/>
      <c r="C4512" s="24" t="str">
        <f>B4512 &amp; COUNTIF($B$8:B4512,B4512)</f>
        <v>0</v>
      </c>
      <c r="D4512" s="10"/>
      <c r="E4512" s="10"/>
      <c r="F4512" s="10"/>
      <c r="G4512" s="10"/>
      <c r="H4512" s="10"/>
      <c r="I4512" s="3" t="str">
        <f>IF(A4512&lt;&gt;"",VLOOKUP(B4512,General!$B$7:$I$5000,8,0),"")</f>
        <v/>
      </c>
      <c r="J4512" s="10"/>
      <c r="K4512" s="9">
        <f>IF(Entregas!A4512&lt;&gt;"",VLOOKUP(B4512,General!$B$7:$J$5000,9,0),)</f>
        <v>0</v>
      </c>
      <c r="L4512" s="10"/>
      <c r="M4512" s="15">
        <f t="shared" si="71"/>
        <v>0</v>
      </c>
      <c r="N4512" s="22"/>
      <c r="O4512" s="19"/>
      <c r="P4512" s="18"/>
    </row>
    <row r="4513" spans="1:16" ht="15.75">
      <c r="A4513" s="10"/>
      <c r="B4513" s="10"/>
      <c r="C4513" s="24" t="str">
        <f>B4513 &amp; COUNTIF($B$8:B4513,B4513)</f>
        <v>0</v>
      </c>
      <c r="D4513" s="10"/>
      <c r="E4513" s="10"/>
      <c r="F4513" s="10"/>
      <c r="G4513" s="10"/>
      <c r="H4513" s="10"/>
      <c r="I4513" s="3" t="str">
        <f>IF(A4513&lt;&gt;"",VLOOKUP(B4513,General!$B$7:$I$5000,8,0),"")</f>
        <v/>
      </c>
      <c r="J4513" s="10"/>
      <c r="K4513" s="9">
        <f>IF(Entregas!A4513&lt;&gt;"",VLOOKUP(B4513,General!$B$7:$J$5000,9,0),)</f>
        <v>0</v>
      </c>
      <c r="L4513" s="10"/>
      <c r="M4513" s="15">
        <f t="shared" si="71"/>
        <v>0</v>
      </c>
      <c r="N4513" s="22"/>
      <c r="O4513" s="19"/>
      <c r="P4513" s="18"/>
    </row>
    <row r="4514" spans="1:16" ht="15.75">
      <c r="A4514" s="10"/>
      <c r="B4514" s="10"/>
      <c r="C4514" s="24" t="str">
        <f>B4514 &amp; COUNTIF($B$8:B4514,B4514)</f>
        <v>0</v>
      </c>
      <c r="D4514" s="10"/>
      <c r="E4514" s="10"/>
      <c r="F4514" s="10"/>
      <c r="G4514" s="10"/>
      <c r="H4514" s="10"/>
      <c r="I4514" s="3" t="str">
        <f>IF(A4514&lt;&gt;"",VLOOKUP(B4514,General!$B$7:$I$5000,8,0),"")</f>
        <v/>
      </c>
      <c r="J4514" s="10"/>
      <c r="K4514" s="9">
        <f>IF(Entregas!A4514&lt;&gt;"",VLOOKUP(B4514,General!$B$7:$J$5000,9,0),)</f>
        <v>0</v>
      </c>
      <c r="L4514" s="10"/>
      <c r="M4514" s="15">
        <f t="shared" si="71"/>
        <v>0</v>
      </c>
      <c r="N4514" s="22"/>
      <c r="O4514" s="19"/>
      <c r="P4514" s="18"/>
    </row>
    <row r="4515" spans="1:16" ht="15.75">
      <c r="A4515" s="10"/>
      <c r="B4515" s="10"/>
      <c r="C4515" s="24" t="str">
        <f>B4515 &amp; COUNTIF($B$8:B4515,B4515)</f>
        <v>0</v>
      </c>
      <c r="D4515" s="10"/>
      <c r="E4515" s="10"/>
      <c r="F4515" s="10"/>
      <c r="G4515" s="10"/>
      <c r="H4515" s="10"/>
      <c r="I4515" s="3" t="str">
        <f>IF(A4515&lt;&gt;"",VLOOKUP(B4515,General!$B$7:$I$5000,8,0),"")</f>
        <v/>
      </c>
      <c r="J4515" s="10"/>
      <c r="K4515" s="9">
        <f>IF(Entregas!A4515&lt;&gt;"",VLOOKUP(B4515,General!$B$7:$J$5000,9,0),)</f>
        <v>0</v>
      </c>
      <c r="L4515" s="10"/>
      <c r="M4515" s="15">
        <f t="shared" si="71"/>
        <v>0</v>
      </c>
      <c r="N4515" s="22"/>
      <c r="O4515" s="19"/>
      <c r="P4515" s="18"/>
    </row>
    <row r="4516" spans="1:16" ht="15.75">
      <c r="A4516" s="10"/>
      <c r="B4516" s="10"/>
      <c r="C4516" s="24" t="str">
        <f>B4516 &amp; COUNTIF($B$8:B4516,B4516)</f>
        <v>0</v>
      </c>
      <c r="D4516" s="10"/>
      <c r="E4516" s="10"/>
      <c r="F4516" s="10"/>
      <c r="G4516" s="10"/>
      <c r="H4516" s="10"/>
      <c r="I4516" s="3" t="str">
        <f>IF(A4516&lt;&gt;"",VLOOKUP(B4516,General!$B$7:$I$5000,8,0),"")</f>
        <v/>
      </c>
      <c r="J4516" s="10"/>
      <c r="K4516" s="9">
        <f>IF(Entregas!A4516&lt;&gt;"",VLOOKUP(B4516,General!$B$7:$J$5000,9,0),)</f>
        <v>0</v>
      </c>
      <c r="L4516" s="10"/>
      <c r="M4516" s="15">
        <f t="shared" si="71"/>
        <v>0</v>
      </c>
      <c r="N4516" s="22"/>
      <c r="O4516" s="19"/>
      <c r="P4516" s="18"/>
    </row>
    <row r="4517" spans="1:16" ht="15.75">
      <c r="A4517" s="10"/>
      <c r="B4517" s="10"/>
      <c r="C4517" s="24" t="str">
        <f>B4517 &amp; COUNTIF($B$8:B4517,B4517)</f>
        <v>0</v>
      </c>
      <c r="D4517" s="10"/>
      <c r="E4517" s="10"/>
      <c r="F4517" s="10"/>
      <c r="G4517" s="10"/>
      <c r="H4517" s="10"/>
      <c r="I4517" s="3" t="str">
        <f>IF(A4517&lt;&gt;"",VLOOKUP(B4517,General!$B$7:$I$5000,8,0),"")</f>
        <v/>
      </c>
      <c r="J4517" s="10"/>
      <c r="K4517" s="9">
        <f>IF(Entregas!A4517&lt;&gt;"",VLOOKUP(B4517,General!$B$7:$J$5000,9,0),)</f>
        <v>0</v>
      </c>
      <c r="L4517" s="10"/>
      <c r="M4517" s="15">
        <f t="shared" si="71"/>
        <v>0</v>
      </c>
      <c r="N4517" s="22"/>
      <c r="O4517" s="19"/>
      <c r="P4517" s="18"/>
    </row>
    <row r="4518" spans="1:16" ht="15.75">
      <c r="A4518" s="10"/>
      <c r="B4518" s="10"/>
      <c r="C4518" s="24" t="str">
        <f>B4518 &amp; COUNTIF($B$8:B4518,B4518)</f>
        <v>0</v>
      </c>
      <c r="D4518" s="10"/>
      <c r="E4518" s="10"/>
      <c r="F4518" s="10"/>
      <c r="G4518" s="10"/>
      <c r="H4518" s="10"/>
      <c r="I4518" s="3" t="str">
        <f>IF(A4518&lt;&gt;"",VLOOKUP(B4518,General!$B$7:$I$5000,8,0),"")</f>
        <v/>
      </c>
      <c r="J4518" s="10"/>
      <c r="K4518" s="9">
        <f>IF(Entregas!A4518&lt;&gt;"",VLOOKUP(B4518,General!$B$7:$J$5000,9,0),)</f>
        <v>0</v>
      </c>
      <c r="L4518" s="10"/>
      <c r="M4518" s="15">
        <f t="shared" si="71"/>
        <v>0</v>
      </c>
      <c r="N4518" s="22"/>
      <c r="O4518" s="19"/>
      <c r="P4518" s="18"/>
    </row>
    <row r="4519" spans="1:16" ht="15.75">
      <c r="A4519" s="10"/>
      <c r="B4519" s="10"/>
      <c r="C4519" s="24" t="str">
        <f>B4519 &amp; COUNTIF($B$8:B4519,B4519)</f>
        <v>0</v>
      </c>
      <c r="D4519" s="10"/>
      <c r="E4519" s="10"/>
      <c r="F4519" s="10"/>
      <c r="G4519" s="10"/>
      <c r="H4519" s="10"/>
      <c r="I4519" s="3" t="str">
        <f>IF(A4519&lt;&gt;"",VLOOKUP(B4519,General!$B$7:$I$5000,8,0),"")</f>
        <v/>
      </c>
      <c r="J4519" s="10"/>
      <c r="K4519" s="9">
        <f>IF(Entregas!A4519&lt;&gt;"",VLOOKUP(B4519,General!$B$7:$J$5000,9,0),)</f>
        <v>0</v>
      </c>
      <c r="L4519" s="10"/>
      <c r="M4519" s="15">
        <f t="shared" si="71"/>
        <v>0</v>
      </c>
      <c r="N4519" s="22"/>
      <c r="O4519" s="19"/>
      <c r="P4519" s="18"/>
    </row>
    <row r="4520" spans="1:16" ht="15.75">
      <c r="A4520" s="10"/>
      <c r="B4520" s="10"/>
      <c r="C4520" s="24" t="str">
        <f>B4520 &amp; COUNTIF($B$8:B4520,B4520)</f>
        <v>0</v>
      </c>
      <c r="D4520" s="10"/>
      <c r="E4520" s="10"/>
      <c r="F4520" s="10"/>
      <c r="G4520" s="10"/>
      <c r="H4520" s="10"/>
      <c r="I4520" s="3" t="str">
        <f>IF(A4520&lt;&gt;"",VLOOKUP(B4520,General!$B$7:$I$5000,8,0),"")</f>
        <v/>
      </c>
      <c r="J4520" s="10"/>
      <c r="K4520" s="9">
        <f>IF(Entregas!A4520&lt;&gt;"",VLOOKUP(B4520,General!$B$7:$J$5000,9,0),)</f>
        <v>0</v>
      </c>
      <c r="L4520" s="10"/>
      <c r="M4520" s="15">
        <f t="shared" si="71"/>
        <v>0</v>
      </c>
      <c r="N4520" s="22"/>
      <c r="O4520" s="19"/>
      <c r="P4520" s="18"/>
    </row>
    <row r="4521" spans="1:16" ht="15.75">
      <c r="A4521" s="10"/>
      <c r="B4521" s="10"/>
      <c r="C4521" s="24" t="str">
        <f>B4521 &amp; COUNTIF($B$8:B4521,B4521)</f>
        <v>0</v>
      </c>
      <c r="D4521" s="10"/>
      <c r="E4521" s="10"/>
      <c r="F4521" s="10"/>
      <c r="G4521" s="10"/>
      <c r="H4521" s="10"/>
      <c r="I4521" s="3" t="str">
        <f>IF(A4521&lt;&gt;"",VLOOKUP(B4521,General!$B$7:$I$5000,8,0),"")</f>
        <v/>
      </c>
      <c r="J4521" s="10"/>
      <c r="K4521" s="9">
        <f>IF(Entregas!A4521&lt;&gt;"",VLOOKUP(B4521,General!$B$7:$J$5000,9,0),)</f>
        <v>0</v>
      </c>
      <c r="L4521" s="10"/>
      <c r="M4521" s="15">
        <f t="shared" si="71"/>
        <v>0</v>
      </c>
      <c r="N4521" s="22"/>
      <c r="O4521" s="19"/>
      <c r="P4521" s="18"/>
    </row>
    <row r="4522" spans="1:16" ht="15.75">
      <c r="A4522" s="10"/>
      <c r="B4522" s="10"/>
      <c r="C4522" s="24" t="str">
        <f>B4522 &amp; COUNTIF($B$8:B4522,B4522)</f>
        <v>0</v>
      </c>
      <c r="D4522" s="10"/>
      <c r="E4522" s="10"/>
      <c r="F4522" s="10"/>
      <c r="G4522" s="10"/>
      <c r="H4522" s="10"/>
      <c r="I4522" s="3" t="str">
        <f>IF(A4522&lt;&gt;"",VLOOKUP(B4522,General!$B$7:$I$5000,8,0),"")</f>
        <v/>
      </c>
      <c r="J4522" s="10"/>
      <c r="K4522" s="9">
        <f>IF(Entregas!A4522&lt;&gt;"",VLOOKUP(B4522,General!$B$7:$J$5000,9,0),)</f>
        <v>0</v>
      </c>
      <c r="L4522" s="10"/>
      <c r="M4522" s="15">
        <f t="shared" si="71"/>
        <v>0</v>
      </c>
      <c r="N4522" s="22"/>
      <c r="O4522" s="19"/>
      <c r="P4522" s="18"/>
    </row>
    <row r="4523" spans="1:16" ht="15.75">
      <c r="A4523" s="10"/>
      <c r="B4523" s="10"/>
      <c r="C4523" s="24" t="str">
        <f>B4523 &amp; COUNTIF($B$8:B4523,B4523)</f>
        <v>0</v>
      </c>
      <c r="D4523" s="10"/>
      <c r="E4523" s="10"/>
      <c r="F4523" s="10"/>
      <c r="G4523" s="10"/>
      <c r="H4523" s="10"/>
      <c r="I4523" s="3" t="str">
        <f>IF(A4523&lt;&gt;"",VLOOKUP(B4523,General!$B$7:$I$5000,8,0),"")</f>
        <v/>
      </c>
      <c r="J4523" s="10"/>
      <c r="K4523" s="9">
        <f>IF(Entregas!A4523&lt;&gt;"",VLOOKUP(B4523,General!$B$7:$J$5000,9,0),)</f>
        <v>0</v>
      </c>
      <c r="L4523" s="10"/>
      <c r="M4523" s="15">
        <f t="shared" si="71"/>
        <v>0</v>
      </c>
      <c r="N4523" s="22"/>
      <c r="O4523" s="19"/>
      <c r="P4523" s="18"/>
    </row>
    <row r="4524" spans="1:16" ht="15.75">
      <c r="A4524" s="10"/>
      <c r="B4524" s="10"/>
      <c r="C4524" s="24" t="str">
        <f>B4524 &amp; COUNTIF($B$8:B4524,B4524)</f>
        <v>0</v>
      </c>
      <c r="D4524" s="10"/>
      <c r="E4524" s="10"/>
      <c r="F4524" s="10"/>
      <c r="G4524" s="10"/>
      <c r="H4524" s="10"/>
      <c r="I4524" s="3" t="str">
        <f>IF(A4524&lt;&gt;"",VLOOKUP(B4524,General!$B$7:$I$5000,8,0),"")</f>
        <v/>
      </c>
      <c r="J4524" s="10"/>
      <c r="K4524" s="9">
        <f>IF(Entregas!A4524&lt;&gt;"",VLOOKUP(B4524,General!$B$7:$J$5000,9,0),)</f>
        <v>0</v>
      </c>
      <c r="L4524" s="10"/>
      <c r="M4524" s="15">
        <f t="shared" si="71"/>
        <v>0</v>
      </c>
      <c r="N4524" s="22"/>
      <c r="O4524" s="19"/>
      <c r="P4524" s="18"/>
    </row>
    <row r="4525" spans="1:16" ht="15.75">
      <c r="A4525" s="10"/>
      <c r="B4525" s="10"/>
      <c r="C4525" s="24" t="str">
        <f>B4525 &amp; COUNTIF($B$8:B4525,B4525)</f>
        <v>0</v>
      </c>
      <c r="D4525" s="10"/>
      <c r="E4525" s="10"/>
      <c r="F4525" s="10"/>
      <c r="G4525" s="10"/>
      <c r="H4525" s="10"/>
      <c r="I4525" s="3" t="str">
        <f>IF(A4525&lt;&gt;"",VLOOKUP(B4525,General!$B$7:$I$5000,8,0),"")</f>
        <v/>
      </c>
      <c r="J4525" s="10"/>
      <c r="K4525" s="9">
        <f>IF(Entregas!A4525&lt;&gt;"",VLOOKUP(B4525,General!$B$7:$J$5000,9,0),)</f>
        <v>0</v>
      </c>
      <c r="L4525" s="10"/>
      <c r="M4525" s="15">
        <f t="shared" si="71"/>
        <v>0</v>
      </c>
      <c r="N4525" s="22"/>
      <c r="O4525" s="19"/>
      <c r="P4525" s="18"/>
    </row>
    <row r="4526" spans="1:16" ht="15.75">
      <c r="A4526" s="10"/>
      <c r="B4526" s="10"/>
      <c r="C4526" s="24" t="str">
        <f>B4526 &amp; COUNTIF($B$8:B4526,B4526)</f>
        <v>0</v>
      </c>
      <c r="D4526" s="10"/>
      <c r="E4526" s="10"/>
      <c r="F4526" s="10"/>
      <c r="G4526" s="10"/>
      <c r="H4526" s="10"/>
      <c r="I4526" s="3" t="str">
        <f>IF(A4526&lt;&gt;"",VLOOKUP(B4526,General!$B$7:$I$5000,8,0),"")</f>
        <v/>
      </c>
      <c r="J4526" s="10"/>
      <c r="K4526" s="9">
        <f>IF(Entregas!A4526&lt;&gt;"",VLOOKUP(B4526,General!$B$7:$J$5000,9,0),)</f>
        <v>0</v>
      </c>
      <c r="L4526" s="10"/>
      <c r="M4526" s="15">
        <f t="shared" si="71"/>
        <v>0</v>
      </c>
      <c r="N4526" s="22"/>
      <c r="O4526" s="19"/>
      <c r="P4526" s="18"/>
    </row>
    <row r="4527" spans="1:16" ht="15.75">
      <c r="A4527" s="10"/>
      <c r="B4527" s="10"/>
      <c r="C4527" s="24" t="str">
        <f>B4527 &amp; COUNTIF($B$8:B4527,B4527)</f>
        <v>0</v>
      </c>
      <c r="D4527" s="10"/>
      <c r="E4527" s="10"/>
      <c r="F4527" s="10"/>
      <c r="G4527" s="10"/>
      <c r="H4527" s="10"/>
      <c r="I4527" s="3" t="str">
        <f>IF(A4527&lt;&gt;"",VLOOKUP(B4527,General!$B$7:$I$5000,8,0),"")</f>
        <v/>
      </c>
      <c r="J4527" s="10"/>
      <c r="K4527" s="9">
        <f>IF(Entregas!A4527&lt;&gt;"",VLOOKUP(B4527,General!$B$7:$J$5000,9,0),)</f>
        <v>0</v>
      </c>
      <c r="L4527" s="10"/>
      <c r="M4527" s="15">
        <f t="shared" si="71"/>
        <v>0</v>
      </c>
      <c r="N4527" s="22"/>
      <c r="O4527" s="19"/>
      <c r="P4527" s="18"/>
    </row>
    <row r="4528" spans="1:16" ht="15.75">
      <c r="A4528" s="10"/>
      <c r="B4528" s="10"/>
      <c r="C4528" s="24" t="str">
        <f>B4528 &amp; COUNTIF($B$8:B4528,B4528)</f>
        <v>0</v>
      </c>
      <c r="D4528" s="10"/>
      <c r="E4528" s="10"/>
      <c r="F4528" s="10"/>
      <c r="G4528" s="10"/>
      <c r="H4528" s="10"/>
      <c r="I4528" s="3" t="str">
        <f>IF(A4528&lt;&gt;"",VLOOKUP(B4528,General!$B$7:$I$5000,8,0),"")</f>
        <v/>
      </c>
      <c r="J4528" s="10"/>
      <c r="K4528" s="9">
        <f>IF(Entregas!A4528&lt;&gt;"",VLOOKUP(B4528,General!$B$7:$J$5000,9,0),)</f>
        <v>0</v>
      </c>
      <c r="L4528" s="10"/>
      <c r="M4528" s="15">
        <f t="shared" si="71"/>
        <v>0</v>
      </c>
      <c r="N4528" s="22"/>
      <c r="O4528" s="19"/>
      <c r="P4528" s="18"/>
    </row>
    <row r="4529" spans="1:16" ht="15.75">
      <c r="A4529" s="10"/>
      <c r="B4529" s="10"/>
      <c r="C4529" s="24" t="str">
        <f>B4529 &amp; COUNTIF($B$8:B4529,B4529)</f>
        <v>0</v>
      </c>
      <c r="D4529" s="10"/>
      <c r="E4529" s="10"/>
      <c r="F4529" s="10"/>
      <c r="G4529" s="10"/>
      <c r="H4529" s="10"/>
      <c r="I4529" s="3" t="str">
        <f>IF(A4529&lt;&gt;"",VLOOKUP(B4529,General!$B$7:$I$5000,8,0),"")</f>
        <v/>
      </c>
      <c r="J4529" s="10"/>
      <c r="K4529" s="9">
        <f>IF(Entregas!A4529&lt;&gt;"",VLOOKUP(B4529,General!$B$7:$J$5000,9,0),)</f>
        <v>0</v>
      </c>
      <c r="L4529" s="10"/>
      <c r="M4529" s="15">
        <f t="shared" si="71"/>
        <v>0</v>
      </c>
      <c r="N4529" s="22"/>
      <c r="O4529" s="19"/>
      <c r="P4529" s="18"/>
    </row>
    <row r="4530" spans="1:16" ht="15.75">
      <c r="A4530" s="10"/>
      <c r="B4530" s="10"/>
      <c r="C4530" s="24" t="str">
        <f>B4530 &amp; COUNTIF($B$8:B4530,B4530)</f>
        <v>0</v>
      </c>
      <c r="D4530" s="10"/>
      <c r="E4530" s="10"/>
      <c r="F4530" s="10"/>
      <c r="G4530" s="10"/>
      <c r="H4530" s="10"/>
      <c r="I4530" s="3" t="str">
        <f>IF(A4530&lt;&gt;"",VLOOKUP(B4530,General!$B$7:$I$5000,8,0),"")</f>
        <v/>
      </c>
      <c r="J4530" s="10"/>
      <c r="K4530" s="9">
        <f>IF(Entregas!A4530&lt;&gt;"",VLOOKUP(B4530,General!$B$7:$J$5000,9,0),)</f>
        <v>0</v>
      </c>
      <c r="L4530" s="10"/>
      <c r="M4530" s="15">
        <f t="shared" si="71"/>
        <v>0</v>
      </c>
      <c r="N4530" s="22"/>
      <c r="O4530" s="19"/>
      <c r="P4530" s="18"/>
    </row>
    <row r="4531" spans="1:16" ht="15.75">
      <c r="A4531" s="10"/>
      <c r="B4531" s="10"/>
      <c r="C4531" s="24" t="str">
        <f>B4531 &amp; COUNTIF($B$8:B4531,B4531)</f>
        <v>0</v>
      </c>
      <c r="D4531" s="10"/>
      <c r="E4531" s="10"/>
      <c r="F4531" s="10"/>
      <c r="G4531" s="10"/>
      <c r="H4531" s="10"/>
      <c r="I4531" s="3" t="str">
        <f>IF(A4531&lt;&gt;"",VLOOKUP(B4531,General!$B$7:$I$5000,8,0),"")</f>
        <v/>
      </c>
      <c r="J4531" s="10"/>
      <c r="K4531" s="9">
        <f>IF(Entregas!A4531&lt;&gt;"",VLOOKUP(B4531,General!$B$7:$J$5000,9,0),)</f>
        <v>0</v>
      </c>
      <c r="L4531" s="10"/>
      <c r="M4531" s="15">
        <f t="shared" si="71"/>
        <v>0</v>
      </c>
      <c r="N4531" s="22"/>
      <c r="O4531" s="19"/>
      <c r="P4531" s="18"/>
    </row>
    <row r="4532" spans="1:16" ht="15.75">
      <c r="A4532" s="10"/>
      <c r="B4532" s="10"/>
      <c r="C4532" s="24" t="str">
        <f>B4532 &amp; COUNTIF($B$8:B4532,B4532)</f>
        <v>0</v>
      </c>
      <c r="D4532" s="10"/>
      <c r="E4532" s="10"/>
      <c r="F4532" s="10"/>
      <c r="G4532" s="10"/>
      <c r="H4532" s="10"/>
      <c r="I4532" s="3" t="str">
        <f>IF(A4532&lt;&gt;"",VLOOKUP(B4532,General!$B$7:$I$5000,8,0),"")</f>
        <v/>
      </c>
      <c r="J4532" s="10"/>
      <c r="K4532" s="9">
        <f>IF(Entregas!A4532&lt;&gt;"",VLOOKUP(B4532,General!$B$7:$J$5000,9,0),)</f>
        <v>0</v>
      </c>
      <c r="L4532" s="10"/>
      <c r="M4532" s="15">
        <f t="shared" si="71"/>
        <v>0</v>
      </c>
      <c r="N4532" s="22"/>
      <c r="O4532" s="19"/>
      <c r="P4532" s="18"/>
    </row>
    <row r="4533" spans="1:16" ht="15.75">
      <c r="A4533" s="10"/>
      <c r="B4533" s="10"/>
      <c r="C4533" s="24" t="str">
        <f>B4533 &amp; COUNTIF($B$8:B4533,B4533)</f>
        <v>0</v>
      </c>
      <c r="D4533" s="10"/>
      <c r="E4533" s="10"/>
      <c r="F4533" s="10"/>
      <c r="G4533" s="10"/>
      <c r="H4533" s="10"/>
      <c r="I4533" s="3" t="str">
        <f>IF(A4533&lt;&gt;"",VLOOKUP(B4533,General!$B$7:$I$5000,8,0),"")</f>
        <v/>
      </c>
      <c r="J4533" s="10"/>
      <c r="K4533" s="9">
        <f>IF(Entregas!A4533&lt;&gt;"",VLOOKUP(B4533,General!$B$7:$J$5000,9,0),)</f>
        <v>0</v>
      </c>
      <c r="L4533" s="10"/>
      <c r="M4533" s="15">
        <f t="shared" si="71"/>
        <v>0</v>
      </c>
      <c r="N4533" s="22"/>
      <c r="O4533" s="19"/>
      <c r="P4533" s="18"/>
    </row>
    <row r="4534" spans="1:16" ht="15.75">
      <c r="A4534" s="10"/>
      <c r="B4534" s="10"/>
      <c r="C4534" s="24" t="str">
        <f>B4534 &amp; COUNTIF($B$8:B4534,B4534)</f>
        <v>0</v>
      </c>
      <c r="D4534" s="10"/>
      <c r="E4534" s="10"/>
      <c r="F4534" s="10"/>
      <c r="G4534" s="10"/>
      <c r="H4534" s="10"/>
      <c r="I4534" s="3" t="str">
        <f>IF(A4534&lt;&gt;"",VLOOKUP(B4534,General!$B$7:$I$5000,8,0),"")</f>
        <v/>
      </c>
      <c r="J4534" s="10"/>
      <c r="K4534" s="9">
        <f>IF(Entregas!A4534&lt;&gt;"",VLOOKUP(B4534,General!$B$7:$J$5000,9,0),)</f>
        <v>0</v>
      </c>
      <c r="L4534" s="10"/>
      <c r="M4534" s="15">
        <f t="shared" si="71"/>
        <v>0</v>
      </c>
      <c r="N4534" s="22"/>
      <c r="O4534" s="19"/>
      <c r="P4534" s="18"/>
    </row>
    <row r="4535" spans="1:16" ht="15.75">
      <c r="A4535" s="10"/>
      <c r="B4535" s="10"/>
      <c r="C4535" s="24" t="str">
        <f>B4535 &amp; COUNTIF($B$8:B4535,B4535)</f>
        <v>0</v>
      </c>
      <c r="D4535" s="10"/>
      <c r="E4535" s="10"/>
      <c r="F4535" s="10"/>
      <c r="G4535" s="10"/>
      <c r="H4535" s="10"/>
      <c r="I4535" s="3" t="str">
        <f>IF(A4535&lt;&gt;"",VLOOKUP(B4535,General!$B$7:$I$5000,8,0),"")</f>
        <v/>
      </c>
      <c r="J4535" s="10"/>
      <c r="K4535" s="9">
        <f>IF(Entregas!A4535&lt;&gt;"",VLOOKUP(B4535,General!$B$7:$J$5000,9,0),)</f>
        <v>0</v>
      </c>
      <c r="L4535" s="10"/>
      <c r="M4535" s="15">
        <f t="shared" si="71"/>
        <v>0</v>
      </c>
      <c r="N4535" s="22"/>
      <c r="O4535" s="19"/>
      <c r="P4535" s="18"/>
    </row>
    <row r="4536" spans="1:16" ht="15.75">
      <c r="A4536" s="10"/>
      <c r="B4536" s="10"/>
      <c r="C4536" s="24" t="str">
        <f>B4536 &amp; COUNTIF($B$8:B4536,B4536)</f>
        <v>0</v>
      </c>
      <c r="D4536" s="10"/>
      <c r="E4536" s="10"/>
      <c r="F4536" s="10"/>
      <c r="G4536" s="10"/>
      <c r="H4536" s="10"/>
      <c r="I4536" s="3" t="str">
        <f>IF(A4536&lt;&gt;"",VLOOKUP(B4536,General!$B$7:$I$5000,8,0),"")</f>
        <v/>
      </c>
      <c r="J4536" s="10"/>
      <c r="K4536" s="9">
        <f>IF(Entregas!A4536&lt;&gt;"",VLOOKUP(B4536,General!$B$7:$J$5000,9,0),)</f>
        <v>0</v>
      </c>
      <c r="L4536" s="10"/>
      <c r="M4536" s="15">
        <f t="shared" si="71"/>
        <v>0</v>
      </c>
      <c r="N4536" s="22"/>
      <c r="O4536" s="19"/>
      <c r="P4536" s="18"/>
    </row>
    <row r="4537" spans="1:16" ht="15.75">
      <c r="A4537" s="10"/>
      <c r="B4537" s="10"/>
      <c r="C4537" s="24" t="str">
        <f>B4537 &amp; COUNTIF($B$8:B4537,B4537)</f>
        <v>0</v>
      </c>
      <c r="D4537" s="10"/>
      <c r="E4537" s="10"/>
      <c r="F4537" s="10"/>
      <c r="G4537" s="10"/>
      <c r="H4537" s="10"/>
      <c r="I4537" s="3" t="str">
        <f>IF(A4537&lt;&gt;"",VLOOKUP(B4537,General!$B$7:$I$5000,8,0),"")</f>
        <v/>
      </c>
      <c r="J4537" s="10"/>
      <c r="K4537" s="9">
        <f>IF(Entregas!A4537&lt;&gt;"",VLOOKUP(B4537,General!$B$7:$J$5000,9,0),)</f>
        <v>0</v>
      </c>
      <c r="L4537" s="10"/>
      <c r="M4537" s="15">
        <f t="shared" si="71"/>
        <v>0</v>
      </c>
      <c r="N4537" s="22"/>
      <c r="O4537" s="19"/>
      <c r="P4537" s="18"/>
    </row>
    <row r="4538" spans="1:16" ht="15.75">
      <c r="A4538" s="10"/>
      <c r="B4538" s="10"/>
      <c r="C4538" s="24" t="str">
        <f>B4538 &amp; COUNTIF($B$8:B4538,B4538)</f>
        <v>0</v>
      </c>
      <c r="D4538" s="10"/>
      <c r="E4538" s="10"/>
      <c r="F4538" s="10"/>
      <c r="G4538" s="10"/>
      <c r="H4538" s="10"/>
      <c r="I4538" s="3" t="str">
        <f>IF(A4538&lt;&gt;"",VLOOKUP(B4538,General!$B$7:$I$5000,8,0),"")</f>
        <v/>
      </c>
      <c r="J4538" s="10"/>
      <c r="K4538" s="9">
        <f>IF(Entregas!A4538&lt;&gt;"",VLOOKUP(B4538,General!$B$7:$J$5000,9,0),)</f>
        <v>0</v>
      </c>
      <c r="L4538" s="10"/>
      <c r="M4538" s="15">
        <f t="shared" si="71"/>
        <v>0</v>
      </c>
      <c r="N4538" s="22"/>
      <c r="O4538" s="19"/>
      <c r="P4538" s="18"/>
    </row>
    <row r="4539" spans="1:16" ht="15.75">
      <c r="A4539" s="10"/>
      <c r="B4539" s="10"/>
      <c r="C4539" s="24" t="str">
        <f>B4539 &amp; COUNTIF($B$8:B4539,B4539)</f>
        <v>0</v>
      </c>
      <c r="D4539" s="10"/>
      <c r="E4539" s="10"/>
      <c r="F4539" s="10"/>
      <c r="G4539" s="10"/>
      <c r="H4539" s="10"/>
      <c r="I4539" s="3" t="str">
        <f>IF(A4539&lt;&gt;"",VLOOKUP(B4539,General!$B$7:$I$5000,8,0),"")</f>
        <v/>
      </c>
      <c r="J4539" s="10"/>
      <c r="K4539" s="9">
        <f>IF(Entregas!A4539&lt;&gt;"",VLOOKUP(B4539,General!$B$7:$J$5000,9,0),)</f>
        <v>0</v>
      </c>
      <c r="L4539" s="10"/>
      <c r="M4539" s="15">
        <f t="shared" si="71"/>
        <v>0</v>
      </c>
      <c r="N4539" s="22"/>
      <c r="O4539" s="19"/>
      <c r="P4539" s="18"/>
    </row>
    <row r="4540" spans="1:16" ht="15.75">
      <c r="A4540" s="10"/>
      <c r="B4540" s="10"/>
      <c r="C4540" s="24" t="str">
        <f>B4540 &amp; COUNTIF($B$8:B4540,B4540)</f>
        <v>0</v>
      </c>
      <c r="D4540" s="10"/>
      <c r="E4540" s="10"/>
      <c r="F4540" s="10"/>
      <c r="G4540" s="10"/>
      <c r="H4540" s="10"/>
      <c r="I4540" s="3" t="str">
        <f>IF(A4540&lt;&gt;"",VLOOKUP(B4540,General!$B$7:$I$5000,8,0),"")</f>
        <v/>
      </c>
      <c r="J4540" s="10"/>
      <c r="K4540" s="9">
        <f>IF(Entregas!A4540&lt;&gt;"",VLOOKUP(B4540,General!$B$7:$J$5000,9,0),)</f>
        <v>0</v>
      </c>
      <c r="L4540" s="10"/>
      <c r="M4540" s="15">
        <f t="shared" si="71"/>
        <v>0</v>
      </c>
      <c r="N4540" s="22"/>
      <c r="O4540" s="19"/>
      <c r="P4540" s="18"/>
    </row>
    <row r="4541" spans="1:16" ht="15.75">
      <c r="A4541" s="10"/>
      <c r="B4541" s="10"/>
      <c r="C4541" s="24" t="str">
        <f>B4541 &amp; COUNTIF($B$8:B4541,B4541)</f>
        <v>0</v>
      </c>
      <c r="D4541" s="10"/>
      <c r="E4541" s="10"/>
      <c r="F4541" s="10"/>
      <c r="G4541" s="10"/>
      <c r="H4541" s="10"/>
      <c r="I4541" s="3" t="str">
        <f>IF(A4541&lt;&gt;"",VLOOKUP(B4541,General!$B$7:$I$5000,8,0),"")</f>
        <v/>
      </c>
      <c r="J4541" s="10"/>
      <c r="K4541" s="9">
        <f>IF(Entregas!A4541&lt;&gt;"",VLOOKUP(B4541,General!$B$7:$J$5000,9,0),)</f>
        <v>0</v>
      </c>
      <c r="L4541" s="10"/>
      <c r="M4541" s="15">
        <f t="shared" si="71"/>
        <v>0</v>
      </c>
      <c r="N4541" s="22"/>
      <c r="O4541" s="19"/>
      <c r="P4541" s="18"/>
    </row>
    <row r="4542" spans="1:16" ht="15.75">
      <c r="A4542" s="10"/>
      <c r="B4542" s="10"/>
      <c r="C4542" s="24" t="str">
        <f>B4542 &amp; COUNTIF($B$8:B4542,B4542)</f>
        <v>0</v>
      </c>
      <c r="D4542" s="10"/>
      <c r="E4542" s="10"/>
      <c r="F4542" s="10"/>
      <c r="G4542" s="10"/>
      <c r="H4542" s="10"/>
      <c r="I4542" s="3" t="str">
        <f>IF(A4542&lt;&gt;"",VLOOKUP(B4542,General!$B$7:$I$5000,8,0),"")</f>
        <v/>
      </c>
      <c r="J4542" s="10"/>
      <c r="K4542" s="9">
        <f>IF(Entregas!A4542&lt;&gt;"",VLOOKUP(B4542,General!$B$7:$J$5000,9,0),)</f>
        <v>0</v>
      </c>
      <c r="L4542" s="10"/>
      <c r="M4542" s="15">
        <f t="shared" si="71"/>
        <v>0</v>
      </c>
      <c r="N4542" s="22"/>
      <c r="O4542" s="19"/>
      <c r="P4542" s="18"/>
    </row>
    <row r="4543" spans="1:16" ht="15.75">
      <c r="A4543" s="10"/>
      <c r="B4543" s="10"/>
      <c r="C4543" s="24" t="str">
        <f>B4543 &amp; COUNTIF($B$8:B4543,B4543)</f>
        <v>0</v>
      </c>
      <c r="D4543" s="10"/>
      <c r="E4543" s="10"/>
      <c r="F4543" s="10"/>
      <c r="G4543" s="10"/>
      <c r="H4543" s="10"/>
      <c r="I4543" s="3" t="str">
        <f>IF(A4543&lt;&gt;"",VLOOKUP(B4543,General!$B$7:$I$5000,8,0),"")</f>
        <v/>
      </c>
      <c r="J4543" s="10"/>
      <c r="K4543" s="9">
        <f>IF(Entregas!A4543&lt;&gt;"",VLOOKUP(B4543,General!$B$7:$J$5000,9,0),)</f>
        <v>0</v>
      </c>
      <c r="L4543" s="10"/>
      <c r="M4543" s="15">
        <f t="shared" si="71"/>
        <v>0</v>
      </c>
      <c r="N4543" s="22"/>
      <c r="O4543" s="19"/>
      <c r="P4543" s="18"/>
    </row>
    <row r="4544" spans="1:16" ht="15.75">
      <c r="A4544" s="10"/>
      <c r="B4544" s="10"/>
      <c r="C4544" s="24" t="str">
        <f>B4544 &amp; COUNTIF($B$8:B4544,B4544)</f>
        <v>0</v>
      </c>
      <c r="D4544" s="10"/>
      <c r="E4544" s="10"/>
      <c r="F4544" s="10"/>
      <c r="G4544" s="10"/>
      <c r="H4544" s="10"/>
      <c r="I4544" s="3" t="str">
        <f>IF(A4544&lt;&gt;"",VLOOKUP(B4544,General!$B$7:$I$5000,8,0),"")</f>
        <v/>
      </c>
      <c r="J4544" s="10"/>
      <c r="K4544" s="9">
        <f>IF(Entregas!A4544&lt;&gt;"",VLOOKUP(B4544,General!$B$7:$J$5000,9,0),)</f>
        <v>0</v>
      </c>
      <c r="L4544" s="10"/>
      <c r="M4544" s="15">
        <f t="shared" si="71"/>
        <v>0</v>
      </c>
      <c r="N4544" s="22"/>
      <c r="O4544" s="19"/>
      <c r="P4544" s="18"/>
    </row>
    <row r="4545" spans="1:16" ht="15.75">
      <c r="A4545" s="10"/>
      <c r="B4545" s="10"/>
      <c r="C4545" s="24" t="str">
        <f>B4545 &amp; COUNTIF($B$8:B4545,B4545)</f>
        <v>0</v>
      </c>
      <c r="D4545" s="10"/>
      <c r="E4545" s="10"/>
      <c r="F4545" s="10"/>
      <c r="G4545" s="10"/>
      <c r="H4545" s="10"/>
      <c r="I4545" s="3" t="str">
        <f>IF(A4545&lt;&gt;"",VLOOKUP(B4545,General!$B$7:$I$5000,8,0),"")</f>
        <v/>
      </c>
      <c r="J4545" s="10"/>
      <c r="K4545" s="9">
        <f>IF(Entregas!A4545&lt;&gt;"",VLOOKUP(B4545,General!$B$7:$J$5000,9,0),)</f>
        <v>0</v>
      </c>
      <c r="L4545" s="10"/>
      <c r="M4545" s="15">
        <f t="shared" si="71"/>
        <v>0</v>
      </c>
      <c r="N4545" s="22"/>
      <c r="O4545" s="19"/>
      <c r="P4545" s="18"/>
    </row>
    <row r="4546" spans="1:16" ht="15.75">
      <c r="A4546" s="10"/>
      <c r="B4546" s="10"/>
      <c r="C4546" s="24" t="str">
        <f>B4546 &amp; COUNTIF($B$8:B4546,B4546)</f>
        <v>0</v>
      </c>
      <c r="D4546" s="10"/>
      <c r="E4546" s="10"/>
      <c r="F4546" s="10"/>
      <c r="G4546" s="10"/>
      <c r="H4546" s="10"/>
      <c r="I4546" s="3" t="str">
        <f>IF(A4546&lt;&gt;"",VLOOKUP(B4546,General!$B$7:$I$5000,8,0),"")</f>
        <v/>
      </c>
      <c r="J4546" s="10"/>
      <c r="K4546" s="9">
        <f>IF(Entregas!A4546&lt;&gt;"",VLOOKUP(B4546,General!$B$7:$J$5000,9,0),)</f>
        <v>0</v>
      </c>
      <c r="L4546" s="10"/>
      <c r="M4546" s="15">
        <f t="shared" si="71"/>
        <v>0</v>
      </c>
      <c r="N4546" s="22"/>
      <c r="O4546" s="19"/>
      <c r="P4546" s="18"/>
    </row>
    <row r="4547" spans="1:16" ht="15.75">
      <c r="A4547" s="10"/>
      <c r="B4547" s="10"/>
      <c r="C4547" s="24" t="str">
        <f>B4547 &amp; COUNTIF($B$8:B4547,B4547)</f>
        <v>0</v>
      </c>
      <c r="D4547" s="10"/>
      <c r="E4547" s="10"/>
      <c r="F4547" s="10"/>
      <c r="G4547" s="10"/>
      <c r="H4547" s="10"/>
      <c r="I4547" s="3" t="str">
        <f>IF(A4547&lt;&gt;"",VLOOKUP(B4547,General!$B$7:$I$5000,8,0),"")</f>
        <v/>
      </c>
      <c r="J4547" s="10"/>
      <c r="K4547" s="9">
        <f>IF(Entregas!A4547&lt;&gt;"",VLOOKUP(B4547,General!$B$7:$J$5000,9,0),)</f>
        <v>0</v>
      </c>
      <c r="L4547" s="10"/>
      <c r="M4547" s="15">
        <f t="shared" si="71"/>
        <v>0</v>
      </c>
      <c r="N4547" s="22"/>
      <c r="O4547" s="19"/>
      <c r="P4547" s="18"/>
    </row>
    <row r="4548" spans="1:16" ht="15.75">
      <c r="A4548" s="10"/>
      <c r="B4548" s="10"/>
      <c r="C4548" s="24" t="str">
        <f>B4548 &amp; COUNTIF($B$8:B4548,B4548)</f>
        <v>0</v>
      </c>
      <c r="D4548" s="10"/>
      <c r="E4548" s="10"/>
      <c r="F4548" s="10"/>
      <c r="G4548" s="10"/>
      <c r="H4548" s="10"/>
      <c r="I4548" s="3" t="str">
        <f>IF(A4548&lt;&gt;"",VLOOKUP(B4548,General!$B$7:$I$5000,8,0),"")</f>
        <v/>
      </c>
      <c r="J4548" s="10"/>
      <c r="K4548" s="9">
        <f>IF(Entregas!A4548&lt;&gt;"",VLOOKUP(B4548,General!$B$7:$J$5000,9,0),)</f>
        <v>0</v>
      </c>
      <c r="L4548" s="10"/>
      <c r="M4548" s="15">
        <f t="shared" si="71"/>
        <v>0</v>
      </c>
      <c r="N4548" s="22"/>
      <c r="O4548" s="19"/>
      <c r="P4548" s="18"/>
    </row>
    <row r="4549" spans="1:16" ht="15.75">
      <c r="A4549" s="10"/>
      <c r="B4549" s="10"/>
      <c r="C4549" s="24" t="str">
        <f>B4549 &amp; COUNTIF($B$8:B4549,B4549)</f>
        <v>0</v>
      </c>
      <c r="D4549" s="10"/>
      <c r="E4549" s="10"/>
      <c r="F4549" s="10"/>
      <c r="G4549" s="10"/>
      <c r="H4549" s="10"/>
      <c r="I4549" s="3" t="str">
        <f>IF(A4549&lt;&gt;"",VLOOKUP(B4549,General!$B$7:$I$5000,8,0),"")</f>
        <v/>
      </c>
      <c r="J4549" s="10"/>
      <c r="K4549" s="9">
        <f>IF(Entregas!A4549&lt;&gt;"",VLOOKUP(B4549,General!$B$7:$J$5000,9,0),)</f>
        <v>0</v>
      </c>
      <c r="L4549" s="10"/>
      <c r="M4549" s="15">
        <f t="shared" si="71"/>
        <v>0</v>
      </c>
      <c r="N4549" s="22"/>
      <c r="O4549" s="19"/>
      <c r="P4549" s="18"/>
    </row>
    <row r="4550" spans="1:16" ht="15.75">
      <c r="A4550" s="10"/>
      <c r="B4550" s="10"/>
      <c r="C4550" s="24" t="str">
        <f>B4550 &amp; COUNTIF($B$8:B4550,B4550)</f>
        <v>0</v>
      </c>
      <c r="D4550" s="10"/>
      <c r="E4550" s="10"/>
      <c r="F4550" s="10"/>
      <c r="G4550" s="10"/>
      <c r="H4550" s="10"/>
      <c r="I4550" s="3" t="str">
        <f>IF(A4550&lt;&gt;"",VLOOKUP(B4550,General!$B$7:$I$5000,8,0),"")</f>
        <v/>
      </c>
      <c r="J4550" s="10"/>
      <c r="K4550" s="9">
        <f>IF(Entregas!A4550&lt;&gt;"",VLOOKUP(B4550,General!$B$7:$J$5000,9,0),)</f>
        <v>0</v>
      </c>
      <c r="L4550" s="10"/>
      <c r="M4550" s="15">
        <f t="shared" si="71"/>
        <v>0</v>
      </c>
      <c r="N4550" s="22"/>
      <c r="O4550" s="19"/>
      <c r="P4550" s="18"/>
    </row>
    <row r="4551" spans="1:16" ht="15.75">
      <c r="A4551" s="10"/>
      <c r="B4551" s="10"/>
      <c r="C4551" s="24" t="str">
        <f>B4551 &amp; COUNTIF($B$8:B4551,B4551)</f>
        <v>0</v>
      </c>
      <c r="D4551" s="10"/>
      <c r="E4551" s="10"/>
      <c r="F4551" s="10"/>
      <c r="G4551" s="10"/>
      <c r="H4551" s="10"/>
      <c r="I4551" s="3" t="str">
        <f>IF(A4551&lt;&gt;"",VLOOKUP(B4551,General!$B$7:$I$5000,8,0),"")</f>
        <v/>
      </c>
      <c r="J4551" s="10"/>
      <c r="K4551" s="9">
        <f>IF(Entregas!A4551&lt;&gt;"",VLOOKUP(B4551,General!$B$7:$J$5000,9,0),)</f>
        <v>0</v>
      </c>
      <c r="L4551" s="10"/>
      <c r="M4551" s="15">
        <f t="shared" si="71"/>
        <v>0</v>
      </c>
      <c r="N4551" s="22"/>
      <c r="O4551" s="19"/>
      <c r="P4551" s="18"/>
    </row>
    <row r="4552" spans="1:16" ht="15.75">
      <c r="A4552" s="10"/>
      <c r="B4552" s="10"/>
      <c r="C4552" s="24" t="str">
        <f>B4552 &amp; COUNTIF($B$8:B4552,B4552)</f>
        <v>0</v>
      </c>
      <c r="D4552" s="10"/>
      <c r="E4552" s="10"/>
      <c r="F4552" s="10"/>
      <c r="G4552" s="10"/>
      <c r="H4552" s="10"/>
      <c r="I4552" s="3" t="str">
        <f>IF(A4552&lt;&gt;"",VLOOKUP(B4552,General!$B$7:$I$5000,8,0),"")</f>
        <v/>
      </c>
      <c r="J4552" s="10"/>
      <c r="K4552" s="9">
        <f>IF(Entregas!A4552&lt;&gt;"",VLOOKUP(B4552,General!$B$7:$J$5000,9,0),)</f>
        <v>0</v>
      </c>
      <c r="L4552" s="10"/>
      <c r="M4552" s="15">
        <f t="shared" si="71"/>
        <v>0</v>
      </c>
      <c r="N4552" s="22"/>
      <c r="O4552" s="19"/>
      <c r="P4552" s="18"/>
    </row>
    <row r="4553" spans="1:16" ht="15.75">
      <c r="A4553" s="10"/>
      <c r="B4553" s="10"/>
      <c r="C4553" s="24" t="str">
        <f>B4553 &amp; COUNTIF($B$8:B4553,B4553)</f>
        <v>0</v>
      </c>
      <c r="D4553" s="10"/>
      <c r="E4553" s="10"/>
      <c r="F4553" s="10"/>
      <c r="G4553" s="10"/>
      <c r="H4553" s="10"/>
      <c r="I4553" s="3" t="str">
        <f>IF(A4553&lt;&gt;"",VLOOKUP(B4553,General!$B$7:$I$5000,8,0),"")</f>
        <v/>
      </c>
      <c r="J4553" s="10"/>
      <c r="K4553" s="9">
        <f>IF(Entregas!A4553&lt;&gt;"",VLOOKUP(B4553,General!$B$7:$J$5000,9,0),)</f>
        <v>0</v>
      </c>
      <c r="L4553" s="10"/>
      <c r="M4553" s="15">
        <f t="shared" ref="M4553:M4616" si="72">L4553*K4553</f>
        <v>0</v>
      </c>
      <c r="N4553" s="22"/>
      <c r="O4553" s="19"/>
      <c r="P4553" s="18"/>
    </row>
    <row r="4554" spans="1:16" ht="15.75">
      <c r="A4554" s="10"/>
      <c r="B4554" s="10"/>
      <c r="C4554" s="24" t="str">
        <f>B4554 &amp; COUNTIF($B$8:B4554,B4554)</f>
        <v>0</v>
      </c>
      <c r="D4554" s="10"/>
      <c r="E4554" s="10"/>
      <c r="F4554" s="10"/>
      <c r="G4554" s="10"/>
      <c r="H4554" s="10"/>
      <c r="I4554" s="3" t="str">
        <f>IF(A4554&lt;&gt;"",VLOOKUP(B4554,General!$B$7:$I$5000,8,0),"")</f>
        <v/>
      </c>
      <c r="J4554" s="10"/>
      <c r="K4554" s="9">
        <f>IF(Entregas!A4554&lt;&gt;"",VLOOKUP(B4554,General!$B$7:$J$5000,9,0),)</f>
        <v>0</v>
      </c>
      <c r="L4554" s="10"/>
      <c r="M4554" s="15">
        <f t="shared" si="72"/>
        <v>0</v>
      </c>
      <c r="N4554" s="22"/>
      <c r="O4554" s="19"/>
      <c r="P4554" s="18"/>
    </row>
    <row r="4555" spans="1:16" ht="15.75">
      <c r="A4555" s="10"/>
      <c r="B4555" s="10"/>
      <c r="C4555" s="24" t="str">
        <f>B4555 &amp; COUNTIF($B$8:B4555,B4555)</f>
        <v>0</v>
      </c>
      <c r="D4555" s="10"/>
      <c r="E4555" s="10"/>
      <c r="F4555" s="10"/>
      <c r="G4555" s="10"/>
      <c r="H4555" s="10"/>
      <c r="I4555" s="3" t="str">
        <f>IF(A4555&lt;&gt;"",VLOOKUP(B4555,General!$B$7:$I$5000,8,0),"")</f>
        <v/>
      </c>
      <c r="J4555" s="10"/>
      <c r="K4555" s="9">
        <f>IF(Entregas!A4555&lt;&gt;"",VLOOKUP(B4555,General!$B$7:$J$5000,9,0),)</f>
        <v>0</v>
      </c>
      <c r="L4555" s="10"/>
      <c r="M4555" s="15">
        <f t="shared" si="72"/>
        <v>0</v>
      </c>
      <c r="N4555" s="22"/>
      <c r="O4555" s="19"/>
      <c r="P4555" s="18"/>
    </row>
    <row r="4556" spans="1:16" ht="15.75">
      <c r="A4556" s="10"/>
      <c r="B4556" s="10"/>
      <c r="C4556" s="24" t="str">
        <f>B4556 &amp; COUNTIF($B$8:B4556,B4556)</f>
        <v>0</v>
      </c>
      <c r="D4556" s="10"/>
      <c r="E4556" s="10"/>
      <c r="F4556" s="10"/>
      <c r="G4556" s="10"/>
      <c r="H4556" s="10"/>
      <c r="I4556" s="3" t="str">
        <f>IF(A4556&lt;&gt;"",VLOOKUP(B4556,General!$B$7:$I$5000,8,0),"")</f>
        <v/>
      </c>
      <c r="J4556" s="10"/>
      <c r="K4556" s="9">
        <f>IF(Entregas!A4556&lt;&gt;"",VLOOKUP(B4556,General!$B$7:$J$5000,9,0),)</f>
        <v>0</v>
      </c>
      <c r="L4556" s="10"/>
      <c r="M4556" s="15">
        <f t="shared" si="72"/>
        <v>0</v>
      </c>
      <c r="N4556" s="22"/>
      <c r="O4556" s="19"/>
      <c r="P4556" s="18"/>
    </row>
    <row r="4557" spans="1:16" ht="15.75">
      <c r="A4557" s="10"/>
      <c r="B4557" s="10"/>
      <c r="C4557" s="24" t="str">
        <f>B4557 &amp; COUNTIF($B$8:B4557,B4557)</f>
        <v>0</v>
      </c>
      <c r="D4557" s="10"/>
      <c r="E4557" s="10"/>
      <c r="F4557" s="10"/>
      <c r="G4557" s="10"/>
      <c r="H4557" s="10"/>
      <c r="I4557" s="3" t="str">
        <f>IF(A4557&lt;&gt;"",VLOOKUP(B4557,General!$B$7:$I$5000,8,0),"")</f>
        <v/>
      </c>
      <c r="J4557" s="10"/>
      <c r="K4557" s="9">
        <f>IF(Entregas!A4557&lt;&gt;"",VLOOKUP(B4557,General!$B$7:$J$5000,9,0),)</f>
        <v>0</v>
      </c>
      <c r="L4557" s="10"/>
      <c r="M4557" s="15">
        <f t="shared" si="72"/>
        <v>0</v>
      </c>
      <c r="N4557" s="22"/>
      <c r="O4557" s="19"/>
      <c r="P4557" s="18"/>
    </row>
    <row r="4558" spans="1:16" ht="15.75">
      <c r="A4558" s="10"/>
      <c r="B4558" s="10"/>
      <c r="C4558" s="24" t="str">
        <f>B4558 &amp; COUNTIF($B$8:B4558,B4558)</f>
        <v>0</v>
      </c>
      <c r="D4558" s="10"/>
      <c r="E4558" s="10"/>
      <c r="F4558" s="10"/>
      <c r="G4558" s="10"/>
      <c r="H4558" s="10"/>
      <c r="I4558" s="3" t="str">
        <f>IF(A4558&lt;&gt;"",VLOOKUP(B4558,General!$B$7:$I$5000,8,0),"")</f>
        <v/>
      </c>
      <c r="J4558" s="10"/>
      <c r="K4558" s="9">
        <f>IF(Entregas!A4558&lt;&gt;"",VLOOKUP(B4558,General!$B$7:$J$5000,9,0),)</f>
        <v>0</v>
      </c>
      <c r="L4558" s="10"/>
      <c r="M4558" s="15">
        <f t="shared" si="72"/>
        <v>0</v>
      </c>
      <c r="N4558" s="22"/>
      <c r="O4558" s="19"/>
      <c r="P4558" s="18"/>
    </row>
    <row r="4559" spans="1:16" ht="15.75">
      <c r="A4559" s="10"/>
      <c r="B4559" s="10"/>
      <c r="C4559" s="24" t="str">
        <f>B4559 &amp; COUNTIF($B$8:B4559,B4559)</f>
        <v>0</v>
      </c>
      <c r="D4559" s="10"/>
      <c r="E4559" s="10"/>
      <c r="F4559" s="10"/>
      <c r="G4559" s="10"/>
      <c r="H4559" s="10"/>
      <c r="I4559" s="3" t="str">
        <f>IF(A4559&lt;&gt;"",VLOOKUP(B4559,General!$B$7:$I$5000,8,0),"")</f>
        <v/>
      </c>
      <c r="J4559" s="10"/>
      <c r="K4559" s="9">
        <f>IF(Entregas!A4559&lt;&gt;"",VLOOKUP(B4559,General!$B$7:$J$5000,9,0),)</f>
        <v>0</v>
      </c>
      <c r="L4559" s="10"/>
      <c r="M4559" s="15">
        <f t="shared" si="72"/>
        <v>0</v>
      </c>
      <c r="N4559" s="22"/>
      <c r="O4559" s="19"/>
      <c r="P4559" s="18"/>
    </row>
    <row r="4560" spans="1:16" ht="15.75">
      <c r="A4560" s="10"/>
      <c r="B4560" s="10"/>
      <c r="C4560" s="24" t="str">
        <f>B4560 &amp; COUNTIF($B$8:B4560,B4560)</f>
        <v>0</v>
      </c>
      <c r="D4560" s="10"/>
      <c r="E4560" s="10"/>
      <c r="F4560" s="10"/>
      <c r="G4560" s="10"/>
      <c r="H4560" s="10"/>
      <c r="I4560" s="3" t="str">
        <f>IF(A4560&lt;&gt;"",VLOOKUP(B4560,General!$B$7:$I$5000,8,0),"")</f>
        <v/>
      </c>
      <c r="J4560" s="10"/>
      <c r="K4560" s="9">
        <f>IF(Entregas!A4560&lt;&gt;"",VLOOKUP(B4560,General!$B$7:$J$5000,9,0),)</f>
        <v>0</v>
      </c>
      <c r="L4560" s="10"/>
      <c r="M4560" s="15">
        <f t="shared" si="72"/>
        <v>0</v>
      </c>
      <c r="N4560" s="22"/>
      <c r="O4560" s="19"/>
      <c r="P4560" s="18"/>
    </row>
    <row r="4561" spans="1:16" ht="15.75">
      <c r="A4561" s="10"/>
      <c r="B4561" s="10"/>
      <c r="C4561" s="24" t="str">
        <f>B4561 &amp; COUNTIF($B$8:B4561,B4561)</f>
        <v>0</v>
      </c>
      <c r="D4561" s="10"/>
      <c r="E4561" s="10"/>
      <c r="F4561" s="10"/>
      <c r="G4561" s="10"/>
      <c r="H4561" s="10"/>
      <c r="I4561" s="3" t="str">
        <f>IF(A4561&lt;&gt;"",VLOOKUP(B4561,General!$B$7:$I$5000,8,0),"")</f>
        <v/>
      </c>
      <c r="J4561" s="10"/>
      <c r="K4561" s="9">
        <f>IF(Entregas!A4561&lt;&gt;"",VLOOKUP(B4561,General!$B$7:$J$5000,9,0),)</f>
        <v>0</v>
      </c>
      <c r="L4561" s="10"/>
      <c r="M4561" s="15">
        <f t="shared" si="72"/>
        <v>0</v>
      </c>
      <c r="N4561" s="22"/>
      <c r="O4561" s="19"/>
      <c r="P4561" s="18"/>
    </row>
    <row r="4562" spans="1:16" ht="15.75">
      <c r="A4562" s="10"/>
      <c r="B4562" s="10"/>
      <c r="C4562" s="24" t="str">
        <f>B4562 &amp; COUNTIF($B$8:B4562,B4562)</f>
        <v>0</v>
      </c>
      <c r="D4562" s="10"/>
      <c r="E4562" s="10"/>
      <c r="F4562" s="10"/>
      <c r="G4562" s="10"/>
      <c r="H4562" s="10"/>
      <c r="I4562" s="3" t="str">
        <f>IF(A4562&lt;&gt;"",VLOOKUP(B4562,General!$B$7:$I$5000,8,0),"")</f>
        <v/>
      </c>
      <c r="J4562" s="10"/>
      <c r="K4562" s="9">
        <f>IF(Entregas!A4562&lt;&gt;"",VLOOKUP(B4562,General!$B$7:$J$5000,9,0),)</f>
        <v>0</v>
      </c>
      <c r="L4562" s="10"/>
      <c r="M4562" s="15">
        <f t="shared" si="72"/>
        <v>0</v>
      </c>
      <c r="N4562" s="22"/>
      <c r="O4562" s="19"/>
      <c r="P4562" s="18"/>
    </row>
    <row r="4563" spans="1:16" ht="15.75">
      <c r="A4563" s="10"/>
      <c r="B4563" s="10"/>
      <c r="C4563" s="24" t="str">
        <f>B4563 &amp; COUNTIF($B$8:B4563,B4563)</f>
        <v>0</v>
      </c>
      <c r="D4563" s="10"/>
      <c r="E4563" s="10"/>
      <c r="F4563" s="10"/>
      <c r="G4563" s="10"/>
      <c r="H4563" s="10"/>
      <c r="I4563" s="3" t="str">
        <f>IF(A4563&lt;&gt;"",VLOOKUP(B4563,General!$B$7:$I$5000,8,0),"")</f>
        <v/>
      </c>
      <c r="J4563" s="10"/>
      <c r="K4563" s="9">
        <f>IF(Entregas!A4563&lt;&gt;"",VLOOKUP(B4563,General!$B$7:$J$5000,9,0),)</f>
        <v>0</v>
      </c>
      <c r="L4563" s="10"/>
      <c r="M4563" s="15">
        <f t="shared" si="72"/>
        <v>0</v>
      </c>
      <c r="N4563" s="22"/>
      <c r="O4563" s="19"/>
      <c r="P4563" s="18"/>
    </row>
    <row r="4564" spans="1:16" ht="15.75">
      <c r="A4564" s="10"/>
      <c r="B4564" s="10"/>
      <c r="C4564" s="24" t="str">
        <f>B4564 &amp; COUNTIF($B$8:B4564,B4564)</f>
        <v>0</v>
      </c>
      <c r="D4564" s="10"/>
      <c r="E4564" s="10"/>
      <c r="F4564" s="10"/>
      <c r="G4564" s="10"/>
      <c r="H4564" s="10"/>
      <c r="I4564" s="3" t="str">
        <f>IF(A4564&lt;&gt;"",VLOOKUP(B4564,General!$B$7:$I$5000,8,0),"")</f>
        <v/>
      </c>
      <c r="J4564" s="10"/>
      <c r="K4564" s="9">
        <f>IF(Entregas!A4564&lt;&gt;"",VLOOKUP(B4564,General!$B$7:$J$5000,9,0),)</f>
        <v>0</v>
      </c>
      <c r="L4564" s="10"/>
      <c r="M4564" s="15">
        <f t="shared" si="72"/>
        <v>0</v>
      </c>
      <c r="N4564" s="22"/>
      <c r="O4564" s="19"/>
      <c r="P4564" s="18"/>
    </row>
    <row r="4565" spans="1:16" ht="15.75">
      <c r="A4565" s="10"/>
      <c r="B4565" s="10"/>
      <c r="C4565" s="24" t="str">
        <f>B4565 &amp; COUNTIF($B$8:B4565,B4565)</f>
        <v>0</v>
      </c>
      <c r="D4565" s="10"/>
      <c r="E4565" s="10"/>
      <c r="F4565" s="10"/>
      <c r="G4565" s="10"/>
      <c r="H4565" s="10"/>
      <c r="I4565" s="3" t="str">
        <f>IF(A4565&lt;&gt;"",VLOOKUP(B4565,General!$B$7:$I$5000,8,0),"")</f>
        <v/>
      </c>
      <c r="J4565" s="10"/>
      <c r="K4565" s="9">
        <f>IF(Entregas!A4565&lt;&gt;"",VLOOKUP(B4565,General!$B$7:$J$5000,9,0),)</f>
        <v>0</v>
      </c>
      <c r="L4565" s="10"/>
      <c r="M4565" s="15">
        <f t="shared" si="72"/>
        <v>0</v>
      </c>
      <c r="N4565" s="22"/>
      <c r="O4565" s="19"/>
      <c r="P4565" s="18"/>
    </row>
    <row r="4566" spans="1:16" ht="15.75">
      <c r="A4566" s="10"/>
      <c r="B4566" s="10"/>
      <c r="C4566" s="24" t="str">
        <f>B4566 &amp; COUNTIF($B$8:B4566,B4566)</f>
        <v>0</v>
      </c>
      <c r="D4566" s="10"/>
      <c r="E4566" s="10"/>
      <c r="F4566" s="10"/>
      <c r="G4566" s="10"/>
      <c r="H4566" s="10"/>
      <c r="I4566" s="3" t="str">
        <f>IF(A4566&lt;&gt;"",VLOOKUP(B4566,General!$B$7:$I$5000,8,0),"")</f>
        <v/>
      </c>
      <c r="J4566" s="10"/>
      <c r="K4566" s="9">
        <f>IF(Entregas!A4566&lt;&gt;"",VLOOKUP(B4566,General!$B$7:$J$5000,9,0),)</f>
        <v>0</v>
      </c>
      <c r="L4566" s="10"/>
      <c r="M4566" s="15">
        <f t="shared" si="72"/>
        <v>0</v>
      </c>
      <c r="N4566" s="22"/>
      <c r="O4566" s="19"/>
      <c r="P4566" s="18"/>
    </row>
    <row r="4567" spans="1:16" ht="15.75">
      <c r="A4567" s="10"/>
      <c r="B4567" s="10"/>
      <c r="C4567" s="24" t="str">
        <f>B4567 &amp; COUNTIF($B$8:B4567,B4567)</f>
        <v>0</v>
      </c>
      <c r="D4567" s="10"/>
      <c r="E4567" s="10"/>
      <c r="F4567" s="10"/>
      <c r="G4567" s="10"/>
      <c r="H4567" s="10"/>
      <c r="I4567" s="3" t="str">
        <f>IF(A4567&lt;&gt;"",VLOOKUP(B4567,General!$B$7:$I$5000,8,0),"")</f>
        <v/>
      </c>
      <c r="J4567" s="10"/>
      <c r="K4567" s="9">
        <f>IF(Entregas!A4567&lt;&gt;"",VLOOKUP(B4567,General!$B$7:$J$5000,9,0),)</f>
        <v>0</v>
      </c>
      <c r="L4567" s="10"/>
      <c r="M4567" s="15">
        <f t="shared" si="72"/>
        <v>0</v>
      </c>
      <c r="N4567" s="22"/>
      <c r="O4567" s="19"/>
      <c r="P4567" s="18"/>
    </row>
    <row r="4568" spans="1:16" ht="15.75">
      <c r="A4568" s="10"/>
      <c r="B4568" s="10"/>
      <c r="C4568" s="24" t="str">
        <f>B4568 &amp; COUNTIF($B$8:B4568,B4568)</f>
        <v>0</v>
      </c>
      <c r="D4568" s="10"/>
      <c r="E4568" s="10"/>
      <c r="F4568" s="10"/>
      <c r="G4568" s="10"/>
      <c r="H4568" s="10"/>
      <c r="I4568" s="3" t="str">
        <f>IF(A4568&lt;&gt;"",VLOOKUP(B4568,General!$B$7:$I$5000,8,0),"")</f>
        <v/>
      </c>
      <c r="J4568" s="10"/>
      <c r="K4568" s="9">
        <f>IF(Entregas!A4568&lt;&gt;"",VLOOKUP(B4568,General!$B$7:$J$5000,9,0),)</f>
        <v>0</v>
      </c>
      <c r="L4568" s="10"/>
      <c r="M4568" s="15">
        <f t="shared" si="72"/>
        <v>0</v>
      </c>
      <c r="N4568" s="22"/>
      <c r="O4568" s="19"/>
      <c r="P4568" s="18"/>
    </row>
    <row r="4569" spans="1:16" ht="15.75">
      <c r="A4569" s="10"/>
      <c r="B4569" s="10"/>
      <c r="C4569" s="24" t="str">
        <f>B4569 &amp; COUNTIF($B$8:B4569,B4569)</f>
        <v>0</v>
      </c>
      <c r="D4569" s="10"/>
      <c r="E4569" s="10"/>
      <c r="F4569" s="10"/>
      <c r="G4569" s="10"/>
      <c r="H4569" s="10"/>
      <c r="I4569" s="3" t="str">
        <f>IF(A4569&lt;&gt;"",VLOOKUP(B4569,General!$B$7:$I$5000,8,0),"")</f>
        <v/>
      </c>
      <c r="J4569" s="10"/>
      <c r="K4569" s="9">
        <f>IF(Entregas!A4569&lt;&gt;"",VLOOKUP(B4569,General!$B$7:$J$5000,9,0),)</f>
        <v>0</v>
      </c>
      <c r="L4569" s="10"/>
      <c r="M4569" s="15">
        <f t="shared" si="72"/>
        <v>0</v>
      </c>
      <c r="N4569" s="22"/>
      <c r="O4569" s="19"/>
      <c r="P4569" s="18"/>
    </row>
    <row r="4570" spans="1:16" ht="15.75">
      <c r="A4570" s="10"/>
      <c r="B4570" s="10"/>
      <c r="C4570" s="24" t="str">
        <f>B4570 &amp; COUNTIF($B$8:B4570,B4570)</f>
        <v>0</v>
      </c>
      <c r="D4570" s="10"/>
      <c r="E4570" s="10"/>
      <c r="F4570" s="10"/>
      <c r="G4570" s="10"/>
      <c r="H4570" s="10"/>
      <c r="I4570" s="3" t="str">
        <f>IF(A4570&lt;&gt;"",VLOOKUP(B4570,General!$B$7:$I$5000,8,0),"")</f>
        <v/>
      </c>
      <c r="J4570" s="10"/>
      <c r="K4570" s="9">
        <f>IF(Entregas!A4570&lt;&gt;"",VLOOKUP(B4570,General!$B$7:$J$5000,9,0),)</f>
        <v>0</v>
      </c>
      <c r="L4570" s="10"/>
      <c r="M4570" s="15">
        <f t="shared" si="72"/>
        <v>0</v>
      </c>
      <c r="N4570" s="22"/>
      <c r="O4570" s="19"/>
      <c r="P4570" s="18"/>
    </row>
    <row r="4571" spans="1:16" ht="15.75">
      <c r="A4571" s="10"/>
      <c r="B4571" s="10"/>
      <c r="C4571" s="24" t="str">
        <f>B4571 &amp; COUNTIF($B$8:B4571,B4571)</f>
        <v>0</v>
      </c>
      <c r="D4571" s="10"/>
      <c r="E4571" s="10"/>
      <c r="F4571" s="10"/>
      <c r="G4571" s="10"/>
      <c r="H4571" s="10"/>
      <c r="I4571" s="3" t="str">
        <f>IF(A4571&lt;&gt;"",VLOOKUP(B4571,General!$B$7:$I$5000,8,0),"")</f>
        <v/>
      </c>
      <c r="J4571" s="10"/>
      <c r="K4571" s="9">
        <f>IF(Entregas!A4571&lt;&gt;"",VLOOKUP(B4571,General!$B$7:$J$5000,9,0),)</f>
        <v>0</v>
      </c>
      <c r="L4571" s="10"/>
      <c r="M4571" s="15">
        <f t="shared" si="72"/>
        <v>0</v>
      </c>
      <c r="N4571" s="22"/>
      <c r="O4571" s="19"/>
      <c r="P4571" s="18"/>
    </row>
    <row r="4572" spans="1:16" ht="15.75">
      <c r="A4572" s="10"/>
      <c r="B4572" s="10"/>
      <c r="C4572" s="24" t="str">
        <f>B4572 &amp; COUNTIF($B$8:B4572,B4572)</f>
        <v>0</v>
      </c>
      <c r="D4572" s="10"/>
      <c r="E4572" s="10"/>
      <c r="F4572" s="10"/>
      <c r="G4572" s="10"/>
      <c r="H4572" s="10"/>
      <c r="I4572" s="3" t="str">
        <f>IF(A4572&lt;&gt;"",VLOOKUP(B4572,General!$B$7:$I$5000,8,0),"")</f>
        <v/>
      </c>
      <c r="J4572" s="10"/>
      <c r="K4572" s="9">
        <f>IF(Entregas!A4572&lt;&gt;"",VLOOKUP(B4572,General!$B$7:$J$5000,9,0),)</f>
        <v>0</v>
      </c>
      <c r="L4572" s="10"/>
      <c r="M4572" s="15">
        <f t="shared" si="72"/>
        <v>0</v>
      </c>
      <c r="N4572" s="22"/>
      <c r="O4572" s="19"/>
      <c r="P4572" s="18"/>
    </row>
    <row r="4573" spans="1:16" ht="15.75">
      <c r="A4573" s="10"/>
      <c r="B4573" s="10"/>
      <c r="C4573" s="24" t="str">
        <f>B4573 &amp; COUNTIF($B$8:B4573,B4573)</f>
        <v>0</v>
      </c>
      <c r="D4573" s="10"/>
      <c r="E4573" s="10"/>
      <c r="F4573" s="10"/>
      <c r="G4573" s="10"/>
      <c r="H4573" s="10"/>
      <c r="I4573" s="3" t="str">
        <f>IF(A4573&lt;&gt;"",VLOOKUP(B4573,General!$B$7:$I$5000,8,0),"")</f>
        <v/>
      </c>
      <c r="J4573" s="10"/>
      <c r="K4573" s="9">
        <f>IF(Entregas!A4573&lt;&gt;"",VLOOKUP(B4573,General!$B$7:$J$5000,9,0),)</f>
        <v>0</v>
      </c>
      <c r="L4573" s="10"/>
      <c r="M4573" s="15">
        <f t="shared" si="72"/>
        <v>0</v>
      </c>
      <c r="N4573" s="22"/>
      <c r="O4573" s="19"/>
      <c r="P4573" s="18"/>
    </row>
    <row r="4574" spans="1:16" ht="15.75">
      <c r="A4574" s="10"/>
      <c r="B4574" s="10"/>
      <c r="C4574" s="24" t="str">
        <f>B4574 &amp; COUNTIF($B$8:B4574,B4574)</f>
        <v>0</v>
      </c>
      <c r="D4574" s="10"/>
      <c r="E4574" s="10"/>
      <c r="F4574" s="10"/>
      <c r="G4574" s="10"/>
      <c r="H4574" s="10"/>
      <c r="I4574" s="3" t="str">
        <f>IF(A4574&lt;&gt;"",VLOOKUP(B4574,General!$B$7:$I$5000,8,0),"")</f>
        <v/>
      </c>
      <c r="J4574" s="10"/>
      <c r="K4574" s="9">
        <f>IF(Entregas!A4574&lt;&gt;"",VLOOKUP(B4574,General!$B$7:$J$5000,9,0),)</f>
        <v>0</v>
      </c>
      <c r="L4574" s="10"/>
      <c r="M4574" s="15">
        <f t="shared" si="72"/>
        <v>0</v>
      </c>
      <c r="N4574" s="22"/>
      <c r="O4574" s="19"/>
      <c r="P4574" s="18"/>
    </row>
    <row r="4575" spans="1:16" ht="15.75">
      <c r="A4575" s="10"/>
      <c r="B4575" s="10"/>
      <c r="C4575" s="24" t="str">
        <f>B4575 &amp; COUNTIF($B$8:B4575,B4575)</f>
        <v>0</v>
      </c>
      <c r="D4575" s="10"/>
      <c r="E4575" s="10"/>
      <c r="F4575" s="10"/>
      <c r="G4575" s="10"/>
      <c r="H4575" s="10"/>
      <c r="I4575" s="3" t="str">
        <f>IF(A4575&lt;&gt;"",VLOOKUP(B4575,General!$B$7:$I$5000,8,0),"")</f>
        <v/>
      </c>
      <c r="J4575" s="10"/>
      <c r="K4575" s="9">
        <f>IF(Entregas!A4575&lt;&gt;"",VLOOKUP(B4575,General!$B$7:$J$5000,9,0),)</f>
        <v>0</v>
      </c>
      <c r="L4575" s="10"/>
      <c r="M4575" s="15">
        <f t="shared" si="72"/>
        <v>0</v>
      </c>
      <c r="N4575" s="22"/>
      <c r="O4575" s="19"/>
      <c r="P4575" s="18"/>
    </row>
    <row r="4576" spans="1:16" ht="15.75">
      <c r="A4576" s="10"/>
      <c r="B4576" s="10"/>
      <c r="C4576" s="24" t="str">
        <f>B4576 &amp; COUNTIF($B$8:B4576,B4576)</f>
        <v>0</v>
      </c>
      <c r="D4576" s="10"/>
      <c r="E4576" s="10"/>
      <c r="F4576" s="10"/>
      <c r="G4576" s="10"/>
      <c r="H4576" s="10"/>
      <c r="I4576" s="3" t="str">
        <f>IF(A4576&lt;&gt;"",VLOOKUP(B4576,General!$B$7:$I$5000,8,0),"")</f>
        <v/>
      </c>
      <c r="J4576" s="10"/>
      <c r="K4576" s="9">
        <f>IF(Entregas!A4576&lt;&gt;"",VLOOKUP(B4576,General!$B$7:$J$5000,9,0),)</f>
        <v>0</v>
      </c>
      <c r="L4576" s="10"/>
      <c r="M4576" s="15">
        <f t="shared" si="72"/>
        <v>0</v>
      </c>
      <c r="N4576" s="22"/>
      <c r="O4576" s="19"/>
      <c r="P4576" s="18"/>
    </row>
    <row r="4577" spans="1:16" ht="15.75">
      <c r="A4577" s="10"/>
      <c r="B4577" s="10"/>
      <c r="C4577" s="24" t="str">
        <f>B4577 &amp; COUNTIF($B$8:B4577,B4577)</f>
        <v>0</v>
      </c>
      <c r="D4577" s="10"/>
      <c r="E4577" s="10"/>
      <c r="F4577" s="10"/>
      <c r="G4577" s="10"/>
      <c r="H4577" s="10"/>
      <c r="I4577" s="3" t="str">
        <f>IF(A4577&lt;&gt;"",VLOOKUP(B4577,General!$B$7:$I$5000,8,0),"")</f>
        <v/>
      </c>
      <c r="J4577" s="10"/>
      <c r="K4577" s="9">
        <f>IF(Entregas!A4577&lt;&gt;"",VLOOKUP(B4577,General!$B$7:$J$5000,9,0),)</f>
        <v>0</v>
      </c>
      <c r="L4577" s="10"/>
      <c r="M4577" s="15">
        <f t="shared" si="72"/>
        <v>0</v>
      </c>
      <c r="N4577" s="22"/>
      <c r="O4577" s="19"/>
      <c r="P4577" s="18"/>
    </row>
    <row r="4578" spans="1:16" ht="15.75">
      <c r="A4578" s="10"/>
      <c r="B4578" s="10"/>
      <c r="C4578" s="24" t="str">
        <f>B4578 &amp; COUNTIF($B$8:B4578,B4578)</f>
        <v>0</v>
      </c>
      <c r="D4578" s="10"/>
      <c r="E4578" s="10"/>
      <c r="F4578" s="10"/>
      <c r="G4578" s="10"/>
      <c r="H4578" s="10"/>
      <c r="I4578" s="3" t="str">
        <f>IF(A4578&lt;&gt;"",VLOOKUP(B4578,General!$B$7:$I$5000,8,0),"")</f>
        <v/>
      </c>
      <c r="J4578" s="10"/>
      <c r="K4578" s="9">
        <f>IF(Entregas!A4578&lt;&gt;"",VLOOKUP(B4578,General!$B$7:$J$5000,9,0),)</f>
        <v>0</v>
      </c>
      <c r="L4578" s="10"/>
      <c r="M4578" s="15">
        <f t="shared" si="72"/>
        <v>0</v>
      </c>
      <c r="N4578" s="22"/>
      <c r="O4578" s="19"/>
      <c r="P4578" s="18"/>
    </row>
    <row r="4579" spans="1:16" ht="15.75">
      <c r="A4579" s="10"/>
      <c r="B4579" s="10"/>
      <c r="C4579" s="24" t="str">
        <f>B4579 &amp; COUNTIF($B$8:B4579,B4579)</f>
        <v>0</v>
      </c>
      <c r="D4579" s="10"/>
      <c r="E4579" s="10"/>
      <c r="F4579" s="10"/>
      <c r="G4579" s="10"/>
      <c r="H4579" s="10"/>
      <c r="I4579" s="3" t="str">
        <f>IF(A4579&lt;&gt;"",VLOOKUP(B4579,General!$B$7:$I$5000,8,0),"")</f>
        <v/>
      </c>
      <c r="J4579" s="10"/>
      <c r="K4579" s="9">
        <f>IF(Entregas!A4579&lt;&gt;"",VLOOKUP(B4579,General!$B$7:$J$5000,9,0),)</f>
        <v>0</v>
      </c>
      <c r="L4579" s="10"/>
      <c r="M4579" s="15">
        <f t="shared" si="72"/>
        <v>0</v>
      </c>
      <c r="N4579" s="22"/>
      <c r="O4579" s="19"/>
      <c r="P4579" s="18"/>
    </row>
    <row r="4580" spans="1:16" ht="15.75">
      <c r="A4580" s="10"/>
      <c r="B4580" s="10"/>
      <c r="C4580" s="24" t="str">
        <f>B4580 &amp; COUNTIF($B$8:B4580,B4580)</f>
        <v>0</v>
      </c>
      <c r="D4580" s="10"/>
      <c r="E4580" s="10"/>
      <c r="F4580" s="10"/>
      <c r="G4580" s="10"/>
      <c r="H4580" s="10"/>
      <c r="I4580" s="3" t="str">
        <f>IF(A4580&lt;&gt;"",VLOOKUP(B4580,General!$B$7:$I$5000,8,0),"")</f>
        <v/>
      </c>
      <c r="J4580" s="10"/>
      <c r="K4580" s="9">
        <f>IF(Entregas!A4580&lt;&gt;"",VLOOKUP(B4580,General!$B$7:$J$5000,9,0),)</f>
        <v>0</v>
      </c>
      <c r="L4580" s="10"/>
      <c r="M4580" s="15">
        <f t="shared" si="72"/>
        <v>0</v>
      </c>
      <c r="N4580" s="22"/>
      <c r="O4580" s="19"/>
      <c r="P4580" s="18"/>
    </row>
    <row r="4581" spans="1:16" ht="15.75">
      <c r="A4581" s="10"/>
      <c r="B4581" s="10"/>
      <c r="C4581" s="24" t="str">
        <f>B4581 &amp; COUNTIF($B$8:B4581,B4581)</f>
        <v>0</v>
      </c>
      <c r="D4581" s="10"/>
      <c r="E4581" s="10"/>
      <c r="F4581" s="10"/>
      <c r="G4581" s="10"/>
      <c r="H4581" s="10"/>
      <c r="I4581" s="3" t="str">
        <f>IF(A4581&lt;&gt;"",VLOOKUP(B4581,General!$B$7:$I$5000,8,0),"")</f>
        <v/>
      </c>
      <c r="J4581" s="10"/>
      <c r="K4581" s="9">
        <f>IF(Entregas!A4581&lt;&gt;"",VLOOKUP(B4581,General!$B$7:$J$5000,9,0),)</f>
        <v>0</v>
      </c>
      <c r="L4581" s="10"/>
      <c r="M4581" s="15">
        <f t="shared" si="72"/>
        <v>0</v>
      </c>
      <c r="N4581" s="22"/>
      <c r="O4581" s="19"/>
      <c r="P4581" s="18"/>
    </row>
    <row r="4582" spans="1:16" ht="15.75">
      <c r="A4582" s="10"/>
      <c r="B4582" s="10"/>
      <c r="C4582" s="24" t="str">
        <f>B4582 &amp; COUNTIF($B$8:B4582,B4582)</f>
        <v>0</v>
      </c>
      <c r="D4582" s="10"/>
      <c r="E4582" s="10"/>
      <c r="F4582" s="10"/>
      <c r="G4582" s="10"/>
      <c r="H4582" s="10"/>
      <c r="I4582" s="3" t="str">
        <f>IF(A4582&lt;&gt;"",VLOOKUP(B4582,General!$B$7:$I$5000,8,0),"")</f>
        <v/>
      </c>
      <c r="J4582" s="10"/>
      <c r="K4582" s="9">
        <f>IF(Entregas!A4582&lt;&gt;"",VLOOKUP(B4582,General!$B$7:$J$5000,9,0),)</f>
        <v>0</v>
      </c>
      <c r="L4582" s="10"/>
      <c r="M4582" s="15">
        <f t="shared" si="72"/>
        <v>0</v>
      </c>
      <c r="N4582" s="22"/>
      <c r="O4582" s="19"/>
      <c r="P4582" s="18"/>
    </row>
    <row r="4583" spans="1:16" ht="15.75">
      <c r="A4583" s="10"/>
      <c r="B4583" s="10"/>
      <c r="C4583" s="24" t="str">
        <f>B4583 &amp; COUNTIF($B$8:B4583,B4583)</f>
        <v>0</v>
      </c>
      <c r="D4583" s="10"/>
      <c r="E4583" s="10"/>
      <c r="F4583" s="10"/>
      <c r="G4583" s="10"/>
      <c r="H4583" s="10"/>
      <c r="I4583" s="3" t="str">
        <f>IF(A4583&lt;&gt;"",VLOOKUP(B4583,General!$B$7:$I$5000,8,0),"")</f>
        <v/>
      </c>
      <c r="J4583" s="10"/>
      <c r="K4583" s="9">
        <f>IF(Entregas!A4583&lt;&gt;"",VLOOKUP(B4583,General!$B$7:$J$5000,9,0),)</f>
        <v>0</v>
      </c>
      <c r="L4583" s="10"/>
      <c r="M4583" s="15">
        <f t="shared" si="72"/>
        <v>0</v>
      </c>
      <c r="N4583" s="22"/>
      <c r="O4583" s="19"/>
      <c r="P4583" s="18"/>
    </row>
    <row r="4584" spans="1:16" ht="15.75">
      <c r="A4584" s="10"/>
      <c r="B4584" s="10"/>
      <c r="C4584" s="24" t="str">
        <f>B4584 &amp; COUNTIF($B$8:B4584,B4584)</f>
        <v>0</v>
      </c>
      <c r="D4584" s="10"/>
      <c r="E4584" s="10"/>
      <c r="F4584" s="10"/>
      <c r="G4584" s="10"/>
      <c r="H4584" s="10"/>
      <c r="I4584" s="3" t="str">
        <f>IF(A4584&lt;&gt;"",VLOOKUP(B4584,General!$B$7:$I$5000,8,0),"")</f>
        <v/>
      </c>
      <c r="J4584" s="10"/>
      <c r="K4584" s="9">
        <f>IF(Entregas!A4584&lt;&gt;"",VLOOKUP(B4584,General!$B$7:$J$5000,9,0),)</f>
        <v>0</v>
      </c>
      <c r="L4584" s="10"/>
      <c r="M4584" s="15">
        <f t="shared" si="72"/>
        <v>0</v>
      </c>
      <c r="N4584" s="22"/>
      <c r="O4584" s="19"/>
      <c r="P4584" s="18"/>
    </row>
    <row r="4585" spans="1:16" ht="15.75">
      <c r="A4585" s="10"/>
      <c r="B4585" s="10"/>
      <c r="C4585" s="24" t="str">
        <f>B4585 &amp; COUNTIF($B$8:B4585,B4585)</f>
        <v>0</v>
      </c>
      <c r="D4585" s="10"/>
      <c r="E4585" s="10"/>
      <c r="F4585" s="10"/>
      <c r="G4585" s="10"/>
      <c r="H4585" s="10"/>
      <c r="I4585" s="3" t="str">
        <f>IF(A4585&lt;&gt;"",VLOOKUP(B4585,General!$B$7:$I$5000,8,0),"")</f>
        <v/>
      </c>
      <c r="J4585" s="10"/>
      <c r="K4585" s="9">
        <f>IF(Entregas!A4585&lt;&gt;"",VLOOKUP(B4585,General!$B$7:$J$5000,9,0),)</f>
        <v>0</v>
      </c>
      <c r="L4585" s="10"/>
      <c r="M4585" s="15">
        <f t="shared" si="72"/>
        <v>0</v>
      </c>
      <c r="N4585" s="22"/>
      <c r="O4585" s="19"/>
      <c r="P4585" s="18"/>
    </row>
    <row r="4586" spans="1:16" ht="15.75">
      <c r="A4586" s="10"/>
      <c r="B4586" s="10"/>
      <c r="C4586" s="24" t="str">
        <f>B4586 &amp; COUNTIF($B$8:B4586,B4586)</f>
        <v>0</v>
      </c>
      <c r="D4586" s="10"/>
      <c r="E4586" s="10"/>
      <c r="F4586" s="10"/>
      <c r="G4586" s="10"/>
      <c r="H4586" s="10"/>
      <c r="I4586" s="3" t="str">
        <f>IF(A4586&lt;&gt;"",VLOOKUP(B4586,General!$B$7:$I$5000,8,0),"")</f>
        <v/>
      </c>
      <c r="J4586" s="10"/>
      <c r="K4586" s="9">
        <f>IF(Entregas!A4586&lt;&gt;"",VLOOKUP(B4586,General!$B$7:$J$5000,9,0),)</f>
        <v>0</v>
      </c>
      <c r="L4586" s="10"/>
      <c r="M4586" s="15">
        <f t="shared" si="72"/>
        <v>0</v>
      </c>
      <c r="N4586" s="22"/>
      <c r="O4586" s="19"/>
      <c r="P4586" s="18"/>
    </row>
    <row r="4587" spans="1:16" ht="15.75">
      <c r="A4587" s="10"/>
      <c r="B4587" s="10"/>
      <c r="C4587" s="24" t="str">
        <f>B4587 &amp; COUNTIF($B$8:B4587,B4587)</f>
        <v>0</v>
      </c>
      <c r="D4587" s="10"/>
      <c r="E4587" s="10"/>
      <c r="F4587" s="10"/>
      <c r="G4587" s="10"/>
      <c r="H4587" s="10"/>
      <c r="I4587" s="3" t="str">
        <f>IF(A4587&lt;&gt;"",VLOOKUP(B4587,General!$B$7:$I$5000,8,0),"")</f>
        <v/>
      </c>
      <c r="J4587" s="10"/>
      <c r="K4587" s="9">
        <f>IF(Entregas!A4587&lt;&gt;"",VLOOKUP(B4587,General!$B$7:$J$5000,9,0),)</f>
        <v>0</v>
      </c>
      <c r="L4587" s="10"/>
      <c r="M4587" s="15">
        <f t="shared" si="72"/>
        <v>0</v>
      </c>
      <c r="N4587" s="22"/>
      <c r="O4587" s="19"/>
      <c r="P4587" s="18"/>
    </row>
    <row r="4588" spans="1:16" ht="15.75">
      <c r="A4588" s="10"/>
      <c r="B4588" s="10"/>
      <c r="C4588" s="24" t="str">
        <f>B4588 &amp; COUNTIF($B$8:B4588,B4588)</f>
        <v>0</v>
      </c>
      <c r="D4588" s="10"/>
      <c r="E4588" s="10"/>
      <c r="F4588" s="10"/>
      <c r="G4588" s="10"/>
      <c r="H4588" s="10"/>
      <c r="I4588" s="3" t="str">
        <f>IF(A4588&lt;&gt;"",VLOOKUP(B4588,General!$B$7:$I$5000,8,0),"")</f>
        <v/>
      </c>
      <c r="J4588" s="10"/>
      <c r="K4588" s="9">
        <f>IF(Entregas!A4588&lt;&gt;"",VLOOKUP(B4588,General!$B$7:$J$5000,9,0),)</f>
        <v>0</v>
      </c>
      <c r="L4588" s="10"/>
      <c r="M4588" s="15">
        <f t="shared" si="72"/>
        <v>0</v>
      </c>
      <c r="N4588" s="22"/>
      <c r="O4588" s="19"/>
      <c r="P4588" s="18"/>
    </row>
    <row r="4589" spans="1:16" ht="15.75">
      <c r="A4589" s="10"/>
      <c r="B4589" s="10"/>
      <c r="C4589" s="24" t="str">
        <f>B4589 &amp; COUNTIF($B$8:B4589,B4589)</f>
        <v>0</v>
      </c>
      <c r="D4589" s="10"/>
      <c r="E4589" s="10"/>
      <c r="F4589" s="10"/>
      <c r="G4589" s="10"/>
      <c r="H4589" s="10"/>
      <c r="I4589" s="3" t="str">
        <f>IF(A4589&lt;&gt;"",VLOOKUP(B4589,General!$B$7:$I$5000,8,0),"")</f>
        <v/>
      </c>
      <c r="J4589" s="10"/>
      <c r="K4589" s="9">
        <f>IF(Entregas!A4589&lt;&gt;"",VLOOKUP(B4589,General!$B$7:$J$5000,9,0),)</f>
        <v>0</v>
      </c>
      <c r="L4589" s="10"/>
      <c r="M4589" s="15">
        <f t="shared" si="72"/>
        <v>0</v>
      </c>
      <c r="N4589" s="22"/>
      <c r="O4589" s="19"/>
      <c r="P4589" s="18"/>
    </row>
    <row r="4590" spans="1:16" ht="15.75">
      <c r="A4590" s="10"/>
      <c r="B4590" s="10"/>
      <c r="C4590" s="24" t="str">
        <f>B4590 &amp; COUNTIF($B$8:B4590,B4590)</f>
        <v>0</v>
      </c>
      <c r="D4590" s="10"/>
      <c r="E4590" s="10"/>
      <c r="F4590" s="10"/>
      <c r="G4590" s="10"/>
      <c r="H4590" s="10"/>
      <c r="I4590" s="3" t="str">
        <f>IF(A4590&lt;&gt;"",VLOOKUP(B4590,General!$B$7:$I$5000,8,0),"")</f>
        <v/>
      </c>
      <c r="J4590" s="10"/>
      <c r="K4590" s="9">
        <f>IF(Entregas!A4590&lt;&gt;"",VLOOKUP(B4590,General!$B$7:$J$5000,9,0),)</f>
        <v>0</v>
      </c>
      <c r="L4590" s="10"/>
      <c r="M4590" s="15">
        <f t="shared" si="72"/>
        <v>0</v>
      </c>
      <c r="N4590" s="22"/>
      <c r="O4590" s="19"/>
      <c r="P4590" s="18"/>
    </row>
    <row r="4591" spans="1:16" ht="15.75">
      <c r="A4591" s="10"/>
      <c r="B4591" s="10"/>
      <c r="C4591" s="24" t="str">
        <f>B4591 &amp; COUNTIF($B$8:B4591,B4591)</f>
        <v>0</v>
      </c>
      <c r="D4591" s="10"/>
      <c r="E4591" s="10"/>
      <c r="F4591" s="10"/>
      <c r="G4591" s="10"/>
      <c r="H4591" s="10"/>
      <c r="I4591" s="3" t="str">
        <f>IF(A4591&lt;&gt;"",VLOOKUP(B4591,General!$B$7:$I$5000,8,0),"")</f>
        <v/>
      </c>
      <c r="J4591" s="10"/>
      <c r="K4591" s="9">
        <f>IF(Entregas!A4591&lt;&gt;"",VLOOKUP(B4591,General!$B$7:$J$5000,9,0),)</f>
        <v>0</v>
      </c>
      <c r="L4591" s="10"/>
      <c r="M4591" s="15">
        <f t="shared" si="72"/>
        <v>0</v>
      </c>
      <c r="N4591" s="22"/>
      <c r="O4591" s="19"/>
      <c r="P4591" s="18"/>
    </row>
    <row r="4592" spans="1:16" ht="15.75">
      <c r="A4592" s="10"/>
      <c r="B4592" s="10"/>
      <c r="C4592" s="24" t="str">
        <f>B4592 &amp; COUNTIF($B$8:B4592,B4592)</f>
        <v>0</v>
      </c>
      <c r="D4592" s="10"/>
      <c r="E4592" s="10"/>
      <c r="F4592" s="10"/>
      <c r="G4592" s="10"/>
      <c r="H4592" s="10"/>
      <c r="I4592" s="3" t="str">
        <f>IF(A4592&lt;&gt;"",VLOOKUP(B4592,General!$B$7:$I$5000,8,0),"")</f>
        <v/>
      </c>
      <c r="J4592" s="10"/>
      <c r="K4592" s="9">
        <f>IF(Entregas!A4592&lt;&gt;"",VLOOKUP(B4592,General!$B$7:$J$5000,9,0),)</f>
        <v>0</v>
      </c>
      <c r="L4592" s="10"/>
      <c r="M4592" s="15">
        <f t="shared" si="72"/>
        <v>0</v>
      </c>
      <c r="N4592" s="22"/>
      <c r="O4592" s="19"/>
      <c r="P4592" s="18"/>
    </row>
    <row r="4593" spans="1:16" ht="15.75">
      <c r="A4593" s="10"/>
      <c r="B4593" s="10"/>
      <c r="C4593" s="24" t="str">
        <f>B4593 &amp; COUNTIF($B$8:B4593,B4593)</f>
        <v>0</v>
      </c>
      <c r="D4593" s="10"/>
      <c r="E4593" s="10"/>
      <c r="F4593" s="10"/>
      <c r="G4593" s="10"/>
      <c r="H4593" s="10"/>
      <c r="I4593" s="3" t="str">
        <f>IF(A4593&lt;&gt;"",VLOOKUP(B4593,General!$B$7:$I$5000,8,0),"")</f>
        <v/>
      </c>
      <c r="J4593" s="10"/>
      <c r="K4593" s="9">
        <f>IF(Entregas!A4593&lt;&gt;"",VLOOKUP(B4593,General!$B$7:$J$5000,9,0),)</f>
        <v>0</v>
      </c>
      <c r="L4593" s="10"/>
      <c r="M4593" s="15">
        <f t="shared" si="72"/>
        <v>0</v>
      </c>
      <c r="N4593" s="22"/>
      <c r="O4593" s="19"/>
      <c r="P4593" s="18"/>
    </row>
    <row r="4594" spans="1:16" ht="15.75">
      <c r="A4594" s="10"/>
      <c r="B4594" s="10"/>
      <c r="C4594" s="24" t="str">
        <f>B4594 &amp; COUNTIF($B$8:B4594,B4594)</f>
        <v>0</v>
      </c>
      <c r="D4594" s="10"/>
      <c r="E4594" s="10"/>
      <c r="F4594" s="10"/>
      <c r="G4594" s="10"/>
      <c r="H4594" s="10"/>
      <c r="I4594" s="3" t="str">
        <f>IF(A4594&lt;&gt;"",VLOOKUP(B4594,General!$B$7:$I$5000,8,0),"")</f>
        <v/>
      </c>
      <c r="J4594" s="10"/>
      <c r="K4594" s="9">
        <f>IF(Entregas!A4594&lt;&gt;"",VLOOKUP(B4594,General!$B$7:$J$5000,9,0),)</f>
        <v>0</v>
      </c>
      <c r="L4594" s="10"/>
      <c r="M4594" s="15">
        <f t="shared" si="72"/>
        <v>0</v>
      </c>
      <c r="N4594" s="22"/>
      <c r="O4594" s="19"/>
      <c r="P4594" s="18"/>
    </row>
    <row r="4595" spans="1:16" ht="15.75">
      <c r="A4595" s="10"/>
      <c r="B4595" s="10"/>
      <c r="C4595" s="24" t="str">
        <f>B4595 &amp; COUNTIF($B$8:B4595,B4595)</f>
        <v>0</v>
      </c>
      <c r="D4595" s="10"/>
      <c r="E4595" s="10"/>
      <c r="F4595" s="10"/>
      <c r="G4595" s="10"/>
      <c r="H4595" s="10"/>
      <c r="I4595" s="3" t="str">
        <f>IF(A4595&lt;&gt;"",VLOOKUP(B4595,General!$B$7:$I$5000,8,0),"")</f>
        <v/>
      </c>
      <c r="J4595" s="10"/>
      <c r="K4595" s="9">
        <f>IF(Entregas!A4595&lt;&gt;"",VLOOKUP(B4595,General!$B$7:$J$5000,9,0),)</f>
        <v>0</v>
      </c>
      <c r="L4595" s="10"/>
      <c r="M4595" s="15">
        <f t="shared" si="72"/>
        <v>0</v>
      </c>
      <c r="N4595" s="22"/>
      <c r="O4595" s="19"/>
      <c r="P4595" s="18"/>
    </row>
    <row r="4596" spans="1:16" ht="15.75">
      <c r="A4596" s="10"/>
      <c r="B4596" s="10"/>
      <c r="C4596" s="24" t="str">
        <f>B4596 &amp; COUNTIF($B$8:B4596,B4596)</f>
        <v>0</v>
      </c>
      <c r="D4596" s="10"/>
      <c r="E4596" s="10"/>
      <c r="F4596" s="10"/>
      <c r="G4596" s="10"/>
      <c r="H4596" s="10"/>
      <c r="I4596" s="3" t="str">
        <f>IF(A4596&lt;&gt;"",VLOOKUP(B4596,General!$B$7:$I$5000,8,0),"")</f>
        <v/>
      </c>
      <c r="J4596" s="10"/>
      <c r="K4596" s="9">
        <f>IF(Entregas!A4596&lt;&gt;"",VLOOKUP(B4596,General!$B$7:$J$5000,9,0),)</f>
        <v>0</v>
      </c>
      <c r="L4596" s="10"/>
      <c r="M4596" s="15">
        <f t="shared" si="72"/>
        <v>0</v>
      </c>
      <c r="N4596" s="22"/>
      <c r="O4596" s="19"/>
      <c r="P4596" s="18"/>
    </row>
    <row r="4597" spans="1:16" ht="15.75">
      <c r="A4597" s="10"/>
      <c r="B4597" s="10"/>
      <c r="C4597" s="24" t="str">
        <f>B4597 &amp; COUNTIF($B$8:B4597,B4597)</f>
        <v>0</v>
      </c>
      <c r="D4597" s="10"/>
      <c r="E4597" s="10"/>
      <c r="F4597" s="10"/>
      <c r="G4597" s="10"/>
      <c r="H4597" s="10"/>
      <c r="I4597" s="3" t="str">
        <f>IF(A4597&lt;&gt;"",VLOOKUP(B4597,General!$B$7:$I$5000,8,0),"")</f>
        <v/>
      </c>
      <c r="J4597" s="10"/>
      <c r="K4597" s="9">
        <f>IF(Entregas!A4597&lt;&gt;"",VLOOKUP(B4597,General!$B$7:$J$5000,9,0),)</f>
        <v>0</v>
      </c>
      <c r="L4597" s="10"/>
      <c r="M4597" s="15">
        <f t="shared" si="72"/>
        <v>0</v>
      </c>
      <c r="N4597" s="22"/>
      <c r="O4597" s="19"/>
      <c r="P4597" s="18"/>
    </row>
    <row r="4598" spans="1:16" ht="15.75">
      <c r="A4598" s="10"/>
      <c r="B4598" s="10"/>
      <c r="C4598" s="24" t="str">
        <f>B4598 &amp; COUNTIF($B$8:B4598,B4598)</f>
        <v>0</v>
      </c>
      <c r="D4598" s="10"/>
      <c r="E4598" s="10"/>
      <c r="F4598" s="10"/>
      <c r="G4598" s="10"/>
      <c r="H4598" s="10"/>
      <c r="I4598" s="3" t="str">
        <f>IF(A4598&lt;&gt;"",VLOOKUP(B4598,General!$B$7:$I$5000,8,0),"")</f>
        <v/>
      </c>
      <c r="J4598" s="10"/>
      <c r="K4598" s="9">
        <f>IF(Entregas!A4598&lt;&gt;"",VLOOKUP(B4598,General!$B$7:$J$5000,9,0),)</f>
        <v>0</v>
      </c>
      <c r="L4598" s="10"/>
      <c r="M4598" s="15">
        <f t="shared" si="72"/>
        <v>0</v>
      </c>
      <c r="N4598" s="22"/>
      <c r="O4598" s="19"/>
      <c r="P4598" s="18"/>
    </row>
    <row r="4599" spans="1:16" ht="15.75">
      <c r="A4599" s="10"/>
      <c r="B4599" s="10"/>
      <c r="C4599" s="24" t="str">
        <f>B4599 &amp; COUNTIF($B$8:B4599,B4599)</f>
        <v>0</v>
      </c>
      <c r="D4599" s="10"/>
      <c r="E4599" s="10"/>
      <c r="F4599" s="10"/>
      <c r="G4599" s="10"/>
      <c r="H4599" s="10"/>
      <c r="I4599" s="3" t="str">
        <f>IF(A4599&lt;&gt;"",VLOOKUP(B4599,General!$B$7:$I$5000,8,0),"")</f>
        <v/>
      </c>
      <c r="J4599" s="10"/>
      <c r="K4599" s="9">
        <f>IF(Entregas!A4599&lt;&gt;"",VLOOKUP(B4599,General!$B$7:$J$5000,9,0),)</f>
        <v>0</v>
      </c>
      <c r="L4599" s="10"/>
      <c r="M4599" s="15">
        <f t="shared" si="72"/>
        <v>0</v>
      </c>
      <c r="N4599" s="22"/>
      <c r="O4599" s="19"/>
      <c r="P4599" s="18"/>
    </row>
    <row r="4600" spans="1:16" ht="15.75">
      <c r="A4600" s="10"/>
      <c r="B4600" s="10"/>
      <c r="C4600" s="24" t="str">
        <f>B4600 &amp; COUNTIF($B$8:B4600,B4600)</f>
        <v>0</v>
      </c>
      <c r="D4600" s="10"/>
      <c r="E4600" s="10"/>
      <c r="F4600" s="10"/>
      <c r="G4600" s="10"/>
      <c r="H4600" s="10"/>
      <c r="I4600" s="3" t="str">
        <f>IF(A4600&lt;&gt;"",VLOOKUP(B4600,General!$B$7:$I$5000,8,0),"")</f>
        <v/>
      </c>
      <c r="J4600" s="10"/>
      <c r="K4600" s="9">
        <f>IF(Entregas!A4600&lt;&gt;"",VLOOKUP(B4600,General!$B$7:$J$5000,9,0),)</f>
        <v>0</v>
      </c>
      <c r="L4600" s="10"/>
      <c r="M4600" s="15">
        <f t="shared" si="72"/>
        <v>0</v>
      </c>
      <c r="N4600" s="22"/>
      <c r="O4600" s="19"/>
      <c r="P4600" s="18"/>
    </row>
    <row r="4601" spans="1:16" ht="15.75">
      <c r="A4601" s="10"/>
      <c r="B4601" s="10"/>
      <c r="C4601" s="24" t="str">
        <f>B4601 &amp; COUNTIF($B$8:B4601,B4601)</f>
        <v>0</v>
      </c>
      <c r="D4601" s="10"/>
      <c r="E4601" s="10"/>
      <c r="F4601" s="10"/>
      <c r="G4601" s="10"/>
      <c r="H4601" s="10"/>
      <c r="I4601" s="3" t="str">
        <f>IF(A4601&lt;&gt;"",VLOOKUP(B4601,General!$B$7:$I$5000,8,0),"")</f>
        <v/>
      </c>
      <c r="J4601" s="10"/>
      <c r="K4601" s="9">
        <f>IF(Entregas!A4601&lt;&gt;"",VLOOKUP(B4601,General!$B$7:$J$5000,9,0),)</f>
        <v>0</v>
      </c>
      <c r="L4601" s="10"/>
      <c r="M4601" s="15">
        <f t="shared" si="72"/>
        <v>0</v>
      </c>
      <c r="N4601" s="22"/>
      <c r="O4601" s="19"/>
      <c r="P4601" s="18"/>
    </row>
    <row r="4602" spans="1:16" ht="15.75">
      <c r="A4602" s="10"/>
      <c r="B4602" s="10"/>
      <c r="C4602" s="24" t="str">
        <f>B4602 &amp; COUNTIF($B$8:B4602,B4602)</f>
        <v>0</v>
      </c>
      <c r="D4602" s="10"/>
      <c r="E4602" s="10"/>
      <c r="F4602" s="10"/>
      <c r="G4602" s="10"/>
      <c r="H4602" s="10"/>
      <c r="I4602" s="3" t="str">
        <f>IF(A4602&lt;&gt;"",VLOOKUP(B4602,General!$B$7:$I$5000,8,0),"")</f>
        <v/>
      </c>
      <c r="J4602" s="10"/>
      <c r="K4602" s="9">
        <f>IF(Entregas!A4602&lt;&gt;"",VLOOKUP(B4602,General!$B$7:$J$5000,9,0),)</f>
        <v>0</v>
      </c>
      <c r="L4602" s="10"/>
      <c r="M4602" s="15">
        <f t="shared" si="72"/>
        <v>0</v>
      </c>
      <c r="N4602" s="22"/>
      <c r="O4602" s="19"/>
      <c r="P4602" s="18"/>
    </row>
    <row r="4603" spans="1:16" ht="15.75">
      <c r="A4603" s="10"/>
      <c r="B4603" s="10"/>
      <c r="C4603" s="24" t="str">
        <f>B4603 &amp; COUNTIF($B$8:B4603,B4603)</f>
        <v>0</v>
      </c>
      <c r="D4603" s="10"/>
      <c r="E4603" s="10"/>
      <c r="F4603" s="10"/>
      <c r="G4603" s="10"/>
      <c r="H4603" s="10"/>
      <c r="I4603" s="3" t="str">
        <f>IF(A4603&lt;&gt;"",VLOOKUP(B4603,General!$B$7:$I$5000,8,0),"")</f>
        <v/>
      </c>
      <c r="J4603" s="10"/>
      <c r="K4603" s="9">
        <f>IF(Entregas!A4603&lt;&gt;"",VLOOKUP(B4603,General!$B$7:$J$5000,9,0),)</f>
        <v>0</v>
      </c>
      <c r="L4603" s="10"/>
      <c r="M4603" s="15">
        <f t="shared" si="72"/>
        <v>0</v>
      </c>
      <c r="N4603" s="22"/>
      <c r="O4603" s="19"/>
      <c r="P4603" s="18"/>
    </row>
    <row r="4604" spans="1:16" ht="15.75">
      <c r="A4604" s="10"/>
      <c r="B4604" s="10"/>
      <c r="C4604" s="24" t="str">
        <f>B4604 &amp; COUNTIF($B$8:B4604,B4604)</f>
        <v>0</v>
      </c>
      <c r="D4604" s="10"/>
      <c r="E4604" s="10"/>
      <c r="F4604" s="10"/>
      <c r="G4604" s="10"/>
      <c r="H4604" s="10"/>
      <c r="I4604" s="3" t="str">
        <f>IF(A4604&lt;&gt;"",VLOOKUP(B4604,General!$B$7:$I$5000,8,0),"")</f>
        <v/>
      </c>
      <c r="J4604" s="10"/>
      <c r="K4604" s="9">
        <f>IF(Entregas!A4604&lt;&gt;"",VLOOKUP(B4604,General!$B$7:$J$5000,9,0),)</f>
        <v>0</v>
      </c>
      <c r="L4604" s="10"/>
      <c r="M4604" s="15">
        <f t="shared" si="72"/>
        <v>0</v>
      </c>
      <c r="N4604" s="22"/>
      <c r="O4604" s="19"/>
      <c r="P4604" s="18"/>
    </row>
    <row r="4605" spans="1:16" ht="15.75">
      <c r="A4605" s="10"/>
      <c r="B4605" s="10"/>
      <c r="C4605" s="24" t="str">
        <f>B4605 &amp; COUNTIF($B$8:B4605,B4605)</f>
        <v>0</v>
      </c>
      <c r="D4605" s="10"/>
      <c r="E4605" s="10"/>
      <c r="F4605" s="10"/>
      <c r="G4605" s="10"/>
      <c r="H4605" s="10"/>
      <c r="I4605" s="3" t="str">
        <f>IF(A4605&lt;&gt;"",VLOOKUP(B4605,General!$B$7:$I$5000,8,0),"")</f>
        <v/>
      </c>
      <c r="J4605" s="10"/>
      <c r="K4605" s="9">
        <f>IF(Entregas!A4605&lt;&gt;"",VLOOKUP(B4605,General!$B$7:$J$5000,9,0),)</f>
        <v>0</v>
      </c>
      <c r="L4605" s="10"/>
      <c r="M4605" s="15">
        <f t="shared" si="72"/>
        <v>0</v>
      </c>
      <c r="N4605" s="22"/>
      <c r="O4605" s="19"/>
      <c r="P4605" s="18"/>
    </row>
    <row r="4606" spans="1:16" ht="15.75">
      <c r="A4606" s="10"/>
      <c r="B4606" s="10"/>
      <c r="C4606" s="24" t="str">
        <f>B4606 &amp; COUNTIF($B$8:B4606,B4606)</f>
        <v>0</v>
      </c>
      <c r="D4606" s="10"/>
      <c r="E4606" s="10"/>
      <c r="F4606" s="10"/>
      <c r="G4606" s="10"/>
      <c r="H4606" s="10"/>
      <c r="I4606" s="3" t="str">
        <f>IF(A4606&lt;&gt;"",VLOOKUP(B4606,General!$B$7:$I$5000,8,0),"")</f>
        <v/>
      </c>
      <c r="J4606" s="10"/>
      <c r="K4606" s="9">
        <f>IF(Entregas!A4606&lt;&gt;"",VLOOKUP(B4606,General!$B$7:$J$5000,9,0),)</f>
        <v>0</v>
      </c>
      <c r="L4606" s="10"/>
      <c r="M4606" s="15">
        <f t="shared" si="72"/>
        <v>0</v>
      </c>
      <c r="N4606" s="22"/>
      <c r="O4606" s="19"/>
      <c r="P4606" s="18"/>
    </row>
    <row r="4607" spans="1:16" ht="15.75">
      <c r="A4607" s="10"/>
      <c r="B4607" s="10"/>
      <c r="C4607" s="24" t="str">
        <f>B4607 &amp; COUNTIF($B$8:B4607,B4607)</f>
        <v>0</v>
      </c>
      <c r="D4607" s="10"/>
      <c r="E4607" s="10"/>
      <c r="F4607" s="10"/>
      <c r="G4607" s="10"/>
      <c r="H4607" s="10"/>
      <c r="I4607" s="3" t="str">
        <f>IF(A4607&lt;&gt;"",VLOOKUP(B4607,General!$B$7:$I$5000,8,0),"")</f>
        <v/>
      </c>
      <c r="J4607" s="10"/>
      <c r="K4607" s="9">
        <f>IF(Entregas!A4607&lt;&gt;"",VLOOKUP(B4607,General!$B$7:$J$5000,9,0),)</f>
        <v>0</v>
      </c>
      <c r="L4607" s="10"/>
      <c r="M4607" s="15">
        <f t="shared" si="72"/>
        <v>0</v>
      </c>
      <c r="N4607" s="22"/>
      <c r="O4607" s="19"/>
      <c r="P4607" s="18"/>
    </row>
    <row r="4608" spans="1:16" ht="15.75">
      <c r="A4608" s="10"/>
      <c r="B4608" s="10"/>
      <c r="C4608" s="24" t="str">
        <f>B4608 &amp; COUNTIF($B$8:B4608,B4608)</f>
        <v>0</v>
      </c>
      <c r="D4608" s="10"/>
      <c r="E4608" s="10"/>
      <c r="F4608" s="10"/>
      <c r="G4608" s="10"/>
      <c r="H4608" s="10"/>
      <c r="I4608" s="3" t="str">
        <f>IF(A4608&lt;&gt;"",VLOOKUP(B4608,General!$B$7:$I$5000,8,0),"")</f>
        <v/>
      </c>
      <c r="J4608" s="10"/>
      <c r="K4608" s="9">
        <f>IF(Entregas!A4608&lt;&gt;"",VLOOKUP(B4608,General!$B$7:$J$5000,9,0),)</f>
        <v>0</v>
      </c>
      <c r="L4608" s="10"/>
      <c r="M4608" s="15">
        <f t="shared" si="72"/>
        <v>0</v>
      </c>
      <c r="N4608" s="22"/>
      <c r="O4608" s="19"/>
      <c r="P4608" s="18"/>
    </row>
    <row r="4609" spans="1:16" ht="15.75">
      <c r="A4609" s="10"/>
      <c r="B4609" s="10"/>
      <c r="C4609" s="24" t="str">
        <f>B4609 &amp; COUNTIF($B$8:B4609,B4609)</f>
        <v>0</v>
      </c>
      <c r="D4609" s="10"/>
      <c r="E4609" s="10"/>
      <c r="F4609" s="10"/>
      <c r="G4609" s="10"/>
      <c r="H4609" s="10"/>
      <c r="I4609" s="3" t="str">
        <f>IF(A4609&lt;&gt;"",VLOOKUP(B4609,General!$B$7:$I$5000,8,0),"")</f>
        <v/>
      </c>
      <c r="J4609" s="10"/>
      <c r="K4609" s="9">
        <f>IF(Entregas!A4609&lt;&gt;"",VLOOKUP(B4609,General!$B$7:$J$5000,9,0),)</f>
        <v>0</v>
      </c>
      <c r="L4609" s="10"/>
      <c r="M4609" s="15">
        <f t="shared" si="72"/>
        <v>0</v>
      </c>
      <c r="N4609" s="22"/>
      <c r="O4609" s="19"/>
      <c r="P4609" s="18"/>
    </row>
    <row r="4610" spans="1:16" ht="15.75">
      <c r="A4610" s="10"/>
      <c r="B4610" s="10"/>
      <c r="C4610" s="24" t="str">
        <f>B4610 &amp; COUNTIF($B$8:B4610,B4610)</f>
        <v>0</v>
      </c>
      <c r="D4610" s="10"/>
      <c r="E4610" s="10"/>
      <c r="F4610" s="10"/>
      <c r="G4610" s="10"/>
      <c r="H4610" s="10"/>
      <c r="I4610" s="3" t="str">
        <f>IF(A4610&lt;&gt;"",VLOOKUP(B4610,General!$B$7:$I$5000,8,0),"")</f>
        <v/>
      </c>
      <c r="J4610" s="10"/>
      <c r="K4610" s="9">
        <f>IF(Entregas!A4610&lt;&gt;"",VLOOKUP(B4610,General!$B$7:$J$5000,9,0),)</f>
        <v>0</v>
      </c>
      <c r="L4610" s="10"/>
      <c r="M4610" s="15">
        <f t="shared" si="72"/>
        <v>0</v>
      </c>
      <c r="N4610" s="22"/>
      <c r="O4610" s="19"/>
      <c r="P4610" s="18"/>
    </row>
    <row r="4611" spans="1:16" ht="15.75">
      <c r="A4611" s="10"/>
      <c r="B4611" s="10"/>
      <c r="C4611" s="24" t="str">
        <f>B4611 &amp; COUNTIF($B$8:B4611,B4611)</f>
        <v>0</v>
      </c>
      <c r="D4611" s="10"/>
      <c r="E4611" s="10"/>
      <c r="F4611" s="10"/>
      <c r="G4611" s="10"/>
      <c r="H4611" s="10"/>
      <c r="I4611" s="3" t="str">
        <f>IF(A4611&lt;&gt;"",VLOOKUP(B4611,General!$B$7:$I$5000,8,0),"")</f>
        <v/>
      </c>
      <c r="J4611" s="10"/>
      <c r="K4611" s="9">
        <f>IF(Entregas!A4611&lt;&gt;"",VLOOKUP(B4611,General!$B$7:$J$5000,9,0),)</f>
        <v>0</v>
      </c>
      <c r="L4611" s="10"/>
      <c r="M4611" s="15">
        <f t="shared" si="72"/>
        <v>0</v>
      </c>
      <c r="N4611" s="22"/>
      <c r="O4611" s="19"/>
      <c r="P4611" s="18"/>
    </row>
    <row r="4612" spans="1:16" ht="15.75">
      <c r="A4612" s="10"/>
      <c r="B4612" s="10"/>
      <c r="C4612" s="24" t="str">
        <f>B4612 &amp; COUNTIF($B$8:B4612,B4612)</f>
        <v>0</v>
      </c>
      <c r="D4612" s="10"/>
      <c r="E4612" s="10"/>
      <c r="F4612" s="10"/>
      <c r="G4612" s="10"/>
      <c r="H4612" s="10"/>
      <c r="I4612" s="3" t="str">
        <f>IF(A4612&lt;&gt;"",VLOOKUP(B4612,General!$B$7:$I$5000,8,0),"")</f>
        <v/>
      </c>
      <c r="J4612" s="10"/>
      <c r="K4612" s="9">
        <f>IF(Entregas!A4612&lt;&gt;"",VLOOKUP(B4612,General!$B$7:$J$5000,9,0),)</f>
        <v>0</v>
      </c>
      <c r="L4612" s="10"/>
      <c r="M4612" s="15">
        <f t="shared" si="72"/>
        <v>0</v>
      </c>
      <c r="N4612" s="22"/>
      <c r="O4612" s="19"/>
      <c r="P4612" s="18"/>
    </row>
    <row r="4613" spans="1:16" ht="15.75">
      <c r="A4613" s="10"/>
      <c r="B4613" s="10"/>
      <c r="C4613" s="24" t="str">
        <f>B4613 &amp; COUNTIF($B$8:B4613,B4613)</f>
        <v>0</v>
      </c>
      <c r="D4613" s="10"/>
      <c r="E4613" s="10"/>
      <c r="F4613" s="10"/>
      <c r="G4613" s="10"/>
      <c r="H4613" s="10"/>
      <c r="I4613" s="3" t="str">
        <f>IF(A4613&lt;&gt;"",VLOOKUP(B4613,General!$B$7:$I$5000,8,0),"")</f>
        <v/>
      </c>
      <c r="J4613" s="10"/>
      <c r="K4613" s="9">
        <f>IF(Entregas!A4613&lt;&gt;"",VLOOKUP(B4613,General!$B$7:$J$5000,9,0),)</f>
        <v>0</v>
      </c>
      <c r="L4613" s="10"/>
      <c r="M4613" s="15">
        <f t="shared" si="72"/>
        <v>0</v>
      </c>
      <c r="N4613" s="22"/>
      <c r="O4613" s="19"/>
      <c r="P4613" s="18"/>
    </row>
    <row r="4614" spans="1:16" ht="15.75">
      <c r="A4614" s="10"/>
      <c r="B4614" s="10"/>
      <c r="C4614" s="24" t="str">
        <f>B4614 &amp; COUNTIF($B$8:B4614,B4614)</f>
        <v>0</v>
      </c>
      <c r="D4614" s="10"/>
      <c r="E4614" s="10"/>
      <c r="F4614" s="10"/>
      <c r="G4614" s="10"/>
      <c r="H4614" s="10"/>
      <c r="I4614" s="3" t="str">
        <f>IF(A4614&lt;&gt;"",VLOOKUP(B4614,General!$B$7:$I$5000,8,0),"")</f>
        <v/>
      </c>
      <c r="J4614" s="10"/>
      <c r="K4614" s="9">
        <f>IF(Entregas!A4614&lt;&gt;"",VLOOKUP(B4614,General!$B$7:$J$5000,9,0),)</f>
        <v>0</v>
      </c>
      <c r="L4614" s="10"/>
      <c r="M4614" s="15">
        <f t="shared" si="72"/>
        <v>0</v>
      </c>
      <c r="N4614" s="22"/>
      <c r="O4614" s="19"/>
      <c r="P4614" s="18"/>
    </row>
    <row r="4615" spans="1:16" ht="15.75">
      <c r="A4615" s="10"/>
      <c r="B4615" s="10"/>
      <c r="C4615" s="24" t="str">
        <f>B4615 &amp; COUNTIF($B$8:B4615,B4615)</f>
        <v>0</v>
      </c>
      <c r="D4615" s="10"/>
      <c r="E4615" s="10"/>
      <c r="F4615" s="10"/>
      <c r="G4615" s="10"/>
      <c r="H4615" s="10"/>
      <c r="I4615" s="3" t="str">
        <f>IF(A4615&lt;&gt;"",VLOOKUP(B4615,General!$B$7:$I$5000,8,0),"")</f>
        <v/>
      </c>
      <c r="J4615" s="10"/>
      <c r="K4615" s="9">
        <f>IF(Entregas!A4615&lt;&gt;"",VLOOKUP(B4615,General!$B$7:$J$5000,9,0),)</f>
        <v>0</v>
      </c>
      <c r="L4615" s="10"/>
      <c r="M4615" s="15">
        <f t="shared" si="72"/>
        <v>0</v>
      </c>
      <c r="N4615" s="22"/>
      <c r="O4615" s="19"/>
      <c r="P4615" s="18"/>
    </row>
    <row r="4616" spans="1:16" ht="15.75">
      <c r="A4616" s="10"/>
      <c r="B4616" s="10"/>
      <c r="C4616" s="24" t="str">
        <f>B4616 &amp; COUNTIF($B$8:B4616,B4616)</f>
        <v>0</v>
      </c>
      <c r="D4616" s="10"/>
      <c r="E4616" s="10"/>
      <c r="F4616" s="10"/>
      <c r="G4616" s="10"/>
      <c r="H4616" s="10"/>
      <c r="I4616" s="3" t="str">
        <f>IF(A4616&lt;&gt;"",VLOOKUP(B4616,General!$B$7:$I$5000,8,0),"")</f>
        <v/>
      </c>
      <c r="J4616" s="10"/>
      <c r="K4616" s="9">
        <f>IF(Entregas!A4616&lt;&gt;"",VLOOKUP(B4616,General!$B$7:$J$5000,9,0),)</f>
        <v>0</v>
      </c>
      <c r="L4616" s="10"/>
      <c r="M4616" s="15">
        <f t="shared" si="72"/>
        <v>0</v>
      </c>
      <c r="N4616" s="22"/>
      <c r="O4616" s="19"/>
      <c r="P4616" s="18"/>
    </row>
    <row r="4617" spans="1:16" ht="15.75">
      <c r="A4617" s="10"/>
      <c r="B4617" s="10"/>
      <c r="C4617" s="24" t="str">
        <f>B4617 &amp; COUNTIF($B$8:B4617,B4617)</f>
        <v>0</v>
      </c>
      <c r="D4617" s="10"/>
      <c r="E4617" s="10"/>
      <c r="F4617" s="10"/>
      <c r="G4617" s="10"/>
      <c r="H4617" s="10"/>
      <c r="I4617" s="3" t="str">
        <f>IF(A4617&lt;&gt;"",VLOOKUP(B4617,General!$B$7:$I$5000,8,0),"")</f>
        <v/>
      </c>
      <c r="J4617" s="10"/>
      <c r="K4617" s="9">
        <f>IF(Entregas!A4617&lt;&gt;"",VLOOKUP(B4617,General!$B$7:$J$5000,9,0),)</f>
        <v>0</v>
      </c>
      <c r="L4617" s="10"/>
      <c r="M4617" s="15">
        <f t="shared" ref="M4617:M4680" si="73">L4617*K4617</f>
        <v>0</v>
      </c>
      <c r="N4617" s="22"/>
      <c r="O4617" s="19"/>
      <c r="P4617" s="18"/>
    </row>
    <row r="4618" spans="1:16" ht="15.75">
      <c r="A4618" s="10"/>
      <c r="B4618" s="10"/>
      <c r="C4618" s="24" t="str">
        <f>B4618 &amp; COUNTIF($B$8:B4618,B4618)</f>
        <v>0</v>
      </c>
      <c r="D4618" s="10"/>
      <c r="E4618" s="10"/>
      <c r="F4618" s="10"/>
      <c r="G4618" s="10"/>
      <c r="H4618" s="10"/>
      <c r="I4618" s="3" t="str">
        <f>IF(A4618&lt;&gt;"",VLOOKUP(B4618,General!$B$7:$I$5000,8,0),"")</f>
        <v/>
      </c>
      <c r="J4618" s="10"/>
      <c r="K4618" s="9">
        <f>IF(Entregas!A4618&lt;&gt;"",VLOOKUP(B4618,General!$B$7:$J$5000,9,0),)</f>
        <v>0</v>
      </c>
      <c r="L4618" s="10"/>
      <c r="M4618" s="15">
        <f t="shared" si="73"/>
        <v>0</v>
      </c>
      <c r="N4618" s="22"/>
      <c r="O4618" s="19"/>
      <c r="P4618" s="18"/>
    </row>
    <row r="4619" spans="1:16" ht="15.75">
      <c r="A4619" s="10"/>
      <c r="B4619" s="10"/>
      <c r="C4619" s="24" t="str">
        <f>B4619 &amp; COUNTIF($B$8:B4619,B4619)</f>
        <v>0</v>
      </c>
      <c r="D4619" s="10"/>
      <c r="E4619" s="10"/>
      <c r="F4619" s="10"/>
      <c r="G4619" s="10"/>
      <c r="H4619" s="10"/>
      <c r="I4619" s="3" t="str">
        <f>IF(A4619&lt;&gt;"",VLOOKUP(B4619,General!$B$7:$I$5000,8,0),"")</f>
        <v/>
      </c>
      <c r="J4619" s="10"/>
      <c r="K4619" s="9">
        <f>IF(Entregas!A4619&lt;&gt;"",VLOOKUP(B4619,General!$B$7:$J$5000,9,0),)</f>
        <v>0</v>
      </c>
      <c r="L4619" s="10"/>
      <c r="M4619" s="15">
        <f t="shared" si="73"/>
        <v>0</v>
      </c>
      <c r="N4619" s="22"/>
      <c r="O4619" s="19"/>
      <c r="P4619" s="18"/>
    </row>
    <row r="4620" spans="1:16" ht="15.75">
      <c r="A4620" s="10"/>
      <c r="B4620" s="10"/>
      <c r="C4620" s="24" t="str">
        <f>B4620 &amp; COUNTIF($B$8:B4620,B4620)</f>
        <v>0</v>
      </c>
      <c r="D4620" s="10"/>
      <c r="E4620" s="10"/>
      <c r="F4620" s="10"/>
      <c r="G4620" s="10"/>
      <c r="H4620" s="10"/>
      <c r="I4620" s="3" t="str">
        <f>IF(A4620&lt;&gt;"",VLOOKUP(B4620,General!$B$7:$I$5000,8,0),"")</f>
        <v/>
      </c>
      <c r="J4620" s="10"/>
      <c r="K4620" s="9">
        <f>IF(Entregas!A4620&lt;&gt;"",VLOOKUP(B4620,General!$B$7:$J$5000,9,0),)</f>
        <v>0</v>
      </c>
      <c r="L4620" s="10"/>
      <c r="M4620" s="15">
        <f t="shared" si="73"/>
        <v>0</v>
      </c>
      <c r="N4620" s="22"/>
      <c r="O4620" s="19"/>
      <c r="P4620" s="18"/>
    </row>
    <row r="4621" spans="1:16" ht="15.75">
      <c r="A4621" s="10"/>
      <c r="B4621" s="10"/>
      <c r="C4621" s="24" t="str">
        <f>B4621 &amp; COUNTIF($B$8:B4621,B4621)</f>
        <v>0</v>
      </c>
      <c r="D4621" s="10"/>
      <c r="E4621" s="10"/>
      <c r="F4621" s="10"/>
      <c r="G4621" s="10"/>
      <c r="H4621" s="10"/>
      <c r="I4621" s="3" t="str">
        <f>IF(A4621&lt;&gt;"",VLOOKUP(B4621,General!$B$7:$I$5000,8,0),"")</f>
        <v/>
      </c>
      <c r="J4621" s="10"/>
      <c r="K4621" s="9">
        <f>IF(Entregas!A4621&lt;&gt;"",VLOOKUP(B4621,General!$B$7:$J$5000,9,0),)</f>
        <v>0</v>
      </c>
      <c r="L4621" s="10"/>
      <c r="M4621" s="15">
        <f t="shared" si="73"/>
        <v>0</v>
      </c>
      <c r="N4621" s="22"/>
      <c r="O4621" s="19"/>
      <c r="P4621" s="18"/>
    </row>
    <row r="4622" spans="1:16" ht="15.75">
      <c r="A4622" s="10"/>
      <c r="B4622" s="10"/>
      <c r="C4622" s="24" t="str">
        <f>B4622 &amp; COUNTIF($B$8:B4622,B4622)</f>
        <v>0</v>
      </c>
      <c r="D4622" s="10"/>
      <c r="E4622" s="10"/>
      <c r="F4622" s="10"/>
      <c r="G4622" s="10"/>
      <c r="H4622" s="10"/>
      <c r="I4622" s="3" t="str">
        <f>IF(A4622&lt;&gt;"",VLOOKUP(B4622,General!$B$7:$I$5000,8,0),"")</f>
        <v/>
      </c>
      <c r="J4622" s="10"/>
      <c r="K4622" s="9">
        <f>IF(Entregas!A4622&lt;&gt;"",VLOOKUP(B4622,General!$B$7:$J$5000,9,0),)</f>
        <v>0</v>
      </c>
      <c r="L4622" s="10"/>
      <c r="M4622" s="15">
        <f t="shared" si="73"/>
        <v>0</v>
      </c>
      <c r="N4622" s="22"/>
      <c r="O4622" s="19"/>
      <c r="P4622" s="18"/>
    </row>
    <row r="4623" spans="1:16" ht="15.75">
      <c r="A4623" s="10"/>
      <c r="B4623" s="10"/>
      <c r="C4623" s="24" t="str">
        <f>B4623 &amp; COUNTIF($B$8:B4623,B4623)</f>
        <v>0</v>
      </c>
      <c r="D4623" s="10"/>
      <c r="E4623" s="10"/>
      <c r="F4623" s="10"/>
      <c r="G4623" s="10"/>
      <c r="H4623" s="10"/>
      <c r="I4623" s="3" t="str">
        <f>IF(A4623&lt;&gt;"",VLOOKUP(B4623,General!$B$7:$I$5000,8,0),"")</f>
        <v/>
      </c>
      <c r="J4623" s="10"/>
      <c r="K4623" s="9">
        <f>IF(Entregas!A4623&lt;&gt;"",VLOOKUP(B4623,General!$B$7:$J$5000,9,0),)</f>
        <v>0</v>
      </c>
      <c r="L4623" s="10"/>
      <c r="M4623" s="15">
        <f t="shared" si="73"/>
        <v>0</v>
      </c>
      <c r="N4623" s="22"/>
      <c r="O4623" s="19"/>
      <c r="P4623" s="18"/>
    </row>
    <row r="4624" spans="1:16" ht="15.75">
      <c r="A4624" s="10"/>
      <c r="B4624" s="10"/>
      <c r="C4624" s="24" t="str">
        <f>B4624 &amp; COUNTIF($B$8:B4624,B4624)</f>
        <v>0</v>
      </c>
      <c r="D4624" s="10"/>
      <c r="E4624" s="10"/>
      <c r="F4624" s="10"/>
      <c r="G4624" s="10"/>
      <c r="H4624" s="10"/>
      <c r="I4624" s="3" t="str">
        <f>IF(A4624&lt;&gt;"",VLOOKUP(B4624,General!$B$7:$I$5000,8,0),"")</f>
        <v/>
      </c>
      <c r="J4624" s="10"/>
      <c r="K4624" s="9">
        <f>IF(Entregas!A4624&lt;&gt;"",VLOOKUP(B4624,General!$B$7:$J$5000,9,0),)</f>
        <v>0</v>
      </c>
      <c r="L4624" s="10"/>
      <c r="M4624" s="15">
        <f t="shared" si="73"/>
        <v>0</v>
      </c>
      <c r="N4624" s="22"/>
      <c r="O4624" s="19"/>
      <c r="P4624" s="18"/>
    </row>
    <row r="4625" spans="1:16" ht="15.75">
      <c r="A4625" s="10"/>
      <c r="B4625" s="10"/>
      <c r="C4625" s="24" t="str">
        <f>B4625 &amp; COUNTIF($B$8:B4625,B4625)</f>
        <v>0</v>
      </c>
      <c r="D4625" s="10"/>
      <c r="E4625" s="10"/>
      <c r="F4625" s="10"/>
      <c r="G4625" s="10"/>
      <c r="H4625" s="10"/>
      <c r="I4625" s="3" t="str">
        <f>IF(A4625&lt;&gt;"",VLOOKUP(B4625,General!$B$7:$I$5000,8,0),"")</f>
        <v/>
      </c>
      <c r="J4625" s="10"/>
      <c r="K4625" s="9">
        <f>IF(Entregas!A4625&lt;&gt;"",VLOOKUP(B4625,General!$B$7:$J$5000,9,0),)</f>
        <v>0</v>
      </c>
      <c r="L4625" s="10"/>
      <c r="M4625" s="15">
        <f t="shared" si="73"/>
        <v>0</v>
      </c>
      <c r="N4625" s="22"/>
      <c r="O4625" s="19"/>
      <c r="P4625" s="18"/>
    </row>
    <row r="4626" spans="1:16" ht="15.75">
      <c r="A4626" s="10"/>
      <c r="B4626" s="10"/>
      <c r="C4626" s="24" t="str">
        <f>B4626 &amp; COUNTIF($B$8:B4626,B4626)</f>
        <v>0</v>
      </c>
      <c r="D4626" s="10"/>
      <c r="E4626" s="10"/>
      <c r="F4626" s="10"/>
      <c r="G4626" s="10"/>
      <c r="H4626" s="10"/>
      <c r="I4626" s="3" t="str">
        <f>IF(A4626&lt;&gt;"",VLOOKUP(B4626,General!$B$7:$I$5000,8,0),"")</f>
        <v/>
      </c>
      <c r="J4626" s="10"/>
      <c r="K4626" s="9">
        <f>IF(Entregas!A4626&lt;&gt;"",VLOOKUP(B4626,General!$B$7:$J$5000,9,0),)</f>
        <v>0</v>
      </c>
      <c r="L4626" s="10"/>
      <c r="M4626" s="15">
        <f t="shared" si="73"/>
        <v>0</v>
      </c>
      <c r="N4626" s="22"/>
      <c r="O4626" s="19"/>
      <c r="P4626" s="18"/>
    </row>
    <row r="4627" spans="1:16" ht="15.75">
      <c r="A4627" s="10"/>
      <c r="B4627" s="10"/>
      <c r="C4627" s="24" t="str">
        <f>B4627 &amp; COUNTIF($B$8:B4627,B4627)</f>
        <v>0</v>
      </c>
      <c r="D4627" s="10"/>
      <c r="E4627" s="10"/>
      <c r="F4627" s="10"/>
      <c r="G4627" s="10"/>
      <c r="H4627" s="10"/>
      <c r="I4627" s="3" t="str">
        <f>IF(A4627&lt;&gt;"",VLOOKUP(B4627,General!$B$7:$I$5000,8,0),"")</f>
        <v/>
      </c>
      <c r="J4627" s="10"/>
      <c r="K4627" s="9">
        <f>IF(Entregas!A4627&lt;&gt;"",VLOOKUP(B4627,General!$B$7:$J$5000,9,0),)</f>
        <v>0</v>
      </c>
      <c r="L4627" s="10"/>
      <c r="M4627" s="15">
        <f t="shared" si="73"/>
        <v>0</v>
      </c>
      <c r="N4627" s="22"/>
      <c r="O4627" s="19"/>
      <c r="P4627" s="18"/>
    </row>
    <row r="4628" spans="1:16" ht="15.75">
      <c r="A4628" s="10"/>
      <c r="B4628" s="10"/>
      <c r="C4628" s="24" t="str">
        <f>B4628 &amp; COUNTIF($B$8:B4628,B4628)</f>
        <v>0</v>
      </c>
      <c r="D4628" s="10"/>
      <c r="E4628" s="10"/>
      <c r="F4628" s="10"/>
      <c r="G4628" s="10"/>
      <c r="H4628" s="10"/>
      <c r="I4628" s="3" t="str">
        <f>IF(A4628&lt;&gt;"",VLOOKUP(B4628,General!$B$7:$I$5000,8,0),"")</f>
        <v/>
      </c>
      <c r="J4628" s="10"/>
      <c r="K4628" s="9">
        <f>IF(Entregas!A4628&lt;&gt;"",VLOOKUP(B4628,General!$B$7:$J$5000,9,0),)</f>
        <v>0</v>
      </c>
      <c r="L4628" s="10"/>
      <c r="M4628" s="15">
        <f t="shared" si="73"/>
        <v>0</v>
      </c>
      <c r="N4628" s="22"/>
      <c r="O4628" s="19"/>
      <c r="P4628" s="18"/>
    </row>
    <row r="4629" spans="1:16" ht="15.75">
      <c r="A4629" s="10"/>
      <c r="B4629" s="10"/>
      <c r="C4629" s="24" t="str">
        <f>B4629 &amp; COUNTIF($B$8:B4629,B4629)</f>
        <v>0</v>
      </c>
      <c r="D4629" s="10"/>
      <c r="E4629" s="10"/>
      <c r="F4629" s="10"/>
      <c r="G4629" s="10"/>
      <c r="H4629" s="10"/>
      <c r="I4629" s="3" t="str">
        <f>IF(A4629&lt;&gt;"",VLOOKUP(B4629,General!$B$7:$I$5000,8,0),"")</f>
        <v/>
      </c>
      <c r="J4629" s="10"/>
      <c r="K4629" s="9">
        <f>IF(Entregas!A4629&lt;&gt;"",VLOOKUP(B4629,General!$B$7:$J$5000,9,0),)</f>
        <v>0</v>
      </c>
      <c r="L4629" s="10"/>
      <c r="M4629" s="15">
        <f t="shared" si="73"/>
        <v>0</v>
      </c>
      <c r="N4629" s="22"/>
      <c r="O4629" s="19"/>
      <c r="P4629" s="18"/>
    </row>
    <row r="4630" spans="1:16" ht="15.75">
      <c r="A4630" s="10"/>
      <c r="B4630" s="10"/>
      <c r="C4630" s="24" t="str">
        <f>B4630 &amp; COUNTIF($B$8:B4630,B4630)</f>
        <v>0</v>
      </c>
      <c r="D4630" s="10"/>
      <c r="E4630" s="10"/>
      <c r="F4630" s="10"/>
      <c r="G4630" s="10"/>
      <c r="H4630" s="10"/>
      <c r="I4630" s="3" t="str">
        <f>IF(A4630&lt;&gt;"",VLOOKUP(B4630,General!$B$7:$I$5000,8,0),"")</f>
        <v/>
      </c>
      <c r="J4630" s="10"/>
      <c r="K4630" s="9">
        <f>IF(Entregas!A4630&lt;&gt;"",VLOOKUP(B4630,General!$B$7:$J$5000,9,0),)</f>
        <v>0</v>
      </c>
      <c r="L4630" s="10"/>
      <c r="M4630" s="15">
        <f t="shared" si="73"/>
        <v>0</v>
      </c>
      <c r="N4630" s="22"/>
      <c r="O4630" s="19"/>
      <c r="P4630" s="18"/>
    </row>
    <row r="4631" spans="1:16" ht="15.75">
      <c r="A4631" s="10"/>
      <c r="B4631" s="10"/>
      <c r="C4631" s="24" t="str">
        <f>B4631 &amp; COUNTIF($B$8:B4631,B4631)</f>
        <v>0</v>
      </c>
      <c r="D4631" s="10"/>
      <c r="E4631" s="10"/>
      <c r="F4631" s="10"/>
      <c r="G4631" s="10"/>
      <c r="H4631" s="10"/>
      <c r="I4631" s="3" t="str">
        <f>IF(A4631&lt;&gt;"",VLOOKUP(B4631,General!$B$7:$I$5000,8,0),"")</f>
        <v/>
      </c>
      <c r="J4631" s="10"/>
      <c r="K4631" s="9">
        <f>IF(Entregas!A4631&lt;&gt;"",VLOOKUP(B4631,General!$B$7:$J$5000,9,0),)</f>
        <v>0</v>
      </c>
      <c r="L4631" s="10"/>
      <c r="M4631" s="15">
        <f t="shared" si="73"/>
        <v>0</v>
      </c>
      <c r="N4631" s="22"/>
      <c r="O4631" s="19"/>
      <c r="P4631" s="18"/>
    </row>
    <row r="4632" spans="1:16" ht="15.75">
      <c r="A4632" s="10"/>
      <c r="B4632" s="10"/>
      <c r="C4632" s="24" t="str">
        <f>B4632 &amp; COUNTIF($B$8:B4632,B4632)</f>
        <v>0</v>
      </c>
      <c r="D4632" s="10"/>
      <c r="E4632" s="10"/>
      <c r="F4632" s="10"/>
      <c r="G4632" s="10"/>
      <c r="H4632" s="10"/>
      <c r="I4632" s="3" t="str">
        <f>IF(A4632&lt;&gt;"",VLOOKUP(B4632,General!$B$7:$I$5000,8,0),"")</f>
        <v/>
      </c>
      <c r="J4632" s="10"/>
      <c r="K4632" s="9">
        <f>IF(Entregas!A4632&lt;&gt;"",VLOOKUP(B4632,General!$B$7:$J$5000,9,0),)</f>
        <v>0</v>
      </c>
      <c r="L4632" s="10"/>
      <c r="M4632" s="15">
        <f t="shared" si="73"/>
        <v>0</v>
      </c>
      <c r="N4632" s="22"/>
      <c r="O4632" s="19"/>
      <c r="P4632" s="18"/>
    </row>
    <row r="4633" spans="1:16" ht="15.75">
      <c r="A4633" s="10"/>
      <c r="B4633" s="10"/>
      <c r="C4633" s="24" t="str">
        <f>B4633 &amp; COUNTIF($B$8:B4633,B4633)</f>
        <v>0</v>
      </c>
      <c r="D4633" s="10"/>
      <c r="E4633" s="10"/>
      <c r="F4633" s="10"/>
      <c r="G4633" s="10"/>
      <c r="H4633" s="10"/>
      <c r="I4633" s="3" t="str">
        <f>IF(A4633&lt;&gt;"",VLOOKUP(B4633,General!$B$7:$I$5000,8,0),"")</f>
        <v/>
      </c>
      <c r="J4633" s="10"/>
      <c r="K4633" s="9">
        <f>IF(Entregas!A4633&lt;&gt;"",VLOOKUP(B4633,General!$B$7:$J$5000,9,0),)</f>
        <v>0</v>
      </c>
      <c r="L4633" s="10"/>
      <c r="M4633" s="15">
        <f t="shared" si="73"/>
        <v>0</v>
      </c>
      <c r="N4633" s="22"/>
      <c r="O4633" s="19"/>
      <c r="P4633" s="18"/>
    </row>
    <row r="4634" spans="1:16" ht="15.75">
      <c r="A4634" s="10"/>
      <c r="B4634" s="10"/>
      <c r="C4634" s="24" t="str">
        <f>B4634 &amp; COUNTIF($B$8:B4634,B4634)</f>
        <v>0</v>
      </c>
      <c r="D4634" s="10"/>
      <c r="E4634" s="10"/>
      <c r="F4634" s="10"/>
      <c r="G4634" s="10"/>
      <c r="H4634" s="10"/>
      <c r="I4634" s="3" t="str">
        <f>IF(A4634&lt;&gt;"",VLOOKUP(B4634,General!$B$7:$I$5000,8,0),"")</f>
        <v/>
      </c>
      <c r="J4634" s="10"/>
      <c r="K4634" s="9">
        <f>IF(Entregas!A4634&lt;&gt;"",VLOOKUP(B4634,General!$B$7:$J$5000,9,0),)</f>
        <v>0</v>
      </c>
      <c r="L4634" s="10"/>
      <c r="M4634" s="15">
        <f t="shared" si="73"/>
        <v>0</v>
      </c>
      <c r="N4634" s="22"/>
      <c r="O4634" s="19"/>
      <c r="P4634" s="18"/>
    </row>
    <row r="4635" spans="1:16" ht="15.75">
      <c r="A4635" s="10"/>
      <c r="B4635" s="10"/>
      <c r="C4635" s="24" t="str">
        <f>B4635 &amp; COUNTIF($B$8:B4635,B4635)</f>
        <v>0</v>
      </c>
      <c r="D4635" s="10"/>
      <c r="E4635" s="10"/>
      <c r="F4635" s="10"/>
      <c r="G4635" s="10"/>
      <c r="H4635" s="10"/>
      <c r="I4635" s="3" t="str">
        <f>IF(A4635&lt;&gt;"",VLOOKUP(B4635,General!$B$7:$I$5000,8,0),"")</f>
        <v/>
      </c>
      <c r="J4635" s="10"/>
      <c r="K4635" s="9">
        <f>IF(Entregas!A4635&lt;&gt;"",VLOOKUP(B4635,General!$B$7:$J$5000,9,0),)</f>
        <v>0</v>
      </c>
      <c r="L4635" s="10"/>
      <c r="M4635" s="15">
        <f t="shared" si="73"/>
        <v>0</v>
      </c>
      <c r="N4635" s="22"/>
      <c r="O4635" s="19"/>
      <c r="P4635" s="18"/>
    </row>
    <row r="4636" spans="1:16" ht="15.75">
      <c r="A4636" s="10"/>
      <c r="B4636" s="10"/>
      <c r="C4636" s="24" t="str">
        <f>B4636 &amp; COUNTIF($B$8:B4636,B4636)</f>
        <v>0</v>
      </c>
      <c r="D4636" s="10"/>
      <c r="E4636" s="10"/>
      <c r="F4636" s="10"/>
      <c r="G4636" s="10"/>
      <c r="H4636" s="10"/>
      <c r="I4636" s="3" t="str">
        <f>IF(A4636&lt;&gt;"",VLOOKUP(B4636,General!$B$7:$I$5000,8,0),"")</f>
        <v/>
      </c>
      <c r="J4636" s="10"/>
      <c r="K4636" s="9">
        <f>IF(Entregas!A4636&lt;&gt;"",VLOOKUP(B4636,General!$B$7:$J$5000,9,0),)</f>
        <v>0</v>
      </c>
      <c r="L4636" s="10"/>
      <c r="M4636" s="15">
        <f t="shared" si="73"/>
        <v>0</v>
      </c>
      <c r="N4636" s="22"/>
      <c r="O4636" s="19"/>
      <c r="P4636" s="18"/>
    </row>
    <row r="4637" spans="1:16" ht="15.75">
      <c r="A4637" s="10"/>
      <c r="B4637" s="10"/>
      <c r="C4637" s="24" t="str">
        <f>B4637 &amp; COUNTIF($B$8:B4637,B4637)</f>
        <v>0</v>
      </c>
      <c r="D4637" s="10"/>
      <c r="E4637" s="10"/>
      <c r="F4637" s="10"/>
      <c r="G4637" s="10"/>
      <c r="H4637" s="10"/>
      <c r="I4637" s="3" t="str">
        <f>IF(A4637&lt;&gt;"",VLOOKUP(B4637,General!$B$7:$I$5000,8,0),"")</f>
        <v/>
      </c>
      <c r="J4637" s="10"/>
      <c r="K4637" s="9">
        <f>IF(Entregas!A4637&lt;&gt;"",VLOOKUP(B4637,General!$B$7:$J$5000,9,0),)</f>
        <v>0</v>
      </c>
      <c r="L4637" s="10"/>
      <c r="M4637" s="15">
        <f t="shared" si="73"/>
        <v>0</v>
      </c>
      <c r="N4637" s="22"/>
      <c r="O4637" s="19"/>
      <c r="P4637" s="18"/>
    </row>
    <row r="4638" spans="1:16" ht="15.75">
      <c r="A4638" s="10"/>
      <c r="B4638" s="10"/>
      <c r="C4638" s="24" t="str">
        <f>B4638 &amp; COUNTIF($B$8:B4638,B4638)</f>
        <v>0</v>
      </c>
      <c r="D4638" s="10"/>
      <c r="E4638" s="10"/>
      <c r="F4638" s="10"/>
      <c r="G4638" s="10"/>
      <c r="H4638" s="10"/>
      <c r="I4638" s="3" t="str">
        <f>IF(A4638&lt;&gt;"",VLOOKUP(B4638,General!$B$7:$I$5000,8,0),"")</f>
        <v/>
      </c>
      <c r="J4638" s="10"/>
      <c r="K4638" s="9">
        <f>IF(Entregas!A4638&lt;&gt;"",VLOOKUP(B4638,General!$B$7:$J$5000,9,0),)</f>
        <v>0</v>
      </c>
      <c r="L4638" s="10"/>
      <c r="M4638" s="15">
        <f t="shared" si="73"/>
        <v>0</v>
      </c>
      <c r="N4638" s="22"/>
      <c r="O4638" s="19"/>
      <c r="P4638" s="18"/>
    </row>
    <row r="4639" spans="1:16" ht="15.75">
      <c r="A4639" s="10"/>
      <c r="B4639" s="10"/>
      <c r="C4639" s="24" t="str">
        <f>B4639 &amp; COUNTIF($B$8:B4639,B4639)</f>
        <v>0</v>
      </c>
      <c r="D4639" s="10"/>
      <c r="E4639" s="10"/>
      <c r="F4639" s="10"/>
      <c r="G4639" s="10"/>
      <c r="H4639" s="10"/>
      <c r="I4639" s="3" t="str">
        <f>IF(A4639&lt;&gt;"",VLOOKUP(B4639,General!$B$7:$I$5000,8,0),"")</f>
        <v/>
      </c>
      <c r="J4639" s="10"/>
      <c r="K4639" s="9">
        <f>IF(Entregas!A4639&lt;&gt;"",VLOOKUP(B4639,General!$B$7:$J$5000,9,0),)</f>
        <v>0</v>
      </c>
      <c r="L4639" s="10"/>
      <c r="M4639" s="15">
        <f t="shared" si="73"/>
        <v>0</v>
      </c>
      <c r="N4639" s="22"/>
      <c r="O4639" s="19"/>
      <c r="P4639" s="18"/>
    </row>
    <row r="4640" spans="1:16" ht="15.75">
      <c r="A4640" s="10"/>
      <c r="B4640" s="10"/>
      <c r="C4640" s="24" t="str">
        <f>B4640 &amp; COUNTIF($B$8:B4640,B4640)</f>
        <v>0</v>
      </c>
      <c r="D4640" s="10"/>
      <c r="E4640" s="10"/>
      <c r="F4640" s="10"/>
      <c r="G4640" s="10"/>
      <c r="H4640" s="10"/>
      <c r="I4640" s="3" t="str">
        <f>IF(A4640&lt;&gt;"",VLOOKUP(B4640,General!$B$7:$I$5000,8,0),"")</f>
        <v/>
      </c>
      <c r="J4640" s="10"/>
      <c r="K4640" s="9">
        <f>IF(Entregas!A4640&lt;&gt;"",VLOOKUP(B4640,General!$B$7:$J$5000,9,0),)</f>
        <v>0</v>
      </c>
      <c r="L4640" s="10"/>
      <c r="M4640" s="15">
        <f t="shared" si="73"/>
        <v>0</v>
      </c>
      <c r="N4640" s="22"/>
      <c r="O4640" s="19"/>
      <c r="P4640" s="18"/>
    </row>
    <row r="4641" spans="1:16" ht="15.75">
      <c r="A4641" s="10"/>
      <c r="B4641" s="10"/>
      <c r="C4641" s="24" t="str">
        <f>B4641 &amp; COUNTIF($B$8:B4641,B4641)</f>
        <v>0</v>
      </c>
      <c r="D4641" s="10"/>
      <c r="E4641" s="10"/>
      <c r="F4641" s="10"/>
      <c r="G4641" s="10"/>
      <c r="H4641" s="10"/>
      <c r="I4641" s="3" t="str">
        <f>IF(A4641&lt;&gt;"",VLOOKUP(B4641,General!$B$7:$I$5000,8,0),"")</f>
        <v/>
      </c>
      <c r="J4641" s="10"/>
      <c r="K4641" s="9">
        <f>IF(Entregas!A4641&lt;&gt;"",VLOOKUP(B4641,General!$B$7:$J$5000,9,0),)</f>
        <v>0</v>
      </c>
      <c r="L4641" s="10"/>
      <c r="M4641" s="15">
        <f t="shared" si="73"/>
        <v>0</v>
      </c>
      <c r="N4641" s="22"/>
      <c r="O4641" s="19"/>
      <c r="P4641" s="18"/>
    </row>
    <row r="4642" spans="1:16" ht="15.75">
      <c r="A4642" s="10"/>
      <c r="B4642" s="10"/>
      <c r="C4642" s="24" t="str">
        <f>B4642 &amp; COUNTIF($B$8:B4642,B4642)</f>
        <v>0</v>
      </c>
      <c r="D4642" s="10"/>
      <c r="E4642" s="10"/>
      <c r="F4642" s="10"/>
      <c r="G4642" s="10"/>
      <c r="H4642" s="10"/>
      <c r="I4642" s="3" t="str">
        <f>IF(A4642&lt;&gt;"",VLOOKUP(B4642,General!$B$7:$I$5000,8,0),"")</f>
        <v/>
      </c>
      <c r="J4642" s="10"/>
      <c r="K4642" s="9">
        <f>IF(Entregas!A4642&lt;&gt;"",VLOOKUP(B4642,General!$B$7:$J$5000,9,0),)</f>
        <v>0</v>
      </c>
      <c r="L4642" s="10"/>
      <c r="M4642" s="15">
        <f t="shared" si="73"/>
        <v>0</v>
      </c>
      <c r="N4642" s="22"/>
      <c r="O4642" s="19"/>
      <c r="P4642" s="18"/>
    </row>
    <row r="4643" spans="1:16" ht="15.75">
      <c r="A4643" s="10"/>
      <c r="B4643" s="10"/>
      <c r="C4643" s="24" t="str">
        <f>B4643 &amp; COUNTIF($B$8:B4643,B4643)</f>
        <v>0</v>
      </c>
      <c r="D4643" s="10"/>
      <c r="E4643" s="10"/>
      <c r="F4643" s="10"/>
      <c r="G4643" s="10"/>
      <c r="H4643" s="10"/>
      <c r="I4643" s="3" t="str">
        <f>IF(A4643&lt;&gt;"",VLOOKUP(B4643,General!$B$7:$I$5000,8,0),"")</f>
        <v/>
      </c>
      <c r="J4643" s="10"/>
      <c r="K4643" s="9">
        <f>IF(Entregas!A4643&lt;&gt;"",VLOOKUP(B4643,General!$B$7:$J$5000,9,0),)</f>
        <v>0</v>
      </c>
      <c r="L4643" s="10"/>
      <c r="M4643" s="15">
        <f t="shared" si="73"/>
        <v>0</v>
      </c>
      <c r="N4643" s="22"/>
      <c r="O4643" s="19"/>
      <c r="P4643" s="18"/>
    </row>
    <row r="4644" spans="1:16" ht="15.75">
      <c r="A4644" s="10"/>
      <c r="B4644" s="10"/>
      <c r="C4644" s="24" t="str">
        <f>B4644 &amp; COUNTIF($B$8:B4644,B4644)</f>
        <v>0</v>
      </c>
      <c r="D4644" s="10"/>
      <c r="E4644" s="10"/>
      <c r="F4644" s="10"/>
      <c r="G4644" s="10"/>
      <c r="H4644" s="10"/>
      <c r="I4644" s="3" t="str">
        <f>IF(A4644&lt;&gt;"",VLOOKUP(B4644,General!$B$7:$I$5000,8,0),"")</f>
        <v/>
      </c>
      <c r="J4644" s="10"/>
      <c r="K4644" s="9">
        <f>IF(Entregas!A4644&lt;&gt;"",VLOOKUP(B4644,General!$B$7:$J$5000,9,0),)</f>
        <v>0</v>
      </c>
      <c r="L4644" s="10"/>
      <c r="M4644" s="15">
        <f t="shared" si="73"/>
        <v>0</v>
      </c>
      <c r="N4644" s="22"/>
      <c r="O4644" s="19"/>
      <c r="P4644" s="18"/>
    </row>
    <row r="4645" spans="1:16" ht="15.75">
      <c r="A4645" s="10"/>
      <c r="B4645" s="10"/>
      <c r="C4645" s="24" t="str">
        <f>B4645 &amp; COUNTIF($B$8:B4645,B4645)</f>
        <v>0</v>
      </c>
      <c r="D4645" s="10"/>
      <c r="E4645" s="10"/>
      <c r="F4645" s="10"/>
      <c r="G4645" s="10"/>
      <c r="H4645" s="10"/>
      <c r="I4645" s="3" t="str">
        <f>IF(A4645&lt;&gt;"",VLOOKUP(B4645,General!$B$7:$I$5000,8,0),"")</f>
        <v/>
      </c>
      <c r="J4645" s="10"/>
      <c r="K4645" s="9">
        <f>IF(Entregas!A4645&lt;&gt;"",VLOOKUP(B4645,General!$B$7:$J$5000,9,0),)</f>
        <v>0</v>
      </c>
      <c r="L4645" s="10"/>
      <c r="M4645" s="15">
        <f t="shared" si="73"/>
        <v>0</v>
      </c>
      <c r="N4645" s="22"/>
      <c r="O4645" s="19"/>
      <c r="P4645" s="18"/>
    </row>
    <row r="4646" spans="1:16" ht="15.75">
      <c r="A4646" s="10"/>
      <c r="B4646" s="10"/>
      <c r="C4646" s="24" t="str">
        <f>B4646 &amp; COUNTIF($B$8:B4646,B4646)</f>
        <v>0</v>
      </c>
      <c r="D4646" s="10"/>
      <c r="E4646" s="10"/>
      <c r="F4646" s="10"/>
      <c r="G4646" s="10"/>
      <c r="H4646" s="10"/>
      <c r="I4646" s="3" t="str">
        <f>IF(A4646&lt;&gt;"",VLOOKUP(B4646,General!$B$7:$I$5000,8,0),"")</f>
        <v/>
      </c>
      <c r="J4646" s="10"/>
      <c r="K4646" s="9">
        <f>IF(Entregas!A4646&lt;&gt;"",VLOOKUP(B4646,General!$B$7:$J$5000,9,0),)</f>
        <v>0</v>
      </c>
      <c r="L4646" s="10"/>
      <c r="M4646" s="15">
        <f t="shared" si="73"/>
        <v>0</v>
      </c>
      <c r="N4646" s="22"/>
      <c r="O4646" s="19"/>
      <c r="P4646" s="18"/>
    </row>
    <row r="4647" spans="1:16" ht="15.75">
      <c r="A4647" s="10"/>
      <c r="B4647" s="10"/>
      <c r="C4647" s="24" t="str">
        <f>B4647 &amp; COUNTIF($B$8:B4647,B4647)</f>
        <v>0</v>
      </c>
      <c r="D4647" s="10"/>
      <c r="E4647" s="10"/>
      <c r="F4647" s="10"/>
      <c r="G4647" s="10"/>
      <c r="H4647" s="10"/>
      <c r="I4647" s="3" t="str">
        <f>IF(A4647&lt;&gt;"",VLOOKUP(B4647,General!$B$7:$I$5000,8,0),"")</f>
        <v/>
      </c>
      <c r="J4647" s="10"/>
      <c r="K4647" s="9">
        <f>IF(Entregas!A4647&lt;&gt;"",VLOOKUP(B4647,General!$B$7:$J$5000,9,0),)</f>
        <v>0</v>
      </c>
      <c r="L4647" s="10"/>
      <c r="M4647" s="15">
        <f t="shared" si="73"/>
        <v>0</v>
      </c>
      <c r="N4647" s="22"/>
      <c r="O4647" s="19"/>
      <c r="P4647" s="18"/>
    </row>
    <row r="4648" spans="1:16" ht="15.75">
      <c r="A4648" s="10"/>
      <c r="B4648" s="10"/>
      <c r="C4648" s="24" t="str">
        <f>B4648 &amp; COUNTIF($B$8:B4648,B4648)</f>
        <v>0</v>
      </c>
      <c r="D4648" s="10"/>
      <c r="E4648" s="10"/>
      <c r="F4648" s="10"/>
      <c r="G4648" s="10"/>
      <c r="H4648" s="10"/>
      <c r="I4648" s="3" t="str">
        <f>IF(A4648&lt;&gt;"",VLOOKUP(B4648,General!$B$7:$I$5000,8,0),"")</f>
        <v/>
      </c>
      <c r="J4648" s="10"/>
      <c r="K4648" s="9">
        <f>IF(Entregas!A4648&lt;&gt;"",VLOOKUP(B4648,General!$B$7:$J$5000,9,0),)</f>
        <v>0</v>
      </c>
      <c r="L4648" s="10"/>
      <c r="M4648" s="15">
        <f t="shared" si="73"/>
        <v>0</v>
      </c>
      <c r="N4648" s="22"/>
      <c r="O4648" s="19"/>
      <c r="P4648" s="18"/>
    </row>
    <row r="4649" spans="1:16" ht="15.75">
      <c r="A4649" s="10"/>
      <c r="B4649" s="10"/>
      <c r="C4649" s="24" t="str">
        <f>B4649 &amp; COUNTIF($B$8:B4649,B4649)</f>
        <v>0</v>
      </c>
      <c r="D4649" s="10"/>
      <c r="E4649" s="10"/>
      <c r="F4649" s="10"/>
      <c r="G4649" s="10"/>
      <c r="H4649" s="10"/>
      <c r="I4649" s="3" t="str">
        <f>IF(A4649&lt;&gt;"",VLOOKUP(B4649,General!$B$7:$I$5000,8,0),"")</f>
        <v/>
      </c>
      <c r="J4649" s="10"/>
      <c r="K4649" s="9">
        <f>IF(Entregas!A4649&lt;&gt;"",VLOOKUP(B4649,General!$B$7:$J$5000,9,0),)</f>
        <v>0</v>
      </c>
      <c r="L4649" s="10"/>
      <c r="M4649" s="15">
        <f t="shared" si="73"/>
        <v>0</v>
      </c>
      <c r="N4649" s="22"/>
      <c r="O4649" s="19"/>
      <c r="P4649" s="18"/>
    </row>
    <row r="4650" spans="1:16" ht="15.75">
      <c r="A4650" s="10"/>
      <c r="B4650" s="10"/>
      <c r="C4650" s="24" t="str">
        <f>B4650 &amp; COUNTIF($B$8:B4650,B4650)</f>
        <v>0</v>
      </c>
      <c r="D4650" s="10"/>
      <c r="E4650" s="10"/>
      <c r="F4650" s="10"/>
      <c r="G4650" s="10"/>
      <c r="H4650" s="10"/>
      <c r="I4650" s="3" t="str">
        <f>IF(A4650&lt;&gt;"",VLOOKUP(B4650,General!$B$7:$I$5000,8,0),"")</f>
        <v/>
      </c>
      <c r="J4650" s="10"/>
      <c r="K4650" s="9">
        <f>IF(Entregas!A4650&lt;&gt;"",VLOOKUP(B4650,General!$B$7:$J$5000,9,0),)</f>
        <v>0</v>
      </c>
      <c r="L4650" s="10"/>
      <c r="M4650" s="15">
        <f t="shared" si="73"/>
        <v>0</v>
      </c>
      <c r="N4650" s="22"/>
      <c r="O4650" s="19"/>
      <c r="P4650" s="18"/>
    </row>
    <row r="4651" spans="1:16" ht="15.75">
      <c r="A4651" s="10"/>
      <c r="B4651" s="10"/>
      <c r="C4651" s="24" t="str">
        <f>B4651 &amp; COUNTIF($B$8:B4651,B4651)</f>
        <v>0</v>
      </c>
      <c r="D4651" s="10"/>
      <c r="E4651" s="10"/>
      <c r="F4651" s="10"/>
      <c r="G4651" s="10"/>
      <c r="H4651" s="10"/>
      <c r="I4651" s="3" t="str">
        <f>IF(A4651&lt;&gt;"",VLOOKUP(B4651,General!$B$7:$I$5000,8,0),"")</f>
        <v/>
      </c>
      <c r="J4651" s="10"/>
      <c r="K4651" s="9">
        <f>IF(Entregas!A4651&lt;&gt;"",VLOOKUP(B4651,General!$B$7:$J$5000,9,0),)</f>
        <v>0</v>
      </c>
      <c r="L4651" s="10"/>
      <c r="M4651" s="15">
        <f t="shared" si="73"/>
        <v>0</v>
      </c>
      <c r="N4651" s="22"/>
      <c r="O4651" s="19"/>
      <c r="P4651" s="18"/>
    </row>
    <row r="4652" spans="1:16" ht="15.75">
      <c r="A4652" s="10"/>
      <c r="B4652" s="10"/>
      <c r="C4652" s="24" t="str">
        <f>B4652 &amp; COUNTIF($B$8:B4652,B4652)</f>
        <v>0</v>
      </c>
      <c r="D4652" s="10"/>
      <c r="E4652" s="10"/>
      <c r="F4652" s="10"/>
      <c r="G4652" s="10"/>
      <c r="H4652" s="10"/>
      <c r="I4652" s="3" t="str">
        <f>IF(A4652&lt;&gt;"",VLOOKUP(B4652,General!$B$7:$I$5000,8,0),"")</f>
        <v/>
      </c>
      <c r="J4652" s="10"/>
      <c r="K4652" s="9">
        <f>IF(Entregas!A4652&lt;&gt;"",VLOOKUP(B4652,General!$B$7:$J$5000,9,0),)</f>
        <v>0</v>
      </c>
      <c r="L4652" s="10"/>
      <c r="M4652" s="15">
        <f t="shared" si="73"/>
        <v>0</v>
      </c>
      <c r="N4652" s="22"/>
      <c r="O4652" s="19"/>
      <c r="P4652" s="18"/>
    </row>
    <row r="4653" spans="1:16" ht="15.75">
      <c r="A4653" s="10"/>
      <c r="B4653" s="10"/>
      <c r="C4653" s="24" t="str">
        <f>B4653 &amp; COUNTIF($B$8:B4653,B4653)</f>
        <v>0</v>
      </c>
      <c r="D4653" s="10"/>
      <c r="E4653" s="10"/>
      <c r="F4653" s="10"/>
      <c r="G4653" s="10"/>
      <c r="H4653" s="10"/>
      <c r="I4653" s="3" t="str">
        <f>IF(A4653&lt;&gt;"",VLOOKUP(B4653,General!$B$7:$I$5000,8,0),"")</f>
        <v/>
      </c>
      <c r="J4653" s="10"/>
      <c r="K4653" s="9">
        <f>IF(Entregas!A4653&lt;&gt;"",VLOOKUP(B4653,General!$B$7:$J$5000,9,0),)</f>
        <v>0</v>
      </c>
      <c r="L4653" s="10"/>
      <c r="M4653" s="15">
        <f t="shared" si="73"/>
        <v>0</v>
      </c>
      <c r="N4653" s="22"/>
      <c r="O4653" s="19"/>
      <c r="P4653" s="18"/>
    </row>
    <row r="4654" spans="1:16" ht="15.75">
      <c r="A4654" s="10"/>
      <c r="B4654" s="10"/>
      <c r="C4654" s="24" t="str">
        <f>B4654 &amp; COUNTIF($B$8:B4654,B4654)</f>
        <v>0</v>
      </c>
      <c r="D4654" s="10"/>
      <c r="E4654" s="10"/>
      <c r="F4654" s="10"/>
      <c r="G4654" s="10"/>
      <c r="H4654" s="10"/>
      <c r="I4654" s="3" t="str">
        <f>IF(A4654&lt;&gt;"",VLOOKUP(B4654,General!$B$7:$I$5000,8,0),"")</f>
        <v/>
      </c>
      <c r="J4654" s="10"/>
      <c r="K4654" s="9">
        <f>IF(Entregas!A4654&lt;&gt;"",VLOOKUP(B4654,General!$B$7:$J$5000,9,0),)</f>
        <v>0</v>
      </c>
      <c r="L4654" s="10"/>
      <c r="M4654" s="15">
        <f t="shared" si="73"/>
        <v>0</v>
      </c>
      <c r="N4654" s="22"/>
      <c r="O4654" s="19"/>
      <c r="P4654" s="18"/>
    </row>
    <row r="4655" spans="1:16" ht="15.75">
      <c r="A4655" s="10"/>
      <c r="B4655" s="10"/>
      <c r="C4655" s="24" t="str">
        <f>B4655 &amp; COUNTIF($B$8:B4655,B4655)</f>
        <v>0</v>
      </c>
      <c r="D4655" s="10"/>
      <c r="E4655" s="10"/>
      <c r="F4655" s="10"/>
      <c r="G4655" s="10"/>
      <c r="H4655" s="10"/>
      <c r="I4655" s="3" t="str">
        <f>IF(A4655&lt;&gt;"",VLOOKUP(B4655,General!$B$7:$I$5000,8,0),"")</f>
        <v/>
      </c>
      <c r="J4655" s="10"/>
      <c r="K4655" s="9">
        <f>IF(Entregas!A4655&lt;&gt;"",VLOOKUP(B4655,General!$B$7:$J$5000,9,0),)</f>
        <v>0</v>
      </c>
      <c r="L4655" s="10"/>
      <c r="M4655" s="15">
        <f t="shared" si="73"/>
        <v>0</v>
      </c>
      <c r="N4655" s="22"/>
      <c r="O4655" s="19"/>
      <c r="P4655" s="18"/>
    </row>
    <row r="4656" spans="1:16" ht="15.75">
      <c r="A4656" s="10"/>
      <c r="B4656" s="10"/>
      <c r="C4656" s="24" t="str">
        <f>B4656 &amp; COUNTIF($B$8:B4656,B4656)</f>
        <v>0</v>
      </c>
      <c r="D4656" s="10"/>
      <c r="E4656" s="10"/>
      <c r="F4656" s="10"/>
      <c r="G4656" s="10"/>
      <c r="H4656" s="10"/>
      <c r="I4656" s="3" t="str">
        <f>IF(A4656&lt;&gt;"",VLOOKUP(B4656,General!$B$7:$I$5000,8,0),"")</f>
        <v/>
      </c>
      <c r="J4656" s="10"/>
      <c r="K4656" s="9">
        <f>IF(Entregas!A4656&lt;&gt;"",VLOOKUP(B4656,General!$B$7:$J$5000,9,0),)</f>
        <v>0</v>
      </c>
      <c r="L4656" s="10"/>
      <c r="M4656" s="15">
        <f t="shared" si="73"/>
        <v>0</v>
      </c>
      <c r="N4656" s="22"/>
      <c r="O4656" s="19"/>
      <c r="P4656" s="18"/>
    </row>
    <row r="4657" spans="1:16" ht="15.75">
      <c r="A4657" s="10"/>
      <c r="B4657" s="10"/>
      <c r="C4657" s="24" t="str">
        <f>B4657 &amp; COUNTIF($B$8:B4657,B4657)</f>
        <v>0</v>
      </c>
      <c r="D4657" s="10"/>
      <c r="E4657" s="10"/>
      <c r="F4657" s="10"/>
      <c r="G4657" s="10"/>
      <c r="H4657" s="10"/>
      <c r="I4657" s="3" t="str">
        <f>IF(A4657&lt;&gt;"",VLOOKUP(B4657,General!$B$7:$I$5000,8,0),"")</f>
        <v/>
      </c>
      <c r="J4657" s="10"/>
      <c r="K4657" s="9">
        <f>IF(Entregas!A4657&lt;&gt;"",VLOOKUP(B4657,General!$B$7:$J$5000,9,0),)</f>
        <v>0</v>
      </c>
      <c r="L4657" s="10"/>
      <c r="M4657" s="15">
        <f t="shared" si="73"/>
        <v>0</v>
      </c>
      <c r="N4657" s="22"/>
      <c r="O4657" s="19"/>
      <c r="P4657" s="18"/>
    </row>
    <row r="4658" spans="1:16" ht="15.75">
      <c r="A4658" s="10"/>
      <c r="B4658" s="10"/>
      <c r="C4658" s="24" t="str">
        <f>B4658 &amp; COUNTIF($B$8:B4658,B4658)</f>
        <v>0</v>
      </c>
      <c r="D4658" s="10"/>
      <c r="E4658" s="10"/>
      <c r="F4658" s="10"/>
      <c r="G4658" s="10"/>
      <c r="H4658" s="10"/>
      <c r="I4658" s="3" t="str">
        <f>IF(A4658&lt;&gt;"",VLOOKUP(B4658,General!$B$7:$I$5000,8,0),"")</f>
        <v/>
      </c>
      <c r="J4658" s="10"/>
      <c r="K4658" s="9">
        <f>IF(Entregas!A4658&lt;&gt;"",VLOOKUP(B4658,General!$B$7:$J$5000,9,0),)</f>
        <v>0</v>
      </c>
      <c r="L4658" s="10"/>
      <c r="M4658" s="15">
        <f t="shared" si="73"/>
        <v>0</v>
      </c>
      <c r="N4658" s="22"/>
      <c r="O4658" s="19"/>
      <c r="P4658" s="18"/>
    </row>
    <row r="4659" spans="1:16" ht="15.75">
      <c r="A4659" s="10"/>
      <c r="B4659" s="10"/>
      <c r="C4659" s="24" t="str">
        <f>B4659 &amp; COUNTIF($B$8:B4659,B4659)</f>
        <v>0</v>
      </c>
      <c r="D4659" s="10"/>
      <c r="E4659" s="10"/>
      <c r="F4659" s="10"/>
      <c r="G4659" s="10"/>
      <c r="H4659" s="10"/>
      <c r="I4659" s="3" t="str">
        <f>IF(A4659&lt;&gt;"",VLOOKUP(B4659,General!$B$7:$I$5000,8,0),"")</f>
        <v/>
      </c>
      <c r="J4659" s="10"/>
      <c r="K4659" s="9">
        <f>IF(Entregas!A4659&lt;&gt;"",VLOOKUP(B4659,General!$B$7:$J$5000,9,0),)</f>
        <v>0</v>
      </c>
      <c r="L4659" s="10"/>
      <c r="M4659" s="15">
        <f t="shared" si="73"/>
        <v>0</v>
      </c>
      <c r="N4659" s="22"/>
      <c r="O4659" s="19"/>
      <c r="P4659" s="18"/>
    </row>
    <row r="4660" spans="1:16" ht="15.75">
      <c r="A4660" s="10"/>
      <c r="B4660" s="10"/>
      <c r="C4660" s="24" t="str">
        <f>B4660 &amp; COUNTIF($B$8:B4660,B4660)</f>
        <v>0</v>
      </c>
      <c r="D4660" s="10"/>
      <c r="E4660" s="10"/>
      <c r="F4660" s="10"/>
      <c r="G4660" s="10"/>
      <c r="H4660" s="10"/>
      <c r="I4660" s="3" t="str">
        <f>IF(A4660&lt;&gt;"",VLOOKUP(B4660,General!$B$7:$I$5000,8,0),"")</f>
        <v/>
      </c>
      <c r="J4660" s="10"/>
      <c r="K4660" s="9">
        <f>IF(Entregas!A4660&lt;&gt;"",VLOOKUP(B4660,General!$B$7:$J$5000,9,0),)</f>
        <v>0</v>
      </c>
      <c r="L4660" s="10"/>
      <c r="M4660" s="15">
        <f t="shared" si="73"/>
        <v>0</v>
      </c>
      <c r="N4660" s="22"/>
      <c r="O4660" s="19"/>
      <c r="P4660" s="18"/>
    </row>
    <row r="4661" spans="1:16" ht="15.75">
      <c r="A4661" s="10"/>
      <c r="B4661" s="10"/>
      <c r="C4661" s="24" t="str">
        <f>B4661 &amp; COUNTIF($B$8:B4661,B4661)</f>
        <v>0</v>
      </c>
      <c r="D4661" s="10"/>
      <c r="E4661" s="10"/>
      <c r="F4661" s="10"/>
      <c r="G4661" s="10"/>
      <c r="H4661" s="10"/>
      <c r="I4661" s="3" t="str">
        <f>IF(A4661&lt;&gt;"",VLOOKUP(B4661,General!$B$7:$I$5000,8,0),"")</f>
        <v/>
      </c>
      <c r="J4661" s="10"/>
      <c r="K4661" s="9">
        <f>IF(Entregas!A4661&lt;&gt;"",VLOOKUP(B4661,General!$B$7:$J$5000,9,0),)</f>
        <v>0</v>
      </c>
      <c r="L4661" s="10"/>
      <c r="M4661" s="15">
        <f t="shared" si="73"/>
        <v>0</v>
      </c>
      <c r="N4661" s="22"/>
      <c r="O4661" s="19"/>
      <c r="P4661" s="18"/>
    </row>
    <row r="4662" spans="1:16" ht="15.75">
      <c r="A4662" s="10"/>
      <c r="B4662" s="10"/>
      <c r="C4662" s="24" t="str">
        <f>B4662 &amp; COUNTIF($B$8:B4662,B4662)</f>
        <v>0</v>
      </c>
      <c r="D4662" s="10"/>
      <c r="E4662" s="10"/>
      <c r="F4662" s="10"/>
      <c r="G4662" s="10"/>
      <c r="H4662" s="10"/>
      <c r="I4662" s="3" t="str">
        <f>IF(A4662&lt;&gt;"",VLOOKUP(B4662,General!$B$7:$I$5000,8,0),"")</f>
        <v/>
      </c>
      <c r="J4662" s="10"/>
      <c r="K4662" s="9">
        <f>IF(Entregas!A4662&lt;&gt;"",VLOOKUP(B4662,General!$B$7:$J$5000,9,0),)</f>
        <v>0</v>
      </c>
      <c r="L4662" s="10"/>
      <c r="M4662" s="15">
        <f t="shared" si="73"/>
        <v>0</v>
      </c>
      <c r="N4662" s="22"/>
      <c r="O4662" s="19"/>
      <c r="P4662" s="18"/>
    </row>
    <row r="4663" spans="1:16" ht="15.75">
      <c r="A4663" s="10"/>
      <c r="B4663" s="10"/>
      <c r="C4663" s="24" t="str">
        <f>B4663 &amp; COUNTIF($B$8:B4663,B4663)</f>
        <v>0</v>
      </c>
      <c r="D4663" s="10"/>
      <c r="E4663" s="10"/>
      <c r="F4663" s="10"/>
      <c r="G4663" s="10"/>
      <c r="H4663" s="10"/>
      <c r="I4663" s="3" t="str">
        <f>IF(A4663&lt;&gt;"",VLOOKUP(B4663,General!$B$7:$I$5000,8,0),"")</f>
        <v/>
      </c>
      <c r="J4663" s="10"/>
      <c r="K4663" s="9">
        <f>IF(Entregas!A4663&lt;&gt;"",VLOOKUP(B4663,General!$B$7:$J$5000,9,0),)</f>
        <v>0</v>
      </c>
      <c r="L4663" s="10"/>
      <c r="M4663" s="15">
        <f t="shared" si="73"/>
        <v>0</v>
      </c>
      <c r="N4663" s="22"/>
      <c r="O4663" s="19"/>
      <c r="P4663" s="18"/>
    </row>
    <row r="4664" spans="1:16" ht="15.75">
      <c r="A4664" s="10"/>
      <c r="B4664" s="10"/>
      <c r="C4664" s="24" t="str">
        <f>B4664 &amp; COUNTIF($B$8:B4664,B4664)</f>
        <v>0</v>
      </c>
      <c r="D4664" s="10"/>
      <c r="E4664" s="10"/>
      <c r="F4664" s="10"/>
      <c r="G4664" s="10"/>
      <c r="H4664" s="10"/>
      <c r="I4664" s="3" t="str">
        <f>IF(A4664&lt;&gt;"",VLOOKUP(B4664,General!$B$7:$I$5000,8,0),"")</f>
        <v/>
      </c>
      <c r="J4664" s="10"/>
      <c r="K4664" s="9">
        <f>IF(Entregas!A4664&lt;&gt;"",VLOOKUP(B4664,General!$B$7:$J$5000,9,0),)</f>
        <v>0</v>
      </c>
      <c r="L4664" s="10"/>
      <c r="M4664" s="15">
        <f t="shared" si="73"/>
        <v>0</v>
      </c>
      <c r="N4664" s="22"/>
      <c r="O4664" s="19"/>
      <c r="P4664" s="18"/>
    </row>
    <row r="4665" spans="1:16" ht="15.75">
      <c r="A4665" s="10"/>
      <c r="B4665" s="10"/>
      <c r="C4665" s="24" t="str">
        <f>B4665 &amp; COUNTIF($B$8:B4665,B4665)</f>
        <v>0</v>
      </c>
      <c r="D4665" s="10"/>
      <c r="E4665" s="10"/>
      <c r="F4665" s="10"/>
      <c r="G4665" s="10"/>
      <c r="H4665" s="10"/>
      <c r="I4665" s="3" t="str">
        <f>IF(A4665&lt;&gt;"",VLOOKUP(B4665,General!$B$7:$I$5000,8,0),"")</f>
        <v/>
      </c>
      <c r="J4665" s="10"/>
      <c r="K4665" s="9">
        <f>IF(Entregas!A4665&lt;&gt;"",VLOOKUP(B4665,General!$B$7:$J$5000,9,0),)</f>
        <v>0</v>
      </c>
      <c r="L4665" s="10"/>
      <c r="M4665" s="15">
        <f t="shared" si="73"/>
        <v>0</v>
      </c>
      <c r="N4665" s="22"/>
      <c r="O4665" s="19"/>
      <c r="P4665" s="18"/>
    </row>
    <row r="4666" spans="1:16" ht="15.75">
      <c r="A4666" s="10"/>
      <c r="B4666" s="10"/>
      <c r="C4666" s="24" t="str">
        <f>B4666 &amp; COUNTIF($B$8:B4666,B4666)</f>
        <v>0</v>
      </c>
      <c r="D4666" s="10"/>
      <c r="E4666" s="10"/>
      <c r="F4666" s="10"/>
      <c r="G4666" s="10"/>
      <c r="H4666" s="10"/>
      <c r="I4666" s="3" t="str">
        <f>IF(A4666&lt;&gt;"",VLOOKUP(B4666,General!$B$7:$I$5000,8,0),"")</f>
        <v/>
      </c>
      <c r="J4666" s="10"/>
      <c r="K4666" s="9">
        <f>IF(Entregas!A4666&lt;&gt;"",VLOOKUP(B4666,General!$B$7:$J$5000,9,0),)</f>
        <v>0</v>
      </c>
      <c r="L4666" s="10"/>
      <c r="M4666" s="15">
        <f t="shared" si="73"/>
        <v>0</v>
      </c>
      <c r="N4666" s="22"/>
      <c r="O4666" s="19"/>
      <c r="P4666" s="18"/>
    </row>
    <row r="4667" spans="1:16" ht="15.75">
      <c r="A4667" s="10"/>
      <c r="B4667" s="10"/>
      <c r="C4667" s="24" t="str">
        <f>B4667 &amp; COUNTIF($B$8:B4667,B4667)</f>
        <v>0</v>
      </c>
      <c r="D4667" s="10"/>
      <c r="E4667" s="10"/>
      <c r="F4667" s="10"/>
      <c r="G4667" s="10"/>
      <c r="H4667" s="10"/>
      <c r="I4667" s="3" t="str">
        <f>IF(A4667&lt;&gt;"",VLOOKUP(B4667,General!$B$7:$I$5000,8,0),"")</f>
        <v/>
      </c>
      <c r="J4667" s="10"/>
      <c r="K4667" s="9">
        <f>IF(Entregas!A4667&lt;&gt;"",VLOOKUP(B4667,General!$B$7:$J$5000,9,0),)</f>
        <v>0</v>
      </c>
      <c r="L4667" s="10"/>
      <c r="M4667" s="15">
        <f t="shared" si="73"/>
        <v>0</v>
      </c>
      <c r="N4667" s="22"/>
      <c r="O4667" s="19"/>
      <c r="P4667" s="18"/>
    </row>
    <row r="4668" spans="1:16" ht="15.75">
      <c r="A4668" s="10"/>
      <c r="B4668" s="10"/>
      <c r="C4668" s="24" t="str">
        <f>B4668 &amp; COUNTIF($B$8:B4668,B4668)</f>
        <v>0</v>
      </c>
      <c r="D4668" s="10"/>
      <c r="E4668" s="10"/>
      <c r="F4668" s="10"/>
      <c r="G4668" s="10"/>
      <c r="H4668" s="10"/>
      <c r="I4668" s="3" t="str">
        <f>IF(A4668&lt;&gt;"",VLOOKUP(B4668,General!$B$7:$I$5000,8,0),"")</f>
        <v/>
      </c>
      <c r="J4668" s="10"/>
      <c r="K4668" s="9">
        <f>IF(Entregas!A4668&lt;&gt;"",VLOOKUP(B4668,General!$B$7:$J$5000,9,0),)</f>
        <v>0</v>
      </c>
      <c r="L4668" s="10"/>
      <c r="M4668" s="15">
        <f t="shared" si="73"/>
        <v>0</v>
      </c>
      <c r="N4668" s="22"/>
      <c r="O4668" s="19"/>
      <c r="P4668" s="18"/>
    </row>
    <row r="4669" spans="1:16" ht="15.75">
      <c r="A4669" s="10"/>
      <c r="B4669" s="10"/>
      <c r="C4669" s="24" t="str">
        <f>B4669 &amp; COUNTIF($B$8:B4669,B4669)</f>
        <v>0</v>
      </c>
      <c r="D4669" s="10"/>
      <c r="E4669" s="10"/>
      <c r="F4669" s="10"/>
      <c r="G4669" s="10"/>
      <c r="H4669" s="10"/>
      <c r="I4669" s="3" t="str">
        <f>IF(A4669&lt;&gt;"",VLOOKUP(B4669,General!$B$7:$I$5000,8,0),"")</f>
        <v/>
      </c>
      <c r="J4669" s="10"/>
      <c r="K4669" s="9">
        <f>IF(Entregas!A4669&lt;&gt;"",VLOOKUP(B4669,General!$B$7:$J$5000,9,0),)</f>
        <v>0</v>
      </c>
      <c r="L4669" s="10"/>
      <c r="M4669" s="15">
        <f t="shared" si="73"/>
        <v>0</v>
      </c>
      <c r="N4669" s="22"/>
      <c r="O4669" s="19"/>
      <c r="P4669" s="18"/>
    </row>
    <row r="4670" spans="1:16" ht="15.75">
      <c r="A4670" s="10"/>
      <c r="B4670" s="10"/>
      <c r="C4670" s="24" t="str">
        <f>B4670 &amp; COUNTIF($B$8:B4670,B4670)</f>
        <v>0</v>
      </c>
      <c r="D4670" s="10"/>
      <c r="E4670" s="10"/>
      <c r="F4670" s="10"/>
      <c r="G4670" s="10"/>
      <c r="H4670" s="10"/>
      <c r="I4670" s="3" t="str">
        <f>IF(A4670&lt;&gt;"",VLOOKUP(B4670,General!$B$7:$I$5000,8,0),"")</f>
        <v/>
      </c>
      <c r="J4670" s="10"/>
      <c r="K4670" s="9">
        <f>IF(Entregas!A4670&lt;&gt;"",VLOOKUP(B4670,General!$B$7:$J$5000,9,0),)</f>
        <v>0</v>
      </c>
      <c r="L4670" s="10"/>
      <c r="M4670" s="15">
        <f t="shared" si="73"/>
        <v>0</v>
      </c>
      <c r="N4670" s="22"/>
      <c r="O4670" s="19"/>
      <c r="P4670" s="18"/>
    </row>
    <row r="4671" spans="1:16" ht="15.75">
      <c r="A4671" s="10"/>
      <c r="B4671" s="10"/>
      <c r="C4671" s="24" t="str">
        <f>B4671 &amp; COUNTIF($B$8:B4671,B4671)</f>
        <v>0</v>
      </c>
      <c r="D4671" s="10"/>
      <c r="E4671" s="10"/>
      <c r="F4671" s="10"/>
      <c r="G4671" s="10"/>
      <c r="H4671" s="10"/>
      <c r="I4671" s="3" t="str">
        <f>IF(A4671&lt;&gt;"",VLOOKUP(B4671,General!$B$7:$I$5000,8,0),"")</f>
        <v/>
      </c>
      <c r="J4671" s="10"/>
      <c r="K4671" s="9">
        <f>IF(Entregas!A4671&lt;&gt;"",VLOOKUP(B4671,General!$B$7:$J$5000,9,0),)</f>
        <v>0</v>
      </c>
      <c r="L4671" s="10"/>
      <c r="M4671" s="15">
        <f t="shared" si="73"/>
        <v>0</v>
      </c>
      <c r="N4671" s="22"/>
      <c r="O4671" s="19"/>
      <c r="P4671" s="18"/>
    </row>
    <row r="4672" spans="1:16" ht="15.75">
      <c r="A4672" s="10"/>
      <c r="B4672" s="10"/>
      <c r="C4672" s="24" t="str">
        <f>B4672 &amp; COUNTIF($B$8:B4672,B4672)</f>
        <v>0</v>
      </c>
      <c r="D4672" s="10"/>
      <c r="E4672" s="10"/>
      <c r="F4672" s="10"/>
      <c r="G4672" s="10"/>
      <c r="H4672" s="10"/>
      <c r="I4672" s="3" t="str">
        <f>IF(A4672&lt;&gt;"",VLOOKUP(B4672,General!$B$7:$I$5000,8,0),"")</f>
        <v/>
      </c>
      <c r="J4672" s="10"/>
      <c r="K4672" s="9">
        <f>IF(Entregas!A4672&lt;&gt;"",VLOOKUP(B4672,General!$B$7:$J$5000,9,0),)</f>
        <v>0</v>
      </c>
      <c r="L4672" s="10"/>
      <c r="M4672" s="15">
        <f t="shared" si="73"/>
        <v>0</v>
      </c>
      <c r="N4672" s="22"/>
      <c r="O4672" s="19"/>
      <c r="P4672" s="18"/>
    </row>
    <row r="4673" spans="1:16" ht="15.75">
      <c r="A4673" s="10"/>
      <c r="B4673" s="10"/>
      <c r="C4673" s="24" t="str">
        <f>B4673 &amp; COUNTIF($B$8:B4673,B4673)</f>
        <v>0</v>
      </c>
      <c r="D4673" s="10"/>
      <c r="E4673" s="10"/>
      <c r="F4673" s="10"/>
      <c r="G4673" s="10"/>
      <c r="H4673" s="10"/>
      <c r="I4673" s="3" t="str">
        <f>IF(A4673&lt;&gt;"",VLOOKUP(B4673,General!$B$7:$I$5000,8,0),"")</f>
        <v/>
      </c>
      <c r="J4673" s="10"/>
      <c r="K4673" s="9">
        <f>IF(Entregas!A4673&lt;&gt;"",VLOOKUP(B4673,General!$B$7:$J$5000,9,0),)</f>
        <v>0</v>
      </c>
      <c r="L4673" s="10"/>
      <c r="M4673" s="15">
        <f t="shared" si="73"/>
        <v>0</v>
      </c>
      <c r="N4673" s="22"/>
      <c r="O4673" s="19"/>
      <c r="P4673" s="18"/>
    </row>
    <row r="4674" spans="1:16" ht="15.75">
      <c r="A4674" s="10"/>
      <c r="B4674" s="10"/>
      <c r="C4674" s="24" t="str">
        <f>B4674 &amp; COUNTIF($B$8:B4674,B4674)</f>
        <v>0</v>
      </c>
      <c r="D4674" s="10"/>
      <c r="E4674" s="10"/>
      <c r="F4674" s="10"/>
      <c r="G4674" s="10"/>
      <c r="H4674" s="10"/>
      <c r="I4674" s="3" t="str">
        <f>IF(A4674&lt;&gt;"",VLOOKUP(B4674,General!$B$7:$I$5000,8,0),"")</f>
        <v/>
      </c>
      <c r="J4674" s="10"/>
      <c r="K4674" s="9">
        <f>IF(Entregas!A4674&lt;&gt;"",VLOOKUP(B4674,General!$B$7:$J$5000,9,0),)</f>
        <v>0</v>
      </c>
      <c r="L4674" s="10"/>
      <c r="M4674" s="15">
        <f t="shared" si="73"/>
        <v>0</v>
      </c>
      <c r="N4674" s="22"/>
      <c r="O4674" s="19"/>
      <c r="P4674" s="18"/>
    </row>
    <row r="4675" spans="1:16" ht="15.75">
      <c r="A4675" s="10"/>
      <c r="B4675" s="10"/>
      <c r="C4675" s="24" t="str">
        <f>B4675 &amp; COUNTIF($B$8:B4675,B4675)</f>
        <v>0</v>
      </c>
      <c r="D4675" s="10"/>
      <c r="E4675" s="10"/>
      <c r="F4675" s="10"/>
      <c r="G4675" s="10"/>
      <c r="H4675" s="10"/>
      <c r="I4675" s="3" t="str">
        <f>IF(A4675&lt;&gt;"",VLOOKUP(B4675,General!$B$7:$I$5000,8,0),"")</f>
        <v/>
      </c>
      <c r="J4675" s="10"/>
      <c r="K4675" s="9">
        <f>IF(Entregas!A4675&lt;&gt;"",VLOOKUP(B4675,General!$B$7:$J$5000,9,0),)</f>
        <v>0</v>
      </c>
      <c r="L4675" s="10"/>
      <c r="M4675" s="15">
        <f t="shared" si="73"/>
        <v>0</v>
      </c>
      <c r="N4675" s="22"/>
      <c r="O4675" s="19"/>
      <c r="P4675" s="18"/>
    </row>
    <row r="4676" spans="1:16" ht="15.75">
      <c r="A4676" s="10"/>
      <c r="B4676" s="10"/>
      <c r="C4676" s="24" t="str">
        <f>B4676 &amp; COUNTIF($B$8:B4676,B4676)</f>
        <v>0</v>
      </c>
      <c r="D4676" s="10"/>
      <c r="E4676" s="10"/>
      <c r="F4676" s="10"/>
      <c r="G4676" s="10"/>
      <c r="H4676" s="10"/>
      <c r="I4676" s="3" t="str">
        <f>IF(A4676&lt;&gt;"",VLOOKUP(B4676,General!$B$7:$I$5000,8,0),"")</f>
        <v/>
      </c>
      <c r="J4676" s="10"/>
      <c r="K4676" s="9">
        <f>IF(Entregas!A4676&lt;&gt;"",VLOOKUP(B4676,General!$B$7:$J$5000,9,0),)</f>
        <v>0</v>
      </c>
      <c r="L4676" s="10"/>
      <c r="M4676" s="15">
        <f t="shared" si="73"/>
        <v>0</v>
      </c>
      <c r="N4676" s="22"/>
      <c r="O4676" s="19"/>
      <c r="P4676" s="18"/>
    </row>
    <row r="4677" spans="1:16" ht="15.75">
      <c r="A4677" s="10"/>
      <c r="B4677" s="10"/>
      <c r="C4677" s="24" t="str">
        <f>B4677 &amp; COUNTIF($B$8:B4677,B4677)</f>
        <v>0</v>
      </c>
      <c r="D4677" s="10"/>
      <c r="E4677" s="10"/>
      <c r="F4677" s="10"/>
      <c r="G4677" s="10"/>
      <c r="H4677" s="10"/>
      <c r="I4677" s="3" t="str">
        <f>IF(A4677&lt;&gt;"",VLOOKUP(B4677,General!$B$7:$I$5000,8,0),"")</f>
        <v/>
      </c>
      <c r="J4677" s="10"/>
      <c r="K4677" s="9">
        <f>IF(Entregas!A4677&lt;&gt;"",VLOOKUP(B4677,General!$B$7:$J$5000,9,0),)</f>
        <v>0</v>
      </c>
      <c r="L4677" s="10"/>
      <c r="M4677" s="15">
        <f t="shared" si="73"/>
        <v>0</v>
      </c>
      <c r="N4677" s="22"/>
      <c r="O4677" s="19"/>
      <c r="P4677" s="18"/>
    </row>
    <row r="4678" spans="1:16" ht="15.75">
      <c r="A4678" s="10"/>
      <c r="B4678" s="10"/>
      <c r="C4678" s="24" t="str">
        <f>B4678 &amp; COUNTIF($B$8:B4678,B4678)</f>
        <v>0</v>
      </c>
      <c r="D4678" s="10"/>
      <c r="E4678" s="10"/>
      <c r="F4678" s="10"/>
      <c r="G4678" s="10"/>
      <c r="H4678" s="10"/>
      <c r="I4678" s="3" t="str">
        <f>IF(A4678&lt;&gt;"",VLOOKUP(B4678,General!$B$7:$I$5000,8,0),"")</f>
        <v/>
      </c>
      <c r="J4678" s="10"/>
      <c r="K4678" s="9">
        <f>IF(Entregas!A4678&lt;&gt;"",VLOOKUP(B4678,General!$B$7:$J$5000,9,0),)</f>
        <v>0</v>
      </c>
      <c r="L4678" s="10"/>
      <c r="M4678" s="15">
        <f t="shared" si="73"/>
        <v>0</v>
      </c>
      <c r="N4678" s="22"/>
      <c r="O4678" s="19"/>
      <c r="P4678" s="18"/>
    </row>
    <row r="4679" spans="1:16" ht="15.75">
      <c r="A4679" s="10"/>
      <c r="B4679" s="10"/>
      <c r="C4679" s="24" t="str">
        <f>B4679 &amp; COUNTIF($B$8:B4679,B4679)</f>
        <v>0</v>
      </c>
      <c r="D4679" s="10"/>
      <c r="E4679" s="10"/>
      <c r="F4679" s="10"/>
      <c r="G4679" s="10"/>
      <c r="H4679" s="10"/>
      <c r="I4679" s="3" t="str">
        <f>IF(A4679&lt;&gt;"",VLOOKUP(B4679,General!$B$7:$I$5000,8,0),"")</f>
        <v/>
      </c>
      <c r="J4679" s="10"/>
      <c r="K4679" s="9">
        <f>IF(Entregas!A4679&lt;&gt;"",VLOOKUP(B4679,General!$B$7:$J$5000,9,0),)</f>
        <v>0</v>
      </c>
      <c r="L4679" s="10"/>
      <c r="M4679" s="15">
        <f t="shared" si="73"/>
        <v>0</v>
      </c>
      <c r="N4679" s="22"/>
      <c r="O4679" s="19"/>
      <c r="P4679" s="18"/>
    </row>
    <row r="4680" spans="1:16" ht="15.75">
      <c r="A4680" s="10"/>
      <c r="B4680" s="10"/>
      <c r="C4680" s="24" t="str">
        <f>B4680 &amp; COUNTIF($B$8:B4680,B4680)</f>
        <v>0</v>
      </c>
      <c r="D4680" s="10"/>
      <c r="E4680" s="10"/>
      <c r="F4680" s="10"/>
      <c r="G4680" s="10"/>
      <c r="H4680" s="10"/>
      <c r="I4680" s="3" t="str">
        <f>IF(A4680&lt;&gt;"",VLOOKUP(B4680,General!$B$7:$I$5000,8,0),"")</f>
        <v/>
      </c>
      <c r="J4680" s="10"/>
      <c r="K4680" s="9">
        <f>IF(Entregas!A4680&lt;&gt;"",VLOOKUP(B4680,General!$B$7:$J$5000,9,0),)</f>
        <v>0</v>
      </c>
      <c r="L4680" s="10"/>
      <c r="M4680" s="15">
        <f t="shared" si="73"/>
        <v>0</v>
      </c>
      <c r="N4680" s="22"/>
      <c r="O4680" s="19"/>
      <c r="P4680" s="18"/>
    </row>
    <row r="4681" spans="1:16" ht="15.75">
      <c r="A4681" s="10"/>
      <c r="B4681" s="10"/>
      <c r="C4681" s="24" t="str">
        <f>B4681 &amp; COUNTIF($B$8:B4681,B4681)</f>
        <v>0</v>
      </c>
      <c r="D4681" s="10"/>
      <c r="E4681" s="10"/>
      <c r="F4681" s="10"/>
      <c r="G4681" s="10"/>
      <c r="H4681" s="10"/>
      <c r="I4681" s="3" t="str">
        <f>IF(A4681&lt;&gt;"",VLOOKUP(B4681,General!$B$7:$I$5000,8,0),"")</f>
        <v/>
      </c>
      <c r="J4681" s="10"/>
      <c r="K4681" s="9">
        <f>IF(Entregas!A4681&lt;&gt;"",VLOOKUP(B4681,General!$B$7:$J$5000,9,0),)</f>
        <v>0</v>
      </c>
      <c r="L4681" s="10"/>
      <c r="M4681" s="15">
        <f t="shared" ref="M4681:M4744" si="74">L4681*K4681</f>
        <v>0</v>
      </c>
      <c r="N4681" s="22"/>
      <c r="O4681" s="19"/>
      <c r="P4681" s="18"/>
    </row>
    <row r="4682" spans="1:16" ht="15.75">
      <c r="A4682" s="10"/>
      <c r="B4682" s="10"/>
      <c r="C4682" s="24" t="str">
        <f>B4682 &amp; COUNTIF($B$8:B4682,B4682)</f>
        <v>0</v>
      </c>
      <c r="D4682" s="10"/>
      <c r="E4682" s="10"/>
      <c r="F4682" s="10"/>
      <c r="G4682" s="10"/>
      <c r="H4682" s="10"/>
      <c r="I4682" s="3" t="str">
        <f>IF(A4682&lt;&gt;"",VLOOKUP(B4682,General!$B$7:$I$5000,8,0),"")</f>
        <v/>
      </c>
      <c r="J4682" s="10"/>
      <c r="K4682" s="9">
        <f>IF(Entregas!A4682&lt;&gt;"",VLOOKUP(B4682,General!$B$7:$J$5000,9,0),)</f>
        <v>0</v>
      </c>
      <c r="L4682" s="10"/>
      <c r="M4682" s="15">
        <f t="shared" si="74"/>
        <v>0</v>
      </c>
      <c r="N4682" s="22"/>
      <c r="O4682" s="19"/>
      <c r="P4682" s="18"/>
    </row>
    <row r="4683" spans="1:16" ht="15.75">
      <c r="A4683" s="10"/>
      <c r="B4683" s="10"/>
      <c r="C4683" s="24" t="str">
        <f>B4683 &amp; COUNTIF($B$8:B4683,B4683)</f>
        <v>0</v>
      </c>
      <c r="D4683" s="10"/>
      <c r="E4683" s="10"/>
      <c r="F4683" s="10"/>
      <c r="G4683" s="10"/>
      <c r="H4683" s="10"/>
      <c r="I4683" s="3" t="str">
        <f>IF(A4683&lt;&gt;"",VLOOKUP(B4683,General!$B$7:$I$5000,8,0),"")</f>
        <v/>
      </c>
      <c r="J4683" s="10"/>
      <c r="K4683" s="9">
        <f>IF(Entregas!A4683&lt;&gt;"",VLOOKUP(B4683,General!$B$7:$J$5000,9,0),)</f>
        <v>0</v>
      </c>
      <c r="L4683" s="10"/>
      <c r="M4683" s="15">
        <f t="shared" si="74"/>
        <v>0</v>
      </c>
      <c r="N4683" s="22"/>
      <c r="O4683" s="19"/>
      <c r="P4683" s="18"/>
    </row>
    <row r="4684" spans="1:16" ht="15.75">
      <c r="A4684" s="10"/>
      <c r="B4684" s="10"/>
      <c r="C4684" s="24" t="str">
        <f>B4684 &amp; COUNTIF($B$8:B4684,B4684)</f>
        <v>0</v>
      </c>
      <c r="D4684" s="10"/>
      <c r="E4684" s="10"/>
      <c r="F4684" s="10"/>
      <c r="G4684" s="10"/>
      <c r="H4684" s="10"/>
      <c r="I4684" s="3" t="str">
        <f>IF(A4684&lt;&gt;"",VLOOKUP(B4684,General!$B$7:$I$5000,8,0),"")</f>
        <v/>
      </c>
      <c r="J4684" s="10"/>
      <c r="K4684" s="9">
        <f>IF(Entregas!A4684&lt;&gt;"",VLOOKUP(B4684,General!$B$7:$J$5000,9,0),)</f>
        <v>0</v>
      </c>
      <c r="L4684" s="10"/>
      <c r="M4684" s="15">
        <f t="shared" si="74"/>
        <v>0</v>
      </c>
      <c r="N4684" s="22"/>
      <c r="O4684" s="19"/>
      <c r="P4684" s="18"/>
    </row>
    <row r="4685" spans="1:16" ht="15.75">
      <c r="A4685" s="10"/>
      <c r="B4685" s="10"/>
      <c r="C4685" s="24" t="str">
        <f>B4685 &amp; COUNTIF($B$8:B4685,B4685)</f>
        <v>0</v>
      </c>
      <c r="D4685" s="10"/>
      <c r="E4685" s="10"/>
      <c r="F4685" s="10"/>
      <c r="G4685" s="10"/>
      <c r="H4685" s="10"/>
      <c r="I4685" s="3" t="str">
        <f>IF(A4685&lt;&gt;"",VLOOKUP(B4685,General!$B$7:$I$5000,8,0),"")</f>
        <v/>
      </c>
      <c r="J4685" s="10"/>
      <c r="K4685" s="9">
        <f>IF(Entregas!A4685&lt;&gt;"",VLOOKUP(B4685,General!$B$7:$J$5000,9,0),)</f>
        <v>0</v>
      </c>
      <c r="L4685" s="10"/>
      <c r="M4685" s="15">
        <f t="shared" si="74"/>
        <v>0</v>
      </c>
      <c r="N4685" s="22"/>
      <c r="O4685" s="19"/>
      <c r="P4685" s="18"/>
    </row>
    <row r="4686" spans="1:16" ht="15.75">
      <c r="A4686" s="10"/>
      <c r="B4686" s="10"/>
      <c r="C4686" s="24" t="str">
        <f>B4686 &amp; COUNTIF($B$8:B4686,B4686)</f>
        <v>0</v>
      </c>
      <c r="D4686" s="10"/>
      <c r="E4686" s="10"/>
      <c r="F4686" s="10"/>
      <c r="G4686" s="10"/>
      <c r="H4686" s="10"/>
      <c r="I4686" s="3" t="str">
        <f>IF(A4686&lt;&gt;"",VLOOKUP(B4686,General!$B$7:$I$5000,8,0),"")</f>
        <v/>
      </c>
      <c r="J4686" s="10"/>
      <c r="K4686" s="9">
        <f>IF(Entregas!A4686&lt;&gt;"",VLOOKUP(B4686,General!$B$7:$J$5000,9,0),)</f>
        <v>0</v>
      </c>
      <c r="L4686" s="10"/>
      <c r="M4686" s="15">
        <f t="shared" si="74"/>
        <v>0</v>
      </c>
      <c r="N4686" s="22"/>
      <c r="O4686" s="19"/>
      <c r="P4686" s="18"/>
    </row>
    <row r="4687" spans="1:16" ht="15.75">
      <c r="A4687" s="10"/>
      <c r="B4687" s="10"/>
      <c r="C4687" s="24" t="str">
        <f>B4687 &amp; COUNTIF($B$8:B4687,B4687)</f>
        <v>0</v>
      </c>
      <c r="D4687" s="10"/>
      <c r="E4687" s="10"/>
      <c r="F4687" s="10"/>
      <c r="G4687" s="10"/>
      <c r="H4687" s="10"/>
      <c r="I4687" s="3" t="str">
        <f>IF(A4687&lt;&gt;"",VLOOKUP(B4687,General!$B$7:$I$5000,8,0),"")</f>
        <v/>
      </c>
      <c r="J4687" s="10"/>
      <c r="K4687" s="9">
        <f>IF(Entregas!A4687&lt;&gt;"",VLOOKUP(B4687,General!$B$7:$J$5000,9,0),)</f>
        <v>0</v>
      </c>
      <c r="L4687" s="10"/>
      <c r="M4687" s="15">
        <f t="shared" si="74"/>
        <v>0</v>
      </c>
      <c r="N4687" s="22"/>
      <c r="O4687" s="19"/>
      <c r="P4687" s="18"/>
    </row>
    <row r="4688" spans="1:16" ht="15.75">
      <c r="A4688" s="10"/>
      <c r="B4688" s="10"/>
      <c r="C4688" s="24" t="str">
        <f>B4688 &amp; COUNTIF($B$8:B4688,B4688)</f>
        <v>0</v>
      </c>
      <c r="D4688" s="10"/>
      <c r="E4688" s="10"/>
      <c r="F4688" s="10"/>
      <c r="G4688" s="10"/>
      <c r="H4688" s="10"/>
      <c r="I4688" s="3" t="str">
        <f>IF(A4688&lt;&gt;"",VLOOKUP(B4688,General!$B$7:$I$5000,8,0),"")</f>
        <v/>
      </c>
      <c r="J4688" s="10"/>
      <c r="K4688" s="9">
        <f>IF(Entregas!A4688&lt;&gt;"",VLOOKUP(B4688,General!$B$7:$J$5000,9,0),)</f>
        <v>0</v>
      </c>
      <c r="L4688" s="10"/>
      <c r="M4688" s="15">
        <f t="shared" si="74"/>
        <v>0</v>
      </c>
      <c r="N4688" s="22"/>
      <c r="O4688" s="19"/>
      <c r="P4688" s="18"/>
    </row>
    <row r="4689" spans="1:16" ht="15.75">
      <c r="A4689" s="10"/>
      <c r="B4689" s="10"/>
      <c r="C4689" s="24" t="str">
        <f>B4689 &amp; COUNTIF($B$8:B4689,B4689)</f>
        <v>0</v>
      </c>
      <c r="D4689" s="10"/>
      <c r="E4689" s="10"/>
      <c r="F4689" s="10"/>
      <c r="G4689" s="10"/>
      <c r="H4689" s="10"/>
      <c r="I4689" s="3" t="str">
        <f>IF(A4689&lt;&gt;"",VLOOKUP(B4689,General!$B$7:$I$5000,8,0),"")</f>
        <v/>
      </c>
      <c r="J4689" s="10"/>
      <c r="K4689" s="9">
        <f>IF(Entregas!A4689&lt;&gt;"",VLOOKUP(B4689,General!$B$7:$J$5000,9,0),)</f>
        <v>0</v>
      </c>
      <c r="L4689" s="10"/>
      <c r="M4689" s="15">
        <f t="shared" si="74"/>
        <v>0</v>
      </c>
      <c r="N4689" s="22"/>
      <c r="O4689" s="19"/>
      <c r="P4689" s="18"/>
    </row>
    <row r="4690" spans="1:16" ht="15.75">
      <c r="A4690" s="10"/>
      <c r="B4690" s="10"/>
      <c r="C4690" s="24" t="str">
        <f>B4690 &amp; COUNTIF($B$8:B4690,B4690)</f>
        <v>0</v>
      </c>
      <c r="D4690" s="10"/>
      <c r="E4690" s="10"/>
      <c r="F4690" s="10"/>
      <c r="G4690" s="10"/>
      <c r="H4690" s="10"/>
      <c r="I4690" s="3" t="str">
        <f>IF(A4690&lt;&gt;"",VLOOKUP(B4690,General!$B$7:$I$5000,8,0),"")</f>
        <v/>
      </c>
      <c r="J4690" s="10"/>
      <c r="K4690" s="9">
        <f>IF(Entregas!A4690&lt;&gt;"",VLOOKUP(B4690,General!$B$7:$J$5000,9,0),)</f>
        <v>0</v>
      </c>
      <c r="L4690" s="10"/>
      <c r="M4690" s="15">
        <f t="shared" si="74"/>
        <v>0</v>
      </c>
      <c r="N4690" s="22"/>
      <c r="O4690" s="19"/>
      <c r="P4690" s="18"/>
    </row>
    <row r="4691" spans="1:16" ht="15.75">
      <c r="A4691" s="10"/>
      <c r="B4691" s="10"/>
      <c r="C4691" s="24" t="str">
        <f>B4691 &amp; COUNTIF($B$8:B4691,B4691)</f>
        <v>0</v>
      </c>
      <c r="D4691" s="10"/>
      <c r="E4691" s="10"/>
      <c r="F4691" s="10"/>
      <c r="G4691" s="10"/>
      <c r="H4691" s="10"/>
      <c r="I4691" s="3" t="str">
        <f>IF(A4691&lt;&gt;"",VLOOKUP(B4691,General!$B$7:$I$5000,8,0),"")</f>
        <v/>
      </c>
      <c r="J4691" s="10"/>
      <c r="K4691" s="9">
        <f>IF(Entregas!A4691&lt;&gt;"",VLOOKUP(B4691,General!$B$7:$J$5000,9,0),)</f>
        <v>0</v>
      </c>
      <c r="L4691" s="10"/>
      <c r="M4691" s="15">
        <f t="shared" si="74"/>
        <v>0</v>
      </c>
      <c r="N4691" s="22"/>
      <c r="O4691" s="19"/>
      <c r="P4691" s="18"/>
    </row>
    <row r="4692" spans="1:16" ht="15.75">
      <c r="A4692" s="10"/>
      <c r="B4692" s="10"/>
      <c r="C4692" s="24" t="str">
        <f>B4692 &amp; COUNTIF($B$8:B4692,B4692)</f>
        <v>0</v>
      </c>
      <c r="D4692" s="10"/>
      <c r="E4692" s="10"/>
      <c r="F4692" s="10"/>
      <c r="G4692" s="10"/>
      <c r="H4692" s="10"/>
      <c r="I4692" s="3" t="str">
        <f>IF(A4692&lt;&gt;"",VLOOKUP(B4692,General!$B$7:$I$5000,8,0),"")</f>
        <v/>
      </c>
      <c r="J4692" s="10"/>
      <c r="K4692" s="9">
        <f>IF(Entregas!A4692&lt;&gt;"",VLOOKUP(B4692,General!$B$7:$J$5000,9,0),)</f>
        <v>0</v>
      </c>
      <c r="L4692" s="10"/>
      <c r="M4692" s="15">
        <f t="shared" si="74"/>
        <v>0</v>
      </c>
      <c r="N4692" s="22"/>
      <c r="O4692" s="19"/>
      <c r="P4692" s="18"/>
    </row>
    <row r="4693" spans="1:16" ht="15.75">
      <c r="A4693" s="10"/>
      <c r="B4693" s="10"/>
      <c r="C4693" s="24" t="str">
        <f>B4693 &amp; COUNTIF($B$8:B4693,B4693)</f>
        <v>0</v>
      </c>
      <c r="D4693" s="10"/>
      <c r="E4693" s="10"/>
      <c r="F4693" s="10"/>
      <c r="G4693" s="10"/>
      <c r="H4693" s="10"/>
      <c r="I4693" s="3" t="str">
        <f>IF(A4693&lt;&gt;"",VLOOKUP(B4693,General!$B$7:$I$5000,8,0),"")</f>
        <v/>
      </c>
      <c r="J4693" s="10"/>
      <c r="K4693" s="9">
        <f>IF(Entregas!A4693&lt;&gt;"",VLOOKUP(B4693,General!$B$7:$J$5000,9,0),)</f>
        <v>0</v>
      </c>
      <c r="L4693" s="10"/>
      <c r="M4693" s="15">
        <f t="shared" si="74"/>
        <v>0</v>
      </c>
      <c r="N4693" s="22"/>
      <c r="O4693" s="19"/>
      <c r="P4693" s="18"/>
    </row>
    <row r="4694" spans="1:16" ht="15.75">
      <c r="A4694" s="10"/>
      <c r="B4694" s="10"/>
      <c r="C4694" s="24" t="str">
        <f>B4694 &amp; COUNTIF($B$8:B4694,B4694)</f>
        <v>0</v>
      </c>
      <c r="D4694" s="10"/>
      <c r="E4694" s="10"/>
      <c r="F4694" s="10"/>
      <c r="G4694" s="10"/>
      <c r="H4694" s="10"/>
      <c r="I4694" s="3" t="str">
        <f>IF(A4694&lt;&gt;"",VLOOKUP(B4694,General!$B$7:$I$5000,8,0),"")</f>
        <v/>
      </c>
      <c r="J4694" s="10"/>
      <c r="K4694" s="9">
        <f>IF(Entregas!A4694&lt;&gt;"",VLOOKUP(B4694,General!$B$7:$J$5000,9,0),)</f>
        <v>0</v>
      </c>
      <c r="L4694" s="10"/>
      <c r="M4694" s="15">
        <f t="shared" si="74"/>
        <v>0</v>
      </c>
      <c r="N4694" s="22"/>
      <c r="O4694" s="19"/>
      <c r="P4694" s="18"/>
    </row>
    <row r="4695" spans="1:16" ht="15.75">
      <c r="A4695" s="10"/>
      <c r="B4695" s="10"/>
      <c r="C4695" s="24" t="str">
        <f>B4695 &amp; COUNTIF($B$8:B4695,B4695)</f>
        <v>0</v>
      </c>
      <c r="D4695" s="10"/>
      <c r="E4695" s="10"/>
      <c r="F4695" s="10"/>
      <c r="G4695" s="10"/>
      <c r="H4695" s="10"/>
      <c r="I4695" s="3" t="str">
        <f>IF(A4695&lt;&gt;"",VLOOKUP(B4695,General!$B$7:$I$5000,8,0),"")</f>
        <v/>
      </c>
      <c r="J4695" s="10"/>
      <c r="K4695" s="9">
        <f>IF(Entregas!A4695&lt;&gt;"",VLOOKUP(B4695,General!$B$7:$J$5000,9,0),)</f>
        <v>0</v>
      </c>
      <c r="L4695" s="10"/>
      <c r="M4695" s="15">
        <f t="shared" si="74"/>
        <v>0</v>
      </c>
      <c r="N4695" s="22"/>
      <c r="O4695" s="19"/>
      <c r="P4695" s="18"/>
    </row>
    <row r="4696" spans="1:16" ht="15.75">
      <c r="A4696" s="10"/>
      <c r="B4696" s="10"/>
      <c r="C4696" s="24" t="str">
        <f>B4696 &amp; COUNTIF($B$8:B4696,B4696)</f>
        <v>0</v>
      </c>
      <c r="D4696" s="10"/>
      <c r="E4696" s="10"/>
      <c r="F4696" s="10"/>
      <c r="G4696" s="10"/>
      <c r="H4696" s="10"/>
      <c r="I4696" s="3" t="str">
        <f>IF(A4696&lt;&gt;"",VLOOKUP(B4696,General!$B$7:$I$5000,8,0),"")</f>
        <v/>
      </c>
      <c r="J4696" s="10"/>
      <c r="K4696" s="9">
        <f>IF(Entregas!A4696&lt;&gt;"",VLOOKUP(B4696,General!$B$7:$J$5000,9,0),)</f>
        <v>0</v>
      </c>
      <c r="L4696" s="10"/>
      <c r="M4696" s="15">
        <f t="shared" si="74"/>
        <v>0</v>
      </c>
      <c r="N4696" s="22"/>
      <c r="O4696" s="19"/>
      <c r="P4696" s="18"/>
    </row>
    <row r="4697" spans="1:16" ht="15.75">
      <c r="A4697" s="10"/>
      <c r="B4697" s="10"/>
      <c r="C4697" s="24" t="str">
        <f>B4697 &amp; COUNTIF($B$8:B4697,B4697)</f>
        <v>0</v>
      </c>
      <c r="D4697" s="10"/>
      <c r="E4697" s="10"/>
      <c r="F4697" s="10"/>
      <c r="G4697" s="10"/>
      <c r="H4697" s="10"/>
      <c r="I4697" s="3" t="str">
        <f>IF(A4697&lt;&gt;"",VLOOKUP(B4697,General!$B$7:$I$5000,8,0),"")</f>
        <v/>
      </c>
      <c r="J4697" s="10"/>
      <c r="K4697" s="9">
        <f>IF(Entregas!A4697&lt;&gt;"",VLOOKUP(B4697,General!$B$7:$J$5000,9,0),)</f>
        <v>0</v>
      </c>
      <c r="L4697" s="10"/>
      <c r="M4697" s="15">
        <f t="shared" si="74"/>
        <v>0</v>
      </c>
      <c r="N4697" s="22"/>
      <c r="O4697" s="19"/>
      <c r="P4697" s="18"/>
    </row>
    <row r="4698" spans="1:16" ht="15.75">
      <c r="A4698" s="10"/>
      <c r="B4698" s="10"/>
      <c r="C4698" s="24" t="str">
        <f>B4698 &amp; COUNTIF($B$8:B4698,B4698)</f>
        <v>0</v>
      </c>
      <c r="D4698" s="10"/>
      <c r="E4698" s="10"/>
      <c r="F4698" s="10"/>
      <c r="G4698" s="10"/>
      <c r="H4698" s="10"/>
      <c r="I4698" s="3" t="str">
        <f>IF(A4698&lt;&gt;"",VLOOKUP(B4698,General!$B$7:$I$5000,8,0),"")</f>
        <v/>
      </c>
      <c r="J4698" s="10"/>
      <c r="K4698" s="9">
        <f>IF(Entregas!A4698&lt;&gt;"",VLOOKUP(B4698,General!$B$7:$J$5000,9,0),)</f>
        <v>0</v>
      </c>
      <c r="L4698" s="10"/>
      <c r="M4698" s="15">
        <f t="shared" si="74"/>
        <v>0</v>
      </c>
      <c r="N4698" s="22"/>
      <c r="O4698" s="19"/>
      <c r="P4698" s="18"/>
    </row>
    <row r="4699" spans="1:16" ht="15.75">
      <c r="A4699" s="10"/>
      <c r="B4699" s="10"/>
      <c r="C4699" s="24" t="str">
        <f>B4699 &amp; COUNTIF($B$8:B4699,B4699)</f>
        <v>0</v>
      </c>
      <c r="D4699" s="10"/>
      <c r="E4699" s="10"/>
      <c r="F4699" s="10"/>
      <c r="G4699" s="10"/>
      <c r="H4699" s="10"/>
      <c r="I4699" s="3" t="str">
        <f>IF(A4699&lt;&gt;"",VLOOKUP(B4699,General!$B$7:$I$5000,8,0),"")</f>
        <v/>
      </c>
      <c r="J4699" s="10"/>
      <c r="K4699" s="9">
        <f>IF(Entregas!A4699&lt;&gt;"",VLOOKUP(B4699,General!$B$7:$J$5000,9,0),)</f>
        <v>0</v>
      </c>
      <c r="L4699" s="10"/>
      <c r="M4699" s="15">
        <f t="shared" si="74"/>
        <v>0</v>
      </c>
      <c r="N4699" s="22"/>
      <c r="O4699" s="19"/>
      <c r="P4699" s="18"/>
    </row>
    <row r="4700" spans="1:16" ht="15.75">
      <c r="A4700" s="10"/>
      <c r="B4700" s="10"/>
      <c r="C4700" s="24" t="str">
        <f>B4700 &amp; COUNTIF($B$8:B4700,B4700)</f>
        <v>0</v>
      </c>
      <c r="D4700" s="10"/>
      <c r="E4700" s="10"/>
      <c r="F4700" s="10"/>
      <c r="G4700" s="10"/>
      <c r="H4700" s="10"/>
      <c r="I4700" s="3" t="str">
        <f>IF(A4700&lt;&gt;"",VLOOKUP(B4700,General!$B$7:$I$5000,8,0),"")</f>
        <v/>
      </c>
      <c r="J4700" s="10"/>
      <c r="K4700" s="9">
        <f>IF(Entregas!A4700&lt;&gt;"",VLOOKUP(B4700,General!$B$7:$J$5000,9,0),)</f>
        <v>0</v>
      </c>
      <c r="L4700" s="10"/>
      <c r="M4700" s="15">
        <f t="shared" si="74"/>
        <v>0</v>
      </c>
      <c r="N4700" s="22"/>
      <c r="O4700" s="19"/>
      <c r="P4700" s="18"/>
    </row>
    <row r="4701" spans="1:16" ht="15.75">
      <c r="A4701" s="10"/>
      <c r="B4701" s="10"/>
      <c r="C4701" s="24" t="str">
        <f>B4701 &amp; COUNTIF($B$8:B4701,B4701)</f>
        <v>0</v>
      </c>
      <c r="D4701" s="10"/>
      <c r="E4701" s="10"/>
      <c r="F4701" s="10"/>
      <c r="G4701" s="10"/>
      <c r="H4701" s="10"/>
      <c r="I4701" s="3" t="str">
        <f>IF(A4701&lt;&gt;"",VLOOKUP(B4701,General!$B$7:$I$5000,8,0),"")</f>
        <v/>
      </c>
      <c r="J4701" s="10"/>
      <c r="K4701" s="9">
        <f>IF(Entregas!A4701&lt;&gt;"",VLOOKUP(B4701,General!$B$7:$J$5000,9,0),)</f>
        <v>0</v>
      </c>
      <c r="L4701" s="10"/>
      <c r="M4701" s="15">
        <f t="shared" si="74"/>
        <v>0</v>
      </c>
      <c r="N4701" s="22"/>
      <c r="O4701" s="19"/>
      <c r="P4701" s="18"/>
    </row>
    <row r="4702" spans="1:16" ht="15.75">
      <c r="A4702" s="10"/>
      <c r="B4702" s="10"/>
      <c r="C4702" s="24" t="str">
        <f>B4702 &amp; COUNTIF($B$8:B4702,B4702)</f>
        <v>0</v>
      </c>
      <c r="D4702" s="10"/>
      <c r="E4702" s="10"/>
      <c r="F4702" s="10"/>
      <c r="G4702" s="10"/>
      <c r="H4702" s="10"/>
      <c r="I4702" s="3" t="str">
        <f>IF(A4702&lt;&gt;"",VLOOKUP(B4702,General!$B$7:$I$5000,8,0),"")</f>
        <v/>
      </c>
      <c r="J4702" s="10"/>
      <c r="K4702" s="9">
        <f>IF(Entregas!A4702&lt;&gt;"",VLOOKUP(B4702,General!$B$7:$J$5000,9,0),)</f>
        <v>0</v>
      </c>
      <c r="L4702" s="10"/>
      <c r="M4702" s="15">
        <f t="shared" si="74"/>
        <v>0</v>
      </c>
      <c r="N4702" s="22"/>
      <c r="O4702" s="19"/>
      <c r="P4702" s="18"/>
    </row>
    <row r="4703" spans="1:16" ht="15.75">
      <c r="A4703" s="10"/>
      <c r="B4703" s="10"/>
      <c r="C4703" s="24" t="str">
        <f>B4703 &amp; COUNTIF($B$8:B4703,B4703)</f>
        <v>0</v>
      </c>
      <c r="D4703" s="10"/>
      <c r="E4703" s="10"/>
      <c r="F4703" s="10"/>
      <c r="G4703" s="10"/>
      <c r="H4703" s="10"/>
      <c r="I4703" s="3" t="str">
        <f>IF(A4703&lt;&gt;"",VLOOKUP(B4703,General!$B$7:$I$5000,8,0),"")</f>
        <v/>
      </c>
      <c r="J4703" s="10"/>
      <c r="K4703" s="9">
        <f>IF(Entregas!A4703&lt;&gt;"",VLOOKUP(B4703,General!$B$7:$J$5000,9,0),)</f>
        <v>0</v>
      </c>
      <c r="L4703" s="10"/>
      <c r="M4703" s="15">
        <f t="shared" si="74"/>
        <v>0</v>
      </c>
      <c r="N4703" s="22"/>
      <c r="O4703" s="19"/>
      <c r="P4703" s="18"/>
    </row>
    <row r="4704" spans="1:16" ht="15.75">
      <c r="A4704" s="10"/>
      <c r="B4704" s="10"/>
      <c r="C4704" s="24" t="str">
        <f>B4704 &amp; COUNTIF($B$8:B4704,B4704)</f>
        <v>0</v>
      </c>
      <c r="D4704" s="10"/>
      <c r="E4704" s="10"/>
      <c r="F4704" s="10"/>
      <c r="G4704" s="10"/>
      <c r="H4704" s="10"/>
      <c r="I4704" s="3" t="str">
        <f>IF(A4704&lt;&gt;"",VLOOKUP(B4704,General!$B$7:$I$5000,8,0),"")</f>
        <v/>
      </c>
      <c r="J4704" s="10"/>
      <c r="K4704" s="9">
        <f>IF(Entregas!A4704&lt;&gt;"",VLOOKUP(B4704,General!$B$7:$J$5000,9,0),)</f>
        <v>0</v>
      </c>
      <c r="L4704" s="10"/>
      <c r="M4704" s="15">
        <f t="shared" si="74"/>
        <v>0</v>
      </c>
      <c r="N4704" s="22"/>
      <c r="O4704" s="19"/>
      <c r="P4704" s="18"/>
    </row>
    <row r="4705" spans="1:16" ht="15.75">
      <c r="A4705" s="10"/>
      <c r="B4705" s="10"/>
      <c r="C4705" s="24" t="str">
        <f>B4705 &amp; COUNTIF($B$8:B4705,B4705)</f>
        <v>0</v>
      </c>
      <c r="D4705" s="10"/>
      <c r="E4705" s="10"/>
      <c r="F4705" s="10"/>
      <c r="G4705" s="10"/>
      <c r="H4705" s="10"/>
      <c r="I4705" s="3" t="str">
        <f>IF(A4705&lt;&gt;"",VLOOKUP(B4705,General!$B$7:$I$5000,8,0),"")</f>
        <v/>
      </c>
      <c r="J4705" s="10"/>
      <c r="K4705" s="9">
        <f>IF(Entregas!A4705&lt;&gt;"",VLOOKUP(B4705,General!$B$7:$J$5000,9,0),)</f>
        <v>0</v>
      </c>
      <c r="L4705" s="10"/>
      <c r="M4705" s="15">
        <f t="shared" si="74"/>
        <v>0</v>
      </c>
      <c r="N4705" s="22"/>
      <c r="O4705" s="19"/>
      <c r="P4705" s="18"/>
    </row>
    <row r="4706" spans="1:16" ht="15.75">
      <c r="A4706" s="10"/>
      <c r="B4706" s="10"/>
      <c r="C4706" s="24" t="str">
        <f>B4706 &amp; COUNTIF($B$8:B4706,B4706)</f>
        <v>0</v>
      </c>
      <c r="D4706" s="10"/>
      <c r="E4706" s="10"/>
      <c r="F4706" s="10"/>
      <c r="G4706" s="10"/>
      <c r="H4706" s="10"/>
      <c r="I4706" s="3" t="str">
        <f>IF(A4706&lt;&gt;"",VLOOKUP(B4706,General!$B$7:$I$5000,8,0),"")</f>
        <v/>
      </c>
      <c r="J4706" s="10"/>
      <c r="K4706" s="9">
        <f>IF(Entregas!A4706&lt;&gt;"",VLOOKUP(B4706,General!$B$7:$J$5000,9,0),)</f>
        <v>0</v>
      </c>
      <c r="L4706" s="10"/>
      <c r="M4706" s="15">
        <f t="shared" si="74"/>
        <v>0</v>
      </c>
      <c r="N4706" s="22"/>
      <c r="O4706" s="19"/>
      <c r="P4706" s="18"/>
    </row>
    <row r="4707" spans="1:16" ht="15.75">
      <c r="A4707" s="10"/>
      <c r="B4707" s="10"/>
      <c r="C4707" s="24" t="str">
        <f>B4707 &amp; COUNTIF($B$8:B4707,B4707)</f>
        <v>0</v>
      </c>
      <c r="D4707" s="10"/>
      <c r="E4707" s="10"/>
      <c r="F4707" s="10"/>
      <c r="G4707" s="10"/>
      <c r="H4707" s="10"/>
      <c r="I4707" s="3" t="str">
        <f>IF(A4707&lt;&gt;"",VLOOKUP(B4707,General!$B$7:$I$5000,8,0),"")</f>
        <v/>
      </c>
      <c r="J4707" s="10"/>
      <c r="K4707" s="9">
        <f>IF(Entregas!A4707&lt;&gt;"",VLOOKUP(B4707,General!$B$7:$J$5000,9,0),)</f>
        <v>0</v>
      </c>
      <c r="L4707" s="10"/>
      <c r="M4707" s="15">
        <f t="shared" si="74"/>
        <v>0</v>
      </c>
      <c r="N4707" s="22"/>
      <c r="O4707" s="19"/>
      <c r="P4707" s="18"/>
    </row>
    <row r="4708" spans="1:16" ht="15.75">
      <c r="A4708" s="10"/>
      <c r="B4708" s="10"/>
      <c r="C4708" s="24" t="str">
        <f>B4708 &amp; COUNTIF($B$8:B4708,B4708)</f>
        <v>0</v>
      </c>
      <c r="D4708" s="10"/>
      <c r="E4708" s="10"/>
      <c r="F4708" s="10"/>
      <c r="G4708" s="10"/>
      <c r="H4708" s="10"/>
      <c r="I4708" s="3" t="str">
        <f>IF(A4708&lt;&gt;"",VLOOKUP(B4708,General!$B$7:$I$5000,8,0),"")</f>
        <v/>
      </c>
      <c r="J4708" s="10"/>
      <c r="K4708" s="9">
        <f>IF(Entregas!A4708&lt;&gt;"",VLOOKUP(B4708,General!$B$7:$J$5000,9,0),)</f>
        <v>0</v>
      </c>
      <c r="L4708" s="10"/>
      <c r="M4708" s="15">
        <f t="shared" si="74"/>
        <v>0</v>
      </c>
      <c r="N4708" s="22"/>
      <c r="O4708" s="19"/>
      <c r="P4708" s="18"/>
    </row>
    <row r="4709" spans="1:16" ht="15.75">
      <c r="A4709" s="10"/>
      <c r="B4709" s="10"/>
      <c r="C4709" s="24" t="str">
        <f>B4709 &amp; COUNTIF($B$8:B4709,B4709)</f>
        <v>0</v>
      </c>
      <c r="D4709" s="10"/>
      <c r="E4709" s="10"/>
      <c r="F4709" s="10"/>
      <c r="G4709" s="10"/>
      <c r="H4709" s="10"/>
      <c r="I4709" s="3" t="str">
        <f>IF(A4709&lt;&gt;"",VLOOKUP(B4709,General!$B$7:$I$5000,8,0),"")</f>
        <v/>
      </c>
      <c r="J4709" s="10"/>
      <c r="K4709" s="9">
        <f>IF(Entregas!A4709&lt;&gt;"",VLOOKUP(B4709,General!$B$7:$J$5000,9,0),)</f>
        <v>0</v>
      </c>
      <c r="L4709" s="10"/>
      <c r="M4709" s="15">
        <f t="shared" si="74"/>
        <v>0</v>
      </c>
      <c r="N4709" s="22"/>
      <c r="O4709" s="19"/>
      <c r="P4709" s="18"/>
    </row>
    <row r="4710" spans="1:16" ht="15.75">
      <c r="A4710" s="10"/>
      <c r="B4710" s="10"/>
      <c r="C4710" s="24" t="str">
        <f>B4710 &amp; COUNTIF($B$8:B4710,B4710)</f>
        <v>0</v>
      </c>
      <c r="D4710" s="10"/>
      <c r="E4710" s="10"/>
      <c r="F4710" s="10"/>
      <c r="G4710" s="10"/>
      <c r="H4710" s="10"/>
      <c r="I4710" s="3" t="str">
        <f>IF(A4710&lt;&gt;"",VLOOKUP(B4710,General!$B$7:$I$5000,8,0),"")</f>
        <v/>
      </c>
      <c r="J4710" s="10"/>
      <c r="K4710" s="9">
        <f>IF(Entregas!A4710&lt;&gt;"",VLOOKUP(B4710,General!$B$7:$J$5000,9,0),)</f>
        <v>0</v>
      </c>
      <c r="L4710" s="10"/>
      <c r="M4710" s="15">
        <f t="shared" si="74"/>
        <v>0</v>
      </c>
      <c r="N4710" s="22"/>
      <c r="O4710" s="19"/>
      <c r="P4710" s="18"/>
    </row>
    <row r="4711" spans="1:16" ht="15.75">
      <c r="A4711" s="10"/>
      <c r="B4711" s="10"/>
      <c r="C4711" s="24" t="str">
        <f>B4711 &amp; COUNTIF($B$8:B4711,B4711)</f>
        <v>0</v>
      </c>
      <c r="D4711" s="10"/>
      <c r="E4711" s="10"/>
      <c r="F4711" s="10"/>
      <c r="G4711" s="10"/>
      <c r="H4711" s="10"/>
      <c r="I4711" s="3" t="str">
        <f>IF(A4711&lt;&gt;"",VLOOKUP(B4711,General!$B$7:$I$5000,8,0),"")</f>
        <v/>
      </c>
      <c r="J4711" s="10"/>
      <c r="K4711" s="9">
        <f>IF(Entregas!A4711&lt;&gt;"",VLOOKUP(B4711,General!$B$7:$J$5000,9,0),)</f>
        <v>0</v>
      </c>
      <c r="L4711" s="10"/>
      <c r="M4711" s="15">
        <f t="shared" si="74"/>
        <v>0</v>
      </c>
      <c r="N4711" s="22"/>
      <c r="O4711" s="19"/>
      <c r="P4711" s="18"/>
    </row>
    <row r="4712" spans="1:16" ht="15.75">
      <c r="A4712" s="10"/>
      <c r="B4712" s="10"/>
      <c r="C4712" s="24" t="str">
        <f>B4712 &amp; COUNTIF($B$8:B4712,B4712)</f>
        <v>0</v>
      </c>
      <c r="D4712" s="10"/>
      <c r="E4712" s="10"/>
      <c r="F4712" s="10"/>
      <c r="G4712" s="10"/>
      <c r="H4712" s="10"/>
      <c r="I4712" s="3" t="str">
        <f>IF(A4712&lt;&gt;"",VLOOKUP(B4712,General!$B$7:$I$5000,8,0),"")</f>
        <v/>
      </c>
      <c r="J4712" s="10"/>
      <c r="K4712" s="9">
        <f>IF(Entregas!A4712&lt;&gt;"",VLOOKUP(B4712,General!$B$7:$J$5000,9,0),)</f>
        <v>0</v>
      </c>
      <c r="L4712" s="10"/>
      <c r="M4712" s="15">
        <f t="shared" si="74"/>
        <v>0</v>
      </c>
      <c r="N4712" s="22"/>
      <c r="O4712" s="19"/>
      <c r="P4712" s="18"/>
    </row>
    <row r="4713" spans="1:16" ht="15.75">
      <c r="A4713" s="10"/>
      <c r="B4713" s="10"/>
      <c r="C4713" s="24" t="str">
        <f>B4713 &amp; COUNTIF($B$8:B4713,B4713)</f>
        <v>0</v>
      </c>
      <c r="D4713" s="10"/>
      <c r="E4713" s="10"/>
      <c r="F4713" s="10"/>
      <c r="G4713" s="10"/>
      <c r="H4713" s="10"/>
      <c r="I4713" s="3" t="str">
        <f>IF(A4713&lt;&gt;"",VLOOKUP(B4713,General!$B$7:$I$5000,8,0),"")</f>
        <v/>
      </c>
      <c r="J4713" s="10"/>
      <c r="K4713" s="9">
        <f>IF(Entregas!A4713&lt;&gt;"",VLOOKUP(B4713,General!$B$7:$J$5000,9,0),)</f>
        <v>0</v>
      </c>
      <c r="L4713" s="10"/>
      <c r="M4713" s="15">
        <f t="shared" si="74"/>
        <v>0</v>
      </c>
      <c r="N4713" s="22"/>
      <c r="O4713" s="19"/>
      <c r="P4713" s="18"/>
    </row>
    <row r="4714" spans="1:16" ht="15.75">
      <c r="A4714" s="10"/>
      <c r="B4714" s="10"/>
      <c r="C4714" s="24" t="str">
        <f>B4714 &amp; COUNTIF($B$8:B4714,B4714)</f>
        <v>0</v>
      </c>
      <c r="D4714" s="10"/>
      <c r="E4714" s="10"/>
      <c r="F4714" s="10"/>
      <c r="G4714" s="10"/>
      <c r="H4714" s="10"/>
      <c r="I4714" s="3" t="str">
        <f>IF(A4714&lt;&gt;"",VLOOKUP(B4714,General!$B$7:$I$5000,8,0),"")</f>
        <v/>
      </c>
      <c r="J4714" s="10"/>
      <c r="K4714" s="9">
        <f>IF(Entregas!A4714&lt;&gt;"",VLOOKUP(B4714,General!$B$7:$J$5000,9,0),)</f>
        <v>0</v>
      </c>
      <c r="L4714" s="10"/>
      <c r="M4714" s="15">
        <f t="shared" si="74"/>
        <v>0</v>
      </c>
      <c r="N4714" s="22"/>
      <c r="O4714" s="19"/>
      <c r="P4714" s="18"/>
    </row>
    <row r="4715" spans="1:16" ht="15.75">
      <c r="A4715" s="10"/>
      <c r="B4715" s="10"/>
      <c r="C4715" s="24" t="str">
        <f>B4715 &amp; COUNTIF($B$8:B4715,B4715)</f>
        <v>0</v>
      </c>
      <c r="D4715" s="10"/>
      <c r="E4715" s="10"/>
      <c r="F4715" s="10"/>
      <c r="G4715" s="10"/>
      <c r="H4715" s="10"/>
      <c r="I4715" s="3" t="str">
        <f>IF(A4715&lt;&gt;"",VLOOKUP(B4715,General!$B$7:$I$5000,8,0),"")</f>
        <v/>
      </c>
      <c r="J4715" s="10"/>
      <c r="K4715" s="9">
        <f>IF(Entregas!A4715&lt;&gt;"",VLOOKUP(B4715,General!$B$7:$J$5000,9,0),)</f>
        <v>0</v>
      </c>
      <c r="L4715" s="10"/>
      <c r="M4715" s="15">
        <f t="shared" si="74"/>
        <v>0</v>
      </c>
      <c r="N4715" s="22"/>
      <c r="O4715" s="19"/>
      <c r="P4715" s="18"/>
    </row>
    <row r="4716" spans="1:16" ht="15.75">
      <c r="A4716" s="10"/>
      <c r="B4716" s="10"/>
      <c r="C4716" s="24" t="str">
        <f>B4716 &amp; COUNTIF($B$8:B4716,B4716)</f>
        <v>0</v>
      </c>
      <c r="D4716" s="10"/>
      <c r="E4716" s="10"/>
      <c r="F4716" s="10"/>
      <c r="G4716" s="10"/>
      <c r="H4716" s="10"/>
      <c r="I4716" s="3" t="str">
        <f>IF(A4716&lt;&gt;"",VLOOKUP(B4716,General!$B$7:$I$5000,8,0),"")</f>
        <v/>
      </c>
      <c r="J4716" s="10"/>
      <c r="K4716" s="9">
        <f>IF(Entregas!A4716&lt;&gt;"",VLOOKUP(B4716,General!$B$7:$J$5000,9,0),)</f>
        <v>0</v>
      </c>
      <c r="L4716" s="10"/>
      <c r="M4716" s="15">
        <f t="shared" si="74"/>
        <v>0</v>
      </c>
      <c r="N4716" s="22"/>
      <c r="O4716" s="19"/>
      <c r="P4716" s="18"/>
    </row>
    <row r="4717" spans="1:16" ht="15.75">
      <c r="A4717" s="10"/>
      <c r="B4717" s="10"/>
      <c r="C4717" s="24" t="str">
        <f>B4717 &amp; COUNTIF($B$8:B4717,B4717)</f>
        <v>0</v>
      </c>
      <c r="D4717" s="10"/>
      <c r="E4717" s="10"/>
      <c r="F4717" s="10"/>
      <c r="G4717" s="10"/>
      <c r="H4717" s="10"/>
      <c r="I4717" s="3" t="str">
        <f>IF(A4717&lt;&gt;"",VLOOKUP(B4717,General!$B$7:$I$5000,8,0),"")</f>
        <v/>
      </c>
      <c r="J4717" s="10"/>
      <c r="K4717" s="9">
        <f>IF(Entregas!A4717&lt;&gt;"",VLOOKUP(B4717,General!$B$7:$J$5000,9,0),)</f>
        <v>0</v>
      </c>
      <c r="L4717" s="10"/>
      <c r="M4717" s="15">
        <f t="shared" si="74"/>
        <v>0</v>
      </c>
      <c r="N4717" s="22"/>
      <c r="O4717" s="19"/>
      <c r="P4717" s="18"/>
    </row>
    <row r="4718" spans="1:16" ht="15.75">
      <c r="A4718" s="10"/>
      <c r="B4718" s="10"/>
      <c r="C4718" s="24" t="str">
        <f>B4718 &amp; COUNTIF($B$8:B4718,B4718)</f>
        <v>0</v>
      </c>
      <c r="D4718" s="10"/>
      <c r="E4718" s="10"/>
      <c r="F4718" s="10"/>
      <c r="G4718" s="10"/>
      <c r="H4718" s="10"/>
      <c r="I4718" s="3" t="str">
        <f>IF(A4718&lt;&gt;"",VLOOKUP(B4718,General!$B$7:$I$5000,8,0),"")</f>
        <v/>
      </c>
      <c r="J4718" s="10"/>
      <c r="K4718" s="9">
        <f>IF(Entregas!A4718&lt;&gt;"",VLOOKUP(B4718,General!$B$7:$J$5000,9,0),)</f>
        <v>0</v>
      </c>
      <c r="L4718" s="10"/>
      <c r="M4718" s="15">
        <f t="shared" si="74"/>
        <v>0</v>
      </c>
      <c r="N4718" s="22"/>
      <c r="O4718" s="19"/>
      <c r="P4718" s="18"/>
    </row>
    <row r="4719" spans="1:16" ht="15.75">
      <c r="A4719" s="10"/>
      <c r="B4719" s="10"/>
      <c r="C4719" s="24" t="str">
        <f>B4719 &amp; COUNTIF($B$8:B4719,B4719)</f>
        <v>0</v>
      </c>
      <c r="D4719" s="10"/>
      <c r="E4719" s="10"/>
      <c r="F4719" s="10"/>
      <c r="G4719" s="10"/>
      <c r="H4719" s="10"/>
      <c r="I4719" s="3" t="str">
        <f>IF(A4719&lt;&gt;"",VLOOKUP(B4719,General!$B$7:$I$5000,8,0),"")</f>
        <v/>
      </c>
      <c r="J4719" s="10"/>
      <c r="K4719" s="9">
        <f>IF(Entregas!A4719&lt;&gt;"",VLOOKUP(B4719,General!$B$7:$J$5000,9,0),)</f>
        <v>0</v>
      </c>
      <c r="L4719" s="10"/>
      <c r="M4719" s="15">
        <f t="shared" si="74"/>
        <v>0</v>
      </c>
      <c r="N4719" s="22"/>
      <c r="O4719" s="19"/>
      <c r="P4719" s="18"/>
    </row>
    <row r="4720" spans="1:16" ht="15.75">
      <c r="A4720" s="10"/>
      <c r="B4720" s="10"/>
      <c r="C4720" s="24" t="str">
        <f>B4720 &amp; COUNTIF($B$8:B4720,B4720)</f>
        <v>0</v>
      </c>
      <c r="D4720" s="10"/>
      <c r="E4720" s="10"/>
      <c r="F4720" s="10"/>
      <c r="G4720" s="10"/>
      <c r="H4720" s="10"/>
      <c r="I4720" s="3" t="str">
        <f>IF(A4720&lt;&gt;"",VLOOKUP(B4720,General!$B$7:$I$5000,8,0),"")</f>
        <v/>
      </c>
      <c r="J4720" s="10"/>
      <c r="K4720" s="9">
        <f>IF(Entregas!A4720&lt;&gt;"",VLOOKUP(B4720,General!$B$7:$J$5000,9,0),)</f>
        <v>0</v>
      </c>
      <c r="L4720" s="10"/>
      <c r="M4720" s="15">
        <f t="shared" si="74"/>
        <v>0</v>
      </c>
      <c r="N4720" s="22"/>
      <c r="O4720" s="19"/>
      <c r="P4720" s="18"/>
    </row>
    <row r="4721" spans="1:16" ht="15.75">
      <c r="A4721" s="10"/>
      <c r="B4721" s="10"/>
      <c r="C4721" s="24" t="str">
        <f>B4721 &amp; COUNTIF($B$8:B4721,B4721)</f>
        <v>0</v>
      </c>
      <c r="D4721" s="10"/>
      <c r="E4721" s="10"/>
      <c r="F4721" s="10"/>
      <c r="G4721" s="10"/>
      <c r="H4721" s="10"/>
      <c r="I4721" s="3" t="str">
        <f>IF(A4721&lt;&gt;"",VLOOKUP(B4721,General!$B$7:$I$5000,8,0),"")</f>
        <v/>
      </c>
      <c r="J4721" s="10"/>
      <c r="K4721" s="9">
        <f>IF(Entregas!A4721&lt;&gt;"",VLOOKUP(B4721,General!$B$7:$J$5000,9,0),)</f>
        <v>0</v>
      </c>
      <c r="L4721" s="10"/>
      <c r="M4721" s="15">
        <f t="shared" si="74"/>
        <v>0</v>
      </c>
      <c r="N4721" s="22"/>
      <c r="O4721" s="19"/>
      <c r="P4721" s="18"/>
    </row>
    <row r="4722" spans="1:16" ht="15.75">
      <c r="A4722" s="10"/>
      <c r="B4722" s="10"/>
      <c r="C4722" s="24" t="str">
        <f>B4722 &amp; COUNTIF($B$8:B4722,B4722)</f>
        <v>0</v>
      </c>
      <c r="D4722" s="10"/>
      <c r="E4722" s="10"/>
      <c r="F4722" s="10"/>
      <c r="G4722" s="10"/>
      <c r="H4722" s="10"/>
      <c r="I4722" s="3" t="str">
        <f>IF(A4722&lt;&gt;"",VLOOKUP(B4722,General!$B$7:$I$5000,8,0),"")</f>
        <v/>
      </c>
      <c r="J4722" s="10"/>
      <c r="K4722" s="9">
        <f>IF(Entregas!A4722&lt;&gt;"",VLOOKUP(B4722,General!$B$7:$J$5000,9,0),)</f>
        <v>0</v>
      </c>
      <c r="L4722" s="10"/>
      <c r="M4722" s="15">
        <f t="shared" si="74"/>
        <v>0</v>
      </c>
      <c r="N4722" s="22"/>
      <c r="O4722" s="19"/>
      <c r="P4722" s="18"/>
    </row>
    <row r="4723" spans="1:16" ht="15.75">
      <c r="A4723" s="10"/>
      <c r="B4723" s="10"/>
      <c r="C4723" s="24" t="str">
        <f>B4723 &amp; COUNTIF($B$8:B4723,B4723)</f>
        <v>0</v>
      </c>
      <c r="D4723" s="10"/>
      <c r="E4723" s="10"/>
      <c r="F4723" s="10"/>
      <c r="G4723" s="10"/>
      <c r="H4723" s="10"/>
      <c r="I4723" s="3" t="str">
        <f>IF(A4723&lt;&gt;"",VLOOKUP(B4723,General!$B$7:$I$5000,8,0),"")</f>
        <v/>
      </c>
      <c r="J4723" s="10"/>
      <c r="K4723" s="9">
        <f>IF(Entregas!A4723&lt;&gt;"",VLOOKUP(B4723,General!$B$7:$J$5000,9,0),)</f>
        <v>0</v>
      </c>
      <c r="L4723" s="10"/>
      <c r="M4723" s="15">
        <f t="shared" si="74"/>
        <v>0</v>
      </c>
      <c r="N4723" s="22"/>
      <c r="O4723" s="19"/>
      <c r="P4723" s="18"/>
    </row>
    <row r="4724" spans="1:16" ht="15.75">
      <c r="A4724" s="10"/>
      <c r="B4724" s="10"/>
      <c r="C4724" s="24" t="str">
        <f>B4724 &amp; COUNTIF($B$8:B4724,B4724)</f>
        <v>0</v>
      </c>
      <c r="D4724" s="10"/>
      <c r="E4724" s="10"/>
      <c r="F4724" s="10"/>
      <c r="G4724" s="10"/>
      <c r="H4724" s="10"/>
      <c r="I4724" s="3" t="str">
        <f>IF(A4724&lt;&gt;"",VLOOKUP(B4724,General!$B$7:$I$5000,8,0),"")</f>
        <v/>
      </c>
      <c r="J4724" s="10"/>
      <c r="K4724" s="9">
        <f>IF(Entregas!A4724&lt;&gt;"",VLOOKUP(B4724,General!$B$7:$J$5000,9,0),)</f>
        <v>0</v>
      </c>
      <c r="L4724" s="10"/>
      <c r="M4724" s="15">
        <f t="shared" si="74"/>
        <v>0</v>
      </c>
      <c r="N4724" s="22"/>
      <c r="O4724" s="19"/>
      <c r="P4724" s="18"/>
    </row>
    <row r="4725" spans="1:16" ht="15.75">
      <c r="A4725" s="10"/>
      <c r="B4725" s="10"/>
      <c r="C4725" s="24" t="str">
        <f>B4725 &amp; COUNTIF($B$8:B4725,B4725)</f>
        <v>0</v>
      </c>
      <c r="D4725" s="10"/>
      <c r="E4725" s="10"/>
      <c r="F4725" s="10"/>
      <c r="G4725" s="10"/>
      <c r="H4725" s="10"/>
      <c r="I4725" s="3" t="str">
        <f>IF(A4725&lt;&gt;"",VLOOKUP(B4725,General!$B$7:$I$5000,8,0),"")</f>
        <v/>
      </c>
      <c r="J4725" s="10"/>
      <c r="K4725" s="9">
        <f>IF(Entregas!A4725&lt;&gt;"",VLOOKUP(B4725,General!$B$7:$J$5000,9,0),)</f>
        <v>0</v>
      </c>
      <c r="L4725" s="10"/>
      <c r="M4725" s="15">
        <f t="shared" si="74"/>
        <v>0</v>
      </c>
      <c r="N4725" s="22"/>
      <c r="O4725" s="19"/>
      <c r="P4725" s="18"/>
    </row>
    <row r="4726" spans="1:16" ht="15.75">
      <c r="A4726" s="10"/>
      <c r="B4726" s="10"/>
      <c r="C4726" s="24" t="str">
        <f>B4726 &amp; COUNTIF($B$8:B4726,B4726)</f>
        <v>0</v>
      </c>
      <c r="D4726" s="10"/>
      <c r="E4726" s="10"/>
      <c r="F4726" s="10"/>
      <c r="G4726" s="10"/>
      <c r="H4726" s="10"/>
      <c r="I4726" s="3" t="str">
        <f>IF(A4726&lt;&gt;"",VLOOKUP(B4726,General!$B$7:$I$5000,8,0),"")</f>
        <v/>
      </c>
      <c r="J4726" s="10"/>
      <c r="K4726" s="9">
        <f>IF(Entregas!A4726&lt;&gt;"",VLOOKUP(B4726,General!$B$7:$J$5000,9,0),)</f>
        <v>0</v>
      </c>
      <c r="L4726" s="10"/>
      <c r="M4726" s="15">
        <f t="shared" si="74"/>
        <v>0</v>
      </c>
      <c r="N4726" s="22"/>
      <c r="O4726" s="19"/>
      <c r="P4726" s="18"/>
    </row>
    <row r="4727" spans="1:16" ht="15.75">
      <c r="A4727" s="10"/>
      <c r="B4727" s="10"/>
      <c r="C4727" s="24" t="str">
        <f>B4727 &amp; COUNTIF($B$8:B4727,B4727)</f>
        <v>0</v>
      </c>
      <c r="D4727" s="10"/>
      <c r="E4727" s="10"/>
      <c r="F4727" s="10"/>
      <c r="G4727" s="10"/>
      <c r="H4727" s="10"/>
      <c r="I4727" s="3" t="str">
        <f>IF(A4727&lt;&gt;"",VLOOKUP(B4727,General!$B$7:$I$5000,8,0),"")</f>
        <v/>
      </c>
      <c r="J4727" s="10"/>
      <c r="K4727" s="9">
        <f>IF(Entregas!A4727&lt;&gt;"",VLOOKUP(B4727,General!$B$7:$J$5000,9,0),)</f>
        <v>0</v>
      </c>
      <c r="L4727" s="10"/>
      <c r="M4727" s="15">
        <f t="shared" si="74"/>
        <v>0</v>
      </c>
      <c r="N4727" s="22"/>
      <c r="O4727" s="19"/>
      <c r="P4727" s="18"/>
    </row>
    <row r="4728" spans="1:16" ht="15.75">
      <c r="A4728" s="10"/>
      <c r="B4728" s="10"/>
      <c r="C4728" s="24" t="str">
        <f>B4728 &amp; COUNTIF($B$8:B4728,B4728)</f>
        <v>0</v>
      </c>
      <c r="D4728" s="10"/>
      <c r="E4728" s="10"/>
      <c r="F4728" s="10"/>
      <c r="G4728" s="10"/>
      <c r="H4728" s="10"/>
      <c r="I4728" s="3" t="str">
        <f>IF(A4728&lt;&gt;"",VLOOKUP(B4728,General!$B$7:$I$5000,8,0),"")</f>
        <v/>
      </c>
      <c r="J4728" s="10"/>
      <c r="K4728" s="9">
        <f>IF(Entregas!A4728&lt;&gt;"",VLOOKUP(B4728,General!$B$7:$J$5000,9,0),)</f>
        <v>0</v>
      </c>
      <c r="L4728" s="10"/>
      <c r="M4728" s="15">
        <f t="shared" si="74"/>
        <v>0</v>
      </c>
      <c r="N4728" s="22"/>
      <c r="O4728" s="19"/>
      <c r="P4728" s="18"/>
    </row>
    <row r="4729" spans="1:16" ht="15.75">
      <c r="A4729" s="10"/>
      <c r="B4729" s="10"/>
      <c r="C4729" s="24" t="str">
        <f>B4729 &amp; COUNTIF($B$8:B4729,B4729)</f>
        <v>0</v>
      </c>
      <c r="D4729" s="10"/>
      <c r="E4729" s="10"/>
      <c r="F4729" s="10"/>
      <c r="G4729" s="10"/>
      <c r="H4729" s="10"/>
      <c r="I4729" s="3" t="str">
        <f>IF(A4729&lt;&gt;"",VLOOKUP(B4729,General!$B$7:$I$5000,8,0),"")</f>
        <v/>
      </c>
      <c r="J4729" s="10"/>
      <c r="K4729" s="9">
        <f>IF(Entregas!A4729&lt;&gt;"",VLOOKUP(B4729,General!$B$7:$J$5000,9,0),)</f>
        <v>0</v>
      </c>
      <c r="L4729" s="10"/>
      <c r="M4729" s="15">
        <f t="shared" si="74"/>
        <v>0</v>
      </c>
      <c r="N4729" s="22"/>
      <c r="O4729" s="19"/>
      <c r="P4729" s="18"/>
    </row>
    <row r="4730" spans="1:16" ht="15.75">
      <c r="A4730" s="10"/>
      <c r="B4730" s="10"/>
      <c r="C4730" s="24" t="str">
        <f>B4730 &amp; COUNTIF($B$8:B4730,B4730)</f>
        <v>0</v>
      </c>
      <c r="D4730" s="10"/>
      <c r="E4730" s="10"/>
      <c r="F4730" s="10"/>
      <c r="G4730" s="10"/>
      <c r="H4730" s="10"/>
      <c r="I4730" s="3" t="str">
        <f>IF(A4730&lt;&gt;"",VLOOKUP(B4730,General!$B$7:$I$5000,8,0),"")</f>
        <v/>
      </c>
      <c r="J4730" s="10"/>
      <c r="K4730" s="9">
        <f>IF(Entregas!A4730&lt;&gt;"",VLOOKUP(B4730,General!$B$7:$J$5000,9,0),)</f>
        <v>0</v>
      </c>
      <c r="L4730" s="10"/>
      <c r="M4730" s="15">
        <f t="shared" si="74"/>
        <v>0</v>
      </c>
      <c r="N4730" s="22"/>
      <c r="O4730" s="19"/>
      <c r="P4730" s="18"/>
    </row>
    <row r="4731" spans="1:16" ht="15.75">
      <c r="A4731" s="10"/>
      <c r="B4731" s="10"/>
      <c r="C4731" s="24" t="str">
        <f>B4731 &amp; COUNTIF($B$8:B4731,B4731)</f>
        <v>0</v>
      </c>
      <c r="D4731" s="10"/>
      <c r="E4731" s="10"/>
      <c r="F4731" s="10"/>
      <c r="G4731" s="10"/>
      <c r="H4731" s="10"/>
      <c r="I4731" s="3" t="str">
        <f>IF(A4731&lt;&gt;"",VLOOKUP(B4731,General!$B$7:$I$5000,8,0),"")</f>
        <v/>
      </c>
      <c r="J4731" s="10"/>
      <c r="K4731" s="9">
        <f>IF(Entregas!A4731&lt;&gt;"",VLOOKUP(B4731,General!$B$7:$J$5000,9,0),)</f>
        <v>0</v>
      </c>
      <c r="L4731" s="10"/>
      <c r="M4731" s="15">
        <f t="shared" si="74"/>
        <v>0</v>
      </c>
      <c r="N4731" s="22"/>
      <c r="O4731" s="19"/>
      <c r="P4731" s="18"/>
    </row>
    <row r="4732" spans="1:16" ht="15.75">
      <c r="A4732" s="10"/>
      <c r="B4732" s="10"/>
      <c r="C4732" s="24" t="str">
        <f>B4732 &amp; COUNTIF($B$8:B4732,B4732)</f>
        <v>0</v>
      </c>
      <c r="D4732" s="10"/>
      <c r="E4732" s="10"/>
      <c r="F4732" s="10"/>
      <c r="G4732" s="10"/>
      <c r="H4732" s="10"/>
      <c r="I4732" s="3" t="str">
        <f>IF(A4732&lt;&gt;"",VLOOKUP(B4732,General!$B$7:$I$5000,8,0),"")</f>
        <v/>
      </c>
      <c r="J4732" s="10"/>
      <c r="K4732" s="9">
        <f>IF(Entregas!A4732&lt;&gt;"",VLOOKUP(B4732,General!$B$7:$J$5000,9,0),)</f>
        <v>0</v>
      </c>
      <c r="L4732" s="10"/>
      <c r="M4732" s="15">
        <f t="shared" si="74"/>
        <v>0</v>
      </c>
      <c r="N4732" s="22"/>
      <c r="O4732" s="19"/>
      <c r="P4732" s="18"/>
    </row>
    <row r="4733" spans="1:16" ht="15.75">
      <c r="A4733" s="10"/>
      <c r="B4733" s="10"/>
      <c r="C4733" s="24" t="str">
        <f>B4733 &amp; COUNTIF($B$8:B4733,B4733)</f>
        <v>0</v>
      </c>
      <c r="D4733" s="10"/>
      <c r="E4733" s="10"/>
      <c r="F4733" s="10"/>
      <c r="G4733" s="10"/>
      <c r="H4733" s="10"/>
      <c r="I4733" s="3" t="str">
        <f>IF(A4733&lt;&gt;"",VLOOKUP(B4733,General!$B$7:$I$5000,8,0),"")</f>
        <v/>
      </c>
      <c r="J4733" s="10"/>
      <c r="K4733" s="9">
        <f>IF(Entregas!A4733&lt;&gt;"",VLOOKUP(B4733,General!$B$7:$J$5000,9,0),)</f>
        <v>0</v>
      </c>
      <c r="L4733" s="10"/>
      <c r="M4733" s="15">
        <f t="shared" si="74"/>
        <v>0</v>
      </c>
      <c r="N4733" s="22"/>
      <c r="O4733" s="19"/>
      <c r="P4733" s="18"/>
    </row>
    <row r="4734" spans="1:16" ht="15.75">
      <c r="A4734" s="10"/>
      <c r="B4734" s="10"/>
      <c r="C4734" s="24" t="str">
        <f>B4734 &amp; COUNTIF($B$8:B4734,B4734)</f>
        <v>0</v>
      </c>
      <c r="D4734" s="10"/>
      <c r="E4734" s="10"/>
      <c r="F4734" s="10"/>
      <c r="G4734" s="10"/>
      <c r="H4734" s="10"/>
      <c r="I4734" s="3" t="str">
        <f>IF(A4734&lt;&gt;"",VLOOKUP(B4734,General!$B$7:$I$5000,8,0),"")</f>
        <v/>
      </c>
      <c r="J4734" s="10"/>
      <c r="K4734" s="9">
        <f>IF(Entregas!A4734&lt;&gt;"",VLOOKUP(B4734,General!$B$7:$J$5000,9,0),)</f>
        <v>0</v>
      </c>
      <c r="L4734" s="10"/>
      <c r="M4734" s="15">
        <f t="shared" si="74"/>
        <v>0</v>
      </c>
      <c r="N4734" s="22"/>
      <c r="O4734" s="19"/>
      <c r="P4734" s="18"/>
    </row>
    <row r="4735" spans="1:16" ht="15.75">
      <c r="A4735" s="10"/>
      <c r="B4735" s="10"/>
      <c r="C4735" s="24" t="str">
        <f>B4735 &amp; COUNTIF($B$8:B4735,B4735)</f>
        <v>0</v>
      </c>
      <c r="D4735" s="10"/>
      <c r="E4735" s="10"/>
      <c r="F4735" s="10"/>
      <c r="G4735" s="10"/>
      <c r="H4735" s="10"/>
      <c r="I4735" s="3" t="str">
        <f>IF(A4735&lt;&gt;"",VLOOKUP(B4735,General!$B$7:$I$5000,8,0),"")</f>
        <v/>
      </c>
      <c r="J4735" s="10"/>
      <c r="K4735" s="9">
        <f>IF(Entregas!A4735&lt;&gt;"",VLOOKUP(B4735,General!$B$7:$J$5000,9,0),)</f>
        <v>0</v>
      </c>
      <c r="L4735" s="10"/>
      <c r="M4735" s="15">
        <f t="shared" si="74"/>
        <v>0</v>
      </c>
      <c r="N4735" s="22"/>
      <c r="O4735" s="19"/>
      <c r="P4735" s="18"/>
    </row>
    <row r="4736" spans="1:16" ht="15.75">
      <c r="A4736" s="10"/>
      <c r="B4736" s="10"/>
      <c r="C4736" s="24" t="str">
        <f>B4736 &amp; COUNTIF($B$8:B4736,B4736)</f>
        <v>0</v>
      </c>
      <c r="D4736" s="10"/>
      <c r="E4736" s="10"/>
      <c r="F4736" s="10"/>
      <c r="G4736" s="10"/>
      <c r="H4736" s="10"/>
      <c r="I4736" s="3" t="str">
        <f>IF(A4736&lt;&gt;"",VLOOKUP(B4736,General!$B$7:$I$5000,8,0),"")</f>
        <v/>
      </c>
      <c r="J4736" s="10"/>
      <c r="K4736" s="9">
        <f>IF(Entregas!A4736&lt;&gt;"",VLOOKUP(B4736,General!$B$7:$J$5000,9,0),)</f>
        <v>0</v>
      </c>
      <c r="L4736" s="10"/>
      <c r="M4736" s="15">
        <f t="shared" si="74"/>
        <v>0</v>
      </c>
      <c r="N4736" s="22"/>
      <c r="O4736" s="19"/>
      <c r="P4736" s="18"/>
    </row>
    <row r="4737" spans="1:16" ht="15.75">
      <c r="A4737" s="10"/>
      <c r="B4737" s="10"/>
      <c r="C4737" s="24" t="str">
        <f>B4737 &amp; COUNTIF($B$8:B4737,B4737)</f>
        <v>0</v>
      </c>
      <c r="D4737" s="10"/>
      <c r="E4737" s="10"/>
      <c r="F4737" s="10"/>
      <c r="G4737" s="10"/>
      <c r="H4737" s="10"/>
      <c r="I4737" s="3" t="str">
        <f>IF(A4737&lt;&gt;"",VLOOKUP(B4737,General!$B$7:$I$5000,8,0),"")</f>
        <v/>
      </c>
      <c r="J4737" s="10"/>
      <c r="K4737" s="9">
        <f>IF(Entregas!A4737&lt;&gt;"",VLOOKUP(B4737,General!$B$7:$J$5000,9,0),)</f>
        <v>0</v>
      </c>
      <c r="L4737" s="10"/>
      <c r="M4737" s="15">
        <f t="shared" si="74"/>
        <v>0</v>
      </c>
      <c r="N4737" s="22"/>
      <c r="O4737" s="19"/>
      <c r="P4737" s="18"/>
    </row>
    <row r="4738" spans="1:16" ht="15.75">
      <c r="A4738" s="10"/>
      <c r="B4738" s="10"/>
      <c r="C4738" s="24" t="str">
        <f>B4738 &amp; COUNTIF($B$8:B4738,B4738)</f>
        <v>0</v>
      </c>
      <c r="D4738" s="10"/>
      <c r="E4738" s="10"/>
      <c r="F4738" s="10"/>
      <c r="G4738" s="10"/>
      <c r="H4738" s="10"/>
      <c r="I4738" s="3" t="str">
        <f>IF(A4738&lt;&gt;"",VLOOKUP(B4738,General!$B$7:$I$5000,8,0),"")</f>
        <v/>
      </c>
      <c r="J4738" s="10"/>
      <c r="K4738" s="9">
        <f>IF(Entregas!A4738&lt;&gt;"",VLOOKUP(B4738,General!$B$7:$J$5000,9,0),)</f>
        <v>0</v>
      </c>
      <c r="L4738" s="10"/>
      <c r="M4738" s="15">
        <f t="shared" si="74"/>
        <v>0</v>
      </c>
      <c r="N4738" s="22"/>
      <c r="O4738" s="19"/>
      <c r="P4738" s="18"/>
    </row>
    <row r="4739" spans="1:16" ht="15.75">
      <c r="A4739" s="10"/>
      <c r="B4739" s="10"/>
      <c r="C4739" s="24" t="str">
        <f>B4739 &amp; COUNTIF($B$8:B4739,B4739)</f>
        <v>0</v>
      </c>
      <c r="D4739" s="10"/>
      <c r="E4739" s="10"/>
      <c r="F4739" s="10"/>
      <c r="G4739" s="10"/>
      <c r="H4739" s="10"/>
      <c r="I4739" s="3" t="str">
        <f>IF(A4739&lt;&gt;"",VLOOKUP(B4739,General!$B$7:$I$5000,8,0),"")</f>
        <v/>
      </c>
      <c r="J4739" s="10"/>
      <c r="K4739" s="9">
        <f>IF(Entregas!A4739&lt;&gt;"",VLOOKUP(B4739,General!$B$7:$J$5000,9,0),)</f>
        <v>0</v>
      </c>
      <c r="L4739" s="10"/>
      <c r="M4739" s="15">
        <f t="shared" si="74"/>
        <v>0</v>
      </c>
      <c r="N4739" s="22"/>
      <c r="O4739" s="19"/>
      <c r="P4739" s="18"/>
    </row>
    <row r="4740" spans="1:16" ht="15.75">
      <c r="A4740" s="10"/>
      <c r="B4740" s="10"/>
      <c r="C4740" s="24" t="str">
        <f>B4740 &amp; COUNTIF($B$8:B4740,B4740)</f>
        <v>0</v>
      </c>
      <c r="D4740" s="10"/>
      <c r="E4740" s="10"/>
      <c r="F4740" s="10"/>
      <c r="G4740" s="10"/>
      <c r="H4740" s="10"/>
      <c r="I4740" s="3" t="str">
        <f>IF(A4740&lt;&gt;"",VLOOKUP(B4740,General!$B$7:$I$5000,8,0),"")</f>
        <v/>
      </c>
      <c r="J4740" s="10"/>
      <c r="K4740" s="9">
        <f>IF(Entregas!A4740&lt;&gt;"",VLOOKUP(B4740,General!$B$7:$J$5000,9,0),)</f>
        <v>0</v>
      </c>
      <c r="L4740" s="10"/>
      <c r="M4740" s="15">
        <f t="shared" si="74"/>
        <v>0</v>
      </c>
      <c r="N4740" s="22"/>
      <c r="O4740" s="19"/>
      <c r="P4740" s="18"/>
    </row>
    <row r="4741" spans="1:16" ht="15.75">
      <c r="A4741" s="10"/>
      <c r="B4741" s="10"/>
      <c r="C4741" s="24" t="str">
        <f>B4741 &amp; COUNTIF($B$8:B4741,B4741)</f>
        <v>0</v>
      </c>
      <c r="D4741" s="10"/>
      <c r="E4741" s="10"/>
      <c r="F4741" s="10"/>
      <c r="G4741" s="10"/>
      <c r="H4741" s="10"/>
      <c r="I4741" s="3" t="str">
        <f>IF(A4741&lt;&gt;"",VLOOKUP(B4741,General!$B$7:$I$5000,8,0),"")</f>
        <v/>
      </c>
      <c r="J4741" s="10"/>
      <c r="K4741" s="9">
        <f>IF(Entregas!A4741&lt;&gt;"",VLOOKUP(B4741,General!$B$7:$J$5000,9,0),)</f>
        <v>0</v>
      </c>
      <c r="L4741" s="10"/>
      <c r="M4741" s="15">
        <f t="shared" si="74"/>
        <v>0</v>
      </c>
      <c r="N4741" s="22"/>
      <c r="O4741" s="19"/>
      <c r="P4741" s="18"/>
    </row>
    <row r="4742" spans="1:16" ht="15.75">
      <c r="A4742" s="10"/>
      <c r="B4742" s="10"/>
      <c r="C4742" s="24" t="str">
        <f>B4742 &amp; COUNTIF($B$8:B4742,B4742)</f>
        <v>0</v>
      </c>
      <c r="D4742" s="10"/>
      <c r="E4742" s="10"/>
      <c r="F4742" s="10"/>
      <c r="G4742" s="10"/>
      <c r="H4742" s="10"/>
      <c r="I4742" s="3" t="str">
        <f>IF(A4742&lt;&gt;"",VLOOKUP(B4742,General!$B$7:$I$5000,8,0),"")</f>
        <v/>
      </c>
      <c r="J4742" s="10"/>
      <c r="K4742" s="9">
        <f>IF(Entregas!A4742&lt;&gt;"",VLOOKUP(B4742,General!$B$7:$J$5000,9,0),)</f>
        <v>0</v>
      </c>
      <c r="L4742" s="10"/>
      <c r="M4742" s="15">
        <f t="shared" si="74"/>
        <v>0</v>
      </c>
      <c r="N4742" s="22"/>
      <c r="O4742" s="19"/>
      <c r="P4742" s="18"/>
    </row>
    <row r="4743" spans="1:16" ht="15.75">
      <c r="A4743" s="10"/>
      <c r="B4743" s="10"/>
      <c r="C4743" s="24" t="str">
        <f>B4743 &amp; COUNTIF($B$8:B4743,B4743)</f>
        <v>0</v>
      </c>
      <c r="D4743" s="10"/>
      <c r="E4743" s="10"/>
      <c r="F4743" s="10"/>
      <c r="G4743" s="10"/>
      <c r="H4743" s="10"/>
      <c r="I4743" s="3" t="str">
        <f>IF(A4743&lt;&gt;"",VLOOKUP(B4743,General!$B$7:$I$5000,8,0),"")</f>
        <v/>
      </c>
      <c r="J4743" s="10"/>
      <c r="K4743" s="9">
        <f>IF(Entregas!A4743&lt;&gt;"",VLOOKUP(B4743,General!$B$7:$J$5000,9,0),)</f>
        <v>0</v>
      </c>
      <c r="L4743" s="10"/>
      <c r="M4743" s="15">
        <f t="shared" si="74"/>
        <v>0</v>
      </c>
      <c r="N4743" s="22"/>
      <c r="O4743" s="19"/>
      <c r="P4743" s="18"/>
    </row>
    <row r="4744" spans="1:16" ht="15.75">
      <c r="A4744" s="10"/>
      <c r="B4744" s="10"/>
      <c r="C4744" s="24" t="str">
        <f>B4744 &amp; COUNTIF($B$8:B4744,B4744)</f>
        <v>0</v>
      </c>
      <c r="D4744" s="10"/>
      <c r="E4744" s="10"/>
      <c r="F4744" s="10"/>
      <c r="G4744" s="10"/>
      <c r="H4744" s="10"/>
      <c r="I4744" s="3" t="str">
        <f>IF(A4744&lt;&gt;"",VLOOKUP(B4744,General!$B$7:$I$5000,8,0),"")</f>
        <v/>
      </c>
      <c r="J4744" s="10"/>
      <c r="K4744" s="9">
        <f>IF(Entregas!A4744&lt;&gt;"",VLOOKUP(B4744,General!$B$7:$J$5000,9,0),)</f>
        <v>0</v>
      </c>
      <c r="L4744" s="10"/>
      <c r="M4744" s="15">
        <f t="shared" si="74"/>
        <v>0</v>
      </c>
      <c r="N4744" s="22"/>
      <c r="O4744" s="19"/>
      <c r="P4744" s="18"/>
    </row>
    <row r="4745" spans="1:16" ht="15.75">
      <c r="A4745" s="10"/>
      <c r="B4745" s="10"/>
      <c r="C4745" s="24" t="str">
        <f>B4745 &amp; COUNTIF($B$8:B4745,B4745)</f>
        <v>0</v>
      </c>
      <c r="D4745" s="10"/>
      <c r="E4745" s="10"/>
      <c r="F4745" s="10"/>
      <c r="G4745" s="10"/>
      <c r="H4745" s="10"/>
      <c r="I4745" s="3" t="str">
        <f>IF(A4745&lt;&gt;"",VLOOKUP(B4745,General!$B$7:$I$5000,8,0),"")</f>
        <v/>
      </c>
      <c r="J4745" s="10"/>
      <c r="K4745" s="9">
        <f>IF(Entregas!A4745&lt;&gt;"",VLOOKUP(B4745,General!$B$7:$J$5000,9,0),)</f>
        <v>0</v>
      </c>
      <c r="L4745" s="10"/>
      <c r="M4745" s="15">
        <f t="shared" ref="M4745:M4808" si="75">L4745*K4745</f>
        <v>0</v>
      </c>
      <c r="N4745" s="22"/>
      <c r="O4745" s="19"/>
      <c r="P4745" s="18"/>
    </row>
    <row r="4746" spans="1:16" ht="15.75">
      <c r="A4746" s="10"/>
      <c r="B4746" s="10"/>
      <c r="C4746" s="24" t="str">
        <f>B4746 &amp; COUNTIF($B$8:B4746,B4746)</f>
        <v>0</v>
      </c>
      <c r="D4746" s="10"/>
      <c r="E4746" s="10"/>
      <c r="F4746" s="10"/>
      <c r="G4746" s="10"/>
      <c r="H4746" s="10"/>
      <c r="I4746" s="3" t="str">
        <f>IF(A4746&lt;&gt;"",VLOOKUP(B4746,General!$B$7:$I$5000,8,0),"")</f>
        <v/>
      </c>
      <c r="J4746" s="10"/>
      <c r="K4746" s="9">
        <f>IF(Entregas!A4746&lt;&gt;"",VLOOKUP(B4746,General!$B$7:$J$5000,9,0),)</f>
        <v>0</v>
      </c>
      <c r="L4746" s="10"/>
      <c r="M4746" s="15">
        <f t="shared" si="75"/>
        <v>0</v>
      </c>
      <c r="N4746" s="22"/>
      <c r="O4746" s="19"/>
      <c r="P4746" s="18"/>
    </row>
    <row r="4747" spans="1:16" ht="15.75">
      <c r="A4747" s="10"/>
      <c r="B4747" s="10"/>
      <c r="C4747" s="24" t="str">
        <f>B4747 &amp; COUNTIF($B$8:B4747,B4747)</f>
        <v>0</v>
      </c>
      <c r="D4747" s="10"/>
      <c r="E4747" s="10"/>
      <c r="F4747" s="10"/>
      <c r="G4747" s="10"/>
      <c r="H4747" s="10"/>
      <c r="I4747" s="3" t="str">
        <f>IF(A4747&lt;&gt;"",VLOOKUP(B4747,General!$B$7:$I$5000,8,0),"")</f>
        <v/>
      </c>
      <c r="J4747" s="10"/>
      <c r="K4747" s="9">
        <f>IF(Entregas!A4747&lt;&gt;"",VLOOKUP(B4747,General!$B$7:$J$5000,9,0),)</f>
        <v>0</v>
      </c>
      <c r="L4747" s="10"/>
      <c r="M4747" s="15">
        <f t="shared" si="75"/>
        <v>0</v>
      </c>
      <c r="N4747" s="22"/>
      <c r="O4747" s="19"/>
      <c r="P4747" s="18"/>
    </row>
    <row r="4748" spans="1:16" ht="15.75">
      <c r="A4748" s="10"/>
      <c r="B4748" s="10"/>
      <c r="C4748" s="24" t="str">
        <f>B4748 &amp; COUNTIF($B$8:B4748,B4748)</f>
        <v>0</v>
      </c>
      <c r="D4748" s="10"/>
      <c r="E4748" s="10"/>
      <c r="F4748" s="10"/>
      <c r="G4748" s="10"/>
      <c r="H4748" s="10"/>
      <c r="I4748" s="3" t="str">
        <f>IF(A4748&lt;&gt;"",VLOOKUP(B4748,General!$B$7:$I$5000,8,0),"")</f>
        <v/>
      </c>
      <c r="J4748" s="10"/>
      <c r="K4748" s="9">
        <f>IF(Entregas!A4748&lt;&gt;"",VLOOKUP(B4748,General!$B$7:$J$5000,9,0),)</f>
        <v>0</v>
      </c>
      <c r="L4748" s="10"/>
      <c r="M4748" s="15">
        <f t="shared" si="75"/>
        <v>0</v>
      </c>
      <c r="N4748" s="22"/>
      <c r="O4748" s="19"/>
      <c r="P4748" s="18"/>
    </row>
    <row r="4749" spans="1:16" ht="15.75">
      <c r="A4749" s="10"/>
      <c r="B4749" s="10"/>
      <c r="C4749" s="24" t="str">
        <f>B4749 &amp; COUNTIF($B$8:B4749,B4749)</f>
        <v>0</v>
      </c>
      <c r="D4749" s="10"/>
      <c r="E4749" s="10"/>
      <c r="F4749" s="10"/>
      <c r="G4749" s="10"/>
      <c r="H4749" s="10"/>
      <c r="I4749" s="3" t="str">
        <f>IF(A4749&lt;&gt;"",VLOOKUP(B4749,General!$B$7:$I$5000,8,0),"")</f>
        <v/>
      </c>
      <c r="J4749" s="10"/>
      <c r="K4749" s="9">
        <f>IF(Entregas!A4749&lt;&gt;"",VLOOKUP(B4749,General!$B$7:$J$5000,9,0),)</f>
        <v>0</v>
      </c>
      <c r="L4749" s="10"/>
      <c r="M4749" s="15">
        <f t="shared" si="75"/>
        <v>0</v>
      </c>
      <c r="N4749" s="22"/>
      <c r="O4749" s="19"/>
      <c r="P4749" s="18"/>
    </row>
    <row r="4750" spans="1:16" ht="15.75">
      <c r="A4750" s="10"/>
      <c r="B4750" s="10"/>
      <c r="C4750" s="24" t="str">
        <f>B4750 &amp; COUNTIF($B$8:B4750,B4750)</f>
        <v>0</v>
      </c>
      <c r="D4750" s="10"/>
      <c r="E4750" s="10"/>
      <c r="F4750" s="10"/>
      <c r="G4750" s="10"/>
      <c r="H4750" s="10"/>
      <c r="I4750" s="3" t="str">
        <f>IF(A4750&lt;&gt;"",VLOOKUP(B4750,General!$B$7:$I$5000,8,0),"")</f>
        <v/>
      </c>
      <c r="J4750" s="10"/>
      <c r="K4750" s="9">
        <f>IF(Entregas!A4750&lt;&gt;"",VLOOKUP(B4750,General!$B$7:$J$5000,9,0),)</f>
        <v>0</v>
      </c>
      <c r="L4750" s="10"/>
      <c r="M4750" s="15">
        <f t="shared" si="75"/>
        <v>0</v>
      </c>
      <c r="N4750" s="22"/>
      <c r="O4750" s="19"/>
      <c r="P4750" s="18"/>
    </row>
    <row r="4751" spans="1:16" ht="15.75">
      <c r="A4751" s="10"/>
      <c r="B4751" s="10"/>
      <c r="C4751" s="24" t="str">
        <f>B4751 &amp; COUNTIF($B$8:B4751,B4751)</f>
        <v>0</v>
      </c>
      <c r="D4751" s="10"/>
      <c r="E4751" s="10"/>
      <c r="F4751" s="10"/>
      <c r="G4751" s="10"/>
      <c r="H4751" s="10"/>
      <c r="I4751" s="3" t="str">
        <f>IF(A4751&lt;&gt;"",VLOOKUP(B4751,General!$B$7:$I$5000,8,0),"")</f>
        <v/>
      </c>
      <c r="J4751" s="10"/>
      <c r="K4751" s="9">
        <f>IF(Entregas!A4751&lt;&gt;"",VLOOKUP(B4751,General!$B$7:$J$5000,9,0),)</f>
        <v>0</v>
      </c>
      <c r="L4751" s="10"/>
      <c r="M4751" s="15">
        <f t="shared" si="75"/>
        <v>0</v>
      </c>
      <c r="N4751" s="22"/>
      <c r="O4751" s="19"/>
      <c r="P4751" s="18"/>
    </row>
    <row r="4752" spans="1:16" ht="15.75">
      <c r="A4752" s="10"/>
      <c r="B4752" s="10"/>
      <c r="C4752" s="24" t="str">
        <f>B4752 &amp; COUNTIF($B$8:B4752,B4752)</f>
        <v>0</v>
      </c>
      <c r="D4752" s="10"/>
      <c r="E4752" s="10"/>
      <c r="F4752" s="10"/>
      <c r="G4752" s="10"/>
      <c r="H4752" s="10"/>
      <c r="I4752" s="3" t="str">
        <f>IF(A4752&lt;&gt;"",VLOOKUP(B4752,General!$B$7:$I$5000,8,0),"")</f>
        <v/>
      </c>
      <c r="J4752" s="10"/>
      <c r="K4752" s="9">
        <f>IF(Entregas!A4752&lt;&gt;"",VLOOKUP(B4752,General!$B$7:$J$5000,9,0),)</f>
        <v>0</v>
      </c>
      <c r="L4752" s="10"/>
      <c r="M4752" s="15">
        <f t="shared" si="75"/>
        <v>0</v>
      </c>
      <c r="N4752" s="22"/>
      <c r="O4752" s="19"/>
      <c r="P4752" s="18"/>
    </row>
    <row r="4753" spans="1:16" ht="15.75">
      <c r="A4753" s="10"/>
      <c r="B4753" s="10"/>
      <c r="C4753" s="24" t="str">
        <f>B4753 &amp; COUNTIF($B$8:B4753,B4753)</f>
        <v>0</v>
      </c>
      <c r="D4753" s="10"/>
      <c r="E4753" s="10"/>
      <c r="F4753" s="10"/>
      <c r="G4753" s="10"/>
      <c r="H4753" s="10"/>
      <c r="I4753" s="3" t="str">
        <f>IF(A4753&lt;&gt;"",VLOOKUP(B4753,General!$B$7:$I$5000,8,0),"")</f>
        <v/>
      </c>
      <c r="J4753" s="10"/>
      <c r="K4753" s="9">
        <f>IF(Entregas!A4753&lt;&gt;"",VLOOKUP(B4753,General!$B$7:$J$5000,9,0),)</f>
        <v>0</v>
      </c>
      <c r="L4753" s="10"/>
      <c r="M4753" s="15">
        <f t="shared" si="75"/>
        <v>0</v>
      </c>
      <c r="N4753" s="22"/>
      <c r="O4753" s="19"/>
      <c r="P4753" s="18"/>
    </row>
    <row r="4754" spans="1:16" ht="15.75">
      <c r="A4754" s="10"/>
      <c r="B4754" s="10"/>
      <c r="C4754" s="24" t="str">
        <f>B4754 &amp; COUNTIF($B$8:B4754,B4754)</f>
        <v>0</v>
      </c>
      <c r="D4754" s="10"/>
      <c r="E4754" s="10"/>
      <c r="F4754" s="10"/>
      <c r="G4754" s="10"/>
      <c r="H4754" s="10"/>
      <c r="I4754" s="3" t="str">
        <f>IF(A4754&lt;&gt;"",VLOOKUP(B4754,General!$B$7:$I$5000,8,0),"")</f>
        <v/>
      </c>
      <c r="J4754" s="10"/>
      <c r="K4754" s="9">
        <f>IF(Entregas!A4754&lt;&gt;"",VLOOKUP(B4754,General!$B$7:$J$5000,9,0),)</f>
        <v>0</v>
      </c>
      <c r="L4754" s="10"/>
      <c r="M4754" s="15">
        <f t="shared" si="75"/>
        <v>0</v>
      </c>
      <c r="N4754" s="22"/>
      <c r="O4754" s="19"/>
      <c r="P4754" s="18"/>
    </row>
    <row r="4755" spans="1:16" ht="15.75">
      <c r="A4755" s="10"/>
      <c r="B4755" s="10"/>
      <c r="C4755" s="24" t="str">
        <f>B4755 &amp; COUNTIF($B$8:B4755,B4755)</f>
        <v>0</v>
      </c>
      <c r="D4755" s="10"/>
      <c r="E4755" s="10"/>
      <c r="F4755" s="10"/>
      <c r="G4755" s="10"/>
      <c r="H4755" s="10"/>
      <c r="I4755" s="3" t="str">
        <f>IF(A4755&lt;&gt;"",VLOOKUP(B4755,General!$B$7:$I$5000,8,0),"")</f>
        <v/>
      </c>
      <c r="J4755" s="10"/>
      <c r="K4755" s="9">
        <f>IF(Entregas!A4755&lt;&gt;"",VLOOKUP(B4755,General!$B$7:$J$5000,9,0),)</f>
        <v>0</v>
      </c>
      <c r="L4755" s="10"/>
      <c r="M4755" s="15">
        <f t="shared" si="75"/>
        <v>0</v>
      </c>
      <c r="N4755" s="22"/>
      <c r="O4755" s="19"/>
      <c r="P4755" s="18"/>
    </row>
    <row r="4756" spans="1:16" ht="15.75">
      <c r="A4756" s="10"/>
      <c r="B4756" s="10"/>
      <c r="C4756" s="24" t="str">
        <f>B4756 &amp; COUNTIF($B$8:B4756,B4756)</f>
        <v>0</v>
      </c>
      <c r="D4756" s="10"/>
      <c r="E4756" s="10"/>
      <c r="F4756" s="10"/>
      <c r="G4756" s="10"/>
      <c r="H4756" s="10"/>
      <c r="I4756" s="3" t="str">
        <f>IF(A4756&lt;&gt;"",VLOOKUP(B4756,General!$B$7:$I$5000,8,0),"")</f>
        <v/>
      </c>
      <c r="J4756" s="10"/>
      <c r="K4756" s="9">
        <f>IF(Entregas!A4756&lt;&gt;"",VLOOKUP(B4756,General!$B$7:$J$5000,9,0),)</f>
        <v>0</v>
      </c>
      <c r="L4756" s="10"/>
      <c r="M4756" s="15">
        <f t="shared" si="75"/>
        <v>0</v>
      </c>
      <c r="N4756" s="22"/>
      <c r="O4756" s="19"/>
      <c r="P4756" s="18"/>
    </row>
    <row r="4757" spans="1:16" ht="15.75">
      <c r="A4757" s="10"/>
      <c r="B4757" s="10"/>
      <c r="C4757" s="24" t="str">
        <f>B4757 &amp; COUNTIF($B$8:B4757,B4757)</f>
        <v>0</v>
      </c>
      <c r="D4757" s="10"/>
      <c r="E4757" s="10"/>
      <c r="F4757" s="10"/>
      <c r="G4757" s="10"/>
      <c r="H4757" s="10"/>
      <c r="I4757" s="3" t="str">
        <f>IF(A4757&lt;&gt;"",VLOOKUP(B4757,General!$B$7:$I$5000,8,0),"")</f>
        <v/>
      </c>
      <c r="J4757" s="10"/>
      <c r="K4757" s="9">
        <f>IF(Entregas!A4757&lt;&gt;"",VLOOKUP(B4757,General!$B$7:$J$5000,9,0),)</f>
        <v>0</v>
      </c>
      <c r="L4757" s="10"/>
      <c r="M4757" s="15">
        <f t="shared" si="75"/>
        <v>0</v>
      </c>
      <c r="N4757" s="22"/>
      <c r="O4757" s="19"/>
      <c r="P4757" s="18"/>
    </row>
    <row r="4758" spans="1:16" ht="15.75">
      <c r="A4758" s="10"/>
      <c r="B4758" s="10"/>
      <c r="C4758" s="24" t="str">
        <f>B4758 &amp; COUNTIF($B$8:B4758,B4758)</f>
        <v>0</v>
      </c>
      <c r="D4758" s="10"/>
      <c r="E4758" s="10"/>
      <c r="F4758" s="10"/>
      <c r="G4758" s="10"/>
      <c r="H4758" s="10"/>
      <c r="I4758" s="3" t="str">
        <f>IF(A4758&lt;&gt;"",VLOOKUP(B4758,General!$B$7:$I$5000,8,0),"")</f>
        <v/>
      </c>
      <c r="J4758" s="10"/>
      <c r="K4758" s="9">
        <f>IF(Entregas!A4758&lt;&gt;"",VLOOKUP(B4758,General!$B$7:$J$5000,9,0),)</f>
        <v>0</v>
      </c>
      <c r="L4758" s="10"/>
      <c r="M4758" s="15">
        <f t="shared" si="75"/>
        <v>0</v>
      </c>
      <c r="N4758" s="22"/>
      <c r="O4758" s="19"/>
      <c r="P4758" s="18"/>
    </row>
    <row r="4759" spans="1:16" ht="15.75">
      <c r="A4759" s="10"/>
      <c r="B4759" s="10"/>
      <c r="C4759" s="24" t="str">
        <f>B4759 &amp; COUNTIF($B$8:B4759,B4759)</f>
        <v>0</v>
      </c>
      <c r="D4759" s="10"/>
      <c r="E4759" s="10"/>
      <c r="F4759" s="10"/>
      <c r="G4759" s="10"/>
      <c r="H4759" s="10"/>
      <c r="I4759" s="3" t="str">
        <f>IF(A4759&lt;&gt;"",VLOOKUP(B4759,General!$B$7:$I$5000,8,0),"")</f>
        <v/>
      </c>
      <c r="J4759" s="10"/>
      <c r="K4759" s="9">
        <f>IF(Entregas!A4759&lt;&gt;"",VLOOKUP(B4759,General!$B$7:$J$5000,9,0),)</f>
        <v>0</v>
      </c>
      <c r="L4759" s="10"/>
      <c r="M4759" s="15">
        <f t="shared" si="75"/>
        <v>0</v>
      </c>
      <c r="N4759" s="22"/>
      <c r="O4759" s="19"/>
      <c r="P4759" s="18"/>
    </row>
    <row r="4760" spans="1:16" ht="15.75">
      <c r="A4760" s="10"/>
      <c r="B4760" s="10"/>
      <c r="C4760" s="24" t="str">
        <f>B4760 &amp; COUNTIF($B$8:B4760,B4760)</f>
        <v>0</v>
      </c>
      <c r="D4760" s="10"/>
      <c r="E4760" s="10"/>
      <c r="F4760" s="10"/>
      <c r="G4760" s="10"/>
      <c r="H4760" s="10"/>
      <c r="I4760" s="3" t="str">
        <f>IF(A4760&lt;&gt;"",VLOOKUP(B4760,General!$B$7:$I$5000,8,0),"")</f>
        <v/>
      </c>
      <c r="J4760" s="10"/>
      <c r="K4760" s="9">
        <f>IF(Entregas!A4760&lt;&gt;"",VLOOKUP(B4760,General!$B$7:$J$5000,9,0),)</f>
        <v>0</v>
      </c>
      <c r="L4760" s="10"/>
      <c r="M4760" s="15">
        <f t="shared" si="75"/>
        <v>0</v>
      </c>
      <c r="N4760" s="22"/>
      <c r="O4760" s="19"/>
      <c r="P4760" s="18"/>
    </row>
    <row r="4761" spans="1:16" ht="15.75">
      <c r="A4761" s="10"/>
      <c r="B4761" s="10"/>
      <c r="C4761" s="24" t="str">
        <f>B4761 &amp; COUNTIF($B$8:B4761,B4761)</f>
        <v>0</v>
      </c>
      <c r="D4761" s="10"/>
      <c r="E4761" s="10"/>
      <c r="F4761" s="10"/>
      <c r="G4761" s="10"/>
      <c r="H4761" s="10"/>
      <c r="I4761" s="3" t="str">
        <f>IF(A4761&lt;&gt;"",VLOOKUP(B4761,General!$B$7:$I$5000,8,0),"")</f>
        <v/>
      </c>
      <c r="J4761" s="10"/>
      <c r="K4761" s="9">
        <f>IF(Entregas!A4761&lt;&gt;"",VLOOKUP(B4761,General!$B$7:$J$5000,9,0),)</f>
        <v>0</v>
      </c>
      <c r="L4761" s="10"/>
      <c r="M4761" s="15">
        <f t="shared" si="75"/>
        <v>0</v>
      </c>
      <c r="N4761" s="22"/>
      <c r="O4761" s="19"/>
      <c r="P4761" s="18"/>
    </row>
    <row r="4762" spans="1:16" ht="15.75">
      <c r="A4762" s="10"/>
      <c r="B4762" s="10"/>
      <c r="C4762" s="24" t="str">
        <f>B4762 &amp; COUNTIF($B$8:B4762,B4762)</f>
        <v>0</v>
      </c>
      <c r="D4762" s="10"/>
      <c r="E4762" s="10"/>
      <c r="F4762" s="10"/>
      <c r="G4762" s="10"/>
      <c r="H4762" s="10"/>
      <c r="I4762" s="3" t="str">
        <f>IF(A4762&lt;&gt;"",VLOOKUP(B4762,General!$B$7:$I$5000,8,0),"")</f>
        <v/>
      </c>
      <c r="J4762" s="10"/>
      <c r="K4762" s="9">
        <f>IF(Entregas!A4762&lt;&gt;"",VLOOKUP(B4762,General!$B$7:$J$5000,9,0),)</f>
        <v>0</v>
      </c>
      <c r="L4762" s="10"/>
      <c r="M4762" s="15">
        <f t="shared" si="75"/>
        <v>0</v>
      </c>
      <c r="N4762" s="22"/>
      <c r="O4762" s="19"/>
      <c r="P4762" s="18"/>
    </row>
    <row r="4763" spans="1:16" ht="15.75">
      <c r="A4763" s="10"/>
      <c r="B4763" s="10"/>
      <c r="C4763" s="24" t="str">
        <f>B4763 &amp; COUNTIF($B$8:B4763,B4763)</f>
        <v>0</v>
      </c>
      <c r="D4763" s="10"/>
      <c r="E4763" s="10"/>
      <c r="F4763" s="10"/>
      <c r="G4763" s="10"/>
      <c r="H4763" s="10"/>
      <c r="I4763" s="3" t="str">
        <f>IF(A4763&lt;&gt;"",VLOOKUP(B4763,General!$B$7:$I$5000,8,0),"")</f>
        <v/>
      </c>
      <c r="J4763" s="10"/>
      <c r="K4763" s="9">
        <f>IF(Entregas!A4763&lt;&gt;"",VLOOKUP(B4763,General!$B$7:$J$5000,9,0),)</f>
        <v>0</v>
      </c>
      <c r="L4763" s="10"/>
      <c r="M4763" s="15">
        <f t="shared" si="75"/>
        <v>0</v>
      </c>
      <c r="N4763" s="22"/>
      <c r="O4763" s="19"/>
      <c r="P4763" s="18"/>
    </row>
    <row r="4764" spans="1:16" ht="15.75">
      <c r="A4764" s="10"/>
      <c r="B4764" s="10"/>
      <c r="C4764" s="24" t="str">
        <f>B4764 &amp; COUNTIF($B$8:B4764,B4764)</f>
        <v>0</v>
      </c>
      <c r="D4764" s="10"/>
      <c r="E4764" s="10"/>
      <c r="F4764" s="10"/>
      <c r="G4764" s="10"/>
      <c r="H4764" s="10"/>
      <c r="I4764" s="3" t="str">
        <f>IF(A4764&lt;&gt;"",VLOOKUP(B4764,General!$B$7:$I$5000,8,0),"")</f>
        <v/>
      </c>
      <c r="J4764" s="10"/>
      <c r="K4764" s="9">
        <f>IF(Entregas!A4764&lt;&gt;"",VLOOKUP(B4764,General!$B$7:$J$5000,9,0),)</f>
        <v>0</v>
      </c>
      <c r="L4764" s="10"/>
      <c r="M4764" s="15">
        <f t="shared" si="75"/>
        <v>0</v>
      </c>
      <c r="N4764" s="22"/>
      <c r="O4764" s="19"/>
      <c r="P4764" s="18"/>
    </row>
    <row r="4765" spans="1:16" ht="15.75">
      <c r="A4765" s="10"/>
      <c r="B4765" s="10"/>
      <c r="C4765" s="24" t="str">
        <f>B4765 &amp; COUNTIF($B$8:B4765,B4765)</f>
        <v>0</v>
      </c>
      <c r="D4765" s="10"/>
      <c r="E4765" s="10"/>
      <c r="F4765" s="10"/>
      <c r="G4765" s="10"/>
      <c r="H4765" s="10"/>
      <c r="I4765" s="3" t="str">
        <f>IF(A4765&lt;&gt;"",VLOOKUP(B4765,General!$B$7:$I$5000,8,0),"")</f>
        <v/>
      </c>
      <c r="J4765" s="10"/>
      <c r="K4765" s="9">
        <f>IF(Entregas!A4765&lt;&gt;"",VLOOKUP(B4765,General!$B$7:$J$5000,9,0),)</f>
        <v>0</v>
      </c>
      <c r="L4765" s="10"/>
      <c r="M4765" s="15">
        <f t="shared" si="75"/>
        <v>0</v>
      </c>
      <c r="N4765" s="22"/>
      <c r="O4765" s="19"/>
      <c r="P4765" s="18"/>
    </row>
    <row r="4766" spans="1:16" ht="15.75">
      <c r="A4766" s="10"/>
      <c r="B4766" s="10"/>
      <c r="C4766" s="24" t="str">
        <f>B4766 &amp; COUNTIF($B$8:B4766,B4766)</f>
        <v>0</v>
      </c>
      <c r="D4766" s="10"/>
      <c r="E4766" s="10"/>
      <c r="F4766" s="10"/>
      <c r="G4766" s="10"/>
      <c r="H4766" s="10"/>
      <c r="I4766" s="3" t="str">
        <f>IF(A4766&lt;&gt;"",VLOOKUP(B4766,General!$B$7:$I$5000,8,0),"")</f>
        <v/>
      </c>
      <c r="J4766" s="10"/>
      <c r="K4766" s="9">
        <f>IF(Entregas!A4766&lt;&gt;"",VLOOKUP(B4766,General!$B$7:$J$5000,9,0),)</f>
        <v>0</v>
      </c>
      <c r="L4766" s="10"/>
      <c r="M4766" s="15">
        <f t="shared" si="75"/>
        <v>0</v>
      </c>
      <c r="N4766" s="22"/>
      <c r="O4766" s="19"/>
      <c r="P4766" s="18"/>
    </row>
    <row r="4767" spans="1:16" ht="15.75">
      <c r="A4767" s="10"/>
      <c r="B4767" s="10"/>
      <c r="C4767" s="24" t="str">
        <f>B4767 &amp; COUNTIF($B$8:B4767,B4767)</f>
        <v>0</v>
      </c>
      <c r="D4767" s="10"/>
      <c r="E4767" s="10"/>
      <c r="F4767" s="10"/>
      <c r="G4767" s="10"/>
      <c r="H4767" s="10"/>
      <c r="I4767" s="3" t="str">
        <f>IF(A4767&lt;&gt;"",VLOOKUP(B4767,General!$B$7:$I$5000,8,0),"")</f>
        <v/>
      </c>
      <c r="J4767" s="10"/>
      <c r="K4767" s="9">
        <f>IF(Entregas!A4767&lt;&gt;"",VLOOKUP(B4767,General!$B$7:$J$5000,9,0),)</f>
        <v>0</v>
      </c>
      <c r="L4767" s="10"/>
      <c r="M4767" s="15">
        <f t="shared" si="75"/>
        <v>0</v>
      </c>
      <c r="N4767" s="22"/>
      <c r="O4767" s="19"/>
      <c r="P4767" s="18"/>
    </row>
    <row r="4768" spans="1:16" ht="15.75">
      <c r="A4768" s="10"/>
      <c r="B4768" s="10"/>
      <c r="C4768" s="24" t="str">
        <f>B4768 &amp; COUNTIF($B$8:B4768,B4768)</f>
        <v>0</v>
      </c>
      <c r="D4768" s="10"/>
      <c r="E4768" s="10"/>
      <c r="F4768" s="10"/>
      <c r="G4768" s="10"/>
      <c r="H4768" s="10"/>
      <c r="I4768" s="3" t="str">
        <f>IF(A4768&lt;&gt;"",VLOOKUP(B4768,General!$B$7:$I$5000,8,0),"")</f>
        <v/>
      </c>
      <c r="J4768" s="10"/>
      <c r="K4768" s="9">
        <f>IF(Entregas!A4768&lt;&gt;"",VLOOKUP(B4768,General!$B$7:$J$5000,9,0),)</f>
        <v>0</v>
      </c>
      <c r="L4768" s="10"/>
      <c r="M4768" s="15">
        <f t="shared" si="75"/>
        <v>0</v>
      </c>
      <c r="N4768" s="22"/>
      <c r="O4768" s="19"/>
      <c r="P4768" s="18"/>
    </row>
    <row r="4769" spans="1:16" ht="15.75">
      <c r="A4769" s="10"/>
      <c r="B4769" s="10"/>
      <c r="C4769" s="24" t="str">
        <f>B4769 &amp; COUNTIF($B$8:B4769,B4769)</f>
        <v>0</v>
      </c>
      <c r="D4769" s="10"/>
      <c r="E4769" s="10"/>
      <c r="F4769" s="10"/>
      <c r="G4769" s="10"/>
      <c r="H4769" s="10"/>
      <c r="I4769" s="3" t="str">
        <f>IF(A4769&lt;&gt;"",VLOOKUP(B4769,General!$B$7:$I$5000,8,0),"")</f>
        <v/>
      </c>
      <c r="J4769" s="10"/>
      <c r="K4769" s="9">
        <f>IF(Entregas!A4769&lt;&gt;"",VLOOKUP(B4769,General!$B$7:$J$5000,9,0),)</f>
        <v>0</v>
      </c>
      <c r="L4769" s="10"/>
      <c r="M4769" s="15">
        <f t="shared" si="75"/>
        <v>0</v>
      </c>
      <c r="N4769" s="22"/>
      <c r="O4769" s="19"/>
      <c r="P4769" s="18"/>
    </row>
    <row r="4770" spans="1:16" ht="15.75">
      <c r="A4770" s="10"/>
      <c r="B4770" s="10"/>
      <c r="C4770" s="24" t="str">
        <f>B4770 &amp; COUNTIF($B$8:B4770,B4770)</f>
        <v>0</v>
      </c>
      <c r="D4770" s="10"/>
      <c r="E4770" s="10"/>
      <c r="F4770" s="10"/>
      <c r="G4770" s="10"/>
      <c r="H4770" s="10"/>
      <c r="I4770" s="3" t="str">
        <f>IF(A4770&lt;&gt;"",VLOOKUP(B4770,General!$B$7:$I$5000,8,0),"")</f>
        <v/>
      </c>
      <c r="J4770" s="10"/>
      <c r="K4770" s="9">
        <f>IF(Entregas!A4770&lt;&gt;"",VLOOKUP(B4770,General!$B$7:$J$5000,9,0),)</f>
        <v>0</v>
      </c>
      <c r="L4770" s="10"/>
      <c r="M4770" s="15">
        <f t="shared" si="75"/>
        <v>0</v>
      </c>
      <c r="N4770" s="22"/>
      <c r="O4770" s="19"/>
      <c r="P4770" s="18"/>
    </row>
    <row r="4771" spans="1:16" ht="15.75">
      <c r="A4771" s="10"/>
      <c r="B4771" s="10"/>
      <c r="C4771" s="24" t="str">
        <f>B4771 &amp; COUNTIF($B$8:B4771,B4771)</f>
        <v>0</v>
      </c>
      <c r="D4771" s="10"/>
      <c r="E4771" s="10"/>
      <c r="F4771" s="10"/>
      <c r="G4771" s="10"/>
      <c r="H4771" s="10"/>
      <c r="I4771" s="3" t="str">
        <f>IF(A4771&lt;&gt;"",VLOOKUP(B4771,General!$B$7:$I$5000,8,0),"")</f>
        <v/>
      </c>
      <c r="J4771" s="10"/>
      <c r="K4771" s="9">
        <f>IF(Entregas!A4771&lt;&gt;"",VLOOKUP(B4771,General!$B$7:$J$5000,9,0),)</f>
        <v>0</v>
      </c>
      <c r="L4771" s="10"/>
      <c r="M4771" s="15">
        <f t="shared" si="75"/>
        <v>0</v>
      </c>
      <c r="N4771" s="22"/>
      <c r="O4771" s="19"/>
      <c r="P4771" s="18"/>
    </row>
    <row r="4772" spans="1:16" ht="15.75">
      <c r="A4772" s="10"/>
      <c r="B4772" s="10"/>
      <c r="C4772" s="24" t="str">
        <f>B4772 &amp; COUNTIF($B$8:B4772,B4772)</f>
        <v>0</v>
      </c>
      <c r="D4772" s="10"/>
      <c r="E4772" s="10"/>
      <c r="F4772" s="10"/>
      <c r="G4772" s="10"/>
      <c r="H4772" s="10"/>
      <c r="I4772" s="3" t="str">
        <f>IF(A4772&lt;&gt;"",VLOOKUP(B4772,General!$B$7:$I$5000,8,0),"")</f>
        <v/>
      </c>
      <c r="J4772" s="10"/>
      <c r="K4772" s="9">
        <f>IF(Entregas!A4772&lt;&gt;"",VLOOKUP(B4772,General!$B$7:$J$5000,9,0),)</f>
        <v>0</v>
      </c>
      <c r="L4772" s="10"/>
      <c r="M4772" s="15">
        <f t="shared" si="75"/>
        <v>0</v>
      </c>
      <c r="N4772" s="22"/>
      <c r="O4772" s="19"/>
      <c r="P4772" s="18"/>
    </row>
    <row r="4773" spans="1:16" ht="15.75">
      <c r="A4773" s="10"/>
      <c r="B4773" s="10"/>
      <c r="C4773" s="24" t="str">
        <f>B4773 &amp; COUNTIF($B$8:B4773,B4773)</f>
        <v>0</v>
      </c>
      <c r="D4773" s="10"/>
      <c r="E4773" s="10"/>
      <c r="F4773" s="10"/>
      <c r="G4773" s="10"/>
      <c r="H4773" s="10"/>
      <c r="I4773" s="3" t="str">
        <f>IF(A4773&lt;&gt;"",VLOOKUP(B4773,General!$B$7:$I$5000,8,0),"")</f>
        <v/>
      </c>
      <c r="J4773" s="10"/>
      <c r="K4773" s="9">
        <f>IF(Entregas!A4773&lt;&gt;"",VLOOKUP(B4773,General!$B$7:$J$5000,9,0),)</f>
        <v>0</v>
      </c>
      <c r="L4773" s="10"/>
      <c r="M4773" s="15">
        <f t="shared" si="75"/>
        <v>0</v>
      </c>
      <c r="N4773" s="22"/>
      <c r="O4773" s="19"/>
      <c r="P4773" s="18"/>
    </row>
    <row r="4774" spans="1:16" ht="15.75">
      <c r="A4774" s="10"/>
      <c r="B4774" s="10"/>
      <c r="C4774" s="24" t="str">
        <f>B4774 &amp; COUNTIF($B$8:B4774,B4774)</f>
        <v>0</v>
      </c>
      <c r="D4774" s="10"/>
      <c r="E4774" s="10"/>
      <c r="F4774" s="10"/>
      <c r="G4774" s="10"/>
      <c r="H4774" s="10"/>
      <c r="I4774" s="3" t="str">
        <f>IF(A4774&lt;&gt;"",VLOOKUP(B4774,General!$B$7:$I$5000,8,0),"")</f>
        <v/>
      </c>
      <c r="J4774" s="10"/>
      <c r="K4774" s="9">
        <f>IF(Entregas!A4774&lt;&gt;"",VLOOKUP(B4774,General!$B$7:$J$5000,9,0),)</f>
        <v>0</v>
      </c>
      <c r="L4774" s="10"/>
      <c r="M4774" s="15">
        <f t="shared" si="75"/>
        <v>0</v>
      </c>
      <c r="N4774" s="22"/>
      <c r="O4774" s="19"/>
      <c r="P4774" s="18"/>
    </row>
    <row r="4775" spans="1:16" ht="15.75">
      <c r="A4775" s="10"/>
      <c r="B4775" s="10"/>
      <c r="C4775" s="24" t="str">
        <f>B4775 &amp; COUNTIF($B$8:B4775,B4775)</f>
        <v>0</v>
      </c>
      <c r="D4775" s="10"/>
      <c r="E4775" s="10"/>
      <c r="F4775" s="10"/>
      <c r="G4775" s="10"/>
      <c r="H4775" s="10"/>
      <c r="I4775" s="3" t="str">
        <f>IF(A4775&lt;&gt;"",VLOOKUP(B4775,General!$B$7:$I$5000,8,0),"")</f>
        <v/>
      </c>
      <c r="J4775" s="10"/>
      <c r="K4775" s="9">
        <f>IF(Entregas!A4775&lt;&gt;"",VLOOKUP(B4775,General!$B$7:$J$5000,9,0),)</f>
        <v>0</v>
      </c>
      <c r="L4775" s="10"/>
      <c r="M4775" s="15">
        <f t="shared" si="75"/>
        <v>0</v>
      </c>
      <c r="N4775" s="22"/>
      <c r="O4775" s="19"/>
      <c r="P4775" s="18"/>
    </row>
    <row r="4776" spans="1:16" ht="15.75">
      <c r="A4776" s="10"/>
      <c r="B4776" s="10"/>
      <c r="C4776" s="24" t="str">
        <f>B4776 &amp; COUNTIF($B$8:B4776,B4776)</f>
        <v>0</v>
      </c>
      <c r="D4776" s="10"/>
      <c r="E4776" s="10"/>
      <c r="F4776" s="10"/>
      <c r="G4776" s="10"/>
      <c r="H4776" s="10"/>
      <c r="I4776" s="3" t="str">
        <f>IF(A4776&lt;&gt;"",VLOOKUP(B4776,General!$B$7:$I$5000,8,0),"")</f>
        <v/>
      </c>
      <c r="J4776" s="10"/>
      <c r="K4776" s="9">
        <f>IF(Entregas!A4776&lt;&gt;"",VLOOKUP(B4776,General!$B$7:$J$5000,9,0),)</f>
        <v>0</v>
      </c>
      <c r="L4776" s="10"/>
      <c r="M4776" s="15">
        <f t="shared" si="75"/>
        <v>0</v>
      </c>
      <c r="N4776" s="22"/>
      <c r="O4776" s="19"/>
      <c r="P4776" s="18"/>
    </row>
    <row r="4777" spans="1:16" ht="15.75">
      <c r="A4777" s="10"/>
      <c r="B4777" s="10"/>
      <c r="C4777" s="24" t="str">
        <f>B4777 &amp; COUNTIF($B$8:B4777,B4777)</f>
        <v>0</v>
      </c>
      <c r="D4777" s="10"/>
      <c r="E4777" s="10"/>
      <c r="F4777" s="10"/>
      <c r="G4777" s="10"/>
      <c r="H4777" s="10"/>
      <c r="I4777" s="3" t="str">
        <f>IF(A4777&lt;&gt;"",VLOOKUP(B4777,General!$B$7:$I$5000,8,0),"")</f>
        <v/>
      </c>
      <c r="J4777" s="10"/>
      <c r="K4777" s="9">
        <f>IF(Entregas!A4777&lt;&gt;"",VLOOKUP(B4777,General!$B$7:$J$5000,9,0),)</f>
        <v>0</v>
      </c>
      <c r="L4777" s="10"/>
      <c r="M4777" s="15">
        <f t="shared" si="75"/>
        <v>0</v>
      </c>
      <c r="N4777" s="22"/>
      <c r="O4777" s="19"/>
      <c r="P4777" s="18"/>
    </row>
    <row r="4778" spans="1:16" ht="15.75">
      <c r="A4778" s="10"/>
      <c r="B4778" s="10"/>
      <c r="C4778" s="24" t="str">
        <f>B4778 &amp; COUNTIF($B$8:B4778,B4778)</f>
        <v>0</v>
      </c>
      <c r="D4778" s="10"/>
      <c r="E4778" s="10"/>
      <c r="F4778" s="10"/>
      <c r="G4778" s="10"/>
      <c r="H4778" s="10"/>
      <c r="I4778" s="3" t="str">
        <f>IF(A4778&lt;&gt;"",VLOOKUP(B4778,General!$B$7:$I$5000,8,0),"")</f>
        <v/>
      </c>
      <c r="J4778" s="10"/>
      <c r="K4778" s="9">
        <f>IF(Entregas!A4778&lt;&gt;"",VLOOKUP(B4778,General!$B$7:$J$5000,9,0),)</f>
        <v>0</v>
      </c>
      <c r="L4778" s="10"/>
      <c r="M4778" s="15">
        <f t="shared" si="75"/>
        <v>0</v>
      </c>
      <c r="N4778" s="22"/>
      <c r="O4778" s="19"/>
      <c r="P4778" s="18"/>
    </row>
    <row r="4779" spans="1:16" ht="15.75">
      <c r="A4779" s="10"/>
      <c r="B4779" s="10"/>
      <c r="C4779" s="24" t="str">
        <f>B4779 &amp; COUNTIF($B$8:B4779,B4779)</f>
        <v>0</v>
      </c>
      <c r="D4779" s="10"/>
      <c r="E4779" s="10"/>
      <c r="F4779" s="10"/>
      <c r="G4779" s="10"/>
      <c r="H4779" s="10"/>
      <c r="I4779" s="3" t="str">
        <f>IF(A4779&lt;&gt;"",VLOOKUP(B4779,General!$B$7:$I$5000,8,0),"")</f>
        <v/>
      </c>
      <c r="J4779" s="10"/>
      <c r="K4779" s="9">
        <f>IF(Entregas!A4779&lt;&gt;"",VLOOKUP(B4779,General!$B$7:$J$5000,9,0),)</f>
        <v>0</v>
      </c>
      <c r="L4779" s="10"/>
      <c r="M4779" s="15">
        <f t="shared" si="75"/>
        <v>0</v>
      </c>
      <c r="N4779" s="22"/>
      <c r="O4779" s="19"/>
      <c r="P4779" s="18"/>
    </row>
    <row r="4780" spans="1:16" ht="15.75">
      <c r="A4780" s="10"/>
      <c r="B4780" s="10"/>
      <c r="C4780" s="24" t="str">
        <f>B4780 &amp; COUNTIF($B$8:B4780,B4780)</f>
        <v>0</v>
      </c>
      <c r="D4780" s="10"/>
      <c r="E4780" s="10"/>
      <c r="F4780" s="10"/>
      <c r="G4780" s="10"/>
      <c r="H4780" s="10"/>
      <c r="I4780" s="3" t="str">
        <f>IF(A4780&lt;&gt;"",VLOOKUP(B4780,General!$B$7:$I$5000,8,0),"")</f>
        <v/>
      </c>
      <c r="J4780" s="10"/>
      <c r="K4780" s="9">
        <f>IF(Entregas!A4780&lt;&gt;"",VLOOKUP(B4780,General!$B$7:$J$5000,9,0),)</f>
        <v>0</v>
      </c>
      <c r="L4780" s="10"/>
      <c r="M4780" s="15">
        <f t="shared" si="75"/>
        <v>0</v>
      </c>
      <c r="N4780" s="22"/>
      <c r="O4780" s="19"/>
      <c r="P4780" s="18"/>
    </row>
    <row r="4781" spans="1:16" ht="15.75">
      <c r="A4781" s="10"/>
      <c r="B4781" s="10"/>
      <c r="C4781" s="24" t="str">
        <f>B4781 &amp; COUNTIF($B$8:B4781,B4781)</f>
        <v>0</v>
      </c>
      <c r="D4781" s="10"/>
      <c r="E4781" s="10"/>
      <c r="F4781" s="10"/>
      <c r="G4781" s="10"/>
      <c r="H4781" s="10"/>
      <c r="I4781" s="3" t="str">
        <f>IF(A4781&lt;&gt;"",VLOOKUP(B4781,General!$B$7:$I$5000,8,0),"")</f>
        <v/>
      </c>
      <c r="J4781" s="10"/>
      <c r="K4781" s="9">
        <f>IF(Entregas!A4781&lt;&gt;"",VLOOKUP(B4781,General!$B$7:$J$5000,9,0),)</f>
        <v>0</v>
      </c>
      <c r="L4781" s="10"/>
      <c r="M4781" s="15">
        <f t="shared" si="75"/>
        <v>0</v>
      </c>
      <c r="N4781" s="22"/>
      <c r="O4781" s="19"/>
      <c r="P4781" s="18"/>
    </row>
    <row r="4782" spans="1:16" ht="15.75">
      <c r="A4782" s="10"/>
      <c r="B4782" s="10"/>
      <c r="C4782" s="24" t="str">
        <f>B4782 &amp; COUNTIF($B$8:B4782,B4782)</f>
        <v>0</v>
      </c>
      <c r="D4782" s="10"/>
      <c r="E4782" s="10"/>
      <c r="F4782" s="10"/>
      <c r="G4782" s="10"/>
      <c r="H4782" s="10"/>
      <c r="I4782" s="3" t="str">
        <f>IF(A4782&lt;&gt;"",VLOOKUP(B4782,General!$B$7:$I$5000,8,0),"")</f>
        <v/>
      </c>
      <c r="J4782" s="10"/>
      <c r="K4782" s="9">
        <f>IF(Entregas!A4782&lt;&gt;"",VLOOKUP(B4782,General!$B$7:$J$5000,9,0),)</f>
        <v>0</v>
      </c>
      <c r="L4782" s="10"/>
      <c r="M4782" s="15">
        <f t="shared" si="75"/>
        <v>0</v>
      </c>
      <c r="N4782" s="22"/>
      <c r="O4782" s="19"/>
      <c r="P4782" s="18"/>
    </row>
    <row r="4783" spans="1:16" ht="15.75">
      <c r="A4783" s="10"/>
      <c r="B4783" s="10"/>
      <c r="C4783" s="24" t="str">
        <f>B4783 &amp; COUNTIF($B$8:B4783,B4783)</f>
        <v>0</v>
      </c>
      <c r="D4783" s="10"/>
      <c r="E4783" s="10"/>
      <c r="F4783" s="10"/>
      <c r="G4783" s="10"/>
      <c r="H4783" s="10"/>
      <c r="I4783" s="3" t="str">
        <f>IF(A4783&lt;&gt;"",VLOOKUP(B4783,General!$B$7:$I$5000,8,0),"")</f>
        <v/>
      </c>
      <c r="J4783" s="10"/>
      <c r="K4783" s="9">
        <f>IF(Entregas!A4783&lt;&gt;"",VLOOKUP(B4783,General!$B$7:$J$5000,9,0),)</f>
        <v>0</v>
      </c>
      <c r="L4783" s="10"/>
      <c r="M4783" s="15">
        <f t="shared" si="75"/>
        <v>0</v>
      </c>
      <c r="N4783" s="22"/>
      <c r="O4783" s="19"/>
      <c r="P4783" s="18"/>
    </row>
    <row r="4784" spans="1:16" ht="15.75">
      <c r="A4784" s="10"/>
      <c r="B4784" s="10"/>
      <c r="C4784" s="24" t="str">
        <f>B4784 &amp; COUNTIF($B$8:B4784,B4784)</f>
        <v>0</v>
      </c>
      <c r="D4784" s="10"/>
      <c r="E4784" s="10"/>
      <c r="F4784" s="10"/>
      <c r="G4784" s="10"/>
      <c r="H4784" s="10"/>
      <c r="I4784" s="3" t="str">
        <f>IF(A4784&lt;&gt;"",VLOOKUP(B4784,General!$B$7:$I$5000,8,0),"")</f>
        <v/>
      </c>
      <c r="J4784" s="10"/>
      <c r="K4784" s="9">
        <f>IF(Entregas!A4784&lt;&gt;"",VLOOKUP(B4784,General!$B$7:$J$5000,9,0),)</f>
        <v>0</v>
      </c>
      <c r="L4784" s="10"/>
      <c r="M4784" s="15">
        <f t="shared" si="75"/>
        <v>0</v>
      </c>
      <c r="N4784" s="22"/>
      <c r="O4784" s="19"/>
      <c r="P4784" s="18"/>
    </row>
    <row r="4785" spans="1:16" ht="15.75">
      <c r="A4785" s="10"/>
      <c r="B4785" s="10"/>
      <c r="C4785" s="24" t="str">
        <f>B4785 &amp; COUNTIF($B$8:B4785,B4785)</f>
        <v>0</v>
      </c>
      <c r="D4785" s="10"/>
      <c r="E4785" s="10"/>
      <c r="F4785" s="10"/>
      <c r="G4785" s="10"/>
      <c r="H4785" s="10"/>
      <c r="I4785" s="3" t="str">
        <f>IF(A4785&lt;&gt;"",VLOOKUP(B4785,General!$B$7:$I$5000,8,0),"")</f>
        <v/>
      </c>
      <c r="J4785" s="10"/>
      <c r="K4785" s="9">
        <f>IF(Entregas!A4785&lt;&gt;"",VLOOKUP(B4785,General!$B$7:$J$5000,9,0),)</f>
        <v>0</v>
      </c>
      <c r="L4785" s="10"/>
      <c r="M4785" s="15">
        <f t="shared" si="75"/>
        <v>0</v>
      </c>
      <c r="N4785" s="22"/>
      <c r="O4785" s="19"/>
      <c r="P4785" s="18"/>
    </row>
    <row r="4786" spans="1:16" ht="15.75">
      <c r="A4786" s="10"/>
      <c r="B4786" s="10"/>
      <c r="C4786" s="24" t="str">
        <f>B4786 &amp; COUNTIF($B$8:B4786,B4786)</f>
        <v>0</v>
      </c>
      <c r="D4786" s="10"/>
      <c r="E4786" s="10"/>
      <c r="F4786" s="10"/>
      <c r="G4786" s="10"/>
      <c r="H4786" s="10"/>
      <c r="I4786" s="3" t="str">
        <f>IF(A4786&lt;&gt;"",VLOOKUP(B4786,General!$B$7:$I$5000,8,0),"")</f>
        <v/>
      </c>
      <c r="J4786" s="10"/>
      <c r="K4786" s="9">
        <f>IF(Entregas!A4786&lt;&gt;"",VLOOKUP(B4786,General!$B$7:$J$5000,9,0),)</f>
        <v>0</v>
      </c>
      <c r="L4786" s="10"/>
      <c r="M4786" s="15">
        <f t="shared" si="75"/>
        <v>0</v>
      </c>
      <c r="N4786" s="22"/>
      <c r="O4786" s="19"/>
      <c r="P4786" s="18"/>
    </row>
    <row r="4787" spans="1:16" ht="15.75">
      <c r="A4787" s="10"/>
      <c r="B4787" s="10"/>
      <c r="C4787" s="24" t="str">
        <f>B4787 &amp; COUNTIF($B$8:B4787,B4787)</f>
        <v>0</v>
      </c>
      <c r="D4787" s="10"/>
      <c r="E4787" s="10"/>
      <c r="F4787" s="10"/>
      <c r="G4787" s="10"/>
      <c r="H4787" s="10"/>
      <c r="I4787" s="3" t="str">
        <f>IF(A4787&lt;&gt;"",VLOOKUP(B4787,General!$B$7:$I$5000,8,0),"")</f>
        <v/>
      </c>
      <c r="J4787" s="10"/>
      <c r="K4787" s="9">
        <f>IF(Entregas!A4787&lt;&gt;"",VLOOKUP(B4787,General!$B$7:$J$5000,9,0),)</f>
        <v>0</v>
      </c>
      <c r="L4787" s="10"/>
      <c r="M4787" s="15">
        <f t="shared" si="75"/>
        <v>0</v>
      </c>
      <c r="N4787" s="22"/>
      <c r="O4787" s="19"/>
      <c r="P4787" s="18"/>
    </row>
    <row r="4788" spans="1:16" ht="15.75">
      <c r="A4788" s="10"/>
      <c r="B4788" s="10"/>
      <c r="C4788" s="24" t="str">
        <f>B4788 &amp; COUNTIF($B$8:B4788,B4788)</f>
        <v>0</v>
      </c>
      <c r="D4788" s="10"/>
      <c r="E4788" s="10"/>
      <c r="F4788" s="10"/>
      <c r="G4788" s="10"/>
      <c r="H4788" s="10"/>
      <c r="I4788" s="3" t="str">
        <f>IF(A4788&lt;&gt;"",VLOOKUP(B4788,General!$B$7:$I$5000,8,0),"")</f>
        <v/>
      </c>
      <c r="J4788" s="10"/>
      <c r="K4788" s="9">
        <f>IF(Entregas!A4788&lt;&gt;"",VLOOKUP(B4788,General!$B$7:$J$5000,9,0),)</f>
        <v>0</v>
      </c>
      <c r="L4788" s="10"/>
      <c r="M4788" s="15">
        <f t="shared" si="75"/>
        <v>0</v>
      </c>
      <c r="N4788" s="22"/>
      <c r="O4788" s="19"/>
      <c r="P4788" s="18"/>
    </row>
    <row r="4789" spans="1:16" ht="15.75">
      <c r="A4789" s="10"/>
      <c r="B4789" s="10"/>
      <c r="C4789" s="24" t="str">
        <f>B4789 &amp; COUNTIF($B$8:B4789,B4789)</f>
        <v>0</v>
      </c>
      <c r="D4789" s="10"/>
      <c r="E4789" s="10"/>
      <c r="F4789" s="10"/>
      <c r="G4789" s="10"/>
      <c r="H4789" s="10"/>
      <c r="I4789" s="3" t="str">
        <f>IF(A4789&lt;&gt;"",VLOOKUP(B4789,General!$B$7:$I$5000,8,0),"")</f>
        <v/>
      </c>
      <c r="J4789" s="10"/>
      <c r="K4789" s="9">
        <f>IF(Entregas!A4789&lt;&gt;"",VLOOKUP(B4789,General!$B$7:$J$5000,9,0),)</f>
        <v>0</v>
      </c>
      <c r="L4789" s="10"/>
      <c r="M4789" s="15">
        <f t="shared" si="75"/>
        <v>0</v>
      </c>
      <c r="N4789" s="22"/>
      <c r="O4789" s="19"/>
      <c r="P4789" s="18"/>
    </row>
    <row r="4790" spans="1:16" ht="15.75">
      <c r="A4790" s="10"/>
      <c r="B4790" s="10"/>
      <c r="C4790" s="24" t="str">
        <f>B4790 &amp; COUNTIF($B$8:B4790,B4790)</f>
        <v>0</v>
      </c>
      <c r="D4790" s="10"/>
      <c r="E4790" s="10"/>
      <c r="F4790" s="10"/>
      <c r="G4790" s="10"/>
      <c r="H4790" s="10"/>
      <c r="I4790" s="3" t="str">
        <f>IF(A4790&lt;&gt;"",VLOOKUP(B4790,General!$B$7:$I$5000,8,0),"")</f>
        <v/>
      </c>
      <c r="J4790" s="10"/>
      <c r="K4790" s="9">
        <f>IF(Entregas!A4790&lt;&gt;"",VLOOKUP(B4790,General!$B$7:$J$5000,9,0),)</f>
        <v>0</v>
      </c>
      <c r="L4790" s="10"/>
      <c r="M4790" s="15">
        <f t="shared" si="75"/>
        <v>0</v>
      </c>
      <c r="N4790" s="22"/>
      <c r="O4790" s="19"/>
      <c r="P4790" s="18"/>
    </row>
    <row r="4791" spans="1:16" ht="15.75">
      <c r="A4791" s="10"/>
      <c r="B4791" s="10"/>
      <c r="C4791" s="24" t="str">
        <f>B4791 &amp; COUNTIF($B$8:B4791,B4791)</f>
        <v>0</v>
      </c>
      <c r="D4791" s="10"/>
      <c r="E4791" s="10"/>
      <c r="F4791" s="10"/>
      <c r="G4791" s="10"/>
      <c r="H4791" s="10"/>
      <c r="I4791" s="3" t="str">
        <f>IF(A4791&lt;&gt;"",VLOOKUP(B4791,General!$B$7:$I$5000,8,0),"")</f>
        <v/>
      </c>
      <c r="J4791" s="10"/>
      <c r="K4791" s="9">
        <f>IF(Entregas!A4791&lt;&gt;"",VLOOKUP(B4791,General!$B$7:$J$5000,9,0),)</f>
        <v>0</v>
      </c>
      <c r="L4791" s="10"/>
      <c r="M4791" s="15">
        <f t="shared" si="75"/>
        <v>0</v>
      </c>
      <c r="N4791" s="22"/>
      <c r="O4791" s="19"/>
      <c r="P4791" s="18"/>
    </row>
    <row r="4792" spans="1:16" ht="15.75">
      <c r="A4792" s="10"/>
      <c r="B4792" s="10"/>
      <c r="C4792" s="24" t="str">
        <f>B4792 &amp; COUNTIF($B$8:B4792,B4792)</f>
        <v>0</v>
      </c>
      <c r="D4792" s="10"/>
      <c r="E4792" s="10"/>
      <c r="F4792" s="10"/>
      <c r="G4792" s="10"/>
      <c r="H4792" s="10"/>
      <c r="I4792" s="3" t="str">
        <f>IF(A4792&lt;&gt;"",VLOOKUP(B4792,General!$B$7:$I$5000,8,0),"")</f>
        <v/>
      </c>
      <c r="J4792" s="10"/>
      <c r="K4792" s="9">
        <f>IF(Entregas!A4792&lt;&gt;"",VLOOKUP(B4792,General!$B$7:$J$5000,9,0),)</f>
        <v>0</v>
      </c>
      <c r="L4792" s="10"/>
      <c r="M4792" s="15">
        <f t="shared" si="75"/>
        <v>0</v>
      </c>
      <c r="N4792" s="22"/>
      <c r="O4792" s="19"/>
      <c r="P4792" s="18"/>
    </row>
    <row r="4793" spans="1:16" ht="15.75">
      <c r="A4793" s="10"/>
      <c r="B4793" s="10"/>
      <c r="C4793" s="24" t="str">
        <f>B4793 &amp; COUNTIF($B$8:B4793,B4793)</f>
        <v>0</v>
      </c>
      <c r="D4793" s="10"/>
      <c r="E4793" s="10"/>
      <c r="F4793" s="10"/>
      <c r="G4793" s="10"/>
      <c r="H4793" s="10"/>
      <c r="I4793" s="3" t="str">
        <f>IF(A4793&lt;&gt;"",VLOOKUP(B4793,General!$B$7:$I$5000,8,0),"")</f>
        <v/>
      </c>
      <c r="J4793" s="10"/>
      <c r="K4793" s="9">
        <f>IF(Entregas!A4793&lt;&gt;"",VLOOKUP(B4793,General!$B$7:$J$5000,9,0),)</f>
        <v>0</v>
      </c>
      <c r="L4793" s="10"/>
      <c r="M4793" s="15">
        <f t="shared" si="75"/>
        <v>0</v>
      </c>
      <c r="N4793" s="22"/>
      <c r="O4793" s="19"/>
      <c r="P4793" s="18"/>
    </row>
    <row r="4794" spans="1:16" ht="15.75">
      <c r="A4794" s="10"/>
      <c r="B4794" s="10"/>
      <c r="C4794" s="24" t="str">
        <f>B4794 &amp; COUNTIF($B$8:B4794,B4794)</f>
        <v>0</v>
      </c>
      <c r="D4794" s="10"/>
      <c r="E4794" s="10"/>
      <c r="F4794" s="10"/>
      <c r="G4794" s="10"/>
      <c r="H4794" s="10"/>
      <c r="I4794" s="3" t="str">
        <f>IF(A4794&lt;&gt;"",VLOOKUP(B4794,General!$B$7:$I$5000,8,0),"")</f>
        <v/>
      </c>
      <c r="J4794" s="10"/>
      <c r="K4794" s="9">
        <f>IF(Entregas!A4794&lt;&gt;"",VLOOKUP(B4794,General!$B$7:$J$5000,9,0),)</f>
        <v>0</v>
      </c>
      <c r="L4794" s="10"/>
      <c r="M4794" s="15">
        <f t="shared" si="75"/>
        <v>0</v>
      </c>
      <c r="N4794" s="22"/>
      <c r="O4794" s="19"/>
      <c r="P4794" s="18"/>
    </row>
    <row r="4795" spans="1:16" ht="15.75">
      <c r="A4795" s="10"/>
      <c r="B4795" s="10"/>
      <c r="C4795" s="24" t="str">
        <f>B4795 &amp; COUNTIF($B$8:B4795,B4795)</f>
        <v>0</v>
      </c>
      <c r="D4795" s="10"/>
      <c r="E4795" s="10"/>
      <c r="F4795" s="10"/>
      <c r="G4795" s="10"/>
      <c r="H4795" s="10"/>
      <c r="I4795" s="3" t="str">
        <f>IF(A4795&lt;&gt;"",VLOOKUP(B4795,General!$B$7:$I$5000,8,0),"")</f>
        <v/>
      </c>
      <c r="J4795" s="10"/>
      <c r="K4795" s="9">
        <f>IF(Entregas!A4795&lt;&gt;"",VLOOKUP(B4795,General!$B$7:$J$5000,9,0),)</f>
        <v>0</v>
      </c>
      <c r="L4795" s="10"/>
      <c r="M4795" s="15">
        <f t="shared" si="75"/>
        <v>0</v>
      </c>
      <c r="N4795" s="22"/>
      <c r="O4795" s="19"/>
      <c r="P4795" s="18"/>
    </row>
    <row r="4796" spans="1:16" ht="15.75">
      <c r="A4796" s="10"/>
      <c r="B4796" s="10"/>
      <c r="C4796" s="24" t="str">
        <f>B4796 &amp; COUNTIF($B$8:B4796,B4796)</f>
        <v>0</v>
      </c>
      <c r="D4796" s="10"/>
      <c r="E4796" s="10"/>
      <c r="F4796" s="10"/>
      <c r="G4796" s="10"/>
      <c r="H4796" s="10"/>
      <c r="I4796" s="3" t="str">
        <f>IF(A4796&lt;&gt;"",VLOOKUP(B4796,General!$B$7:$I$5000,8,0),"")</f>
        <v/>
      </c>
      <c r="J4796" s="10"/>
      <c r="K4796" s="9">
        <f>IF(Entregas!A4796&lt;&gt;"",VLOOKUP(B4796,General!$B$7:$J$5000,9,0),)</f>
        <v>0</v>
      </c>
      <c r="L4796" s="10"/>
      <c r="M4796" s="15">
        <f t="shared" si="75"/>
        <v>0</v>
      </c>
      <c r="N4796" s="22"/>
      <c r="O4796" s="19"/>
      <c r="P4796" s="18"/>
    </row>
    <row r="4797" spans="1:16" ht="15.75">
      <c r="A4797" s="10"/>
      <c r="B4797" s="10"/>
      <c r="C4797" s="24" t="str">
        <f>B4797 &amp; COUNTIF($B$8:B4797,B4797)</f>
        <v>0</v>
      </c>
      <c r="D4797" s="10"/>
      <c r="E4797" s="10"/>
      <c r="F4797" s="10"/>
      <c r="G4797" s="10"/>
      <c r="H4797" s="10"/>
      <c r="I4797" s="3" t="str">
        <f>IF(A4797&lt;&gt;"",VLOOKUP(B4797,General!$B$7:$I$5000,8,0),"")</f>
        <v/>
      </c>
      <c r="J4797" s="10"/>
      <c r="K4797" s="9">
        <f>IF(Entregas!A4797&lt;&gt;"",VLOOKUP(B4797,General!$B$7:$J$5000,9,0),)</f>
        <v>0</v>
      </c>
      <c r="L4797" s="10"/>
      <c r="M4797" s="15">
        <f t="shared" si="75"/>
        <v>0</v>
      </c>
      <c r="N4797" s="22"/>
      <c r="O4797" s="19"/>
      <c r="P4797" s="18"/>
    </row>
    <row r="4798" spans="1:16" ht="15.75">
      <c r="A4798" s="10"/>
      <c r="B4798" s="10"/>
      <c r="C4798" s="24" t="str">
        <f>B4798 &amp; COUNTIF($B$8:B4798,B4798)</f>
        <v>0</v>
      </c>
      <c r="D4798" s="10"/>
      <c r="E4798" s="10"/>
      <c r="F4798" s="10"/>
      <c r="G4798" s="10"/>
      <c r="H4798" s="10"/>
      <c r="I4798" s="3" t="str">
        <f>IF(A4798&lt;&gt;"",VLOOKUP(B4798,General!$B$7:$I$5000,8,0),"")</f>
        <v/>
      </c>
      <c r="J4798" s="10"/>
      <c r="K4798" s="9">
        <f>IF(Entregas!A4798&lt;&gt;"",VLOOKUP(B4798,General!$B$7:$J$5000,9,0),)</f>
        <v>0</v>
      </c>
      <c r="L4798" s="10"/>
      <c r="M4798" s="15">
        <f t="shared" si="75"/>
        <v>0</v>
      </c>
      <c r="N4798" s="22"/>
      <c r="O4798" s="19"/>
      <c r="P4798" s="18"/>
    </row>
    <row r="4799" spans="1:16" ht="15.75">
      <c r="A4799" s="10"/>
      <c r="B4799" s="10"/>
      <c r="C4799" s="24" t="str">
        <f>B4799 &amp; COUNTIF($B$8:B4799,B4799)</f>
        <v>0</v>
      </c>
      <c r="D4799" s="10"/>
      <c r="E4799" s="10"/>
      <c r="F4799" s="10"/>
      <c r="G4799" s="10"/>
      <c r="H4799" s="10"/>
      <c r="I4799" s="3" t="str">
        <f>IF(A4799&lt;&gt;"",VLOOKUP(B4799,General!$B$7:$I$5000,8,0),"")</f>
        <v/>
      </c>
      <c r="J4799" s="10"/>
      <c r="K4799" s="9">
        <f>IF(Entregas!A4799&lt;&gt;"",VLOOKUP(B4799,General!$B$7:$J$5000,9,0),)</f>
        <v>0</v>
      </c>
      <c r="L4799" s="10"/>
      <c r="M4799" s="15">
        <f t="shared" si="75"/>
        <v>0</v>
      </c>
      <c r="N4799" s="22"/>
      <c r="O4799" s="19"/>
      <c r="P4799" s="18"/>
    </row>
    <row r="4800" spans="1:16" ht="15.75">
      <c r="A4800" s="10"/>
      <c r="B4800" s="10"/>
      <c r="C4800" s="24" t="str">
        <f>B4800 &amp; COUNTIF($B$8:B4800,B4800)</f>
        <v>0</v>
      </c>
      <c r="D4800" s="10"/>
      <c r="E4800" s="10"/>
      <c r="F4800" s="10"/>
      <c r="G4800" s="10"/>
      <c r="H4800" s="10"/>
      <c r="I4800" s="3" t="str">
        <f>IF(A4800&lt;&gt;"",VLOOKUP(B4800,General!$B$7:$I$5000,8,0),"")</f>
        <v/>
      </c>
      <c r="J4800" s="10"/>
      <c r="K4800" s="9">
        <f>IF(Entregas!A4800&lt;&gt;"",VLOOKUP(B4800,General!$B$7:$J$5000,9,0),)</f>
        <v>0</v>
      </c>
      <c r="L4800" s="10"/>
      <c r="M4800" s="15">
        <f t="shared" si="75"/>
        <v>0</v>
      </c>
      <c r="N4800" s="22"/>
      <c r="O4800" s="19"/>
      <c r="P4800" s="18"/>
    </row>
    <row r="4801" spans="1:16" ht="15.75">
      <c r="A4801" s="10"/>
      <c r="B4801" s="10"/>
      <c r="C4801" s="24" t="str">
        <f>B4801 &amp; COUNTIF($B$8:B4801,B4801)</f>
        <v>0</v>
      </c>
      <c r="D4801" s="10"/>
      <c r="E4801" s="10"/>
      <c r="F4801" s="10"/>
      <c r="G4801" s="10"/>
      <c r="H4801" s="10"/>
      <c r="I4801" s="3" t="str">
        <f>IF(A4801&lt;&gt;"",VLOOKUP(B4801,General!$B$7:$I$5000,8,0),"")</f>
        <v/>
      </c>
      <c r="J4801" s="10"/>
      <c r="K4801" s="9">
        <f>IF(Entregas!A4801&lt;&gt;"",VLOOKUP(B4801,General!$B$7:$J$5000,9,0),)</f>
        <v>0</v>
      </c>
      <c r="L4801" s="10"/>
      <c r="M4801" s="15">
        <f t="shared" si="75"/>
        <v>0</v>
      </c>
      <c r="N4801" s="22"/>
      <c r="O4801" s="19"/>
      <c r="P4801" s="18"/>
    </row>
    <row r="4802" spans="1:16" ht="15.75">
      <c r="A4802" s="10"/>
      <c r="B4802" s="10"/>
      <c r="C4802" s="24" t="str">
        <f>B4802 &amp; COUNTIF($B$8:B4802,B4802)</f>
        <v>0</v>
      </c>
      <c r="D4802" s="10"/>
      <c r="E4802" s="10"/>
      <c r="F4802" s="10"/>
      <c r="G4802" s="10"/>
      <c r="H4802" s="10"/>
      <c r="I4802" s="3" t="str">
        <f>IF(A4802&lt;&gt;"",VLOOKUP(B4802,General!$B$7:$I$5000,8,0),"")</f>
        <v/>
      </c>
      <c r="J4802" s="10"/>
      <c r="K4802" s="9">
        <f>IF(Entregas!A4802&lt;&gt;"",VLOOKUP(B4802,General!$B$7:$J$5000,9,0),)</f>
        <v>0</v>
      </c>
      <c r="L4802" s="10"/>
      <c r="M4802" s="15">
        <f t="shared" si="75"/>
        <v>0</v>
      </c>
      <c r="N4802" s="22"/>
      <c r="O4802" s="19"/>
      <c r="P4802" s="18"/>
    </row>
    <row r="4803" spans="1:16" ht="15.75">
      <c r="A4803" s="10"/>
      <c r="B4803" s="10"/>
      <c r="C4803" s="24" t="str">
        <f>B4803 &amp; COUNTIF($B$8:B4803,B4803)</f>
        <v>0</v>
      </c>
      <c r="D4803" s="10"/>
      <c r="E4803" s="10"/>
      <c r="F4803" s="10"/>
      <c r="G4803" s="10"/>
      <c r="H4803" s="10"/>
      <c r="I4803" s="3" t="str">
        <f>IF(A4803&lt;&gt;"",VLOOKUP(B4803,General!$B$7:$I$5000,8,0),"")</f>
        <v/>
      </c>
      <c r="J4803" s="10"/>
      <c r="K4803" s="9">
        <f>IF(Entregas!A4803&lt;&gt;"",VLOOKUP(B4803,General!$B$7:$J$5000,9,0),)</f>
        <v>0</v>
      </c>
      <c r="L4803" s="10"/>
      <c r="M4803" s="15">
        <f t="shared" si="75"/>
        <v>0</v>
      </c>
      <c r="N4803" s="22"/>
      <c r="O4803" s="19"/>
      <c r="P4803" s="18"/>
    </row>
    <row r="4804" spans="1:16" ht="15.75">
      <c r="A4804" s="10"/>
      <c r="B4804" s="10"/>
      <c r="C4804" s="24" t="str">
        <f>B4804 &amp; COUNTIF($B$8:B4804,B4804)</f>
        <v>0</v>
      </c>
      <c r="D4804" s="10"/>
      <c r="E4804" s="10"/>
      <c r="F4804" s="10"/>
      <c r="G4804" s="10"/>
      <c r="H4804" s="10"/>
      <c r="I4804" s="3" t="str">
        <f>IF(A4804&lt;&gt;"",VLOOKUP(B4804,General!$B$7:$I$5000,8,0),"")</f>
        <v/>
      </c>
      <c r="J4804" s="10"/>
      <c r="K4804" s="9">
        <f>IF(Entregas!A4804&lt;&gt;"",VLOOKUP(B4804,General!$B$7:$J$5000,9,0),)</f>
        <v>0</v>
      </c>
      <c r="L4804" s="10"/>
      <c r="M4804" s="15">
        <f t="shared" si="75"/>
        <v>0</v>
      </c>
      <c r="N4804" s="22"/>
      <c r="O4804" s="19"/>
      <c r="P4804" s="18"/>
    </row>
    <row r="4805" spans="1:16" ht="15.75">
      <c r="A4805" s="10"/>
      <c r="B4805" s="10"/>
      <c r="C4805" s="24" t="str">
        <f>B4805 &amp; COUNTIF($B$8:B4805,B4805)</f>
        <v>0</v>
      </c>
      <c r="D4805" s="10"/>
      <c r="E4805" s="10"/>
      <c r="F4805" s="10"/>
      <c r="G4805" s="10"/>
      <c r="H4805" s="10"/>
      <c r="I4805" s="3" t="str">
        <f>IF(A4805&lt;&gt;"",VLOOKUP(B4805,General!$B$7:$I$5000,8,0),"")</f>
        <v/>
      </c>
      <c r="J4805" s="10"/>
      <c r="K4805" s="9">
        <f>IF(Entregas!A4805&lt;&gt;"",VLOOKUP(B4805,General!$B$7:$J$5000,9,0),)</f>
        <v>0</v>
      </c>
      <c r="L4805" s="10"/>
      <c r="M4805" s="15">
        <f t="shared" si="75"/>
        <v>0</v>
      </c>
      <c r="N4805" s="22"/>
      <c r="O4805" s="19"/>
      <c r="P4805" s="18"/>
    </row>
    <row r="4806" spans="1:16" ht="15.75">
      <c r="A4806" s="10"/>
      <c r="B4806" s="10"/>
      <c r="C4806" s="24" t="str">
        <f>B4806 &amp; COUNTIF($B$8:B4806,B4806)</f>
        <v>0</v>
      </c>
      <c r="D4806" s="10"/>
      <c r="E4806" s="10"/>
      <c r="F4806" s="10"/>
      <c r="G4806" s="10"/>
      <c r="H4806" s="10"/>
      <c r="I4806" s="3" t="str">
        <f>IF(A4806&lt;&gt;"",VLOOKUP(B4806,General!$B$7:$I$5000,8,0),"")</f>
        <v/>
      </c>
      <c r="J4806" s="10"/>
      <c r="K4806" s="9">
        <f>IF(Entregas!A4806&lt;&gt;"",VLOOKUP(B4806,General!$B$7:$J$5000,9,0),)</f>
        <v>0</v>
      </c>
      <c r="L4806" s="10"/>
      <c r="M4806" s="15">
        <f t="shared" si="75"/>
        <v>0</v>
      </c>
      <c r="N4806" s="22"/>
      <c r="O4806" s="19"/>
      <c r="P4806" s="18"/>
    </row>
    <row r="4807" spans="1:16" ht="15.75">
      <c r="A4807" s="10"/>
      <c r="B4807" s="10"/>
      <c r="C4807" s="24" t="str">
        <f>B4807 &amp; COUNTIF($B$8:B4807,B4807)</f>
        <v>0</v>
      </c>
      <c r="D4807" s="10"/>
      <c r="E4807" s="10"/>
      <c r="F4807" s="10"/>
      <c r="G4807" s="10"/>
      <c r="H4807" s="10"/>
      <c r="I4807" s="3" t="str">
        <f>IF(A4807&lt;&gt;"",VLOOKUP(B4807,General!$B$7:$I$5000,8,0),"")</f>
        <v/>
      </c>
      <c r="J4807" s="10"/>
      <c r="K4807" s="9">
        <f>IF(Entregas!A4807&lt;&gt;"",VLOOKUP(B4807,General!$B$7:$J$5000,9,0),)</f>
        <v>0</v>
      </c>
      <c r="L4807" s="10"/>
      <c r="M4807" s="15">
        <f t="shared" si="75"/>
        <v>0</v>
      </c>
      <c r="N4807" s="22"/>
      <c r="O4807" s="19"/>
      <c r="P4807" s="18"/>
    </row>
    <row r="4808" spans="1:16" ht="15.75">
      <c r="A4808" s="10"/>
      <c r="B4808" s="10"/>
      <c r="C4808" s="24" t="str">
        <f>B4808 &amp; COUNTIF($B$8:B4808,B4808)</f>
        <v>0</v>
      </c>
      <c r="D4808" s="10"/>
      <c r="E4808" s="10"/>
      <c r="F4808" s="10"/>
      <c r="G4808" s="10"/>
      <c r="H4808" s="10"/>
      <c r="I4808" s="3" t="str">
        <f>IF(A4808&lt;&gt;"",VLOOKUP(B4808,General!$B$7:$I$5000,8,0),"")</f>
        <v/>
      </c>
      <c r="J4808" s="10"/>
      <c r="K4808" s="9">
        <f>IF(Entregas!A4808&lt;&gt;"",VLOOKUP(B4808,General!$B$7:$J$5000,9,0),)</f>
        <v>0</v>
      </c>
      <c r="L4808" s="10"/>
      <c r="M4808" s="15">
        <f t="shared" si="75"/>
        <v>0</v>
      </c>
      <c r="N4808" s="22"/>
      <c r="O4808" s="19"/>
      <c r="P4808" s="18"/>
    </row>
    <row r="4809" spans="1:16" ht="15.75">
      <c r="A4809" s="10"/>
      <c r="B4809" s="10"/>
      <c r="C4809" s="24" t="str">
        <f>B4809 &amp; COUNTIF($B$8:B4809,B4809)</f>
        <v>0</v>
      </c>
      <c r="D4809" s="10"/>
      <c r="E4809" s="10"/>
      <c r="F4809" s="10"/>
      <c r="G4809" s="10"/>
      <c r="H4809" s="10"/>
      <c r="I4809" s="3" t="str">
        <f>IF(A4809&lt;&gt;"",VLOOKUP(B4809,General!$B$7:$I$5000,8,0),"")</f>
        <v/>
      </c>
      <c r="J4809" s="10"/>
      <c r="K4809" s="9">
        <f>IF(Entregas!A4809&lt;&gt;"",VLOOKUP(B4809,General!$B$7:$J$5000,9,0),)</f>
        <v>0</v>
      </c>
      <c r="L4809" s="10"/>
      <c r="M4809" s="15">
        <f t="shared" ref="M4809:M4872" si="76">L4809*K4809</f>
        <v>0</v>
      </c>
      <c r="N4809" s="22"/>
      <c r="O4809" s="19"/>
      <c r="P4809" s="18"/>
    </row>
    <row r="4810" spans="1:16" ht="15.75">
      <c r="A4810" s="10"/>
      <c r="B4810" s="10"/>
      <c r="C4810" s="24" t="str">
        <f>B4810 &amp; COUNTIF($B$8:B4810,B4810)</f>
        <v>0</v>
      </c>
      <c r="D4810" s="10"/>
      <c r="E4810" s="10"/>
      <c r="F4810" s="10"/>
      <c r="G4810" s="10"/>
      <c r="H4810" s="10"/>
      <c r="I4810" s="3" t="str">
        <f>IF(A4810&lt;&gt;"",VLOOKUP(B4810,General!$B$7:$I$5000,8,0),"")</f>
        <v/>
      </c>
      <c r="J4810" s="10"/>
      <c r="K4810" s="9">
        <f>IF(Entregas!A4810&lt;&gt;"",VLOOKUP(B4810,General!$B$7:$J$5000,9,0),)</f>
        <v>0</v>
      </c>
      <c r="L4810" s="10"/>
      <c r="M4810" s="15">
        <f t="shared" si="76"/>
        <v>0</v>
      </c>
      <c r="N4810" s="22"/>
      <c r="O4810" s="19"/>
      <c r="P4810" s="18"/>
    </row>
    <row r="4811" spans="1:16" ht="15.75">
      <c r="A4811" s="10"/>
      <c r="B4811" s="10"/>
      <c r="C4811" s="24" t="str">
        <f>B4811 &amp; COUNTIF($B$8:B4811,B4811)</f>
        <v>0</v>
      </c>
      <c r="D4811" s="10"/>
      <c r="E4811" s="10"/>
      <c r="F4811" s="10"/>
      <c r="G4811" s="10"/>
      <c r="H4811" s="10"/>
      <c r="I4811" s="3" t="str">
        <f>IF(A4811&lt;&gt;"",VLOOKUP(B4811,General!$B$7:$I$5000,8,0),"")</f>
        <v/>
      </c>
      <c r="J4811" s="10"/>
      <c r="K4811" s="9">
        <f>IF(Entregas!A4811&lt;&gt;"",VLOOKUP(B4811,General!$B$7:$J$5000,9,0),)</f>
        <v>0</v>
      </c>
      <c r="L4811" s="10"/>
      <c r="M4811" s="15">
        <f t="shared" si="76"/>
        <v>0</v>
      </c>
      <c r="N4811" s="22"/>
      <c r="O4811" s="19"/>
      <c r="P4811" s="18"/>
    </row>
    <row r="4812" spans="1:16" ht="15.75">
      <c r="A4812" s="10"/>
      <c r="B4812" s="10"/>
      <c r="C4812" s="24" t="str">
        <f>B4812 &amp; COUNTIF($B$8:B4812,B4812)</f>
        <v>0</v>
      </c>
      <c r="D4812" s="10"/>
      <c r="E4812" s="10"/>
      <c r="F4812" s="10"/>
      <c r="G4812" s="10"/>
      <c r="H4812" s="10"/>
      <c r="I4812" s="3" t="str">
        <f>IF(A4812&lt;&gt;"",VLOOKUP(B4812,General!$B$7:$I$5000,8,0),"")</f>
        <v/>
      </c>
      <c r="J4812" s="10"/>
      <c r="K4812" s="9">
        <f>IF(Entregas!A4812&lt;&gt;"",VLOOKUP(B4812,General!$B$7:$J$5000,9,0),)</f>
        <v>0</v>
      </c>
      <c r="L4812" s="10"/>
      <c r="M4812" s="15">
        <f t="shared" si="76"/>
        <v>0</v>
      </c>
      <c r="N4812" s="22"/>
      <c r="O4812" s="19"/>
      <c r="P4812" s="18"/>
    </row>
    <row r="4813" spans="1:16" ht="15.75">
      <c r="A4813" s="10"/>
      <c r="B4813" s="10"/>
      <c r="C4813" s="24" t="str">
        <f>B4813 &amp; COUNTIF($B$8:B4813,B4813)</f>
        <v>0</v>
      </c>
      <c r="D4813" s="10"/>
      <c r="E4813" s="10"/>
      <c r="F4813" s="10"/>
      <c r="G4813" s="10"/>
      <c r="H4813" s="10"/>
      <c r="I4813" s="3" t="str">
        <f>IF(A4813&lt;&gt;"",VLOOKUP(B4813,General!$B$7:$I$5000,8,0),"")</f>
        <v/>
      </c>
      <c r="J4813" s="10"/>
      <c r="K4813" s="9">
        <f>IF(Entregas!A4813&lt;&gt;"",VLOOKUP(B4813,General!$B$7:$J$5000,9,0),)</f>
        <v>0</v>
      </c>
      <c r="L4813" s="10"/>
      <c r="M4813" s="15">
        <f t="shared" si="76"/>
        <v>0</v>
      </c>
      <c r="N4813" s="22"/>
      <c r="O4813" s="19"/>
      <c r="P4813" s="18"/>
    </row>
    <row r="4814" spans="1:16" ht="15.75">
      <c r="A4814" s="10"/>
      <c r="B4814" s="10"/>
      <c r="C4814" s="24" t="str">
        <f>B4814 &amp; COUNTIF($B$8:B4814,B4814)</f>
        <v>0</v>
      </c>
      <c r="D4814" s="10"/>
      <c r="E4814" s="10"/>
      <c r="F4814" s="10"/>
      <c r="G4814" s="10"/>
      <c r="H4814" s="10"/>
      <c r="I4814" s="3" t="str">
        <f>IF(A4814&lt;&gt;"",VLOOKUP(B4814,General!$B$7:$I$5000,8,0),"")</f>
        <v/>
      </c>
      <c r="J4814" s="10"/>
      <c r="K4814" s="9">
        <f>IF(Entregas!A4814&lt;&gt;"",VLOOKUP(B4814,General!$B$7:$J$5000,9,0),)</f>
        <v>0</v>
      </c>
      <c r="L4814" s="10"/>
      <c r="M4814" s="15">
        <f t="shared" si="76"/>
        <v>0</v>
      </c>
      <c r="N4814" s="22"/>
      <c r="O4814" s="19"/>
      <c r="P4814" s="18"/>
    </row>
    <row r="4815" spans="1:16" ht="15.75">
      <c r="A4815" s="10"/>
      <c r="B4815" s="10"/>
      <c r="C4815" s="24" t="str">
        <f>B4815 &amp; COUNTIF($B$8:B4815,B4815)</f>
        <v>0</v>
      </c>
      <c r="D4815" s="10"/>
      <c r="E4815" s="10"/>
      <c r="F4815" s="10"/>
      <c r="G4815" s="10"/>
      <c r="H4815" s="10"/>
      <c r="I4815" s="3" t="str">
        <f>IF(A4815&lt;&gt;"",VLOOKUP(B4815,General!$B$7:$I$5000,8,0),"")</f>
        <v/>
      </c>
      <c r="J4815" s="10"/>
      <c r="K4815" s="9">
        <f>IF(Entregas!A4815&lt;&gt;"",VLOOKUP(B4815,General!$B$7:$J$5000,9,0),)</f>
        <v>0</v>
      </c>
      <c r="L4815" s="10"/>
      <c r="M4815" s="15">
        <f t="shared" si="76"/>
        <v>0</v>
      </c>
      <c r="N4815" s="22"/>
      <c r="O4815" s="19"/>
      <c r="P4815" s="18"/>
    </row>
    <row r="4816" spans="1:16" ht="15.75">
      <c r="A4816" s="10"/>
      <c r="B4816" s="10"/>
      <c r="C4816" s="24" t="str">
        <f>B4816 &amp; COUNTIF($B$8:B4816,B4816)</f>
        <v>0</v>
      </c>
      <c r="D4816" s="10"/>
      <c r="E4816" s="10"/>
      <c r="F4816" s="10"/>
      <c r="G4816" s="10"/>
      <c r="H4816" s="10"/>
      <c r="I4816" s="3" t="str">
        <f>IF(A4816&lt;&gt;"",VLOOKUP(B4816,General!$B$7:$I$5000,8,0),"")</f>
        <v/>
      </c>
      <c r="J4816" s="10"/>
      <c r="K4816" s="9">
        <f>IF(Entregas!A4816&lt;&gt;"",VLOOKUP(B4816,General!$B$7:$J$5000,9,0),)</f>
        <v>0</v>
      </c>
      <c r="L4816" s="10"/>
      <c r="M4816" s="15">
        <f t="shared" si="76"/>
        <v>0</v>
      </c>
      <c r="N4816" s="22"/>
      <c r="O4816" s="19"/>
      <c r="P4816" s="18"/>
    </row>
    <row r="4817" spans="1:16" ht="15.75">
      <c r="A4817" s="10"/>
      <c r="B4817" s="10"/>
      <c r="C4817" s="24" t="str">
        <f>B4817 &amp; COUNTIF($B$8:B4817,B4817)</f>
        <v>0</v>
      </c>
      <c r="D4817" s="10"/>
      <c r="E4817" s="10"/>
      <c r="F4817" s="10"/>
      <c r="G4817" s="10"/>
      <c r="H4817" s="10"/>
      <c r="I4817" s="3" t="str">
        <f>IF(A4817&lt;&gt;"",VLOOKUP(B4817,General!$B$7:$I$5000,8,0),"")</f>
        <v/>
      </c>
      <c r="J4817" s="10"/>
      <c r="K4817" s="9">
        <f>IF(Entregas!A4817&lt;&gt;"",VLOOKUP(B4817,General!$B$7:$J$5000,9,0),)</f>
        <v>0</v>
      </c>
      <c r="L4817" s="10"/>
      <c r="M4817" s="15">
        <f t="shared" si="76"/>
        <v>0</v>
      </c>
      <c r="N4817" s="22"/>
      <c r="O4817" s="19"/>
      <c r="P4817" s="18"/>
    </row>
    <row r="4818" spans="1:16" ht="15.75">
      <c r="A4818" s="10"/>
      <c r="B4818" s="10"/>
      <c r="C4818" s="24" t="str">
        <f>B4818 &amp; COUNTIF($B$8:B4818,B4818)</f>
        <v>0</v>
      </c>
      <c r="D4818" s="10"/>
      <c r="E4818" s="10"/>
      <c r="F4818" s="10"/>
      <c r="G4818" s="10"/>
      <c r="H4818" s="10"/>
      <c r="I4818" s="3" t="str">
        <f>IF(A4818&lt;&gt;"",VLOOKUP(B4818,General!$B$7:$I$5000,8,0),"")</f>
        <v/>
      </c>
      <c r="J4818" s="10"/>
      <c r="K4818" s="9">
        <f>IF(Entregas!A4818&lt;&gt;"",VLOOKUP(B4818,General!$B$7:$J$5000,9,0),)</f>
        <v>0</v>
      </c>
      <c r="L4818" s="10"/>
      <c r="M4818" s="15">
        <f t="shared" si="76"/>
        <v>0</v>
      </c>
      <c r="N4818" s="22"/>
      <c r="O4818" s="19"/>
      <c r="P4818" s="18"/>
    </row>
    <row r="4819" spans="1:16" ht="15.75">
      <c r="A4819" s="10"/>
      <c r="B4819" s="10"/>
      <c r="C4819" s="24" t="str">
        <f>B4819 &amp; COUNTIF($B$8:B4819,B4819)</f>
        <v>0</v>
      </c>
      <c r="D4819" s="10"/>
      <c r="E4819" s="10"/>
      <c r="F4819" s="10"/>
      <c r="G4819" s="10"/>
      <c r="H4819" s="10"/>
      <c r="I4819" s="3" t="str">
        <f>IF(A4819&lt;&gt;"",VLOOKUP(B4819,General!$B$7:$I$5000,8,0),"")</f>
        <v/>
      </c>
      <c r="J4819" s="10"/>
      <c r="K4819" s="9">
        <f>IF(Entregas!A4819&lt;&gt;"",VLOOKUP(B4819,General!$B$7:$J$5000,9,0),)</f>
        <v>0</v>
      </c>
      <c r="L4819" s="10"/>
      <c r="M4819" s="15">
        <f t="shared" si="76"/>
        <v>0</v>
      </c>
      <c r="N4819" s="22"/>
      <c r="O4819" s="19"/>
      <c r="P4819" s="18"/>
    </row>
    <row r="4820" spans="1:16" ht="15.75">
      <c r="A4820" s="10"/>
      <c r="B4820" s="10"/>
      <c r="C4820" s="24" t="str">
        <f>B4820 &amp; COUNTIF($B$8:B4820,B4820)</f>
        <v>0</v>
      </c>
      <c r="D4820" s="10"/>
      <c r="E4820" s="10"/>
      <c r="F4820" s="10"/>
      <c r="G4820" s="10"/>
      <c r="H4820" s="10"/>
      <c r="I4820" s="3" t="str">
        <f>IF(A4820&lt;&gt;"",VLOOKUP(B4820,General!$B$7:$I$5000,8,0),"")</f>
        <v/>
      </c>
      <c r="J4820" s="10"/>
      <c r="K4820" s="9">
        <f>IF(Entregas!A4820&lt;&gt;"",VLOOKUP(B4820,General!$B$7:$J$5000,9,0),)</f>
        <v>0</v>
      </c>
      <c r="L4820" s="10"/>
      <c r="M4820" s="15">
        <f t="shared" si="76"/>
        <v>0</v>
      </c>
      <c r="N4820" s="22"/>
      <c r="O4820" s="19"/>
      <c r="P4820" s="18"/>
    </row>
    <row r="4821" spans="1:16" ht="15.75">
      <c r="A4821" s="10"/>
      <c r="B4821" s="10"/>
      <c r="C4821" s="24" t="str">
        <f>B4821 &amp; COUNTIF($B$8:B4821,B4821)</f>
        <v>0</v>
      </c>
      <c r="D4821" s="10"/>
      <c r="E4821" s="10"/>
      <c r="F4821" s="10"/>
      <c r="G4821" s="10"/>
      <c r="H4821" s="10"/>
      <c r="I4821" s="3" t="str">
        <f>IF(A4821&lt;&gt;"",VLOOKUP(B4821,General!$B$7:$I$5000,8,0),"")</f>
        <v/>
      </c>
      <c r="J4821" s="10"/>
      <c r="K4821" s="9">
        <f>IF(Entregas!A4821&lt;&gt;"",VLOOKUP(B4821,General!$B$7:$J$5000,9,0),)</f>
        <v>0</v>
      </c>
      <c r="L4821" s="10"/>
      <c r="M4821" s="15">
        <f t="shared" si="76"/>
        <v>0</v>
      </c>
      <c r="N4821" s="22"/>
      <c r="O4821" s="19"/>
      <c r="P4821" s="18"/>
    </row>
    <row r="4822" spans="1:16" ht="15.75">
      <c r="A4822" s="10"/>
      <c r="B4822" s="10"/>
      <c r="C4822" s="24" t="str">
        <f>B4822 &amp; COUNTIF($B$8:B4822,B4822)</f>
        <v>0</v>
      </c>
      <c r="D4822" s="10"/>
      <c r="E4822" s="10"/>
      <c r="F4822" s="10"/>
      <c r="G4822" s="10"/>
      <c r="H4822" s="10"/>
      <c r="I4822" s="3" t="str">
        <f>IF(A4822&lt;&gt;"",VLOOKUP(B4822,General!$B$7:$I$5000,8,0),"")</f>
        <v/>
      </c>
      <c r="J4822" s="10"/>
      <c r="K4822" s="9">
        <f>IF(Entregas!A4822&lt;&gt;"",VLOOKUP(B4822,General!$B$7:$J$5000,9,0),)</f>
        <v>0</v>
      </c>
      <c r="L4822" s="10"/>
      <c r="M4822" s="15">
        <f t="shared" si="76"/>
        <v>0</v>
      </c>
      <c r="N4822" s="22"/>
      <c r="O4822" s="19"/>
      <c r="P4822" s="18"/>
    </row>
    <row r="4823" spans="1:16" ht="15.75">
      <c r="A4823" s="10"/>
      <c r="B4823" s="10"/>
      <c r="C4823" s="24" t="str">
        <f>B4823 &amp; COUNTIF($B$8:B4823,B4823)</f>
        <v>0</v>
      </c>
      <c r="D4823" s="10"/>
      <c r="E4823" s="10"/>
      <c r="F4823" s="10"/>
      <c r="G4823" s="10"/>
      <c r="H4823" s="10"/>
      <c r="I4823" s="3" t="str">
        <f>IF(A4823&lt;&gt;"",VLOOKUP(B4823,General!$B$7:$I$5000,8,0),"")</f>
        <v/>
      </c>
      <c r="J4823" s="10"/>
      <c r="K4823" s="9">
        <f>IF(Entregas!A4823&lt;&gt;"",VLOOKUP(B4823,General!$B$7:$J$5000,9,0),)</f>
        <v>0</v>
      </c>
      <c r="L4823" s="10"/>
      <c r="M4823" s="15">
        <f t="shared" si="76"/>
        <v>0</v>
      </c>
      <c r="N4823" s="22"/>
      <c r="O4823" s="19"/>
      <c r="P4823" s="18"/>
    </row>
    <row r="4824" spans="1:16" ht="15.75">
      <c r="A4824" s="10"/>
      <c r="B4824" s="10"/>
      <c r="C4824" s="24" t="str">
        <f>B4824 &amp; COUNTIF($B$8:B4824,B4824)</f>
        <v>0</v>
      </c>
      <c r="D4824" s="10"/>
      <c r="E4824" s="10"/>
      <c r="F4824" s="10"/>
      <c r="G4824" s="10"/>
      <c r="H4824" s="10"/>
      <c r="I4824" s="3" t="str">
        <f>IF(A4824&lt;&gt;"",VLOOKUP(B4824,General!$B$7:$I$5000,8,0),"")</f>
        <v/>
      </c>
      <c r="J4824" s="10"/>
      <c r="K4824" s="9">
        <f>IF(Entregas!A4824&lt;&gt;"",VLOOKUP(B4824,General!$B$7:$J$5000,9,0),)</f>
        <v>0</v>
      </c>
      <c r="L4824" s="10"/>
      <c r="M4824" s="15">
        <f t="shared" si="76"/>
        <v>0</v>
      </c>
      <c r="N4824" s="22"/>
      <c r="O4824" s="19"/>
      <c r="P4824" s="18"/>
    </row>
    <row r="4825" spans="1:16" ht="15.75">
      <c r="A4825" s="10"/>
      <c r="B4825" s="10"/>
      <c r="C4825" s="24" t="str">
        <f>B4825 &amp; COUNTIF($B$8:B4825,B4825)</f>
        <v>0</v>
      </c>
      <c r="D4825" s="10"/>
      <c r="E4825" s="10"/>
      <c r="F4825" s="10"/>
      <c r="G4825" s="10"/>
      <c r="H4825" s="10"/>
      <c r="I4825" s="3" t="str">
        <f>IF(A4825&lt;&gt;"",VLOOKUP(B4825,General!$B$7:$I$5000,8,0),"")</f>
        <v/>
      </c>
      <c r="J4825" s="10"/>
      <c r="K4825" s="9">
        <f>IF(Entregas!A4825&lt;&gt;"",VLOOKUP(B4825,General!$B$7:$J$5000,9,0),)</f>
        <v>0</v>
      </c>
      <c r="L4825" s="10"/>
      <c r="M4825" s="15">
        <f t="shared" si="76"/>
        <v>0</v>
      </c>
      <c r="N4825" s="22"/>
      <c r="O4825" s="19"/>
      <c r="P4825" s="18"/>
    </row>
    <row r="4826" spans="1:16" ht="15.75">
      <c r="A4826" s="10"/>
      <c r="B4826" s="10"/>
      <c r="C4826" s="24" t="str">
        <f>B4826 &amp; COUNTIF($B$8:B4826,B4826)</f>
        <v>0</v>
      </c>
      <c r="D4826" s="10"/>
      <c r="E4826" s="10"/>
      <c r="F4826" s="10"/>
      <c r="G4826" s="10"/>
      <c r="H4826" s="10"/>
      <c r="I4826" s="3" t="str">
        <f>IF(A4826&lt;&gt;"",VLOOKUP(B4826,General!$B$7:$I$5000,8,0),"")</f>
        <v/>
      </c>
      <c r="J4826" s="10"/>
      <c r="K4826" s="9">
        <f>IF(Entregas!A4826&lt;&gt;"",VLOOKUP(B4826,General!$B$7:$J$5000,9,0),)</f>
        <v>0</v>
      </c>
      <c r="L4826" s="10"/>
      <c r="M4826" s="15">
        <f t="shared" si="76"/>
        <v>0</v>
      </c>
      <c r="N4826" s="22"/>
      <c r="O4826" s="19"/>
      <c r="P4826" s="18"/>
    </row>
    <row r="4827" spans="1:16" ht="15.75">
      <c r="A4827" s="10"/>
      <c r="B4827" s="10"/>
      <c r="C4827" s="24" t="str">
        <f>B4827 &amp; COUNTIF($B$8:B4827,B4827)</f>
        <v>0</v>
      </c>
      <c r="D4827" s="10"/>
      <c r="E4827" s="10"/>
      <c r="F4827" s="10"/>
      <c r="G4827" s="10"/>
      <c r="H4827" s="10"/>
      <c r="I4827" s="3" t="str">
        <f>IF(A4827&lt;&gt;"",VLOOKUP(B4827,General!$B$7:$I$5000,8,0),"")</f>
        <v/>
      </c>
      <c r="J4827" s="10"/>
      <c r="K4827" s="9">
        <f>IF(Entregas!A4827&lt;&gt;"",VLOOKUP(B4827,General!$B$7:$J$5000,9,0),)</f>
        <v>0</v>
      </c>
      <c r="L4827" s="10"/>
      <c r="M4827" s="15">
        <f t="shared" si="76"/>
        <v>0</v>
      </c>
      <c r="N4827" s="22"/>
      <c r="O4827" s="19"/>
      <c r="P4827" s="18"/>
    </row>
    <row r="4828" spans="1:16" ht="15.75">
      <c r="A4828" s="10"/>
      <c r="B4828" s="10"/>
      <c r="C4828" s="24" t="str">
        <f>B4828 &amp; COUNTIF($B$8:B4828,B4828)</f>
        <v>0</v>
      </c>
      <c r="D4828" s="10"/>
      <c r="E4828" s="10"/>
      <c r="F4828" s="10"/>
      <c r="G4828" s="10"/>
      <c r="H4828" s="10"/>
      <c r="I4828" s="3" t="str">
        <f>IF(A4828&lt;&gt;"",VLOOKUP(B4828,General!$B$7:$I$5000,8,0),"")</f>
        <v/>
      </c>
      <c r="J4828" s="10"/>
      <c r="K4828" s="9">
        <f>IF(Entregas!A4828&lt;&gt;"",VLOOKUP(B4828,General!$B$7:$J$5000,9,0),)</f>
        <v>0</v>
      </c>
      <c r="L4828" s="10"/>
      <c r="M4828" s="15">
        <f t="shared" si="76"/>
        <v>0</v>
      </c>
      <c r="N4828" s="22"/>
      <c r="O4828" s="19"/>
      <c r="P4828" s="18"/>
    </row>
    <row r="4829" spans="1:16" ht="15.75">
      <c r="A4829" s="10"/>
      <c r="B4829" s="10"/>
      <c r="C4829" s="24" t="str">
        <f>B4829 &amp; COUNTIF($B$8:B4829,B4829)</f>
        <v>0</v>
      </c>
      <c r="D4829" s="10"/>
      <c r="E4829" s="10"/>
      <c r="F4829" s="10"/>
      <c r="G4829" s="10"/>
      <c r="H4829" s="10"/>
      <c r="I4829" s="3" t="str">
        <f>IF(A4829&lt;&gt;"",VLOOKUP(B4829,General!$B$7:$I$5000,8,0),"")</f>
        <v/>
      </c>
      <c r="J4829" s="10"/>
      <c r="K4829" s="9">
        <f>IF(Entregas!A4829&lt;&gt;"",VLOOKUP(B4829,General!$B$7:$J$5000,9,0),)</f>
        <v>0</v>
      </c>
      <c r="L4829" s="10"/>
      <c r="M4829" s="15">
        <f t="shared" si="76"/>
        <v>0</v>
      </c>
      <c r="N4829" s="22"/>
      <c r="O4829" s="19"/>
      <c r="P4829" s="18"/>
    </row>
    <row r="4830" spans="1:16" ht="15.75">
      <c r="A4830" s="10"/>
      <c r="B4830" s="10"/>
      <c r="C4830" s="24" t="str">
        <f>B4830 &amp; COUNTIF($B$8:B4830,B4830)</f>
        <v>0</v>
      </c>
      <c r="D4830" s="10"/>
      <c r="E4830" s="10"/>
      <c r="F4830" s="10"/>
      <c r="G4830" s="10"/>
      <c r="H4830" s="10"/>
      <c r="I4830" s="3" t="str">
        <f>IF(A4830&lt;&gt;"",VLOOKUP(B4830,General!$B$7:$I$5000,8,0),"")</f>
        <v/>
      </c>
      <c r="J4830" s="10"/>
      <c r="K4830" s="9">
        <f>IF(Entregas!A4830&lt;&gt;"",VLOOKUP(B4830,General!$B$7:$J$5000,9,0),)</f>
        <v>0</v>
      </c>
      <c r="L4830" s="10"/>
      <c r="M4830" s="15">
        <f t="shared" si="76"/>
        <v>0</v>
      </c>
      <c r="N4830" s="22"/>
      <c r="O4830" s="19"/>
      <c r="P4830" s="18"/>
    </row>
    <row r="4831" spans="1:16" ht="15.75">
      <c r="A4831" s="10"/>
      <c r="B4831" s="10"/>
      <c r="C4831" s="24" t="str">
        <f>B4831 &amp; COUNTIF($B$8:B4831,B4831)</f>
        <v>0</v>
      </c>
      <c r="D4831" s="10"/>
      <c r="E4831" s="10"/>
      <c r="F4831" s="10"/>
      <c r="G4831" s="10"/>
      <c r="H4831" s="10"/>
      <c r="I4831" s="3" t="str">
        <f>IF(A4831&lt;&gt;"",VLOOKUP(B4831,General!$B$7:$I$5000,8,0),"")</f>
        <v/>
      </c>
      <c r="J4831" s="10"/>
      <c r="K4831" s="9">
        <f>IF(Entregas!A4831&lt;&gt;"",VLOOKUP(B4831,General!$B$7:$J$5000,9,0),)</f>
        <v>0</v>
      </c>
      <c r="L4831" s="10"/>
      <c r="M4831" s="15">
        <f t="shared" si="76"/>
        <v>0</v>
      </c>
      <c r="N4831" s="22"/>
      <c r="O4831" s="19"/>
      <c r="P4831" s="18"/>
    </row>
    <row r="4832" spans="1:16" ht="15.75">
      <c r="A4832" s="10"/>
      <c r="B4832" s="10"/>
      <c r="C4832" s="24" t="str">
        <f>B4832 &amp; COUNTIF($B$8:B4832,B4832)</f>
        <v>0</v>
      </c>
      <c r="D4832" s="10"/>
      <c r="E4832" s="10"/>
      <c r="F4832" s="10"/>
      <c r="G4832" s="10"/>
      <c r="H4832" s="10"/>
      <c r="I4832" s="3" t="str">
        <f>IF(A4832&lt;&gt;"",VLOOKUP(B4832,General!$B$7:$I$5000,8,0),"")</f>
        <v/>
      </c>
      <c r="J4832" s="10"/>
      <c r="K4832" s="9">
        <f>IF(Entregas!A4832&lt;&gt;"",VLOOKUP(B4832,General!$B$7:$J$5000,9,0),)</f>
        <v>0</v>
      </c>
      <c r="L4832" s="10"/>
      <c r="M4832" s="15">
        <f t="shared" si="76"/>
        <v>0</v>
      </c>
      <c r="N4832" s="22"/>
      <c r="O4832" s="19"/>
      <c r="P4832" s="18"/>
    </row>
    <row r="4833" spans="1:16" ht="15.75">
      <c r="A4833" s="10"/>
      <c r="B4833" s="10"/>
      <c r="C4833" s="24" t="str">
        <f>B4833 &amp; COUNTIF($B$8:B4833,B4833)</f>
        <v>0</v>
      </c>
      <c r="D4833" s="10"/>
      <c r="E4833" s="10"/>
      <c r="F4833" s="10"/>
      <c r="G4833" s="10"/>
      <c r="H4833" s="10"/>
      <c r="I4833" s="3" t="str">
        <f>IF(A4833&lt;&gt;"",VLOOKUP(B4833,General!$B$7:$I$5000,8,0),"")</f>
        <v/>
      </c>
      <c r="J4833" s="10"/>
      <c r="K4833" s="9">
        <f>IF(Entregas!A4833&lt;&gt;"",VLOOKUP(B4833,General!$B$7:$J$5000,9,0),)</f>
        <v>0</v>
      </c>
      <c r="L4833" s="10"/>
      <c r="M4833" s="15">
        <f t="shared" si="76"/>
        <v>0</v>
      </c>
      <c r="N4833" s="22"/>
      <c r="O4833" s="19"/>
      <c r="P4833" s="18"/>
    </row>
    <row r="4834" spans="1:16" ht="15.75">
      <c r="A4834" s="10"/>
      <c r="B4834" s="10"/>
      <c r="C4834" s="24" t="str">
        <f>B4834 &amp; COUNTIF($B$8:B4834,B4834)</f>
        <v>0</v>
      </c>
      <c r="D4834" s="10"/>
      <c r="E4834" s="10"/>
      <c r="F4834" s="10"/>
      <c r="G4834" s="10"/>
      <c r="H4834" s="10"/>
      <c r="I4834" s="3" t="str">
        <f>IF(A4834&lt;&gt;"",VLOOKUP(B4834,General!$B$7:$I$5000,8,0),"")</f>
        <v/>
      </c>
      <c r="J4834" s="10"/>
      <c r="K4834" s="9">
        <f>IF(Entregas!A4834&lt;&gt;"",VLOOKUP(B4834,General!$B$7:$J$5000,9,0),)</f>
        <v>0</v>
      </c>
      <c r="L4834" s="10"/>
      <c r="M4834" s="15">
        <f t="shared" si="76"/>
        <v>0</v>
      </c>
      <c r="N4834" s="22"/>
      <c r="O4834" s="19"/>
      <c r="P4834" s="18"/>
    </row>
    <row r="4835" spans="1:16" ht="15.75">
      <c r="A4835" s="10"/>
      <c r="B4835" s="10"/>
      <c r="C4835" s="24" t="str">
        <f>B4835 &amp; COUNTIF($B$8:B4835,B4835)</f>
        <v>0</v>
      </c>
      <c r="D4835" s="10"/>
      <c r="E4835" s="10"/>
      <c r="F4835" s="10"/>
      <c r="G4835" s="10"/>
      <c r="H4835" s="10"/>
      <c r="I4835" s="3" t="str">
        <f>IF(A4835&lt;&gt;"",VLOOKUP(B4835,General!$B$7:$I$5000,8,0),"")</f>
        <v/>
      </c>
      <c r="J4835" s="10"/>
      <c r="K4835" s="9">
        <f>IF(Entregas!A4835&lt;&gt;"",VLOOKUP(B4835,General!$B$7:$J$5000,9,0),)</f>
        <v>0</v>
      </c>
      <c r="L4835" s="10"/>
      <c r="M4835" s="15">
        <f t="shared" si="76"/>
        <v>0</v>
      </c>
      <c r="N4835" s="22"/>
      <c r="O4835" s="19"/>
      <c r="P4835" s="18"/>
    </row>
    <row r="4836" spans="1:16" ht="15.75">
      <c r="A4836" s="10"/>
      <c r="B4836" s="10"/>
      <c r="C4836" s="24" t="str">
        <f>B4836 &amp; COUNTIF($B$8:B4836,B4836)</f>
        <v>0</v>
      </c>
      <c r="D4836" s="10"/>
      <c r="E4836" s="10"/>
      <c r="F4836" s="10"/>
      <c r="G4836" s="10"/>
      <c r="H4836" s="10"/>
      <c r="I4836" s="3" t="str">
        <f>IF(A4836&lt;&gt;"",VLOOKUP(B4836,General!$B$7:$I$5000,8,0),"")</f>
        <v/>
      </c>
      <c r="J4836" s="10"/>
      <c r="K4836" s="9">
        <f>IF(Entregas!A4836&lt;&gt;"",VLOOKUP(B4836,General!$B$7:$J$5000,9,0),)</f>
        <v>0</v>
      </c>
      <c r="L4836" s="10"/>
      <c r="M4836" s="15">
        <f t="shared" si="76"/>
        <v>0</v>
      </c>
      <c r="N4836" s="22"/>
      <c r="O4836" s="19"/>
      <c r="P4836" s="18"/>
    </row>
    <row r="4837" spans="1:16" ht="15.75">
      <c r="A4837" s="10"/>
      <c r="B4837" s="10"/>
      <c r="C4837" s="24" t="str">
        <f>B4837 &amp; COUNTIF($B$8:B4837,B4837)</f>
        <v>0</v>
      </c>
      <c r="D4837" s="10"/>
      <c r="E4837" s="10"/>
      <c r="F4837" s="10"/>
      <c r="G4837" s="10"/>
      <c r="H4837" s="10"/>
      <c r="I4837" s="3" t="str">
        <f>IF(A4837&lt;&gt;"",VLOOKUP(B4837,General!$B$7:$I$5000,8,0),"")</f>
        <v/>
      </c>
      <c r="J4837" s="10"/>
      <c r="K4837" s="9">
        <f>IF(Entregas!A4837&lt;&gt;"",VLOOKUP(B4837,General!$B$7:$J$5000,9,0),)</f>
        <v>0</v>
      </c>
      <c r="L4837" s="10"/>
      <c r="M4837" s="15">
        <f t="shared" si="76"/>
        <v>0</v>
      </c>
      <c r="N4837" s="22"/>
      <c r="O4837" s="19"/>
      <c r="P4837" s="18"/>
    </row>
    <row r="4838" spans="1:16" ht="15.75">
      <c r="A4838" s="10"/>
      <c r="B4838" s="10"/>
      <c r="C4838" s="24" t="str">
        <f>B4838 &amp; COUNTIF($B$8:B4838,B4838)</f>
        <v>0</v>
      </c>
      <c r="D4838" s="10"/>
      <c r="E4838" s="10"/>
      <c r="F4838" s="10"/>
      <c r="G4838" s="10"/>
      <c r="H4838" s="10"/>
      <c r="I4838" s="3" t="str">
        <f>IF(A4838&lt;&gt;"",VLOOKUP(B4838,General!$B$7:$I$5000,8,0),"")</f>
        <v/>
      </c>
      <c r="J4838" s="10"/>
      <c r="K4838" s="9">
        <f>IF(Entregas!A4838&lt;&gt;"",VLOOKUP(B4838,General!$B$7:$J$5000,9,0),)</f>
        <v>0</v>
      </c>
      <c r="L4838" s="10"/>
      <c r="M4838" s="15">
        <f t="shared" si="76"/>
        <v>0</v>
      </c>
      <c r="N4838" s="22"/>
      <c r="O4838" s="19"/>
      <c r="P4838" s="18"/>
    </row>
    <row r="4839" spans="1:16" ht="15.75">
      <c r="A4839" s="10"/>
      <c r="B4839" s="10"/>
      <c r="C4839" s="24" t="str">
        <f>B4839 &amp; COUNTIF($B$8:B4839,B4839)</f>
        <v>0</v>
      </c>
      <c r="D4839" s="10"/>
      <c r="E4839" s="10"/>
      <c r="F4839" s="10"/>
      <c r="G4839" s="10"/>
      <c r="H4839" s="10"/>
      <c r="I4839" s="3" t="str">
        <f>IF(A4839&lt;&gt;"",VLOOKUP(B4839,General!$B$7:$I$5000,8,0),"")</f>
        <v/>
      </c>
      <c r="J4839" s="10"/>
      <c r="K4839" s="9">
        <f>IF(Entregas!A4839&lt;&gt;"",VLOOKUP(B4839,General!$B$7:$J$5000,9,0),)</f>
        <v>0</v>
      </c>
      <c r="L4839" s="10"/>
      <c r="M4839" s="15">
        <f t="shared" si="76"/>
        <v>0</v>
      </c>
      <c r="N4839" s="22"/>
      <c r="O4839" s="19"/>
      <c r="P4839" s="18"/>
    </row>
    <row r="4840" spans="1:16" ht="15.75">
      <c r="A4840" s="10"/>
      <c r="B4840" s="10"/>
      <c r="C4840" s="24" t="str">
        <f>B4840 &amp; COUNTIF($B$8:B4840,B4840)</f>
        <v>0</v>
      </c>
      <c r="D4840" s="10"/>
      <c r="E4840" s="10"/>
      <c r="F4840" s="10"/>
      <c r="G4840" s="10"/>
      <c r="H4840" s="10"/>
      <c r="I4840" s="3" t="str">
        <f>IF(A4840&lt;&gt;"",VLOOKUP(B4840,General!$B$7:$I$5000,8,0),"")</f>
        <v/>
      </c>
      <c r="J4840" s="10"/>
      <c r="K4840" s="9">
        <f>IF(Entregas!A4840&lt;&gt;"",VLOOKUP(B4840,General!$B$7:$J$5000,9,0),)</f>
        <v>0</v>
      </c>
      <c r="L4840" s="10"/>
      <c r="M4840" s="15">
        <f t="shared" si="76"/>
        <v>0</v>
      </c>
      <c r="N4840" s="22"/>
      <c r="O4840" s="19"/>
      <c r="P4840" s="18"/>
    </row>
    <row r="4841" spans="1:16" ht="15.75">
      <c r="A4841" s="10"/>
      <c r="B4841" s="10"/>
      <c r="C4841" s="24" t="str">
        <f>B4841 &amp; COUNTIF($B$8:B4841,B4841)</f>
        <v>0</v>
      </c>
      <c r="D4841" s="10"/>
      <c r="E4841" s="10"/>
      <c r="F4841" s="10"/>
      <c r="G4841" s="10"/>
      <c r="H4841" s="10"/>
      <c r="I4841" s="3" t="str">
        <f>IF(A4841&lt;&gt;"",VLOOKUP(B4841,General!$B$7:$I$5000,8,0),"")</f>
        <v/>
      </c>
      <c r="J4841" s="10"/>
      <c r="K4841" s="9">
        <f>IF(Entregas!A4841&lt;&gt;"",VLOOKUP(B4841,General!$B$7:$J$5000,9,0),)</f>
        <v>0</v>
      </c>
      <c r="L4841" s="10"/>
      <c r="M4841" s="15">
        <f t="shared" si="76"/>
        <v>0</v>
      </c>
      <c r="N4841" s="22"/>
      <c r="O4841" s="19"/>
      <c r="P4841" s="18"/>
    </row>
    <row r="4842" spans="1:16" ht="15.75">
      <c r="A4842" s="10"/>
      <c r="B4842" s="10"/>
      <c r="C4842" s="24" t="str">
        <f>B4842 &amp; COUNTIF($B$8:B4842,B4842)</f>
        <v>0</v>
      </c>
      <c r="D4842" s="10"/>
      <c r="E4842" s="10"/>
      <c r="F4842" s="10"/>
      <c r="G4842" s="10"/>
      <c r="H4842" s="10"/>
      <c r="I4842" s="3" t="str">
        <f>IF(A4842&lt;&gt;"",VLOOKUP(B4842,General!$B$7:$I$5000,8,0),"")</f>
        <v/>
      </c>
      <c r="J4842" s="10"/>
      <c r="K4842" s="9">
        <f>IF(Entregas!A4842&lt;&gt;"",VLOOKUP(B4842,General!$B$7:$J$5000,9,0),)</f>
        <v>0</v>
      </c>
      <c r="L4842" s="10"/>
      <c r="M4842" s="15">
        <f t="shared" si="76"/>
        <v>0</v>
      </c>
      <c r="N4842" s="22"/>
      <c r="O4842" s="19"/>
      <c r="P4842" s="18"/>
    </row>
    <row r="4843" spans="1:16" ht="15.75">
      <c r="A4843" s="10"/>
      <c r="B4843" s="10"/>
      <c r="C4843" s="24" t="str">
        <f>B4843 &amp; COUNTIF($B$8:B4843,B4843)</f>
        <v>0</v>
      </c>
      <c r="D4843" s="10"/>
      <c r="E4843" s="10"/>
      <c r="F4843" s="10"/>
      <c r="G4843" s="10"/>
      <c r="H4843" s="10"/>
      <c r="I4843" s="3" t="str">
        <f>IF(A4843&lt;&gt;"",VLOOKUP(B4843,General!$B$7:$I$5000,8,0),"")</f>
        <v/>
      </c>
      <c r="J4843" s="10"/>
      <c r="K4843" s="9">
        <f>IF(Entregas!A4843&lt;&gt;"",VLOOKUP(B4843,General!$B$7:$J$5000,9,0),)</f>
        <v>0</v>
      </c>
      <c r="L4843" s="10"/>
      <c r="M4843" s="15">
        <f t="shared" si="76"/>
        <v>0</v>
      </c>
      <c r="N4843" s="22"/>
      <c r="O4843" s="19"/>
      <c r="P4843" s="18"/>
    </row>
    <row r="4844" spans="1:16" ht="15.75">
      <c r="A4844" s="10"/>
      <c r="B4844" s="10"/>
      <c r="C4844" s="24" t="str">
        <f>B4844 &amp; COUNTIF($B$8:B4844,B4844)</f>
        <v>0</v>
      </c>
      <c r="D4844" s="10"/>
      <c r="E4844" s="10"/>
      <c r="F4844" s="10"/>
      <c r="G4844" s="10"/>
      <c r="H4844" s="10"/>
      <c r="I4844" s="3" t="str">
        <f>IF(A4844&lt;&gt;"",VLOOKUP(B4844,General!$B$7:$I$5000,8,0),"")</f>
        <v/>
      </c>
      <c r="J4844" s="10"/>
      <c r="K4844" s="9">
        <f>IF(Entregas!A4844&lt;&gt;"",VLOOKUP(B4844,General!$B$7:$J$5000,9,0),)</f>
        <v>0</v>
      </c>
      <c r="L4844" s="10"/>
      <c r="M4844" s="15">
        <f t="shared" si="76"/>
        <v>0</v>
      </c>
      <c r="N4844" s="22"/>
      <c r="O4844" s="19"/>
      <c r="P4844" s="18"/>
    </row>
    <row r="4845" spans="1:16" ht="15.75">
      <c r="A4845" s="10"/>
      <c r="B4845" s="10"/>
      <c r="C4845" s="24" t="str">
        <f>B4845 &amp; COUNTIF($B$8:B4845,B4845)</f>
        <v>0</v>
      </c>
      <c r="D4845" s="10"/>
      <c r="E4845" s="10"/>
      <c r="F4845" s="10"/>
      <c r="G4845" s="10"/>
      <c r="H4845" s="10"/>
      <c r="I4845" s="3" t="str">
        <f>IF(A4845&lt;&gt;"",VLOOKUP(B4845,General!$B$7:$I$5000,8,0),"")</f>
        <v/>
      </c>
      <c r="J4845" s="10"/>
      <c r="K4845" s="9">
        <f>IF(Entregas!A4845&lt;&gt;"",VLOOKUP(B4845,General!$B$7:$J$5000,9,0),)</f>
        <v>0</v>
      </c>
      <c r="L4845" s="10"/>
      <c r="M4845" s="15">
        <f t="shared" si="76"/>
        <v>0</v>
      </c>
      <c r="N4845" s="22"/>
      <c r="O4845" s="19"/>
      <c r="P4845" s="18"/>
    </row>
    <row r="4846" spans="1:16" ht="15.75">
      <c r="A4846" s="10"/>
      <c r="B4846" s="10"/>
      <c r="C4846" s="24" t="str">
        <f>B4846 &amp; COUNTIF($B$8:B4846,B4846)</f>
        <v>0</v>
      </c>
      <c r="D4846" s="10"/>
      <c r="E4846" s="10"/>
      <c r="F4846" s="10"/>
      <c r="G4846" s="10"/>
      <c r="H4846" s="10"/>
      <c r="I4846" s="3" t="str">
        <f>IF(A4846&lt;&gt;"",VLOOKUP(B4846,General!$B$7:$I$5000,8,0),"")</f>
        <v/>
      </c>
      <c r="J4846" s="10"/>
      <c r="K4846" s="9">
        <f>IF(Entregas!A4846&lt;&gt;"",VLOOKUP(B4846,General!$B$7:$J$5000,9,0),)</f>
        <v>0</v>
      </c>
      <c r="L4846" s="10"/>
      <c r="M4846" s="15">
        <f t="shared" si="76"/>
        <v>0</v>
      </c>
      <c r="N4846" s="22"/>
      <c r="O4846" s="19"/>
      <c r="P4846" s="18"/>
    </row>
    <row r="4847" spans="1:16" ht="15.75">
      <c r="A4847" s="10"/>
      <c r="B4847" s="10"/>
      <c r="C4847" s="24" t="str">
        <f>B4847 &amp; COUNTIF($B$8:B4847,B4847)</f>
        <v>0</v>
      </c>
      <c r="D4847" s="10"/>
      <c r="E4847" s="10"/>
      <c r="F4847" s="10"/>
      <c r="G4847" s="10"/>
      <c r="H4847" s="10"/>
      <c r="I4847" s="3" t="str">
        <f>IF(A4847&lt;&gt;"",VLOOKUP(B4847,General!$B$7:$I$5000,8,0),"")</f>
        <v/>
      </c>
      <c r="J4847" s="10"/>
      <c r="K4847" s="9">
        <f>IF(Entregas!A4847&lt;&gt;"",VLOOKUP(B4847,General!$B$7:$J$5000,9,0),)</f>
        <v>0</v>
      </c>
      <c r="L4847" s="10"/>
      <c r="M4847" s="15">
        <f t="shared" si="76"/>
        <v>0</v>
      </c>
      <c r="N4847" s="22"/>
      <c r="O4847" s="19"/>
      <c r="P4847" s="18"/>
    </row>
    <row r="4848" spans="1:16" ht="15.75">
      <c r="A4848" s="10"/>
      <c r="B4848" s="10"/>
      <c r="C4848" s="24" t="str">
        <f>B4848 &amp; COUNTIF($B$8:B4848,B4848)</f>
        <v>0</v>
      </c>
      <c r="D4848" s="10"/>
      <c r="E4848" s="10"/>
      <c r="F4848" s="10"/>
      <c r="G4848" s="10"/>
      <c r="H4848" s="10"/>
      <c r="I4848" s="3" t="str">
        <f>IF(A4848&lt;&gt;"",VLOOKUP(B4848,General!$B$7:$I$5000,8,0),"")</f>
        <v/>
      </c>
      <c r="J4848" s="10"/>
      <c r="K4848" s="9">
        <f>IF(Entregas!A4848&lt;&gt;"",VLOOKUP(B4848,General!$B$7:$J$5000,9,0),)</f>
        <v>0</v>
      </c>
      <c r="L4848" s="10"/>
      <c r="M4848" s="15">
        <f t="shared" si="76"/>
        <v>0</v>
      </c>
      <c r="N4848" s="22"/>
      <c r="O4848" s="19"/>
      <c r="P4848" s="18"/>
    </row>
    <row r="4849" spans="1:16" ht="15.75">
      <c r="A4849" s="10"/>
      <c r="B4849" s="10"/>
      <c r="C4849" s="24" t="str">
        <f>B4849 &amp; COUNTIF($B$8:B4849,B4849)</f>
        <v>0</v>
      </c>
      <c r="D4849" s="10"/>
      <c r="E4849" s="10"/>
      <c r="F4849" s="10"/>
      <c r="G4849" s="10"/>
      <c r="H4849" s="10"/>
      <c r="I4849" s="3" t="str">
        <f>IF(A4849&lt;&gt;"",VLOOKUP(B4849,General!$B$7:$I$5000,8,0),"")</f>
        <v/>
      </c>
      <c r="J4849" s="10"/>
      <c r="K4849" s="9">
        <f>IF(Entregas!A4849&lt;&gt;"",VLOOKUP(B4849,General!$B$7:$J$5000,9,0),)</f>
        <v>0</v>
      </c>
      <c r="L4849" s="10"/>
      <c r="M4849" s="15">
        <f t="shared" si="76"/>
        <v>0</v>
      </c>
      <c r="N4849" s="22"/>
      <c r="O4849" s="19"/>
      <c r="P4849" s="18"/>
    </row>
    <row r="4850" spans="1:16" ht="15.75">
      <c r="A4850" s="10"/>
      <c r="B4850" s="10"/>
      <c r="C4850" s="24" t="str">
        <f>B4850 &amp; COUNTIF($B$8:B4850,B4850)</f>
        <v>0</v>
      </c>
      <c r="D4850" s="10"/>
      <c r="E4850" s="10"/>
      <c r="F4850" s="10"/>
      <c r="G4850" s="10"/>
      <c r="H4850" s="10"/>
      <c r="I4850" s="3" t="str">
        <f>IF(A4850&lt;&gt;"",VLOOKUP(B4850,General!$B$7:$I$5000,8,0),"")</f>
        <v/>
      </c>
      <c r="J4850" s="10"/>
      <c r="K4850" s="9">
        <f>IF(Entregas!A4850&lt;&gt;"",VLOOKUP(B4850,General!$B$7:$J$5000,9,0),)</f>
        <v>0</v>
      </c>
      <c r="L4850" s="10"/>
      <c r="M4850" s="15">
        <f t="shared" si="76"/>
        <v>0</v>
      </c>
      <c r="N4850" s="22"/>
      <c r="O4850" s="19"/>
      <c r="P4850" s="18"/>
    </row>
    <row r="4851" spans="1:16" ht="15.75">
      <c r="A4851" s="10"/>
      <c r="B4851" s="10"/>
      <c r="C4851" s="24" t="str">
        <f>B4851 &amp; COUNTIF($B$8:B4851,B4851)</f>
        <v>0</v>
      </c>
      <c r="D4851" s="10"/>
      <c r="E4851" s="10"/>
      <c r="F4851" s="10"/>
      <c r="G4851" s="10"/>
      <c r="H4851" s="10"/>
      <c r="I4851" s="3" t="str">
        <f>IF(A4851&lt;&gt;"",VLOOKUP(B4851,General!$B$7:$I$5000,8,0),"")</f>
        <v/>
      </c>
      <c r="J4851" s="10"/>
      <c r="K4851" s="9">
        <f>IF(Entregas!A4851&lt;&gt;"",VLOOKUP(B4851,General!$B$7:$J$5000,9,0),)</f>
        <v>0</v>
      </c>
      <c r="L4851" s="10"/>
      <c r="M4851" s="15">
        <f t="shared" si="76"/>
        <v>0</v>
      </c>
      <c r="N4851" s="22"/>
      <c r="O4851" s="19"/>
      <c r="P4851" s="18"/>
    </row>
    <row r="4852" spans="1:16" ht="15.75">
      <c r="A4852" s="10"/>
      <c r="B4852" s="10"/>
      <c r="C4852" s="24" t="str">
        <f>B4852 &amp; COUNTIF($B$8:B4852,B4852)</f>
        <v>0</v>
      </c>
      <c r="D4852" s="10"/>
      <c r="E4852" s="10"/>
      <c r="F4852" s="10"/>
      <c r="G4852" s="10"/>
      <c r="H4852" s="10"/>
      <c r="I4852" s="3" t="str">
        <f>IF(A4852&lt;&gt;"",VLOOKUP(B4852,General!$B$7:$I$5000,8,0),"")</f>
        <v/>
      </c>
      <c r="J4852" s="10"/>
      <c r="K4852" s="9">
        <f>IF(Entregas!A4852&lt;&gt;"",VLOOKUP(B4852,General!$B$7:$J$5000,9,0),)</f>
        <v>0</v>
      </c>
      <c r="L4852" s="10"/>
      <c r="M4852" s="15">
        <f t="shared" si="76"/>
        <v>0</v>
      </c>
      <c r="N4852" s="22"/>
      <c r="O4852" s="19"/>
      <c r="P4852" s="18"/>
    </row>
    <row r="4853" spans="1:16" ht="15.75">
      <c r="A4853" s="10"/>
      <c r="B4853" s="10"/>
      <c r="C4853" s="24" t="str">
        <f>B4853 &amp; COUNTIF($B$8:B4853,B4853)</f>
        <v>0</v>
      </c>
      <c r="D4853" s="10"/>
      <c r="E4853" s="10"/>
      <c r="F4853" s="10"/>
      <c r="G4853" s="10"/>
      <c r="H4853" s="10"/>
      <c r="I4853" s="3" t="str">
        <f>IF(A4853&lt;&gt;"",VLOOKUP(B4853,General!$B$7:$I$5000,8,0),"")</f>
        <v/>
      </c>
      <c r="J4853" s="10"/>
      <c r="K4853" s="9">
        <f>IF(Entregas!A4853&lt;&gt;"",VLOOKUP(B4853,General!$B$7:$J$5000,9,0),)</f>
        <v>0</v>
      </c>
      <c r="L4853" s="10"/>
      <c r="M4853" s="15">
        <f t="shared" si="76"/>
        <v>0</v>
      </c>
      <c r="N4853" s="22"/>
      <c r="O4853" s="19"/>
      <c r="P4853" s="18"/>
    </row>
    <row r="4854" spans="1:16" ht="15.75">
      <c r="A4854" s="10"/>
      <c r="B4854" s="10"/>
      <c r="C4854" s="24" t="str">
        <f>B4854 &amp; COUNTIF($B$8:B4854,B4854)</f>
        <v>0</v>
      </c>
      <c r="D4854" s="10"/>
      <c r="E4854" s="10"/>
      <c r="F4854" s="10"/>
      <c r="G4854" s="10"/>
      <c r="H4854" s="10"/>
      <c r="I4854" s="3" t="str">
        <f>IF(A4854&lt;&gt;"",VLOOKUP(B4854,General!$B$7:$I$5000,8,0),"")</f>
        <v/>
      </c>
      <c r="J4854" s="10"/>
      <c r="K4854" s="9">
        <f>IF(Entregas!A4854&lt;&gt;"",VLOOKUP(B4854,General!$B$7:$J$5000,9,0),)</f>
        <v>0</v>
      </c>
      <c r="L4854" s="10"/>
      <c r="M4854" s="15">
        <f t="shared" si="76"/>
        <v>0</v>
      </c>
      <c r="N4854" s="22"/>
      <c r="O4854" s="19"/>
      <c r="P4854" s="18"/>
    </row>
    <row r="4855" spans="1:16" ht="15.75">
      <c r="A4855" s="10"/>
      <c r="B4855" s="10"/>
      <c r="C4855" s="24" t="str">
        <f>B4855 &amp; COUNTIF($B$8:B4855,B4855)</f>
        <v>0</v>
      </c>
      <c r="D4855" s="10"/>
      <c r="E4855" s="10"/>
      <c r="F4855" s="10"/>
      <c r="G4855" s="10"/>
      <c r="H4855" s="10"/>
      <c r="I4855" s="3" t="str">
        <f>IF(A4855&lt;&gt;"",VLOOKUP(B4855,General!$B$7:$I$5000,8,0),"")</f>
        <v/>
      </c>
      <c r="J4855" s="10"/>
      <c r="K4855" s="9">
        <f>IF(Entregas!A4855&lt;&gt;"",VLOOKUP(B4855,General!$B$7:$J$5000,9,0),)</f>
        <v>0</v>
      </c>
      <c r="L4855" s="10"/>
      <c r="M4855" s="15">
        <f t="shared" si="76"/>
        <v>0</v>
      </c>
      <c r="N4855" s="22"/>
      <c r="O4855" s="19"/>
      <c r="P4855" s="18"/>
    </row>
    <row r="4856" spans="1:16" ht="15.75">
      <c r="A4856" s="10"/>
      <c r="B4856" s="10"/>
      <c r="C4856" s="24" t="str">
        <f>B4856 &amp; COUNTIF($B$8:B4856,B4856)</f>
        <v>0</v>
      </c>
      <c r="D4856" s="10"/>
      <c r="E4856" s="10"/>
      <c r="F4856" s="10"/>
      <c r="G4856" s="10"/>
      <c r="H4856" s="10"/>
      <c r="I4856" s="3" t="str">
        <f>IF(A4856&lt;&gt;"",VLOOKUP(B4856,General!$B$7:$I$5000,8,0),"")</f>
        <v/>
      </c>
      <c r="J4856" s="10"/>
      <c r="K4856" s="9">
        <f>IF(Entregas!A4856&lt;&gt;"",VLOOKUP(B4856,General!$B$7:$J$5000,9,0),)</f>
        <v>0</v>
      </c>
      <c r="L4856" s="10"/>
      <c r="M4856" s="15">
        <f t="shared" si="76"/>
        <v>0</v>
      </c>
      <c r="N4856" s="22"/>
      <c r="O4856" s="19"/>
      <c r="P4856" s="18"/>
    </row>
    <row r="4857" spans="1:16" ht="15.75">
      <c r="A4857" s="10"/>
      <c r="B4857" s="10"/>
      <c r="C4857" s="24" t="str">
        <f>B4857 &amp; COUNTIF($B$8:B4857,B4857)</f>
        <v>0</v>
      </c>
      <c r="D4857" s="10"/>
      <c r="E4857" s="10"/>
      <c r="F4857" s="10"/>
      <c r="G4857" s="10"/>
      <c r="H4857" s="10"/>
      <c r="I4857" s="3" t="str">
        <f>IF(A4857&lt;&gt;"",VLOOKUP(B4857,General!$B$7:$I$5000,8,0),"")</f>
        <v/>
      </c>
      <c r="J4857" s="10"/>
      <c r="K4857" s="9">
        <f>IF(Entregas!A4857&lt;&gt;"",VLOOKUP(B4857,General!$B$7:$J$5000,9,0),)</f>
        <v>0</v>
      </c>
      <c r="L4857" s="10"/>
      <c r="M4857" s="15">
        <f t="shared" si="76"/>
        <v>0</v>
      </c>
      <c r="N4857" s="22"/>
      <c r="O4857" s="19"/>
      <c r="P4857" s="18"/>
    </row>
    <row r="4858" spans="1:16" ht="15.75">
      <c r="A4858" s="10"/>
      <c r="B4858" s="10"/>
      <c r="C4858" s="24" t="str">
        <f>B4858 &amp; COUNTIF($B$8:B4858,B4858)</f>
        <v>0</v>
      </c>
      <c r="D4858" s="10"/>
      <c r="E4858" s="10"/>
      <c r="F4858" s="10"/>
      <c r="G4858" s="10"/>
      <c r="H4858" s="10"/>
      <c r="I4858" s="3" t="str">
        <f>IF(A4858&lt;&gt;"",VLOOKUP(B4858,General!$B$7:$I$5000,8,0),"")</f>
        <v/>
      </c>
      <c r="J4858" s="10"/>
      <c r="K4858" s="9">
        <f>IF(Entregas!A4858&lt;&gt;"",VLOOKUP(B4858,General!$B$7:$J$5000,9,0),)</f>
        <v>0</v>
      </c>
      <c r="L4858" s="10"/>
      <c r="M4858" s="15">
        <f t="shared" si="76"/>
        <v>0</v>
      </c>
      <c r="N4858" s="22"/>
      <c r="O4858" s="19"/>
      <c r="P4858" s="18"/>
    </row>
    <row r="4859" spans="1:16" ht="15.75">
      <c r="A4859" s="10"/>
      <c r="B4859" s="10"/>
      <c r="C4859" s="24" t="str">
        <f>B4859 &amp; COUNTIF($B$8:B4859,B4859)</f>
        <v>0</v>
      </c>
      <c r="D4859" s="10"/>
      <c r="E4859" s="10"/>
      <c r="F4859" s="10"/>
      <c r="G4859" s="10"/>
      <c r="H4859" s="10"/>
      <c r="I4859" s="3" t="str">
        <f>IF(A4859&lt;&gt;"",VLOOKUP(B4859,General!$B$7:$I$5000,8,0),"")</f>
        <v/>
      </c>
      <c r="J4859" s="10"/>
      <c r="K4859" s="9">
        <f>IF(Entregas!A4859&lt;&gt;"",VLOOKUP(B4859,General!$B$7:$J$5000,9,0),)</f>
        <v>0</v>
      </c>
      <c r="L4859" s="10"/>
      <c r="M4859" s="15">
        <f t="shared" si="76"/>
        <v>0</v>
      </c>
      <c r="N4859" s="22"/>
      <c r="O4859" s="19"/>
      <c r="P4859" s="18"/>
    </row>
    <row r="4860" spans="1:16" ht="15.75">
      <c r="A4860" s="10"/>
      <c r="B4860" s="10"/>
      <c r="C4860" s="24" t="str">
        <f>B4860 &amp; COUNTIF($B$8:B4860,B4860)</f>
        <v>0</v>
      </c>
      <c r="D4860" s="10"/>
      <c r="E4860" s="10"/>
      <c r="F4860" s="10"/>
      <c r="G4860" s="10"/>
      <c r="H4860" s="10"/>
      <c r="I4860" s="3" t="str">
        <f>IF(A4860&lt;&gt;"",VLOOKUP(B4860,General!$B$7:$I$5000,8,0),"")</f>
        <v/>
      </c>
      <c r="J4860" s="10"/>
      <c r="K4860" s="9">
        <f>IF(Entregas!A4860&lt;&gt;"",VLOOKUP(B4860,General!$B$7:$J$5000,9,0),)</f>
        <v>0</v>
      </c>
      <c r="L4860" s="10"/>
      <c r="M4860" s="15">
        <f t="shared" si="76"/>
        <v>0</v>
      </c>
      <c r="N4860" s="22"/>
      <c r="O4860" s="19"/>
      <c r="P4860" s="18"/>
    </row>
    <row r="4861" spans="1:16" ht="15.75">
      <c r="A4861" s="10"/>
      <c r="B4861" s="10"/>
      <c r="C4861" s="24" t="str">
        <f>B4861 &amp; COUNTIF($B$8:B4861,B4861)</f>
        <v>0</v>
      </c>
      <c r="D4861" s="10"/>
      <c r="E4861" s="10"/>
      <c r="F4861" s="10"/>
      <c r="G4861" s="10"/>
      <c r="H4861" s="10"/>
      <c r="I4861" s="3" t="str">
        <f>IF(A4861&lt;&gt;"",VLOOKUP(B4861,General!$B$7:$I$5000,8,0),"")</f>
        <v/>
      </c>
      <c r="J4861" s="10"/>
      <c r="K4861" s="9">
        <f>IF(Entregas!A4861&lt;&gt;"",VLOOKUP(B4861,General!$B$7:$J$5000,9,0),)</f>
        <v>0</v>
      </c>
      <c r="L4861" s="10"/>
      <c r="M4861" s="15">
        <f t="shared" si="76"/>
        <v>0</v>
      </c>
      <c r="N4861" s="22"/>
      <c r="O4861" s="19"/>
      <c r="P4861" s="18"/>
    </row>
    <row r="4862" spans="1:16" ht="15.75">
      <c r="A4862" s="10"/>
      <c r="B4862" s="10"/>
      <c r="C4862" s="24" t="str">
        <f>B4862 &amp; COUNTIF($B$8:B4862,B4862)</f>
        <v>0</v>
      </c>
      <c r="D4862" s="10"/>
      <c r="E4862" s="10"/>
      <c r="F4862" s="10"/>
      <c r="G4862" s="10"/>
      <c r="H4862" s="10"/>
      <c r="I4862" s="3" t="str">
        <f>IF(A4862&lt;&gt;"",VLOOKUP(B4862,General!$B$7:$I$5000,8,0),"")</f>
        <v/>
      </c>
      <c r="J4862" s="10"/>
      <c r="K4862" s="9">
        <f>IF(Entregas!A4862&lt;&gt;"",VLOOKUP(B4862,General!$B$7:$J$5000,9,0),)</f>
        <v>0</v>
      </c>
      <c r="L4862" s="10"/>
      <c r="M4862" s="15">
        <f t="shared" si="76"/>
        <v>0</v>
      </c>
      <c r="N4862" s="22"/>
      <c r="O4862" s="19"/>
      <c r="P4862" s="18"/>
    </row>
    <row r="4863" spans="1:16" ht="15.75">
      <c r="A4863" s="10"/>
      <c r="B4863" s="10"/>
      <c r="C4863" s="24" t="str">
        <f>B4863 &amp; COUNTIF($B$8:B4863,B4863)</f>
        <v>0</v>
      </c>
      <c r="D4863" s="10"/>
      <c r="E4863" s="10"/>
      <c r="F4863" s="10"/>
      <c r="G4863" s="10"/>
      <c r="H4863" s="10"/>
      <c r="I4863" s="3" t="str">
        <f>IF(A4863&lt;&gt;"",VLOOKUP(B4863,General!$B$7:$I$5000,8,0),"")</f>
        <v/>
      </c>
      <c r="J4863" s="10"/>
      <c r="K4863" s="9">
        <f>IF(Entregas!A4863&lt;&gt;"",VLOOKUP(B4863,General!$B$7:$J$5000,9,0),)</f>
        <v>0</v>
      </c>
      <c r="L4863" s="10"/>
      <c r="M4863" s="15">
        <f t="shared" si="76"/>
        <v>0</v>
      </c>
      <c r="N4863" s="22"/>
      <c r="O4863" s="19"/>
      <c r="P4863" s="18"/>
    </row>
    <row r="4864" spans="1:16" ht="15.75">
      <c r="A4864" s="10"/>
      <c r="B4864" s="10"/>
      <c r="C4864" s="24" t="str">
        <f>B4864 &amp; COUNTIF($B$8:B4864,B4864)</f>
        <v>0</v>
      </c>
      <c r="D4864" s="10"/>
      <c r="E4864" s="10"/>
      <c r="F4864" s="10"/>
      <c r="G4864" s="10"/>
      <c r="H4864" s="10"/>
      <c r="I4864" s="3" t="str">
        <f>IF(A4864&lt;&gt;"",VLOOKUP(B4864,General!$B$7:$I$5000,8,0),"")</f>
        <v/>
      </c>
      <c r="J4864" s="10"/>
      <c r="K4864" s="9">
        <f>IF(Entregas!A4864&lt;&gt;"",VLOOKUP(B4864,General!$B$7:$J$5000,9,0),)</f>
        <v>0</v>
      </c>
      <c r="L4864" s="10"/>
      <c r="M4864" s="15">
        <f t="shared" si="76"/>
        <v>0</v>
      </c>
      <c r="N4864" s="22"/>
      <c r="O4864" s="19"/>
      <c r="P4864" s="18"/>
    </row>
    <row r="4865" spans="1:16" ht="15.75">
      <c r="A4865" s="10"/>
      <c r="B4865" s="10"/>
      <c r="C4865" s="24" t="str">
        <f>B4865 &amp; COUNTIF($B$8:B4865,B4865)</f>
        <v>0</v>
      </c>
      <c r="D4865" s="10"/>
      <c r="E4865" s="10"/>
      <c r="F4865" s="10"/>
      <c r="G4865" s="10"/>
      <c r="H4865" s="10"/>
      <c r="I4865" s="3" t="str">
        <f>IF(A4865&lt;&gt;"",VLOOKUP(B4865,General!$B$7:$I$5000,8,0),"")</f>
        <v/>
      </c>
      <c r="J4865" s="10"/>
      <c r="K4865" s="9">
        <f>IF(Entregas!A4865&lt;&gt;"",VLOOKUP(B4865,General!$B$7:$J$5000,9,0),)</f>
        <v>0</v>
      </c>
      <c r="L4865" s="10"/>
      <c r="M4865" s="15">
        <f t="shared" si="76"/>
        <v>0</v>
      </c>
      <c r="N4865" s="22"/>
      <c r="O4865" s="19"/>
      <c r="P4865" s="18"/>
    </row>
    <row r="4866" spans="1:16" ht="15.75">
      <c r="A4866" s="10"/>
      <c r="B4866" s="10"/>
      <c r="C4866" s="24" t="str">
        <f>B4866 &amp; COUNTIF($B$8:B4866,B4866)</f>
        <v>0</v>
      </c>
      <c r="D4866" s="10"/>
      <c r="E4866" s="10"/>
      <c r="F4866" s="10"/>
      <c r="G4866" s="10"/>
      <c r="H4866" s="10"/>
      <c r="I4866" s="3" t="str">
        <f>IF(A4866&lt;&gt;"",VLOOKUP(B4866,General!$B$7:$I$5000,8,0),"")</f>
        <v/>
      </c>
      <c r="J4866" s="10"/>
      <c r="K4866" s="9">
        <f>IF(Entregas!A4866&lt;&gt;"",VLOOKUP(B4866,General!$B$7:$J$5000,9,0),)</f>
        <v>0</v>
      </c>
      <c r="L4866" s="10"/>
      <c r="M4866" s="15">
        <f t="shared" si="76"/>
        <v>0</v>
      </c>
      <c r="N4866" s="22"/>
      <c r="O4866" s="19"/>
      <c r="P4866" s="18"/>
    </row>
    <row r="4867" spans="1:16" ht="15.75">
      <c r="A4867" s="10"/>
      <c r="B4867" s="10"/>
      <c r="C4867" s="24" t="str">
        <f>B4867 &amp; COUNTIF($B$8:B4867,B4867)</f>
        <v>0</v>
      </c>
      <c r="D4867" s="10"/>
      <c r="E4867" s="10"/>
      <c r="F4867" s="10"/>
      <c r="G4867" s="10"/>
      <c r="H4867" s="10"/>
      <c r="I4867" s="3" t="str">
        <f>IF(A4867&lt;&gt;"",VLOOKUP(B4867,General!$B$7:$I$5000,8,0),"")</f>
        <v/>
      </c>
      <c r="J4867" s="10"/>
      <c r="K4867" s="9">
        <f>IF(Entregas!A4867&lt;&gt;"",VLOOKUP(B4867,General!$B$7:$J$5000,9,0),)</f>
        <v>0</v>
      </c>
      <c r="L4867" s="10"/>
      <c r="M4867" s="15">
        <f t="shared" si="76"/>
        <v>0</v>
      </c>
      <c r="N4867" s="22"/>
      <c r="O4867" s="19"/>
      <c r="P4867" s="18"/>
    </row>
    <row r="4868" spans="1:16" ht="15.75">
      <c r="A4868" s="10"/>
      <c r="B4868" s="10"/>
      <c r="C4868" s="24" t="str">
        <f>B4868 &amp; COUNTIF($B$8:B4868,B4868)</f>
        <v>0</v>
      </c>
      <c r="D4868" s="10"/>
      <c r="E4868" s="10"/>
      <c r="F4868" s="10"/>
      <c r="G4868" s="10"/>
      <c r="H4868" s="10"/>
      <c r="I4868" s="3" t="str">
        <f>IF(A4868&lt;&gt;"",VLOOKUP(B4868,General!$B$7:$I$5000,8,0),"")</f>
        <v/>
      </c>
      <c r="J4868" s="10"/>
      <c r="K4868" s="9">
        <f>IF(Entregas!A4868&lt;&gt;"",VLOOKUP(B4868,General!$B$7:$J$5000,9,0),)</f>
        <v>0</v>
      </c>
      <c r="L4868" s="10"/>
      <c r="M4868" s="15">
        <f t="shared" si="76"/>
        <v>0</v>
      </c>
      <c r="N4868" s="22"/>
      <c r="O4868" s="19"/>
      <c r="P4868" s="18"/>
    </row>
    <row r="4869" spans="1:16" ht="15.75">
      <c r="A4869" s="10"/>
      <c r="B4869" s="10"/>
      <c r="C4869" s="24" t="str">
        <f>B4869 &amp; COUNTIF($B$8:B4869,B4869)</f>
        <v>0</v>
      </c>
      <c r="D4869" s="10"/>
      <c r="E4869" s="10"/>
      <c r="F4869" s="10"/>
      <c r="G4869" s="10"/>
      <c r="H4869" s="10"/>
      <c r="I4869" s="3" t="str">
        <f>IF(A4869&lt;&gt;"",VLOOKUP(B4869,General!$B$7:$I$5000,8,0),"")</f>
        <v/>
      </c>
      <c r="J4869" s="10"/>
      <c r="K4869" s="9">
        <f>IF(Entregas!A4869&lt;&gt;"",VLOOKUP(B4869,General!$B$7:$J$5000,9,0),)</f>
        <v>0</v>
      </c>
      <c r="L4869" s="10"/>
      <c r="M4869" s="15">
        <f t="shared" si="76"/>
        <v>0</v>
      </c>
      <c r="N4869" s="22"/>
      <c r="O4869" s="19"/>
      <c r="P4869" s="18"/>
    </row>
    <row r="4870" spans="1:16" ht="15.75">
      <c r="A4870" s="10"/>
      <c r="B4870" s="10"/>
      <c r="C4870" s="24" t="str">
        <f>B4870 &amp; COUNTIF($B$8:B4870,B4870)</f>
        <v>0</v>
      </c>
      <c r="D4870" s="10"/>
      <c r="E4870" s="10"/>
      <c r="F4870" s="10"/>
      <c r="G4870" s="10"/>
      <c r="H4870" s="10"/>
      <c r="I4870" s="3" t="str">
        <f>IF(A4870&lt;&gt;"",VLOOKUP(B4870,General!$B$7:$I$5000,8,0),"")</f>
        <v/>
      </c>
      <c r="J4870" s="10"/>
      <c r="K4870" s="9">
        <f>IF(Entregas!A4870&lt;&gt;"",VLOOKUP(B4870,General!$B$7:$J$5000,9,0),)</f>
        <v>0</v>
      </c>
      <c r="L4870" s="10"/>
      <c r="M4870" s="15">
        <f t="shared" si="76"/>
        <v>0</v>
      </c>
      <c r="N4870" s="22"/>
      <c r="O4870" s="19"/>
      <c r="P4870" s="18"/>
    </row>
    <row r="4871" spans="1:16" ht="15.75">
      <c r="A4871" s="10"/>
      <c r="B4871" s="10"/>
      <c r="C4871" s="24" t="str">
        <f>B4871 &amp; COUNTIF($B$8:B4871,B4871)</f>
        <v>0</v>
      </c>
      <c r="D4871" s="10"/>
      <c r="E4871" s="10"/>
      <c r="F4871" s="10"/>
      <c r="G4871" s="10"/>
      <c r="H4871" s="10"/>
      <c r="I4871" s="3" t="str">
        <f>IF(A4871&lt;&gt;"",VLOOKUP(B4871,General!$B$7:$I$5000,8,0),"")</f>
        <v/>
      </c>
      <c r="J4871" s="10"/>
      <c r="K4871" s="9">
        <f>IF(Entregas!A4871&lt;&gt;"",VLOOKUP(B4871,General!$B$7:$J$5000,9,0),)</f>
        <v>0</v>
      </c>
      <c r="L4871" s="10"/>
      <c r="M4871" s="15">
        <f t="shared" si="76"/>
        <v>0</v>
      </c>
      <c r="N4871" s="22"/>
      <c r="O4871" s="19"/>
      <c r="P4871" s="18"/>
    </row>
    <row r="4872" spans="1:16" ht="15.75">
      <c r="A4872" s="10"/>
      <c r="B4872" s="10"/>
      <c r="C4872" s="24" t="str">
        <f>B4872 &amp; COUNTIF($B$8:B4872,B4872)</f>
        <v>0</v>
      </c>
      <c r="D4872" s="10"/>
      <c r="E4872" s="10"/>
      <c r="F4872" s="10"/>
      <c r="G4872" s="10"/>
      <c r="H4872" s="10"/>
      <c r="I4872" s="3" t="str">
        <f>IF(A4872&lt;&gt;"",VLOOKUP(B4872,General!$B$7:$I$5000,8,0),"")</f>
        <v/>
      </c>
      <c r="J4872" s="10"/>
      <c r="K4872" s="9">
        <f>IF(Entregas!A4872&lt;&gt;"",VLOOKUP(B4872,General!$B$7:$J$5000,9,0),)</f>
        <v>0</v>
      </c>
      <c r="L4872" s="10"/>
      <c r="M4872" s="15">
        <f t="shared" si="76"/>
        <v>0</v>
      </c>
      <c r="N4872" s="22"/>
      <c r="O4872" s="19"/>
      <c r="P4872" s="18"/>
    </row>
    <row r="4873" spans="1:16" ht="15.75">
      <c r="A4873" s="10"/>
      <c r="B4873" s="10"/>
      <c r="C4873" s="24" t="str">
        <f>B4873 &amp; COUNTIF($B$8:B4873,B4873)</f>
        <v>0</v>
      </c>
      <c r="D4873" s="10"/>
      <c r="E4873" s="10"/>
      <c r="F4873" s="10"/>
      <c r="G4873" s="10"/>
      <c r="H4873" s="10"/>
      <c r="I4873" s="3" t="str">
        <f>IF(A4873&lt;&gt;"",VLOOKUP(B4873,General!$B$7:$I$5000,8,0),"")</f>
        <v/>
      </c>
      <c r="J4873" s="10"/>
      <c r="K4873" s="9">
        <f>IF(Entregas!A4873&lt;&gt;"",VLOOKUP(B4873,General!$B$7:$J$5000,9,0),)</f>
        <v>0</v>
      </c>
      <c r="L4873" s="10"/>
      <c r="M4873" s="15">
        <f t="shared" ref="M4873:M4936" si="77">L4873*K4873</f>
        <v>0</v>
      </c>
      <c r="N4873" s="22"/>
      <c r="O4873" s="19"/>
      <c r="P4873" s="18"/>
    </row>
    <row r="4874" spans="1:16" ht="15.75">
      <c r="A4874" s="10"/>
      <c r="B4874" s="10"/>
      <c r="C4874" s="24" t="str">
        <f>B4874 &amp; COUNTIF($B$8:B4874,B4874)</f>
        <v>0</v>
      </c>
      <c r="D4874" s="10"/>
      <c r="E4874" s="10"/>
      <c r="F4874" s="10"/>
      <c r="G4874" s="10"/>
      <c r="H4874" s="10"/>
      <c r="I4874" s="3" t="str">
        <f>IF(A4874&lt;&gt;"",VLOOKUP(B4874,General!$B$7:$I$5000,8,0),"")</f>
        <v/>
      </c>
      <c r="J4874" s="10"/>
      <c r="K4874" s="9">
        <f>IF(Entregas!A4874&lt;&gt;"",VLOOKUP(B4874,General!$B$7:$J$5000,9,0),)</f>
        <v>0</v>
      </c>
      <c r="L4874" s="10"/>
      <c r="M4874" s="15">
        <f t="shared" si="77"/>
        <v>0</v>
      </c>
      <c r="N4874" s="22"/>
      <c r="O4874" s="19"/>
      <c r="P4874" s="18"/>
    </row>
    <row r="4875" spans="1:16" ht="15.75">
      <c r="A4875" s="10"/>
      <c r="B4875" s="10"/>
      <c r="C4875" s="24" t="str">
        <f>B4875 &amp; COUNTIF($B$8:B4875,B4875)</f>
        <v>0</v>
      </c>
      <c r="D4875" s="10"/>
      <c r="E4875" s="10"/>
      <c r="F4875" s="10"/>
      <c r="G4875" s="10"/>
      <c r="H4875" s="10"/>
      <c r="I4875" s="3" t="str">
        <f>IF(A4875&lt;&gt;"",VLOOKUP(B4875,General!$B$7:$I$5000,8,0),"")</f>
        <v/>
      </c>
      <c r="J4875" s="10"/>
      <c r="K4875" s="9">
        <f>IF(Entregas!A4875&lt;&gt;"",VLOOKUP(B4875,General!$B$7:$J$5000,9,0),)</f>
        <v>0</v>
      </c>
      <c r="L4875" s="10"/>
      <c r="M4875" s="15">
        <f t="shared" si="77"/>
        <v>0</v>
      </c>
      <c r="N4875" s="22"/>
      <c r="O4875" s="19"/>
      <c r="P4875" s="18"/>
    </row>
    <row r="4876" spans="1:16" ht="15.75">
      <c r="A4876" s="10"/>
      <c r="B4876" s="10"/>
      <c r="C4876" s="24" t="str">
        <f>B4876 &amp; COUNTIF($B$8:B4876,B4876)</f>
        <v>0</v>
      </c>
      <c r="D4876" s="10"/>
      <c r="E4876" s="10"/>
      <c r="F4876" s="10"/>
      <c r="G4876" s="10"/>
      <c r="H4876" s="10"/>
      <c r="I4876" s="3" t="str">
        <f>IF(A4876&lt;&gt;"",VLOOKUP(B4876,General!$B$7:$I$5000,8,0),"")</f>
        <v/>
      </c>
      <c r="J4876" s="10"/>
      <c r="K4876" s="9">
        <f>IF(Entregas!A4876&lt;&gt;"",VLOOKUP(B4876,General!$B$7:$J$5000,9,0),)</f>
        <v>0</v>
      </c>
      <c r="L4876" s="10"/>
      <c r="M4876" s="15">
        <f t="shared" si="77"/>
        <v>0</v>
      </c>
      <c r="N4876" s="22"/>
      <c r="O4876" s="19"/>
      <c r="P4876" s="18"/>
    </row>
    <row r="4877" spans="1:16" ht="15.75">
      <c r="A4877" s="10"/>
      <c r="B4877" s="10"/>
      <c r="C4877" s="24" t="str">
        <f>B4877 &amp; COUNTIF($B$8:B4877,B4877)</f>
        <v>0</v>
      </c>
      <c r="D4877" s="10"/>
      <c r="E4877" s="10"/>
      <c r="F4877" s="10"/>
      <c r="G4877" s="10"/>
      <c r="H4877" s="10"/>
      <c r="I4877" s="3" t="str">
        <f>IF(A4877&lt;&gt;"",VLOOKUP(B4877,General!$B$7:$I$5000,8,0),"")</f>
        <v/>
      </c>
      <c r="J4877" s="10"/>
      <c r="K4877" s="9">
        <f>IF(Entregas!A4877&lt;&gt;"",VLOOKUP(B4877,General!$B$7:$J$5000,9,0),)</f>
        <v>0</v>
      </c>
      <c r="L4877" s="10"/>
      <c r="M4877" s="15">
        <f t="shared" si="77"/>
        <v>0</v>
      </c>
      <c r="N4877" s="22"/>
      <c r="O4877" s="19"/>
      <c r="P4877" s="18"/>
    </row>
    <row r="4878" spans="1:16" ht="15.75">
      <c r="A4878" s="10"/>
      <c r="B4878" s="10"/>
      <c r="C4878" s="24" t="str">
        <f>B4878 &amp; COUNTIF($B$8:B4878,B4878)</f>
        <v>0</v>
      </c>
      <c r="D4878" s="10"/>
      <c r="E4878" s="10"/>
      <c r="F4878" s="10"/>
      <c r="G4878" s="10"/>
      <c r="H4878" s="10"/>
      <c r="I4878" s="3" t="str">
        <f>IF(A4878&lt;&gt;"",VLOOKUP(B4878,General!$B$7:$I$5000,8,0),"")</f>
        <v/>
      </c>
      <c r="J4878" s="10"/>
      <c r="K4878" s="9">
        <f>IF(Entregas!A4878&lt;&gt;"",VLOOKUP(B4878,General!$B$7:$J$5000,9,0),)</f>
        <v>0</v>
      </c>
      <c r="L4878" s="10"/>
      <c r="M4878" s="15">
        <f t="shared" si="77"/>
        <v>0</v>
      </c>
      <c r="N4878" s="22"/>
      <c r="O4878" s="19"/>
      <c r="P4878" s="18"/>
    </row>
    <row r="4879" spans="1:16" ht="15.75">
      <c r="A4879" s="10"/>
      <c r="B4879" s="10"/>
      <c r="C4879" s="24" t="str">
        <f>B4879 &amp; COUNTIF($B$8:B4879,B4879)</f>
        <v>0</v>
      </c>
      <c r="D4879" s="10"/>
      <c r="E4879" s="10"/>
      <c r="F4879" s="10"/>
      <c r="G4879" s="10"/>
      <c r="H4879" s="10"/>
      <c r="I4879" s="3" t="str">
        <f>IF(A4879&lt;&gt;"",VLOOKUP(B4879,General!$B$7:$I$5000,8,0),"")</f>
        <v/>
      </c>
      <c r="J4879" s="10"/>
      <c r="K4879" s="9">
        <f>IF(Entregas!A4879&lt;&gt;"",VLOOKUP(B4879,General!$B$7:$J$5000,9,0),)</f>
        <v>0</v>
      </c>
      <c r="L4879" s="10"/>
      <c r="M4879" s="15">
        <f t="shared" si="77"/>
        <v>0</v>
      </c>
      <c r="N4879" s="22"/>
      <c r="O4879" s="19"/>
      <c r="P4879" s="18"/>
    </row>
    <row r="4880" spans="1:16" ht="15.75">
      <c r="A4880" s="10"/>
      <c r="B4880" s="10"/>
      <c r="C4880" s="24" t="str">
        <f>B4880 &amp; COUNTIF($B$8:B4880,B4880)</f>
        <v>0</v>
      </c>
      <c r="D4880" s="10"/>
      <c r="E4880" s="10"/>
      <c r="F4880" s="10"/>
      <c r="G4880" s="10"/>
      <c r="H4880" s="10"/>
      <c r="I4880" s="3" t="str">
        <f>IF(A4880&lt;&gt;"",VLOOKUP(B4880,General!$B$7:$I$5000,8,0),"")</f>
        <v/>
      </c>
      <c r="J4880" s="10"/>
      <c r="K4880" s="9">
        <f>IF(Entregas!A4880&lt;&gt;"",VLOOKUP(B4880,General!$B$7:$J$5000,9,0),)</f>
        <v>0</v>
      </c>
      <c r="L4880" s="10"/>
      <c r="M4880" s="15">
        <f t="shared" si="77"/>
        <v>0</v>
      </c>
      <c r="N4880" s="22"/>
      <c r="O4880" s="19"/>
      <c r="P4880" s="18"/>
    </row>
    <row r="4881" spans="1:16" ht="15.75">
      <c r="A4881" s="10"/>
      <c r="B4881" s="10"/>
      <c r="C4881" s="24" t="str">
        <f>B4881 &amp; COUNTIF($B$8:B4881,B4881)</f>
        <v>0</v>
      </c>
      <c r="D4881" s="10"/>
      <c r="E4881" s="10"/>
      <c r="F4881" s="10"/>
      <c r="G4881" s="10"/>
      <c r="H4881" s="10"/>
      <c r="I4881" s="3" t="str">
        <f>IF(A4881&lt;&gt;"",VLOOKUP(B4881,General!$B$7:$I$5000,8,0),"")</f>
        <v/>
      </c>
      <c r="J4881" s="10"/>
      <c r="K4881" s="9">
        <f>IF(Entregas!A4881&lt;&gt;"",VLOOKUP(B4881,General!$B$7:$J$5000,9,0),)</f>
        <v>0</v>
      </c>
      <c r="L4881" s="10"/>
      <c r="M4881" s="15">
        <f t="shared" si="77"/>
        <v>0</v>
      </c>
      <c r="N4881" s="22"/>
      <c r="O4881" s="19"/>
      <c r="P4881" s="18"/>
    </row>
    <row r="4882" spans="1:16" ht="15.75">
      <c r="A4882" s="10"/>
      <c r="B4882" s="10"/>
      <c r="C4882" s="24" t="str">
        <f>B4882 &amp; COUNTIF($B$8:B4882,B4882)</f>
        <v>0</v>
      </c>
      <c r="D4882" s="10"/>
      <c r="E4882" s="10"/>
      <c r="F4882" s="10"/>
      <c r="G4882" s="10"/>
      <c r="H4882" s="10"/>
      <c r="I4882" s="3" t="str">
        <f>IF(A4882&lt;&gt;"",VLOOKUP(B4882,General!$B$7:$I$5000,8,0),"")</f>
        <v/>
      </c>
      <c r="J4882" s="10"/>
      <c r="K4882" s="9">
        <f>IF(Entregas!A4882&lt;&gt;"",VLOOKUP(B4882,General!$B$7:$J$5000,9,0),)</f>
        <v>0</v>
      </c>
      <c r="L4882" s="10"/>
      <c r="M4882" s="15">
        <f t="shared" si="77"/>
        <v>0</v>
      </c>
      <c r="N4882" s="22"/>
      <c r="O4882" s="19"/>
      <c r="P4882" s="18"/>
    </row>
    <row r="4883" spans="1:16" ht="15.75">
      <c r="A4883" s="10"/>
      <c r="B4883" s="10"/>
      <c r="C4883" s="24" t="str">
        <f>B4883 &amp; COUNTIF($B$8:B4883,B4883)</f>
        <v>0</v>
      </c>
      <c r="D4883" s="10"/>
      <c r="E4883" s="10"/>
      <c r="F4883" s="10"/>
      <c r="G4883" s="10"/>
      <c r="H4883" s="10"/>
      <c r="I4883" s="3" t="str">
        <f>IF(A4883&lt;&gt;"",VLOOKUP(B4883,General!$B$7:$I$5000,8,0),"")</f>
        <v/>
      </c>
      <c r="J4883" s="10"/>
      <c r="K4883" s="9">
        <f>IF(Entregas!A4883&lt;&gt;"",VLOOKUP(B4883,General!$B$7:$J$5000,9,0),)</f>
        <v>0</v>
      </c>
      <c r="L4883" s="10"/>
      <c r="M4883" s="15">
        <f t="shared" si="77"/>
        <v>0</v>
      </c>
      <c r="N4883" s="22"/>
      <c r="O4883" s="19"/>
      <c r="P4883" s="18"/>
    </row>
    <row r="4884" spans="1:16" ht="15.75">
      <c r="A4884" s="10"/>
      <c r="B4884" s="10"/>
      <c r="C4884" s="24" t="str">
        <f>B4884 &amp; COUNTIF($B$8:B4884,B4884)</f>
        <v>0</v>
      </c>
      <c r="D4884" s="10"/>
      <c r="E4884" s="10"/>
      <c r="F4884" s="10"/>
      <c r="G4884" s="10"/>
      <c r="H4884" s="10"/>
      <c r="I4884" s="3" t="str">
        <f>IF(A4884&lt;&gt;"",VLOOKUP(B4884,General!$B$7:$I$5000,8,0),"")</f>
        <v/>
      </c>
      <c r="J4884" s="10"/>
      <c r="K4884" s="9">
        <f>IF(Entregas!A4884&lt;&gt;"",VLOOKUP(B4884,General!$B$7:$J$5000,9,0),)</f>
        <v>0</v>
      </c>
      <c r="L4884" s="10"/>
      <c r="M4884" s="15">
        <f t="shared" si="77"/>
        <v>0</v>
      </c>
      <c r="N4884" s="22"/>
      <c r="O4884" s="19"/>
      <c r="P4884" s="18"/>
    </row>
    <row r="4885" spans="1:16" ht="15.75">
      <c r="A4885" s="10"/>
      <c r="B4885" s="10"/>
      <c r="C4885" s="24" t="str">
        <f>B4885 &amp; COUNTIF($B$8:B4885,B4885)</f>
        <v>0</v>
      </c>
      <c r="D4885" s="10"/>
      <c r="E4885" s="10"/>
      <c r="F4885" s="10"/>
      <c r="G4885" s="10"/>
      <c r="H4885" s="10"/>
      <c r="I4885" s="3" t="str">
        <f>IF(A4885&lt;&gt;"",VLOOKUP(B4885,General!$B$7:$I$5000,8,0),"")</f>
        <v/>
      </c>
      <c r="J4885" s="10"/>
      <c r="K4885" s="9">
        <f>IF(Entregas!A4885&lt;&gt;"",VLOOKUP(B4885,General!$B$7:$J$5000,9,0),)</f>
        <v>0</v>
      </c>
      <c r="L4885" s="10"/>
      <c r="M4885" s="15">
        <f t="shared" si="77"/>
        <v>0</v>
      </c>
      <c r="N4885" s="22"/>
      <c r="O4885" s="19"/>
      <c r="P4885" s="18"/>
    </row>
    <row r="4886" spans="1:16" ht="15.75">
      <c r="A4886" s="10"/>
      <c r="B4886" s="10"/>
      <c r="C4886" s="24" t="str">
        <f>B4886 &amp; COUNTIF($B$8:B4886,B4886)</f>
        <v>0</v>
      </c>
      <c r="D4886" s="10"/>
      <c r="E4886" s="10"/>
      <c r="F4886" s="10"/>
      <c r="G4886" s="10"/>
      <c r="H4886" s="10"/>
      <c r="I4886" s="3" t="str">
        <f>IF(A4886&lt;&gt;"",VLOOKUP(B4886,General!$B$7:$I$5000,8,0),"")</f>
        <v/>
      </c>
      <c r="J4886" s="10"/>
      <c r="K4886" s="9">
        <f>IF(Entregas!A4886&lt;&gt;"",VLOOKUP(B4886,General!$B$7:$J$5000,9,0),)</f>
        <v>0</v>
      </c>
      <c r="L4886" s="10"/>
      <c r="M4886" s="15">
        <f t="shared" si="77"/>
        <v>0</v>
      </c>
      <c r="N4886" s="22"/>
      <c r="O4886" s="19"/>
      <c r="P4886" s="18"/>
    </row>
    <row r="4887" spans="1:16" ht="15.75">
      <c r="A4887" s="10"/>
      <c r="B4887" s="10"/>
      <c r="C4887" s="24" t="str">
        <f>B4887 &amp; COUNTIF($B$8:B4887,B4887)</f>
        <v>0</v>
      </c>
      <c r="D4887" s="10"/>
      <c r="E4887" s="10"/>
      <c r="F4887" s="10"/>
      <c r="G4887" s="10"/>
      <c r="H4887" s="10"/>
      <c r="I4887" s="3" t="str">
        <f>IF(A4887&lt;&gt;"",VLOOKUP(B4887,General!$B$7:$I$5000,8,0),"")</f>
        <v/>
      </c>
      <c r="J4887" s="10"/>
      <c r="K4887" s="9">
        <f>IF(Entregas!A4887&lt;&gt;"",VLOOKUP(B4887,General!$B$7:$J$5000,9,0),)</f>
        <v>0</v>
      </c>
      <c r="L4887" s="10"/>
      <c r="M4887" s="15">
        <f t="shared" si="77"/>
        <v>0</v>
      </c>
      <c r="N4887" s="22"/>
      <c r="O4887" s="19"/>
      <c r="P4887" s="18"/>
    </row>
    <row r="4888" spans="1:16" ht="15.75">
      <c r="A4888" s="10"/>
      <c r="B4888" s="10"/>
      <c r="C4888" s="24" t="str">
        <f>B4888 &amp; COUNTIF($B$8:B4888,B4888)</f>
        <v>0</v>
      </c>
      <c r="D4888" s="10"/>
      <c r="E4888" s="10"/>
      <c r="F4888" s="10"/>
      <c r="G4888" s="10"/>
      <c r="H4888" s="10"/>
      <c r="I4888" s="3" t="str">
        <f>IF(A4888&lt;&gt;"",VLOOKUP(B4888,General!$B$7:$I$5000,8,0),"")</f>
        <v/>
      </c>
      <c r="J4888" s="10"/>
      <c r="K4888" s="9">
        <f>IF(Entregas!A4888&lt;&gt;"",VLOOKUP(B4888,General!$B$7:$J$5000,9,0),)</f>
        <v>0</v>
      </c>
      <c r="L4888" s="10"/>
      <c r="M4888" s="15">
        <f t="shared" si="77"/>
        <v>0</v>
      </c>
      <c r="N4888" s="22"/>
      <c r="O4888" s="19"/>
      <c r="P4888" s="18"/>
    </row>
    <row r="4889" spans="1:16" ht="15.75">
      <c r="A4889" s="10"/>
      <c r="B4889" s="10"/>
      <c r="C4889" s="24" t="str">
        <f>B4889 &amp; COUNTIF($B$8:B4889,B4889)</f>
        <v>0</v>
      </c>
      <c r="D4889" s="10"/>
      <c r="E4889" s="10"/>
      <c r="F4889" s="10"/>
      <c r="G4889" s="10"/>
      <c r="H4889" s="10"/>
      <c r="I4889" s="3" t="str">
        <f>IF(A4889&lt;&gt;"",VLOOKUP(B4889,General!$B$7:$I$5000,8,0),"")</f>
        <v/>
      </c>
      <c r="J4889" s="10"/>
      <c r="K4889" s="9">
        <f>IF(Entregas!A4889&lt;&gt;"",VLOOKUP(B4889,General!$B$7:$J$5000,9,0),)</f>
        <v>0</v>
      </c>
      <c r="L4889" s="10"/>
      <c r="M4889" s="15">
        <f t="shared" si="77"/>
        <v>0</v>
      </c>
      <c r="N4889" s="22"/>
      <c r="O4889" s="19"/>
      <c r="P4889" s="18"/>
    </row>
    <row r="4890" spans="1:16" ht="15.75">
      <c r="A4890" s="10"/>
      <c r="B4890" s="10"/>
      <c r="C4890" s="24" t="str">
        <f>B4890 &amp; COUNTIF($B$8:B4890,B4890)</f>
        <v>0</v>
      </c>
      <c r="D4890" s="10"/>
      <c r="E4890" s="10"/>
      <c r="F4890" s="10"/>
      <c r="G4890" s="10"/>
      <c r="H4890" s="10"/>
      <c r="I4890" s="3" t="str">
        <f>IF(A4890&lt;&gt;"",VLOOKUP(B4890,General!$B$7:$I$5000,8,0),"")</f>
        <v/>
      </c>
      <c r="J4890" s="10"/>
      <c r="K4890" s="9">
        <f>IF(Entregas!A4890&lt;&gt;"",VLOOKUP(B4890,General!$B$7:$J$5000,9,0),)</f>
        <v>0</v>
      </c>
      <c r="L4890" s="10"/>
      <c r="M4890" s="15">
        <f t="shared" si="77"/>
        <v>0</v>
      </c>
      <c r="N4890" s="22"/>
      <c r="O4890" s="19"/>
      <c r="P4890" s="18"/>
    </row>
    <row r="4891" spans="1:16" ht="15.75">
      <c r="A4891" s="10"/>
      <c r="B4891" s="10"/>
      <c r="C4891" s="24" t="str">
        <f>B4891 &amp; COUNTIF($B$8:B4891,B4891)</f>
        <v>0</v>
      </c>
      <c r="D4891" s="10"/>
      <c r="E4891" s="10"/>
      <c r="F4891" s="10"/>
      <c r="G4891" s="10"/>
      <c r="H4891" s="10"/>
      <c r="I4891" s="3" t="str">
        <f>IF(A4891&lt;&gt;"",VLOOKUP(B4891,General!$B$7:$I$5000,8,0),"")</f>
        <v/>
      </c>
      <c r="J4891" s="10"/>
      <c r="K4891" s="9">
        <f>IF(Entregas!A4891&lt;&gt;"",VLOOKUP(B4891,General!$B$7:$J$5000,9,0),)</f>
        <v>0</v>
      </c>
      <c r="L4891" s="10"/>
      <c r="M4891" s="15">
        <f t="shared" si="77"/>
        <v>0</v>
      </c>
      <c r="N4891" s="22"/>
      <c r="O4891" s="19"/>
      <c r="P4891" s="18"/>
    </row>
    <row r="4892" spans="1:16" ht="15.75">
      <c r="A4892" s="10"/>
      <c r="B4892" s="10"/>
      <c r="C4892" s="24" t="str">
        <f>B4892 &amp; COUNTIF($B$8:B4892,B4892)</f>
        <v>0</v>
      </c>
      <c r="D4892" s="10"/>
      <c r="E4892" s="10"/>
      <c r="F4892" s="10"/>
      <c r="G4892" s="10"/>
      <c r="H4892" s="10"/>
      <c r="I4892" s="3" t="str">
        <f>IF(A4892&lt;&gt;"",VLOOKUP(B4892,General!$B$7:$I$5000,8,0),"")</f>
        <v/>
      </c>
      <c r="J4892" s="10"/>
      <c r="K4892" s="9">
        <f>IF(Entregas!A4892&lt;&gt;"",VLOOKUP(B4892,General!$B$7:$J$5000,9,0),)</f>
        <v>0</v>
      </c>
      <c r="L4892" s="10"/>
      <c r="M4892" s="15">
        <f t="shared" si="77"/>
        <v>0</v>
      </c>
      <c r="N4892" s="22"/>
      <c r="O4892" s="19"/>
      <c r="P4892" s="18"/>
    </row>
    <row r="4893" spans="1:16" ht="15.75">
      <c r="A4893" s="10"/>
      <c r="B4893" s="10"/>
      <c r="C4893" s="24" t="str">
        <f>B4893 &amp; COUNTIF($B$8:B4893,B4893)</f>
        <v>0</v>
      </c>
      <c r="D4893" s="10"/>
      <c r="E4893" s="10"/>
      <c r="F4893" s="10"/>
      <c r="G4893" s="10"/>
      <c r="H4893" s="10"/>
      <c r="I4893" s="3" t="str">
        <f>IF(A4893&lt;&gt;"",VLOOKUP(B4893,General!$B$7:$I$5000,8,0),"")</f>
        <v/>
      </c>
      <c r="J4893" s="10"/>
      <c r="K4893" s="9">
        <f>IF(Entregas!A4893&lt;&gt;"",VLOOKUP(B4893,General!$B$7:$J$5000,9,0),)</f>
        <v>0</v>
      </c>
      <c r="L4893" s="10"/>
      <c r="M4893" s="15">
        <f t="shared" si="77"/>
        <v>0</v>
      </c>
      <c r="N4893" s="22"/>
      <c r="O4893" s="19"/>
      <c r="P4893" s="18"/>
    </row>
    <row r="4894" spans="1:16" ht="15.75">
      <c r="A4894" s="10"/>
      <c r="B4894" s="10"/>
      <c r="C4894" s="24" t="str">
        <f>B4894 &amp; COUNTIF($B$8:B4894,B4894)</f>
        <v>0</v>
      </c>
      <c r="D4894" s="10"/>
      <c r="E4894" s="10"/>
      <c r="F4894" s="10"/>
      <c r="G4894" s="10"/>
      <c r="H4894" s="10"/>
      <c r="I4894" s="3" t="str">
        <f>IF(A4894&lt;&gt;"",VLOOKUP(B4894,General!$B$7:$I$5000,8,0),"")</f>
        <v/>
      </c>
      <c r="J4894" s="10"/>
      <c r="K4894" s="9">
        <f>IF(Entregas!A4894&lt;&gt;"",VLOOKUP(B4894,General!$B$7:$J$5000,9,0),)</f>
        <v>0</v>
      </c>
      <c r="L4894" s="10"/>
      <c r="M4894" s="15">
        <f t="shared" si="77"/>
        <v>0</v>
      </c>
      <c r="N4894" s="22"/>
      <c r="O4894" s="19"/>
      <c r="P4894" s="18"/>
    </row>
    <row r="4895" spans="1:16" ht="15.75">
      <c r="A4895" s="10"/>
      <c r="B4895" s="10"/>
      <c r="C4895" s="24" t="str">
        <f>B4895 &amp; COUNTIF($B$8:B4895,B4895)</f>
        <v>0</v>
      </c>
      <c r="D4895" s="10"/>
      <c r="E4895" s="10"/>
      <c r="F4895" s="10"/>
      <c r="G4895" s="10"/>
      <c r="H4895" s="10"/>
      <c r="I4895" s="3" t="str">
        <f>IF(A4895&lt;&gt;"",VLOOKUP(B4895,General!$B$7:$I$5000,8,0),"")</f>
        <v/>
      </c>
      <c r="J4895" s="10"/>
      <c r="K4895" s="9">
        <f>IF(Entregas!A4895&lt;&gt;"",VLOOKUP(B4895,General!$B$7:$J$5000,9,0),)</f>
        <v>0</v>
      </c>
      <c r="L4895" s="10"/>
      <c r="M4895" s="15">
        <f t="shared" si="77"/>
        <v>0</v>
      </c>
      <c r="N4895" s="22"/>
      <c r="O4895" s="19"/>
      <c r="P4895" s="18"/>
    </row>
    <row r="4896" spans="1:16" ht="15.75">
      <c r="A4896" s="10"/>
      <c r="B4896" s="10"/>
      <c r="C4896" s="24" t="str">
        <f>B4896 &amp; COUNTIF($B$8:B4896,B4896)</f>
        <v>0</v>
      </c>
      <c r="D4896" s="10"/>
      <c r="E4896" s="10"/>
      <c r="F4896" s="10"/>
      <c r="G4896" s="10"/>
      <c r="H4896" s="10"/>
      <c r="I4896" s="3" t="str">
        <f>IF(A4896&lt;&gt;"",VLOOKUP(B4896,General!$B$7:$I$5000,8,0),"")</f>
        <v/>
      </c>
      <c r="J4896" s="10"/>
      <c r="K4896" s="9">
        <f>IF(Entregas!A4896&lt;&gt;"",VLOOKUP(B4896,General!$B$7:$J$5000,9,0),)</f>
        <v>0</v>
      </c>
      <c r="L4896" s="10"/>
      <c r="M4896" s="15">
        <f t="shared" si="77"/>
        <v>0</v>
      </c>
      <c r="N4896" s="22"/>
      <c r="O4896" s="19"/>
      <c r="P4896" s="18"/>
    </row>
    <row r="4897" spans="1:16" ht="15.75">
      <c r="A4897" s="10"/>
      <c r="B4897" s="10"/>
      <c r="C4897" s="24" t="str">
        <f>B4897 &amp; COUNTIF($B$8:B4897,B4897)</f>
        <v>0</v>
      </c>
      <c r="D4897" s="10"/>
      <c r="E4897" s="10"/>
      <c r="F4897" s="10"/>
      <c r="G4897" s="10"/>
      <c r="H4897" s="10"/>
      <c r="I4897" s="3" t="str">
        <f>IF(A4897&lt;&gt;"",VLOOKUP(B4897,General!$B$7:$I$5000,8,0),"")</f>
        <v/>
      </c>
      <c r="J4897" s="10"/>
      <c r="K4897" s="9">
        <f>IF(Entregas!A4897&lt;&gt;"",VLOOKUP(B4897,General!$B$7:$J$5000,9,0),)</f>
        <v>0</v>
      </c>
      <c r="L4897" s="10"/>
      <c r="M4897" s="15">
        <f t="shared" si="77"/>
        <v>0</v>
      </c>
      <c r="N4897" s="22"/>
      <c r="O4897" s="19"/>
      <c r="P4897" s="18"/>
    </row>
    <row r="4898" spans="1:16" ht="15.75">
      <c r="A4898" s="10"/>
      <c r="B4898" s="10"/>
      <c r="C4898" s="24" t="str">
        <f>B4898 &amp; COUNTIF($B$8:B4898,B4898)</f>
        <v>0</v>
      </c>
      <c r="D4898" s="10"/>
      <c r="E4898" s="10"/>
      <c r="F4898" s="10"/>
      <c r="G4898" s="10"/>
      <c r="H4898" s="10"/>
      <c r="I4898" s="3" t="str">
        <f>IF(A4898&lt;&gt;"",VLOOKUP(B4898,General!$B$7:$I$5000,8,0),"")</f>
        <v/>
      </c>
      <c r="J4898" s="10"/>
      <c r="K4898" s="9">
        <f>IF(Entregas!A4898&lt;&gt;"",VLOOKUP(B4898,General!$B$7:$J$5000,9,0),)</f>
        <v>0</v>
      </c>
      <c r="L4898" s="10"/>
      <c r="M4898" s="15">
        <f t="shared" si="77"/>
        <v>0</v>
      </c>
      <c r="N4898" s="22"/>
      <c r="O4898" s="19"/>
      <c r="P4898" s="18"/>
    </row>
    <row r="4899" spans="1:16" ht="15.75">
      <c r="A4899" s="10"/>
      <c r="B4899" s="10"/>
      <c r="C4899" s="24" t="str">
        <f>B4899 &amp; COUNTIF($B$8:B4899,B4899)</f>
        <v>0</v>
      </c>
      <c r="D4899" s="10"/>
      <c r="E4899" s="10"/>
      <c r="F4899" s="10"/>
      <c r="G4899" s="10"/>
      <c r="H4899" s="10"/>
      <c r="I4899" s="3" t="str">
        <f>IF(A4899&lt;&gt;"",VLOOKUP(B4899,General!$B$7:$I$5000,8,0),"")</f>
        <v/>
      </c>
      <c r="J4899" s="10"/>
      <c r="K4899" s="9">
        <f>IF(Entregas!A4899&lt;&gt;"",VLOOKUP(B4899,General!$B$7:$J$5000,9,0),)</f>
        <v>0</v>
      </c>
      <c r="L4899" s="10"/>
      <c r="M4899" s="15">
        <f t="shared" si="77"/>
        <v>0</v>
      </c>
      <c r="N4899" s="22"/>
      <c r="O4899" s="19"/>
      <c r="P4899" s="18"/>
    </row>
    <row r="4900" spans="1:16" ht="15.75">
      <c r="A4900" s="10"/>
      <c r="B4900" s="10"/>
      <c r="C4900" s="24" t="str">
        <f>B4900 &amp; COUNTIF($B$8:B4900,B4900)</f>
        <v>0</v>
      </c>
      <c r="D4900" s="10"/>
      <c r="E4900" s="10"/>
      <c r="F4900" s="10"/>
      <c r="G4900" s="10"/>
      <c r="H4900" s="10"/>
      <c r="I4900" s="3" t="str">
        <f>IF(A4900&lt;&gt;"",VLOOKUP(B4900,General!$B$7:$I$5000,8,0),"")</f>
        <v/>
      </c>
      <c r="J4900" s="10"/>
      <c r="K4900" s="9">
        <f>IF(Entregas!A4900&lt;&gt;"",VLOOKUP(B4900,General!$B$7:$J$5000,9,0),)</f>
        <v>0</v>
      </c>
      <c r="L4900" s="10"/>
      <c r="M4900" s="15">
        <f t="shared" si="77"/>
        <v>0</v>
      </c>
      <c r="N4900" s="22"/>
      <c r="O4900" s="19"/>
      <c r="P4900" s="18"/>
    </row>
    <row r="4901" spans="1:16" ht="15.75">
      <c r="A4901" s="10"/>
      <c r="B4901" s="10"/>
      <c r="C4901" s="24" t="str">
        <f>B4901 &amp; COUNTIF($B$8:B4901,B4901)</f>
        <v>0</v>
      </c>
      <c r="D4901" s="10"/>
      <c r="E4901" s="10"/>
      <c r="F4901" s="10"/>
      <c r="G4901" s="10"/>
      <c r="H4901" s="10"/>
      <c r="I4901" s="3" t="str">
        <f>IF(A4901&lt;&gt;"",VLOOKUP(B4901,General!$B$7:$I$5000,8,0),"")</f>
        <v/>
      </c>
      <c r="J4901" s="10"/>
      <c r="K4901" s="9">
        <f>IF(Entregas!A4901&lt;&gt;"",VLOOKUP(B4901,General!$B$7:$J$5000,9,0),)</f>
        <v>0</v>
      </c>
      <c r="L4901" s="10"/>
      <c r="M4901" s="15">
        <f t="shared" si="77"/>
        <v>0</v>
      </c>
      <c r="N4901" s="22"/>
      <c r="O4901" s="19"/>
      <c r="P4901" s="18"/>
    </row>
    <row r="4902" spans="1:16" ht="15.75">
      <c r="A4902" s="10"/>
      <c r="B4902" s="10"/>
      <c r="C4902" s="24" t="str">
        <f>B4902 &amp; COUNTIF($B$8:B4902,B4902)</f>
        <v>0</v>
      </c>
      <c r="D4902" s="10"/>
      <c r="E4902" s="10"/>
      <c r="F4902" s="10"/>
      <c r="G4902" s="10"/>
      <c r="H4902" s="10"/>
      <c r="I4902" s="3" t="str">
        <f>IF(A4902&lt;&gt;"",VLOOKUP(B4902,General!$B$7:$I$5000,8,0),"")</f>
        <v/>
      </c>
      <c r="J4902" s="10"/>
      <c r="K4902" s="9">
        <f>IF(Entregas!A4902&lt;&gt;"",VLOOKUP(B4902,General!$B$7:$J$5000,9,0),)</f>
        <v>0</v>
      </c>
      <c r="L4902" s="10"/>
      <c r="M4902" s="15">
        <f t="shared" si="77"/>
        <v>0</v>
      </c>
      <c r="N4902" s="22"/>
      <c r="O4902" s="19"/>
      <c r="P4902" s="18"/>
    </row>
    <row r="4903" spans="1:16" ht="15.75">
      <c r="A4903" s="10"/>
      <c r="B4903" s="10"/>
      <c r="C4903" s="24" t="str">
        <f>B4903 &amp; COUNTIF($B$8:B4903,B4903)</f>
        <v>0</v>
      </c>
      <c r="D4903" s="10"/>
      <c r="E4903" s="10"/>
      <c r="F4903" s="10"/>
      <c r="G4903" s="10"/>
      <c r="H4903" s="10"/>
      <c r="I4903" s="3" t="str">
        <f>IF(A4903&lt;&gt;"",VLOOKUP(B4903,General!$B$7:$I$5000,8,0),"")</f>
        <v/>
      </c>
      <c r="J4903" s="10"/>
      <c r="K4903" s="9">
        <f>IF(Entregas!A4903&lt;&gt;"",VLOOKUP(B4903,General!$B$7:$J$5000,9,0),)</f>
        <v>0</v>
      </c>
      <c r="L4903" s="10"/>
      <c r="M4903" s="15">
        <f t="shared" si="77"/>
        <v>0</v>
      </c>
      <c r="N4903" s="22"/>
      <c r="O4903" s="19"/>
      <c r="P4903" s="18"/>
    </row>
    <row r="4904" spans="1:16" ht="15.75">
      <c r="A4904" s="10"/>
      <c r="B4904" s="10"/>
      <c r="C4904" s="24" t="str">
        <f>B4904 &amp; COUNTIF($B$8:B4904,B4904)</f>
        <v>0</v>
      </c>
      <c r="D4904" s="10"/>
      <c r="E4904" s="10"/>
      <c r="F4904" s="10"/>
      <c r="G4904" s="10"/>
      <c r="H4904" s="10"/>
      <c r="I4904" s="3" t="str">
        <f>IF(A4904&lt;&gt;"",VLOOKUP(B4904,General!$B$7:$I$5000,8,0),"")</f>
        <v/>
      </c>
      <c r="J4904" s="10"/>
      <c r="K4904" s="9">
        <f>IF(Entregas!A4904&lt;&gt;"",VLOOKUP(B4904,General!$B$7:$J$5000,9,0),)</f>
        <v>0</v>
      </c>
      <c r="L4904" s="10"/>
      <c r="M4904" s="15">
        <f t="shared" si="77"/>
        <v>0</v>
      </c>
      <c r="N4904" s="22"/>
      <c r="O4904" s="19"/>
      <c r="P4904" s="18"/>
    </row>
    <row r="4905" spans="1:16" ht="15.75">
      <c r="A4905" s="10"/>
      <c r="B4905" s="10"/>
      <c r="C4905" s="24" t="str">
        <f>B4905 &amp; COUNTIF($B$8:B4905,B4905)</f>
        <v>0</v>
      </c>
      <c r="D4905" s="10"/>
      <c r="E4905" s="10"/>
      <c r="F4905" s="10"/>
      <c r="G4905" s="10"/>
      <c r="H4905" s="10"/>
      <c r="I4905" s="3" t="str">
        <f>IF(A4905&lt;&gt;"",VLOOKUP(B4905,General!$B$7:$I$5000,8,0),"")</f>
        <v/>
      </c>
      <c r="J4905" s="10"/>
      <c r="K4905" s="9">
        <f>IF(Entregas!A4905&lt;&gt;"",VLOOKUP(B4905,General!$B$7:$J$5000,9,0),)</f>
        <v>0</v>
      </c>
      <c r="L4905" s="10"/>
      <c r="M4905" s="15">
        <f t="shared" si="77"/>
        <v>0</v>
      </c>
      <c r="N4905" s="22"/>
      <c r="O4905" s="19"/>
      <c r="P4905" s="18"/>
    </row>
    <row r="4906" spans="1:16" ht="15.75">
      <c r="A4906" s="10"/>
      <c r="B4906" s="10"/>
      <c r="C4906" s="24" t="str">
        <f>B4906 &amp; COUNTIF($B$8:B4906,B4906)</f>
        <v>0</v>
      </c>
      <c r="D4906" s="10"/>
      <c r="E4906" s="10"/>
      <c r="F4906" s="10"/>
      <c r="G4906" s="10"/>
      <c r="H4906" s="10"/>
      <c r="I4906" s="3" t="str">
        <f>IF(A4906&lt;&gt;"",VLOOKUP(B4906,General!$B$7:$I$5000,8,0),"")</f>
        <v/>
      </c>
      <c r="J4906" s="10"/>
      <c r="K4906" s="9">
        <f>IF(Entregas!A4906&lt;&gt;"",VLOOKUP(B4906,General!$B$7:$J$5000,9,0),)</f>
        <v>0</v>
      </c>
      <c r="L4906" s="10"/>
      <c r="M4906" s="15">
        <f t="shared" si="77"/>
        <v>0</v>
      </c>
      <c r="N4906" s="22"/>
      <c r="O4906" s="19"/>
      <c r="P4906" s="18"/>
    </row>
    <row r="4907" spans="1:16" ht="15.75">
      <c r="A4907" s="10"/>
      <c r="B4907" s="10"/>
      <c r="C4907" s="24" t="str">
        <f>B4907 &amp; COUNTIF($B$8:B4907,B4907)</f>
        <v>0</v>
      </c>
      <c r="D4907" s="10"/>
      <c r="E4907" s="10"/>
      <c r="F4907" s="10"/>
      <c r="G4907" s="10"/>
      <c r="H4907" s="10"/>
      <c r="I4907" s="3" t="str">
        <f>IF(A4907&lt;&gt;"",VLOOKUP(B4907,General!$B$7:$I$5000,8,0),"")</f>
        <v/>
      </c>
      <c r="J4907" s="10"/>
      <c r="K4907" s="9">
        <f>IF(Entregas!A4907&lt;&gt;"",VLOOKUP(B4907,General!$B$7:$J$5000,9,0),)</f>
        <v>0</v>
      </c>
      <c r="L4907" s="10"/>
      <c r="M4907" s="15">
        <f t="shared" si="77"/>
        <v>0</v>
      </c>
      <c r="N4907" s="22"/>
      <c r="O4907" s="19"/>
      <c r="P4907" s="18"/>
    </row>
    <row r="4908" spans="1:16" ht="15.75">
      <c r="A4908" s="10"/>
      <c r="B4908" s="10"/>
      <c r="C4908" s="24" t="str">
        <f>B4908 &amp; COUNTIF($B$8:B4908,B4908)</f>
        <v>0</v>
      </c>
      <c r="D4908" s="10"/>
      <c r="E4908" s="10"/>
      <c r="F4908" s="10"/>
      <c r="G4908" s="10"/>
      <c r="H4908" s="10"/>
      <c r="I4908" s="3" t="str">
        <f>IF(A4908&lt;&gt;"",VLOOKUP(B4908,General!$B$7:$I$5000,8,0),"")</f>
        <v/>
      </c>
      <c r="J4908" s="10"/>
      <c r="K4908" s="9">
        <f>IF(Entregas!A4908&lt;&gt;"",VLOOKUP(B4908,General!$B$7:$J$5000,9,0),)</f>
        <v>0</v>
      </c>
      <c r="L4908" s="10"/>
      <c r="M4908" s="15">
        <f t="shared" si="77"/>
        <v>0</v>
      </c>
      <c r="N4908" s="22"/>
      <c r="O4908" s="19"/>
      <c r="P4908" s="18"/>
    </row>
    <row r="4909" spans="1:16" ht="15.75">
      <c r="A4909" s="10"/>
      <c r="B4909" s="10"/>
      <c r="C4909" s="24" t="str">
        <f>B4909 &amp; COUNTIF($B$8:B4909,B4909)</f>
        <v>0</v>
      </c>
      <c r="D4909" s="10"/>
      <c r="E4909" s="10"/>
      <c r="F4909" s="10"/>
      <c r="G4909" s="10"/>
      <c r="H4909" s="10"/>
      <c r="I4909" s="3" t="str">
        <f>IF(A4909&lt;&gt;"",VLOOKUP(B4909,General!$B$7:$I$5000,8,0),"")</f>
        <v/>
      </c>
      <c r="J4909" s="10"/>
      <c r="K4909" s="9">
        <f>IF(Entregas!A4909&lt;&gt;"",VLOOKUP(B4909,General!$B$7:$J$5000,9,0),)</f>
        <v>0</v>
      </c>
      <c r="L4909" s="10"/>
      <c r="M4909" s="15">
        <f t="shared" si="77"/>
        <v>0</v>
      </c>
      <c r="N4909" s="22"/>
      <c r="O4909" s="19"/>
      <c r="P4909" s="18"/>
    </row>
    <row r="4910" spans="1:16" ht="15.75">
      <c r="A4910" s="10"/>
      <c r="B4910" s="10"/>
      <c r="C4910" s="24" t="str">
        <f>B4910 &amp; COUNTIF($B$8:B4910,B4910)</f>
        <v>0</v>
      </c>
      <c r="D4910" s="10"/>
      <c r="E4910" s="10"/>
      <c r="F4910" s="10"/>
      <c r="G4910" s="10"/>
      <c r="H4910" s="10"/>
      <c r="I4910" s="3" t="str">
        <f>IF(A4910&lt;&gt;"",VLOOKUP(B4910,General!$B$7:$I$5000,8,0),"")</f>
        <v/>
      </c>
      <c r="J4910" s="10"/>
      <c r="K4910" s="9">
        <f>IF(Entregas!A4910&lt;&gt;"",VLOOKUP(B4910,General!$B$7:$J$5000,9,0),)</f>
        <v>0</v>
      </c>
      <c r="L4910" s="10"/>
      <c r="M4910" s="15">
        <f t="shared" si="77"/>
        <v>0</v>
      </c>
      <c r="N4910" s="22"/>
      <c r="O4910" s="19"/>
      <c r="P4910" s="18"/>
    </row>
    <row r="4911" spans="1:16" ht="15.75">
      <c r="A4911" s="10"/>
      <c r="B4911" s="10"/>
      <c r="C4911" s="24" t="str">
        <f>B4911 &amp; COUNTIF($B$8:B4911,B4911)</f>
        <v>0</v>
      </c>
      <c r="D4911" s="10"/>
      <c r="E4911" s="10"/>
      <c r="F4911" s="10"/>
      <c r="G4911" s="10"/>
      <c r="H4911" s="10"/>
      <c r="I4911" s="3" t="str">
        <f>IF(A4911&lt;&gt;"",VLOOKUP(B4911,General!$B$7:$I$5000,8,0),"")</f>
        <v/>
      </c>
      <c r="J4911" s="10"/>
      <c r="K4911" s="9">
        <f>IF(Entregas!A4911&lt;&gt;"",VLOOKUP(B4911,General!$B$7:$J$5000,9,0),)</f>
        <v>0</v>
      </c>
      <c r="L4911" s="10"/>
      <c r="M4911" s="15">
        <f t="shared" si="77"/>
        <v>0</v>
      </c>
      <c r="N4911" s="22"/>
      <c r="O4911" s="19"/>
      <c r="P4911" s="18"/>
    </row>
    <row r="4912" spans="1:16" ht="15.75">
      <c r="A4912" s="10"/>
      <c r="B4912" s="10"/>
      <c r="C4912" s="24" t="str">
        <f>B4912 &amp; COUNTIF($B$8:B4912,B4912)</f>
        <v>0</v>
      </c>
      <c r="D4912" s="10"/>
      <c r="E4912" s="10"/>
      <c r="F4912" s="10"/>
      <c r="G4912" s="10"/>
      <c r="H4912" s="10"/>
      <c r="I4912" s="3" t="str">
        <f>IF(A4912&lt;&gt;"",VLOOKUP(B4912,General!$B$7:$I$5000,8,0),"")</f>
        <v/>
      </c>
      <c r="J4912" s="10"/>
      <c r="K4912" s="9">
        <f>IF(Entregas!A4912&lt;&gt;"",VLOOKUP(B4912,General!$B$7:$J$5000,9,0),)</f>
        <v>0</v>
      </c>
      <c r="L4912" s="10"/>
      <c r="M4912" s="15">
        <f t="shared" si="77"/>
        <v>0</v>
      </c>
      <c r="N4912" s="22"/>
      <c r="O4912" s="19"/>
      <c r="P4912" s="18"/>
    </row>
    <row r="4913" spans="1:16" ht="15.75">
      <c r="A4913" s="10"/>
      <c r="B4913" s="10"/>
      <c r="C4913" s="24" t="str">
        <f>B4913 &amp; COUNTIF($B$8:B4913,B4913)</f>
        <v>0</v>
      </c>
      <c r="D4913" s="10"/>
      <c r="E4913" s="10"/>
      <c r="F4913" s="10"/>
      <c r="G4913" s="10"/>
      <c r="H4913" s="10"/>
      <c r="I4913" s="3" t="str">
        <f>IF(A4913&lt;&gt;"",VLOOKUP(B4913,General!$B$7:$I$5000,8,0),"")</f>
        <v/>
      </c>
      <c r="J4913" s="10"/>
      <c r="K4913" s="9">
        <f>IF(Entregas!A4913&lt;&gt;"",VLOOKUP(B4913,General!$B$7:$J$5000,9,0),)</f>
        <v>0</v>
      </c>
      <c r="L4913" s="10"/>
      <c r="M4913" s="15">
        <f t="shared" si="77"/>
        <v>0</v>
      </c>
      <c r="N4913" s="22"/>
      <c r="O4913" s="19"/>
      <c r="P4913" s="18"/>
    </row>
    <row r="4914" spans="1:16" ht="15.75">
      <c r="A4914" s="10"/>
      <c r="B4914" s="10"/>
      <c r="C4914" s="24" t="str">
        <f>B4914 &amp; COUNTIF($B$8:B4914,B4914)</f>
        <v>0</v>
      </c>
      <c r="D4914" s="10"/>
      <c r="E4914" s="10"/>
      <c r="F4914" s="10"/>
      <c r="G4914" s="10"/>
      <c r="H4914" s="10"/>
      <c r="I4914" s="3" t="str">
        <f>IF(A4914&lt;&gt;"",VLOOKUP(B4914,General!$B$7:$I$5000,8,0),"")</f>
        <v/>
      </c>
      <c r="J4914" s="10"/>
      <c r="K4914" s="9">
        <f>IF(Entregas!A4914&lt;&gt;"",VLOOKUP(B4914,General!$B$7:$J$5000,9,0),)</f>
        <v>0</v>
      </c>
      <c r="L4914" s="10"/>
      <c r="M4914" s="15">
        <f t="shared" si="77"/>
        <v>0</v>
      </c>
      <c r="N4914" s="22"/>
      <c r="O4914" s="19"/>
      <c r="P4914" s="18"/>
    </row>
    <row r="4915" spans="1:16" ht="15.75">
      <c r="A4915" s="10"/>
      <c r="B4915" s="10"/>
      <c r="C4915" s="24" t="str">
        <f>B4915 &amp; COUNTIF($B$8:B4915,B4915)</f>
        <v>0</v>
      </c>
      <c r="D4915" s="10"/>
      <c r="E4915" s="10"/>
      <c r="F4915" s="10"/>
      <c r="G4915" s="10"/>
      <c r="H4915" s="10"/>
      <c r="I4915" s="3" t="str">
        <f>IF(A4915&lt;&gt;"",VLOOKUP(B4915,General!$B$7:$I$5000,8,0),"")</f>
        <v/>
      </c>
      <c r="J4915" s="10"/>
      <c r="K4915" s="9">
        <f>IF(Entregas!A4915&lt;&gt;"",VLOOKUP(B4915,General!$B$7:$J$5000,9,0),)</f>
        <v>0</v>
      </c>
      <c r="L4915" s="10"/>
      <c r="M4915" s="15">
        <f t="shared" si="77"/>
        <v>0</v>
      </c>
      <c r="N4915" s="22"/>
      <c r="O4915" s="19"/>
      <c r="P4915" s="18"/>
    </row>
    <row r="4916" spans="1:16" ht="15.75">
      <c r="A4916" s="10"/>
      <c r="B4916" s="10"/>
      <c r="C4916" s="24" t="str">
        <f>B4916 &amp; COUNTIF($B$8:B4916,B4916)</f>
        <v>0</v>
      </c>
      <c r="D4916" s="10"/>
      <c r="E4916" s="10"/>
      <c r="F4916" s="10"/>
      <c r="G4916" s="10"/>
      <c r="H4916" s="10"/>
      <c r="I4916" s="3" t="str">
        <f>IF(A4916&lt;&gt;"",VLOOKUP(B4916,General!$B$7:$I$5000,8,0),"")</f>
        <v/>
      </c>
      <c r="J4916" s="10"/>
      <c r="K4916" s="9">
        <f>IF(Entregas!A4916&lt;&gt;"",VLOOKUP(B4916,General!$B$7:$J$5000,9,0),)</f>
        <v>0</v>
      </c>
      <c r="L4916" s="10"/>
      <c r="M4916" s="15">
        <f t="shared" si="77"/>
        <v>0</v>
      </c>
      <c r="N4916" s="22"/>
      <c r="O4916" s="19"/>
      <c r="P4916" s="18"/>
    </row>
    <row r="4917" spans="1:16" ht="15.75">
      <c r="A4917" s="10"/>
      <c r="B4917" s="10"/>
      <c r="C4917" s="24" t="str">
        <f>B4917 &amp; COUNTIF($B$8:B4917,B4917)</f>
        <v>0</v>
      </c>
      <c r="D4917" s="10"/>
      <c r="E4917" s="10"/>
      <c r="F4917" s="10"/>
      <c r="G4917" s="10"/>
      <c r="H4917" s="10"/>
      <c r="I4917" s="3" t="str">
        <f>IF(A4917&lt;&gt;"",VLOOKUP(B4917,General!$B$7:$I$5000,8,0),"")</f>
        <v/>
      </c>
      <c r="J4917" s="10"/>
      <c r="K4917" s="9">
        <f>IF(Entregas!A4917&lt;&gt;"",VLOOKUP(B4917,General!$B$7:$J$5000,9,0),)</f>
        <v>0</v>
      </c>
      <c r="L4917" s="10"/>
      <c r="M4917" s="15">
        <f t="shared" si="77"/>
        <v>0</v>
      </c>
      <c r="N4917" s="22"/>
      <c r="O4917" s="19"/>
      <c r="P4917" s="18"/>
    </row>
    <row r="4918" spans="1:16" ht="15.75">
      <c r="A4918" s="10"/>
      <c r="B4918" s="10"/>
      <c r="C4918" s="24" t="str">
        <f>B4918 &amp; COUNTIF($B$8:B4918,B4918)</f>
        <v>0</v>
      </c>
      <c r="D4918" s="10"/>
      <c r="E4918" s="10"/>
      <c r="F4918" s="10"/>
      <c r="G4918" s="10"/>
      <c r="H4918" s="10"/>
      <c r="I4918" s="3" t="str">
        <f>IF(A4918&lt;&gt;"",VLOOKUP(B4918,General!$B$7:$I$5000,8,0),"")</f>
        <v/>
      </c>
      <c r="J4918" s="10"/>
      <c r="K4918" s="9">
        <f>IF(Entregas!A4918&lt;&gt;"",VLOOKUP(B4918,General!$B$7:$J$5000,9,0),)</f>
        <v>0</v>
      </c>
      <c r="L4918" s="10"/>
      <c r="M4918" s="15">
        <f t="shared" si="77"/>
        <v>0</v>
      </c>
      <c r="N4918" s="22"/>
      <c r="O4918" s="19"/>
      <c r="P4918" s="18"/>
    </row>
    <row r="4919" spans="1:16" ht="15.75">
      <c r="A4919" s="10"/>
      <c r="B4919" s="10"/>
      <c r="C4919" s="24" t="str">
        <f>B4919 &amp; COUNTIF($B$8:B4919,B4919)</f>
        <v>0</v>
      </c>
      <c r="D4919" s="10"/>
      <c r="E4919" s="10"/>
      <c r="F4919" s="10"/>
      <c r="G4919" s="10"/>
      <c r="H4919" s="10"/>
      <c r="I4919" s="3" t="str">
        <f>IF(A4919&lt;&gt;"",VLOOKUP(B4919,General!$B$7:$I$5000,8,0),"")</f>
        <v/>
      </c>
      <c r="J4919" s="10"/>
      <c r="K4919" s="9">
        <f>IF(Entregas!A4919&lt;&gt;"",VLOOKUP(B4919,General!$B$7:$J$5000,9,0),)</f>
        <v>0</v>
      </c>
      <c r="L4919" s="10"/>
      <c r="M4919" s="15">
        <f t="shared" si="77"/>
        <v>0</v>
      </c>
      <c r="N4919" s="22"/>
      <c r="O4919" s="19"/>
      <c r="P4919" s="18"/>
    </row>
    <row r="4920" spans="1:16" ht="15.75">
      <c r="A4920" s="10"/>
      <c r="B4920" s="10"/>
      <c r="C4920" s="24" t="str">
        <f>B4920 &amp; COUNTIF($B$8:B4920,B4920)</f>
        <v>0</v>
      </c>
      <c r="D4920" s="10"/>
      <c r="E4920" s="10"/>
      <c r="F4920" s="10"/>
      <c r="G4920" s="10"/>
      <c r="H4920" s="10"/>
      <c r="I4920" s="3" t="str">
        <f>IF(A4920&lt;&gt;"",VLOOKUP(B4920,General!$B$7:$I$5000,8,0),"")</f>
        <v/>
      </c>
      <c r="J4920" s="10"/>
      <c r="K4920" s="9">
        <f>IF(Entregas!A4920&lt;&gt;"",VLOOKUP(B4920,General!$B$7:$J$5000,9,0),)</f>
        <v>0</v>
      </c>
      <c r="L4920" s="10"/>
      <c r="M4920" s="15">
        <f t="shared" si="77"/>
        <v>0</v>
      </c>
      <c r="N4920" s="22"/>
      <c r="O4920" s="19"/>
      <c r="P4920" s="18"/>
    </row>
    <row r="4921" spans="1:16" ht="15.75">
      <c r="A4921" s="10"/>
      <c r="B4921" s="10"/>
      <c r="C4921" s="24" t="str">
        <f>B4921 &amp; COUNTIF($B$8:B4921,B4921)</f>
        <v>0</v>
      </c>
      <c r="D4921" s="10"/>
      <c r="E4921" s="10"/>
      <c r="F4921" s="10"/>
      <c r="G4921" s="10"/>
      <c r="H4921" s="10"/>
      <c r="I4921" s="3" t="str">
        <f>IF(A4921&lt;&gt;"",VLOOKUP(B4921,General!$B$7:$I$5000,8,0),"")</f>
        <v/>
      </c>
      <c r="J4921" s="10"/>
      <c r="K4921" s="9">
        <f>IF(Entregas!A4921&lt;&gt;"",VLOOKUP(B4921,General!$B$7:$J$5000,9,0),)</f>
        <v>0</v>
      </c>
      <c r="L4921" s="10"/>
      <c r="M4921" s="15">
        <f t="shared" si="77"/>
        <v>0</v>
      </c>
      <c r="N4921" s="22"/>
      <c r="O4921" s="19"/>
      <c r="P4921" s="18"/>
    </row>
    <row r="4922" spans="1:16" ht="15.75">
      <c r="A4922" s="10"/>
      <c r="B4922" s="10"/>
      <c r="C4922" s="24" t="str">
        <f>B4922 &amp; COUNTIF($B$8:B4922,B4922)</f>
        <v>0</v>
      </c>
      <c r="D4922" s="10"/>
      <c r="E4922" s="10"/>
      <c r="F4922" s="10"/>
      <c r="G4922" s="10"/>
      <c r="H4922" s="10"/>
      <c r="I4922" s="3" t="str">
        <f>IF(A4922&lt;&gt;"",VLOOKUP(B4922,General!$B$7:$I$5000,8,0),"")</f>
        <v/>
      </c>
      <c r="J4922" s="10"/>
      <c r="K4922" s="9">
        <f>IF(Entregas!A4922&lt;&gt;"",VLOOKUP(B4922,General!$B$7:$J$5000,9,0),)</f>
        <v>0</v>
      </c>
      <c r="L4922" s="10"/>
      <c r="M4922" s="15">
        <f t="shared" si="77"/>
        <v>0</v>
      </c>
      <c r="N4922" s="22"/>
      <c r="O4922" s="19"/>
      <c r="P4922" s="18"/>
    </row>
    <row r="4923" spans="1:16" ht="15.75">
      <c r="A4923" s="10"/>
      <c r="B4923" s="10"/>
      <c r="C4923" s="24" t="str">
        <f>B4923 &amp; COUNTIF($B$8:B4923,B4923)</f>
        <v>0</v>
      </c>
      <c r="D4923" s="10"/>
      <c r="E4923" s="10"/>
      <c r="F4923" s="10"/>
      <c r="G4923" s="10"/>
      <c r="H4923" s="10"/>
      <c r="I4923" s="3" t="str">
        <f>IF(A4923&lt;&gt;"",VLOOKUP(B4923,General!$B$7:$I$5000,8,0),"")</f>
        <v/>
      </c>
      <c r="J4923" s="10"/>
      <c r="K4923" s="9">
        <f>IF(Entregas!A4923&lt;&gt;"",VLOOKUP(B4923,General!$B$7:$J$5000,9,0),)</f>
        <v>0</v>
      </c>
      <c r="L4923" s="10"/>
      <c r="M4923" s="15">
        <f t="shared" si="77"/>
        <v>0</v>
      </c>
      <c r="N4923" s="22"/>
      <c r="O4923" s="19"/>
      <c r="P4923" s="18"/>
    </row>
    <row r="4924" spans="1:16" ht="15.75">
      <c r="A4924" s="10"/>
      <c r="B4924" s="10"/>
      <c r="C4924" s="24" t="str">
        <f>B4924 &amp; COUNTIF($B$8:B4924,B4924)</f>
        <v>0</v>
      </c>
      <c r="D4924" s="10"/>
      <c r="E4924" s="10"/>
      <c r="F4924" s="10"/>
      <c r="G4924" s="10"/>
      <c r="H4924" s="10"/>
      <c r="I4924" s="3" t="str">
        <f>IF(A4924&lt;&gt;"",VLOOKUP(B4924,General!$B$7:$I$5000,8,0),"")</f>
        <v/>
      </c>
      <c r="J4924" s="10"/>
      <c r="K4924" s="9">
        <f>IF(Entregas!A4924&lt;&gt;"",VLOOKUP(B4924,General!$B$7:$J$5000,9,0),)</f>
        <v>0</v>
      </c>
      <c r="L4924" s="10"/>
      <c r="M4924" s="15">
        <f t="shared" si="77"/>
        <v>0</v>
      </c>
      <c r="N4924" s="22"/>
      <c r="O4924" s="19"/>
      <c r="P4924" s="18"/>
    </row>
    <row r="4925" spans="1:16" ht="15.75">
      <c r="A4925" s="10"/>
      <c r="B4925" s="10"/>
      <c r="C4925" s="24" t="str">
        <f>B4925 &amp; COUNTIF($B$8:B4925,B4925)</f>
        <v>0</v>
      </c>
      <c r="D4925" s="10"/>
      <c r="E4925" s="10"/>
      <c r="F4925" s="10"/>
      <c r="G4925" s="10"/>
      <c r="H4925" s="10"/>
      <c r="I4925" s="3" t="str">
        <f>IF(A4925&lt;&gt;"",VLOOKUP(B4925,General!$B$7:$I$5000,8,0),"")</f>
        <v/>
      </c>
      <c r="J4925" s="10"/>
      <c r="K4925" s="9">
        <f>IF(Entregas!A4925&lt;&gt;"",VLOOKUP(B4925,General!$B$7:$J$5000,9,0),)</f>
        <v>0</v>
      </c>
      <c r="L4925" s="10"/>
      <c r="M4925" s="15">
        <f t="shared" si="77"/>
        <v>0</v>
      </c>
      <c r="N4925" s="22"/>
      <c r="O4925" s="19"/>
      <c r="P4925" s="18"/>
    </row>
    <row r="4926" spans="1:16" ht="15.75">
      <c r="A4926" s="10"/>
      <c r="B4926" s="10"/>
      <c r="C4926" s="24" t="str">
        <f>B4926 &amp; COUNTIF($B$8:B4926,B4926)</f>
        <v>0</v>
      </c>
      <c r="D4926" s="10"/>
      <c r="E4926" s="10"/>
      <c r="F4926" s="10"/>
      <c r="G4926" s="10"/>
      <c r="H4926" s="10"/>
      <c r="I4926" s="3" t="str">
        <f>IF(A4926&lt;&gt;"",VLOOKUP(B4926,General!$B$7:$I$5000,8,0),"")</f>
        <v/>
      </c>
      <c r="J4926" s="10"/>
      <c r="K4926" s="9">
        <f>IF(Entregas!A4926&lt;&gt;"",VLOOKUP(B4926,General!$B$7:$J$5000,9,0),)</f>
        <v>0</v>
      </c>
      <c r="L4926" s="10"/>
      <c r="M4926" s="15">
        <f t="shared" si="77"/>
        <v>0</v>
      </c>
      <c r="N4926" s="22"/>
      <c r="O4926" s="19"/>
      <c r="P4926" s="18"/>
    </row>
    <row r="4927" spans="1:16" ht="15.75">
      <c r="A4927" s="10"/>
      <c r="B4927" s="10"/>
      <c r="C4927" s="24" t="str">
        <f>B4927 &amp; COUNTIF($B$8:B4927,B4927)</f>
        <v>0</v>
      </c>
      <c r="D4927" s="10"/>
      <c r="E4927" s="10"/>
      <c r="F4927" s="10"/>
      <c r="G4927" s="10"/>
      <c r="H4927" s="10"/>
      <c r="I4927" s="3" t="str">
        <f>IF(A4927&lt;&gt;"",VLOOKUP(B4927,General!$B$7:$I$5000,8,0),"")</f>
        <v/>
      </c>
      <c r="J4927" s="10"/>
      <c r="K4927" s="9">
        <f>IF(Entregas!A4927&lt;&gt;"",VLOOKUP(B4927,General!$B$7:$J$5000,9,0),)</f>
        <v>0</v>
      </c>
      <c r="L4927" s="10"/>
      <c r="M4927" s="15">
        <f t="shared" si="77"/>
        <v>0</v>
      </c>
      <c r="N4927" s="22"/>
      <c r="O4927" s="19"/>
      <c r="P4927" s="18"/>
    </row>
    <row r="4928" spans="1:16" ht="15.75">
      <c r="A4928" s="10"/>
      <c r="B4928" s="10"/>
      <c r="C4928" s="24" t="str">
        <f>B4928 &amp; COUNTIF($B$8:B4928,B4928)</f>
        <v>0</v>
      </c>
      <c r="D4928" s="10"/>
      <c r="E4928" s="10"/>
      <c r="F4928" s="10"/>
      <c r="G4928" s="10"/>
      <c r="H4928" s="10"/>
      <c r="I4928" s="3" t="str">
        <f>IF(A4928&lt;&gt;"",VLOOKUP(B4928,General!$B$7:$I$5000,8,0),"")</f>
        <v/>
      </c>
      <c r="J4928" s="10"/>
      <c r="K4928" s="9">
        <f>IF(Entregas!A4928&lt;&gt;"",VLOOKUP(B4928,General!$B$7:$J$5000,9,0),)</f>
        <v>0</v>
      </c>
      <c r="L4928" s="10"/>
      <c r="M4928" s="15">
        <f t="shared" si="77"/>
        <v>0</v>
      </c>
      <c r="N4928" s="22"/>
      <c r="O4928" s="19"/>
      <c r="P4928" s="18"/>
    </row>
    <row r="4929" spans="1:16" ht="15.75">
      <c r="A4929" s="10"/>
      <c r="B4929" s="10"/>
      <c r="C4929" s="24" t="str">
        <f>B4929 &amp; COUNTIF($B$8:B4929,B4929)</f>
        <v>0</v>
      </c>
      <c r="D4929" s="10"/>
      <c r="E4929" s="10"/>
      <c r="F4929" s="10"/>
      <c r="G4929" s="10"/>
      <c r="H4929" s="10"/>
      <c r="I4929" s="3" t="str">
        <f>IF(A4929&lt;&gt;"",VLOOKUP(B4929,General!$B$7:$I$5000,8,0),"")</f>
        <v/>
      </c>
      <c r="J4929" s="10"/>
      <c r="K4929" s="9">
        <f>IF(Entregas!A4929&lt;&gt;"",VLOOKUP(B4929,General!$B$7:$J$5000,9,0),)</f>
        <v>0</v>
      </c>
      <c r="L4929" s="10"/>
      <c r="M4929" s="15">
        <f t="shared" si="77"/>
        <v>0</v>
      </c>
      <c r="N4929" s="22"/>
      <c r="O4929" s="19"/>
      <c r="P4929" s="18"/>
    </row>
    <row r="4930" spans="1:16" ht="15.75">
      <c r="A4930" s="10"/>
      <c r="B4930" s="10"/>
      <c r="C4930" s="24" t="str">
        <f>B4930 &amp; COUNTIF($B$8:B4930,B4930)</f>
        <v>0</v>
      </c>
      <c r="D4930" s="10"/>
      <c r="E4930" s="10"/>
      <c r="F4930" s="10"/>
      <c r="G4930" s="10"/>
      <c r="H4930" s="10"/>
      <c r="I4930" s="3" t="str">
        <f>IF(A4930&lt;&gt;"",VLOOKUP(B4930,General!$B$7:$I$5000,8,0),"")</f>
        <v/>
      </c>
      <c r="J4930" s="10"/>
      <c r="K4930" s="9">
        <f>IF(Entregas!A4930&lt;&gt;"",VLOOKUP(B4930,General!$B$7:$J$5000,9,0),)</f>
        <v>0</v>
      </c>
      <c r="L4930" s="10"/>
      <c r="M4930" s="15">
        <f t="shared" si="77"/>
        <v>0</v>
      </c>
      <c r="N4930" s="22"/>
      <c r="O4930" s="19"/>
      <c r="P4930" s="18"/>
    </row>
    <row r="4931" spans="1:16" ht="15.75">
      <c r="A4931" s="10"/>
      <c r="B4931" s="10"/>
      <c r="C4931" s="24" t="str">
        <f>B4931 &amp; COUNTIF($B$8:B4931,B4931)</f>
        <v>0</v>
      </c>
      <c r="D4931" s="10"/>
      <c r="E4931" s="10"/>
      <c r="F4931" s="10"/>
      <c r="G4931" s="10"/>
      <c r="H4931" s="10"/>
      <c r="I4931" s="3" t="str">
        <f>IF(A4931&lt;&gt;"",VLOOKUP(B4931,General!$B$7:$I$5000,8,0),"")</f>
        <v/>
      </c>
      <c r="J4931" s="10"/>
      <c r="K4931" s="9">
        <f>IF(Entregas!A4931&lt;&gt;"",VLOOKUP(B4931,General!$B$7:$J$5000,9,0),)</f>
        <v>0</v>
      </c>
      <c r="L4931" s="10"/>
      <c r="M4931" s="15">
        <f t="shared" si="77"/>
        <v>0</v>
      </c>
      <c r="N4931" s="22"/>
      <c r="O4931" s="19"/>
      <c r="P4931" s="18"/>
    </row>
    <row r="4932" spans="1:16" ht="15.75">
      <c r="A4932" s="10"/>
      <c r="B4932" s="10"/>
      <c r="C4932" s="24" t="str">
        <f>B4932 &amp; COUNTIF($B$8:B4932,B4932)</f>
        <v>0</v>
      </c>
      <c r="D4932" s="10"/>
      <c r="E4932" s="10"/>
      <c r="F4932" s="10"/>
      <c r="G4932" s="10"/>
      <c r="H4932" s="10"/>
      <c r="I4932" s="3" t="str">
        <f>IF(A4932&lt;&gt;"",VLOOKUP(B4932,General!$B$7:$I$5000,8,0),"")</f>
        <v/>
      </c>
      <c r="J4932" s="10"/>
      <c r="K4932" s="9">
        <f>IF(Entregas!A4932&lt;&gt;"",VLOOKUP(B4932,General!$B$7:$J$5000,9,0),)</f>
        <v>0</v>
      </c>
      <c r="L4932" s="10"/>
      <c r="M4932" s="15">
        <f t="shared" si="77"/>
        <v>0</v>
      </c>
      <c r="N4932" s="22"/>
      <c r="O4932" s="19"/>
      <c r="P4932" s="18"/>
    </row>
    <row r="4933" spans="1:16" ht="15.75">
      <c r="A4933" s="10"/>
      <c r="B4933" s="10"/>
      <c r="C4933" s="24" t="str">
        <f>B4933 &amp; COUNTIF($B$8:B4933,B4933)</f>
        <v>0</v>
      </c>
      <c r="D4933" s="10"/>
      <c r="E4933" s="10"/>
      <c r="F4933" s="10"/>
      <c r="G4933" s="10"/>
      <c r="H4933" s="10"/>
      <c r="I4933" s="3" t="str">
        <f>IF(A4933&lt;&gt;"",VLOOKUP(B4933,General!$B$7:$I$5000,8,0),"")</f>
        <v/>
      </c>
      <c r="J4933" s="10"/>
      <c r="K4933" s="9">
        <f>IF(Entregas!A4933&lt;&gt;"",VLOOKUP(B4933,General!$B$7:$J$5000,9,0),)</f>
        <v>0</v>
      </c>
      <c r="L4933" s="10"/>
      <c r="M4933" s="15">
        <f t="shared" si="77"/>
        <v>0</v>
      </c>
      <c r="N4933" s="22"/>
      <c r="O4933" s="19"/>
      <c r="P4933" s="18"/>
    </row>
    <row r="4934" spans="1:16" ht="15.75">
      <c r="A4934" s="10"/>
      <c r="B4934" s="10"/>
      <c r="C4934" s="24" t="str">
        <f>B4934 &amp; COUNTIF($B$8:B4934,B4934)</f>
        <v>0</v>
      </c>
      <c r="D4934" s="10"/>
      <c r="E4934" s="10"/>
      <c r="F4934" s="10"/>
      <c r="G4934" s="10"/>
      <c r="H4934" s="10"/>
      <c r="I4934" s="3" t="str">
        <f>IF(A4934&lt;&gt;"",VLOOKUP(B4934,General!$B$7:$I$5000,8,0),"")</f>
        <v/>
      </c>
      <c r="J4934" s="10"/>
      <c r="K4934" s="9">
        <f>IF(Entregas!A4934&lt;&gt;"",VLOOKUP(B4934,General!$B$7:$J$5000,9,0),)</f>
        <v>0</v>
      </c>
      <c r="L4934" s="10"/>
      <c r="M4934" s="15">
        <f t="shared" si="77"/>
        <v>0</v>
      </c>
      <c r="N4934" s="22"/>
      <c r="O4934" s="19"/>
      <c r="P4934" s="18"/>
    </row>
    <row r="4935" spans="1:16" ht="15.75">
      <c r="A4935" s="10"/>
      <c r="B4935" s="10"/>
      <c r="C4935" s="24" t="str">
        <f>B4935 &amp; COUNTIF($B$8:B4935,B4935)</f>
        <v>0</v>
      </c>
      <c r="D4935" s="10"/>
      <c r="E4935" s="10"/>
      <c r="F4935" s="10"/>
      <c r="G4935" s="10"/>
      <c r="H4935" s="10"/>
      <c r="I4935" s="3" t="str">
        <f>IF(A4935&lt;&gt;"",VLOOKUP(B4935,General!$B$7:$I$5000,8,0),"")</f>
        <v/>
      </c>
      <c r="J4935" s="10"/>
      <c r="K4935" s="9">
        <f>IF(Entregas!A4935&lt;&gt;"",VLOOKUP(B4935,General!$B$7:$J$5000,9,0),)</f>
        <v>0</v>
      </c>
      <c r="L4935" s="10"/>
      <c r="M4935" s="15">
        <f t="shared" si="77"/>
        <v>0</v>
      </c>
      <c r="N4935" s="22"/>
      <c r="O4935" s="19"/>
      <c r="P4935" s="18"/>
    </row>
    <row r="4936" spans="1:16" ht="15.75">
      <c r="A4936" s="10"/>
      <c r="B4936" s="10"/>
      <c r="C4936" s="24" t="str">
        <f>B4936 &amp; COUNTIF($B$8:B4936,B4936)</f>
        <v>0</v>
      </c>
      <c r="D4936" s="10"/>
      <c r="E4936" s="10"/>
      <c r="F4936" s="10"/>
      <c r="G4936" s="10"/>
      <c r="H4936" s="10"/>
      <c r="I4936" s="3" t="str">
        <f>IF(A4936&lt;&gt;"",VLOOKUP(B4936,General!$B$7:$I$5000,8,0),"")</f>
        <v/>
      </c>
      <c r="J4936" s="10"/>
      <c r="K4936" s="9">
        <f>IF(Entregas!A4936&lt;&gt;"",VLOOKUP(B4936,General!$B$7:$J$5000,9,0),)</f>
        <v>0</v>
      </c>
      <c r="L4936" s="10"/>
      <c r="M4936" s="15">
        <f t="shared" si="77"/>
        <v>0</v>
      </c>
      <c r="N4936" s="22"/>
      <c r="O4936" s="19"/>
      <c r="P4936" s="18"/>
    </row>
    <row r="4937" spans="1:16" ht="15.75">
      <c r="A4937" s="10"/>
      <c r="B4937" s="10"/>
      <c r="C4937" s="24" t="str">
        <f>B4937 &amp; COUNTIF($B$8:B4937,B4937)</f>
        <v>0</v>
      </c>
      <c r="D4937" s="10"/>
      <c r="E4937" s="10"/>
      <c r="F4937" s="10"/>
      <c r="G4937" s="10"/>
      <c r="H4937" s="10"/>
      <c r="I4937" s="3" t="str">
        <f>IF(A4937&lt;&gt;"",VLOOKUP(B4937,General!$B$7:$I$5000,8,0),"")</f>
        <v/>
      </c>
      <c r="J4937" s="10"/>
      <c r="K4937" s="9">
        <f>IF(Entregas!A4937&lt;&gt;"",VLOOKUP(B4937,General!$B$7:$J$5000,9,0),)</f>
        <v>0</v>
      </c>
      <c r="L4937" s="10"/>
      <c r="M4937" s="15">
        <f t="shared" ref="M4937:M5000" si="78">L4937*K4937</f>
        <v>0</v>
      </c>
      <c r="N4937" s="22"/>
      <c r="O4937" s="19"/>
      <c r="P4937" s="18"/>
    </row>
    <row r="4938" spans="1:16" ht="15.75">
      <c r="A4938" s="10"/>
      <c r="B4938" s="10"/>
      <c r="C4938" s="24" t="str">
        <f>B4938 &amp; COUNTIF($B$8:B4938,B4938)</f>
        <v>0</v>
      </c>
      <c r="D4938" s="10"/>
      <c r="E4938" s="10"/>
      <c r="F4938" s="10"/>
      <c r="G4938" s="10"/>
      <c r="H4938" s="10"/>
      <c r="I4938" s="3" t="str">
        <f>IF(A4938&lt;&gt;"",VLOOKUP(B4938,General!$B$7:$I$5000,8,0),"")</f>
        <v/>
      </c>
      <c r="J4938" s="10"/>
      <c r="K4938" s="9">
        <f>IF(Entregas!A4938&lt;&gt;"",VLOOKUP(B4938,General!$B$7:$J$5000,9,0),)</f>
        <v>0</v>
      </c>
      <c r="L4938" s="10"/>
      <c r="M4938" s="15">
        <f t="shared" si="78"/>
        <v>0</v>
      </c>
      <c r="N4938" s="22"/>
      <c r="O4938" s="19"/>
      <c r="P4938" s="18"/>
    </row>
    <row r="4939" spans="1:16" ht="15.75">
      <c r="A4939" s="10"/>
      <c r="B4939" s="10"/>
      <c r="C4939" s="24" t="str">
        <f>B4939 &amp; COUNTIF($B$8:B4939,B4939)</f>
        <v>0</v>
      </c>
      <c r="D4939" s="10"/>
      <c r="E4939" s="10"/>
      <c r="F4939" s="10"/>
      <c r="G4939" s="10"/>
      <c r="H4939" s="10"/>
      <c r="I4939" s="3" t="str">
        <f>IF(A4939&lt;&gt;"",VLOOKUP(B4939,General!$B$7:$I$5000,8,0),"")</f>
        <v/>
      </c>
      <c r="J4939" s="10"/>
      <c r="K4939" s="9">
        <f>IF(Entregas!A4939&lt;&gt;"",VLOOKUP(B4939,General!$B$7:$J$5000,9,0),)</f>
        <v>0</v>
      </c>
      <c r="L4939" s="10"/>
      <c r="M4939" s="15">
        <f t="shared" si="78"/>
        <v>0</v>
      </c>
      <c r="N4939" s="22"/>
      <c r="O4939" s="19"/>
      <c r="P4939" s="18"/>
    </row>
    <row r="4940" spans="1:16" ht="15.75">
      <c r="A4940" s="10"/>
      <c r="B4940" s="10"/>
      <c r="C4940" s="24" t="str">
        <f>B4940 &amp; COUNTIF($B$8:B4940,B4940)</f>
        <v>0</v>
      </c>
      <c r="D4940" s="10"/>
      <c r="E4940" s="10"/>
      <c r="F4940" s="10"/>
      <c r="G4940" s="10"/>
      <c r="H4940" s="10"/>
      <c r="I4940" s="3" t="str">
        <f>IF(A4940&lt;&gt;"",VLOOKUP(B4940,General!$B$7:$I$5000,8,0),"")</f>
        <v/>
      </c>
      <c r="J4940" s="10"/>
      <c r="K4940" s="9">
        <f>IF(Entregas!A4940&lt;&gt;"",VLOOKUP(B4940,General!$B$7:$J$5000,9,0),)</f>
        <v>0</v>
      </c>
      <c r="L4940" s="10"/>
      <c r="M4940" s="15">
        <f t="shared" si="78"/>
        <v>0</v>
      </c>
      <c r="N4940" s="22"/>
      <c r="O4940" s="19"/>
      <c r="P4940" s="18"/>
    </row>
    <row r="4941" spans="1:16" ht="15.75">
      <c r="A4941" s="10"/>
      <c r="B4941" s="10"/>
      <c r="C4941" s="24" t="str">
        <f>B4941 &amp; COUNTIF($B$8:B4941,B4941)</f>
        <v>0</v>
      </c>
      <c r="D4941" s="10"/>
      <c r="E4941" s="10"/>
      <c r="F4941" s="10"/>
      <c r="G4941" s="10"/>
      <c r="H4941" s="10"/>
      <c r="I4941" s="3" t="str">
        <f>IF(A4941&lt;&gt;"",VLOOKUP(B4941,General!$B$7:$I$5000,8,0),"")</f>
        <v/>
      </c>
      <c r="J4941" s="10"/>
      <c r="K4941" s="9">
        <f>IF(Entregas!A4941&lt;&gt;"",VLOOKUP(B4941,General!$B$7:$J$5000,9,0),)</f>
        <v>0</v>
      </c>
      <c r="L4941" s="10"/>
      <c r="M4941" s="15">
        <f t="shared" si="78"/>
        <v>0</v>
      </c>
      <c r="N4941" s="22"/>
      <c r="O4941" s="19"/>
      <c r="P4941" s="18"/>
    </row>
    <row r="4942" spans="1:16" ht="15.75">
      <c r="A4942" s="10"/>
      <c r="B4942" s="10"/>
      <c r="C4942" s="24" t="str">
        <f>B4942 &amp; COUNTIF($B$8:B4942,B4942)</f>
        <v>0</v>
      </c>
      <c r="D4942" s="10"/>
      <c r="E4942" s="10"/>
      <c r="F4942" s="10"/>
      <c r="G4942" s="10"/>
      <c r="H4942" s="10"/>
      <c r="I4942" s="3" t="str">
        <f>IF(A4942&lt;&gt;"",VLOOKUP(B4942,General!$B$7:$I$5000,8,0),"")</f>
        <v/>
      </c>
      <c r="J4942" s="10"/>
      <c r="K4942" s="9">
        <f>IF(Entregas!A4942&lt;&gt;"",VLOOKUP(B4942,General!$B$7:$J$5000,9,0),)</f>
        <v>0</v>
      </c>
      <c r="L4942" s="10"/>
      <c r="M4942" s="15">
        <f t="shared" si="78"/>
        <v>0</v>
      </c>
      <c r="N4942" s="22"/>
      <c r="O4942" s="19"/>
      <c r="P4942" s="18"/>
    </row>
    <row r="4943" spans="1:16" ht="15.75">
      <c r="A4943" s="10"/>
      <c r="B4943" s="10"/>
      <c r="C4943" s="24" t="str">
        <f>B4943 &amp; COUNTIF($B$8:B4943,B4943)</f>
        <v>0</v>
      </c>
      <c r="D4943" s="10"/>
      <c r="E4943" s="10"/>
      <c r="F4943" s="10"/>
      <c r="G4943" s="10"/>
      <c r="H4943" s="10"/>
      <c r="I4943" s="3" t="str">
        <f>IF(A4943&lt;&gt;"",VLOOKUP(B4943,General!$B$7:$I$5000,8,0),"")</f>
        <v/>
      </c>
      <c r="J4943" s="10"/>
      <c r="K4943" s="9">
        <f>IF(Entregas!A4943&lt;&gt;"",VLOOKUP(B4943,General!$B$7:$J$5000,9,0),)</f>
        <v>0</v>
      </c>
      <c r="L4943" s="10"/>
      <c r="M4943" s="15">
        <f t="shared" si="78"/>
        <v>0</v>
      </c>
      <c r="N4943" s="22"/>
      <c r="O4943" s="19"/>
      <c r="P4943" s="18"/>
    </row>
    <row r="4944" spans="1:16" ht="15.75">
      <c r="A4944" s="10"/>
      <c r="B4944" s="10"/>
      <c r="C4944" s="24" t="str">
        <f>B4944 &amp; COUNTIF($B$8:B4944,B4944)</f>
        <v>0</v>
      </c>
      <c r="D4944" s="10"/>
      <c r="E4944" s="10"/>
      <c r="F4944" s="10"/>
      <c r="G4944" s="10"/>
      <c r="H4944" s="10"/>
      <c r="I4944" s="3" t="str">
        <f>IF(A4944&lt;&gt;"",VLOOKUP(B4944,General!$B$7:$I$5000,8,0),"")</f>
        <v/>
      </c>
      <c r="J4944" s="10"/>
      <c r="K4944" s="9">
        <f>IF(Entregas!A4944&lt;&gt;"",VLOOKUP(B4944,General!$B$7:$J$5000,9,0),)</f>
        <v>0</v>
      </c>
      <c r="L4944" s="10"/>
      <c r="M4944" s="15">
        <f t="shared" si="78"/>
        <v>0</v>
      </c>
      <c r="N4944" s="22"/>
      <c r="O4944" s="19"/>
      <c r="P4944" s="18"/>
    </row>
    <row r="4945" spans="1:16" ht="15.75">
      <c r="A4945" s="10"/>
      <c r="B4945" s="10"/>
      <c r="C4945" s="24" t="str">
        <f>B4945 &amp; COUNTIF($B$8:B4945,B4945)</f>
        <v>0</v>
      </c>
      <c r="D4945" s="10"/>
      <c r="E4945" s="10"/>
      <c r="F4945" s="10"/>
      <c r="G4945" s="10"/>
      <c r="H4945" s="10"/>
      <c r="I4945" s="3" t="str">
        <f>IF(A4945&lt;&gt;"",VLOOKUP(B4945,General!$B$7:$I$5000,8,0),"")</f>
        <v/>
      </c>
      <c r="J4945" s="10"/>
      <c r="K4945" s="9">
        <f>IF(Entregas!A4945&lt;&gt;"",VLOOKUP(B4945,General!$B$7:$J$5000,9,0),)</f>
        <v>0</v>
      </c>
      <c r="L4945" s="10"/>
      <c r="M4945" s="15">
        <f t="shared" si="78"/>
        <v>0</v>
      </c>
      <c r="N4945" s="22"/>
      <c r="O4945" s="19"/>
      <c r="P4945" s="18"/>
    </row>
    <row r="4946" spans="1:16" ht="15.75">
      <c r="A4946" s="10"/>
      <c r="B4946" s="10"/>
      <c r="C4946" s="24" t="str">
        <f>B4946 &amp; COUNTIF($B$8:B4946,B4946)</f>
        <v>0</v>
      </c>
      <c r="D4946" s="10"/>
      <c r="E4946" s="10"/>
      <c r="F4946" s="10"/>
      <c r="G4946" s="10"/>
      <c r="H4946" s="10"/>
      <c r="I4946" s="3" t="str">
        <f>IF(A4946&lt;&gt;"",VLOOKUP(B4946,General!$B$7:$I$5000,8,0),"")</f>
        <v/>
      </c>
      <c r="J4946" s="10"/>
      <c r="K4946" s="9">
        <f>IF(Entregas!A4946&lt;&gt;"",VLOOKUP(B4946,General!$B$7:$J$5000,9,0),)</f>
        <v>0</v>
      </c>
      <c r="L4946" s="10"/>
      <c r="M4946" s="15">
        <f t="shared" si="78"/>
        <v>0</v>
      </c>
      <c r="N4946" s="22"/>
      <c r="O4946" s="19"/>
      <c r="P4946" s="18"/>
    </row>
    <row r="4947" spans="1:16" ht="15.75">
      <c r="A4947" s="10"/>
      <c r="B4947" s="10"/>
      <c r="C4947" s="24" t="str">
        <f>B4947 &amp; COUNTIF($B$8:B4947,B4947)</f>
        <v>0</v>
      </c>
      <c r="D4947" s="10"/>
      <c r="E4947" s="10"/>
      <c r="F4947" s="10"/>
      <c r="G4947" s="10"/>
      <c r="H4947" s="10"/>
      <c r="I4947" s="3" t="str">
        <f>IF(A4947&lt;&gt;"",VLOOKUP(B4947,General!$B$7:$I$5000,8,0),"")</f>
        <v/>
      </c>
      <c r="J4947" s="10"/>
      <c r="K4947" s="9">
        <f>IF(Entregas!A4947&lt;&gt;"",VLOOKUP(B4947,General!$B$7:$J$5000,9,0),)</f>
        <v>0</v>
      </c>
      <c r="L4947" s="10"/>
      <c r="M4947" s="15">
        <f t="shared" si="78"/>
        <v>0</v>
      </c>
      <c r="N4947" s="22"/>
      <c r="O4947" s="19"/>
      <c r="P4947" s="18"/>
    </row>
    <row r="4948" spans="1:16" ht="15.75">
      <c r="A4948" s="10"/>
      <c r="B4948" s="10"/>
      <c r="C4948" s="24" t="str">
        <f>B4948 &amp; COUNTIF($B$8:B4948,B4948)</f>
        <v>0</v>
      </c>
      <c r="D4948" s="10"/>
      <c r="E4948" s="10"/>
      <c r="F4948" s="10"/>
      <c r="G4948" s="10"/>
      <c r="H4948" s="10"/>
      <c r="I4948" s="3" t="str">
        <f>IF(A4948&lt;&gt;"",VLOOKUP(B4948,General!$B$7:$I$5000,8,0),"")</f>
        <v/>
      </c>
      <c r="J4948" s="10"/>
      <c r="K4948" s="9">
        <f>IF(Entregas!A4948&lt;&gt;"",VLOOKUP(B4948,General!$B$7:$J$5000,9,0),)</f>
        <v>0</v>
      </c>
      <c r="L4948" s="10"/>
      <c r="M4948" s="15">
        <f t="shared" si="78"/>
        <v>0</v>
      </c>
      <c r="N4948" s="22"/>
      <c r="O4948" s="19"/>
      <c r="P4948" s="18"/>
    </row>
    <row r="4949" spans="1:16" ht="15.75">
      <c r="A4949" s="10"/>
      <c r="B4949" s="10"/>
      <c r="C4949" s="24" t="str">
        <f>B4949 &amp; COUNTIF($B$8:B4949,B4949)</f>
        <v>0</v>
      </c>
      <c r="D4949" s="10"/>
      <c r="E4949" s="10"/>
      <c r="F4949" s="10"/>
      <c r="G4949" s="10"/>
      <c r="H4949" s="10"/>
      <c r="I4949" s="3" t="str">
        <f>IF(A4949&lt;&gt;"",VLOOKUP(B4949,General!$B$7:$I$5000,8,0),"")</f>
        <v/>
      </c>
      <c r="J4949" s="10"/>
      <c r="K4949" s="9">
        <f>IF(Entregas!A4949&lt;&gt;"",VLOOKUP(B4949,General!$B$7:$J$5000,9,0),)</f>
        <v>0</v>
      </c>
      <c r="L4949" s="10"/>
      <c r="M4949" s="15">
        <f t="shared" si="78"/>
        <v>0</v>
      </c>
      <c r="N4949" s="22"/>
      <c r="O4949" s="19"/>
      <c r="P4949" s="18"/>
    </row>
    <row r="4950" spans="1:16" ht="15.75">
      <c r="A4950" s="10"/>
      <c r="B4950" s="10"/>
      <c r="C4950" s="24" t="str">
        <f>B4950 &amp; COUNTIF($B$8:B4950,B4950)</f>
        <v>0</v>
      </c>
      <c r="D4950" s="10"/>
      <c r="E4950" s="10"/>
      <c r="F4950" s="10"/>
      <c r="G4950" s="10"/>
      <c r="H4950" s="10"/>
      <c r="I4950" s="3" t="str">
        <f>IF(A4950&lt;&gt;"",VLOOKUP(B4950,General!$B$7:$I$5000,8,0),"")</f>
        <v/>
      </c>
      <c r="J4950" s="10"/>
      <c r="K4950" s="9">
        <f>IF(Entregas!A4950&lt;&gt;"",VLOOKUP(B4950,General!$B$7:$J$5000,9,0),)</f>
        <v>0</v>
      </c>
      <c r="L4950" s="10"/>
      <c r="M4950" s="15">
        <f t="shared" si="78"/>
        <v>0</v>
      </c>
      <c r="N4950" s="22"/>
      <c r="O4950" s="19"/>
      <c r="P4950" s="18"/>
    </row>
    <row r="4951" spans="1:16" ht="15.75">
      <c r="A4951" s="10"/>
      <c r="B4951" s="10"/>
      <c r="C4951" s="24" t="str">
        <f>B4951 &amp; COUNTIF($B$8:B4951,B4951)</f>
        <v>0</v>
      </c>
      <c r="D4951" s="10"/>
      <c r="E4951" s="10"/>
      <c r="F4951" s="10"/>
      <c r="G4951" s="10"/>
      <c r="H4951" s="10"/>
      <c r="I4951" s="3" t="str">
        <f>IF(A4951&lt;&gt;"",VLOOKUP(B4951,General!$B$7:$I$5000,8,0),"")</f>
        <v/>
      </c>
      <c r="J4951" s="10"/>
      <c r="K4951" s="9">
        <f>IF(Entregas!A4951&lt;&gt;"",VLOOKUP(B4951,General!$B$7:$J$5000,9,0),)</f>
        <v>0</v>
      </c>
      <c r="L4951" s="10"/>
      <c r="M4951" s="15">
        <f t="shared" si="78"/>
        <v>0</v>
      </c>
      <c r="N4951" s="22"/>
      <c r="O4951" s="19"/>
      <c r="P4951" s="18"/>
    </row>
    <row r="4952" spans="1:16" ht="15.75">
      <c r="A4952" s="10"/>
      <c r="B4952" s="10"/>
      <c r="C4952" s="24" t="str">
        <f>B4952 &amp; COUNTIF($B$8:B4952,B4952)</f>
        <v>0</v>
      </c>
      <c r="D4952" s="10"/>
      <c r="E4952" s="10"/>
      <c r="F4952" s="10"/>
      <c r="G4952" s="10"/>
      <c r="H4952" s="10"/>
      <c r="I4952" s="3" t="str">
        <f>IF(A4952&lt;&gt;"",VLOOKUP(B4952,General!$B$7:$I$5000,8,0),"")</f>
        <v/>
      </c>
      <c r="J4952" s="10"/>
      <c r="K4952" s="9">
        <f>IF(Entregas!A4952&lt;&gt;"",VLOOKUP(B4952,General!$B$7:$J$5000,9,0),)</f>
        <v>0</v>
      </c>
      <c r="L4952" s="10"/>
      <c r="M4952" s="15">
        <f t="shared" si="78"/>
        <v>0</v>
      </c>
      <c r="N4952" s="22"/>
      <c r="O4952" s="19"/>
      <c r="P4952" s="18"/>
    </row>
    <row r="4953" spans="1:16" ht="15.75">
      <c r="A4953" s="10"/>
      <c r="B4953" s="10"/>
      <c r="C4953" s="24" t="str">
        <f>B4953 &amp; COUNTIF($B$8:B4953,B4953)</f>
        <v>0</v>
      </c>
      <c r="D4953" s="10"/>
      <c r="E4953" s="10"/>
      <c r="F4953" s="10"/>
      <c r="G4953" s="10"/>
      <c r="H4953" s="10"/>
      <c r="I4953" s="3" t="str">
        <f>IF(A4953&lt;&gt;"",VLOOKUP(B4953,General!$B$7:$I$5000,8,0),"")</f>
        <v/>
      </c>
      <c r="J4953" s="10"/>
      <c r="K4953" s="9">
        <f>IF(Entregas!A4953&lt;&gt;"",VLOOKUP(B4953,General!$B$7:$J$5000,9,0),)</f>
        <v>0</v>
      </c>
      <c r="L4953" s="10"/>
      <c r="M4953" s="15">
        <f t="shared" si="78"/>
        <v>0</v>
      </c>
      <c r="N4953" s="22"/>
      <c r="O4953" s="19"/>
      <c r="P4953" s="18"/>
    </row>
    <row r="4954" spans="1:16" ht="15.75">
      <c r="A4954" s="10"/>
      <c r="B4954" s="10"/>
      <c r="C4954" s="24" t="str">
        <f>B4954 &amp; COUNTIF($B$8:B4954,B4954)</f>
        <v>0</v>
      </c>
      <c r="D4954" s="10"/>
      <c r="E4954" s="10"/>
      <c r="F4954" s="10"/>
      <c r="G4954" s="10"/>
      <c r="H4954" s="10"/>
      <c r="I4954" s="3" t="str">
        <f>IF(A4954&lt;&gt;"",VLOOKUP(B4954,General!$B$7:$I$5000,8,0),"")</f>
        <v/>
      </c>
      <c r="J4954" s="10"/>
      <c r="K4954" s="9">
        <f>IF(Entregas!A4954&lt;&gt;"",VLOOKUP(B4954,General!$B$7:$J$5000,9,0),)</f>
        <v>0</v>
      </c>
      <c r="L4954" s="10"/>
      <c r="M4954" s="15">
        <f t="shared" si="78"/>
        <v>0</v>
      </c>
      <c r="N4954" s="22"/>
      <c r="O4954" s="19"/>
      <c r="P4954" s="18"/>
    </row>
    <row r="4955" spans="1:16" ht="15.75">
      <c r="A4955" s="10"/>
      <c r="B4955" s="10"/>
      <c r="C4955" s="24" t="str">
        <f>B4955 &amp; COUNTIF($B$8:B4955,B4955)</f>
        <v>0</v>
      </c>
      <c r="D4955" s="10"/>
      <c r="E4955" s="10"/>
      <c r="F4955" s="10"/>
      <c r="G4955" s="10"/>
      <c r="H4955" s="10"/>
      <c r="I4955" s="3" t="str">
        <f>IF(A4955&lt;&gt;"",VLOOKUP(B4955,General!$B$7:$I$5000,8,0),"")</f>
        <v/>
      </c>
      <c r="J4955" s="10"/>
      <c r="K4955" s="9">
        <f>IF(Entregas!A4955&lt;&gt;"",VLOOKUP(B4955,General!$B$7:$J$5000,9,0),)</f>
        <v>0</v>
      </c>
      <c r="L4955" s="10"/>
      <c r="M4955" s="15">
        <f t="shared" si="78"/>
        <v>0</v>
      </c>
      <c r="N4955" s="22"/>
      <c r="O4955" s="19"/>
      <c r="P4955" s="18"/>
    </row>
    <row r="4956" spans="1:16" ht="15.75">
      <c r="A4956" s="10"/>
      <c r="B4956" s="10"/>
      <c r="C4956" s="24" t="str">
        <f>B4956 &amp; COUNTIF($B$8:B4956,B4956)</f>
        <v>0</v>
      </c>
      <c r="D4956" s="10"/>
      <c r="E4956" s="10"/>
      <c r="F4956" s="10"/>
      <c r="G4956" s="10"/>
      <c r="H4956" s="10"/>
      <c r="I4956" s="3" t="str">
        <f>IF(A4956&lt;&gt;"",VLOOKUP(B4956,General!$B$7:$I$5000,8,0),"")</f>
        <v/>
      </c>
      <c r="J4956" s="10"/>
      <c r="K4956" s="9">
        <f>IF(Entregas!A4956&lt;&gt;"",VLOOKUP(B4956,General!$B$7:$J$5000,9,0),)</f>
        <v>0</v>
      </c>
      <c r="L4956" s="10"/>
      <c r="M4956" s="15">
        <f t="shared" si="78"/>
        <v>0</v>
      </c>
      <c r="N4956" s="22"/>
      <c r="O4956" s="19"/>
      <c r="P4956" s="18"/>
    </row>
    <row r="4957" spans="1:16" ht="15.75">
      <c r="A4957" s="10"/>
      <c r="B4957" s="10"/>
      <c r="C4957" s="24" t="str">
        <f>B4957 &amp; COUNTIF($B$8:B4957,B4957)</f>
        <v>0</v>
      </c>
      <c r="D4957" s="10"/>
      <c r="E4957" s="10"/>
      <c r="F4957" s="10"/>
      <c r="G4957" s="10"/>
      <c r="H4957" s="10"/>
      <c r="I4957" s="3" t="str">
        <f>IF(A4957&lt;&gt;"",VLOOKUP(B4957,General!$B$7:$I$5000,8,0),"")</f>
        <v/>
      </c>
      <c r="J4957" s="10"/>
      <c r="K4957" s="9">
        <f>IF(Entregas!A4957&lt;&gt;"",VLOOKUP(B4957,General!$B$7:$J$5000,9,0),)</f>
        <v>0</v>
      </c>
      <c r="L4957" s="10"/>
      <c r="M4957" s="15">
        <f t="shared" si="78"/>
        <v>0</v>
      </c>
      <c r="N4957" s="22"/>
      <c r="O4957" s="19"/>
      <c r="P4957" s="18"/>
    </row>
    <row r="4958" spans="1:16" ht="15.75">
      <c r="A4958" s="10"/>
      <c r="B4958" s="10"/>
      <c r="C4958" s="24" t="str">
        <f>B4958 &amp; COUNTIF($B$8:B4958,B4958)</f>
        <v>0</v>
      </c>
      <c r="D4958" s="10"/>
      <c r="E4958" s="10"/>
      <c r="F4958" s="10"/>
      <c r="G4958" s="10"/>
      <c r="H4958" s="10"/>
      <c r="I4958" s="3" t="str">
        <f>IF(A4958&lt;&gt;"",VLOOKUP(B4958,General!$B$7:$I$5000,8,0),"")</f>
        <v/>
      </c>
      <c r="J4958" s="10"/>
      <c r="K4958" s="9">
        <f>IF(Entregas!A4958&lt;&gt;"",VLOOKUP(B4958,General!$B$7:$J$5000,9,0),)</f>
        <v>0</v>
      </c>
      <c r="L4958" s="10"/>
      <c r="M4958" s="15">
        <f t="shared" si="78"/>
        <v>0</v>
      </c>
      <c r="N4958" s="22"/>
      <c r="O4958" s="19"/>
      <c r="P4958" s="18"/>
    </row>
    <row r="4959" spans="1:16" ht="15.75">
      <c r="A4959" s="10"/>
      <c r="B4959" s="10"/>
      <c r="C4959" s="24" t="str">
        <f>B4959 &amp; COUNTIF($B$8:B4959,B4959)</f>
        <v>0</v>
      </c>
      <c r="D4959" s="10"/>
      <c r="E4959" s="10"/>
      <c r="F4959" s="10"/>
      <c r="G4959" s="10"/>
      <c r="H4959" s="10"/>
      <c r="I4959" s="3" t="str">
        <f>IF(A4959&lt;&gt;"",VLOOKUP(B4959,General!$B$7:$I$5000,8,0),"")</f>
        <v/>
      </c>
      <c r="J4959" s="10"/>
      <c r="K4959" s="9">
        <f>IF(Entregas!A4959&lt;&gt;"",VLOOKUP(B4959,General!$B$7:$J$5000,9,0),)</f>
        <v>0</v>
      </c>
      <c r="L4959" s="10"/>
      <c r="M4959" s="15">
        <f t="shared" si="78"/>
        <v>0</v>
      </c>
      <c r="N4959" s="22"/>
      <c r="O4959" s="19"/>
      <c r="P4959" s="18"/>
    </row>
    <row r="4960" spans="1:16" ht="15.75">
      <c r="A4960" s="10"/>
      <c r="B4960" s="10"/>
      <c r="C4960" s="24" t="str">
        <f>B4960 &amp; COUNTIF($B$8:B4960,B4960)</f>
        <v>0</v>
      </c>
      <c r="D4960" s="10"/>
      <c r="E4960" s="10"/>
      <c r="F4960" s="10"/>
      <c r="G4960" s="10"/>
      <c r="H4960" s="10"/>
      <c r="I4960" s="3" t="str">
        <f>IF(A4960&lt;&gt;"",VLOOKUP(B4960,General!$B$7:$I$5000,8,0),"")</f>
        <v/>
      </c>
      <c r="J4960" s="10"/>
      <c r="K4960" s="9">
        <f>IF(Entregas!A4960&lt;&gt;"",VLOOKUP(B4960,General!$B$7:$J$5000,9,0),)</f>
        <v>0</v>
      </c>
      <c r="L4960" s="10"/>
      <c r="M4960" s="15">
        <f t="shared" si="78"/>
        <v>0</v>
      </c>
      <c r="N4960" s="22"/>
      <c r="O4960" s="19"/>
      <c r="P4960" s="18"/>
    </row>
    <row r="4961" spans="1:16" ht="15.75">
      <c r="A4961" s="10"/>
      <c r="B4961" s="10"/>
      <c r="C4961" s="24" t="str">
        <f>B4961 &amp; COUNTIF($B$8:B4961,B4961)</f>
        <v>0</v>
      </c>
      <c r="D4961" s="10"/>
      <c r="E4961" s="10"/>
      <c r="F4961" s="10"/>
      <c r="G4961" s="10"/>
      <c r="H4961" s="10"/>
      <c r="I4961" s="3" t="str">
        <f>IF(A4961&lt;&gt;"",VLOOKUP(B4961,General!$B$7:$I$5000,8,0),"")</f>
        <v/>
      </c>
      <c r="J4961" s="10"/>
      <c r="K4961" s="9">
        <f>IF(Entregas!A4961&lt;&gt;"",VLOOKUP(B4961,General!$B$7:$J$5000,9,0),)</f>
        <v>0</v>
      </c>
      <c r="L4961" s="10"/>
      <c r="M4961" s="15">
        <f t="shared" si="78"/>
        <v>0</v>
      </c>
      <c r="N4961" s="22"/>
      <c r="O4961" s="19"/>
      <c r="P4961" s="18"/>
    </row>
    <row r="4962" spans="1:16" ht="15.75">
      <c r="A4962" s="10"/>
      <c r="B4962" s="10"/>
      <c r="C4962" s="24" t="str">
        <f>B4962 &amp; COUNTIF($B$8:B4962,B4962)</f>
        <v>0</v>
      </c>
      <c r="D4962" s="10"/>
      <c r="E4962" s="10"/>
      <c r="F4962" s="10"/>
      <c r="G4962" s="10"/>
      <c r="H4962" s="10"/>
      <c r="I4962" s="3" t="str">
        <f>IF(A4962&lt;&gt;"",VLOOKUP(B4962,General!$B$7:$I$5000,8,0),"")</f>
        <v/>
      </c>
      <c r="J4962" s="10"/>
      <c r="K4962" s="9">
        <f>IF(Entregas!A4962&lt;&gt;"",VLOOKUP(B4962,General!$B$7:$J$5000,9,0),)</f>
        <v>0</v>
      </c>
      <c r="L4962" s="10"/>
      <c r="M4962" s="15">
        <f t="shared" si="78"/>
        <v>0</v>
      </c>
      <c r="N4962" s="22"/>
      <c r="O4962" s="19"/>
      <c r="P4962" s="18"/>
    </row>
    <row r="4963" spans="1:16" ht="15.75">
      <c r="A4963" s="10"/>
      <c r="B4963" s="10"/>
      <c r="C4963" s="24" t="str">
        <f>B4963 &amp; COUNTIF($B$8:B4963,B4963)</f>
        <v>0</v>
      </c>
      <c r="D4963" s="10"/>
      <c r="E4963" s="10"/>
      <c r="F4963" s="10"/>
      <c r="G4963" s="10"/>
      <c r="H4963" s="10"/>
      <c r="I4963" s="3" t="str">
        <f>IF(A4963&lt;&gt;"",VLOOKUP(B4963,General!$B$7:$I$5000,8,0),"")</f>
        <v/>
      </c>
      <c r="J4963" s="10"/>
      <c r="K4963" s="9">
        <f>IF(Entregas!A4963&lt;&gt;"",VLOOKUP(B4963,General!$B$7:$J$5000,9,0),)</f>
        <v>0</v>
      </c>
      <c r="L4963" s="10"/>
      <c r="M4963" s="15">
        <f t="shared" si="78"/>
        <v>0</v>
      </c>
      <c r="N4963" s="22"/>
      <c r="O4963" s="19"/>
      <c r="P4963" s="18"/>
    </row>
    <row r="4964" spans="1:16" ht="15.75">
      <c r="A4964" s="10"/>
      <c r="B4964" s="10"/>
      <c r="C4964" s="24" t="str">
        <f>B4964 &amp; COUNTIF($B$8:B4964,B4964)</f>
        <v>0</v>
      </c>
      <c r="D4964" s="10"/>
      <c r="E4964" s="10"/>
      <c r="F4964" s="10"/>
      <c r="G4964" s="10"/>
      <c r="H4964" s="10"/>
      <c r="I4964" s="3" t="str">
        <f>IF(A4964&lt;&gt;"",VLOOKUP(B4964,General!$B$7:$I$5000,8,0),"")</f>
        <v/>
      </c>
      <c r="J4964" s="10"/>
      <c r="K4964" s="9">
        <f>IF(Entregas!A4964&lt;&gt;"",VLOOKUP(B4964,General!$B$7:$J$5000,9,0),)</f>
        <v>0</v>
      </c>
      <c r="L4964" s="10"/>
      <c r="M4964" s="15">
        <f t="shared" si="78"/>
        <v>0</v>
      </c>
      <c r="N4964" s="22"/>
      <c r="O4964" s="19"/>
      <c r="P4964" s="18"/>
    </row>
    <row r="4965" spans="1:16" ht="15.75">
      <c r="A4965" s="10"/>
      <c r="B4965" s="10"/>
      <c r="C4965" s="24" t="str">
        <f>B4965 &amp; COUNTIF($B$8:B4965,B4965)</f>
        <v>0</v>
      </c>
      <c r="D4965" s="10"/>
      <c r="E4965" s="10"/>
      <c r="F4965" s="10"/>
      <c r="G4965" s="10"/>
      <c r="H4965" s="10"/>
      <c r="I4965" s="3" t="str">
        <f>IF(A4965&lt;&gt;"",VLOOKUP(B4965,General!$B$7:$I$5000,8,0),"")</f>
        <v/>
      </c>
      <c r="J4965" s="10"/>
      <c r="K4965" s="9">
        <f>IF(Entregas!A4965&lt;&gt;"",VLOOKUP(B4965,General!$B$7:$J$5000,9,0),)</f>
        <v>0</v>
      </c>
      <c r="L4965" s="10"/>
      <c r="M4965" s="15">
        <f t="shared" si="78"/>
        <v>0</v>
      </c>
      <c r="N4965" s="22"/>
      <c r="O4965" s="19"/>
      <c r="P4965" s="18"/>
    </row>
    <row r="4966" spans="1:16" ht="15.75">
      <c r="A4966" s="10"/>
      <c r="B4966" s="10"/>
      <c r="C4966" s="24" t="str">
        <f>B4966 &amp; COUNTIF($B$8:B4966,B4966)</f>
        <v>0</v>
      </c>
      <c r="D4966" s="10"/>
      <c r="E4966" s="10"/>
      <c r="F4966" s="10"/>
      <c r="G4966" s="10"/>
      <c r="H4966" s="10"/>
      <c r="I4966" s="3" t="str">
        <f>IF(A4966&lt;&gt;"",VLOOKUP(B4966,General!$B$7:$I$5000,8,0),"")</f>
        <v/>
      </c>
      <c r="J4966" s="10"/>
      <c r="K4966" s="9">
        <f>IF(Entregas!A4966&lt;&gt;"",VLOOKUP(B4966,General!$B$7:$J$5000,9,0),)</f>
        <v>0</v>
      </c>
      <c r="L4966" s="10"/>
      <c r="M4966" s="15">
        <f t="shared" si="78"/>
        <v>0</v>
      </c>
      <c r="N4966" s="22"/>
      <c r="O4966" s="19"/>
      <c r="P4966" s="18"/>
    </row>
    <row r="4967" spans="1:16" ht="15.75">
      <c r="A4967" s="10"/>
      <c r="B4967" s="10"/>
      <c r="C4967" s="24" t="str">
        <f>B4967 &amp; COUNTIF($B$8:B4967,B4967)</f>
        <v>0</v>
      </c>
      <c r="D4967" s="10"/>
      <c r="E4967" s="10"/>
      <c r="F4967" s="10"/>
      <c r="G4967" s="10"/>
      <c r="H4967" s="10"/>
      <c r="I4967" s="3" t="str">
        <f>IF(A4967&lt;&gt;"",VLOOKUP(B4967,General!$B$7:$I$5000,8,0),"")</f>
        <v/>
      </c>
      <c r="J4967" s="10"/>
      <c r="K4967" s="9">
        <f>IF(Entregas!A4967&lt;&gt;"",VLOOKUP(B4967,General!$B$7:$J$5000,9,0),)</f>
        <v>0</v>
      </c>
      <c r="L4967" s="10"/>
      <c r="M4967" s="15">
        <f t="shared" si="78"/>
        <v>0</v>
      </c>
      <c r="N4967" s="22"/>
      <c r="O4967" s="19"/>
      <c r="P4967" s="18"/>
    </row>
    <row r="4968" spans="1:16" ht="15.75">
      <c r="A4968" s="10"/>
      <c r="B4968" s="10"/>
      <c r="C4968" s="24" t="str">
        <f>B4968 &amp; COUNTIF($B$8:B4968,B4968)</f>
        <v>0</v>
      </c>
      <c r="D4968" s="10"/>
      <c r="E4968" s="10"/>
      <c r="F4968" s="10"/>
      <c r="G4968" s="10"/>
      <c r="H4968" s="10"/>
      <c r="I4968" s="3" t="str">
        <f>IF(A4968&lt;&gt;"",VLOOKUP(B4968,General!$B$7:$I$5000,8,0),"")</f>
        <v/>
      </c>
      <c r="J4968" s="10"/>
      <c r="K4968" s="9">
        <f>IF(Entregas!A4968&lt;&gt;"",VLOOKUP(B4968,General!$B$7:$J$5000,9,0),)</f>
        <v>0</v>
      </c>
      <c r="L4968" s="10"/>
      <c r="M4968" s="15">
        <f t="shared" si="78"/>
        <v>0</v>
      </c>
      <c r="N4968" s="22"/>
      <c r="O4968" s="19"/>
      <c r="P4968" s="18"/>
    </row>
    <row r="4969" spans="1:16" ht="15.75">
      <c r="A4969" s="10"/>
      <c r="B4969" s="10"/>
      <c r="C4969" s="24" t="str">
        <f>B4969 &amp; COUNTIF($B$8:B4969,B4969)</f>
        <v>0</v>
      </c>
      <c r="D4969" s="10"/>
      <c r="E4969" s="10"/>
      <c r="F4969" s="10"/>
      <c r="G4969" s="10"/>
      <c r="H4969" s="10"/>
      <c r="I4969" s="3" t="str">
        <f>IF(A4969&lt;&gt;"",VLOOKUP(B4969,General!$B$7:$I$5000,8,0),"")</f>
        <v/>
      </c>
      <c r="J4969" s="10"/>
      <c r="K4969" s="9">
        <f>IF(Entregas!A4969&lt;&gt;"",VLOOKUP(B4969,General!$B$7:$J$5000,9,0),)</f>
        <v>0</v>
      </c>
      <c r="L4969" s="10"/>
      <c r="M4969" s="15">
        <f t="shared" si="78"/>
        <v>0</v>
      </c>
      <c r="N4969" s="22"/>
      <c r="O4969" s="19"/>
      <c r="P4969" s="18"/>
    </row>
    <row r="4970" spans="1:16" ht="15.75">
      <c r="A4970" s="10"/>
      <c r="B4970" s="10"/>
      <c r="C4970" s="24" t="str">
        <f>B4970 &amp; COUNTIF($B$8:B4970,B4970)</f>
        <v>0</v>
      </c>
      <c r="D4970" s="10"/>
      <c r="E4970" s="10"/>
      <c r="F4970" s="10"/>
      <c r="G4970" s="10"/>
      <c r="H4970" s="10"/>
      <c r="I4970" s="3" t="str">
        <f>IF(A4970&lt;&gt;"",VLOOKUP(B4970,General!$B$7:$I$5000,8,0),"")</f>
        <v/>
      </c>
      <c r="J4970" s="10"/>
      <c r="K4970" s="9">
        <f>IF(Entregas!A4970&lt;&gt;"",VLOOKUP(B4970,General!$B$7:$J$5000,9,0),)</f>
        <v>0</v>
      </c>
      <c r="L4970" s="10"/>
      <c r="M4970" s="15">
        <f t="shared" si="78"/>
        <v>0</v>
      </c>
      <c r="N4970" s="22"/>
      <c r="O4970" s="19"/>
      <c r="P4970" s="18"/>
    </row>
    <row r="4971" spans="1:16" ht="15.75">
      <c r="A4971" s="10"/>
      <c r="B4971" s="10"/>
      <c r="C4971" s="24" t="str">
        <f>B4971 &amp; COUNTIF($B$8:B4971,B4971)</f>
        <v>0</v>
      </c>
      <c r="D4971" s="10"/>
      <c r="E4971" s="10"/>
      <c r="F4971" s="10"/>
      <c r="G4971" s="10"/>
      <c r="H4971" s="10"/>
      <c r="I4971" s="3" t="str">
        <f>IF(A4971&lt;&gt;"",VLOOKUP(B4971,General!$B$7:$I$5000,8,0),"")</f>
        <v/>
      </c>
      <c r="J4971" s="10"/>
      <c r="K4971" s="9">
        <f>IF(Entregas!A4971&lt;&gt;"",VLOOKUP(B4971,General!$B$7:$J$5000,9,0),)</f>
        <v>0</v>
      </c>
      <c r="L4971" s="10"/>
      <c r="M4971" s="15">
        <f t="shared" si="78"/>
        <v>0</v>
      </c>
      <c r="N4971" s="22"/>
      <c r="O4971" s="19"/>
      <c r="P4971" s="18"/>
    </row>
    <row r="4972" spans="1:16" ht="15.75">
      <c r="A4972" s="10"/>
      <c r="B4972" s="10"/>
      <c r="C4972" s="24" t="str">
        <f>B4972 &amp; COUNTIF($B$8:B4972,B4972)</f>
        <v>0</v>
      </c>
      <c r="D4972" s="10"/>
      <c r="E4972" s="10"/>
      <c r="F4972" s="10"/>
      <c r="G4972" s="10"/>
      <c r="H4972" s="10"/>
      <c r="I4972" s="3" t="str">
        <f>IF(A4972&lt;&gt;"",VLOOKUP(B4972,General!$B$7:$I$5000,8,0),"")</f>
        <v/>
      </c>
      <c r="J4972" s="10"/>
      <c r="K4972" s="9">
        <f>IF(Entregas!A4972&lt;&gt;"",VLOOKUP(B4972,General!$B$7:$J$5000,9,0),)</f>
        <v>0</v>
      </c>
      <c r="L4972" s="10"/>
      <c r="M4972" s="15">
        <f t="shared" si="78"/>
        <v>0</v>
      </c>
      <c r="N4972" s="22"/>
      <c r="O4972" s="19"/>
      <c r="P4972" s="18"/>
    </row>
    <row r="4973" spans="1:16" ht="15.75">
      <c r="A4973" s="10"/>
      <c r="B4973" s="10"/>
      <c r="C4973" s="24" t="str">
        <f>B4973 &amp; COUNTIF($B$8:B4973,B4973)</f>
        <v>0</v>
      </c>
      <c r="D4973" s="10"/>
      <c r="E4973" s="10"/>
      <c r="F4973" s="10"/>
      <c r="G4973" s="10"/>
      <c r="H4973" s="10"/>
      <c r="I4973" s="3" t="str">
        <f>IF(A4973&lt;&gt;"",VLOOKUP(B4973,General!$B$7:$I$5000,8,0),"")</f>
        <v/>
      </c>
      <c r="J4973" s="10"/>
      <c r="K4973" s="9">
        <f>IF(Entregas!A4973&lt;&gt;"",VLOOKUP(B4973,General!$B$7:$J$5000,9,0),)</f>
        <v>0</v>
      </c>
      <c r="L4973" s="10"/>
      <c r="M4973" s="15">
        <f t="shared" si="78"/>
        <v>0</v>
      </c>
      <c r="N4973" s="22"/>
      <c r="O4973" s="19"/>
      <c r="P4973" s="18"/>
    </row>
    <row r="4974" spans="1:16" ht="15.75">
      <c r="A4974" s="10"/>
      <c r="B4974" s="10"/>
      <c r="C4974" s="24" t="str">
        <f>B4974 &amp; COUNTIF($B$8:B4974,B4974)</f>
        <v>0</v>
      </c>
      <c r="D4974" s="10"/>
      <c r="E4974" s="10"/>
      <c r="F4974" s="10"/>
      <c r="G4974" s="10"/>
      <c r="H4974" s="10"/>
      <c r="I4974" s="3" t="str">
        <f>IF(A4974&lt;&gt;"",VLOOKUP(B4974,General!$B$7:$I$5000,8,0),"")</f>
        <v/>
      </c>
      <c r="J4974" s="10"/>
      <c r="K4974" s="9">
        <f>IF(Entregas!A4974&lt;&gt;"",VLOOKUP(B4974,General!$B$7:$J$5000,9,0),)</f>
        <v>0</v>
      </c>
      <c r="L4974" s="10"/>
      <c r="M4974" s="15">
        <f t="shared" si="78"/>
        <v>0</v>
      </c>
      <c r="N4974" s="22"/>
      <c r="O4974" s="19"/>
      <c r="P4974" s="18"/>
    </row>
    <row r="4975" spans="1:16" ht="15.75">
      <c r="A4975" s="10"/>
      <c r="B4975" s="10"/>
      <c r="C4975" s="24" t="str">
        <f>B4975 &amp; COUNTIF($B$8:B4975,B4975)</f>
        <v>0</v>
      </c>
      <c r="D4975" s="10"/>
      <c r="E4975" s="10"/>
      <c r="F4975" s="10"/>
      <c r="G4975" s="10"/>
      <c r="H4975" s="10"/>
      <c r="I4975" s="3" t="str">
        <f>IF(A4975&lt;&gt;"",VLOOKUP(B4975,General!$B$7:$I$5000,8,0),"")</f>
        <v/>
      </c>
      <c r="J4975" s="10"/>
      <c r="K4975" s="9">
        <f>IF(Entregas!A4975&lt;&gt;"",VLOOKUP(B4975,General!$B$7:$J$5000,9,0),)</f>
        <v>0</v>
      </c>
      <c r="L4975" s="10"/>
      <c r="M4975" s="15">
        <f t="shared" si="78"/>
        <v>0</v>
      </c>
      <c r="N4975" s="22"/>
      <c r="O4975" s="19"/>
      <c r="P4975" s="18"/>
    </row>
    <row r="4976" spans="1:16" ht="15.75">
      <c r="A4976" s="10"/>
      <c r="B4976" s="10"/>
      <c r="C4976" s="24" t="str">
        <f>B4976 &amp; COUNTIF($B$8:B4976,B4976)</f>
        <v>0</v>
      </c>
      <c r="D4976" s="10"/>
      <c r="E4976" s="10"/>
      <c r="F4976" s="10"/>
      <c r="G4976" s="10"/>
      <c r="H4976" s="10"/>
      <c r="I4976" s="3" t="str">
        <f>IF(A4976&lt;&gt;"",VLOOKUP(B4976,General!$B$7:$I$5000,8,0),"")</f>
        <v/>
      </c>
      <c r="J4976" s="10"/>
      <c r="K4976" s="9">
        <f>IF(Entregas!A4976&lt;&gt;"",VLOOKUP(B4976,General!$B$7:$J$5000,9,0),)</f>
        <v>0</v>
      </c>
      <c r="L4976" s="10"/>
      <c r="M4976" s="15">
        <f t="shared" si="78"/>
        <v>0</v>
      </c>
      <c r="N4976" s="22"/>
      <c r="O4976" s="19"/>
      <c r="P4976" s="18"/>
    </row>
    <row r="4977" spans="1:16" ht="15.75">
      <c r="A4977" s="10"/>
      <c r="B4977" s="10"/>
      <c r="C4977" s="24" t="str">
        <f>B4977 &amp; COUNTIF($B$8:B4977,B4977)</f>
        <v>0</v>
      </c>
      <c r="D4977" s="10"/>
      <c r="E4977" s="10"/>
      <c r="F4977" s="10"/>
      <c r="G4977" s="10"/>
      <c r="H4977" s="10"/>
      <c r="I4977" s="3" t="str">
        <f>IF(A4977&lt;&gt;"",VLOOKUP(B4977,General!$B$7:$I$5000,8,0),"")</f>
        <v/>
      </c>
      <c r="J4977" s="10"/>
      <c r="K4977" s="9">
        <f>IF(Entregas!A4977&lt;&gt;"",VLOOKUP(B4977,General!$B$7:$J$5000,9,0),)</f>
        <v>0</v>
      </c>
      <c r="L4977" s="10"/>
      <c r="M4977" s="15">
        <f t="shared" si="78"/>
        <v>0</v>
      </c>
      <c r="N4977" s="22"/>
      <c r="O4977" s="19"/>
      <c r="P4977" s="18"/>
    </row>
    <row r="4978" spans="1:16" ht="15.75">
      <c r="A4978" s="10"/>
      <c r="B4978" s="10"/>
      <c r="C4978" s="24" t="str">
        <f>B4978 &amp; COUNTIF($B$8:B4978,B4978)</f>
        <v>0</v>
      </c>
      <c r="D4978" s="10"/>
      <c r="E4978" s="10"/>
      <c r="F4978" s="10"/>
      <c r="G4978" s="10"/>
      <c r="H4978" s="10"/>
      <c r="I4978" s="3" t="str">
        <f>IF(A4978&lt;&gt;"",VLOOKUP(B4978,General!$B$7:$I$5000,8,0),"")</f>
        <v/>
      </c>
      <c r="J4978" s="10"/>
      <c r="K4978" s="9">
        <f>IF(Entregas!A4978&lt;&gt;"",VLOOKUP(B4978,General!$B$7:$J$5000,9,0),)</f>
        <v>0</v>
      </c>
      <c r="L4978" s="10"/>
      <c r="M4978" s="15">
        <f t="shared" si="78"/>
        <v>0</v>
      </c>
      <c r="N4978" s="22"/>
      <c r="O4978" s="19"/>
      <c r="P4978" s="18"/>
    </row>
    <row r="4979" spans="1:16" ht="15.75">
      <c r="A4979" s="10"/>
      <c r="B4979" s="10"/>
      <c r="C4979" s="24" t="str">
        <f>B4979 &amp; COUNTIF($B$8:B4979,B4979)</f>
        <v>0</v>
      </c>
      <c r="D4979" s="10"/>
      <c r="E4979" s="10"/>
      <c r="F4979" s="10"/>
      <c r="G4979" s="10"/>
      <c r="H4979" s="10"/>
      <c r="I4979" s="3" t="str">
        <f>IF(A4979&lt;&gt;"",VLOOKUP(B4979,General!$B$7:$I$5000,8,0),"")</f>
        <v/>
      </c>
      <c r="J4979" s="10"/>
      <c r="K4979" s="9">
        <f>IF(Entregas!A4979&lt;&gt;"",VLOOKUP(B4979,General!$B$7:$J$5000,9,0),)</f>
        <v>0</v>
      </c>
      <c r="L4979" s="10"/>
      <c r="M4979" s="15">
        <f t="shared" si="78"/>
        <v>0</v>
      </c>
      <c r="N4979" s="22"/>
      <c r="O4979" s="19"/>
      <c r="P4979" s="18"/>
    </row>
    <row r="4980" spans="1:16" ht="15.75">
      <c r="A4980" s="10"/>
      <c r="B4980" s="10"/>
      <c r="C4980" s="24" t="str">
        <f>B4980 &amp; COUNTIF($B$8:B4980,B4980)</f>
        <v>0</v>
      </c>
      <c r="D4980" s="10"/>
      <c r="E4980" s="10"/>
      <c r="F4980" s="10"/>
      <c r="G4980" s="10"/>
      <c r="H4980" s="10"/>
      <c r="I4980" s="3" t="str">
        <f>IF(A4980&lt;&gt;"",VLOOKUP(B4980,General!$B$7:$I$5000,8,0),"")</f>
        <v/>
      </c>
      <c r="J4980" s="10"/>
      <c r="K4980" s="9">
        <f>IF(Entregas!A4980&lt;&gt;"",VLOOKUP(B4980,General!$B$7:$J$5000,9,0),)</f>
        <v>0</v>
      </c>
      <c r="L4980" s="10"/>
      <c r="M4980" s="15">
        <f t="shared" si="78"/>
        <v>0</v>
      </c>
      <c r="N4980" s="22"/>
      <c r="O4980" s="19"/>
      <c r="P4980" s="18"/>
    </row>
    <row r="4981" spans="1:16" ht="15.75">
      <c r="A4981" s="10"/>
      <c r="B4981" s="10"/>
      <c r="C4981" s="24" t="str">
        <f>B4981 &amp; COUNTIF($B$8:B4981,B4981)</f>
        <v>0</v>
      </c>
      <c r="D4981" s="10"/>
      <c r="E4981" s="10"/>
      <c r="F4981" s="10"/>
      <c r="G4981" s="10"/>
      <c r="H4981" s="10"/>
      <c r="I4981" s="3" t="str">
        <f>IF(A4981&lt;&gt;"",VLOOKUP(B4981,General!$B$7:$I$5000,8,0),"")</f>
        <v/>
      </c>
      <c r="J4981" s="10"/>
      <c r="K4981" s="9">
        <f>IF(Entregas!A4981&lt;&gt;"",VLOOKUP(B4981,General!$B$7:$J$5000,9,0),)</f>
        <v>0</v>
      </c>
      <c r="L4981" s="10"/>
      <c r="M4981" s="15">
        <f t="shared" si="78"/>
        <v>0</v>
      </c>
      <c r="N4981" s="22"/>
      <c r="O4981" s="19"/>
      <c r="P4981" s="18"/>
    </row>
    <row r="4982" spans="1:16" ht="15.75">
      <c r="A4982" s="10"/>
      <c r="B4982" s="10"/>
      <c r="C4982" s="24" t="str">
        <f>B4982 &amp; COUNTIF($B$8:B4982,B4982)</f>
        <v>0</v>
      </c>
      <c r="D4982" s="10"/>
      <c r="E4982" s="10"/>
      <c r="F4982" s="10"/>
      <c r="G4982" s="10"/>
      <c r="H4982" s="10"/>
      <c r="I4982" s="3" t="str">
        <f>IF(A4982&lt;&gt;"",VLOOKUP(B4982,General!$B$7:$I$5000,8,0),"")</f>
        <v/>
      </c>
      <c r="J4982" s="10"/>
      <c r="K4982" s="9">
        <f>IF(Entregas!A4982&lt;&gt;"",VLOOKUP(B4982,General!$B$7:$J$5000,9,0),)</f>
        <v>0</v>
      </c>
      <c r="L4982" s="10"/>
      <c r="M4982" s="15">
        <f t="shared" si="78"/>
        <v>0</v>
      </c>
      <c r="N4982" s="22"/>
      <c r="O4982" s="19"/>
      <c r="P4982" s="18"/>
    </row>
    <row r="4983" spans="1:16" ht="15.75">
      <c r="A4983" s="10"/>
      <c r="B4983" s="10"/>
      <c r="C4983" s="24" t="str">
        <f>B4983 &amp; COUNTIF($B$8:B4983,B4983)</f>
        <v>0</v>
      </c>
      <c r="D4983" s="10"/>
      <c r="E4983" s="10"/>
      <c r="F4983" s="10"/>
      <c r="G4983" s="10"/>
      <c r="H4983" s="10"/>
      <c r="I4983" s="3" t="str">
        <f>IF(A4983&lt;&gt;"",VLOOKUP(B4983,General!$B$7:$I$5000,8,0),"")</f>
        <v/>
      </c>
      <c r="J4983" s="10"/>
      <c r="K4983" s="9">
        <f>IF(Entregas!A4983&lt;&gt;"",VLOOKUP(B4983,General!$B$7:$J$5000,9,0),)</f>
        <v>0</v>
      </c>
      <c r="L4983" s="10"/>
      <c r="M4983" s="15">
        <f t="shared" si="78"/>
        <v>0</v>
      </c>
      <c r="N4983" s="22"/>
      <c r="O4983" s="19"/>
      <c r="P4983" s="18"/>
    </row>
    <row r="4984" spans="1:16" ht="15.75">
      <c r="A4984" s="10"/>
      <c r="B4984" s="10"/>
      <c r="C4984" s="24" t="str">
        <f>B4984 &amp; COUNTIF($B$8:B4984,B4984)</f>
        <v>0</v>
      </c>
      <c r="D4984" s="10"/>
      <c r="E4984" s="10"/>
      <c r="F4984" s="10"/>
      <c r="G4984" s="10"/>
      <c r="H4984" s="10"/>
      <c r="I4984" s="3" t="str">
        <f>IF(A4984&lt;&gt;"",VLOOKUP(B4984,General!$B$7:$I$5000,8,0),"")</f>
        <v/>
      </c>
      <c r="J4984" s="10"/>
      <c r="K4984" s="9">
        <f>IF(Entregas!A4984&lt;&gt;"",VLOOKUP(B4984,General!$B$7:$J$5000,9,0),)</f>
        <v>0</v>
      </c>
      <c r="L4984" s="10"/>
      <c r="M4984" s="15">
        <f t="shared" si="78"/>
        <v>0</v>
      </c>
      <c r="N4984" s="22"/>
      <c r="O4984" s="19"/>
      <c r="P4984" s="18"/>
    </row>
    <row r="4985" spans="1:16" ht="15.75">
      <c r="A4985" s="10"/>
      <c r="B4985" s="10"/>
      <c r="C4985" s="24" t="str">
        <f>B4985 &amp; COUNTIF($B$8:B4985,B4985)</f>
        <v>0</v>
      </c>
      <c r="D4985" s="10"/>
      <c r="E4985" s="10"/>
      <c r="F4985" s="10"/>
      <c r="G4985" s="10"/>
      <c r="H4985" s="10"/>
      <c r="I4985" s="3" t="str">
        <f>IF(A4985&lt;&gt;"",VLOOKUP(B4985,General!$B$7:$I$5000,8,0),"")</f>
        <v/>
      </c>
      <c r="J4985" s="10"/>
      <c r="K4985" s="9">
        <f>IF(Entregas!A4985&lt;&gt;"",VLOOKUP(B4985,General!$B$7:$J$5000,9,0),)</f>
        <v>0</v>
      </c>
      <c r="L4985" s="10"/>
      <c r="M4985" s="15">
        <f t="shared" si="78"/>
        <v>0</v>
      </c>
      <c r="N4985" s="22"/>
      <c r="O4985" s="19"/>
      <c r="P4985" s="18"/>
    </row>
    <row r="4986" spans="1:16" ht="15.75">
      <c r="A4986" s="10"/>
      <c r="B4986" s="10"/>
      <c r="C4986" s="24" t="str">
        <f>B4986 &amp; COUNTIF($B$8:B4986,B4986)</f>
        <v>0</v>
      </c>
      <c r="D4986" s="10"/>
      <c r="E4986" s="10"/>
      <c r="F4986" s="10"/>
      <c r="G4986" s="10"/>
      <c r="H4986" s="10"/>
      <c r="I4986" s="3" t="str">
        <f>IF(A4986&lt;&gt;"",VLOOKUP(B4986,General!$B$7:$I$5000,8,0),"")</f>
        <v/>
      </c>
      <c r="J4986" s="10"/>
      <c r="K4986" s="9">
        <f>IF(Entregas!A4986&lt;&gt;"",VLOOKUP(B4986,General!$B$7:$J$5000,9,0),)</f>
        <v>0</v>
      </c>
      <c r="L4986" s="10"/>
      <c r="M4986" s="15">
        <f t="shared" si="78"/>
        <v>0</v>
      </c>
      <c r="N4986" s="22"/>
      <c r="O4986" s="19"/>
      <c r="P4986" s="18"/>
    </row>
    <row r="4987" spans="1:16" ht="15.75">
      <c r="A4987" s="10"/>
      <c r="B4987" s="10"/>
      <c r="C4987" s="24" t="str">
        <f>B4987 &amp; COUNTIF($B$8:B4987,B4987)</f>
        <v>0</v>
      </c>
      <c r="D4987" s="10"/>
      <c r="E4987" s="10"/>
      <c r="F4987" s="10"/>
      <c r="G4987" s="10"/>
      <c r="H4987" s="10"/>
      <c r="I4987" s="3" t="str">
        <f>IF(A4987&lt;&gt;"",VLOOKUP(B4987,General!$B$7:$I$5000,8,0),"")</f>
        <v/>
      </c>
      <c r="J4987" s="10"/>
      <c r="K4987" s="9">
        <f>IF(Entregas!A4987&lt;&gt;"",VLOOKUP(B4987,General!$B$7:$J$5000,9,0),)</f>
        <v>0</v>
      </c>
      <c r="L4987" s="10"/>
      <c r="M4987" s="15">
        <f t="shared" si="78"/>
        <v>0</v>
      </c>
      <c r="N4987" s="22"/>
      <c r="O4987" s="19"/>
      <c r="P4987" s="18"/>
    </row>
    <row r="4988" spans="1:16" ht="15.75">
      <c r="A4988" s="10"/>
      <c r="B4988" s="10"/>
      <c r="C4988" s="24" t="str">
        <f>B4988 &amp; COUNTIF($B$8:B4988,B4988)</f>
        <v>0</v>
      </c>
      <c r="D4988" s="10"/>
      <c r="E4988" s="10"/>
      <c r="F4988" s="10"/>
      <c r="G4988" s="10"/>
      <c r="H4988" s="10"/>
      <c r="I4988" s="3" t="str">
        <f>IF(A4988&lt;&gt;"",VLOOKUP(B4988,General!$B$7:$I$5000,8,0),"")</f>
        <v/>
      </c>
      <c r="J4988" s="10"/>
      <c r="K4988" s="9">
        <f>IF(Entregas!A4988&lt;&gt;"",VLOOKUP(B4988,General!$B$7:$J$5000,9,0),)</f>
        <v>0</v>
      </c>
      <c r="L4988" s="10"/>
      <c r="M4988" s="15">
        <f t="shared" si="78"/>
        <v>0</v>
      </c>
      <c r="N4988" s="22"/>
      <c r="O4988" s="19"/>
      <c r="P4988" s="18"/>
    </row>
    <row r="4989" spans="1:16" ht="15.75">
      <c r="A4989" s="10"/>
      <c r="B4989" s="10"/>
      <c r="C4989" s="24" t="str">
        <f>B4989 &amp; COUNTIF($B$8:B4989,B4989)</f>
        <v>0</v>
      </c>
      <c r="D4989" s="10"/>
      <c r="E4989" s="10"/>
      <c r="F4989" s="10"/>
      <c r="G4989" s="10"/>
      <c r="H4989" s="10"/>
      <c r="I4989" s="3" t="str">
        <f>IF(A4989&lt;&gt;"",VLOOKUP(B4989,General!$B$7:$I$5000,8,0),"")</f>
        <v/>
      </c>
      <c r="J4989" s="10"/>
      <c r="K4989" s="9">
        <f>IF(Entregas!A4989&lt;&gt;"",VLOOKUP(B4989,General!$B$7:$J$5000,9,0),)</f>
        <v>0</v>
      </c>
      <c r="L4989" s="10"/>
      <c r="M4989" s="15">
        <f t="shared" si="78"/>
        <v>0</v>
      </c>
      <c r="N4989" s="22"/>
      <c r="O4989" s="19"/>
      <c r="P4989" s="18"/>
    </row>
    <row r="4990" spans="1:16" ht="15.75">
      <c r="A4990" s="10"/>
      <c r="B4990" s="10"/>
      <c r="C4990" s="24" t="str">
        <f>B4990 &amp; COUNTIF($B$8:B4990,B4990)</f>
        <v>0</v>
      </c>
      <c r="D4990" s="10"/>
      <c r="E4990" s="10"/>
      <c r="F4990" s="10"/>
      <c r="G4990" s="10"/>
      <c r="H4990" s="10"/>
      <c r="I4990" s="3" t="str">
        <f>IF(A4990&lt;&gt;"",VLOOKUP(B4990,General!$B$7:$I$5000,8,0),"")</f>
        <v/>
      </c>
      <c r="J4990" s="10"/>
      <c r="K4990" s="9">
        <f>IF(Entregas!A4990&lt;&gt;"",VLOOKUP(B4990,General!$B$7:$J$5000,9,0),)</f>
        <v>0</v>
      </c>
      <c r="L4990" s="10"/>
      <c r="M4990" s="15">
        <f t="shared" si="78"/>
        <v>0</v>
      </c>
      <c r="N4990" s="22"/>
      <c r="O4990" s="19"/>
      <c r="P4990" s="18"/>
    </row>
    <row r="4991" spans="1:16" ht="15.75">
      <c r="A4991" s="10"/>
      <c r="B4991" s="10"/>
      <c r="C4991" s="24" t="str">
        <f>B4991 &amp; COUNTIF($B$8:B4991,B4991)</f>
        <v>0</v>
      </c>
      <c r="D4991" s="10"/>
      <c r="E4991" s="10"/>
      <c r="F4991" s="10"/>
      <c r="G4991" s="10"/>
      <c r="H4991" s="10"/>
      <c r="I4991" s="3" t="str">
        <f>IF(A4991&lt;&gt;"",VLOOKUP(B4991,General!$B$7:$I$5000,8,0),"")</f>
        <v/>
      </c>
      <c r="J4991" s="10"/>
      <c r="K4991" s="9">
        <f>IF(Entregas!A4991&lt;&gt;"",VLOOKUP(B4991,General!$B$7:$J$5000,9,0),)</f>
        <v>0</v>
      </c>
      <c r="L4991" s="10"/>
      <c r="M4991" s="15">
        <f t="shared" si="78"/>
        <v>0</v>
      </c>
      <c r="N4991" s="22"/>
      <c r="O4991" s="19"/>
      <c r="P4991" s="18"/>
    </row>
    <row r="4992" spans="1:16" ht="15.75">
      <c r="A4992" s="10"/>
      <c r="B4992" s="10"/>
      <c r="C4992" s="24" t="str">
        <f>B4992 &amp; COUNTIF($B$8:B4992,B4992)</f>
        <v>0</v>
      </c>
      <c r="D4992" s="10"/>
      <c r="E4992" s="10"/>
      <c r="F4992" s="10"/>
      <c r="G4992" s="10"/>
      <c r="H4992" s="10"/>
      <c r="I4992" s="3" t="str">
        <f>IF(A4992&lt;&gt;"",VLOOKUP(B4992,General!$B$7:$I$5000,8,0),"")</f>
        <v/>
      </c>
      <c r="J4992" s="10"/>
      <c r="K4992" s="9">
        <f>IF(Entregas!A4992&lt;&gt;"",VLOOKUP(B4992,General!$B$7:$J$5000,9,0),)</f>
        <v>0</v>
      </c>
      <c r="L4992" s="10"/>
      <c r="M4992" s="15">
        <f t="shared" si="78"/>
        <v>0</v>
      </c>
      <c r="N4992" s="22"/>
      <c r="O4992" s="19"/>
      <c r="P4992" s="18"/>
    </row>
    <row r="4993" spans="1:18" ht="15.75">
      <c r="A4993" s="10"/>
      <c r="B4993" s="10"/>
      <c r="C4993" s="24" t="str">
        <f>B4993 &amp; COUNTIF($B$8:B4993,B4993)</f>
        <v>0</v>
      </c>
      <c r="D4993" s="10"/>
      <c r="E4993" s="10"/>
      <c r="F4993" s="10"/>
      <c r="G4993" s="10"/>
      <c r="H4993" s="10"/>
      <c r="I4993" s="3" t="str">
        <f>IF(A4993&lt;&gt;"",VLOOKUP(B4993,General!$B$7:$I$5000,8,0),"")</f>
        <v/>
      </c>
      <c r="J4993" s="10"/>
      <c r="K4993" s="9">
        <f>IF(Entregas!A4993&lt;&gt;"",VLOOKUP(B4993,General!$B$7:$J$5000,9,0),)</f>
        <v>0</v>
      </c>
      <c r="L4993" s="10"/>
      <c r="M4993" s="15">
        <f t="shared" si="78"/>
        <v>0</v>
      </c>
      <c r="N4993" s="22"/>
      <c r="O4993" s="19"/>
      <c r="P4993" s="18"/>
    </row>
    <row r="4994" spans="1:18" ht="15.75">
      <c r="A4994" s="10"/>
      <c r="B4994" s="10"/>
      <c r="C4994" s="24" t="str">
        <f>B4994 &amp; COUNTIF($B$8:B4994,B4994)</f>
        <v>0</v>
      </c>
      <c r="D4994" s="10"/>
      <c r="E4994" s="10"/>
      <c r="F4994" s="10"/>
      <c r="G4994" s="10"/>
      <c r="H4994" s="10"/>
      <c r="I4994" s="3" t="str">
        <f>IF(A4994&lt;&gt;"",VLOOKUP(B4994,General!$B$7:$I$5000,8,0),"")</f>
        <v/>
      </c>
      <c r="J4994" s="10"/>
      <c r="K4994" s="9">
        <f>IF(Entregas!A4994&lt;&gt;"",VLOOKUP(B4994,General!$B$7:$J$5000,9,0),)</f>
        <v>0</v>
      </c>
      <c r="L4994" s="10"/>
      <c r="M4994" s="15">
        <f t="shared" si="78"/>
        <v>0</v>
      </c>
      <c r="N4994" s="22"/>
      <c r="O4994" s="19"/>
      <c r="P4994" s="18"/>
    </row>
    <row r="4995" spans="1:18" ht="15.75">
      <c r="A4995" s="10"/>
      <c r="B4995" s="10"/>
      <c r="C4995" s="24" t="str">
        <f>B4995 &amp; COUNTIF($B$8:B4995,B4995)</f>
        <v>0</v>
      </c>
      <c r="D4995" s="10"/>
      <c r="E4995" s="10"/>
      <c r="F4995" s="10"/>
      <c r="G4995" s="10"/>
      <c r="H4995" s="10"/>
      <c r="I4995" s="3" t="str">
        <f>IF(A4995&lt;&gt;"",VLOOKUP(B4995,General!$B$7:$I$5000,8,0),"")</f>
        <v/>
      </c>
      <c r="J4995" s="10"/>
      <c r="K4995" s="9">
        <f>IF(Entregas!A4995&lt;&gt;"",VLOOKUP(B4995,General!$B$7:$J$5000,9,0),)</f>
        <v>0</v>
      </c>
      <c r="L4995" s="10"/>
      <c r="M4995" s="15">
        <f t="shared" si="78"/>
        <v>0</v>
      </c>
      <c r="N4995" s="22"/>
      <c r="O4995" s="19"/>
      <c r="P4995" s="18"/>
    </row>
    <row r="4996" spans="1:18" ht="15.75">
      <c r="A4996" s="10"/>
      <c r="B4996" s="10"/>
      <c r="C4996" s="24" t="str">
        <f>B4996 &amp; COUNTIF($B$8:B4996,B4996)</f>
        <v>0</v>
      </c>
      <c r="D4996" s="10"/>
      <c r="E4996" s="10"/>
      <c r="F4996" s="10"/>
      <c r="G4996" s="10"/>
      <c r="H4996" s="10"/>
      <c r="I4996" s="3" t="str">
        <f>IF(A4996&lt;&gt;"",VLOOKUP(B4996,General!$B$7:$I$5000,8,0),"")</f>
        <v/>
      </c>
      <c r="J4996" s="10"/>
      <c r="K4996" s="9">
        <f>IF(Entregas!A4996&lt;&gt;"",VLOOKUP(B4996,General!$B$7:$J$5000,9,0),)</f>
        <v>0</v>
      </c>
      <c r="L4996" s="10"/>
      <c r="M4996" s="15">
        <f t="shared" si="78"/>
        <v>0</v>
      </c>
      <c r="N4996" s="22"/>
      <c r="O4996" s="19"/>
      <c r="P4996" s="18"/>
    </row>
    <row r="4997" spans="1:18" ht="15.75">
      <c r="A4997" s="10"/>
      <c r="B4997" s="10"/>
      <c r="C4997" s="24" t="str">
        <f>B4997 &amp; COUNTIF($B$8:B4997,B4997)</f>
        <v>0</v>
      </c>
      <c r="D4997" s="10"/>
      <c r="E4997" s="10"/>
      <c r="F4997" s="10"/>
      <c r="G4997" s="10"/>
      <c r="H4997" s="10"/>
      <c r="I4997" s="3" t="str">
        <f>IF(A4997&lt;&gt;"",VLOOKUP(B4997,General!$B$7:$I$5000,8,0),"")</f>
        <v/>
      </c>
      <c r="J4997" s="10"/>
      <c r="K4997" s="9">
        <f>IF(Entregas!A4997&lt;&gt;"",VLOOKUP(B4997,General!$B$7:$J$5000,9,0),)</f>
        <v>0</v>
      </c>
      <c r="L4997" s="10"/>
      <c r="M4997" s="15">
        <f t="shared" si="78"/>
        <v>0</v>
      </c>
      <c r="N4997" s="22"/>
      <c r="O4997" s="19"/>
      <c r="P4997" s="18"/>
    </row>
    <row r="4998" spans="1:18" ht="15.75">
      <c r="A4998" s="10"/>
      <c r="B4998" s="10"/>
      <c r="C4998" s="24" t="str">
        <f>B4998 &amp; COUNTIF($B$8:B4998,B4998)</f>
        <v>0</v>
      </c>
      <c r="D4998" s="10"/>
      <c r="E4998" s="10"/>
      <c r="F4998" s="10"/>
      <c r="G4998" s="10"/>
      <c r="H4998" s="10"/>
      <c r="I4998" s="3" t="str">
        <f>IF(A4998&lt;&gt;"",VLOOKUP(B4998,General!$B$7:$I$5000,8,0),"")</f>
        <v/>
      </c>
      <c r="J4998" s="10"/>
      <c r="K4998" s="9">
        <f>IF(Entregas!A4998&lt;&gt;"",VLOOKUP(B4998,General!$B$7:$J$5000,9,0),)</f>
        <v>0</v>
      </c>
      <c r="L4998" s="10"/>
      <c r="M4998" s="15">
        <f t="shared" si="78"/>
        <v>0</v>
      </c>
      <c r="N4998" s="22"/>
      <c r="O4998" s="19"/>
      <c r="P4998" s="18"/>
    </row>
    <row r="4999" spans="1:18" ht="15.75">
      <c r="A4999" s="11"/>
      <c r="B4999" s="11"/>
      <c r="C4999" s="25" t="str">
        <f>B4999 &amp; COUNTIF($B$8:B4999,B4999)</f>
        <v>0</v>
      </c>
      <c r="D4999" s="11"/>
      <c r="E4999" s="11"/>
      <c r="F4999" s="11"/>
      <c r="G4999" s="11"/>
      <c r="H4999" s="11"/>
      <c r="I4999" s="3" t="str">
        <f>IF(A4999&lt;&gt;"",VLOOKUP(B4999,General!$B$7:$I$5000,8,0),"")</f>
        <v/>
      </c>
      <c r="J4999" s="11"/>
      <c r="K4999" s="9">
        <f>IF(Entregas!A4999&lt;&gt;"",VLOOKUP(B4999,General!$B$7:$J$5000,9,0),)</f>
        <v>0</v>
      </c>
      <c r="L4999" s="11"/>
      <c r="M4999" s="16">
        <f t="shared" si="78"/>
        <v>0</v>
      </c>
      <c r="N4999" s="22"/>
      <c r="O4999" s="19"/>
      <c r="P4999" s="18"/>
    </row>
    <row r="5000" spans="1:18" ht="15.75">
      <c r="A5000" s="10"/>
      <c r="B5000" s="10"/>
      <c r="C5000" s="24" t="str">
        <f>IF(A5000&lt;&gt;"",COUNTIF(Entregas!$B$8:$B$5000,General!B5000),"")</f>
        <v/>
      </c>
      <c r="D5000" s="10"/>
      <c r="E5000" s="10"/>
      <c r="F5000" s="10"/>
      <c r="G5000" s="10"/>
      <c r="H5000" s="10"/>
      <c r="I5000" s="3" t="str">
        <f>IF(A5000&lt;&gt;"",VLOOKUP(B5000,General!$B$7:$I$5000,8,0),"")</f>
        <v/>
      </c>
      <c r="J5000" s="10"/>
      <c r="K5000" s="9">
        <f>IF(Entregas!A5000&lt;&gt;"",VLOOKUP(B5000,General!$B$7:$J$5000,9,0),)</f>
        <v>0</v>
      </c>
      <c r="L5000" s="10"/>
      <c r="M5000" s="15">
        <f t="shared" si="78"/>
        <v>0</v>
      </c>
      <c r="N5000" s="19"/>
      <c r="O5000" s="19"/>
      <c r="P5000" s="19"/>
      <c r="Q5000" s="6"/>
      <c r="R5000" s="6"/>
    </row>
    <row r="5001" spans="1:18">
      <c r="A5001" s="6"/>
      <c r="B5001" s="6"/>
      <c r="C5001" s="2"/>
      <c r="D5001" s="6"/>
      <c r="E5001" s="6"/>
      <c r="F5001" s="6"/>
      <c r="G5001" s="6"/>
      <c r="H5001" s="6"/>
      <c r="I5001" s="6"/>
      <c r="J5001" s="6"/>
      <c r="K5001" s="6"/>
      <c r="L5001" s="2"/>
      <c r="M5001" s="2"/>
      <c r="N5001" s="2"/>
      <c r="O5001" s="2"/>
      <c r="P5001" s="2"/>
      <c r="Q5001" s="2"/>
      <c r="R5001" s="2"/>
    </row>
    <row r="5002" spans="1:18">
      <c r="A5002" s="6"/>
      <c r="B5002" s="6"/>
      <c r="C5002" s="2"/>
      <c r="D5002" s="6"/>
      <c r="E5002" s="6"/>
      <c r="F5002" s="6"/>
      <c r="G5002" s="6"/>
      <c r="H5002" s="6"/>
      <c r="I5002" s="6"/>
      <c r="J5002" s="6"/>
      <c r="K5002" s="6"/>
      <c r="L5002" s="2"/>
      <c r="M5002" s="2"/>
      <c r="N5002" s="2"/>
      <c r="O5002" s="2"/>
      <c r="P5002" s="2"/>
      <c r="Q5002" s="2"/>
      <c r="R5002" s="2"/>
    </row>
    <row r="5003" spans="1:18">
      <c r="A5003" s="6"/>
      <c r="B5003" s="6"/>
      <c r="C5003" s="2"/>
      <c r="D5003" s="6"/>
      <c r="E5003" s="6"/>
      <c r="F5003" s="6"/>
      <c r="G5003" s="6"/>
      <c r="H5003" s="6"/>
      <c r="I5003" s="6"/>
      <c r="J5003" s="6"/>
      <c r="K5003" s="6"/>
      <c r="L5003" s="2"/>
      <c r="M5003" s="2"/>
      <c r="N5003" s="2"/>
      <c r="O5003" s="2"/>
      <c r="P5003" s="2"/>
      <c r="Q5003" s="2"/>
      <c r="R5003" s="2"/>
    </row>
    <row r="5004" spans="1:18">
      <c r="A5004" s="6"/>
      <c r="B5004" s="6"/>
      <c r="C5004" s="2"/>
      <c r="D5004" s="6"/>
      <c r="E5004" s="6"/>
      <c r="F5004" s="6"/>
      <c r="G5004" s="6"/>
      <c r="H5004" s="6"/>
      <c r="I5004" s="6"/>
      <c r="J5004" s="6"/>
      <c r="K5004" s="6"/>
      <c r="L5004" s="2"/>
      <c r="M5004" s="2"/>
      <c r="N5004" s="2"/>
      <c r="O5004" s="2"/>
      <c r="P5004" s="2"/>
      <c r="Q5004" s="2"/>
      <c r="R5004" s="2"/>
    </row>
    <row r="5005" spans="1:18">
      <c r="A5005" s="6"/>
      <c r="B5005" s="6"/>
      <c r="C5005" s="2"/>
      <c r="D5005" s="6"/>
      <c r="E5005" s="6"/>
      <c r="F5005" s="6"/>
      <c r="G5005" s="6"/>
      <c r="H5005" s="6"/>
      <c r="I5005" s="6"/>
      <c r="J5005" s="6"/>
      <c r="K5005" s="6"/>
      <c r="L5005" s="2"/>
      <c r="M5005" s="2"/>
      <c r="N5005" s="2"/>
      <c r="O5005" s="2"/>
      <c r="P5005" s="2"/>
      <c r="Q5005" s="2"/>
      <c r="R5005" s="2"/>
    </row>
    <row r="5006" spans="1:18">
      <c r="A5006" s="6"/>
      <c r="B5006" s="6"/>
      <c r="C5006" s="2"/>
      <c r="D5006" s="6"/>
      <c r="E5006" s="6"/>
      <c r="F5006" s="6"/>
      <c r="G5006" s="6"/>
      <c r="H5006" s="6"/>
      <c r="I5006" s="6"/>
      <c r="J5006" s="6"/>
      <c r="K5006" s="6"/>
      <c r="L5006" s="2"/>
      <c r="M5006" s="2"/>
      <c r="N5006" s="2"/>
      <c r="O5006" s="2"/>
      <c r="P5006" s="2"/>
      <c r="Q5006" s="2"/>
      <c r="R5006" s="2"/>
    </row>
    <row r="5007" spans="1:18">
      <c r="A5007" s="6"/>
      <c r="B5007" s="6"/>
      <c r="C5007" s="2"/>
      <c r="D5007" s="6"/>
      <c r="E5007" s="6"/>
      <c r="F5007" s="6"/>
      <c r="G5007" s="6"/>
      <c r="H5007" s="6"/>
      <c r="I5007" s="6"/>
      <c r="J5007" s="6"/>
      <c r="K5007" s="6"/>
      <c r="L5007" s="2"/>
      <c r="M5007" s="2"/>
      <c r="N5007" s="2"/>
      <c r="O5007" s="2"/>
      <c r="P5007" s="2"/>
      <c r="Q5007" s="2"/>
      <c r="R5007" s="2"/>
    </row>
    <row r="5008" spans="1:18">
      <c r="A5008" s="6"/>
      <c r="B5008" s="6"/>
      <c r="C5008" s="2"/>
      <c r="D5008" s="6"/>
      <c r="E5008" s="6"/>
      <c r="F5008" s="6"/>
      <c r="G5008" s="6"/>
      <c r="H5008" s="6"/>
      <c r="I5008" s="6"/>
      <c r="J5008" s="6"/>
      <c r="K5008" s="6"/>
      <c r="L5008" s="2"/>
      <c r="M5008" s="2"/>
      <c r="N5008" s="2"/>
      <c r="O5008" s="2"/>
      <c r="P5008" s="2"/>
      <c r="Q5008" s="2"/>
      <c r="R5008" s="2"/>
    </row>
    <row r="5009" spans="1:18">
      <c r="A5009" s="6"/>
      <c r="B5009" s="6"/>
      <c r="C5009" s="2"/>
      <c r="D5009" s="6"/>
      <c r="E5009" s="6"/>
      <c r="F5009" s="6"/>
      <c r="G5009" s="6"/>
      <c r="H5009" s="6"/>
      <c r="I5009" s="6"/>
      <c r="J5009" s="6"/>
      <c r="K5009" s="6"/>
      <c r="L5009" s="2"/>
      <c r="M5009" s="2"/>
      <c r="N5009" s="2"/>
      <c r="O5009" s="2"/>
      <c r="P5009" s="2"/>
      <c r="Q5009" s="2"/>
      <c r="R5009" s="2"/>
    </row>
    <row r="5010" spans="1:18">
      <c r="A5010" s="6"/>
      <c r="B5010" s="6"/>
      <c r="C5010" s="2"/>
      <c r="D5010" s="6"/>
      <c r="E5010" s="6"/>
      <c r="F5010" s="6"/>
      <c r="G5010" s="6"/>
      <c r="H5010" s="6"/>
      <c r="I5010" s="6"/>
      <c r="J5010" s="6"/>
      <c r="K5010" s="6"/>
      <c r="L5010" s="2"/>
      <c r="M5010" s="2"/>
      <c r="N5010" s="2"/>
      <c r="O5010" s="2"/>
      <c r="P5010" s="2"/>
      <c r="Q5010" s="2"/>
      <c r="R5010" s="2"/>
    </row>
    <row r="5011" spans="1:18">
      <c r="A5011" s="6"/>
      <c r="B5011" s="6"/>
      <c r="C5011" s="2"/>
      <c r="D5011" s="6"/>
      <c r="E5011" s="6"/>
      <c r="F5011" s="6"/>
      <c r="G5011" s="6"/>
      <c r="H5011" s="6"/>
      <c r="I5011" s="6"/>
      <c r="J5011" s="6"/>
      <c r="K5011" s="6"/>
      <c r="L5011" s="2"/>
      <c r="M5011" s="2"/>
      <c r="N5011" s="2"/>
      <c r="O5011" s="2"/>
      <c r="P5011" s="2"/>
      <c r="Q5011" s="2"/>
      <c r="R5011" s="2"/>
    </row>
    <row r="5012" spans="1:18">
      <c r="A5012" s="6"/>
      <c r="B5012" s="6"/>
      <c r="C5012" s="2"/>
      <c r="D5012" s="6"/>
      <c r="E5012" s="6"/>
      <c r="F5012" s="6"/>
      <c r="G5012" s="6"/>
      <c r="H5012" s="6"/>
      <c r="I5012" s="6"/>
      <c r="J5012" s="6"/>
      <c r="K5012" s="6"/>
      <c r="L5012" s="2"/>
      <c r="M5012" s="2"/>
      <c r="N5012" s="2"/>
      <c r="O5012" s="2"/>
      <c r="P5012" s="2"/>
      <c r="Q5012" s="2"/>
      <c r="R5012" s="2"/>
    </row>
    <row r="5013" spans="1:18">
      <c r="A5013" s="6"/>
      <c r="B5013" s="6"/>
      <c r="C5013" s="2"/>
      <c r="D5013" s="6"/>
      <c r="E5013" s="6"/>
      <c r="F5013" s="6"/>
      <c r="G5013" s="6"/>
      <c r="H5013" s="6"/>
      <c r="I5013" s="6"/>
      <c r="J5013" s="6"/>
      <c r="K5013" s="6"/>
      <c r="L5013" s="2"/>
      <c r="M5013" s="2"/>
      <c r="N5013" s="2"/>
      <c r="O5013" s="2"/>
      <c r="P5013" s="2"/>
      <c r="Q5013" s="2"/>
      <c r="R5013" s="2"/>
    </row>
    <row r="5014" spans="1:18">
      <c r="A5014" s="6"/>
      <c r="B5014" s="6"/>
      <c r="C5014" s="2"/>
      <c r="D5014" s="6"/>
      <c r="E5014" s="6"/>
      <c r="F5014" s="6"/>
      <c r="G5014" s="6"/>
      <c r="H5014" s="6"/>
      <c r="I5014" s="6"/>
      <c r="J5014" s="6"/>
      <c r="K5014" s="6"/>
      <c r="L5014" s="2"/>
      <c r="M5014" s="2"/>
      <c r="N5014" s="2"/>
      <c r="O5014" s="2"/>
      <c r="P5014" s="2"/>
      <c r="Q5014" s="2"/>
      <c r="R5014" s="2"/>
    </row>
    <row r="5015" spans="1:18">
      <c r="A5015" s="6"/>
      <c r="B5015" s="6"/>
      <c r="C5015" s="2"/>
      <c r="D5015" s="6"/>
      <c r="E5015" s="6"/>
      <c r="F5015" s="6"/>
      <c r="G5015" s="6"/>
      <c r="H5015" s="6"/>
      <c r="I5015" s="6"/>
      <c r="J5015" s="6"/>
      <c r="K5015" s="6"/>
      <c r="L5015" s="2"/>
      <c r="M5015" s="2"/>
      <c r="N5015" s="2"/>
      <c r="O5015" s="2"/>
      <c r="P5015" s="2"/>
      <c r="Q5015" s="2"/>
      <c r="R5015" s="2"/>
    </row>
    <row r="5016" spans="1:18">
      <c r="A5016" s="6"/>
      <c r="B5016" s="6"/>
      <c r="C5016" s="2"/>
      <c r="D5016" s="6"/>
      <c r="E5016" s="6"/>
      <c r="F5016" s="6"/>
      <c r="G5016" s="6"/>
      <c r="H5016" s="6"/>
      <c r="I5016" s="6"/>
      <c r="J5016" s="6"/>
      <c r="K5016" s="6"/>
      <c r="L5016" s="2"/>
      <c r="M5016" s="2"/>
      <c r="N5016" s="2"/>
      <c r="O5016" s="2"/>
      <c r="P5016" s="2"/>
      <c r="Q5016" s="2"/>
      <c r="R5016" s="2"/>
    </row>
    <row r="5017" spans="1:18">
      <c r="A5017" s="6"/>
      <c r="B5017" s="6"/>
      <c r="C5017" s="2"/>
      <c r="D5017" s="6"/>
      <c r="E5017" s="6"/>
      <c r="F5017" s="6"/>
      <c r="G5017" s="6"/>
      <c r="H5017" s="6"/>
      <c r="I5017" s="6"/>
      <c r="J5017" s="6"/>
      <c r="K5017" s="6"/>
      <c r="L5017" s="2"/>
      <c r="M5017" s="2"/>
      <c r="N5017" s="2"/>
      <c r="O5017" s="2"/>
      <c r="P5017" s="2"/>
      <c r="Q5017" s="2"/>
      <c r="R5017" s="2"/>
    </row>
    <row r="5018" spans="1:18">
      <c r="A5018" s="6"/>
      <c r="B5018" s="6"/>
      <c r="C5018" s="2"/>
      <c r="D5018" s="6"/>
      <c r="E5018" s="6"/>
      <c r="F5018" s="6"/>
      <c r="G5018" s="6"/>
      <c r="H5018" s="6"/>
      <c r="I5018" s="6"/>
      <c r="J5018" s="6"/>
      <c r="K5018" s="6"/>
      <c r="L5018" s="2"/>
      <c r="M5018" s="2"/>
      <c r="N5018" s="2"/>
      <c r="O5018" s="2"/>
      <c r="P5018" s="2"/>
      <c r="Q5018" s="2"/>
      <c r="R5018" s="2"/>
    </row>
    <row r="5019" spans="1:18">
      <c r="A5019" s="6"/>
      <c r="B5019" s="6"/>
      <c r="C5019" s="2"/>
      <c r="D5019" s="6"/>
      <c r="E5019" s="6"/>
      <c r="F5019" s="6"/>
      <c r="G5019" s="6"/>
      <c r="H5019" s="6"/>
      <c r="I5019" s="6"/>
      <c r="J5019" s="6"/>
      <c r="K5019" s="6"/>
      <c r="L5019" s="2"/>
      <c r="M5019" s="2"/>
      <c r="N5019" s="2"/>
      <c r="O5019" s="2"/>
      <c r="P5019" s="2"/>
      <c r="Q5019" s="2"/>
      <c r="R5019" s="2"/>
    </row>
    <row r="5020" spans="1:18">
      <c r="A5020" s="6"/>
      <c r="B5020" s="6"/>
      <c r="C5020" s="2"/>
      <c r="D5020" s="6"/>
      <c r="E5020" s="6"/>
      <c r="F5020" s="6"/>
      <c r="G5020" s="6"/>
      <c r="H5020" s="6"/>
      <c r="I5020" s="6"/>
      <c r="J5020" s="6"/>
      <c r="K5020" s="6"/>
      <c r="L5020" s="2"/>
      <c r="M5020" s="2"/>
      <c r="N5020" s="2"/>
      <c r="O5020" s="2"/>
      <c r="P5020" s="2"/>
      <c r="Q5020" s="2"/>
      <c r="R5020" s="2"/>
    </row>
    <row r="5021" spans="1:18">
      <c r="A5021" s="6"/>
      <c r="B5021" s="6"/>
      <c r="C5021" s="2"/>
      <c r="D5021" s="6"/>
      <c r="E5021" s="6"/>
      <c r="F5021" s="6"/>
      <c r="G5021" s="6"/>
      <c r="H5021" s="6"/>
      <c r="I5021" s="6"/>
      <c r="J5021" s="6"/>
      <c r="K5021" s="6"/>
      <c r="L5021" s="2"/>
      <c r="M5021" s="2"/>
      <c r="N5021" s="2"/>
      <c r="O5021" s="2"/>
      <c r="P5021" s="2"/>
      <c r="Q5021" s="2"/>
      <c r="R5021" s="2"/>
    </row>
    <row r="5022" spans="1:18">
      <c r="A5022" s="6"/>
      <c r="B5022" s="6"/>
      <c r="C5022" s="2"/>
      <c r="D5022" s="6"/>
      <c r="E5022" s="6"/>
      <c r="F5022" s="6"/>
      <c r="G5022" s="6"/>
      <c r="H5022" s="6"/>
      <c r="I5022" s="6"/>
      <c r="J5022" s="6"/>
      <c r="K5022" s="6"/>
      <c r="L5022" s="2"/>
      <c r="M5022" s="2"/>
      <c r="N5022" s="2"/>
      <c r="O5022" s="2"/>
      <c r="P5022" s="2"/>
      <c r="Q5022" s="2"/>
      <c r="R5022" s="2"/>
    </row>
    <row r="5023" spans="1:18">
      <c r="A5023" s="6"/>
      <c r="B5023" s="6"/>
      <c r="C5023" s="2"/>
      <c r="D5023" s="6"/>
      <c r="E5023" s="6"/>
      <c r="F5023" s="6"/>
      <c r="G5023" s="6"/>
      <c r="H5023" s="6"/>
      <c r="I5023" s="6"/>
      <c r="J5023" s="6"/>
      <c r="K5023" s="6"/>
      <c r="L5023" s="2"/>
      <c r="M5023" s="2"/>
      <c r="N5023" s="2"/>
      <c r="O5023" s="2"/>
      <c r="P5023" s="2"/>
      <c r="Q5023" s="2"/>
      <c r="R5023" s="2"/>
    </row>
    <row r="5024" spans="1:18">
      <c r="A5024" s="6"/>
      <c r="B5024" s="6"/>
      <c r="C5024" s="2"/>
      <c r="D5024" s="6"/>
      <c r="E5024" s="6"/>
      <c r="F5024" s="6"/>
      <c r="G5024" s="6"/>
      <c r="H5024" s="6"/>
      <c r="I5024" s="6"/>
      <c r="J5024" s="6"/>
      <c r="K5024" s="6"/>
      <c r="L5024" s="2"/>
      <c r="M5024" s="2"/>
      <c r="N5024" s="2"/>
      <c r="O5024" s="2"/>
      <c r="P5024" s="2"/>
      <c r="Q5024" s="2"/>
      <c r="R5024" s="2"/>
    </row>
    <row r="5025" spans="1:18">
      <c r="A5025" s="6"/>
      <c r="B5025" s="6"/>
      <c r="C5025" s="2"/>
      <c r="D5025" s="6"/>
      <c r="E5025" s="6"/>
      <c r="F5025" s="6"/>
      <c r="G5025" s="6"/>
      <c r="H5025" s="6"/>
      <c r="I5025" s="6"/>
      <c r="J5025" s="6"/>
      <c r="K5025" s="6"/>
      <c r="L5025" s="2"/>
      <c r="M5025" s="2"/>
      <c r="N5025" s="2"/>
      <c r="O5025" s="2"/>
      <c r="P5025" s="2"/>
      <c r="Q5025" s="2"/>
      <c r="R5025" s="2"/>
    </row>
    <row r="5026" spans="1:18">
      <c r="A5026" s="6"/>
      <c r="B5026" s="6"/>
      <c r="C5026" s="2"/>
      <c r="D5026" s="6"/>
      <c r="E5026" s="6"/>
      <c r="F5026" s="6"/>
      <c r="G5026" s="6"/>
      <c r="H5026" s="6"/>
      <c r="I5026" s="6"/>
      <c r="J5026" s="6"/>
      <c r="K5026" s="6"/>
      <c r="L5026" s="2"/>
      <c r="M5026" s="2"/>
      <c r="N5026" s="2"/>
      <c r="O5026" s="2"/>
      <c r="P5026" s="2"/>
      <c r="Q5026" s="2"/>
      <c r="R5026" s="2"/>
    </row>
    <row r="5027" spans="1:18">
      <c r="A5027" s="6"/>
      <c r="B5027" s="6"/>
      <c r="C5027" s="2"/>
      <c r="D5027" s="6"/>
      <c r="E5027" s="6"/>
      <c r="F5027" s="6"/>
      <c r="G5027" s="6"/>
      <c r="H5027" s="6"/>
      <c r="I5027" s="6"/>
      <c r="J5027" s="6"/>
      <c r="K5027" s="6"/>
      <c r="L5027" s="2"/>
      <c r="M5027" s="2"/>
      <c r="N5027" s="2"/>
      <c r="O5027" s="2"/>
      <c r="P5027" s="2"/>
      <c r="Q5027" s="2"/>
      <c r="R5027" s="2"/>
    </row>
    <row r="5028" spans="1:18">
      <c r="A5028" s="6"/>
      <c r="B5028" s="6"/>
      <c r="C5028" s="2"/>
      <c r="D5028" s="6"/>
      <c r="E5028" s="6"/>
      <c r="F5028" s="6"/>
      <c r="G5028" s="6"/>
      <c r="H5028" s="6"/>
      <c r="I5028" s="6"/>
      <c r="J5028" s="6"/>
      <c r="K5028" s="6"/>
      <c r="L5028" s="2"/>
      <c r="M5028" s="2"/>
      <c r="N5028" s="2"/>
      <c r="O5028" s="2"/>
      <c r="P5028" s="2"/>
      <c r="Q5028" s="2"/>
      <c r="R5028" s="2"/>
    </row>
    <row r="5029" spans="1:18">
      <c r="A5029" s="6"/>
      <c r="B5029" s="6"/>
      <c r="C5029" s="2"/>
      <c r="D5029" s="6"/>
      <c r="E5029" s="6"/>
      <c r="F5029" s="6"/>
      <c r="G5029" s="6"/>
      <c r="H5029" s="6"/>
      <c r="I5029" s="6"/>
      <c r="J5029" s="6"/>
      <c r="K5029" s="6"/>
      <c r="L5029" s="2"/>
      <c r="M5029" s="2"/>
      <c r="N5029" s="2"/>
      <c r="O5029" s="2"/>
      <c r="P5029" s="2"/>
      <c r="Q5029" s="2"/>
      <c r="R5029" s="2"/>
    </row>
    <row r="5030" spans="1:18">
      <c r="A5030" s="6"/>
      <c r="B5030" s="6"/>
      <c r="C5030" s="2"/>
      <c r="D5030" s="6"/>
      <c r="E5030" s="6"/>
      <c r="F5030" s="6"/>
      <c r="G5030" s="6"/>
      <c r="H5030" s="6"/>
      <c r="I5030" s="6"/>
      <c r="J5030" s="6"/>
      <c r="K5030" s="6"/>
      <c r="L5030" s="2"/>
      <c r="M5030" s="2"/>
      <c r="N5030" s="2"/>
      <c r="O5030" s="2"/>
      <c r="P5030" s="2"/>
      <c r="Q5030" s="2"/>
      <c r="R5030" s="2"/>
    </row>
    <row r="5031" spans="1:18">
      <c r="A5031" s="6"/>
      <c r="B5031" s="6"/>
      <c r="C5031" s="2"/>
      <c r="D5031" s="6"/>
      <c r="E5031" s="6"/>
      <c r="F5031" s="6"/>
      <c r="G5031" s="6"/>
      <c r="H5031" s="6"/>
      <c r="I5031" s="6"/>
      <c r="J5031" s="6"/>
      <c r="K5031" s="6"/>
      <c r="L5031" s="2"/>
      <c r="M5031" s="2"/>
      <c r="N5031" s="2"/>
      <c r="O5031" s="2"/>
      <c r="P5031" s="2"/>
      <c r="Q5031" s="2"/>
      <c r="R5031" s="2"/>
    </row>
    <row r="5032" spans="1:18">
      <c r="A5032" s="6"/>
      <c r="B5032" s="6"/>
      <c r="C5032" s="2"/>
      <c r="D5032" s="6"/>
      <c r="E5032" s="6"/>
      <c r="F5032" s="6"/>
      <c r="G5032" s="6"/>
      <c r="H5032" s="6"/>
      <c r="I5032" s="6"/>
      <c r="J5032" s="6"/>
      <c r="K5032" s="6"/>
      <c r="L5032" s="2"/>
      <c r="M5032" s="2"/>
      <c r="N5032" s="2"/>
      <c r="O5032" s="2"/>
      <c r="P5032" s="2"/>
      <c r="Q5032" s="2"/>
      <c r="R5032" s="2"/>
    </row>
    <row r="5033" spans="1:18">
      <c r="A5033" s="6"/>
      <c r="B5033" s="6"/>
      <c r="C5033" s="2"/>
      <c r="D5033" s="6"/>
      <c r="E5033" s="6"/>
      <c r="F5033" s="6"/>
      <c r="G5033" s="6"/>
      <c r="H5033" s="6"/>
      <c r="I5033" s="6"/>
      <c r="J5033" s="6"/>
      <c r="K5033" s="6"/>
      <c r="L5033" s="2"/>
      <c r="M5033" s="2"/>
      <c r="N5033" s="2"/>
      <c r="O5033" s="2"/>
      <c r="P5033" s="2"/>
      <c r="Q5033" s="2"/>
      <c r="R5033" s="2"/>
    </row>
    <row r="5034" spans="1:18">
      <c r="A5034" s="6"/>
      <c r="B5034" s="6"/>
      <c r="C5034" s="2"/>
      <c r="D5034" s="6"/>
      <c r="E5034" s="6"/>
      <c r="F5034" s="6"/>
      <c r="G5034" s="6"/>
      <c r="H5034" s="6"/>
      <c r="I5034" s="6"/>
      <c r="J5034" s="6"/>
      <c r="K5034" s="6"/>
      <c r="L5034" s="2"/>
      <c r="M5034" s="2"/>
      <c r="N5034" s="2"/>
      <c r="O5034" s="2"/>
      <c r="P5034" s="2"/>
      <c r="Q5034" s="2"/>
      <c r="R5034" s="2"/>
    </row>
    <row r="5035" spans="1:18">
      <c r="A5035" s="6"/>
      <c r="B5035" s="6"/>
      <c r="C5035" s="2"/>
      <c r="D5035" s="6"/>
      <c r="E5035" s="6"/>
      <c r="F5035" s="6"/>
      <c r="G5035" s="6"/>
      <c r="H5035" s="6"/>
      <c r="I5035" s="6"/>
      <c r="J5035" s="6"/>
      <c r="K5035" s="6"/>
      <c r="L5035" s="2"/>
      <c r="M5035" s="2"/>
      <c r="N5035" s="2"/>
      <c r="O5035" s="2"/>
      <c r="P5035" s="2"/>
      <c r="Q5035" s="2"/>
      <c r="R5035" s="2"/>
    </row>
    <row r="5036" spans="1:18">
      <c r="A5036" s="6"/>
      <c r="B5036" s="6"/>
      <c r="C5036" s="2"/>
      <c r="D5036" s="6"/>
      <c r="E5036" s="6"/>
      <c r="F5036" s="6"/>
      <c r="G5036" s="6"/>
      <c r="H5036" s="6"/>
      <c r="I5036" s="6"/>
      <c r="J5036" s="6"/>
      <c r="K5036" s="6"/>
      <c r="L5036" s="2"/>
      <c r="M5036" s="2"/>
      <c r="N5036" s="2"/>
      <c r="O5036" s="2"/>
      <c r="P5036" s="2"/>
      <c r="Q5036" s="2"/>
      <c r="R5036" s="2"/>
    </row>
    <row r="5037" spans="1:18">
      <c r="A5037" s="6"/>
      <c r="B5037" s="6"/>
      <c r="C5037" s="2"/>
      <c r="D5037" s="6"/>
      <c r="E5037" s="6"/>
      <c r="F5037" s="6"/>
      <c r="G5037" s="6"/>
      <c r="H5037" s="6"/>
      <c r="I5037" s="6"/>
      <c r="J5037" s="6"/>
      <c r="K5037" s="6"/>
      <c r="L5037" s="2"/>
      <c r="M5037" s="2"/>
      <c r="N5037" s="2"/>
      <c r="O5037" s="2"/>
      <c r="P5037" s="2"/>
      <c r="Q5037" s="2"/>
      <c r="R5037" s="2"/>
    </row>
    <row r="5038" spans="1:18">
      <c r="A5038" s="6"/>
      <c r="B5038" s="6"/>
      <c r="C5038" s="2"/>
      <c r="D5038" s="6"/>
      <c r="E5038" s="6"/>
      <c r="F5038" s="6"/>
      <c r="G5038" s="6"/>
      <c r="H5038" s="6"/>
      <c r="I5038" s="6"/>
      <c r="J5038" s="6"/>
      <c r="K5038" s="6"/>
      <c r="L5038" s="2"/>
      <c r="M5038" s="2"/>
      <c r="N5038" s="2"/>
      <c r="O5038" s="2"/>
      <c r="P5038" s="2"/>
      <c r="Q5038" s="2"/>
      <c r="R5038" s="2"/>
    </row>
    <row r="5039" spans="1:18">
      <c r="A5039" s="6"/>
      <c r="B5039" s="6"/>
      <c r="C5039" s="2"/>
      <c r="D5039" s="6"/>
      <c r="E5039" s="6"/>
      <c r="F5039" s="6"/>
      <c r="G5039" s="6"/>
      <c r="H5039" s="6"/>
      <c r="I5039" s="6"/>
      <c r="J5039" s="6"/>
      <c r="K5039" s="6"/>
      <c r="L5039" s="2"/>
      <c r="M5039" s="2"/>
      <c r="N5039" s="2"/>
      <c r="O5039" s="2"/>
      <c r="P5039" s="2"/>
      <c r="Q5039" s="2"/>
      <c r="R5039" s="2"/>
    </row>
    <row r="5040" spans="1:18">
      <c r="A5040" s="6"/>
      <c r="B5040" s="6"/>
      <c r="C5040" s="2"/>
      <c r="D5040" s="6"/>
      <c r="E5040" s="6"/>
      <c r="F5040" s="6"/>
      <c r="G5040" s="6"/>
      <c r="H5040" s="6"/>
      <c r="I5040" s="6"/>
      <c r="J5040" s="6"/>
      <c r="K5040" s="6"/>
      <c r="L5040" s="2"/>
      <c r="M5040" s="2"/>
      <c r="N5040" s="2"/>
      <c r="O5040" s="2"/>
      <c r="P5040" s="2"/>
      <c r="Q5040" s="2"/>
      <c r="R5040" s="2"/>
    </row>
    <row r="5041" spans="1:18">
      <c r="A5041" s="6"/>
      <c r="B5041" s="6"/>
      <c r="C5041" s="2"/>
      <c r="D5041" s="6"/>
      <c r="E5041" s="6"/>
      <c r="F5041" s="6"/>
      <c r="G5041" s="6"/>
      <c r="H5041" s="6"/>
      <c r="I5041" s="6"/>
      <c r="J5041" s="6"/>
      <c r="K5041" s="6"/>
      <c r="L5041" s="2"/>
      <c r="M5041" s="2"/>
      <c r="N5041" s="2"/>
      <c r="O5041" s="2"/>
      <c r="P5041" s="2"/>
      <c r="Q5041" s="2"/>
      <c r="R5041" s="2"/>
    </row>
    <row r="5042" spans="1:18">
      <c r="A5042" s="6"/>
      <c r="B5042" s="6"/>
      <c r="C5042" s="2"/>
      <c r="D5042" s="6"/>
      <c r="E5042" s="6"/>
      <c r="F5042" s="6"/>
      <c r="G5042" s="6"/>
      <c r="H5042" s="6"/>
      <c r="I5042" s="6"/>
      <c r="J5042" s="6"/>
      <c r="K5042" s="6"/>
      <c r="L5042" s="2"/>
      <c r="M5042" s="2"/>
      <c r="N5042" s="2"/>
      <c r="O5042" s="2"/>
      <c r="P5042" s="2"/>
      <c r="Q5042" s="2"/>
      <c r="R5042" s="2"/>
    </row>
    <row r="5043" spans="1:18">
      <c r="A5043" s="6"/>
      <c r="B5043" s="6"/>
      <c r="C5043" s="2"/>
      <c r="D5043" s="6"/>
      <c r="E5043" s="6"/>
      <c r="F5043" s="6"/>
      <c r="G5043" s="6"/>
      <c r="H5043" s="6"/>
      <c r="I5043" s="6"/>
      <c r="J5043" s="6"/>
      <c r="K5043" s="6"/>
      <c r="L5043" s="2"/>
      <c r="M5043" s="2"/>
      <c r="N5043" s="2"/>
      <c r="O5043" s="2"/>
      <c r="P5043" s="2"/>
      <c r="Q5043" s="2"/>
      <c r="R5043" s="2"/>
    </row>
    <row r="5044" spans="1:18">
      <c r="A5044" s="6"/>
      <c r="B5044" s="6"/>
      <c r="C5044" s="2"/>
      <c r="D5044" s="6"/>
      <c r="E5044" s="6"/>
      <c r="F5044" s="6"/>
      <c r="G5044" s="6"/>
      <c r="H5044" s="6"/>
      <c r="I5044" s="6"/>
      <c r="J5044" s="6"/>
      <c r="K5044" s="6"/>
      <c r="L5044" s="2"/>
      <c r="M5044" s="2"/>
      <c r="N5044" s="2"/>
      <c r="O5044" s="2"/>
      <c r="P5044" s="2"/>
      <c r="Q5044" s="2"/>
      <c r="R5044" s="2"/>
    </row>
    <row r="5045" spans="1:18">
      <c r="A5045" s="6"/>
      <c r="B5045" s="6"/>
      <c r="C5045" s="2"/>
      <c r="D5045" s="6"/>
      <c r="E5045" s="6"/>
      <c r="F5045" s="6"/>
      <c r="G5045" s="6"/>
      <c r="H5045" s="6"/>
      <c r="I5045" s="6"/>
      <c r="J5045" s="6"/>
      <c r="K5045" s="6"/>
      <c r="L5045" s="2"/>
      <c r="M5045" s="2"/>
      <c r="N5045" s="2"/>
      <c r="O5045" s="2"/>
      <c r="P5045" s="2"/>
      <c r="Q5045" s="2"/>
      <c r="R5045" s="2"/>
    </row>
    <row r="5046" spans="1:18">
      <c r="A5046" s="6"/>
      <c r="B5046" s="6"/>
      <c r="C5046" s="2"/>
      <c r="D5046" s="6"/>
      <c r="E5046" s="6"/>
      <c r="F5046" s="6"/>
      <c r="G5046" s="6"/>
      <c r="H5046" s="6"/>
      <c r="I5046" s="6"/>
      <c r="J5046" s="6"/>
      <c r="K5046" s="6"/>
      <c r="L5046" s="2"/>
      <c r="M5046" s="2"/>
      <c r="N5046" s="2"/>
      <c r="O5046" s="2"/>
      <c r="P5046" s="2"/>
      <c r="Q5046" s="2"/>
      <c r="R5046" s="2"/>
    </row>
    <row r="5047" spans="1:18">
      <c r="A5047" s="6"/>
      <c r="B5047" s="6"/>
      <c r="C5047" s="2"/>
      <c r="D5047" s="6"/>
      <c r="E5047" s="6"/>
      <c r="F5047" s="6"/>
      <c r="G5047" s="6"/>
      <c r="H5047" s="6"/>
      <c r="I5047" s="6"/>
      <c r="J5047" s="6"/>
      <c r="K5047" s="6"/>
      <c r="L5047" s="2"/>
      <c r="M5047" s="2"/>
      <c r="N5047" s="2"/>
      <c r="O5047" s="2"/>
      <c r="P5047" s="2"/>
      <c r="Q5047" s="2"/>
      <c r="R5047" s="2"/>
    </row>
    <row r="5048" spans="1:18">
      <c r="A5048" s="6"/>
      <c r="B5048" s="6"/>
      <c r="C5048" s="2"/>
      <c r="D5048" s="6"/>
      <c r="E5048" s="6"/>
      <c r="F5048" s="6"/>
      <c r="G5048" s="6"/>
      <c r="H5048" s="6"/>
      <c r="I5048" s="6"/>
      <c r="J5048" s="6"/>
      <c r="K5048" s="6"/>
      <c r="L5048" s="2"/>
      <c r="M5048" s="2"/>
      <c r="N5048" s="2"/>
      <c r="O5048" s="2"/>
      <c r="P5048" s="2"/>
      <c r="Q5048" s="2"/>
      <c r="R5048" s="2"/>
    </row>
    <row r="5049" spans="1:18">
      <c r="A5049" s="6"/>
      <c r="B5049" s="6"/>
      <c r="C5049" s="2"/>
      <c r="D5049" s="6"/>
      <c r="E5049" s="6"/>
      <c r="F5049" s="6"/>
      <c r="G5049" s="6"/>
      <c r="H5049" s="6"/>
      <c r="I5049" s="6"/>
      <c r="J5049" s="6"/>
      <c r="K5049" s="6"/>
      <c r="L5049" s="2"/>
      <c r="M5049" s="2"/>
      <c r="N5049" s="2"/>
      <c r="O5049" s="2"/>
      <c r="P5049" s="2"/>
      <c r="Q5049" s="2"/>
      <c r="R5049" s="2"/>
    </row>
    <row r="5050" spans="1:18">
      <c r="A5050" s="6"/>
      <c r="B5050" s="6"/>
      <c r="C5050" s="2"/>
      <c r="D5050" s="6"/>
      <c r="E5050" s="6"/>
      <c r="F5050" s="6"/>
      <c r="G5050" s="6"/>
      <c r="H5050" s="6"/>
      <c r="I5050" s="6"/>
      <c r="J5050" s="6"/>
      <c r="K5050" s="6"/>
      <c r="L5050" s="2"/>
      <c r="M5050" s="2"/>
      <c r="N5050" s="2"/>
      <c r="O5050" s="2"/>
      <c r="P5050" s="2"/>
      <c r="Q5050" s="2"/>
      <c r="R5050" s="2"/>
    </row>
    <row r="5051" spans="1:18">
      <c r="A5051" s="6"/>
      <c r="B5051" s="6"/>
      <c r="C5051" s="2"/>
      <c r="D5051" s="6"/>
      <c r="E5051" s="6"/>
      <c r="F5051" s="6"/>
      <c r="G5051" s="6"/>
      <c r="H5051" s="6"/>
      <c r="I5051" s="6"/>
      <c r="J5051" s="6"/>
      <c r="K5051" s="6"/>
      <c r="L5051" s="2"/>
      <c r="M5051" s="2"/>
      <c r="N5051" s="2"/>
      <c r="O5051" s="2"/>
      <c r="P5051" s="2"/>
      <c r="Q5051" s="2"/>
      <c r="R5051" s="2"/>
    </row>
    <row r="5052" spans="1:18">
      <c r="A5052" s="6"/>
      <c r="B5052" s="6"/>
      <c r="C5052" s="2"/>
      <c r="D5052" s="6"/>
      <c r="E5052" s="6"/>
      <c r="F5052" s="6"/>
      <c r="G5052" s="6"/>
      <c r="H5052" s="6"/>
      <c r="I5052" s="6"/>
      <c r="J5052" s="6"/>
      <c r="K5052" s="6"/>
      <c r="L5052" s="2"/>
      <c r="M5052" s="2"/>
      <c r="N5052" s="2"/>
      <c r="O5052" s="2"/>
      <c r="P5052" s="2"/>
      <c r="Q5052" s="2"/>
      <c r="R5052" s="2"/>
    </row>
    <row r="5053" spans="1:18">
      <c r="A5053" s="6"/>
      <c r="B5053" s="6"/>
      <c r="C5053" s="2"/>
      <c r="D5053" s="6"/>
      <c r="E5053" s="6"/>
      <c r="F5053" s="6"/>
      <c r="G5053" s="6"/>
      <c r="H5053" s="6"/>
      <c r="I5053" s="6"/>
      <c r="J5053" s="6"/>
      <c r="K5053" s="6"/>
      <c r="L5053" s="2"/>
      <c r="M5053" s="2"/>
      <c r="N5053" s="2"/>
      <c r="O5053" s="2"/>
      <c r="P5053" s="2"/>
      <c r="Q5053" s="2"/>
      <c r="R5053" s="2"/>
    </row>
    <row r="5054" spans="1:18">
      <c r="A5054" s="6"/>
      <c r="B5054" s="6"/>
      <c r="C5054" s="2"/>
      <c r="D5054" s="6"/>
      <c r="E5054" s="6"/>
      <c r="F5054" s="6"/>
      <c r="G5054" s="6"/>
      <c r="H5054" s="6"/>
      <c r="I5054" s="6"/>
      <c r="J5054" s="6"/>
      <c r="K5054" s="6"/>
      <c r="L5054" s="2"/>
      <c r="M5054" s="2"/>
      <c r="N5054" s="2"/>
      <c r="O5054" s="2"/>
      <c r="P5054" s="2"/>
      <c r="Q5054" s="2"/>
      <c r="R5054" s="2"/>
    </row>
    <row r="5055" spans="1:18">
      <c r="A5055" s="6"/>
      <c r="B5055" s="6"/>
      <c r="C5055" s="2"/>
      <c r="D5055" s="6"/>
      <c r="E5055" s="6"/>
      <c r="F5055" s="6"/>
      <c r="G5055" s="6"/>
      <c r="H5055" s="6"/>
      <c r="I5055" s="6"/>
      <c r="J5055" s="6"/>
      <c r="K5055" s="6"/>
      <c r="L5055" s="2"/>
      <c r="M5055" s="2"/>
      <c r="N5055" s="2"/>
      <c r="O5055" s="2"/>
      <c r="P5055" s="2"/>
      <c r="Q5055" s="2"/>
      <c r="R5055" s="2"/>
    </row>
    <row r="5056" spans="1:18">
      <c r="A5056" s="6"/>
      <c r="B5056" s="6"/>
      <c r="C5056" s="2"/>
      <c r="D5056" s="6"/>
      <c r="E5056" s="6"/>
      <c r="F5056" s="6"/>
      <c r="G5056" s="6"/>
      <c r="H5056" s="6"/>
      <c r="I5056" s="6"/>
      <c r="J5056" s="6"/>
      <c r="K5056" s="6"/>
      <c r="L5056" s="2"/>
      <c r="M5056" s="2"/>
      <c r="N5056" s="2"/>
      <c r="O5056" s="2"/>
      <c r="P5056" s="2"/>
      <c r="Q5056" s="2"/>
      <c r="R5056" s="2"/>
    </row>
    <row r="5057" spans="1:18">
      <c r="A5057" s="6"/>
      <c r="B5057" s="6"/>
      <c r="C5057" s="2"/>
      <c r="D5057" s="6"/>
      <c r="E5057" s="6"/>
      <c r="F5057" s="6"/>
      <c r="G5057" s="6"/>
      <c r="H5057" s="6"/>
      <c r="I5057" s="6"/>
      <c r="J5057" s="6"/>
      <c r="K5057" s="6"/>
      <c r="L5057" s="2"/>
      <c r="M5057" s="2"/>
      <c r="N5057" s="2"/>
      <c r="O5057" s="2"/>
      <c r="P5057" s="2"/>
      <c r="Q5057" s="2"/>
      <c r="R5057" s="2"/>
    </row>
    <row r="5058" spans="1:18">
      <c r="A5058" s="6"/>
      <c r="B5058" s="6"/>
      <c r="C5058" s="2"/>
      <c r="D5058" s="6"/>
      <c r="E5058" s="6"/>
      <c r="F5058" s="6"/>
      <c r="G5058" s="6"/>
      <c r="H5058" s="6"/>
      <c r="I5058" s="6"/>
      <c r="J5058" s="6"/>
      <c r="K5058" s="6"/>
      <c r="L5058" s="2"/>
      <c r="M5058" s="2"/>
      <c r="N5058" s="2"/>
      <c r="O5058" s="2"/>
      <c r="P5058" s="2"/>
      <c r="Q5058" s="2"/>
      <c r="R5058" s="2"/>
    </row>
    <row r="5059" spans="1:18">
      <c r="A5059" s="6"/>
      <c r="B5059" s="6"/>
      <c r="C5059" s="2"/>
      <c r="D5059" s="6"/>
      <c r="E5059" s="6"/>
      <c r="F5059" s="6"/>
      <c r="G5059" s="6"/>
      <c r="H5059" s="6"/>
      <c r="I5059" s="6"/>
      <c r="J5059" s="6"/>
      <c r="K5059" s="6"/>
      <c r="L5059" s="2"/>
      <c r="M5059" s="2"/>
      <c r="N5059" s="2"/>
      <c r="O5059" s="2"/>
      <c r="P5059" s="2"/>
      <c r="Q5059" s="2"/>
      <c r="R5059" s="2"/>
    </row>
    <row r="5060" spans="1:18">
      <c r="A5060" s="6"/>
      <c r="B5060" s="6"/>
      <c r="C5060" s="2"/>
      <c r="D5060" s="6"/>
      <c r="E5060" s="6"/>
      <c r="F5060" s="6"/>
      <c r="G5060" s="6"/>
      <c r="H5060" s="6"/>
      <c r="I5060" s="6"/>
      <c r="J5060" s="6"/>
      <c r="K5060" s="6"/>
      <c r="L5060" s="2"/>
      <c r="M5060" s="2"/>
      <c r="N5060" s="2"/>
      <c r="O5060" s="2"/>
      <c r="P5060" s="2"/>
      <c r="Q5060" s="2"/>
      <c r="R5060" s="2"/>
    </row>
    <row r="5061" spans="1:18">
      <c r="A5061" s="6"/>
      <c r="B5061" s="6"/>
      <c r="C5061" s="2"/>
      <c r="D5061" s="6"/>
      <c r="E5061" s="6"/>
      <c r="F5061" s="6"/>
      <c r="G5061" s="6"/>
      <c r="H5061" s="6"/>
      <c r="I5061" s="6"/>
      <c r="J5061" s="6"/>
      <c r="K5061" s="6"/>
      <c r="L5061" s="2"/>
      <c r="M5061" s="2"/>
      <c r="N5061" s="2"/>
      <c r="O5061" s="2"/>
      <c r="P5061" s="2"/>
      <c r="Q5061" s="2"/>
      <c r="R5061" s="2"/>
    </row>
    <row r="5062" spans="1:18">
      <c r="A5062" s="6"/>
      <c r="B5062" s="6"/>
      <c r="C5062" s="2"/>
      <c r="D5062" s="6"/>
      <c r="E5062" s="6"/>
      <c r="F5062" s="6"/>
      <c r="G5062" s="6"/>
      <c r="H5062" s="6"/>
      <c r="I5062" s="6"/>
      <c r="J5062" s="6"/>
      <c r="K5062" s="6"/>
      <c r="L5062" s="2"/>
      <c r="M5062" s="2"/>
      <c r="N5062" s="2"/>
      <c r="O5062" s="2"/>
      <c r="P5062" s="2"/>
      <c r="Q5062" s="2"/>
      <c r="R5062" s="2"/>
    </row>
    <row r="5063" spans="1:18">
      <c r="A5063" s="6"/>
      <c r="B5063" s="6"/>
      <c r="C5063" s="2"/>
      <c r="D5063" s="6"/>
      <c r="E5063" s="6"/>
      <c r="F5063" s="6"/>
      <c r="G5063" s="6"/>
      <c r="H5063" s="6"/>
      <c r="I5063" s="6"/>
      <c r="J5063" s="6"/>
      <c r="K5063" s="6"/>
      <c r="L5063" s="2"/>
      <c r="M5063" s="2"/>
      <c r="N5063" s="2"/>
      <c r="O5063" s="2"/>
      <c r="P5063" s="2"/>
      <c r="Q5063" s="2"/>
      <c r="R5063" s="2"/>
    </row>
    <row r="5064" spans="1:18">
      <c r="A5064" s="6"/>
      <c r="B5064" s="6"/>
      <c r="C5064" s="2"/>
      <c r="D5064" s="6"/>
      <c r="E5064" s="6"/>
      <c r="F5064" s="6"/>
      <c r="G5064" s="6"/>
      <c r="H5064" s="6"/>
      <c r="I5064" s="6"/>
      <c r="J5064" s="6"/>
      <c r="K5064" s="6"/>
      <c r="L5064" s="2"/>
      <c r="M5064" s="2"/>
      <c r="N5064" s="2"/>
      <c r="O5064" s="2"/>
      <c r="P5064" s="2"/>
      <c r="Q5064" s="2"/>
      <c r="R5064" s="2"/>
    </row>
    <row r="5065" spans="1:18">
      <c r="A5065" s="6"/>
      <c r="B5065" s="6"/>
      <c r="C5065" s="2"/>
      <c r="D5065" s="6"/>
      <c r="E5065" s="6"/>
      <c r="F5065" s="6"/>
      <c r="G5065" s="6"/>
      <c r="H5065" s="6"/>
      <c r="I5065" s="6"/>
      <c r="J5065" s="6"/>
      <c r="K5065" s="6"/>
      <c r="L5065" s="2"/>
      <c r="M5065" s="2"/>
      <c r="N5065" s="2"/>
      <c r="O5065" s="2"/>
      <c r="P5065" s="2"/>
      <c r="Q5065" s="2"/>
      <c r="R5065" s="2"/>
    </row>
    <row r="5066" spans="1:18">
      <c r="A5066" s="6"/>
      <c r="B5066" s="6"/>
      <c r="C5066" s="2"/>
      <c r="D5066" s="6"/>
      <c r="E5066" s="6"/>
      <c r="F5066" s="6"/>
      <c r="G5066" s="6"/>
      <c r="H5066" s="6"/>
      <c r="I5066" s="6"/>
      <c r="J5066" s="6"/>
      <c r="K5066" s="6"/>
      <c r="L5066" s="2"/>
      <c r="M5066" s="2"/>
      <c r="N5066" s="2"/>
      <c r="O5066" s="2"/>
      <c r="P5066" s="2"/>
      <c r="Q5066" s="2"/>
      <c r="R5066" s="2"/>
    </row>
    <row r="5067" spans="1:18">
      <c r="A5067" s="6"/>
      <c r="B5067" s="6"/>
      <c r="C5067" s="2"/>
      <c r="D5067" s="6"/>
      <c r="E5067" s="6"/>
      <c r="F5067" s="6"/>
      <c r="G5067" s="6"/>
      <c r="H5067" s="6"/>
      <c r="I5067" s="6"/>
      <c r="J5067" s="6"/>
      <c r="K5067" s="6"/>
      <c r="L5067" s="2"/>
      <c r="M5067" s="2"/>
      <c r="N5067" s="2"/>
      <c r="O5067" s="2"/>
      <c r="P5067" s="2"/>
      <c r="Q5067" s="2"/>
      <c r="R5067" s="2"/>
    </row>
    <row r="5068" spans="1:18">
      <c r="A5068" s="6"/>
      <c r="B5068" s="6"/>
      <c r="C5068" s="2"/>
      <c r="D5068" s="6"/>
      <c r="E5068" s="6"/>
      <c r="F5068" s="6"/>
      <c r="G5068" s="6"/>
      <c r="H5068" s="6"/>
      <c r="I5068" s="6"/>
      <c r="J5068" s="6"/>
      <c r="K5068" s="6"/>
      <c r="L5068" s="2"/>
      <c r="M5068" s="2"/>
      <c r="N5068" s="2"/>
      <c r="O5068" s="2"/>
      <c r="P5068" s="2"/>
      <c r="Q5068" s="2"/>
      <c r="R5068" s="2"/>
    </row>
    <row r="5069" spans="1:18">
      <c r="A5069" s="6"/>
      <c r="B5069" s="6"/>
      <c r="C5069" s="2"/>
      <c r="D5069" s="6"/>
      <c r="E5069" s="6"/>
      <c r="F5069" s="6"/>
      <c r="G5069" s="6"/>
      <c r="H5069" s="6"/>
      <c r="I5069" s="6"/>
      <c r="J5069" s="6"/>
      <c r="K5069" s="6"/>
      <c r="L5069" s="2"/>
      <c r="M5069" s="2"/>
      <c r="N5069" s="2"/>
      <c r="O5069" s="2"/>
      <c r="P5069" s="2"/>
      <c r="Q5069" s="2"/>
      <c r="R5069" s="2"/>
    </row>
    <row r="5070" spans="1:18">
      <c r="A5070" s="6"/>
      <c r="B5070" s="6"/>
      <c r="C5070" s="2"/>
      <c r="D5070" s="6"/>
      <c r="E5070" s="6"/>
      <c r="F5070" s="6"/>
      <c r="G5070" s="6"/>
      <c r="H5070" s="6"/>
      <c r="I5070" s="6"/>
      <c r="J5070" s="6"/>
      <c r="K5070" s="6"/>
      <c r="L5070" s="2"/>
      <c r="M5070" s="2"/>
      <c r="N5070" s="2"/>
      <c r="O5070" s="2"/>
      <c r="P5070" s="2"/>
      <c r="Q5070" s="2"/>
      <c r="R5070" s="2"/>
    </row>
    <row r="5071" spans="1:18">
      <c r="A5071" s="6"/>
      <c r="B5071" s="6"/>
      <c r="C5071" s="2"/>
      <c r="D5071" s="6"/>
      <c r="E5071" s="6"/>
      <c r="F5071" s="6"/>
      <c r="G5071" s="6"/>
      <c r="H5071" s="6"/>
      <c r="I5071" s="6"/>
      <c r="J5071" s="6"/>
      <c r="K5071" s="6"/>
      <c r="L5071" s="2"/>
      <c r="M5071" s="2"/>
      <c r="N5071" s="2"/>
      <c r="O5071" s="2"/>
      <c r="P5071" s="2"/>
      <c r="Q5071" s="2"/>
      <c r="R5071" s="2"/>
    </row>
    <row r="5072" spans="1:18">
      <c r="A5072" s="6"/>
      <c r="B5072" s="6"/>
      <c r="C5072" s="2"/>
      <c r="D5072" s="6"/>
      <c r="E5072" s="6"/>
      <c r="F5072" s="6"/>
      <c r="G5072" s="6"/>
      <c r="H5072" s="6"/>
      <c r="I5072" s="6"/>
      <c r="J5072" s="6"/>
      <c r="K5072" s="6"/>
      <c r="L5072" s="2"/>
      <c r="M5072" s="2"/>
      <c r="N5072" s="2"/>
      <c r="O5072" s="2"/>
      <c r="P5072" s="2"/>
      <c r="Q5072" s="2"/>
      <c r="R5072" s="2"/>
    </row>
    <row r="5073" spans="1:18">
      <c r="A5073" s="6"/>
      <c r="B5073" s="6"/>
      <c r="C5073" s="2"/>
      <c r="D5073" s="6"/>
      <c r="E5073" s="6"/>
      <c r="F5073" s="6"/>
      <c r="G5073" s="6"/>
      <c r="H5073" s="6"/>
      <c r="I5073" s="6"/>
      <c r="J5073" s="6"/>
      <c r="K5073" s="6"/>
      <c r="L5073" s="2"/>
      <c r="M5073" s="2"/>
      <c r="N5073" s="2"/>
      <c r="O5073" s="2"/>
      <c r="P5073" s="2"/>
      <c r="Q5073" s="2"/>
      <c r="R5073" s="2"/>
    </row>
    <row r="5074" spans="1:18">
      <c r="A5074" s="6"/>
      <c r="B5074" s="6"/>
      <c r="C5074" s="2"/>
      <c r="D5074" s="6"/>
      <c r="E5074" s="6"/>
      <c r="F5074" s="6"/>
      <c r="G5074" s="6"/>
      <c r="H5074" s="6"/>
      <c r="I5074" s="6"/>
      <c r="J5074" s="6"/>
      <c r="K5074" s="6"/>
      <c r="L5074" s="2"/>
      <c r="M5074" s="2"/>
      <c r="N5074" s="2"/>
      <c r="O5074" s="2"/>
      <c r="P5074" s="2"/>
      <c r="Q5074" s="2"/>
      <c r="R5074" s="2"/>
    </row>
    <row r="5075" spans="1:18">
      <c r="A5075" s="6"/>
      <c r="B5075" s="6"/>
      <c r="C5075" s="2"/>
      <c r="D5075" s="6"/>
      <c r="E5075" s="6"/>
      <c r="F5075" s="6"/>
      <c r="G5075" s="6"/>
      <c r="H5075" s="6"/>
      <c r="I5075" s="6"/>
      <c r="J5075" s="6"/>
      <c r="K5075" s="6"/>
      <c r="L5075" s="2"/>
      <c r="M5075" s="2"/>
      <c r="N5075" s="2"/>
      <c r="O5075" s="2"/>
      <c r="P5075" s="2"/>
      <c r="Q5075" s="2"/>
      <c r="R5075" s="2"/>
    </row>
    <row r="5076" spans="1:18">
      <c r="A5076" s="6"/>
      <c r="B5076" s="6"/>
      <c r="C5076" s="2"/>
      <c r="D5076" s="6"/>
      <c r="E5076" s="6"/>
      <c r="F5076" s="6"/>
      <c r="G5076" s="6"/>
      <c r="H5076" s="6"/>
      <c r="I5076" s="6"/>
      <c r="J5076" s="6"/>
      <c r="K5076" s="6"/>
      <c r="L5076" s="2"/>
      <c r="M5076" s="2"/>
      <c r="N5076" s="2"/>
      <c r="O5076" s="2"/>
      <c r="P5076" s="2"/>
      <c r="Q5076" s="2"/>
      <c r="R5076" s="2"/>
    </row>
    <row r="5077" spans="1:18">
      <c r="A5077" s="6"/>
      <c r="B5077" s="6"/>
      <c r="C5077" s="2"/>
      <c r="D5077" s="6"/>
      <c r="E5077" s="6"/>
      <c r="F5077" s="6"/>
      <c r="G5077" s="6"/>
      <c r="H5077" s="6"/>
      <c r="I5077" s="6"/>
      <c r="J5077" s="6"/>
      <c r="K5077" s="6"/>
      <c r="L5077" s="2"/>
      <c r="M5077" s="2"/>
      <c r="N5077" s="2"/>
      <c r="O5077" s="2"/>
      <c r="P5077" s="2"/>
      <c r="Q5077" s="2"/>
      <c r="R5077" s="2"/>
    </row>
    <row r="5078" spans="1:18">
      <c r="A5078" s="6"/>
      <c r="B5078" s="6"/>
      <c r="C5078" s="2"/>
      <c r="D5078" s="6"/>
      <c r="E5078" s="6"/>
      <c r="F5078" s="6"/>
      <c r="G5078" s="6"/>
      <c r="H5078" s="6"/>
      <c r="I5078" s="6"/>
      <c r="J5078" s="6"/>
      <c r="K5078" s="6"/>
      <c r="L5078" s="2"/>
      <c r="M5078" s="2"/>
      <c r="N5078" s="2"/>
      <c r="O5078" s="2"/>
      <c r="P5078" s="2"/>
      <c r="Q5078" s="2"/>
      <c r="R5078" s="2"/>
    </row>
    <row r="5079" spans="1:18">
      <c r="A5079" s="6"/>
      <c r="B5079" s="6"/>
      <c r="C5079" s="2"/>
      <c r="D5079" s="6"/>
      <c r="E5079" s="6"/>
      <c r="F5079" s="6"/>
      <c r="G5079" s="6"/>
      <c r="H5079" s="6"/>
      <c r="I5079" s="6"/>
      <c r="J5079" s="6"/>
      <c r="K5079" s="6"/>
      <c r="L5079" s="2"/>
      <c r="M5079" s="2"/>
      <c r="N5079" s="2"/>
      <c r="O5079" s="2"/>
      <c r="P5079" s="2"/>
      <c r="Q5079" s="2"/>
      <c r="R5079" s="2"/>
    </row>
    <row r="5080" spans="1:18">
      <c r="A5080" s="6"/>
      <c r="B5080" s="6"/>
      <c r="C5080" s="2"/>
      <c r="D5080" s="6"/>
      <c r="E5080" s="6"/>
      <c r="F5080" s="6"/>
      <c r="G5080" s="6"/>
      <c r="H5080" s="6"/>
      <c r="I5080" s="6"/>
      <c r="J5080" s="6"/>
      <c r="K5080" s="6"/>
      <c r="L5080" s="2"/>
      <c r="M5080" s="2"/>
      <c r="N5080" s="2"/>
      <c r="O5080" s="2"/>
      <c r="P5080" s="2"/>
      <c r="Q5080" s="2"/>
      <c r="R5080" s="2"/>
    </row>
    <row r="5081" spans="1:18">
      <c r="A5081" s="6"/>
      <c r="B5081" s="6"/>
      <c r="C5081" s="2"/>
      <c r="D5081" s="6"/>
      <c r="E5081" s="6"/>
      <c r="F5081" s="6"/>
      <c r="G5081" s="6"/>
      <c r="H5081" s="6"/>
      <c r="I5081" s="6"/>
      <c r="J5081" s="6"/>
      <c r="K5081" s="6"/>
      <c r="L5081" s="2"/>
      <c r="M5081" s="2"/>
      <c r="N5081" s="2"/>
      <c r="O5081" s="2"/>
      <c r="P5081" s="2"/>
      <c r="Q5081" s="2"/>
      <c r="R5081" s="2"/>
    </row>
    <row r="5082" spans="1:18">
      <c r="A5082" s="6"/>
      <c r="B5082" s="6"/>
      <c r="C5082" s="2"/>
      <c r="D5082" s="6"/>
      <c r="E5082" s="6"/>
      <c r="F5082" s="6"/>
      <c r="G5082" s="6"/>
      <c r="H5082" s="6"/>
      <c r="I5082" s="6"/>
      <c r="J5082" s="6"/>
      <c r="K5082" s="6"/>
      <c r="L5082" s="2"/>
      <c r="M5082" s="2"/>
      <c r="N5082" s="2"/>
      <c r="O5082" s="2"/>
      <c r="P5082" s="2"/>
      <c r="Q5082" s="2"/>
      <c r="R5082" s="2"/>
    </row>
    <row r="5083" spans="1:18">
      <c r="A5083" s="6"/>
      <c r="B5083" s="6"/>
      <c r="C5083" s="2"/>
      <c r="D5083" s="6"/>
      <c r="E5083" s="6"/>
      <c r="F5083" s="6"/>
      <c r="G5083" s="6"/>
      <c r="H5083" s="6"/>
      <c r="I5083" s="6"/>
      <c r="J5083" s="6"/>
      <c r="K5083" s="6"/>
      <c r="L5083" s="2"/>
      <c r="M5083" s="2"/>
      <c r="N5083" s="2"/>
      <c r="O5083" s="2"/>
      <c r="P5083" s="2"/>
      <c r="Q5083" s="2"/>
      <c r="R5083" s="2"/>
    </row>
    <row r="5084" spans="1:18">
      <c r="A5084" s="6"/>
      <c r="B5084" s="6"/>
      <c r="C5084" s="2"/>
      <c r="D5084" s="6"/>
      <c r="E5084" s="6"/>
      <c r="F5084" s="6"/>
      <c r="G5084" s="6"/>
      <c r="H5084" s="6"/>
      <c r="I5084" s="6"/>
      <c r="J5084" s="6"/>
      <c r="K5084" s="6"/>
      <c r="L5084" s="2"/>
      <c r="M5084" s="2"/>
      <c r="N5084" s="2"/>
      <c r="O5084" s="2"/>
      <c r="P5084" s="2"/>
      <c r="Q5084" s="2"/>
      <c r="R5084" s="2"/>
    </row>
    <row r="5085" spans="1:18">
      <c r="A5085" s="6"/>
      <c r="B5085" s="6"/>
      <c r="C5085" s="2"/>
      <c r="D5085" s="6"/>
      <c r="E5085" s="6"/>
      <c r="F5085" s="6"/>
      <c r="G5085" s="6"/>
      <c r="H5085" s="6"/>
      <c r="I5085" s="6"/>
      <c r="J5085" s="6"/>
      <c r="K5085" s="6"/>
      <c r="L5085" s="2"/>
      <c r="M5085" s="2"/>
      <c r="N5085" s="2"/>
      <c r="O5085" s="2"/>
      <c r="P5085" s="2"/>
      <c r="Q5085" s="2"/>
      <c r="R5085" s="2"/>
    </row>
    <row r="5086" spans="1:18">
      <c r="A5086" s="6"/>
      <c r="B5086" s="6"/>
      <c r="C5086" s="2"/>
      <c r="D5086" s="6"/>
      <c r="E5086" s="6"/>
      <c r="F5086" s="6"/>
      <c r="G5086" s="6"/>
      <c r="H5086" s="6"/>
      <c r="I5086" s="6"/>
      <c r="J5086" s="6"/>
      <c r="K5086" s="6"/>
      <c r="L5086" s="2"/>
      <c r="M5086" s="2"/>
      <c r="N5086" s="2"/>
      <c r="O5086" s="2"/>
      <c r="P5086" s="2"/>
      <c r="Q5086" s="2"/>
      <c r="R5086" s="2"/>
    </row>
    <row r="5087" spans="1:18">
      <c r="A5087" s="6"/>
      <c r="B5087" s="6"/>
      <c r="C5087" s="2"/>
      <c r="D5087" s="6"/>
      <c r="E5087" s="6"/>
      <c r="F5087" s="6"/>
      <c r="G5087" s="6"/>
      <c r="H5087" s="6"/>
      <c r="I5087" s="6"/>
      <c r="J5087" s="6"/>
      <c r="K5087" s="6"/>
      <c r="L5087" s="2"/>
      <c r="M5087" s="2"/>
      <c r="N5087" s="2"/>
      <c r="O5087" s="2"/>
      <c r="P5087" s="2"/>
      <c r="Q5087" s="2"/>
      <c r="R5087" s="2"/>
    </row>
    <row r="5088" spans="1:18">
      <c r="A5088" s="6"/>
      <c r="B5088" s="6"/>
      <c r="C5088" s="2"/>
      <c r="D5088" s="6"/>
      <c r="E5088" s="6"/>
      <c r="F5088" s="6"/>
      <c r="G5088" s="6"/>
      <c r="H5088" s="6"/>
      <c r="I5088" s="6"/>
      <c r="J5088" s="6"/>
      <c r="K5088" s="6"/>
      <c r="L5088" s="2"/>
      <c r="M5088" s="2"/>
      <c r="N5088" s="2"/>
      <c r="O5088" s="2"/>
      <c r="P5088" s="2"/>
      <c r="Q5088" s="2"/>
      <c r="R5088" s="2"/>
    </row>
    <row r="5089" spans="1:18">
      <c r="A5089" s="6"/>
      <c r="B5089" s="6"/>
      <c r="C5089" s="2"/>
      <c r="D5089" s="6"/>
      <c r="E5089" s="6"/>
      <c r="F5089" s="6"/>
      <c r="G5089" s="6"/>
      <c r="H5089" s="6"/>
      <c r="I5089" s="6"/>
      <c r="J5089" s="6"/>
      <c r="K5089" s="6"/>
      <c r="L5089" s="2"/>
      <c r="M5089" s="2"/>
      <c r="N5089" s="2"/>
      <c r="O5089" s="2"/>
      <c r="P5089" s="2"/>
      <c r="Q5089" s="2"/>
      <c r="R5089" s="2"/>
    </row>
    <row r="5090" spans="1:18">
      <c r="A5090" s="6"/>
      <c r="B5090" s="6"/>
      <c r="C5090" s="2"/>
      <c r="D5090" s="6"/>
      <c r="E5090" s="6"/>
      <c r="F5090" s="6"/>
      <c r="G5090" s="6"/>
      <c r="H5090" s="6"/>
      <c r="I5090" s="6"/>
      <c r="J5090" s="6"/>
      <c r="K5090" s="6"/>
      <c r="L5090" s="2"/>
      <c r="M5090" s="2"/>
      <c r="N5090" s="2"/>
      <c r="O5090" s="2"/>
      <c r="P5090" s="2"/>
      <c r="Q5090" s="2"/>
      <c r="R5090" s="2"/>
    </row>
    <row r="5091" spans="1:18">
      <c r="A5091" s="6"/>
      <c r="B5091" s="6"/>
      <c r="C5091" s="2"/>
      <c r="D5091" s="6"/>
      <c r="E5091" s="6"/>
      <c r="F5091" s="6"/>
      <c r="G5091" s="6"/>
      <c r="H5091" s="6"/>
      <c r="I5091" s="6"/>
      <c r="J5091" s="6"/>
      <c r="K5091" s="6"/>
      <c r="L5091" s="2"/>
      <c r="M5091" s="2"/>
      <c r="N5091" s="2"/>
      <c r="O5091" s="2"/>
      <c r="P5091" s="2"/>
      <c r="Q5091" s="2"/>
      <c r="R5091" s="2"/>
    </row>
    <row r="5092" spans="1:18">
      <c r="A5092" s="6"/>
      <c r="B5092" s="6"/>
      <c r="C5092" s="2"/>
      <c r="D5092" s="6"/>
      <c r="E5092" s="6"/>
      <c r="F5092" s="6"/>
      <c r="G5092" s="6"/>
      <c r="H5092" s="6"/>
      <c r="I5092" s="6"/>
      <c r="J5092" s="6"/>
      <c r="K5092" s="6"/>
      <c r="L5092" s="2"/>
      <c r="M5092" s="2"/>
      <c r="N5092" s="2"/>
      <c r="O5092" s="2"/>
      <c r="P5092" s="2"/>
      <c r="Q5092" s="2"/>
      <c r="R5092" s="2"/>
    </row>
    <row r="5093" spans="1:18">
      <c r="A5093" s="6"/>
      <c r="B5093" s="6"/>
      <c r="C5093" s="2"/>
      <c r="D5093" s="6"/>
      <c r="E5093" s="6"/>
      <c r="F5093" s="6"/>
      <c r="G5093" s="6"/>
      <c r="H5093" s="6"/>
      <c r="I5093" s="6"/>
      <c r="J5093" s="6"/>
      <c r="K5093" s="6"/>
      <c r="L5093" s="2"/>
      <c r="M5093" s="2"/>
      <c r="N5093" s="2"/>
      <c r="O5093" s="2"/>
      <c r="P5093" s="2"/>
      <c r="Q5093" s="2"/>
      <c r="R5093" s="2"/>
    </row>
    <row r="5094" spans="1:18">
      <c r="A5094" s="6"/>
      <c r="B5094" s="6"/>
      <c r="C5094" s="2"/>
      <c r="D5094" s="6"/>
      <c r="E5094" s="6"/>
      <c r="F5094" s="6"/>
      <c r="G5094" s="6"/>
      <c r="H5094" s="6"/>
      <c r="I5094" s="6"/>
      <c r="J5094" s="6"/>
      <c r="K5094" s="6"/>
      <c r="L5094" s="2"/>
      <c r="M5094" s="2"/>
      <c r="N5094" s="2"/>
      <c r="O5094" s="2"/>
      <c r="P5094" s="2"/>
      <c r="Q5094" s="2"/>
      <c r="R5094" s="2"/>
    </row>
    <row r="5095" spans="1:18">
      <c r="A5095" s="6"/>
      <c r="B5095" s="6"/>
      <c r="C5095" s="2"/>
      <c r="D5095" s="6"/>
      <c r="E5095" s="6"/>
      <c r="F5095" s="6"/>
      <c r="G5095" s="6"/>
      <c r="H5095" s="6"/>
      <c r="I5095" s="6"/>
      <c r="J5095" s="6"/>
      <c r="K5095" s="6"/>
      <c r="L5095" s="2"/>
      <c r="M5095" s="2"/>
      <c r="N5095" s="2"/>
      <c r="O5095" s="2"/>
      <c r="P5095" s="2"/>
      <c r="Q5095" s="2"/>
      <c r="R5095" s="2"/>
    </row>
    <row r="5096" spans="1:18">
      <c r="A5096" s="6"/>
      <c r="B5096" s="6"/>
      <c r="C5096" s="2"/>
      <c r="D5096" s="6"/>
      <c r="E5096" s="6"/>
      <c r="F5096" s="6"/>
      <c r="G5096" s="6"/>
      <c r="H5096" s="6"/>
      <c r="I5096" s="6"/>
      <c r="J5096" s="6"/>
      <c r="K5096" s="6"/>
      <c r="L5096" s="2"/>
      <c r="M5096" s="2"/>
      <c r="N5096" s="2"/>
      <c r="O5096" s="2"/>
      <c r="P5096" s="2"/>
      <c r="Q5096" s="2"/>
      <c r="R5096" s="2"/>
    </row>
    <row r="5097" spans="1:18">
      <c r="A5097" s="6"/>
      <c r="B5097" s="6"/>
      <c r="C5097" s="2"/>
      <c r="D5097" s="6"/>
      <c r="E5097" s="6"/>
      <c r="F5097" s="6"/>
      <c r="G5097" s="6"/>
      <c r="H5097" s="6"/>
      <c r="I5097" s="6"/>
      <c r="J5097" s="6"/>
      <c r="K5097" s="6"/>
      <c r="L5097" s="2"/>
      <c r="M5097" s="2"/>
      <c r="N5097" s="2"/>
      <c r="O5097" s="2"/>
      <c r="P5097" s="2"/>
      <c r="Q5097" s="2"/>
      <c r="R5097" s="2"/>
    </row>
    <row r="5098" spans="1:18">
      <c r="A5098" s="6"/>
      <c r="B5098" s="6"/>
      <c r="C5098" s="2"/>
      <c r="D5098" s="6"/>
      <c r="E5098" s="6"/>
      <c r="F5098" s="6"/>
      <c r="G5098" s="6"/>
      <c r="H5098" s="6"/>
      <c r="I5098" s="6"/>
      <c r="J5098" s="6"/>
      <c r="K5098" s="6"/>
      <c r="L5098" s="2"/>
      <c r="M5098" s="2"/>
      <c r="N5098" s="2"/>
      <c r="O5098" s="2"/>
      <c r="P5098" s="2"/>
      <c r="Q5098" s="2"/>
      <c r="R5098" s="2"/>
    </row>
    <row r="5099" spans="1:18">
      <c r="A5099" s="6"/>
      <c r="B5099" s="6"/>
      <c r="C5099" s="2"/>
      <c r="D5099" s="6"/>
      <c r="E5099" s="6"/>
      <c r="F5099" s="6"/>
      <c r="G5099" s="6"/>
      <c r="H5099" s="6"/>
      <c r="I5099" s="6"/>
      <c r="J5099" s="6"/>
      <c r="K5099" s="6"/>
      <c r="L5099" s="2"/>
      <c r="M5099" s="2"/>
      <c r="N5099" s="2"/>
      <c r="O5099" s="2"/>
      <c r="P5099" s="2"/>
      <c r="Q5099" s="2"/>
      <c r="R5099" s="2"/>
    </row>
    <row r="5100" spans="1:18">
      <c r="A5100" s="6"/>
      <c r="B5100" s="6"/>
      <c r="C5100" s="2"/>
      <c r="D5100" s="6"/>
      <c r="E5100" s="6"/>
      <c r="F5100" s="6"/>
      <c r="G5100" s="6"/>
      <c r="H5100" s="6"/>
      <c r="I5100" s="6"/>
      <c r="J5100" s="6"/>
      <c r="K5100" s="6"/>
      <c r="L5100" s="2"/>
      <c r="M5100" s="2"/>
      <c r="N5100" s="2"/>
      <c r="O5100" s="2"/>
      <c r="P5100" s="2"/>
      <c r="Q5100" s="2"/>
      <c r="R5100" s="2"/>
    </row>
    <row r="5101" spans="1:18">
      <c r="A5101" s="6"/>
      <c r="B5101" s="6"/>
      <c r="C5101" s="2"/>
      <c r="D5101" s="6"/>
      <c r="E5101" s="6"/>
      <c r="F5101" s="6"/>
      <c r="G5101" s="6"/>
      <c r="H5101" s="6"/>
      <c r="I5101" s="6"/>
      <c r="J5101" s="6"/>
      <c r="K5101" s="6"/>
      <c r="L5101" s="2"/>
      <c r="M5101" s="2"/>
      <c r="N5101" s="2"/>
      <c r="O5101" s="2"/>
      <c r="P5101" s="2"/>
      <c r="Q5101" s="2"/>
      <c r="R5101" s="2"/>
    </row>
    <row r="5102" spans="1:18">
      <c r="A5102" s="6"/>
      <c r="B5102" s="6"/>
      <c r="C5102" s="2"/>
      <c r="D5102" s="6"/>
      <c r="E5102" s="6"/>
      <c r="F5102" s="6"/>
      <c r="G5102" s="6"/>
      <c r="H5102" s="6"/>
      <c r="I5102" s="6"/>
      <c r="J5102" s="6"/>
      <c r="K5102" s="6"/>
      <c r="L5102" s="2"/>
      <c r="M5102" s="2"/>
      <c r="N5102" s="2"/>
      <c r="O5102" s="2"/>
      <c r="P5102" s="2"/>
      <c r="Q5102" s="2"/>
      <c r="R5102" s="2"/>
    </row>
    <row r="5103" spans="1:18">
      <c r="A5103" s="6"/>
      <c r="B5103" s="6"/>
      <c r="C5103" s="2"/>
      <c r="D5103" s="6"/>
      <c r="E5103" s="6"/>
      <c r="F5103" s="6"/>
      <c r="G5103" s="6"/>
      <c r="H5103" s="6"/>
      <c r="I5103" s="6"/>
      <c r="J5103" s="6"/>
      <c r="K5103" s="6"/>
      <c r="L5103" s="2"/>
      <c r="M5103" s="2"/>
      <c r="N5103" s="2"/>
      <c r="O5103" s="2"/>
      <c r="P5103" s="2"/>
      <c r="Q5103" s="2"/>
      <c r="R5103" s="2"/>
    </row>
    <row r="5104" spans="1:18">
      <c r="A5104" s="6"/>
      <c r="B5104" s="6"/>
      <c r="C5104" s="2"/>
      <c r="D5104" s="6"/>
      <c r="E5104" s="6"/>
      <c r="F5104" s="6"/>
      <c r="G5104" s="6"/>
      <c r="H5104" s="6"/>
      <c r="I5104" s="6"/>
      <c r="J5104" s="6"/>
      <c r="K5104" s="6"/>
      <c r="L5104" s="2"/>
      <c r="M5104" s="2"/>
      <c r="N5104" s="2"/>
      <c r="O5104" s="2"/>
      <c r="P5104" s="2"/>
      <c r="Q5104" s="2"/>
      <c r="R5104" s="2"/>
    </row>
    <row r="5105" spans="1:18">
      <c r="A5105" s="6"/>
      <c r="B5105" s="6"/>
      <c r="C5105" s="2"/>
      <c r="D5105" s="6"/>
      <c r="E5105" s="6"/>
      <c r="F5105" s="6"/>
      <c r="G5105" s="6"/>
      <c r="H5105" s="6"/>
      <c r="I5105" s="6"/>
      <c r="J5105" s="6"/>
      <c r="K5105" s="6"/>
      <c r="L5105" s="2"/>
      <c r="M5105" s="2"/>
      <c r="N5105" s="2"/>
      <c r="O5105" s="2"/>
      <c r="P5105" s="2"/>
      <c r="Q5105" s="2"/>
      <c r="R5105" s="2"/>
    </row>
    <row r="5106" spans="1:18">
      <c r="A5106" s="6"/>
      <c r="B5106" s="6"/>
      <c r="C5106" s="2"/>
      <c r="D5106" s="6"/>
      <c r="E5106" s="6"/>
      <c r="F5106" s="6"/>
      <c r="G5106" s="6"/>
      <c r="H5106" s="6"/>
      <c r="I5106" s="6"/>
      <c r="J5106" s="6"/>
      <c r="K5106" s="6"/>
      <c r="L5106" s="2"/>
      <c r="M5106" s="2"/>
      <c r="N5106" s="2"/>
      <c r="O5106" s="2"/>
      <c r="P5106" s="2"/>
      <c r="Q5106" s="2"/>
      <c r="R5106" s="2"/>
    </row>
    <row r="5107" spans="1:18">
      <c r="A5107" s="6"/>
      <c r="B5107" s="6"/>
      <c r="C5107" s="2"/>
      <c r="D5107" s="6"/>
      <c r="E5107" s="6"/>
      <c r="F5107" s="6"/>
      <c r="G5107" s="6"/>
      <c r="H5107" s="6"/>
      <c r="I5107" s="6"/>
      <c r="J5107" s="6"/>
      <c r="K5107" s="6"/>
      <c r="L5107" s="2"/>
      <c r="M5107" s="2"/>
      <c r="N5107" s="2"/>
      <c r="O5107" s="2"/>
      <c r="P5107" s="2"/>
      <c r="Q5107" s="2"/>
      <c r="R5107" s="2"/>
    </row>
    <row r="5108" spans="1:18">
      <c r="A5108" s="6"/>
      <c r="B5108" s="6"/>
      <c r="C5108" s="2"/>
      <c r="D5108" s="6"/>
      <c r="E5108" s="6"/>
      <c r="F5108" s="6"/>
      <c r="G5108" s="6"/>
      <c r="H5108" s="6"/>
      <c r="I5108" s="6"/>
      <c r="J5108" s="6"/>
      <c r="K5108" s="6"/>
      <c r="L5108" s="2"/>
      <c r="M5108" s="2"/>
      <c r="N5108" s="2"/>
      <c r="O5108" s="2"/>
      <c r="P5108" s="2"/>
      <c r="Q5108" s="2"/>
      <c r="R5108" s="2"/>
    </row>
    <row r="5109" spans="1:18">
      <c r="A5109" s="6"/>
      <c r="B5109" s="6"/>
      <c r="C5109" s="2"/>
      <c r="D5109" s="6"/>
      <c r="E5109" s="6"/>
      <c r="F5109" s="6"/>
      <c r="G5109" s="6"/>
      <c r="H5109" s="6"/>
      <c r="I5109" s="6"/>
      <c r="J5109" s="6"/>
      <c r="K5109" s="6"/>
      <c r="L5109" s="2"/>
      <c r="M5109" s="2"/>
      <c r="N5109" s="2"/>
      <c r="O5109" s="2"/>
      <c r="P5109" s="2"/>
      <c r="Q5109" s="2"/>
      <c r="R5109" s="2"/>
    </row>
    <row r="5110" spans="1:18">
      <c r="A5110" s="6"/>
      <c r="B5110" s="6"/>
      <c r="C5110" s="2"/>
      <c r="D5110" s="6"/>
      <c r="E5110" s="6"/>
      <c r="F5110" s="6"/>
      <c r="G5110" s="6"/>
      <c r="H5110" s="6"/>
      <c r="I5110" s="6"/>
      <c r="J5110" s="6"/>
      <c r="K5110" s="6"/>
      <c r="L5110" s="2"/>
      <c r="M5110" s="2"/>
      <c r="N5110" s="2"/>
      <c r="O5110" s="2"/>
      <c r="P5110" s="2"/>
      <c r="Q5110" s="2"/>
      <c r="R5110" s="2"/>
    </row>
    <row r="5111" spans="1:18">
      <c r="A5111" s="6"/>
      <c r="B5111" s="6"/>
      <c r="C5111" s="2"/>
      <c r="D5111" s="6"/>
      <c r="E5111" s="6"/>
      <c r="F5111" s="6"/>
      <c r="G5111" s="6"/>
      <c r="H5111" s="6"/>
      <c r="I5111" s="6"/>
      <c r="J5111" s="6"/>
      <c r="K5111" s="6"/>
      <c r="L5111" s="2"/>
      <c r="M5111" s="2"/>
      <c r="N5111" s="2"/>
      <c r="O5111" s="2"/>
      <c r="P5111" s="2"/>
      <c r="Q5111" s="2"/>
      <c r="R5111" s="2"/>
    </row>
    <row r="5112" spans="1:18">
      <c r="A5112" s="6"/>
      <c r="B5112" s="6"/>
      <c r="C5112" s="2"/>
      <c r="D5112" s="6"/>
      <c r="E5112" s="6"/>
      <c r="F5112" s="6"/>
      <c r="G5112" s="6"/>
      <c r="H5112" s="6"/>
      <c r="I5112" s="6"/>
      <c r="J5112" s="6"/>
      <c r="K5112" s="6"/>
      <c r="L5112" s="2"/>
      <c r="M5112" s="2"/>
      <c r="N5112" s="2"/>
      <c r="O5112" s="2"/>
      <c r="P5112" s="2"/>
      <c r="Q5112" s="2"/>
      <c r="R5112" s="2"/>
    </row>
    <row r="5113" spans="1:18">
      <c r="A5113" s="6"/>
      <c r="B5113" s="6"/>
      <c r="C5113" s="2"/>
      <c r="D5113" s="6"/>
      <c r="E5113" s="6"/>
      <c r="F5113" s="6"/>
      <c r="G5113" s="6"/>
      <c r="H5113" s="6"/>
      <c r="I5113" s="6"/>
      <c r="J5113" s="6"/>
      <c r="K5113" s="6"/>
      <c r="L5113" s="2"/>
      <c r="M5113" s="2"/>
      <c r="N5113" s="2"/>
      <c r="O5113" s="2"/>
      <c r="P5113" s="2"/>
      <c r="Q5113" s="2"/>
      <c r="R5113" s="2"/>
    </row>
    <row r="5114" spans="1:18">
      <c r="A5114" s="6"/>
      <c r="B5114" s="6"/>
      <c r="C5114" s="2"/>
      <c r="D5114" s="6"/>
      <c r="E5114" s="6"/>
      <c r="F5114" s="6"/>
      <c r="G5114" s="6"/>
      <c r="H5114" s="6"/>
      <c r="I5114" s="6"/>
      <c r="J5114" s="6"/>
      <c r="K5114" s="6"/>
      <c r="L5114" s="2"/>
      <c r="M5114" s="2"/>
      <c r="N5114" s="2"/>
      <c r="O5114" s="2"/>
      <c r="P5114" s="2"/>
      <c r="Q5114" s="2"/>
      <c r="R5114" s="2"/>
    </row>
    <row r="5115" spans="1:18">
      <c r="A5115" s="6"/>
      <c r="B5115" s="6"/>
      <c r="C5115" s="2"/>
      <c r="D5115" s="6"/>
      <c r="E5115" s="6"/>
      <c r="F5115" s="6"/>
      <c r="G5115" s="6"/>
      <c r="H5115" s="6"/>
      <c r="I5115" s="6"/>
      <c r="J5115" s="6"/>
      <c r="K5115" s="6"/>
      <c r="L5115" s="2"/>
      <c r="M5115" s="2"/>
      <c r="N5115" s="2"/>
      <c r="O5115" s="2"/>
      <c r="P5115" s="2"/>
      <c r="Q5115" s="2"/>
      <c r="R5115" s="2"/>
    </row>
    <row r="5116" spans="1:18">
      <c r="A5116" s="6"/>
      <c r="B5116" s="6"/>
      <c r="C5116" s="2"/>
      <c r="D5116" s="6"/>
      <c r="E5116" s="6"/>
      <c r="F5116" s="6"/>
      <c r="G5116" s="6"/>
      <c r="H5116" s="6"/>
      <c r="I5116" s="6"/>
      <c r="J5116" s="6"/>
      <c r="K5116" s="6"/>
      <c r="L5116" s="2"/>
      <c r="M5116" s="2"/>
      <c r="N5116" s="2"/>
      <c r="O5116" s="2"/>
      <c r="P5116" s="2"/>
      <c r="Q5116" s="2"/>
      <c r="R5116" s="2"/>
    </row>
    <row r="5117" spans="1:18">
      <c r="A5117" s="6"/>
      <c r="B5117" s="6"/>
      <c r="C5117" s="2"/>
      <c r="D5117" s="6"/>
      <c r="E5117" s="6"/>
      <c r="F5117" s="6"/>
      <c r="G5117" s="6"/>
      <c r="H5117" s="6"/>
      <c r="I5117" s="6"/>
      <c r="J5117" s="6"/>
      <c r="K5117" s="6"/>
      <c r="L5117" s="2"/>
      <c r="M5117" s="2"/>
      <c r="N5117" s="2"/>
      <c r="O5117" s="2"/>
      <c r="P5117" s="2"/>
      <c r="Q5117" s="2"/>
      <c r="R5117" s="2"/>
    </row>
    <row r="5118" spans="1:18">
      <c r="A5118" s="6"/>
      <c r="B5118" s="6"/>
      <c r="C5118" s="2"/>
      <c r="D5118" s="6"/>
      <c r="E5118" s="6"/>
      <c r="F5118" s="6"/>
      <c r="G5118" s="6"/>
      <c r="H5118" s="6"/>
      <c r="I5118" s="6"/>
      <c r="J5118" s="6"/>
      <c r="K5118" s="6"/>
      <c r="L5118" s="2"/>
      <c r="M5118" s="2"/>
      <c r="N5118" s="2"/>
      <c r="O5118" s="2"/>
      <c r="P5118" s="2"/>
      <c r="Q5118" s="2"/>
      <c r="R5118" s="2"/>
    </row>
    <row r="5119" spans="1:18">
      <c r="A5119" s="6"/>
      <c r="B5119" s="6"/>
      <c r="C5119" s="2"/>
      <c r="D5119" s="6"/>
      <c r="E5119" s="6"/>
      <c r="F5119" s="6"/>
      <c r="G5119" s="6"/>
      <c r="H5119" s="6"/>
      <c r="I5119" s="6"/>
      <c r="J5119" s="6"/>
      <c r="K5119" s="6"/>
      <c r="L5119" s="2"/>
      <c r="M5119" s="2"/>
      <c r="N5119" s="2"/>
      <c r="O5119" s="2"/>
      <c r="P5119" s="2"/>
      <c r="Q5119" s="2"/>
      <c r="R5119" s="2"/>
    </row>
    <row r="5120" spans="1:18">
      <c r="A5120" s="6"/>
      <c r="B5120" s="6"/>
      <c r="C5120" s="2"/>
      <c r="D5120" s="6"/>
      <c r="E5120" s="6"/>
      <c r="F5120" s="6"/>
      <c r="G5120" s="6"/>
      <c r="H5120" s="6"/>
      <c r="I5120" s="6"/>
      <c r="J5120" s="6"/>
      <c r="K5120" s="6"/>
      <c r="L5120" s="2"/>
      <c r="M5120" s="2"/>
      <c r="N5120" s="2"/>
      <c r="O5120" s="2"/>
      <c r="P5120" s="2"/>
      <c r="Q5120" s="2"/>
      <c r="R5120" s="2"/>
    </row>
    <row r="5121" spans="1:18">
      <c r="A5121" s="6"/>
      <c r="B5121" s="6"/>
      <c r="C5121" s="2"/>
      <c r="D5121" s="6"/>
      <c r="E5121" s="6"/>
      <c r="F5121" s="6"/>
      <c r="G5121" s="6"/>
      <c r="H5121" s="6"/>
      <c r="I5121" s="6"/>
      <c r="J5121" s="6"/>
      <c r="K5121" s="6"/>
      <c r="L5121" s="2"/>
      <c r="M5121" s="2"/>
      <c r="N5121" s="2"/>
      <c r="O5121" s="2"/>
      <c r="P5121" s="2"/>
      <c r="Q5121" s="2"/>
      <c r="R5121" s="2"/>
    </row>
    <row r="5122" spans="1:18">
      <c r="A5122" s="6"/>
      <c r="B5122" s="6"/>
      <c r="C5122" s="2"/>
      <c r="D5122" s="6"/>
      <c r="E5122" s="6"/>
      <c r="F5122" s="6"/>
      <c r="G5122" s="6"/>
      <c r="H5122" s="6"/>
      <c r="I5122" s="6"/>
      <c r="J5122" s="6"/>
      <c r="K5122" s="6"/>
      <c r="L5122" s="2"/>
      <c r="M5122" s="2"/>
      <c r="N5122" s="2"/>
      <c r="O5122" s="2"/>
      <c r="P5122" s="2"/>
      <c r="Q5122" s="2"/>
      <c r="R5122" s="2"/>
    </row>
    <row r="5123" spans="1:18">
      <c r="A5123" s="6"/>
      <c r="B5123" s="6"/>
      <c r="C5123" s="2"/>
      <c r="D5123" s="6"/>
      <c r="E5123" s="6"/>
      <c r="F5123" s="6"/>
      <c r="G5123" s="6"/>
      <c r="H5123" s="6"/>
      <c r="I5123" s="6"/>
      <c r="J5123" s="6"/>
      <c r="K5123" s="6"/>
      <c r="L5123" s="2"/>
      <c r="M5123" s="2"/>
      <c r="N5123" s="2"/>
      <c r="O5123" s="2"/>
      <c r="P5123" s="2"/>
      <c r="Q5123" s="2"/>
      <c r="R5123" s="2"/>
    </row>
    <row r="5124" spans="1:18">
      <c r="A5124" s="6"/>
      <c r="B5124" s="6"/>
      <c r="C5124" s="2"/>
      <c r="D5124" s="6"/>
      <c r="E5124" s="6"/>
      <c r="F5124" s="6"/>
      <c r="G5124" s="6"/>
      <c r="H5124" s="6"/>
      <c r="I5124" s="6"/>
      <c r="J5124" s="6"/>
      <c r="K5124" s="6"/>
      <c r="L5124" s="2"/>
      <c r="M5124" s="2"/>
      <c r="N5124" s="2"/>
      <c r="O5124" s="2"/>
      <c r="P5124" s="2"/>
      <c r="Q5124" s="2"/>
      <c r="R5124" s="2"/>
    </row>
    <row r="5125" spans="1:18">
      <c r="A5125" s="6"/>
      <c r="B5125" s="6"/>
      <c r="C5125" s="2"/>
      <c r="D5125" s="6"/>
      <c r="E5125" s="6"/>
      <c r="F5125" s="6"/>
      <c r="G5125" s="6"/>
      <c r="H5125" s="6"/>
      <c r="I5125" s="6"/>
      <c r="J5125" s="6"/>
      <c r="K5125" s="6"/>
      <c r="L5125" s="2"/>
      <c r="M5125" s="2"/>
      <c r="N5125" s="2"/>
      <c r="O5125" s="2"/>
      <c r="P5125" s="2"/>
      <c r="Q5125" s="2"/>
      <c r="R5125" s="2"/>
    </row>
    <row r="5126" spans="1:18">
      <c r="A5126" s="6"/>
      <c r="B5126" s="6"/>
      <c r="C5126" s="2"/>
      <c r="D5126" s="6"/>
      <c r="E5126" s="6"/>
      <c r="F5126" s="6"/>
      <c r="G5126" s="6"/>
      <c r="H5126" s="6"/>
      <c r="I5126" s="6"/>
      <c r="J5126" s="6"/>
      <c r="K5126" s="6"/>
      <c r="L5126" s="2"/>
      <c r="M5126" s="2"/>
      <c r="N5126" s="2"/>
      <c r="O5126" s="2"/>
      <c r="P5126" s="2"/>
      <c r="Q5126" s="2"/>
      <c r="R5126" s="2"/>
    </row>
    <row r="5127" spans="1:18">
      <c r="A5127" s="6"/>
      <c r="B5127" s="6"/>
      <c r="C5127" s="2"/>
      <c r="D5127" s="6"/>
      <c r="E5127" s="6"/>
      <c r="F5127" s="6"/>
      <c r="G5127" s="6"/>
      <c r="H5127" s="6"/>
      <c r="I5127" s="6"/>
      <c r="J5127" s="6"/>
      <c r="K5127" s="6"/>
      <c r="L5127" s="2"/>
      <c r="M5127" s="2"/>
      <c r="N5127" s="2"/>
      <c r="O5127" s="2"/>
      <c r="P5127" s="2"/>
      <c r="Q5127" s="2"/>
      <c r="R5127" s="2"/>
    </row>
    <row r="5128" spans="1:18">
      <c r="A5128" s="6"/>
      <c r="B5128" s="6"/>
      <c r="C5128" s="2"/>
      <c r="D5128" s="6"/>
      <c r="E5128" s="6"/>
      <c r="F5128" s="6"/>
      <c r="G5128" s="6"/>
      <c r="H5128" s="6"/>
      <c r="I5128" s="6"/>
      <c r="J5128" s="6"/>
      <c r="K5128" s="6"/>
      <c r="L5128" s="2"/>
      <c r="M5128" s="2"/>
      <c r="N5128" s="2"/>
      <c r="O5128" s="2"/>
      <c r="P5128" s="2"/>
      <c r="Q5128" s="2"/>
      <c r="R5128" s="2"/>
    </row>
    <row r="5129" spans="1:18">
      <c r="A5129" s="6"/>
      <c r="B5129" s="6"/>
      <c r="C5129" s="2"/>
      <c r="D5129" s="6"/>
      <c r="E5129" s="6"/>
      <c r="F5129" s="6"/>
      <c r="G5129" s="6"/>
      <c r="H5129" s="6"/>
      <c r="I5129" s="6"/>
      <c r="J5129" s="6"/>
      <c r="K5129" s="6"/>
      <c r="L5129" s="2"/>
      <c r="M5129" s="2"/>
      <c r="N5129" s="2"/>
      <c r="O5129" s="2"/>
      <c r="P5129" s="2"/>
      <c r="Q5129" s="2"/>
      <c r="R5129" s="2"/>
    </row>
    <row r="5130" spans="1:18">
      <c r="A5130" s="6"/>
      <c r="B5130" s="6"/>
      <c r="C5130" s="2"/>
      <c r="D5130" s="6"/>
      <c r="E5130" s="6"/>
      <c r="F5130" s="6"/>
      <c r="G5130" s="6"/>
      <c r="H5130" s="6"/>
      <c r="I5130" s="6"/>
      <c r="J5130" s="6"/>
      <c r="K5130" s="6"/>
      <c r="L5130" s="2"/>
      <c r="M5130" s="2"/>
      <c r="N5130" s="2"/>
      <c r="O5130" s="2"/>
      <c r="P5130" s="2"/>
      <c r="Q5130" s="2"/>
      <c r="R5130" s="2"/>
    </row>
    <row r="5131" spans="1:18">
      <c r="A5131" s="6"/>
      <c r="B5131" s="6"/>
      <c r="C5131" s="2"/>
      <c r="D5131" s="6"/>
      <c r="E5131" s="6"/>
      <c r="F5131" s="6"/>
      <c r="G5131" s="6"/>
      <c r="H5131" s="6"/>
      <c r="I5131" s="6"/>
      <c r="J5131" s="6"/>
      <c r="K5131" s="6"/>
      <c r="L5131" s="2"/>
      <c r="M5131" s="2"/>
      <c r="N5131" s="2"/>
      <c r="O5131" s="2"/>
      <c r="P5131" s="2"/>
      <c r="Q5131" s="2"/>
      <c r="R5131" s="2"/>
    </row>
    <row r="5132" spans="1:18">
      <c r="A5132" s="6"/>
      <c r="B5132" s="6"/>
      <c r="C5132" s="2"/>
      <c r="D5132" s="6"/>
      <c r="E5132" s="6"/>
      <c r="F5132" s="6"/>
      <c r="G5132" s="6"/>
      <c r="H5132" s="6"/>
      <c r="I5132" s="6"/>
      <c r="J5132" s="6"/>
      <c r="K5132" s="6"/>
      <c r="L5132" s="2"/>
      <c r="M5132" s="2"/>
      <c r="N5132" s="2"/>
      <c r="O5132" s="2"/>
      <c r="P5132" s="2"/>
      <c r="Q5132" s="2"/>
      <c r="R5132" s="2"/>
    </row>
    <row r="5133" spans="1:18">
      <c r="A5133" s="6"/>
      <c r="B5133" s="6"/>
      <c r="C5133" s="2"/>
      <c r="D5133" s="6"/>
      <c r="E5133" s="6"/>
      <c r="F5133" s="6"/>
      <c r="G5133" s="6"/>
      <c r="H5133" s="6"/>
      <c r="I5133" s="6"/>
      <c r="J5133" s="6"/>
      <c r="K5133" s="6"/>
      <c r="L5133" s="2"/>
      <c r="M5133" s="2"/>
      <c r="N5133" s="2"/>
      <c r="O5133" s="2"/>
      <c r="P5133" s="2"/>
      <c r="Q5133" s="2"/>
      <c r="R5133" s="2"/>
    </row>
    <row r="5134" spans="1:18">
      <c r="A5134" s="6"/>
      <c r="B5134" s="6"/>
      <c r="C5134" s="2"/>
      <c r="D5134" s="6"/>
      <c r="E5134" s="6"/>
      <c r="F5134" s="6"/>
      <c r="G5134" s="6"/>
      <c r="H5134" s="6"/>
      <c r="I5134" s="6"/>
      <c r="J5134" s="6"/>
      <c r="K5134" s="6"/>
      <c r="L5134" s="2"/>
      <c r="M5134" s="2"/>
      <c r="N5134" s="2"/>
      <c r="O5134" s="2"/>
      <c r="P5134" s="2"/>
      <c r="Q5134" s="2"/>
      <c r="R5134" s="2"/>
    </row>
    <row r="5135" spans="1:18">
      <c r="A5135" s="6"/>
      <c r="B5135" s="6"/>
      <c r="C5135" s="2"/>
      <c r="D5135" s="6"/>
      <c r="E5135" s="6"/>
      <c r="F5135" s="6"/>
      <c r="G5135" s="6"/>
      <c r="H5135" s="6"/>
      <c r="I5135" s="6"/>
      <c r="J5135" s="6"/>
      <c r="K5135" s="6"/>
      <c r="L5135" s="2"/>
      <c r="M5135" s="2"/>
      <c r="N5135" s="2"/>
      <c r="O5135" s="2"/>
      <c r="P5135" s="2"/>
      <c r="Q5135" s="2"/>
      <c r="R5135" s="2"/>
    </row>
    <row r="5136" spans="1:18">
      <c r="A5136" s="6"/>
      <c r="B5136" s="6"/>
      <c r="C5136" s="2"/>
      <c r="D5136" s="6"/>
      <c r="E5136" s="6"/>
      <c r="F5136" s="6"/>
      <c r="G5136" s="6"/>
      <c r="H5136" s="6"/>
      <c r="I5136" s="6"/>
      <c r="J5136" s="6"/>
      <c r="K5136" s="6"/>
      <c r="L5136" s="2"/>
      <c r="M5136" s="2"/>
      <c r="N5136" s="2"/>
      <c r="O5136" s="2"/>
      <c r="P5136" s="2"/>
      <c r="Q5136" s="2"/>
      <c r="R5136" s="2"/>
    </row>
    <row r="5137" spans="1:18">
      <c r="A5137" s="6"/>
      <c r="B5137" s="6"/>
      <c r="C5137" s="2"/>
      <c r="D5137" s="6"/>
      <c r="E5137" s="6"/>
      <c r="F5137" s="6"/>
      <c r="G5137" s="6"/>
      <c r="H5137" s="6"/>
      <c r="I5137" s="6"/>
      <c r="J5137" s="6"/>
      <c r="K5137" s="6"/>
      <c r="L5137" s="2"/>
      <c r="M5137" s="2"/>
      <c r="N5137" s="2"/>
      <c r="O5137" s="2"/>
      <c r="P5137" s="2"/>
      <c r="Q5137" s="2"/>
      <c r="R5137" s="2"/>
    </row>
    <row r="5138" spans="1:18">
      <c r="A5138" s="6"/>
      <c r="B5138" s="6"/>
      <c r="C5138" s="2"/>
      <c r="D5138" s="6"/>
      <c r="E5138" s="6"/>
      <c r="F5138" s="6"/>
      <c r="G5138" s="6"/>
      <c r="H5138" s="6"/>
      <c r="I5138" s="6"/>
      <c r="J5138" s="6"/>
      <c r="K5138" s="6"/>
      <c r="L5138" s="2"/>
      <c r="M5138" s="2"/>
      <c r="N5138" s="2"/>
      <c r="O5138" s="2"/>
      <c r="P5138" s="2"/>
      <c r="Q5138" s="2"/>
      <c r="R5138" s="2"/>
    </row>
    <row r="5139" spans="1:18">
      <c r="A5139" s="6"/>
      <c r="B5139" s="6"/>
      <c r="C5139" s="2"/>
      <c r="D5139" s="6"/>
      <c r="E5139" s="6"/>
      <c r="F5139" s="6"/>
      <c r="G5139" s="6"/>
      <c r="H5139" s="6"/>
      <c r="I5139" s="6"/>
      <c r="J5139" s="6"/>
      <c r="K5139" s="6"/>
      <c r="L5139" s="2"/>
      <c r="M5139" s="2"/>
      <c r="N5139" s="2"/>
      <c r="O5139" s="2"/>
      <c r="P5139" s="2"/>
      <c r="Q5139" s="2"/>
      <c r="R5139" s="2"/>
    </row>
    <row r="5140" spans="1:18">
      <c r="A5140" s="6"/>
      <c r="B5140" s="6"/>
      <c r="C5140" s="2"/>
      <c r="D5140" s="6"/>
      <c r="E5140" s="6"/>
      <c r="F5140" s="6"/>
      <c r="G5140" s="6"/>
      <c r="H5140" s="6"/>
      <c r="I5140" s="6"/>
      <c r="J5140" s="6"/>
      <c r="K5140" s="6"/>
      <c r="L5140" s="2"/>
      <c r="M5140" s="2"/>
      <c r="N5140" s="2"/>
      <c r="O5140" s="2"/>
      <c r="P5140" s="2"/>
      <c r="Q5140" s="2"/>
      <c r="R5140" s="2"/>
    </row>
    <row r="5141" spans="1:18">
      <c r="A5141" s="6"/>
      <c r="B5141" s="6"/>
      <c r="C5141" s="2"/>
      <c r="D5141" s="6"/>
      <c r="E5141" s="6"/>
      <c r="F5141" s="6"/>
      <c r="G5141" s="6"/>
      <c r="H5141" s="6"/>
      <c r="I5141" s="6"/>
      <c r="J5141" s="6"/>
      <c r="K5141" s="6"/>
      <c r="L5141" s="2"/>
      <c r="M5141" s="2"/>
      <c r="N5141" s="2"/>
      <c r="O5141" s="2"/>
      <c r="P5141" s="2"/>
      <c r="Q5141" s="2"/>
      <c r="R5141" s="2"/>
    </row>
    <row r="5142" spans="1:18">
      <c r="A5142" s="6"/>
      <c r="B5142" s="6"/>
      <c r="C5142" s="2"/>
      <c r="D5142" s="6"/>
      <c r="E5142" s="6"/>
      <c r="F5142" s="6"/>
      <c r="G5142" s="6"/>
      <c r="H5142" s="6"/>
      <c r="I5142" s="6"/>
      <c r="J5142" s="6"/>
      <c r="K5142" s="6"/>
      <c r="L5142" s="2"/>
      <c r="M5142" s="2"/>
      <c r="N5142" s="2"/>
      <c r="O5142" s="2"/>
      <c r="P5142" s="2"/>
      <c r="Q5142" s="2"/>
      <c r="R5142" s="2"/>
    </row>
    <row r="5143" spans="1:18">
      <c r="A5143" s="6"/>
      <c r="B5143" s="6"/>
      <c r="C5143" s="2"/>
      <c r="D5143" s="6"/>
      <c r="E5143" s="6"/>
      <c r="F5143" s="6"/>
      <c r="G5143" s="6"/>
      <c r="H5143" s="6"/>
      <c r="I5143" s="6"/>
      <c r="J5143" s="6"/>
      <c r="K5143" s="6"/>
      <c r="L5143" s="2"/>
      <c r="M5143" s="2"/>
      <c r="N5143" s="2"/>
      <c r="O5143" s="2"/>
      <c r="P5143" s="2"/>
      <c r="Q5143" s="2"/>
      <c r="R5143" s="2"/>
    </row>
    <row r="5144" spans="1:18">
      <c r="A5144" s="6"/>
      <c r="B5144" s="6"/>
      <c r="C5144" s="2"/>
      <c r="D5144" s="6"/>
      <c r="E5144" s="6"/>
      <c r="F5144" s="6"/>
      <c r="G5144" s="6"/>
      <c r="H5144" s="6"/>
      <c r="I5144" s="6"/>
      <c r="J5144" s="6"/>
      <c r="K5144" s="6"/>
      <c r="L5144" s="2"/>
      <c r="M5144" s="2"/>
      <c r="N5144" s="2"/>
      <c r="O5144" s="2"/>
      <c r="P5144" s="2"/>
      <c r="Q5144" s="2"/>
      <c r="R5144" s="2"/>
    </row>
    <row r="5145" spans="1:18">
      <c r="A5145" s="6"/>
      <c r="B5145" s="6"/>
      <c r="C5145" s="2"/>
      <c r="D5145" s="6"/>
      <c r="E5145" s="6"/>
      <c r="F5145" s="6"/>
      <c r="G5145" s="6"/>
      <c r="H5145" s="6"/>
      <c r="I5145" s="6"/>
      <c r="J5145" s="6"/>
      <c r="K5145" s="6"/>
      <c r="L5145" s="2"/>
      <c r="M5145" s="2"/>
      <c r="N5145" s="2"/>
      <c r="O5145" s="2"/>
      <c r="P5145" s="2"/>
      <c r="Q5145" s="2"/>
      <c r="R5145" s="2"/>
    </row>
    <row r="5146" spans="1:18">
      <c r="A5146" s="6"/>
      <c r="B5146" s="6"/>
      <c r="C5146" s="2"/>
      <c r="D5146" s="6"/>
      <c r="E5146" s="6"/>
      <c r="F5146" s="6"/>
      <c r="G5146" s="6"/>
      <c r="H5146" s="6"/>
      <c r="I5146" s="6"/>
      <c r="J5146" s="6"/>
      <c r="K5146" s="6"/>
      <c r="L5146" s="2"/>
      <c r="M5146" s="2"/>
      <c r="N5146" s="2"/>
      <c r="O5146" s="2"/>
      <c r="P5146" s="2"/>
      <c r="Q5146" s="2"/>
      <c r="R5146" s="2"/>
    </row>
    <row r="5147" spans="1:18">
      <c r="A5147" s="6"/>
      <c r="B5147" s="6"/>
      <c r="C5147" s="2"/>
      <c r="D5147" s="6"/>
      <c r="E5147" s="6"/>
      <c r="F5147" s="6"/>
      <c r="G5147" s="6"/>
      <c r="H5147" s="6"/>
      <c r="I5147" s="6"/>
      <c r="J5147" s="6"/>
      <c r="K5147" s="6"/>
      <c r="L5147" s="2"/>
      <c r="M5147" s="2"/>
      <c r="N5147" s="2"/>
      <c r="O5147" s="2"/>
      <c r="P5147" s="2"/>
      <c r="Q5147" s="2"/>
      <c r="R5147" s="2"/>
    </row>
    <row r="5148" spans="1:18">
      <c r="A5148" s="6"/>
      <c r="B5148" s="6"/>
      <c r="C5148" s="2"/>
      <c r="D5148" s="6"/>
      <c r="E5148" s="6"/>
      <c r="F5148" s="6"/>
      <c r="G5148" s="6"/>
      <c r="H5148" s="6"/>
      <c r="I5148" s="6"/>
      <c r="J5148" s="6"/>
      <c r="K5148" s="6"/>
      <c r="L5148" s="2"/>
      <c r="M5148" s="2"/>
      <c r="N5148" s="2"/>
      <c r="O5148" s="2"/>
      <c r="P5148" s="2"/>
      <c r="Q5148" s="2"/>
      <c r="R5148" s="2"/>
    </row>
    <row r="5149" spans="1:18">
      <c r="A5149" s="6"/>
      <c r="B5149" s="6"/>
      <c r="C5149" s="2"/>
      <c r="D5149" s="6"/>
      <c r="E5149" s="6"/>
      <c r="F5149" s="6"/>
      <c r="G5149" s="6"/>
      <c r="H5149" s="6"/>
      <c r="I5149" s="6"/>
      <c r="J5149" s="6"/>
      <c r="K5149" s="6"/>
      <c r="L5149" s="2"/>
      <c r="M5149" s="2"/>
      <c r="N5149" s="2"/>
      <c r="O5149" s="2"/>
      <c r="P5149" s="2"/>
      <c r="Q5149" s="2"/>
      <c r="R5149" s="2"/>
    </row>
    <row r="5150" spans="1:18">
      <c r="A5150" s="6"/>
      <c r="B5150" s="6"/>
      <c r="C5150" s="2"/>
      <c r="D5150" s="6"/>
      <c r="E5150" s="6"/>
      <c r="F5150" s="6"/>
      <c r="G5150" s="6"/>
      <c r="H5150" s="6"/>
      <c r="I5150" s="6"/>
      <c r="J5150" s="6"/>
      <c r="K5150" s="6"/>
      <c r="L5150" s="2"/>
      <c r="M5150" s="2"/>
      <c r="N5150" s="2"/>
      <c r="O5150" s="2"/>
      <c r="P5150" s="2"/>
      <c r="Q5150" s="2"/>
      <c r="R5150" s="2"/>
    </row>
    <row r="5151" spans="1:18">
      <c r="A5151" s="6"/>
      <c r="B5151" s="6"/>
      <c r="C5151" s="2"/>
      <c r="D5151" s="6"/>
      <c r="E5151" s="6"/>
      <c r="F5151" s="6"/>
      <c r="G5151" s="6"/>
      <c r="H5151" s="6"/>
      <c r="I5151" s="6"/>
      <c r="J5151" s="6"/>
      <c r="K5151" s="6"/>
      <c r="L5151" s="2"/>
      <c r="M5151" s="2"/>
      <c r="N5151" s="2"/>
      <c r="O5151" s="2"/>
      <c r="P5151" s="2"/>
      <c r="Q5151" s="2"/>
      <c r="R5151" s="2"/>
    </row>
    <row r="5152" spans="1:18">
      <c r="A5152" s="6"/>
      <c r="B5152" s="6"/>
      <c r="C5152" s="2"/>
      <c r="D5152" s="6"/>
      <c r="E5152" s="6"/>
      <c r="F5152" s="6"/>
      <c r="G5152" s="6"/>
      <c r="H5152" s="6"/>
      <c r="I5152" s="6"/>
      <c r="J5152" s="6"/>
      <c r="K5152" s="6"/>
      <c r="L5152" s="2"/>
      <c r="M5152" s="2"/>
      <c r="N5152" s="2"/>
      <c r="O5152" s="2"/>
      <c r="P5152" s="2"/>
      <c r="Q5152" s="2"/>
      <c r="R5152" s="2"/>
    </row>
    <row r="5153" spans="1:18">
      <c r="A5153" s="6"/>
      <c r="B5153" s="6"/>
      <c r="C5153" s="2"/>
      <c r="D5153" s="6"/>
      <c r="E5153" s="6"/>
      <c r="F5153" s="6"/>
      <c r="G5153" s="6"/>
      <c r="H5153" s="6"/>
      <c r="I5153" s="6"/>
      <c r="J5153" s="6"/>
      <c r="K5153" s="6"/>
      <c r="L5153" s="2"/>
      <c r="M5153" s="2"/>
      <c r="N5153" s="2"/>
      <c r="O5153" s="2"/>
      <c r="P5153" s="2"/>
      <c r="Q5153" s="2"/>
      <c r="R5153" s="2"/>
    </row>
    <row r="5154" spans="1:18">
      <c r="A5154" s="6"/>
      <c r="B5154" s="6"/>
      <c r="C5154" s="2"/>
      <c r="D5154" s="6"/>
      <c r="E5154" s="6"/>
      <c r="F5154" s="6"/>
      <c r="G5154" s="6"/>
      <c r="H5154" s="6"/>
      <c r="I5154" s="6"/>
      <c r="J5154" s="6"/>
      <c r="K5154" s="6"/>
      <c r="L5154" s="2"/>
      <c r="M5154" s="2"/>
      <c r="N5154" s="2"/>
      <c r="O5154" s="2"/>
      <c r="P5154" s="2"/>
      <c r="Q5154" s="2"/>
      <c r="R5154" s="2"/>
    </row>
    <row r="5155" spans="1:18">
      <c r="A5155" s="6"/>
      <c r="B5155" s="6"/>
      <c r="C5155" s="2"/>
      <c r="D5155" s="6"/>
      <c r="E5155" s="6"/>
      <c r="F5155" s="6"/>
      <c r="G5155" s="6"/>
      <c r="H5155" s="6"/>
      <c r="I5155" s="6"/>
      <c r="J5155" s="6"/>
      <c r="K5155" s="6"/>
      <c r="L5155" s="2"/>
      <c r="M5155" s="2"/>
      <c r="N5155" s="2"/>
      <c r="O5155" s="2"/>
      <c r="P5155" s="2"/>
      <c r="Q5155" s="2"/>
      <c r="R5155" s="2"/>
    </row>
    <row r="5156" spans="1:18">
      <c r="A5156" s="6"/>
      <c r="B5156" s="6"/>
      <c r="C5156" s="2"/>
      <c r="D5156" s="6"/>
      <c r="E5156" s="6"/>
      <c r="F5156" s="6"/>
      <c r="G5156" s="6"/>
      <c r="H5156" s="6"/>
      <c r="I5156" s="6"/>
      <c r="J5156" s="6"/>
      <c r="K5156" s="6"/>
      <c r="L5156" s="2"/>
      <c r="M5156" s="2"/>
      <c r="N5156" s="2"/>
      <c r="O5156" s="2"/>
      <c r="P5156" s="2"/>
      <c r="Q5156" s="2"/>
      <c r="R5156" s="2"/>
    </row>
    <row r="5157" spans="1:18">
      <c r="A5157" s="6"/>
      <c r="B5157" s="6"/>
      <c r="C5157" s="2"/>
      <c r="D5157" s="6"/>
      <c r="E5157" s="6"/>
      <c r="F5157" s="6"/>
      <c r="G5157" s="6"/>
      <c r="H5157" s="6"/>
      <c r="I5157" s="6"/>
      <c r="J5157" s="6"/>
      <c r="K5157" s="6"/>
      <c r="L5157" s="2"/>
      <c r="M5157" s="2"/>
      <c r="N5157" s="2"/>
      <c r="O5157" s="2"/>
      <c r="P5157" s="2"/>
      <c r="Q5157" s="2"/>
      <c r="R5157" s="2"/>
    </row>
    <row r="5158" spans="1:18">
      <c r="A5158" s="6"/>
      <c r="B5158" s="6"/>
      <c r="C5158" s="2"/>
      <c r="D5158" s="6"/>
      <c r="E5158" s="6"/>
      <c r="F5158" s="6"/>
      <c r="G5158" s="6"/>
      <c r="H5158" s="6"/>
      <c r="I5158" s="6"/>
      <c r="J5158" s="6"/>
      <c r="K5158" s="6"/>
      <c r="L5158" s="2"/>
      <c r="M5158" s="2"/>
      <c r="N5158" s="2"/>
      <c r="O5158" s="2"/>
      <c r="P5158" s="2"/>
      <c r="Q5158" s="2"/>
      <c r="R5158" s="2"/>
    </row>
    <row r="5159" spans="1:18">
      <c r="A5159" s="6"/>
      <c r="B5159" s="6"/>
      <c r="C5159" s="2"/>
      <c r="D5159" s="6"/>
      <c r="E5159" s="6"/>
      <c r="F5159" s="6"/>
      <c r="G5159" s="6"/>
      <c r="H5159" s="6"/>
      <c r="I5159" s="6"/>
      <c r="J5159" s="6"/>
      <c r="K5159" s="6"/>
      <c r="L5159" s="2"/>
      <c r="M5159" s="2"/>
      <c r="N5159" s="2"/>
      <c r="O5159" s="2"/>
      <c r="P5159" s="2"/>
      <c r="Q5159" s="2"/>
      <c r="R5159" s="2"/>
    </row>
    <row r="5160" spans="1:18">
      <c r="A5160" s="6"/>
      <c r="B5160" s="6"/>
      <c r="C5160" s="2"/>
      <c r="D5160" s="6"/>
      <c r="E5160" s="6"/>
      <c r="F5160" s="6"/>
      <c r="G5160" s="6"/>
      <c r="H5160" s="6"/>
      <c r="I5160" s="6"/>
      <c r="J5160" s="6"/>
      <c r="K5160" s="6"/>
      <c r="L5160" s="2"/>
      <c r="M5160" s="2"/>
      <c r="N5160" s="2"/>
      <c r="O5160" s="2"/>
      <c r="P5160" s="2"/>
      <c r="Q5160" s="2"/>
      <c r="R5160" s="2"/>
    </row>
    <row r="5161" spans="1:18">
      <c r="A5161" s="6"/>
      <c r="B5161" s="6"/>
      <c r="C5161" s="2"/>
      <c r="D5161" s="6"/>
      <c r="E5161" s="6"/>
      <c r="F5161" s="6"/>
      <c r="G5161" s="6"/>
      <c r="H5161" s="6"/>
      <c r="I5161" s="6"/>
      <c r="J5161" s="6"/>
      <c r="K5161" s="6"/>
      <c r="L5161" s="2"/>
      <c r="M5161" s="2"/>
      <c r="N5161" s="2"/>
      <c r="O5161" s="2"/>
      <c r="P5161" s="2"/>
      <c r="Q5161" s="2"/>
      <c r="R5161" s="2"/>
    </row>
    <row r="5162" spans="1:18">
      <c r="A5162" s="6"/>
      <c r="B5162" s="6"/>
      <c r="C5162" s="2"/>
      <c r="D5162" s="6"/>
      <c r="E5162" s="6"/>
      <c r="F5162" s="6"/>
      <c r="G5162" s="6"/>
      <c r="H5162" s="6"/>
      <c r="I5162" s="6"/>
      <c r="J5162" s="6"/>
      <c r="K5162" s="6"/>
      <c r="L5162" s="2"/>
      <c r="M5162" s="2"/>
      <c r="N5162" s="2"/>
      <c r="O5162" s="2"/>
      <c r="P5162" s="2"/>
      <c r="Q5162" s="2"/>
      <c r="R5162" s="2"/>
    </row>
    <row r="5163" spans="1:18">
      <c r="A5163" s="6"/>
      <c r="B5163" s="6"/>
      <c r="C5163" s="2"/>
      <c r="D5163" s="6"/>
      <c r="E5163" s="6"/>
      <c r="F5163" s="6"/>
      <c r="G5163" s="6"/>
      <c r="H5163" s="6"/>
      <c r="I5163" s="6"/>
      <c r="J5163" s="6"/>
      <c r="K5163" s="6"/>
      <c r="L5163" s="2"/>
      <c r="M5163" s="2"/>
      <c r="N5163" s="2"/>
      <c r="O5163" s="2"/>
      <c r="P5163" s="2"/>
      <c r="Q5163" s="2"/>
      <c r="R5163" s="2"/>
    </row>
    <row r="5164" spans="1:18">
      <c r="A5164" s="6"/>
      <c r="B5164" s="6"/>
      <c r="C5164" s="2"/>
      <c r="D5164" s="6"/>
      <c r="E5164" s="6"/>
      <c r="F5164" s="6"/>
      <c r="G5164" s="6"/>
      <c r="H5164" s="6"/>
      <c r="I5164" s="6"/>
      <c r="J5164" s="6"/>
      <c r="K5164" s="6"/>
      <c r="L5164" s="2"/>
      <c r="M5164" s="2"/>
      <c r="N5164" s="2"/>
      <c r="O5164" s="2"/>
      <c r="P5164" s="2"/>
      <c r="Q5164" s="2"/>
      <c r="R5164" s="2"/>
    </row>
    <row r="5165" spans="1:18">
      <c r="A5165" s="6"/>
      <c r="B5165" s="6"/>
      <c r="C5165" s="2"/>
      <c r="D5165" s="6"/>
      <c r="E5165" s="6"/>
      <c r="F5165" s="6"/>
      <c r="G5165" s="6"/>
      <c r="H5165" s="6"/>
      <c r="I5165" s="6"/>
      <c r="J5165" s="6"/>
      <c r="K5165" s="6"/>
      <c r="L5165" s="2"/>
      <c r="M5165" s="2"/>
      <c r="N5165" s="2"/>
      <c r="O5165" s="2"/>
      <c r="P5165" s="2"/>
      <c r="Q5165" s="2"/>
      <c r="R5165" s="2"/>
    </row>
    <row r="5166" spans="1:18">
      <c r="A5166" s="6"/>
      <c r="B5166" s="6"/>
      <c r="C5166" s="2"/>
      <c r="D5166" s="6"/>
      <c r="E5166" s="6"/>
      <c r="F5166" s="6"/>
      <c r="G5166" s="6"/>
      <c r="H5166" s="6"/>
      <c r="I5166" s="6"/>
      <c r="J5166" s="6"/>
      <c r="K5166" s="6"/>
      <c r="L5166" s="2"/>
      <c r="M5166" s="2"/>
      <c r="N5166" s="2"/>
      <c r="O5166" s="2"/>
      <c r="P5166" s="2"/>
      <c r="Q5166" s="2"/>
      <c r="R5166" s="2"/>
    </row>
    <row r="5167" spans="1:18">
      <c r="A5167" s="6"/>
      <c r="B5167" s="6"/>
      <c r="C5167" s="2"/>
      <c r="D5167" s="6"/>
      <c r="E5167" s="6"/>
      <c r="F5167" s="6"/>
      <c r="G5167" s="6"/>
      <c r="H5167" s="6"/>
      <c r="I5167" s="6"/>
      <c r="J5167" s="6"/>
      <c r="K5167" s="6"/>
      <c r="L5167" s="2"/>
      <c r="M5167" s="2"/>
      <c r="N5167" s="2"/>
      <c r="O5167" s="2"/>
      <c r="P5167" s="2"/>
      <c r="Q5167" s="2"/>
      <c r="R5167" s="2"/>
    </row>
    <row r="5168" spans="1:18">
      <c r="A5168" s="6"/>
      <c r="B5168" s="6"/>
      <c r="C5168" s="2"/>
      <c r="D5168" s="6"/>
      <c r="E5168" s="6"/>
      <c r="F5168" s="6"/>
      <c r="G5168" s="6"/>
      <c r="H5168" s="6"/>
      <c r="I5168" s="6"/>
      <c r="J5168" s="6"/>
      <c r="K5168" s="6"/>
      <c r="L5168" s="2"/>
      <c r="M5168" s="2"/>
      <c r="N5168" s="2"/>
      <c r="O5168" s="2"/>
      <c r="P5168" s="2"/>
      <c r="Q5168" s="2"/>
      <c r="R5168" s="2"/>
    </row>
    <row r="5169" spans="1:18">
      <c r="A5169" s="6"/>
      <c r="B5169" s="6"/>
      <c r="C5169" s="2"/>
      <c r="D5169" s="6"/>
      <c r="E5169" s="6"/>
      <c r="F5169" s="6"/>
      <c r="G5169" s="6"/>
      <c r="H5169" s="6"/>
      <c r="I5169" s="6"/>
      <c r="J5169" s="6"/>
      <c r="K5169" s="6"/>
      <c r="L5169" s="2"/>
      <c r="M5169" s="2"/>
      <c r="N5169" s="2"/>
      <c r="O5169" s="2"/>
      <c r="P5169" s="2"/>
      <c r="Q5169" s="2"/>
      <c r="R5169" s="2"/>
    </row>
    <row r="5170" spans="1:18">
      <c r="A5170" s="6"/>
      <c r="B5170" s="6"/>
      <c r="C5170" s="2"/>
      <c r="D5170" s="6"/>
      <c r="E5170" s="6"/>
      <c r="F5170" s="6"/>
      <c r="G5170" s="6"/>
      <c r="H5170" s="6"/>
      <c r="I5170" s="6"/>
      <c r="J5170" s="6"/>
      <c r="K5170" s="6"/>
      <c r="L5170" s="2"/>
      <c r="M5170" s="2"/>
      <c r="N5170" s="2"/>
      <c r="O5170" s="2"/>
      <c r="P5170" s="2"/>
      <c r="Q5170" s="2"/>
      <c r="R5170" s="2"/>
    </row>
    <row r="5171" spans="1:18">
      <c r="A5171" s="6"/>
      <c r="B5171" s="6"/>
      <c r="C5171" s="2"/>
      <c r="D5171" s="6"/>
      <c r="E5171" s="6"/>
      <c r="F5171" s="6"/>
      <c r="G5171" s="6"/>
      <c r="H5171" s="6"/>
      <c r="I5171" s="6"/>
      <c r="J5171" s="6"/>
      <c r="K5171" s="6"/>
      <c r="L5171" s="2"/>
      <c r="M5171" s="2"/>
      <c r="N5171" s="2"/>
      <c r="O5171" s="2"/>
      <c r="P5171" s="2"/>
      <c r="Q5171" s="2"/>
      <c r="R5171" s="2"/>
    </row>
    <row r="5172" spans="1:18">
      <c r="A5172" s="6"/>
      <c r="B5172" s="6"/>
      <c r="C5172" s="2"/>
      <c r="D5172" s="6"/>
      <c r="E5172" s="6"/>
      <c r="F5172" s="6"/>
      <c r="G5172" s="6"/>
      <c r="H5172" s="6"/>
      <c r="I5172" s="6"/>
      <c r="J5172" s="6"/>
      <c r="K5172" s="6"/>
      <c r="L5172" s="2"/>
      <c r="M5172" s="2"/>
      <c r="N5172" s="2"/>
      <c r="O5172" s="2"/>
      <c r="P5172" s="2"/>
      <c r="Q5172" s="2"/>
      <c r="R5172" s="2"/>
    </row>
    <row r="5173" spans="1:18">
      <c r="A5173" s="6"/>
      <c r="B5173" s="6"/>
      <c r="C5173" s="2"/>
      <c r="D5173" s="6"/>
      <c r="E5173" s="6"/>
      <c r="F5173" s="6"/>
      <c r="G5173" s="6"/>
      <c r="H5173" s="6"/>
      <c r="I5173" s="6"/>
      <c r="J5173" s="6"/>
      <c r="K5173" s="6"/>
      <c r="L5173" s="2"/>
      <c r="M5173" s="2"/>
      <c r="N5173" s="2"/>
      <c r="O5173" s="2"/>
      <c r="P5173" s="2"/>
      <c r="Q5173" s="2"/>
      <c r="R5173" s="2"/>
    </row>
    <row r="5174" spans="1:18">
      <c r="A5174" s="6"/>
      <c r="B5174" s="6"/>
      <c r="C5174" s="2"/>
      <c r="D5174" s="6"/>
      <c r="E5174" s="6"/>
      <c r="F5174" s="6"/>
      <c r="G5174" s="6"/>
      <c r="H5174" s="6"/>
      <c r="I5174" s="6"/>
      <c r="J5174" s="6"/>
      <c r="K5174" s="6"/>
      <c r="L5174" s="2"/>
      <c r="M5174" s="2"/>
      <c r="N5174" s="2"/>
      <c r="O5174" s="2"/>
      <c r="P5174" s="2"/>
      <c r="Q5174" s="2"/>
      <c r="R5174" s="2"/>
    </row>
    <row r="5175" spans="1:18">
      <c r="A5175" s="6"/>
      <c r="B5175" s="6"/>
      <c r="C5175" s="2"/>
      <c r="D5175" s="6"/>
      <c r="E5175" s="6"/>
      <c r="F5175" s="6"/>
      <c r="G5175" s="6"/>
      <c r="H5175" s="6"/>
      <c r="I5175" s="6"/>
      <c r="J5175" s="6"/>
      <c r="K5175" s="6"/>
      <c r="L5175" s="2"/>
      <c r="M5175" s="2"/>
      <c r="N5175" s="2"/>
      <c r="O5175" s="2"/>
      <c r="P5175" s="2"/>
      <c r="Q5175" s="2"/>
      <c r="R5175" s="2"/>
    </row>
    <row r="5176" spans="1:18">
      <c r="A5176" s="6"/>
      <c r="B5176" s="6"/>
      <c r="C5176" s="2"/>
      <c r="D5176" s="6"/>
      <c r="E5176" s="6"/>
      <c r="F5176" s="6"/>
      <c r="G5176" s="6"/>
      <c r="H5176" s="6"/>
      <c r="I5176" s="6"/>
      <c r="J5176" s="6"/>
      <c r="K5176" s="6"/>
      <c r="L5176" s="2"/>
      <c r="M5176" s="2"/>
      <c r="N5176" s="2"/>
      <c r="O5176" s="2"/>
      <c r="P5176" s="2"/>
      <c r="Q5176" s="2"/>
      <c r="R5176" s="2"/>
    </row>
    <row r="5177" spans="1:18">
      <c r="A5177" s="6"/>
      <c r="B5177" s="6"/>
      <c r="C5177" s="2"/>
      <c r="D5177" s="6"/>
      <c r="E5177" s="6"/>
      <c r="F5177" s="6"/>
      <c r="G5177" s="6"/>
      <c r="H5177" s="6"/>
      <c r="I5177" s="6"/>
      <c r="J5177" s="6"/>
      <c r="K5177" s="6"/>
      <c r="L5177" s="2"/>
      <c r="M5177" s="2"/>
      <c r="N5177" s="2"/>
      <c r="O5177" s="2"/>
      <c r="P5177" s="2"/>
      <c r="Q5177" s="2"/>
      <c r="R5177" s="2"/>
    </row>
    <row r="5178" spans="1:18">
      <c r="A5178" s="6"/>
      <c r="B5178" s="6"/>
      <c r="C5178" s="2"/>
      <c r="D5178" s="6"/>
      <c r="E5178" s="6"/>
      <c r="F5178" s="6"/>
      <c r="G5178" s="6"/>
      <c r="H5178" s="6"/>
      <c r="I5178" s="6"/>
      <c r="J5178" s="6"/>
      <c r="K5178" s="6"/>
      <c r="L5178" s="2"/>
      <c r="M5178" s="2"/>
      <c r="N5178" s="2"/>
      <c r="O5178" s="2"/>
      <c r="P5178" s="2"/>
      <c r="Q5178" s="2"/>
      <c r="R5178" s="2"/>
    </row>
    <row r="5179" spans="1:18">
      <c r="A5179" s="6"/>
      <c r="B5179" s="6"/>
      <c r="C5179" s="2"/>
      <c r="D5179" s="6"/>
      <c r="E5179" s="6"/>
      <c r="F5179" s="6"/>
      <c r="G5179" s="6"/>
      <c r="H5179" s="6"/>
      <c r="I5179" s="6"/>
      <c r="J5179" s="6"/>
      <c r="K5179" s="6"/>
      <c r="L5179" s="2"/>
      <c r="M5179" s="2"/>
      <c r="N5179" s="2"/>
      <c r="O5179" s="2"/>
      <c r="P5179" s="2"/>
      <c r="Q5179" s="2"/>
      <c r="R5179" s="2"/>
    </row>
    <row r="5180" spans="1:18">
      <c r="A5180" s="6"/>
      <c r="B5180" s="6"/>
      <c r="C5180" s="2"/>
      <c r="D5180" s="6"/>
      <c r="E5180" s="6"/>
      <c r="F5180" s="6"/>
      <c r="G5180" s="6"/>
      <c r="H5180" s="6"/>
      <c r="I5180" s="6"/>
      <c r="J5180" s="6"/>
      <c r="K5180" s="6"/>
      <c r="L5180" s="2"/>
      <c r="M5180" s="2"/>
      <c r="N5180" s="2"/>
      <c r="O5180" s="2"/>
      <c r="P5180" s="2"/>
      <c r="Q5180" s="2"/>
      <c r="R5180" s="2"/>
    </row>
    <row r="5181" spans="1:18">
      <c r="A5181" s="6"/>
      <c r="B5181" s="6"/>
      <c r="C5181" s="2"/>
      <c r="D5181" s="6"/>
      <c r="E5181" s="6"/>
      <c r="F5181" s="6"/>
      <c r="G5181" s="6"/>
      <c r="H5181" s="6"/>
      <c r="I5181" s="6"/>
      <c r="J5181" s="6"/>
      <c r="K5181" s="6"/>
      <c r="L5181" s="2"/>
      <c r="M5181" s="2"/>
      <c r="N5181" s="2"/>
      <c r="O5181" s="2"/>
      <c r="P5181" s="2"/>
      <c r="Q5181" s="2"/>
      <c r="R5181" s="2"/>
    </row>
    <row r="5182" spans="1:18">
      <c r="A5182" s="6"/>
      <c r="B5182" s="6"/>
      <c r="C5182" s="2"/>
      <c r="D5182" s="6"/>
      <c r="E5182" s="6"/>
      <c r="F5182" s="6"/>
      <c r="G5182" s="6"/>
      <c r="H5182" s="6"/>
      <c r="I5182" s="6"/>
      <c r="J5182" s="6"/>
      <c r="K5182" s="6"/>
      <c r="L5182" s="2"/>
      <c r="M5182" s="2"/>
      <c r="N5182" s="2"/>
      <c r="O5182" s="2"/>
      <c r="P5182" s="2"/>
      <c r="Q5182" s="2"/>
      <c r="R5182" s="2"/>
    </row>
    <row r="5183" spans="1:18">
      <c r="A5183" s="6"/>
      <c r="B5183" s="6"/>
      <c r="C5183" s="2"/>
      <c r="D5183" s="6"/>
      <c r="E5183" s="6"/>
      <c r="F5183" s="6"/>
      <c r="G5183" s="6"/>
      <c r="H5183" s="6"/>
      <c r="I5183" s="6"/>
      <c r="J5183" s="6"/>
      <c r="K5183" s="6"/>
      <c r="L5183" s="2"/>
      <c r="M5183" s="2"/>
      <c r="N5183" s="2"/>
      <c r="O5183" s="2"/>
      <c r="P5183" s="2"/>
      <c r="Q5183" s="2"/>
      <c r="R5183" s="2"/>
    </row>
    <row r="5184" spans="1:18">
      <c r="A5184" s="6"/>
      <c r="B5184" s="6"/>
      <c r="C5184" s="2"/>
      <c r="D5184" s="6"/>
      <c r="E5184" s="6"/>
      <c r="F5184" s="6"/>
      <c r="G5184" s="6"/>
      <c r="H5184" s="6"/>
      <c r="I5184" s="6"/>
      <c r="J5184" s="6"/>
      <c r="K5184" s="6"/>
      <c r="L5184" s="2"/>
      <c r="M5184" s="2"/>
      <c r="N5184" s="2"/>
      <c r="O5184" s="2"/>
      <c r="P5184" s="2"/>
      <c r="Q5184" s="2"/>
      <c r="R5184" s="2"/>
    </row>
    <row r="5185" spans="1:18">
      <c r="A5185" s="6"/>
      <c r="B5185" s="6"/>
      <c r="C5185" s="2"/>
      <c r="D5185" s="6"/>
      <c r="E5185" s="6"/>
      <c r="F5185" s="6"/>
      <c r="G5185" s="6"/>
      <c r="H5185" s="6"/>
      <c r="I5185" s="6"/>
      <c r="J5185" s="6"/>
      <c r="K5185" s="6"/>
      <c r="L5185" s="2"/>
      <c r="M5185" s="2"/>
      <c r="N5185" s="2"/>
      <c r="O5185" s="2"/>
      <c r="P5185" s="2"/>
      <c r="Q5185" s="2"/>
      <c r="R5185" s="2"/>
    </row>
    <row r="5186" spans="1:18">
      <c r="A5186" s="6"/>
      <c r="B5186" s="6"/>
      <c r="C5186" s="2"/>
      <c r="D5186" s="6"/>
      <c r="E5186" s="6"/>
      <c r="F5186" s="6"/>
      <c r="G5186" s="6"/>
      <c r="H5186" s="6"/>
      <c r="I5186" s="6"/>
      <c r="J5186" s="6"/>
      <c r="K5186" s="6"/>
      <c r="L5186" s="2"/>
      <c r="M5186" s="2"/>
      <c r="N5186" s="2"/>
      <c r="O5186" s="2"/>
      <c r="P5186" s="2"/>
      <c r="Q5186" s="2"/>
      <c r="R5186" s="2"/>
    </row>
    <row r="5187" spans="1:18">
      <c r="A5187" s="6"/>
      <c r="B5187" s="6"/>
      <c r="C5187" s="2"/>
      <c r="D5187" s="6"/>
      <c r="E5187" s="6"/>
      <c r="F5187" s="6"/>
      <c r="G5187" s="6"/>
      <c r="H5187" s="6"/>
      <c r="I5187" s="6"/>
      <c r="J5187" s="6"/>
      <c r="K5187" s="6"/>
      <c r="L5187" s="2"/>
      <c r="M5187" s="2"/>
      <c r="N5187" s="2"/>
      <c r="O5187" s="2"/>
      <c r="P5187" s="2"/>
      <c r="Q5187" s="2"/>
      <c r="R5187" s="2"/>
    </row>
    <row r="5188" spans="1:18">
      <c r="A5188" s="6"/>
      <c r="B5188" s="6"/>
      <c r="C5188" s="2"/>
      <c r="D5188" s="6"/>
      <c r="E5188" s="6"/>
      <c r="F5188" s="6"/>
      <c r="G5188" s="6"/>
      <c r="H5188" s="6"/>
      <c r="I5188" s="6"/>
      <c r="J5188" s="6"/>
      <c r="K5188" s="6"/>
      <c r="L5188" s="2"/>
      <c r="M5188" s="2"/>
      <c r="N5188" s="2"/>
      <c r="O5188" s="2"/>
      <c r="P5188" s="2"/>
      <c r="Q5188" s="2"/>
      <c r="R5188" s="2"/>
    </row>
    <row r="5189" spans="1:18">
      <c r="A5189" s="6"/>
      <c r="B5189" s="6"/>
      <c r="C5189" s="2"/>
      <c r="D5189" s="6"/>
      <c r="E5189" s="6"/>
      <c r="F5189" s="6"/>
      <c r="G5189" s="6"/>
      <c r="H5189" s="6"/>
      <c r="I5189" s="6"/>
      <c r="J5189" s="6"/>
      <c r="K5189" s="6"/>
      <c r="L5189" s="2"/>
      <c r="M5189" s="2"/>
      <c r="N5189" s="2"/>
      <c r="O5189" s="2"/>
      <c r="P5189" s="2"/>
      <c r="Q5189" s="2"/>
      <c r="R5189" s="2"/>
    </row>
    <row r="5190" spans="1:18">
      <c r="A5190" s="6"/>
      <c r="B5190" s="6"/>
      <c r="C5190" s="2"/>
      <c r="D5190" s="6"/>
      <c r="E5190" s="6"/>
      <c r="F5190" s="6"/>
      <c r="G5190" s="6"/>
      <c r="H5190" s="6"/>
      <c r="I5190" s="6"/>
      <c r="J5190" s="6"/>
      <c r="K5190" s="6"/>
      <c r="L5190" s="2"/>
      <c r="M5190" s="2"/>
      <c r="N5190" s="2"/>
      <c r="O5190" s="2"/>
      <c r="P5190" s="2"/>
      <c r="Q5190" s="2"/>
      <c r="R5190" s="2"/>
    </row>
    <row r="5191" spans="1:18">
      <c r="A5191" s="6"/>
      <c r="B5191" s="6"/>
      <c r="C5191" s="2"/>
      <c r="D5191" s="6"/>
      <c r="E5191" s="6"/>
      <c r="F5191" s="6"/>
      <c r="G5191" s="6"/>
      <c r="H5191" s="6"/>
      <c r="I5191" s="6"/>
      <c r="J5191" s="6"/>
      <c r="K5191" s="6"/>
      <c r="L5191" s="2"/>
      <c r="M5191" s="2"/>
      <c r="N5191" s="2"/>
      <c r="O5191" s="2"/>
      <c r="P5191" s="2"/>
      <c r="Q5191" s="2"/>
      <c r="R5191" s="2"/>
    </row>
    <row r="5192" spans="1:18">
      <c r="A5192" s="6"/>
      <c r="B5192" s="6"/>
      <c r="C5192" s="2"/>
      <c r="D5192" s="6"/>
      <c r="E5192" s="6"/>
      <c r="F5192" s="6"/>
      <c r="G5192" s="6"/>
      <c r="H5192" s="6"/>
      <c r="I5192" s="6"/>
      <c r="J5192" s="6"/>
      <c r="K5192" s="6"/>
      <c r="L5192" s="2"/>
      <c r="M5192" s="2"/>
      <c r="N5192" s="2"/>
      <c r="O5192" s="2"/>
      <c r="P5192" s="2"/>
      <c r="Q5192" s="2"/>
      <c r="R5192" s="2"/>
    </row>
    <row r="5193" spans="1:18">
      <c r="A5193" s="6"/>
      <c r="B5193" s="6"/>
      <c r="C5193" s="2"/>
      <c r="D5193" s="6"/>
      <c r="E5193" s="6"/>
      <c r="F5193" s="6"/>
      <c r="G5193" s="6"/>
      <c r="H5193" s="6"/>
      <c r="I5193" s="6"/>
      <c r="J5193" s="6"/>
      <c r="K5193" s="6"/>
      <c r="L5193" s="2"/>
      <c r="M5193" s="2"/>
      <c r="N5193" s="2"/>
      <c r="O5193" s="2"/>
      <c r="P5193" s="2"/>
      <c r="Q5193" s="2"/>
      <c r="R5193" s="2"/>
    </row>
    <row r="5194" spans="1:18">
      <c r="A5194" s="6"/>
      <c r="B5194" s="6"/>
      <c r="C5194" s="2"/>
      <c r="D5194" s="6"/>
      <c r="E5194" s="6"/>
      <c r="F5194" s="6"/>
      <c r="G5194" s="6"/>
      <c r="H5194" s="6"/>
      <c r="I5194" s="6"/>
      <c r="J5194" s="6"/>
      <c r="K5194" s="6"/>
      <c r="L5194" s="2"/>
      <c r="M5194" s="2"/>
      <c r="N5194" s="2"/>
      <c r="O5194" s="2"/>
      <c r="P5194" s="2"/>
      <c r="Q5194" s="2"/>
      <c r="R5194" s="2"/>
    </row>
    <row r="5195" spans="1:18">
      <c r="A5195" s="6"/>
      <c r="B5195" s="6"/>
      <c r="C5195" s="2"/>
      <c r="D5195" s="6"/>
      <c r="E5195" s="6"/>
      <c r="F5195" s="6"/>
      <c r="G5195" s="6"/>
      <c r="H5195" s="6"/>
      <c r="I5195" s="6"/>
      <c r="J5195" s="6"/>
      <c r="K5195" s="6"/>
      <c r="L5195" s="2"/>
      <c r="M5195" s="2"/>
      <c r="N5195" s="2"/>
      <c r="O5195" s="2"/>
      <c r="P5195" s="2"/>
      <c r="Q5195" s="2"/>
      <c r="R5195" s="2"/>
    </row>
    <row r="5196" spans="1:18">
      <c r="A5196" s="6"/>
      <c r="B5196" s="6"/>
      <c r="C5196" s="2"/>
      <c r="D5196" s="6"/>
      <c r="E5196" s="6"/>
      <c r="F5196" s="6"/>
      <c r="G5196" s="6"/>
      <c r="H5196" s="6"/>
      <c r="I5196" s="6"/>
      <c r="J5196" s="6"/>
      <c r="K5196" s="6"/>
      <c r="L5196" s="2"/>
      <c r="M5196" s="2"/>
      <c r="N5196" s="2"/>
      <c r="O5196" s="2"/>
      <c r="P5196" s="2"/>
      <c r="Q5196" s="2"/>
      <c r="R5196" s="2"/>
    </row>
    <row r="5197" spans="1:18">
      <c r="A5197" s="6"/>
      <c r="B5197" s="6"/>
      <c r="C5197" s="2"/>
      <c r="D5197" s="6"/>
      <c r="E5197" s="6"/>
      <c r="F5197" s="6"/>
      <c r="G5197" s="6"/>
      <c r="H5197" s="6"/>
      <c r="I5197" s="6"/>
      <c r="J5197" s="6"/>
      <c r="K5197" s="6"/>
      <c r="L5197" s="2"/>
      <c r="M5197" s="2"/>
      <c r="N5197" s="2"/>
      <c r="O5197" s="2"/>
      <c r="P5197" s="2"/>
      <c r="Q5197" s="2"/>
      <c r="R5197" s="2"/>
    </row>
    <row r="5198" spans="1:18">
      <c r="A5198" s="6"/>
      <c r="B5198" s="6"/>
      <c r="C5198" s="2"/>
      <c r="D5198" s="6"/>
      <c r="E5198" s="6"/>
      <c r="F5198" s="6"/>
      <c r="G5198" s="6"/>
      <c r="H5198" s="6"/>
      <c r="I5198" s="6"/>
      <c r="J5198" s="6"/>
      <c r="K5198" s="6"/>
      <c r="L5198" s="2"/>
      <c r="M5198" s="2"/>
      <c r="N5198" s="2"/>
      <c r="O5198" s="2"/>
      <c r="P5198" s="2"/>
      <c r="Q5198" s="2"/>
      <c r="R5198" s="2"/>
    </row>
    <row r="5199" spans="1:18">
      <c r="A5199" s="6"/>
      <c r="B5199" s="6"/>
      <c r="C5199" s="2"/>
      <c r="D5199" s="6"/>
      <c r="E5199" s="6"/>
      <c r="F5199" s="6"/>
      <c r="G5199" s="6"/>
      <c r="H5199" s="6"/>
      <c r="I5199" s="6"/>
      <c r="J5199" s="6"/>
      <c r="K5199" s="6"/>
      <c r="L5199" s="2"/>
      <c r="M5199" s="2"/>
      <c r="N5199" s="2"/>
      <c r="O5199" s="2"/>
      <c r="P5199" s="2"/>
      <c r="Q5199" s="2"/>
      <c r="R5199" s="2"/>
    </row>
    <row r="5200" spans="1:18">
      <c r="A5200" s="6"/>
      <c r="B5200" s="6"/>
      <c r="C5200" s="2"/>
      <c r="D5200" s="6"/>
      <c r="E5200" s="6"/>
      <c r="F5200" s="6"/>
      <c r="G5200" s="6"/>
      <c r="H5200" s="6"/>
      <c r="I5200" s="6"/>
      <c r="J5200" s="6"/>
      <c r="K5200" s="6"/>
      <c r="L5200" s="2"/>
      <c r="M5200" s="2"/>
      <c r="N5200" s="2"/>
      <c r="O5200" s="2"/>
      <c r="P5200" s="2"/>
      <c r="Q5200" s="2"/>
      <c r="R5200" s="2"/>
    </row>
    <row r="5201" spans="1:18">
      <c r="A5201" s="6"/>
      <c r="B5201" s="6"/>
      <c r="C5201" s="2"/>
      <c r="D5201" s="6"/>
      <c r="E5201" s="6"/>
      <c r="F5201" s="6"/>
      <c r="G5201" s="6"/>
      <c r="H5201" s="6"/>
      <c r="I5201" s="6"/>
      <c r="J5201" s="6"/>
      <c r="K5201" s="6"/>
      <c r="L5201" s="2"/>
      <c r="M5201" s="2"/>
      <c r="N5201" s="2"/>
      <c r="O5201" s="2"/>
      <c r="P5201" s="2"/>
      <c r="Q5201" s="2"/>
      <c r="R5201" s="2"/>
    </row>
    <row r="5202" spans="1:18">
      <c r="A5202" s="6"/>
      <c r="B5202" s="6"/>
      <c r="C5202" s="2"/>
      <c r="D5202" s="6"/>
      <c r="E5202" s="6"/>
      <c r="F5202" s="6"/>
      <c r="G5202" s="6"/>
      <c r="H5202" s="6"/>
      <c r="I5202" s="6"/>
      <c r="J5202" s="6"/>
      <c r="K5202" s="6"/>
      <c r="L5202" s="2"/>
      <c r="M5202" s="2"/>
      <c r="N5202" s="2"/>
      <c r="O5202" s="2"/>
      <c r="P5202" s="2"/>
      <c r="Q5202" s="2"/>
      <c r="R5202" s="2"/>
    </row>
    <row r="5203" spans="1:18">
      <c r="A5203" s="6"/>
      <c r="B5203" s="6"/>
      <c r="C5203" s="2"/>
      <c r="D5203" s="6"/>
      <c r="E5203" s="6"/>
      <c r="F5203" s="6"/>
      <c r="G5203" s="6"/>
      <c r="H5203" s="6"/>
      <c r="I5203" s="6"/>
      <c r="J5203" s="6"/>
      <c r="K5203" s="6"/>
      <c r="L5203" s="2"/>
      <c r="M5203" s="2"/>
      <c r="N5203" s="2"/>
      <c r="O5203" s="2"/>
      <c r="P5203" s="2"/>
      <c r="Q5203" s="2"/>
      <c r="R5203" s="2"/>
    </row>
    <row r="5204" spans="1:18">
      <c r="A5204" s="6"/>
      <c r="B5204" s="6"/>
      <c r="C5204" s="2"/>
      <c r="D5204" s="6"/>
      <c r="E5204" s="6"/>
      <c r="F5204" s="6"/>
      <c r="G5204" s="6"/>
      <c r="H5204" s="6"/>
      <c r="I5204" s="6"/>
      <c r="J5204" s="6"/>
      <c r="K5204" s="6"/>
      <c r="L5204" s="2"/>
      <c r="M5204" s="2"/>
      <c r="N5204" s="2"/>
      <c r="O5204" s="2"/>
      <c r="P5204" s="2"/>
      <c r="Q5204" s="2"/>
      <c r="R5204" s="2"/>
    </row>
    <row r="5205" spans="1:18">
      <c r="A5205" s="6"/>
      <c r="B5205" s="6"/>
      <c r="C5205" s="2"/>
      <c r="D5205" s="6"/>
      <c r="E5205" s="6"/>
      <c r="F5205" s="6"/>
      <c r="G5205" s="6"/>
      <c r="H5205" s="6"/>
      <c r="I5205" s="6"/>
      <c r="J5205" s="6"/>
      <c r="K5205" s="6"/>
      <c r="L5205" s="2"/>
      <c r="M5205" s="2"/>
      <c r="N5205" s="2"/>
      <c r="O5205" s="2"/>
      <c r="P5205" s="2"/>
      <c r="Q5205" s="2"/>
      <c r="R5205" s="2"/>
    </row>
    <row r="5206" spans="1:18">
      <c r="A5206" s="6"/>
      <c r="B5206" s="6"/>
      <c r="C5206" s="2"/>
      <c r="D5206" s="6"/>
      <c r="E5206" s="6"/>
      <c r="F5206" s="6"/>
      <c r="G5206" s="6"/>
      <c r="H5206" s="6"/>
      <c r="I5206" s="6"/>
      <c r="J5206" s="6"/>
      <c r="K5206" s="6"/>
      <c r="L5206" s="2"/>
      <c r="M5206" s="2"/>
      <c r="N5206" s="2"/>
      <c r="O5206" s="2"/>
      <c r="P5206" s="2"/>
      <c r="Q5206" s="2"/>
      <c r="R5206" s="2"/>
    </row>
    <row r="5207" spans="1:18">
      <c r="A5207" s="6"/>
      <c r="B5207" s="6"/>
      <c r="C5207" s="2"/>
      <c r="D5207" s="6"/>
      <c r="E5207" s="6"/>
      <c r="F5207" s="6"/>
      <c r="G5207" s="6"/>
      <c r="H5207" s="6"/>
      <c r="I5207" s="6"/>
      <c r="J5207" s="6"/>
      <c r="K5207" s="6"/>
      <c r="L5207" s="2"/>
      <c r="M5207" s="2"/>
      <c r="N5207" s="2"/>
      <c r="O5207" s="2"/>
      <c r="P5207" s="2"/>
      <c r="Q5207" s="2"/>
      <c r="R5207" s="2"/>
    </row>
    <row r="5208" spans="1:18">
      <c r="A5208" s="6"/>
      <c r="B5208" s="6"/>
      <c r="C5208" s="2"/>
      <c r="D5208" s="6"/>
      <c r="E5208" s="6"/>
      <c r="F5208" s="6"/>
      <c r="G5208" s="6"/>
      <c r="H5208" s="6"/>
      <c r="I5208" s="6"/>
      <c r="J5208" s="6"/>
      <c r="K5208" s="6"/>
      <c r="L5208" s="2"/>
      <c r="M5208" s="2"/>
      <c r="N5208" s="2"/>
      <c r="O5208" s="2"/>
      <c r="P5208" s="2"/>
      <c r="Q5208" s="2"/>
      <c r="R5208" s="2"/>
    </row>
    <row r="5209" spans="1:18">
      <c r="A5209" s="6"/>
      <c r="B5209" s="6"/>
      <c r="C5209" s="2"/>
      <c r="D5209" s="6"/>
      <c r="E5209" s="6"/>
      <c r="F5209" s="6"/>
      <c r="G5209" s="6"/>
      <c r="H5209" s="6"/>
      <c r="I5209" s="6"/>
      <c r="J5209" s="6"/>
      <c r="K5209" s="6"/>
      <c r="L5209" s="2"/>
      <c r="M5209" s="2"/>
      <c r="N5209" s="2"/>
      <c r="O5209" s="2"/>
      <c r="P5209" s="2"/>
      <c r="Q5209" s="2"/>
      <c r="R5209" s="2"/>
    </row>
    <row r="5210" spans="1:18">
      <c r="A5210" s="6"/>
      <c r="B5210" s="6"/>
      <c r="C5210" s="2"/>
      <c r="D5210" s="6"/>
      <c r="E5210" s="6"/>
      <c r="F5210" s="6"/>
      <c r="G5210" s="6"/>
      <c r="H5210" s="6"/>
      <c r="I5210" s="6"/>
      <c r="J5210" s="6"/>
      <c r="K5210" s="6"/>
      <c r="L5210" s="2"/>
      <c r="M5210" s="2"/>
      <c r="N5210" s="2"/>
      <c r="O5210" s="2"/>
      <c r="P5210" s="2"/>
      <c r="Q5210" s="2"/>
      <c r="R5210" s="2"/>
    </row>
    <row r="5211" spans="1:18">
      <c r="A5211" s="6"/>
      <c r="B5211" s="6"/>
      <c r="C5211" s="2"/>
      <c r="D5211" s="6"/>
      <c r="E5211" s="6"/>
      <c r="F5211" s="6"/>
      <c r="G5211" s="6"/>
      <c r="H5211" s="6"/>
      <c r="I5211" s="6"/>
      <c r="J5211" s="6"/>
      <c r="K5211" s="6"/>
      <c r="L5211" s="2"/>
      <c r="M5211" s="2"/>
      <c r="N5211" s="2"/>
      <c r="O5211" s="2"/>
      <c r="P5211" s="2"/>
      <c r="Q5211" s="2"/>
      <c r="R5211" s="2"/>
    </row>
    <row r="5212" spans="1:18">
      <c r="A5212" s="6"/>
      <c r="B5212" s="6"/>
      <c r="C5212" s="2"/>
      <c r="D5212" s="6"/>
      <c r="E5212" s="6"/>
      <c r="F5212" s="6"/>
      <c r="G5212" s="6"/>
      <c r="H5212" s="6"/>
      <c r="I5212" s="6"/>
      <c r="J5212" s="6"/>
      <c r="K5212" s="6"/>
      <c r="L5212" s="2"/>
      <c r="M5212" s="2"/>
      <c r="N5212" s="2"/>
      <c r="O5212" s="2"/>
      <c r="P5212" s="2"/>
      <c r="Q5212" s="2"/>
      <c r="R5212" s="2"/>
    </row>
    <row r="5213" spans="1:18">
      <c r="A5213" s="6"/>
      <c r="B5213" s="6"/>
      <c r="C5213" s="2"/>
      <c r="D5213" s="6"/>
      <c r="E5213" s="6"/>
      <c r="F5213" s="6"/>
      <c r="G5213" s="6"/>
      <c r="H5213" s="6"/>
      <c r="I5213" s="6"/>
      <c r="J5213" s="6"/>
      <c r="K5213" s="6"/>
      <c r="L5213" s="2"/>
      <c r="M5213" s="2"/>
      <c r="N5213" s="2"/>
      <c r="O5213" s="2"/>
      <c r="P5213" s="2"/>
      <c r="Q5213" s="2"/>
      <c r="R5213" s="2"/>
    </row>
    <row r="5214" spans="1:18">
      <c r="A5214" s="6"/>
      <c r="B5214" s="6"/>
      <c r="C5214" s="2"/>
      <c r="D5214" s="6"/>
      <c r="E5214" s="6"/>
      <c r="F5214" s="6"/>
      <c r="G5214" s="6"/>
      <c r="H5214" s="6"/>
      <c r="I5214" s="6"/>
      <c r="J5214" s="6"/>
      <c r="K5214" s="6"/>
      <c r="L5214" s="2"/>
      <c r="M5214" s="2"/>
      <c r="N5214" s="2"/>
      <c r="O5214" s="2"/>
      <c r="P5214" s="2"/>
      <c r="Q5214" s="2"/>
      <c r="R5214" s="2"/>
    </row>
    <row r="5215" spans="1:18">
      <c r="A5215" s="6"/>
      <c r="B5215" s="6"/>
      <c r="C5215" s="2"/>
      <c r="D5215" s="6"/>
      <c r="E5215" s="6"/>
      <c r="F5215" s="6"/>
      <c r="G5215" s="6"/>
      <c r="H5215" s="6"/>
      <c r="I5215" s="6"/>
      <c r="J5215" s="6"/>
      <c r="K5215" s="6"/>
      <c r="L5215" s="2"/>
      <c r="M5215" s="2"/>
      <c r="N5215" s="2"/>
      <c r="O5215" s="2"/>
      <c r="P5215" s="2"/>
      <c r="Q5215" s="2"/>
      <c r="R5215" s="2"/>
    </row>
    <row r="5216" spans="1:18">
      <c r="A5216" s="6"/>
      <c r="B5216" s="6"/>
      <c r="C5216" s="2"/>
      <c r="D5216" s="6"/>
      <c r="E5216" s="6"/>
      <c r="F5216" s="6"/>
      <c r="G5216" s="6"/>
      <c r="H5216" s="6"/>
      <c r="I5216" s="6"/>
      <c r="J5216" s="6"/>
      <c r="K5216" s="6"/>
      <c r="L5216" s="2"/>
      <c r="M5216" s="2"/>
      <c r="N5216" s="2"/>
      <c r="O5216" s="2"/>
      <c r="P5216" s="2"/>
      <c r="Q5216" s="2"/>
      <c r="R5216" s="2"/>
    </row>
    <row r="5217" spans="1:18">
      <c r="A5217" s="6"/>
      <c r="B5217" s="6"/>
      <c r="C5217" s="2"/>
      <c r="D5217" s="6"/>
      <c r="E5217" s="6"/>
      <c r="F5217" s="6"/>
      <c r="G5217" s="6"/>
      <c r="H5217" s="6"/>
      <c r="I5217" s="6"/>
      <c r="J5217" s="6"/>
      <c r="K5217" s="6"/>
      <c r="L5217" s="2"/>
      <c r="M5217" s="2"/>
      <c r="N5217" s="2"/>
      <c r="O5217" s="2"/>
      <c r="P5217" s="2"/>
      <c r="Q5217" s="2"/>
      <c r="R5217" s="2"/>
    </row>
    <row r="5218" spans="1:18">
      <c r="A5218" s="6"/>
      <c r="B5218" s="6"/>
      <c r="C5218" s="2"/>
      <c r="D5218" s="6"/>
      <c r="E5218" s="6"/>
      <c r="F5218" s="6"/>
      <c r="G5218" s="6"/>
      <c r="H5218" s="6"/>
      <c r="I5218" s="6"/>
      <c r="J5218" s="6"/>
      <c r="K5218" s="6"/>
      <c r="L5218" s="2"/>
      <c r="M5218" s="2"/>
      <c r="N5218" s="2"/>
      <c r="O5218" s="2"/>
      <c r="P5218" s="2"/>
      <c r="Q5218" s="2"/>
      <c r="R5218" s="2"/>
    </row>
    <row r="5219" spans="1:18">
      <c r="A5219" s="6"/>
      <c r="B5219" s="6"/>
      <c r="C5219" s="2"/>
      <c r="D5219" s="6"/>
      <c r="E5219" s="6"/>
      <c r="F5219" s="6"/>
      <c r="G5219" s="6"/>
      <c r="H5219" s="6"/>
      <c r="I5219" s="6"/>
      <c r="J5219" s="6"/>
      <c r="K5219" s="6"/>
      <c r="L5219" s="2"/>
      <c r="M5219" s="2"/>
      <c r="N5219" s="2"/>
      <c r="O5219" s="2"/>
      <c r="P5219" s="2"/>
      <c r="Q5219" s="2"/>
      <c r="R5219" s="2"/>
    </row>
    <row r="5220" spans="1:18">
      <c r="A5220" s="6"/>
      <c r="B5220" s="6"/>
      <c r="C5220" s="2"/>
      <c r="D5220" s="6"/>
      <c r="E5220" s="6"/>
      <c r="F5220" s="6"/>
      <c r="G5220" s="6"/>
      <c r="H5220" s="6"/>
      <c r="I5220" s="6"/>
      <c r="J5220" s="6"/>
      <c r="K5220" s="6"/>
      <c r="L5220" s="2"/>
      <c r="M5220" s="2"/>
      <c r="N5220" s="2"/>
      <c r="O5220" s="2"/>
      <c r="P5220" s="2"/>
      <c r="Q5220" s="2"/>
      <c r="R5220" s="2"/>
    </row>
    <row r="5221" spans="1:18">
      <c r="A5221" s="6"/>
      <c r="B5221" s="6"/>
      <c r="C5221" s="2"/>
      <c r="D5221" s="6"/>
      <c r="E5221" s="6"/>
      <c r="F5221" s="6"/>
      <c r="G5221" s="6"/>
      <c r="H5221" s="6"/>
      <c r="I5221" s="6"/>
      <c r="J5221" s="6"/>
      <c r="K5221" s="6"/>
      <c r="L5221" s="2"/>
      <c r="M5221" s="2"/>
      <c r="N5221" s="2"/>
      <c r="O5221" s="2"/>
      <c r="P5221" s="2"/>
      <c r="Q5221" s="2"/>
      <c r="R5221" s="2"/>
    </row>
    <row r="5222" spans="1:18">
      <c r="A5222" s="6"/>
      <c r="B5222" s="6"/>
      <c r="C5222" s="2"/>
      <c r="D5222" s="6"/>
      <c r="E5222" s="6"/>
      <c r="F5222" s="6"/>
      <c r="G5222" s="6"/>
      <c r="H5222" s="6"/>
      <c r="I5222" s="6"/>
      <c r="J5222" s="6"/>
      <c r="K5222" s="6"/>
      <c r="L5222" s="2"/>
      <c r="M5222" s="2"/>
      <c r="N5222" s="2"/>
      <c r="O5222" s="2"/>
      <c r="P5222" s="2"/>
      <c r="Q5222" s="2"/>
      <c r="R5222" s="2"/>
    </row>
    <row r="5223" spans="1:18">
      <c r="A5223" s="6"/>
      <c r="B5223" s="6"/>
      <c r="C5223" s="2"/>
      <c r="D5223" s="6"/>
      <c r="E5223" s="6"/>
      <c r="F5223" s="6"/>
      <c r="G5223" s="6"/>
      <c r="H5223" s="6"/>
      <c r="I5223" s="6"/>
      <c r="J5223" s="6"/>
      <c r="K5223" s="6"/>
      <c r="L5223" s="2"/>
      <c r="M5223" s="2"/>
      <c r="N5223" s="2"/>
      <c r="O5223" s="2"/>
      <c r="P5223" s="2"/>
      <c r="Q5223" s="2"/>
      <c r="R5223" s="2"/>
    </row>
    <row r="5224" spans="1:18">
      <c r="A5224" s="6"/>
      <c r="B5224" s="6"/>
      <c r="C5224" s="2"/>
      <c r="D5224" s="6"/>
      <c r="E5224" s="6"/>
      <c r="F5224" s="6"/>
      <c r="G5224" s="6"/>
      <c r="H5224" s="6"/>
      <c r="I5224" s="6"/>
      <c r="J5224" s="6"/>
      <c r="K5224" s="6"/>
      <c r="L5224" s="2"/>
      <c r="M5224" s="2"/>
      <c r="N5224" s="2"/>
      <c r="O5224" s="2"/>
      <c r="P5224" s="2"/>
      <c r="Q5224" s="2"/>
      <c r="R5224" s="2"/>
    </row>
    <row r="5225" spans="1:18">
      <c r="A5225" s="6"/>
      <c r="B5225" s="6"/>
      <c r="C5225" s="2"/>
      <c r="D5225" s="6"/>
      <c r="E5225" s="6"/>
      <c r="F5225" s="6"/>
      <c r="G5225" s="6"/>
      <c r="H5225" s="6"/>
      <c r="I5225" s="6"/>
      <c r="J5225" s="6"/>
      <c r="K5225" s="6"/>
      <c r="L5225" s="2"/>
      <c r="M5225" s="2"/>
      <c r="N5225" s="2"/>
      <c r="O5225" s="2"/>
      <c r="P5225" s="2"/>
      <c r="Q5225" s="2"/>
      <c r="R5225" s="2"/>
    </row>
    <row r="5226" spans="1:18">
      <c r="A5226" s="6"/>
      <c r="B5226" s="6"/>
      <c r="C5226" s="2"/>
      <c r="D5226" s="6"/>
      <c r="E5226" s="6"/>
      <c r="F5226" s="6"/>
      <c r="G5226" s="6"/>
      <c r="H5226" s="6"/>
      <c r="I5226" s="6"/>
      <c r="J5226" s="6"/>
      <c r="K5226" s="6"/>
      <c r="L5226" s="2"/>
      <c r="M5226" s="2"/>
      <c r="N5226" s="2"/>
      <c r="O5226" s="2"/>
      <c r="P5226" s="2"/>
      <c r="Q5226" s="2"/>
      <c r="R5226" s="2"/>
    </row>
    <row r="5227" spans="1:18">
      <c r="A5227" s="6"/>
      <c r="B5227" s="6"/>
      <c r="C5227" s="2"/>
      <c r="D5227" s="6"/>
      <c r="E5227" s="6"/>
      <c r="F5227" s="6"/>
      <c r="G5227" s="6"/>
      <c r="H5227" s="6"/>
      <c r="I5227" s="6"/>
      <c r="J5227" s="6"/>
      <c r="K5227" s="6"/>
      <c r="L5227" s="2"/>
      <c r="M5227" s="2"/>
      <c r="N5227" s="2"/>
      <c r="O5227" s="2"/>
      <c r="P5227" s="2"/>
      <c r="Q5227" s="2"/>
      <c r="R5227" s="2"/>
    </row>
    <row r="5228" spans="1:18">
      <c r="A5228" s="6"/>
      <c r="B5228" s="6"/>
      <c r="C5228" s="2"/>
      <c r="D5228" s="6"/>
      <c r="E5228" s="6"/>
      <c r="F5228" s="6"/>
      <c r="G5228" s="6"/>
      <c r="H5228" s="6"/>
      <c r="I5228" s="6"/>
      <c r="J5228" s="6"/>
      <c r="K5228" s="6"/>
      <c r="L5228" s="2"/>
      <c r="M5228" s="2"/>
      <c r="N5228" s="2"/>
      <c r="O5228" s="2"/>
      <c r="P5228" s="2"/>
      <c r="Q5228" s="2"/>
      <c r="R5228" s="2"/>
    </row>
    <row r="5229" spans="1:18">
      <c r="A5229" s="6"/>
      <c r="B5229" s="6"/>
      <c r="C5229" s="2"/>
      <c r="D5229" s="6"/>
      <c r="E5229" s="6"/>
      <c r="F5229" s="6"/>
      <c r="G5229" s="6"/>
      <c r="H5229" s="6"/>
      <c r="I5229" s="6"/>
      <c r="J5229" s="6"/>
      <c r="K5229" s="6"/>
      <c r="L5229" s="2"/>
      <c r="M5229" s="2"/>
      <c r="N5229" s="2"/>
      <c r="O5229" s="2"/>
      <c r="P5229" s="2"/>
      <c r="Q5229" s="2"/>
      <c r="R5229" s="2"/>
    </row>
    <row r="5230" spans="1:18">
      <c r="A5230" s="6"/>
      <c r="B5230" s="6"/>
      <c r="C5230" s="2"/>
      <c r="D5230" s="6"/>
      <c r="E5230" s="6"/>
      <c r="F5230" s="6"/>
      <c r="G5230" s="6"/>
      <c r="H5230" s="6"/>
      <c r="I5230" s="6"/>
      <c r="J5230" s="6"/>
      <c r="K5230" s="6"/>
      <c r="L5230" s="2"/>
      <c r="M5230" s="2"/>
      <c r="N5230" s="2"/>
      <c r="O5230" s="2"/>
      <c r="P5230" s="2"/>
      <c r="Q5230" s="2"/>
      <c r="R5230" s="2"/>
    </row>
    <row r="5231" spans="1:18">
      <c r="A5231" s="6"/>
      <c r="B5231" s="6"/>
      <c r="C5231" s="2"/>
      <c r="D5231" s="6"/>
      <c r="E5231" s="6"/>
      <c r="F5231" s="6"/>
      <c r="G5231" s="6"/>
      <c r="H5231" s="6"/>
      <c r="I5231" s="6"/>
      <c r="J5231" s="6"/>
      <c r="K5231" s="6"/>
      <c r="L5231" s="2"/>
      <c r="M5231" s="2"/>
      <c r="N5231" s="2"/>
      <c r="O5231" s="2"/>
      <c r="P5231" s="2"/>
      <c r="Q5231" s="2"/>
      <c r="R5231" s="2"/>
    </row>
    <row r="5232" spans="1:18">
      <c r="A5232" s="6"/>
      <c r="B5232" s="6"/>
      <c r="C5232" s="2"/>
      <c r="D5232" s="6"/>
      <c r="E5232" s="6"/>
      <c r="F5232" s="6"/>
      <c r="G5232" s="6"/>
      <c r="H5232" s="6"/>
      <c r="I5232" s="6"/>
      <c r="J5232" s="6"/>
      <c r="K5232" s="6"/>
      <c r="L5232" s="2"/>
      <c r="M5232" s="2"/>
      <c r="N5232" s="2"/>
      <c r="O5232" s="2"/>
      <c r="P5232" s="2"/>
      <c r="Q5232" s="2"/>
      <c r="R5232" s="2"/>
    </row>
    <row r="5233" spans="1:18">
      <c r="A5233" s="6"/>
      <c r="B5233" s="6"/>
      <c r="C5233" s="2"/>
      <c r="D5233" s="6"/>
      <c r="E5233" s="6"/>
      <c r="F5233" s="6"/>
      <c r="G5233" s="6"/>
      <c r="H5233" s="6"/>
      <c r="I5233" s="6"/>
      <c r="J5233" s="6"/>
      <c r="K5233" s="6"/>
      <c r="L5233" s="2"/>
      <c r="M5233" s="2"/>
      <c r="N5233" s="2"/>
      <c r="O5233" s="2"/>
      <c r="P5233" s="2"/>
      <c r="Q5233" s="2"/>
      <c r="R5233" s="2"/>
    </row>
    <row r="5234" spans="1:18">
      <c r="A5234" s="6"/>
      <c r="B5234" s="6"/>
      <c r="C5234" s="2"/>
      <c r="D5234" s="6"/>
      <c r="E5234" s="6"/>
      <c r="F5234" s="6"/>
      <c r="G5234" s="6"/>
      <c r="H5234" s="6"/>
      <c r="I5234" s="6"/>
      <c r="J5234" s="6"/>
      <c r="K5234" s="6"/>
      <c r="L5234" s="2"/>
      <c r="M5234" s="2"/>
      <c r="N5234" s="2"/>
      <c r="O5234" s="2"/>
      <c r="P5234" s="2"/>
      <c r="Q5234" s="2"/>
      <c r="R5234" s="2"/>
    </row>
    <row r="5235" spans="1:18">
      <c r="A5235" s="6"/>
      <c r="B5235" s="6"/>
      <c r="C5235" s="2"/>
      <c r="D5235" s="6"/>
      <c r="E5235" s="6"/>
      <c r="F5235" s="6"/>
      <c r="G5235" s="6"/>
      <c r="H5235" s="6"/>
      <c r="I5235" s="6"/>
      <c r="J5235" s="6"/>
      <c r="K5235" s="6"/>
      <c r="L5235" s="2"/>
      <c r="M5235" s="2"/>
      <c r="N5235" s="2"/>
      <c r="O5235" s="2"/>
      <c r="P5235" s="2"/>
      <c r="Q5235" s="2"/>
      <c r="R5235" s="2"/>
    </row>
    <row r="5236" spans="1:18">
      <c r="A5236" s="6"/>
      <c r="B5236" s="6"/>
      <c r="C5236" s="2"/>
      <c r="D5236" s="6"/>
      <c r="E5236" s="6"/>
      <c r="F5236" s="6"/>
      <c r="G5236" s="6"/>
      <c r="H5236" s="6"/>
      <c r="I5236" s="6"/>
      <c r="J5236" s="6"/>
      <c r="K5236" s="6"/>
      <c r="L5236" s="2"/>
      <c r="M5236" s="2"/>
      <c r="N5236" s="2"/>
      <c r="O5236" s="2"/>
      <c r="P5236" s="2"/>
      <c r="Q5236" s="2"/>
      <c r="R5236" s="2"/>
    </row>
    <row r="5237" spans="1:18">
      <c r="A5237" s="6"/>
      <c r="B5237" s="6"/>
      <c r="C5237" s="2"/>
      <c r="D5237" s="6"/>
      <c r="E5237" s="6"/>
      <c r="F5237" s="6"/>
      <c r="G5237" s="6"/>
      <c r="H5237" s="6"/>
      <c r="I5237" s="6"/>
      <c r="J5237" s="6"/>
      <c r="K5237" s="6"/>
      <c r="L5237" s="2"/>
      <c r="M5237" s="2"/>
      <c r="N5237" s="2"/>
      <c r="O5237" s="2"/>
      <c r="P5237" s="2"/>
      <c r="Q5237" s="2"/>
      <c r="R5237" s="2"/>
    </row>
    <row r="5238" spans="1:18">
      <c r="A5238" s="6"/>
      <c r="B5238" s="6"/>
      <c r="C5238" s="2"/>
      <c r="D5238" s="6"/>
      <c r="E5238" s="6"/>
      <c r="F5238" s="6"/>
      <c r="G5238" s="6"/>
      <c r="H5238" s="6"/>
      <c r="I5238" s="6"/>
      <c r="J5238" s="6"/>
      <c r="K5238" s="6"/>
      <c r="L5238" s="2"/>
      <c r="M5238" s="2"/>
      <c r="N5238" s="2"/>
      <c r="O5238" s="2"/>
      <c r="P5238" s="2"/>
      <c r="Q5238" s="2"/>
      <c r="R5238" s="2"/>
    </row>
    <row r="5239" spans="1:18">
      <c r="A5239" s="6"/>
      <c r="B5239" s="6"/>
      <c r="C5239" s="2"/>
      <c r="D5239" s="6"/>
      <c r="E5239" s="6"/>
      <c r="F5239" s="6"/>
      <c r="G5239" s="6"/>
      <c r="H5239" s="6"/>
      <c r="I5239" s="6"/>
      <c r="J5239" s="6"/>
      <c r="K5239" s="6"/>
      <c r="L5239" s="2"/>
      <c r="M5239" s="2"/>
      <c r="N5239" s="2"/>
      <c r="O5239" s="2"/>
      <c r="P5239" s="2"/>
      <c r="Q5239" s="2"/>
      <c r="R5239" s="2"/>
    </row>
    <row r="5240" spans="1:18">
      <c r="A5240" s="6"/>
      <c r="B5240" s="6"/>
      <c r="C5240" s="2"/>
      <c r="D5240" s="6"/>
      <c r="E5240" s="6"/>
      <c r="F5240" s="6"/>
      <c r="G5240" s="6"/>
      <c r="H5240" s="6"/>
      <c r="I5240" s="6"/>
      <c r="J5240" s="6"/>
      <c r="K5240" s="6"/>
      <c r="L5240" s="2"/>
      <c r="M5240" s="2"/>
      <c r="N5240" s="2"/>
      <c r="O5240" s="2"/>
      <c r="P5240" s="2"/>
      <c r="Q5240" s="2"/>
      <c r="R5240" s="2"/>
    </row>
    <row r="5241" spans="1:18">
      <c r="A5241" s="6"/>
      <c r="B5241" s="6"/>
      <c r="C5241" s="2"/>
      <c r="D5241" s="6"/>
      <c r="E5241" s="6"/>
      <c r="F5241" s="6"/>
      <c r="G5241" s="6"/>
      <c r="H5241" s="6"/>
      <c r="I5241" s="6"/>
      <c r="J5241" s="6"/>
      <c r="K5241" s="6"/>
      <c r="L5241" s="2"/>
      <c r="M5241" s="2"/>
      <c r="N5241" s="2"/>
      <c r="O5241" s="2"/>
      <c r="P5241" s="2"/>
      <c r="Q5241" s="2"/>
      <c r="R5241" s="2"/>
    </row>
    <row r="5242" spans="1:18">
      <c r="A5242" s="6"/>
      <c r="B5242" s="6"/>
      <c r="C5242" s="2"/>
      <c r="D5242" s="6"/>
      <c r="E5242" s="6"/>
      <c r="F5242" s="6"/>
      <c r="G5242" s="6"/>
      <c r="H5242" s="6"/>
      <c r="I5242" s="6"/>
      <c r="J5242" s="6"/>
      <c r="K5242" s="6"/>
      <c r="L5242" s="2"/>
      <c r="M5242" s="2"/>
      <c r="N5242" s="2"/>
      <c r="O5242" s="2"/>
      <c r="P5242" s="2"/>
      <c r="Q5242" s="2"/>
      <c r="R5242" s="2"/>
    </row>
    <row r="5243" spans="1:18">
      <c r="A5243" s="6"/>
      <c r="B5243" s="6"/>
      <c r="C5243" s="2"/>
      <c r="D5243" s="6"/>
      <c r="E5243" s="6"/>
      <c r="F5243" s="6"/>
      <c r="G5243" s="6"/>
      <c r="H5243" s="6"/>
      <c r="I5243" s="6"/>
      <c r="J5243" s="6"/>
      <c r="K5243" s="6"/>
      <c r="L5243" s="2"/>
      <c r="M5243" s="2"/>
      <c r="N5243" s="2"/>
      <c r="O5243" s="2"/>
      <c r="P5243" s="2"/>
      <c r="Q5243" s="2"/>
      <c r="R5243" s="2"/>
    </row>
    <row r="5244" spans="1:18">
      <c r="A5244" s="6"/>
      <c r="B5244" s="6"/>
      <c r="C5244" s="2"/>
      <c r="D5244" s="6"/>
      <c r="E5244" s="6"/>
      <c r="F5244" s="6"/>
      <c r="G5244" s="6"/>
      <c r="H5244" s="6"/>
      <c r="I5244" s="6"/>
      <c r="J5244" s="6"/>
      <c r="K5244" s="6"/>
      <c r="L5244" s="2"/>
      <c r="M5244" s="2"/>
      <c r="N5244" s="2"/>
      <c r="O5244" s="2"/>
      <c r="P5244" s="2"/>
      <c r="Q5244" s="2"/>
      <c r="R5244" s="2"/>
    </row>
    <row r="5245" spans="1:18">
      <c r="A5245" s="6"/>
      <c r="B5245" s="6"/>
      <c r="C5245" s="2"/>
      <c r="D5245" s="6"/>
      <c r="E5245" s="6"/>
      <c r="F5245" s="6"/>
      <c r="G5245" s="6"/>
      <c r="H5245" s="6"/>
      <c r="I5245" s="6"/>
      <c r="J5245" s="6"/>
      <c r="K5245" s="6"/>
      <c r="L5245" s="2"/>
      <c r="M5245" s="2"/>
      <c r="N5245" s="2"/>
      <c r="O5245" s="2"/>
      <c r="P5245" s="2"/>
      <c r="Q5245" s="2"/>
      <c r="R5245" s="2"/>
    </row>
    <row r="5246" spans="1:18">
      <c r="A5246" s="6"/>
      <c r="B5246" s="6"/>
      <c r="C5246" s="2"/>
      <c r="D5246" s="6"/>
      <c r="E5246" s="6"/>
      <c r="F5246" s="6"/>
      <c r="G5246" s="6"/>
      <c r="H5246" s="6"/>
      <c r="I5246" s="6"/>
      <c r="J5246" s="6"/>
      <c r="K5246" s="6"/>
      <c r="L5246" s="2"/>
      <c r="M5246" s="2"/>
      <c r="N5246" s="2"/>
      <c r="O5246" s="2"/>
      <c r="P5246" s="2"/>
      <c r="Q5246" s="2"/>
      <c r="R5246" s="2"/>
    </row>
    <row r="5247" spans="1:18">
      <c r="A5247" s="6"/>
      <c r="B5247" s="6"/>
      <c r="C5247" s="2"/>
      <c r="D5247" s="6"/>
      <c r="E5247" s="6"/>
      <c r="F5247" s="6"/>
      <c r="G5247" s="6"/>
      <c r="H5247" s="6"/>
      <c r="I5247" s="6"/>
      <c r="J5247" s="6"/>
      <c r="K5247" s="6"/>
      <c r="L5247" s="2"/>
      <c r="M5247" s="2"/>
      <c r="N5247" s="2"/>
      <c r="O5247" s="2"/>
      <c r="P5247" s="2"/>
      <c r="Q5247" s="2"/>
      <c r="R5247" s="2"/>
    </row>
    <row r="5248" spans="1:18">
      <c r="A5248" s="6"/>
      <c r="B5248" s="6"/>
      <c r="C5248" s="2"/>
      <c r="D5248" s="6"/>
      <c r="E5248" s="6"/>
      <c r="F5248" s="6"/>
      <c r="G5248" s="6"/>
      <c r="H5248" s="6"/>
      <c r="I5248" s="6"/>
      <c r="J5248" s="6"/>
      <c r="K5248" s="6"/>
      <c r="L5248" s="2"/>
      <c r="M5248" s="2"/>
      <c r="N5248" s="2"/>
      <c r="O5248" s="2"/>
      <c r="P5248" s="2"/>
      <c r="Q5248" s="2"/>
      <c r="R5248" s="2"/>
    </row>
    <row r="5249" spans="1:18">
      <c r="A5249" s="6"/>
      <c r="B5249" s="6"/>
      <c r="C5249" s="2"/>
      <c r="D5249" s="6"/>
      <c r="E5249" s="6"/>
      <c r="F5249" s="6"/>
      <c r="G5249" s="6"/>
      <c r="H5249" s="6"/>
      <c r="I5249" s="6"/>
      <c r="J5249" s="6"/>
      <c r="K5249" s="6"/>
      <c r="L5249" s="2"/>
      <c r="M5249" s="2"/>
      <c r="N5249" s="2"/>
      <c r="O5249" s="2"/>
      <c r="P5249" s="2"/>
      <c r="Q5249" s="2"/>
      <c r="R5249" s="2"/>
    </row>
    <row r="5250" spans="1:18">
      <c r="A5250" s="6"/>
      <c r="B5250" s="6"/>
      <c r="C5250" s="2"/>
      <c r="D5250" s="6"/>
      <c r="E5250" s="6"/>
      <c r="F5250" s="6"/>
      <c r="G5250" s="6"/>
      <c r="H5250" s="6"/>
      <c r="I5250" s="6"/>
      <c r="J5250" s="6"/>
      <c r="K5250" s="6"/>
      <c r="L5250" s="2"/>
      <c r="M5250" s="2"/>
      <c r="N5250" s="2"/>
      <c r="O5250" s="2"/>
      <c r="P5250" s="2"/>
      <c r="Q5250" s="2"/>
      <c r="R5250" s="2"/>
    </row>
    <row r="5251" spans="1:18">
      <c r="A5251" s="6"/>
      <c r="B5251" s="6"/>
      <c r="C5251" s="2"/>
      <c r="D5251" s="6"/>
      <c r="E5251" s="6"/>
      <c r="F5251" s="6"/>
      <c r="G5251" s="6"/>
      <c r="H5251" s="6"/>
      <c r="I5251" s="6"/>
      <c r="J5251" s="6"/>
      <c r="K5251" s="6"/>
      <c r="L5251" s="2"/>
      <c r="M5251" s="2"/>
      <c r="N5251" s="2"/>
      <c r="O5251" s="2"/>
      <c r="P5251" s="2"/>
      <c r="Q5251" s="2"/>
      <c r="R5251" s="2"/>
    </row>
    <row r="5252" spans="1:18">
      <c r="A5252" s="6"/>
      <c r="B5252" s="6"/>
      <c r="C5252" s="2"/>
      <c r="D5252" s="6"/>
      <c r="E5252" s="6"/>
      <c r="F5252" s="6"/>
      <c r="G5252" s="6"/>
      <c r="H5252" s="6"/>
      <c r="I5252" s="6"/>
      <c r="J5252" s="6"/>
      <c r="K5252" s="6"/>
      <c r="L5252" s="2"/>
      <c r="M5252" s="2"/>
      <c r="N5252" s="2"/>
      <c r="O5252" s="2"/>
      <c r="P5252" s="2"/>
      <c r="Q5252" s="2"/>
      <c r="R5252" s="2"/>
    </row>
    <row r="5253" spans="1:18">
      <c r="A5253" s="6"/>
      <c r="B5253" s="6"/>
      <c r="C5253" s="2"/>
      <c r="D5253" s="6"/>
      <c r="E5253" s="6"/>
      <c r="F5253" s="6"/>
      <c r="G5253" s="6"/>
      <c r="H5253" s="6"/>
      <c r="I5253" s="6"/>
      <c r="J5253" s="6"/>
      <c r="K5253" s="6"/>
      <c r="L5253" s="2"/>
      <c r="M5253" s="2"/>
      <c r="N5253" s="2"/>
      <c r="O5253" s="2"/>
      <c r="P5253" s="2"/>
      <c r="Q5253" s="2"/>
      <c r="R5253" s="2"/>
    </row>
    <row r="5254" spans="1:18">
      <c r="A5254" s="6"/>
      <c r="B5254" s="6"/>
      <c r="C5254" s="2"/>
      <c r="D5254" s="6"/>
      <c r="E5254" s="6"/>
      <c r="F5254" s="6"/>
      <c r="G5254" s="6"/>
      <c r="H5254" s="6"/>
      <c r="I5254" s="6"/>
      <c r="J5254" s="6"/>
      <c r="K5254" s="6"/>
      <c r="L5254" s="2"/>
      <c r="M5254" s="2"/>
      <c r="N5254" s="2"/>
      <c r="O5254" s="2"/>
      <c r="P5254" s="2"/>
      <c r="Q5254" s="2"/>
      <c r="R5254" s="2"/>
    </row>
    <row r="5255" spans="1:18">
      <c r="A5255" s="6"/>
      <c r="B5255" s="6"/>
      <c r="C5255" s="2"/>
      <c r="D5255" s="6"/>
      <c r="E5255" s="6"/>
      <c r="F5255" s="6"/>
      <c r="G5255" s="6"/>
      <c r="H5255" s="6"/>
      <c r="I5255" s="6"/>
      <c r="J5255" s="6"/>
      <c r="K5255" s="6"/>
      <c r="L5255" s="2"/>
      <c r="M5255" s="2"/>
      <c r="N5255" s="2"/>
      <c r="O5255" s="2"/>
      <c r="P5255" s="2"/>
      <c r="Q5255" s="2"/>
      <c r="R5255" s="2"/>
    </row>
    <row r="5256" spans="1:18">
      <c r="A5256" s="6"/>
      <c r="B5256" s="6"/>
      <c r="C5256" s="2"/>
      <c r="D5256" s="6"/>
      <c r="E5256" s="6"/>
      <c r="F5256" s="6"/>
      <c r="G5256" s="6"/>
      <c r="H5256" s="6"/>
      <c r="I5256" s="6"/>
      <c r="J5256" s="6"/>
      <c r="K5256" s="6"/>
      <c r="L5256" s="2"/>
      <c r="M5256" s="2"/>
      <c r="N5256" s="2"/>
      <c r="O5256" s="2"/>
      <c r="P5256" s="2"/>
      <c r="Q5256" s="2"/>
      <c r="R5256" s="2"/>
    </row>
    <row r="5257" spans="1:18">
      <c r="A5257" s="6"/>
      <c r="B5257" s="6"/>
      <c r="C5257" s="2"/>
      <c r="D5257" s="6"/>
      <c r="E5257" s="6"/>
      <c r="F5257" s="6"/>
      <c r="G5257" s="6"/>
      <c r="H5257" s="6"/>
      <c r="I5257" s="6"/>
      <c r="J5257" s="6"/>
      <c r="K5257" s="6"/>
      <c r="L5257" s="2"/>
      <c r="M5257" s="2"/>
      <c r="N5257" s="2"/>
      <c r="O5257" s="2"/>
      <c r="P5257" s="2"/>
      <c r="Q5257" s="2"/>
      <c r="R5257" s="2"/>
    </row>
    <row r="5258" spans="1:18">
      <c r="A5258" s="6"/>
      <c r="B5258" s="6"/>
      <c r="C5258" s="2"/>
      <c r="D5258" s="6"/>
      <c r="E5258" s="6"/>
      <c r="F5258" s="6"/>
      <c r="G5258" s="6"/>
      <c r="H5258" s="6"/>
      <c r="I5258" s="6"/>
      <c r="J5258" s="6"/>
      <c r="K5258" s="6"/>
      <c r="L5258" s="2"/>
      <c r="M5258" s="2"/>
      <c r="N5258" s="2"/>
      <c r="O5258" s="2"/>
      <c r="P5258" s="2"/>
      <c r="Q5258" s="2"/>
      <c r="R5258" s="2"/>
    </row>
    <row r="5259" spans="1:18">
      <c r="A5259" s="6"/>
      <c r="B5259" s="6"/>
      <c r="C5259" s="2"/>
      <c r="D5259" s="6"/>
      <c r="E5259" s="6"/>
      <c r="F5259" s="6"/>
      <c r="G5259" s="6"/>
      <c r="H5259" s="6"/>
      <c r="I5259" s="6"/>
      <c r="J5259" s="6"/>
      <c r="K5259" s="6"/>
      <c r="L5259" s="2"/>
      <c r="M5259" s="2"/>
      <c r="N5259" s="2"/>
      <c r="O5259" s="2"/>
      <c r="P5259" s="2"/>
      <c r="Q5259" s="2"/>
      <c r="R5259" s="2"/>
    </row>
    <row r="5260" spans="1:18">
      <c r="A5260" s="6"/>
      <c r="B5260" s="6"/>
      <c r="C5260" s="2"/>
      <c r="D5260" s="6"/>
      <c r="E5260" s="6"/>
      <c r="F5260" s="6"/>
      <c r="G5260" s="6"/>
      <c r="H5260" s="6"/>
      <c r="I5260" s="6"/>
      <c r="J5260" s="6"/>
      <c r="K5260" s="6"/>
      <c r="L5260" s="2"/>
      <c r="M5260" s="2"/>
      <c r="N5260" s="2"/>
      <c r="O5260" s="2"/>
      <c r="P5260" s="2"/>
      <c r="Q5260" s="2"/>
      <c r="R5260" s="2"/>
    </row>
    <row r="5261" spans="1:18">
      <c r="A5261" s="6"/>
      <c r="B5261" s="6"/>
      <c r="C5261" s="2"/>
      <c r="D5261" s="6"/>
      <c r="E5261" s="6"/>
      <c r="F5261" s="6"/>
      <c r="G5261" s="6"/>
      <c r="H5261" s="6"/>
      <c r="I5261" s="6"/>
      <c r="J5261" s="6"/>
      <c r="K5261" s="6"/>
      <c r="L5261" s="2"/>
      <c r="M5261" s="2"/>
      <c r="N5261" s="2"/>
      <c r="O5261" s="2"/>
      <c r="P5261" s="2"/>
      <c r="Q5261" s="2"/>
      <c r="R5261" s="2"/>
    </row>
    <row r="5262" spans="1:18">
      <c r="A5262" s="6"/>
      <c r="B5262" s="6"/>
      <c r="C5262" s="2"/>
      <c r="D5262" s="6"/>
      <c r="E5262" s="6"/>
      <c r="F5262" s="6"/>
      <c r="G5262" s="6"/>
      <c r="H5262" s="6"/>
      <c r="I5262" s="6"/>
      <c r="J5262" s="6"/>
      <c r="K5262" s="6"/>
      <c r="L5262" s="2"/>
      <c r="M5262" s="2"/>
      <c r="N5262" s="2"/>
      <c r="O5262" s="2"/>
      <c r="P5262" s="2"/>
      <c r="Q5262" s="2"/>
      <c r="R5262" s="2"/>
    </row>
    <row r="5263" spans="1:18">
      <c r="A5263" s="6"/>
      <c r="B5263" s="6"/>
      <c r="C5263" s="2"/>
      <c r="D5263" s="6"/>
      <c r="E5263" s="6"/>
      <c r="F5263" s="6"/>
      <c r="G5263" s="6"/>
      <c r="H5263" s="6"/>
      <c r="I5263" s="6"/>
      <c r="J5263" s="6"/>
      <c r="K5263" s="6"/>
      <c r="L5263" s="2"/>
      <c r="M5263" s="2"/>
      <c r="N5263" s="2"/>
      <c r="O5263" s="2"/>
      <c r="P5263" s="2"/>
      <c r="Q5263" s="2"/>
      <c r="R5263" s="2"/>
    </row>
    <row r="5264" spans="1:18">
      <c r="A5264" s="6"/>
      <c r="B5264" s="6"/>
      <c r="C5264" s="2"/>
      <c r="D5264" s="6"/>
      <c r="E5264" s="6"/>
      <c r="F5264" s="6"/>
      <c r="G5264" s="6"/>
      <c r="H5264" s="6"/>
      <c r="I5264" s="6"/>
      <c r="J5264" s="6"/>
      <c r="K5264" s="6"/>
      <c r="L5264" s="2"/>
      <c r="M5264" s="2"/>
      <c r="N5264" s="2"/>
      <c r="O5264" s="2"/>
      <c r="P5264" s="2"/>
      <c r="Q5264" s="2"/>
      <c r="R5264" s="2"/>
    </row>
    <row r="5265" spans="1:18">
      <c r="A5265" s="6"/>
      <c r="B5265" s="6"/>
      <c r="C5265" s="2"/>
      <c r="D5265" s="6"/>
      <c r="E5265" s="6"/>
      <c r="F5265" s="6"/>
      <c r="G5265" s="6"/>
      <c r="H5265" s="6"/>
      <c r="I5265" s="6"/>
      <c r="J5265" s="6"/>
      <c r="K5265" s="6"/>
      <c r="L5265" s="2"/>
      <c r="M5265" s="2"/>
      <c r="N5265" s="2"/>
      <c r="O5265" s="2"/>
      <c r="P5265" s="2"/>
      <c r="Q5265" s="2"/>
      <c r="R5265" s="2"/>
    </row>
    <row r="5266" spans="1:18">
      <c r="A5266" s="6"/>
      <c r="B5266" s="6"/>
      <c r="C5266" s="2"/>
      <c r="D5266" s="6"/>
      <c r="E5266" s="6"/>
      <c r="F5266" s="6"/>
      <c r="G5266" s="6"/>
      <c r="H5266" s="6"/>
      <c r="I5266" s="6"/>
      <c r="J5266" s="6"/>
      <c r="K5266" s="6"/>
      <c r="L5266" s="2"/>
      <c r="M5266" s="2"/>
      <c r="N5266" s="2"/>
      <c r="O5266" s="2"/>
      <c r="P5266" s="2"/>
      <c r="Q5266" s="2"/>
      <c r="R5266" s="2"/>
    </row>
    <row r="5267" spans="1:18">
      <c r="A5267" s="6"/>
      <c r="B5267" s="6"/>
      <c r="C5267" s="2"/>
      <c r="D5267" s="6"/>
      <c r="E5267" s="6"/>
      <c r="F5267" s="6"/>
      <c r="G5267" s="6"/>
      <c r="H5267" s="6"/>
      <c r="I5267" s="6"/>
      <c r="J5267" s="6"/>
      <c r="K5267" s="6"/>
      <c r="L5267" s="2"/>
      <c r="M5267" s="2"/>
      <c r="N5267" s="2"/>
      <c r="O5267" s="2"/>
      <c r="P5267" s="2"/>
      <c r="Q5267" s="2"/>
      <c r="R5267" s="2"/>
    </row>
    <row r="5268" spans="1:18">
      <c r="A5268" s="6"/>
      <c r="B5268" s="6"/>
      <c r="C5268" s="2"/>
      <c r="D5268" s="6"/>
      <c r="E5268" s="6"/>
      <c r="F5268" s="6"/>
      <c r="G5268" s="6"/>
      <c r="H5268" s="6"/>
      <c r="I5268" s="6"/>
      <c r="J5268" s="6"/>
      <c r="K5268" s="6"/>
      <c r="L5268" s="2"/>
      <c r="M5268" s="2"/>
      <c r="N5268" s="2"/>
      <c r="O5268" s="2"/>
      <c r="P5268" s="2"/>
      <c r="Q5268" s="2"/>
      <c r="R5268" s="2"/>
    </row>
    <row r="5269" spans="1:18">
      <c r="A5269" s="6"/>
      <c r="B5269" s="6"/>
      <c r="C5269" s="2"/>
      <c r="D5269" s="6"/>
      <c r="E5269" s="6"/>
      <c r="F5269" s="6"/>
      <c r="G5269" s="6"/>
      <c r="H5269" s="6"/>
      <c r="I5269" s="6"/>
      <c r="J5269" s="6"/>
      <c r="K5269" s="6"/>
      <c r="L5269" s="2"/>
      <c r="M5269" s="2"/>
      <c r="N5269" s="2"/>
      <c r="O5269" s="2"/>
      <c r="P5269" s="2"/>
      <c r="Q5269" s="2"/>
      <c r="R5269" s="2"/>
    </row>
    <row r="5270" spans="1:18">
      <c r="A5270" s="6"/>
      <c r="B5270" s="6"/>
      <c r="C5270" s="2"/>
      <c r="D5270" s="6"/>
      <c r="E5270" s="6"/>
      <c r="F5270" s="6"/>
      <c r="G5270" s="6"/>
      <c r="H5270" s="6"/>
      <c r="I5270" s="6"/>
      <c r="J5270" s="6"/>
      <c r="K5270" s="6"/>
      <c r="L5270" s="2"/>
      <c r="M5270" s="2"/>
      <c r="N5270" s="2"/>
      <c r="O5270" s="2"/>
      <c r="P5270" s="2"/>
      <c r="Q5270" s="2"/>
      <c r="R5270" s="2"/>
    </row>
    <row r="5271" spans="1:18">
      <c r="A5271" s="6"/>
      <c r="B5271" s="6"/>
      <c r="C5271" s="2"/>
      <c r="D5271" s="6"/>
      <c r="E5271" s="6"/>
      <c r="F5271" s="6"/>
      <c r="G5271" s="6"/>
      <c r="H5271" s="6"/>
      <c r="I5271" s="6"/>
      <c r="J5271" s="6"/>
      <c r="K5271" s="6"/>
      <c r="L5271" s="2"/>
      <c r="M5271" s="2"/>
      <c r="N5271" s="2"/>
      <c r="O5271" s="2"/>
      <c r="P5271" s="2"/>
      <c r="Q5271" s="2"/>
      <c r="R5271" s="2"/>
    </row>
    <row r="5272" spans="1:18">
      <c r="A5272" s="6"/>
      <c r="B5272" s="6"/>
      <c r="C5272" s="2"/>
      <c r="D5272" s="6"/>
      <c r="E5272" s="6"/>
      <c r="F5272" s="6"/>
      <c r="G5272" s="6"/>
      <c r="H5272" s="6"/>
      <c r="I5272" s="6"/>
      <c r="J5272" s="6"/>
      <c r="K5272" s="6"/>
      <c r="L5272" s="2"/>
      <c r="M5272" s="2"/>
      <c r="N5272" s="2"/>
      <c r="O5272" s="2"/>
      <c r="P5272" s="2"/>
      <c r="Q5272" s="2"/>
      <c r="R5272" s="2"/>
    </row>
    <row r="5273" spans="1:18">
      <c r="A5273" s="6"/>
      <c r="B5273" s="6"/>
      <c r="C5273" s="2"/>
      <c r="D5273" s="6"/>
      <c r="E5273" s="6"/>
      <c r="F5273" s="6"/>
      <c r="G5273" s="6"/>
      <c r="H5273" s="6"/>
      <c r="I5273" s="6"/>
      <c r="J5273" s="6"/>
      <c r="K5273" s="6"/>
      <c r="L5273" s="2"/>
      <c r="M5273" s="2"/>
      <c r="N5273" s="2"/>
      <c r="O5273" s="2"/>
      <c r="P5273" s="2"/>
      <c r="Q5273" s="2"/>
      <c r="R5273" s="2"/>
    </row>
    <row r="5274" spans="1:18">
      <c r="A5274" s="6"/>
      <c r="B5274" s="6"/>
      <c r="C5274" s="2"/>
      <c r="D5274" s="6"/>
      <c r="E5274" s="6"/>
      <c r="F5274" s="6"/>
      <c r="G5274" s="6"/>
      <c r="H5274" s="6"/>
      <c r="I5274" s="6"/>
      <c r="J5274" s="6"/>
      <c r="K5274" s="6"/>
      <c r="L5274" s="2"/>
      <c r="M5274" s="2"/>
      <c r="N5274" s="2"/>
      <c r="O5274" s="2"/>
      <c r="P5274" s="2"/>
      <c r="Q5274" s="2"/>
      <c r="R5274" s="2"/>
    </row>
    <row r="5275" spans="1:18">
      <c r="A5275" s="6"/>
      <c r="B5275" s="6"/>
      <c r="C5275" s="2"/>
      <c r="D5275" s="6"/>
      <c r="E5275" s="6"/>
      <c r="F5275" s="6"/>
      <c r="G5275" s="6"/>
      <c r="H5275" s="6"/>
      <c r="I5275" s="6"/>
      <c r="J5275" s="6"/>
      <c r="K5275" s="6"/>
      <c r="L5275" s="2"/>
      <c r="M5275" s="2"/>
      <c r="N5275" s="2"/>
      <c r="O5275" s="2"/>
      <c r="P5275" s="2"/>
      <c r="Q5275" s="2"/>
      <c r="R5275" s="2"/>
    </row>
    <row r="5276" spans="1:18">
      <c r="A5276" s="6"/>
      <c r="B5276" s="6"/>
      <c r="C5276" s="2"/>
      <c r="D5276" s="6"/>
      <c r="E5276" s="6"/>
      <c r="F5276" s="6"/>
      <c r="G5276" s="6"/>
      <c r="H5276" s="6"/>
      <c r="I5276" s="6"/>
      <c r="J5276" s="6"/>
      <c r="K5276" s="6"/>
      <c r="L5276" s="2"/>
      <c r="M5276" s="2"/>
      <c r="N5276" s="2"/>
      <c r="O5276" s="2"/>
      <c r="P5276" s="2"/>
      <c r="Q5276" s="2"/>
      <c r="R5276" s="2"/>
    </row>
    <row r="5277" spans="1:18">
      <c r="A5277" s="6"/>
      <c r="B5277" s="6"/>
      <c r="C5277" s="2"/>
      <c r="D5277" s="6"/>
      <c r="E5277" s="6"/>
      <c r="F5277" s="6"/>
      <c r="G5277" s="6"/>
      <c r="H5277" s="6"/>
      <c r="I5277" s="6"/>
      <c r="J5277" s="6"/>
      <c r="K5277" s="6"/>
      <c r="L5277" s="2"/>
      <c r="M5277" s="2"/>
      <c r="N5277" s="2"/>
      <c r="O5277" s="2"/>
      <c r="P5277" s="2"/>
      <c r="Q5277" s="2"/>
      <c r="R5277" s="2"/>
    </row>
    <row r="5278" spans="1:18">
      <c r="A5278" s="6"/>
      <c r="B5278" s="6"/>
      <c r="C5278" s="2"/>
      <c r="D5278" s="6"/>
      <c r="E5278" s="6"/>
      <c r="F5278" s="6"/>
      <c r="G5278" s="6"/>
      <c r="H5278" s="6"/>
      <c r="I5278" s="6"/>
      <c r="J5278" s="6"/>
      <c r="K5278" s="6"/>
      <c r="L5278" s="2"/>
      <c r="M5278" s="2"/>
      <c r="N5278" s="2"/>
      <c r="O5278" s="2"/>
      <c r="P5278" s="2"/>
      <c r="Q5278" s="2"/>
      <c r="R5278" s="2"/>
    </row>
    <row r="5279" spans="1:18">
      <c r="A5279" s="6"/>
      <c r="B5279" s="6"/>
      <c r="C5279" s="2"/>
      <c r="D5279" s="6"/>
      <c r="E5279" s="6"/>
      <c r="F5279" s="6"/>
      <c r="G5279" s="6"/>
      <c r="H5279" s="6"/>
      <c r="I5279" s="6"/>
      <c r="J5279" s="6"/>
      <c r="K5279" s="6"/>
      <c r="L5279" s="2"/>
      <c r="M5279" s="2"/>
      <c r="N5279" s="2"/>
      <c r="O5279" s="2"/>
      <c r="P5279" s="2"/>
      <c r="Q5279" s="2"/>
      <c r="R5279" s="2"/>
    </row>
    <row r="5280" spans="1:18">
      <c r="A5280" s="6"/>
      <c r="B5280" s="6"/>
      <c r="C5280" s="2"/>
      <c r="D5280" s="6"/>
      <c r="E5280" s="6"/>
      <c r="F5280" s="6"/>
      <c r="G5280" s="6"/>
      <c r="H5280" s="6"/>
      <c r="I5280" s="6"/>
      <c r="J5280" s="6"/>
      <c r="K5280" s="6"/>
      <c r="L5280" s="2"/>
      <c r="M5280" s="2"/>
      <c r="N5280" s="2"/>
      <c r="O5280" s="2"/>
      <c r="P5280" s="2"/>
      <c r="Q5280" s="2"/>
      <c r="R5280" s="2"/>
    </row>
    <row r="5281" spans="1:18">
      <c r="A5281" s="6"/>
      <c r="B5281" s="6"/>
      <c r="C5281" s="2"/>
      <c r="D5281" s="6"/>
      <c r="E5281" s="6"/>
      <c r="F5281" s="6"/>
      <c r="G5281" s="6"/>
      <c r="H5281" s="6"/>
      <c r="I5281" s="6"/>
      <c r="J5281" s="6"/>
      <c r="K5281" s="6"/>
      <c r="L5281" s="2"/>
      <c r="M5281" s="2"/>
      <c r="N5281" s="2"/>
      <c r="O5281" s="2"/>
      <c r="P5281" s="2"/>
      <c r="Q5281" s="2"/>
      <c r="R5281" s="2"/>
    </row>
    <row r="5282" spans="1:18">
      <c r="A5282" s="6"/>
      <c r="B5282" s="6"/>
      <c r="C5282" s="2"/>
      <c r="D5282" s="6"/>
      <c r="E5282" s="6"/>
      <c r="F5282" s="6"/>
      <c r="G5282" s="6"/>
      <c r="H5282" s="6"/>
      <c r="I5282" s="6"/>
      <c r="J5282" s="6"/>
      <c r="K5282" s="6"/>
      <c r="L5282" s="2"/>
      <c r="M5282" s="2"/>
      <c r="N5282" s="2"/>
      <c r="O5282" s="2"/>
      <c r="P5282" s="2"/>
      <c r="Q5282" s="2"/>
      <c r="R5282" s="2"/>
    </row>
    <row r="5283" spans="1:18">
      <c r="A5283" s="6"/>
      <c r="B5283" s="6"/>
      <c r="C5283" s="2"/>
      <c r="D5283" s="6"/>
      <c r="E5283" s="6"/>
      <c r="F5283" s="6"/>
      <c r="G5283" s="6"/>
      <c r="H5283" s="6"/>
      <c r="I5283" s="6"/>
      <c r="J5283" s="6"/>
      <c r="K5283" s="6"/>
      <c r="L5283" s="2"/>
      <c r="M5283" s="2"/>
      <c r="N5283" s="2"/>
      <c r="O5283" s="2"/>
      <c r="P5283" s="2"/>
      <c r="Q5283" s="2"/>
      <c r="R5283" s="2"/>
    </row>
    <row r="5284" spans="1:18">
      <c r="A5284" s="6"/>
      <c r="B5284" s="6"/>
      <c r="C5284" s="2"/>
      <c r="D5284" s="6"/>
      <c r="E5284" s="6"/>
      <c r="F5284" s="6"/>
      <c r="G5284" s="6"/>
      <c r="H5284" s="6"/>
      <c r="I5284" s="6"/>
      <c r="J5284" s="6"/>
      <c r="K5284" s="6"/>
      <c r="L5284" s="2"/>
      <c r="M5284" s="2"/>
      <c r="N5284" s="2"/>
      <c r="O5284" s="2"/>
      <c r="P5284" s="2"/>
      <c r="Q5284" s="2"/>
      <c r="R5284" s="2"/>
    </row>
    <row r="5285" spans="1:18">
      <c r="A5285" s="6"/>
      <c r="B5285" s="6"/>
      <c r="C5285" s="2"/>
      <c r="D5285" s="6"/>
      <c r="E5285" s="6"/>
      <c r="F5285" s="6"/>
      <c r="G5285" s="6"/>
      <c r="H5285" s="6"/>
      <c r="I5285" s="6"/>
      <c r="J5285" s="6"/>
      <c r="K5285" s="6"/>
      <c r="L5285" s="2"/>
      <c r="M5285" s="2"/>
      <c r="N5285" s="2"/>
      <c r="O5285" s="2"/>
      <c r="P5285" s="2"/>
      <c r="Q5285" s="2"/>
      <c r="R5285" s="2"/>
    </row>
    <row r="5286" spans="1:18">
      <c r="A5286" s="6"/>
      <c r="B5286" s="6"/>
      <c r="C5286" s="2"/>
      <c r="D5286" s="6"/>
      <c r="E5286" s="6"/>
      <c r="F5286" s="6"/>
      <c r="G5286" s="6"/>
      <c r="H5286" s="6"/>
      <c r="I5286" s="6"/>
      <c r="J5286" s="6"/>
      <c r="K5286" s="6"/>
      <c r="L5286" s="2"/>
      <c r="M5286" s="2"/>
      <c r="N5286" s="2"/>
      <c r="O5286" s="2"/>
      <c r="P5286" s="2"/>
      <c r="Q5286" s="2"/>
      <c r="R5286" s="2"/>
    </row>
    <row r="5287" spans="1:18">
      <c r="A5287" s="6"/>
      <c r="B5287" s="6"/>
      <c r="C5287" s="2"/>
      <c r="D5287" s="6"/>
      <c r="E5287" s="6"/>
      <c r="F5287" s="6"/>
      <c r="G5287" s="6"/>
      <c r="H5287" s="6"/>
      <c r="I5287" s="6"/>
      <c r="J5287" s="6"/>
      <c r="K5287" s="6"/>
      <c r="L5287" s="2"/>
      <c r="M5287" s="2"/>
      <c r="N5287" s="2"/>
      <c r="O5287" s="2"/>
      <c r="P5287" s="2"/>
      <c r="Q5287" s="2"/>
      <c r="R5287" s="2"/>
    </row>
    <row r="5288" spans="1:18">
      <c r="A5288" s="6"/>
      <c r="B5288" s="6"/>
      <c r="C5288" s="2"/>
      <c r="D5288" s="6"/>
      <c r="E5288" s="6"/>
      <c r="F5288" s="6"/>
      <c r="G5288" s="6"/>
      <c r="H5288" s="6"/>
      <c r="I5288" s="6"/>
      <c r="J5288" s="6"/>
      <c r="K5288" s="6"/>
      <c r="L5288" s="2"/>
      <c r="M5288" s="2"/>
      <c r="N5288" s="2"/>
      <c r="O5288" s="2"/>
      <c r="P5288" s="2"/>
      <c r="Q5288" s="2"/>
      <c r="R5288" s="2"/>
    </row>
    <row r="5289" spans="1:18">
      <c r="A5289" s="6"/>
      <c r="B5289" s="6"/>
      <c r="C5289" s="2"/>
      <c r="D5289" s="6"/>
      <c r="E5289" s="6"/>
      <c r="F5289" s="6"/>
      <c r="G5289" s="6"/>
      <c r="H5289" s="6"/>
      <c r="I5289" s="6"/>
      <c r="J5289" s="6"/>
      <c r="K5289" s="6"/>
      <c r="L5289" s="2"/>
      <c r="M5289" s="2"/>
      <c r="N5289" s="2"/>
      <c r="O5289" s="2"/>
      <c r="P5289" s="2"/>
      <c r="Q5289" s="2"/>
      <c r="R5289" s="2"/>
    </row>
    <row r="5290" spans="1:18">
      <c r="A5290" s="6"/>
      <c r="B5290" s="6"/>
      <c r="C5290" s="2"/>
      <c r="D5290" s="6"/>
      <c r="E5290" s="6"/>
      <c r="F5290" s="6"/>
      <c r="G5290" s="6"/>
      <c r="H5290" s="6"/>
      <c r="I5290" s="6"/>
      <c r="J5290" s="6"/>
      <c r="K5290" s="6"/>
      <c r="L5290" s="2"/>
      <c r="M5290" s="2"/>
      <c r="N5290" s="2"/>
      <c r="O5290" s="2"/>
      <c r="P5290" s="2"/>
      <c r="Q5290" s="2"/>
      <c r="R5290" s="2"/>
    </row>
    <row r="5291" spans="1:18">
      <c r="A5291" s="6"/>
      <c r="B5291" s="6"/>
      <c r="C5291" s="2"/>
      <c r="D5291" s="6"/>
      <c r="E5291" s="6"/>
      <c r="F5291" s="6"/>
      <c r="G5291" s="6"/>
      <c r="H5291" s="6"/>
      <c r="I5291" s="6"/>
      <c r="J5291" s="6"/>
      <c r="K5291" s="6"/>
      <c r="L5291" s="2"/>
      <c r="M5291" s="2"/>
      <c r="N5291" s="2"/>
      <c r="O5291" s="2"/>
      <c r="P5291" s="2"/>
      <c r="Q5291" s="2"/>
      <c r="R5291" s="2"/>
    </row>
    <row r="5292" spans="1:18">
      <c r="A5292" s="6"/>
      <c r="B5292" s="6"/>
      <c r="C5292" s="2"/>
      <c r="D5292" s="6"/>
      <c r="E5292" s="6"/>
      <c r="F5292" s="6"/>
      <c r="G5292" s="6"/>
      <c r="H5292" s="6"/>
      <c r="I5292" s="6"/>
      <c r="J5292" s="6"/>
      <c r="K5292" s="6"/>
      <c r="L5292" s="2"/>
      <c r="M5292" s="2"/>
      <c r="N5292" s="2"/>
      <c r="O5292" s="2"/>
      <c r="P5292" s="2"/>
      <c r="Q5292" s="2"/>
      <c r="R5292" s="2"/>
    </row>
    <row r="5293" spans="1:18">
      <c r="A5293" s="6"/>
      <c r="B5293" s="6"/>
      <c r="C5293" s="2"/>
      <c r="D5293" s="6"/>
      <c r="E5293" s="6"/>
      <c r="F5293" s="6"/>
      <c r="G5293" s="6"/>
      <c r="H5293" s="6"/>
      <c r="I5293" s="6"/>
      <c r="J5293" s="6"/>
      <c r="K5293" s="6"/>
      <c r="L5293" s="2"/>
      <c r="M5293" s="2"/>
      <c r="N5293" s="2"/>
      <c r="O5293" s="2"/>
      <c r="P5293" s="2"/>
      <c r="Q5293" s="2"/>
      <c r="R5293" s="2"/>
    </row>
    <row r="5294" spans="1:18">
      <c r="A5294" s="6"/>
      <c r="B5294" s="6"/>
      <c r="C5294" s="2"/>
      <c r="D5294" s="6"/>
      <c r="E5294" s="6"/>
      <c r="F5294" s="6"/>
      <c r="G5294" s="6"/>
      <c r="H5294" s="6"/>
      <c r="I5294" s="6"/>
      <c r="J5294" s="6"/>
      <c r="K5294" s="6"/>
      <c r="L5294" s="2"/>
      <c r="M5294" s="2"/>
      <c r="N5294" s="2"/>
      <c r="O5294" s="2"/>
      <c r="P5294" s="2"/>
      <c r="Q5294" s="2"/>
      <c r="R5294" s="2"/>
    </row>
    <row r="5295" spans="1:18">
      <c r="A5295" s="6"/>
      <c r="B5295" s="6"/>
      <c r="C5295" s="2"/>
      <c r="D5295" s="6"/>
      <c r="E5295" s="6"/>
      <c r="F5295" s="6"/>
      <c r="G5295" s="6"/>
      <c r="H5295" s="6"/>
      <c r="I5295" s="6"/>
      <c r="J5295" s="6"/>
      <c r="K5295" s="6"/>
      <c r="L5295" s="2"/>
      <c r="M5295" s="2"/>
      <c r="N5295" s="2"/>
      <c r="O5295" s="2"/>
      <c r="P5295" s="2"/>
      <c r="Q5295" s="2"/>
      <c r="R5295" s="2"/>
    </row>
    <row r="5296" spans="1:18">
      <c r="A5296" s="6"/>
      <c r="B5296" s="6"/>
      <c r="C5296" s="2"/>
      <c r="D5296" s="6"/>
      <c r="E5296" s="6"/>
      <c r="F5296" s="6"/>
      <c r="G5296" s="6"/>
      <c r="H5296" s="6"/>
      <c r="I5296" s="6"/>
      <c r="J5296" s="6"/>
      <c r="K5296" s="6"/>
      <c r="L5296" s="2"/>
      <c r="M5296" s="2"/>
      <c r="N5296" s="2"/>
      <c r="O5296" s="2"/>
      <c r="P5296" s="2"/>
      <c r="Q5296" s="2"/>
      <c r="R5296" s="2"/>
    </row>
    <row r="5297" spans="1:18">
      <c r="A5297" s="6"/>
      <c r="B5297" s="6"/>
      <c r="C5297" s="2"/>
      <c r="D5297" s="6"/>
      <c r="E5297" s="6"/>
      <c r="F5297" s="6"/>
      <c r="G5297" s="6"/>
      <c r="H5297" s="6"/>
      <c r="I5297" s="6"/>
      <c r="J5297" s="6"/>
      <c r="K5297" s="6"/>
      <c r="L5297" s="2"/>
      <c r="M5297" s="2"/>
      <c r="N5297" s="2"/>
      <c r="O5297" s="2"/>
      <c r="P5297" s="2"/>
      <c r="Q5297" s="2"/>
      <c r="R5297" s="2"/>
    </row>
    <row r="5298" spans="1:18">
      <c r="A5298" s="6"/>
      <c r="B5298" s="6"/>
      <c r="C5298" s="2"/>
      <c r="D5298" s="6"/>
      <c r="E5298" s="6"/>
      <c r="F5298" s="6"/>
      <c r="G5298" s="6"/>
      <c r="H5298" s="6"/>
      <c r="I5298" s="6"/>
      <c r="J5298" s="6"/>
      <c r="K5298" s="6"/>
      <c r="L5298" s="2"/>
      <c r="M5298" s="2"/>
      <c r="N5298" s="2"/>
      <c r="O5298" s="2"/>
      <c r="P5298" s="2"/>
      <c r="Q5298" s="2"/>
      <c r="R5298" s="2"/>
    </row>
    <row r="5299" spans="1:18">
      <c r="A5299" s="6"/>
      <c r="B5299" s="6"/>
      <c r="C5299" s="2"/>
      <c r="D5299" s="6"/>
      <c r="E5299" s="6"/>
      <c r="F5299" s="6"/>
      <c r="G5299" s="6"/>
      <c r="H5299" s="6"/>
      <c r="I5299" s="6"/>
      <c r="J5299" s="6"/>
      <c r="K5299" s="6"/>
      <c r="L5299" s="2"/>
      <c r="M5299" s="2"/>
      <c r="N5299" s="2"/>
      <c r="O5299" s="2"/>
      <c r="P5299" s="2"/>
      <c r="Q5299" s="2"/>
      <c r="R5299" s="2"/>
    </row>
    <row r="5300" spans="1:18">
      <c r="A5300" s="6"/>
      <c r="B5300" s="6"/>
      <c r="C5300" s="2"/>
      <c r="D5300" s="6"/>
      <c r="E5300" s="6"/>
      <c r="F5300" s="6"/>
      <c r="G5300" s="6"/>
      <c r="H5300" s="6"/>
      <c r="I5300" s="6"/>
      <c r="J5300" s="6"/>
      <c r="K5300" s="6"/>
      <c r="L5300" s="2"/>
      <c r="M5300" s="2"/>
      <c r="N5300" s="2"/>
      <c r="O5300" s="2"/>
      <c r="P5300" s="2"/>
      <c r="Q5300" s="2"/>
      <c r="R5300" s="2"/>
    </row>
    <row r="5301" spans="1:18">
      <c r="A5301" s="6"/>
      <c r="B5301" s="6"/>
      <c r="C5301" s="2"/>
      <c r="D5301" s="6"/>
      <c r="E5301" s="6"/>
      <c r="F5301" s="6"/>
      <c r="G5301" s="6"/>
      <c r="H5301" s="6"/>
      <c r="I5301" s="6"/>
      <c r="J5301" s="6"/>
      <c r="K5301" s="6"/>
      <c r="L5301" s="2"/>
      <c r="M5301" s="2"/>
      <c r="N5301" s="2"/>
      <c r="O5301" s="2"/>
      <c r="P5301" s="2"/>
      <c r="Q5301" s="2"/>
      <c r="R5301" s="2"/>
    </row>
    <row r="5302" spans="1:18">
      <c r="A5302" s="6"/>
      <c r="B5302" s="6"/>
      <c r="C5302" s="2"/>
      <c r="D5302" s="6"/>
      <c r="E5302" s="6"/>
      <c r="F5302" s="6"/>
      <c r="G5302" s="6"/>
      <c r="H5302" s="6"/>
      <c r="I5302" s="6"/>
      <c r="J5302" s="6"/>
      <c r="K5302" s="6"/>
      <c r="L5302" s="2"/>
      <c r="M5302" s="2"/>
      <c r="N5302" s="2"/>
      <c r="O5302" s="2"/>
      <c r="P5302" s="2"/>
      <c r="Q5302" s="2"/>
      <c r="R5302" s="2"/>
    </row>
    <row r="5303" spans="1:18">
      <c r="A5303" s="6"/>
      <c r="B5303" s="6"/>
      <c r="C5303" s="2"/>
      <c r="D5303" s="6"/>
      <c r="E5303" s="6"/>
      <c r="F5303" s="6"/>
      <c r="G5303" s="6"/>
      <c r="H5303" s="6"/>
      <c r="I5303" s="6"/>
      <c r="J5303" s="6"/>
      <c r="K5303" s="6"/>
      <c r="L5303" s="2"/>
      <c r="M5303" s="2"/>
      <c r="N5303" s="2"/>
      <c r="O5303" s="2"/>
      <c r="P5303" s="2"/>
      <c r="Q5303" s="2"/>
      <c r="R5303" s="2"/>
    </row>
    <row r="5304" spans="1:18">
      <c r="A5304" s="6"/>
      <c r="B5304" s="6"/>
      <c r="C5304" s="2"/>
      <c r="D5304" s="6"/>
      <c r="E5304" s="6"/>
      <c r="F5304" s="6"/>
      <c r="G5304" s="6"/>
      <c r="H5304" s="6"/>
      <c r="I5304" s="6"/>
      <c r="J5304" s="6"/>
      <c r="K5304" s="6"/>
      <c r="L5304" s="2"/>
      <c r="M5304" s="2"/>
      <c r="N5304" s="2"/>
      <c r="O5304" s="2"/>
      <c r="P5304" s="2"/>
      <c r="Q5304" s="2"/>
      <c r="R5304" s="2"/>
    </row>
    <row r="5305" spans="1:18">
      <c r="A5305" s="6"/>
      <c r="B5305" s="6"/>
      <c r="C5305" s="2"/>
      <c r="D5305" s="6"/>
      <c r="E5305" s="6"/>
      <c r="F5305" s="6"/>
      <c r="G5305" s="6"/>
      <c r="H5305" s="6"/>
      <c r="I5305" s="6"/>
      <c r="J5305" s="6"/>
      <c r="K5305" s="6"/>
      <c r="L5305" s="2"/>
      <c r="M5305" s="2"/>
      <c r="N5305" s="2"/>
      <c r="O5305" s="2"/>
      <c r="P5305" s="2"/>
      <c r="Q5305" s="2"/>
      <c r="R5305" s="2"/>
    </row>
    <row r="5306" spans="1:18">
      <c r="A5306" s="6"/>
      <c r="B5306" s="6"/>
      <c r="C5306" s="2"/>
      <c r="D5306" s="6"/>
      <c r="E5306" s="6"/>
      <c r="F5306" s="6"/>
      <c r="G5306" s="6"/>
      <c r="H5306" s="6"/>
      <c r="I5306" s="6"/>
      <c r="J5306" s="6"/>
      <c r="K5306" s="6"/>
      <c r="L5306" s="2"/>
      <c r="M5306" s="2"/>
      <c r="N5306" s="2"/>
      <c r="O5306" s="2"/>
      <c r="P5306" s="2"/>
      <c r="Q5306" s="2"/>
      <c r="R5306" s="2"/>
    </row>
    <row r="5307" spans="1:18">
      <c r="A5307" s="6"/>
      <c r="B5307" s="6"/>
      <c r="C5307" s="2"/>
      <c r="D5307" s="6"/>
      <c r="E5307" s="6"/>
      <c r="F5307" s="6"/>
      <c r="G5307" s="6"/>
      <c r="H5307" s="6"/>
      <c r="I5307" s="6"/>
      <c r="J5307" s="6"/>
      <c r="K5307" s="6"/>
      <c r="L5307" s="2"/>
      <c r="M5307" s="2"/>
      <c r="N5307" s="2"/>
      <c r="O5307" s="2"/>
      <c r="P5307" s="2"/>
      <c r="Q5307" s="2"/>
      <c r="R5307" s="2"/>
    </row>
    <row r="5308" spans="1:18">
      <c r="A5308" s="6"/>
      <c r="B5308" s="6"/>
      <c r="C5308" s="2"/>
      <c r="D5308" s="6"/>
      <c r="E5308" s="6"/>
      <c r="F5308" s="6"/>
      <c r="G5308" s="6"/>
      <c r="H5308" s="6"/>
      <c r="I5308" s="6"/>
      <c r="J5308" s="6"/>
      <c r="K5308" s="6"/>
      <c r="L5308" s="2"/>
      <c r="M5308" s="2"/>
      <c r="N5308" s="2"/>
      <c r="O5308" s="2"/>
      <c r="P5308" s="2"/>
      <c r="Q5308" s="2"/>
      <c r="R5308" s="2"/>
    </row>
    <row r="5309" spans="1:18">
      <c r="A5309" s="6"/>
      <c r="B5309" s="6"/>
      <c r="C5309" s="2"/>
      <c r="D5309" s="6"/>
      <c r="E5309" s="6"/>
      <c r="F5309" s="6"/>
      <c r="G5309" s="6"/>
      <c r="H5309" s="6"/>
      <c r="I5309" s="6"/>
      <c r="J5309" s="6"/>
      <c r="K5309" s="6"/>
      <c r="L5309" s="2"/>
      <c r="M5309" s="2"/>
      <c r="N5309" s="2"/>
      <c r="O5309" s="2"/>
      <c r="P5309" s="2"/>
      <c r="Q5309" s="2"/>
      <c r="R5309" s="2"/>
    </row>
    <row r="5310" spans="1:18">
      <c r="A5310" s="6"/>
      <c r="B5310" s="6"/>
      <c r="C5310" s="2"/>
      <c r="D5310" s="6"/>
      <c r="E5310" s="6"/>
      <c r="F5310" s="6"/>
      <c r="G5310" s="6"/>
      <c r="H5310" s="6"/>
      <c r="I5310" s="6"/>
      <c r="J5310" s="6"/>
      <c r="K5310" s="6"/>
      <c r="L5310" s="2"/>
      <c r="M5310" s="2"/>
      <c r="N5310" s="2"/>
      <c r="O5310" s="2"/>
      <c r="P5310" s="2"/>
      <c r="Q5310" s="2"/>
      <c r="R5310" s="2"/>
    </row>
    <row r="5311" spans="1:18">
      <c r="A5311" s="6"/>
      <c r="B5311" s="6"/>
      <c r="C5311" s="2"/>
      <c r="D5311" s="6"/>
      <c r="E5311" s="6"/>
      <c r="F5311" s="6"/>
      <c r="G5311" s="6"/>
      <c r="H5311" s="6"/>
      <c r="I5311" s="6"/>
      <c r="J5311" s="6"/>
      <c r="K5311" s="6"/>
      <c r="L5311" s="2"/>
      <c r="M5311" s="2"/>
      <c r="N5311" s="2"/>
      <c r="O5311" s="2"/>
      <c r="P5311" s="2"/>
      <c r="Q5311" s="2"/>
      <c r="R5311" s="2"/>
    </row>
    <row r="5312" spans="1:18">
      <c r="A5312" s="6"/>
      <c r="B5312" s="6"/>
      <c r="C5312" s="2"/>
      <c r="D5312" s="6"/>
      <c r="E5312" s="6"/>
      <c r="F5312" s="6"/>
      <c r="G5312" s="6"/>
      <c r="H5312" s="6"/>
      <c r="I5312" s="6"/>
      <c r="J5312" s="6"/>
      <c r="K5312" s="6"/>
      <c r="L5312" s="2"/>
      <c r="M5312" s="2"/>
      <c r="N5312" s="2"/>
      <c r="O5312" s="2"/>
      <c r="P5312" s="2"/>
      <c r="Q5312" s="2"/>
      <c r="R5312" s="2"/>
    </row>
    <row r="5313" spans="1:18">
      <c r="A5313" s="6"/>
      <c r="B5313" s="6"/>
      <c r="C5313" s="2"/>
      <c r="D5313" s="6"/>
      <c r="E5313" s="6"/>
      <c r="F5313" s="6"/>
      <c r="G5313" s="6"/>
      <c r="H5313" s="6"/>
      <c r="I5313" s="6"/>
      <c r="J5313" s="6"/>
      <c r="K5313" s="6"/>
      <c r="L5313" s="2"/>
      <c r="M5313" s="2"/>
      <c r="N5313" s="2"/>
      <c r="O5313" s="2"/>
      <c r="P5313" s="2"/>
      <c r="Q5313" s="2"/>
      <c r="R5313" s="2"/>
    </row>
    <row r="5314" spans="1:18">
      <c r="A5314" s="6"/>
      <c r="B5314" s="6"/>
      <c r="C5314" s="2"/>
      <c r="D5314" s="6"/>
      <c r="E5314" s="6"/>
      <c r="F5314" s="6"/>
      <c r="G5314" s="6"/>
      <c r="H5314" s="6"/>
      <c r="I5314" s="6"/>
      <c r="J5314" s="6"/>
      <c r="K5314" s="6"/>
      <c r="L5314" s="2"/>
      <c r="M5314" s="2"/>
      <c r="N5314" s="2"/>
      <c r="O5314" s="2"/>
      <c r="P5314" s="2"/>
      <c r="Q5314" s="2"/>
      <c r="R5314" s="2"/>
    </row>
    <row r="5315" spans="1:18">
      <c r="A5315" s="6"/>
      <c r="B5315" s="6"/>
      <c r="C5315" s="2"/>
      <c r="D5315" s="6"/>
      <c r="E5315" s="6"/>
      <c r="F5315" s="6"/>
      <c r="G5315" s="6"/>
      <c r="H5315" s="6"/>
      <c r="I5315" s="6"/>
      <c r="J5315" s="6"/>
      <c r="K5315" s="6"/>
      <c r="L5315" s="2"/>
      <c r="M5315" s="2"/>
      <c r="N5315" s="2"/>
      <c r="O5315" s="2"/>
      <c r="P5315" s="2"/>
      <c r="Q5315" s="2"/>
      <c r="R5315" s="2"/>
    </row>
    <row r="5316" spans="1:18">
      <c r="A5316" s="6"/>
      <c r="B5316" s="6"/>
      <c r="C5316" s="2"/>
      <c r="D5316" s="6"/>
      <c r="E5316" s="6"/>
      <c r="F5316" s="6"/>
      <c r="G5316" s="6"/>
      <c r="H5316" s="6"/>
      <c r="I5316" s="6"/>
      <c r="J5316" s="6"/>
      <c r="K5316" s="6"/>
      <c r="L5316" s="2"/>
      <c r="M5316" s="2"/>
      <c r="N5316" s="2"/>
      <c r="O5316" s="2"/>
      <c r="P5316" s="2"/>
      <c r="Q5316" s="2"/>
      <c r="R5316" s="2"/>
    </row>
    <row r="5317" spans="1:18">
      <c r="A5317" s="6"/>
      <c r="B5317" s="6"/>
      <c r="C5317" s="2"/>
      <c r="D5317" s="6"/>
      <c r="E5317" s="6"/>
      <c r="F5317" s="6"/>
      <c r="G5317" s="6"/>
      <c r="H5317" s="6"/>
      <c r="I5317" s="6"/>
      <c r="J5317" s="6"/>
      <c r="K5317" s="6"/>
      <c r="L5317" s="2"/>
      <c r="M5317" s="2"/>
      <c r="N5317" s="2"/>
      <c r="O5317" s="2"/>
      <c r="P5317" s="2"/>
      <c r="Q5317" s="2"/>
      <c r="R5317" s="2"/>
    </row>
    <row r="5318" spans="1:18">
      <c r="A5318" s="6"/>
      <c r="B5318" s="6"/>
      <c r="C5318" s="2"/>
      <c r="D5318" s="6"/>
      <c r="E5318" s="6"/>
      <c r="F5318" s="6"/>
      <c r="G5318" s="6"/>
      <c r="H5318" s="6"/>
      <c r="I5318" s="6"/>
      <c r="J5318" s="6"/>
      <c r="K5318" s="6"/>
      <c r="L5318" s="2"/>
      <c r="M5318" s="2"/>
      <c r="N5318" s="2"/>
      <c r="O5318" s="2"/>
      <c r="P5318" s="2"/>
      <c r="Q5318" s="2"/>
      <c r="R5318" s="2"/>
    </row>
    <row r="5319" spans="1:18">
      <c r="A5319" s="6"/>
      <c r="B5319" s="6"/>
      <c r="C5319" s="2"/>
      <c r="D5319" s="6"/>
      <c r="E5319" s="6"/>
      <c r="F5319" s="6"/>
      <c r="G5319" s="6"/>
      <c r="H5319" s="6"/>
      <c r="I5319" s="6"/>
      <c r="J5319" s="6"/>
      <c r="K5319" s="6"/>
      <c r="L5319" s="2"/>
      <c r="M5319" s="2"/>
      <c r="N5319" s="2"/>
      <c r="O5319" s="2"/>
      <c r="P5319" s="2"/>
      <c r="Q5319" s="2"/>
      <c r="R5319" s="2"/>
    </row>
    <row r="5320" spans="1:18">
      <c r="A5320" s="6"/>
      <c r="B5320" s="6"/>
      <c r="C5320" s="2"/>
      <c r="D5320" s="6"/>
      <c r="E5320" s="6"/>
      <c r="F5320" s="6"/>
      <c r="G5320" s="6"/>
      <c r="H5320" s="6"/>
      <c r="I5320" s="6"/>
      <c r="J5320" s="6"/>
      <c r="K5320" s="6"/>
      <c r="L5320" s="2"/>
      <c r="M5320" s="2"/>
      <c r="N5320" s="2"/>
      <c r="O5320" s="2"/>
      <c r="P5320" s="2"/>
      <c r="Q5320" s="2"/>
      <c r="R5320" s="2"/>
    </row>
    <row r="5321" spans="1:18">
      <c r="A5321" s="6"/>
      <c r="B5321" s="6"/>
      <c r="C5321" s="2"/>
      <c r="D5321" s="6"/>
      <c r="E5321" s="6"/>
      <c r="F5321" s="6"/>
      <c r="G5321" s="6"/>
      <c r="H5321" s="6"/>
      <c r="I5321" s="6"/>
      <c r="J5321" s="6"/>
      <c r="K5321" s="6"/>
      <c r="L5321" s="2"/>
      <c r="M5321" s="2"/>
      <c r="N5321" s="2"/>
      <c r="O5321" s="2"/>
      <c r="P5321" s="2"/>
      <c r="Q5321" s="2"/>
      <c r="R5321" s="2"/>
    </row>
    <row r="5322" spans="1:18">
      <c r="A5322" s="6"/>
      <c r="B5322" s="6"/>
      <c r="C5322" s="2"/>
      <c r="D5322" s="6"/>
      <c r="E5322" s="6"/>
      <c r="F5322" s="6"/>
      <c r="G5322" s="6"/>
      <c r="H5322" s="6"/>
      <c r="I5322" s="6"/>
      <c r="J5322" s="6"/>
      <c r="K5322" s="6"/>
      <c r="L5322" s="2"/>
      <c r="M5322" s="2"/>
      <c r="N5322" s="2"/>
      <c r="O5322" s="2"/>
      <c r="P5322" s="2"/>
      <c r="Q5322" s="2"/>
      <c r="R5322" s="2"/>
    </row>
    <row r="5323" spans="1:18">
      <c r="A5323" s="6"/>
      <c r="B5323" s="6"/>
      <c r="C5323" s="2"/>
      <c r="D5323" s="6"/>
      <c r="E5323" s="6"/>
      <c r="F5323" s="6"/>
      <c r="G5323" s="6"/>
      <c r="H5323" s="6"/>
      <c r="I5323" s="6"/>
      <c r="J5323" s="6"/>
      <c r="K5323" s="6"/>
      <c r="L5323" s="2"/>
      <c r="M5323" s="2"/>
      <c r="N5323" s="2"/>
      <c r="O5323" s="2"/>
      <c r="P5323" s="2"/>
      <c r="Q5323" s="2"/>
      <c r="R5323" s="2"/>
    </row>
    <row r="5324" spans="1:18">
      <c r="A5324" s="6"/>
      <c r="B5324" s="6"/>
      <c r="C5324" s="2"/>
      <c r="D5324" s="6"/>
      <c r="E5324" s="6"/>
      <c r="F5324" s="6"/>
      <c r="G5324" s="6"/>
      <c r="H5324" s="6"/>
      <c r="I5324" s="6"/>
      <c r="J5324" s="6"/>
      <c r="K5324" s="6"/>
      <c r="L5324" s="2"/>
      <c r="M5324" s="2"/>
      <c r="N5324" s="2"/>
      <c r="O5324" s="2"/>
      <c r="P5324" s="2"/>
      <c r="Q5324" s="2"/>
      <c r="R5324" s="2"/>
    </row>
    <row r="5325" spans="1:18">
      <c r="A5325" s="6"/>
      <c r="B5325" s="6"/>
      <c r="C5325" s="2"/>
      <c r="D5325" s="6"/>
      <c r="E5325" s="6"/>
      <c r="F5325" s="6"/>
      <c r="G5325" s="6"/>
      <c r="H5325" s="6"/>
      <c r="I5325" s="6"/>
      <c r="J5325" s="6"/>
      <c r="K5325" s="6"/>
      <c r="L5325" s="2"/>
      <c r="M5325" s="2"/>
      <c r="N5325" s="2"/>
      <c r="O5325" s="2"/>
      <c r="P5325" s="2"/>
      <c r="Q5325" s="2"/>
      <c r="R5325" s="2"/>
    </row>
    <row r="5326" spans="1:18">
      <c r="A5326" s="6"/>
      <c r="B5326" s="6"/>
      <c r="C5326" s="2"/>
      <c r="D5326" s="6"/>
      <c r="E5326" s="6"/>
      <c r="F5326" s="6"/>
      <c r="G5326" s="6"/>
      <c r="H5326" s="6"/>
      <c r="I5326" s="6"/>
      <c r="J5326" s="6"/>
      <c r="K5326" s="6"/>
      <c r="L5326" s="2"/>
      <c r="M5326" s="2"/>
      <c r="N5326" s="2"/>
      <c r="O5326" s="2"/>
      <c r="P5326" s="2"/>
      <c r="Q5326" s="2"/>
      <c r="R5326" s="2"/>
    </row>
    <row r="5327" spans="1:18">
      <c r="A5327" s="6"/>
      <c r="B5327" s="6"/>
      <c r="C5327" s="2"/>
      <c r="D5327" s="6"/>
      <c r="E5327" s="6"/>
      <c r="F5327" s="6"/>
      <c r="G5327" s="6"/>
      <c r="H5327" s="6"/>
      <c r="I5327" s="6"/>
      <c r="J5327" s="6"/>
      <c r="K5327" s="6"/>
      <c r="L5327" s="2"/>
      <c r="M5327" s="2"/>
      <c r="N5327" s="2"/>
      <c r="O5327" s="2"/>
      <c r="P5327" s="2"/>
      <c r="Q5327" s="2"/>
      <c r="R5327" s="2"/>
    </row>
    <row r="5328" spans="1:18">
      <c r="A5328" s="6"/>
      <c r="B5328" s="6"/>
      <c r="C5328" s="2"/>
      <c r="D5328" s="6"/>
      <c r="E5328" s="6"/>
      <c r="F5328" s="6"/>
      <c r="G5328" s="6"/>
      <c r="H5328" s="6"/>
      <c r="I5328" s="6"/>
      <c r="J5328" s="6"/>
      <c r="K5328" s="6"/>
      <c r="L5328" s="2"/>
      <c r="M5328" s="2"/>
      <c r="N5328" s="2"/>
      <c r="O5328" s="2"/>
      <c r="P5328" s="2"/>
      <c r="Q5328" s="2"/>
      <c r="R5328" s="2"/>
    </row>
    <row r="5329" spans="1:18">
      <c r="A5329" s="6"/>
      <c r="B5329" s="6"/>
      <c r="C5329" s="2"/>
      <c r="D5329" s="6"/>
      <c r="E5329" s="6"/>
      <c r="F5329" s="6"/>
      <c r="G5329" s="6"/>
      <c r="H5329" s="6"/>
      <c r="I5329" s="6"/>
      <c r="J5329" s="6"/>
      <c r="K5329" s="6"/>
      <c r="L5329" s="2"/>
      <c r="M5329" s="2"/>
      <c r="N5329" s="2"/>
      <c r="O5329" s="2"/>
      <c r="P5329" s="2"/>
      <c r="Q5329" s="2"/>
      <c r="R5329" s="2"/>
    </row>
    <row r="5330" spans="1:18">
      <c r="A5330" s="6"/>
      <c r="B5330" s="6"/>
      <c r="C5330" s="2"/>
      <c r="D5330" s="6"/>
      <c r="E5330" s="6"/>
      <c r="F5330" s="6"/>
      <c r="G5330" s="6"/>
      <c r="H5330" s="6"/>
      <c r="I5330" s="6"/>
      <c r="J5330" s="6"/>
      <c r="K5330" s="6"/>
      <c r="L5330" s="2"/>
      <c r="M5330" s="2"/>
      <c r="N5330" s="2"/>
      <c r="O5330" s="2"/>
      <c r="P5330" s="2"/>
      <c r="Q5330" s="2"/>
      <c r="R5330" s="2"/>
    </row>
    <row r="5331" spans="1:18">
      <c r="A5331" s="6"/>
      <c r="B5331" s="6"/>
      <c r="C5331" s="2"/>
      <c r="D5331" s="6"/>
      <c r="E5331" s="6"/>
      <c r="F5331" s="6"/>
      <c r="G5331" s="6"/>
      <c r="H5331" s="6"/>
      <c r="I5331" s="6"/>
      <c r="J5331" s="6"/>
      <c r="K5331" s="6"/>
      <c r="L5331" s="2"/>
      <c r="M5331" s="2"/>
      <c r="N5331" s="2"/>
      <c r="O5331" s="2"/>
      <c r="P5331" s="2"/>
      <c r="Q5331" s="2"/>
      <c r="R5331" s="2"/>
    </row>
    <row r="5332" spans="1:18">
      <c r="A5332" s="6"/>
      <c r="B5332" s="6"/>
      <c r="C5332" s="2"/>
      <c r="D5332" s="6"/>
      <c r="E5332" s="6"/>
      <c r="F5332" s="6"/>
      <c r="G5332" s="6"/>
      <c r="H5332" s="6"/>
      <c r="I5332" s="6"/>
      <c r="J5332" s="6"/>
      <c r="K5332" s="6"/>
      <c r="L5332" s="2"/>
      <c r="M5332" s="2"/>
      <c r="N5332" s="2"/>
      <c r="O5332" s="2"/>
      <c r="P5332" s="2"/>
      <c r="Q5332" s="2"/>
      <c r="R5332" s="2"/>
    </row>
    <row r="5333" spans="1:18">
      <c r="A5333" s="6"/>
      <c r="B5333" s="6"/>
      <c r="C5333" s="2"/>
      <c r="D5333" s="6"/>
      <c r="E5333" s="6"/>
      <c r="F5333" s="6"/>
      <c r="G5333" s="6"/>
      <c r="H5333" s="6"/>
      <c r="I5333" s="6"/>
      <c r="J5333" s="6"/>
      <c r="K5333" s="6"/>
      <c r="L5333" s="2"/>
      <c r="M5333" s="2"/>
      <c r="N5333" s="2"/>
      <c r="O5333" s="2"/>
      <c r="P5333" s="2"/>
      <c r="Q5333" s="2"/>
      <c r="R5333" s="2"/>
    </row>
    <row r="5334" spans="1:18">
      <c r="A5334" s="6"/>
      <c r="B5334" s="6"/>
      <c r="C5334" s="2"/>
      <c r="D5334" s="6"/>
      <c r="E5334" s="6"/>
      <c r="F5334" s="6"/>
      <c r="G5334" s="6"/>
      <c r="H5334" s="6"/>
      <c r="I5334" s="6"/>
      <c r="J5334" s="6"/>
      <c r="K5334" s="6"/>
      <c r="L5334" s="2"/>
      <c r="M5334" s="2"/>
      <c r="N5334" s="2"/>
      <c r="O5334" s="2"/>
      <c r="P5334" s="2"/>
      <c r="Q5334" s="2"/>
      <c r="R5334" s="2"/>
    </row>
    <row r="5335" spans="1:18">
      <c r="A5335" s="6"/>
      <c r="B5335" s="6"/>
      <c r="C5335" s="2"/>
      <c r="D5335" s="6"/>
      <c r="E5335" s="6"/>
      <c r="F5335" s="6"/>
      <c r="G5335" s="6"/>
      <c r="H5335" s="6"/>
      <c r="I5335" s="6"/>
      <c r="J5335" s="6"/>
      <c r="K5335" s="6"/>
      <c r="L5335" s="2"/>
      <c r="M5335" s="2"/>
      <c r="N5335" s="2"/>
      <c r="O5335" s="2"/>
      <c r="P5335" s="2"/>
      <c r="Q5335" s="2"/>
      <c r="R5335" s="2"/>
    </row>
    <row r="5336" spans="1:18">
      <c r="A5336" s="6"/>
      <c r="B5336" s="6"/>
      <c r="C5336" s="2"/>
      <c r="D5336" s="6"/>
      <c r="E5336" s="6"/>
      <c r="F5336" s="6"/>
      <c r="G5336" s="6"/>
      <c r="H5336" s="6"/>
      <c r="I5336" s="6"/>
      <c r="J5336" s="6"/>
      <c r="K5336" s="6"/>
      <c r="L5336" s="2"/>
      <c r="M5336" s="2"/>
      <c r="N5336" s="2"/>
      <c r="O5336" s="2"/>
      <c r="P5336" s="2"/>
      <c r="Q5336" s="2"/>
      <c r="R5336" s="2"/>
    </row>
    <row r="5337" spans="1:18">
      <c r="A5337" s="6"/>
      <c r="B5337" s="6"/>
      <c r="C5337" s="2"/>
      <c r="D5337" s="6"/>
      <c r="E5337" s="6"/>
      <c r="F5337" s="6"/>
      <c r="G5337" s="6"/>
      <c r="H5337" s="6"/>
      <c r="I5337" s="6"/>
      <c r="J5337" s="6"/>
      <c r="K5337" s="6"/>
      <c r="L5337" s="2"/>
      <c r="M5337" s="2"/>
      <c r="N5337" s="2"/>
      <c r="O5337" s="2"/>
      <c r="P5337" s="2"/>
      <c r="Q5337" s="2"/>
      <c r="R5337" s="2"/>
    </row>
    <row r="5338" spans="1:18">
      <c r="A5338" s="6"/>
      <c r="B5338" s="6"/>
      <c r="C5338" s="2"/>
      <c r="D5338" s="6"/>
      <c r="E5338" s="6"/>
      <c r="F5338" s="6"/>
      <c r="G5338" s="6"/>
      <c r="H5338" s="6"/>
      <c r="I5338" s="6"/>
      <c r="J5338" s="6"/>
      <c r="K5338" s="6"/>
      <c r="L5338" s="2"/>
      <c r="M5338" s="2"/>
      <c r="N5338" s="2"/>
      <c r="O5338" s="2"/>
      <c r="P5338" s="2"/>
      <c r="Q5338" s="2"/>
      <c r="R5338" s="2"/>
    </row>
    <row r="5339" spans="1:18">
      <c r="A5339" s="6"/>
      <c r="B5339" s="6"/>
      <c r="C5339" s="2"/>
      <c r="D5339" s="6"/>
      <c r="E5339" s="6"/>
      <c r="F5339" s="6"/>
      <c r="G5339" s="6"/>
      <c r="H5339" s="6"/>
      <c r="I5339" s="6"/>
      <c r="J5339" s="6"/>
      <c r="K5339" s="6"/>
      <c r="L5339" s="2"/>
      <c r="M5339" s="2"/>
      <c r="N5339" s="2"/>
      <c r="O5339" s="2"/>
      <c r="P5339" s="2"/>
      <c r="Q5339" s="2"/>
      <c r="R5339" s="2"/>
    </row>
    <row r="5340" spans="1:18">
      <c r="A5340" s="6"/>
      <c r="B5340" s="6"/>
      <c r="C5340" s="2"/>
      <c r="D5340" s="6"/>
      <c r="E5340" s="6"/>
      <c r="F5340" s="6"/>
      <c r="G5340" s="6"/>
      <c r="H5340" s="6"/>
      <c r="I5340" s="6"/>
      <c r="J5340" s="6"/>
      <c r="K5340" s="6"/>
      <c r="L5340" s="2"/>
      <c r="M5340" s="2"/>
      <c r="N5340" s="2"/>
      <c r="O5340" s="2"/>
      <c r="P5340" s="2"/>
      <c r="Q5340" s="2"/>
      <c r="R5340" s="2"/>
    </row>
    <row r="5341" spans="1:18">
      <c r="A5341" s="6"/>
      <c r="B5341" s="6"/>
      <c r="C5341" s="2"/>
      <c r="D5341" s="6"/>
      <c r="E5341" s="6"/>
      <c r="F5341" s="6"/>
      <c r="G5341" s="6"/>
      <c r="H5341" s="6"/>
      <c r="I5341" s="6"/>
      <c r="J5341" s="6"/>
      <c r="K5341" s="6"/>
      <c r="L5341" s="2"/>
      <c r="M5341" s="2"/>
      <c r="N5341" s="2"/>
      <c r="O5341" s="2"/>
      <c r="P5341" s="2"/>
      <c r="Q5341" s="2"/>
      <c r="R5341" s="2"/>
    </row>
    <row r="5342" spans="1:18">
      <c r="A5342" s="6"/>
      <c r="B5342" s="6"/>
      <c r="C5342" s="2"/>
      <c r="D5342" s="6"/>
      <c r="E5342" s="6"/>
      <c r="F5342" s="6"/>
      <c r="G5342" s="6"/>
      <c r="H5342" s="6"/>
      <c r="I5342" s="6"/>
      <c r="J5342" s="6"/>
      <c r="K5342" s="6"/>
      <c r="L5342" s="2"/>
      <c r="M5342" s="2"/>
      <c r="N5342" s="2"/>
      <c r="O5342" s="2"/>
      <c r="P5342" s="2"/>
      <c r="Q5342" s="2"/>
      <c r="R5342" s="2"/>
    </row>
    <row r="5343" spans="1:18">
      <c r="A5343" s="6"/>
      <c r="B5343" s="6"/>
      <c r="C5343" s="2"/>
      <c r="D5343" s="6"/>
      <c r="E5343" s="6"/>
      <c r="F5343" s="6"/>
      <c r="G5343" s="6"/>
      <c r="H5343" s="6"/>
      <c r="I5343" s="6"/>
      <c r="J5343" s="6"/>
      <c r="K5343" s="6"/>
      <c r="L5343" s="2"/>
      <c r="M5343" s="2"/>
      <c r="N5343" s="2"/>
      <c r="O5343" s="2"/>
      <c r="P5343" s="2"/>
      <c r="Q5343" s="2"/>
      <c r="R5343" s="2"/>
    </row>
    <row r="5344" spans="1:18">
      <c r="A5344" s="6"/>
      <c r="B5344" s="6"/>
      <c r="C5344" s="2"/>
      <c r="D5344" s="6"/>
      <c r="E5344" s="6"/>
      <c r="F5344" s="6"/>
      <c r="G5344" s="6"/>
      <c r="H5344" s="6"/>
      <c r="I5344" s="6"/>
      <c r="J5344" s="6"/>
      <c r="K5344" s="6"/>
      <c r="L5344" s="2"/>
      <c r="M5344" s="2"/>
      <c r="N5344" s="2"/>
      <c r="O5344" s="2"/>
      <c r="P5344" s="2"/>
      <c r="Q5344" s="2"/>
      <c r="R5344" s="2"/>
    </row>
    <row r="5345" spans="1:18">
      <c r="A5345" s="6"/>
      <c r="B5345" s="6"/>
      <c r="C5345" s="2"/>
      <c r="D5345" s="6"/>
      <c r="E5345" s="6"/>
      <c r="F5345" s="6"/>
      <c r="G5345" s="6"/>
      <c r="H5345" s="6"/>
      <c r="I5345" s="6"/>
      <c r="J5345" s="6"/>
      <c r="K5345" s="6"/>
      <c r="L5345" s="2"/>
      <c r="M5345" s="2"/>
      <c r="N5345" s="2"/>
      <c r="O5345" s="2"/>
      <c r="P5345" s="2"/>
      <c r="Q5345" s="2"/>
      <c r="R5345" s="2"/>
    </row>
    <row r="5346" spans="1:18">
      <c r="A5346" s="6"/>
      <c r="B5346" s="6"/>
      <c r="C5346" s="2"/>
      <c r="D5346" s="6"/>
      <c r="E5346" s="6"/>
      <c r="F5346" s="6"/>
      <c r="G5346" s="6"/>
      <c r="H5346" s="6"/>
      <c r="I5346" s="6"/>
      <c r="J5346" s="6"/>
      <c r="K5346" s="6"/>
      <c r="L5346" s="2"/>
      <c r="M5346" s="2"/>
      <c r="N5346" s="2"/>
      <c r="O5346" s="2"/>
      <c r="P5346" s="2"/>
      <c r="Q5346" s="2"/>
      <c r="R5346" s="2"/>
    </row>
    <row r="5347" spans="1:18">
      <c r="A5347" s="6"/>
      <c r="B5347" s="6"/>
      <c r="C5347" s="2"/>
      <c r="D5347" s="6"/>
      <c r="E5347" s="6"/>
      <c r="F5347" s="6"/>
      <c r="G5347" s="6"/>
      <c r="H5347" s="6"/>
      <c r="I5347" s="6"/>
      <c r="J5347" s="6"/>
      <c r="K5347" s="6"/>
      <c r="L5347" s="2"/>
      <c r="M5347" s="2"/>
      <c r="N5347" s="2"/>
      <c r="O5347" s="2"/>
      <c r="P5347" s="2"/>
      <c r="Q5347" s="2"/>
      <c r="R5347" s="2"/>
    </row>
    <row r="5348" spans="1:18">
      <c r="A5348" s="6"/>
      <c r="B5348" s="6"/>
      <c r="C5348" s="2"/>
      <c r="D5348" s="6"/>
      <c r="E5348" s="6"/>
      <c r="F5348" s="6"/>
      <c r="G5348" s="6"/>
      <c r="H5348" s="6"/>
      <c r="I5348" s="6"/>
      <c r="J5348" s="6"/>
      <c r="K5348" s="6"/>
      <c r="L5348" s="2"/>
      <c r="M5348" s="2"/>
      <c r="N5348" s="2"/>
      <c r="O5348" s="2"/>
      <c r="P5348" s="2"/>
      <c r="Q5348" s="2"/>
      <c r="R5348" s="2"/>
    </row>
    <row r="5349" spans="1:18">
      <c r="A5349" s="6"/>
      <c r="B5349" s="6"/>
      <c r="C5349" s="2"/>
      <c r="D5349" s="6"/>
      <c r="E5349" s="6"/>
      <c r="F5349" s="6"/>
      <c r="G5349" s="6"/>
      <c r="H5349" s="6"/>
      <c r="I5349" s="6"/>
      <c r="J5349" s="6"/>
      <c r="K5349" s="6"/>
      <c r="L5349" s="2"/>
      <c r="M5349" s="2"/>
      <c r="N5349" s="2"/>
      <c r="O5349" s="2"/>
      <c r="P5349" s="2"/>
      <c r="Q5349" s="2"/>
      <c r="R5349" s="2"/>
    </row>
    <row r="5350" spans="1:18">
      <c r="A5350" s="6"/>
      <c r="B5350" s="6"/>
      <c r="C5350" s="2"/>
      <c r="D5350" s="6"/>
      <c r="E5350" s="6"/>
      <c r="F5350" s="6"/>
      <c r="G5350" s="6"/>
      <c r="H5350" s="6"/>
      <c r="I5350" s="6"/>
      <c r="J5350" s="6"/>
      <c r="K5350" s="6"/>
      <c r="L5350" s="2"/>
      <c r="M5350" s="2"/>
      <c r="N5350" s="2"/>
      <c r="O5350" s="2"/>
      <c r="P5350" s="2"/>
      <c r="Q5350" s="2"/>
      <c r="R5350" s="2"/>
    </row>
    <row r="5351" spans="1:18">
      <c r="A5351" s="6"/>
      <c r="B5351" s="6"/>
      <c r="C5351" s="2"/>
      <c r="D5351" s="6"/>
      <c r="E5351" s="6"/>
      <c r="F5351" s="6"/>
      <c r="G5351" s="6"/>
      <c r="H5351" s="6"/>
      <c r="I5351" s="6"/>
      <c r="J5351" s="6"/>
      <c r="K5351" s="6"/>
      <c r="L5351" s="2"/>
      <c r="M5351" s="2"/>
      <c r="N5351" s="2"/>
      <c r="O5351" s="2"/>
      <c r="P5351" s="2"/>
      <c r="Q5351" s="2"/>
      <c r="R5351" s="2"/>
    </row>
    <row r="5352" spans="1:18">
      <c r="A5352" s="6"/>
      <c r="B5352" s="6"/>
      <c r="C5352" s="2"/>
      <c r="D5352" s="6"/>
      <c r="E5352" s="6"/>
      <c r="F5352" s="6"/>
      <c r="G5352" s="6"/>
      <c r="H5352" s="6"/>
      <c r="I5352" s="6"/>
      <c r="J5352" s="6"/>
      <c r="K5352" s="6"/>
      <c r="L5352" s="2"/>
      <c r="M5352" s="2"/>
      <c r="N5352" s="2"/>
      <c r="O5352" s="2"/>
      <c r="P5352" s="2"/>
      <c r="Q5352" s="2"/>
      <c r="R5352" s="2"/>
    </row>
    <row r="5353" spans="1:18">
      <c r="A5353" s="6"/>
      <c r="B5353" s="6"/>
      <c r="C5353" s="2"/>
      <c r="D5353" s="6"/>
      <c r="E5353" s="6"/>
      <c r="F5353" s="6"/>
      <c r="G5353" s="6"/>
      <c r="H5353" s="6"/>
      <c r="I5353" s="6"/>
      <c r="J5353" s="6"/>
      <c r="K5353" s="6"/>
      <c r="L5353" s="2"/>
      <c r="M5353" s="2"/>
      <c r="N5353" s="2"/>
      <c r="O5353" s="2"/>
      <c r="P5353" s="2"/>
      <c r="Q5353" s="2"/>
      <c r="R5353" s="2"/>
    </row>
    <row r="5354" spans="1:18">
      <c r="A5354" s="6"/>
      <c r="B5354" s="6"/>
      <c r="C5354" s="2"/>
      <c r="D5354" s="6"/>
      <c r="E5354" s="6"/>
      <c r="F5354" s="6"/>
      <c r="G5354" s="6"/>
      <c r="H5354" s="6"/>
      <c r="I5354" s="6"/>
      <c r="J5354" s="6"/>
      <c r="K5354" s="6"/>
      <c r="L5354" s="2"/>
      <c r="M5354" s="2"/>
      <c r="N5354" s="2"/>
      <c r="O5354" s="2"/>
      <c r="P5354" s="2"/>
      <c r="Q5354" s="2"/>
      <c r="R5354" s="2"/>
    </row>
    <row r="5355" spans="1:18">
      <c r="A5355" s="6"/>
      <c r="B5355" s="6"/>
      <c r="C5355" s="2"/>
      <c r="D5355" s="6"/>
      <c r="E5355" s="6"/>
      <c r="F5355" s="6"/>
      <c r="G5355" s="6"/>
      <c r="H5355" s="6"/>
      <c r="I5355" s="6"/>
      <c r="J5355" s="6"/>
      <c r="K5355" s="6"/>
      <c r="L5355" s="2"/>
      <c r="M5355" s="2"/>
      <c r="N5355" s="2"/>
      <c r="O5355" s="2"/>
      <c r="P5355" s="2"/>
      <c r="Q5355" s="2"/>
      <c r="R5355" s="2"/>
    </row>
    <row r="5356" spans="1:18">
      <c r="A5356" s="6"/>
      <c r="B5356" s="6"/>
      <c r="C5356" s="2"/>
      <c r="D5356" s="6"/>
      <c r="E5356" s="6"/>
      <c r="F5356" s="6"/>
      <c r="G5356" s="6"/>
      <c r="H5356" s="6"/>
      <c r="I5356" s="6"/>
      <c r="J5356" s="6"/>
      <c r="K5356" s="6"/>
      <c r="L5356" s="2"/>
      <c r="M5356" s="2"/>
      <c r="N5356" s="2"/>
      <c r="O5356" s="2"/>
      <c r="P5356" s="2"/>
      <c r="Q5356" s="2"/>
      <c r="R5356" s="2"/>
    </row>
    <row r="5357" spans="1:18">
      <c r="A5357" s="6"/>
      <c r="B5357" s="6"/>
      <c r="C5357" s="2"/>
      <c r="D5357" s="6"/>
      <c r="E5357" s="6"/>
      <c r="F5357" s="6"/>
      <c r="G5357" s="6"/>
      <c r="H5357" s="6"/>
      <c r="I5357" s="6"/>
      <c r="J5357" s="6"/>
      <c r="K5357" s="6"/>
      <c r="L5357" s="2"/>
      <c r="M5357" s="2"/>
      <c r="N5357" s="2"/>
      <c r="O5357" s="2"/>
      <c r="P5357" s="2"/>
      <c r="Q5357" s="2"/>
      <c r="R5357" s="2"/>
    </row>
    <row r="5358" spans="1:18">
      <c r="A5358" s="6"/>
      <c r="B5358" s="6"/>
      <c r="C5358" s="2"/>
      <c r="D5358" s="6"/>
      <c r="E5358" s="6"/>
      <c r="F5358" s="6"/>
      <c r="G5358" s="6"/>
      <c r="H5358" s="6"/>
      <c r="I5358" s="6"/>
      <c r="J5358" s="6"/>
      <c r="K5358" s="6"/>
      <c r="L5358" s="2"/>
      <c r="M5358" s="2"/>
      <c r="N5358" s="2"/>
      <c r="O5358" s="2"/>
      <c r="P5358" s="2"/>
      <c r="Q5358" s="2"/>
      <c r="R5358" s="2"/>
    </row>
    <row r="5359" spans="1:18">
      <c r="A5359" s="6"/>
      <c r="B5359" s="6"/>
      <c r="C5359" s="2"/>
      <c r="D5359" s="6"/>
      <c r="E5359" s="6"/>
      <c r="F5359" s="6"/>
      <c r="G5359" s="6"/>
      <c r="H5359" s="6"/>
      <c r="I5359" s="6"/>
      <c r="J5359" s="6"/>
      <c r="K5359" s="6"/>
      <c r="L5359" s="2"/>
      <c r="M5359" s="2"/>
      <c r="N5359" s="2"/>
      <c r="O5359" s="2"/>
      <c r="P5359" s="2"/>
      <c r="Q5359" s="2"/>
      <c r="R5359" s="2"/>
    </row>
    <row r="5360" spans="1:18">
      <c r="A5360" s="6"/>
      <c r="B5360" s="6"/>
      <c r="C5360" s="2"/>
      <c r="D5360" s="6"/>
      <c r="E5360" s="6"/>
      <c r="F5360" s="6"/>
      <c r="G5360" s="6"/>
      <c r="H5360" s="6"/>
      <c r="I5360" s="6"/>
      <c r="J5360" s="6"/>
      <c r="K5360" s="6"/>
      <c r="L5360" s="2"/>
      <c r="M5360" s="2"/>
      <c r="N5360" s="2"/>
      <c r="O5360" s="2"/>
      <c r="P5360" s="2"/>
      <c r="Q5360" s="2"/>
      <c r="R5360" s="2"/>
    </row>
    <row r="5361" spans="1:18">
      <c r="A5361" s="6"/>
      <c r="B5361" s="6"/>
      <c r="C5361" s="2"/>
      <c r="D5361" s="6"/>
      <c r="E5361" s="6"/>
      <c r="F5361" s="6"/>
      <c r="G5361" s="6"/>
      <c r="H5361" s="6"/>
      <c r="I5361" s="6"/>
      <c r="J5361" s="6"/>
      <c r="K5361" s="6"/>
      <c r="L5361" s="2"/>
      <c r="M5361" s="2"/>
      <c r="N5361" s="2"/>
      <c r="O5361" s="2"/>
      <c r="P5361" s="2"/>
      <c r="Q5361" s="2"/>
      <c r="R5361" s="2"/>
    </row>
    <row r="5362" spans="1:18">
      <c r="A5362" s="6"/>
      <c r="B5362" s="6"/>
      <c r="C5362" s="2"/>
      <c r="D5362" s="6"/>
      <c r="E5362" s="6"/>
      <c r="F5362" s="6"/>
      <c r="G5362" s="6"/>
      <c r="H5362" s="6"/>
      <c r="I5362" s="6"/>
      <c r="J5362" s="6"/>
      <c r="K5362" s="6"/>
      <c r="L5362" s="2"/>
      <c r="M5362" s="2"/>
      <c r="N5362" s="2"/>
      <c r="O5362" s="2"/>
      <c r="P5362" s="2"/>
      <c r="Q5362" s="2"/>
      <c r="R5362" s="2"/>
    </row>
    <row r="5363" spans="1:18">
      <c r="A5363" s="6"/>
      <c r="B5363" s="6"/>
      <c r="C5363" s="2"/>
      <c r="D5363" s="6"/>
      <c r="E5363" s="6"/>
      <c r="F5363" s="6"/>
      <c r="G5363" s="6"/>
      <c r="H5363" s="6"/>
      <c r="I5363" s="6"/>
      <c r="J5363" s="6"/>
      <c r="K5363" s="6"/>
      <c r="L5363" s="2"/>
      <c r="M5363" s="2"/>
      <c r="N5363" s="2"/>
      <c r="O5363" s="2"/>
      <c r="P5363" s="2"/>
      <c r="Q5363" s="2"/>
      <c r="R5363" s="2"/>
    </row>
    <row r="5364" spans="1:18">
      <c r="A5364" s="6"/>
      <c r="B5364" s="6"/>
      <c r="C5364" s="2"/>
      <c r="D5364" s="6"/>
      <c r="E5364" s="6"/>
      <c r="F5364" s="6"/>
      <c r="G5364" s="6"/>
      <c r="H5364" s="6"/>
      <c r="I5364" s="6"/>
      <c r="J5364" s="6"/>
      <c r="K5364" s="6"/>
      <c r="L5364" s="2"/>
      <c r="M5364" s="2"/>
      <c r="N5364" s="2"/>
      <c r="O5364" s="2"/>
      <c r="P5364" s="2"/>
      <c r="Q5364" s="2"/>
      <c r="R5364" s="2"/>
    </row>
    <row r="5365" spans="1:18">
      <c r="A5365" s="6"/>
      <c r="B5365" s="6"/>
      <c r="C5365" s="2"/>
      <c r="D5365" s="6"/>
      <c r="E5365" s="6"/>
      <c r="F5365" s="6"/>
      <c r="G5365" s="6"/>
      <c r="H5365" s="6"/>
      <c r="I5365" s="6"/>
      <c r="J5365" s="6"/>
      <c r="K5365" s="6"/>
      <c r="L5365" s="2"/>
      <c r="M5365" s="2"/>
      <c r="N5365" s="2"/>
      <c r="O5365" s="2"/>
      <c r="P5365" s="2"/>
      <c r="Q5365" s="2"/>
      <c r="R5365" s="2"/>
    </row>
    <row r="5366" spans="1:18">
      <c r="A5366" s="6"/>
      <c r="B5366" s="6"/>
      <c r="C5366" s="2"/>
      <c r="D5366" s="6"/>
      <c r="E5366" s="6"/>
      <c r="F5366" s="6"/>
      <c r="G5366" s="6"/>
      <c r="H5366" s="6"/>
      <c r="I5366" s="6"/>
      <c r="J5366" s="6"/>
      <c r="K5366" s="6"/>
      <c r="L5366" s="2"/>
      <c r="M5366" s="2"/>
      <c r="N5366" s="2"/>
      <c r="O5366" s="2"/>
      <c r="P5366" s="2"/>
      <c r="Q5366" s="2"/>
      <c r="R5366" s="2"/>
    </row>
    <row r="5367" spans="1:18">
      <c r="A5367" s="6"/>
      <c r="B5367" s="6"/>
      <c r="C5367" s="2"/>
      <c r="D5367" s="6"/>
      <c r="E5367" s="6"/>
      <c r="F5367" s="6"/>
      <c r="G5367" s="6"/>
      <c r="H5367" s="6"/>
      <c r="I5367" s="6"/>
      <c r="J5367" s="6"/>
      <c r="K5367" s="6"/>
      <c r="L5367" s="2"/>
      <c r="M5367" s="2"/>
      <c r="N5367" s="2"/>
      <c r="O5367" s="2"/>
      <c r="P5367" s="2"/>
      <c r="Q5367" s="2"/>
      <c r="R5367" s="2"/>
    </row>
    <row r="5368" spans="1:18">
      <c r="A5368" s="6"/>
      <c r="B5368" s="6"/>
      <c r="C5368" s="2"/>
      <c r="D5368" s="6"/>
      <c r="E5368" s="6"/>
      <c r="F5368" s="6"/>
      <c r="G5368" s="6"/>
      <c r="H5368" s="6"/>
      <c r="I5368" s="6"/>
      <c r="J5368" s="6"/>
      <c r="K5368" s="6"/>
      <c r="L5368" s="2"/>
      <c r="M5368" s="2"/>
      <c r="N5368" s="2"/>
      <c r="O5368" s="2"/>
      <c r="P5368" s="2"/>
      <c r="Q5368" s="2"/>
      <c r="R5368" s="2"/>
    </row>
    <row r="5369" spans="1:18">
      <c r="A5369" s="6"/>
      <c r="B5369" s="6"/>
      <c r="C5369" s="2"/>
      <c r="D5369" s="6"/>
      <c r="E5369" s="6"/>
      <c r="F5369" s="6"/>
      <c r="G5369" s="6"/>
      <c r="H5369" s="6"/>
      <c r="I5369" s="6"/>
      <c r="J5369" s="6"/>
      <c r="K5369" s="6"/>
      <c r="L5369" s="2"/>
      <c r="M5369" s="2"/>
      <c r="N5369" s="2"/>
      <c r="O5369" s="2"/>
      <c r="P5369" s="2"/>
      <c r="Q5369" s="2"/>
      <c r="R5369" s="2"/>
    </row>
    <row r="5370" spans="1:18">
      <c r="A5370" s="6"/>
      <c r="B5370" s="6"/>
      <c r="C5370" s="2"/>
      <c r="D5370" s="6"/>
      <c r="E5370" s="6"/>
      <c r="F5370" s="6"/>
      <c r="G5370" s="6"/>
      <c r="H5370" s="6"/>
      <c r="I5370" s="6"/>
      <c r="J5370" s="6"/>
      <c r="K5370" s="6"/>
      <c r="L5370" s="2"/>
      <c r="M5370" s="2"/>
      <c r="N5370" s="2"/>
      <c r="O5370" s="2"/>
      <c r="P5370" s="2"/>
      <c r="Q5370" s="2"/>
      <c r="R5370" s="2"/>
    </row>
    <row r="5371" spans="1:18">
      <c r="A5371" s="6"/>
      <c r="B5371" s="6"/>
      <c r="C5371" s="2"/>
      <c r="D5371" s="6"/>
      <c r="E5371" s="6"/>
      <c r="F5371" s="6"/>
      <c r="G5371" s="6"/>
      <c r="H5371" s="6"/>
      <c r="I5371" s="6"/>
      <c r="J5371" s="6"/>
      <c r="K5371" s="6"/>
      <c r="L5371" s="2"/>
      <c r="M5371" s="2"/>
      <c r="N5371" s="2"/>
      <c r="O5371" s="2"/>
      <c r="P5371" s="2"/>
      <c r="Q5371" s="2"/>
      <c r="R5371" s="2"/>
    </row>
    <row r="5372" spans="1:18">
      <c r="A5372" s="6"/>
      <c r="B5372" s="6"/>
      <c r="C5372" s="2"/>
      <c r="D5372" s="6"/>
      <c r="E5372" s="6"/>
      <c r="F5372" s="6"/>
      <c r="G5372" s="6"/>
      <c r="H5372" s="6"/>
      <c r="I5372" s="6"/>
      <c r="J5372" s="6"/>
      <c r="K5372" s="6"/>
      <c r="L5372" s="2"/>
      <c r="M5372" s="2"/>
      <c r="N5372" s="2"/>
      <c r="O5372" s="2"/>
      <c r="P5372" s="2"/>
      <c r="Q5372" s="2"/>
      <c r="R5372" s="2"/>
    </row>
    <row r="5373" spans="1:18">
      <c r="A5373" s="6"/>
      <c r="B5373" s="6"/>
      <c r="C5373" s="2"/>
      <c r="D5373" s="6"/>
      <c r="E5373" s="6"/>
      <c r="F5373" s="6"/>
      <c r="G5373" s="6"/>
      <c r="H5373" s="6"/>
      <c r="I5373" s="6"/>
      <c r="J5373" s="6"/>
      <c r="K5373" s="6"/>
      <c r="L5373" s="2"/>
      <c r="M5373" s="2"/>
      <c r="N5373" s="2"/>
      <c r="O5373" s="2"/>
      <c r="P5373" s="2"/>
      <c r="Q5373" s="2"/>
      <c r="R5373" s="2"/>
    </row>
    <row r="5374" spans="1:18">
      <c r="A5374" s="6"/>
      <c r="B5374" s="6"/>
      <c r="C5374" s="2"/>
      <c r="D5374" s="6"/>
      <c r="E5374" s="6"/>
      <c r="F5374" s="6"/>
      <c r="G5374" s="6"/>
      <c r="H5374" s="6"/>
      <c r="I5374" s="6"/>
      <c r="J5374" s="6"/>
      <c r="K5374" s="6"/>
      <c r="L5374" s="2"/>
      <c r="M5374" s="2"/>
      <c r="N5374" s="2"/>
      <c r="O5374" s="2"/>
      <c r="P5374" s="2"/>
      <c r="Q5374" s="2"/>
      <c r="R5374" s="2"/>
    </row>
    <row r="5375" spans="1:18">
      <c r="A5375" s="6"/>
      <c r="B5375" s="6"/>
      <c r="C5375" s="2"/>
      <c r="D5375" s="6"/>
      <c r="E5375" s="6"/>
      <c r="F5375" s="6"/>
      <c r="G5375" s="6"/>
      <c r="H5375" s="6"/>
      <c r="I5375" s="6"/>
      <c r="J5375" s="6"/>
      <c r="K5375" s="6"/>
      <c r="L5375" s="2"/>
      <c r="M5375" s="2"/>
      <c r="N5375" s="2"/>
      <c r="O5375" s="2"/>
      <c r="P5375" s="2"/>
      <c r="Q5375" s="2"/>
      <c r="R5375" s="2"/>
    </row>
    <row r="5376" spans="1:18">
      <c r="A5376" s="6"/>
      <c r="B5376" s="6"/>
      <c r="C5376" s="2"/>
      <c r="D5376" s="6"/>
      <c r="E5376" s="6"/>
      <c r="F5376" s="6"/>
      <c r="G5376" s="6"/>
      <c r="H5376" s="6"/>
      <c r="I5376" s="6"/>
      <c r="J5376" s="6"/>
      <c r="K5376" s="6"/>
      <c r="L5376" s="2"/>
      <c r="M5376" s="2"/>
      <c r="N5376" s="2"/>
      <c r="O5376" s="2"/>
      <c r="P5376" s="2"/>
      <c r="Q5376" s="2"/>
      <c r="R5376" s="2"/>
    </row>
    <row r="5377" spans="1:18">
      <c r="A5377" s="6"/>
      <c r="B5377" s="6"/>
      <c r="C5377" s="2"/>
      <c r="D5377" s="6"/>
      <c r="E5377" s="6"/>
      <c r="F5377" s="6"/>
      <c r="G5377" s="6"/>
      <c r="H5377" s="6"/>
      <c r="I5377" s="6"/>
      <c r="J5377" s="6"/>
      <c r="K5377" s="6"/>
      <c r="L5377" s="2"/>
      <c r="M5377" s="2"/>
      <c r="N5377" s="2"/>
      <c r="O5377" s="2"/>
      <c r="P5377" s="2"/>
      <c r="Q5377" s="2"/>
      <c r="R5377" s="2"/>
    </row>
    <row r="5378" spans="1:18">
      <c r="A5378" s="6"/>
      <c r="B5378" s="6"/>
      <c r="C5378" s="2"/>
      <c r="D5378" s="6"/>
      <c r="E5378" s="6"/>
      <c r="F5378" s="6"/>
      <c r="G5378" s="6"/>
      <c r="H5378" s="6"/>
      <c r="I5378" s="6"/>
      <c r="J5378" s="6"/>
      <c r="K5378" s="6"/>
      <c r="L5378" s="2"/>
      <c r="M5378" s="2"/>
      <c r="N5378" s="2"/>
      <c r="O5378" s="2"/>
      <c r="P5378" s="2"/>
      <c r="Q5378" s="2"/>
      <c r="R5378" s="2"/>
    </row>
    <row r="5379" spans="1:18">
      <c r="A5379" s="6"/>
      <c r="B5379" s="6"/>
      <c r="C5379" s="2"/>
      <c r="D5379" s="6"/>
      <c r="E5379" s="6"/>
      <c r="F5379" s="6"/>
      <c r="G5379" s="6"/>
      <c r="H5379" s="6"/>
      <c r="I5379" s="6"/>
      <c r="J5379" s="6"/>
      <c r="K5379" s="6"/>
      <c r="L5379" s="2"/>
      <c r="M5379" s="2"/>
      <c r="N5379" s="2"/>
      <c r="O5379" s="2"/>
      <c r="P5379" s="2"/>
      <c r="Q5379" s="2"/>
      <c r="R5379" s="2"/>
    </row>
    <row r="5380" spans="1:18">
      <c r="A5380" s="6"/>
      <c r="B5380" s="6"/>
      <c r="C5380" s="2"/>
      <c r="D5380" s="6"/>
      <c r="E5380" s="6"/>
      <c r="F5380" s="6"/>
      <c r="G5380" s="6"/>
      <c r="H5380" s="6"/>
      <c r="I5380" s="6"/>
      <c r="J5380" s="6"/>
      <c r="K5380" s="6"/>
      <c r="L5380" s="2"/>
      <c r="M5380" s="2"/>
      <c r="N5380" s="2"/>
      <c r="O5380" s="2"/>
      <c r="P5380" s="2"/>
      <c r="Q5380" s="2"/>
      <c r="R5380" s="2"/>
    </row>
    <row r="5381" spans="1:18">
      <c r="A5381" s="6"/>
      <c r="B5381" s="6"/>
      <c r="C5381" s="2"/>
      <c r="D5381" s="6"/>
      <c r="E5381" s="6"/>
      <c r="F5381" s="6"/>
      <c r="G5381" s="6"/>
      <c r="H5381" s="6"/>
      <c r="I5381" s="6"/>
      <c r="J5381" s="6"/>
      <c r="K5381" s="6"/>
      <c r="L5381" s="2"/>
      <c r="M5381" s="2"/>
      <c r="N5381" s="2"/>
      <c r="O5381" s="2"/>
      <c r="P5381" s="2"/>
      <c r="Q5381" s="2"/>
      <c r="R5381" s="2"/>
    </row>
    <row r="5382" spans="1:18">
      <c r="A5382" s="6"/>
      <c r="B5382" s="6"/>
      <c r="C5382" s="2"/>
      <c r="D5382" s="6"/>
      <c r="E5382" s="6"/>
      <c r="F5382" s="6"/>
      <c r="G5382" s="6"/>
      <c r="H5382" s="6"/>
      <c r="I5382" s="6"/>
      <c r="J5382" s="6"/>
      <c r="K5382" s="6"/>
      <c r="L5382" s="2"/>
      <c r="M5382" s="2"/>
      <c r="N5382" s="2"/>
      <c r="O5382" s="2"/>
      <c r="P5382" s="2"/>
      <c r="Q5382" s="2"/>
      <c r="R5382" s="2"/>
    </row>
    <row r="5383" spans="1:18">
      <c r="A5383" s="6"/>
      <c r="B5383" s="6"/>
      <c r="C5383" s="2"/>
      <c r="D5383" s="6"/>
      <c r="E5383" s="6"/>
      <c r="F5383" s="6"/>
      <c r="G5383" s="6"/>
      <c r="H5383" s="6"/>
      <c r="I5383" s="6"/>
      <c r="J5383" s="6"/>
      <c r="K5383" s="6"/>
      <c r="L5383" s="2"/>
      <c r="M5383" s="2"/>
      <c r="N5383" s="2"/>
      <c r="O5383" s="2"/>
      <c r="P5383" s="2"/>
      <c r="Q5383" s="2"/>
      <c r="R5383" s="2"/>
    </row>
    <row r="5384" spans="1:18">
      <c r="A5384" s="6"/>
      <c r="B5384" s="6"/>
      <c r="C5384" s="2"/>
      <c r="D5384" s="6"/>
      <c r="E5384" s="6"/>
      <c r="F5384" s="6"/>
      <c r="G5384" s="6"/>
      <c r="H5384" s="6"/>
      <c r="I5384" s="6"/>
      <c r="J5384" s="6"/>
      <c r="K5384" s="6"/>
      <c r="L5384" s="2"/>
      <c r="M5384" s="2"/>
      <c r="N5384" s="2"/>
      <c r="O5384" s="2"/>
      <c r="P5384" s="2"/>
      <c r="Q5384" s="2"/>
      <c r="R5384" s="2"/>
    </row>
    <row r="5385" spans="1:18">
      <c r="A5385" s="6"/>
      <c r="B5385" s="6"/>
      <c r="C5385" s="2"/>
      <c r="D5385" s="6"/>
      <c r="E5385" s="6"/>
      <c r="F5385" s="6"/>
      <c r="G5385" s="6"/>
      <c r="H5385" s="6"/>
      <c r="I5385" s="6"/>
      <c r="J5385" s="6"/>
      <c r="K5385" s="6"/>
      <c r="L5385" s="2"/>
      <c r="M5385" s="2"/>
      <c r="N5385" s="2"/>
      <c r="O5385" s="2"/>
      <c r="P5385" s="2"/>
      <c r="Q5385" s="2"/>
      <c r="R5385" s="2"/>
    </row>
    <row r="5386" spans="1:18">
      <c r="A5386" s="6"/>
      <c r="B5386" s="6"/>
      <c r="C5386" s="2"/>
      <c r="D5386" s="6"/>
      <c r="E5386" s="6"/>
      <c r="F5386" s="6"/>
      <c r="G5386" s="6"/>
      <c r="H5386" s="6"/>
      <c r="I5386" s="6"/>
      <c r="J5386" s="6"/>
      <c r="K5386" s="6"/>
      <c r="L5386" s="2"/>
      <c r="M5386" s="2"/>
      <c r="N5386" s="2"/>
      <c r="O5386" s="2"/>
      <c r="P5386" s="2"/>
      <c r="Q5386" s="2"/>
      <c r="R5386" s="2"/>
    </row>
    <row r="5387" spans="1:18">
      <c r="A5387" s="6"/>
      <c r="B5387" s="6"/>
      <c r="C5387" s="2"/>
      <c r="D5387" s="6"/>
      <c r="E5387" s="6"/>
      <c r="F5387" s="6"/>
      <c r="G5387" s="6"/>
      <c r="H5387" s="6"/>
      <c r="I5387" s="6"/>
      <c r="J5387" s="6"/>
      <c r="K5387" s="6"/>
      <c r="L5387" s="2"/>
      <c r="M5387" s="2"/>
      <c r="N5387" s="2"/>
      <c r="O5387" s="2"/>
      <c r="P5387" s="2"/>
      <c r="Q5387" s="2"/>
      <c r="R5387" s="2"/>
    </row>
    <row r="5388" spans="1:18">
      <c r="A5388" s="6"/>
      <c r="B5388" s="6"/>
      <c r="C5388" s="2"/>
      <c r="D5388" s="6"/>
      <c r="E5388" s="6"/>
      <c r="F5388" s="6"/>
      <c r="G5388" s="6"/>
      <c r="H5388" s="6"/>
      <c r="I5388" s="6"/>
      <c r="J5388" s="6"/>
      <c r="K5388" s="6"/>
      <c r="L5388" s="2"/>
      <c r="M5388" s="2"/>
      <c r="N5388" s="2"/>
      <c r="O5388" s="2"/>
      <c r="P5388" s="2"/>
      <c r="Q5388" s="2"/>
      <c r="R5388" s="2"/>
    </row>
    <row r="5389" spans="1:18">
      <c r="A5389" s="6"/>
      <c r="B5389" s="6"/>
      <c r="C5389" s="2"/>
      <c r="D5389" s="6"/>
      <c r="E5389" s="6"/>
      <c r="F5389" s="6"/>
      <c r="G5389" s="6"/>
      <c r="H5389" s="6"/>
      <c r="I5389" s="6"/>
      <c r="J5389" s="6"/>
      <c r="K5389" s="6"/>
      <c r="L5389" s="2"/>
      <c r="M5389" s="2"/>
      <c r="N5389" s="2"/>
      <c r="O5389" s="2"/>
      <c r="P5389" s="2"/>
      <c r="Q5389" s="2"/>
      <c r="R5389" s="2"/>
    </row>
    <row r="5390" spans="1:18">
      <c r="A5390" s="6"/>
      <c r="B5390" s="6"/>
      <c r="C5390" s="2"/>
      <c r="D5390" s="6"/>
      <c r="E5390" s="6"/>
      <c r="F5390" s="6"/>
      <c r="G5390" s="6"/>
      <c r="H5390" s="6"/>
      <c r="I5390" s="6"/>
      <c r="J5390" s="6"/>
      <c r="K5390" s="6"/>
      <c r="L5390" s="2"/>
      <c r="M5390" s="2"/>
      <c r="N5390" s="2"/>
      <c r="O5390" s="2"/>
      <c r="P5390" s="2"/>
      <c r="Q5390" s="2"/>
      <c r="R5390" s="2"/>
    </row>
    <row r="5391" spans="1:18">
      <c r="A5391" s="6"/>
      <c r="B5391" s="6"/>
      <c r="C5391" s="2"/>
      <c r="D5391" s="6"/>
      <c r="E5391" s="6"/>
      <c r="F5391" s="6"/>
      <c r="G5391" s="6"/>
      <c r="H5391" s="6"/>
      <c r="I5391" s="6"/>
      <c r="J5391" s="6"/>
      <c r="K5391" s="6"/>
      <c r="L5391" s="2"/>
      <c r="M5391" s="2"/>
      <c r="N5391" s="2"/>
      <c r="O5391" s="2"/>
      <c r="P5391" s="2"/>
      <c r="Q5391" s="2"/>
      <c r="R5391" s="2"/>
    </row>
    <row r="5392" spans="1:18">
      <c r="A5392" s="6"/>
      <c r="B5392" s="6"/>
      <c r="C5392" s="2"/>
      <c r="D5392" s="6"/>
      <c r="E5392" s="6"/>
      <c r="F5392" s="6"/>
      <c r="G5392" s="6"/>
      <c r="H5392" s="6"/>
      <c r="I5392" s="6"/>
      <c r="J5392" s="6"/>
      <c r="K5392" s="6"/>
      <c r="L5392" s="2"/>
      <c r="M5392" s="2"/>
      <c r="N5392" s="2"/>
      <c r="O5392" s="2"/>
      <c r="P5392" s="2"/>
      <c r="Q5392" s="2"/>
      <c r="R5392" s="2"/>
    </row>
    <row r="5393" spans="1:18">
      <c r="A5393" s="6"/>
      <c r="B5393" s="6"/>
      <c r="C5393" s="2"/>
      <c r="D5393" s="6"/>
      <c r="E5393" s="6"/>
      <c r="F5393" s="6"/>
      <c r="G5393" s="6"/>
      <c r="H5393" s="6"/>
      <c r="I5393" s="6"/>
      <c r="J5393" s="6"/>
      <c r="K5393" s="6"/>
      <c r="L5393" s="2"/>
      <c r="M5393" s="2"/>
      <c r="N5393" s="2"/>
      <c r="O5393" s="2"/>
      <c r="P5393" s="2"/>
      <c r="Q5393" s="2"/>
      <c r="R5393" s="2"/>
    </row>
    <row r="5394" spans="1:18">
      <c r="A5394" s="6"/>
      <c r="B5394" s="6"/>
      <c r="C5394" s="2"/>
      <c r="D5394" s="6"/>
      <c r="E5394" s="6"/>
      <c r="F5394" s="6"/>
      <c r="G5394" s="6"/>
      <c r="H5394" s="6"/>
      <c r="I5394" s="6"/>
      <c r="J5394" s="6"/>
      <c r="K5394" s="6"/>
      <c r="L5394" s="2"/>
      <c r="M5394" s="2"/>
      <c r="N5394" s="2"/>
      <c r="O5394" s="2"/>
      <c r="P5394" s="2"/>
      <c r="Q5394" s="2"/>
      <c r="R5394" s="2"/>
    </row>
    <row r="5395" spans="1:18">
      <c r="A5395" s="6"/>
      <c r="B5395" s="6"/>
      <c r="C5395" s="2"/>
      <c r="D5395" s="6"/>
      <c r="E5395" s="6"/>
      <c r="F5395" s="6"/>
      <c r="G5395" s="6"/>
      <c r="H5395" s="6"/>
      <c r="I5395" s="6"/>
      <c r="J5395" s="6"/>
      <c r="K5395" s="6"/>
      <c r="L5395" s="2"/>
      <c r="M5395" s="2"/>
      <c r="N5395" s="2"/>
      <c r="O5395" s="2"/>
      <c r="P5395" s="2"/>
      <c r="Q5395" s="2"/>
      <c r="R5395" s="2"/>
    </row>
    <row r="5396" spans="1:18">
      <c r="A5396" s="6"/>
      <c r="B5396" s="6"/>
      <c r="C5396" s="2"/>
      <c r="D5396" s="6"/>
      <c r="E5396" s="6"/>
      <c r="F5396" s="6"/>
      <c r="G5396" s="6"/>
      <c r="H5396" s="6"/>
      <c r="I5396" s="6"/>
      <c r="J5396" s="6"/>
      <c r="K5396" s="6"/>
      <c r="L5396" s="2"/>
      <c r="M5396" s="2"/>
      <c r="N5396" s="2"/>
      <c r="O5396" s="2"/>
      <c r="P5396" s="2"/>
      <c r="Q5396" s="2"/>
      <c r="R5396" s="2"/>
    </row>
    <row r="5397" spans="1:18">
      <c r="A5397" s="6"/>
      <c r="B5397" s="6"/>
      <c r="C5397" s="2"/>
      <c r="D5397" s="6"/>
      <c r="E5397" s="6"/>
      <c r="F5397" s="6"/>
      <c r="G5397" s="6"/>
      <c r="H5397" s="6"/>
      <c r="I5397" s="6"/>
      <c r="J5397" s="6"/>
      <c r="K5397" s="6"/>
      <c r="L5397" s="2"/>
      <c r="M5397" s="2"/>
      <c r="N5397" s="2"/>
      <c r="O5397" s="2"/>
      <c r="P5397" s="2"/>
      <c r="Q5397" s="2"/>
      <c r="R5397" s="2"/>
    </row>
    <row r="5398" spans="1:18">
      <c r="A5398" s="6"/>
      <c r="B5398" s="6"/>
      <c r="C5398" s="2"/>
      <c r="D5398" s="6"/>
      <c r="E5398" s="6"/>
      <c r="F5398" s="6"/>
      <c r="G5398" s="6"/>
      <c r="H5398" s="6"/>
      <c r="I5398" s="6"/>
      <c r="J5398" s="6"/>
      <c r="K5398" s="6"/>
      <c r="L5398" s="2"/>
      <c r="M5398" s="2"/>
      <c r="N5398" s="2"/>
      <c r="O5398" s="2"/>
      <c r="P5398" s="2"/>
      <c r="Q5398" s="2"/>
      <c r="R5398" s="2"/>
    </row>
    <row r="5399" spans="1:18">
      <c r="A5399" s="6"/>
      <c r="B5399" s="6"/>
      <c r="C5399" s="2"/>
      <c r="D5399" s="6"/>
      <c r="E5399" s="6"/>
      <c r="F5399" s="6"/>
      <c r="G5399" s="6"/>
      <c r="H5399" s="6"/>
      <c r="I5399" s="6"/>
      <c r="J5399" s="6"/>
      <c r="K5399" s="6"/>
      <c r="L5399" s="2"/>
      <c r="M5399" s="2"/>
      <c r="N5399" s="2"/>
      <c r="O5399" s="2"/>
      <c r="P5399" s="2"/>
      <c r="Q5399" s="2"/>
      <c r="R5399" s="2"/>
    </row>
    <row r="5400" spans="1:18">
      <c r="A5400" s="6"/>
      <c r="B5400" s="6"/>
      <c r="C5400" s="2"/>
      <c r="D5400" s="6"/>
      <c r="E5400" s="6"/>
      <c r="F5400" s="6"/>
      <c r="G5400" s="6"/>
      <c r="H5400" s="6"/>
      <c r="I5400" s="6"/>
      <c r="J5400" s="6"/>
      <c r="K5400" s="6"/>
      <c r="L5400" s="2"/>
      <c r="M5400" s="2"/>
      <c r="N5400" s="2"/>
      <c r="O5400" s="2"/>
      <c r="P5400" s="2"/>
      <c r="Q5400" s="2"/>
      <c r="R5400" s="2"/>
    </row>
    <row r="5401" spans="1:18">
      <c r="A5401" s="6"/>
      <c r="B5401" s="6"/>
      <c r="C5401" s="2"/>
      <c r="D5401" s="6"/>
      <c r="E5401" s="6"/>
      <c r="F5401" s="6"/>
      <c r="G5401" s="6"/>
      <c r="H5401" s="6"/>
      <c r="I5401" s="6"/>
      <c r="J5401" s="6"/>
      <c r="K5401" s="6"/>
      <c r="L5401" s="2"/>
      <c r="M5401" s="2"/>
      <c r="N5401" s="2"/>
      <c r="O5401" s="2"/>
      <c r="P5401" s="2"/>
      <c r="Q5401" s="2"/>
      <c r="R5401" s="2"/>
    </row>
    <row r="5402" spans="1:18">
      <c r="A5402" s="6"/>
      <c r="B5402" s="6"/>
      <c r="C5402" s="2"/>
      <c r="D5402" s="6"/>
      <c r="E5402" s="6"/>
      <c r="F5402" s="6"/>
      <c r="G5402" s="6"/>
      <c r="H5402" s="6"/>
      <c r="I5402" s="6"/>
      <c r="J5402" s="6"/>
      <c r="K5402" s="6"/>
      <c r="L5402" s="2"/>
      <c r="M5402" s="2"/>
      <c r="N5402" s="2"/>
      <c r="O5402" s="2"/>
      <c r="P5402" s="2"/>
      <c r="Q5402" s="2"/>
      <c r="R5402" s="2"/>
    </row>
    <row r="5403" spans="1:18">
      <c r="A5403" s="6"/>
      <c r="B5403" s="6"/>
      <c r="C5403" s="2"/>
      <c r="D5403" s="6"/>
      <c r="E5403" s="6"/>
      <c r="F5403" s="6"/>
      <c r="G5403" s="6"/>
      <c r="H5403" s="6"/>
      <c r="I5403" s="6"/>
      <c r="J5403" s="6"/>
      <c r="K5403" s="6"/>
      <c r="L5403" s="2"/>
      <c r="M5403" s="2"/>
      <c r="N5403" s="2"/>
      <c r="O5403" s="2"/>
      <c r="P5403" s="2"/>
      <c r="Q5403" s="2"/>
      <c r="R5403" s="2"/>
    </row>
    <row r="5404" spans="1:18">
      <c r="A5404" s="6"/>
      <c r="B5404" s="6"/>
      <c r="C5404" s="2"/>
      <c r="D5404" s="6"/>
      <c r="E5404" s="6"/>
      <c r="F5404" s="6"/>
      <c r="G5404" s="6"/>
      <c r="H5404" s="6"/>
      <c r="I5404" s="6"/>
      <c r="J5404" s="6"/>
      <c r="K5404" s="6"/>
      <c r="L5404" s="2"/>
      <c r="M5404" s="2"/>
      <c r="N5404" s="2"/>
      <c r="O5404" s="2"/>
      <c r="P5404" s="2"/>
      <c r="Q5404" s="2"/>
      <c r="R5404" s="2"/>
    </row>
    <row r="5405" spans="1:18">
      <c r="A5405" s="6"/>
      <c r="B5405" s="6"/>
      <c r="C5405" s="2"/>
      <c r="D5405" s="6"/>
      <c r="E5405" s="6"/>
      <c r="F5405" s="6"/>
      <c r="G5405" s="6"/>
      <c r="H5405" s="6"/>
      <c r="I5405" s="6"/>
      <c r="J5405" s="6"/>
      <c r="K5405" s="6"/>
      <c r="L5405" s="2"/>
      <c r="M5405" s="2"/>
      <c r="N5405" s="2"/>
      <c r="O5405" s="2"/>
      <c r="P5405" s="2"/>
      <c r="Q5405" s="2"/>
      <c r="R5405" s="2"/>
    </row>
    <row r="5406" spans="1:18">
      <c r="A5406" s="6"/>
      <c r="B5406" s="6"/>
      <c r="C5406" s="2"/>
      <c r="D5406" s="6"/>
      <c r="E5406" s="6"/>
      <c r="F5406" s="6"/>
      <c r="G5406" s="6"/>
      <c r="H5406" s="6"/>
      <c r="I5406" s="6"/>
      <c r="J5406" s="6"/>
      <c r="K5406" s="6"/>
      <c r="L5406" s="2"/>
      <c r="M5406" s="2"/>
      <c r="N5406" s="2"/>
      <c r="O5406" s="2"/>
      <c r="P5406" s="2"/>
      <c r="Q5406" s="2"/>
      <c r="R5406" s="2"/>
    </row>
    <row r="5407" spans="1:18">
      <c r="A5407" s="6"/>
      <c r="B5407" s="6"/>
      <c r="C5407" s="2"/>
      <c r="D5407" s="6"/>
      <c r="E5407" s="6"/>
      <c r="F5407" s="6"/>
      <c r="G5407" s="6"/>
      <c r="H5407" s="6"/>
      <c r="I5407" s="6"/>
      <c r="J5407" s="6"/>
      <c r="K5407" s="6"/>
      <c r="L5407" s="2"/>
      <c r="M5407" s="2"/>
      <c r="N5407" s="2"/>
      <c r="O5407" s="2"/>
      <c r="P5407" s="2"/>
      <c r="Q5407" s="2"/>
      <c r="R5407" s="2"/>
    </row>
    <row r="5408" spans="1:18">
      <c r="A5408" s="6"/>
      <c r="B5408" s="6"/>
      <c r="C5408" s="2"/>
      <c r="D5408" s="6"/>
      <c r="E5408" s="6"/>
      <c r="F5408" s="6"/>
      <c r="G5408" s="6"/>
      <c r="H5408" s="6"/>
      <c r="I5408" s="6"/>
      <c r="J5408" s="6"/>
      <c r="K5408" s="6"/>
      <c r="L5408" s="2"/>
      <c r="M5408" s="2"/>
      <c r="N5408" s="2"/>
      <c r="O5408" s="2"/>
      <c r="P5408" s="2"/>
      <c r="Q5408" s="2"/>
      <c r="R5408" s="2"/>
    </row>
    <row r="5409" spans="1:18">
      <c r="A5409" s="6"/>
      <c r="B5409" s="6"/>
      <c r="C5409" s="2"/>
      <c r="D5409" s="6"/>
      <c r="E5409" s="6"/>
      <c r="F5409" s="6"/>
      <c r="G5409" s="6"/>
      <c r="H5409" s="6"/>
      <c r="I5409" s="6"/>
      <c r="J5409" s="6"/>
      <c r="K5409" s="6"/>
      <c r="L5409" s="2"/>
      <c r="M5409" s="2"/>
      <c r="N5409" s="2"/>
      <c r="O5409" s="2"/>
      <c r="P5409" s="2"/>
      <c r="Q5409" s="2"/>
      <c r="R5409" s="2"/>
    </row>
    <row r="5410" spans="1:18">
      <c r="A5410" s="6"/>
      <c r="B5410" s="6"/>
      <c r="C5410" s="2"/>
      <c r="D5410" s="6"/>
      <c r="E5410" s="6"/>
      <c r="F5410" s="6"/>
      <c r="G5410" s="6"/>
      <c r="H5410" s="6"/>
      <c r="I5410" s="6"/>
      <c r="J5410" s="6"/>
      <c r="K5410" s="6"/>
      <c r="L5410" s="2"/>
      <c r="M5410" s="2"/>
      <c r="N5410" s="2"/>
      <c r="O5410" s="2"/>
      <c r="P5410" s="2"/>
      <c r="Q5410" s="2"/>
      <c r="R5410" s="2"/>
    </row>
    <row r="5411" spans="1:18">
      <c r="A5411" s="6"/>
      <c r="B5411" s="6"/>
      <c r="C5411" s="2"/>
      <c r="D5411" s="6"/>
      <c r="E5411" s="6"/>
      <c r="F5411" s="6"/>
      <c r="G5411" s="6"/>
      <c r="H5411" s="6"/>
      <c r="I5411" s="6"/>
      <c r="J5411" s="6"/>
      <c r="K5411" s="6"/>
      <c r="L5411" s="2"/>
      <c r="M5411" s="2"/>
      <c r="N5411" s="2"/>
      <c r="O5411" s="2"/>
      <c r="P5411" s="2"/>
      <c r="Q5411" s="2"/>
      <c r="R5411" s="2"/>
    </row>
    <row r="5412" spans="1:18">
      <c r="A5412" s="6"/>
      <c r="B5412" s="6"/>
      <c r="C5412" s="2"/>
      <c r="D5412" s="6"/>
      <c r="E5412" s="6"/>
      <c r="F5412" s="6"/>
      <c r="G5412" s="6"/>
      <c r="H5412" s="6"/>
      <c r="I5412" s="6"/>
      <c r="J5412" s="6"/>
      <c r="K5412" s="6"/>
      <c r="L5412" s="2"/>
      <c r="M5412" s="2"/>
      <c r="N5412" s="2"/>
      <c r="O5412" s="2"/>
      <c r="P5412" s="2"/>
      <c r="Q5412" s="2"/>
      <c r="R5412" s="2"/>
    </row>
    <row r="5413" spans="1:18">
      <c r="A5413" s="6"/>
      <c r="B5413" s="6"/>
      <c r="C5413" s="2"/>
      <c r="D5413" s="6"/>
      <c r="E5413" s="6"/>
      <c r="F5413" s="6"/>
      <c r="G5413" s="6"/>
      <c r="H5413" s="6"/>
      <c r="I5413" s="6"/>
      <c r="J5413" s="6"/>
      <c r="K5413" s="6"/>
      <c r="L5413" s="2"/>
      <c r="M5413" s="2"/>
      <c r="N5413" s="2"/>
      <c r="O5413" s="2"/>
      <c r="P5413" s="2"/>
      <c r="Q5413" s="2"/>
      <c r="R5413" s="2"/>
    </row>
    <row r="5414" spans="1:18">
      <c r="A5414" s="6"/>
      <c r="B5414" s="6"/>
      <c r="C5414" s="2"/>
      <c r="D5414" s="6"/>
      <c r="E5414" s="6"/>
      <c r="F5414" s="6"/>
      <c r="G5414" s="6"/>
      <c r="H5414" s="6"/>
      <c r="I5414" s="6"/>
      <c r="J5414" s="6"/>
      <c r="K5414" s="6"/>
      <c r="L5414" s="2"/>
      <c r="M5414" s="2"/>
      <c r="N5414" s="2"/>
      <c r="O5414" s="2"/>
      <c r="P5414" s="2"/>
      <c r="Q5414" s="2"/>
      <c r="R5414" s="2"/>
    </row>
    <row r="5415" spans="1:18">
      <c r="A5415" s="6"/>
      <c r="B5415" s="6"/>
      <c r="C5415" s="2"/>
      <c r="D5415" s="6"/>
      <c r="E5415" s="6"/>
      <c r="F5415" s="6"/>
      <c r="G5415" s="6"/>
      <c r="H5415" s="6"/>
      <c r="I5415" s="6"/>
      <c r="J5415" s="6"/>
      <c r="K5415" s="6"/>
      <c r="L5415" s="2"/>
      <c r="M5415" s="2"/>
      <c r="N5415" s="2"/>
      <c r="O5415" s="2"/>
      <c r="P5415" s="2"/>
      <c r="Q5415" s="2"/>
      <c r="R5415" s="2"/>
    </row>
    <row r="5416" spans="1:18">
      <c r="A5416" s="6"/>
      <c r="B5416" s="6"/>
      <c r="C5416" s="2"/>
      <c r="D5416" s="6"/>
      <c r="E5416" s="6"/>
      <c r="F5416" s="6"/>
      <c r="G5416" s="6"/>
      <c r="H5416" s="6"/>
      <c r="I5416" s="6"/>
      <c r="J5416" s="6"/>
      <c r="K5416" s="6"/>
      <c r="L5416" s="2"/>
      <c r="M5416" s="2"/>
      <c r="N5416" s="2"/>
      <c r="O5416" s="2"/>
      <c r="P5416" s="2"/>
      <c r="Q5416" s="2"/>
      <c r="R5416" s="2"/>
    </row>
    <row r="5417" spans="1:18">
      <c r="A5417" s="6"/>
      <c r="B5417" s="6"/>
      <c r="C5417" s="2"/>
      <c r="D5417" s="6"/>
      <c r="E5417" s="6"/>
      <c r="F5417" s="6"/>
      <c r="G5417" s="6"/>
      <c r="H5417" s="6"/>
      <c r="I5417" s="6"/>
      <c r="J5417" s="6"/>
      <c r="K5417" s="6"/>
      <c r="L5417" s="2"/>
      <c r="M5417" s="2"/>
      <c r="N5417" s="2"/>
      <c r="O5417" s="2"/>
      <c r="P5417" s="2"/>
      <c r="Q5417" s="2"/>
      <c r="R5417" s="2"/>
    </row>
    <row r="5418" spans="1:18">
      <c r="A5418" s="6"/>
      <c r="B5418" s="6"/>
      <c r="C5418" s="2"/>
      <c r="D5418" s="6"/>
      <c r="E5418" s="6"/>
      <c r="F5418" s="6"/>
      <c r="G5418" s="6"/>
      <c r="H5418" s="6"/>
      <c r="I5418" s="6"/>
      <c r="J5418" s="6"/>
      <c r="K5418" s="6"/>
      <c r="L5418" s="2"/>
      <c r="M5418" s="2"/>
      <c r="N5418" s="2"/>
      <c r="O5418" s="2"/>
      <c r="P5418" s="2"/>
      <c r="Q5418" s="2"/>
      <c r="R5418" s="2"/>
    </row>
    <row r="5419" spans="1:18">
      <c r="A5419" s="6"/>
      <c r="B5419" s="6"/>
      <c r="C5419" s="2"/>
      <c r="D5419" s="6"/>
      <c r="E5419" s="6"/>
      <c r="F5419" s="6"/>
      <c r="G5419" s="6"/>
      <c r="H5419" s="6"/>
      <c r="I5419" s="6"/>
      <c r="J5419" s="6"/>
      <c r="K5419" s="6"/>
      <c r="L5419" s="2"/>
      <c r="M5419" s="2"/>
      <c r="N5419" s="2"/>
      <c r="O5419" s="2"/>
      <c r="P5419" s="2"/>
      <c r="Q5419" s="2"/>
      <c r="R5419" s="2"/>
    </row>
    <row r="5420" spans="1:18">
      <c r="A5420" s="6"/>
      <c r="B5420" s="6"/>
      <c r="C5420" s="2"/>
      <c r="D5420" s="6"/>
      <c r="E5420" s="6"/>
      <c r="F5420" s="6"/>
      <c r="G5420" s="6"/>
      <c r="H5420" s="6"/>
      <c r="I5420" s="6"/>
      <c r="J5420" s="6"/>
      <c r="K5420" s="6"/>
      <c r="L5420" s="2"/>
      <c r="M5420" s="2"/>
      <c r="N5420" s="2"/>
      <c r="O5420" s="2"/>
      <c r="P5420" s="2"/>
      <c r="Q5420" s="2"/>
      <c r="R5420" s="2"/>
    </row>
    <row r="5421" spans="1:18">
      <c r="A5421" s="6"/>
      <c r="B5421" s="6"/>
      <c r="C5421" s="2"/>
      <c r="D5421" s="6"/>
      <c r="E5421" s="6"/>
      <c r="F5421" s="6"/>
      <c r="G5421" s="6"/>
      <c r="H5421" s="6"/>
      <c r="I5421" s="6"/>
      <c r="J5421" s="6"/>
      <c r="K5421" s="6"/>
      <c r="L5421" s="2"/>
      <c r="M5421" s="2"/>
      <c r="N5421" s="2"/>
      <c r="O5421" s="2"/>
      <c r="P5421" s="2"/>
      <c r="Q5421" s="2"/>
      <c r="R5421" s="2"/>
    </row>
    <row r="5422" spans="1:18">
      <c r="A5422" s="6"/>
      <c r="B5422" s="6"/>
      <c r="C5422" s="2"/>
      <c r="D5422" s="6"/>
      <c r="E5422" s="6"/>
      <c r="F5422" s="6"/>
      <c r="G5422" s="6"/>
      <c r="H5422" s="6"/>
      <c r="I5422" s="6"/>
      <c r="J5422" s="6"/>
      <c r="K5422" s="6"/>
      <c r="L5422" s="2"/>
      <c r="M5422" s="2"/>
      <c r="N5422" s="2"/>
      <c r="O5422" s="2"/>
      <c r="P5422" s="2"/>
      <c r="Q5422" s="2"/>
      <c r="R5422" s="2"/>
    </row>
    <row r="5423" spans="1:18">
      <c r="A5423" s="6"/>
      <c r="B5423" s="6"/>
      <c r="C5423" s="2"/>
      <c r="D5423" s="6"/>
      <c r="E5423" s="6"/>
      <c r="F5423" s="6"/>
      <c r="G5423" s="6"/>
      <c r="H5423" s="6"/>
      <c r="I5423" s="6"/>
      <c r="J5423" s="6"/>
      <c r="K5423" s="6"/>
      <c r="L5423" s="2"/>
      <c r="M5423" s="2"/>
      <c r="N5423" s="2"/>
      <c r="O5423" s="2"/>
      <c r="P5423" s="2"/>
      <c r="Q5423" s="2"/>
      <c r="R5423" s="2"/>
    </row>
    <row r="5424" spans="1:18">
      <c r="A5424" s="6"/>
      <c r="B5424" s="6"/>
      <c r="C5424" s="2"/>
      <c r="D5424" s="6"/>
      <c r="E5424" s="6"/>
      <c r="F5424" s="6"/>
      <c r="G5424" s="6"/>
      <c r="H5424" s="6"/>
      <c r="I5424" s="6"/>
      <c r="J5424" s="6"/>
      <c r="K5424" s="6"/>
      <c r="L5424" s="2"/>
      <c r="M5424" s="2"/>
      <c r="N5424" s="2"/>
      <c r="O5424" s="2"/>
      <c r="P5424" s="2"/>
      <c r="Q5424" s="2"/>
      <c r="R5424" s="2"/>
    </row>
    <row r="5425" spans="1:18">
      <c r="A5425" s="6"/>
      <c r="B5425" s="6"/>
      <c r="C5425" s="2"/>
      <c r="D5425" s="6"/>
      <c r="E5425" s="6"/>
      <c r="F5425" s="6"/>
      <c r="G5425" s="6"/>
      <c r="H5425" s="6"/>
      <c r="I5425" s="6"/>
      <c r="J5425" s="6"/>
      <c r="K5425" s="6"/>
      <c r="L5425" s="2"/>
      <c r="M5425" s="2"/>
      <c r="N5425" s="2"/>
      <c r="O5425" s="2"/>
      <c r="P5425" s="2"/>
      <c r="Q5425" s="2"/>
      <c r="R5425" s="2"/>
    </row>
    <row r="5426" spans="1:18">
      <c r="A5426" s="6"/>
      <c r="B5426" s="6"/>
      <c r="C5426" s="2"/>
      <c r="D5426" s="6"/>
      <c r="E5426" s="6"/>
      <c r="F5426" s="6"/>
      <c r="G5426" s="6"/>
      <c r="H5426" s="6"/>
      <c r="I5426" s="6"/>
      <c r="J5426" s="6"/>
      <c r="K5426" s="6"/>
      <c r="L5426" s="2"/>
      <c r="M5426" s="2"/>
      <c r="N5426" s="2"/>
      <c r="O5426" s="2"/>
      <c r="P5426" s="2"/>
      <c r="Q5426" s="2"/>
      <c r="R5426" s="2"/>
    </row>
    <row r="5427" spans="1:18">
      <c r="A5427" s="6"/>
      <c r="B5427" s="6"/>
      <c r="C5427" s="2"/>
      <c r="D5427" s="6"/>
      <c r="E5427" s="6"/>
      <c r="F5427" s="6"/>
      <c r="G5427" s="6"/>
      <c r="H5427" s="6"/>
      <c r="I5427" s="6"/>
      <c r="J5427" s="6"/>
      <c r="K5427" s="6"/>
      <c r="L5427" s="2"/>
      <c r="M5427" s="2"/>
      <c r="N5427" s="2"/>
      <c r="O5427" s="2"/>
      <c r="P5427" s="2"/>
      <c r="Q5427" s="2"/>
      <c r="R5427" s="2"/>
    </row>
    <row r="5428" spans="1:18">
      <c r="A5428" s="6"/>
      <c r="B5428" s="6"/>
      <c r="C5428" s="2"/>
      <c r="D5428" s="6"/>
      <c r="E5428" s="6"/>
      <c r="F5428" s="6"/>
      <c r="G5428" s="6"/>
      <c r="H5428" s="6"/>
      <c r="I5428" s="6"/>
      <c r="J5428" s="6"/>
      <c r="K5428" s="6"/>
      <c r="L5428" s="2"/>
      <c r="M5428" s="2"/>
      <c r="N5428" s="2"/>
      <c r="O5428" s="2"/>
      <c r="P5428" s="2"/>
      <c r="Q5428" s="2"/>
      <c r="R5428" s="2"/>
    </row>
    <row r="5429" spans="1:18">
      <c r="A5429" s="6"/>
      <c r="B5429" s="6"/>
      <c r="C5429" s="2"/>
      <c r="D5429" s="6"/>
      <c r="E5429" s="6"/>
      <c r="F5429" s="6"/>
      <c r="G5429" s="6"/>
      <c r="H5429" s="6"/>
      <c r="I5429" s="6"/>
      <c r="J5429" s="6"/>
      <c r="K5429" s="6"/>
      <c r="L5429" s="2"/>
      <c r="M5429" s="2"/>
      <c r="N5429" s="2"/>
      <c r="O5429" s="2"/>
      <c r="P5429" s="2"/>
      <c r="Q5429" s="2"/>
      <c r="R5429" s="2"/>
    </row>
    <row r="5430" spans="1:18">
      <c r="A5430" s="6"/>
      <c r="B5430" s="6"/>
      <c r="C5430" s="2"/>
      <c r="D5430" s="6"/>
      <c r="E5430" s="6"/>
      <c r="F5430" s="6"/>
      <c r="G5430" s="6"/>
      <c r="H5430" s="6"/>
      <c r="I5430" s="6"/>
      <c r="J5430" s="6"/>
      <c r="K5430" s="6"/>
      <c r="L5430" s="2"/>
      <c r="M5430" s="2"/>
      <c r="N5430" s="2"/>
      <c r="O5430" s="2"/>
      <c r="P5430" s="2"/>
      <c r="Q5430" s="2"/>
      <c r="R5430" s="2"/>
    </row>
    <row r="5431" spans="1:18">
      <c r="A5431" s="6"/>
      <c r="B5431" s="6"/>
      <c r="C5431" s="2"/>
      <c r="D5431" s="6"/>
      <c r="E5431" s="6"/>
      <c r="F5431" s="6"/>
      <c r="G5431" s="6"/>
      <c r="H5431" s="6"/>
      <c r="I5431" s="6"/>
      <c r="J5431" s="6"/>
      <c r="K5431" s="6"/>
      <c r="L5431" s="2"/>
      <c r="M5431" s="2"/>
      <c r="N5431" s="2"/>
      <c r="O5431" s="2"/>
      <c r="P5431" s="2"/>
      <c r="Q5431" s="2"/>
      <c r="R5431" s="2"/>
    </row>
    <row r="5432" spans="1:18">
      <c r="A5432" s="6"/>
      <c r="B5432" s="6"/>
      <c r="C5432" s="2"/>
      <c r="D5432" s="6"/>
      <c r="E5432" s="6"/>
      <c r="F5432" s="6"/>
      <c r="G5432" s="6"/>
      <c r="H5432" s="6"/>
      <c r="I5432" s="6"/>
      <c r="J5432" s="6"/>
      <c r="K5432" s="6"/>
      <c r="L5432" s="2"/>
      <c r="M5432" s="2"/>
      <c r="N5432" s="2"/>
      <c r="O5432" s="2"/>
      <c r="P5432" s="2"/>
      <c r="Q5432" s="2"/>
      <c r="R5432" s="2"/>
    </row>
    <row r="5433" spans="1:18">
      <c r="A5433" s="6"/>
      <c r="B5433" s="6"/>
      <c r="C5433" s="2"/>
      <c r="D5433" s="6"/>
      <c r="E5433" s="6"/>
      <c r="F5433" s="6"/>
      <c r="G5433" s="6"/>
      <c r="H5433" s="6"/>
      <c r="I5433" s="6"/>
      <c r="J5433" s="6"/>
      <c r="K5433" s="6"/>
      <c r="L5433" s="2"/>
      <c r="M5433" s="2"/>
      <c r="N5433" s="2"/>
      <c r="O5433" s="2"/>
      <c r="P5433" s="2"/>
      <c r="Q5433" s="2"/>
      <c r="R5433" s="2"/>
    </row>
    <row r="5434" spans="1:18">
      <c r="A5434" s="6"/>
      <c r="B5434" s="6"/>
      <c r="C5434" s="2"/>
      <c r="D5434" s="6"/>
      <c r="E5434" s="6"/>
      <c r="F5434" s="6"/>
      <c r="G5434" s="6"/>
      <c r="H5434" s="6"/>
      <c r="I5434" s="6"/>
      <c r="J5434" s="6"/>
      <c r="K5434" s="6"/>
      <c r="L5434" s="2"/>
      <c r="M5434" s="2"/>
      <c r="N5434" s="2"/>
      <c r="O5434" s="2"/>
      <c r="P5434" s="2"/>
      <c r="Q5434" s="2"/>
      <c r="R5434" s="2"/>
    </row>
    <row r="5435" spans="1:18">
      <c r="A5435" s="6"/>
      <c r="B5435" s="6"/>
      <c r="C5435" s="2"/>
      <c r="D5435" s="6"/>
      <c r="E5435" s="6"/>
      <c r="F5435" s="6"/>
      <c r="G5435" s="6"/>
      <c r="H5435" s="6"/>
      <c r="I5435" s="6"/>
      <c r="J5435" s="6"/>
      <c r="K5435" s="6"/>
      <c r="L5435" s="2"/>
      <c r="M5435" s="2"/>
      <c r="N5435" s="2"/>
      <c r="O5435" s="2"/>
      <c r="P5435" s="2"/>
      <c r="Q5435" s="2"/>
      <c r="R5435" s="2"/>
    </row>
    <row r="5436" spans="1:18">
      <c r="A5436" s="6"/>
      <c r="B5436" s="6"/>
      <c r="C5436" s="2"/>
      <c r="D5436" s="6"/>
      <c r="E5436" s="6"/>
      <c r="F5436" s="6"/>
      <c r="G5436" s="6"/>
      <c r="H5436" s="6"/>
      <c r="I5436" s="6"/>
      <c r="J5436" s="6"/>
      <c r="K5436" s="6"/>
      <c r="L5436" s="2"/>
      <c r="M5436" s="2"/>
      <c r="N5436" s="2"/>
      <c r="O5436" s="2"/>
      <c r="P5436" s="2"/>
      <c r="Q5436" s="2"/>
      <c r="R5436" s="2"/>
    </row>
    <row r="5437" spans="1:18">
      <c r="A5437" s="6"/>
      <c r="B5437" s="6"/>
      <c r="C5437" s="2"/>
      <c r="D5437" s="6"/>
      <c r="E5437" s="6"/>
      <c r="F5437" s="6"/>
      <c r="G5437" s="6"/>
      <c r="H5437" s="6"/>
      <c r="I5437" s="6"/>
      <c r="J5437" s="6"/>
      <c r="K5437" s="6"/>
      <c r="L5437" s="2"/>
      <c r="M5437" s="2"/>
      <c r="N5437" s="2"/>
      <c r="O5437" s="2"/>
      <c r="P5437" s="2"/>
      <c r="Q5437" s="2"/>
      <c r="R5437" s="2"/>
    </row>
    <row r="5438" spans="1:18">
      <c r="A5438" s="6"/>
      <c r="B5438" s="6"/>
      <c r="C5438" s="2"/>
      <c r="D5438" s="6"/>
      <c r="E5438" s="6"/>
      <c r="F5438" s="6"/>
      <c r="G5438" s="6"/>
      <c r="H5438" s="6"/>
      <c r="I5438" s="6"/>
      <c r="J5438" s="6"/>
      <c r="K5438" s="6"/>
      <c r="L5438" s="2"/>
      <c r="M5438" s="2"/>
      <c r="N5438" s="2"/>
      <c r="O5438" s="2"/>
      <c r="P5438" s="2"/>
      <c r="Q5438" s="2"/>
      <c r="R5438" s="2"/>
    </row>
    <row r="5439" spans="1:18">
      <c r="A5439" s="6"/>
      <c r="B5439" s="6"/>
      <c r="C5439" s="2"/>
      <c r="D5439" s="6"/>
      <c r="E5439" s="6"/>
      <c r="F5439" s="6"/>
      <c r="G5439" s="6"/>
      <c r="H5439" s="6"/>
      <c r="I5439" s="6"/>
      <c r="J5439" s="6"/>
      <c r="K5439" s="6"/>
      <c r="L5439" s="2"/>
      <c r="M5439" s="2"/>
      <c r="N5439" s="2"/>
      <c r="O5439" s="2"/>
      <c r="P5439" s="2"/>
      <c r="Q5439" s="2"/>
      <c r="R5439" s="2"/>
    </row>
    <row r="5440" spans="1:18">
      <c r="A5440" s="6"/>
      <c r="B5440" s="6"/>
      <c r="C5440" s="2"/>
      <c r="D5440" s="6"/>
      <c r="E5440" s="6"/>
      <c r="F5440" s="6"/>
      <c r="G5440" s="6"/>
      <c r="H5440" s="6"/>
      <c r="I5440" s="6"/>
      <c r="J5440" s="6"/>
      <c r="K5440" s="6"/>
      <c r="L5440" s="2"/>
      <c r="M5440" s="2"/>
      <c r="N5440" s="2"/>
      <c r="O5440" s="2"/>
      <c r="P5440" s="2"/>
      <c r="Q5440" s="2"/>
      <c r="R5440" s="2"/>
    </row>
    <row r="5441" spans="1:18">
      <c r="A5441" s="6"/>
      <c r="B5441" s="6"/>
      <c r="C5441" s="2"/>
      <c r="D5441" s="6"/>
      <c r="E5441" s="6"/>
      <c r="F5441" s="6"/>
      <c r="G5441" s="6"/>
      <c r="H5441" s="6"/>
      <c r="I5441" s="6"/>
      <c r="J5441" s="6"/>
      <c r="K5441" s="6"/>
      <c r="L5441" s="2"/>
      <c r="M5441" s="2"/>
      <c r="N5441" s="2"/>
      <c r="O5441" s="2"/>
      <c r="P5441" s="2"/>
      <c r="Q5441" s="2"/>
      <c r="R5441" s="2"/>
    </row>
    <row r="5442" spans="1:18">
      <c r="A5442" s="6"/>
      <c r="B5442" s="6"/>
      <c r="C5442" s="2"/>
      <c r="D5442" s="6"/>
      <c r="E5442" s="6"/>
      <c r="F5442" s="6"/>
      <c r="G5442" s="6"/>
      <c r="H5442" s="6"/>
      <c r="I5442" s="6"/>
      <c r="J5442" s="6"/>
      <c r="K5442" s="6"/>
      <c r="L5442" s="2"/>
      <c r="M5442" s="2"/>
      <c r="N5442" s="2"/>
      <c r="O5442" s="2"/>
      <c r="P5442" s="2"/>
      <c r="Q5442" s="2"/>
      <c r="R5442" s="2"/>
    </row>
    <row r="5443" spans="1:18">
      <c r="A5443" s="6"/>
      <c r="B5443" s="6"/>
      <c r="C5443" s="2"/>
      <c r="D5443" s="6"/>
      <c r="E5443" s="6"/>
      <c r="F5443" s="6"/>
      <c r="G5443" s="6"/>
      <c r="H5443" s="6"/>
      <c r="I5443" s="6"/>
      <c r="J5443" s="6"/>
      <c r="K5443" s="6"/>
      <c r="L5443" s="2"/>
      <c r="M5443" s="2"/>
      <c r="N5443" s="2"/>
      <c r="O5443" s="2"/>
      <c r="P5443" s="2"/>
      <c r="Q5443" s="2"/>
      <c r="R5443" s="2"/>
    </row>
    <row r="5444" spans="1:18">
      <c r="A5444" s="6"/>
      <c r="B5444" s="6"/>
      <c r="C5444" s="2"/>
      <c r="D5444" s="6"/>
      <c r="E5444" s="6"/>
      <c r="F5444" s="6"/>
      <c r="G5444" s="6"/>
      <c r="H5444" s="6"/>
      <c r="I5444" s="6"/>
      <c r="J5444" s="6"/>
      <c r="K5444" s="6"/>
      <c r="L5444" s="2"/>
      <c r="M5444" s="2"/>
      <c r="N5444" s="2"/>
      <c r="O5444" s="2"/>
      <c r="P5444" s="2"/>
      <c r="Q5444" s="2"/>
      <c r="R5444" s="2"/>
    </row>
    <row r="5445" spans="1:18">
      <c r="A5445" s="6"/>
      <c r="B5445" s="6"/>
      <c r="C5445" s="2"/>
      <c r="D5445" s="6"/>
      <c r="E5445" s="6"/>
      <c r="F5445" s="6"/>
      <c r="G5445" s="6"/>
      <c r="H5445" s="6"/>
      <c r="I5445" s="6"/>
      <c r="J5445" s="6"/>
      <c r="K5445" s="6"/>
      <c r="L5445" s="2"/>
      <c r="M5445" s="2"/>
      <c r="N5445" s="2"/>
      <c r="O5445" s="2"/>
      <c r="P5445" s="2"/>
      <c r="Q5445" s="2"/>
      <c r="R5445" s="2"/>
    </row>
    <row r="5446" spans="1:18">
      <c r="A5446" s="6"/>
      <c r="B5446" s="6"/>
      <c r="C5446" s="2"/>
      <c r="D5446" s="6"/>
      <c r="E5446" s="6"/>
      <c r="F5446" s="6"/>
      <c r="G5446" s="6"/>
      <c r="H5446" s="6"/>
      <c r="I5446" s="6"/>
      <c r="J5446" s="6"/>
      <c r="K5446" s="6"/>
      <c r="L5446" s="2"/>
      <c r="M5446" s="2"/>
      <c r="N5446" s="2"/>
      <c r="O5446" s="2"/>
      <c r="P5446" s="2"/>
      <c r="Q5446" s="2"/>
      <c r="R5446" s="2"/>
    </row>
    <row r="5447" spans="1:18">
      <c r="A5447" s="6"/>
      <c r="B5447" s="6"/>
      <c r="C5447" s="2"/>
      <c r="D5447" s="6"/>
      <c r="E5447" s="6"/>
      <c r="F5447" s="6"/>
      <c r="G5447" s="6"/>
      <c r="H5447" s="6"/>
      <c r="I5447" s="6"/>
      <c r="J5447" s="6"/>
      <c r="K5447" s="6"/>
      <c r="L5447" s="2"/>
      <c r="M5447" s="2"/>
      <c r="N5447" s="2"/>
      <c r="O5447" s="2"/>
      <c r="P5447" s="2"/>
      <c r="Q5447" s="2"/>
      <c r="R5447" s="2"/>
    </row>
    <row r="5448" spans="1:18">
      <c r="A5448" s="6"/>
      <c r="B5448" s="6"/>
      <c r="C5448" s="2"/>
      <c r="D5448" s="6"/>
      <c r="E5448" s="6"/>
      <c r="F5448" s="6"/>
      <c r="G5448" s="6"/>
      <c r="H5448" s="6"/>
      <c r="I5448" s="6"/>
      <c r="J5448" s="6"/>
      <c r="K5448" s="6"/>
      <c r="L5448" s="2"/>
      <c r="M5448" s="2"/>
      <c r="N5448" s="2"/>
      <c r="O5448" s="2"/>
      <c r="P5448" s="2"/>
      <c r="Q5448" s="2"/>
      <c r="R5448" s="2"/>
    </row>
    <row r="5449" spans="1:18">
      <c r="A5449" s="6"/>
      <c r="B5449" s="6"/>
      <c r="C5449" s="2"/>
      <c r="D5449" s="6"/>
      <c r="E5449" s="6"/>
      <c r="F5449" s="6"/>
      <c r="G5449" s="6"/>
      <c r="H5449" s="6"/>
      <c r="I5449" s="6"/>
      <c r="J5449" s="6"/>
      <c r="K5449" s="6"/>
      <c r="L5449" s="2"/>
      <c r="M5449" s="2"/>
      <c r="N5449" s="2"/>
      <c r="O5449" s="2"/>
      <c r="P5449" s="2"/>
      <c r="Q5449" s="2"/>
      <c r="R5449" s="2"/>
    </row>
    <row r="5450" spans="1:18">
      <c r="A5450" s="6"/>
      <c r="B5450" s="6"/>
      <c r="C5450" s="2"/>
      <c r="D5450" s="6"/>
      <c r="E5450" s="6"/>
      <c r="F5450" s="6"/>
      <c r="G5450" s="6"/>
      <c r="H5450" s="6"/>
      <c r="I5450" s="6"/>
      <c r="J5450" s="6"/>
      <c r="K5450" s="6"/>
      <c r="L5450" s="2"/>
      <c r="M5450" s="2"/>
      <c r="N5450" s="2"/>
      <c r="O5450" s="2"/>
      <c r="P5450" s="2"/>
      <c r="Q5450" s="2"/>
      <c r="R5450" s="2"/>
    </row>
    <row r="5451" spans="1:18">
      <c r="A5451" s="6"/>
      <c r="B5451" s="6"/>
      <c r="C5451" s="2"/>
      <c r="D5451" s="6"/>
      <c r="E5451" s="6"/>
      <c r="F5451" s="6"/>
      <c r="G5451" s="6"/>
      <c r="H5451" s="6"/>
      <c r="I5451" s="6"/>
      <c r="J5451" s="6"/>
      <c r="K5451" s="6"/>
      <c r="L5451" s="2"/>
      <c r="M5451" s="2"/>
      <c r="N5451" s="2"/>
      <c r="O5451" s="2"/>
      <c r="P5451" s="2"/>
      <c r="Q5451" s="2"/>
      <c r="R5451" s="2"/>
    </row>
    <row r="5452" spans="1:18">
      <c r="A5452" s="6"/>
      <c r="B5452" s="6"/>
      <c r="C5452" s="2"/>
      <c r="D5452" s="6"/>
      <c r="E5452" s="6"/>
      <c r="F5452" s="6"/>
      <c r="G5452" s="6"/>
      <c r="H5452" s="6"/>
      <c r="I5452" s="6"/>
      <c r="J5452" s="6"/>
      <c r="K5452" s="6"/>
      <c r="L5452" s="2"/>
      <c r="M5452" s="2"/>
      <c r="N5452" s="2"/>
      <c r="O5452" s="2"/>
      <c r="P5452" s="2"/>
      <c r="Q5452" s="2"/>
      <c r="R5452" s="2"/>
    </row>
    <row r="5453" spans="1:18">
      <c r="A5453" s="6"/>
      <c r="B5453" s="6"/>
      <c r="C5453" s="2"/>
      <c r="D5453" s="6"/>
      <c r="E5453" s="6"/>
      <c r="F5453" s="6"/>
      <c r="G5453" s="6"/>
      <c r="H5453" s="6"/>
      <c r="I5453" s="6"/>
      <c r="J5453" s="6"/>
      <c r="K5453" s="6"/>
      <c r="L5453" s="2"/>
      <c r="M5453" s="2"/>
      <c r="N5453" s="2"/>
      <c r="O5453" s="2"/>
      <c r="P5453" s="2"/>
      <c r="Q5453" s="2"/>
      <c r="R5453" s="2"/>
    </row>
    <row r="5454" spans="1:18">
      <c r="A5454" s="6"/>
      <c r="B5454" s="6"/>
      <c r="C5454" s="2"/>
      <c r="D5454" s="6"/>
      <c r="E5454" s="6"/>
      <c r="F5454" s="6"/>
      <c r="G5454" s="6"/>
      <c r="H5454" s="6"/>
      <c r="I5454" s="6"/>
      <c r="J5454" s="6"/>
      <c r="K5454" s="6"/>
      <c r="L5454" s="2"/>
      <c r="M5454" s="2"/>
      <c r="N5454" s="2"/>
      <c r="O5454" s="2"/>
      <c r="P5454" s="2"/>
      <c r="Q5454" s="2"/>
      <c r="R5454" s="2"/>
    </row>
    <row r="5455" spans="1:18">
      <c r="A5455" s="6"/>
      <c r="B5455" s="6"/>
      <c r="C5455" s="2"/>
      <c r="D5455" s="6"/>
      <c r="E5455" s="6"/>
      <c r="F5455" s="6"/>
      <c r="G5455" s="6"/>
      <c r="H5455" s="6"/>
      <c r="I5455" s="6"/>
      <c r="J5455" s="6"/>
      <c r="K5455" s="6"/>
      <c r="L5455" s="2"/>
      <c r="M5455" s="2"/>
      <c r="N5455" s="2"/>
      <c r="O5455" s="2"/>
      <c r="P5455" s="2"/>
      <c r="Q5455" s="2"/>
      <c r="R5455" s="2"/>
    </row>
    <row r="5456" spans="1:18">
      <c r="A5456" s="6"/>
      <c r="B5456" s="6"/>
      <c r="C5456" s="2"/>
      <c r="D5456" s="6"/>
      <c r="E5456" s="6"/>
      <c r="F5456" s="6"/>
      <c r="G5456" s="6"/>
      <c r="H5456" s="6"/>
      <c r="I5456" s="6"/>
      <c r="J5456" s="6"/>
      <c r="K5456" s="6"/>
      <c r="L5456" s="2"/>
      <c r="M5456" s="2"/>
      <c r="N5456" s="2"/>
      <c r="O5456" s="2"/>
      <c r="P5456" s="2"/>
      <c r="Q5456" s="2"/>
      <c r="R5456" s="2"/>
    </row>
    <row r="5457" spans="1:18">
      <c r="A5457" s="6"/>
      <c r="B5457" s="6"/>
      <c r="C5457" s="2"/>
      <c r="D5457" s="6"/>
      <c r="E5457" s="6"/>
      <c r="F5457" s="6"/>
      <c r="G5457" s="6"/>
      <c r="H5457" s="6"/>
      <c r="I5457" s="6"/>
      <c r="J5457" s="6"/>
      <c r="K5457" s="6"/>
      <c r="L5457" s="2"/>
      <c r="M5457" s="2"/>
      <c r="N5457" s="2"/>
      <c r="O5457" s="2"/>
      <c r="P5457" s="2"/>
      <c r="Q5457" s="2"/>
      <c r="R5457" s="2"/>
    </row>
    <row r="5458" spans="1:18">
      <c r="A5458" s="6"/>
      <c r="B5458" s="6"/>
      <c r="C5458" s="2"/>
      <c r="D5458" s="6"/>
      <c r="E5458" s="6"/>
      <c r="F5458" s="6"/>
      <c r="G5458" s="6"/>
      <c r="H5458" s="6"/>
      <c r="I5458" s="6"/>
      <c r="J5458" s="6"/>
      <c r="K5458" s="6"/>
      <c r="L5458" s="2"/>
      <c r="M5458" s="2"/>
      <c r="N5458" s="2"/>
      <c r="O5458" s="2"/>
      <c r="P5458" s="2"/>
      <c r="Q5458" s="2"/>
      <c r="R5458" s="2"/>
    </row>
    <row r="5459" spans="1:18">
      <c r="A5459" s="6"/>
      <c r="B5459" s="6"/>
      <c r="C5459" s="2"/>
      <c r="D5459" s="6"/>
      <c r="E5459" s="6"/>
      <c r="F5459" s="6"/>
      <c r="G5459" s="6"/>
      <c r="H5459" s="6"/>
      <c r="I5459" s="6"/>
      <c r="J5459" s="6"/>
      <c r="K5459" s="6"/>
      <c r="L5459" s="2"/>
      <c r="M5459" s="2"/>
      <c r="N5459" s="2"/>
      <c r="O5459" s="2"/>
      <c r="P5459" s="2"/>
      <c r="Q5459" s="2"/>
      <c r="R5459" s="2"/>
    </row>
    <row r="5460" spans="1:18">
      <c r="A5460" s="6"/>
      <c r="B5460" s="6"/>
      <c r="C5460" s="2"/>
      <c r="D5460" s="6"/>
      <c r="E5460" s="6"/>
      <c r="F5460" s="6"/>
      <c r="G5460" s="6"/>
      <c r="H5460" s="6"/>
      <c r="I5460" s="6"/>
      <c r="J5460" s="6"/>
      <c r="K5460" s="6"/>
      <c r="L5460" s="2"/>
      <c r="M5460" s="2"/>
      <c r="N5460" s="2"/>
      <c r="O5460" s="2"/>
      <c r="P5460" s="2"/>
      <c r="Q5460" s="2"/>
      <c r="R5460" s="2"/>
    </row>
    <row r="5461" spans="1:18">
      <c r="A5461" s="6"/>
      <c r="B5461" s="6"/>
      <c r="C5461" s="2"/>
      <c r="D5461" s="6"/>
      <c r="E5461" s="6"/>
      <c r="F5461" s="6"/>
      <c r="G5461" s="6"/>
      <c r="H5461" s="6"/>
      <c r="I5461" s="6"/>
      <c r="J5461" s="6"/>
      <c r="K5461" s="6"/>
      <c r="L5461" s="2"/>
      <c r="M5461" s="2"/>
      <c r="N5461" s="2"/>
      <c r="O5461" s="2"/>
      <c r="P5461" s="2"/>
      <c r="Q5461" s="2"/>
      <c r="R5461" s="2"/>
    </row>
    <row r="5462" spans="1:18">
      <c r="A5462" s="6"/>
      <c r="B5462" s="6"/>
      <c r="C5462" s="2"/>
      <c r="D5462" s="6"/>
      <c r="E5462" s="6"/>
      <c r="F5462" s="6"/>
      <c r="G5462" s="6"/>
      <c r="H5462" s="6"/>
      <c r="I5462" s="6"/>
      <c r="J5462" s="6"/>
      <c r="K5462" s="6"/>
      <c r="L5462" s="2"/>
      <c r="M5462" s="2"/>
      <c r="N5462" s="2"/>
      <c r="O5462" s="2"/>
      <c r="P5462" s="2"/>
      <c r="Q5462" s="2"/>
      <c r="R5462" s="2"/>
    </row>
    <row r="5463" spans="1:18">
      <c r="A5463" s="6"/>
      <c r="B5463" s="6"/>
      <c r="C5463" s="2"/>
      <c r="D5463" s="6"/>
      <c r="E5463" s="6"/>
      <c r="F5463" s="6"/>
      <c r="G5463" s="6"/>
      <c r="H5463" s="6"/>
      <c r="I5463" s="6"/>
      <c r="J5463" s="6"/>
      <c r="K5463" s="6"/>
      <c r="L5463" s="2"/>
      <c r="M5463" s="2"/>
      <c r="N5463" s="2"/>
      <c r="O5463" s="2"/>
      <c r="P5463" s="2"/>
      <c r="Q5463" s="2"/>
      <c r="R5463" s="2"/>
    </row>
    <row r="5464" spans="1:18">
      <c r="A5464" s="6"/>
      <c r="B5464" s="6"/>
      <c r="C5464" s="2"/>
      <c r="D5464" s="6"/>
      <c r="E5464" s="6"/>
      <c r="F5464" s="6"/>
      <c r="G5464" s="6"/>
      <c r="H5464" s="6"/>
      <c r="I5464" s="6"/>
      <c r="J5464" s="6"/>
      <c r="K5464" s="6"/>
      <c r="L5464" s="2"/>
      <c r="M5464" s="2"/>
      <c r="N5464" s="2"/>
      <c r="O5464" s="2"/>
      <c r="P5464" s="2"/>
      <c r="Q5464" s="2"/>
      <c r="R5464" s="2"/>
    </row>
    <row r="5465" spans="1:18">
      <c r="A5465" s="6"/>
      <c r="B5465" s="6"/>
      <c r="C5465" s="2"/>
      <c r="D5465" s="6"/>
      <c r="E5465" s="6"/>
      <c r="F5465" s="6"/>
      <c r="G5465" s="6"/>
      <c r="H5465" s="6"/>
      <c r="I5465" s="6"/>
      <c r="J5465" s="6"/>
      <c r="K5465" s="6"/>
      <c r="L5465" s="2"/>
      <c r="M5465" s="2"/>
      <c r="N5465" s="2"/>
      <c r="O5465" s="2"/>
      <c r="P5465" s="2"/>
      <c r="Q5465" s="2"/>
      <c r="R5465" s="2"/>
    </row>
    <row r="5466" spans="1:18">
      <c r="A5466" s="6"/>
      <c r="B5466" s="6"/>
      <c r="C5466" s="2"/>
      <c r="D5466" s="6"/>
      <c r="E5466" s="6"/>
      <c r="F5466" s="6"/>
      <c r="G5466" s="6"/>
      <c r="H5466" s="6"/>
      <c r="I5466" s="6"/>
      <c r="J5466" s="6"/>
      <c r="K5466" s="6"/>
      <c r="L5466" s="2"/>
      <c r="M5466" s="2"/>
      <c r="N5466" s="2"/>
      <c r="O5466" s="2"/>
      <c r="P5466" s="2"/>
      <c r="Q5466" s="2"/>
      <c r="R5466" s="2"/>
    </row>
    <row r="5467" spans="1:18">
      <c r="A5467" s="6"/>
      <c r="B5467" s="6"/>
      <c r="C5467" s="2"/>
      <c r="D5467" s="6"/>
      <c r="E5467" s="6"/>
      <c r="F5467" s="6"/>
      <c r="G5467" s="6"/>
      <c r="H5467" s="6"/>
      <c r="I5467" s="6"/>
      <c r="J5467" s="6"/>
      <c r="K5467" s="6"/>
      <c r="L5467" s="2"/>
      <c r="M5467" s="2"/>
      <c r="N5467" s="2"/>
      <c r="O5467" s="2"/>
      <c r="P5467" s="2"/>
      <c r="Q5467" s="2"/>
      <c r="R5467" s="2"/>
    </row>
    <row r="5468" spans="1:18">
      <c r="A5468" s="6"/>
      <c r="B5468" s="6"/>
      <c r="C5468" s="2"/>
      <c r="D5468" s="6"/>
      <c r="E5468" s="6"/>
      <c r="F5468" s="6"/>
      <c r="G5468" s="6"/>
      <c r="H5468" s="6"/>
      <c r="I5468" s="6"/>
      <c r="J5468" s="6"/>
      <c r="K5468" s="6"/>
      <c r="L5468" s="2"/>
      <c r="M5468" s="2"/>
      <c r="N5468" s="2"/>
      <c r="O5468" s="2"/>
      <c r="P5468" s="2"/>
      <c r="Q5468" s="2"/>
      <c r="R5468" s="2"/>
    </row>
    <row r="5469" spans="1:18">
      <c r="A5469" s="6"/>
      <c r="B5469" s="6"/>
      <c r="C5469" s="2"/>
      <c r="D5469" s="6"/>
      <c r="E5469" s="6"/>
      <c r="F5469" s="6"/>
      <c r="G5469" s="6"/>
      <c r="H5469" s="6"/>
      <c r="I5469" s="6"/>
      <c r="J5469" s="6"/>
      <c r="K5469" s="6"/>
      <c r="L5469" s="2"/>
      <c r="M5469" s="2"/>
      <c r="N5469" s="2"/>
      <c r="O5469" s="2"/>
      <c r="P5469" s="2"/>
      <c r="Q5469" s="2"/>
      <c r="R5469" s="2"/>
    </row>
    <row r="5470" spans="1:18">
      <c r="A5470" s="6"/>
      <c r="B5470" s="6"/>
      <c r="C5470" s="2"/>
      <c r="D5470" s="6"/>
      <c r="E5470" s="6"/>
      <c r="F5470" s="6"/>
      <c r="G5470" s="6"/>
      <c r="H5470" s="6"/>
      <c r="I5470" s="6"/>
      <c r="J5470" s="6"/>
      <c r="K5470" s="6"/>
      <c r="L5470" s="2"/>
      <c r="M5470" s="2"/>
      <c r="N5470" s="2"/>
      <c r="O5470" s="2"/>
      <c r="P5470" s="2"/>
      <c r="Q5470" s="2"/>
      <c r="R5470" s="2"/>
    </row>
    <row r="5471" spans="1:18">
      <c r="A5471" s="6"/>
      <c r="B5471" s="6"/>
      <c r="C5471" s="2"/>
      <c r="D5471" s="6"/>
      <c r="E5471" s="6"/>
      <c r="F5471" s="6"/>
      <c r="G5471" s="6"/>
      <c r="H5471" s="6"/>
      <c r="I5471" s="6"/>
      <c r="J5471" s="6"/>
      <c r="K5471" s="6"/>
      <c r="L5471" s="2"/>
      <c r="M5471" s="2"/>
      <c r="N5471" s="2"/>
      <c r="O5471" s="2"/>
      <c r="P5471" s="2"/>
      <c r="Q5471" s="2"/>
      <c r="R5471" s="2"/>
    </row>
    <row r="5472" spans="1:18">
      <c r="A5472" s="6"/>
      <c r="B5472" s="6"/>
      <c r="C5472" s="2"/>
      <c r="D5472" s="6"/>
      <c r="E5472" s="6"/>
      <c r="F5472" s="6"/>
      <c r="G5472" s="6"/>
      <c r="H5472" s="6"/>
      <c r="I5472" s="6"/>
      <c r="J5472" s="6"/>
      <c r="K5472" s="6"/>
      <c r="L5472" s="2"/>
      <c r="M5472" s="2"/>
      <c r="N5472" s="2"/>
      <c r="O5472" s="2"/>
      <c r="P5472" s="2"/>
      <c r="Q5472" s="2"/>
      <c r="R5472" s="2"/>
    </row>
    <row r="5473" spans="1:18">
      <c r="A5473" s="6"/>
      <c r="B5473" s="6"/>
      <c r="C5473" s="2"/>
      <c r="D5473" s="6"/>
      <c r="E5473" s="6"/>
      <c r="F5473" s="6"/>
      <c r="G5473" s="6"/>
      <c r="H5473" s="6"/>
      <c r="I5473" s="6"/>
      <c r="J5473" s="6"/>
      <c r="K5473" s="6"/>
      <c r="L5473" s="2"/>
      <c r="M5473" s="2"/>
      <c r="N5473" s="2"/>
      <c r="O5473" s="2"/>
      <c r="P5473" s="2"/>
      <c r="Q5473" s="2"/>
      <c r="R5473" s="2"/>
    </row>
    <row r="5474" spans="1:18">
      <c r="A5474" s="6"/>
      <c r="B5474" s="6"/>
      <c r="C5474" s="2"/>
      <c r="D5474" s="6"/>
      <c r="E5474" s="6"/>
      <c r="F5474" s="6"/>
      <c r="G5474" s="6"/>
      <c r="H5474" s="6"/>
      <c r="I5474" s="6"/>
      <c r="J5474" s="6"/>
      <c r="K5474" s="6"/>
      <c r="L5474" s="2"/>
      <c r="M5474" s="2"/>
      <c r="N5474" s="2"/>
      <c r="O5474" s="2"/>
      <c r="P5474" s="2"/>
      <c r="Q5474" s="2"/>
      <c r="R5474" s="2"/>
    </row>
    <row r="5475" spans="1:18">
      <c r="A5475" s="6"/>
      <c r="B5475" s="6"/>
      <c r="C5475" s="2"/>
      <c r="D5475" s="6"/>
      <c r="E5475" s="6"/>
      <c r="F5475" s="6"/>
      <c r="G5475" s="6"/>
      <c r="H5475" s="6"/>
      <c r="I5475" s="6"/>
      <c r="J5475" s="6"/>
      <c r="K5475" s="6"/>
      <c r="L5475" s="2"/>
      <c r="M5475" s="2"/>
      <c r="N5475" s="2"/>
      <c r="O5475" s="2"/>
      <c r="P5475" s="2"/>
      <c r="Q5475" s="2"/>
      <c r="R5475" s="2"/>
    </row>
    <row r="5476" spans="1:18">
      <c r="A5476" s="6"/>
      <c r="B5476" s="6"/>
      <c r="C5476" s="2"/>
      <c r="D5476" s="6"/>
      <c r="E5476" s="6"/>
      <c r="F5476" s="6"/>
      <c r="G5476" s="6"/>
      <c r="H5476" s="6"/>
      <c r="I5476" s="6"/>
      <c r="J5476" s="6"/>
      <c r="K5476" s="6"/>
      <c r="L5476" s="2"/>
      <c r="M5476" s="2"/>
      <c r="N5476" s="2"/>
      <c r="O5476" s="2"/>
      <c r="P5476" s="2"/>
      <c r="Q5476" s="2"/>
      <c r="R5476" s="2"/>
    </row>
    <row r="5477" spans="1:18">
      <c r="A5477" s="6"/>
      <c r="B5477" s="6"/>
      <c r="C5477" s="2"/>
      <c r="D5477" s="6"/>
      <c r="E5477" s="6"/>
      <c r="F5477" s="6"/>
      <c r="G5477" s="6"/>
      <c r="H5477" s="6"/>
      <c r="I5477" s="6"/>
      <c r="J5477" s="6"/>
      <c r="K5477" s="6"/>
      <c r="L5477" s="2"/>
      <c r="M5477" s="2"/>
      <c r="N5477" s="2"/>
      <c r="O5477" s="2"/>
      <c r="P5477" s="2"/>
      <c r="Q5477" s="2"/>
      <c r="R5477" s="2"/>
    </row>
    <row r="5478" spans="1:18">
      <c r="A5478" s="6"/>
      <c r="B5478" s="6"/>
      <c r="C5478" s="2"/>
      <c r="D5478" s="6"/>
      <c r="E5478" s="6"/>
      <c r="F5478" s="6"/>
      <c r="G5478" s="6"/>
      <c r="H5478" s="6"/>
      <c r="I5478" s="6"/>
      <c r="J5478" s="6"/>
      <c r="K5478" s="6"/>
      <c r="L5478" s="2"/>
      <c r="M5478" s="2"/>
      <c r="N5478" s="2"/>
      <c r="O5478" s="2"/>
      <c r="P5478" s="2"/>
      <c r="Q5478" s="2"/>
      <c r="R5478" s="2"/>
    </row>
    <row r="5479" spans="1:18">
      <c r="A5479" s="6"/>
      <c r="B5479" s="6"/>
      <c r="C5479" s="2"/>
      <c r="D5479" s="6"/>
      <c r="E5479" s="6"/>
      <c r="F5479" s="6"/>
      <c r="G5479" s="6"/>
      <c r="H5479" s="6"/>
      <c r="I5479" s="6"/>
      <c r="J5479" s="6"/>
      <c r="K5479" s="6"/>
      <c r="L5479" s="2"/>
      <c r="M5479" s="2"/>
      <c r="N5479" s="2"/>
      <c r="O5479" s="2"/>
      <c r="P5479" s="2"/>
      <c r="Q5479" s="2"/>
      <c r="R5479" s="2"/>
    </row>
    <row r="5480" spans="1:18">
      <c r="A5480" s="6"/>
      <c r="B5480" s="6"/>
      <c r="C5480" s="2"/>
      <c r="D5480" s="6"/>
      <c r="E5480" s="6"/>
      <c r="F5480" s="6"/>
      <c r="G5480" s="6"/>
      <c r="H5480" s="6"/>
      <c r="I5480" s="6"/>
      <c r="J5480" s="6"/>
      <c r="K5480" s="6"/>
      <c r="L5480" s="2"/>
      <c r="M5480" s="2"/>
      <c r="N5480" s="2"/>
      <c r="O5480" s="2"/>
      <c r="P5480" s="2"/>
      <c r="Q5480" s="2"/>
      <c r="R5480" s="2"/>
    </row>
    <row r="5481" spans="1:18">
      <c r="A5481" s="6"/>
      <c r="B5481" s="6"/>
      <c r="C5481" s="2"/>
      <c r="D5481" s="6"/>
      <c r="E5481" s="6"/>
      <c r="F5481" s="6"/>
      <c r="G5481" s="6"/>
      <c r="H5481" s="6"/>
      <c r="I5481" s="6"/>
      <c r="J5481" s="6"/>
      <c r="K5481" s="6"/>
      <c r="L5481" s="2"/>
      <c r="M5481" s="2"/>
      <c r="N5481" s="2"/>
      <c r="O5481" s="2"/>
      <c r="P5481" s="2"/>
      <c r="Q5481" s="2"/>
      <c r="R5481" s="2"/>
    </row>
    <row r="5482" spans="1:18">
      <c r="A5482" s="6"/>
      <c r="B5482" s="6"/>
      <c r="C5482" s="2"/>
      <c r="D5482" s="6"/>
      <c r="E5482" s="6"/>
      <c r="F5482" s="6"/>
      <c r="G5482" s="6"/>
      <c r="H5482" s="6"/>
      <c r="I5482" s="6"/>
      <c r="J5482" s="6"/>
      <c r="K5482" s="6"/>
      <c r="L5482" s="2"/>
      <c r="M5482" s="2"/>
      <c r="N5482" s="2"/>
      <c r="O5482" s="2"/>
      <c r="P5482" s="2"/>
      <c r="Q5482" s="2"/>
      <c r="R5482" s="2"/>
    </row>
    <row r="5483" spans="1:18">
      <c r="A5483" s="6"/>
      <c r="B5483" s="6"/>
      <c r="C5483" s="2"/>
      <c r="D5483" s="6"/>
      <c r="E5483" s="6"/>
      <c r="F5483" s="6"/>
      <c r="G5483" s="6"/>
      <c r="H5483" s="6"/>
      <c r="I5483" s="6"/>
      <c r="J5483" s="6"/>
      <c r="K5483" s="6"/>
      <c r="L5483" s="2"/>
      <c r="M5483" s="2"/>
      <c r="N5483" s="2"/>
      <c r="O5483" s="2"/>
      <c r="P5483" s="2"/>
      <c r="Q5483" s="2"/>
      <c r="R5483" s="2"/>
    </row>
    <row r="5484" spans="1:18">
      <c r="A5484" s="6"/>
      <c r="B5484" s="6"/>
      <c r="C5484" s="2"/>
      <c r="D5484" s="6"/>
      <c r="E5484" s="6"/>
      <c r="F5484" s="6"/>
      <c r="G5484" s="6"/>
      <c r="H5484" s="6"/>
      <c r="I5484" s="6"/>
      <c r="J5484" s="6"/>
      <c r="K5484" s="6"/>
      <c r="L5484" s="2"/>
      <c r="M5484" s="2"/>
      <c r="N5484" s="2"/>
      <c r="O5484" s="2"/>
      <c r="P5484" s="2"/>
      <c r="Q5484" s="2"/>
      <c r="R5484" s="2"/>
    </row>
    <row r="5485" spans="1:18">
      <c r="A5485" s="6"/>
      <c r="B5485" s="6"/>
      <c r="C5485" s="2"/>
      <c r="D5485" s="6"/>
      <c r="E5485" s="6"/>
      <c r="F5485" s="6"/>
      <c r="G5485" s="6"/>
      <c r="H5485" s="6"/>
      <c r="I5485" s="6"/>
      <c r="J5485" s="6"/>
      <c r="K5485" s="6"/>
      <c r="L5485" s="2"/>
      <c r="M5485" s="2"/>
      <c r="N5485" s="2"/>
      <c r="O5485" s="2"/>
      <c r="P5485" s="2"/>
      <c r="Q5485" s="2"/>
      <c r="R5485" s="2"/>
    </row>
    <row r="5486" spans="1:18">
      <c r="A5486" s="6"/>
      <c r="B5486" s="6"/>
      <c r="C5486" s="2"/>
      <c r="D5486" s="6"/>
      <c r="E5486" s="6"/>
      <c r="F5486" s="6"/>
      <c r="G5486" s="6"/>
      <c r="H5486" s="6"/>
      <c r="I5486" s="6"/>
      <c r="J5486" s="6"/>
      <c r="K5486" s="6"/>
      <c r="L5486" s="2"/>
      <c r="M5486" s="2"/>
      <c r="N5486" s="2"/>
      <c r="O5486" s="2"/>
      <c r="P5486" s="2"/>
      <c r="Q5486" s="2"/>
      <c r="R5486" s="2"/>
    </row>
    <row r="5487" spans="1:18">
      <c r="A5487" s="6"/>
      <c r="B5487" s="6"/>
      <c r="C5487" s="2"/>
      <c r="D5487" s="6"/>
      <c r="E5487" s="6"/>
      <c r="F5487" s="6"/>
      <c r="G5487" s="6"/>
      <c r="H5487" s="6"/>
      <c r="I5487" s="6"/>
      <c r="J5487" s="6"/>
      <c r="K5487" s="6"/>
      <c r="L5487" s="2"/>
      <c r="M5487" s="2"/>
      <c r="N5487" s="2"/>
      <c r="O5487" s="2"/>
      <c r="P5487" s="2"/>
      <c r="Q5487" s="2"/>
      <c r="R5487" s="2"/>
    </row>
    <row r="5488" spans="1:18">
      <c r="A5488" s="6"/>
      <c r="B5488" s="6"/>
      <c r="C5488" s="2"/>
      <c r="D5488" s="6"/>
      <c r="E5488" s="6"/>
      <c r="F5488" s="6"/>
      <c r="G5488" s="6"/>
      <c r="H5488" s="6"/>
      <c r="I5488" s="6"/>
      <c r="J5488" s="6"/>
      <c r="K5488" s="6"/>
      <c r="L5488" s="2"/>
      <c r="M5488" s="2"/>
      <c r="N5488" s="2"/>
      <c r="O5488" s="2"/>
      <c r="P5488" s="2"/>
      <c r="Q5488" s="2"/>
      <c r="R5488" s="2"/>
    </row>
    <row r="5489" spans="1:18">
      <c r="A5489" s="6"/>
      <c r="B5489" s="6"/>
      <c r="C5489" s="2"/>
      <c r="D5489" s="6"/>
      <c r="E5489" s="6"/>
      <c r="F5489" s="6"/>
      <c r="G5489" s="6"/>
      <c r="H5489" s="6"/>
      <c r="I5489" s="6"/>
      <c r="J5489" s="6"/>
      <c r="K5489" s="6"/>
      <c r="L5489" s="2"/>
      <c r="M5489" s="2"/>
      <c r="N5489" s="2"/>
      <c r="O5489" s="2"/>
      <c r="P5489" s="2"/>
      <c r="Q5489" s="2"/>
      <c r="R5489" s="2"/>
    </row>
    <row r="5490" spans="1:18">
      <c r="A5490" s="6"/>
      <c r="B5490" s="6"/>
      <c r="C5490" s="2"/>
      <c r="D5490" s="6"/>
      <c r="E5490" s="6"/>
      <c r="F5490" s="6"/>
      <c r="G5490" s="6"/>
      <c r="H5490" s="6"/>
      <c r="I5490" s="6"/>
      <c r="J5490" s="6"/>
      <c r="K5490" s="6"/>
      <c r="L5490" s="2"/>
      <c r="M5490" s="2"/>
      <c r="N5490" s="2"/>
      <c r="O5490" s="2"/>
      <c r="P5490" s="2"/>
      <c r="Q5490" s="2"/>
      <c r="R5490" s="2"/>
    </row>
    <row r="5491" spans="1:18">
      <c r="A5491" s="6"/>
      <c r="B5491" s="6"/>
      <c r="C5491" s="2"/>
      <c r="D5491" s="6"/>
      <c r="E5491" s="6"/>
      <c r="F5491" s="6"/>
      <c r="G5491" s="6"/>
      <c r="H5491" s="6"/>
      <c r="I5491" s="6"/>
      <c r="J5491" s="6"/>
      <c r="K5491" s="6"/>
      <c r="L5491" s="2"/>
      <c r="M5491" s="2"/>
      <c r="N5491" s="2"/>
      <c r="O5491" s="2"/>
      <c r="P5491" s="2"/>
      <c r="Q5491" s="2"/>
      <c r="R5491" s="2"/>
    </row>
    <row r="5492" spans="1:18">
      <c r="A5492" s="6"/>
      <c r="B5492" s="6"/>
      <c r="C5492" s="2"/>
      <c r="D5492" s="6"/>
      <c r="E5492" s="6"/>
      <c r="F5492" s="6"/>
      <c r="G5492" s="6"/>
      <c r="H5492" s="6"/>
      <c r="I5492" s="6"/>
      <c r="J5492" s="6"/>
      <c r="K5492" s="6"/>
      <c r="L5492" s="2"/>
      <c r="M5492" s="2"/>
      <c r="N5492" s="2"/>
      <c r="O5492" s="2"/>
      <c r="P5492" s="2"/>
      <c r="Q5492" s="2"/>
      <c r="R5492" s="2"/>
    </row>
    <row r="5493" spans="1:18">
      <c r="A5493" s="6"/>
      <c r="B5493" s="6"/>
      <c r="C5493" s="2"/>
      <c r="D5493" s="6"/>
      <c r="E5493" s="6"/>
      <c r="F5493" s="6"/>
      <c r="G5493" s="6"/>
      <c r="H5493" s="6"/>
      <c r="I5493" s="6"/>
      <c r="J5493" s="6"/>
      <c r="K5493" s="6"/>
      <c r="L5493" s="2"/>
      <c r="M5493" s="2"/>
      <c r="N5493" s="2"/>
      <c r="O5493" s="2"/>
      <c r="P5493" s="2"/>
      <c r="Q5493" s="2"/>
      <c r="R5493" s="2"/>
    </row>
    <row r="5494" spans="1:18">
      <c r="A5494" s="6"/>
      <c r="B5494" s="6"/>
      <c r="C5494" s="2"/>
      <c r="D5494" s="6"/>
      <c r="E5494" s="6"/>
      <c r="F5494" s="6"/>
      <c r="G5494" s="6"/>
      <c r="H5494" s="6"/>
      <c r="I5494" s="6"/>
      <c r="J5494" s="6"/>
      <c r="K5494" s="6"/>
      <c r="L5494" s="2"/>
      <c r="M5494" s="2"/>
      <c r="N5494" s="2"/>
      <c r="O5494" s="2"/>
      <c r="P5494" s="2"/>
      <c r="Q5494" s="2"/>
      <c r="R5494" s="2"/>
    </row>
    <row r="5495" spans="1:18">
      <c r="A5495" s="6"/>
      <c r="B5495" s="6"/>
      <c r="C5495" s="2"/>
      <c r="D5495" s="6"/>
      <c r="E5495" s="6"/>
      <c r="F5495" s="6"/>
      <c r="G5495" s="6"/>
      <c r="H5495" s="6"/>
      <c r="I5495" s="6"/>
      <c r="J5495" s="6"/>
      <c r="K5495" s="6"/>
      <c r="L5495" s="2"/>
      <c r="M5495" s="2"/>
      <c r="N5495" s="2"/>
      <c r="O5495" s="2"/>
      <c r="P5495" s="2"/>
      <c r="Q5495" s="2"/>
      <c r="R5495" s="2"/>
    </row>
    <row r="5496" spans="1:18">
      <c r="A5496" s="6"/>
      <c r="B5496" s="6"/>
      <c r="C5496" s="2"/>
      <c r="D5496" s="6"/>
      <c r="E5496" s="6"/>
      <c r="F5496" s="6"/>
      <c r="G5496" s="6"/>
      <c r="H5496" s="6"/>
      <c r="I5496" s="6"/>
      <c r="J5496" s="6"/>
      <c r="K5496" s="6"/>
      <c r="L5496" s="2"/>
      <c r="M5496" s="2"/>
      <c r="N5496" s="2"/>
      <c r="O5496" s="2"/>
      <c r="P5496" s="2"/>
      <c r="Q5496" s="2"/>
      <c r="R5496" s="2"/>
    </row>
    <row r="5497" spans="1:18">
      <c r="A5497" s="6"/>
      <c r="B5497" s="6"/>
      <c r="C5497" s="2"/>
      <c r="D5497" s="6"/>
      <c r="E5497" s="6"/>
      <c r="F5497" s="6"/>
      <c r="G5497" s="6"/>
      <c r="H5497" s="6"/>
      <c r="I5497" s="6"/>
      <c r="J5497" s="6"/>
      <c r="K5497" s="6"/>
      <c r="L5497" s="2"/>
      <c r="M5497" s="2"/>
      <c r="N5497" s="2"/>
      <c r="O5497" s="2"/>
      <c r="P5497" s="2"/>
      <c r="Q5497" s="2"/>
      <c r="R5497" s="2"/>
    </row>
    <row r="5498" spans="1:18">
      <c r="A5498" s="6"/>
      <c r="B5498" s="6"/>
      <c r="C5498" s="2"/>
      <c r="D5498" s="6"/>
      <c r="E5498" s="6"/>
      <c r="F5498" s="6"/>
      <c r="G5498" s="6"/>
      <c r="H5498" s="6"/>
      <c r="I5498" s="6"/>
      <c r="J5498" s="6"/>
      <c r="K5498" s="6"/>
      <c r="L5498" s="2"/>
      <c r="M5498" s="2"/>
      <c r="N5498" s="2"/>
      <c r="O5498" s="2"/>
      <c r="P5498" s="2"/>
      <c r="Q5498" s="2"/>
      <c r="R5498" s="2"/>
    </row>
    <row r="5499" spans="1:18">
      <c r="A5499" s="6"/>
      <c r="B5499" s="6"/>
      <c r="C5499" s="2"/>
      <c r="D5499" s="6"/>
      <c r="E5499" s="6"/>
      <c r="F5499" s="6"/>
      <c r="G5499" s="6"/>
      <c r="H5499" s="6"/>
      <c r="I5499" s="6"/>
      <c r="J5499" s="6"/>
      <c r="K5499" s="6"/>
      <c r="L5499" s="2"/>
      <c r="M5499" s="2"/>
      <c r="N5499" s="2"/>
      <c r="O5499" s="2"/>
      <c r="P5499" s="2"/>
      <c r="Q5499" s="2"/>
      <c r="R5499" s="2"/>
    </row>
    <row r="5500" spans="1:18">
      <c r="A5500" s="6"/>
      <c r="B5500" s="6"/>
      <c r="C5500" s="2"/>
      <c r="D5500" s="6"/>
      <c r="E5500" s="6"/>
      <c r="F5500" s="6"/>
      <c r="G5500" s="6"/>
      <c r="H5500" s="6"/>
      <c r="I5500" s="6"/>
      <c r="J5500" s="6"/>
      <c r="K5500" s="6"/>
      <c r="L5500" s="2"/>
      <c r="M5500" s="2"/>
      <c r="N5500" s="2"/>
      <c r="O5500" s="2"/>
      <c r="P5500" s="2"/>
      <c r="Q5500" s="2"/>
      <c r="R5500" s="2"/>
    </row>
    <row r="5501" spans="1:18">
      <c r="A5501" s="6"/>
      <c r="B5501" s="6"/>
      <c r="C5501" s="2"/>
      <c r="D5501" s="6"/>
      <c r="E5501" s="6"/>
      <c r="F5501" s="6"/>
      <c r="G5501" s="6"/>
      <c r="H5501" s="6"/>
      <c r="I5501" s="6"/>
      <c r="J5501" s="6"/>
      <c r="K5501" s="6"/>
      <c r="L5501" s="2"/>
      <c r="M5501" s="2"/>
      <c r="N5501" s="2"/>
      <c r="O5501" s="2"/>
      <c r="P5501" s="2"/>
      <c r="Q5501" s="2"/>
      <c r="R5501" s="2"/>
    </row>
    <row r="5502" spans="1:18">
      <c r="A5502" s="6"/>
      <c r="B5502" s="6"/>
      <c r="C5502" s="2"/>
      <c r="D5502" s="6"/>
      <c r="E5502" s="6"/>
      <c r="F5502" s="6"/>
      <c r="G5502" s="6"/>
      <c r="H5502" s="6"/>
      <c r="I5502" s="6"/>
      <c r="J5502" s="6"/>
      <c r="K5502" s="6"/>
      <c r="L5502" s="2"/>
      <c r="M5502" s="2"/>
      <c r="N5502" s="2"/>
      <c r="O5502" s="2"/>
      <c r="P5502" s="2"/>
      <c r="Q5502" s="2"/>
      <c r="R5502" s="2"/>
    </row>
    <row r="5503" spans="1:18">
      <c r="A5503" s="6"/>
      <c r="B5503" s="6"/>
      <c r="C5503" s="2"/>
      <c r="D5503" s="6"/>
      <c r="E5503" s="6"/>
      <c r="F5503" s="6"/>
      <c r="G5503" s="6"/>
      <c r="H5503" s="6"/>
      <c r="I5503" s="6"/>
      <c r="J5503" s="6"/>
      <c r="K5503" s="6"/>
      <c r="L5503" s="2"/>
      <c r="M5503" s="2"/>
      <c r="N5503" s="2"/>
      <c r="O5503" s="2"/>
      <c r="P5503" s="2"/>
      <c r="Q5503" s="2"/>
      <c r="R5503" s="2"/>
    </row>
    <row r="5504" spans="1:18">
      <c r="A5504" s="6"/>
      <c r="B5504" s="6"/>
      <c r="C5504" s="2"/>
      <c r="D5504" s="6"/>
      <c r="E5504" s="6"/>
      <c r="F5504" s="6"/>
      <c r="G5504" s="6"/>
      <c r="H5504" s="6"/>
      <c r="I5504" s="6"/>
      <c r="J5504" s="6"/>
      <c r="K5504" s="6"/>
      <c r="L5504" s="2"/>
      <c r="M5504" s="2"/>
      <c r="N5504" s="2"/>
      <c r="O5504" s="2"/>
      <c r="P5504" s="2"/>
      <c r="Q5504" s="2"/>
      <c r="R5504" s="2"/>
    </row>
    <row r="5505" spans="1:18">
      <c r="A5505" s="6"/>
      <c r="B5505" s="6"/>
      <c r="C5505" s="2"/>
      <c r="D5505" s="6"/>
      <c r="E5505" s="6"/>
      <c r="F5505" s="6"/>
      <c r="G5505" s="6"/>
      <c r="H5505" s="6"/>
      <c r="I5505" s="6"/>
      <c r="J5505" s="6"/>
      <c r="K5505" s="6"/>
      <c r="L5505" s="2"/>
      <c r="M5505" s="2"/>
      <c r="N5505" s="2"/>
      <c r="O5505" s="2"/>
      <c r="P5505" s="2"/>
      <c r="Q5505" s="2"/>
      <c r="R5505" s="2"/>
    </row>
    <row r="5506" spans="1:18">
      <c r="A5506" s="6"/>
      <c r="B5506" s="6"/>
      <c r="C5506" s="2"/>
      <c r="D5506" s="6"/>
      <c r="E5506" s="6"/>
      <c r="F5506" s="6"/>
      <c r="G5506" s="6"/>
      <c r="H5506" s="6"/>
      <c r="I5506" s="6"/>
      <c r="J5506" s="6"/>
      <c r="K5506" s="6"/>
      <c r="L5506" s="2"/>
      <c r="M5506" s="2"/>
      <c r="N5506" s="2"/>
      <c r="O5506" s="2"/>
      <c r="P5506" s="2"/>
      <c r="Q5506" s="2"/>
      <c r="R5506" s="2"/>
    </row>
    <row r="5507" spans="1:18">
      <c r="A5507" s="6"/>
      <c r="B5507" s="6"/>
      <c r="C5507" s="2"/>
      <c r="D5507" s="6"/>
      <c r="E5507" s="6"/>
      <c r="F5507" s="6"/>
      <c r="G5507" s="6"/>
      <c r="H5507" s="6"/>
      <c r="I5507" s="6"/>
      <c r="J5507" s="6"/>
      <c r="K5507" s="6"/>
      <c r="L5507" s="2"/>
      <c r="M5507" s="2"/>
      <c r="N5507" s="2"/>
      <c r="O5507" s="2"/>
      <c r="P5507" s="2"/>
      <c r="Q5507" s="2"/>
      <c r="R5507" s="2"/>
    </row>
    <row r="5508" spans="1:18">
      <c r="A5508" s="6"/>
      <c r="B5508" s="6"/>
      <c r="C5508" s="2"/>
      <c r="D5508" s="6"/>
      <c r="E5508" s="6"/>
      <c r="F5508" s="6"/>
      <c r="G5508" s="6"/>
      <c r="H5508" s="6"/>
      <c r="I5508" s="6"/>
      <c r="J5508" s="6"/>
      <c r="K5508" s="6"/>
      <c r="L5508" s="2"/>
      <c r="M5508" s="2"/>
      <c r="N5508" s="2"/>
      <c r="O5508" s="2"/>
      <c r="P5508" s="2"/>
      <c r="Q5508" s="2"/>
      <c r="R5508" s="2"/>
    </row>
    <row r="5509" spans="1:18">
      <c r="A5509" s="6"/>
      <c r="B5509" s="6"/>
      <c r="C5509" s="2"/>
      <c r="D5509" s="6"/>
      <c r="E5509" s="6"/>
      <c r="F5509" s="6"/>
      <c r="G5509" s="6"/>
      <c r="H5509" s="6"/>
      <c r="I5509" s="6"/>
      <c r="J5509" s="6"/>
      <c r="K5509" s="6"/>
      <c r="L5509" s="2"/>
      <c r="M5509" s="2"/>
      <c r="N5509" s="2"/>
      <c r="O5509" s="2"/>
      <c r="P5509" s="2"/>
      <c r="Q5509" s="2"/>
      <c r="R5509" s="2"/>
    </row>
    <row r="5510" spans="1:18">
      <c r="A5510" s="6"/>
      <c r="B5510" s="6"/>
      <c r="C5510" s="2"/>
      <c r="D5510" s="6"/>
      <c r="E5510" s="6"/>
      <c r="F5510" s="6"/>
      <c r="G5510" s="6"/>
      <c r="H5510" s="6"/>
      <c r="I5510" s="6"/>
      <c r="J5510" s="6"/>
      <c r="K5510" s="6"/>
      <c r="L5510" s="2"/>
      <c r="M5510" s="2"/>
      <c r="N5510" s="2"/>
      <c r="O5510" s="2"/>
      <c r="P5510" s="2"/>
      <c r="Q5510" s="2"/>
      <c r="R5510" s="2"/>
    </row>
    <row r="5511" spans="1:18">
      <c r="A5511" s="6"/>
      <c r="B5511" s="6"/>
      <c r="C5511" s="2"/>
      <c r="D5511" s="6"/>
      <c r="E5511" s="6"/>
      <c r="F5511" s="6"/>
      <c r="G5511" s="6"/>
      <c r="H5511" s="6"/>
      <c r="I5511" s="6"/>
      <c r="J5511" s="6"/>
      <c r="K5511" s="6"/>
      <c r="L5511" s="2"/>
      <c r="M5511" s="2"/>
      <c r="N5511" s="2"/>
      <c r="O5511" s="2"/>
      <c r="P5511" s="2"/>
      <c r="Q5511" s="2"/>
      <c r="R5511" s="2"/>
    </row>
    <row r="5512" spans="1:18">
      <c r="A5512" s="6"/>
      <c r="B5512" s="6"/>
      <c r="C5512" s="2"/>
      <c r="D5512" s="6"/>
      <c r="E5512" s="6"/>
      <c r="F5512" s="6"/>
      <c r="G5512" s="6"/>
      <c r="H5512" s="6"/>
      <c r="I5512" s="6"/>
      <c r="J5512" s="6"/>
      <c r="K5512" s="6"/>
      <c r="L5512" s="2"/>
      <c r="M5512" s="2"/>
      <c r="N5512" s="2"/>
      <c r="O5512" s="2"/>
      <c r="P5512" s="2"/>
      <c r="Q5512" s="2"/>
      <c r="R5512" s="2"/>
    </row>
    <row r="5513" spans="1:18">
      <c r="A5513" s="6"/>
      <c r="B5513" s="6"/>
      <c r="C5513" s="2"/>
      <c r="D5513" s="6"/>
      <c r="E5513" s="6"/>
      <c r="F5513" s="6"/>
      <c r="G5513" s="6"/>
      <c r="H5513" s="6"/>
      <c r="I5513" s="6"/>
      <c r="J5513" s="6"/>
      <c r="K5513" s="6"/>
      <c r="L5513" s="2"/>
      <c r="M5513" s="2"/>
      <c r="N5513" s="2"/>
      <c r="O5513" s="2"/>
      <c r="P5513" s="2"/>
      <c r="Q5513" s="2"/>
      <c r="R5513" s="2"/>
    </row>
    <row r="5514" spans="1:18">
      <c r="A5514" s="6"/>
      <c r="B5514" s="6"/>
      <c r="C5514" s="2"/>
      <c r="D5514" s="6"/>
      <c r="E5514" s="6"/>
      <c r="F5514" s="6"/>
      <c r="G5514" s="6"/>
      <c r="H5514" s="6"/>
      <c r="I5514" s="6"/>
      <c r="J5514" s="6"/>
      <c r="K5514" s="6"/>
      <c r="L5514" s="2"/>
      <c r="M5514" s="2"/>
      <c r="N5514" s="2"/>
      <c r="O5514" s="2"/>
      <c r="P5514" s="2"/>
      <c r="Q5514" s="2"/>
      <c r="R5514" s="2"/>
    </row>
    <row r="5515" spans="1:18">
      <c r="A5515" s="6"/>
      <c r="B5515" s="6"/>
      <c r="C5515" s="2"/>
      <c r="D5515" s="6"/>
      <c r="E5515" s="6"/>
      <c r="F5515" s="6"/>
      <c r="G5515" s="6"/>
      <c r="H5515" s="6"/>
      <c r="I5515" s="6"/>
      <c r="J5515" s="6"/>
      <c r="K5515" s="6"/>
      <c r="L5515" s="2"/>
      <c r="M5515" s="2"/>
      <c r="N5515" s="2"/>
      <c r="O5515" s="2"/>
      <c r="P5515" s="2"/>
      <c r="Q5515" s="2"/>
      <c r="R5515" s="2"/>
    </row>
    <row r="5516" spans="1:18">
      <c r="A5516" s="6"/>
      <c r="B5516" s="6"/>
      <c r="C5516" s="2"/>
      <c r="D5516" s="6"/>
      <c r="E5516" s="6"/>
      <c r="F5516" s="6"/>
      <c r="G5516" s="6"/>
      <c r="H5516" s="6"/>
      <c r="I5516" s="6"/>
      <c r="J5516" s="6"/>
      <c r="K5516" s="6"/>
      <c r="L5516" s="2"/>
      <c r="M5516" s="2"/>
      <c r="N5516" s="2"/>
      <c r="O5516" s="2"/>
      <c r="P5516" s="2"/>
      <c r="Q5516" s="2"/>
      <c r="R5516" s="2"/>
    </row>
    <row r="5517" spans="1:18">
      <c r="A5517" s="6"/>
      <c r="B5517" s="6"/>
      <c r="C5517" s="2"/>
      <c r="D5517" s="6"/>
      <c r="E5517" s="6"/>
      <c r="F5517" s="6"/>
      <c r="G5517" s="6"/>
      <c r="H5517" s="6"/>
      <c r="I5517" s="6"/>
      <c r="J5517" s="6"/>
      <c r="K5517" s="6"/>
      <c r="L5517" s="2"/>
      <c r="M5517" s="2"/>
      <c r="N5517" s="2"/>
      <c r="O5517" s="2"/>
      <c r="P5517" s="2"/>
      <c r="Q5517" s="2"/>
      <c r="R5517" s="2"/>
    </row>
    <row r="5518" spans="1:18">
      <c r="A5518" s="6"/>
      <c r="B5518" s="6"/>
      <c r="C5518" s="2"/>
      <c r="D5518" s="6"/>
      <c r="E5518" s="6"/>
      <c r="F5518" s="6"/>
      <c r="G5518" s="6"/>
      <c r="H5518" s="6"/>
      <c r="I5518" s="6"/>
      <c r="J5518" s="6"/>
      <c r="K5518" s="6"/>
      <c r="L5518" s="2"/>
      <c r="M5518" s="2"/>
      <c r="N5518" s="2"/>
      <c r="O5518" s="2"/>
      <c r="P5518" s="2"/>
      <c r="Q5518" s="2"/>
      <c r="R5518" s="2"/>
    </row>
    <row r="5519" spans="1:18">
      <c r="A5519" s="6"/>
      <c r="B5519" s="6"/>
      <c r="C5519" s="2"/>
      <c r="D5519" s="6"/>
      <c r="E5519" s="6"/>
      <c r="F5519" s="6"/>
      <c r="G5519" s="6"/>
      <c r="H5519" s="6"/>
      <c r="I5519" s="6"/>
      <c r="J5519" s="6"/>
      <c r="K5519" s="6"/>
      <c r="L5519" s="2"/>
      <c r="M5519" s="2"/>
      <c r="N5519" s="2"/>
      <c r="O5519" s="2"/>
      <c r="P5519" s="2"/>
      <c r="Q5519" s="2"/>
      <c r="R5519" s="2"/>
    </row>
    <row r="5520" spans="1:18">
      <c r="A5520" s="6"/>
      <c r="B5520" s="6"/>
      <c r="C5520" s="2"/>
      <c r="D5520" s="6"/>
      <c r="E5520" s="6"/>
      <c r="F5520" s="6"/>
      <c r="G5520" s="6"/>
      <c r="H5520" s="6"/>
      <c r="I5520" s="6"/>
      <c r="J5520" s="6"/>
      <c r="K5520" s="6"/>
      <c r="L5520" s="2"/>
      <c r="M5520" s="2"/>
      <c r="N5520" s="2"/>
      <c r="O5520" s="2"/>
      <c r="P5520" s="2"/>
      <c r="Q5520" s="2"/>
      <c r="R5520" s="2"/>
    </row>
    <row r="5521" spans="1:18">
      <c r="A5521" s="6"/>
      <c r="B5521" s="6"/>
      <c r="C5521" s="2"/>
      <c r="D5521" s="6"/>
      <c r="E5521" s="6"/>
      <c r="F5521" s="6"/>
      <c r="G5521" s="6"/>
      <c r="H5521" s="6"/>
      <c r="I5521" s="6"/>
      <c r="J5521" s="6"/>
      <c r="K5521" s="6"/>
      <c r="L5521" s="2"/>
      <c r="M5521" s="2"/>
      <c r="N5521" s="2"/>
      <c r="O5521" s="2"/>
      <c r="P5521" s="2"/>
      <c r="Q5521" s="2"/>
      <c r="R5521" s="2"/>
    </row>
    <row r="5522" spans="1:18">
      <c r="A5522" s="6"/>
      <c r="B5522" s="6"/>
      <c r="C5522" s="2"/>
      <c r="D5522" s="6"/>
      <c r="E5522" s="6"/>
      <c r="F5522" s="6"/>
      <c r="G5522" s="6"/>
      <c r="H5522" s="6"/>
      <c r="I5522" s="6"/>
      <c r="J5522" s="6"/>
      <c r="K5522" s="6"/>
      <c r="L5522" s="2"/>
      <c r="M5522" s="2"/>
      <c r="N5522" s="2"/>
      <c r="O5522" s="2"/>
      <c r="P5522" s="2"/>
      <c r="Q5522" s="2"/>
      <c r="R5522" s="2"/>
    </row>
    <row r="5523" spans="1:18">
      <c r="A5523" s="6"/>
      <c r="B5523" s="6"/>
      <c r="C5523" s="2"/>
      <c r="D5523" s="6"/>
      <c r="E5523" s="6"/>
      <c r="F5523" s="6"/>
      <c r="G5523" s="6"/>
      <c r="H5523" s="6"/>
      <c r="I5523" s="6"/>
      <c r="J5523" s="6"/>
      <c r="K5523" s="6"/>
      <c r="L5523" s="2"/>
      <c r="M5523" s="2"/>
      <c r="N5523" s="2"/>
      <c r="O5523" s="2"/>
      <c r="P5523" s="2"/>
      <c r="Q5523" s="2"/>
      <c r="R5523" s="2"/>
    </row>
    <row r="5524" spans="1:18">
      <c r="A5524" s="6"/>
      <c r="B5524" s="6"/>
      <c r="C5524" s="2"/>
      <c r="D5524" s="6"/>
      <c r="E5524" s="6"/>
      <c r="F5524" s="6"/>
      <c r="G5524" s="6"/>
      <c r="H5524" s="6"/>
      <c r="I5524" s="6"/>
      <c r="J5524" s="6"/>
      <c r="K5524" s="6"/>
      <c r="L5524" s="2"/>
      <c r="M5524" s="2"/>
      <c r="N5524" s="2"/>
      <c r="O5524" s="2"/>
      <c r="P5524" s="2"/>
      <c r="Q5524" s="2"/>
      <c r="R5524" s="2"/>
    </row>
    <row r="5525" spans="1:18">
      <c r="A5525" s="6"/>
      <c r="B5525" s="6"/>
      <c r="C5525" s="2"/>
      <c r="D5525" s="6"/>
      <c r="E5525" s="6"/>
      <c r="F5525" s="6"/>
      <c r="G5525" s="6"/>
      <c r="H5525" s="6"/>
      <c r="I5525" s="6"/>
      <c r="J5525" s="6"/>
      <c r="K5525" s="6"/>
      <c r="L5525" s="2"/>
      <c r="M5525" s="2"/>
      <c r="N5525" s="2"/>
      <c r="O5525" s="2"/>
      <c r="P5525" s="2"/>
      <c r="Q5525" s="2"/>
      <c r="R5525" s="2"/>
    </row>
    <row r="5526" spans="1:18">
      <c r="A5526" s="6"/>
      <c r="B5526" s="6"/>
      <c r="C5526" s="2"/>
      <c r="D5526" s="6"/>
      <c r="E5526" s="6"/>
      <c r="F5526" s="6"/>
      <c r="G5526" s="6"/>
      <c r="H5526" s="6"/>
      <c r="I5526" s="6"/>
      <c r="J5526" s="6"/>
      <c r="K5526" s="6"/>
      <c r="L5526" s="2"/>
      <c r="M5526" s="2"/>
      <c r="N5526" s="2"/>
      <c r="O5526" s="2"/>
      <c r="P5526" s="2"/>
      <c r="Q5526" s="2"/>
      <c r="R5526" s="2"/>
    </row>
    <row r="5527" spans="1:18">
      <c r="A5527" s="6"/>
      <c r="B5527" s="6"/>
      <c r="C5527" s="2"/>
      <c r="D5527" s="6"/>
      <c r="E5527" s="6"/>
      <c r="F5527" s="6"/>
      <c r="G5527" s="6"/>
      <c r="H5527" s="6"/>
      <c r="I5527" s="6"/>
      <c r="J5527" s="6"/>
      <c r="K5527" s="6"/>
      <c r="L5527" s="2"/>
      <c r="M5527" s="2"/>
      <c r="N5527" s="2"/>
      <c r="O5527" s="2"/>
      <c r="P5527" s="2"/>
      <c r="Q5527" s="2"/>
      <c r="R5527" s="2"/>
    </row>
    <row r="5528" spans="1:18">
      <c r="A5528" s="6"/>
      <c r="B5528" s="6"/>
      <c r="C5528" s="2"/>
      <c r="D5528" s="6"/>
      <c r="E5528" s="6"/>
      <c r="F5528" s="6"/>
      <c r="G5528" s="6"/>
      <c r="H5528" s="6"/>
      <c r="I5528" s="6"/>
      <c r="J5528" s="6"/>
      <c r="K5528" s="6"/>
      <c r="L5528" s="2"/>
      <c r="M5528" s="2"/>
      <c r="N5528" s="2"/>
      <c r="O5528" s="2"/>
      <c r="P5528" s="2"/>
      <c r="Q5528" s="2"/>
      <c r="R5528" s="2"/>
    </row>
    <row r="5529" spans="1:18">
      <c r="A5529" s="6"/>
      <c r="B5529" s="6"/>
      <c r="C5529" s="2"/>
      <c r="D5529" s="6"/>
      <c r="E5529" s="6"/>
      <c r="F5529" s="6"/>
      <c r="G5529" s="6"/>
      <c r="H5529" s="6"/>
      <c r="I5529" s="6"/>
      <c r="J5529" s="6"/>
      <c r="K5529" s="6"/>
      <c r="L5529" s="2"/>
      <c r="M5529" s="2"/>
      <c r="N5529" s="2"/>
      <c r="O5529" s="2"/>
      <c r="P5529" s="2"/>
      <c r="Q5529" s="2"/>
      <c r="R5529" s="2"/>
    </row>
    <row r="5530" spans="1:18">
      <c r="A5530" s="6"/>
      <c r="B5530" s="6"/>
      <c r="C5530" s="2"/>
      <c r="D5530" s="6"/>
      <c r="E5530" s="6"/>
      <c r="F5530" s="6"/>
      <c r="G5530" s="6"/>
      <c r="H5530" s="6"/>
      <c r="I5530" s="6"/>
      <c r="J5530" s="6"/>
      <c r="K5530" s="6"/>
      <c r="L5530" s="2"/>
      <c r="M5530" s="2"/>
      <c r="N5530" s="2"/>
      <c r="O5530" s="2"/>
      <c r="P5530" s="2"/>
      <c r="Q5530" s="2"/>
      <c r="R5530" s="2"/>
    </row>
    <row r="5531" spans="1:18">
      <c r="A5531" s="6"/>
      <c r="B5531" s="6"/>
      <c r="C5531" s="2"/>
      <c r="D5531" s="6"/>
      <c r="E5531" s="6"/>
      <c r="F5531" s="6"/>
      <c r="G5531" s="6"/>
      <c r="H5531" s="6"/>
      <c r="I5531" s="6"/>
      <c r="J5531" s="6"/>
      <c r="K5531" s="6"/>
      <c r="L5531" s="2"/>
      <c r="M5531" s="2"/>
      <c r="N5531" s="2"/>
      <c r="O5531" s="2"/>
      <c r="P5531" s="2"/>
      <c r="Q5531" s="2"/>
      <c r="R5531" s="2"/>
    </row>
    <row r="5532" spans="1:18">
      <c r="A5532" s="6"/>
      <c r="B5532" s="6"/>
      <c r="C5532" s="2"/>
      <c r="D5532" s="6"/>
      <c r="E5532" s="6"/>
      <c r="F5532" s="6"/>
      <c r="G5532" s="6"/>
      <c r="H5532" s="6"/>
      <c r="I5532" s="6"/>
      <c r="J5532" s="6"/>
      <c r="K5532" s="6"/>
      <c r="L5532" s="2"/>
      <c r="M5532" s="2"/>
      <c r="N5532" s="2"/>
      <c r="O5532" s="2"/>
      <c r="P5532" s="2"/>
      <c r="Q5532" s="2"/>
      <c r="R5532" s="2"/>
    </row>
    <row r="5533" spans="1:18">
      <c r="A5533" s="6"/>
      <c r="B5533" s="6"/>
      <c r="C5533" s="2"/>
      <c r="D5533" s="6"/>
      <c r="E5533" s="6"/>
      <c r="F5533" s="6"/>
      <c r="G5533" s="6"/>
      <c r="H5533" s="6"/>
      <c r="I5533" s="6"/>
      <c r="J5533" s="6"/>
      <c r="K5533" s="6"/>
      <c r="L5533" s="2"/>
      <c r="M5533" s="2"/>
      <c r="N5533" s="2"/>
      <c r="O5533" s="2"/>
      <c r="P5533" s="2"/>
      <c r="Q5533" s="2"/>
      <c r="R5533" s="2"/>
    </row>
    <row r="5534" spans="1:18">
      <c r="A5534" s="6"/>
      <c r="B5534" s="6"/>
      <c r="C5534" s="2"/>
      <c r="D5534" s="6"/>
      <c r="E5534" s="6"/>
      <c r="F5534" s="6"/>
      <c r="G5534" s="6"/>
      <c r="H5534" s="6"/>
      <c r="I5534" s="6"/>
      <c r="J5534" s="6"/>
      <c r="K5534" s="6"/>
      <c r="L5534" s="2"/>
      <c r="M5534" s="2"/>
      <c r="N5534" s="2"/>
      <c r="O5534" s="2"/>
      <c r="P5534" s="2"/>
      <c r="Q5534" s="2"/>
      <c r="R5534" s="2"/>
    </row>
    <row r="5535" spans="1:18">
      <c r="A5535" s="6"/>
      <c r="B5535" s="6"/>
      <c r="C5535" s="2"/>
      <c r="D5535" s="6"/>
      <c r="E5535" s="6"/>
      <c r="F5535" s="6"/>
      <c r="G5535" s="6"/>
      <c r="H5535" s="6"/>
      <c r="I5535" s="6"/>
      <c r="J5535" s="6"/>
      <c r="K5535" s="6"/>
      <c r="L5535" s="2"/>
      <c r="M5535" s="2"/>
      <c r="N5535" s="2"/>
      <c r="O5535" s="2"/>
      <c r="P5535" s="2"/>
      <c r="Q5535" s="2"/>
      <c r="R5535" s="2"/>
    </row>
    <row r="5536" spans="1:18">
      <c r="A5536" s="6"/>
      <c r="B5536" s="6"/>
      <c r="C5536" s="2"/>
      <c r="D5536" s="6"/>
      <c r="E5536" s="6"/>
      <c r="F5536" s="6"/>
      <c r="G5536" s="6"/>
      <c r="H5536" s="6"/>
      <c r="I5536" s="6"/>
      <c r="J5536" s="6"/>
      <c r="K5536" s="6"/>
      <c r="L5536" s="2"/>
      <c r="M5536" s="2"/>
      <c r="N5536" s="2"/>
      <c r="O5536" s="2"/>
      <c r="P5536" s="2"/>
      <c r="Q5536" s="2"/>
      <c r="R5536" s="2"/>
    </row>
    <row r="5537" spans="1:18">
      <c r="A5537" s="6"/>
      <c r="B5537" s="6"/>
      <c r="C5537" s="2"/>
      <c r="D5537" s="6"/>
      <c r="E5537" s="6"/>
      <c r="F5537" s="6"/>
      <c r="G5537" s="6"/>
      <c r="H5537" s="6"/>
      <c r="I5537" s="6"/>
      <c r="J5537" s="6"/>
      <c r="K5537" s="6"/>
      <c r="L5537" s="2"/>
      <c r="M5537" s="2"/>
      <c r="N5537" s="2"/>
      <c r="O5537" s="2"/>
      <c r="P5537" s="2"/>
      <c r="Q5537" s="2"/>
      <c r="R5537" s="2"/>
    </row>
    <row r="5538" spans="1:18">
      <c r="A5538" s="6"/>
      <c r="B5538" s="6"/>
      <c r="C5538" s="2"/>
      <c r="D5538" s="6"/>
      <c r="E5538" s="6"/>
      <c r="F5538" s="6"/>
      <c r="G5538" s="6"/>
      <c r="H5538" s="6"/>
      <c r="I5538" s="6"/>
      <c r="J5538" s="6"/>
      <c r="K5538" s="6"/>
      <c r="L5538" s="2"/>
      <c r="M5538" s="2"/>
      <c r="N5538" s="2"/>
      <c r="O5538" s="2"/>
      <c r="P5538" s="2"/>
      <c r="Q5538" s="2"/>
      <c r="R5538" s="2"/>
    </row>
    <row r="5539" spans="1:18">
      <c r="A5539" s="6"/>
      <c r="B5539" s="6"/>
      <c r="C5539" s="2"/>
      <c r="D5539" s="6"/>
      <c r="E5539" s="6"/>
      <c r="F5539" s="6"/>
      <c r="G5539" s="6"/>
      <c r="H5539" s="6"/>
      <c r="I5539" s="6"/>
      <c r="J5539" s="6"/>
      <c r="K5539" s="6"/>
      <c r="L5539" s="2"/>
      <c r="M5539" s="2"/>
      <c r="N5539" s="2"/>
      <c r="O5539" s="2"/>
      <c r="P5539" s="2"/>
      <c r="Q5539" s="2"/>
      <c r="R5539" s="2"/>
    </row>
    <row r="5540" spans="1:18">
      <c r="A5540" s="6"/>
      <c r="B5540" s="6"/>
      <c r="C5540" s="2"/>
      <c r="D5540" s="6"/>
      <c r="E5540" s="6"/>
      <c r="F5540" s="6"/>
      <c r="G5540" s="6"/>
      <c r="H5540" s="6"/>
      <c r="I5540" s="6"/>
      <c r="J5540" s="6"/>
      <c r="K5540" s="6"/>
      <c r="L5540" s="2"/>
      <c r="M5540" s="2"/>
      <c r="N5540" s="2"/>
      <c r="O5540" s="2"/>
      <c r="P5540" s="2"/>
      <c r="Q5540" s="2"/>
      <c r="R5540" s="2"/>
    </row>
    <row r="5541" spans="1:18">
      <c r="A5541" s="6"/>
      <c r="B5541" s="6"/>
      <c r="C5541" s="2"/>
      <c r="D5541" s="6"/>
      <c r="E5541" s="6"/>
      <c r="F5541" s="6"/>
      <c r="G5541" s="6"/>
      <c r="H5541" s="6"/>
      <c r="I5541" s="6"/>
      <c r="J5541" s="6"/>
      <c r="K5541" s="6"/>
      <c r="L5541" s="2"/>
      <c r="M5541" s="2"/>
      <c r="N5541" s="2"/>
      <c r="O5541" s="2"/>
      <c r="P5541" s="2"/>
      <c r="Q5541" s="2"/>
      <c r="R5541" s="2"/>
    </row>
    <row r="5542" spans="1:18">
      <c r="A5542" s="6"/>
      <c r="B5542" s="6"/>
      <c r="C5542" s="2"/>
      <c r="D5542" s="6"/>
      <c r="E5542" s="6"/>
      <c r="F5542" s="6"/>
      <c r="G5542" s="6"/>
      <c r="H5542" s="6"/>
      <c r="I5542" s="6"/>
      <c r="J5542" s="6"/>
      <c r="K5542" s="6"/>
      <c r="L5542" s="2"/>
      <c r="M5542" s="2"/>
      <c r="N5542" s="2"/>
      <c r="O5542" s="2"/>
      <c r="P5542" s="2"/>
      <c r="Q5542" s="2"/>
      <c r="R5542" s="2"/>
    </row>
    <row r="5543" spans="1:18">
      <c r="A5543" s="6"/>
      <c r="B5543" s="6"/>
      <c r="C5543" s="2"/>
      <c r="D5543" s="6"/>
      <c r="E5543" s="6"/>
      <c r="F5543" s="6"/>
      <c r="G5543" s="6"/>
      <c r="H5543" s="6"/>
      <c r="I5543" s="6"/>
      <c r="J5543" s="6"/>
      <c r="K5543" s="6"/>
      <c r="L5543" s="2"/>
      <c r="M5543" s="2"/>
      <c r="N5543" s="2"/>
      <c r="O5543" s="2"/>
      <c r="P5543" s="2"/>
      <c r="Q5543" s="2"/>
      <c r="R5543" s="2"/>
    </row>
    <row r="5544" spans="1:18">
      <c r="A5544" s="6"/>
      <c r="B5544" s="6"/>
      <c r="C5544" s="2"/>
      <c r="D5544" s="6"/>
      <c r="E5544" s="6"/>
      <c r="F5544" s="6"/>
      <c r="G5544" s="6"/>
      <c r="H5544" s="6"/>
      <c r="I5544" s="6"/>
      <c r="J5544" s="6"/>
      <c r="K5544" s="6"/>
      <c r="L5544" s="2"/>
      <c r="M5544" s="2"/>
      <c r="N5544" s="2"/>
      <c r="O5544" s="2"/>
      <c r="P5544" s="2"/>
      <c r="Q5544" s="2"/>
      <c r="R5544" s="2"/>
    </row>
    <row r="5545" spans="1:18">
      <c r="A5545" s="6"/>
      <c r="B5545" s="6"/>
      <c r="C5545" s="2"/>
      <c r="D5545" s="6"/>
      <c r="E5545" s="6"/>
      <c r="F5545" s="6"/>
      <c r="G5545" s="6"/>
      <c r="H5545" s="6"/>
      <c r="I5545" s="6"/>
      <c r="J5545" s="6"/>
      <c r="K5545" s="6"/>
      <c r="L5545" s="2"/>
      <c r="M5545" s="2"/>
      <c r="N5545" s="2"/>
      <c r="O5545" s="2"/>
      <c r="P5545" s="2"/>
      <c r="Q5545" s="2"/>
      <c r="R5545" s="2"/>
    </row>
    <row r="5546" spans="1:18">
      <c r="A5546" s="6"/>
      <c r="B5546" s="6"/>
      <c r="C5546" s="2"/>
      <c r="D5546" s="6"/>
      <c r="E5546" s="6"/>
      <c r="F5546" s="6"/>
      <c r="G5546" s="6"/>
      <c r="H5546" s="6"/>
      <c r="I5546" s="6"/>
      <c r="J5546" s="6"/>
      <c r="K5546" s="6"/>
      <c r="L5546" s="2"/>
      <c r="M5546" s="2"/>
      <c r="N5546" s="2"/>
      <c r="O5546" s="2"/>
      <c r="P5546" s="2"/>
      <c r="Q5546" s="2"/>
      <c r="R5546" s="2"/>
    </row>
    <row r="5547" spans="1:18">
      <c r="A5547" s="6"/>
      <c r="B5547" s="6"/>
      <c r="C5547" s="2"/>
      <c r="D5547" s="6"/>
      <c r="E5547" s="6"/>
      <c r="F5547" s="6"/>
      <c r="G5547" s="6"/>
      <c r="H5547" s="6"/>
      <c r="I5547" s="6"/>
      <c r="J5547" s="6"/>
      <c r="K5547" s="6"/>
      <c r="L5547" s="2"/>
      <c r="M5547" s="2"/>
      <c r="N5547" s="2"/>
      <c r="O5547" s="2"/>
      <c r="P5547" s="2"/>
      <c r="Q5547" s="2"/>
      <c r="R5547" s="2"/>
    </row>
    <row r="5548" spans="1:18">
      <c r="A5548" s="6"/>
      <c r="B5548" s="6"/>
      <c r="C5548" s="2"/>
      <c r="D5548" s="6"/>
      <c r="E5548" s="6"/>
      <c r="F5548" s="6"/>
      <c r="G5548" s="6"/>
      <c r="H5548" s="6"/>
      <c r="I5548" s="6"/>
      <c r="J5548" s="6"/>
      <c r="K5548" s="6"/>
      <c r="L5548" s="2"/>
      <c r="M5548" s="2"/>
      <c r="N5548" s="2"/>
      <c r="O5548" s="2"/>
      <c r="P5548" s="2"/>
      <c r="Q5548" s="2"/>
      <c r="R5548" s="2"/>
    </row>
    <row r="5549" spans="1:18">
      <c r="A5549" s="6"/>
      <c r="B5549" s="6"/>
      <c r="C5549" s="2"/>
      <c r="D5549" s="6"/>
      <c r="E5549" s="6"/>
      <c r="F5549" s="6"/>
      <c r="G5549" s="6"/>
      <c r="H5549" s="6"/>
      <c r="I5549" s="6"/>
      <c r="J5549" s="6"/>
      <c r="K5549" s="6"/>
      <c r="L5549" s="2"/>
      <c r="M5549" s="2"/>
      <c r="N5549" s="2"/>
      <c r="O5549" s="2"/>
      <c r="P5549" s="2"/>
      <c r="Q5549" s="2"/>
      <c r="R5549" s="2"/>
    </row>
    <row r="5550" spans="1:18">
      <c r="A5550" s="6"/>
      <c r="B5550" s="6"/>
      <c r="C5550" s="2"/>
      <c r="D5550" s="6"/>
      <c r="E5550" s="6"/>
      <c r="F5550" s="6"/>
      <c r="G5550" s="6"/>
      <c r="H5550" s="6"/>
      <c r="I5550" s="6"/>
      <c r="J5550" s="6"/>
      <c r="K5550" s="6"/>
      <c r="L5550" s="2"/>
      <c r="M5550" s="2"/>
      <c r="N5550" s="2"/>
      <c r="O5550" s="2"/>
      <c r="P5550" s="2"/>
      <c r="Q5550" s="2"/>
      <c r="R5550" s="2"/>
    </row>
    <row r="5551" spans="1:18">
      <c r="A5551" s="6"/>
      <c r="B5551" s="6"/>
      <c r="C5551" s="2"/>
      <c r="D5551" s="6"/>
      <c r="E5551" s="6"/>
      <c r="F5551" s="6"/>
      <c r="G5551" s="6"/>
      <c r="H5551" s="6"/>
      <c r="I5551" s="6"/>
      <c r="J5551" s="6"/>
      <c r="K5551" s="6"/>
      <c r="L5551" s="2"/>
      <c r="M5551" s="2"/>
      <c r="N5551" s="2"/>
      <c r="O5551" s="2"/>
      <c r="P5551" s="2"/>
      <c r="Q5551" s="2"/>
      <c r="R5551" s="2"/>
    </row>
    <row r="5552" spans="1:18">
      <c r="A5552" s="6"/>
      <c r="B5552" s="6"/>
      <c r="C5552" s="2"/>
      <c r="D5552" s="6"/>
      <c r="E5552" s="6"/>
      <c r="F5552" s="6"/>
      <c r="G5552" s="6"/>
      <c r="H5552" s="6"/>
      <c r="I5552" s="6"/>
      <c r="J5552" s="6"/>
      <c r="K5552" s="6"/>
      <c r="L5552" s="2"/>
      <c r="M5552" s="2"/>
      <c r="N5552" s="2"/>
      <c r="O5552" s="2"/>
      <c r="P5552" s="2"/>
      <c r="Q5552" s="2"/>
      <c r="R5552" s="2"/>
    </row>
    <row r="5553" spans="1:18">
      <c r="A5553" s="6"/>
      <c r="B5553" s="6"/>
      <c r="C5553" s="2"/>
      <c r="D5553" s="6"/>
      <c r="E5553" s="6"/>
      <c r="F5553" s="6"/>
      <c r="G5553" s="6"/>
      <c r="H5553" s="6"/>
      <c r="I5553" s="6"/>
      <c r="J5553" s="6"/>
      <c r="K5553" s="6"/>
      <c r="L5553" s="2"/>
      <c r="M5553" s="2"/>
      <c r="N5553" s="2"/>
      <c r="O5553" s="2"/>
      <c r="P5553" s="2"/>
      <c r="Q5553" s="2"/>
      <c r="R5553" s="2"/>
    </row>
    <row r="5554" spans="1:18">
      <c r="A5554" s="6"/>
      <c r="B5554" s="6"/>
      <c r="C5554" s="2"/>
      <c r="D5554" s="6"/>
      <c r="E5554" s="6"/>
      <c r="F5554" s="6"/>
      <c r="G5554" s="6"/>
      <c r="H5554" s="6"/>
      <c r="I5554" s="6"/>
      <c r="J5554" s="6"/>
      <c r="K5554" s="6"/>
      <c r="L5554" s="2"/>
      <c r="M5554" s="2"/>
      <c r="N5554" s="2"/>
      <c r="O5554" s="2"/>
      <c r="P5554" s="2"/>
      <c r="Q5554" s="2"/>
      <c r="R5554" s="2"/>
    </row>
    <row r="5555" spans="1:18">
      <c r="A5555" s="6"/>
      <c r="B5555" s="6"/>
      <c r="C5555" s="2"/>
      <c r="D5555" s="6"/>
      <c r="E5555" s="6"/>
      <c r="F5555" s="6"/>
      <c r="G5555" s="6"/>
      <c r="H5555" s="6"/>
      <c r="I5555" s="6"/>
      <c r="J5555" s="6"/>
      <c r="K5555" s="6"/>
      <c r="L5555" s="2"/>
      <c r="M5555" s="2"/>
      <c r="N5555" s="2"/>
      <c r="O5555" s="2"/>
      <c r="P5555" s="2"/>
      <c r="Q5555" s="2"/>
      <c r="R5555" s="2"/>
    </row>
    <row r="5556" spans="1:18">
      <c r="A5556" s="6"/>
      <c r="B5556" s="6"/>
      <c r="C5556" s="2"/>
      <c r="D5556" s="6"/>
      <c r="E5556" s="6"/>
      <c r="F5556" s="6"/>
      <c r="G5556" s="6"/>
      <c r="H5556" s="6"/>
      <c r="I5556" s="6"/>
      <c r="J5556" s="6"/>
      <c r="K5556" s="6"/>
      <c r="L5556" s="2"/>
      <c r="M5556" s="2"/>
      <c r="N5556" s="2"/>
      <c r="O5556" s="2"/>
      <c r="P5556" s="2"/>
      <c r="Q5556" s="2"/>
      <c r="R5556" s="2"/>
    </row>
    <row r="5557" spans="1:18">
      <c r="A5557" s="6"/>
      <c r="B5557" s="6"/>
      <c r="C5557" s="2"/>
      <c r="D5557" s="6"/>
      <c r="E5557" s="6"/>
      <c r="F5557" s="6"/>
      <c r="G5557" s="6"/>
      <c r="H5557" s="6"/>
      <c r="I5557" s="6"/>
      <c r="J5557" s="6"/>
      <c r="K5557" s="6"/>
      <c r="L5557" s="2"/>
      <c r="M5557" s="2"/>
      <c r="N5557" s="2"/>
      <c r="O5557" s="2"/>
      <c r="P5557" s="2"/>
      <c r="Q5557" s="2"/>
      <c r="R5557" s="2"/>
    </row>
    <row r="5558" spans="1:18">
      <c r="A5558" s="6"/>
      <c r="B5558" s="6"/>
      <c r="C5558" s="2"/>
      <c r="D5558" s="6"/>
      <c r="E5558" s="6"/>
      <c r="F5558" s="6"/>
      <c r="G5558" s="6"/>
      <c r="H5558" s="6"/>
      <c r="I5558" s="6"/>
      <c r="J5558" s="6"/>
      <c r="K5558" s="6"/>
      <c r="L5558" s="2"/>
      <c r="M5558" s="2"/>
      <c r="N5558" s="2"/>
      <c r="O5558" s="2"/>
      <c r="P5558" s="2"/>
      <c r="Q5558" s="2"/>
      <c r="R5558" s="2"/>
    </row>
    <row r="5559" spans="1:18">
      <c r="A5559" s="6"/>
      <c r="B5559" s="6"/>
      <c r="C5559" s="2"/>
      <c r="D5559" s="6"/>
      <c r="E5559" s="6"/>
      <c r="F5559" s="6"/>
      <c r="G5559" s="6"/>
      <c r="H5559" s="6"/>
      <c r="I5559" s="6"/>
      <c r="J5559" s="6"/>
      <c r="K5559" s="6"/>
      <c r="L5559" s="2"/>
      <c r="M5559" s="2"/>
      <c r="N5559" s="2"/>
      <c r="O5559" s="2"/>
      <c r="P5559" s="2"/>
      <c r="Q5559" s="2"/>
      <c r="R5559" s="2"/>
    </row>
    <row r="5560" spans="1:18">
      <c r="A5560" s="6"/>
      <c r="B5560" s="6"/>
      <c r="C5560" s="2"/>
      <c r="D5560" s="6"/>
      <c r="E5560" s="6"/>
      <c r="F5560" s="6"/>
      <c r="G5560" s="6"/>
      <c r="H5560" s="6"/>
      <c r="I5560" s="6"/>
      <c r="J5560" s="6"/>
      <c r="K5560" s="6"/>
      <c r="L5560" s="2"/>
      <c r="M5560" s="2"/>
      <c r="N5560" s="2"/>
      <c r="O5560" s="2"/>
      <c r="P5560" s="2"/>
      <c r="Q5560" s="2"/>
      <c r="R5560" s="2"/>
    </row>
    <row r="5561" spans="1:18">
      <c r="A5561" s="6"/>
      <c r="B5561" s="6"/>
      <c r="C5561" s="2"/>
      <c r="D5561" s="6"/>
      <c r="E5561" s="6"/>
      <c r="F5561" s="6"/>
      <c r="G5561" s="6"/>
      <c r="H5561" s="6"/>
      <c r="I5561" s="6"/>
      <c r="J5561" s="6"/>
      <c r="K5561" s="6"/>
      <c r="L5561" s="2"/>
      <c r="M5561" s="2"/>
      <c r="N5561" s="2"/>
      <c r="O5561" s="2"/>
      <c r="P5561" s="2"/>
      <c r="Q5561" s="2"/>
      <c r="R5561" s="2"/>
    </row>
    <row r="5562" spans="1:18">
      <c r="A5562" s="6"/>
      <c r="B5562" s="6"/>
      <c r="C5562" s="2"/>
      <c r="D5562" s="6"/>
      <c r="E5562" s="6"/>
      <c r="F5562" s="6"/>
      <c r="G5562" s="6"/>
      <c r="H5562" s="6"/>
      <c r="I5562" s="6"/>
      <c r="J5562" s="6"/>
      <c r="K5562" s="6"/>
      <c r="L5562" s="2"/>
      <c r="M5562" s="2"/>
      <c r="N5562" s="2"/>
      <c r="O5562" s="2"/>
      <c r="P5562" s="2"/>
      <c r="Q5562" s="2"/>
      <c r="R5562" s="2"/>
    </row>
    <row r="5563" spans="1:18">
      <c r="A5563" s="6"/>
      <c r="B5563" s="6"/>
      <c r="C5563" s="2"/>
      <c r="D5563" s="6"/>
      <c r="E5563" s="6"/>
      <c r="F5563" s="6"/>
      <c r="G5563" s="6"/>
      <c r="H5563" s="6"/>
      <c r="I5563" s="6"/>
      <c r="J5563" s="6"/>
      <c r="K5563" s="6"/>
      <c r="L5563" s="2"/>
      <c r="M5563" s="2"/>
      <c r="N5563" s="2"/>
      <c r="O5563" s="2"/>
      <c r="P5563" s="2"/>
      <c r="Q5563" s="2"/>
      <c r="R5563" s="2"/>
    </row>
    <row r="5564" spans="1:18">
      <c r="A5564" s="6"/>
      <c r="B5564" s="6"/>
      <c r="C5564" s="2"/>
      <c r="D5564" s="6"/>
      <c r="E5564" s="6"/>
      <c r="F5564" s="6"/>
      <c r="G5564" s="6"/>
      <c r="H5564" s="6"/>
      <c r="I5564" s="6"/>
      <c r="J5564" s="6"/>
      <c r="K5564" s="6"/>
      <c r="L5564" s="2"/>
      <c r="M5564" s="2"/>
      <c r="N5564" s="2"/>
      <c r="O5564" s="2"/>
      <c r="P5564" s="2"/>
      <c r="Q5564" s="2"/>
      <c r="R5564" s="2"/>
    </row>
    <row r="5565" spans="1:18">
      <c r="A5565" s="6"/>
      <c r="B5565" s="6"/>
      <c r="C5565" s="2"/>
      <c r="D5565" s="6"/>
      <c r="E5565" s="6"/>
      <c r="F5565" s="6"/>
      <c r="G5565" s="6"/>
      <c r="H5565" s="6"/>
      <c r="I5565" s="6"/>
      <c r="J5565" s="6"/>
      <c r="K5565" s="6"/>
      <c r="L5565" s="2"/>
      <c r="M5565" s="2"/>
      <c r="N5565" s="2"/>
      <c r="O5565" s="2"/>
      <c r="P5565" s="2"/>
      <c r="Q5565" s="2"/>
      <c r="R5565" s="2"/>
    </row>
    <row r="5566" spans="1:18">
      <c r="A5566" s="6"/>
      <c r="B5566" s="6"/>
      <c r="C5566" s="2"/>
      <c r="D5566" s="6"/>
      <c r="E5566" s="6"/>
      <c r="F5566" s="6"/>
      <c r="G5566" s="6"/>
      <c r="H5566" s="6"/>
      <c r="I5566" s="6"/>
      <c r="J5566" s="6"/>
      <c r="K5566" s="6"/>
      <c r="L5566" s="2"/>
      <c r="M5566" s="2"/>
      <c r="N5566" s="2"/>
      <c r="O5566" s="2"/>
      <c r="P5566" s="2"/>
      <c r="Q5566" s="2"/>
      <c r="R5566" s="2"/>
    </row>
    <row r="5567" spans="1:18">
      <c r="A5567" s="6"/>
      <c r="B5567" s="6"/>
      <c r="C5567" s="2"/>
      <c r="D5567" s="6"/>
      <c r="E5567" s="6"/>
      <c r="F5567" s="6"/>
      <c r="G5567" s="6"/>
      <c r="H5567" s="6"/>
      <c r="I5567" s="6"/>
      <c r="J5567" s="6"/>
      <c r="K5567" s="6"/>
      <c r="L5567" s="2"/>
      <c r="M5567" s="2"/>
      <c r="N5567" s="2"/>
      <c r="O5567" s="2"/>
      <c r="P5567" s="2"/>
      <c r="Q5567" s="2"/>
      <c r="R5567" s="2"/>
    </row>
    <row r="5568" spans="1:18">
      <c r="A5568" s="6"/>
      <c r="B5568" s="6"/>
      <c r="C5568" s="2"/>
      <c r="D5568" s="6"/>
      <c r="E5568" s="6"/>
      <c r="F5568" s="6"/>
      <c r="G5568" s="6"/>
      <c r="H5568" s="6"/>
      <c r="I5568" s="6"/>
      <c r="J5568" s="6"/>
      <c r="K5568" s="6"/>
      <c r="L5568" s="2"/>
      <c r="M5568" s="2"/>
      <c r="N5568" s="2"/>
      <c r="O5568" s="2"/>
      <c r="P5568" s="2"/>
      <c r="Q5568" s="2"/>
      <c r="R5568" s="2"/>
    </row>
    <row r="5569" spans="1:18">
      <c r="A5569" s="6"/>
      <c r="B5569" s="6"/>
      <c r="C5569" s="2"/>
      <c r="D5569" s="6"/>
      <c r="E5569" s="6"/>
      <c r="F5569" s="6"/>
      <c r="G5569" s="6"/>
      <c r="H5569" s="6"/>
      <c r="I5569" s="6"/>
      <c r="J5569" s="6"/>
      <c r="K5569" s="6"/>
      <c r="L5569" s="2"/>
      <c r="M5569" s="2"/>
      <c r="N5569" s="2"/>
      <c r="O5569" s="2"/>
      <c r="P5569" s="2"/>
      <c r="Q5569" s="2"/>
      <c r="R5569" s="2"/>
    </row>
    <row r="5570" spans="1:18">
      <c r="A5570" s="6"/>
      <c r="B5570" s="6"/>
      <c r="C5570" s="2"/>
      <c r="D5570" s="6"/>
      <c r="E5570" s="6"/>
      <c r="F5570" s="6"/>
      <c r="G5570" s="6"/>
      <c r="H5570" s="6"/>
      <c r="I5570" s="6"/>
      <c r="J5570" s="6"/>
      <c r="K5570" s="6"/>
      <c r="L5570" s="2"/>
      <c r="M5570" s="2"/>
      <c r="N5570" s="2"/>
      <c r="O5570" s="2"/>
      <c r="P5570" s="2"/>
      <c r="Q5570" s="2"/>
      <c r="R5570" s="2"/>
    </row>
    <row r="5571" spans="1:18">
      <c r="A5571" s="6"/>
      <c r="B5571" s="6"/>
      <c r="C5571" s="2"/>
      <c r="D5571" s="6"/>
      <c r="E5571" s="6"/>
      <c r="F5571" s="6"/>
      <c r="G5571" s="6"/>
      <c r="H5571" s="6"/>
      <c r="I5571" s="6"/>
      <c r="J5571" s="6"/>
      <c r="K5571" s="6"/>
      <c r="L5571" s="2"/>
      <c r="M5571" s="2"/>
      <c r="N5571" s="2"/>
      <c r="O5571" s="2"/>
      <c r="P5571" s="2"/>
      <c r="Q5571" s="2"/>
      <c r="R5571" s="2"/>
    </row>
    <row r="5572" spans="1:18">
      <c r="A5572" s="6"/>
      <c r="B5572" s="6"/>
      <c r="C5572" s="2"/>
      <c r="D5572" s="6"/>
      <c r="E5572" s="6"/>
      <c r="F5572" s="6"/>
      <c r="G5572" s="6"/>
      <c r="H5572" s="6"/>
      <c r="I5572" s="6"/>
      <c r="J5572" s="6"/>
      <c r="K5572" s="6"/>
      <c r="L5572" s="2"/>
      <c r="M5572" s="2"/>
      <c r="N5572" s="2"/>
      <c r="O5572" s="2"/>
      <c r="P5572" s="2"/>
      <c r="Q5572" s="2"/>
      <c r="R5572" s="2"/>
    </row>
    <row r="5573" spans="1:18">
      <c r="A5573" s="6"/>
      <c r="B5573" s="6"/>
      <c r="C5573" s="2"/>
      <c r="D5573" s="6"/>
      <c r="E5573" s="6"/>
      <c r="F5573" s="6"/>
      <c r="G5573" s="6"/>
      <c r="H5573" s="6"/>
      <c r="I5573" s="6"/>
      <c r="J5573" s="6"/>
      <c r="K5573" s="6"/>
      <c r="L5573" s="2"/>
      <c r="M5573" s="2"/>
      <c r="N5573" s="2"/>
      <c r="O5573" s="2"/>
      <c r="P5573" s="2"/>
      <c r="Q5573" s="2"/>
      <c r="R5573" s="2"/>
    </row>
    <row r="5574" spans="1:18">
      <c r="A5574" s="6"/>
      <c r="B5574" s="6"/>
      <c r="C5574" s="2"/>
      <c r="D5574" s="6"/>
      <c r="E5574" s="6"/>
      <c r="F5574" s="6"/>
      <c r="G5574" s="6"/>
      <c r="H5574" s="6"/>
      <c r="I5574" s="6"/>
      <c r="J5574" s="6"/>
      <c r="K5574" s="6"/>
      <c r="L5574" s="2"/>
      <c r="M5574" s="2"/>
      <c r="N5574" s="2"/>
      <c r="O5574" s="2"/>
      <c r="P5574" s="2"/>
      <c r="Q5574" s="2"/>
      <c r="R5574" s="2"/>
    </row>
    <row r="5575" spans="1:18">
      <c r="A5575" s="6"/>
      <c r="B5575" s="6"/>
      <c r="C5575" s="2"/>
      <c r="D5575" s="6"/>
      <c r="E5575" s="6"/>
      <c r="F5575" s="6"/>
      <c r="G5575" s="6"/>
      <c r="H5575" s="6"/>
      <c r="I5575" s="6"/>
      <c r="J5575" s="6"/>
      <c r="K5575" s="6"/>
      <c r="L5575" s="2"/>
      <c r="M5575" s="2"/>
      <c r="N5575" s="2"/>
      <c r="O5575" s="2"/>
      <c r="P5575" s="2"/>
      <c r="Q5575" s="2"/>
      <c r="R5575" s="2"/>
    </row>
    <row r="5576" spans="1:18">
      <c r="A5576" s="6"/>
      <c r="B5576" s="6"/>
      <c r="C5576" s="2"/>
      <c r="D5576" s="6"/>
      <c r="E5576" s="6"/>
      <c r="F5576" s="6"/>
      <c r="G5576" s="6"/>
      <c r="H5576" s="6"/>
      <c r="I5576" s="6"/>
      <c r="J5576" s="6"/>
      <c r="K5576" s="6"/>
      <c r="L5576" s="2"/>
      <c r="M5576" s="2"/>
      <c r="N5576" s="2"/>
      <c r="O5576" s="2"/>
      <c r="P5576" s="2"/>
      <c r="Q5576" s="2"/>
      <c r="R5576" s="2"/>
    </row>
    <row r="5577" spans="1:18">
      <c r="A5577" s="6"/>
      <c r="B5577" s="6"/>
      <c r="C5577" s="2"/>
      <c r="D5577" s="6"/>
      <c r="E5577" s="6"/>
      <c r="F5577" s="6"/>
      <c r="G5577" s="6"/>
      <c r="H5577" s="6"/>
      <c r="I5577" s="6"/>
      <c r="J5577" s="6"/>
      <c r="K5577" s="6"/>
      <c r="L5577" s="2"/>
      <c r="M5577" s="2"/>
      <c r="N5577" s="2"/>
      <c r="O5577" s="2"/>
      <c r="P5577" s="2"/>
      <c r="Q5577" s="2"/>
      <c r="R5577" s="2"/>
    </row>
    <row r="5578" spans="1:18">
      <c r="A5578" s="6"/>
      <c r="B5578" s="6"/>
      <c r="C5578" s="2"/>
      <c r="D5578" s="6"/>
      <c r="E5578" s="6"/>
      <c r="F5578" s="6"/>
      <c r="G5578" s="6"/>
      <c r="H5578" s="6"/>
      <c r="I5578" s="6"/>
      <c r="J5578" s="6"/>
      <c r="K5578" s="6"/>
      <c r="L5578" s="2"/>
      <c r="M5578" s="2"/>
      <c r="N5578" s="2"/>
      <c r="O5578" s="2"/>
      <c r="P5578" s="2"/>
      <c r="Q5578" s="2"/>
      <c r="R5578" s="2"/>
    </row>
    <row r="5579" spans="1:18">
      <c r="A5579" s="6"/>
      <c r="B5579" s="6"/>
      <c r="C5579" s="2"/>
      <c r="D5579" s="6"/>
      <c r="E5579" s="6"/>
      <c r="F5579" s="6"/>
      <c r="G5579" s="6"/>
      <c r="H5579" s="6"/>
      <c r="I5579" s="6"/>
      <c r="J5579" s="6"/>
      <c r="K5579" s="6"/>
      <c r="L5579" s="2"/>
      <c r="M5579" s="2"/>
      <c r="N5579" s="2"/>
      <c r="O5579" s="2"/>
      <c r="P5579" s="2"/>
      <c r="Q5579" s="2"/>
      <c r="R5579" s="2"/>
    </row>
    <row r="5580" spans="1:18">
      <c r="A5580" s="6"/>
      <c r="B5580" s="6"/>
      <c r="C5580" s="2"/>
      <c r="D5580" s="6"/>
      <c r="E5580" s="6"/>
      <c r="F5580" s="6"/>
      <c r="G5580" s="6"/>
      <c r="H5580" s="6"/>
      <c r="I5580" s="6"/>
      <c r="J5580" s="6"/>
      <c r="K5580" s="6"/>
      <c r="L5580" s="2"/>
      <c r="M5580" s="2"/>
      <c r="N5580" s="2"/>
      <c r="O5580" s="2"/>
      <c r="P5580" s="2"/>
      <c r="Q5580" s="2"/>
      <c r="R5580" s="2"/>
    </row>
    <row r="5581" spans="1:18">
      <c r="A5581" s="6"/>
      <c r="B5581" s="6"/>
      <c r="C5581" s="2"/>
      <c r="D5581" s="6"/>
      <c r="E5581" s="6"/>
      <c r="F5581" s="6"/>
      <c r="G5581" s="6"/>
      <c r="H5581" s="6"/>
      <c r="I5581" s="6"/>
      <c r="J5581" s="6"/>
      <c r="K5581" s="6"/>
      <c r="L5581" s="2"/>
      <c r="M5581" s="2"/>
      <c r="N5581" s="2"/>
      <c r="O5581" s="2"/>
      <c r="P5581" s="2"/>
      <c r="Q5581" s="2"/>
      <c r="R5581" s="2"/>
    </row>
    <row r="5582" spans="1:18">
      <c r="A5582" s="6"/>
      <c r="B5582" s="6"/>
      <c r="C5582" s="2"/>
      <c r="D5582" s="6"/>
      <c r="E5582" s="6"/>
      <c r="F5582" s="6"/>
      <c r="G5582" s="6"/>
      <c r="H5582" s="6"/>
      <c r="I5582" s="6"/>
      <c r="J5582" s="6"/>
      <c r="K5582" s="6"/>
      <c r="L5582" s="2"/>
      <c r="M5582" s="2"/>
      <c r="N5582" s="2"/>
      <c r="O5582" s="2"/>
      <c r="P5582" s="2"/>
      <c r="Q5582" s="2"/>
      <c r="R5582" s="2"/>
    </row>
    <row r="5583" spans="1:18">
      <c r="A5583" s="6"/>
      <c r="B5583" s="6"/>
      <c r="C5583" s="2"/>
      <c r="D5583" s="6"/>
      <c r="E5583" s="6"/>
      <c r="F5583" s="6"/>
      <c r="G5583" s="6"/>
      <c r="H5583" s="6"/>
      <c r="I5583" s="6"/>
      <c r="J5583" s="6"/>
      <c r="K5583" s="6"/>
      <c r="L5583" s="2"/>
      <c r="M5583" s="2"/>
      <c r="N5583" s="2"/>
      <c r="O5583" s="2"/>
      <c r="P5583" s="2"/>
      <c r="Q5583" s="2"/>
      <c r="R5583" s="2"/>
    </row>
    <row r="5584" spans="1:18">
      <c r="A5584" s="6"/>
      <c r="B5584" s="6"/>
      <c r="C5584" s="2"/>
      <c r="D5584" s="6"/>
      <c r="E5584" s="6"/>
      <c r="F5584" s="6"/>
      <c r="G5584" s="6"/>
      <c r="H5584" s="6"/>
      <c r="I5584" s="6"/>
      <c r="J5584" s="6"/>
      <c r="K5584" s="6"/>
      <c r="L5584" s="2"/>
      <c r="M5584" s="2"/>
      <c r="N5584" s="2"/>
      <c r="O5584" s="2"/>
      <c r="P5584" s="2"/>
      <c r="Q5584" s="2"/>
      <c r="R5584" s="2"/>
    </row>
    <row r="5585" spans="1:18">
      <c r="A5585" s="6"/>
      <c r="B5585" s="6"/>
      <c r="C5585" s="2"/>
      <c r="D5585" s="6"/>
      <c r="E5585" s="6"/>
      <c r="F5585" s="6"/>
      <c r="G5585" s="6"/>
      <c r="H5585" s="6"/>
      <c r="I5585" s="6"/>
      <c r="J5585" s="6"/>
      <c r="K5585" s="6"/>
      <c r="L5585" s="2"/>
      <c r="M5585" s="2"/>
      <c r="N5585" s="2"/>
      <c r="O5585" s="2"/>
      <c r="P5585" s="2"/>
      <c r="Q5585" s="2"/>
      <c r="R5585" s="2"/>
    </row>
    <row r="5586" spans="1:18">
      <c r="A5586" s="6"/>
      <c r="B5586" s="6"/>
      <c r="C5586" s="2"/>
      <c r="D5586" s="6"/>
      <c r="E5586" s="6"/>
      <c r="F5586" s="6"/>
      <c r="G5586" s="6"/>
      <c r="H5586" s="6"/>
      <c r="I5586" s="6"/>
      <c r="J5586" s="6"/>
      <c r="K5586" s="6"/>
      <c r="L5586" s="2"/>
      <c r="M5586" s="2"/>
      <c r="N5586" s="2"/>
      <c r="O5586" s="2"/>
      <c r="P5586" s="2"/>
      <c r="Q5586" s="2"/>
      <c r="R5586" s="2"/>
    </row>
    <row r="5587" spans="1:18">
      <c r="A5587" s="6"/>
      <c r="B5587" s="6"/>
      <c r="C5587" s="2"/>
      <c r="D5587" s="6"/>
      <c r="E5587" s="6"/>
      <c r="F5587" s="6"/>
      <c r="G5587" s="6"/>
      <c r="H5587" s="6"/>
      <c r="I5587" s="6"/>
      <c r="J5587" s="6"/>
      <c r="K5587" s="6"/>
      <c r="L5587" s="2"/>
      <c r="M5587" s="2"/>
      <c r="N5587" s="2"/>
      <c r="O5587" s="2"/>
      <c r="P5587" s="2"/>
      <c r="Q5587" s="2"/>
      <c r="R5587" s="2"/>
    </row>
    <row r="5588" spans="1:18">
      <c r="A5588" s="6"/>
      <c r="B5588" s="6"/>
      <c r="C5588" s="2"/>
      <c r="D5588" s="6"/>
      <c r="E5588" s="6"/>
      <c r="F5588" s="6"/>
      <c r="G5588" s="6"/>
      <c r="H5588" s="6"/>
      <c r="I5588" s="6"/>
      <c r="J5588" s="6"/>
      <c r="K5588" s="6"/>
      <c r="L5588" s="2"/>
      <c r="M5588" s="2"/>
      <c r="N5588" s="2"/>
      <c r="O5588" s="2"/>
      <c r="P5588" s="2"/>
      <c r="Q5588" s="2"/>
      <c r="R5588" s="2"/>
    </row>
    <row r="5589" spans="1:18">
      <c r="A5589" s="6"/>
      <c r="B5589" s="6"/>
      <c r="C5589" s="2"/>
      <c r="D5589" s="6"/>
      <c r="E5589" s="6"/>
      <c r="F5589" s="6"/>
      <c r="G5589" s="6"/>
      <c r="H5589" s="6"/>
      <c r="I5589" s="6"/>
      <c r="J5589" s="6"/>
      <c r="K5589" s="6"/>
      <c r="L5589" s="2"/>
      <c r="M5589" s="2"/>
      <c r="N5589" s="2"/>
      <c r="O5589" s="2"/>
      <c r="P5589" s="2"/>
      <c r="Q5589" s="2"/>
      <c r="R5589" s="2"/>
    </row>
    <row r="5590" spans="1:18">
      <c r="A5590" s="6"/>
      <c r="B5590" s="6"/>
      <c r="C5590" s="2"/>
      <c r="D5590" s="6"/>
      <c r="E5590" s="6"/>
      <c r="F5590" s="6"/>
      <c r="G5590" s="6"/>
      <c r="H5590" s="6"/>
      <c r="I5590" s="6"/>
      <c r="J5590" s="6"/>
      <c r="K5590" s="6"/>
      <c r="L5590" s="2"/>
      <c r="M5590" s="2"/>
      <c r="N5590" s="2"/>
      <c r="O5590" s="2"/>
      <c r="P5590" s="2"/>
      <c r="Q5590" s="2"/>
      <c r="R5590" s="2"/>
    </row>
    <row r="5591" spans="1:18">
      <c r="A5591" s="6"/>
      <c r="B5591" s="6"/>
      <c r="C5591" s="2"/>
      <c r="D5591" s="6"/>
      <c r="E5591" s="6"/>
      <c r="F5591" s="6"/>
      <c r="G5591" s="6"/>
      <c r="H5591" s="6"/>
      <c r="I5591" s="6"/>
      <c r="J5591" s="6"/>
      <c r="K5591" s="6"/>
      <c r="L5591" s="2"/>
      <c r="M5591" s="2"/>
      <c r="N5591" s="2"/>
      <c r="O5591" s="2"/>
      <c r="P5591" s="2"/>
      <c r="Q5591" s="2"/>
      <c r="R5591" s="2"/>
    </row>
    <row r="5592" spans="1:18">
      <c r="A5592" s="6"/>
      <c r="B5592" s="6"/>
      <c r="C5592" s="2"/>
      <c r="D5592" s="6"/>
      <c r="E5592" s="6"/>
      <c r="F5592" s="6"/>
      <c r="G5592" s="6"/>
      <c r="H5592" s="6"/>
      <c r="I5592" s="6"/>
      <c r="J5592" s="6"/>
      <c r="K5592" s="6"/>
      <c r="L5592" s="2"/>
      <c r="M5592" s="2"/>
      <c r="N5592" s="2"/>
      <c r="O5592" s="2"/>
      <c r="P5592" s="2"/>
      <c r="Q5592" s="2"/>
      <c r="R5592" s="2"/>
    </row>
    <row r="5593" spans="1:18">
      <c r="A5593" s="6"/>
      <c r="B5593" s="6"/>
      <c r="C5593" s="2"/>
      <c r="D5593" s="6"/>
      <c r="E5593" s="6"/>
      <c r="F5593" s="6"/>
      <c r="G5593" s="6"/>
      <c r="H5593" s="6"/>
      <c r="I5593" s="6"/>
      <c r="J5593" s="6"/>
      <c r="K5593" s="6"/>
      <c r="L5593" s="2"/>
      <c r="M5593" s="2"/>
      <c r="N5593" s="2"/>
      <c r="O5593" s="2"/>
      <c r="P5593" s="2"/>
      <c r="Q5593" s="2"/>
      <c r="R5593" s="2"/>
    </row>
    <row r="5594" spans="1:18">
      <c r="A5594" s="6"/>
      <c r="B5594" s="6"/>
      <c r="C5594" s="2"/>
      <c r="D5594" s="6"/>
      <c r="E5594" s="6"/>
      <c r="F5594" s="6"/>
      <c r="G5594" s="6"/>
      <c r="H5594" s="6"/>
      <c r="I5594" s="6"/>
      <c r="J5594" s="6"/>
      <c r="K5594" s="6"/>
      <c r="L5594" s="2"/>
      <c r="M5594" s="2"/>
      <c r="N5594" s="2"/>
      <c r="O5594" s="2"/>
      <c r="P5594" s="2"/>
      <c r="Q5594" s="2"/>
      <c r="R5594" s="2"/>
    </row>
    <row r="5595" spans="1:18">
      <c r="A5595" s="6"/>
      <c r="B5595" s="6"/>
      <c r="C5595" s="2"/>
      <c r="D5595" s="6"/>
      <c r="E5595" s="6"/>
      <c r="F5595" s="6"/>
      <c r="G5595" s="6"/>
      <c r="H5595" s="6"/>
      <c r="I5595" s="6"/>
      <c r="J5595" s="6"/>
      <c r="K5595" s="6"/>
      <c r="L5595" s="2"/>
      <c r="M5595" s="2"/>
      <c r="N5595" s="2"/>
      <c r="O5595" s="2"/>
      <c r="P5595" s="2"/>
      <c r="Q5595" s="2"/>
      <c r="R5595" s="2"/>
    </row>
    <row r="5596" spans="1:18">
      <c r="A5596" s="6"/>
      <c r="B5596" s="6"/>
      <c r="C5596" s="2"/>
      <c r="D5596" s="6"/>
      <c r="E5596" s="6"/>
      <c r="F5596" s="6"/>
      <c r="G5596" s="6"/>
      <c r="H5596" s="6"/>
      <c r="I5596" s="6"/>
      <c r="J5596" s="6"/>
      <c r="K5596" s="6"/>
      <c r="L5596" s="2"/>
      <c r="M5596" s="2"/>
      <c r="N5596" s="2"/>
      <c r="O5596" s="2"/>
      <c r="P5596" s="2"/>
      <c r="Q5596" s="2"/>
      <c r="R5596" s="2"/>
    </row>
    <row r="5597" spans="1:18">
      <c r="A5597" s="6"/>
      <c r="B5597" s="6"/>
      <c r="C5597" s="2"/>
      <c r="D5597" s="6"/>
      <c r="E5597" s="6"/>
      <c r="F5597" s="6"/>
      <c r="G5597" s="6"/>
      <c r="H5597" s="6"/>
      <c r="I5597" s="6"/>
      <c r="J5597" s="6"/>
      <c r="K5597" s="6"/>
      <c r="L5597" s="2"/>
      <c r="M5597" s="2"/>
      <c r="N5597" s="2"/>
      <c r="O5597" s="2"/>
      <c r="P5597" s="2"/>
      <c r="Q5597" s="2"/>
      <c r="R5597" s="2"/>
    </row>
    <row r="5598" spans="1:18">
      <c r="A5598" s="6"/>
      <c r="B5598" s="6"/>
      <c r="C5598" s="2"/>
      <c r="D5598" s="6"/>
      <c r="E5598" s="6"/>
      <c r="F5598" s="6"/>
      <c r="G5598" s="6"/>
      <c r="H5598" s="6"/>
      <c r="I5598" s="6"/>
      <c r="J5598" s="6"/>
      <c r="K5598" s="6"/>
      <c r="L5598" s="2"/>
      <c r="M5598" s="2"/>
      <c r="N5598" s="2"/>
      <c r="O5598" s="2"/>
      <c r="P5598" s="2"/>
      <c r="Q5598" s="2"/>
      <c r="R5598" s="2"/>
    </row>
    <row r="5599" spans="1:18">
      <c r="A5599" s="6"/>
      <c r="B5599" s="6"/>
      <c r="C5599" s="2"/>
      <c r="D5599" s="6"/>
      <c r="E5599" s="6"/>
      <c r="F5599" s="6"/>
      <c r="G5599" s="6"/>
      <c r="H5599" s="6"/>
      <c r="I5599" s="6"/>
      <c r="J5599" s="6"/>
      <c r="K5599" s="6"/>
      <c r="L5599" s="2"/>
      <c r="M5599" s="2"/>
      <c r="N5599" s="2"/>
      <c r="O5599" s="2"/>
      <c r="P5599" s="2"/>
      <c r="Q5599" s="2"/>
      <c r="R5599" s="2"/>
    </row>
    <row r="5600" spans="1:18">
      <c r="A5600" s="6"/>
      <c r="B5600" s="6"/>
      <c r="C5600" s="2"/>
      <c r="D5600" s="6"/>
      <c r="E5600" s="6"/>
      <c r="F5600" s="6"/>
      <c r="G5600" s="6"/>
      <c r="H5600" s="6"/>
      <c r="I5600" s="6"/>
      <c r="J5600" s="6"/>
      <c r="K5600" s="6"/>
      <c r="L5600" s="2"/>
      <c r="M5600" s="2"/>
      <c r="N5600" s="2"/>
      <c r="O5600" s="2"/>
      <c r="P5600" s="2"/>
      <c r="Q5600" s="2"/>
      <c r="R5600" s="2"/>
    </row>
    <row r="5601" spans="1:18">
      <c r="A5601" s="6"/>
      <c r="B5601" s="6"/>
      <c r="C5601" s="2"/>
      <c r="D5601" s="6"/>
      <c r="E5601" s="6"/>
      <c r="F5601" s="6"/>
      <c r="G5601" s="6"/>
      <c r="H5601" s="6"/>
      <c r="I5601" s="6"/>
      <c r="J5601" s="6"/>
      <c r="K5601" s="6"/>
      <c r="L5601" s="2"/>
      <c r="M5601" s="2"/>
      <c r="N5601" s="2"/>
      <c r="O5601" s="2"/>
      <c r="P5601" s="2"/>
      <c r="Q5601" s="2"/>
      <c r="R5601" s="2"/>
    </row>
    <row r="5602" spans="1:18">
      <c r="A5602" s="6"/>
      <c r="B5602" s="6"/>
      <c r="C5602" s="2"/>
      <c r="D5602" s="6"/>
      <c r="E5602" s="6"/>
      <c r="F5602" s="6"/>
      <c r="G5602" s="6"/>
      <c r="H5602" s="6"/>
      <c r="I5602" s="6"/>
      <c r="J5602" s="6"/>
      <c r="K5602" s="6"/>
      <c r="L5602" s="2"/>
      <c r="M5602" s="2"/>
      <c r="N5602" s="2"/>
      <c r="O5602" s="2"/>
      <c r="P5602" s="2"/>
      <c r="Q5602" s="2"/>
      <c r="R5602" s="2"/>
    </row>
    <row r="5603" spans="1:18">
      <c r="A5603" s="6"/>
      <c r="B5603" s="6"/>
      <c r="C5603" s="2"/>
      <c r="D5603" s="6"/>
      <c r="E5603" s="6"/>
      <c r="F5603" s="6"/>
      <c r="G5603" s="6"/>
      <c r="H5603" s="6"/>
      <c r="I5603" s="6"/>
      <c r="J5603" s="6"/>
      <c r="K5603" s="6"/>
      <c r="L5603" s="2"/>
      <c r="M5603" s="2"/>
      <c r="N5603" s="2"/>
      <c r="O5603" s="2"/>
      <c r="P5603" s="2"/>
      <c r="Q5603" s="2"/>
      <c r="R5603" s="2"/>
    </row>
    <row r="5604" spans="1:18">
      <c r="A5604" s="6"/>
      <c r="B5604" s="6"/>
      <c r="C5604" s="2"/>
      <c r="D5604" s="6"/>
      <c r="E5604" s="6"/>
      <c r="F5604" s="6"/>
      <c r="G5604" s="6"/>
      <c r="H5604" s="6"/>
      <c r="I5604" s="6"/>
      <c r="J5604" s="6"/>
      <c r="K5604" s="6"/>
      <c r="L5604" s="2"/>
      <c r="M5604" s="2"/>
      <c r="N5604" s="2"/>
      <c r="O5604" s="2"/>
      <c r="P5604" s="2"/>
      <c r="Q5604" s="2"/>
      <c r="R5604" s="2"/>
    </row>
    <row r="5605" spans="1:18">
      <c r="A5605" s="6"/>
      <c r="B5605" s="6"/>
      <c r="C5605" s="2"/>
      <c r="D5605" s="6"/>
      <c r="E5605" s="6"/>
      <c r="F5605" s="6"/>
      <c r="G5605" s="6"/>
      <c r="H5605" s="6"/>
      <c r="I5605" s="6"/>
      <c r="J5605" s="6"/>
      <c r="K5605" s="6"/>
      <c r="L5605" s="2"/>
      <c r="M5605" s="2"/>
      <c r="N5605" s="2"/>
      <c r="O5605" s="2"/>
      <c r="P5605" s="2"/>
      <c r="Q5605" s="2"/>
      <c r="R5605" s="2"/>
    </row>
    <row r="5606" spans="1:18">
      <c r="A5606" s="6"/>
      <c r="B5606" s="6"/>
      <c r="C5606" s="2"/>
      <c r="D5606" s="6"/>
      <c r="E5606" s="6"/>
      <c r="F5606" s="6"/>
      <c r="G5606" s="6"/>
      <c r="H5606" s="6"/>
      <c r="I5606" s="6"/>
      <c r="J5606" s="6"/>
      <c r="K5606" s="6"/>
      <c r="L5606" s="2"/>
      <c r="M5606" s="2"/>
      <c r="N5606" s="2"/>
      <c r="O5606" s="2"/>
      <c r="P5606" s="2"/>
      <c r="Q5606" s="2"/>
      <c r="R5606" s="2"/>
    </row>
    <row r="5607" spans="1:18">
      <c r="A5607" s="6"/>
      <c r="B5607" s="6"/>
      <c r="C5607" s="2"/>
      <c r="D5607" s="6"/>
      <c r="E5607" s="6"/>
      <c r="F5607" s="6"/>
      <c r="G5607" s="6"/>
      <c r="H5607" s="6"/>
      <c r="I5607" s="6"/>
      <c r="J5607" s="6"/>
      <c r="K5607" s="6"/>
      <c r="L5607" s="2"/>
      <c r="M5607" s="2"/>
      <c r="N5607" s="2"/>
      <c r="O5607" s="2"/>
      <c r="P5607" s="2"/>
      <c r="Q5607" s="2"/>
      <c r="R5607" s="2"/>
    </row>
    <row r="5608" spans="1:18">
      <c r="A5608" s="6"/>
      <c r="B5608" s="6"/>
      <c r="C5608" s="2"/>
      <c r="D5608" s="6"/>
      <c r="E5608" s="6"/>
      <c r="F5608" s="6"/>
      <c r="G5608" s="6"/>
      <c r="H5608" s="6"/>
      <c r="I5608" s="6"/>
      <c r="J5608" s="6"/>
      <c r="K5608" s="6"/>
      <c r="L5608" s="2"/>
      <c r="M5608" s="2"/>
      <c r="N5608" s="2"/>
      <c r="O5608" s="2"/>
      <c r="P5608" s="2"/>
      <c r="Q5608" s="2"/>
      <c r="R5608" s="2"/>
    </row>
    <row r="5609" spans="1:18">
      <c r="A5609" s="6"/>
      <c r="B5609" s="6"/>
      <c r="C5609" s="2"/>
      <c r="D5609" s="6"/>
      <c r="E5609" s="6"/>
      <c r="F5609" s="6"/>
      <c r="G5609" s="6"/>
      <c r="H5609" s="6"/>
      <c r="I5609" s="6"/>
      <c r="J5609" s="6"/>
      <c r="K5609" s="6"/>
      <c r="L5609" s="2"/>
      <c r="M5609" s="2"/>
      <c r="N5609" s="2"/>
      <c r="O5609" s="2"/>
      <c r="P5609" s="2"/>
      <c r="Q5609" s="2"/>
      <c r="R5609" s="2"/>
    </row>
    <row r="5610" spans="1:18">
      <c r="A5610" s="6"/>
      <c r="B5610" s="6"/>
      <c r="C5610" s="2"/>
      <c r="D5610" s="6"/>
      <c r="E5610" s="6"/>
      <c r="F5610" s="6"/>
      <c r="G5610" s="6"/>
      <c r="H5610" s="6"/>
      <c r="I5610" s="6"/>
      <c r="J5610" s="6"/>
      <c r="K5610" s="6"/>
      <c r="L5610" s="2"/>
      <c r="M5610" s="2"/>
      <c r="N5610" s="2"/>
      <c r="O5610" s="2"/>
      <c r="P5610" s="2"/>
      <c r="Q5610" s="2"/>
      <c r="R5610" s="2"/>
    </row>
    <row r="5611" spans="1:18">
      <c r="A5611" s="6"/>
      <c r="B5611" s="6"/>
      <c r="C5611" s="2"/>
      <c r="D5611" s="6"/>
      <c r="E5611" s="6"/>
      <c r="F5611" s="6"/>
      <c r="G5611" s="6"/>
      <c r="H5611" s="6"/>
      <c r="I5611" s="6"/>
      <c r="J5611" s="6"/>
      <c r="K5611" s="6"/>
      <c r="L5611" s="2"/>
      <c r="M5611" s="2"/>
      <c r="N5611" s="2"/>
      <c r="O5611" s="2"/>
      <c r="P5611" s="2"/>
      <c r="Q5611" s="2"/>
      <c r="R5611" s="2"/>
    </row>
    <row r="5612" spans="1:18">
      <c r="A5612" s="6"/>
      <c r="B5612" s="6"/>
      <c r="C5612" s="2"/>
      <c r="D5612" s="6"/>
      <c r="E5612" s="6"/>
      <c r="F5612" s="6"/>
      <c r="G5612" s="6"/>
      <c r="H5612" s="6"/>
      <c r="I5612" s="6"/>
      <c r="J5612" s="6"/>
      <c r="K5612" s="6"/>
      <c r="L5612" s="2"/>
      <c r="M5612" s="2"/>
      <c r="N5612" s="2"/>
      <c r="O5612" s="2"/>
      <c r="P5612" s="2"/>
      <c r="Q5612" s="2"/>
      <c r="R5612" s="2"/>
    </row>
    <row r="5613" spans="1:18">
      <c r="A5613" s="6"/>
      <c r="B5613" s="6"/>
      <c r="C5613" s="2"/>
      <c r="D5613" s="6"/>
      <c r="E5613" s="6"/>
      <c r="F5613" s="6"/>
      <c r="G5613" s="6"/>
      <c r="H5613" s="6"/>
      <c r="I5613" s="6"/>
      <c r="J5613" s="6"/>
      <c r="K5613" s="6"/>
      <c r="L5613" s="2"/>
      <c r="M5613" s="2"/>
      <c r="N5613" s="2"/>
      <c r="O5613" s="2"/>
      <c r="P5613" s="2"/>
      <c r="Q5613" s="2"/>
      <c r="R5613" s="2"/>
    </row>
    <row r="5614" spans="1:18">
      <c r="A5614" s="6"/>
      <c r="B5614" s="6"/>
      <c r="C5614" s="2"/>
      <c r="D5614" s="6"/>
      <c r="E5614" s="6"/>
      <c r="F5614" s="6"/>
      <c r="G5614" s="6"/>
      <c r="H5614" s="6"/>
      <c r="I5614" s="6"/>
      <c r="J5614" s="6"/>
      <c r="K5614" s="6"/>
      <c r="L5614" s="2"/>
      <c r="M5614" s="2"/>
      <c r="N5614" s="2"/>
      <c r="O5614" s="2"/>
      <c r="P5614" s="2"/>
      <c r="Q5614" s="2"/>
      <c r="R5614" s="2"/>
    </row>
    <row r="5615" spans="1:18">
      <c r="A5615" s="6"/>
      <c r="B5615" s="6"/>
      <c r="C5615" s="2"/>
      <c r="D5615" s="6"/>
      <c r="E5615" s="6"/>
      <c r="F5615" s="6"/>
      <c r="G5615" s="6"/>
      <c r="H5615" s="6"/>
      <c r="I5615" s="6"/>
      <c r="J5615" s="6"/>
      <c r="K5615" s="6"/>
      <c r="L5615" s="2"/>
      <c r="M5615" s="2"/>
      <c r="N5615" s="2"/>
      <c r="O5615" s="2"/>
      <c r="P5615" s="2"/>
      <c r="Q5615" s="2"/>
      <c r="R5615" s="2"/>
    </row>
    <row r="5616" spans="1:18">
      <c r="A5616" s="6"/>
      <c r="B5616" s="6"/>
      <c r="C5616" s="2"/>
      <c r="D5616" s="6"/>
      <c r="E5616" s="6"/>
      <c r="F5616" s="6"/>
      <c r="G5616" s="6"/>
      <c r="H5616" s="6"/>
      <c r="I5616" s="6"/>
      <c r="J5616" s="6"/>
      <c r="K5616" s="6"/>
      <c r="L5616" s="2"/>
      <c r="M5616" s="2"/>
      <c r="N5616" s="2"/>
      <c r="O5616" s="2"/>
      <c r="P5616" s="2"/>
      <c r="Q5616" s="2"/>
      <c r="R5616" s="2"/>
    </row>
    <row r="5617" spans="1:18">
      <c r="A5617" s="6"/>
      <c r="B5617" s="6"/>
      <c r="C5617" s="2"/>
      <c r="D5617" s="6"/>
      <c r="E5617" s="6"/>
      <c r="F5617" s="6"/>
      <c r="G5617" s="6"/>
      <c r="H5617" s="6"/>
      <c r="I5617" s="6"/>
      <c r="J5617" s="6"/>
      <c r="K5617" s="6"/>
      <c r="L5617" s="2"/>
      <c r="M5617" s="2"/>
      <c r="N5617" s="2"/>
      <c r="O5617" s="2"/>
      <c r="P5617" s="2"/>
      <c r="Q5617" s="2"/>
      <c r="R5617" s="2"/>
    </row>
    <row r="5618" spans="1:18">
      <c r="A5618" s="6"/>
      <c r="B5618" s="6"/>
      <c r="C5618" s="2"/>
      <c r="D5618" s="6"/>
      <c r="E5618" s="6"/>
      <c r="F5618" s="6"/>
      <c r="G5618" s="6"/>
      <c r="H5618" s="6"/>
      <c r="I5618" s="6"/>
      <c r="J5618" s="6"/>
      <c r="K5618" s="6"/>
      <c r="L5618" s="2"/>
      <c r="M5618" s="2"/>
      <c r="N5618" s="2"/>
      <c r="O5618" s="2"/>
      <c r="P5618" s="2"/>
      <c r="Q5618" s="2"/>
      <c r="R5618" s="2"/>
    </row>
    <row r="5619" spans="1:18">
      <c r="A5619" s="6"/>
      <c r="B5619" s="6"/>
      <c r="C5619" s="2"/>
      <c r="D5619" s="6"/>
      <c r="E5619" s="6"/>
      <c r="F5619" s="6"/>
      <c r="G5619" s="6"/>
      <c r="H5619" s="6"/>
      <c r="I5619" s="6"/>
      <c r="J5619" s="6"/>
      <c r="K5619" s="6"/>
      <c r="L5619" s="2"/>
      <c r="M5619" s="2"/>
      <c r="N5619" s="2"/>
      <c r="O5619" s="2"/>
      <c r="P5619" s="2"/>
      <c r="Q5619" s="2"/>
      <c r="R5619" s="2"/>
    </row>
    <row r="5620" spans="1:18">
      <c r="A5620" s="6"/>
      <c r="B5620" s="6"/>
      <c r="C5620" s="2"/>
      <c r="D5620" s="6"/>
      <c r="E5620" s="6"/>
      <c r="F5620" s="6"/>
      <c r="G5620" s="6"/>
      <c r="H5620" s="6"/>
      <c r="I5620" s="6"/>
      <c r="J5620" s="6"/>
      <c r="K5620" s="6"/>
      <c r="L5620" s="2"/>
      <c r="M5620" s="2"/>
      <c r="N5620" s="2"/>
      <c r="O5620" s="2"/>
      <c r="P5620" s="2"/>
      <c r="Q5620" s="2"/>
      <c r="R5620" s="2"/>
    </row>
    <row r="5621" spans="1:18">
      <c r="A5621" s="6"/>
      <c r="B5621" s="6"/>
      <c r="C5621" s="2"/>
      <c r="D5621" s="6"/>
      <c r="E5621" s="6"/>
      <c r="F5621" s="6"/>
      <c r="G5621" s="6"/>
      <c r="H5621" s="6"/>
      <c r="I5621" s="6"/>
      <c r="J5621" s="6"/>
      <c r="K5621" s="6"/>
      <c r="L5621" s="2"/>
      <c r="M5621" s="2"/>
      <c r="N5621" s="2"/>
      <c r="O5621" s="2"/>
      <c r="P5621" s="2"/>
      <c r="Q5621" s="2"/>
      <c r="R5621" s="2"/>
    </row>
    <row r="5622" spans="1:18">
      <c r="A5622" s="6"/>
      <c r="B5622" s="6"/>
      <c r="C5622" s="2"/>
      <c r="D5622" s="6"/>
      <c r="E5622" s="6"/>
      <c r="F5622" s="6"/>
      <c r="G5622" s="6"/>
      <c r="H5622" s="6"/>
      <c r="I5622" s="6"/>
      <c r="J5622" s="6"/>
      <c r="K5622" s="6"/>
      <c r="L5622" s="2"/>
      <c r="M5622" s="2"/>
      <c r="N5622" s="2"/>
      <c r="O5622" s="2"/>
      <c r="P5622" s="2"/>
      <c r="Q5622" s="2"/>
      <c r="R5622" s="2"/>
    </row>
    <row r="5623" spans="1:18">
      <c r="A5623" s="6"/>
      <c r="B5623" s="6"/>
      <c r="C5623" s="2"/>
      <c r="D5623" s="6"/>
      <c r="E5623" s="6"/>
      <c r="F5623" s="6"/>
      <c r="G5623" s="6"/>
      <c r="H5623" s="6"/>
      <c r="I5623" s="6"/>
      <c r="J5623" s="6"/>
      <c r="K5623" s="6"/>
      <c r="L5623" s="2"/>
      <c r="M5623" s="2"/>
      <c r="N5623" s="2"/>
      <c r="O5623" s="2"/>
      <c r="P5623" s="2"/>
      <c r="Q5623" s="2"/>
      <c r="R5623" s="2"/>
    </row>
    <row r="5624" spans="1:18">
      <c r="A5624" s="6"/>
      <c r="B5624" s="6"/>
      <c r="C5624" s="2"/>
      <c r="D5624" s="6"/>
      <c r="E5624" s="6"/>
      <c r="F5624" s="6"/>
      <c r="G5624" s="6"/>
      <c r="H5624" s="6"/>
      <c r="I5624" s="6"/>
      <c r="J5624" s="6"/>
      <c r="K5624" s="6"/>
      <c r="L5624" s="2"/>
      <c r="M5624" s="2"/>
      <c r="N5624" s="2"/>
      <c r="O5624" s="2"/>
      <c r="P5624" s="2"/>
      <c r="Q5624" s="2"/>
      <c r="R5624" s="2"/>
    </row>
    <row r="5625" spans="1:18">
      <c r="A5625" s="6"/>
      <c r="B5625" s="6"/>
      <c r="C5625" s="2"/>
      <c r="D5625" s="6"/>
      <c r="E5625" s="6"/>
      <c r="F5625" s="6"/>
      <c r="G5625" s="6"/>
      <c r="H5625" s="6"/>
      <c r="I5625" s="6"/>
      <c r="J5625" s="6"/>
      <c r="K5625" s="6"/>
      <c r="L5625" s="2"/>
      <c r="M5625" s="2"/>
      <c r="N5625" s="2"/>
      <c r="O5625" s="2"/>
      <c r="P5625" s="2"/>
      <c r="Q5625" s="2"/>
      <c r="R5625" s="2"/>
    </row>
    <row r="5626" spans="1:18">
      <c r="A5626" s="6"/>
      <c r="B5626" s="6"/>
      <c r="C5626" s="2"/>
      <c r="D5626" s="6"/>
      <c r="E5626" s="6"/>
      <c r="F5626" s="6"/>
      <c r="G5626" s="6"/>
      <c r="H5626" s="6"/>
      <c r="I5626" s="6"/>
      <c r="J5626" s="6"/>
      <c r="K5626" s="6"/>
      <c r="L5626" s="2"/>
      <c r="M5626" s="2"/>
      <c r="N5626" s="2"/>
      <c r="O5626" s="2"/>
      <c r="P5626" s="2"/>
      <c r="Q5626" s="2"/>
      <c r="R5626" s="2"/>
    </row>
    <row r="5627" spans="1:18">
      <c r="A5627" s="6"/>
      <c r="B5627" s="6"/>
      <c r="C5627" s="2"/>
      <c r="D5627" s="6"/>
      <c r="E5627" s="6"/>
      <c r="F5627" s="6"/>
      <c r="G5627" s="6"/>
      <c r="H5627" s="6"/>
      <c r="I5627" s="6"/>
      <c r="J5627" s="6"/>
      <c r="K5627" s="6"/>
      <c r="L5627" s="2"/>
      <c r="M5627" s="2"/>
      <c r="N5627" s="2"/>
      <c r="O5627" s="2"/>
      <c r="P5627" s="2"/>
      <c r="Q5627" s="2"/>
      <c r="R5627" s="2"/>
    </row>
    <row r="5628" spans="1:18">
      <c r="A5628" s="6"/>
      <c r="B5628" s="6"/>
      <c r="C5628" s="2"/>
      <c r="D5628" s="6"/>
      <c r="E5628" s="6"/>
      <c r="F5628" s="6"/>
      <c r="G5628" s="6"/>
      <c r="H5628" s="6"/>
      <c r="I5628" s="6"/>
      <c r="J5628" s="6"/>
      <c r="K5628" s="6"/>
      <c r="L5628" s="2"/>
      <c r="M5628" s="2"/>
      <c r="N5628" s="2"/>
      <c r="O5628" s="2"/>
      <c r="P5628" s="2"/>
      <c r="Q5628" s="2"/>
      <c r="R5628" s="2"/>
    </row>
    <row r="5629" spans="1:18">
      <c r="A5629" s="6"/>
      <c r="B5629" s="6"/>
      <c r="C5629" s="2"/>
      <c r="D5629" s="6"/>
      <c r="E5629" s="6"/>
      <c r="F5629" s="6"/>
      <c r="G5629" s="6"/>
      <c r="H5629" s="6"/>
      <c r="I5629" s="6"/>
      <c r="J5629" s="6"/>
      <c r="K5629" s="6"/>
      <c r="L5629" s="2"/>
      <c r="M5629" s="2"/>
      <c r="N5629" s="2"/>
      <c r="O5629" s="2"/>
      <c r="P5629" s="2"/>
      <c r="Q5629" s="2"/>
      <c r="R5629" s="2"/>
    </row>
    <row r="5630" spans="1:18">
      <c r="A5630" s="6"/>
      <c r="B5630" s="6"/>
      <c r="C5630" s="2"/>
      <c r="D5630" s="6"/>
      <c r="E5630" s="6"/>
      <c r="F5630" s="6"/>
      <c r="G5630" s="6"/>
      <c r="H5630" s="6"/>
      <c r="I5630" s="6"/>
      <c r="J5630" s="6"/>
      <c r="K5630" s="6"/>
      <c r="L5630" s="2"/>
      <c r="M5630" s="2"/>
      <c r="N5630" s="2"/>
      <c r="O5630" s="2"/>
      <c r="P5630" s="2"/>
      <c r="Q5630" s="2"/>
      <c r="R5630" s="2"/>
    </row>
    <row r="5631" spans="1:18">
      <c r="A5631" s="6"/>
      <c r="B5631" s="6"/>
      <c r="C5631" s="2"/>
      <c r="D5631" s="6"/>
      <c r="E5631" s="6"/>
      <c r="F5631" s="6"/>
      <c r="G5631" s="6"/>
      <c r="H5631" s="6"/>
      <c r="I5631" s="6"/>
      <c r="J5631" s="6"/>
      <c r="K5631" s="6"/>
      <c r="L5631" s="2"/>
      <c r="M5631" s="2"/>
      <c r="N5631" s="2"/>
      <c r="O5631" s="2"/>
      <c r="P5631" s="2"/>
      <c r="Q5631" s="2"/>
      <c r="R5631" s="2"/>
    </row>
    <row r="5632" spans="1:18">
      <c r="A5632" s="6"/>
      <c r="B5632" s="6"/>
      <c r="C5632" s="2"/>
      <c r="D5632" s="6"/>
      <c r="E5632" s="6"/>
      <c r="F5632" s="6"/>
      <c r="G5632" s="6"/>
      <c r="H5632" s="6"/>
      <c r="I5632" s="6"/>
      <c r="J5632" s="6"/>
      <c r="K5632" s="6"/>
      <c r="L5632" s="2"/>
      <c r="M5632" s="2"/>
      <c r="N5632" s="2"/>
      <c r="O5632" s="2"/>
      <c r="P5632" s="2"/>
      <c r="Q5632" s="2"/>
      <c r="R5632" s="2"/>
    </row>
    <row r="5633" spans="1:18">
      <c r="A5633" s="6"/>
      <c r="B5633" s="6"/>
      <c r="C5633" s="2"/>
      <c r="D5633" s="6"/>
      <c r="E5633" s="6"/>
      <c r="F5633" s="6"/>
      <c r="G5633" s="6"/>
      <c r="H5633" s="6"/>
      <c r="I5633" s="6"/>
      <c r="J5633" s="6"/>
      <c r="K5633" s="6"/>
      <c r="L5633" s="2"/>
      <c r="M5633" s="2"/>
      <c r="N5633" s="2"/>
      <c r="O5633" s="2"/>
      <c r="P5633" s="2"/>
      <c r="Q5633" s="2"/>
      <c r="R5633" s="2"/>
    </row>
    <row r="5634" spans="1:18">
      <c r="A5634" s="6"/>
      <c r="B5634" s="6"/>
      <c r="C5634" s="2"/>
      <c r="D5634" s="6"/>
      <c r="E5634" s="6"/>
      <c r="F5634" s="6"/>
      <c r="G5634" s="6"/>
      <c r="H5634" s="6"/>
      <c r="I5634" s="6"/>
      <c r="J5634" s="6"/>
      <c r="K5634" s="6"/>
      <c r="L5634" s="2"/>
      <c r="M5634" s="2"/>
      <c r="N5634" s="2"/>
      <c r="O5634" s="2"/>
      <c r="P5634" s="2"/>
      <c r="Q5634" s="2"/>
      <c r="R5634" s="2"/>
    </row>
    <row r="5635" spans="1:18">
      <c r="A5635" s="6"/>
      <c r="B5635" s="6"/>
      <c r="C5635" s="2"/>
      <c r="D5635" s="6"/>
      <c r="E5635" s="6"/>
      <c r="F5635" s="6"/>
      <c r="G5635" s="6"/>
      <c r="H5635" s="6"/>
      <c r="I5635" s="6"/>
      <c r="J5635" s="6"/>
      <c r="K5635" s="6"/>
      <c r="L5635" s="2"/>
      <c r="M5635" s="2"/>
      <c r="N5635" s="2"/>
      <c r="O5635" s="2"/>
      <c r="P5635" s="2"/>
      <c r="Q5635" s="2"/>
      <c r="R5635" s="2"/>
    </row>
    <row r="5636" spans="1:18">
      <c r="A5636" s="6"/>
      <c r="B5636" s="6"/>
      <c r="C5636" s="2"/>
      <c r="D5636" s="6"/>
      <c r="E5636" s="6"/>
      <c r="F5636" s="6"/>
      <c r="G5636" s="6"/>
      <c r="H5636" s="6"/>
      <c r="I5636" s="6"/>
      <c r="J5636" s="6"/>
      <c r="K5636" s="6"/>
      <c r="L5636" s="2"/>
      <c r="M5636" s="2"/>
      <c r="N5636" s="2"/>
      <c r="O5636" s="2"/>
      <c r="P5636" s="2"/>
      <c r="Q5636" s="2"/>
      <c r="R5636" s="2"/>
    </row>
    <row r="5637" spans="1:18">
      <c r="A5637" s="6"/>
      <c r="B5637" s="6"/>
      <c r="C5637" s="2"/>
      <c r="D5637" s="6"/>
      <c r="E5637" s="6"/>
      <c r="F5637" s="6"/>
      <c r="G5637" s="6"/>
      <c r="H5637" s="6"/>
      <c r="I5637" s="6"/>
      <c r="J5637" s="6"/>
      <c r="K5637" s="6"/>
      <c r="L5637" s="2"/>
      <c r="M5637" s="2"/>
      <c r="N5637" s="2"/>
      <c r="O5637" s="2"/>
      <c r="P5637" s="2"/>
      <c r="Q5637" s="2"/>
      <c r="R5637" s="2"/>
    </row>
    <row r="5638" spans="1:18">
      <c r="A5638" s="6"/>
      <c r="B5638" s="6"/>
      <c r="C5638" s="2"/>
      <c r="D5638" s="6"/>
      <c r="E5638" s="6"/>
      <c r="F5638" s="6"/>
      <c r="G5638" s="6"/>
      <c r="H5638" s="6"/>
      <c r="I5638" s="6"/>
      <c r="J5638" s="6"/>
      <c r="K5638" s="6"/>
      <c r="L5638" s="2"/>
      <c r="M5638" s="2"/>
      <c r="N5638" s="2"/>
      <c r="O5638" s="2"/>
      <c r="P5638" s="2"/>
      <c r="Q5638" s="2"/>
      <c r="R5638" s="2"/>
    </row>
    <row r="5639" spans="1:18">
      <c r="A5639" s="6"/>
      <c r="B5639" s="6"/>
      <c r="C5639" s="2"/>
      <c r="D5639" s="6"/>
      <c r="E5639" s="6"/>
      <c r="F5639" s="6"/>
      <c r="G5639" s="6"/>
      <c r="H5639" s="6"/>
      <c r="I5639" s="6"/>
      <c r="J5639" s="6"/>
      <c r="K5639" s="6"/>
      <c r="L5639" s="2"/>
      <c r="M5639" s="2"/>
      <c r="N5639" s="2"/>
      <c r="O5639" s="2"/>
      <c r="P5639" s="2"/>
      <c r="Q5639" s="2"/>
      <c r="R5639" s="2"/>
    </row>
    <row r="5640" spans="1:18">
      <c r="A5640" s="6"/>
      <c r="B5640" s="6"/>
      <c r="C5640" s="2"/>
      <c r="D5640" s="6"/>
      <c r="E5640" s="6"/>
      <c r="F5640" s="6"/>
      <c r="G5640" s="6"/>
      <c r="H5640" s="6"/>
      <c r="I5640" s="6"/>
      <c r="J5640" s="6"/>
      <c r="K5640" s="6"/>
      <c r="L5640" s="2"/>
      <c r="M5640" s="2"/>
      <c r="N5640" s="2"/>
      <c r="O5640" s="2"/>
      <c r="P5640" s="2"/>
      <c r="Q5640" s="2"/>
      <c r="R5640" s="2"/>
    </row>
    <row r="5641" spans="1:18">
      <c r="A5641" s="6"/>
      <c r="B5641" s="6"/>
      <c r="C5641" s="2"/>
      <c r="D5641" s="6"/>
      <c r="E5641" s="6"/>
      <c r="F5641" s="6"/>
      <c r="G5641" s="6"/>
      <c r="H5641" s="6"/>
      <c r="I5641" s="6"/>
      <c r="J5641" s="6"/>
      <c r="K5641" s="6"/>
      <c r="L5641" s="2"/>
      <c r="M5641" s="2"/>
      <c r="N5641" s="2"/>
      <c r="O5641" s="2"/>
      <c r="P5641" s="2"/>
      <c r="Q5641" s="2"/>
      <c r="R5641" s="2"/>
    </row>
    <row r="5642" spans="1:18">
      <c r="A5642" s="6"/>
      <c r="B5642" s="6"/>
      <c r="C5642" s="2"/>
      <c r="D5642" s="6"/>
      <c r="E5642" s="6"/>
      <c r="F5642" s="6"/>
      <c r="G5642" s="6"/>
      <c r="H5642" s="6"/>
      <c r="I5642" s="6"/>
      <c r="J5642" s="6"/>
      <c r="K5642" s="6"/>
      <c r="L5642" s="2"/>
      <c r="M5642" s="2"/>
      <c r="N5642" s="2"/>
      <c r="O5642" s="2"/>
      <c r="P5642" s="2"/>
      <c r="Q5642" s="2"/>
      <c r="R5642" s="2"/>
    </row>
    <row r="5643" spans="1:18">
      <c r="A5643" s="6"/>
      <c r="B5643" s="6"/>
      <c r="C5643" s="2"/>
      <c r="D5643" s="6"/>
      <c r="E5643" s="6"/>
      <c r="F5643" s="6"/>
      <c r="G5643" s="6"/>
      <c r="H5643" s="6"/>
      <c r="I5643" s="6"/>
      <c r="J5643" s="6"/>
      <c r="K5643" s="6"/>
      <c r="L5643" s="2"/>
      <c r="M5643" s="2"/>
      <c r="N5643" s="2"/>
      <c r="O5643" s="2"/>
      <c r="P5643" s="2"/>
      <c r="Q5643" s="2"/>
      <c r="R5643" s="2"/>
    </row>
    <row r="5644" spans="1:18">
      <c r="A5644" s="6"/>
      <c r="B5644" s="6"/>
      <c r="C5644" s="2"/>
      <c r="D5644" s="6"/>
      <c r="E5644" s="6"/>
      <c r="F5644" s="6"/>
      <c r="G5644" s="6"/>
      <c r="H5644" s="6"/>
      <c r="I5644" s="6"/>
      <c r="J5644" s="6"/>
      <c r="K5644" s="6"/>
      <c r="L5644" s="2"/>
      <c r="M5644" s="2"/>
      <c r="N5644" s="2"/>
      <c r="O5644" s="2"/>
      <c r="P5644" s="2"/>
      <c r="Q5644" s="2"/>
      <c r="R5644" s="2"/>
    </row>
    <row r="5645" spans="1:18">
      <c r="A5645" s="6"/>
      <c r="B5645" s="6"/>
      <c r="C5645" s="2"/>
      <c r="D5645" s="6"/>
      <c r="E5645" s="6"/>
      <c r="F5645" s="6"/>
      <c r="G5645" s="6"/>
      <c r="H5645" s="6"/>
      <c r="I5645" s="6"/>
      <c r="J5645" s="6"/>
      <c r="K5645" s="6"/>
      <c r="L5645" s="2"/>
      <c r="M5645" s="2"/>
      <c r="N5645" s="2"/>
      <c r="O5645" s="2"/>
      <c r="P5645" s="2"/>
      <c r="Q5645" s="2"/>
      <c r="R5645" s="2"/>
    </row>
    <row r="5646" spans="1:18">
      <c r="A5646" s="6"/>
      <c r="B5646" s="6"/>
      <c r="C5646" s="2"/>
      <c r="D5646" s="6"/>
      <c r="E5646" s="6"/>
      <c r="F5646" s="6"/>
      <c r="G5646" s="6"/>
      <c r="H5646" s="6"/>
      <c r="I5646" s="6"/>
      <c r="J5646" s="6"/>
      <c r="K5646" s="6"/>
      <c r="L5646" s="2"/>
      <c r="M5646" s="2"/>
      <c r="N5646" s="2"/>
      <c r="O5646" s="2"/>
      <c r="P5646" s="2"/>
      <c r="Q5646" s="2"/>
      <c r="R5646" s="2"/>
    </row>
    <row r="5647" spans="1:18">
      <c r="A5647" s="6"/>
      <c r="B5647" s="6"/>
      <c r="C5647" s="2"/>
      <c r="D5647" s="6"/>
      <c r="E5647" s="6"/>
      <c r="F5647" s="6"/>
      <c r="G5647" s="6"/>
      <c r="H5647" s="6"/>
      <c r="I5647" s="6"/>
      <c r="J5647" s="6"/>
      <c r="K5647" s="6"/>
      <c r="L5647" s="2"/>
      <c r="M5647" s="2"/>
      <c r="N5647" s="2"/>
      <c r="O5647" s="2"/>
      <c r="P5647" s="2"/>
      <c r="Q5647" s="2"/>
      <c r="R5647" s="2"/>
    </row>
    <row r="5648" spans="1:18">
      <c r="A5648" s="6"/>
      <c r="B5648" s="6"/>
      <c r="C5648" s="2"/>
      <c r="D5648" s="6"/>
      <c r="E5648" s="6"/>
      <c r="F5648" s="6"/>
      <c r="G5648" s="6"/>
      <c r="H5648" s="6"/>
      <c r="I5648" s="6"/>
      <c r="J5648" s="6"/>
      <c r="K5648" s="6"/>
      <c r="L5648" s="2"/>
      <c r="M5648" s="2"/>
      <c r="N5648" s="2"/>
      <c r="O5648" s="2"/>
      <c r="P5648" s="2"/>
      <c r="Q5648" s="2"/>
      <c r="R5648" s="2"/>
    </row>
    <row r="5649" spans="1:18">
      <c r="A5649" s="6"/>
      <c r="B5649" s="6"/>
      <c r="C5649" s="2"/>
      <c r="D5649" s="6"/>
      <c r="E5649" s="6"/>
      <c r="F5649" s="6"/>
      <c r="G5649" s="6"/>
      <c r="H5649" s="6"/>
      <c r="I5649" s="6"/>
      <c r="J5649" s="6"/>
      <c r="K5649" s="6"/>
      <c r="L5649" s="2"/>
      <c r="M5649" s="2"/>
      <c r="N5649" s="2"/>
      <c r="O5649" s="2"/>
      <c r="P5649" s="2"/>
      <c r="Q5649" s="2"/>
      <c r="R5649" s="2"/>
    </row>
    <row r="5650" spans="1:18">
      <c r="A5650" s="6"/>
      <c r="B5650" s="6"/>
      <c r="C5650" s="2"/>
      <c r="D5650" s="6"/>
      <c r="E5650" s="6"/>
      <c r="F5650" s="6"/>
      <c r="G5650" s="6"/>
      <c r="H5650" s="6"/>
      <c r="I5650" s="6"/>
      <c r="J5650" s="6"/>
      <c r="K5650" s="6"/>
      <c r="L5650" s="2"/>
      <c r="M5650" s="2"/>
      <c r="N5650" s="2"/>
      <c r="O5650" s="2"/>
      <c r="P5650" s="2"/>
      <c r="Q5650" s="2"/>
      <c r="R5650" s="2"/>
    </row>
    <row r="5651" spans="1:18">
      <c r="A5651" s="6"/>
      <c r="B5651" s="6"/>
      <c r="C5651" s="2"/>
      <c r="D5651" s="6"/>
      <c r="E5651" s="6"/>
      <c r="F5651" s="6"/>
      <c r="G5651" s="6"/>
      <c r="H5651" s="6"/>
      <c r="I5651" s="6"/>
      <c r="J5651" s="6"/>
      <c r="K5651" s="6"/>
      <c r="L5651" s="2"/>
      <c r="M5651" s="2"/>
      <c r="N5651" s="2"/>
      <c r="O5651" s="2"/>
      <c r="P5651" s="2"/>
      <c r="Q5651" s="2"/>
      <c r="R5651" s="2"/>
    </row>
    <row r="5652" spans="1:18">
      <c r="A5652" s="6"/>
      <c r="B5652" s="6"/>
      <c r="C5652" s="2"/>
      <c r="D5652" s="6"/>
      <c r="E5652" s="6"/>
      <c r="F5652" s="6"/>
      <c r="G5652" s="6"/>
      <c r="H5652" s="6"/>
      <c r="I5652" s="6"/>
      <c r="J5652" s="6"/>
      <c r="K5652" s="6"/>
      <c r="L5652" s="2"/>
      <c r="M5652" s="2"/>
      <c r="N5652" s="2"/>
      <c r="O5652" s="2"/>
      <c r="P5652" s="2"/>
      <c r="Q5652" s="2"/>
      <c r="R5652" s="2"/>
    </row>
    <row r="5653" spans="1:18">
      <c r="A5653" s="6"/>
      <c r="B5653" s="6"/>
      <c r="C5653" s="2"/>
      <c r="D5653" s="6"/>
      <c r="E5653" s="6"/>
      <c r="F5653" s="6"/>
      <c r="G5653" s="6"/>
      <c r="H5653" s="6"/>
      <c r="I5653" s="6"/>
      <c r="J5653" s="6"/>
      <c r="K5653" s="6"/>
      <c r="L5653" s="2"/>
      <c r="M5653" s="2"/>
      <c r="N5653" s="2"/>
      <c r="O5653" s="2"/>
      <c r="P5653" s="2"/>
      <c r="Q5653" s="2"/>
      <c r="R5653" s="2"/>
    </row>
    <row r="5654" spans="1:18">
      <c r="A5654" s="6"/>
      <c r="B5654" s="6"/>
      <c r="C5654" s="2"/>
      <c r="D5654" s="6"/>
      <c r="E5654" s="6"/>
      <c r="F5654" s="6"/>
      <c r="G5654" s="6"/>
      <c r="H5654" s="6"/>
      <c r="I5654" s="6"/>
      <c r="J5654" s="6"/>
      <c r="K5654" s="6"/>
      <c r="L5654" s="2"/>
      <c r="M5654" s="2"/>
      <c r="N5654" s="2"/>
      <c r="O5654" s="2"/>
      <c r="P5654" s="2"/>
      <c r="Q5654" s="2"/>
      <c r="R5654" s="2"/>
    </row>
    <row r="5655" spans="1:18">
      <c r="A5655" s="6"/>
      <c r="B5655" s="6"/>
      <c r="C5655" s="2"/>
      <c r="D5655" s="6"/>
      <c r="E5655" s="6"/>
      <c r="F5655" s="6"/>
      <c r="G5655" s="6"/>
      <c r="H5655" s="6"/>
      <c r="I5655" s="6"/>
      <c r="J5655" s="6"/>
      <c r="K5655" s="6"/>
      <c r="L5655" s="2"/>
      <c r="M5655" s="2"/>
      <c r="N5655" s="2"/>
      <c r="O5655" s="2"/>
      <c r="P5655" s="2"/>
      <c r="Q5655" s="2"/>
      <c r="R5655" s="2"/>
    </row>
    <row r="5656" spans="1:18">
      <c r="A5656" s="6"/>
      <c r="B5656" s="6"/>
      <c r="C5656" s="2"/>
      <c r="D5656" s="6"/>
      <c r="E5656" s="6"/>
      <c r="F5656" s="6"/>
      <c r="G5656" s="6"/>
      <c r="H5656" s="6"/>
      <c r="I5656" s="6"/>
      <c r="J5656" s="6"/>
      <c r="K5656" s="6"/>
      <c r="L5656" s="2"/>
      <c r="M5656" s="2"/>
      <c r="N5656" s="2"/>
      <c r="O5656" s="2"/>
      <c r="P5656" s="2"/>
      <c r="Q5656" s="2"/>
      <c r="R5656" s="2"/>
    </row>
    <row r="5657" spans="1:18">
      <c r="A5657" s="6"/>
      <c r="B5657" s="6"/>
      <c r="C5657" s="2"/>
      <c r="D5657" s="6"/>
      <c r="E5657" s="6"/>
      <c r="F5657" s="6"/>
      <c r="G5657" s="6"/>
      <c r="H5657" s="6"/>
      <c r="I5657" s="6"/>
      <c r="J5657" s="6"/>
      <c r="K5657" s="6"/>
      <c r="L5657" s="2"/>
      <c r="M5657" s="2"/>
      <c r="N5657" s="2"/>
      <c r="O5657" s="2"/>
      <c r="P5657" s="2"/>
      <c r="Q5657" s="2"/>
      <c r="R5657" s="2"/>
    </row>
    <row r="5658" spans="1:18">
      <c r="A5658" s="6"/>
      <c r="B5658" s="6"/>
      <c r="C5658" s="2"/>
      <c r="D5658" s="6"/>
      <c r="E5658" s="6"/>
      <c r="F5658" s="6"/>
      <c r="G5658" s="6"/>
      <c r="H5658" s="6"/>
      <c r="I5658" s="6"/>
      <c r="J5658" s="6"/>
      <c r="K5658" s="6"/>
      <c r="L5658" s="2"/>
      <c r="M5658" s="2"/>
      <c r="N5658" s="2"/>
      <c r="O5658" s="2"/>
      <c r="P5658" s="2"/>
      <c r="Q5658" s="2"/>
      <c r="R5658" s="2"/>
    </row>
    <row r="5659" spans="1:18">
      <c r="A5659" s="6"/>
      <c r="B5659" s="6"/>
      <c r="C5659" s="2"/>
      <c r="D5659" s="6"/>
      <c r="E5659" s="6"/>
      <c r="F5659" s="6"/>
      <c r="G5659" s="6"/>
      <c r="H5659" s="6"/>
      <c r="I5659" s="6"/>
      <c r="J5659" s="6"/>
      <c r="K5659" s="6"/>
      <c r="L5659" s="2"/>
      <c r="M5659" s="2"/>
      <c r="N5659" s="2"/>
      <c r="O5659" s="2"/>
      <c r="P5659" s="2"/>
      <c r="Q5659" s="2"/>
      <c r="R5659" s="2"/>
    </row>
    <row r="5660" spans="1:18">
      <c r="A5660" s="6"/>
      <c r="B5660" s="6"/>
      <c r="C5660" s="2"/>
      <c r="D5660" s="6"/>
      <c r="E5660" s="6"/>
      <c r="F5660" s="6"/>
      <c r="G5660" s="6"/>
      <c r="H5660" s="6"/>
      <c r="I5660" s="6"/>
      <c r="J5660" s="6"/>
      <c r="K5660" s="6"/>
      <c r="L5660" s="2"/>
      <c r="M5660" s="2"/>
      <c r="N5660" s="2"/>
      <c r="O5660" s="2"/>
      <c r="P5660" s="2"/>
      <c r="Q5660" s="2"/>
      <c r="R5660" s="2"/>
    </row>
    <row r="5661" spans="1:18">
      <c r="A5661" s="6"/>
      <c r="B5661" s="6"/>
      <c r="C5661" s="2"/>
      <c r="D5661" s="6"/>
      <c r="E5661" s="6"/>
      <c r="F5661" s="6"/>
      <c r="G5661" s="6"/>
      <c r="H5661" s="6"/>
      <c r="I5661" s="6"/>
      <c r="J5661" s="6"/>
      <c r="K5661" s="6"/>
      <c r="L5661" s="2"/>
      <c r="M5661" s="2"/>
      <c r="N5661" s="2"/>
      <c r="O5661" s="2"/>
      <c r="P5661" s="2"/>
      <c r="Q5661" s="2"/>
      <c r="R5661" s="2"/>
    </row>
    <row r="5662" spans="1:18">
      <c r="A5662" s="6"/>
      <c r="B5662" s="6"/>
      <c r="C5662" s="2"/>
      <c r="D5662" s="6"/>
      <c r="E5662" s="6"/>
      <c r="F5662" s="6"/>
      <c r="G5662" s="6"/>
      <c r="H5662" s="6"/>
      <c r="I5662" s="6"/>
      <c r="J5662" s="6"/>
      <c r="K5662" s="6"/>
      <c r="L5662" s="2"/>
      <c r="M5662" s="2"/>
      <c r="N5662" s="2"/>
      <c r="O5662" s="2"/>
      <c r="P5662" s="2"/>
      <c r="Q5662" s="2"/>
      <c r="R5662" s="2"/>
    </row>
    <row r="5663" spans="1:18">
      <c r="A5663" s="6"/>
      <c r="B5663" s="6"/>
      <c r="C5663" s="2"/>
      <c r="D5663" s="6"/>
      <c r="E5663" s="6"/>
      <c r="F5663" s="6"/>
      <c r="G5663" s="6"/>
      <c r="H5663" s="6"/>
      <c r="I5663" s="6"/>
      <c r="J5663" s="6"/>
      <c r="K5663" s="6"/>
      <c r="L5663" s="2"/>
      <c r="M5663" s="2"/>
      <c r="N5663" s="2"/>
      <c r="O5663" s="2"/>
      <c r="P5663" s="2"/>
      <c r="Q5663" s="2"/>
      <c r="R5663" s="2"/>
    </row>
    <row r="5664" spans="1:18">
      <c r="A5664" s="6"/>
      <c r="B5664" s="6"/>
      <c r="C5664" s="2"/>
      <c r="D5664" s="6"/>
      <c r="E5664" s="6"/>
      <c r="F5664" s="6"/>
      <c r="G5664" s="6"/>
      <c r="H5664" s="6"/>
      <c r="I5664" s="6"/>
      <c r="J5664" s="6"/>
      <c r="K5664" s="6"/>
      <c r="L5664" s="2"/>
      <c r="M5664" s="2"/>
      <c r="N5664" s="2"/>
      <c r="O5664" s="2"/>
      <c r="P5664" s="2"/>
      <c r="Q5664" s="2"/>
      <c r="R5664" s="2"/>
    </row>
    <row r="5665" spans="1:18">
      <c r="A5665" s="6"/>
      <c r="B5665" s="6"/>
      <c r="C5665" s="2"/>
      <c r="D5665" s="6"/>
      <c r="E5665" s="6"/>
      <c r="F5665" s="6"/>
      <c r="G5665" s="6"/>
      <c r="H5665" s="6"/>
      <c r="I5665" s="6"/>
      <c r="J5665" s="6"/>
      <c r="K5665" s="6"/>
      <c r="L5665" s="2"/>
      <c r="M5665" s="2"/>
      <c r="N5665" s="2"/>
      <c r="O5665" s="2"/>
      <c r="P5665" s="2"/>
      <c r="Q5665" s="2"/>
      <c r="R5665" s="2"/>
    </row>
    <row r="5666" spans="1:18">
      <c r="A5666" s="6"/>
      <c r="B5666" s="6"/>
      <c r="C5666" s="2"/>
      <c r="D5666" s="6"/>
      <c r="E5666" s="6"/>
      <c r="F5666" s="6"/>
      <c r="G5666" s="6"/>
      <c r="H5666" s="6"/>
      <c r="I5666" s="6"/>
      <c r="J5666" s="6"/>
      <c r="K5666" s="6"/>
      <c r="L5666" s="2"/>
      <c r="M5666" s="2"/>
      <c r="N5666" s="2"/>
      <c r="O5666" s="2"/>
      <c r="P5666" s="2"/>
      <c r="Q5666" s="2"/>
      <c r="R5666" s="2"/>
    </row>
    <row r="5667" spans="1:18">
      <c r="A5667" s="6"/>
      <c r="B5667" s="6"/>
      <c r="C5667" s="2"/>
      <c r="D5667" s="6"/>
      <c r="E5667" s="6"/>
      <c r="F5667" s="6"/>
      <c r="G5667" s="6"/>
      <c r="H5667" s="6"/>
      <c r="I5667" s="6"/>
      <c r="J5667" s="6"/>
      <c r="K5667" s="6"/>
      <c r="L5667" s="2"/>
      <c r="M5667" s="2"/>
      <c r="N5667" s="2"/>
      <c r="O5667" s="2"/>
      <c r="P5667" s="2"/>
      <c r="Q5667" s="2"/>
      <c r="R5667" s="2"/>
    </row>
    <row r="5668" spans="1:18">
      <c r="A5668" s="6"/>
      <c r="B5668" s="6"/>
      <c r="C5668" s="2"/>
      <c r="D5668" s="6"/>
      <c r="E5668" s="6"/>
      <c r="F5668" s="6"/>
      <c r="G5668" s="6"/>
      <c r="H5668" s="6"/>
      <c r="I5668" s="6"/>
      <c r="J5668" s="6"/>
      <c r="K5668" s="6"/>
      <c r="L5668" s="2"/>
      <c r="M5668" s="2"/>
      <c r="N5668" s="2"/>
      <c r="O5668" s="2"/>
      <c r="P5668" s="2"/>
      <c r="Q5668" s="2"/>
      <c r="R5668" s="2"/>
    </row>
    <row r="5669" spans="1:18">
      <c r="A5669" s="6"/>
      <c r="B5669" s="6"/>
      <c r="C5669" s="2"/>
      <c r="D5669" s="6"/>
      <c r="E5669" s="6"/>
      <c r="F5669" s="6"/>
      <c r="G5669" s="6"/>
      <c r="H5669" s="6"/>
      <c r="I5669" s="6"/>
      <c r="J5669" s="6"/>
      <c r="K5669" s="6"/>
      <c r="L5669" s="2"/>
      <c r="M5669" s="2"/>
      <c r="N5669" s="2"/>
      <c r="O5669" s="2"/>
      <c r="P5669" s="2"/>
      <c r="Q5669" s="2"/>
      <c r="R5669" s="2"/>
    </row>
    <row r="5670" spans="1:18">
      <c r="A5670" s="6"/>
      <c r="B5670" s="6"/>
      <c r="C5670" s="2"/>
      <c r="D5670" s="6"/>
      <c r="E5670" s="6"/>
      <c r="F5670" s="6"/>
      <c r="G5670" s="6"/>
      <c r="H5670" s="6"/>
      <c r="I5670" s="6"/>
      <c r="J5670" s="6"/>
      <c r="K5670" s="6"/>
      <c r="L5670" s="2"/>
      <c r="M5670" s="2"/>
      <c r="N5670" s="2"/>
      <c r="O5670" s="2"/>
      <c r="P5670" s="2"/>
      <c r="Q5670" s="2"/>
      <c r="R5670" s="2"/>
    </row>
    <row r="5671" spans="1:18">
      <c r="A5671" s="6"/>
      <c r="B5671" s="6"/>
      <c r="C5671" s="2"/>
      <c r="D5671" s="6"/>
      <c r="E5671" s="6"/>
      <c r="F5671" s="6"/>
      <c r="G5671" s="6"/>
      <c r="H5671" s="6"/>
      <c r="I5671" s="6"/>
      <c r="J5671" s="6"/>
      <c r="K5671" s="6"/>
      <c r="L5671" s="2"/>
      <c r="M5671" s="2"/>
      <c r="N5671" s="2"/>
      <c r="O5671" s="2"/>
      <c r="P5671" s="2"/>
      <c r="Q5671" s="2"/>
      <c r="R5671" s="2"/>
    </row>
    <row r="5672" spans="1:18">
      <c r="A5672" s="6"/>
      <c r="B5672" s="6"/>
      <c r="C5672" s="2"/>
      <c r="D5672" s="6"/>
      <c r="E5672" s="6"/>
      <c r="F5672" s="6"/>
      <c r="G5672" s="6"/>
      <c r="H5672" s="6"/>
      <c r="I5672" s="6"/>
      <c r="J5672" s="6"/>
      <c r="K5672" s="6"/>
      <c r="L5672" s="2"/>
      <c r="M5672" s="2"/>
      <c r="N5672" s="2"/>
      <c r="O5672" s="2"/>
      <c r="P5672" s="2"/>
      <c r="Q5672" s="2"/>
      <c r="R5672" s="2"/>
    </row>
    <row r="5673" spans="1:18">
      <c r="A5673" s="6"/>
      <c r="B5673" s="6"/>
      <c r="C5673" s="2"/>
      <c r="D5673" s="6"/>
      <c r="E5673" s="6"/>
      <c r="F5673" s="6"/>
      <c r="G5673" s="6"/>
      <c r="H5673" s="6"/>
      <c r="I5673" s="6"/>
      <c r="J5673" s="6"/>
      <c r="K5673" s="6"/>
      <c r="L5673" s="2"/>
      <c r="M5673" s="2"/>
      <c r="N5673" s="2"/>
      <c r="O5673" s="2"/>
      <c r="P5673" s="2"/>
      <c r="Q5673" s="2"/>
      <c r="R5673" s="2"/>
    </row>
    <row r="5674" spans="1:18">
      <c r="A5674" s="6"/>
      <c r="B5674" s="6"/>
      <c r="C5674" s="2"/>
      <c r="D5674" s="6"/>
      <c r="E5674" s="6"/>
      <c r="F5674" s="6"/>
      <c r="G5674" s="6"/>
      <c r="H5674" s="6"/>
      <c r="I5674" s="6"/>
      <c r="J5674" s="6"/>
      <c r="K5674" s="6"/>
      <c r="L5674" s="2"/>
      <c r="M5674" s="2"/>
      <c r="N5674" s="2"/>
      <c r="O5674" s="2"/>
      <c r="P5674" s="2"/>
      <c r="Q5674" s="2"/>
      <c r="R5674" s="2"/>
    </row>
    <row r="5675" spans="1:18">
      <c r="A5675" s="6"/>
      <c r="B5675" s="6"/>
      <c r="C5675" s="2"/>
      <c r="D5675" s="6"/>
      <c r="E5675" s="6"/>
      <c r="F5675" s="6"/>
      <c r="G5675" s="6"/>
      <c r="H5675" s="6"/>
      <c r="I5675" s="6"/>
      <c r="J5675" s="6"/>
      <c r="K5675" s="6"/>
      <c r="L5675" s="2"/>
      <c r="M5675" s="2"/>
      <c r="N5675" s="2"/>
      <c r="O5675" s="2"/>
      <c r="P5675" s="2"/>
      <c r="Q5675" s="2"/>
      <c r="R5675" s="2"/>
    </row>
    <row r="5676" spans="1:18">
      <c r="A5676" s="6"/>
      <c r="B5676" s="6"/>
      <c r="C5676" s="2"/>
      <c r="D5676" s="6"/>
      <c r="E5676" s="6"/>
      <c r="F5676" s="6"/>
      <c r="G5676" s="6"/>
      <c r="H5676" s="6"/>
      <c r="I5676" s="6"/>
      <c r="J5676" s="6"/>
      <c r="K5676" s="6"/>
      <c r="L5676" s="2"/>
      <c r="M5676" s="2"/>
      <c r="N5676" s="2"/>
      <c r="O5676" s="2"/>
      <c r="P5676" s="2"/>
      <c r="Q5676" s="2"/>
      <c r="R5676" s="2"/>
    </row>
    <row r="5677" spans="1:18">
      <c r="A5677" s="6"/>
      <c r="B5677" s="6"/>
      <c r="C5677" s="2"/>
      <c r="D5677" s="6"/>
      <c r="E5677" s="6"/>
      <c r="F5677" s="6"/>
      <c r="G5677" s="6"/>
      <c r="H5677" s="6"/>
      <c r="I5677" s="6"/>
      <c r="J5677" s="6"/>
      <c r="K5677" s="6"/>
      <c r="L5677" s="2"/>
      <c r="M5677" s="2"/>
      <c r="N5677" s="2"/>
      <c r="O5677" s="2"/>
      <c r="P5677" s="2"/>
      <c r="Q5677" s="2"/>
      <c r="R5677" s="2"/>
    </row>
    <row r="5678" spans="1:18">
      <c r="A5678" s="6"/>
      <c r="B5678" s="6"/>
      <c r="C5678" s="2"/>
      <c r="D5678" s="6"/>
      <c r="E5678" s="6"/>
      <c r="F5678" s="6"/>
      <c r="G5678" s="6"/>
      <c r="H5678" s="6"/>
      <c r="I5678" s="6"/>
      <c r="J5678" s="6"/>
      <c r="K5678" s="6"/>
      <c r="L5678" s="2"/>
      <c r="M5678" s="2"/>
      <c r="N5678" s="2"/>
      <c r="O5678" s="2"/>
      <c r="P5678" s="2"/>
      <c r="Q5678" s="2"/>
      <c r="R5678" s="2"/>
    </row>
    <row r="5679" spans="1:18">
      <c r="A5679" s="6"/>
      <c r="B5679" s="6"/>
      <c r="C5679" s="2"/>
      <c r="D5679" s="6"/>
      <c r="E5679" s="6"/>
      <c r="F5679" s="6"/>
      <c r="G5679" s="6"/>
      <c r="H5679" s="6"/>
      <c r="I5679" s="6"/>
      <c r="J5679" s="6"/>
      <c r="K5679" s="6"/>
      <c r="L5679" s="2"/>
      <c r="M5679" s="2"/>
      <c r="N5679" s="2"/>
      <c r="O5679" s="2"/>
      <c r="P5679" s="2"/>
      <c r="Q5679" s="2"/>
      <c r="R5679" s="2"/>
    </row>
    <row r="5680" spans="1:18">
      <c r="A5680" s="6"/>
      <c r="B5680" s="6"/>
      <c r="C5680" s="2"/>
      <c r="D5680" s="6"/>
      <c r="E5680" s="6"/>
      <c r="F5680" s="6"/>
      <c r="G5680" s="6"/>
      <c r="H5680" s="6"/>
      <c r="I5680" s="6"/>
      <c r="J5680" s="6"/>
      <c r="K5680" s="6"/>
      <c r="L5680" s="2"/>
      <c r="M5680" s="2"/>
      <c r="N5680" s="2"/>
      <c r="O5680" s="2"/>
      <c r="P5680" s="2"/>
      <c r="Q5680" s="2"/>
      <c r="R5680" s="2"/>
    </row>
    <row r="5681" spans="1:18">
      <c r="A5681" s="6"/>
      <c r="B5681" s="6"/>
      <c r="C5681" s="2"/>
      <c r="D5681" s="6"/>
      <c r="E5681" s="6"/>
      <c r="F5681" s="6"/>
      <c r="G5681" s="6"/>
      <c r="H5681" s="6"/>
      <c r="I5681" s="6"/>
      <c r="J5681" s="6"/>
      <c r="K5681" s="6"/>
      <c r="L5681" s="2"/>
      <c r="M5681" s="2"/>
      <c r="N5681" s="2"/>
      <c r="O5681" s="2"/>
      <c r="P5681" s="2"/>
      <c r="Q5681" s="2"/>
      <c r="R5681" s="2"/>
    </row>
    <row r="5682" spans="1:18">
      <c r="A5682" s="6"/>
      <c r="B5682" s="6"/>
      <c r="C5682" s="2"/>
      <c r="D5682" s="6"/>
      <c r="E5682" s="6"/>
      <c r="F5682" s="6"/>
      <c r="G5682" s="6"/>
      <c r="H5682" s="6"/>
      <c r="I5682" s="6"/>
      <c r="J5682" s="6"/>
      <c r="K5682" s="6"/>
      <c r="L5682" s="2"/>
      <c r="M5682" s="2"/>
      <c r="N5682" s="2"/>
      <c r="O5682" s="2"/>
      <c r="P5682" s="2"/>
      <c r="Q5682" s="2"/>
      <c r="R5682" s="2"/>
    </row>
    <row r="5683" spans="1:18">
      <c r="A5683" s="6"/>
      <c r="B5683" s="6"/>
      <c r="C5683" s="2"/>
      <c r="D5683" s="6"/>
      <c r="E5683" s="6"/>
      <c r="F5683" s="6"/>
      <c r="G5683" s="6"/>
      <c r="H5683" s="6"/>
      <c r="I5683" s="6"/>
      <c r="J5683" s="6"/>
      <c r="K5683" s="6"/>
      <c r="L5683" s="2"/>
      <c r="M5683" s="2"/>
      <c r="N5683" s="2"/>
      <c r="O5683" s="2"/>
      <c r="P5683" s="2"/>
      <c r="Q5683" s="2"/>
      <c r="R5683" s="2"/>
    </row>
    <row r="5684" spans="1:18">
      <c r="A5684" s="6"/>
      <c r="B5684" s="6"/>
      <c r="C5684" s="2"/>
      <c r="D5684" s="6"/>
      <c r="E5684" s="6"/>
      <c r="F5684" s="6"/>
      <c r="G5684" s="6"/>
      <c r="H5684" s="6"/>
      <c r="I5684" s="6"/>
      <c r="J5684" s="6"/>
      <c r="K5684" s="6"/>
      <c r="L5684" s="2"/>
      <c r="M5684" s="2"/>
      <c r="N5684" s="2"/>
      <c r="O5684" s="2"/>
      <c r="P5684" s="2"/>
      <c r="Q5684" s="2"/>
      <c r="R5684" s="2"/>
    </row>
    <row r="5685" spans="1:18">
      <c r="A5685" s="6"/>
      <c r="B5685" s="6"/>
      <c r="C5685" s="2"/>
      <c r="D5685" s="6"/>
      <c r="E5685" s="6"/>
      <c r="F5685" s="6"/>
      <c r="G5685" s="6"/>
      <c r="H5685" s="6"/>
      <c r="I5685" s="6"/>
      <c r="J5685" s="6"/>
      <c r="K5685" s="6"/>
      <c r="L5685" s="2"/>
      <c r="M5685" s="2"/>
      <c r="N5685" s="2"/>
      <c r="O5685" s="2"/>
      <c r="P5685" s="2"/>
      <c r="Q5685" s="2"/>
      <c r="R5685" s="2"/>
    </row>
    <row r="5686" spans="1:18">
      <c r="A5686" s="6"/>
      <c r="B5686" s="6"/>
      <c r="C5686" s="2"/>
      <c r="D5686" s="6"/>
      <c r="E5686" s="6"/>
      <c r="F5686" s="6"/>
      <c r="G5686" s="6"/>
      <c r="H5686" s="6"/>
      <c r="I5686" s="6"/>
      <c r="J5686" s="6"/>
      <c r="K5686" s="6"/>
      <c r="L5686" s="2"/>
      <c r="M5686" s="2"/>
      <c r="N5686" s="2"/>
      <c r="O5686" s="2"/>
      <c r="P5686" s="2"/>
      <c r="Q5686" s="2"/>
      <c r="R5686" s="2"/>
    </row>
    <row r="5687" spans="1:18">
      <c r="A5687" s="6"/>
      <c r="B5687" s="6"/>
      <c r="C5687" s="2"/>
      <c r="D5687" s="6"/>
      <c r="E5687" s="6"/>
      <c r="F5687" s="6"/>
      <c r="G5687" s="6"/>
      <c r="H5687" s="6"/>
      <c r="I5687" s="6"/>
      <c r="J5687" s="6"/>
      <c r="K5687" s="6"/>
      <c r="L5687" s="2"/>
      <c r="M5687" s="2"/>
      <c r="N5687" s="2"/>
      <c r="O5687" s="2"/>
      <c r="P5687" s="2"/>
      <c r="Q5687" s="2"/>
      <c r="R5687" s="2"/>
    </row>
    <row r="5688" spans="1:18">
      <c r="A5688" s="6"/>
      <c r="B5688" s="6"/>
      <c r="C5688" s="2"/>
      <c r="D5688" s="6"/>
      <c r="E5688" s="6"/>
      <c r="F5688" s="6"/>
      <c r="G5688" s="6"/>
      <c r="H5688" s="6"/>
      <c r="I5688" s="6"/>
      <c r="J5688" s="6"/>
      <c r="K5688" s="6"/>
      <c r="L5688" s="2"/>
      <c r="M5688" s="2"/>
      <c r="N5688" s="2"/>
      <c r="O5688" s="2"/>
      <c r="P5688" s="2"/>
      <c r="Q5688" s="2"/>
      <c r="R5688" s="2"/>
    </row>
    <row r="5689" spans="1:18">
      <c r="A5689" s="6"/>
      <c r="B5689" s="6"/>
      <c r="C5689" s="2"/>
      <c r="D5689" s="6"/>
      <c r="E5689" s="6"/>
      <c r="F5689" s="6"/>
      <c r="G5689" s="6"/>
      <c r="H5689" s="6"/>
      <c r="I5689" s="6"/>
      <c r="J5689" s="6"/>
      <c r="K5689" s="6"/>
      <c r="L5689" s="2"/>
      <c r="M5689" s="2"/>
      <c r="N5689" s="2"/>
      <c r="O5689" s="2"/>
      <c r="P5689" s="2"/>
      <c r="Q5689" s="2"/>
      <c r="R5689" s="2"/>
    </row>
    <row r="5690" spans="1:18">
      <c r="A5690" s="6"/>
      <c r="B5690" s="6"/>
      <c r="C5690" s="2"/>
      <c r="D5690" s="6"/>
      <c r="E5690" s="6"/>
      <c r="F5690" s="6"/>
      <c r="G5690" s="6"/>
      <c r="H5690" s="6"/>
      <c r="I5690" s="6"/>
      <c r="J5690" s="6"/>
      <c r="K5690" s="6"/>
      <c r="L5690" s="2"/>
      <c r="M5690" s="2"/>
      <c r="N5690" s="2"/>
      <c r="O5690" s="2"/>
      <c r="P5690" s="2"/>
      <c r="Q5690" s="2"/>
      <c r="R5690" s="2"/>
    </row>
    <row r="5691" spans="1:18">
      <c r="A5691" s="6"/>
      <c r="B5691" s="6"/>
      <c r="C5691" s="2"/>
      <c r="D5691" s="6"/>
      <c r="E5691" s="6"/>
      <c r="F5691" s="6"/>
      <c r="G5691" s="6"/>
      <c r="H5691" s="6"/>
      <c r="I5691" s="6"/>
      <c r="J5691" s="6"/>
      <c r="K5691" s="6"/>
      <c r="L5691" s="2"/>
      <c r="M5691" s="2"/>
      <c r="N5691" s="2"/>
      <c r="O5691" s="2"/>
      <c r="P5691" s="2"/>
      <c r="Q5691" s="2"/>
      <c r="R5691" s="2"/>
    </row>
    <row r="5692" spans="1:18">
      <c r="A5692" s="6"/>
      <c r="B5692" s="6"/>
      <c r="C5692" s="2"/>
      <c r="D5692" s="6"/>
      <c r="E5692" s="6"/>
      <c r="F5692" s="6"/>
      <c r="G5692" s="6"/>
      <c r="H5692" s="6"/>
      <c r="I5692" s="6"/>
      <c r="J5692" s="6"/>
      <c r="K5692" s="6"/>
      <c r="L5692" s="2"/>
      <c r="M5692" s="2"/>
      <c r="N5692" s="2"/>
      <c r="O5692" s="2"/>
      <c r="P5692" s="2"/>
      <c r="Q5692" s="2"/>
      <c r="R5692" s="2"/>
    </row>
    <row r="5693" spans="1:18">
      <c r="A5693" s="6"/>
      <c r="B5693" s="6"/>
      <c r="C5693" s="2"/>
      <c r="D5693" s="6"/>
      <c r="E5693" s="6"/>
      <c r="F5693" s="6"/>
      <c r="G5693" s="6"/>
      <c r="H5693" s="6"/>
      <c r="I5693" s="6"/>
      <c r="J5693" s="6"/>
      <c r="K5693" s="6"/>
      <c r="L5693" s="2"/>
      <c r="M5693" s="2"/>
      <c r="N5693" s="2"/>
      <c r="O5693" s="2"/>
      <c r="P5693" s="2"/>
      <c r="Q5693" s="2"/>
      <c r="R5693" s="2"/>
    </row>
    <row r="5694" spans="1:18">
      <c r="A5694" s="6"/>
      <c r="B5694" s="6"/>
      <c r="C5694" s="2"/>
      <c r="D5694" s="6"/>
      <c r="E5694" s="6"/>
      <c r="F5694" s="6"/>
      <c r="G5694" s="6"/>
      <c r="H5694" s="6"/>
      <c r="I5694" s="6"/>
      <c r="J5694" s="6"/>
      <c r="K5694" s="6"/>
      <c r="L5694" s="2"/>
      <c r="M5694" s="2"/>
      <c r="N5694" s="2"/>
      <c r="O5694" s="2"/>
      <c r="P5694" s="2"/>
      <c r="Q5694" s="2"/>
      <c r="R5694" s="2"/>
    </row>
    <row r="5695" spans="1:18">
      <c r="A5695" s="6"/>
      <c r="B5695" s="6"/>
      <c r="C5695" s="2"/>
      <c r="D5695" s="6"/>
      <c r="E5695" s="6"/>
      <c r="F5695" s="6"/>
      <c r="G5695" s="6"/>
      <c r="H5695" s="6"/>
      <c r="I5695" s="6"/>
      <c r="J5695" s="6"/>
      <c r="K5695" s="6"/>
      <c r="L5695" s="2"/>
      <c r="M5695" s="2"/>
      <c r="N5695" s="2"/>
      <c r="O5695" s="2"/>
      <c r="P5695" s="2"/>
      <c r="Q5695" s="2"/>
      <c r="R5695" s="2"/>
    </row>
    <row r="5696" spans="1:18">
      <c r="A5696" s="6"/>
      <c r="B5696" s="6"/>
      <c r="C5696" s="2"/>
      <c r="D5696" s="6"/>
      <c r="E5696" s="6"/>
      <c r="F5696" s="6"/>
      <c r="G5696" s="6"/>
      <c r="H5696" s="6"/>
      <c r="I5696" s="6"/>
      <c r="J5696" s="6"/>
      <c r="K5696" s="6"/>
      <c r="L5696" s="2"/>
      <c r="M5696" s="2"/>
      <c r="N5696" s="2"/>
      <c r="O5696" s="2"/>
      <c r="P5696" s="2"/>
      <c r="Q5696" s="2"/>
      <c r="R5696" s="2"/>
    </row>
    <row r="5697" spans="1:18">
      <c r="A5697" s="6"/>
      <c r="B5697" s="6"/>
      <c r="C5697" s="2"/>
      <c r="D5697" s="6"/>
      <c r="E5697" s="6"/>
      <c r="F5697" s="6"/>
      <c r="G5697" s="6"/>
      <c r="H5697" s="6"/>
      <c r="I5697" s="6"/>
      <c r="J5697" s="6"/>
      <c r="K5697" s="6"/>
      <c r="L5697" s="2"/>
      <c r="M5697" s="2"/>
      <c r="N5697" s="2"/>
      <c r="O5697" s="2"/>
      <c r="P5697" s="2"/>
      <c r="Q5697" s="2"/>
      <c r="R5697" s="2"/>
    </row>
    <row r="5698" spans="1:18">
      <c r="A5698" s="6"/>
      <c r="B5698" s="6"/>
      <c r="C5698" s="2"/>
      <c r="D5698" s="6"/>
      <c r="E5698" s="6"/>
      <c r="F5698" s="6"/>
      <c r="G5698" s="6"/>
      <c r="H5698" s="6"/>
      <c r="I5698" s="6"/>
      <c r="J5698" s="6"/>
      <c r="K5698" s="6"/>
      <c r="L5698" s="2"/>
      <c r="M5698" s="2"/>
      <c r="N5698" s="2"/>
      <c r="O5698" s="2"/>
      <c r="P5698" s="2"/>
      <c r="Q5698" s="2"/>
      <c r="R5698" s="2"/>
    </row>
    <row r="5699" spans="1:18">
      <c r="A5699" s="6"/>
      <c r="B5699" s="6"/>
      <c r="C5699" s="2"/>
      <c r="D5699" s="6"/>
      <c r="E5699" s="6"/>
      <c r="F5699" s="6"/>
      <c r="G5699" s="6"/>
      <c r="H5699" s="6"/>
      <c r="I5699" s="6"/>
      <c r="J5699" s="6"/>
      <c r="K5699" s="6"/>
      <c r="L5699" s="2"/>
      <c r="M5699" s="2"/>
      <c r="N5699" s="2"/>
      <c r="O5699" s="2"/>
      <c r="P5699" s="2"/>
      <c r="Q5699" s="2"/>
      <c r="R5699" s="2"/>
    </row>
    <row r="5700" spans="1:18">
      <c r="A5700" s="6"/>
      <c r="B5700" s="6"/>
      <c r="C5700" s="2"/>
      <c r="D5700" s="6"/>
      <c r="E5700" s="6"/>
      <c r="F5700" s="6"/>
      <c r="G5700" s="6"/>
      <c r="H5700" s="6"/>
      <c r="I5700" s="6"/>
      <c r="J5700" s="6"/>
      <c r="K5700" s="6"/>
      <c r="L5700" s="2"/>
      <c r="M5700" s="2"/>
      <c r="N5700" s="2"/>
      <c r="O5700" s="2"/>
      <c r="P5700" s="2"/>
      <c r="Q5700" s="2"/>
      <c r="R5700" s="2"/>
    </row>
    <row r="5701" spans="1:18">
      <c r="A5701" s="6"/>
      <c r="B5701" s="6"/>
      <c r="C5701" s="2"/>
      <c r="D5701" s="6"/>
      <c r="E5701" s="6"/>
      <c r="F5701" s="6"/>
      <c r="G5701" s="6"/>
      <c r="H5701" s="6"/>
      <c r="I5701" s="6"/>
      <c r="J5701" s="6"/>
      <c r="K5701" s="6"/>
      <c r="L5701" s="2"/>
      <c r="M5701" s="2"/>
      <c r="N5701" s="2"/>
      <c r="O5701" s="2"/>
      <c r="P5701" s="2"/>
      <c r="Q5701" s="2"/>
      <c r="R5701" s="2"/>
    </row>
    <row r="5702" spans="1:18">
      <c r="A5702" s="6"/>
      <c r="B5702" s="6"/>
      <c r="C5702" s="2"/>
      <c r="D5702" s="6"/>
      <c r="E5702" s="6"/>
      <c r="F5702" s="6"/>
      <c r="G5702" s="6"/>
      <c r="H5702" s="6"/>
      <c r="I5702" s="6"/>
      <c r="J5702" s="6"/>
      <c r="K5702" s="6"/>
      <c r="L5702" s="2"/>
      <c r="M5702" s="2"/>
      <c r="N5702" s="2"/>
      <c r="O5702" s="2"/>
      <c r="P5702" s="2"/>
      <c r="Q5702" s="2"/>
      <c r="R5702" s="2"/>
    </row>
    <row r="5703" spans="1:18">
      <c r="A5703" s="6"/>
      <c r="B5703" s="6"/>
      <c r="C5703" s="2"/>
      <c r="D5703" s="6"/>
      <c r="E5703" s="6"/>
      <c r="F5703" s="6"/>
      <c r="G5703" s="6"/>
      <c r="H5703" s="6"/>
      <c r="I5703" s="6"/>
      <c r="J5703" s="6"/>
      <c r="K5703" s="6"/>
      <c r="L5703" s="2"/>
      <c r="M5703" s="2"/>
      <c r="N5703" s="2"/>
      <c r="O5703" s="2"/>
      <c r="P5703" s="2"/>
      <c r="Q5703" s="2"/>
      <c r="R5703" s="2"/>
    </row>
    <row r="5704" spans="1:18">
      <c r="A5704" s="6"/>
      <c r="B5704" s="6"/>
      <c r="C5704" s="2"/>
      <c r="D5704" s="6"/>
      <c r="E5704" s="6"/>
      <c r="F5704" s="6"/>
      <c r="G5704" s="6"/>
      <c r="H5704" s="6"/>
      <c r="I5704" s="6"/>
      <c r="J5704" s="6"/>
      <c r="K5704" s="6"/>
      <c r="L5704" s="2"/>
      <c r="M5704" s="2"/>
      <c r="N5704" s="2"/>
      <c r="O5704" s="2"/>
      <c r="P5704" s="2"/>
      <c r="Q5704" s="2"/>
      <c r="R5704" s="2"/>
    </row>
    <row r="5705" spans="1:18">
      <c r="A5705" s="6"/>
      <c r="B5705" s="6"/>
      <c r="C5705" s="2"/>
      <c r="D5705" s="6"/>
      <c r="E5705" s="6"/>
      <c r="F5705" s="6"/>
      <c r="G5705" s="6"/>
      <c r="H5705" s="6"/>
      <c r="I5705" s="6"/>
      <c r="J5705" s="6"/>
      <c r="K5705" s="6"/>
      <c r="L5705" s="2"/>
      <c r="M5705" s="2"/>
      <c r="N5705" s="2"/>
      <c r="O5705" s="2"/>
      <c r="P5705" s="2"/>
      <c r="Q5705" s="2"/>
      <c r="R5705" s="2"/>
    </row>
    <row r="5706" spans="1:18">
      <c r="A5706" s="6"/>
      <c r="B5706" s="6"/>
      <c r="C5706" s="2"/>
      <c r="D5706" s="6"/>
      <c r="E5706" s="6"/>
      <c r="F5706" s="6"/>
      <c r="G5706" s="6"/>
      <c r="H5706" s="6"/>
      <c r="I5706" s="6"/>
      <c r="J5706" s="6"/>
      <c r="K5706" s="6"/>
      <c r="L5706" s="2"/>
      <c r="M5706" s="2"/>
      <c r="N5706" s="2"/>
      <c r="O5706" s="2"/>
      <c r="P5706" s="2"/>
      <c r="Q5706" s="2"/>
      <c r="R5706" s="2"/>
    </row>
    <row r="5707" spans="1:18">
      <c r="A5707" s="6"/>
      <c r="B5707" s="6"/>
      <c r="C5707" s="2"/>
      <c r="D5707" s="6"/>
      <c r="E5707" s="6"/>
      <c r="F5707" s="6"/>
      <c r="G5707" s="6"/>
      <c r="H5707" s="6"/>
      <c r="I5707" s="6"/>
      <c r="J5707" s="6"/>
      <c r="K5707" s="6"/>
      <c r="L5707" s="2"/>
      <c r="M5707" s="2"/>
      <c r="N5707" s="2"/>
      <c r="O5707" s="2"/>
      <c r="P5707" s="2"/>
      <c r="Q5707" s="2"/>
      <c r="R5707" s="2"/>
    </row>
    <row r="5708" spans="1:18">
      <c r="A5708" s="6"/>
      <c r="B5708" s="6"/>
      <c r="C5708" s="2"/>
      <c r="D5708" s="6"/>
      <c r="E5708" s="6"/>
      <c r="F5708" s="6"/>
      <c r="G5708" s="6"/>
      <c r="H5708" s="6"/>
      <c r="I5708" s="6"/>
      <c r="J5708" s="6"/>
      <c r="K5708" s="6"/>
      <c r="L5708" s="2"/>
      <c r="M5708" s="2"/>
      <c r="N5708" s="2"/>
      <c r="O5708" s="2"/>
      <c r="P5708" s="2"/>
      <c r="Q5708" s="2"/>
      <c r="R5708" s="2"/>
    </row>
    <row r="5709" spans="1:18">
      <c r="A5709" s="6"/>
      <c r="B5709" s="6"/>
      <c r="C5709" s="2"/>
      <c r="D5709" s="6"/>
      <c r="E5709" s="6"/>
      <c r="F5709" s="6"/>
      <c r="G5709" s="6"/>
      <c r="H5709" s="6"/>
      <c r="I5709" s="6"/>
      <c r="J5709" s="6"/>
      <c r="K5709" s="6"/>
      <c r="L5709" s="2"/>
      <c r="M5709" s="2"/>
      <c r="N5709" s="2"/>
      <c r="O5709" s="2"/>
      <c r="P5709" s="2"/>
      <c r="Q5709" s="2"/>
      <c r="R5709" s="2"/>
    </row>
    <row r="5710" spans="1:18">
      <c r="A5710" s="6"/>
      <c r="B5710" s="6"/>
      <c r="C5710" s="2"/>
      <c r="D5710" s="6"/>
      <c r="E5710" s="6"/>
      <c r="F5710" s="6"/>
      <c r="G5710" s="6"/>
      <c r="H5710" s="6"/>
      <c r="I5710" s="6"/>
      <c r="J5710" s="6"/>
      <c r="K5710" s="6"/>
      <c r="L5710" s="2"/>
      <c r="M5710" s="2"/>
      <c r="N5710" s="2"/>
      <c r="O5710" s="2"/>
      <c r="P5710" s="2"/>
      <c r="Q5710" s="2"/>
      <c r="R5710" s="2"/>
    </row>
    <row r="5711" spans="1:18">
      <c r="A5711" s="6"/>
      <c r="B5711" s="6"/>
      <c r="C5711" s="2"/>
      <c r="D5711" s="6"/>
      <c r="E5711" s="6"/>
      <c r="F5711" s="6"/>
      <c r="G5711" s="6"/>
      <c r="H5711" s="6"/>
      <c r="I5711" s="6"/>
      <c r="J5711" s="6"/>
      <c r="K5711" s="6"/>
      <c r="L5711" s="2"/>
      <c r="M5711" s="2"/>
      <c r="N5711" s="2"/>
      <c r="O5711" s="2"/>
      <c r="P5711" s="2"/>
      <c r="Q5711" s="2"/>
      <c r="R5711" s="2"/>
    </row>
    <row r="5712" spans="1:18">
      <c r="A5712" s="6"/>
      <c r="B5712" s="6"/>
      <c r="C5712" s="2"/>
      <c r="D5712" s="6"/>
      <c r="E5712" s="6"/>
      <c r="F5712" s="6"/>
      <c r="G5712" s="6"/>
      <c r="H5712" s="6"/>
      <c r="I5712" s="6"/>
      <c r="J5712" s="6"/>
      <c r="K5712" s="6"/>
      <c r="L5712" s="2"/>
      <c r="M5712" s="2"/>
      <c r="N5712" s="2"/>
      <c r="O5712" s="2"/>
      <c r="P5712" s="2"/>
      <c r="Q5712" s="2"/>
      <c r="R5712" s="2"/>
    </row>
    <row r="5713" spans="1:18">
      <c r="A5713" s="6"/>
      <c r="B5713" s="6"/>
      <c r="C5713" s="2"/>
      <c r="D5713" s="6"/>
      <c r="E5713" s="6"/>
      <c r="F5713" s="6"/>
      <c r="G5713" s="6"/>
      <c r="H5713" s="6"/>
      <c r="I5713" s="6"/>
      <c r="J5713" s="6"/>
      <c r="K5713" s="6"/>
      <c r="L5713" s="2"/>
      <c r="M5713" s="2"/>
      <c r="N5713" s="2"/>
      <c r="O5713" s="2"/>
      <c r="P5713" s="2"/>
      <c r="Q5713" s="2"/>
      <c r="R5713" s="2"/>
    </row>
    <row r="5714" spans="1:18">
      <c r="A5714" s="6"/>
      <c r="B5714" s="6"/>
      <c r="C5714" s="2"/>
      <c r="D5714" s="6"/>
      <c r="E5714" s="6"/>
      <c r="F5714" s="6"/>
      <c r="G5714" s="6"/>
      <c r="H5714" s="6"/>
      <c r="I5714" s="6"/>
      <c r="J5714" s="6"/>
      <c r="K5714" s="6"/>
      <c r="L5714" s="2"/>
      <c r="M5714" s="2"/>
      <c r="N5714" s="2"/>
      <c r="O5714" s="2"/>
      <c r="P5714" s="2"/>
      <c r="Q5714" s="2"/>
      <c r="R5714" s="2"/>
    </row>
    <row r="5715" spans="1:18">
      <c r="A5715" s="6"/>
      <c r="B5715" s="6"/>
      <c r="C5715" s="2"/>
      <c r="D5715" s="6"/>
      <c r="E5715" s="6"/>
      <c r="F5715" s="6"/>
      <c r="G5715" s="6"/>
      <c r="H5715" s="6"/>
      <c r="I5715" s="6"/>
      <c r="J5715" s="6"/>
      <c r="K5715" s="6"/>
      <c r="L5715" s="2"/>
      <c r="M5715" s="2"/>
      <c r="N5715" s="2"/>
      <c r="O5715" s="2"/>
      <c r="P5715" s="2"/>
      <c r="Q5715" s="2"/>
      <c r="R5715" s="2"/>
    </row>
    <row r="5716" spans="1:18">
      <c r="A5716" s="6"/>
      <c r="B5716" s="6"/>
      <c r="C5716" s="2"/>
      <c r="D5716" s="6"/>
      <c r="E5716" s="6"/>
      <c r="F5716" s="6"/>
      <c r="G5716" s="6"/>
      <c r="H5716" s="6"/>
      <c r="I5716" s="6"/>
      <c r="J5716" s="6"/>
      <c r="K5716" s="6"/>
      <c r="L5716" s="2"/>
      <c r="M5716" s="2"/>
      <c r="N5716" s="2"/>
      <c r="O5716" s="2"/>
      <c r="P5716" s="2"/>
      <c r="Q5716" s="2"/>
      <c r="R5716" s="2"/>
    </row>
    <row r="5717" spans="1:18">
      <c r="A5717" s="6"/>
      <c r="B5717" s="6"/>
      <c r="C5717" s="2"/>
      <c r="D5717" s="6"/>
      <c r="E5717" s="6"/>
      <c r="F5717" s="6"/>
      <c r="G5717" s="6"/>
      <c r="H5717" s="6"/>
      <c r="I5717" s="6"/>
      <c r="J5717" s="6"/>
      <c r="K5717" s="6"/>
      <c r="L5717" s="2"/>
      <c r="M5717" s="2"/>
      <c r="N5717" s="2"/>
      <c r="O5717" s="2"/>
      <c r="P5717" s="2"/>
      <c r="Q5717" s="2"/>
      <c r="R5717" s="2"/>
    </row>
    <row r="5718" spans="1:18">
      <c r="A5718" s="6"/>
      <c r="B5718" s="6"/>
      <c r="C5718" s="2"/>
      <c r="D5718" s="6"/>
      <c r="E5718" s="6"/>
      <c r="F5718" s="6"/>
      <c r="G5718" s="6"/>
      <c r="H5718" s="6"/>
      <c r="I5718" s="6"/>
      <c r="J5718" s="6"/>
      <c r="K5718" s="6"/>
      <c r="L5718" s="2"/>
      <c r="M5718" s="2"/>
      <c r="N5718" s="2"/>
      <c r="O5718" s="2"/>
      <c r="P5718" s="2"/>
      <c r="Q5718" s="2"/>
      <c r="R5718" s="2"/>
    </row>
    <row r="5719" spans="1:18">
      <c r="A5719" s="6"/>
      <c r="B5719" s="6"/>
      <c r="C5719" s="2"/>
      <c r="D5719" s="6"/>
      <c r="E5719" s="6"/>
      <c r="F5719" s="6"/>
      <c r="G5719" s="6"/>
      <c r="H5719" s="6"/>
      <c r="I5719" s="6"/>
      <c r="J5719" s="6"/>
      <c r="K5719" s="6"/>
      <c r="L5719" s="2"/>
      <c r="M5719" s="2"/>
      <c r="N5719" s="2"/>
      <c r="O5719" s="2"/>
      <c r="P5719" s="2"/>
      <c r="Q5719" s="2"/>
      <c r="R5719" s="2"/>
    </row>
    <row r="5720" spans="1:18">
      <c r="A5720" s="6"/>
      <c r="B5720" s="6"/>
      <c r="C5720" s="2"/>
      <c r="D5720" s="6"/>
      <c r="E5720" s="6"/>
      <c r="F5720" s="6"/>
      <c r="G5720" s="6"/>
      <c r="H5720" s="6"/>
      <c r="I5720" s="6"/>
      <c r="J5720" s="6"/>
      <c r="K5720" s="6"/>
      <c r="L5720" s="2"/>
      <c r="M5720" s="2"/>
      <c r="N5720" s="2"/>
      <c r="O5720" s="2"/>
      <c r="P5720" s="2"/>
      <c r="Q5720" s="2"/>
      <c r="R5720" s="2"/>
    </row>
    <row r="5721" spans="1:18">
      <c r="A5721" s="6"/>
      <c r="B5721" s="6"/>
      <c r="C5721" s="2"/>
      <c r="D5721" s="6"/>
      <c r="E5721" s="6"/>
      <c r="F5721" s="6"/>
      <c r="G5721" s="6"/>
      <c r="H5721" s="6"/>
      <c r="I5721" s="6"/>
      <c r="J5721" s="6"/>
      <c r="K5721" s="6"/>
      <c r="L5721" s="2"/>
      <c r="M5721" s="2"/>
      <c r="N5721" s="2"/>
      <c r="O5721" s="2"/>
      <c r="P5721" s="2"/>
      <c r="Q5721" s="2"/>
      <c r="R5721" s="2"/>
    </row>
    <row r="5722" spans="1:18">
      <c r="A5722" s="6"/>
      <c r="B5722" s="6"/>
      <c r="C5722" s="2"/>
      <c r="D5722" s="6"/>
      <c r="E5722" s="6"/>
      <c r="F5722" s="6"/>
      <c r="G5722" s="6"/>
      <c r="H5722" s="6"/>
      <c r="I5722" s="6"/>
      <c r="J5722" s="6"/>
      <c r="K5722" s="6"/>
      <c r="L5722" s="2"/>
      <c r="M5722" s="2"/>
      <c r="N5722" s="2"/>
      <c r="O5722" s="2"/>
      <c r="P5722" s="2"/>
      <c r="Q5722" s="2"/>
      <c r="R5722" s="2"/>
    </row>
    <row r="5723" spans="1:18">
      <c r="A5723" s="6"/>
      <c r="B5723" s="6"/>
      <c r="C5723" s="2"/>
      <c r="D5723" s="6"/>
      <c r="E5723" s="6"/>
      <c r="F5723" s="6"/>
      <c r="G5723" s="6"/>
      <c r="H5723" s="6"/>
      <c r="I5723" s="6"/>
      <c r="J5723" s="6"/>
      <c r="K5723" s="6"/>
      <c r="L5723" s="2"/>
      <c r="M5723" s="2"/>
      <c r="N5723" s="2"/>
      <c r="O5723" s="2"/>
      <c r="P5723" s="2"/>
      <c r="Q5723" s="2"/>
      <c r="R5723" s="2"/>
    </row>
    <row r="5724" spans="1:18">
      <c r="A5724" s="6"/>
      <c r="B5724" s="6"/>
      <c r="C5724" s="2"/>
      <c r="D5724" s="6"/>
      <c r="E5724" s="6"/>
      <c r="F5724" s="6"/>
      <c r="G5724" s="6"/>
      <c r="H5724" s="6"/>
      <c r="I5724" s="6"/>
      <c r="J5724" s="6"/>
      <c r="K5724" s="6"/>
      <c r="L5724" s="2"/>
      <c r="M5724" s="2"/>
      <c r="N5724" s="2"/>
      <c r="O5724" s="2"/>
      <c r="P5724" s="2"/>
      <c r="Q5724" s="2"/>
      <c r="R5724" s="2"/>
    </row>
    <row r="5725" spans="1:18">
      <c r="A5725" s="6"/>
      <c r="B5725" s="6"/>
      <c r="C5725" s="2"/>
      <c r="D5725" s="6"/>
      <c r="E5725" s="6"/>
      <c r="F5725" s="6"/>
      <c r="G5725" s="6"/>
      <c r="H5725" s="6"/>
      <c r="I5725" s="6"/>
      <c r="J5725" s="6"/>
      <c r="K5725" s="6"/>
      <c r="L5725" s="2"/>
      <c r="M5725" s="2"/>
      <c r="N5725" s="2"/>
      <c r="O5725" s="2"/>
      <c r="P5725" s="2"/>
      <c r="Q5725" s="2"/>
      <c r="R5725" s="2"/>
    </row>
    <row r="5726" spans="1:18">
      <c r="A5726" s="6"/>
      <c r="B5726" s="6"/>
      <c r="C5726" s="2"/>
      <c r="D5726" s="6"/>
      <c r="E5726" s="6"/>
      <c r="F5726" s="6"/>
      <c r="G5726" s="6"/>
      <c r="H5726" s="6"/>
      <c r="I5726" s="6"/>
      <c r="J5726" s="6"/>
      <c r="K5726" s="6"/>
      <c r="L5726" s="2"/>
      <c r="M5726" s="2"/>
      <c r="N5726" s="2"/>
      <c r="O5726" s="2"/>
      <c r="P5726" s="2"/>
      <c r="Q5726" s="2"/>
      <c r="R5726" s="2"/>
    </row>
    <row r="5727" spans="1:18">
      <c r="A5727" s="6"/>
      <c r="B5727" s="6"/>
      <c r="C5727" s="2"/>
      <c r="D5727" s="6"/>
      <c r="E5727" s="6"/>
      <c r="F5727" s="6"/>
      <c r="G5727" s="6"/>
      <c r="H5727" s="6"/>
      <c r="I5727" s="6"/>
      <c r="J5727" s="6"/>
      <c r="K5727" s="6"/>
      <c r="L5727" s="2"/>
      <c r="M5727" s="2"/>
      <c r="N5727" s="2"/>
      <c r="O5727" s="2"/>
      <c r="P5727" s="2"/>
      <c r="Q5727" s="2"/>
      <c r="R5727" s="2"/>
    </row>
    <row r="5728" spans="1:18">
      <c r="A5728" s="6"/>
      <c r="B5728" s="6"/>
      <c r="C5728" s="2"/>
      <c r="D5728" s="6"/>
      <c r="E5728" s="6"/>
      <c r="F5728" s="6"/>
      <c r="G5728" s="6"/>
      <c r="H5728" s="6"/>
      <c r="I5728" s="6"/>
      <c r="J5728" s="6"/>
      <c r="K5728" s="6"/>
      <c r="L5728" s="2"/>
      <c r="M5728" s="2"/>
      <c r="N5728" s="2"/>
      <c r="O5728" s="2"/>
      <c r="P5728" s="2"/>
      <c r="Q5728" s="2"/>
      <c r="R5728" s="2"/>
    </row>
    <row r="5729" spans="1:18">
      <c r="A5729" s="6"/>
      <c r="B5729" s="6"/>
      <c r="C5729" s="2"/>
      <c r="D5729" s="6"/>
      <c r="E5729" s="6"/>
      <c r="F5729" s="6"/>
      <c r="G5729" s="6"/>
      <c r="H5729" s="6"/>
      <c r="I5729" s="6"/>
      <c r="J5729" s="6"/>
      <c r="K5729" s="6"/>
      <c r="L5729" s="2"/>
      <c r="M5729" s="2"/>
      <c r="N5729" s="2"/>
      <c r="O5729" s="2"/>
      <c r="P5729" s="2"/>
      <c r="Q5729" s="2"/>
      <c r="R5729" s="2"/>
    </row>
    <row r="5730" spans="1:18">
      <c r="A5730" s="6"/>
      <c r="B5730" s="6"/>
      <c r="C5730" s="2"/>
      <c r="D5730" s="6"/>
      <c r="E5730" s="6"/>
      <c r="F5730" s="6"/>
      <c r="G5730" s="6"/>
      <c r="H5730" s="6"/>
      <c r="I5730" s="6"/>
      <c r="J5730" s="6"/>
      <c r="K5730" s="6"/>
      <c r="L5730" s="2"/>
      <c r="M5730" s="2"/>
      <c r="N5730" s="2"/>
      <c r="O5730" s="2"/>
      <c r="P5730" s="2"/>
      <c r="Q5730" s="2"/>
      <c r="R5730" s="2"/>
    </row>
    <row r="5731" spans="1:18">
      <c r="A5731" s="6"/>
      <c r="B5731" s="6"/>
      <c r="C5731" s="2"/>
      <c r="D5731" s="6"/>
      <c r="E5731" s="6"/>
      <c r="F5731" s="6"/>
      <c r="G5731" s="6"/>
      <c r="H5731" s="6"/>
      <c r="I5731" s="6"/>
      <c r="J5731" s="6"/>
      <c r="K5731" s="6"/>
      <c r="L5731" s="2"/>
      <c r="M5731" s="2"/>
      <c r="N5731" s="2"/>
      <c r="O5731" s="2"/>
      <c r="P5731" s="2"/>
      <c r="Q5731" s="2"/>
      <c r="R5731" s="2"/>
    </row>
    <row r="5732" spans="1:18">
      <c r="A5732" s="6"/>
      <c r="B5732" s="6"/>
      <c r="C5732" s="2"/>
      <c r="D5732" s="6"/>
      <c r="E5732" s="6"/>
      <c r="F5732" s="6"/>
      <c r="G5732" s="6"/>
      <c r="H5732" s="6"/>
      <c r="I5732" s="6"/>
      <c r="J5732" s="6"/>
      <c r="K5732" s="6"/>
      <c r="L5732" s="2"/>
      <c r="M5732" s="2"/>
      <c r="N5732" s="2"/>
      <c r="O5732" s="2"/>
      <c r="P5732" s="2"/>
      <c r="Q5732" s="2"/>
      <c r="R5732" s="2"/>
    </row>
    <row r="5733" spans="1:18">
      <c r="A5733" s="6"/>
      <c r="B5733" s="6"/>
      <c r="C5733" s="2"/>
      <c r="D5733" s="6"/>
      <c r="E5733" s="6"/>
      <c r="F5733" s="6"/>
      <c r="G5733" s="6"/>
      <c r="H5733" s="6"/>
      <c r="I5733" s="6"/>
      <c r="J5733" s="6"/>
      <c r="K5733" s="6"/>
      <c r="L5733" s="2"/>
      <c r="M5733" s="2"/>
      <c r="N5733" s="2"/>
      <c r="O5733" s="2"/>
      <c r="P5733" s="2"/>
      <c r="Q5733" s="2"/>
      <c r="R5733" s="2"/>
    </row>
    <row r="5734" spans="1:18">
      <c r="A5734" s="6"/>
      <c r="B5734" s="6"/>
      <c r="C5734" s="2"/>
      <c r="D5734" s="6"/>
      <c r="E5734" s="6"/>
      <c r="F5734" s="6"/>
      <c r="G5734" s="6"/>
      <c r="H5734" s="6"/>
      <c r="I5734" s="6"/>
      <c r="J5734" s="6"/>
      <c r="K5734" s="6"/>
      <c r="L5734" s="2"/>
      <c r="M5734" s="2"/>
      <c r="N5734" s="2"/>
      <c r="O5734" s="2"/>
      <c r="P5734" s="2"/>
      <c r="Q5734" s="2"/>
      <c r="R5734" s="2"/>
    </row>
    <row r="5735" spans="1:18">
      <c r="A5735" s="6"/>
      <c r="B5735" s="6"/>
      <c r="C5735" s="2"/>
      <c r="D5735" s="6"/>
      <c r="E5735" s="6"/>
      <c r="F5735" s="6"/>
      <c r="G5735" s="6"/>
      <c r="H5735" s="6"/>
      <c r="I5735" s="6"/>
      <c r="J5735" s="6"/>
      <c r="K5735" s="6"/>
      <c r="L5735" s="2"/>
      <c r="M5735" s="2"/>
      <c r="N5735" s="2"/>
      <c r="O5735" s="2"/>
      <c r="P5735" s="2"/>
      <c r="Q5735" s="2"/>
      <c r="R5735" s="2"/>
    </row>
    <row r="5736" spans="1:18">
      <c r="A5736" s="6"/>
      <c r="B5736" s="6"/>
      <c r="C5736" s="2"/>
      <c r="D5736" s="6"/>
      <c r="E5736" s="6"/>
      <c r="F5736" s="6"/>
      <c r="G5736" s="6"/>
      <c r="H5736" s="6"/>
      <c r="I5736" s="6"/>
      <c r="J5736" s="6"/>
      <c r="K5736" s="6"/>
      <c r="L5736" s="2"/>
      <c r="M5736" s="2"/>
      <c r="N5736" s="2"/>
      <c r="O5736" s="2"/>
      <c r="P5736" s="2"/>
      <c r="Q5736" s="2"/>
      <c r="R5736" s="2"/>
    </row>
    <row r="5737" spans="1:18">
      <c r="A5737" s="6"/>
      <c r="B5737" s="6"/>
      <c r="C5737" s="2"/>
      <c r="D5737" s="6"/>
      <c r="E5737" s="6"/>
      <c r="F5737" s="6"/>
      <c r="G5737" s="6"/>
      <c r="H5737" s="6"/>
      <c r="I5737" s="6"/>
      <c r="J5737" s="6"/>
      <c r="K5737" s="6"/>
      <c r="L5737" s="2"/>
      <c r="M5737" s="2"/>
      <c r="N5737" s="2"/>
      <c r="O5737" s="2"/>
      <c r="P5737" s="2"/>
      <c r="Q5737" s="2"/>
      <c r="R5737" s="2"/>
    </row>
    <row r="5738" spans="1:18">
      <c r="A5738" s="6"/>
      <c r="B5738" s="6"/>
      <c r="C5738" s="2"/>
      <c r="D5738" s="6"/>
      <c r="E5738" s="6"/>
      <c r="F5738" s="6"/>
      <c r="G5738" s="6"/>
      <c r="H5738" s="6"/>
      <c r="I5738" s="6"/>
      <c r="J5738" s="6"/>
      <c r="K5738" s="6"/>
      <c r="L5738" s="2"/>
      <c r="M5738" s="2"/>
      <c r="N5738" s="2"/>
      <c r="O5738" s="2"/>
      <c r="P5738" s="2"/>
      <c r="Q5738" s="2"/>
      <c r="R5738" s="2"/>
    </row>
    <row r="5739" spans="1:18">
      <c r="A5739" s="6"/>
      <c r="B5739" s="6"/>
      <c r="C5739" s="2"/>
      <c r="D5739" s="6"/>
      <c r="E5739" s="6"/>
      <c r="F5739" s="6"/>
      <c r="G5739" s="6"/>
      <c r="H5739" s="6"/>
      <c r="I5739" s="6"/>
      <c r="J5739" s="6"/>
      <c r="K5739" s="6"/>
      <c r="L5739" s="2"/>
      <c r="M5739" s="2"/>
      <c r="N5739" s="2"/>
      <c r="O5739" s="2"/>
      <c r="P5739" s="2"/>
      <c r="Q5739" s="2"/>
      <c r="R5739" s="2"/>
    </row>
    <row r="5740" spans="1:18">
      <c r="A5740" s="6"/>
      <c r="B5740" s="6"/>
      <c r="C5740" s="2"/>
      <c r="D5740" s="6"/>
      <c r="E5740" s="6"/>
      <c r="F5740" s="6"/>
      <c r="G5740" s="6"/>
      <c r="H5740" s="6"/>
      <c r="I5740" s="6"/>
      <c r="J5740" s="6"/>
      <c r="K5740" s="6"/>
      <c r="L5740" s="2"/>
      <c r="M5740" s="2"/>
      <c r="N5740" s="2"/>
      <c r="O5740" s="2"/>
      <c r="P5740" s="2"/>
      <c r="Q5740" s="2"/>
      <c r="R5740" s="2"/>
    </row>
    <row r="5741" spans="1:18">
      <c r="A5741" s="6"/>
      <c r="B5741" s="6"/>
      <c r="C5741" s="2"/>
      <c r="D5741" s="6"/>
      <c r="E5741" s="6"/>
      <c r="F5741" s="6"/>
      <c r="G5741" s="6"/>
      <c r="H5741" s="6"/>
      <c r="I5741" s="6"/>
      <c r="J5741" s="6"/>
      <c r="K5741" s="6"/>
      <c r="L5741" s="2"/>
      <c r="M5741" s="2"/>
      <c r="N5741" s="2"/>
      <c r="O5741" s="2"/>
      <c r="P5741" s="2"/>
      <c r="Q5741" s="2"/>
      <c r="R5741" s="2"/>
    </row>
    <row r="5742" spans="1:18">
      <c r="A5742" s="6"/>
      <c r="B5742" s="6"/>
      <c r="C5742" s="2"/>
      <c r="D5742" s="6"/>
      <c r="E5742" s="6"/>
      <c r="F5742" s="6"/>
      <c r="G5742" s="6"/>
      <c r="H5742" s="6"/>
      <c r="I5742" s="6"/>
      <c r="J5742" s="6"/>
      <c r="K5742" s="6"/>
      <c r="L5742" s="2"/>
      <c r="M5742" s="2"/>
      <c r="N5742" s="2"/>
      <c r="O5742" s="2"/>
      <c r="P5742" s="2"/>
      <c r="Q5742" s="2"/>
      <c r="R5742" s="2"/>
    </row>
    <row r="5743" spans="1:18">
      <c r="A5743" s="6"/>
      <c r="B5743" s="6"/>
      <c r="C5743" s="2"/>
      <c r="D5743" s="6"/>
      <c r="E5743" s="6"/>
      <c r="F5743" s="6"/>
      <c r="G5743" s="6"/>
      <c r="H5743" s="6"/>
      <c r="I5743" s="6"/>
      <c r="J5743" s="6"/>
      <c r="K5743" s="6"/>
      <c r="L5743" s="2"/>
      <c r="M5743" s="2"/>
      <c r="N5743" s="2"/>
      <c r="O5743" s="2"/>
      <c r="P5743" s="2"/>
      <c r="Q5743" s="2"/>
      <c r="R5743" s="2"/>
    </row>
    <row r="5744" spans="1:18">
      <c r="A5744" s="6"/>
      <c r="B5744" s="6"/>
      <c r="C5744" s="2"/>
      <c r="D5744" s="6"/>
      <c r="E5744" s="6"/>
      <c r="F5744" s="6"/>
      <c r="G5744" s="6"/>
      <c r="H5744" s="6"/>
      <c r="I5744" s="6"/>
      <c r="J5744" s="6"/>
      <c r="K5744" s="6"/>
      <c r="L5744" s="2"/>
      <c r="M5744" s="2"/>
      <c r="N5744" s="2"/>
      <c r="O5744" s="2"/>
      <c r="P5744" s="2"/>
      <c r="Q5744" s="2"/>
      <c r="R5744" s="2"/>
    </row>
    <row r="5745" spans="1:18">
      <c r="A5745" s="6"/>
      <c r="B5745" s="6"/>
      <c r="C5745" s="2"/>
      <c r="D5745" s="6"/>
      <c r="E5745" s="6"/>
      <c r="F5745" s="6"/>
      <c r="G5745" s="6"/>
      <c r="H5745" s="6"/>
      <c r="I5745" s="6"/>
      <c r="J5745" s="6"/>
      <c r="K5745" s="6"/>
      <c r="L5745" s="2"/>
      <c r="M5745" s="2"/>
      <c r="N5745" s="2"/>
      <c r="O5745" s="2"/>
      <c r="P5745" s="2"/>
      <c r="Q5745" s="2"/>
      <c r="R5745" s="2"/>
    </row>
    <row r="5746" spans="1:18">
      <c r="A5746" s="6"/>
      <c r="B5746" s="6"/>
      <c r="C5746" s="2"/>
      <c r="D5746" s="6"/>
      <c r="E5746" s="6"/>
      <c r="F5746" s="6"/>
      <c r="G5746" s="6"/>
      <c r="H5746" s="6"/>
      <c r="I5746" s="6"/>
      <c r="J5746" s="6"/>
      <c r="K5746" s="6"/>
      <c r="L5746" s="2"/>
      <c r="M5746" s="2"/>
      <c r="N5746" s="2"/>
      <c r="O5746" s="2"/>
      <c r="P5746" s="2"/>
      <c r="Q5746" s="2"/>
      <c r="R5746" s="2"/>
    </row>
    <row r="5747" spans="1:18">
      <c r="A5747" s="6"/>
      <c r="B5747" s="6"/>
      <c r="C5747" s="2"/>
      <c r="D5747" s="6"/>
      <c r="E5747" s="6"/>
      <c r="F5747" s="6"/>
      <c r="G5747" s="6"/>
      <c r="H5747" s="6"/>
      <c r="I5747" s="6"/>
      <c r="J5747" s="6"/>
      <c r="K5747" s="6"/>
      <c r="L5747" s="2"/>
      <c r="M5747" s="2"/>
      <c r="N5747" s="2"/>
      <c r="O5747" s="2"/>
      <c r="P5747" s="2"/>
      <c r="Q5747" s="2"/>
      <c r="R5747" s="2"/>
    </row>
    <row r="5748" spans="1:18">
      <c r="A5748" s="6"/>
      <c r="B5748" s="6"/>
      <c r="C5748" s="2"/>
      <c r="D5748" s="6"/>
      <c r="E5748" s="6"/>
      <c r="F5748" s="6"/>
      <c r="G5748" s="6"/>
      <c r="H5748" s="6"/>
      <c r="I5748" s="6"/>
      <c r="J5748" s="6"/>
      <c r="K5748" s="6"/>
      <c r="L5748" s="2"/>
      <c r="M5748" s="2"/>
      <c r="N5748" s="2"/>
      <c r="O5748" s="2"/>
      <c r="P5748" s="2"/>
      <c r="Q5748" s="2"/>
      <c r="R5748" s="2"/>
    </row>
    <row r="5749" spans="1:18">
      <c r="A5749" s="6"/>
      <c r="B5749" s="6"/>
      <c r="C5749" s="2"/>
      <c r="D5749" s="6"/>
      <c r="E5749" s="6"/>
      <c r="F5749" s="6"/>
      <c r="G5749" s="6"/>
      <c r="H5749" s="6"/>
      <c r="I5749" s="6"/>
      <c r="J5749" s="6"/>
      <c r="K5749" s="6"/>
      <c r="L5749" s="2"/>
      <c r="M5749" s="2"/>
      <c r="N5749" s="2"/>
      <c r="O5749" s="2"/>
      <c r="P5749" s="2"/>
      <c r="Q5749" s="2"/>
      <c r="R5749" s="2"/>
    </row>
    <row r="5750" spans="1:18">
      <c r="A5750" s="6"/>
      <c r="B5750" s="6"/>
      <c r="C5750" s="2"/>
      <c r="D5750" s="6"/>
      <c r="E5750" s="6"/>
      <c r="F5750" s="6"/>
      <c r="G5750" s="6"/>
      <c r="H5750" s="6"/>
      <c r="I5750" s="6"/>
      <c r="J5750" s="6"/>
      <c r="K5750" s="6"/>
      <c r="L5750" s="2"/>
      <c r="M5750" s="2"/>
      <c r="N5750" s="2"/>
      <c r="O5750" s="2"/>
      <c r="P5750" s="2"/>
      <c r="Q5750" s="2"/>
      <c r="R5750" s="2"/>
    </row>
    <row r="5751" spans="1:18">
      <c r="A5751" s="6"/>
      <c r="B5751" s="6"/>
      <c r="C5751" s="2"/>
      <c r="D5751" s="6"/>
      <c r="E5751" s="6"/>
      <c r="F5751" s="6"/>
      <c r="G5751" s="6"/>
      <c r="H5751" s="6"/>
      <c r="I5751" s="6"/>
      <c r="J5751" s="6"/>
      <c r="K5751" s="6"/>
      <c r="L5751" s="2"/>
      <c r="M5751" s="2"/>
      <c r="N5751" s="2"/>
      <c r="O5751" s="2"/>
      <c r="P5751" s="2"/>
      <c r="Q5751" s="2"/>
      <c r="R5751" s="2"/>
    </row>
    <row r="5752" spans="1:18">
      <c r="A5752" s="6"/>
      <c r="B5752" s="6"/>
      <c r="C5752" s="2"/>
      <c r="D5752" s="6"/>
      <c r="E5752" s="6"/>
      <c r="F5752" s="6"/>
      <c r="G5752" s="6"/>
      <c r="H5752" s="6"/>
      <c r="I5752" s="6"/>
      <c r="J5752" s="6"/>
      <c r="K5752" s="6"/>
      <c r="L5752" s="2"/>
      <c r="M5752" s="2"/>
      <c r="N5752" s="2"/>
      <c r="O5752" s="2"/>
      <c r="P5752" s="2"/>
      <c r="Q5752" s="2"/>
      <c r="R5752" s="2"/>
    </row>
    <row r="5753" spans="1:18">
      <c r="A5753" s="6"/>
      <c r="B5753" s="6"/>
      <c r="C5753" s="2"/>
      <c r="D5753" s="6"/>
      <c r="E5753" s="6"/>
      <c r="F5753" s="6"/>
      <c r="G5753" s="6"/>
      <c r="H5753" s="6"/>
      <c r="I5753" s="6"/>
      <c r="J5753" s="6"/>
      <c r="K5753" s="6"/>
      <c r="L5753" s="2"/>
      <c r="M5753" s="2"/>
      <c r="N5753" s="2"/>
      <c r="O5753" s="2"/>
      <c r="P5753" s="2"/>
      <c r="Q5753" s="2"/>
      <c r="R5753" s="2"/>
    </row>
    <row r="5754" spans="1:18">
      <c r="A5754" s="6"/>
      <c r="B5754" s="6"/>
      <c r="C5754" s="2"/>
      <c r="D5754" s="6"/>
      <c r="E5754" s="6"/>
      <c r="F5754" s="6"/>
      <c r="G5754" s="6"/>
      <c r="H5754" s="6"/>
      <c r="I5754" s="6"/>
      <c r="J5754" s="6"/>
      <c r="K5754" s="6"/>
      <c r="L5754" s="2"/>
      <c r="M5754" s="2"/>
      <c r="N5754" s="2"/>
      <c r="O5754" s="2"/>
      <c r="P5754" s="2"/>
      <c r="Q5754" s="2"/>
      <c r="R5754" s="2"/>
    </row>
    <row r="5755" spans="1:18">
      <c r="A5755" s="6"/>
      <c r="B5755" s="6"/>
      <c r="C5755" s="2"/>
      <c r="D5755" s="6"/>
      <c r="E5755" s="6"/>
      <c r="F5755" s="6"/>
      <c r="G5755" s="6"/>
      <c r="H5755" s="6"/>
      <c r="I5755" s="6"/>
      <c r="J5755" s="6"/>
      <c r="K5755" s="6"/>
      <c r="L5755" s="2"/>
      <c r="M5755" s="2"/>
      <c r="N5755" s="2"/>
      <c r="O5755" s="2"/>
      <c r="P5755" s="2"/>
      <c r="Q5755" s="2"/>
      <c r="R5755" s="2"/>
    </row>
    <row r="5756" spans="1:18">
      <c r="A5756" s="6"/>
      <c r="B5756" s="6"/>
      <c r="C5756" s="2"/>
      <c r="D5756" s="6"/>
      <c r="E5756" s="6"/>
      <c r="F5756" s="6"/>
      <c r="G5756" s="6"/>
      <c r="H5756" s="6"/>
      <c r="I5756" s="6"/>
      <c r="J5756" s="6"/>
      <c r="K5756" s="6"/>
      <c r="L5756" s="2"/>
      <c r="M5756" s="2"/>
      <c r="N5756" s="2"/>
      <c r="O5756" s="2"/>
      <c r="P5756" s="2"/>
      <c r="Q5756" s="2"/>
      <c r="R5756" s="2"/>
    </row>
    <row r="5757" spans="1:18">
      <c r="A5757" s="6"/>
      <c r="B5757" s="6"/>
      <c r="C5757" s="2"/>
      <c r="D5757" s="6"/>
      <c r="E5757" s="6"/>
      <c r="F5757" s="6"/>
      <c r="G5757" s="6"/>
      <c r="H5757" s="6"/>
      <c r="I5757" s="6"/>
      <c r="J5757" s="6"/>
      <c r="K5757" s="6"/>
      <c r="L5757" s="2"/>
      <c r="M5757" s="2"/>
      <c r="N5757" s="2"/>
      <c r="O5757" s="2"/>
      <c r="P5757" s="2"/>
      <c r="Q5757" s="2"/>
      <c r="R5757" s="2"/>
    </row>
    <row r="5758" spans="1:18">
      <c r="A5758" s="6"/>
      <c r="B5758" s="6"/>
      <c r="C5758" s="2"/>
      <c r="D5758" s="6"/>
      <c r="E5758" s="6"/>
      <c r="F5758" s="6"/>
      <c r="G5758" s="6"/>
      <c r="H5758" s="6"/>
      <c r="I5758" s="6"/>
      <c r="J5758" s="6"/>
      <c r="K5758" s="6"/>
      <c r="L5758" s="2"/>
      <c r="M5758" s="2"/>
      <c r="N5758" s="2"/>
      <c r="O5758" s="2"/>
      <c r="P5758" s="2"/>
      <c r="Q5758" s="2"/>
      <c r="R5758" s="2"/>
    </row>
    <row r="5759" spans="1:18">
      <c r="A5759" s="6"/>
      <c r="B5759" s="6"/>
      <c r="C5759" s="2"/>
      <c r="D5759" s="6"/>
      <c r="E5759" s="6"/>
      <c r="F5759" s="6"/>
      <c r="G5759" s="6"/>
      <c r="H5759" s="6"/>
      <c r="I5759" s="6"/>
      <c r="J5759" s="6"/>
      <c r="K5759" s="6"/>
      <c r="L5759" s="2"/>
      <c r="M5759" s="2"/>
      <c r="N5759" s="2"/>
      <c r="O5759" s="2"/>
      <c r="P5759" s="2"/>
      <c r="Q5759" s="2"/>
      <c r="R5759" s="2"/>
    </row>
    <row r="5760" spans="1:18">
      <c r="A5760" s="6"/>
      <c r="B5760" s="6"/>
      <c r="C5760" s="2"/>
      <c r="D5760" s="6"/>
      <c r="E5760" s="6"/>
      <c r="F5760" s="6"/>
      <c r="G5760" s="6"/>
      <c r="H5760" s="6"/>
      <c r="I5760" s="6"/>
      <c r="J5760" s="6"/>
      <c r="K5760" s="6"/>
      <c r="L5760" s="2"/>
      <c r="M5760" s="2"/>
      <c r="N5760" s="2"/>
      <c r="O5760" s="2"/>
      <c r="P5760" s="2"/>
      <c r="Q5760" s="2"/>
      <c r="R5760" s="2"/>
    </row>
    <row r="5761" spans="1:18">
      <c r="A5761" s="6"/>
      <c r="B5761" s="6"/>
      <c r="C5761" s="2"/>
      <c r="D5761" s="6"/>
      <c r="E5761" s="6"/>
      <c r="F5761" s="6"/>
      <c r="G5761" s="6"/>
      <c r="H5761" s="6"/>
      <c r="I5761" s="6"/>
      <c r="J5761" s="6"/>
      <c r="K5761" s="6"/>
      <c r="L5761" s="2"/>
      <c r="M5761" s="2"/>
      <c r="N5761" s="2"/>
      <c r="O5761" s="2"/>
      <c r="P5761" s="2"/>
      <c r="Q5761" s="2"/>
      <c r="R5761" s="2"/>
    </row>
    <row r="5762" spans="1:18">
      <c r="A5762" s="6"/>
      <c r="B5762" s="6"/>
      <c r="C5762" s="2"/>
      <c r="D5762" s="6"/>
      <c r="E5762" s="6"/>
      <c r="F5762" s="6"/>
      <c r="G5762" s="6"/>
      <c r="H5762" s="6"/>
      <c r="I5762" s="6"/>
      <c r="J5762" s="6"/>
      <c r="K5762" s="6"/>
      <c r="L5762" s="2"/>
      <c r="M5762" s="2"/>
      <c r="N5762" s="2"/>
      <c r="O5762" s="2"/>
      <c r="P5762" s="2"/>
      <c r="Q5762" s="2"/>
      <c r="R5762" s="2"/>
    </row>
    <row r="5763" spans="1:18">
      <c r="A5763" s="6"/>
      <c r="B5763" s="6"/>
      <c r="C5763" s="2"/>
      <c r="D5763" s="6"/>
      <c r="E5763" s="6"/>
      <c r="F5763" s="6"/>
      <c r="G5763" s="6"/>
      <c r="H5763" s="6"/>
      <c r="I5763" s="6"/>
      <c r="J5763" s="6"/>
      <c r="K5763" s="6"/>
      <c r="L5763" s="2"/>
      <c r="M5763" s="2"/>
      <c r="N5763" s="2"/>
      <c r="O5763" s="2"/>
      <c r="P5763" s="2"/>
      <c r="Q5763" s="2"/>
      <c r="R5763" s="2"/>
    </row>
    <row r="5764" spans="1:18">
      <c r="A5764" s="6"/>
      <c r="B5764" s="6"/>
      <c r="C5764" s="2"/>
      <c r="D5764" s="6"/>
      <c r="E5764" s="6"/>
      <c r="F5764" s="6"/>
      <c r="G5764" s="6"/>
      <c r="H5764" s="6"/>
      <c r="I5764" s="6"/>
      <c r="J5764" s="6"/>
      <c r="K5764" s="6"/>
      <c r="L5764" s="2"/>
      <c r="M5764" s="2"/>
      <c r="N5764" s="2"/>
      <c r="O5764" s="2"/>
      <c r="P5764" s="2"/>
      <c r="Q5764" s="2"/>
      <c r="R5764" s="2"/>
    </row>
    <row r="5765" spans="1:18">
      <c r="A5765" s="6"/>
      <c r="B5765" s="6"/>
      <c r="C5765" s="2"/>
      <c r="D5765" s="6"/>
      <c r="E5765" s="6"/>
      <c r="F5765" s="6"/>
      <c r="G5765" s="6"/>
      <c r="H5765" s="6"/>
      <c r="I5765" s="6"/>
      <c r="J5765" s="6"/>
      <c r="K5765" s="6"/>
      <c r="L5765" s="2"/>
      <c r="M5765" s="2"/>
      <c r="N5765" s="2"/>
      <c r="O5765" s="2"/>
      <c r="P5765" s="2"/>
      <c r="Q5765" s="2"/>
      <c r="R5765" s="2"/>
    </row>
    <row r="5766" spans="1:18">
      <c r="A5766" s="6"/>
      <c r="B5766" s="6"/>
      <c r="C5766" s="2"/>
      <c r="D5766" s="6"/>
      <c r="E5766" s="6"/>
      <c r="F5766" s="6"/>
      <c r="G5766" s="6"/>
      <c r="H5766" s="6"/>
      <c r="I5766" s="6"/>
      <c r="J5766" s="6"/>
      <c r="K5766" s="6"/>
      <c r="L5766" s="2"/>
      <c r="M5766" s="2"/>
      <c r="N5766" s="2"/>
      <c r="O5766" s="2"/>
      <c r="P5766" s="2"/>
      <c r="Q5766" s="2"/>
      <c r="R5766" s="2"/>
    </row>
    <row r="5767" spans="1:18">
      <c r="A5767" s="6"/>
      <c r="B5767" s="6"/>
      <c r="C5767" s="2"/>
      <c r="D5767" s="6"/>
      <c r="E5767" s="6"/>
      <c r="F5767" s="6"/>
      <c r="G5767" s="6"/>
      <c r="H5767" s="6"/>
      <c r="I5767" s="6"/>
      <c r="J5767" s="6"/>
      <c r="K5767" s="6"/>
      <c r="L5767" s="2"/>
      <c r="M5767" s="2"/>
      <c r="N5767" s="2"/>
      <c r="O5767" s="2"/>
      <c r="P5767" s="2"/>
      <c r="Q5767" s="2"/>
      <c r="R5767" s="2"/>
    </row>
    <row r="5768" spans="1:18">
      <c r="A5768" s="6"/>
      <c r="B5768" s="6"/>
      <c r="C5768" s="2"/>
      <c r="D5768" s="6"/>
      <c r="E5768" s="6"/>
      <c r="F5768" s="6"/>
      <c r="G5768" s="6"/>
      <c r="H5768" s="6"/>
      <c r="I5768" s="6"/>
      <c r="J5768" s="6"/>
      <c r="K5768" s="6"/>
      <c r="L5768" s="2"/>
      <c r="M5768" s="2"/>
      <c r="N5768" s="2"/>
      <c r="O5768" s="2"/>
      <c r="P5768" s="2"/>
      <c r="Q5768" s="2"/>
      <c r="R5768" s="2"/>
    </row>
    <row r="5769" spans="1:18">
      <c r="A5769" s="6"/>
      <c r="B5769" s="6"/>
      <c r="C5769" s="2"/>
      <c r="D5769" s="6"/>
      <c r="E5769" s="6"/>
      <c r="F5769" s="6"/>
      <c r="G5769" s="6"/>
      <c r="H5769" s="6"/>
      <c r="I5769" s="6"/>
      <c r="J5769" s="6"/>
      <c r="K5769" s="6"/>
      <c r="L5769" s="2"/>
      <c r="M5769" s="2"/>
      <c r="N5769" s="2"/>
      <c r="O5769" s="2"/>
      <c r="P5769" s="2"/>
      <c r="Q5769" s="2"/>
      <c r="R5769" s="2"/>
    </row>
    <row r="5770" spans="1:18">
      <c r="A5770" s="6"/>
      <c r="B5770" s="6"/>
      <c r="C5770" s="2"/>
      <c r="D5770" s="6"/>
      <c r="E5770" s="6"/>
      <c r="F5770" s="6"/>
      <c r="G5770" s="6"/>
      <c r="H5770" s="6"/>
      <c r="I5770" s="6"/>
      <c r="J5770" s="6"/>
      <c r="K5770" s="6"/>
      <c r="L5770" s="2"/>
      <c r="M5770" s="2"/>
      <c r="N5770" s="2"/>
      <c r="O5770" s="2"/>
      <c r="P5770" s="2"/>
      <c r="Q5770" s="2"/>
      <c r="R5770" s="2"/>
    </row>
    <row r="5771" spans="1:18">
      <c r="A5771" s="6"/>
      <c r="B5771" s="6"/>
      <c r="C5771" s="2"/>
      <c r="D5771" s="6"/>
      <c r="E5771" s="6"/>
      <c r="F5771" s="6"/>
      <c r="G5771" s="6"/>
      <c r="H5771" s="6"/>
      <c r="I5771" s="6"/>
      <c r="J5771" s="6"/>
      <c r="K5771" s="6"/>
      <c r="L5771" s="2"/>
      <c r="M5771" s="2"/>
      <c r="N5771" s="2"/>
      <c r="O5771" s="2"/>
      <c r="P5771" s="2"/>
      <c r="Q5771" s="2"/>
      <c r="R5771" s="2"/>
    </row>
    <row r="5772" spans="1:18">
      <c r="A5772" s="6"/>
      <c r="B5772" s="6"/>
      <c r="C5772" s="2"/>
      <c r="D5772" s="6"/>
      <c r="E5772" s="6"/>
      <c r="F5772" s="6"/>
      <c r="G5772" s="6"/>
      <c r="H5772" s="6"/>
      <c r="I5772" s="6"/>
      <c r="J5772" s="6"/>
      <c r="K5772" s="6"/>
      <c r="L5772" s="2"/>
      <c r="M5772" s="2"/>
      <c r="N5772" s="2"/>
      <c r="O5772" s="2"/>
      <c r="P5772" s="2"/>
      <c r="Q5772" s="2"/>
      <c r="R5772" s="2"/>
    </row>
    <row r="5773" spans="1:18">
      <c r="A5773" s="6"/>
      <c r="B5773" s="6"/>
      <c r="C5773" s="2"/>
      <c r="D5773" s="6"/>
      <c r="E5773" s="6"/>
      <c r="F5773" s="6"/>
      <c r="G5773" s="6"/>
      <c r="H5773" s="6"/>
      <c r="I5773" s="6"/>
      <c r="J5773" s="6"/>
      <c r="K5773" s="6"/>
      <c r="L5773" s="2"/>
      <c r="M5773" s="2"/>
      <c r="N5773" s="2"/>
      <c r="O5773" s="2"/>
      <c r="P5773" s="2"/>
      <c r="Q5773" s="2"/>
      <c r="R5773" s="2"/>
    </row>
    <row r="5774" spans="1:18">
      <c r="A5774" s="6"/>
      <c r="B5774" s="6"/>
      <c r="C5774" s="2"/>
      <c r="D5774" s="6"/>
      <c r="E5774" s="6"/>
      <c r="F5774" s="6"/>
      <c r="G5774" s="6"/>
      <c r="H5774" s="6"/>
      <c r="I5774" s="6"/>
      <c r="J5774" s="6"/>
      <c r="K5774" s="6"/>
      <c r="L5774" s="2"/>
      <c r="M5774" s="2"/>
      <c r="N5774" s="2"/>
      <c r="O5774" s="2"/>
      <c r="P5774" s="2"/>
      <c r="Q5774" s="2"/>
      <c r="R5774" s="2"/>
    </row>
    <row r="5775" spans="1:18">
      <c r="A5775" s="6"/>
      <c r="B5775" s="6"/>
      <c r="C5775" s="2"/>
      <c r="D5775" s="6"/>
      <c r="E5775" s="6"/>
      <c r="F5775" s="6"/>
      <c r="G5775" s="6"/>
      <c r="H5775" s="6"/>
      <c r="I5775" s="6"/>
      <c r="J5775" s="6"/>
      <c r="K5775" s="6"/>
      <c r="L5775" s="2"/>
      <c r="M5775" s="2"/>
      <c r="N5775" s="2"/>
      <c r="O5775" s="2"/>
      <c r="P5775" s="2"/>
      <c r="Q5775" s="2"/>
      <c r="R5775" s="2"/>
    </row>
    <row r="5776" spans="1:18">
      <c r="A5776" s="6"/>
      <c r="B5776" s="6"/>
      <c r="C5776" s="2"/>
      <c r="D5776" s="6"/>
      <c r="E5776" s="6"/>
      <c r="F5776" s="6"/>
      <c r="G5776" s="6"/>
      <c r="H5776" s="6"/>
      <c r="I5776" s="6"/>
      <c r="J5776" s="6"/>
      <c r="K5776" s="6"/>
      <c r="L5776" s="2"/>
      <c r="M5776" s="2"/>
      <c r="N5776" s="2"/>
      <c r="O5776" s="2"/>
      <c r="P5776" s="2"/>
      <c r="Q5776" s="2"/>
      <c r="R5776" s="2"/>
    </row>
    <row r="5777" spans="1:18">
      <c r="A5777" s="6"/>
      <c r="B5777" s="6"/>
      <c r="C5777" s="2"/>
      <c r="D5777" s="6"/>
      <c r="E5777" s="6"/>
      <c r="F5777" s="6"/>
      <c r="G5777" s="6"/>
      <c r="H5777" s="6"/>
      <c r="I5777" s="6"/>
      <c r="J5777" s="6"/>
      <c r="K5777" s="6"/>
      <c r="L5777" s="2"/>
      <c r="M5777" s="2"/>
      <c r="N5777" s="2"/>
      <c r="O5777" s="2"/>
      <c r="P5777" s="2"/>
      <c r="Q5777" s="2"/>
      <c r="R5777" s="2"/>
    </row>
    <row r="5778" spans="1:18">
      <c r="A5778" s="6"/>
      <c r="B5778" s="6"/>
      <c r="C5778" s="2"/>
      <c r="D5778" s="6"/>
      <c r="E5778" s="6"/>
      <c r="F5778" s="6"/>
      <c r="G5778" s="6"/>
      <c r="H5778" s="6"/>
      <c r="I5778" s="6"/>
      <c r="J5778" s="6"/>
      <c r="K5778" s="6"/>
      <c r="L5778" s="2"/>
      <c r="M5778" s="2"/>
      <c r="N5778" s="2"/>
      <c r="O5778" s="2"/>
      <c r="P5778" s="2"/>
      <c r="Q5778" s="2"/>
      <c r="R5778" s="2"/>
    </row>
    <row r="5779" spans="1:18">
      <c r="A5779" s="6"/>
      <c r="B5779" s="6"/>
      <c r="C5779" s="2"/>
      <c r="D5779" s="6"/>
      <c r="E5779" s="6"/>
      <c r="F5779" s="6"/>
      <c r="G5779" s="6"/>
      <c r="H5779" s="6"/>
      <c r="I5779" s="6"/>
      <c r="J5779" s="6"/>
      <c r="K5779" s="6"/>
      <c r="L5779" s="2"/>
      <c r="M5779" s="2"/>
      <c r="N5779" s="2"/>
      <c r="O5779" s="2"/>
      <c r="P5779" s="2"/>
      <c r="Q5779" s="2"/>
      <c r="R5779" s="2"/>
    </row>
    <row r="5780" spans="1:18">
      <c r="A5780" s="6"/>
      <c r="B5780" s="6"/>
      <c r="C5780" s="2"/>
      <c r="D5780" s="6"/>
      <c r="E5780" s="6"/>
      <c r="F5780" s="6"/>
      <c r="G5780" s="6"/>
      <c r="H5780" s="6"/>
      <c r="I5780" s="6"/>
      <c r="J5780" s="6"/>
      <c r="K5780" s="6"/>
      <c r="L5780" s="2"/>
      <c r="M5780" s="2"/>
      <c r="N5780" s="2"/>
      <c r="O5780" s="2"/>
      <c r="P5780" s="2"/>
      <c r="Q5780" s="2"/>
      <c r="R5780" s="2"/>
    </row>
    <row r="5781" spans="1:18">
      <c r="A5781" s="6"/>
      <c r="B5781" s="6"/>
      <c r="C5781" s="2"/>
      <c r="D5781" s="6"/>
      <c r="E5781" s="6"/>
      <c r="F5781" s="6"/>
      <c r="G5781" s="6"/>
      <c r="H5781" s="6"/>
      <c r="I5781" s="6"/>
      <c r="J5781" s="6"/>
      <c r="K5781" s="6"/>
      <c r="L5781" s="2"/>
      <c r="M5781" s="2"/>
      <c r="N5781" s="2"/>
      <c r="O5781" s="2"/>
      <c r="P5781" s="2"/>
      <c r="Q5781" s="2"/>
      <c r="R5781" s="2"/>
    </row>
    <row r="5782" spans="1:18">
      <c r="A5782" s="6"/>
      <c r="B5782" s="6"/>
      <c r="C5782" s="2"/>
      <c r="D5782" s="6"/>
      <c r="E5782" s="6"/>
      <c r="F5782" s="6"/>
      <c r="G5782" s="6"/>
      <c r="H5782" s="6"/>
      <c r="I5782" s="6"/>
      <c r="J5782" s="6"/>
      <c r="K5782" s="6"/>
      <c r="L5782" s="2"/>
      <c r="M5782" s="2"/>
      <c r="N5782" s="2"/>
      <c r="O5782" s="2"/>
      <c r="P5782" s="2"/>
      <c r="Q5782" s="2"/>
      <c r="R5782" s="2"/>
    </row>
    <row r="5783" spans="1:18">
      <c r="A5783" s="6"/>
      <c r="B5783" s="6"/>
      <c r="C5783" s="2"/>
      <c r="D5783" s="6"/>
      <c r="E5783" s="6"/>
      <c r="F5783" s="6"/>
      <c r="G5783" s="6"/>
      <c r="H5783" s="6"/>
      <c r="I5783" s="6"/>
      <c r="J5783" s="6"/>
      <c r="K5783" s="6"/>
      <c r="L5783" s="2"/>
      <c r="M5783" s="2"/>
      <c r="N5783" s="2"/>
      <c r="O5783" s="2"/>
      <c r="P5783" s="2"/>
      <c r="Q5783" s="2"/>
      <c r="R5783" s="2"/>
    </row>
    <row r="5784" spans="1:18">
      <c r="A5784" s="6"/>
      <c r="B5784" s="6"/>
      <c r="C5784" s="2"/>
      <c r="D5784" s="6"/>
      <c r="E5784" s="6"/>
      <c r="F5784" s="6"/>
      <c r="G5784" s="6"/>
      <c r="H5784" s="6"/>
      <c r="I5784" s="6"/>
      <c r="J5784" s="6"/>
      <c r="K5784" s="6"/>
      <c r="L5784" s="2"/>
      <c r="M5784" s="2"/>
      <c r="N5784" s="2"/>
      <c r="O5784" s="2"/>
      <c r="P5784" s="2"/>
      <c r="Q5784" s="2"/>
      <c r="R5784" s="2"/>
    </row>
    <row r="5785" spans="1:18">
      <c r="A5785" s="6"/>
      <c r="B5785" s="6"/>
      <c r="C5785" s="2"/>
      <c r="D5785" s="6"/>
      <c r="E5785" s="6"/>
      <c r="F5785" s="6"/>
      <c r="G5785" s="6"/>
      <c r="H5785" s="6"/>
      <c r="I5785" s="6"/>
      <c r="J5785" s="6"/>
      <c r="K5785" s="6"/>
      <c r="L5785" s="2"/>
      <c r="M5785" s="2"/>
      <c r="N5785" s="2"/>
      <c r="O5785" s="2"/>
      <c r="P5785" s="2"/>
      <c r="Q5785" s="2"/>
      <c r="R5785" s="2"/>
    </row>
    <row r="5786" spans="1:18">
      <c r="A5786" s="6"/>
      <c r="B5786" s="6"/>
      <c r="C5786" s="2"/>
      <c r="D5786" s="6"/>
      <c r="E5786" s="6"/>
      <c r="F5786" s="6"/>
      <c r="G5786" s="6"/>
      <c r="H5786" s="6"/>
      <c r="I5786" s="6"/>
      <c r="J5786" s="6"/>
      <c r="K5786" s="6"/>
      <c r="L5786" s="2"/>
      <c r="M5786" s="2"/>
      <c r="N5786" s="2"/>
      <c r="O5786" s="2"/>
      <c r="P5786" s="2"/>
      <c r="Q5786" s="2"/>
      <c r="R5786" s="2"/>
    </row>
    <row r="5787" spans="1:18">
      <c r="A5787" s="6"/>
      <c r="B5787" s="6"/>
      <c r="C5787" s="2"/>
      <c r="D5787" s="6"/>
      <c r="E5787" s="6"/>
      <c r="F5787" s="6"/>
      <c r="G5787" s="6"/>
      <c r="H5787" s="6"/>
      <c r="I5787" s="6"/>
      <c r="J5787" s="6"/>
      <c r="K5787" s="6"/>
      <c r="L5787" s="2"/>
      <c r="M5787" s="2"/>
      <c r="N5787" s="2"/>
      <c r="O5787" s="2"/>
      <c r="P5787" s="2"/>
      <c r="Q5787" s="2"/>
      <c r="R5787" s="2"/>
    </row>
    <row r="5788" spans="1:18">
      <c r="A5788" s="6"/>
      <c r="B5788" s="6"/>
      <c r="C5788" s="2"/>
      <c r="D5788" s="6"/>
      <c r="E5788" s="6"/>
      <c r="F5788" s="6"/>
      <c r="G5788" s="6"/>
      <c r="H5788" s="6"/>
      <c r="I5788" s="6"/>
      <c r="J5788" s="6"/>
      <c r="K5788" s="6"/>
      <c r="L5788" s="2"/>
      <c r="M5788" s="2"/>
      <c r="N5788" s="2"/>
      <c r="O5788" s="2"/>
      <c r="P5788" s="2"/>
      <c r="Q5788" s="2"/>
      <c r="R5788" s="2"/>
    </row>
    <row r="5789" spans="1:18">
      <c r="A5789" s="6"/>
      <c r="B5789" s="6"/>
      <c r="C5789" s="2"/>
      <c r="D5789" s="6"/>
      <c r="E5789" s="6"/>
      <c r="F5789" s="6"/>
      <c r="G5789" s="6"/>
      <c r="H5789" s="6"/>
      <c r="I5789" s="6"/>
      <c r="J5789" s="6"/>
      <c r="K5789" s="6"/>
      <c r="L5789" s="2"/>
      <c r="M5789" s="2"/>
      <c r="N5789" s="2"/>
      <c r="O5789" s="2"/>
      <c r="P5789" s="2"/>
      <c r="Q5789" s="2"/>
      <c r="R5789" s="2"/>
    </row>
    <row r="5790" spans="1:18">
      <c r="A5790" s="6"/>
      <c r="B5790" s="6"/>
      <c r="C5790" s="2"/>
      <c r="D5790" s="6"/>
      <c r="E5790" s="6"/>
      <c r="F5790" s="6"/>
      <c r="G5790" s="6"/>
      <c r="H5790" s="6"/>
      <c r="I5790" s="6"/>
      <c r="J5790" s="6"/>
      <c r="K5790" s="6"/>
      <c r="L5790" s="2"/>
      <c r="M5790" s="2"/>
      <c r="N5790" s="2"/>
      <c r="O5790" s="2"/>
      <c r="P5790" s="2"/>
      <c r="Q5790" s="2"/>
      <c r="R5790" s="2"/>
    </row>
    <row r="5791" spans="1:18">
      <c r="A5791" s="6"/>
      <c r="B5791" s="6"/>
      <c r="C5791" s="2"/>
      <c r="D5791" s="6"/>
      <c r="E5791" s="6"/>
      <c r="F5791" s="6"/>
      <c r="G5791" s="6"/>
      <c r="H5791" s="6"/>
      <c r="I5791" s="6"/>
      <c r="J5791" s="6"/>
      <c r="K5791" s="6"/>
      <c r="L5791" s="2"/>
      <c r="M5791" s="2"/>
      <c r="N5791" s="2"/>
      <c r="O5791" s="2"/>
      <c r="P5791" s="2"/>
      <c r="Q5791" s="2"/>
      <c r="R5791" s="2"/>
    </row>
    <row r="5792" spans="1:18">
      <c r="A5792" s="6"/>
      <c r="B5792" s="6"/>
      <c r="C5792" s="2"/>
      <c r="D5792" s="6"/>
      <c r="E5792" s="6"/>
      <c r="F5792" s="6"/>
      <c r="G5792" s="6"/>
      <c r="H5792" s="6"/>
      <c r="I5792" s="6"/>
      <c r="J5792" s="6"/>
      <c r="K5792" s="6"/>
      <c r="L5792" s="2"/>
      <c r="M5792" s="2"/>
      <c r="N5792" s="2"/>
      <c r="O5792" s="2"/>
      <c r="P5792" s="2"/>
      <c r="Q5792" s="2"/>
      <c r="R5792" s="2"/>
    </row>
    <row r="5793" spans="1:18">
      <c r="A5793" s="6"/>
      <c r="B5793" s="6"/>
      <c r="C5793" s="2"/>
      <c r="D5793" s="6"/>
      <c r="E5793" s="6"/>
      <c r="F5793" s="6"/>
      <c r="G5793" s="6"/>
      <c r="H5793" s="6"/>
      <c r="I5793" s="6"/>
      <c r="J5793" s="6"/>
      <c r="K5793" s="6"/>
      <c r="L5793" s="2"/>
      <c r="M5793" s="2"/>
      <c r="N5793" s="2"/>
      <c r="O5793" s="2"/>
      <c r="P5793" s="2"/>
      <c r="Q5793" s="2"/>
      <c r="R5793" s="2"/>
    </row>
    <row r="5794" spans="1:18">
      <c r="A5794" s="6"/>
      <c r="B5794" s="6"/>
      <c r="C5794" s="2"/>
      <c r="D5794" s="6"/>
      <c r="E5794" s="6"/>
      <c r="F5794" s="6"/>
      <c r="G5794" s="6"/>
      <c r="H5794" s="6"/>
      <c r="I5794" s="6"/>
      <c r="J5794" s="6"/>
      <c r="K5794" s="6"/>
      <c r="L5794" s="2"/>
      <c r="M5794" s="2"/>
      <c r="N5794" s="2"/>
      <c r="O5794" s="2"/>
      <c r="P5794" s="2"/>
      <c r="Q5794" s="2"/>
      <c r="R5794" s="2"/>
    </row>
    <row r="5795" spans="1:18">
      <c r="A5795" s="6"/>
      <c r="B5795" s="6"/>
      <c r="C5795" s="2"/>
      <c r="D5795" s="6"/>
      <c r="E5795" s="6"/>
      <c r="F5795" s="6"/>
      <c r="G5795" s="6"/>
      <c r="H5795" s="6"/>
      <c r="I5795" s="6"/>
      <c r="J5795" s="6"/>
      <c r="K5795" s="6"/>
      <c r="L5795" s="2"/>
      <c r="M5795" s="2"/>
      <c r="N5795" s="2"/>
      <c r="O5795" s="2"/>
      <c r="P5795" s="2"/>
      <c r="Q5795" s="2"/>
      <c r="R5795" s="2"/>
    </row>
    <row r="5796" spans="1:18">
      <c r="A5796" s="6"/>
      <c r="B5796" s="6"/>
      <c r="C5796" s="2"/>
      <c r="D5796" s="6"/>
      <c r="E5796" s="6"/>
      <c r="F5796" s="6"/>
      <c r="G5796" s="6"/>
      <c r="H5796" s="6"/>
      <c r="I5796" s="6"/>
      <c r="J5796" s="6"/>
      <c r="K5796" s="6"/>
      <c r="L5796" s="2"/>
      <c r="M5796" s="2"/>
      <c r="N5796" s="2"/>
      <c r="O5796" s="2"/>
      <c r="P5796" s="2"/>
      <c r="Q5796" s="2"/>
      <c r="R5796" s="2"/>
    </row>
    <row r="5797" spans="1:18">
      <c r="A5797" s="6"/>
      <c r="B5797" s="6"/>
      <c r="C5797" s="2"/>
      <c r="D5797" s="6"/>
      <c r="E5797" s="6"/>
      <c r="F5797" s="6"/>
      <c r="G5797" s="6"/>
      <c r="H5797" s="6"/>
      <c r="I5797" s="6"/>
      <c r="J5797" s="6"/>
      <c r="K5797" s="6"/>
      <c r="L5797" s="2"/>
      <c r="M5797" s="2"/>
      <c r="N5797" s="2"/>
      <c r="O5797" s="2"/>
      <c r="P5797" s="2"/>
      <c r="Q5797" s="2"/>
      <c r="R5797" s="2"/>
    </row>
    <row r="5798" spans="1:18">
      <c r="A5798" s="6"/>
      <c r="B5798" s="6"/>
      <c r="C5798" s="2"/>
      <c r="D5798" s="6"/>
      <c r="E5798" s="6"/>
      <c r="F5798" s="6"/>
      <c r="G5798" s="6"/>
      <c r="H5798" s="6"/>
      <c r="I5798" s="6"/>
      <c r="J5798" s="6"/>
      <c r="K5798" s="6"/>
      <c r="L5798" s="2"/>
      <c r="M5798" s="2"/>
      <c r="N5798" s="2"/>
      <c r="O5798" s="2"/>
      <c r="P5798" s="2"/>
      <c r="Q5798" s="2"/>
      <c r="R5798" s="2"/>
    </row>
    <row r="5799" spans="1:18">
      <c r="A5799" s="6"/>
      <c r="B5799" s="6"/>
      <c r="C5799" s="2"/>
      <c r="D5799" s="6"/>
      <c r="E5799" s="6"/>
      <c r="F5799" s="6"/>
      <c r="G5799" s="6"/>
      <c r="H5799" s="6"/>
      <c r="I5799" s="6"/>
      <c r="J5799" s="6"/>
      <c r="K5799" s="6"/>
      <c r="L5799" s="2"/>
      <c r="M5799" s="2"/>
      <c r="N5799" s="2"/>
      <c r="O5799" s="2"/>
      <c r="P5799" s="2"/>
      <c r="Q5799" s="2"/>
      <c r="R5799" s="2"/>
    </row>
    <row r="5800" spans="1:18">
      <c r="A5800" s="6"/>
      <c r="B5800" s="6"/>
      <c r="C5800" s="2"/>
      <c r="D5800" s="6"/>
      <c r="E5800" s="6"/>
      <c r="F5800" s="6"/>
      <c r="G5800" s="6"/>
      <c r="H5800" s="6"/>
      <c r="I5800" s="6"/>
      <c r="J5800" s="6"/>
      <c r="K5800" s="6"/>
      <c r="L5800" s="2"/>
      <c r="M5800" s="2"/>
      <c r="N5800" s="2"/>
      <c r="O5800" s="2"/>
      <c r="P5800" s="2"/>
      <c r="Q5800" s="2"/>
      <c r="R5800" s="2"/>
    </row>
    <row r="5801" spans="1:18">
      <c r="A5801" s="6"/>
      <c r="B5801" s="6"/>
      <c r="C5801" s="2"/>
      <c r="D5801" s="6"/>
      <c r="E5801" s="6"/>
      <c r="F5801" s="6"/>
      <c r="G5801" s="6"/>
      <c r="H5801" s="6"/>
      <c r="I5801" s="6"/>
      <c r="J5801" s="6"/>
      <c r="K5801" s="6"/>
      <c r="L5801" s="2"/>
      <c r="M5801" s="2"/>
      <c r="N5801" s="2"/>
      <c r="O5801" s="2"/>
      <c r="P5801" s="2"/>
      <c r="Q5801" s="2"/>
      <c r="R5801" s="2"/>
    </row>
    <row r="5802" spans="1:18">
      <c r="A5802" s="6"/>
      <c r="B5802" s="6"/>
      <c r="C5802" s="2"/>
      <c r="D5802" s="6"/>
      <c r="E5802" s="6"/>
      <c r="F5802" s="6"/>
      <c r="G5802" s="6"/>
      <c r="H5802" s="6"/>
      <c r="I5802" s="6"/>
      <c r="J5802" s="6"/>
      <c r="K5802" s="6"/>
      <c r="L5802" s="2"/>
      <c r="M5802" s="2"/>
      <c r="N5802" s="2"/>
      <c r="O5802" s="2"/>
      <c r="P5802" s="2"/>
      <c r="Q5802" s="2"/>
      <c r="R5802" s="2"/>
    </row>
    <row r="5803" spans="1:18">
      <c r="A5803" s="6"/>
      <c r="B5803" s="6"/>
      <c r="C5803" s="2"/>
      <c r="D5803" s="6"/>
      <c r="E5803" s="6"/>
      <c r="F5803" s="6"/>
      <c r="G5803" s="6"/>
      <c r="H5803" s="6"/>
      <c r="I5803" s="6"/>
      <c r="J5803" s="6"/>
      <c r="K5803" s="6"/>
      <c r="L5803" s="2"/>
      <c r="M5803" s="2"/>
      <c r="N5803" s="2"/>
      <c r="O5803" s="2"/>
      <c r="P5803" s="2"/>
      <c r="Q5803" s="2"/>
      <c r="R5803" s="2"/>
    </row>
    <row r="5804" spans="1:18">
      <c r="A5804" s="6"/>
      <c r="B5804" s="6"/>
      <c r="C5804" s="2"/>
      <c r="D5804" s="6"/>
      <c r="E5804" s="6"/>
      <c r="F5804" s="6"/>
      <c r="G5804" s="6"/>
      <c r="H5804" s="6"/>
      <c r="I5804" s="6"/>
      <c r="J5804" s="6"/>
      <c r="K5804" s="6"/>
      <c r="L5804" s="2"/>
      <c r="M5804" s="2"/>
      <c r="N5804" s="2"/>
      <c r="O5804" s="2"/>
      <c r="P5804" s="2"/>
      <c r="Q5804" s="2"/>
      <c r="R5804" s="2"/>
    </row>
    <row r="5805" spans="1:18">
      <c r="A5805" s="6"/>
      <c r="B5805" s="6"/>
      <c r="C5805" s="2"/>
      <c r="D5805" s="6"/>
      <c r="E5805" s="6"/>
      <c r="F5805" s="6"/>
      <c r="G5805" s="6"/>
      <c r="H5805" s="6"/>
      <c r="I5805" s="6"/>
      <c r="J5805" s="6"/>
      <c r="K5805" s="6"/>
      <c r="L5805" s="2"/>
      <c r="M5805" s="2"/>
      <c r="N5805" s="2"/>
      <c r="O5805" s="2"/>
      <c r="P5805" s="2"/>
      <c r="Q5805" s="2"/>
      <c r="R5805" s="2"/>
    </row>
    <row r="5806" spans="1:18">
      <c r="A5806" s="6"/>
      <c r="B5806" s="6"/>
      <c r="C5806" s="2"/>
      <c r="D5806" s="6"/>
      <c r="E5806" s="6"/>
      <c r="F5806" s="6"/>
      <c r="G5806" s="6"/>
      <c r="H5806" s="6"/>
      <c r="I5806" s="6"/>
      <c r="J5806" s="6"/>
      <c r="K5806" s="6"/>
      <c r="L5806" s="2"/>
      <c r="M5806" s="2"/>
      <c r="N5806" s="2"/>
      <c r="O5806" s="2"/>
      <c r="P5806" s="2"/>
      <c r="Q5806" s="2"/>
      <c r="R5806" s="2"/>
    </row>
    <row r="5807" spans="1:18">
      <c r="A5807" s="6"/>
      <c r="B5807" s="6"/>
      <c r="C5807" s="2"/>
      <c r="D5807" s="6"/>
      <c r="E5807" s="6"/>
      <c r="F5807" s="6"/>
      <c r="G5807" s="6"/>
      <c r="H5807" s="6"/>
      <c r="I5807" s="6"/>
      <c r="J5807" s="6"/>
      <c r="K5807" s="6"/>
      <c r="L5807" s="2"/>
      <c r="M5807" s="2"/>
      <c r="N5807" s="2"/>
      <c r="O5807" s="2"/>
      <c r="P5807" s="2"/>
      <c r="Q5807" s="2"/>
      <c r="R5807" s="2"/>
    </row>
    <row r="5808" spans="1:18">
      <c r="A5808" s="6"/>
      <c r="B5808" s="6"/>
      <c r="C5808" s="2"/>
      <c r="D5808" s="6"/>
      <c r="E5808" s="6"/>
      <c r="F5808" s="6"/>
      <c r="G5808" s="6"/>
      <c r="H5808" s="6"/>
      <c r="I5808" s="6"/>
      <c r="J5808" s="6"/>
      <c r="K5808" s="6"/>
      <c r="L5808" s="2"/>
      <c r="M5808" s="2"/>
      <c r="N5808" s="2"/>
      <c r="O5808" s="2"/>
      <c r="P5808" s="2"/>
      <c r="Q5808" s="2"/>
      <c r="R5808" s="2"/>
    </row>
    <row r="5809" spans="1:18">
      <c r="A5809" s="6"/>
      <c r="B5809" s="6"/>
      <c r="C5809" s="2"/>
      <c r="D5809" s="6"/>
      <c r="E5809" s="6"/>
      <c r="F5809" s="6"/>
      <c r="G5809" s="6"/>
      <c r="H5809" s="6"/>
      <c r="I5809" s="6"/>
      <c r="J5809" s="6"/>
      <c r="K5809" s="6"/>
      <c r="L5809" s="2"/>
      <c r="M5809" s="2"/>
      <c r="N5809" s="2"/>
      <c r="O5809" s="2"/>
      <c r="P5809" s="2"/>
      <c r="Q5809" s="2"/>
      <c r="R5809" s="2"/>
    </row>
    <row r="5810" spans="1:18">
      <c r="A5810" s="6"/>
      <c r="B5810" s="6"/>
      <c r="C5810" s="2"/>
      <c r="D5810" s="6"/>
      <c r="E5810" s="6"/>
      <c r="F5810" s="6"/>
      <c r="G5810" s="6"/>
      <c r="H5810" s="6"/>
      <c r="I5810" s="6"/>
      <c r="J5810" s="6"/>
      <c r="K5810" s="6"/>
      <c r="L5810" s="2"/>
      <c r="M5810" s="2"/>
      <c r="N5810" s="2"/>
      <c r="O5810" s="2"/>
      <c r="P5810" s="2"/>
      <c r="Q5810" s="2"/>
      <c r="R5810" s="2"/>
    </row>
    <row r="5811" spans="1:18">
      <c r="A5811" s="6"/>
      <c r="B5811" s="6"/>
      <c r="C5811" s="2"/>
      <c r="D5811" s="6"/>
      <c r="E5811" s="6"/>
      <c r="F5811" s="6"/>
      <c r="G5811" s="6"/>
      <c r="H5811" s="6"/>
      <c r="I5811" s="6"/>
      <c r="J5811" s="6"/>
      <c r="K5811" s="6"/>
      <c r="L5811" s="2"/>
      <c r="M5811" s="2"/>
      <c r="N5811" s="2"/>
      <c r="O5811" s="2"/>
      <c r="P5811" s="2"/>
      <c r="Q5811" s="2"/>
      <c r="R5811" s="2"/>
    </row>
    <row r="5812" spans="1:18">
      <c r="A5812" s="6"/>
      <c r="B5812" s="6"/>
      <c r="C5812" s="2"/>
      <c r="D5812" s="6"/>
      <c r="E5812" s="6"/>
      <c r="F5812" s="6"/>
      <c r="G5812" s="6"/>
      <c r="H5812" s="6"/>
      <c r="I5812" s="6"/>
      <c r="J5812" s="6"/>
      <c r="K5812" s="6"/>
      <c r="L5812" s="2"/>
      <c r="M5812" s="2"/>
      <c r="N5812" s="2"/>
      <c r="O5812" s="2"/>
      <c r="P5812" s="2"/>
      <c r="Q5812" s="2"/>
      <c r="R5812" s="2"/>
    </row>
    <row r="5813" spans="1:18">
      <c r="A5813" s="6"/>
      <c r="B5813" s="6"/>
      <c r="C5813" s="2"/>
      <c r="D5813" s="6"/>
      <c r="E5813" s="6"/>
      <c r="F5813" s="6"/>
      <c r="G5813" s="6"/>
      <c r="H5813" s="6"/>
      <c r="I5813" s="6"/>
      <c r="J5813" s="6"/>
      <c r="K5813" s="6"/>
      <c r="L5813" s="2"/>
      <c r="M5813" s="2"/>
      <c r="N5813" s="2"/>
      <c r="O5813" s="2"/>
      <c r="P5813" s="2"/>
      <c r="Q5813" s="2"/>
      <c r="R5813" s="2"/>
    </row>
    <row r="5814" spans="1:18">
      <c r="A5814" s="6"/>
      <c r="B5814" s="6"/>
      <c r="C5814" s="2"/>
      <c r="D5814" s="6"/>
      <c r="E5814" s="6"/>
      <c r="F5814" s="6"/>
      <c r="G5814" s="6"/>
      <c r="H5814" s="6"/>
      <c r="I5814" s="6"/>
      <c r="J5814" s="6"/>
      <c r="K5814" s="6"/>
      <c r="L5814" s="2"/>
      <c r="M5814" s="2"/>
      <c r="N5814" s="2"/>
      <c r="O5814" s="2"/>
      <c r="P5814" s="2"/>
      <c r="Q5814" s="2"/>
      <c r="R5814" s="2"/>
    </row>
    <row r="5815" spans="1:18">
      <c r="A5815" s="6"/>
      <c r="B5815" s="6"/>
      <c r="C5815" s="2"/>
      <c r="D5815" s="6"/>
      <c r="E5815" s="6"/>
      <c r="F5815" s="6"/>
      <c r="G5815" s="6"/>
      <c r="H5815" s="6"/>
      <c r="I5815" s="6"/>
      <c r="J5815" s="6"/>
      <c r="K5815" s="6"/>
      <c r="L5815" s="2"/>
      <c r="M5815" s="2"/>
      <c r="N5815" s="2"/>
      <c r="O5815" s="2"/>
      <c r="P5815" s="2"/>
      <c r="Q5815" s="2"/>
      <c r="R5815" s="2"/>
    </row>
    <row r="5816" spans="1:18">
      <c r="A5816" s="6"/>
      <c r="B5816" s="6"/>
      <c r="C5816" s="2"/>
      <c r="D5816" s="6"/>
      <c r="E5816" s="6"/>
      <c r="F5816" s="6"/>
      <c r="G5816" s="6"/>
      <c r="H5816" s="6"/>
      <c r="I5816" s="6"/>
      <c r="J5816" s="6"/>
      <c r="K5816" s="6"/>
      <c r="L5816" s="2"/>
      <c r="M5816" s="2"/>
      <c r="N5816" s="2"/>
      <c r="O5816" s="2"/>
      <c r="P5816" s="2"/>
      <c r="Q5816" s="2"/>
      <c r="R5816" s="2"/>
    </row>
    <row r="5817" spans="1:18">
      <c r="A5817" s="6"/>
      <c r="B5817" s="6"/>
      <c r="C5817" s="2"/>
      <c r="D5817" s="6"/>
      <c r="E5817" s="6"/>
      <c r="F5817" s="6"/>
      <c r="G5817" s="6"/>
      <c r="H5817" s="6"/>
      <c r="I5817" s="6"/>
      <c r="J5817" s="6"/>
      <c r="K5817" s="6"/>
      <c r="L5817" s="2"/>
      <c r="M5817" s="2"/>
      <c r="N5817" s="2"/>
      <c r="O5817" s="2"/>
      <c r="P5817" s="2"/>
      <c r="Q5817" s="2"/>
      <c r="R5817" s="2"/>
    </row>
    <row r="5818" spans="1:18">
      <c r="A5818" s="6"/>
      <c r="B5818" s="6"/>
      <c r="C5818" s="2"/>
      <c r="D5818" s="6"/>
      <c r="E5818" s="6"/>
      <c r="F5818" s="6"/>
      <c r="G5818" s="6"/>
      <c r="H5818" s="6"/>
      <c r="I5818" s="6"/>
      <c r="J5818" s="6"/>
      <c r="K5818" s="6"/>
      <c r="L5818" s="2"/>
      <c r="M5818" s="2"/>
      <c r="N5818" s="2"/>
      <c r="O5818" s="2"/>
      <c r="P5818" s="2"/>
      <c r="Q5818" s="2"/>
      <c r="R5818" s="2"/>
    </row>
    <row r="5819" spans="1:18">
      <c r="A5819" s="6"/>
      <c r="B5819" s="6"/>
      <c r="C5819" s="2"/>
      <c r="D5819" s="6"/>
      <c r="E5819" s="6"/>
      <c r="F5819" s="6"/>
      <c r="G5819" s="6"/>
      <c r="H5819" s="6"/>
      <c r="I5819" s="6"/>
      <c r="J5819" s="6"/>
      <c r="K5819" s="6"/>
      <c r="L5819" s="2"/>
      <c r="M5819" s="2"/>
      <c r="N5819" s="2"/>
      <c r="O5819" s="2"/>
      <c r="P5819" s="2"/>
      <c r="Q5819" s="2"/>
      <c r="R5819" s="2"/>
    </row>
    <row r="5820" spans="1:18">
      <c r="A5820" s="6"/>
      <c r="B5820" s="6"/>
      <c r="C5820" s="2"/>
      <c r="D5820" s="6"/>
      <c r="E5820" s="6"/>
      <c r="F5820" s="6"/>
      <c r="G5820" s="6"/>
      <c r="H5820" s="6"/>
      <c r="I5820" s="6"/>
      <c r="J5820" s="6"/>
      <c r="K5820" s="6"/>
      <c r="L5820" s="2"/>
      <c r="M5820" s="2"/>
      <c r="N5820" s="2"/>
      <c r="O5820" s="2"/>
      <c r="P5820" s="2"/>
      <c r="Q5820" s="2"/>
      <c r="R5820" s="2"/>
    </row>
    <row r="5821" spans="1:18">
      <c r="A5821" s="6"/>
      <c r="B5821" s="6"/>
      <c r="C5821" s="2"/>
      <c r="D5821" s="6"/>
      <c r="E5821" s="6"/>
      <c r="F5821" s="6"/>
      <c r="G5821" s="6"/>
      <c r="H5821" s="6"/>
      <c r="I5821" s="6"/>
      <c r="J5821" s="6"/>
      <c r="K5821" s="6"/>
      <c r="L5821" s="2"/>
      <c r="M5821" s="2"/>
      <c r="N5821" s="2"/>
      <c r="O5821" s="2"/>
      <c r="P5821" s="2"/>
      <c r="Q5821" s="2"/>
      <c r="R5821" s="2"/>
    </row>
    <row r="5822" spans="1:18">
      <c r="A5822" s="6"/>
      <c r="B5822" s="6"/>
      <c r="C5822" s="2"/>
      <c r="D5822" s="6"/>
      <c r="E5822" s="6"/>
      <c r="F5822" s="6"/>
      <c r="G5822" s="6"/>
      <c r="H5822" s="6"/>
      <c r="I5822" s="6"/>
      <c r="J5822" s="6"/>
      <c r="K5822" s="6"/>
      <c r="L5822" s="2"/>
      <c r="M5822" s="2"/>
      <c r="N5822" s="2"/>
      <c r="O5822" s="2"/>
      <c r="P5822" s="2"/>
      <c r="Q5822" s="2"/>
      <c r="R5822" s="2"/>
    </row>
    <row r="5823" spans="1:18">
      <c r="A5823" s="6"/>
      <c r="B5823" s="6"/>
      <c r="C5823" s="2"/>
      <c r="D5823" s="6"/>
      <c r="E5823" s="6"/>
      <c r="F5823" s="6"/>
      <c r="G5823" s="6"/>
      <c r="H5823" s="6"/>
      <c r="I5823" s="6"/>
      <c r="J5823" s="6"/>
      <c r="K5823" s="6"/>
      <c r="L5823" s="2"/>
      <c r="M5823" s="2"/>
      <c r="N5823" s="2"/>
      <c r="O5823" s="2"/>
      <c r="P5823" s="2"/>
      <c r="Q5823" s="2"/>
      <c r="R5823" s="2"/>
    </row>
    <row r="5824" spans="1:18">
      <c r="A5824" s="6"/>
      <c r="B5824" s="6"/>
      <c r="C5824" s="2"/>
      <c r="D5824" s="6"/>
      <c r="E5824" s="6"/>
      <c r="F5824" s="6"/>
      <c r="G5824" s="6"/>
      <c r="H5824" s="6"/>
      <c r="I5824" s="6"/>
      <c r="J5824" s="6"/>
      <c r="K5824" s="6"/>
      <c r="L5824" s="2"/>
      <c r="M5824" s="2"/>
      <c r="N5824" s="2"/>
      <c r="O5824" s="2"/>
      <c r="P5824" s="2"/>
      <c r="Q5824" s="2"/>
      <c r="R5824" s="2"/>
    </row>
    <row r="5825" spans="1:18">
      <c r="A5825" s="6"/>
      <c r="B5825" s="6"/>
      <c r="C5825" s="2"/>
      <c r="D5825" s="6"/>
      <c r="E5825" s="6"/>
      <c r="F5825" s="6"/>
      <c r="G5825" s="6"/>
      <c r="H5825" s="6"/>
      <c r="I5825" s="6"/>
      <c r="J5825" s="6"/>
      <c r="K5825" s="6"/>
      <c r="L5825" s="2"/>
      <c r="M5825" s="2"/>
      <c r="N5825" s="2"/>
      <c r="O5825" s="2"/>
      <c r="P5825" s="2"/>
      <c r="Q5825" s="2"/>
      <c r="R5825" s="2"/>
    </row>
    <row r="5826" spans="1:18">
      <c r="A5826" s="6"/>
      <c r="B5826" s="6"/>
      <c r="C5826" s="2"/>
      <c r="D5826" s="6"/>
      <c r="E5826" s="6"/>
      <c r="F5826" s="6"/>
      <c r="G5826" s="6"/>
      <c r="H5826" s="6"/>
      <c r="I5826" s="6"/>
      <c r="J5826" s="6"/>
      <c r="K5826" s="6"/>
      <c r="L5826" s="2"/>
      <c r="M5826" s="2"/>
      <c r="N5826" s="2"/>
      <c r="O5826" s="2"/>
      <c r="P5826" s="2"/>
      <c r="Q5826" s="2"/>
      <c r="R5826" s="2"/>
    </row>
    <row r="5827" spans="1:18">
      <c r="A5827" s="6"/>
      <c r="B5827" s="6"/>
      <c r="C5827" s="2"/>
      <c r="D5827" s="6"/>
      <c r="E5827" s="6"/>
      <c r="F5827" s="6"/>
      <c r="G5827" s="6"/>
      <c r="H5827" s="6"/>
      <c r="I5827" s="6"/>
      <c r="J5827" s="6"/>
      <c r="K5827" s="6"/>
      <c r="L5827" s="2"/>
      <c r="M5827" s="2"/>
      <c r="N5827" s="2"/>
      <c r="O5827" s="2"/>
      <c r="P5827" s="2"/>
      <c r="Q5827" s="2"/>
      <c r="R5827" s="2"/>
    </row>
    <row r="5828" spans="1:18">
      <c r="A5828" s="6"/>
      <c r="B5828" s="6"/>
      <c r="C5828" s="2"/>
      <c r="D5828" s="6"/>
      <c r="E5828" s="6"/>
      <c r="F5828" s="6"/>
      <c r="G5828" s="6"/>
      <c r="H5828" s="6"/>
      <c r="I5828" s="6"/>
      <c r="J5828" s="6"/>
      <c r="K5828" s="6"/>
      <c r="L5828" s="2"/>
      <c r="M5828" s="2"/>
      <c r="N5828" s="2"/>
      <c r="O5828" s="2"/>
      <c r="P5828" s="2"/>
      <c r="Q5828" s="2"/>
      <c r="R5828" s="2"/>
    </row>
    <row r="5829" spans="1:18">
      <c r="A5829" s="6"/>
      <c r="B5829" s="6"/>
      <c r="C5829" s="2"/>
      <c r="D5829" s="6"/>
      <c r="E5829" s="6"/>
      <c r="F5829" s="6"/>
      <c r="G5829" s="6"/>
      <c r="H5829" s="6"/>
      <c r="I5829" s="6"/>
      <c r="J5829" s="6"/>
      <c r="K5829" s="6"/>
      <c r="L5829" s="2"/>
      <c r="M5829" s="2"/>
      <c r="N5829" s="2"/>
      <c r="O5829" s="2"/>
      <c r="P5829" s="2"/>
      <c r="Q5829" s="2"/>
      <c r="R5829" s="2"/>
    </row>
    <row r="5830" spans="1:18">
      <c r="A5830" s="6"/>
      <c r="B5830" s="6"/>
      <c r="C5830" s="2"/>
      <c r="D5830" s="6"/>
      <c r="E5830" s="6"/>
      <c r="F5830" s="6"/>
      <c r="G5830" s="6"/>
      <c r="H5830" s="6"/>
      <c r="I5830" s="6"/>
      <c r="J5830" s="6"/>
      <c r="K5830" s="6"/>
      <c r="L5830" s="2"/>
      <c r="M5830" s="2"/>
      <c r="N5830" s="2"/>
      <c r="O5830" s="2"/>
      <c r="P5830" s="2"/>
      <c r="Q5830" s="2"/>
      <c r="R5830" s="2"/>
    </row>
    <row r="5831" spans="1:18">
      <c r="A5831" s="6"/>
      <c r="B5831" s="6"/>
      <c r="C5831" s="2"/>
      <c r="D5831" s="6"/>
      <c r="E5831" s="6"/>
      <c r="F5831" s="6"/>
      <c r="G5831" s="6"/>
      <c r="H5831" s="6"/>
      <c r="I5831" s="6"/>
      <c r="J5831" s="6"/>
      <c r="K5831" s="6"/>
      <c r="L5831" s="2"/>
      <c r="M5831" s="2"/>
      <c r="N5831" s="2"/>
      <c r="O5831" s="2"/>
      <c r="P5831" s="2"/>
      <c r="Q5831" s="2"/>
      <c r="R5831" s="2"/>
    </row>
    <row r="5832" spans="1:18">
      <c r="A5832" s="6"/>
      <c r="B5832" s="6"/>
      <c r="C5832" s="2"/>
      <c r="D5832" s="6"/>
      <c r="E5832" s="6"/>
      <c r="F5832" s="6"/>
      <c r="G5832" s="6"/>
      <c r="H5832" s="6"/>
      <c r="I5832" s="6"/>
      <c r="J5832" s="6"/>
      <c r="K5832" s="6"/>
      <c r="L5832" s="2"/>
      <c r="M5832" s="2"/>
      <c r="N5832" s="2"/>
      <c r="O5832" s="2"/>
      <c r="P5832" s="2"/>
      <c r="Q5832" s="2"/>
      <c r="R5832" s="2"/>
    </row>
    <row r="5833" spans="1:18">
      <c r="A5833" s="6"/>
      <c r="B5833" s="6"/>
      <c r="C5833" s="2"/>
      <c r="D5833" s="6"/>
      <c r="E5833" s="6"/>
      <c r="F5833" s="6"/>
      <c r="G5833" s="6"/>
      <c r="H5833" s="6"/>
      <c r="I5833" s="6"/>
      <c r="J5833" s="6"/>
      <c r="K5833" s="6"/>
      <c r="L5833" s="2"/>
      <c r="M5833" s="2"/>
      <c r="N5833" s="2"/>
      <c r="O5833" s="2"/>
      <c r="P5833" s="2"/>
      <c r="Q5833" s="2"/>
      <c r="R5833" s="2"/>
    </row>
    <row r="5834" spans="1:18">
      <c r="A5834" s="6"/>
      <c r="B5834" s="6"/>
      <c r="C5834" s="2"/>
      <c r="D5834" s="6"/>
      <c r="E5834" s="6"/>
      <c r="F5834" s="6"/>
      <c r="G5834" s="6"/>
      <c r="H5834" s="6"/>
      <c r="I5834" s="6"/>
      <c r="J5834" s="6"/>
      <c r="K5834" s="6"/>
      <c r="L5834" s="2"/>
      <c r="M5834" s="2"/>
      <c r="N5834" s="2"/>
      <c r="O5834" s="2"/>
      <c r="P5834" s="2"/>
      <c r="Q5834" s="2"/>
      <c r="R5834" s="2"/>
    </row>
    <row r="5835" spans="1:18">
      <c r="A5835" s="6"/>
      <c r="B5835" s="6"/>
      <c r="C5835" s="2"/>
      <c r="D5835" s="6"/>
      <c r="E5835" s="6"/>
      <c r="F5835" s="6"/>
      <c r="G5835" s="6"/>
      <c r="H5835" s="6"/>
      <c r="I5835" s="6"/>
      <c r="J5835" s="6"/>
      <c r="K5835" s="6"/>
      <c r="L5835" s="2"/>
      <c r="M5835" s="2"/>
      <c r="N5835" s="2"/>
      <c r="O5835" s="2"/>
      <c r="P5835" s="2"/>
      <c r="Q5835" s="2"/>
      <c r="R5835" s="2"/>
    </row>
    <row r="5836" spans="1:18">
      <c r="A5836" s="6"/>
      <c r="B5836" s="6"/>
      <c r="C5836" s="2"/>
      <c r="D5836" s="6"/>
      <c r="E5836" s="6"/>
      <c r="F5836" s="6"/>
      <c r="G5836" s="6"/>
      <c r="H5836" s="6"/>
      <c r="I5836" s="6"/>
      <c r="J5836" s="6"/>
      <c r="K5836" s="6"/>
      <c r="L5836" s="2"/>
      <c r="M5836" s="2"/>
      <c r="N5836" s="2"/>
      <c r="O5836" s="2"/>
      <c r="P5836" s="2"/>
      <c r="Q5836" s="2"/>
      <c r="R5836" s="2"/>
    </row>
    <row r="5837" spans="1:18">
      <c r="A5837" s="6"/>
      <c r="B5837" s="6"/>
      <c r="C5837" s="2"/>
      <c r="D5837" s="6"/>
      <c r="E5837" s="6"/>
      <c r="F5837" s="6"/>
      <c r="G5837" s="6"/>
      <c r="H5837" s="6"/>
      <c r="I5837" s="6"/>
      <c r="J5837" s="6"/>
      <c r="K5837" s="6"/>
      <c r="L5837" s="2"/>
      <c r="M5837" s="2"/>
      <c r="N5837" s="2"/>
      <c r="O5837" s="2"/>
      <c r="P5837" s="2"/>
      <c r="Q5837" s="2"/>
      <c r="R5837" s="2"/>
    </row>
    <row r="5838" spans="1:18">
      <c r="A5838" s="6"/>
      <c r="B5838" s="6"/>
      <c r="C5838" s="2"/>
      <c r="D5838" s="6"/>
      <c r="E5838" s="6"/>
      <c r="F5838" s="6"/>
      <c r="G5838" s="6"/>
      <c r="H5838" s="6"/>
      <c r="I5838" s="6"/>
      <c r="J5838" s="6"/>
      <c r="K5838" s="6"/>
      <c r="L5838" s="2"/>
      <c r="M5838" s="2"/>
      <c r="N5838" s="2"/>
      <c r="O5838" s="2"/>
      <c r="P5838" s="2"/>
      <c r="Q5838" s="2"/>
      <c r="R5838" s="2"/>
    </row>
    <row r="5839" spans="1:18">
      <c r="A5839" s="6"/>
      <c r="B5839" s="6"/>
      <c r="C5839" s="2"/>
      <c r="D5839" s="6"/>
      <c r="E5839" s="6"/>
      <c r="F5839" s="6"/>
      <c r="G5839" s="6"/>
      <c r="H5839" s="6"/>
      <c r="I5839" s="6"/>
      <c r="J5839" s="6"/>
      <c r="K5839" s="6"/>
      <c r="L5839" s="2"/>
      <c r="M5839" s="2"/>
      <c r="N5839" s="2"/>
      <c r="O5839" s="2"/>
      <c r="P5839" s="2"/>
      <c r="Q5839" s="2"/>
      <c r="R5839" s="2"/>
    </row>
    <row r="5840" spans="1:18">
      <c r="A5840" s="6"/>
      <c r="B5840" s="6"/>
      <c r="C5840" s="2"/>
      <c r="D5840" s="6"/>
      <c r="E5840" s="6"/>
      <c r="F5840" s="6"/>
      <c r="G5840" s="6"/>
      <c r="H5840" s="6"/>
      <c r="I5840" s="6"/>
      <c r="J5840" s="6"/>
      <c r="K5840" s="6"/>
      <c r="L5840" s="2"/>
      <c r="M5840" s="2"/>
      <c r="N5840" s="2"/>
      <c r="O5840" s="2"/>
      <c r="P5840" s="2"/>
      <c r="Q5840" s="2"/>
      <c r="R5840" s="2"/>
    </row>
    <row r="5841" spans="1:18">
      <c r="A5841" s="6"/>
      <c r="B5841" s="6"/>
      <c r="C5841" s="2"/>
      <c r="D5841" s="6"/>
      <c r="E5841" s="6"/>
      <c r="F5841" s="6"/>
      <c r="G5841" s="6"/>
      <c r="H5841" s="6"/>
      <c r="I5841" s="6"/>
      <c r="J5841" s="6"/>
      <c r="K5841" s="6"/>
      <c r="L5841" s="2"/>
      <c r="M5841" s="2"/>
      <c r="N5841" s="2"/>
      <c r="O5841" s="2"/>
      <c r="P5841" s="2"/>
      <c r="Q5841" s="2"/>
      <c r="R5841" s="2"/>
    </row>
    <row r="5842" spans="1:18">
      <c r="A5842" s="6"/>
      <c r="B5842" s="6"/>
      <c r="C5842" s="2"/>
      <c r="D5842" s="6"/>
      <c r="E5842" s="6"/>
      <c r="F5842" s="6"/>
      <c r="G5842" s="6"/>
      <c r="H5842" s="6"/>
      <c r="I5842" s="6"/>
      <c r="J5842" s="6"/>
      <c r="K5842" s="6"/>
      <c r="L5842" s="2"/>
      <c r="M5842" s="2"/>
      <c r="N5842" s="2"/>
      <c r="O5842" s="2"/>
      <c r="P5842" s="2"/>
      <c r="Q5842" s="2"/>
      <c r="R5842" s="2"/>
    </row>
    <row r="5843" spans="1:18">
      <c r="A5843" s="6"/>
      <c r="B5843" s="6"/>
      <c r="C5843" s="2"/>
      <c r="D5843" s="6"/>
      <c r="E5843" s="6"/>
      <c r="F5843" s="6"/>
      <c r="G5843" s="6"/>
      <c r="H5843" s="6"/>
      <c r="I5843" s="6"/>
      <c r="J5843" s="6"/>
      <c r="K5843" s="6"/>
      <c r="L5843" s="2"/>
      <c r="M5843" s="2"/>
      <c r="N5843" s="2"/>
      <c r="O5843" s="2"/>
      <c r="P5843" s="2"/>
      <c r="Q5843" s="2"/>
      <c r="R5843" s="2"/>
    </row>
    <row r="5844" spans="1:18">
      <c r="A5844" s="6"/>
      <c r="B5844" s="6"/>
      <c r="C5844" s="2"/>
      <c r="D5844" s="6"/>
      <c r="E5844" s="6"/>
      <c r="F5844" s="6"/>
      <c r="G5844" s="6"/>
      <c r="H5844" s="6"/>
      <c r="I5844" s="6"/>
      <c r="J5844" s="6"/>
      <c r="K5844" s="6"/>
      <c r="L5844" s="2"/>
      <c r="M5844" s="2"/>
      <c r="N5844" s="2"/>
      <c r="O5844" s="2"/>
      <c r="P5844" s="2"/>
      <c r="Q5844" s="2"/>
      <c r="R5844" s="2"/>
    </row>
    <row r="5845" spans="1:18">
      <c r="A5845" s="6"/>
      <c r="B5845" s="6"/>
      <c r="C5845" s="2"/>
      <c r="D5845" s="6"/>
      <c r="E5845" s="6"/>
      <c r="F5845" s="6"/>
      <c r="G5845" s="6"/>
      <c r="H5845" s="6"/>
      <c r="I5845" s="6"/>
      <c r="J5845" s="6"/>
      <c r="K5845" s="6"/>
      <c r="L5845" s="2"/>
      <c r="M5845" s="2"/>
      <c r="N5845" s="2"/>
      <c r="O5845" s="2"/>
      <c r="P5845" s="2"/>
      <c r="Q5845" s="2"/>
      <c r="R5845" s="2"/>
    </row>
    <row r="5846" spans="1:18">
      <c r="A5846" s="6"/>
      <c r="B5846" s="6"/>
      <c r="C5846" s="2"/>
      <c r="D5846" s="6"/>
      <c r="E5846" s="6"/>
      <c r="F5846" s="6"/>
      <c r="G5846" s="6"/>
      <c r="H5846" s="6"/>
      <c r="I5846" s="6"/>
      <c r="J5846" s="6"/>
      <c r="K5846" s="6"/>
      <c r="L5846" s="2"/>
      <c r="M5846" s="2"/>
      <c r="N5846" s="2"/>
      <c r="O5846" s="2"/>
      <c r="P5846" s="2"/>
      <c r="Q5846" s="2"/>
      <c r="R5846" s="2"/>
    </row>
    <row r="5847" spans="1:18">
      <c r="A5847" s="6"/>
      <c r="B5847" s="6"/>
      <c r="C5847" s="2"/>
      <c r="D5847" s="6"/>
      <c r="E5847" s="6"/>
      <c r="F5847" s="6"/>
      <c r="G5847" s="6"/>
      <c r="H5847" s="6"/>
      <c r="I5847" s="6"/>
      <c r="J5847" s="6"/>
      <c r="K5847" s="6"/>
      <c r="L5847" s="2"/>
      <c r="M5847" s="2"/>
      <c r="N5847" s="2"/>
      <c r="O5847" s="2"/>
      <c r="P5847" s="2"/>
      <c r="Q5847" s="2"/>
      <c r="R5847" s="2"/>
    </row>
    <row r="5848" spans="1:18">
      <c r="A5848" s="6"/>
      <c r="B5848" s="6"/>
      <c r="C5848" s="2"/>
      <c r="D5848" s="6"/>
      <c r="E5848" s="6"/>
      <c r="F5848" s="6"/>
      <c r="G5848" s="6"/>
      <c r="H5848" s="6"/>
      <c r="I5848" s="6"/>
      <c r="J5848" s="6"/>
      <c r="K5848" s="6"/>
      <c r="L5848" s="2"/>
      <c r="M5848" s="2"/>
      <c r="N5848" s="2"/>
      <c r="O5848" s="2"/>
      <c r="P5848" s="2"/>
      <c r="Q5848" s="2"/>
      <c r="R5848" s="2"/>
    </row>
    <row r="5849" spans="1:18">
      <c r="A5849" s="6"/>
      <c r="B5849" s="6"/>
      <c r="C5849" s="2"/>
      <c r="D5849" s="6"/>
      <c r="E5849" s="6"/>
      <c r="F5849" s="6"/>
      <c r="G5849" s="6"/>
      <c r="H5849" s="6"/>
      <c r="I5849" s="6"/>
      <c r="J5849" s="6"/>
      <c r="K5849" s="6"/>
      <c r="L5849" s="2"/>
      <c r="M5849" s="2"/>
      <c r="N5849" s="2"/>
      <c r="O5849" s="2"/>
      <c r="P5849" s="2"/>
      <c r="Q5849" s="2"/>
      <c r="R5849" s="2"/>
    </row>
    <row r="5850" spans="1:18">
      <c r="A5850" s="6"/>
      <c r="B5850" s="6"/>
      <c r="C5850" s="2"/>
      <c r="D5850" s="6"/>
      <c r="E5850" s="6"/>
      <c r="F5850" s="6"/>
      <c r="G5850" s="6"/>
      <c r="H5850" s="6"/>
      <c r="I5850" s="6"/>
      <c r="J5850" s="6"/>
      <c r="K5850" s="6"/>
      <c r="L5850" s="2"/>
      <c r="M5850" s="2"/>
      <c r="N5850" s="2"/>
      <c r="O5850" s="2"/>
      <c r="P5850" s="2"/>
      <c r="Q5850" s="2"/>
      <c r="R5850" s="2"/>
    </row>
    <row r="5851" spans="1:18">
      <c r="A5851" s="6"/>
      <c r="B5851" s="6"/>
      <c r="C5851" s="2"/>
      <c r="D5851" s="6"/>
      <c r="E5851" s="6"/>
      <c r="F5851" s="6"/>
      <c r="G5851" s="6"/>
      <c r="H5851" s="6"/>
      <c r="I5851" s="6"/>
      <c r="J5851" s="6"/>
      <c r="K5851" s="6"/>
      <c r="L5851" s="2"/>
      <c r="M5851" s="2"/>
      <c r="N5851" s="2"/>
      <c r="O5851" s="2"/>
      <c r="P5851" s="2"/>
      <c r="Q5851" s="2"/>
      <c r="R5851" s="2"/>
    </row>
    <row r="5852" spans="1:18">
      <c r="A5852" s="6"/>
      <c r="B5852" s="6"/>
      <c r="C5852" s="2"/>
      <c r="D5852" s="6"/>
      <c r="E5852" s="6"/>
      <c r="F5852" s="6"/>
      <c r="G5852" s="6"/>
      <c r="H5852" s="6"/>
      <c r="I5852" s="6"/>
      <c r="J5852" s="6"/>
      <c r="K5852" s="6"/>
      <c r="L5852" s="2"/>
      <c r="M5852" s="2"/>
      <c r="N5852" s="2"/>
      <c r="O5852" s="2"/>
      <c r="P5852" s="2"/>
      <c r="Q5852" s="2"/>
      <c r="R5852" s="2"/>
    </row>
    <row r="5853" spans="1:18">
      <c r="A5853" s="6"/>
      <c r="B5853" s="6"/>
      <c r="C5853" s="2"/>
      <c r="D5853" s="6"/>
      <c r="E5853" s="6"/>
      <c r="F5853" s="6"/>
      <c r="G5853" s="6"/>
      <c r="H5853" s="6"/>
      <c r="I5853" s="6"/>
      <c r="J5853" s="6"/>
      <c r="K5853" s="6"/>
      <c r="L5853" s="2"/>
      <c r="M5853" s="2"/>
      <c r="N5853" s="2"/>
      <c r="O5853" s="2"/>
      <c r="P5853" s="2"/>
      <c r="Q5853" s="2"/>
      <c r="R5853" s="2"/>
    </row>
    <row r="5854" spans="1:18">
      <c r="A5854" s="6"/>
      <c r="B5854" s="6"/>
      <c r="C5854" s="2"/>
      <c r="D5854" s="6"/>
      <c r="E5854" s="6"/>
      <c r="F5854" s="6"/>
      <c r="G5854" s="6"/>
      <c r="H5854" s="6"/>
      <c r="I5854" s="6"/>
      <c r="J5854" s="6"/>
      <c r="K5854" s="6"/>
      <c r="L5854" s="2"/>
      <c r="M5854" s="2"/>
      <c r="N5854" s="2"/>
      <c r="O5854" s="2"/>
      <c r="P5854" s="2"/>
      <c r="Q5854" s="2"/>
      <c r="R5854" s="2"/>
    </row>
    <row r="5855" spans="1:18">
      <c r="A5855" s="6"/>
      <c r="B5855" s="6"/>
      <c r="C5855" s="2"/>
      <c r="D5855" s="6"/>
      <c r="E5855" s="6"/>
      <c r="F5855" s="6"/>
      <c r="G5855" s="6"/>
      <c r="H5855" s="6"/>
      <c r="I5855" s="6"/>
      <c r="J5855" s="6"/>
      <c r="K5855" s="6"/>
      <c r="L5855" s="2"/>
      <c r="M5855" s="2"/>
      <c r="N5855" s="2"/>
      <c r="O5855" s="2"/>
      <c r="P5855" s="2"/>
      <c r="Q5855" s="2"/>
      <c r="R5855" s="2"/>
    </row>
    <row r="5856" spans="1:18">
      <c r="A5856" s="6"/>
      <c r="B5856" s="6"/>
      <c r="C5856" s="2"/>
      <c r="D5856" s="6"/>
      <c r="E5856" s="6"/>
      <c r="F5856" s="6"/>
      <c r="G5856" s="6"/>
      <c r="H5856" s="6"/>
      <c r="I5856" s="6"/>
      <c r="J5856" s="6"/>
      <c r="K5856" s="6"/>
      <c r="L5856" s="2"/>
      <c r="M5856" s="2"/>
      <c r="N5856" s="2"/>
      <c r="O5856" s="2"/>
      <c r="P5856" s="2"/>
      <c r="Q5856" s="2"/>
      <c r="R5856" s="2"/>
    </row>
    <row r="5857" spans="1:18">
      <c r="A5857" s="6"/>
      <c r="B5857" s="6"/>
      <c r="C5857" s="2"/>
      <c r="D5857" s="6"/>
      <c r="E5857" s="6"/>
      <c r="F5857" s="6"/>
      <c r="G5857" s="6"/>
      <c r="H5857" s="6"/>
      <c r="I5857" s="6"/>
      <c r="J5857" s="6"/>
      <c r="K5857" s="6"/>
      <c r="L5857" s="2"/>
      <c r="M5857" s="2"/>
      <c r="N5857" s="2"/>
      <c r="O5857" s="2"/>
      <c r="P5857" s="2"/>
      <c r="Q5857" s="2"/>
      <c r="R5857" s="2"/>
    </row>
    <row r="5858" spans="1:18">
      <c r="A5858" s="6"/>
      <c r="B5858" s="6"/>
      <c r="C5858" s="2"/>
      <c r="D5858" s="6"/>
      <c r="E5858" s="6"/>
      <c r="F5858" s="6"/>
      <c r="G5858" s="6"/>
      <c r="H5858" s="6"/>
      <c r="I5858" s="6"/>
      <c r="J5858" s="6"/>
      <c r="K5858" s="6"/>
      <c r="L5858" s="2"/>
      <c r="M5858" s="2"/>
      <c r="N5858" s="2"/>
      <c r="O5858" s="2"/>
      <c r="P5858" s="2"/>
      <c r="Q5858" s="2"/>
      <c r="R5858" s="2"/>
    </row>
    <row r="5859" spans="1:18">
      <c r="A5859" s="6"/>
      <c r="B5859" s="6"/>
      <c r="C5859" s="2"/>
      <c r="D5859" s="6"/>
      <c r="E5859" s="6"/>
      <c r="F5859" s="6"/>
      <c r="G5859" s="6"/>
      <c r="H5859" s="6"/>
      <c r="I5859" s="6"/>
      <c r="J5859" s="6"/>
      <c r="K5859" s="6"/>
      <c r="L5859" s="2"/>
      <c r="M5859" s="2"/>
      <c r="N5859" s="2"/>
      <c r="O5859" s="2"/>
      <c r="P5859" s="2"/>
      <c r="Q5859" s="2"/>
      <c r="R5859" s="2"/>
    </row>
    <row r="5860" spans="1:18">
      <c r="A5860" s="6"/>
      <c r="B5860" s="6"/>
      <c r="C5860" s="2"/>
      <c r="D5860" s="6"/>
      <c r="E5860" s="6"/>
      <c r="F5860" s="6"/>
      <c r="G5860" s="6"/>
      <c r="H5860" s="6"/>
      <c r="I5860" s="6"/>
      <c r="J5860" s="6"/>
      <c r="K5860" s="6"/>
      <c r="L5860" s="2"/>
      <c r="M5860" s="2"/>
      <c r="N5860" s="2"/>
      <c r="O5860" s="2"/>
      <c r="P5860" s="2"/>
      <c r="Q5860" s="2"/>
      <c r="R5860" s="2"/>
    </row>
    <row r="5861" spans="1:18">
      <c r="A5861" s="6"/>
      <c r="B5861" s="6"/>
      <c r="C5861" s="2"/>
      <c r="D5861" s="6"/>
      <c r="E5861" s="6"/>
      <c r="F5861" s="6"/>
      <c r="G5861" s="6"/>
      <c r="H5861" s="6"/>
      <c r="I5861" s="6"/>
      <c r="J5861" s="6"/>
      <c r="K5861" s="6"/>
      <c r="L5861" s="2"/>
      <c r="M5861" s="2"/>
      <c r="N5861" s="2"/>
      <c r="O5861" s="2"/>
      <c r="P5861" s="2"/>
      <c r="Q5861" s="2"/>
      <c r="R5861" s="2"/>
    </row>
    <row r="5862" spans="1:18">
      <c r="A5862" s="6"/>
      <c r="B5862" s="6"/>
      <c r="C5862" s="2"/>
      <c r="D5862" s="6"/>
      <c r="E5862" s="6"/>
      <c r="F5862" s="6"/>
      <c r="G5862" s="6"/>
      <c r="H5862" s="6"/>
      <c r="I5862" s="6"/>
      <c r="J5862" s="6"/>
      <c r="K5862" s="6"/>
      <c r="L5862" s="2"/>
      <c r="M5862" s="2"/>
      <c r="N5862" s="2"/>
      <c r="O5862" s="2"/>
      <c r="P5862" s="2"/>
      <c r="Q5862" s="2"/>
      <c r="R5862" s="2"/>
    </row>
    <row r="5863" spans="1:18">
      <c r="A5863" s="6"/>
      <c r="B5863" s="6"/>
      <c r="C5863" s="2"/>
      <c r="D5863" s="6"/>
      <c r="E5863" s="6"/>
      <c r="F5863" s="6"/>
      <c r="G5863" s="6"/>
      <c r="H5863" s="6"/>
      <c r="I5863" s="6"/>
      <c r="J5863" s="6"/>
      <c r="K5863" s="6"/>
      <c r="L5863" s="2"/>
      <c r="M5863" s="2"/>
      <c r="N5863" s="2"/>
      <c r="O5863" s="2"/>
      <c r="P5863" s="2"/>
      <c r="Q5863" s="2"/>
      <c r="R5863" s="2"/>
    </row>
    <row r="5864" spans="1:18">
      <c r="A5864" s="6"/>
      <c r="B5864" s="6"/>
      <c r="C5864" s="2"/>
      <c r="D5864" s="6"/>
      <c r="E5864" s="6"/>
      <c r="F5864" s="6"/>
      <c r="G5864" s="6"/>
      <c r="H5864" s="6"/>
      <c r="I5864" s="6"/>
      <c r="J5864" s="6"/>
      <c r="K5864" s="6"/>
      <c r="L5864" s="2"/>
      <c r="M5864" s="2"/>
      <c r="N5864" s="2"/>
      <c r="O5864" s="2"/>
      <c r="P5864" s="2"/>
      <c r="Q5864" s="2"/>
      <c r="R5864" s="2"/>
    </row>
    <row r="5865" spans="1:18">
      <c r="A5865" s="6"/>
      <c r="B5865" s="6"/>
      <c r="C5865" s="2"/>
      <c r="D5865" s="6"/>
      <c r="E5865" s="6"/>
      <c r="F5865" s="6"/>
      <c r="G5865" s="6"/>
      <c r="H5865" s="6"/>
      <c r="I5865" s="6"/>
      <c r="J5865" s="6"/>
      <c r="K5865" s="6"/>
      <c r="L5865" s="2"/>
      <c r="M5865" s="2"/>
      <c r="N5865" s="2"/>
      <c r="O5865" s="2"/>
      <c r="P5865" s="2"/>
      <c r="Q5865" s="2"/>
      <c r="R5865" s="2"/>
    </row>
    <row r="5866" spans="1:18">
      <c r="A5866" s="6"/>
      <c r="B5866" s="6"/>
      <c r="C5866" s="2"/>
      <c r="D5866" s="6"/>
      <c r="E5866" s="6"/>
      <c r="F5866" s="6"/>
      <c r="G5866" s="6"/>
      <c r="H5866" s="6"/>
      <c r="I5866" s="6"/>
      <c r="J5866" s="6"/>
      <c r="K5866" s="6"/>
      <c r="L5866" s="2"/>
      <c r="M5866" s="2"/>
      <c r="N5866" s="2"/>
      <c r="O5866" s="2"/>
      <c r="P5866" s="2"/>
      <c r="Q5866" s="2"/>
      <c r="R5866" s="2"/>
    </row>
    <row r="5867" spans="1:18">
      <c r="A5867" s="6"/>
      <c r="B5867" s="6"/>
      <c r="C5867" s="2"/>
      <c r="D5867" s="6"/>
      <c r="E5867" s="6"/>
      <c r="F5867" s="6"/>
      <c r="G5867" s="6"/>
      <c r="H5867" s="6"/>
      <c r="I5867" s="6"/>
      <c r="J5867" s="6"/>
      <c r="K5867" s="6"/>
      <c r="L5867" s="2"/>
      <c r="M5867" s="2"/>
      <c r="N5867" s="2"/>
      <c r="O5867" s="2"/>
      <c r="P5867" s="2"/>
      <c r="Q5867" s="2"/>
      <c r="R5867" s="2"/>
    </row>
    <row r="5868" spans="1:18">
      <c r="A5868" s="6"/>
      <c r="B5868" s="6"/>
      <c r="C5868" s="2"/>
      <c r="D5868" s="6"/>
      <c r="E5868" s="6"/>
      <c r="F5868" s="6"/>
      <c r="G5868" s="6"/>
      <c r="H5868" s="6"/>
      <c r="I5868" s="6"/>
      <c r="J5868" s="6"/>
      <c r="K5868" s="6"/>
      <c r="L5868" s="2"/>
      <c r="M5868" s="2"/>
      <c r="N5868" s="2"/>
      <c r="O5868" s="2"/>
      <c r="P5868" s="2"/>
      <c r="Q5868" s="2"/>
      <c r="R5868" s="2"/>
    </row>
    <row r="5869" spans="1:18">
      <c r="A5869" s="6"/>
      <c r="B5869" s="6"/>
      <c r="C5869" s="2"/>
      <c r="D5869" s="6"/>
      <c r="E5869" s="6"/>
      <c r="F5869" s="6"/>
      <c r="G5869" s="6"/>
      <c r="H5869" s="6"/>
      <c r="I5869" s="6"/>
      <c r="J5869" s="6"/>
      <c r="K5869" s="6"/>
      <c r="L5869" s="2"/>
      <c r="M5869" s="2"/>
      <c r="N5869" s="2"/>
      <c r="O5869" s="2"/>
      <c r="P5869" s="2"/>
      <c r="Q5869" s="2"/>
      <c r="R5869" s="2"/>
    </row>
    <row r="5870" spans="1:18">
      <c r="A5870" s="6"/>
      <c r="B5870" s="6"/>
      <c r="C5870" s="2"/>
      <c r="D5870" s="6"/>
      <c r="E5870" s="6"/>
      <c r="F5870" s="6"/>
      <c r="G5870" s="6"/>
      <c r="H5870" s="6"/>
      <c r="I5870" s="6"/>
      <c r="J5870" s="6"/>
      <c r="K5870" s="6"/>
      <c r="L5870" s="2"/>
      <c r="M5870" s="2"/>
      <c r="N5870" s="2"/>
      <c r="O5870" s="2"/>
      <c r="P5870" s="2"/>
      <c r="Q5870" s="2"/>
      <c r="R5870" s="2"/>
    </row>
    <row r="5871" spans="1:18">
      <c r="A5871" s="6"/>
      <c r="B5871" s="6"/>
      <c r="C5871" s="2"/>
      <c r="D5871" s="6"/>
      <c r="E5871" s="6"/>
      <c r="F5871" s="6"/>
      <c r="G5871" s="6"/>
      <c r="H5871" s="6"/>
      <c r="I5871" s="6"/>
      <c r="J5871" s="6"/>
      <c r="K5871" s="6"/>
      <c r="L5871" s="2"/>
      <c r="M5871" s="2"/>
      <c r="N5871" s="2"/>
      <c r="O5871" s="2"/>
      <c r="P5871" s="2"/>
      <c r="Q5871" s="2"/>
      <c r="R5871" s="2"/>
    </row>
    <row r="5872" spans="1:18">
      <c r="A5872" s="6"/>
      <c r="B5872" s="6"/>
      <c r="C5872" s="2"/>
      <c r="D5872" s="6"/>
      <c r="E5872" s="6"/>
      <c r="F5872" s="6"/>
      <c r="G5872" s="6"/>
      <c r="H5872" s="6"/>
      <c r="I5872" s="6"/>
      <c r="J5872" s="6"/>
      <c r="K5872" s="6"/>
      <c r="L5872" s="2"/>
      <c r="M5872" s="2"/>
      <c r="N5872" s="2"/>
      <c r="O5872" s="2"/>
      <c r="P5872" s="2"/>
      <c r="Q5872" s="2"/>
      <c r="R5872" s="2"/>
    </row>
    <row r="5873" spans="1:18">
      <c r="A5873" s="6"/>
      <c r="B5873" s="6"/>
      <c r="C5873" s="2"/>
      <c r="D5873" s="6"/>
      <c r="E5873" s="6"/>
      <c r="F5873" s="6"/>
      <c r="G5873" s="6"/>
      <c r="H5873" s="6"/>
      <c r="I5873" s="6"/>
      <c r="J5873" s="6"/>
      <c r="K5873" s="6"/>
      <c r="L5873" s="2"/>
      <c r="M5873" s="2"/>
      <c r="N5873" s="2"/>
      <c r="O5873" s="2"/>
      <c r="P5873" s="2"/>
      <c r="Q5873" s="2"/>
      <c r="R5873" s="2"/>
    </row>
    <row r="5874" spans="1:18">
      <c r="A5874" s="6"/>
      <c r="B5874" s="6"/>
      <c r="C5874" s="2"/>
      <c r="D5874" s="6"/>
      <c r="E5874" s="6"/>
      <c r="F5874" s="6"/>
      <c r="G5874" s="6"/>
      <c r="H5874" s="6"/>
      <c r="I5874" s="6"/>
      <c r="J5874" s="6"/>
      <c r="K5874" s="6"/>
      <c r="L5874" s="2"/>
      <c r="M5874" s="2"/>
      <c r="N5874" s="2"/>
      <c r="O5874" s="2"/>
      <c r="P5874" s="2"/>
      <c r="Q5874" s="2"/>
      <c r="R5874" s="2"/>
    </row>
    <row r="5875" spans="1:18">
      <c r="A5875" s="6"/>
      <c r="B5875" s="6"/>
      <c r="C5875" s="2"/>
      <c r="D5875" s="6"/>
      <c r="E5875" s="6"/>
      <c r="F5875" s="6"/>
      <c r="G5875" s="6"/>
      <c r="H5875" s="6"/>
      <c r="I5875" s="6"/>
      <c r="J5875" s="6"/>
      <c r="K5875" s="6"/>
      <c r="L5875" s="2"/>
      <c r="M5875" s="2"/>
      <c r="N5875" s="2"/>
      <c r="O5875" s="2"/>
      <c r="P5875" s="2"/>
      <c r="Q5875" s="2"/>
      <c r="R5875" s="2"/>
    </row>
    <row r="5876" spans="1:18">
      <c r="A5876" s="6"/>
      <c r="B5876" s="6"/>
      <c r="C5876" s="2"/>
      <c r="D5876" s="6"/>
      <c r="E5876" s="6"/>
      <c r="F5876" s="6"/>
      <c r="G5876" s="6"/>
      <c r="H5876" s="6"/>
      <c r="I5876" s="6"/>
      <c r="J5876" s="6"/>
      <c r="K5876" s="6"/>
      <c r="L5876" s="2"/>
      <c r="M5876" s="2"/>
      <c r="N5876" s="2"/>
      <c r="O5876" s="2"/>
      <c r="P5876" s="2"/>
      <c r="Q5876" s="2"/>
      <c r="R5876" s="2"/>
    </row>
    <row r="5877" spans="1:18">
      <c r="A5877" s="6"/>
      <c r="B5877" s="6"/>
      <c r="C5877" s="2"/>
      <c r="D5877" s="6"/>
      <c r="E5877" s="6"/>
      <c r="F5877" s="6"/>
      <c r="G5877" s="6"/>
      <c r="H5877" s="6"/>
      <c r="I5877" s="6"/>
      <c r="J5877" s="6"/>
      <c r="K5877" s="6"/>
      <c r="L5877" s="2"/>
      <c r="M5877" s="2"/>
      <c r="N5877" s="2"/>
      <c r="O5877" s="2"/>
      <c r="P5877" s="2"/>
      <c r="Q5877" s="2"/>
      <c r="R5877" s="2"/>
    </row>
    <row r="5878" spans="1:18">
      <c r="A5878" s="6"/>
      <c r="B5878" s="6"/>
      <c r="C5878" s="2"/>
      <c r="D5878" s="6"/>
      <c r="E5878" s="6"/>
      <c r="F5878" s="6"/>
      <c r="G5878" s="6"/>
      <c r="H5878" s="6"/>
      <c r="I5878" s="6"/>
      <c r="J5878" s="6"/>
      <c r="K5878" s="6"/>
      <c r="L5878" s="2"/>
      <c r="M5878" s="2"/>
      <c r="N5878" s="2"/>
      <c r="O5878" s="2"/>
      <c r="P5878" s="2"/>
      <c r="Q5878" s="2"/>
      <c r="R5878" s="2"/>
    </row>
    <row r="5879" spans="1:18">
      <c r="A5879" s="6"/>
      <c r="B5879" s="6"/>
      <c r="C5879" s="2"/>
      <c r="D5879" s="6"/>
      <c r="E5879" s="6"/>
      <c r="F5879" s="6"/>
      <c r="G5879" s="6"/>
      <c r="H5879" s="6"/>
      <c r="I5879" s="6"/>
      <c r="J5879" s="6"/>
      <c r="K5879" s="6"/>
      <c r="L5879" s="2"/>
      <c r="M5879" s="2"/>
      <c r="N5879" s="2"/>
      <c r="O5879" s="2"/>
      <c r="P5879" s="2"/>
      <c r="Q5879" s="2"/>
      <c r="R5879" s="2"/>
    </row>
    <row r="5880" spans="1:18">
      <c r="A5880" s="6"/>
      <c r="B5880" s="6"/>
      <c r="C5880" s="2"/>
      <c r="D5880" s="6"/>
      <c r="E5880" s="6"/>
      <c r="F5880" s="6"/>
      <c r="G5880" s="6"/>
      <c r="H5880" s="6"/>
      <c r="I5880" s="6"/>
      <c r="J5880" s="6"/>
      <c r="K5880" s="6"/>
      <c r="L5880" s="2"/>
      <c r="M5880" s="2"/>
      <c r="N5880" s="2"/>
      <c r="O5880" s="2"/>
      <c r="P5880" s="2"/>
      <c r="Q5880" s="2"/>
      <c r="R5880" s="2"/>
    </row>
    <row r="5881" spans="1:18">
      <c r="A5881" s="6"/>
      <c r="B5881" s="6"/>
      <c r="C5881" s="2"/>
      <c r="D5881" s="6"/>
      <c r="E5881" s="6"/>
      <c r="F5881" s="6"/>
      <c r="G5881" s="6"/>
      <c r="H5881" s="6"/>
      <c r="I5881" s="6"/>
      <c r="J5881" s="6"/>
      <c r="K5881" s="6"/>
      <c r="L5881" s="2"/>
      <c r="M5881" s="2"/>
      <c r="N5881" s="2"/>
      <c r="O5881" s="2"/>
      <c r="P5881" s="2"/>
      <c r="Q5881" s="2"/>
      <c r="R5881" s="2"/>
    </row>
    <row r="5882" spans="1:18">
      <c r="A5882" s="6"/>
      <c r="B5882" s="6"/>
      <c r="C5882" s="2"/>
      <c r="D5882" s="6"/>
      <c r="E5882" s="6"/>
      <c r="F5882" s="6"/>
      <c r="G5882" s="6"/>
      <c r="H5882" s="6"/>
      <c r="I5882" s="6"/>
      <c r="J5882" s="6"/>
      <c r="K5882" s="6"/>
      <c r="L5882" s="2"/>
      <c r="M5882" s="2"/>
      <c r="N5882" s="2"/>
      <c r="O5882" s="2"/>
      <c r="P5882" s="2"/>
      <c r="Q5882" s="2"/>
      <c r="R5882" s="2"/>
    </row>
    <row r="5883" spans="1:18">
      <c r="A5883" s="6"/>
      <c r="B5883" s="6"/>
      <c r="C5883" s="2"/>
      <c r="D5883" s="6"/>
      <c r="E5883" s="6"/>
      <c r="F5883" s="6"/>
      <c r="G5883" s="6"/>
      <c r="H5883" s="6"/>
      <c r="I5883" s="6"/>
      <c r="J5883" s="6"/>
      <c r="K5883" s="6"/>
      <c r="L5883" s="2"/>
      <c r="M5883" s="2"/>
      <c r="N5883" s="2"/>
      <c r="O5883" s="2"/>
      <c r="P5883" s="2"/>
      <c r="Q5883" s="2"/>
      <c r="R5883" s="2"/>
    </row>
    <row r="5884" spans="1:18">
      <c r="A5884" s="6"/>
      <c r="B5884" s="6"/>
      <c r="C5884" s="2"/>
      <c r="D5884" s="6"/>
      <c r="E5884" s="6"/>
      <c r="F5884" s="6"/>
      <c r="G5884" s="6"/>
      <c r="H5884" s="6"/>
      <c r="I5884" s="6"/>
      <c r="J5884" s="6"/>
      <c r="K5884" s="6"/>
      <c r="L5884" s="2"/>
      <c r="M5884" s="2"/>
      <c r="N5884" s="2"/>
      <c r="O5884" s="2"/>
      <c r="P5884" s="2"/>
      <c r="Q5884" s="2"/>
      <c r="R5884" s="2"/>
    </row>
    <row r="5885" spans="1:18">
      <c r="A5885" s="6"/>
      <c r="B5885" s="6"/>
      <c r="C5885" s="2"/>
      <c r="D5885" s="6"/>
      <c r="E5885" s="6"/>
      <c r="F5885" s="6"/>
      <c r="G5885" s="6"/>
      <c r="H5885" s="6"/>
      <c r="I5885" s="6"/>
      <c r="J5885" s="6"/>
      <c r="K5885" s="6"/>
      <c r="L5885" s="2"/>
      <c r="M5885" s="2"/>
      <c r="N5885" s="2"/>
      <c r="O5885" s="2"/>
      <c r="P5885" s="2"/>
      <c r="Q5885" s="2"/>
      <c r="R5885" s="2"/>
    </row>
    <row r="5886" spans="1:18">
      <c r="A5886" s="6"/>
      <c r="B5886" s="6"/>
      <c r="C5886" s="2"/>
      <c r="D5886" s="6"/>
      <c r="E5886" s="6"/>
      <c r="F5886" s="6"/>
      <c r="G5886" s="6"/>
      <c r="H5886" s="6"/>
      <c r="I5886" s="6"/>
      <c r="J5886" s="6"/>
      <c r="K5886" s="6"/>
      <c r="L5886" s="2"/>
      <c r="M5886" s="2"/>
      <c r="N5886" s="2"/>
      <c r="O5886" s="2"/>
      <c r="P5886" s="2"/>
      <c r="Q5886" s="2"/>
      <c r="R5886" s="2"/>
    </row>
    <row r="5887" spans="1:18">
      <c r="A5887" s="6"/>
      <c r="B5887" s="6"/>
      <c r="C5887" s="2"/>
      <c r="D5887" s="6"/>
      <c r="E5887" s="6"/>
      <c r="F5887" s="6"/>
      <c r="G5887" s="6"/>
      <c r="H5887" s="6"/>
      <c r="I5887" s="6"/>
      <c r="J5887" s="6"/>
      <c r="K5887" s="6"/>
      <c r="L5887" s="2"/>
      <c r="M5887" s="2"/>
      <c r="N5887" s="2"/>
      <c r="O5887" s="2"/>
      <c r="P5887" s="2"/>
      <c r="Q5887" s="2"/>
      <c r="R5887" s="2"/>
    </row>
    <row r="5888" spans="1:18">
      <c r="A5888" s="6"/>
      <c r="B5888" s="6"/>
      <c r="C5888" s="2"/>
      <c r="D5888" s="6"/>
      <c r="E5888" s="6"/>
      <c r="F5888" s="6"/>
      <c r="G5888" s="6"/>
      <c r="H5888" s="6"/>
      <c r="I5888" s="6"/>
      <c r="J5888" s="6"/>
      <c r="K5888" s="6"/>
      <c r="L5888" s="2"/>
      <c r="M5888" s="2"/>
      <c r="N5888" s="2"/>
      <c r="O5888" s="2"/>
      <c r="P5888" s="2"/>
      <c r="Q5888" s="2"/>
      <c r="R5888" s="2"/>
    </row>
    <row r="5889" spans="1:18">
      <c r="A5889" s="6"/>
      <c r="B5889" s="6"/>
      <c r="C5889" s="2"/>
      <c r="D5889" s="6"/>
      <c r="E5889" s="6"/>
      <c r="F5889" s="6"/>
      <c r="G5889" s="6"/>
      <c r="H5889" s="6"/>
      <c r="I5889" s="6"/>
      <c r="J5889" s="6"/>
      <c r="K5889" s="6"/>
      <c r="L5889" s="2"/>
      <c r="M5889" s="2"/>
      <c r="N5889" s="2"/>
      <c r="O5889" s="2"/>
      <c r="P5889" s="2"/>
      <c r="Q5889" s="2"/>
      <c r="R5889" s="2"/>
    </row>
    <row r="5890" spans="1:18">
      <c r="A5890" s="6"/>
      <c r="B5890" s="6"/>
      <c r="C5890" s="2"/>
      <c r="D5890" s="6"/>
      <c r="E5890" s="6"/>
      <c r="F5890" s="6"/>
      <c r="G5890" s="6"/>
      <c r="H5890" s="6"/>
      <c r="I5890" s="6"/>
      <c r="J5890" s="6"/>
      <c r="K5890" s="6"/>
      <c r="L5890" s="2"/>
      <c r="M5890" s="2"/>
      <c r="N5890" s="2"/>
      <c r="O5890" s="2"/>
      <c r="P5890" s="2"/>
      <c r="Q5890" s="2"/>
      <c r="R5890" s="2"/>
    </row>
    <row r="5891" spans="1:18">
      <c r="A5891" s="6"/>
      <c r="B5891" s="6"/>
      <c r="C5891" s="2"/>
      <c r="D5891" s="6"/>
      <c r="E5891" s="6"/>
      <c r="F5891" s="6"/>
      <c r="G5891" s="6"/>
      <c r="H5891" s="6"/>
      <c r="I5891" s="6"/>
      <c r="J5891" s="6"/>
      <c r="K5891" s="6"/>
      <c r="L5891" s="2"/>
      <c r="M5891" s="2"/>
      <c r="N5891" s="2"/>
      <c r="O5891" s="2"/>
      <c r="P5891" s="2"/>
      <c r="Q5891" s="2"/>
      <c r="R5891" s="2"/>
    </row>
    <row r="5892" spans="1:18">
      <c r="A5892" s="6"/>
      <c r="B5892" s="6"/>
      <c r="C5892" s="2"/>
      <c r="D5892" s="6"/>
      <c r="E5892" s="6"/>
      <c r="F5892" s="6"/>
      <c r="G5892" s="6"/>
      <c r="H5892" s="6"/>
      <c r="I5892" s="6"/>
      <c r="J5892" s="6"/>
      <c r="K5892" s="6"/>
      <c r="L5892" s="2"/>
      <c r="M5892" s="2"/>
      <c r="N5892" s="2"/>
      <c r="O5892" s="2"/>
      <c r="P5892" s="2"/>
      <c r="Q5892" s="2"/>
      <c r="R5892" s="2"/>
    </row>
    <row r="5893" spans="1:18">
      <c r="A5893" s="6"/>
      <c r="B5893" s="6"/>
      <c r="C5893" s="2"/>
      <c r="D5893" s="6"/>
      <c r="E5893" s="6"/>
      <c r="F5893" s="6"/>
      <c r="G5893" s="6"/>
      <c r="H5893" s="6"/>
      <c r="I5893" s="6"/>
      <c r="J5893" s="6"/>
      <c r="K5893" s="6"/>
      <c r="L5893" s="2"/>
      <c r="M5893" s="2"/>
      <c r="N5893" s="2"/>
      <c r="O5893" s="2"/>
      <c r="P5893" s="2"/>
      <c r="Q5893" s="2"/>
      <c r="R5893" s="2"/>
    </row>
    <row r="5894" spans="1:18">
      <c r="A5894" s="6"/>
      <c r="B5894" s="6"/>
      <c r="C5894" s="2"/>
      <c r="D5894" s="6"/>
      <c r="E5894" s="6"/>
      <c r="F5894" s="6"/>
      <c r="G5894" s="6"/>
      <c r="H5894" s="6"/>
      <c r="I5894" s="6"/>
      <c r="J5894" s="6"/>
      <c r="K5894" s="6"/>
      <c r="L5894" s="2"/>
      <c r="M5894" s="2"/>
      <c r="N5894" s="2"/>
      <c r="O5894" s="2"/>
      <c r="P5894" s="2"/>
      <c r="Q5894" s="2"/>
      <c r="R5894" s="2"/>
    </row>
    <row r="5895" spans="1:18">
      <c r="A5895" s="6"/>
      <c r="B5895" s="6"/>
      <c r="C5895" s="2"/>
      <c r="D5895" s="6"/>
      <c r="E5895" s="6"/>
      <c r="F5895" s="6"/>
      <c r="G5895" s="6"/>
      <c r="H5895" s="6"/>
      <c r="I5895" s="6"/>
      <c r="J5895" s="6"/>
      <c r="K5895" s="6"/>
      <c r="L5895" s="2"/>
      <c r="M5895" s="2"/>
      <c r="N5895" s="2"/>
      <c r="O5895" s="2"/>
      <c r="P5895" s="2"/>
      <c r="Q5895" s="2"/>
      <c r="R5895" s="2"/>
    </row>
    <row r="5896" spans="1:18">
      <c r="A5896" s="6"/>
      <c r="B5896" s="6"/>
      <c r="C5896" s="2"/>
      <c r="D5896" s="6"/>
      <c r="E5896" s="6"/>
      <c r="F5896" s="6"/>
      <c r="G5896" s="6"/>
      <c r="H5896" s="6"/>
      <c r="I5896" s="6"/>
      <c r="J5896" s="6"/>
      <c r="K5896" s="6"/>
      <c r="L5896" s="2"/>
      <c r="M5896" s="2"/>
      <c r="N5896" s="2"/>
      <c r="O5896" s="2"/>
      <c r="P5896" s="2"/>
      <c r="Q5896" s="2"/>
      <c r="R5896" s="2"/>
    </row>
    <row r="5897" spans="1:18">
      <c r="A5897" s="6"/>
      <c r="B5897" s="6"/>
      <c r="C5897" s="2"/>
      <c r="D5897" s="6"/>
      <c r="E5897" s="6"/>
      <c r="F5897" s="6"/>
      <c r="G5897" s="6"/>
      <c r="H5897" s="6"/>
      <c r="I5897" s="6"/>
      <c r="J5897" s="6"/>
      <c r="K5897" s="6"/>
      <c r="L5897" s="2"/>
      <c r="M5897" s="2"/>
      <c r="N5897" s="2"/>
      <c r="O5897" s="2"/>
      <c r="P5897" s="2"/>
      <c r="Q5897" s="2"/>
      <c r="R5897" s="2"/>
    </row>
    <row r="5898" spans="1:18">
      <c r="A5898" s="6"/>
      <c r="B5898" s="6"/>
      <c r="C5898" s="2"/>
      <c r="D5898" s="6"/>
      <c r="E5898" s="6"/>
      <c r="F5898" s="6"/>
      <c r="G5898" s="6"/>
      <c r="H5898" s="6"/>
      <c r="I5898" s="6"/>
      <c r="J5898" s="6"/>
      <c r="K5898" s="6"/>
      <c r="L5898" s="2"/>
      <c r="M5898" s="2"/>
      <c r="N5898" s="2"/>
      <c r="O5898" s="2"/>
      <c r="P5898" s="2"/>
      <c r="Q5898" s="2"/>
      <c r="R5898" s="2"/>
    </row>
    <row r="5899" spans="1:18">
      <c r="A5899" s="6"/>
      <c r="B5899" s="6"/>
      <c r="C5899" s="2"/>
      <c r="D5899" s="6"/>
      <c r="E5899" s="6"/>
      <c r="F5899" s="6"/>
      <c r="G5899" s="6"/>
      <c r="H5899" s="6"/>
      <c r="I5899" s="6"/>
      <c r="J5899" s="6"/>
      <c r="K5899" s="6"/>
      <c r="L5899" s="2"/>
      <c r="M5899" s="2"/>
      <c r="N5899" s="2"/>
      <c r="O5899" s="2"/>
      <c r="P5899" s="2"/>
      <c r="Q5899" s="2"/>
      <c r="R5899" s="2"/>
    </row>
    <row r="5900" spans="1:18">
      <c r="A5900" s="6"/>
      <c r="B5900" s="6"/>
      <c r="C5900" s="2"/>
      <c r="D5900" s="6"/>
      <c r="E5900" s="6"/>
      <c r="F5900" s="6"/>
      <c r="G5900" s="6"/>
      <c r="H5900" s="6"/>
      <c r="I5900" s="6"/>
      <c r="J5900" s="6"/>
      <c r="K5900" s="6"/>
      <c r="L5900" s="2"/>
      <c r="M5900" s="2"/>
      <c r="N5900" s="2"/>
      <c r="O5900" s="2"/>
      <c r="P5900" s="2"/>
      <c r="Q5900" s="2"/>
      <c r="R5900" s="2"/>
    </row>
    <row r="5901" spans="1:18">
      <c r="A5901" s="6"/>
      <c r="B5901" s="6"/>
      <c r="C5901" s="2"/>
      <c r="D5901" s="6"/>
      <c r="E5901" s="6"/>
      <c r="F5901" s="6"/>
      <c r="G5901" s="6"/>
      <c r="H5901" s="6"/>
      <c r="I5901" s="6"/>
      <c r="J5901" s="6"/>
      <c r="K5901" s="6"/>
      <c r="L5901" s="2"/>
      <c r="M5901" s="2"/>
      <c r="N5901" s="2"/>
      <c r="O5901" s="2"/>
      <c r="P5901" s="2"/>
      <c r="Q5901" s="2"/>
      <c r="R5901" s="2"/>
    </row>
    <row r="5902" spans="1:18">
      <c r="A5902" s="6"/>
      <c r="B5902" s="6"/>
      <c r="C5902" s="2"/>
      <c r="D5902" s="6"/>
      <c r="E5902" s="6"/>
      <c r="F5902" s="6"/>
      <c r="G5902" s="6"/>
      <c r="H5902" s="6"/>
      <c r="I5902" s="6"/>
      <c r="J5902" s="6"/>
      <c r="K5902" s="6"/>
      <c r="L5902" s="2"/>
      <c r="M5902" s="2"/>
      <c r="N5902" s="2"/>
      <c r="O5902" s="2"/>
      <c r="P5902" s="2"/>
      <c r="Q5902" s="2"/>
      <c r="R5902" s="2"/>
    </row>
    <row r="5903" spans="1:18">
      <c r="A5903" s="6"/>
      <c r="B5903" s="6"/>
      <c r="C5903" s="2"/>
      <c r="D5903" s="6"/>
      <c r="E5903" s="6"/>
      <c r="F5903" s="6"/>
      <c r="G5903" s="6"/>
      <c r="H5903" s="6"/>
      <c r="I5903" s="6"/>
      <c r="J5903" s="6"/>
      <c r="K5903" s="6"/>
      <c r="L5903" s="2"/>
      <c r="M5903" s="2"/>
      <c r="N5903" s="2"/>
      <c r="O5903" s="2"/>
      <c r="P5903" s="2"/>
      <c r="Q5903" s="2"/>
      <c r="R5903" s="2"/>
    </row>
    <row r="5904" spans="1:18">
      <c r="A5904" s="6"/>
      <c r="B5904" s="6"/>
      <c r="C5904" s="2"/>
      <c r="D5904" s="6"/>
      <c r="E5904" s="6"/>
      <c r="F5904" s="6"/>
      <c r="G5904" s="6"/>
      <c r="H5904" s="6"/>
      <c r="I5904" s="6"/>
      <c r="J5904" s="6"/>
      <c r="K5904" s="6"/>
      <c r="L5904" s="2"/>
      <c r="M5904" s="2"/>
      <c r="N5904" s="2"/>
      <c r="O5904" s="2"/>
      <c r="P5904" s="2"/>
      <c r="Q5904" s="2"/>
      <c r="R5904" s="2"/>
    </row>
    <row r="5905" spans="1:18">
      <c r="A5905" s="6"/>
      <c r="B5905" s="6"/>
      <c r="C5905" s="2"/>
      <c r="D5905" s="6"/>
      <c r="E5905" s="6"/>
      <c r="F5905" s="6"/>
      <c r="G5905" s="6"/>
      <c r="H5905" s="6"/>
      <c r="I5905" s="6"/>
      <c r="J5905" s="6"/>
      <c r="K5905" s="6"/>
      <c r="L5905" s="2"/>
      <c r="M5905" s="2"/>
      <c r="N5905" s="2"/>
      <c r="O5905" s="2"/>
      <c r="P5905" s="2"/>
      <c r="Q5905" s="2"/>
      <c r="R5905" s="2"/>
    </row>
    <row r="5906" spans="1:18">
      <c r="A5906" s="6"/>
      <c r="B5906" s="6"/>
      <c r="C5906" s="2"/>
      <c r="D5906" s="6"/>
      <c r="E5906" s="6"/>
      <c r="F5906" s="6"/>
      <c r="G5906" s="6"/>
      <c r="H5906" s="6"/>
      <c r="I5906" s="6"/>
      <c r="J5906" s="6"/>
      <c r="K5906" s="6"/>
      <c r="L5906" s="2"/>
      <c r="M5906" s="2"/>
      <c r="N5906" s="2"/>
      <c r="O5906" s="2"/>
      <c r="P5906" s="2"/>
      <c r="Q5906" s="2"/>
      <c r="R5906" s="2"/>
    </row>
    <row r="5907" spans="1:18">
      <c r="A5907" s="6"/>
      <c r="B5907" s="6"/>
      <c r="C5907" s="2"/>
      <c r="D5907" s="6"/>
      <c r="E5907" s="6"/>
      <c r="F5907" s="6"/>
      <c r="G5907" s="6"/>
      <c r="H5907" s="6"/>
      <c r="I5907" s="6"/>
      <c r="J5907" s="6"/>
      <c r="K5907" s="6"/>
      <c r="L5907" s="2"/>
      <c r="M5907" s="2"/>
      <c r="N5907" s="2"/>
      <c r="O5907" s="2"/>
      <c r="P5907" s="2"/>
      <c r="Q5907" s="2"/>
      <c r="R5907" s="2"/>
    </row>
    <row r="5908" spans="1:18">
      <c r="A5908" s="6"/>
      <c r="B5908" s="6"/>
      <c r="C5908" s="2"/>
      <c r="D5908" s="6"/>
      <c r="E5908" s="6"/>
      <c r="F5908" s="6"/>
      <c r="G5908" s="6"/>
      <c r="H5908" s="6"/>
      <c r="I5908" s="6"/>
      <c r="J5908" s="6"/>
      <c r="K5908" s="6"/>
      <c r="L5908" s="2"/>
      <c r="M5908" s="2"/>
      <c r="N5908" s="2"/>
      <c r="O5908" s="2"/>
      <c r="P5908" s="2"/>
      <c r="Q5908" s="2"/>
      <c r="R5908" s="2"/>
    </row>
    <row r="5909" spans="1:18">
      <c r="A5909" s="6"/>
      <c r="B5909" s="6"/>
      <c r="C5909" s="2"/>
      <c r="D5909" s="6"/>
      <c r="E5909" s="6"/>
      <c r="F5909" s="6"/>
      <c r="G5909" s="6"/>
      <c r="H5909" s="6"/>
      <c r="I5909" s="6"/>
      <c r="J5909" s="6"/>
      <c r="K5909" s="6"/>
      <c r="L5909" s="2"/>
      <c r="M5909" s="2"/>
      <c r="N5909" s="2"/>
      <c r="O5909" s="2"/>
      <c r="P5909" s="2"/>
      <c r="Q5909" s="2"/>
      <c r="R5909" s="2"/>
    </row>
    <row r="5910" spans="1:18">
      <c r="A5910" s="6"/>
      <c r="B5910" s="6"/>
      <c r="C5910" s="2"/>
      <c r="D5910" s="6"/>
      <c r="E5910" s="6"/>
      <c r="F5910" s="6"/>
      <c r="G5910" s="6"/>
      <c r="H5910" s="6"/>
      <c r="I5910" s="6"/>
      <c r="J5910" s="6"/>
      <c r="K5910" s="6"/>
      <c r="L5910" s="2"/>
      <c r="M5910" s="2"/>
      <c r="N5910" s="2"/>
      <c r="O5910" s="2"/>
      <c r="P5910" s="2"/>
      <c r="Q5910" s="2"/>
      <c r="R5910" s="2"/>
    </row>
    <row r="5911" spans="1:18">
      <c r="A5911" s="6"/>
      <c r="B5911" s="6"/>
      <c r="C5911" s="2"/>
      <c r="D5911" s="6"/>
      <c r="E5911" s="6"/>
      <c r="F5911" s="6"/>
      <c r="G5911" s="6"/>
      <c r="H5911" s="6"/>
      <c r="I5911" s="6"/>
      <c r="J5911" s="6"/>
      <c r="K5911" s="6"/>
      <c r="L5911" s="2"/>
      <c r="M5911" s="2"/>
      <c r="N5911" s="2"/>
      <c r="O5911" s="2"/>
      <c r="P5911" s="2"/>
      <c r="Q5911" s="2"/>
      <c r="R5911" s="2"/>
    </row>
    <row r="5912" spans="1:18">
      <c r="A5912" s="6"/>
      <c r="B5912" s="6"/>
      <c r="C5912" s="2"/>
      <c r="D5912" s="6"/>
      <c r="E5912" s="6"/>
      <c r="F5912" s="6"/>
      <c r="G5912" s="6"/>
      <c r="H5912" s="6"/>
      <c r="I5912" s="6"/>
      <c r="J5912" s="6"/>
      <c r="K5912" s="6"/>
      <c r="L5912" s="2"/>
      <c r="M5912" s="2"/>
      <c r="N5912" s="2"/>
      <c r="O5912" s="2"/>
      <c r="P5912" s="2"/>
      <c r="Q5912" s="2"/>
      <c r="R5912" s="2"/>
    </row>
    <row r="5913" spans="1:18">
      <c r="A5913" s="6"/>
      <c r="B5913" s="6"/>
      <c r="C5913" s="2"/>
      <c r="D5913" s="6"/>
      <c r="E5913" s="6"/>
      <c r="F5913" s="6"/>
      <c r="G5913" s="6"/>
      <c r="H5913" s="6"/>
      <c r="I5913" s="6"/>
      <c r="J5913" s="6"/>
      <c r="K5913" s="6"/>
      <c r="L5913" s="2"/>
      <c r="M5913" s="2"/>
      <c r="N5913" s="2"/>
      <c r="O5913" s="2"/>
      <c r="P5913" s="2"/>
      <c r="Q5913" s="2"/>
      <c r="R5913" s="2"/>
    </row>
    <row r="5914" spans="1:18">
      <c r="A5914" s="6"/>
      <c r="B5914" s="6"/>
      <c r="C5914" s="2"/>
      <c r="D5914" s="6"/>
      <c r="E5914" s="6"/>
      <c r="F5914" s="6"/>
      <c r="G5914" s="6"/>
      <c r="H5914" s="6"/>
      <c r="I5914" s="6"/>
      <c r="J5914" s="6"/>
      <c r="K5914" s="6"/>
      <c r="L5914" s="2"/>
      <c r="M5914" s="2"/>
      <c r="N5914" s="2"/>
      <c r="O5914" s="2"/>
      <c r="P5914" s="2"/>
      <c r="Q5914" s="2"/>
      <c r="R5914" s="2"/>
    </row>
    <row r="5915" spans="1:18">
      <c r="A5915" s="6"/>
      <c r="B5915" s="6"/>
      <c r="C5915" s="2"/>
      <c r="D5915" s="6"/>
      <c r="E5915" s="6"/>
      <c r="F5915" s="6"/>
      <c r="G5915" s="6"/>
      <c r="H5915" s="6"/>
      <c r="I5915" s="6"/>
      <c r="J5915" s="6"/>
      <c r="K5915" s="6"/>
      <c r="L5915" s="2"/>
      <c r="M5915" s="2"/>
      <c r="N5915" s="2"/>
      <c r="O5915" s="2"/>
      <c r="P5915" s="2"/>
      <c r="Q5915" s="2"/>
      <c r="R5915" s="2"/>
    </row>
    <row r="5916" spans="1:18">
      <c r="A5916" s="6"/>
      <c r="B5916" s="6"/>
      <c r="C5916" s="2"/>
      <c r="D5916" s="6"/>
      <c r="E5916" s="6"/>
      <c r="F5916" s="6"/>
      <c r="G5916" s="6"/>
      <c r="H5916" s="6"/>
      <c r="I5916" s="6"/>
      <c r="J5916" s="6"/>
      <c r="K5916" s="6"/>
      <c r="L5916" s="2"/>
      <c r="M5916" s="2"/>
      <c r="N5916" s="2"/>
      <c r="O5916" s="2"/>
      <c r="P5916" s="2"/>
      <c r="Q5916" s="2"/>
      <c r="R5916" s="2"/>
    </row>
    <row r="5917" spans="1:18">
      <c r="A5917" s="6"/>
      <c r="B5917" s="6"/>
      <c r="C5917" s="2"/>
      <c r="D5917" s="6"/>
      <c r="E5917" s="6"/>
      <c r="F5917" s="6"/>
      <c r="G5917" s="6"/>
      <c r="H5917" s="6"/>
      <c r="I5917" s="6"/>
      <c r="J5917" s="6"/>
      <c r="K5917" s="6"/>
      <c r="L5917" s="2"/>
      <c r="M5917" s="2"/>
      <c r="N5917" s="2"/>
      <c r="O5917" s="2"/>
      <c r="P5917" s="2"/>
      <c r="Q5917" s="2"/>
      <c r="R5917" s="2"/>
    </row>
    <row r="5918" spans="1:18">
      <c r="A5918" s="6"/>
      <c r="B5918" s="6"/>
      <c r="C5918" s="2"/>
      <c r="D5918" s="6"/>
      <c r="E5918" s="6"/>
      <c r="F5918" s="6"/>
      <c r="G5918" s="6"/>
      <c r="H5918" s="6"/>
      <c r="I5918" s="6"/>
      <c r="J5918" s="6"/>
      <c r="K5918" s="6"/>
      <c r="L5918" s="2"/>
      <c r="M5918" s="2"/>
      <c r="N5918" s="2"/>
      <c r="O5918" s="2"/>
      <c r="P5918" s="2"/>
      <c r="Q5918" s="2"/>
      <c r="R5918" s="2"/>
    </row>
    <row r="5919" spans="1:18">
      <c r="A5919" s="6"/>
      <c r="B5919" s="6"/>
      <c r="C5919" s="2"/>
      <c r="D5919" s="6"/>
      <c r="E5919" s="6"/>
      <c r="F5919" s="6"/>
      <c r="G5919" s="6"/>
      <c r="H5919" s="6"/>
      <c r="I5919" s="6"/>
      <c r="J5919" s="6"/>
      <c r="K5919" s="6"/>
      <c r="L5919" s="2"/>
      <c r="M5919" s="2"/>
      <c r="N5919" s="2"/>
      <c r="O5919" s="2"/>
      <c r="P5919" s="2"/>
      <c r="Q5919" s="2"/>
      <c r="R5919" s="2"/>
    </row>
    <row r="5920" spans="1:18">
      <c r="A5920" s="6"/>
      <c r="B5920" s="6"/>
      <c r="C5920" s="2"/>
      <c r="D5920" s="6"/>
      <c r="E5920" s="6"/>
      <c r="F5920" s="6"/>
      <c r="G5920" s="6"/>
      <c r="H5920" s="6"/>
      <c r="I5920" s="6"/>
      <c r="J5920" s="6"/>
      <c r="K5920" s="6"/>
      <c r="L5920" s="2"/>
      <c r="M5920" s="2"/>
      <c r="N5920" s="2"/>
      <c r="O5920" s="2"/>
      <c r="P5920" s="2"/>
      <c r="Q5920" s="2"/>
      <c r="R5920" s="2"/>
    </row>
    <row r="5921" spans="1:18">
      <c r="A5921" s="6"/>
      <c r="B5921" s="6"/>
      <c r="C5921" s="2"/>
      <c r="D5921" s="6"/>
      <c r="E5921" s="6"/>
      <c r="F5921" s="6"/>
      <c r="G5921" s="6"/>
      <c r="H5921" s="6"/>
      <c r="I5921" s="6"/>
      <c r="J5921" s="6"/>
      <c r="K5921" s="6"/>
      <c r="L5921" s="2"/>
      <c r="M5921" s="2"/>
      <c r="N5921" s="2"/>
      <c r="O5921" s="2"/>
      <c r="P5921" s="2"/>
      <c r="Q5921" s="2"/>
      <c r="R5921" s="2"/>
    </row>
    <row r="5922" spans="1:18">
      <c r="A5922" s="6"/>
      <c r="B5922" s="6"/>
      <c r="C5922" s="2"/>
      <c r="D5922" s="6"/>
      <c r="E5922" s="6"/>
      <c r="F5922" s="6"/>
      <c r="G5922" s="6"/>
      <c r="H5922" s="6"/>
      <c r="I5922" s="6"/>
      <c r="J5922" s="6"/>
      <c r="K5922" s="6"/>
      <c r="L5922" s="2"/>
      <c r="M5922" s="2"/>
      <c r="N5922" s="2"/>
      <c r="O5922" s="2"/>
      <c r="P5922" s="2"/>
      <c r="Q5922" s="2"/>
      <c r="R5922" s="2"/>
    </row>
    <row r="5923" spans="1:18">
      <c r="A5923" s="6"/>
      <c r="B5923" s="6"/>
      <c r="C5923" s="2"/>
      <c r="D5923" s="6"/>
      <c r="E5923" s="6"/>
      <c r="F5923" s="6"/>
      <c r="G5923" s="6"/>
      <c r="H5923" s="6"/>
      <c r="I5923" s="6"/>
      <c r="J5923" s="6"/>
      <c r="K5923" s="6"/>
      <c r="L5923" s="2"/>
      <c r="M5923" s="2"/>
      <c r="N5923" s="2"/>
      <c r="O5923" s="2"/>
      <c r="P5923" s="2"/>
      <c r="Q5923" s="2"/>
      <c r="R5923" s="2"/>
    </row>
    <row r="5924" spans="1:18">
      <c r="A5924" s="6"/>
      <c r="B5924" s="6"/>
      <c r="C5924" s="2"/>
      <c r="D5924" s="6"/>
      <c r="E5924" s="6"/>
      <c r="F5924" s="6"/>
      <c r="G5924" s="6"/>
      <c r="H5924" s="6"/>
      <c r="I5924" s="6"/>
      <c r="J5924" s="6"/>
      <c r="K5924" s="6"/>
      <c r="L5924" s="2"/>
      <c r="M5924" s="2"/>
      <c r="N5924" s="2"/>
      <c r="O5924" s="2"/>
      <c r="P5924" s="2"/>
      <c r="Q5924" s="2"/>
      <c r="R5924" s="2"/>
    </row>
    <row r="5925" spans="1:18">
      <c r="A5925" s="6"/>
      <c r="B5925" s="6"/>
      <c r="C5925" s="2"/>
      <c r="D5925" s="6"/>
      <c r="E5925" s="6"/>
      <c r="F5925" s="6"/>
      <c r="G5925" s="6"/>
      <c r="H5925" s="6"/>
      <c r="I5925" s="6"/>
      <c r="J5925" s="6"/>
      <c r="K5925" s="6"/>
      <c r="L5925" s="2"/>
      <c r="M5925" s="2"/>
      <c r="N5925" s="2"/>
      <c r="O5925" s="2"/>
      <c r="P5925" s="2"/>
      <c r="Q5925" s="2"/>
      <c r="R5925" s="2"/>
    </row>
    <row r="5926" spans="1:18">
      <c r="A5926" s="6"/>
      <c r="B5926" s="6"/>
      <c r="C5926" s="2"/>
      <c r="D5926" s="6"/>
      <c r="E5926" s="6"/>
      <c r="F5926" s="6"/>
      <c r="G5926" s="6"/>
      <c r="H5926" s="6"/>
      <c r="I5926" s="6"/>
      <c r="J5926" s="6"/>
      <c r="K5926" s="6"/>
      <c r="L5926" s="2"/>
      <c r="M5926" s="2"/>
      <c r="N5926" s="2"/>
      <c r="O5926" s="2"/>
      <c r="P5926" s="2"/>
      <c r="Q5926" s="2"/>
      <c r="R5926" s="2"/>
    </row>
    <row r="5927" spans="1:18">
      <c r="A5927" s="6"/>
      <c r="B5927" s="6"/>
      <c r="C5927" s="2"/>
      <c r="D5927" s="6"/>
      <c r="E5927" s="6"/>
      <c r="F5927" s="6"/>
      <c r="G5927" s="6"/>
      <c r="H5927" s="6"/>
      <c r="I5927" s="6"/>
      <c r="J5927" s="6"/>
      <c r="K5927" s="6"/>
      <c r="L5927" s="2"/>
      <c r="M5927" s="2"/>
      <c r="N5927" s="2"/>
      <c r="O5927" s="2"/>
      <c r="P5927" s="2"/>
      <c r="Q5927" s="2"/>
      <c r="R5927" s="2"/>
    </row>
    <row r="5928" spans="1:18">
      <c r="A5928" s="6"/>
      <c r="B5928" s="6"/>
      <c r="C5928" s="2"/>
      <c r="D5928" s="6"/>
      <c r="E5928" s="6"/>
      <c r="F5928" s="6"/>
      <c r="G5928" s="6"/>
      <c r="H5928" s="6"/>
      <c r="I5928" s="6"/>
      <c r="J5928" s="6"/>
      <c r="K5928" s="6"/>
      <c r="L5928" s="2"/>
      <c r="M5928" s="2"/>
      <c r="N5928" s="2"/>
      <c r="O5928" s="2"/>
      <c r="P5928" s="2"/>
      <c r="Q5928" s="2"/>
      <c r="R5928" s="2"/>
    </row>
    <row r="5929" spans="1:18">
      <c r="A5929" s="6"/>
      <c r="B5929" s="6"/>
      <c r="C5929" s="2"/>
      <c r="D5929" s="6"/>
      <c r="E5929" s="6"/>
      <c r="F5929" s="6"/>
      <c r="G5929" s="6"/>
      <c r="H5929" s="6"/>
      <c r="I5929" s="6"/>
      <c r="J5929" s="6"/>
      <c r="K5929" s="6"/>
      <c r="L5929" s="2"/>
      <c r="M5929" s="2"/>
      <c r="N5929" s="2"/>
      <c r="O5929" s="2"/>
      <c r="P5929" s="2"/>
      <c r="Q5929" s="2"/>
      <c r="R5929" s="2"/>
    </row>
    <row r="5930" spans="1:18">
      <c r="A5930" s="6"/>
      <c r="B5930" s="6"/>
      <c r="C5930" s="2"/>
      <c r="D5930" s="6"/>
      <c r="E5930" s="6"/>
      <c r="F5930" s="6"/>
      <c r="G5930" s="6"/>
      <c r="H5930" s="6"/>
      <c r="I5930" s="6"/>
      <c r="J5930" s="6"/>
      <c r="K5930" s="6"/>
      <c r="L5930" s="2"/>
      <c r="M5930" s="2"/>
      <c r="N5930" s="2"/>
      <c r="O5930" s="2"/>
      <c r="P5930" s="2"/>
      <c r="Q5930" s="2"/>
      <c r="R5930" s="2"/>
    </row>
    <row r="5931" spans="1:18">
      <c r="A5931" s="6"/>
      <c r="B5931" s="6"/>
      <c r="C5931" s="2"/>
      <c r="D5931" s="6"/>
      <c r="E5931" s="6"/>
      <c r="F5931" s="6"/>
      <c r="G5931" s="6"/>
      <c r="H5931" s="6"/>
      <c r="I5931" s="6"/>
      <c r="J5931" s="6"/>
      <c r="K5931" s="6"/>
      <c r="L5931" s="2"/>
      <c r="M5931" s="2"/>
      <c r="N5931" s="2"/>
      <c r="O5931" s="2"/>
      <c r="P5931" s="2"/>
      <c r="Q5931" s="2"/>
      <c r="R5931" s="2"/>
    </row>
    <row r="5932" spans="1:18">
      <c r="A5932" s="6"/>
      <c r="B5932" s="6"/>
      <c r="C5932" s="2"/>
      <c r="D5932" s="6"/>
      <c r="E5932" s="6"/>
      <c r="F5932" s="6"/>
      <c r="G5932" s="6"/>
      <c r="H5932" s="6"/>
      <c r="I5932" s="6"/>
      <c r="J5932" s="6"/>
      <c r="K5932" s="6"/>
      <c r="L5932" s="2"/>
      <c r="M5932" s="2"/>
      <c r="N5932" s="2"/>
      <c r="O5932" s="2"/>
      <c r="P5932" s="2"/>
      <c r="Q5932" s="2"/>
      <c r="R5932" s="2"/>
    </row>
    <row r="5933" spans="1:18">
      <c r="A5933" s="6"/>
      <c r="B5933" s="6"/>
      <c r="C5933" s="2"/>
      <c r="D5933" s="6"/>
      <c r="E5933" s="6"/>
      <c r="F5933" s="6"/>
      <c r="G5933" s="6"/>
      <c r="H5933" s="6"/>
      <c r="I5933" s="6"/>
      <c r="J5933" s="6"/>
      <c r="K5933" s="6"/>
      <c r="L5933" s="2"/>
      <c r="M5933" s="2"/>
      <c r="N5933" s="2"/>
      <c r="O5933" s="2"/>
      <c r="P5933" s="2"/>
      <c r="Q5933" s="2"/>
      <c r="R5933" s="2"/>
    </row>
    <row r="5934" spans="1:18">
      <c r="A5934" s="6"/>
      <c r="B5934" s="6"/>
      <c r="C5934" s="2"/>
      <c r="D5934" s="6"/>
      <c r="E5934" s="6"/>
      <c r="F5934" s="6"/>
      <c r="G5934" s="6"/>
      <c r="H5934" s="6"/>
      <c r="I5934" s="6"/>
      <c r="J5934" s="6"/>
      <c r="K5934" s="6"/>
      <c r="L5934" s="2"/>
      <c r="M5934" s="2"/>
      <c r="N5934" s="2"/>
      <c r="O5934" s="2"/>
      <c r="P5934" s="2"/>
      <c r="Q5934" s="2"/>
      <c r="R5934" s="2"/>
    </row>
    <row r="5935" spans="1:18">
      <c r="A5935" s="6"/>
      <c r="B5935" s="6"/>
      <c r="C5935" s="2"/>
      <c r="D5935" s="6"/>
      <c r="E5935" s="6"/>
      <c r="F5935" s="6"/>
      <c r="G5935" s="6"/>
      <c r="H5935" s="6"/>
      <c r="I5935" s="6"/>
      <c r="J5935" s="6"/>
      <c r="K5935" s="6"/>
      <c r="L5935" s="2"/>
      <c r="M5935" s="2"/>
      <c r="N5935" s="2"/>
      <c r="O5935" s="2"/>
      <c r="P5935" s="2"/>
      <c r="Q5935" s="2"/>
      <c r="R5935" s="2"/>
    </row>
    <row r="5936" spans="1:18">
      <c r="A5936" s="6"/>
      <c r="B5936" s="6"/>
      <c r="C5936" s="2"/>
      <c r="D5936" s="6"/>
      <c r="E5936" s="6"/>
      <c r="F5936" s="6"/>
      <c r="G5936" s="6"/>
      <c r="H5936" s="6"/>
      <c r="I5936" s="6"/>
      <c r="J5936" s="6"/>
      <c r="K5936" s="6"/>
      <c r="L5936" s="2"/>
      <c r="M5936" s="2"/>
      <c r="N5936" s="2"/>
      <c r="O5936" s="2"/>
      <c r="P5936" s="2"/>
      <c r="Q5936" s="2"/>
      <c r="R5936" s="2"/>
    </row>
    <row r="5937" spans="1:18">
      <c r="A5937" s="6"/>
      <c r="B5937" s="6"/>
      <c r="C5937" s="2"/>
      <c r="D5937" s="6"/>
      <c r="E5937" s="6"/>
      <c r="F5937" s="6"/>
      <c r="G5937" s="6"/>
      <c r="H5937" s="6"/>
      <c r="I5937" s="6"/>
      <c r="J5937" s="6"/>
      <c r="K5937" s="6"/>
      <c r="L5937" s="2"/>
      <c r="M5937" s="2"/>
      <c r="N5937" s="2"/>
      <c r="O5937" s="2"/>
      <c r="P5937" s="2"/>
      <c r="Q5937" s="2"/>
      <c r="R5937" s="2"/>
    </row>
    <row r="5938" spans="1:18">
      <c r="A5938" s="6"/>
      <c r="B5938" s="6"/>
      <c r="C5938" s="2"/>
      <c r="D5938" s="6"/>
      <c r="E5938" s="6"/>
      <c r="F5938" s="6"/>
      <c r="G5938" s="6"/>
      <c r="H5938" s="6"/>
      <c r="I5938" s="6"/>
      <c r="J5938" s="6"/>
      <c r="K5938" s="6"/>
      <c r="L5938" s="2"/>
      <c r="M5938" s="2"/>
      <c r="N5938" s="2"/>
      <c r="O5938" s="2"/>
      <c r="P5938" s="2"/>
      <c r="Q5938" s="2"/>
      <c r="R5938" s="2"/>
    </row>
    <row r="5939" spans="1:18">
      <c r="A5939" s="6"/>
      <c r="B5939" s="6"/>
      <c r="C5939" s="2"/>
      <c r="D5939" s="6"/>
      <c r="E5939" s="6"/>
      <c r="F5939" s="6"/>
      <c r="G5939" s="6"/>
      <c r="H5939" s="6"/>
      <c r="I5939" s="6"/>
      <c r="J5939" s="6"/>
      <c r="K5939" s="6"/>
      <c r="L5939" s="2"/>
      <c r="M5939" s="2"/>
      <c r="N5939" s="2"/>
      <c r="O5939" s="2"/>
      <c r="P5939" s="2"/>
      <c r="Q5939" s="2"/>
      <c r="R5939" s="2"/>
    </row>
    <row r="5940" spans="1:18">
      <c r="A5940" s="6"/>
      <c r="B5940" s="6"/>
      <c r="C5940" s="2"/>
      <c r="D5940" s="6"/>
      <c r="E5940" s="6"/>
      <c r="F5940" s="6"/>
      <c r="G5940" s="6"/>
      <c r="H5940" s="6"/>
      <c r="I5940" s="6"/>
      <c r="J5940" s="6"/>
      <c r="K5940" s="6"/>
      <c r="L5940" s="2"/>
      <c r="M5940" s="2"/>
      <c r="N5940" s="2"/>
      <c r="O5940" s="2"/>
      <c r="P5940" s="2"/>
      <c r="Q5940" s="2"/>
      <c r="R5940" s="2"/>
    </row>
    <row r="5941" spans="1:18">
      <c r="A5941" s="6"/>
      <c r="B5941" s="6"/>
      <c r="C5941" s="2"/>
      <c r="D5941" s="6"/>
      <c r="E5941" s="6"/>
      <c r="F5941" s="6"/>
      <c r="G5941" s="6"/>
      <c r="H5941" s="6"/>
      <c r="I5941" s="6"/>
      <c r="J5941" s="6"/>
      <c r="K5941" s="6"/>
      <c r="L5941" s="2"/>
      <c r="M5941" s="2"/>
      <c r="N5941" s="2"/>
      <c r="O5941" s="2"/>
      <c r="P5941" s="2"/>
      <c r="Q5941" s="2"/>
      <c r="R5941" s="2"/>
    </row>
    <row r="5942" spans="1:18">
      <c r="A5942" s="6"/>
      <c r="B5942" s="6"/>
      <c r="C5942" s="2"/>
      <c r="D5942" s="6"/>
      <c r="E5942" s="6"/>
      <c r="F5942" s="6"/>
      <c r="G5942" s="6"/>
      <c r="H5942" s="6"/>
      <c r="I5942" s="6"/>
      <c r="J5942" s="6"/>
      <c r="K5942" s="6"/>
      <c r="L5942" s="2"/>
      <c r="M5942" s="2"/>
      <c r="N5942" s="2"/>
      <c r="O5942" s="2"/>
      <c r="P5942" s="2"/>
      <c r="Q5942" s="2"/>
      <c r="R5942" s="2"/>
    </row>
    <row r="5943" spans="1:18">
      <c r="A5943" s="6"/>
      <c r="B5943" s="6"/>
      <c r="C5943" s="2"/>
      <c r="D5943" s="6"/>
      <c r="E5943" s="6"/>
      <c r="F5943" s="6"/>
      <c r="G5943" s="6"/>
      <c r="H5943" s="6"/>
      <c r="I5943" s="6"/>
      <c r="J5943" s="6"/>
      <c r="K5943" s="6"/>
      <c r="L5943" s="2"/>
      <c r="M5943" s="2"/>
      <c r="N5943" s="2"/>
      <c r="O5943" s="2"/>
      <c r="P5943" s="2"/>
      <c r="Q5943" s="2"/>
      <c r="R5943" s="2"/>
    </row>
    <row r="5944" spans="1:18">
      <c r="A5944" s="6"/>
      <c r="B5944" s="6"/>
      <c r="C5944" s="2"/>
      <c r="D5944" s="6"/>
      <c r="E5944" s="6"/>
      <c r="F5944" s="6"/>
      <c r="G5944" s="6"/>
      <c r="H5944" s="6"/>
      <c r="I5944" s="6"/>
      <c r="J5944" s="6"/>
      <c r="K5944" s="6"/>
      <c r="L5944" s="2"/>
      <c r="M5944" s="2"/>
      <c r="N5944" s="2"/>
      <c r="O5944" s="2"/>
      <c r="P5944" s="2"/>
      <c r="Q5944" s="2"/>
      <c r="R5944" s="2"/>
    </row>
    <row r="5945" spans="1:18">
      <c r="A5945" s="6"/>
      <c r="B5945" s="6"/>
      <c r="C5945" s="2"/>
      <c r="D5945" s="6"/>
      <c r="E5945" s="6"/>
      <c r="F5945" s="6"/>
      <c r="G5945" s="6"/>
      <c r="H5945" s="6"/>
      <c r="I5945" s="6"/>
      <c r="J5945" s="6"/>
      <c r="K5945" s="6"/>
      <c r="L5945" s="2"/>
      <c r="M5945" s="2"/>
      <c r="N5945" s="2"/>
      <c r="O5945" s="2"/>
      <c r="P5945" s="2"/>
      <c r="Q5945" s="2"/>
      <c r="R5945" s="2"/>
    </row>
    <row r="5946" spans="1:18">
      <c r="A5946" s="6"/>
      <c r="B5946" s="6"/>
      <c r="C5946" s="2"/>
      <c r="D5946" s="6"/>
      <c r="E5946" s="6"/>
      <c r="F5946" s="6"/>
      <c r="G5946" s="6"/>
      <c r="H5946" s="6"/>
      <c r="I5946" s="6"/>
      <c r="J5946" s="6"/>
      <c r="K5946" s="6"/>
      <c r="L5946" s="2"/>
      <c r="M5946" s="2"/>
      <c r="N5946" s="2"/>
      <c r="O5946" s="2"/>
      <c r="P5946" s="2"/>
      <c r="Q5946" s="2"/>
      <c r="R5946" s="2"/>
    </row>
    <row r="5947" spans="1:18">
      <c r="A5947" s="6"/>
      <c r="B5947" s="6"/>
      <c r="C5947" s="2"/>
      <c r="D5947" s="6"/>
      <c r="E5947" s="6"/>
      <c r="F5947" s="6"/>
      <c r="G5947" s="6"/>
      <c r="H5947" s="6"/>
      <c r="I5947" s="6"/>
      <c r="J5947" s="6"/>
      <c r="K5947" s="6"/>
      <c r="L5947" s="2"/>
      <c r="M5947" s="2"/>
      <c r="N5947" s="2"/>
      <c r="O5947" s="2"/>
      <c r="P5947" s="2"/>
      <c r="Q5947" s="2"/>
      <c r="R5947" s="2"/>
    </row>
    <row r="5948" spans="1:18">
      <c r="A5948" s="6"/>
      <c r="B5948" s="6"/>
      <c r="C5948" s="2"/>
      <c r="D5948" s="6"/>
      <c r="E5948" s="6"/>
      <c r="F5948" s="6"/>
      <c r="G5948" s="6"/>
      <c r="H5948" s="6"/>
      <c r="I5948" s="6"/>
      <c r="J5948" s="6"/>
      <c r="K5948" s="6"/>
      <c r="L5948" s="2"/>
      <c r="M5948" s="2"/>
      <c r="N5948" s="2"/>
      <c r="O5948" s="2"/>
      <c r="P5948" s="2"/>
      <c r="Q5948" s="2"/>
      <c r="R5948" s="2"/>
    </row>
    <row r="5949" spans="1:18">
      <c r="A5949" s="6"/>
      <c r="B5949" s="6"/>
      <c r="C5949" s="2"/>
      <c r="D5949" s="6"/>
      <c r="E5949" s="6"/>
      <c r="F5949" s="6"/>
      <c r="G5949" s="6"/>
      <c r="H5949" s="6"/>
      <c r="I5949" s="6"/>
      <c r="J5949" s="6"/>
      <c r="K5949" s="6"/>
      <c r="L5949" s="2"/>
      <c r="M5949" s="2"/>
      <c r="N5949" s="2"/>
      <c r="O5949" s="2"/>
      <c r="P5949" s="2"/>
      <c r="Q5949" s="2"/>
      <c r="R5949" s="2"/>
    </row>
    <row r="5950" spans="1:18">
      <c r="A5950" s="6"/>
      <c r="B5950" s="6"/>
      <c r="C5950" s="2"/>
      <c r="D5950" s="6"/>
      <c r="E5950" s="6"/>
      <c r="F5950" s="6"/>
      <c r="G5950" s="6"/>
      <c r="H5950" s="6"/>
      <c r="I5950" s="6"/>
      <c r="J5950" s="6"/>
      <c r="K5950" s="6"/>
      <c r="L5950" s="2"/>
      <c r="M5950" s="2"/>
      <c r="N5950" s="2"/>
      <c r="O5950" s="2"/>
      <c r="P5950" s="2"/>
      <c r="Q5950" s="2"/>
      <c r="R5950" s="2"/>
    </row>
    <row r="5951" spans="1:18">
      <c r="A5951" s="6"/>
      <c r="B5951" s="6"/>
      <c r="C5951" s="2"/>
      <c r="D5951" s="6"/>
      <c r="E5951" s="6"/>
      <c r="F5951" s="6"/>
      <c r="G5951" s="6"/>
      <c r="H5951" s="6"/>
      <c r="I5951" s="6"/>
      <c r="J5951" s="6"/>
      <c r="K5951" s="6"/>
      <c r="L5951" s="2"/>
      <c r="M5951" s="2"/>
      <c r="N5951" s="2"/>
      <c r="O5951" s="2"/>
      <c r="P5951" s="2"/>
      <c r="Q5951" s="2"/>
      <c r="R5951" s="2"/>
    </row>
    <row r="5952" spans="1:18">
      <c r="A5952" s="6"/>
      <c r="B5952" s="6"/>
      <c r="C5952" s="2"/>
      <c r="D5952" s="6"/>
      <c r="E5952" s="6"/>
      <c r="F5952" s="6"/>
      <c r="G5952" s="6"/>
      <c r="H5952" s="6"/>
      <c r="I5952" s="6"/>
      <c r="J5952" s="6"/>
      <c r="K5952" s="6"/>
      <c r="L5952" s="2"/>
      <c r="M5952" s="2"/>
      <c r="N5952" s="2"/>
      <c r="O5952" s="2"/>
      <c r="P5952" s="2"/>
      <c r="Q5952" s="2"/>
      <c r="R5952" s="2"/>
    </row>
    <row r="5953" spans="1:18">
      <c r="A5953" s="6"/>
      <c r="B5953" s="6"/>
      <c r="C5953" s="2"/>
      <c r="D5953" s="6"/>
      <c r="E5953" s="6"/>
      <c r="F5953" s="6"/>
      <c r="G5953" s="6"/>
      <c r="H5953" s="6"/>
      <c r="I5953" s="6"/>
      <c r="J5953" s="6"/>
      <c r="K5953" s="6"/>
      <c r="L5953" s="2"/>
      <c r="M5953" s="2"/>
      <c r="N5953" s="2"/>
      <c r="O5953" s="2"/>
      <c r="P5953" s="2"/>
      <c r="Q5953" s="2"/>
      <c r="R5953" s="2"/>
    </row>
    <row r="5954" spans="1:18">
      <c r="A5954" s="6"/>
      <c r="B5954" s="6"/>
      <c r="C5954" s="2"/>
      <c r="D5954" s="6"/>
      <c r="E5954" s="6"/>
      <c r="F5954" s="6"/>
      <c r="G5954" s="6"/>
      <c r="H5954" s="6"/>
      <c r="I5954" s="6"/>
      <c r="J5954" s="6"/>
      <c r="K5954" s="6"/>
      <c r="L5954" s="2"/>
      <c r="M5954" s="2"/>
      <c r="N5954" s="2"/>
      <c r="O5954" s="2"/>
      <c r="P5954" s="2"/>
      <c r="Q5954" s="2"/>
      <c r="R5954" s="2"/>
    </row>
    <row r="5955" spans="1:18">
      <c r="A5955" s="6"/>
      <c r="B5955" s="6"/>
      <c r="C5955" s="2"/>
      <c r="D5955" s="6"/>
      <c r="E5955" s="6"/>
      <c r="F5955" s="6"/>
      <c r="G5955" s="6"/>
      <c r="H5955" s="6"/>
      <c r="I5955" s="6"/>
      <c r="J5955" s="6"/>
      <c r="K5955" s="6"/>
      <c r="L5955" s="2"/>
      <c r="M5955" s="2"/>
      <c r="N5955" s="2"/>
      <c r="O5955" s="2"/>
      <c r="P5955" s="2"/>
      <c r="Q5955" s="2"/>
      <c r="R5955" s="2"/>
    </row>
    <row r="5956" spans="1:18">
      <c r="A5956" s="6"/>
      <c r="B5956" s="6"/>
      <c r="C5956" s="2"/>
      <c r="D5956" s="6"/>
      <c r="E5956" s="6"/>
      <c r="F5956" s="6"/>
      <c r="G5956" s="6"/>
      <c r="H5956" s="6"/>
      <c r="I5956" s="6"/>
      <c r="J5956" s="6"/>
      <c r="K5956" s="6"/>
      <c r="L5956" s="2"/>
      <c r="M5956" s="2"/>
      <c r="N5956" s="2"/>
      <c r="O5956" s="2"/>
      <c r="P5956" s="2"/>
      <c r="Q5956" s="2"/>
      <c r="R5956" s="2"/>
    </row>
    <row r="5957" spans="1:18">
      <c r="A5957" s="6"/>
      <c r="B5957" s="6"/>
      <c r="C5957" s="2"/>
      <c r="D5957" s="6"/>
      <c r="E5957" s="6"/>
      <c r="F5957" s="6"/>
      <c r="G5957" s="6"/>
      <c r="H5957" s="6"/>
      <c r="I5957" s="6"/>
      <c r="J5957" s="6"/>
      <c r="K5957" s="6"/>
      <c r="L5957" s="2"/>
      <c r="M5957" s="2"/>
      <c r="N5957" s="2"/>
      <c r="O5957" s="2"/>
      <c r="P5957" s="2"/>
      <c r="Q5957" s="2"/>
      <c r="R5957" s="2"/>
    </row>
    <row r="5958" spans="1:18">
      <c r="A5958" s="6"/>
      <c r="B5958" s="6"/>
      <c r="C5958" s="2"/>
      <c r="D5958" s="6"/>
      <c r="E5958" s="6"/>
      <c r="F5958" s="6"/>
      <c r="G5958" s="6"/>
      <c r="H5958" s="6"/>
      <c r="I5958" s="6"/>
      <c r="J5958" s="6"/>
      <c r="K5958" s="6"/>
      <c r="L5958" s="2"/>
      <c r="M5958" s="2"/>
      <c r="N5958" s="2"/>
      <c r="O5958" s="2"/>
      <c r="P5958" s="2"/>
      <c r="Q5958" s="2"/>
      <c r="R5958" s="2"/>
    </row>
    <row r="5959" spans="1:18">
      <c r="A5959" s="6"/>
      <c r="B5959" s="6"/>
      <c r="C5959" s="2"/>
      <c r="D5959" s="6"/>
      <c r="E5959" s="6"/>
      <c r="F5959" s="6"/>
      <c r="G5959" s="6"/>
      <c r="H5959" s="6"/>
      <c r="I5959" s="6"/>
      <c r="J5959" s="6"/>
      <c r="K5959" s="6"/>
      <c r="L5959" s="2"/>
      <c r="M5959" s="2"/>
      <c r="N5959" s="2"/>
      <c r="O5959" s="2"/>
      <c r="P5959" s="2"/>
      <c r="Q5959" s="2"/>
      <c r="R5959" s="2"/>
    </row>
    <row r="5960" spans="1:18">
      <c r="A5960" s="6"/>
      <c r="B5960" s="6"/>
      <c r="C5960" s="2"/>
      <c r="D5960" s="6"/>
      <c r="E5960" s="6"/>
      <c r="F5960" s="6"/>
      <c r="G5960" s="6"/>
      <c r="H5960" s="6"/>
      <c r="I5960" s="6"/>
      <c r="J5960" s="6"/>
      <c r="K5960" s="6"/>
      <c r="L5960" s="2"/>
      <c r="M5960" s="2"/>
      <c r="N5960" s="2"/>
      <c r="O5960" s="2"/>
      <c r="P5960" s="2"/>
      <c r="Q5960" s="2"/>
      <c r="R5960" s="2"/>
    </row>
    <row r="5961" spans="1:18">
      <c r="A5961" s="6"/>
      <c r="B5961" s="6"/>
      <c r="C5961" s="2"/>
      <c r="D5961" s="6"/>
      <c r="E5961" s="6"/>
      <c r="F5961" s="6"/>
      <c r="G5961" s="6"/>
      <c r="H5961" s="6"/>
      <c r="I5961" s="6"/>
      <c r="J5961" s="6"/>
      <c r="K5961" s="6"/>
      <c r="L5961" s="2"/>
      <c r="M5961" s="2"/>
      <c r="N5961" s="2"/>
      <c r="O5961" s="2"/>
      <c r="P5961" s="2"/>
      <c r="Q5961" s="2"/>
      <c r="R5961" s="2"/>
    </row>
    <row r="5962" spans="1:18">
      <c r="A5962" s="6"/>
      <c r="B5962" s="6"/>
      <c r="C5962" s="2"/>
      <c r="D5962" s="6"/>
      <c r="E5962" s="6"/>
      <c r="F5962" s="6"/>
      <c r="G5962" s="6"/>
      <c r="H5962" s="6"/>
      <c r="I5962" s="6"/>
      <c r="J5962" s="6"/>
      <c r="K5962" s="6"/>
      <c r="L5962" s="2"/>
      <c r="M5962" s="2"/>
      <c r="N5962" s="2"/>
      <c r="O5962" s="2"/>
      <c r="P5962" s="2"/>
      <c r="Q5962" s="2"/>
      <c r="R5962" s="2"/>
    </row>
    <row r="5963" spans="1:18">
      <c r="A5963" s="6"/>
      <c r="B5963" s="6"/>
      <c r="C5963" s="2"/>
      <c r="D5963" s="6"/>
      <c r="E5963" s="6"/>
      <c r="F5963" s="6"/>
      <c r="G5963" s="6"/>
      <c r="H5963" s="6"/>
      <c r="I5963" s="6"/>
      <c r="J5963" s="6"/>
      <c r="K5963" s="6"/>
      <c r="L5963" s="2"/>
      <c r="M5963" s="2"/>
      <c r="N5963" s="2"/>
      <c r="O5963" s="2"/>
      <c r="P5963" s="2"/>
      <c r="Q5963" s="2"/>
      <c r="R5963" s="2"/>
    </row>
    <row r="5964" spans="1:18">
      <c r="A5964" s="6"/>
      <c r="B5964" s="6"/>
      <c r="C5964" s="2"/>
      <c r="D5964" s="6"/>
      <c r="E5964" s="6"/>
      <c r="F5964" s="6"/>
      <c r="G5964" s="6"/>
      <c r="H5964" s="6"/>
      <c r="I5964" s="6"/>
      <c r="J5964" s="6"/>
      <c r="K5964" s="6"/>
      <c r="L5964" s="2"/>
      <c r="M5964" s="2"/>
      <c r="N5964" s="2"/>
      <c r="O5964" s="2"/>
      <c r="P5964" s="2"/>
      <c r="Q5964" s="2"/>
      <c r="R5964" s="2"/>
    </row>
    <row r="5965" spans="1:18">
      <c r="A5965" s="6"/>
      <c r="B5965" s="6"/>
      <c r="C5965" s="2"/>
      <c r="D5965" s="6"/>
      <c r="E5965" s="6"/>
      <c r="F5965" s="6"/>
      <c r="G5965" s="6"/>
      <c r="H5965" s="6"/>
      <c r="I5965" s="6"/>
      <c r="J5965" s="6"/>
      <c r="K5965" s="6"/>
      <c r="L5965" s="2"/>
      <c r="M5965" s="2"/>
      <c r="N5965" s="2"/>
      <c r="O5965" s="2"/>
      <c r="P5965" s="2"/>
      <c r="Q5965" s="2"/>
      <c r="R5965" s="2"/>
    </row>
    <row r="5966" spans="1:18">
      <c r="A5966" s="6"/>
      <c r="B5966" s="6"/>
      <c r="C5966" s="2"/>
      <c r="D5966" s="6"/>
      <c r="E5966" s="6"/>
      <c r="F5966" s="6"/>
      <c r="G5966" s="6"/>
      <c r="H5966" s="6"/>
      <c r="I5966" s="6"/>
      <c r="J5966" s="6"/>
      <c r="K5966" s="6"/>
      <c r="L5966" s="2"/>
      <c r="M5966" s="2"/>
      <c r="N5966" s="2"/>
      <c r="O5966" s="2"/>
      <c r="P5966" s="2"/>
      <c r="Q5966" s="2"/>
      <c r="R5966" s="2"/>
    </row>
    <row r="5967" spans="1:18">
      <c r="A5967" s="6"/>
      <c r="B5967" s="6"/>
      <c r="C5967" s="2"/>
      <c r="D5967" s="6"/>
      <c r="E5967" s="6"/>
      <c r="F5967" s="6"/>
      <c r="G5967" s="6"/>
      <c r="H5967" s="6"/>
      <c r="I5967" s="6"/>
      <c r="J5967" s="6"/>
      <c r="K5967" s="6"/>
      <c r="L5967" s="2"/>
      <c r="M5967" s="2"/>
      <c r="N5967" s="2"/>
      <c r="O5967" s="2"/>
      <c r="P5967" s="2"/>
      <c r="Q5967" s="2"/>
      <c r="R5967" s="2"/>
    </row>
    <row r="5968" spans="1:18">
      <c r="A5968" s="6"/>
      <c r="B5968" s="6"/>
      <c r="C5968" s="2"/>
      <c r="D5968" s="6"/>
      <c r="E5968" s="6"/>
      <c r="F5968" s="6"/>
      <c r="G5968" s="6"/>
      <c r="H5968" s="6"/>
      <c r="I5968" s="6"/>
      <c r="J5968" s="6"/>
      <c r="K5968" s="6"/>
      <c r="L5968" s="2"/>
      <c r="M5968" s="2"/>
      <c r="N5968" s="2"/>
      <c r="O5968" s="2"/>
      <c r="P5968" s="2"/>
      <c r="Q5968" s="2"/>
      <c r="R5968" s="2"/>
    </row>
    <row r="5969" spans="1:18">
      <c r="A5969" s="6"/>
      <c r="B5969" s="6"/>
      <c r="C5969" s="2"/>
      <c r="D5969" s="6"/>
      <c r="E5969" s="6"/>
      <c r="F5969" s="6"/>
      <c r="G5969" s="6"/>
      <c r="H5969" s="6"/>
      <c r="I5969" s="6"/>
      <c r="J5969" s="6"/>
      <c r="K5969" s="6"/>
      <c r="L5969" s="2"/>
      <c r="M5969" s="2"/>
      <c r="N5969" s="2"/>
      <c r="O5969" s="2"/>
      <c r="P5969" s="2"/>
      <c r="Q5969" s="2"/>
      <c r="R5969" s="2"/>
    </row>
    <row r="5970" spans="1:18">
      <c r="A5970" s="6"/>
      <c r="B5970" s="6"/>
      <c r="C5970" s="2"/>
      <c r="D5970" s="6"/>
      <c r="E5970" s="6"/>
      <c r="F5970" s="6"/>
      <c r="G5970" s="6"/>
      <c r="H5970" s="6"/>
      <c r="I5970" s="6"/>
      <c r="J5970" s="6"/>
      <c r="K5970" s="6"/>
      <c r="L5970" s="2"/>
      <c r="M5970" s="2"/>
      <c r="N5970" s="2"/>
      <c r="O5970" s="2"/>
      <c r="P5970" s="2"/>
      <c r="Q5970" s="2"/>
      <c r="R5970" s="2"/>
    </row>
    <row r="5971" spans="1:18">
      <c r="A5971" s="6"/>
      <c r="B5971" s="6"/>
      <c r="C5971" s="2"/>
      <c r="D5971" s="6"/>
      <c r="E5971" s="6"/>
      <c r="F5971" s="6"/>
      <c r="G5971" s="6"/>
      <c r="H5971" s="6"/>
      <c r="I5971" s="6"/>
      <c r="J5971" s="6"/>
      <c r="K5971" s="6"/>
      <c r="L5971" s="2"/>
      <c r="M5971" s="2"/>
      <c r="N5971" s="2"/>
      <c r="O5971" s="2"/>
      <c r="P5971" s="2"/>
      <c r="Q5971" s="2"/>
      <c r="R5971" s="2"/>
    </row>
    <row r="5972" spans="1:18">
      <c r="A5972" s="6"/>
      <c r="B5972" s="6"/>
      <c r="C5972" s="2"/>
      <c r="D5972" s="6"/>
      <c r="E5972" s="6"/>
      <c r="F5972" s="6"/>
      <c r="G5972" s="6"/>
      <c r="H5972" s="6"/>
      <c r="I5972" s="6"/>
      <c r="J5972" s="6"/>
      <c r="K5972" s="6"/>
      <c r="L5972" s="2"/>
      <c r="M5972" s="2"/>
      <c r="N5972" s="2"/>
      <c r="O5972" s="2"/>
      <c r="P5972" s="2"/>
      <c r="Q5972" s="2"/>
      <c r="R5972" s="2"/>
    </row>
    <row r="5973" spans="1:18">
      <c r="A5973" s="6"/>
      <c r="B5973" s="6"/>
      <c r="C5973" s="2"/>
      <c r="D5973" s="6"/>
      <c r="E5973" s="6"/>
      <c r="F5973" s="6"/>
      <c r="G5973" s="6"/>
      <c r="H5973" s="6"/>
      <c r="I5973" s="6"/>
      <c r="J5973" s="6"/>
      <c r="K5973" s="6"/>
      <c r="L5973" s="2"/>
      <c r="M5973" s="2"/>
      <c r="N5973" s="2"/>
      <c r="O5973" s="2"/>
      <c r="P5973" s="2"/>
      <c r="Q5973" s="2"/>
      <c r="R5973" s="2"/>
    </row>
    <row r="5974" spans="1:18">
      <c r="A5974" s="6"/>
      <c r="B5974" s="6"/>
      <c r="C5974" s="2"/>
      <c r="D5974" s="6"/>
      <c r="E5974" s="6"/>
      <c r="F5974" s="6"/>
      <c r="G5974" s="6"/>
      <c r="H5974" s="6"/>
      <c r="I5974" s="6"/>
      <c r="J5974" s="6"/>
      <c r="K5974" s="6"/>
      <c r="L5974" s="2"/>
      <c r="M5974" s="2"/>
      <c r="N5974" s="2"/>
      <c r="O5974" s="2"/>
      <c r="P5974" s="2"/>
      <c r="Q5974" s="2"/>
      <c r="R5974" s="2"/>
    </row>
    <row r="5975" spans="1:18">
      <c r="A5975" s="6"/>
      <c r="B5975" s="6"/>
      <c r="C5975" s="2"/>
      <c r="D5975" s="6"/>
      <c r="E5975" s="6"/>
      <c r="F5975" s="6"/>
      <c r="G5975" s="6"/>
      <c r="H5975" s="6"/>
      <c r="I5975" s="6"/>
      <c r="J5975" s="6"/>
      <c r="K5975" s="6"/>
      <c r="L5975" s="2"/>
      <c r="M5975" s="2"/>
      <c r="N5975" s="2"/>
      <c r="O5975" s="2"/>
      <c r="P5975" s="2"/>
      <c r="Q5975" s="2"/>
      <c r="R5975" s="2"/>
    </row>
    <row r="5976" spans="1:18">
      <c r="A5976" s="6"/>
      <c r="B5976" s="6"/>
      <c r="C5976" s="2"/>
      <c r="D5976" s="6"/>
      <c r="E5976" s="6"/>
      <c r="F5976" s="6"/>
      <c r="G5976" s="6"/>
      <c r="H5976" s="6"/>
      <c r="I5976" s="6"/>
      <c r="J5976" s="6"/>
      <c r="K5976" s="6"/>
      <c r="L5976" s="2"/>
      <c r="M5976" s="2"/>
      <c r="N5976" s="2"/>
      <c r="O5976" s="2"/>
      <c r="P5976" s="2"/>
      <c r="Q5976" s="2"/>
      <c r="R5976" s="2"/>
    </row>
    <row r="5977" spans="1:18">
      <c r="A5977" s="6"/>
      <c r="B5977" s="6"/>
      <c r="C5977" s="2"/>
      <c r="D5977" s="6"/>
      <c r="E5977" s="6"/>
      <c r="F5977" s="6"/>
      <c r="G5977" s="6"/>
      <c r="H5977" s="6"/>
      <c r="I5977" s="6"/>
      <c r="J5977" s="6"/>
      <c r="K5977" s="6"/>
      <c r="L5977" s="2"/>
      <c r="M5977" s="2"/>
      <c r="N5977" s="2"/>
      <c r="O5977" s="2"/>
      <c r="P5977" s="2"/>
      <c r="Q5977" s="2"/>
      <c r="R5977" s="2"/>
    </row>
    <row r="5978" spans="1:18">
      <c r="A5978" s="6"/>
      <c r="B5978" s="6"/>
      <c r="C5978" s="2"/>
      <c r="D5978" s="6"/>
      <c r="E5978" s="6"/>
      <c r="F5978" s="6"/>
      <c r="G5978" s="6"/>
      <c r="H5978" s="6"/>
      <c r="I5978" s="6"/>
      <c r="J5978" s="6"/>
      <c r="K5978" s="6"/>
      <c r="L5978" s="2"/>
      <c r="M5978" s="2"/>
      <c r="N5978" s="2"/>
      <c r="O5978" s="2"/>
      <c r="P5978" s="2"/>
      <c r="Q5978" s="2"/>
      <c r="R5978" s="2"/>
    </row>
    <row r="5979" spans="1:18">
      <c r="A5979" s="6"/>
      <c r="B5979" s="6"/>
      <c r="C5979" s="2"/>
      <c r="D5979" s="6"/>
      <c r="E5979" s="6"/>
      <c r="F5979" s="6"/>
      <c r="G5979" s="6"/>
      <c r="H5979" s="6"/>
      <c r="I5979" s="6"/>
      <c r="J5979" s="6"/>
      <c r="K5979" s="6"/>
      <c r="L5979" s="2"/>
      <c r="M5979" s="2"/>
      <c r="N5979" s="2"/>
      <c r="O5979" s="2"/>
      <c r="P5979" s="2"/>
      <c r="Q5979" s="2"/>
      <c r="R5979" s="2"/>
    </row>
    <row r="5980" spans="1:18">
      <c r="A5980" s="6"/>
      <c r="B5980" s="6"/>
      <c r="C5980" s="2"/>
      <c r="D5980" s="6"/>
      <c r="E5980" s="6"/>
      <c r="F5980" s="6"/>
      <c r="G5980" s="6"/>
      <c r="H5980" s="6"/>
      <c r="I5980" s="6"/>
      <c r="J5980" s="6"/>
      <c r="K5980" s="6"/>
      <c r="L5980" s="2"/>
      <c r="M5980" s="2"/>
      <c r="N5980" s="2"/>
      <c r="O5980" s="2"/>
      <c r="P5980" s="2"/>
      <c r="Q5980" s="2"/>
      <c r="R5980" s="2"/>
    </row>
    <row r="5981" spans="1:18">
      <c r="A5981" s="6"/>
      <c r="B5981" s="6"/>
      <c r="C5981" s="2"/>
      <c r="D5981" s="6"/>
      <c r="E5981" s="6"/>
      <c r="F5981" s="6"/>
      <c r="G5981" s="6"/>
      <c r="H5981" s="6"/>
      <c r="I5981" s="6"/>
      <c r="J5981" s="6"/>
      <c r="K5981" s="6"/>
      <c r="L5981" s="2"/>
      <c r="M5981" s="2"/>
      <c r="N5981" s="2"/>
      <c r="O5981" s="2"/>
      <c r="P5981" s="2"/>
      <c r="Q5981" s="2"/>
      <c r="R5981" s="2"/>
    </row>
    <row r="5982" spans="1:18">
      <c r="A5982" s="6"/>
      <c r="B5982" s="6"/>
      <c r="C5982" s="2"/>
      <c r="D5982" s="6"/>
      <c r="E5982" s="6"/>
      <c r="F5982" s="6"/>
      <c r="G5982" s="6"/>
      <c r="H5982" s="6"/>
      <c r="I5982" s="6"/>
      <c r="J5982" s="6"/>
      <c r="K5982" s="6"/>
      <c r="L5982" s="2"/>
      <c r="M5982" s="2"/>
      <c r="N5982" s="2"/>
      <c r="O5982" s="2"/>
      <c r="P5982" s="2"/>
      <c r="Q5982" s="2"/>
      <c r="R5982" s="2"/>
    </row>
    <row r="5983" spans="1:18">
      <c r="A5983" s="6"/>
      <c r="B5983" s="6"/>
      <c r="C5983" s="2"/>
      <c r="D5983" s="6"/>
      <c r="E5983" s="6"/>
      <c r="F5983" s="6"/>
      <c r="G5983" s="6"/>
      <c r="H5983" s="6"/>
      <c r="I5983" s="6"/>
      <c r="J5983" s="6"/>
      <c r="K5983" s="6"/>
      <c r="L5983" s="2"/>
      <c r="M5983" s="2"/>
      <c r="N5983" s="2"/>
      <c r="O5983" s="2"/>
      <c r="P5983" s="2"/>
      <c r="Q5983" s="2"/>
      <c r="R5983" s="2"/>
    </row>
    <row r="5984" spans="1:18">
      <c r="A5984" s="6"/>
      <c r="B5984" s="6"/>
      <c r="C5984" s="2"/>
      <c r="D5984" s="6"/>
      <c r="E5984" s="6"/>
      <c r="F5984" s="6"/>
      <c r="G5984" s="6"/>
      <c r="H5984" s="6"/>
      <c r="I5984" s="6"/>
      <c r="J5984" s="6"/>
      <c r="K5984" s="6"/>
      <c r="L5984" s="2"/>
      <c r="M5984" s="2"/>
      <c r="N5984" s="2"/>
      <c r="O5984" s="2"/>
      <c r="P5984" s="2"/>
      <c r="Q5984" s="2"/>
      <c r="R5984" s="2"/>
    </row>
    <row r="5985" spans="1:18">
      <c r="A5985" s="6"/>
      <c r="B5985" s="6"/>
      <c r="C5985" s="2"/>
      <c r="D5985" s="6"/>
      <c r="E5985" s="6"/>
      <c r="F5985" s="6"/>
      <c r="G5985" s="6"/>
      <c r="H5985" s="6"/>
      <c r="I5985" s="6"/>
      <c r="J5985" s="6"/>
      <c r="K5985" s="6"/>
      <c r="L5985" s="2"/>
      <c r="M5985" s="2"/>
      <c r="N5985" s="2"/>
      <c r="O5985" s="2"/>
      <c r="P5985" s="2"/>
      <c r="Q5985" s="2"/>
      <c r="R5985" s="2"/>
    </row>
    <row r="5986" spans="1:18">
      <c r="A5986" s="6"/>
      <c r="B5986" s="6"/>
      <c r="C5986" s="2"/>
      <c r="D5986" s="6"/>
      <c r="E5986" s="6"/>
      <c r="F5986" s="6"/>
      <c r="G5986" s="6"/>
      <c r="H5986" s="6"/>
      <c r="I5986" s="6"/>
      <c r="J5986" s="6"/>
      <c r="K5986" s="6"/>
      <c r="L5986" s="2"/>
      <c r="M5986" s="2"/>
      <c r="N5986" s="2"/>
      <c r="O5986" s="2"/>
      <c r="P5986" s="2"/>
      <c r="Q5986" s="2"/>
      <c r="R5986" s="2"/>
    </row>
    <row r="5987" spans="1:18">
      <c r="A5987" s="6"/>
      <c r="B5987" s="6"/>
      <c r="C5987" s="2"/>
      <c r="D5987" s="6"/>
      <c r="E5987" s="6"/>
      <c r="F5987" s="6"/>
      <c r="G5987" s="6"/>
      <c r="H5987" s="6"/>
      <c r="I5987" s="6"/>
      <c r="J5987" s="6"/>
      <c r="K5987" s="6"/>
      <c r="L5987" s="2"/>
      <c r="M5987" s="2"/>
      <c r="N5987" s="2"/>
      <c r="O5987" s="2"/>
      <c r="P5987" s="2"/>
      <c r="Q5987" s="2"/>
      <c r="R5987" s="2"/>
    </row>
    <row r="5988" spans="1:18">
      <c r="A5988" s="6"/>
      <c r="B5988" s="6"/>
      <c r="C5988" s="2"/>
      <c r="D5988" s="6"/>
      <c r="E5988" s="6"/>
      <c r="F5988" s="6"/>
      <c r="G5988" s="6"/>
      <c r="H5988" s="6"/>
      <c r="I5988" s="6"/>
      <c r="J5988" s="6"/>
      <c r="K5988" s="6"/>
      <c r="L5988" s="2"/>
      <c r="M5988" s="2"/>
      <c r="N5988" s="2"/>
      <c r="O5988" s="2"/>
      <c r="P5988" s="2"/>
      <c r="Q5988" s="2"/>
      <c r="R5988" s="2"/>
    </row>
    <row r="5989" spans="1:18">
      <c r="A5989" s="6"/>
      <c r="B5989" s="6"/>
      <c r="C5989" s="2"/>
      <c r="D5989" s="6"/>
      <c r="E5989" s="6"/>
      <c r="F5989" s="6"/>
      <c r="G5989" s="6"/>
      <c r="H5989" s="6"/>
      <c r="I5989" s="6"/>
      <c r="J5989" s="6"/>
      <c r="K5989" s="6"/>
      <c r="L5989" s="2"/>
      <c r="M5989" s="2"/>
      <c r="N5989" s="2"/>
      <c r="O5989" s="2"/>
      <c r="P5989" s="2"/>
      <c r="Q5989" s="2"/>
      <c r="R5989" s="2"/>
    </row>
    <row r="5990" spans="1:18">
      <c r="A5990" s="6"/>
      <c r="B5990" s="6"/>
      <c r="C5990" s="2"/>
      <c r="D5990" s="6"/>
      <c r="E5990" s="6"/>
      <c r="F5990" s="6"/>
      <c r="G5990" s="6"/>
      <c r="H5990" s="6"/>
      <c r="I5990" s="6"/>
      <c r="J5990" s="6"/>
      <c r="K5990" s="6"/>
      <c r="L5990" s="2"/>
      <c r="M5990" s="2"/>
      <c r="N5990" s="2"/>
      <c r="O5990" s="2"/>
      <c r="P5990" s="2"/>
      <c r="Q5990" s="2"/>
      <c r="R5990" s="2"/>
    </row>
    <row r="5991" spans="1:18">
      <c r="A5991" s="6"/>
      <c r="B5991" s="6"/>
      <c r="C5991" s="2"/>
      <c r="D5991" s="6"/>
      <c r="E5991" s="6"/>
      <c r="F5991" s="6"/>
      <c r="G5991" s="6"/>
      <c r="H5991" s="6"/>
      <c r="I5991" s="6"/>
      <c r="J5991" s="6"/>
      <c r="K5991" s="6"/>
      <c r="L5991" s="2"/>
      <c r="M5991" s="2"/>
      <c r="N5991" s="2"/>
      <c r="O5991" s="2"/>
      <c r="P5991" s="2"/>
      <c r="Q5991" s="2"/>
      <c r="R5991" s="2"/>
    </row>
    <row r="5992" spans="1:18">
      <c r="A5992" s="6"/>
      <c r="B5992" s="6"/>
      <c r="C5992" s="2"/>
      <c r="D5992" s="6"/>
      <c r="E5992" s="6"/>
      <c r="F5992" s="6"/>
      <c r="G5992" s="6"/>
      <c r="H5992" s="6"/>
      <c r="I5992" s="6"/>
      <c r="J5992" s="6"/>
      <c r="K5992" s="6"/>
      <c r="L5992" s="2"/>
      <c r="M5992" s="2"/>
      <c r="N5992" s="2"/>
      <c r="O5992" s="2"/>
      <c r="P5992" s="2"/>
      <c r="Q5992" s="2"/>
      <c r="R5992" s="2"/>
    </row>
    <row r="5993" spans="1:18">
      <c r="A5993" s="6"/>
      <c r="B5993" s="6"/>
      <c r="C5993" s="2"/>
      <c r="D5993" s="6"/>
      <c r="E5993" s="6"/>
      <c r="F5993" s="6"/>
      <c r="G5993" s="6"/>
      <c r="H5993" s="6"/>
      <c r="I5993" s="6"/>
      <c r="J5993" s="6"/>
      <c r="K5993" s="6"/>
      <c r="L5993" s="2"/>
      <c r="M5993" s="2"/>
      <c r="N5993" s="2"/>
      <c r="O5993" s="2"/>
      <c r="P5993" s="2"/>
      <c r="Q5993" s="2"/>
      <c r="R5993" s="2"/>
    </row>
    <row r="5994" spans="1:18">
      <c r="A5994" s="6"/>
      <c r="B5994" s="6"/>
      <c r="C5994" s="2"/>
      <c r="D5994" s="6"/>
      <c r="E5994" s="6"/>
      <c r="F5994" s="6"/>
      <c r="G5994" s="6"/>
      <c r="H5994" s="6"/>
      <c r="I5994" s="6"/>
      <c r="J5994" s="6"/>
      <c r="K5994" s="6"/>
      <c r="L5994" s="2"/>
      <c r="M5994" s="2"/>
      <c r="N5994" s="2"/>
      <c r="O5994" s="2"/>
      <c r="P5994" s="2"/>
      <c r="Q5994" s="2"/>
      <c r="R5994" s="2"/>
    </row>
    <row r="5995" spans="1:18">
      <c r="A5995" s="6"/>
      <c r="B5995" s="6"/>
      <c r="C5995" s="2"/>
      <c r="D5995" s="6"/>
      <c r="E5995" s="6"/>
      <c r="F5995" s="6"/>
      <c r="G5995" s="6"/>
      <c r="H5995" s="6"/>
      <c r="I5995" s="6"/>
      <c r="J5995" s="6"/>
      <c r="K5995" s="6"/>
      <c r="L5995" s="2"/>
      <c r="M5995" s="2"/>
      <c r="N5995" s="2"/>
      <c r="O5995" s="2"/>
      <c r="P5995" s="2"/>
      <c r="Q5995" s="2"/>
      <c r="R5995" s="2"/>
    </row>
    <row r="5996" spans="1:18">
      <c r="A5996" s="6"/>
      <c r="B5996" s="6"/>
      <c r="C5996" s="2"/>
      <c r="D5996" s="6"/>
      <c r="E5996" s="6"/>
      <c r="F5996" s="6"/>
      <c r="G5996" s="6"/>
      <c r="H5996" s="6"/>
      <c r="I5996" s="6"/>
      <c r="J5996" s="6"/>
      <c r="K5996" s="6"/>
      <c r="L5996" s="2"/>
      <c r="M5996" s="2"/>
      <c r="N5996" s="2"/>
      <c r="O5996" s="2"/>
      <c r="P5996" s="2"/>
      <c r="Q5996" s="2"/>
      <c r="R5996" s="2"/>
    </row>
    <row r="5997" spans="1:18">
      <c r="A5997" s="6"/>
      <c r="B5997" s="6"/>
      <c r="C5997" s="2"/>
      <c r="D5997" s="6"/>
      <c r="E5997" s="6"/>
      <c r="F5997" s="6"/>
      <c r="G5997" s="6"/>
      <c r="H5997" s="6"/>
      <c r="I5997" s="6"/>
      <c r="J5997" s="6"/>
      <c r="K5997" s="6"/>
      <c r="L5997" s="2"/>
      <c r="M5997" s="2"/>
      <c r="N5997" s="2"/>
      <c r="O5997" s="2"/>
      <c r="P5997" s="2"/>
      <c r="Q5997" s="2"/>
      <c r="R5997" s="2"/>
    </row>
    <row r="5998" spans="1:18">
      <c r="A5998" s="6"/>
      <c r="B5998" s="6"/>
      <c r="C5998" s="2"/>
      <c r="D5998" s="6"/>
      <c r="E5998" s="6"/>
      <c r="F5998" s="6"/>
      <c r="G5998" s="6"/>
      <c r="H5998" s="6"/>
      <c r="I5998" s="6"/>
      <c r="J5998" s="6"/>
      <c r="K5998" s="6"/>
      <c r="L5998" s="2"/>
      <c r="M5998" s="2"/>
      <c r="N5998" s="2"/>
      <c r="O5998" s="2"/>
      <c r="P5998" s="2"/>
      <c r="Q5998" s="2"/>
      <c r="R5998" s="2"/>
    </row>
    <row r="5999" spans="1:18">
      <c r="A5999" s="6"/>
      <c r="B5999" s="6"/>
      <c r="C5999" s="2"/>
      <c r="D5999" s="6"/>
      <c r="E5999" s="6"/>
      <c r="F5999" s="6"/>
      <c r="G5999" s="6"/>
      <c r="H5999" s="6"/>
      <c r="I5999" s="6"/>
      <c r="J5999" s="6"/>
      <c r="K5999" s="6"/>
      <c r="L5999" s="2"/>
      <c r="M5999" s="2"/>
      <c r="N5999" s="2"/>
      <c r="O5999" s="2"/>
      <c r="P5999" s="2"/>
      <c r="Q5999" s="2"/>
      <c r="R5999" s="2"/>
    </row>
    <row r="6000" spans="1:18">
      <c r="A6000" s="6"/>
      <c r="B6000" s="6"/>
      <c r="C6000" s="2"/>
      <c r="D6000" s="6"/>
      <c r="E6000" s="6"/>
      <c r="F6000" s="6"/>
      <c r="G6000" s="6"/>
      <c r="H6000" s="6"/>
      <c r="I6000" s="6"/>
      <c r="J6000" s="6"/>
      <c r="K6000" s="6"/>
      <c r="L6000" s="2"/>
      <c r="M6000" s="2"/>
      <c r="N6000" s="2"/>
      <c r="O6000" s="2"/>
      <c r="P6000" s="2"/>
      <c r="Q6000" s="2"/>
      <c r="R6000" s="2"/>
    </row>
    <row r="6001" spans="1:18">
      <c r="A6001" s="6"/>
      <c r="B6001" s="6"/>
      <c r="C6001" s="2"/>
      <c r="D6001" s="6"/>
      <c r="E6001" s="6"/>
      <c r="F6001" s="6"/>
      <c r="G6001" s="6"/>
      <c r="H6001" s="6"/>
      <c r="I6001" s="6"/>
      <c r="J6001" s="6"/>
      <c r="K6001" s="6"/>
      <c r="L6001" s="2"/>
      <c r="M6001" s="2"/>
      <c r="N6001" s="2"/>
      <c r="O6001" s="2"/>
      <c r="P6001" s="2"/>
      <c r="Q6001" s="2"/>
      <c r="R6001" s="2"/>
    </row>
    <row r="6002" spans="1:18">
      <c r="A6002" s="6"/>
      <c r="B6002" s="6"/>
      <c r="C6002" s="2"/>
      <c r="D6002" s="6"/>
      <c r="E6002" s="6"/>
      <c r="F6002" s="6"/>
      <c r="G6002" s="6"/>
      <c r="H6002" s="6"/>
      <c r="I6002" s="6"/>
      <c r="J6002" s="6"/>
      <c r="K6002" s="6"/>
      <c r="L6002" s="2"/>
      <c r="M6002" s="2"/>
      <c r="N6002" s="2"/>
      <c r="O6002" s="2"/>
      <c r="P6002" s="2"/>
      <c r="Q6002" s="2"/>
      <c r="R6002" s="2"/>
    </row>
    <row r="6003" spans="1:18">
      <c r="A6003" s="6"/>
      <c r="B6003" s="6"/>
      <c r="C6003" s="2"/>
      <c r="D6003" s="6"/>
      <c r="E6003" s="6"/>
      <c r="F6003" s="6"/>
      <c r="G6003" s="6"/>
      <c r="H6003" s="6"/>
      <c r="I6003" s="6"/>
      <c r="J6003" s="6"/>
      <c r="K6003" s="6"/>
      <c r="L6003" s="2"/>
      <c r="M6003" s="2"/>
      <c r="N6003" s="2"/>
      <c r="O6003" s="2"/>
      <c r="P6003" s="2"/>
      <c r="Q6003" s="2"/>
      <c r="R6003" s="2"/>
    </row>
    <row r="6004" spans="1:18">
      <c r="A6004" s="6"/>
      <c r="B6004" s="6"/>
      <c r="C6004" s="2"/>
      <c r="D6004" s="6"/>
      <c r="E6004" s="6"/>
      <c r="F6004" s="6"/>
      <c r="G6004" s="6"/>
      <c r="H6004" s="6"/>
      <c r="I6004" s="6"/>
      <c r="J6004" s="6"/>
      <c r="K6004" s="6"/>
      <c r="L6004" s="2"/>
      <c r="M6004" s="2"/>
      <c r="N6004" s="2"/>
      <c r="O6004" s="2"/>
      <c r="P6004" s="2"/>
      <c r="Q6004" s="2"/>
      <c r="R6004" s="2"/>
    </row>
    <row r="6005" spans="1:18">
      <c r="A6005" s="6"/>
      <c r="B6005" s="6"/>
      <c r="C6005" s="2"/>
      <c r="D6005" s="6"/>
      <c r="E6005" s="6"/>
      <c r="F6005" s="6"/>
      <c r="G6005" s="6"/>
      <c r="H6005" s="6"/>
      <c r="I6005" s="6"/>
      <c r="J6005" s="6"/>
      <c r="K6005" s="6"/>
      <c r="L6005" s="2"/>
      <c r="M6005" s="2"/>
      <c r="N6005" s="2"/>
      <c r="O6005" s="2"/>
      <c r="P6005" s="2"/>
      <c r="Q6005" s="2"/>
      <c r="R6005" s="2"/>
    </row>
    <row r="6006" spans="1:18">
      <c r="A6006" s="6"/>
      <c r="B6006" s="6"/>
      <c r="C6006" s="2"/>
      <c r="D6006" s="6"/>
      <c r="E6006" s="6"/>
      <c r="F6006" s="6"/>
      <c r="G6006" s="6"/>
      <c r="H6006" s="6"/>
      <c r="I6006" s="6"/>
      <c r="J6006" s="6"/>
      <c r="K6006" s="6"/>
      <c r="L6006" s="2"/>
      <c r="M6006" s="2"/>
      <c r="N6006" s="2"/>
      <c r="O6006" s="2"/>
      <c r="P6006" s="2"/>
      <c r="Q6006" s="2"/>
      <c r="R6006" s="2"/>
    </row>
    <row r="6007" spans="1:18">
      <c r="A6007" s="6"/>
      <c r="B6007" s="6"/>
      <c r="C6007" s="2"/>
      <c r="D6007" s="6"/>
      <c r="E6007" s="6"/>
      <c r="F6007" s="6"/>
      <c r="G6007" s="6"/>
      <c r="H6007" s="6"/>
      <c r="I6007" s="6"/>
      <c r="J6007" s="6"/>
      <c r="K6007" s="6"/>
      <c r="L6007" s="2"/>
      <c r="M6007" s="2"/>
      <c r="N6007" s="2"/>
      <c r="O6007" s="2"/>
      <c r="P6007" s="2"/>
      <c r="Q6007" s="2"/>
      <c r="R6007" s="2"/>
    </row>
    <row r="6008" spans="1:18">
      <c r="A6008" s="6"/>
      <c r="B6008" s="6"/>
      <c r="C6008" s="2"/>
      <c r="D6008" s="6"/>
      <c r="E6008" s="6"/>
      <c r="F6008" s="6"/>
      <c r="G6008" s="6"/>
      <c r="H6008" s="6"/>
      <c r="I6008" s="6"/>
      <c r="J6008" s="6"/>
      <c r="K6008" s="6"/>
      <c r="L6008" s="2"/>
      <c r="M6008" s="2"/>
      <c r="N6008" s="2"/>
      <c r="O6008" s="2"/>
      <c r="P6008" s="2"/>
      <c r="Q6008" s="2"/>
      <c r="R6008" s="2"/>
    </row>
    <row r="6009" spans="1:18">
      <c r="A6009" s="6"/>
      <c r="B6009" s="6"/>
      <c r="C6009" s="2"/>
      <c r="D6009" s="6"/>
      <c r="E6009" s="6"/>
      <c r="F6009" s="6"/>
      <c r="G6009" s="6"/>
      <c r="H6009" s="6"/>
      <c r="I6009" s="6"/>
      <c r="J6009" s="6"/>
      <c r="K6009" s="6"/>
      <c r="L6009" s="2"/>
      <c r="M6009" s="2"/>
      <c r="N6009" s="2"/>
      <c r="O6009" s="2"/>
      <c r="P6009" s="2"/>
      <c r="Q6009" s="2"/>
      <c r="R6009" s="2"/>
    </row>
    <row r="6010" spans="1:18">
      <c r="A6010" s="6"/>
      <c r="B6010" s="6"/>
      <c r="C6010" s="2"/>
      <c r="D6010" s="6"/>
      <c r="E6010" s="6"/>
      <c r="F6010" s="6"/>
      <c r="G6010" s="6"/>
      <c r="H6010" s="6"/>
      <c r="I6010" s="6"/>
      <c r="J6010" s="6"/>
      <c r="K6010" s="6"/>
      <c r="L6010" s="2"/>
      <c r="M6010" s="2"/>
      <c r="N6010" s="2"/>
      <c r="O6010" s="2"/>
      <c r="P6010" s="2"/>
      <c r="Q6010" s="2"/>
      <c r="R6010" s="2"/>
    </row>
    <row r="6011" spans="1:18">
      <c r="A6011" s="6"/>
      <c r="B6011" s="6"/>
      <c r="C6011" s="2"/>
      <c r="D6011" s="6"/>
      <c r="E6011" s="6"/>
      <c r="F6011" s="6"/>
      <c r="G6011" s="6"/>
      <c r="H6011" s="6"/>
      <c r="I6011" s="6"/>
      <c r="J6011" s="6"/>
      <c r="K6011" s="6"/>
      <c r="L6011" s="2"/>
      <c r="M6011" s="2"/>
      <c r="N6011" s="2"/>
      <c r="O6011" s="2"/>
      <c r="P6011" s="2"/>
      <c r="Q6011" s="2"/>
      <c r="R6011" s="2"/>
    </row>
    <row r="6012" spans="1:18">
      <c r="A6012" s="6"/>
      <c r="B6012" s="6"/>
      <c r="C6012" s="2"/>
      <c r="D6012" s="6"/>
      <c r="E6012" s="6"/>
      <c r="F6012" s="6"/>
      <c r="G6012" s="6"/>
      <c r="H6012" s="6"/>
      <c r="I6012" s="6"/>
      <c r="J6012" s="6"/>
      <c r="K6012" s="6"/>
      <c r="L6012" s="2"/>
      <c r="M6012" s="2"/>
      <c r="N6012" s="2"/>
      <c r="O6012" s="2"/>
      <c r="P6012" s="2"/>
      <c r="Q6012" s="2"/>
      <c r="R6012" s="2"/>
    </row>
    <row r="6013" spans="1:18">
      <c r="A6013" s="6"/>
      <c r="B6013" s="6"/>
      <c r="C6013" s="2"/>
      <c r="D6013" s="6"/>
      <c r="E6013" s="6"/>
      <c r="F6013" s="6"/>
      <c r="G6013" s="6"/>
      <c r="H6013" s="6"/>
      <c r="I6013" s="6"/>
      <c r="J6013" s="6"/>
      <c r="K6013" s="6"/>
      <c r="L6013" s="2"/>
      <c r="M6013" s="2"/>
      <c r="N6013" s="2"/>
      <c r="O6013" s="2"/>
      <c r="P6013" s="2"/>
      <c r="Q6013" s="2"/>
      <c r="R6013" s="2"/>
    </row>
    <row r="6014" spans="1:18">
      <c r="A6014" s="6"/>
      <c r="B6014" s="6"/>
      <c r="C6014" s="2"/>
      <c r="D6014" s="6"/>
      <c r="E6014" s="6"/>
      <c r="F6014" s="6"/>
      <c r="G6014" s="6"/>
      <c r="H6014" s="6"/>
      <c r="I6014" s="6"/>
      <c r="J6014" s="6"/>
      <c r="K6014" s="6"/>
      <c r="L6014" s="2"/>
      <c r="M6014" s="2"/>
      <c r="N6014" s="2"/>
      <c r="O6014" s="2"/>
      <c r="P6014" s="2"/>
      <c r="Q6014" s="2"/>
      <c r="R6014" s="2"/>
    </row>
    <row r="6015" spans="1:18">
      <c r="A6015" s="6"/>
      <c r="B6015" s="6"/>
      <c r="C6015" s="2"/>
      <c r="D6015" s="6"/>
      <c r="E6015" s="6"/>
      <c r="F6015" s="6"/>
      <c r="G6015" s="6"/>
      <c r="H6015" s="6"/>
      <c r="I6015" s="6"/>
      <c r="J6015" s="6"/>
      <c r="K6015" s="6"/>
      <c r="L6015" s="2"/>
      <c r="M6015" s="2"/>
      <c r="N6015" s="2"/>
      <c r="O6015" s="2"/>
      <c r="P6015" s="2"/>
      <c r="Q6015" s="2"/>
      <c r="R6015" s="2"/>
    </row>
    <row r="6016" spans="1:18">
      <c r="A6016" s="6"/>
      <c r="B6016" s="6"/>
      <c r="C6016" s="2"/>
      <c r="D6016" s="6"/>
      <c r="E6016" s="6"/>
      <c r="F6016" s="6"/>
      <c r="G6016" s="6"/>
      <c r="H6016" s="6"/>
      <c r="I6016" s="6"/>
      <c r="J6016" s="6"/>
      <c r="K6016" s="6"/>
      <c r="L6016" s="2"/>
      <c r="M6016" s="2"/>
      <c r="N6016" s="2"/>
      <c r="O6016" s="2"/>
      <c r="P6016" s="2"/>
      <c r="Q6016" s="2"/>
      <c r="R6016" s="2"/>
    </row>
    <row r="6017" spans="1:18">
      <c r="A6017" s="6"/>
      <c r="B6017" s="6"/>
      <c r="C6017" s="2"/>
      <c r="D6017" s="6"/>
      <c r="E6017" s="6"/>
      <c r="F6017" s="6"/>
      <c r="G6017" s="6"/>
      <c r="H6017" s="6"/>
      <c r="I6017" s="6"/>
      <c r="J6017" s="6"/>
      <c r="K6017" s="6"/>
      <c r="L6017" s="2"/>
      <c r="M6017" s="2"/>
      <c r="N6017" s="2"/>
      <c r="O6017" s="2"/>
      <c r="P6017" s="2"/>
      <c r="Q6017" s="2"/>
      <c r="R6017" s="2"/>
    </row>
    <row r="6018" spans="1:18">
      <c r="A6018" s="6"/>
      <c r="B6018" s="6"/>
      <c r="C6018" s="2"/>
      <c r="D6018" s="6"/>
      <c r="E6018" s="6"/>
      <c r="F6018" s="6"/>
      <c r="G6018" s="6"/>
      <c r="H6018" s="6"/>
      <c r="I6018" s="6"/>
      <c r="J6018" s="6"/>
      <c r="K6018" s="6"/>
      <c r="L6018" s="2"/>
      <c r="M6018" s="2"/>
      <c r="N6018" s="2"/>
      <c r="O6018" s="2"/>
      <c r="P6018" s="2"/>
      <c r="Q6018" s="2"/>
      <c r="R6018" s="2"/>
    </row>
    <row r="6019" spans="1:18">
      <c r="A6019" s="6"/>
      <c r="B6019" s="6"/>
      <c r="C6019" s="2"/>
      <c r="D6019" s="6"/>
      <c r="E6019" s="6"/>
      <c r="F6019" s="6"/>
      <c r="G6019" s="6"/>
      <c r="H6019" s="6"/>
      <c r="I6019" s="6"/>
      <c r="J6019" s="6"/>
      <c r="K6019" s="6"/>
      <c r="L6019" s="2"/>
      <c r="M6019" s="2"/>
      <c r="N6019" s="2"/>
      <c r="O6019" s="2"/>
      <c r="P6019" s="2"/>
      <c r="Q6019" s="2"/>
      <c r="R6019" s="2"/>
    </row>
    <row r="6020" spans="1:18">
      <c r="A6020" s="6"/>
      <c r="B6020" s="6"/>
      <c r="C6020" s="2"/>
      <c r="D6020" s="6"/>
      <c r="E6020" s="6"/>
      <c r="F6020" s="6"/>
      <c r="G6020" s="6"/>
      <c r="H6020" s="6"/>
      <c r="I6020" s="6"/>
      <c r="J6020" s="6"/>
      <c r="K6020" s="6"/>
      <c r="L6020" s="2"/>
      <c r="M6020" s="2"/>
      <c r="N6020" s="2"/>
      <c r="O6020" s="2"/>
      <c r="P6020" s="2"/>
      <c r="Q6020" s="2"/>
      <c r="R6020" s="2"/>
    </row>
    <row r="6021" spans="1:18">
      <c r="A6021" s="6"/>
      <c r="B6021" s="6"/>
      <c r="C6021" s="2"/>
      <c r="D6021" s="6"/>
      <c r="E6021" s="6"/>
      <c r="F6021" s="6"/>
      <c r="G6021" s="6"/>
      <c r="H6021" s="6"/>
      <c r="I6021" s="6"/>
      <c r="J6021" s="6"/>
      <c r="K6021" s="6"/>
      <c r="L6021" s="2"/>
      <c r="M6021" s="2"/>
      <c r="N6021" s="2"/>
      <c r="O6021" s="2"/>
      <c r="P6021" s="2"/>
      <c r="Q6021" s="2"/>
      <c r="R6021" s="2"/>
    </row>
    <row r="6022" spans="1:18">
      <c r="A6022" s="6"/>
      <c r="B6022" s="6"/>
      <c r="C6022" s="2"/>
      <c r="D6022" s="6"/>
      <c r="E6022" s="6"/>
      <c r="F6022" s="6"/>
      <c r="G6022" s="6"/>
      <c r="H6022" s="6"/>
      <c r="I6022" s="6"/>
      <c r="J6022" s="6"/>
      <c r="K6022" s="6"/>
      <c r="L6022" s="2"/>
      <c r="M6022" s="2"/>
      <c r="N6022" s="2"/>
      <c r="O6022" s="2"/>
      <c r="P6022" s="2"/>
      <c r="Q6022" s="2"/>
      <c r="R6022" s="2"/>
    </row>
    <row r="6023" spans="1:18">
      <c r="A6023" s="6"/>
      <c r="B6023" s="6"/>
      <c r="C6023" s="2"/>
      <c r="D6023" s="6"/>
      <c r="E6023" s="6"/>
      <c r="F6023" s="6"/>
      <c r="G6023" s="6"/>
      <c r="H6023" s="6"/>
      <c r="I6023" s="6"/>
      <c r="J6023" s="6"/>
      <c r="K6023" s="6"/>
      <c r="L6023" s="2"/>
      <c r="M6023" s="2"/>
      <c r="N6023" s="2"/>
      <c r="O6023" s="2"/>
      <c r="P6023" s="2"/>
      <c r="Q6023" s="2"/>
      <c r="R6023" s="2"/>
    </row>
    <row r="6024" spans="1:18">
      <c r="A6024" s="6"/>
      <c r="B6024" s="6"/>
      <c r="C6024" s="2"/>
      <c r="D6024" s="6"/>
      <c r="E6024" s="6"/>
      <c r="F6024" s="6"/>
      <c r="G6024" s="6"/>
      <c r="H6024" s="6"/>
      <c r="I6024" s="6"/>
      <c r="J6024" s="6"/>
      <c r="K6024" s="6"/>
      <c r="L6024" s="2"/>
      <c r="M6024" s="2"/>
      <c r="N6024" s="2"/>
      <c r="O6024" s="2"/>
      <c r="P6024" s="2"/>
      <c r="Q6024" s="2"/>
      <c r="R6024" s="2"/>
    </row>
    <row r="6025" spans="1:18">
      <c r="A6025" s="6"/>
      <c r="B6025" s="6"/>
      <c r="C6025" s="2"/>
      <c r="D6025" s="6"/>
      <c r="E6025" s="6"/>
      <c r="F6025" s="6"/>
      <c r="G6025" s="6"/>
      <c r="H6025" s="6"/>
      <c r="I6025" s="6"/>
      <c r="J6025" s="6"/>
      <c r="K6025" s="6"/>
      <c r="L6025" s="2"/>
      <c r="M6025" s="2"/>
      <c r="N6025" s="2"/>
      <c r="O6025" s="2"/>
      <c r="P6025" s="2"/>
      <c r="Q6025" s="2"/>
      <c r="R6025" s="2"/>
    </row>
    <row r="6026" spans="1:18">
      <c r="A6026" s="6"/>
      <c r="B6026" s="6"/>
      <c r="C6026" s="2"/>
      <c r="D6026" s="6"/>
      <c r="E6026" s="6"/>
      <c r="F6026" s="6"/>
      <c r="G6026" s="6"/>
      <c r="H6026" s="6"/>
      <c r="I6026" s="6"/>
      <c r="J6026" s="6"/>
      <c r="K6026" s="6"/>
      <c r="L6026" s="2"/>
      <c r="M6026" s="2"/>
      <c r="N6026" s="2"/>
      <c r="O6026" s="2"/>
      <c r="P6026" s="2"/>
      <c r="Q6026" s="2"/>
      <c r="R6026" s="2"/>
    </row>
    <row r="6027" spans="1:18">
      <c r="A6027" s="6"/>
      <c r="B6027" s="6"/>
      <c r="C6027" s="2"/>
      <c r="D6027" s="6"/>
      <c r="E6027" s="6"/>
      <c r="F6027" s="6"/>
      <c r="G6027" s="6"/>
      <c r="H6027" s="6"/>
      <c r="I6027" s="6"/>
      <c r="J6027" s="6"/>
      <c r="K6027" s="6"/>
      <c r="L6027" s="2"/>
      <c r="M6027" s="2"/>
      <c r="N6027" s="2"/>
      <c r="O6027" s="2"/>
      <c r="P6027" s="2"/>
      <c r="Q6027" s="2"/>
      <c r="R6027" s="2"/>
    </row>
    <row r="6028" spans="1:18">
      <c r="A6028" s="6"/>
      <c r="B6028" s="6"/>
      <c r="C6028" s="2"/>
      <c r="D6028" s="6"/>
      <c r="E6028" s="6"/>
      <c r="F6028" s="6"/>
      <c r="G6028" s="6"/>
      <c r="H6028" s="6"/>
      <c r="I6028" s="6"/>
      <c r="J6028" s="6"/>
      <c r="K6028" s="6"/>
      <c r="L6028" s="2"/>
      <c r="M6028" s="2"/>
      <c r="N6028" s="2"/>
      <c r="O6028" s="2"/>
      <c r="P6028" s="2"/>
      <c r="Q6028" s="2"/>
      <c r="R6028" s="2"/>
    </row>
    <row r="6029" spans="1:18">
      <c r="A6029" s="6"/>
      <c r="B6029" s="6"/>
      <c r="C6029" s="2"/>
      <c r="D6029" s="6"/>
      <c r="E6029" s="6"/>
      <c r="F6029" s="6"/>
      <c r="G6029" s="6"/>
      <c r="H6029" s="6"/>
      <c r="I6029" s="6"/>
      <c r="J6029" s="6"/>
      <c r="K6029" s="6"/>
      <c r="L6029" s="2"/>
      <c r="M6029" s="2"/>
      <c r="N6029" s="2"/>
      <c r="O6029" s="2"/>
      <c r="P6029" s="2"/>
      <c r="Q6029" s="2"/>
      <c r="R6029" s="2"/>
    </row>
    <row r="6030" spans="1:18">
      <c r="A6030" s="6"/>
      <c r="B6030" s="6"/>
      <c r="C6030" s="2"/>
      <c r="D6030" s="6"/>
      <c r="E6030" s="6"/>
      <c r="F6030" s="6"/>
      <c r="G6030" s="6"/>
      <c r="H6030" s="6"/>
      <c r="I6030" s="6"/>
      <c r="J6030" s="6"/>
      <c r="K6030" s="6"/>
      <c r="L6030" s="2"/>
      <c r="M6030" s="2"/>
      <c r="N6030" s="2"/>
      <c r="O6030" s="2"/>
      <c r="P6030" s="2"/>
      <c r="Q6030" s="2"/>
      <c r="R6030" s="2"/>
    </row>
    <row r="6031" spans="1:18">
      <c r="A6031" s="6"/>
      <c r="B6031" s="6"/>
      <c r="C6031" s="2"/>
      <c r="D6031" s="6"/>
      <c r="E6031" s="6"/>
      <c r="F6031" s="6"/>
      <c r="G6031" s="6"/>
      <c r="H6031" s="6"/>
      <c r="I6031" s="6"/>
      <c r="J6031" s="6"/>
      <c r="K6031" s="6"/>
      <c r="L6031" s="2"/>
      <c r="M6031" s="2"/>
      <c r="N6031" s="2"/>
      <c r="O6031" s="2"/>
      <c r="P6031" s="2"/>
      <c r="Q6031" s="2"/>
      <c r="R6031" s="2"/>
    </row>
    <row r="6032" spans="1:18">
      <c r="A6032" s="6"/>
      <c r="B6032" s="6"/>
      <c r="C6032" s="2"/>
      <c r="D6032" s="6"/>
      <c r="E6032" s="6"/>
      <c r="F6032" s="6"/>
      <c r="G6032" s="6"/>
      <c r="H6032" s="6"/>
      <c r="I6032" s="6"/>
      <c r="J6032" s="6"/>
      <c r="K6032" s="6"/>
      <c r="L6032" s="2"/>
      <c r="M6032" s="2"/>
      <c r="N6032" s="2"/>
      <c r="O6032" s="2"/>
      <c r="P6032" s="2"/>
      <c r="Q6032" s="2"/>
      <c r="R6032" s="2"/>
    </row>
    <row r="6033" spans="1:18">
      <c r="A6033" s="6"/>
      <c r="B6033" s="6"/>
      <c r="C6033" s="2"/>
      <c r="D6033" s="6"/>
      <c r="E6033" s="6"/>
      <c r="F6033" s="6"/>
      <c r="G6033" s="6"/>
      <c r="H6033" s="6"/>
      <c r="I6033" s="6"/>
      <c r="J6033" s="6"/>
      <c r="K6033" s="6"/>
      <c r="L6033" s="2"/>
      <c r="M6033" s="2"/>
      <c r="N6033" s="2"/>
      <c r="O6033" s="2"/>
      <c r="P6033" s="2"/>
      <c r="Q6033" s="2"/>
      <c r="R6033" s="2"/>
    </row>
    <row r="6034" spans="1:18">
      <c r="A6034" s="6"/>
      <c r="B6034" s="6"/>
      <c r="C6034" s="2"/>
      <c r="D6034" s="6"/>
      <c r="E6034" s="6"/>
      <c r="F6034" s="6"/>
      <c r="G6034" s="6"/>
      <c r="H6034" s="6"/>
      <c r="I6034" s="6"/>
      <c r="J6034" s="6"/>
      <c r="K6034" s="6"/>
      <c r="L6034" s="2"/>
      <c r="M6034" s="2"/>
      <c r="N6034" s="2"/>
      <c r="O6034" s="2"/>
      <c r="P6034" s="2"/>
      <c r="Q6034" s="2"/>
      <c r="R6034" s="2"/>
    </row>
    <row r="6035" spans="1:18">
      <c r="A6035" s="6"/>
      <c r="B6035" s="6"/>
      <c r="C6035" s="2"/>
      <c r="D6035" s="6"/>
      <c r="E6035" s="6"/>
      <c r="F6035" s="6"/>
      <c r="G6035" s="6"/>
      <c r="H6035" s="6"/>
      <c r="I6035" s="6"/>
      <c r="J6035" s="6"/>
      <c r="K6035" s="6"/>
      <c r="L6035" s="2"/>
      <c r="M6035" s="2"/>
      <c r="N6035" s="2"/>
      <c r="O6035" s="2"/>
      <c r="P6035" s="2"/>
      <c r="Q6035" s="2"/>
      <c r="R6035" s="2"/>
    </row>
    <row r="6036" spans="1:18">
      <c r="A6036" s="6"/>
      <c r="B6036" s="6"/>
      <c r="C6036" s="2"/>
      <c r="D6036" s="6"/>
      <c r="E6036" s="6"/>
      <c r="F6036" s="6"/>
      <c r="G6036" s="6"/>
      <c r="H6036" s="6"/>
      <c r="I6036" s="6"/>
      <c r="J6036" s="6"/>
      <c r="K6036" s="6"/>
      <c r="L6036" s="2"/>
      <c r="M6036" s="2"/>
      <c r="N6036" s="2"/>
      <c r="O6036" s="2"/>
      <c r="P6036" s="2"/>
      <c r="Q6036" s="2"/>
      <c r="R6036" s="2"/>
    </row>
    <row r="6037" spans="1:18">
      <c r="A6037" s="6"/>
      <c r="B6037" s="6"/>
      <c r="C6037" s="2"/>
      <c r="D6037" s="6"/>
      <c r="E6037" s="6"/>
      <c r="F6037" s="6"/>
      <c r="G6037" s="6"/>
      <c r="H6037" s="6"/>
      <c r="I6037" s="6"/>
      <c r="J6037" s="6"/>
      <c r="K6037" s="6"/>
      <c r="L6037" s="2"/>
      <c r="M6037" s="2"/>
      <c r="N6037" s="2"/>
      <c r="O6037" s="2"/>
      <c r="P6037" s="2"/>
      <c r="Q6037" s="2"/>
      <c r="R6037" s="2"/>
    </row>
    <row r="6038" spans="1:18">
      <c r="A6038" s="6"/>
      <c r="B6038" s="6"/>
      <c r="C6038" s="2"/>
      <c r="D6038" s="6"/>
      <c r="E6038" s="6"/>
      <c r="F6038" s="6"/>
      <c r="G6038" s="6"/>
      <c r="H6038" s="6"/>
      <c r="I6038" s="6"/>
      <c r="J6038" s="6"/>
      <c r="K6038" s="6"/>
      <c r="L6038" s="2"/>
      <c r="M6038" s="2"/>
      <c r="N6038" s="2"/>
      <c r="O6038" s="2"/>
      <c r="P6038" s="2"/>
      <c r="Q6038" s="2"/>
      <c r="R6038" s="2"/>
    </row>
    <row r="6039" spans="1:18">
      <c r="A6039" s="6"/>
      <c r="B6039" s="6"/>
      <c r="C6039" s="2"/>
      <c r="D6039" s="6"/>
      <c r="E6039" s="6"/>
      <c r="F6039" s="6"/>
      <c r="G6039" s="6"/>
      <c r="H6039" s="6"/>
      <c r="I6039" s="6"/>
      <c r="J6039" s="6"/>
      <c r="K6039" s="6"/>
      <c r="L6039" s="2"/>
      <c r="M6039" s="2"/>
      <c r="N6039" s="2"/>
      <c r="O6039" s="2"/>
      <c r="P6039" s="2"/>
      <c r="Q6039" s="2"/>
      <c r="R6039" s="2"/>
    </row>
    <row r="6040" spans="1:18">
      <c r="A6040" s="6"/>
      <c r="B6040" s="6"/>
      <c r="C6040" s="2"/>
      <c r="D6040" s="6"/>
      <c r="E6040" s="6"/>
      <c r="F6040" s="6"/>
      <c r="G6040" s="6"/>
      <c r="H6040" s="6"/>
      <c r="I6040" s="6"/>
      <c r="J6040" s="6"/>
      <c r="K6040" s="6"/>
      <c r="L6040" s="2"/>
      <c r="M6040" s="2"/>
      <c r="N6040" s="2"/>
      <c r="O6040" s="2"/>
      <c r="P6040" s="2"/>
      <c r="Q6040" s="2"/>
      <c r="R6040" s="2"/>
    </row>
    <row r="6041" spans="1:18">
      <c r="A6041" s="6"/>
      <c r="B6041" s="6"/>
      <c r="C6041" s="2"/>
      <c r="D6041" s="6"/>
      <c r="E6041" s="6"/>
      <c r="F6041" s="6"/>
      <c r="G6041" s="6"/>
      <c r="H6041" s="6"/>
      <c r="I6041" s="6"/>
      <c r="J6041" s="6"/>
      <c r="K6041" s="6"/>
      <c r="L6041" s="2"/>
      <c r="M6041" s="2"/>
      <c r="N6041" s="2"/>
      <c r="O6041" s="2"/>
      <c r="P6041" s="2"/>
      <c r="Q6041" s="2"/>
      <c r="R6041" s="2"/>
    </row>
    <row r="6042" spans="1:18">
      <c r="A6042" s="6"/>
      <c r="B6042" s="6"/>
      <c r="C6042" s="2"/>
      <c r="D6042" s="6"/>
      <c r="E6042" s="6"/>
      <c r="F6042" s="6"/>
      <c r="G6042" s="6"/>
      <c r="H6042" s="6"/>
      <c r="I6042" s="6"/>
      <c r="J6042" s="6"/>
      <c r="K6042" s="6"/>
      <c r="L6042" s="2"/>
      <c r="M6042" s="2"/>
      <c r="N6042" s="2"/>
      <c r="O6042" s="2"/>
      <c r="P6042" s="2"/>
      <c r="Q6042" s="2"/>
      <c r="R6042" s="2"/>
    </row>
    <row r="6043" spans="1:18">
      <c r="A6043" s="6"/>
      <c r="B6043" s="6"/>
      <c r="C6043" s="2"/>
      <c r="D6043" s="6"/>
      <c r="E6043" s="6"/>
      <c r="F6043" s="6"/>
      <c r="G6043" s="6"/>
      <c r="H6043" s="6"/>
      <c r="I6043" s="6"/>
      <c r="J6043" s="6"/>
      <c r="K6043" s="6"/>
      <c r="L6043" s="2"/>
      <c r="M6043" s="2"/>
      <c r="N6043" s="2"/>
      <c r="O6043" s="2"/>
      <c r="P6043" s="2"/>
      <c r="Q6043" s="2"/>
      <c r="R6043" s="2"/>
    </row>
    <row r="6044" spans="1:18">
      <c r="A6044" s="6"/>
      <c r="B6044" s="6"/>
      <c r="C6044" s="2"/>
      <c r="D6044" s="6"/>
      <c r="E6044" s="6"/>
      <c r="F6044" s="6"/>
      <c r="G6044" s="6"/>
      <c r="H6044" s="6"/>
      <c r="I6044" s="6"/>
      <c r="J6044" s="6"/>
      <c r="K6044" s="6"/>
      <c r="L6044" s="2"/>
      <c r="M6044" s="2"/>
      <c r="N6044" s="2"/>
      <c r="O6044" s="2"/>
      <c r="P6044" s="2"/>
      <c r="Q6044" s="2"/>
      <c r="R6044" s="2"/>
    </row>
    <row r="6045" spans="1:18">
      <c r="A6045" s="6"/>
      <c r="B6045" s="6"/>
      <c r="C6045" s="2"/>
      <c r="D6045" s="6"/>
      <c r="E6045" s="6"/>
      <c r="F6045" s="6"/>
      <c r="G6045" s="6"/>
      <c r="H6045" s="6"/>
      <c r="I6045" s="6"/>
      <c r="J6045" s="6"/>
      <c r="K6045" s="6"/>
      <c r="L6045" s="2"/>
      <c r="M6045" s="2"/>
      <c r="N6045" s="2"/>
      <c r="O6045" s="2"/>
      <c r="P6045" s="2"/>
      <c r="Q6045" s="2"/>
      <c r="R6045" s="2"/>
    </row>
    <row r="6046" spans="1:18">
      <c r="A6046" s="6"/>
      <c r="B6046" s="6"/>
      <c r="C6046" s="2"/>
      <c r="D6046" s="6"/>
      <c r="E6046" s="6"/>
      <c r="F6046" s="6"/>
      <c r="G6046" s="6"/>
      <c r="H6046" s="6"/>
      <c r="I6046" s="6"/>
      <c r="J6046" s="6"/>
      <c r="K6046" s="6"/>
      <c r="L6046" s="2"/>
      <c r="M6046" s="2"/>
      <c r="N6046" s="2"/>
      <c r="O6046" s="2"/>
      <c r="P6046" s="2"/>
      <c r="Q6046" s="2"/>
      <c r="R6046" s="2"/>
    </row>
    <row r="6047" spans="1:18">
      <c r="A6047" s="6"/>
      <c r="B6047" s="6"/>
      <c r="C6047" s="2"/>
      <c r="D6047" s="6"/>
      <c r="E6047" s="6"/>
      <c r="F6047" s="6"/>
      <c r="G6047" s="6"/>
      <c r="H6047" s="6"/>
      <c r="I6047" s="6"/>
      <c r="J6047" s="6"/>
      <c r="K6047" s="6"/>
      <c r="L6047" s="2"/>
      <c r="M6047" s="2"/>
      <c r="N6047" s="2"/>
      <c r="O6047" s="2"/>
      <c r="P6047" s="2"/>
      <c r="Q6047" s="2"/>
      <c r="R6047" s="2"/>
    </row>
    <row r="6048" spans="1:18">
      <c r="A6048" s="6"/>
      <c r="B6048" s="6"/>
      <c r="C6048" s="2"/>
      <c r="D6048" s="6"/>
      <c r="E6048" s="6"/>
      <c r="F6048" s="6"/>
      <c r="G6048" s="6"/>
      <c r="H6048" s="6"/>
      <c r="I6048" s="6"/>
      <c r="J6048" s="6"/>
      <c r="K6048" s="6"/>
      <c r="L6048" s="2"/>
      <c r="M6048" s="2"/>
      <c r="N6048" s="2"/>
      <c r="O6048" s="2"/>
      <c r="P6048" s="2"/>
      <c r="Q6048" s="2"/>
      <c r="R6048" s="2"/>
    </row>
    <row r="6049" spans="1:18">
      <c r="A6049" s="6"/>
      <c r="B6049" s="6"/>
      <c r="C6049" s="2"/>
      <c r="D6049" s="6"/>
      <c r="E6049" s="6"/>
      <c r="F6049" s="6"/>
      <c r="G6049" s="6"/>
      <c r="H6049" s="6"/>
      <c r="I6049" s="6"/>
      <c r="J6049" s="6"/>
      <c r="K6049" s="6"/>
      <c r="L6049" s="2"/>
      <c r="M6049" s="2"/>
      <c r="N6049" s="2"/>
      <c r="O6049" s="2"/>
      <c r="P6049" s="2"/>
      <c r="Q6049" s="2"/>
      <c r="R6049" s="2"/>
    </row>
    <row r="6050" spans="1:18">
      <c r="A6050" s="6"/>
      <c r="B6050" s="6"/>
      <c r="C6050" s="2"/>
      <c r="D6050" s="6"/>
      <c r="E6050" s="6"/>
      <c r="F6050" s="6"/>
      <c r="G6050" s="6"/>
      <c r="H6050" s="6"/>
      <c r="I6050" s="6"/>
      <c r="J6050" s="6"/>
      <c r="K6050" s="6"/>
      <c r="L6050" s="2"/>
      <c r="M6050" s="2"/>
      <c r="N6050" s="2"/>
      <c r="O6050" s="2"/>
      <c r="P6050" s="2"/>
      <c r="Q6050" s="2"/>
      <c r="R6050" s="2"/>
    </row>
    <row r="6051" spans="1:18">
      <c r="A6051" s="6"/>
      <c r="B6051" s="6"/>
      <c r="C6051" s="2"/>
      <c r="D6051" s="6"/>
      <c r="E6051" s="6"/>
      <c r="F6051" s="6"/>
      <c r="G6051" s="6"/>
      <c r="H6051" s="6"/>
      <c r="I6051" s="6"/>
      <c r="J6051" s="6"/>
      <c r="K6051" s="6"/>
      <c r="L6051" s="2"/>
      <c r="M6051" s="2"/>
      <c r="N6051" s="2"/>
      <c r="O6051" s="2"/>
      <c r="P6051" s="2"/>
      <c r="Q6051" s="2"/>
      <c r="R6051" s="2"/>
    </row>
    <row r="6052" spans="1:18">
      <c r="A6052" s="6"/>
      <c r="B6052" s="6"/>
      <c r="C6052" s="2"/>
      <c r="D6052" s="6"/>
      <c r="E6052" s="6"/>
      <c r="F6052" s="6"/>
      <c r="G6052" s="6"/>
      <c r="H6052" s="6"/>
      <c r="I6052" s="6"/>
      <c r="J6052" s="6"/>
      <c r="K6052" s="6"/>
      <c r="L6052" s="2"/>
      <c r="M6052" s="2"/>
      <c r="N6052" s="2"/>
      <c r="O6052" s="2"/>
      <c r="P6052" s="2"/>
      <c r="Q6052" s="2"/>
      <c r="R6052" s="2"/>
    </row>
    <row r="6053" spans="1:18">
      <c r="A6053" s="6"/>
      <c r="B6053" s="6"/>
      <c r="C6053" s="2"/>
      <c r="D6053" s="6"/>
      <c r="E6053" s="6"/>
      <c r="F6053" s="6"/>
      <c r="G6053" s="6"/>
      <c r="H6053" s="6"/>
      <c r="I6053" s="6"/>
      <c r="J6053" s="6"/>
      <c r="K6053" s="6"/>
      <c r="L6053" s="2"/>
      <c r="M6053" s="2"/>
      <c r="N6053" s="2"/>
      <c r="O6053" s="2"/>
      <c r="P6053" s="2"/>
      <c r="Q6053" s="2"/>
      <c r="R6053" s="2"/>
    </row>
    <row r="6054" spans="1:18">
      <c r="A6054" s="6"/>
      <c r="B6054" s="6"/>
      <c r="C6054" s="2"/>
      <c r="D6054" s="6"/>
      <c r="E6054" s="6"/>
      <c r="F6054" s="6"/>
      <c r="G6054" s="6"/>
      <c r="H6054" s="6"/>
      <c r="I6054" s="6"/>
      <c r="J6054" s="6"/>
      <c r="K6054" s="6"/>
      <c r="L6054" s="2"/>
      <c r="M6054" s="2"/>
      <c r="N6054" s="2"/>
      <c r="O6054" s="2"/>
      <c r="P6054" s="2"/>
      <c r="Q6054" s="2"/>
      <c r="R6054" s="2"/>
    </row>
    <row r="6055" spans="1:18">
      <c r="A6055" s="6"/>
      <c r="B6055" s="6"/>
      <c r="C6055" s="2"/>
      <c r="D6055" s="6"/>
      <c r="E6055" s="6"/>
      <c r="F6055" s="6"/>
      <c r="G6055" s="6"/>
      <c r="H6055" s="6"/>
      <c r="I6055" s="6"/>
      <c r="J6055" s="6"/>
      <c r="K6055" s="6"/>
      <c r="L6055" s="2"/>
      <c r="M6055" s="2"/>
      <c r="N6055" s="2"/>
      <c r="O6055" s="2"/>
      <c r="P6055" s="2"/>
      <c r="Q6055" s="2"/>
      <c r="R6055" s="2"/>
    </row>
    <row r="6056" spans="1:18">
      <c r="A6056" s="6"/>
      <c r="B6056" s="6"/>
      <c r="C6056" s="2"/>
      <c r="D6056" s="6"/>
      <c r="E6056" s="6"/>
      <c r="F6056" s="6"/>
      <c r="G6056" s="6"/>
      <c r="H6056" s="6"/>
      <c r="I6056" s="6"/>
      <c r="J6056" s="6"/>
      <c r="K6056" s="6"/>
      <c r="L6056" s="2"/>
      <c r="M6056" s="2"/>
      <c r="N6056" s="2"/>
      <c r="O6056" s="2"/>
      <c r="P6056" s="2"/>
      <c r="Q6056" s="2"/>
      <c r="R6056" s="2"/>
    </row>
    <row r="6057" spans="1:18">
      <c r="A6057" s="6"/>
      <c r="B6057" s="6"/>
      <c r="C6057" s="2"/>
      <c r="D6057" s="6"/>
      <c r="E6057" s="6"/>
      <c r="F6057" s="6"/>
      <c r="G6057" s="6"/>
      <c r="H6057" s="6"/>
      <c r="I6057" s="6"/>
      <c r="J6057" s="6"/>
      <c r="K6057" s="6"/>
      <c r="L6057" s="2"/>
      <c r="M6057" s="2"/>
      <c r="N6057" s="2"/>
      <c r="O6057" s="2"/>
      <c r="P6057" s="2"/>
      <c r="Q6057" s="2"/>
      <c r="R6057" s="2"/>
    </row>
    <row r="6058" spans="1:18">
      <c r="A6058" s="6"/>
      <c r="B6058" s="6"/>
      <c r="C6058" s="2"/>
      <c r="D6058" s="6"/>
      <c r="E6058" s="6"/>
      <c r="F6058" s="6"/>
      <c r="G6058" s="6"/>
      <c r="H6058" s="6"/>
      <c r="I6058" s="6"/>
      <c r="J6058" s="6"/>
      <c r="K6058" s="6"/>
      <c r="L6058" s="2"/>
      <c r="M6058" s="2"/>
      <c r="N6058" s="2"/>
      <c r="O6058" s="2"/>
      <c r="P6058" s="2"/>
      <c r="Q6058" s="2"/>
      <c r="R6058" s="2"/>
    </row>
    <row r="6059" spans="1:18">
      <c r="A6059" s="6"/>
      <c r="B6059" s="6"/>
      <c r="C6059" s="2"/>
      <c r="D6059" s="6"/>
      <c r="E6059" s="6"/>
      <c r="F6059" s="6"/>
      <c r="G6059" s="6"/>
      <c r="H6059" s="6"/>
      <c r="I6059" s="6"/>
      <c r="J6059" s="6"/>
      <c r="K6059" s="6"/>
      <c r="L6059" s="2"/>
      <c r="M6059" s="2"/>
      <c r="N6059" s="2"/>
      <c r="O6059" s="2"/>
      <c r="P6059" s="2"/>
      <c r="Q6059" s="2"/>
      <c r="R6059" s="2"/>
    </row>
    <row r="6060" spans="1:18">
      <c r="A6060" s="6"/>
      <c r="B6060" s="6"/>
      <c r="C6060" s="2"/>
      <c r="D6060" s="6"/>
      <c r="E6060" s="6"/>
      <c r="F6060" s="6"/>
      <c r="G6060" s="6"/>
      <c r="H6060" s="6"/>
      <c r="I6060" s="6"/>
      <c r="J6060" s="6"/>
      <c r="K6060" s="6"/>
      <c r="L6060" s="2"/>
      <c r="M6060" s="2"/>
      <c r="N6060" s="2"/>
      <c r="O6060" s="2"/>
      <c r="P6060" s="2"/>
      <c r="Q6060" s="2"/>
      <c r="R6060" s="2"/>
    </row>
    <row r="6061" spans="1:18">
      <c r="A6061" s="6"/>
      <c r="B6061" s="6"/>
      <c r="C6061" s="2"/>
      <c r="D6061" s="6"/>
      <c r="E6061" s="6"/>
      <c r="F6061" s="6"/>
      <c r="G6061" s="6"/>
      <c r="H6061" s="6"/>
      <c r="I6061" s="6"/>
      <c r="J6061" s="6"/>
      <c r="K6061" s="6"/>
      <c r="L6061" s="2"/>
      <c r="M6061" s="2"/>
      <c r="N6061" s="2"/>
      <c r="O6061" s="2"/>
      <c r="P6061" s="2"/>
      <c r="Q6061" s="2"/>
      <c r="R6061" s="2"/>
    </row>
    <row r="6062" spans="1:18">
      <c r="A6062" s="6"/>
      <c r="B6062" s="6"/>
      <c r="C6062" s="2"/>
      <c r="D6062" s="6"/>
      <c r="E6062" s="6"/>
      <c r="F6062" s="6"/>
      <c r="G6062" s="6"/>
      <c r="H6062" s="6"/>
      <c r="I6062" s="6"/>
      <c r="J6062" s="6"/>
      <c r="K6062" s="6"/>
      <c r="L6062" s="2"/>
      <c r="M6062" s="2"/>
      <c r="N6062" s="2"/>
      <c r="O6062" s="2"/>
      <c r="P6062" s="2"/>
      <c r="Q6062" s="2"/>
      <c r="R6062" s="2"/>
    </row>
    <row r="6063" spans="1:18">
      <c r="A6063" s="6"/>
      <c r="B6063" s="6"/>
      <c r="C6063" s="2"/>
      <c r="D6063" s="6"/>
      <c r="E6063" s="6"/>
      <c r="F6063" s="6"/>
      <c r="G6063" s="6"/>
      <c r="H6063" s="6"/>
      <c r="I6063" s="6"/>
      <c r="J6063" s="6"/>
      <c r="K6063" s="6"/>
      <c r="L6063" s="2"/>
      <c r="M6063" s="2"/>
      <c r="N6063" s="2"/>
      <c r="O6063" s="2"/>
      <c r="P6063" s="2"/>
      <c r="Q6063" s="2"/>
      <c r="R6063" s="2"/>
    </row>
    <row r="6064" spans="1:18">
      <c r="A6064" s="6"/>
      <c r="B6064" s="6"/>
      <c r="C6064" s="2"/>
      <c r="D6064" s="6"/>
      <c r="E6064" s="6"/>
      <c r="F6064" s="6"/>
      <c r="G6064" s="6"/>
      <c r="H6064" s="6"/>
      <c r="I6064" s="6"/>
      <c r="J6064" s="6"/>
      <c r="K6064" s="6"/>
      <c r="L6064" s="2"/>
      <c r="M6064" s="2"/>
      <c r="N6064" s="2"/>
      <c r="O6064" s="2"/>
      <c r="P6064" s="2"/>
      <c r="Q6064" s="2"/>
      <c r="R6064" s="2"/>
    </row>
    <row r="6065" spans="1:18">
      <c r="A6065" s="6"/>
      <c r="B6065" s="6"/>
      <c r="C6065" s="2"/>
      <c r="D6065" s="6"/>
      <c r="E6065" s="6"/>
      <c r="F6065" s="6"/>
      <c r="G6065" s="6"/>
      <c r="H6065" s="6"/>
      <c r="I6065" s="6"/>
      <c r="J6065" s="6"/>
      <c r="K6065" s="6"/>
      <c r="L6065" s="2"/>
      <c r="M6065" s="2"/>
      <c r="N6065" s="2"/>
      <c r="O6065" s="2"/>
      <c r="P6065" s="2"/>
      <c r="Q6065" s="2"/>
      <c r="R6065" s="2"/>
    </row>
    <row r="6066" spans="1:18">
      <c r="A6066" s="6"/>
      <c r="B6066" s="6"/>
      <c r="C6066" s="2"/>
      <c r="D6066" s="6"/>
      <c r="E6066" s="6"/>
      <c r="F6066" s="6"/>
      <c r="G6066" s="6"/>
      <c r="H6066" s="6"/>
      <c r="I6066" s="6"/>
      <c r="J6066" s="6"/>
      <c r="K6066" s="6"/>
      <c r="L6066" s="2"/>
      <c r="M6066" s="2"/>
      <c r="N6066" s="2"/>
      <c r="O6066" s="2"/>
      <c r="P6066" s="2"/>
      <c r="Q6066" s="2"/>
      <c r="R6066" s="2"/>
    </row>
    <row r="6067" spans="1:18">
      <c r="A6067" s="6"/>
      <c r="B6067" s="6"/>
      <c r="C6067" s="2"/>
      <c r="D6067" s="6"/>
      <c r="E6067" s="6"/>
      <c r="F6067" s="6"/>
      <c r="G6067" s="6"/>
      <c r="H6067" s="6"/>
      <c r="I6067" s="6"/>
      <c r="J6067" s="6"/>
      <c r="K6067" s="6"/>
      <c r="L6067" s="2"/>
      <c r="M6067" s="2"/>
      <c r="N6067" s="2"/>
      <c r="O6067" s="2"/>
      <c r="P6067" s="2"/>
      <c r="Q6067" s="2"/>
      <c r="R6067" s="2"/>
    </row>
    <row r="6068" spans="1:18">
      <c r="A6068" s="6"/>
      <c r="B6068" s="6"/>
      <c r="C6068" s="2"/>
      <c r="D6068" s="6"/>
      <c r="E6068" s="6"/>
      <c r="F6068" s="6"/>
      <c r="G6068" s="6"/>
      <c r="H6068" s="6"/>
      <c r="I6068" s="6"/>
      <c r="J6068" s="6"/>
      <c r="K6068" s="6"/>
      <c r="L6068" s="2"/>
      <c r="M6068" s="2"/>
      <c r="N6068" s="2"/>
      <c r="O6068" s="2"/>
      <c r="P6068" s="2"/>
      <c r="Q6068" s="2"/>
      <c r="R6068" s="2"/>
    </row>
    <row r="6069" spans="1:18">
      <c r="A6069" s="6"/>
      <c r="B6069" s="6"/>
      <c r="C6069" s="2"/>
      <c r="D6069" s="6"/>
      <c r="E6069" s="6"/>
      <c r="F6069" s="6"/>
      <c r="G6069" s="6"/>
      <c r="H6069" s="6"/>
      <c r="I6069" s="6"/>
      <c r="J6069" s="6"/>
      <c r="K6069" s="6"/>
      <c r="L6069" s="2"/>
      <c r="M6069" s="2"/>
      <c r="N6069" s="2"/>
      <c r="O6069" s="2"/>
      <c r="P6069" s="2"/>
      <c r="Q6069" s="2"/>
      <c r="R6069" s="2"/>
    </row>
    <row r="6070" spans="1:18">
      <c r="A6070" s="6"/>
      <c r="B6070" s="6"/>
      <c r="C6070" s="2"/>
      <c r="D6070" s="6"/>
      <c r="E6070" s="6"/>
      <c r="F6070" s="6"/>
      <c r="G6070" s="6"/>
      <c r="H6070" s="6"/>
      <c r="I6070" s="6"/>
      <c r="J6070" s="6"/>
      <c r="K6070" s="6"/>
      <c r="L6070" s="2"/>
      <c r="M6070" s="2"/>
      <c r="N6070" s="2"/>
      <c r="O6070" s="2"/>
      <c r="P6070" s="2"/>
      <c r="Q6070" s="2"/>
      <c r="R6070" s="2"/>
    </row>
    <row r="6071" spans="1:18">
      <c r="A6071" s="6"/>
      <c r="B6071" s="6"/>
      <c r="C6071" s="2"/>
      <c r="D6071" s="6"/>
      <c r="E6071" s="6"/>
      <c r="F6071" s="6"/>
      <c r="G6071" s="6"/>
      <c r="H6071" s="6"/>
      <c r="I6071" s="6"/>
      <c r="J6071" s="6"/>
      <c r="K6071" s="6"/>
      <c r="L6071" s="2"/>
      <c r="M6071" s="2"/>
      <c r="N6071" s="2"/>
      <c r="O6071" s="2"/>
      <c r="P6071" s="2"/>
      <c r="Q6071" s="2"/>
      <c r="R6071" s="2"/>
    </row>
    <row r="6072" spans="1:18">
      <c r="A6072" s="6"/>
      <c r="B6072" s="6"/>
      <c r="C6072" s="2"/>
      <c r="D6072" s="6"/>
      <c r="E6072" s="6"/>
      <c r="F6072" s="6"/>
      <c r="G6072" s="6"/>
      <c r="H6072" s="6"/>
      <c r="I6072" s="6"/>
      <c r="J6072" s="6"/>
      <c r="K6072" s="6"/>
      <c r="L6072" s="2"/>
      <c r="M6072" s="2"/>
      <c r="N6072" s="2"/>
      <c r="O6072" s="2"/>
      <c r="P6072" s="2"/>
      <c r="Q6072" s="2"/>
      <c r="R6072" s="2"/>
    </row>
    <row r="6073" spans="1:18">
      <c r="A6073" s="6"/>
      <c r="B6073" s="6"/>
      <c r="C6073" s="2"/>
      <c r="D6073" s="6"/>
      <c r="E6073" s="6"/>
      <c r="F6073" s="6"/>
      <c r="G6073" s="6"/>
      <c r="H6073" s="6"/>
      <c r="I6073" s="6"/>
      <c r="J6073" s="6"/>
      <c r="K6073" s="6"/>
      <c r="L6073" s="2"/>
      <c r="M6073" s="2"/>
      <c r="N6073" s="2"/>
      <c r="O6073" s="2"/>
      <c r="P6073" s="2"/>
      <c r="Q6073" s="2"/>
      <c r="R6073" s="2"/>
    </row>
    <row r="6074" spans="1:18">
      <c r="A6074" s="6"/>
      <c r="B6074" s="6"/>
      <c r="C6074" s="2"/>
      <c r="D6074" s="6"/>
      <c r="E6074" s="6"/>
      <c r="F6074" s="6"/>
      <c r="G6074" s="6"/>
      <c r="H6074" s="6"/>
      <c r="I6074" s="6"/>
      <c r="J6074" s="6"/>
      <c r="K6074" s="6"/>
      <c r="L6074" s="2"/>
      <c r="M6074" s="2"/>
      <c r="N6074" s="2"/>
      <c r="O6074" s="2"/>
      <c r="P6074" s="2"/>
      <c r="Q6074" s="2"/>
      <c r="R6074" s="2"/>
    </row>
    <row r="6075" spans="1:18">
      <c r="A6075" s="6"/>
      <c r="B6075" s="6"/>
      <c r="C6075" s="2"/>
      <c r="D6075" s="6"/>
      <c r="E6075" s="6"/>
      <c r="F6075" s="6"/>
      <c r="G6075" s="6"/>
      <c r="H6075" s="6"/>
      <c r="I6075" s="6"/>
      <c r="J6075" s="6"/>
      <c r="K6075" s="6"/>
      <c r="L6075" s="2"/>
      <c r="M6075" s="2"/>
      <c r="N6075" s="2"/>
      <c r="O6075" s="2"/>
      <c r="P6075" s="2"/>
      <c r="Q6075" s="2"/>
      <c r="R6075" s="2"/>
    </row>
    <row r="6076" spans="1:18">
      <c r="A6076" s="6"/>
      <c r="B6076" s="6"/>
      <c r="C6076" s="2"/>
      <c r="D6076" s="6"/>
      <c r="E6076" s="6"/>
      <c r="F6076" s="6"/>
      <c r="G6076" s="6"/>
      <c r="H6076" s="6"/>
      <c r="I6076" s="6"/>
      <c r="J6076" s="6"/>
      <c r="K6076" s="6"/>
      <c r="L6076" s="2"/>
      <c r="M6076" s="2"/>
      <c r="N6076" s="2"/>
      <c r="O6076" s="2"/>
      <c r="P6076" s="2"/>
      <c r="Q6076" s="2"/>
      <c r="R6076" s="2"/>
    </row>
    <row r="6077" spans="1:18">
      <c r="A6077" s="6"/>
      <c r="B6077" s="6"/>
      <c r="C6077" s="2"/>
      <c r="D6077" s="6"/>
      <c r="E6077" s="6"/>
      <c r="F6077" s="6"/>
      <c r="G6077" s="6"/>
      <c r="H6077" s="6"/>
      <c r="I6077" s="6"/>
      <c r="J6077" s="6"/>
      <c r="K6077" s="6"/>
      <c r="L6077" s="2"/>
      <c r="M6077" s="2"/>
      <c r="N6077" s="2"/>
      <c r="O6077" s="2"/>
      <c r="P6077" s="2"/>
      <c r="Q6077" s="2"/>
      <c r="R6077" s="2"/>
    </row>
    <row r="6078" spans="1:18">
      <c r="A6078" s="6"/>
      <c r="B6078" s="6"/>
      <c r="C6078" s="2"/>
      <c r="D6078" s="6"/>
      <c r="E6078" s="6"/>
      <c r="F6078" s="6"/>
      <c r="G6078" s="6"/>
      <c r="H6078" s="6"/>
      <c r="I6078" s="6"/>
      <c r="J6078" s="6"/>
      <c r="K6078" s="6"/>
      <c r="L6078" s="2"/>
      <c r="M6078" s="2"/>
      <c r="N6078" s="2"/>
      <c r="O6078" s="2"/>
      <c r="P6078" s="2"/>
      <c r="Q6078" s="2"/>
      <c r="R6078" s="2"/>
    </row>
    <row r="6079" spans="1:18">
      <c r="A6079" s="6"/>
      <c r="B6079" s="6"/>
      <c r="C6079" s="2"/>
      <c r="D6079" s="6"/>
      <c r="E6079" s="6"/>
      <c r="F6079" s="6"/>
      <c r="G6079" s="6"/>
      <c r="H6079" s="6"/>
      <c r="I6079" s="6"/>
      <c r="J6079" s="6"/>
      <c r="K6079" s="6"/>
      <c r="L6079" s="2"/>
      <c r="M6079" s="2"/>
      <c r="N6079" s="2"/>
      <c r="O6079" s="2"/>
      <c r="P6079" s="2"/>
      <c r="Q6079" s="2"/>
      <c r="R6079" s="2"/>
    </row>
    <row r="6080" spans="1:18">
      <c r="A6080" s="6"/>
      <c r="B6080" s="6"/>
      <c r="C6080" s="2"/>
      <c r="D6080" s="6"/>
      <c r="E6080" s="6"/>
      <c r="F6080" s="6"/>
      <c r="G6080" s="6"/>
      <c r="H6080" s="6"/>
      <c r="I6080" s="6"/>
      <c r="J6080" s="6"/>
      <c r="K6080" s="6"/>
      <c r="L6080" s="2"/>
      <c r="M6080" s="2"/>
      <c r="N6080" s="2"/>
      <c r="O6080" s="2"/>
      <c r="P6080" s="2"/>
      <c r="Q6080" s="2"/>
      <c r="R6080" s="2"/>
    </row>
    <row r="6081" spans="1:18">
      <c r="A6081" s="6"/>
      <c r="B6081" s="6"/>
      <c r="C6081" s="2"/>
      <c r="D6081" s="6"/>
      <c r="E6081" s="6"/>
      <c r="F6081" s="6"/>
      <c r="G6081" s="6"/>
      <c r="H6081" s="6"/>
      <c r="I6081" s="6"/>
      <c r="J6081" s="6"/>
      <c r="K6081" s="6"/>
      <c r="L6081" s="2"/>
      <c r="M6081" s="2"/>
      <c r="N6081" s="2"/>
      <c r="O6081" s="2"/>
      <c r="P6081" s="2"/>
      <c r="Q6081" s="2"/>
      <c r="R6081" s="2"/>
    </row>
    <row r="6082" spans="1:18">
      <c r="A6082" s="6"/>
      <c r="B6082" s="6"/>
      <c r="C6082" s="2"/>
      <c r="D6082" s="6"/>
      <c r="E6082" s="6"/>
      <c r="F6082" s="6"/>
      <c r="G6082" s="6"/>
      <c r="H6082" s="6"/>
      <c r="I6082" s="6"/>
      <c r="J6082" s="6"/>
      <c r="K6082" s="6"/>
      <c r="L6082" s="2"/>
      <c r="M6082" s="2"/>
      <c r="N6082" s="2"/>
      <c r="O6082" s="2"/>
      <c r="P6082" s="2"/>
      <c r="Q6082" s="2"/>
      <c r="R6082" s="2"/>
    </row>
    <row r="6083" spans="1:18">
      <c r="A6083" s="6"/>
      <c r="B6083" s="6"/>
      <c r="C6083" s="2"/>
      <c r="D6083" s="6"/>
      <c r="E6083" s="6"/>
      <c r="F6083" s="6"/>
      <c r="G6083" s="6"/>
      <c r="H6083" s="6"/>
      <c r="I6083" s="6"/>
      <c r="J6083" s="6"/>
      <c r="K6083" s="6"/>
      <c r="L6083" s="2"/>
      <c r="M6083" s="2"/>
      <c r="N6083" s="2"/>
      <c r="O6083" s="2"/>
      <c r="P6083" s="2"/>
      <c r="Q6083" s="2"/>
      <c r="R6083" s="2"/>
    </row>
    <row r="6084" spans="1:18">
      <c r="A6084" s="6"/>
      <c r="B6084" s="6"/>
      <c r="C6084" s="2"/>
      <c r="D6084" s="6"/>
      <c r="E6084" s="6"/>
      <c r="F6084" s="6"/>
      <c r="G6084" s="6"/>
      <c r="H6084" s="6"/>
      <c r="I6084" s="6"/>
      <c r="J6084" s="6"/>
      <c r="K6084" s="6"/>
      <c r="L6084" s="2"/>
      <c r="M6084" s="2"/>
      <c r="N6084" s="2"/>
      <c r="O6084" s="2"/>
      <c r="P6084" s="2"/>
      <c r="Q6084" s="2"/>
      <c r="R6084" s="2"/>
    </row>
    <row r="6085" spans="1:18">
      <c r="A6085" s="6"/>
      <c r="B6085" s="6"/>
      <c r="C6085" s="2"/>
      <c r="D6085" s="6"/>
      <c r="E6085" s="6"/>
      <c r="F6085" s="6"/>
      <c r="G6085" s="6"/>
      <c r="H6085" s="6"/>
      <c r="I6085" s="6"/>
      <c r="J6085" s="6"/>
      <c r="K6085" s="6"/>
      <c r="L6085" s="2"/>
      <c r="M6085" s="2"/>
      <c r="N6085" s="2"/>
      <c r="O6085" s="2"/>
      <c r="P6085" s="2"/>
      <c r="Q6085" s="2"/>
      <c r="R6085" s="2"/>
    </row>
    <row r="6086" spans="1:18">
      <c r="A6086" s="6"/>
      <c r="B6086" s="6"/>
      <c r="C6086" s="2"/>
      <c r="D6086" s="6"/>
      <c r="E6086" s="6"/>
      <c r="F6086" s="6"/>
      <c r="G6086" s="6"/>
      <c r="H6086" s="6"/>
      <c r="I6086" s="6"/>
      <c r="J6086" s="6"/>
      <c r="K6086" s="6"/>
      <c r="L6086" s="2"/>
      <c r="M6086" s="2"/>
      <c r="N6086" s="2"/>
      <c r="O6086" s="2"/>
      <c r="P6086" s="2"/>
      <c r="Q6086" s="2"/>
      <c r="R6086" s="2"/>
    </row>
    <row r="6087" spans="1:18">
      <c r="A6087" s="6"/>
      <c r="B6087" s="6"/>
      <c r="C6087" s="2"/>
      <c r="D6087" s="6"/>
      <c r="E6087" s="6"/>
      <c r="F6087" s="6"/>
      <c r="G6087" s="6"/>
      <c r="H6087" s="6"/>
      <c r="I6087" s="6"/>
      <c r="J6087" s="6"/>
      <c r="K6087" s="6"/>
      <c r="L6087" s="2"/>
      <c r="M6087" s="2"/>
      <c r="N6087" s="2"/>
      <c r="O6087" s="2"/>
      <c r="P6087" s="2"/>
      <c r="Q6087" s="2"/>
      <c r="R6087" s="2"/>
    </row>
    <row r="6088" spans="1:18">
      <c r="A6088" s="6"/>
      <c r="B6088" s="6"/>
      <c r="C6088" s="2"/>
      <c r="D6088" s="6"/>
      <c r="E6088" s="6"/>
      <c r="F6088" s="6"/>
      <c r="G6088" s="6"/>
      <c r="H6088" s="6"/>
      <c r="I6088" s="6"/>
      <c r="J6088" s="6"/>
      <c r="K6088" s="6"/>
      <c r="L6088" s="2"/>
      <c r="M6088" s="2"/>
      <c r="N6088" s="2"/>
      <c r="O6088" s="2"/>
      <c r="P6088" s="2"/>
      <c r="Q6088" s="2"/>
      <c r="R6088" s="2"/>
    </row>
    <row r="6089" spans="1:18">
      <c r="A6089" s="6"/>
      <c r="B6089" s="6"/>
      <c r="C6089" s="2"/>
      <c r="D6089" s="6"/>
      <c r="E6089" s="6"/>
      <c r="F6089" s="6"/>
      <c r="G6089" s="6"/>
      <c r="H6089" s="6"/>
      <c r="I6089" s="6"/>
      <c r="J6089" s="6"/>
      <c r="K6089" s="6"/>
      <c r="L6089" s="2"/>
      <c r="M6089" s="2"/>
      <c r="N6089" s="2"/>
      <c r="O6089" s="2"/>
      <c r="P6089" s="2"/>
      <c r="Q6089" s="2"/>
      <c r="R6089" s="2"/>
    </row>
    <row r="6090" spans="1:18">
      <c r="A6090" s="6"/>
      <c r="B6090" s="6"/>
      <c r="C6090" s="2"/>
      <c r="D6090" s="6"/>
      <c r="E6090" s="6"/>
      <c r="F6090" s="6"/>
      <c r="G6090" s="6"/>
      <c r="H6090" s="6"/>
      <c r="I6090" s="6"/>
      <c r="J6090" s="6"/>
      <c r="K6090" s="6"/>
      <c r="L6090" s="2"/>
      <c r="M6090" s="2"/>
      <c r="N6090" s="2"/>
      <c r="O6090" s="2"/>
      <c r="P6090" s="2"/>
      <c r="Q6090" s="2"/>
      <c r="R6090" s="2"/>
    </row>
    <row r="6091" spans="1:18">
      <c r="A6091" s="6"/>
      <c r="B6091" s="6"/>
      <c r="C6091" s="2"/>
      <c r="D6091" s="6"/>
      <c r="E6091" s="6"/>
      <c r="F6091" s="6"/>
      <c r="G6091" s="6"/>
      <c r="H6091" s="6"/>
      <c r="I6091" s="6"/>
      <c r="J6091" s="6"/>
      <c r="K6091" s="6"/>
      <c r="L6091" s="2"/>
      <c r="M6091" s="2"/>
      <c r="N6091" s="2"/>
      <c r="O6091" s="2"/>
      <c r="P6091" s="2"/>
      <c r="Q6091" s="2"/>
      <c r="R6091" s="2"/>
    </row>
    <row r="6092" spans="1:18">
      <c r="A6092" s="6"/>
      <c r="B6092" s="6"/>
      <c r="C6092" s="2"/>
      <c r="D6092" s="6"/>
      <c r="E6092" s="6"/>
      <c r="F6092" s="6"/>
      <c r="G6092" s="6"/>
      <c r="H6092" s="6"/>
      <c r="I6092" s="6"/>
      <c r="J6092" s="6"/>
      <c r="K6092" s="6"/>
      <c r="L6092" s="2"/>
      <c r="M6092" s="2"/>
      <c r="N6092" s="2"/>
      <c r="O6092" s="2"/>
      <c r="P6092" s="2"/>
      <c r="Q6092" s="2"/>
      <c r="R6092" s="2"/>
    </row>
    <row r="6093" spans="1:18">
      <c r="A6093" s="6"/>
      <c r="B6093" s="6"/>
      <c r="C6093" s="2"/>
      <c r="D6093" s="6"/>
      <c r="E6093" s="6"/>
      <c r="F6093" s="6"/>
      <c r="G6093" s="6"/>
      <c r="H6093" s="6"/>
      <c r="I6093" s="6"/>
      <c r="J6093" s="6"/>
      <c r="K6093" s="6"/>
      <c r="L6093" s="2"/>
      <c r="M6093" s="2"/>
      <c r="N6093" s="2"/>
      <c r="O6093" s="2"/>
      <c r="P6093" s="2"/>
      <c r="Q6093" s="2"/>
      <c r="R6093" s="2"/>
    </row>
    <row r="6094" spans="1:18">
      <c r="A6094" s="6"/>
      <c r="B6094" s="6"/>
      <c r="C6094" s="2"/>
      <c r="D6094" s="6"/>
      <c r="E6094" s="6"/>
      <c r="F6094" s="6"/>
      <c r="G6094" s="6"/>
      <c r="H6094" s="6"/>
      <c r="I6094" s="6"/>
      <c r="J6094" s="6"/>
      <c r="K6094" s="6"/>
      <c r="L6094" s="2"/>
      <c r="M6094" s="2"/>
      <c r="N6094" s="2"/>
      <c r="O6094" s="2"/>
      <c r="P6094" s="2"/>
      <c r="Q6094" s="2"/>
      <c r="R6094" s="2"/>
    </row>
    <row r="6095" spans="1:18">
      <c r="A6095" s="6"/>
      <c r="B6095" s="6"/>
      <c r="C6095" s="2"/>
      <c r="D6095" s="6"/>
      <c r="E6095" s="6"/>
      <c r="F6095" s="6"/>
      <c r="G6095" s="6"/>
      <c r="H6095" s="6"/>
      <c r="I6095" s="6"/>
      <c r="J6095" s="6"/>
      <c r="K6095" s="6"/>
      <c r="L6095" s="2"/>
      <c r="M6095" s="2"/>
      <c r="N6095" s="2"/>
      <c r="O6095" s="2"/>
      <c r="P6095" s="2"/>
      <c r="Q6095" s="2"/>
      <c r="R6095" s="2"/>
    </row>
    <row r="6096" spans="1:18">
      <c r="A6096" s="6"/>
      <c r="B6096" s="6"/>
      <c r="C6096" s="2"/>
      <c r="D6096" s="6"/>
      <c r="E6096" s="6"/>
      <c r="F6096" s="6"/>
      <c r="G6096" s="6"/>
      <c r="H6096" s="6"/>
      <c r="I6096" s="6"/>
      <c r="J6096" s="6"/>
      <c r="K6096" s="6"/>
      <c r="L6096" s="2"/>
      <c r="M6096" s="2"/>
      <c r="N6096" s="2"/>
      <c r="O6096" s="2"/>
      <c r="P6096" s="2"/>
      <c r="Q6096" s="2"/>
      <c r="R6096" s="2"/>
    </row>
    <row r="6097" spans="1:18">
      <c r="A6097" s="6"/>
      <c r="B6097" s="6"/>
      <c r="C6097" s="2"/>
      <c r="D6097" s="6"/>
      <c r="E6097" s="6"/>
      <c r="F6097" s="6"/>
      <c r="G6097" s="6"/>
      <c r="H6097" s="6"/>
      <c r="I6097" s="6"/>
      <c r="J6097" s="6"/>
      <c r="K6097" s="6"/>
      <c r="L6097" s="2"/>
      <c r="M6097" s="2"/>
      <c r="N6097" s="2"/>
      <c r="O6097" s="2"/>
      <c r="P6097" s="2"/>
      <c r="Q6097" s="2"/>
      <c r="R6097" s="2"/>
    </row>
    <row r="6098" spans="1:18">
      <c r="A6098" s="6"/>
      <c r="B6098" s="6"/>
      <c r="C6098" s="2"/>
      <c r="D6098" s="6"/>
      <c r="E6098" s="6"/>
      <c r="F6098" s="6"/>
      <c r="G6098" s="6"/>
      <c r="H6098" s="6"/>
      <c r="I6098" s="6"/>
      <c r="J6098" s="6"/>
      <c r="K6098" s="6"/>
      <c r="L6098" s="2"/>
      <c r="M6098" s="2"/>
      <c r="N6098" s="2"/>
      <c r="O6098" s="2"/>
      <c r="P6098" s="2"/>
      <c r="Q6098" s="2"/>
      <c r="R6098" s="2"/>
    </row>
    <row r="6099" spans="1:18">
      <c r="A6099" s="6"/>
      <c r="B6099" s="6"/>
      <c r="C6099" s="2"/>
      <c r="D6099" s="6"/>
      <c r="E6099" s="6"/>
      <c r="F6099" s="6"/>
      <c r="G6099" s="6"/>
      <c r="H6099" s="6"/>
      <c r="I6099" s="6"/>
      <c r="J6099" s="6"/>
      <c r="K6099" s="6"/>
      <c r="L6099" s="2"/>
      <c r="M6099" s="2"/>
      <c r="N6099" s="2"/>
      <c r="O6099" s="2"/>
      <c r="P6099" s="2"/>
      <c r="Q6099" s="2"/>
      <c r="R6099" s="2"/>
    </row>
    <row r="6100" spans="1:18">
      <c r="A6100" s="6"/>
      <c r="B6100" s="6"/>
      <c r="C6100" s="2"/>
      <c r="D6100" s="6"/>
      <c r="E6100" s="6"/>
      <c r="F6100" s="6"/>
      <c r="G6100" s="6"/>
      <c r="H6100" s="6"/>
      <c r="I6100" s="6"/>
      <c r="J6100" s="6"/>
      <c r="K6100" s="6"/>
      <c r="L6100" s="2"/>
      <c r="M6100" s="2"/>
      <c r="N6100" s="2"/>
      <c r="O6100" s="2"/>
      <c r="P6100" s="2"/>
      <c r="Q6100" s="2"/>
      <c r="R6100" s="2"/>
    </row>
    <row r="6101" spans="1:18">
      <c r="A6101" s="6"/>
      <c r="B6101" s="6"/>
      <c r="C6101" s="2"/>
      <c r="D6101" s="6"/>
      <c r="E6101" s="6"/>
      <c r="F6101" s="6"/>
      <c r="G6101" s="6"/>
      <c r="H6101" s="6"/>
      <c r="I6101" s="6"/>
      <c r="J6101" s="6"/>
      <c r="K6101" s="6"/>
      <c r="L6101" s="2"/>
      <c r="M6101" s="2"/>
      <c r="N6101" s="2"/>
      <c r="O6101" s="2"/>
      <c r="P6101" s="2"/>
      <c r="Q6101" s="2"/>
      <c r="R6101" s="2"/>
    </row>
    <row r="6102" spans="1:18">
      <c r="A6102" s="6"/>
      <c r="B6102" s="6"/>
      <c r="C6102" s="2"/>
      <c r="D6102" s="6"/>
      <c r="E6102" s="6"/>
      <c r="F6102" s="6"/>
      <c r="G6102" s="6"/>
      <c r="H6102" s="6"/>
      <c r="I6102" s="6"/>
      <c r="J6102" s="6"/>
      <c r="K6102" s="6"/>
      <c r="L6102" s="2"/>
      <c r="M6102" s="2"/>
      <c r="N6102" s="2"/>
      <c r="O6102" s="2"/>
      <c r="P6102" s="2"/>
      <c r="Q6102" s="2"/>
      <c r="R6102" s="2"/>
    </row>
    <row r="6103" spans="1:18">
      <c r="A6103" s="6"/>
      <c r="B6103" s="6"/>
      <c r="C6103" s="2"/>
      <c r="D6103" s="6"/>
      <c r="E6103" s="6"/>
      <c r="F6103" s="6"/>
      <c r="G6103" s="6"/>
      <c r="H6103" s="6"/>
      <c r="I6103" s="6"/>
      <c r="J6103" s="6"/>
      <c r="K6103" s="6"/>
      <c r="L6103" s="2"/>
      <c r="M6103" s="2"/>
      <c r="N6103" s="2"/>
      <c r="O6103" s="2"/>
      <c r="P6103" s="2"/>
      <c r="Q6103" s="2"/>
      <c r="R6103" s="2"/>
    </row>
    <row r="6104" spans="1:18">
      <c r="A6104" s="6"/>
      <c r="B6104" s="6"/>
      <c r="C6104" s="2"/>
      <c r="D6104" s="6"/>
      <c r="E6104" s="6"/>
      <c r="F6104" s="6"/>
      <c r="G6104" s="6"/>
      <c r="H6104" s="6"/>
      <c r="I6104" s="6"/>
      <c r="J6104" s="6"/>
      <c r="K6104" s="6"/>
      <c r="L6104" s="2"/>
      <c r="M6104" s="2"/>
      <c r="N6104" s="2"/>
      <c r="O6104" s="2"/>
      <c r="P6104" s="2"/>
      <c r="Q6104" s="2"/>
      <c r="R6104" s="2"/>
    </row>
    <row r="6105" spans="1:18">
      <c r="A6105" s="6"/>
      <c r="B6105" s="6"/>
      <c r="C6105" s="2"/>
      <c r="D6105" s="6"/>
      <c r="E6105" s="6"/>
      <c r="F6105" s="6"/>
      <c r="G6105" s="6"/>
      <c r="H6105" s="6"/>
      <c r="I6105" s="6"/>
      <c r="J6105" s="6"/>
      <c r="K6105" s="6"/>
      <c r="L6105" s="2"/>
      <c r="M6105" s="2"/>
      <c r="N6105" s="2"/>
      <c r="O6105" s="2"/>
      <c r="P6105" s="2"/>
      <c r="Q6105" s="2"/>
      <c r="R6105" s="2"/>
    </row>
    <row r="6106" spans="1:18">
      <c r="A6106" s="6"/>
      <c r="B6106" s="6"/>
      <c r="C6106" s="2"/>
      <c r="D6106" s="6"/>
      <c r="E6106" s="6"/>
      <c r="F6106" s="6"/>
      <c r="G6106" s="6"/>
      <c r="H6106" s="6"/>
      <c r="I6106" s="6"/>
      <c r="J6106" s="6"/>
      <c r="K6106" s="6"/>
      <c r="L6106" s="2"/>
      <c r="M6106" s="2"/>
      <c r="N6106" s="2"/>
      <c r="O6106" s="2"/>
      <c r="P6106" s="2"/>
      <c r="Q6106" s="2"/>
      <c r="R6106" s="2"/>
    </row>
    <row r="6107" spans="1:18">
      <c r="A6107" s="6"/>
      <c r="B6107" s="6"/>
      <c r="C6107" s="2"/>
      <c r="D6107" s="6"/>
      <c r="E6107" s="6"/>
      <c r="F6107" s="6"/>
      <c r="G6107" s="6"/>
      <c r="H6107" s="6"/>
      <c r="I6107" s="6"/>
      <c r="J6107" s="6"/>
      <c r="K6107" s="6"/>
      <c r="L6107" s="2"/>
      <c r="M6107" s="2"/>
      <c r="N6107" s="2"/>
      <c r="O6107" s="2"/>
      <c r="P6107" s="2"/>
      <c r="Q6107" s="2"/>
      <c r="R6107" s="2"/>
    </row>
    <row r="6108" spans="1:18">
      <c r="A6108" s="6"/>
      <c r="B6108" s="6"/>
      <c r="C6108" s="2"/>
      <c r="D6108" s="6"/>
      <c r="E6108" s="6"/>
      <c r="F6108" s="6"/>
      <c r="G6108" s="6"/>
      <c r="H6108" s="6"/>
      <c r="I6108" s="6"/>
      <c r="J6108" s="6"/>
      <c r="K6108" s="6"/>
      <c r="L6108" s="2"/>
      <c r="M6108" s="2"/>
      <c r="N6108" s="2"/>
      <c r="O6108" s="2"/>
      <c r="P6108" s="2"/>
      <c r="Q6108" s="2"/>
      <c r="R6108" s="2"/>
    </row>
    <row r="6109" spans="1:18">
      <c r="A6109" s="6"/>
      <c r="B6109" s="6"/>
      <c r="C6109" s="2"/>
      <c r="D6109" s="6"/>
      <c r="E6109" s="6"/>
      <c r="F6109" s="6"/>
      <c r="G6109" s="6"/>
      <c r="H6109" s="6"/>
      <c r="I6109" s="6"/>
      <c r="J6109" s="6"/>
      <c r="K6109" s="6"/>
      <c r="L6109" s="2"/>
      <c r="M6109" s="2"/>
      <c r="N6109" s="2"/>
      <c r="O6109" s="2"/>
      <c r="P6109" s="2"/>
      <c r="Q6109" s="2"/>
      <c r="R6109" s="2"/>
    </row>
    <row r="6110" spans="1:18">
      <c r="A6110" s="6"/>
      <c r="B6110" s="6"/>
      <c r="C6110" s="2"/>
      <c r="D6110" s="6"/>
      <c r="E6110" s="6"/>
      <c r="F6110" s="6"/>
      <c r="G6110" s="6"/>
      <c r="H6110" s="6"/>
      <c r="I6110" s="6"/>
      <c r="J6110" s="6"/>
      <c r="K6110" s="6"/>
      <c r="L6110" s="2"/>
      <c r="M6110" s="2"/>
      <c r="N6110" s="2"/>
      <c r="O6110" s="2"/>
      <c r="P6110" s="2"/>
      <c r="Q6110" s="2"/>
      <c r="R6110" s="2"/>
    </row>
    <row r="6111" spans="1:18">
      <c r="A6111" s="6"/>
      <c r="B6111" s="6"/>
      <c r="C6111" s="2"/>
      <c r="D6111" s="6"/>
      <c r="E6111" s="6"/>
      <c r="F6111" s="6"/>
      <c r="G6111" s="6"/>
      <c r="H6111" s="6"/>
      <c r="I6111" s="6"/>
      <c r="J6111" s="6"/>
      <c r="K6111" s="6"/>
      <c r="L6111" s="2"/>
      <c r="M6111" s="2"/>
      <c r="N6111" s="2"/>
      <c r="O6111" s="2"/>
      <c r="P6111" s="2"/>
      <c r="Q6111" s="2"/>
      <c r="R6111" s="2"/>
    </row>
    <row r="6112" spans="1:18">
      <c r="A6112" s="6"/>
      <c r="B6112" s="6"/>
      <c r="C6112" s="2"/>
      <c r="D6112" s="6"/>
      <c r="E6112" s="6"/>
      <c r="F6112" s="6"/>
      <c r="G6112" s="6"/>
      <c r="H6112" s="6"/>
      <c r="I6112" s="6"/>
      <c r="J6112" s="6"/>
      <c r="K6112" s="6"/>
      <c r="L6112" s="2"/>
      <c r="M6112" s="2"/>
      <c r="N6112" s="2"/>
      <c r="O6112" s="2"/>
      <c r="P6112" s="2"/>
      <c r="Q6112" s="2"/>
      <c r="R6112" s="2"/>
    </row>
    <row r="6113" spans="1:18">
      <c r="A6113" s="6"/>
      <c r="B6113" s="6"/>
      <c r="C6113" s="2"/>
      <c r="D6113" s="6"/>
      <c r="E6113" s="6"/>
      <c r="F6113" s="6"/>
      <c r="G6113" s="6"/>
      <c r="H6113" s="6"/>
      <c r="I6113" s="6"/>
      <c r="J6113" s="6"/>
      <c r="K6113" s="6"/>
      <c r="L6113" s="2"/>
      <c r="M6113" s="2"/>
      <c r="N6113" s="2"/>
      <c r="O6113" s="2"/>
      <c r="P6113" s="2"/>
      <c r="Q6113" s="2"/>
      <c r="R6113" s="2"/>
    </row>
    <row r="6114" spans="1:18">
      <c r="A6114" s="6"/>
      <c r="B6114" s="6"/>
      <c r="C6114" s="2"/>
      <c r="D6114" s="6"/>
      <c r="E6114" s="6"/>
      <c r="F6114" s="6"/>
      <c r="G6114" s="6"/>
      <c r="H6114" s="6"/>
      <c r="I6114" s="6"/>
      <c r="J6114" s="6"/>
      <c r="K6114" s="6"/>
      <c r="L6114" s="2"/>
      <c r="M6114" s="2"/>
      <c r="N6114" s="2"/>
      <c r="O6114" s="2"/>
      <c r="P6114" s="2"/>
      <c r="Q6114" s="2"/>
      <c r="R6114" s="2"/>
    </row>
    <row r="6115" spans="1:18">
      <c r="A6115" s="6"/>
      <c r="B6115" s="6"/>
      <c r="C6115" s="2"/>
      <c r="D6115" s="6"/>
      <c r="E6115" s="6"/>
      <c r="F6115" s="6"/>
      <c r="G6115" s="6"/>
      <c r="H6115" s="6"/>
      <c r="I6115" s="6"/>
      <c r="J6115" s="6"/>
      <c r="K6115" s="6"/>
      <c r="L6115" s="2"/>
      <c r="M6115" s="2"/>
      <c r="N6115" s="2"/>
      <c r="O6115" s="2"/>
      <c r="P6115" s="2"/>
      <c r="Q6115" s="2"/>
      <c r="R6115" s="2"/>
    </row>
    <row r="6116" spans="1:18">
      <c r="A6116" s="6"/>
      <c r="B6116" s="6"/>
      <c r="C6116" s="2"/>
      <c r="D6116" s="6"/>
      <c r="E6116" s="6"/>
      <c r="F6116" s="6"/>
      <c r="G6116" s="6"/>
      <c r="H6116" s="6"/>
      <c r="I6116" s="6"/>
      <c r="J6116" s="6"/>
      <c r="K6116" s="6"/>
      <c r="L6116" s="2"/>
      <c r="M6116" s="2"/>
      <c r="N6116" s="2"/>
      <c r="O6116" s="2"/>
      <c r="P6116" s="2"/>
      <c r="Q6116" s="2"/>
      <c r="R6116" s="2"/>
    </row>
    <row r="6117" spans="1:18">
      <c r="A6117" s="6"/>
      <c r="B6117" s="6"/>
      <c r="C6117" s="2"/>
      <c r="D6117" s="6"/>
      <c r="E6117" s="6"/>
      <c r="F6117" s="6"/>
      <c r="G6117" s="6"/>
      <c r="H6117" s="6"/>
      <c r="I6117" s="6"/>
      <c r="J6117" s="6"/>
      <c r="K6117" s="6"/>
      <c r="L6117" s="2"/>
      <c r="M6117" s="2"/>
      <c r="N6117" s="2"/>
      <c r="O6117" s="2"/>
      <c r="P6117" s="2"/>
      <c r="Q6117" s="2"/>
      <c r="R6117" s="2"/>
    </row>
    <row r="6118" spans="1:18">
      <c r="A6118" s="6"/>
      <c r="B6118" s="6"/>
      <c r="C6118" s="2"/>
      <c r="D6118" s="6"/>
      <c r="E6118" s="6"/>
      <c r="F6118" s="6"/>
      <c r="G6118" s="6"/>
      <c r="H6118" s="6"/>
      <c r="I6118" s="6"/>
      <c r="J6118" s="6"/>
      <c r="K6118" s="6"/>
      <c r="L6118" s="2"/>
      <c r="M6118" s="2"/>
      <c r="N6118" s="2"/>
      <c r="O6118" s="2"/>
      <c r="P6118" s="2"/>
      <c r="Q6118" s="2"/>
      <c r="R6118" s="2"/>
    </row>
    <row r="6119" spans="1:18">
      <c r="A6119" s="6"/>
      <c r="B6119" s="6"/>
      <c r="C6119" s="2"/>
      <c r="D6119" s="6"/>
      <c r="E6119" s="6"/>
      <c r="F6119" s="6"/>
      <c r="G6119" s="6"/>
      <c r="H6119" s="6"/>
      <c r="I6119" s="6"/>
      <c r="J6119" s="6"/>
      <c r="K6119" s="6"/>
      <c r="L6119" s="2"/>
      <c r="M6119" s="2"/>
      <c r="N6119" s="2"/>
      <c r="O6119" s="2"/>
      <c r="P6119" s="2"/>
      <c r="Q6119" s="2"/>
      <c r="R6119" s="2"/>
    </row>
    <row r="6120" spans="1:18">
      <c r="A6120" s="6"/>
      <c r="B6120" s="6"/>
      <c r="C6120" s="2"/>
      <c r="D6120" s="6"/>
      <c r="E6120" s="6"/>
      <c r="F6120" s="6"/>
      <c r="G6120" s="6"/>
      <c r="H6120" s="6"/>
      <c r="I6120" s="6"/>
      <c r="J6120" s="6"/>
      <c r="K6120" s="6"/>
      <c r="L6120" s="2"/>
      <c r="M6120" s="2"/>
      <c r="N6120" s="2"/>
      <c r="O6120" s="2"/>
      <c r="P6120" s="2"/>
      <c r="Q6120" s="2"/>
      <c r="R6120" s="2"/>
    </row>
    <row r="6121" spans="1:18">
      <c r="A6121" s="6"/>
      <c r="B6121" s="6"/>
      <c r="C6121" s="2"/>
      <c r="D6121" s="6"/>
      <c r="E6121" s="6"/>
      <c r="F6121" s="6"/>
      <c r="G6121" s="6"/>
      <c r="H6121" s="6"/>
      <c r="I6121" s="6"/>
      <c r="J6121" s="6"/>
      <c r="K6121" s="6"/>
      <c r="L6121" s="2"/>
      <c r="M6121" s="2"/>
      <c r="N6121" s="2"/>
      <c r="O6121" s="2"/>
      <c r="P6121" s="2"/>
      <c r="Q6121" s="2"/>
      <c r="R6121" s="2"/>
    </row>
    <row r="6122" spans="1:18">
      <c r="A6122" s="6"/>
      <c r="B6122" s="6"/>
      <c r="C6122" s="2"/>
      <c r="D6122" s="6"/>
      <c r="E6122" s="6"/>
      <c r="F6122" s="6"/>
      <c r="G6122" s="6"/>
      <c r="H6122" s="6"/>
      <c r="I6122" s="6"/>
      <c r="J6122" s="6"/>
      <c r="K6122" s="6"/>
      <c r="L6122" s="2"/>
      <c r="M6122" s="2"/>
      <c r="N6122" s="2"/>
      <c r="O6122" s="2"/>
      <c r="P6122" s="2"/>
      <c r="Q6122" s="2"/>
      <c r="R6122" s="2"/>
    </row>
    <row r="6123" spans="1:18">
      <c r="A6123" s="6"/>
      <c r="B6123" s="6"/>
      <c r="C6123" s="2"/>
      <c r="D6123" s="6"/>
      <c r="E6123" s="6"/>
      <c r="F6123" s="6"/>
      <c r="G6123" s="6"/>
      <c r="H6123" s="6"/>
      <c r="I6123" s="6"/>
      <c r="J6123" s="6"/>
      <c r="K6123" s="6"/>
      <c r="L6123" s="2"/>
      <c r="M6123" s="2"/>
      <c r="N6123" s="2"/>
      <c r="O6123" s="2"/>
      <c r="P6123" s="2"/>
      <c r="Q6123" s="2"/>
      <c r="R6123" s="2"/>
    </row>
    <row r="6124" spans="1:18">
      <c r="A6124" s="6"/>
      <c r="B6124" s="6"/>
      <c r="C6124" s="2"/>
      <c r="D6124" s="6"/>
      <c r="E6124" s="6"/>
      <c r="F6124" s="6"/>
      <c r="G6124" s="6"/>
      <c r="H6124" s="6"/>
      <c r="I6124" s="6"/>
      <c r="J6124" s="6"/>
      <c r="K6124" s="6"/>
      <c r="L6124" s="2"/>
      <c r="M6124" s="2"/>
      <c r="N6124" s="2"/>
      <c r="O6124" s="2"/>
      <c r="P6124" s="2"/>
      <c r="Q6124" s="2"/>
      <c r="R6124" s="2"/>
    </row>
    <row r="6125" spans="1:18">
      <c r="A6125" s="6"/>
      <c r="B6125" s="6"/>
      <c r="C6125" s="2"/>
      <c r="D6125" s="6"/>
      <c r="E6125" s="6"/>
      <c r="F6125" s="6"/>
      <c r="G6125" s="6"/>
      <c r="H6125" s="6"/>
      <c r="I6125" s="6"/>
      <c r="J6125" s="6"/>
      <c r="K6125" s="6"/>
      <c r="L6125" s="2"/>
      <c r="M6125" s="2"/>
      <c r="N6125" s="2"/>
      <c r="O6125" s="2"/>
      <c r="P6125" s="2"/>
      <c r="Q6125" s="2"/>
      <c r="R6125" s="2"/>
    </row>
    <row r="6126" spans="1:18">
      <c r="A6126" s="6"/>
      <c r="B6126" s="6"/>
      <c r="C6126" s="2"/>
      <c r="D6126" s="6"/>
      <c r="E6126" s="6"/>
      <c r="F6126" s="6"/>
      <c r="G6126" s="6"/>
      <c r="H6126" s="6"/>
      <c r="I6126" s="6"/>
      <c r="J6126" s="6"/>
      <c r="K6126" s="6"/>
      <c r="L6126" s="2"/>
      <c r="M6126" s="2"/>
      <c r="N6126" s="2"/>
      <c r="O6126" s="2"/>
      <c r="P6126" s="2"/>
      <c r="Q6126" s="2"/>
      <c r="R6126" s="2"/>
    </row>
    <row r="6127" spans="1:18">
      <c r="A6127" s="6"/>
      <c r="B6127" s="6"/>
      <c r="C6127" s="2"/>
      <c r="D6127" s="6"/>
      <c r="E6127" s="6"/>
      <c r="F6127" s="6"/>
      <c r="G6127" s="6"/>
      <c r="H6127" s="6"/>
      <c r="I6127" s="6"/>
      <c r="J6127" s="6"/>
      <c r="K6127" s="6"/>
      <c r="L6127" s="2"/>
      <c r="M6127" s="2"/>
      <c r="N6127" s="2"/>
      <c r="O6127" s="2"/>
      <c r="P6127" s="2"/>
      <c r="Q6127" s="2"/>
      <c r="R6127" s="2"/>
    </row>
    <row r="6128" spans="1:18">
      <c r="A6128" s="6"/>
      <c r="B6128" s="6"/>
      <c r="C6128" s="2"/>
      <c r="D6128" s="6"/>
      <c r="E6128" s="6"/>
      <c r="F6128" s="6"/>
      <c r="G6128" s="6"/>
      <c r="H6128" s="6"/>
      <c r="I6128" s="6"/>
      <c r="J6128" s="6"/>
      <c r="K6128" s="6"/>
      <c r="L6128" s="2"/>
      <c r="M6128" s="2"/>
      <c r="N6128" s="2"/>
      <c r="O6128" s="2"/>
      <c r="P6128" s="2"/>
      <c r="Q6128" s="2"/>
      <c r="R6128" s="2"/>
    </row>
    <row r="6129" spans="1:18">
      <c r="A6129" s="6"/>
      <c r="B6129" s="6"/>
      <c r="C6129" s="2"/>
      <c r="D6129" s="6"/>
      <c r="E6129" s="6"/>
      <c r="F6129" s="6"/>
      <c r="G6129" s="6"/>
      <c r="H6129" s="6"/>
      <c r="I6129" s="6"/>
      <c r="J6129" s="6"/>
      <c r="K6129" s="6"/>
      <c r="L6129" s="2"/>
      <c r="M6129" s="2"/>
      <c r="N6129" s="2"/>
      <c r="O6129" s="2"/>
      <c r="P6129" s="2"/>
      <c r="Q6129" s="2"/>
      <c r="R6129" s="2"/>
    </row>
    <row r="6130" spans="1:18">
      <c r="A6130" s="6"/>
      <c r="B6130" s="6"/>
      <c r="C6130" s="2"/>
      <c r="D6130" s="6"/>
      <c r="E6130" s="6"/>
      <c r="F6130" s="6"/>
      <c r="G6130" s="6"/>
      <c r="H6130" s="6"/>
      <c r="I6130" s="6"/>
      <c r="J6130" s="6"/>
      <c r="K6130" s="6"/>
      <c r="L6130" s="2"/>
      <c r="M6130" s="2"/>
      <c r="N6130" s="2"/>
      <c r="O6130" s="2"/>
      <c r="P6130" s="2"/>
      <c r="Q6130" s="2"/>
      <c r="R6130" s="2"/>
    </row>
    <row r="6131" spans="1:18">
      <c r="A6131" s="6"/>
      <c r="B6131" s="6"/>
      <c r="C6131" s="2"/>
      <c r="D6131" s="6"/>
      <c r="E6131" s="6"/>
      <c r="F6131" s="6"/>
      <c r="G6131" s="6"/>
      <c r="H6131" s="6"/>
      <c r="I6131" s="6"/>
      <c r="J6131" s="6"/>
      <c r="K6131" s="6"/>
      <c r="L6131" s="2"/>
      <c r="M6131" s="2"/>
      <c r="N6131" s="2"/>
      <c r="O6131" s="2"/>
      <c r="P6131" s="2"/>
      <c r="Q6131" s="2"/>
      <c r="R6131" s="2"/>
    </row>
    <row r="6132" spans="1:18">
      <c r="A6132" s="6"/>
      <c r="B6132" s="6"/>
      <c r="C6132" s="2"/>
      <c r="D6132" s="6"/>
      <c r="E6132" s="6"/>
      <c r="F6132" s="6"/>
      <c r="G6132" s="6"/>
      <c r="H6132" s="6"/>
      <c r="I6132" s="6"/>
      <c r="J6132" s="6"/>
      <c r="K6132" s="6"/>
      <c r="L6132" s="2"/>
      <c r="M6132" s="2"/>
      <c r="N6132" s="2"/>
      <c r="O6132" s="2"/>
      <c r="P6132" s="2"/>
      <c r="Q6132" s="2"/>
      <c r="R6132" s="2"/>
    </row>
    <row r="6133" spans="1:18">
      <c r="A6133" s="6"/>
      <c r="B6133" s="6"/>
      <c r="C6133" s="2"/>
      <c r="D6133" s="6"/>
      <c r="E6133" s="6"/>
      <c r="F6133" s="6"/>
      <c r="G6133" s="6"/>
      <c r="H6133" s="6"/>
      <c r="I6133" s="6"/>
      <c r="J6133" s="6"/>
      <c r="K6133" s="6"/>
      <c r="L6133" s="2"/>
      <c r="M6133" s="2"/>
      <c r="N6133" s="2"/>
      <c r="O6133" s="2"/>
      <c r="P6133" s="2"/>
      <c r="Q6133" s="2"/>
      <c r="R6133" s="2"/>
    </row>
    <row r="6134" spans="1:18">
      <c r="A6134" s="6"/>
      <c r="B6134" s="6"/>
      <c r="C6134" s="2"/>
      <c r="D6134" s="6"/>
      <c r="E6134" s="6"/>
      <c r="F6134" s="6"/>
      <c r="G6134" s="6"/>
      <c r="H6134" s="6"/>
      <c r="I6134" s="6"/>
      <c r="J6134" s="6"/>
      <c r="K6134" s="6"/>
      <c r="L6134" s="2"/>
      <c r="M6134" s="2"/>
      <c r="N6134" s="2"/>
      <c r="O6134" s="2"/>
      <c r="P6134" s="2"/>
      <c r="Q6134" s="2"/>
      <c r="R6134" s="2"/>
    </row>
    <row r="6135" spans="1:18">
      <c r="A6135" s="6"/>
      <c r="B6135" s="6"/>
      <c r="C6135" s="2"/>
      <c r="D6135" s="6"/>
      <c r="E6135" s="6"/>
      <c r="F6135" s="6"/>
      <c r="G6135" s="6"/>
      <c r="H6135" s="6"/>
      <c r="I6135" s="6"/>
      <c r="J6135" s="6"/>
      <c r="K6135" s="6"/>
      <c r="L6135" s="2"/>
      <c r="M6135" s="2"/>
      <c r="N6135" s="2"/>
      <c r="O6135" s="2"/>
      <c r="P6135" s="2"/>
      <c r="Q6135" s="2"/>
      <c r="R6135" s="2"/>
    </row>
    <row r="6136" spans="1:18">
      <c r="A6136" s="6"/>
      <c r="B6136" s="6"/>
      <c r="C6136" s="2"/>
      <c r="D6136" s="6"/>
      <c r="E6136" s="6"/>
      <c r="F6136" s="6"/>
      <c r="G6136" s="6"/>
      <c r="H6136" s="6"/>
      <c r="I6136" s="6"/>
      <c r="J6136" s="6"/>
      <c r="K6136" s="6"/>
      <c r="L6136" s="2"/>
      <c r="M6136" s="2"/>
      <c r="N6136" s="2"/>
      <c r="O6136" s="2"/>
      <c r="P6136" s="2"/>
      <c r="Q6136" s="2"/>
      <c r="R6136" s="2"/>
    </row>
    <row r="6137" spans="1:18">
      <c r="A6137" s="6"/>
      <c r="B6137" s="6"/>
      <c r="C6137" s="2"/>
      <c r="D6137" s="6"/>
      <c r="E6137" s="6"/>
      <c r="F6137" s="6"/>
      <c r="G6137" s="6"/>
      <c r="H6137" s="6"/>
      <c r="I6137" s="6"/>
      <c r="J6137" s="6"/>
      <c r="K6137" s="6"/>
      <c r="L6137" s="2"/>
      <c r="M6137" s="2"/>
      <c r="N6137" s="2"/>
      <c r="O6137" s="2"/>
      <c r="P6137" s="2"/>
      <c r="Q6137" s="2"/>
      <c r="R6137" s="2"/>
    </row>
    <row r="6138" spans="1:18">
      <c r="A6138" s="6"/>
      <c r="B6138" s="6"/>
      <c r="C6138" s="2"/>
      <c r="D6138" s="6"/>
      <c r="E6138" s="6"/>
      <c r="F6138" s="6"/>
      <c r="G6138" s="6"/>
      <c r="H6138" s="6"/>
      <c r="I6138" s="6"/>
      <c r="J6138" s="6"/>
      <c r="K6138" s="6"/>
      <c r="L6138" s="2"/>
      <c r="M6138" s="2"/>
      <c r="N6138" s="2"/>
      <c r="O6138" s="2"/>
      <c r="P6138" s="2"/>
      <c r="Q6138" s="2"/>
      <c r="R6138" s="2"/>
    </row>
    <row r="6139" spans="1:18">
      <c r="A6139" s="6"/>
      <c r="B6139" s="6"/>
      <c r="C6139" s="2"/>
      <c r="D6139" s="6"/>
      <c r="E6139" s="6"/>
      <c r="F6139" s="6"/>
      <c r="G6139" s="6"/>
      <c r="H6139" s="6"/>
      <c r="I6139" s="6"/>
      <c r="J6139" s="6"/>
      <c r="K6139" s="6"/>
      <c r="L6139" s="2"/>
      <c r="M6139" s="2"/>
      <c r="N6139" s="2"/>
      <c r="O6139" s="2"/>
      <c r="P6139" s="2"/>
      <c r="Q6139" s="2"/>
      <c r="R6139" s="2"/>
    </row>
    <row r="6140" spans="1:18">
      <c r="A6140" s="6"/>
      <c r="B6140" s="6"/>
      <c r="C6140" s="2"/>
      <c r="D6140" s="6"/>
      <c r="E6140" s="6"/>
      <c r="F6140" s="6"/>
      <c r="G6140" s="6"/>
      <c r="H6140" s="6"/>
      <c r="I6140" s="6"/>
      <c r="J6140" s="6"/>
      <c r="K6140" s="6"/>
      <c r="L6140" s="2"/>
      <c r="M6140" s="2"/>
      <c r="N6140" s="2"/>
      <c r="O6140" s="2"/>
      <c r="P6140" s="2"/>
      <c r="Q6140" s="2"/>
      <c r="R6140" s="2"/>
    </row>
    <row r="6141" spans="1:18">
      <c r="A6141" s="6"/>
      <c r="B6141" s="6"/>
      <c r="C6141" s="2"/>
      <c r="D6141" s="6"/>
      <c r="E6141" s="6"/>
      <c r="F6141" s="6"/>
      <c r="G6141" s="6"/>
      <c r="H6141" s="6"/>
      <c r="I6141" s="6"/>
      <c r="J6141" s="6"/>
      <c r="K6141" s="6"/>
      <c r="L6141" s="2"/>
      <c r="M6141" s="2"/>
      <c r="N6141" s="2"/>
      <c r="O6141" s="2"/>
      <c r="P6141" s="2"/>
      <c r="Q6141" s="2"/>
      <c r="R6141" s="2"/>
    </row>
    <row r="6142" spans="1:18">
      <c r="A6142" s="6"/>
      <c r="B6142" s="6"/>
      <c r="C6142" s="2"/>
      <c r="D6142" s="6"/>
      <c r="E6142" s="6"/>
      <c r="F6142" s="6"/>
      <c r="G6142" s="6"/>
      <c r="H6142" s="6"/>
      <c r="I6142" s="6"/>
      <c r="J6142" s="6"/>
      <c r="K6142" s="6"/>
      <c r="L6142" s="2"/>
      <c r="M6142" s="2"/>
      <c r="N6142" s="2"/>
      <c r="O6142" s="2"/>
      <c r="P6142" s="2"/>
      <c r="Q6142" s="2"/>
      <c r="R6142" s="2"/>
    </row>
    <row r="6143" spans="1:18">
      <c r="A6143" s="6"/>
      <c r="B6143" s="6"/>
      <c r="C6143" s="2"/>
      <c r="D6143" s="6"/>
      <c r="E6143" s="6"/>
      <c r="F6143" s="6"/>
      <c r="G6143" s="6"/>
      <c r="H6143" s="6"/>
      <c r="I6143" s="6"/>
      <c r="J6143" s="6"/>
      <c r="K6143" s="6"/>
      <c r="L6143" s="2"/>
      <c r="M6143" s="2"/>
      <c r="N6143" s="2"/>
      <c r="O6143" s="2"/>
      <c r="P6143" s="2"/>
      <c r="Q6143" s="2"/>
      <c r="R6143" s="2"/>
    </row>
    <row r="6144" spans="1:18">
      <c r="A6144" s="6"/>
      <c r="B6144" s="6"/>
      <c r="C6144" s="2"/>
      <c r="D6144" s="6"/>
      <c r="E6144" s="6"/>
      <c r="F6144" s="6"/>
      <c r="G6144" s="6"/>
      <c r="H6144" s="6"/>
      <c r="I6144" s="6"/>
      <c r="J6144" s="6"/>
      <c r="K6144" s="6"/>
      <c r="L6144" s="2"/>
      <c r="M6144" s="2"/>
      <c r="N6144" s="2"/>
      <c r="O6144" s="2"/>
      <c r="P6144" s="2"/>
      <c r="Q6144" s="2"/>
      <c r="R6144" s="2"/>
    </row>
    <row r="6145" spans="1:18">
      <c r="A6145" s="6"/>
      <c r="B6145" s="6"/>
      <c r="C6145" s="2"/>
      <c r="D6145" s="6"/>
      <c r="E6145" s="6"/>
      <c r="F6145" s="6"/>
      <c r="G6145" s="6"/>
      <c r="H6145" s="6"/>
      <c r="I6145" s="6"/>
      <c r="J6145" s="6"/>
      <c r="K6145" s="6"/>
      <c r="L6145" s="2"/>
      <c r="M6145" s="2"/>
      <c r="N6145" s="2"/>
      <c r="O6145" s="2"/>
      <c r="P6145" s="2"/>
      <c r="Q6145" s="2"/>
      <c r="R6145" s="2"/>
    </row>
    <row r="6146" spans="1:18">
      <c r="A6146" s="6"/>
      <c r="B6146" s="6"/>
      <c r="C6146" s="2"/>
      <c r="D6146" s="6"/>
      <c r="E6146" s="6"/>
      <c r="F6146" s="6"/>
      <c r="G6146" s="6"/>
      <c r="H6146" s="6"/>
      <c r="I6146" s="6"/>
      <c r="J6146" s="6"/>
      <c r="K6146" s="6"/>
      <c r="L6146" s="2"/>
      <c r="M6146" s="2"/>
      <c r="N6146" s="2"/>
      <c r="O6146" s="2"/>
      <c r="P6146" s="2"/>
      <c r="Q6146" s="2"/>
      <c r="R6146" s="2"/>
    </row>
    <row r="6147" spans="1:18">
      <c r="A6147" s="6"/>
      <c r="B6147" s="6"/>
      <c r="C6147" s="2"/>
      <c r="D6147" s="6"/>
      <c r="E6147" s="6"/>
      <c r="F6147" s="6"/>
      <c r="G6147" s="6"/>
      <c r="H6147" s="6"/>
      <c r="I6147" s="6"/>
      <c r="J6147" s="6"/>
      <c r="K6147" s="6"/>
      <c r="L6147" s="2"/>
      <c r="M6147" s="2"/>
      <c r="N6147" s="2"/>
      <c r="O6147" s="2"/>
      <c r="P6147" s="2"/>
      <c r="Q6147" s="2"/>
      <c r="R6147" s="2"/>
    </row>
    <row r="6148" spans="1:18">
      <c r="A6148" s="6"/>
      <c r="B6148" s="6"/>
      <c r="C6148" s="2"/>
      <c r="D6148" s="6"/>
      <c r="E6148" s="6"/>
      <c r="F6148" s="6"/>
      <c r="G6148" s="6"/>
      <c r="H6148" s="6"/>
      <c r="I6148" s="6"/>
      <c r="J6148" s="6"/>
      <c r="K6148" s="6"/>
      <c r="L6148" s="2"/>
      <c r="M6148" s="2"/>
      <c r="N6148" s="2"/>
      <c r="O6148" s="2"/>
      <c r="P6148" s="2"/>
      <c r="Q6148" s="2"/>
      <c r="R6148" s="2"/>
    </row>
    <row r="6149" spans="1:18">
      <c r="A6149" s="6"/>
      <c r="B6149" s="6"/>
      <c r="C6149" s="2"/>
      <c r="D6149" s="6"/>
      <c r="E6149" s="6"/>
      <c r="F6149" s="6"/>
      <c r="G6149" s="6"/>
      <c r="H6149" s="6"/>
      <c r="I6149" s="6"/>
      <c r="J6149" s="6"/>
      <c r="K6149" s="6"/>
      <c r="L6149" s="2"/>
      <c r="M6149" s="2"/>
      <c r="N6149" s="2"/>
      <c r="O6149" s="2"/>
      <c r="P6149" s="2"/>
      <c r="Q6149" s="2"/>
      <c r="R6149" s="2"/>
    </row>
    <row r="6150" spans="1:18">
      <c r="A6150" s="6"/>
      <c r="B6150" s="6"/>
      <c r="C6150" s="2"/>
      <c r="D6150" s="6"/>
      <c r="E6150" s="6"/>
      <c r="F6150" s="6"/>
      <c r="G6150" s="6"/>
      <c r="H6150" s="6"/>
      <c r="I6150" s="6"/>
      <c r="J6150" s="6"/>
      <c r="K6150" s="6"/>
      <c r="L6150" s="2"/>
      <c r="M6150" s="2"/>
      <c r="N6150" s="2"/>
      <c r="O6150" s="2"/>
      <c r="P6150" s="2"/>
      <c r="Q6150" s="2"/>
      <c r="R6150" s="2"/>
    </row>
    <row r="6151" spans="1:18">
      <c r="A6151" s="6"/>
      <c r="B6151" s="6"/>
      <c r="C6151" s="2"/>
      <c r="D6151" s="6"/>
      <c r="E6151" s="6"/>
      <c r="F6151" s="6"/>
      <c r="G6151" s="6"/>
      <c r="H6151" s="6"/>
      <c r="I6151" s="6"/>
      <c r="J6151" s="6"/>
      <c r="K6151" s="6"/>
      <c r="L6151" s="2"/>
      <c r="M6151" s="2"/>
      <c r="N6151" s="2"/>
      <c r="O6151" s="2"/>
      <c r="P6151" s="2"/>
      <c r="Q6151" s="2"/>
      <c r="R6151" s="2"/>
    </row>
    <row r="6152" spans="1:18">
      <c r="A6152" s="6"/>
      <c r="B6152" s="6"/>
      <c r="C6152" s="2"/>
      <c r="D6152" s="6"/>
      <c r="E6152" s="6"/>
      <c r="F6152" s="6"/>
      <c r="G6152" s="6"/>
      <c r="H6152" s="6"/>
      <c r="I6152" s="6"/>
      <c r="J6152" s="6"/>
      <c r="K6152" s="6"/>
      <c r="L6152" s="2"/>
      <c r="M6152" s="2"/>
      <c r="N6152" s="2"/>
      <c r="O6152" s="2"/>
      <c r="P6152" s="2"/>
      <c r="Q6152" s="2"/>
      <c r="R6152" s="2"/>
    </row>
    <row r="6153" spans="1:18">
      <c r="A6153" s="6"/>
      <c r="B6153" s="6"/>
      <c r="C6153" s="2"/>
      <c r="D6153" s="6"/>
      <c r="E6153" s="6"/>
      <c r="F6153" s="6"/>
      <c r="G6153" s="6"/>
      <c r="H6153" s="6"/>
      <c r="I6153" s="6"/>
      <c r="J6153" s="6"/>
      <c r="K6153" s="6"/>
      <c r="L6153" s="2"/>
      <c r="M6153" s="2"/>
      <c r="N6153" s="2"/>
      <c r="O6153" s="2"/>
      <c r="P6153" s="2"/>
      <c r="Q6153" s="2"/>
      <c r="R6153" s="2"/>
    </row>
    <row r="6154" spans="1:18">
      <c r="A6154" s="6"/>
      <c r="B6154" s="6"/>
      <c r="C6154" s="2"/>
      <c r="D6154" s="6"/>
      <c r="E6154" s="6"/>
      <c r="F6154" s="6"/>
      <c r="G6154" s="6"/>
      <c r="H6154" s="6"/>
      <c r="I6154" s="6"/>
      <c r="J6154" s="6"/>
      <c r="K6154" s="6"/>
      <c r="L6154" s="2"/>
      <c r="M6154" s="2"/>
      <c r="N6154" s="2"/>
      <c r="O6154" s="2"/>
      <c r="P6154" s="2"/>
      <c r="Q6154" s="2"/>
      <c r="R6154" s="2"/>
    </row>
    <row r="6155" spans="1:18">
      <c r="A6155" s="6"/>
      <c r="B6155" s="6"/>
      <c r="C6155" s="2"/>
      <c r="D6155" s="6"/>
      <c r="E6155" s="6"/>
      <c r="F6155" s="6"/>
      <c r="G6155" s="6"/>
      <c r="H6155" s="6"/>
      <c r="I6155" s="6"/>
      <c r="J6155" s="6"/>
      <c r="K6155" s="6"/>
      <c r="L6155" s="2"/>
      <c r="M6155" s="2"/>
      <c r="N6155" s="2"/>
      <c r="O6155" s="2"/>
      <c r="P6155" s="2"/>
      <c r="Q6155" s="2"/>
      <c r="R6155" s="2"/>
    </row>
    <row r="6156" spans="1:18">
      <c r="A6156" s="6"/>
      <c r="B6156" s="6"/>
      <c r="C6156" s="2"/>
      <c r="D6156" s="6"/>
      <c r="E6156" s="6"/>
      <c r="F6156" s="6"/>
      <c r="G6156" s="6"/>
      <c r="H6156" s="6"/>
      <c r="I6156" s="6"/>
      <c r="J6156" s="6"/>
      <c r="K6156" s="6"/>
      <c r="L6156" s="2"/>
      <c r="M6156" s="2"/>
      <c r="N6156" s="2"/>
      <c r="O6156" s="2"/>
      <c r="P6156" s="2"/>
      <c r="Q6156" s="2"/>
      <c r="R6156" s="2"/>
    </row>
    <row r="6157" spans="1:18">
      <c r="A6157" s="6"/>
      <c r="B6157" s="6"/>
      <c r="C6157" s="2"/>
      <c r="D6157" s="6"/>
      <c r="E6157" s="6"/>
      <c r="F6157" s="6"/>
      <c r="G6157" s="6"/>
      <c r="H6157" s="6"/>
      <c r="I6157" s="6"/>
      <c r="J6157" s="6"/>
      <c r="K6157" s="6"/>
      <c r="L6157" s="2"/>
      <c r="M6157" s="2"/>
      <c r="N6157" s="2"/>
      <c r="O6157" s="2"/>
      <c r="P6157" s="2"/>
      <c r="Q6157" s="2"/>
      <c r="R6157" s="2"/>
    </row>
    <row r="6158" spans="1:18">
      <c r="A6158" s="6"/>
      <c r="B6158" s="6"/>
      <c r="C6158" s="2"/>
      <c r="D6158" s="6"/>
      <c r="E6158" s="6"/>
      <c r="F6158" s="6"/>
      <c r="G6158" s="6"/>
      <c r="H6158" s="6"/>
      <c r="I6158" s="6"/>
      <c r="J6158" s="6"/>
      <c r="K6158" s="6"/>
      <c r="L6158" s="2"/>
      <c r="M6158" s="2"/>
      <c r="N6158" s="2"/>
      <c r="O6158" s="2"/>
      <c r="P6158" s="2"/>
      <c r="Q6158" s="2"/>
      <c r="R6158" s="2"/>
    </row>
    <row r="6159" spans="1:18">
      <c r="A6159" s="6"/>
      <c r="B6159" s="6"/>
      <c r="C6159" s="2"/>
      <c r="D6159" s="6"/>
      <c r="E6159" s="6"/>
      <c r="F6159" s="6"/>
      <c r="G6159" s="6"/>
      <c r="H6159" s="6"/>
      <c r="I6159" s="6"/>
      <c r="J6159" s="6"/>
      <c r="K6159" s="6"/>
      <c r="L6159" s="2"/>
      <c r="M6159" s="2"/>
      <c r="N6159" s="2"/>
      <c r="O6159" s="2"/>
      <c r="P6159" s="2"/>
      <c r="Q6159" s="2"/>
      <c r="R6159" s="2"/>
    </row>
    <row r="6160" spans="1:18">
      <c r="A6160" s="6"/>
      <c r="B6160" s="6"/>
      <c r="C6160" s="2"/>
      <c r="D6160" s="6"/>
      <c r="E6160" s="6"/>
      <c r="F6160" s="6"/>
      <c r="G6160" s="6"/>
      <c r="H6160" s="6"/>
      <c r="I6160" s="6"/>
      <c r="J6160" s="6"/>
      <c r="K6160" s="6"/>
      <c r="L6160" s="2"/>
      <c r="M6160" s="2"/>
      <c r="N6160" s="2"/>
      <c r="O6160" s="2"/>
      <c r="P6160" s="2"/>
      <c r="Q6160" s="2"/>
      <c r="R6160" s="2"/>
    </row>
    <row r="6161" spans="1:18">
      <c r="A6161" s="6"/>
      <c r="B6161" s="6"/>
      <c r="C6161" s="2"/>
      <c r="D6161" s="6"/>
      <c r="E6161" s="6"/>
      <c r="F6161" s="6"/>
      <c r="G6161" s="6"/>
      <c r="H6161" s="6"/>
      <c r="I6161" s="6"/>
      <c r="J6161" s="6"/>
      <c r="K6161" s="6"/>
      <c r="L6161" s="2"/>
      <c r="M6161" s="2"/>
      <c r="N6161" s="2"/>
      <c r="O6161" s="2"/>
      <c r="P6161" s="2"/>
      <c r="Q6161" s="2"/>
      <c r="R6161" s="2"/>
    </row>
    <row r="6162" spans="1:18">
      <c r="A6162" s="6"/>
      <c r="B6162" s="6"/>
      <c r="C6162" s="2"/>
      <c r="D6162" s="6"/>
      <c r="E6162" s="6"/>
      <c r="F6162" s="6"/>
      <c r="G6162" s="6"/>
      <c r="H6162" s="6"/>
      <c r="I6162" s="6"/>
      <c r="J6162" s="6"/>
      <c r="K6162" s="6"/>
      <c r="L6162" s="2"/>
      <c r="M6162" s="2"/>
      <c r="N6162" s="2"/>
      <c r="O6162" s="2"/>
      <c r="P6162" s="2"/>
      <c r="Q6162" s="2"/>
      <c r="R6162" s="2"/>
    </row>
    <row r="6163" spans="1:18">
      <c r="A6163" s="6"/>
      <c r="B6163" s="6"/>
      <c r="C6163" s="2"/>
      <c r="D6163" s="6"/>
      <c r="E6163" s="6"/>
      <c r="F6163" s="6"/>
      <c r="G6163" s="6"/>
      <c r="H6163" s="6"/>
      <c r="I6163" s="6"/>
      <c r="J6163" s="6"/>
      <c r="K6163" s="6"/>
      <c r="L6163" s="2"/>
      <c r="M6163" s="2"/>
      <c r="N6163" s="2"/>
      <c r="O6163" s="2"/>
      <c r="P6163" s="2"/>
      <c r="Q6163" s="2"/>
      <c r="R6163" s="2"/>
    </row>
    <row r="6164" spans="1:18">
      <c r="A6164" s="6"/>
      <c r="B6164" s="6"/>
      <c r="C6164" s="2"/>
      <c r="D6164" s="6"/>
      <c r="E6164" s="6"/>
      <c r="F6164" s="6"/>
      <c r="G6164" s="6"/>
      <c r="H6164" s="6"/>
      <c r="I6164" s="6"/>
      <c r="J6164" s="6"/>
      <c r="K6164" s="6"/>
      <c r="L6164" s="2"/>
      <c r="M6164" s="2"/>
      <c r="N6164" s="2"/>
      <c r="O6164" s="2"/>
      <c r="P6164" s="2"/>
      <c r="Q6164" s="2"/>
      <c r="R6164" s="2"/>
    </row>
    <row r="6165" spans="1:18">
      <c r="A6165" s="6"/>
      <c r="B6165" s="6"/>
      <c r="C6165" s="2"/>
      <c r="D6165" s="6"/>
      <c r="E6165" s="6"/>
      <c r="F6165" s="6"/>
      <c r="G6165" s="6"/>
      <c r="H6165" s="6"/>
      <c r="I6165" s="6"/>
      <c r="J6165" s="6"/>
      <c r="K6165" s="6"/>
      <c r="L6165" s="2"/>
      <c r="M6165" s="2"/>
      <c r="N6165" s="2"/>
      <c r="O6165" s="2"/>
      <c r="P6165" s="2"/>
      <c r="Q6165" s="2"/>
      <c r="R6165" s="2"/>
    </row>
    <row r="6166" spans="1:18">
      <c r="A6166" s="6"/>
      <c r="B6166" s="6"/>
      <c r="C6166" s="2"/>
      <c r="D6166" s="6"/>
      <c r="E6166" s="6"/>
      <c r="F6166" s="6"/>
      <c r="G6166" s="6"/>
      <c r="H6166" s="6"/>
      <c r="I6166" s="6"/>
      <c r="J6166" s="6"/>
      <c r="K6166" s="6"/>
      <c r="L6166" s="2"/>
      <c r="M6166" s="2"/>
      <c r="N6166" s="2"/>
      <c r="O6166" s="2"/>
      <c r="P6166" s="2"/>
      <c r="Q6166" s="2"/>
      <c r="R6166" s="2"/>
    </row>
    <row r="6167" spans="1:18">
      <c r="A6167" s="6"/>
      <c r="B6167" s="6"/>
      <c r="C6167" s="2"/>
      <c r="D6167" s="6"/>
      <c r="E6167" s="6"/>
      <c r="F6167" s="6"/>
      <c r="G6167" s="6"/>
      <c r="H6167" s="6"/>
      <c r="I6167" s="6"/>
      <c r="J6167" s="6"/>
      <c r="K6167" s="6"/>
      <c r="L6167" s="2"/>
      <c r="M6167" s="2"/>
      <c r="N6167" s="2"/>
      <c r="O6167" s="2"/>
      <c r="P6167" s="2"/>
      <c r="Q6167" s="2"/>
      <c r="R6167" s="2"/>
    </row>
    <row r="6168" spans="1:18">
      <c r="A6168" s="6"/>
      <c r="B6168" s="6"/>
      <c r="C6168" s="2"/>
      <c r="D6168" s="6"/>
      <c r="E6168" s="6"/>
      <c r="F6168" s="6"/>
      <c r="G6168" s="6"/>
      <c r="H6168" s="6"/>
      <c r="I6168" s="6"/>
      <c r="J6168" s="6"/>
      <c r="K6168" s="6"/>
      <c r="L6168" s="2"/>
      <c r="M6168" s="2"/>
      <c r="N6168" s="2"/>
      <c r="O6168" s="2"/>
      <c r="P6168" s="2"/>
      <c r="Q6168" s="2"/>
      <c r="R6168" s="2"/>
    </row>
    <row r="6169" spans="1:18">
      <c r="A6169" s="6"/>
      <c r="B6169" s="6"/>
      <c r="C6169" s="2"/>
      <c r="D6169" s="6"/>
      <c r="E6169" s="6"/>
      <c r="F6169" s="6"/>
      <c r="G6169" s="6"/>
      <c r="H6169" s="6"/>
      <c r="I6169" s="6"/>
      <c r="J6169" s="6"/>
      <c r="K6169" s="6"/>
      <c r="L6169" s="2"/>
      <c r="M6169" s="2"/>
      <c r="N6169" s="2"/>
      <c r="O6169" s="2"/>
      <c r="P6169" s="2"/>
      <c r="Q6169" s="2"/>
      <c r="R6169" s="2"/>
    </row>
    <row r="6170" spans="1:18">
      <c r="A6170" s="6"/>
      <c r="B6170" s="6"/>
      <c r="C6170" s="2"/>
      <c r="D6170" s="6"/>
      <c r="E6170" s="6"/>
      <c r="F6170" s="6"/>
      <c r="G6170" s="6"/>
      <c r="H6170" s="6"/>
      <c r="I6170" s="6"/>
      <c r="J6170" s="6"/>
      <c r="K6170" s="6"/>
      <c r="L6170" s="2"/>
      <c r="M6170" s="2"/>
      <c r="N6170" s="2"/>
      <c r="O6170" s="2"/>
      <c r="P6170" s="2"/>
      <c r="Q6170" s="2"/>
      <c r="R6170" s="2"/>
    </row>
    <row r="6171" spans="1:18">
      <c r="A6171" s="6"/>
      <c r="B6171" s="6"/>
      <c r="C6171" s="2"/>
      <c r="D6171" s="6"/>
      <c r="E6171" s="6"/>
      <c r="F6171" s="6"/>
      <c r="G6171" s="6"/>
      <c r="H6171" s="6"/>
      <c r="I6171" s="6"/>
      <c r="J6171" s="6"/>
      <c r="K6171" s="6"/>
      <c r="L6171" s="2"/>
      <c r="M6171" s="2"/>
      <c r="N6171" s="2"/>
      <c r="O6171" s="2"/>
      <c r="P6171" s="2"/>
      <c r="Q6171" s="2"/>
      <c r="R6171" s="2"/>
    </row>
    <row r="6172" spans="1:18">
      <c r="A6172" s="6"/>
      <c r="B6172" s="6"/>
      <c r="C6172" s="2"/>
      <c r="D6172" s="6"/>
      <c r="E6172" s="6"/>
      <c r="F6172" s="6"/>
      <c r="G6172" s="6"/>
      <c r="H6172" s="6"/>
      <c r="I6172" s="6"/>
      <c r="J6172" s="6"/>
      <c r="K6172" s="6"/>
      <c r="L6172" s="2"/>
      <c r="M6172" s="2"/>
      <c r="N6172" s="2"/>
      <c r="O6172" s="2"/>
      <c r="P6172" s="2"/>
      <c r="Q6172" s="2"/>
      <c r="R6172" s="2"/>
    </row>
    <row r="6173" spans="1:18">
      <c r="A6173" s="6"/>
      <c r="B6173" s="6"/>
      <c r="C6173" s="2"/>
      <c r="D6173" s="6"/>
      <c r="E6173" s="6"/>
      <c r="F6173" s="6"/>
      <c r="G6173" s="6"/>
      <c r="H6173" s="6"/>
      <c r="I6173" s="6"/>
      <c r="J6173" s="6"/>
      <c r="K6173" s="6"/>
      <c r="L6173" s="2"/>
      <c r="M6173" s="2"/>
      <c r="N6173" s="2"/>
      <c r="O6173" s="2"/>
      <c r="P6173" s="2"/>
      <c r="Q6173" s="2"/>
      <c r="R6173" s="2"/>
    </row>
    <row r="6174" spans="1:18">
      <c r="A6174" s="6"/>
      <c r="B6174" s="6"/>
      <c r="C6174" s="2"/>
      <c r="D6174" s="6"/>
      <c r="E6174" s="6"/>
      <c r="F6174" s="6"/>
      <c r="G6174" s="6"/>
      <c r="H6174" s="6"/>
      <c r="I6174" s="6"/>
      <c r="J6174" s="6"/>
      <c r="K6174" s="6"/>
      <c r="L6174" s="2"/>
      <c r="M6174" s="2"/>
      <c r="N6174" s="2"/>
      <c r="O6174" s="2"/>
      <c r="P6174" s="2"/>
      <c r="Q6174" s="2"/>
      <c r="R6174" s="2"/>
    </row>
    <row r="6175" spans="1:18">
      <c r="A6175" s="6"/>
      <c r="B6175" s="6"/>
      <c r="C6175" s="2"/>
      <c r="D6175" s="6"/>
      <c r="E6175" s="6"/>
      <c r="F6175" s="6"/>
      <c r="G6175" s="6"/>
      <c r="H6175" s="6"/>
      <c r="I6175" s="6"/>
      <c r="J6175" s="6"/>
      <c r="K6175" s="6"/>
      <c r="L6175" s="2"/>
      <c r="M6175" s="2"/>
      <c r="N6175" s="2"/>
      <c r="O6175" s="2"/>
      <c r="P6175" s="2"/>
      <c r="Q6175" s="2"/>
      <c r="R6175" s="2"/>
    </row>
    <row r="6176" spans="1:18">
      <c r="A6176" s="6"/>
      <c r="B6176" s="6"/>
      <c r="C6176" s="2"/>
      <c r="D6176" s="6"/>
      <c r="E6176" s="6"/>
      <c r="F6176" s="6"/>
      <c r="G6176" s="6"/>
      <c r="H6176" s="6"/>
      <c r="I6176" s="6"/>
      <c r="J6176" s="6"/>
      <c r="K6176" s="6"/>
      <c r="L6176" s="2"/>
      <c r="M6176" s="2"/>
      <c r="N6176" s="2"/>
      <c r="O6176" s="2"/>
      <c r="P6176" s="2"/>
      <c r="Q6176" s="2"/>
      <c r="R6176" s="2"/>
    </row>
    <row r="6177" spans="1:18">
      <c r="A6177" s="6"/>
      <c r="B6177" s="6"/>
      <c r="C6177" s="2"/>
      <c r="D6177" s="6"/>
      <c r="E6177" s="6"/>
      <c r="F6177" s="6"/>
      <c r="G6177" s="6"/>
      <c r="H6177" s="6"/>
      <c r="I6177" s="6"/>
      <c r="J6177" s="6"/>
      <c r="K6177" s="6"/>
      <c r="L6177" s="2"/>
      <c r="M6177" s="2"/>
      <c r="N6177" s="2"/>
      <c r="O6177" s="2"/>
      <c r="P6177" s="2"/>
      <c r="Q6177" s="2"/>
      <c r="R6177" s="2"/>
    </row>
    <row r="6178" spans="1:18">
      <c r="A6178" s="6"/>
      <c r="B6178" s="6"/>
      <c r="C6178" s="2"/>
      <c r="D6178" s="6"/>
      <c r="E6178" s="6"/>
      <c r="F6178" s="6"/>
      <c r="G6178" s="6"/>
      <c r="H6178" s="6"/>
      <c r="I6178" s="6"/>
      <c r="J6178" s="6"/>
      <c r="K6178" s="6"/>
      <c r="L6178" s="2"/>
      <c r="M6178" s="2"/>
      <c r="N6178" s="2"/>
      <c r="O6178" s="2"/>
      <c r="P6178" s="2"/>
      <c r="Q6178" s="2"/>
      <c r="R6178" s="2"/>
    </row>
    <row r="6179" spans="1:18">
      <c r="A6179" s="6"/>
      <c r="B6179" s="6"/>
      <c r="C6179" s="2"/>
      <c r="D6179" s="6"/>
      <c r="E6179" s="6"/>
      <c r="F6179" s="6"/>
      <c r="G6179" s="6"/>
      <c r="H6179" s="6"/>
      <c r="I6179" s="6"/>
      <c r="J6179" s="6"/>
      <c r="K6179" s="6"/>
      <c r="L6179" s="2"/>
      <c r="M6179" s="2"/>
      <c r="N6179" s="2"/>
      <c r="O6179" s="2"/>
      <c r="P6179" s="2"/>
      <c r="Q6179" s="2"/>
      <c r="R6179" s="2"/>
    </row>
    <row r="6180" spans="1:18">
      <c r="A6180" s="6"/>
      <c r="B6180" s="6"/>
      <c r="C6180" s="2"/>
      <c r="D6180" s="6"/>
      <c r="E6180" s="6"/>
      <c r="F6180" s="6"/>
      <c r="G6180" s="6"/>
      <c r="H6180" s="6"/>
      <c r="I6180" s="6"/>
      <c r="J6180" s="6"/>
      <c r="K6180" s="6"/>
      <c r="L6180" s="2"/>
      <c r="M6180" s="2"/>
      <c r="N6180" s="2"/>
      <c r="O6180" s="2"/>
      <c r="P6180" s="2"/>
      <c r="Q6180" s="2"/>
      <c r="R6180" s="2"/>
    </row>
    <row r="6181" spans="1:18">
      <c r="A6181" s="6"/>
      <c r="B6181" s="6"/>
      <c r="C6181" s="2"/>
      <c r="D6181" s="6"/>
      <c r="E6181" s="6"/>
      <c r="F6181" s="6"/>
      <c r="G6181" s="6"/>
      <c r="H6181" s="6"/>
      <c r="I6181" s="6"/>
      <c r="J6181" s="6"/>
      <c r="K6181" s="6"/>
      <c r="L6181" s="2"/>
      <c r="M6181" s="2"/>
      <c r="N6181" s="2"/>
      <c r="O6181" s="2"/>
      <c r="P6181" s="2"/>
      <c r="Q6181" s="2"/>
      <c r="R6181" s="2"/>
    </row>
    <row r="6182" spans="1:18">
      <c r="A6182" s="6"/>
      <c r="B6182" s="6"/>
      <c r="C6182" s="2"/>
      <c r="D6182" s="6"/>
      <c r="E6182" s="6"/>
      <c r="F6182" s="6"/>
      <c r="G6182" s="6"/>
      <c r="H6182" s="6"/>
      <c r="I6182" s="6"/>
      <c r="J6182" s="6"/>
      <c r="K6182" s="6"/>
      <c r="L6182" s="2"/>
      <c r="M6182" s="2"/>
      <c r="N6182" s="2"/>
      <c r="O6182" s="2"/>
      <c r="P6182" s="2"/>
      <c r="Q6182" s="2"/>
      <c r="R6182" s="2"/>
    </row>
    <row r="6183" spans="1:18">
      <c r="A6183" s="6"/>
      <c r="B6183" s="6"/>
      <c r="C6183" s="2"/>
      <c r="D6183" s="6"/>
      <c r="E6183" s="6"/>
      <c r="F6183" s="6"/>
      <c r="G6183" s="6"/>
      <c r="H6183" s="6"/>
      <c r="I6183" s="6"/>
      <c r="J6183" s="6"/>
      <c r="K6183" s="6"/>
      <c r="L6183" s="2"/>
      <c r="M6183" s="2"/>
      <c r="N6183" s="2"/>
      <c r="O6183" s="2"/>
      <c r="P6183" s="2"/>
      <c r="Q6183" s="2"/>
      <c r="R6183" s="2"/>
    </row>
    <row r="6184" spans="1:18">
      <c r="A6184" s="6"/>
      <c r="B6184" s="6"/>
      <c r="C6184" s="2"/>
      <c r="D6184" s="6"/>
      <c r="E6184" s="6"/>
      <c r="F6184" s="6"/>
      <c r="G6184" s="6"/>
      <c r="H6184" s="6"/>
      <c r="I6184" s="6"/>
      <c r="J6184" s="6"/>
      <c r="K6184" s="6"/>
      <c r="L6184" s="2"/>
      <c r="M6184" s="2"/>
      <c r="N6184" s="2"/>
      <c r="O6184" s="2"/>
      <c r="P6184" s="2"/>
      <c r="Q6184" s="2"/>
      <c r="R6184" s="2"/>
    </row>
    <row r="6185" spans="1:18">
      <c r="A6185" s="6"/>
      <c r="B6185" s="6"/>
      <c r="C6185" s="2"/>
      <c r="D6185" s="6"/>
      <c r="E6185" s="6"/>
      <c r="F6185" s="6"/>
      <c r="G6185" s="6"/>
      <c r="H6185" s="6"/>
      <c r="I6185" s="6"/>
      <c r="J6185" s="6"/>
      <c r="K6185" s="6"/>
      <c r="L6185" s="2"/>
      <c r="M6185" s="2"/>
      <c r="N6185" s="2"/>
      <c r="O6185" s="2"/>
      <c r="P6185" s="2"/>
      <c r="Q6185" s="2"/>
      <c r="R6185" s="2"/>
    </row>
    <row r="6186" spans="1:18">
      <c r="A6186" s="6"/>
      <c r="B6186" s="6"/>
      <c r="C6186" s="2"/>
      <c r="D6186" s="6"/>
      <c r="E6186" s="6"/>
      <c r="F6186" s="6"/>
      <c r="G6186" s="6"/>
      <c r="H6186" s="6"/>
      <c r="I6186" s="6"/>
      <c r="J6186" s="6"/>
      <c r="K6186" s="6"/>
      <c r="L6186" s="2"/>
      <c r="M6186" s="2"/>
      <c r="N6186" s="2"/>
      <c r="O6186" s="2"/>
      <c r="P6186" s="2"/>
      <c r="Q6186" s="2"/>
      <c r="R6186" s="2"/>
    </row>
    <row r="6187" spans="1:18">
      <c r="A6187" s="6"/>
      <c r="B6187" s="6"/>
      <c r="C6187" s="2"/>
      <c r="D6187" s="6"/>
      <c r="E6187" s="6"/>
      <c r="F6187" s="6"/>
      <c r="G6187" s="6"/>
      <c r="H6187" s="6"/>
      <c r="I6187" s="6"/>
      <c r="J6187" s="6"/>
      <c r="K6187" s="6"/>
      <c r="L6187" s="2"/>
      <c r="M6187" s="2"/>
      <c r="N6187" s="2"/>
      <c r="O6187" s="2"/>
      <c r="P6187" s="2"/>
      <c r="Q6187" s="2"/>
      <c r="R6187" s="2"/>
    </row>
    <row r="6188" spans="1:18">
      <c r="A6188" s="6"/>
      <c r="B6188" s="6"/>
      <c r="C6188" s="2"/>
      <c r="D6188" s="6"/>
      <c r="E6188" s="6"/>
      <c r="F6188" s="6"/>
      <c r="G6188" s="6"/>
      <c r="H6188" s="6"/>
      <c r="I6188" s="6"/>
      <c r="J6188" s="6"/>
      <c r="K6188" s="6"/>
      <c r="L6188" s="2"/>
      <c r="M6188" s="2"/>
      <c r="N6188" s="2"/>
      <c r="O6188" s="2"/>
      <c r="P6188" s="2"/>
      <c r="Q6188" s="2"/>
      <c r="R6188" s="2"/>
    </row>
    <row r="6189" spans="1:18">
      <c r="A6189" s="6"/>
      <c r="B6189" s="6"/>
      <c r="C6189" s="2"/>
      <c r="D6189" s="6"/>
      <c r="E6189" s="6"/>
      <c r="F6189" s="6"/>
      <c r="G6189" s="6"/>
      <c r="H6189" s="6"/>
      <c r="I6189" s="6"/>
      <c r="J6189" s="6"/>
      <c r="K6189" s="6"/>
      <c r="L6189" s="2"/>
      <c r="M6189" s="2"/>
      <c r="N6189" s="2"/>
      <c r="O6189" s="2"/>
      <c r="P6189" s="2"/>
      <c r="Q6189" s="2"/>
      <c r="R6189" s="2"/>
    </row>
    <row r="6190" spans="1:18">
      <c r="A6190" s="6"/>
      <c r="B6190" s="6"/>
      <c r="C6190" s="2"/>
      <c r="D6190" s="6"/>
      <c r="E6190" s="6"/>
      <c r="F6190" s="6"/>
      <c r="G6190" s="6"/>
      <c r="H6190" s="6"/>
      <c r="I6190" s="6"/>
      <c r="J6190" s="6"/>
      <c r="K6190" s="6"/>
      <c r="L6190" s="2"/>
      <c r="M6190" s="2"/>
      <c r="N6190" s="2"/>
      <c r="O6190" s="2"/>
      <c r="P6190" s="2"/>
      <c r="Q6190" s="2"/>
      <c r="R6190" s="2"/>
    </row>
    <row r="6191" spans="1:18">
      <c r="A6191" s="6"/>
      <c r="B6191" s="6"/>
      <c r="C6191" s="2"/>
      <c r="D6191" s="6"/>
      <c r="E6191" s="6"/>
      <c r="F6191" s="6"/>
      <c r="G6191" s="6"/>
      <c r="H6191" s="6"/>
      <c r="I6191" s="6"/>
      <c r="J6191" s="6"/>
      <c r="K6191" s="6"/>
      <c r="L6191" s="2"/>
      <c r="M6191" s="2"/>
      <c r="N6191" s="2"/>
      <c r="O6191" s="2"/>
      <c r="P6191" s="2"/>
      <c r="Q6191" s="2"/>
      <c r="R6191" s="2"/>
    </row>
    <row r="6192" spans="1:18">
      <c r="A6192" s="6"/>
      <c r="B6192" s="6"/>
      <c r="C6192" s="2"/>
      <c r="D6192" s="6"/>
      <c r="E6192" s="6"/>
      <c r="F6192" s="6"/>
      <c r="G6192" s="6"/>
      <c r="H6192" s="6"/>
      <c r="I6192" s="6"/>
      <c r="J6192" s="6"/>
      <c r="K6192" s="6"/>
      <c r="L6192" s="2"/>
      <c r="M6192" s="2"/>
      <c r="N6192" s="2"/>
      <c r="O6192" s="2"/>
      <c r="P6192" s="2"/>
      <c r="Q6192" s="2"/>
      <c r="R6192" s="2"/>
    </row>
    <row r="6193" spans="1:18">
      <c r="A6193" s="6"/>
      <c r="B6193" s="6"/>
      <c r="C6193" s="2"/>
      <c r="D6193" s="6"/>
      <c r="E6193" s="6"/>
      <c r="F6193" s="6"/>
      <c r="G6193" s="6"/>
      <c r="H6193" s="6"/>
      <c r="I6193" s="6"/>
      <c r="J6193" s="6"/>
      <c r="K6193" s="6"/>
      <c r="L6193" s="2"/>
      <c r="M6193" s="2"/>
      <c r="N6193" s="2"/>
      <c r="O6193" s="2"/>
      <c r="P6193" s="2"/>
      <c r="Q6193" s="2"/>
      <c r="R6193" s="2"/>
    </row>
    <row r="6194" spans="1:18">
      <c r="A6194" s="6"/>
      <c r="B6194" s="6"/>
      <c r="C6194" s="2"/>
      <c r="D6194" s="6"/>
      <c r="E6194" s="6"/>
      <c r="F6194" s="6"/>
      <c r="G6194" s="6"/>
      <c r="H6194" s="6"/>
      <c r="I6194" s="6"/>
      <c r="J6194" s="6"/>
      <c r="K6194" s="6"/>
      <c r="L6194" s="2"/>
      <c r="M6194" s="2"/>
      <c r="N6194" s="2"/>
      <c r="O6194" s="2"/>
      <c r="P6194" s="2"/>
      <c r="Q6194" s="2"/>
      <c r="R6194" s="2"/>
    </row>
    <row r="6195" spans="1:18">
      <c r="A6195" s="6"/>
      <c r="B6195" s="6"/>
      <c r="C6195" s="2"/>
      <c r="D6195" s="6"/>
      <c r="E6195" s="6"/>
      <c r="F6195" s="6"/>
      <c r="G6195" s="6"/>
      <c r="H6195" s="6"/>
      <c r="I6195" s="6"/>
      <c r="J6195" s="6"/>
      <c r="K6195" s="6"/>
      <c r="L6195" s="2"/>
      <c r="M6195" s="2"/>
      <c r="N6195" s="2"/>
      <c r="O6195" s="2"/>
      <c r="P6195" s="2"/>
      <c r="Q6195" s="2"/>
      <c r="R6195" s="2"/>
    </row>
    <row r="6196" spans="1:18">
      <c r="A6196" s="6"/>
      <c r="B6196" s="6"/>
      <c r="C6196" s="2"/>
      <c r="D6196" s="6"/>
      <c r="E6196" s="6"/>
      <c r="F6196" s="6"/>
      <c r="G6196" s="6"/>
      <c r="H6196" s="6"/>
      <c r="I6196" s="6"/>
      <c r="J6196" s="6"/>
      <c r="K6196" s="6"/>
      <c r="L6196" s="2"/>
      <c r="M6196" s="2"/>
      <c r="N6196" s="2"/>
      <c r="O6196" s="2"/>
      <c r="P6196" s="2"/>
      <c r="Q6196" s="2"/>
      <c r="R6196" s="2"/>
    </row>
    <row r="6197" spans="1:18">
      <c r="A6197" s="6"/>
      <c r="B6197" s="6"/>
      <c r="C6197" s="2"/>
      <c r="D6197" s="6"/>
      <c r="E6197" s="6"/>
      <c r="F6197" s="6"/>
      <c r="G6197" s="6"/>
      <c r="H6197" s="6"/>
      <c r="I6197" s="6"/>
      <c r="J6197" s="6"/>
      <c r="K6197" s="6"/>
      <c r="L6197" s="2"/>
      <c r="M6197" s="2"/>
      <c r="N6197" s="2"/>
      <c r="O6197" s="2"/>
      <c r="P6197" s="2"/>
      <c r="Q6197" s="2"/>
      <c r="R6197" s="2"/>
    </row>
    <row r="6198" spans="1:18">
      <c r="A6198" s="6"/>
      <c r="B6198" s="6"/>
      <c r="C6198" s="2"/>
      <c r="D6198" s="6"/>
      <c r="E6198" s="6"/>
      <c r="F6198" s="6"/>
      <c r="G6198" s="6"/>
      <c r="H6198" s="6"/>
      <c r="I6198" s="6"/>
      <c r="J6198" s="6"/>
      <c r="K6198" s="6"/>
      <c r="L6198" s="2"/>
      <c r="M6198" s="2"/>
      <c r="N6198" s="2"/>
      <c r="O6198" s="2"/>
      <c r="P6198" s="2"/>
      <c r="Q6198" s="2"/>
      <c r="R6198" s="2"/>
    </row>
    <row r="6199" spans="1:18">
      <c r="A6199" s="6"/>
      <c r="B6199" s="6"/>
      <c r="C6199" s="2"/>
      <c r="D6199" s="6"/>
      <c r="E6199" s="6"/>
      <c r="F6199" s="6"/>
      <c r="G6199" s="6"/>
      <c r="H6199" s="6"/>
      <c r="I6199" s="6"/>
      <c r="J6199" s="6"/>
      <c r="K6199" s="6"/>
      <c r="L6199" s="2"/>
      <c r="M6199" s="2"/>
      <c r="N6199" s="2"/>
      <c r="O6199" s="2"/>
      <c r="P6199" s="2"/>
      <c r="Q6199" s="2"/>
      <c r="R6199" s="2"/>
    </row>
    <row r="6200" spans="1:18">
      <c r="A6200" s="6"/>
      <c r="B6200" s="6"/>
      <c r="C6200" s="2"/>
      <c r="D6200" s="6"/>
      <c r="E6200" s="6"/>
      <c r="F6200" s="6"/>
      <c r="G6200" s="6"/>
      <c r="H6200" s="6"/>
      <c r="I6200" s="6"/>
      <c r="J6200" s="6"/>
      <c r="K6200" s="6"/>
      <c r="L6200" s="2"/>
      <c r="M6200" s="2"/>
      <c r="N6200" s="2"/>
      <c r="O6200" s="2"/>
      <c r="P6200" s="2"/>
      <c r="Q6200" s="2"/>
      <c r="R6200" s="2"/>
    </row>
    <row r="6201" spans="1:18">
      <c r="A6201" s="6"/>
      <c r="B6201" s="6"/>
      <c r="C6201" s="2"/>
      <c r="D6201" s="6"/>
      <c r="E6201" s="6"/>
      <c r="F6201" s="6"/>
      <c r="G6201" s="6"/>
      <c r="H6201" s="6"/>
      <c r="I6201" s="6"/>
      <c r="J6201" s="6"/>
      <c r="K6201" s="6"/>
      <c r="L6201" s="2"/>
      <c r="M6201" s="2"/>
      <c r="N6201" s="2"/>
      <c r="O6201" s="2"/>
      <c r="P6201" s="2"/>
      <c r="Q6201" s="2"/>
      <c r="R6201" s="2"/>
    </row>
    <row r="6202" spans="1:18">
      <c r="A6202" s="6"/>
      <c r="B6202" s="6"/>
      <c r="C6202" s="2"/>
      <c r="D6202" s="6"/>
      <c r="E6202" s="6"/>
      <c r="F6202" s="6"/>
      <c r="G6202" s="6"/>
      <c r="H6202" s="6"/>
      <c r="I6202" s="6"/>
      <c r="J6202" s="6"/>
      <c r="K6202" s="6"/>
      <c r="L6202" s="2"/>
      <c r="M6202" s="2"/>
      <c r="N6202" s="2"/>
      <c r="O6202" s="2"/>
      <c r="P6202" s="2"/>
      <c r="Q6202" s="2"/>
      <c r="R6202" s="2"/>
    </row>
    <row r="6203" spans="1:18">
      <c r="A6203" s="6"/>
      <c r="B6203" s="6"/>
      <c r="C6203" s="2"/>
      <c r="D6203" s="6"/>
      <c r="E6203" s="6"/>
      <c r="F6203" s="6"/>
      <c r="G6203" s="6"/>
      <c r="H6203" s="6"/>
      <c r="I6203" s="6"/>
      <c r="J6203" s="6"/>
      <c r="K6203" s="6"/>
      <c r="L6203" s="2"/>
      <c r="M6203" s="2"/>
      <c r="N6203" s="2"/>
      <c r="O6203" s="2"/>
      <c r="P6203" s="2"/>
      <c r="Q6203" s="2"/>
      <c r="R6203" s="2"/>
    </row>
    <row r="6204" spans="1:18">
      <c r="A6204" s="6"/>
      <c r="B6204" s="6"/>
      <c r="C6204" s="2"/>
      <c r="D6204" s="6"/>
      <c r="E6204" s="6"/>
      <c r="F6204" s="6"/>
      <c r="G6204" s="6"/>
      <c r="H6204" s="6"/>
      <c r="I6204" s="6"/>
      <c r="J6204" s="6"/>
      <c r="K6204" s="6"/>
      <c r="L6204" s="2"/>
      <c r="M6204" s="2"/>
      <c r="N6204" s="2"/>
      <c r="O6204" s="2"/>
      <c r="P6204" s="2"/>
      <c r="Q6204" s="2"/>
      <c r="R6204" s="2"/>
    </row>
    <row r="6205" spans="1:18">
      <c r="A6205" s="6"/>
      <c r="B6205" s="6"/>
      <c r="C6205" s="2"/>
      <c r="D6205" s="6"/>
      <c r="E6205" s="6"/>
      <c r="F6205" s="6"/>
      <c r="G6205" s="6"/>
      <c r="H6205" s="6"/>
      <c r="I6205" s="6"/>
      <c r="J6205" s="6"/>
      <c r="K6205" s="6"/>
      <c r="L6205" s="2"/>
      <c r="M6205" s="2"/>
      <c r="N6205" s="2"/>
      <c r="O6205" s="2"/>
      <c r="P6205" s="2"/>
      <c r="Q6205" s="2"/>
      <c r="R6205" s="2"/>
    </row>
    <row r="6206" spans="1:18">
      <c r="A6206" s="6"/>
      <c r="B6206" s="6"/>
      <c r="C6206" s="2"/>
      <c r="D6206" s="6"/>
      <c r="E6206" s="6"/>
      <c r="F6206" s="6"/>
      <c r="G6206" s="6"/>
      <c r="H6206" s="6"/>
      <c r="I6206" s="6"/>
      <c r="J6206" s="6"/>
      <c r="K6206" s="6"/>
      <c r="L6206" s="2"/>
      <c r="M6206" s="2"/>
      <c r="N6206" s="2"/>
      <c r="O6206" s="2"/>
      <c r="P6206" s="2"/>
      <c r="Q6206" s="2"/>
      <c r="R6206" s="2"/>
    </row>
    <row r="6207" spans="1:18">
      <c r="A6207" s="6"/>
      <c r="B6207" s="6"/>
      <c r="C6207" s="2"/>
      <c r="D6207" s="6"/>
      <c r="E6207" s="6"/>
      <c r="F6207" s="6"/>
      <c r="G6207" s="6"/>
      <c r="H6207" s="6"/>
      <c r="I6207" s="6"/>
      <c r="J6207" s="6"/>
      <c r="K6207" s="6"/>
      <c r="L6207" s="2"/>
      <c r="M6207" s="2"/>
      <c r="N6207" s="2"/>
      <c r="O6207" s="2"/>
      <c r="P6207" s="2"/>
      <c r="Q6207" s="2"/>
      <c r="R6207" s="2"/>
    </row>
    <row r="6208" spans="1:18">
      <c r="A6208" s="6"/>
      <c r="B6208" s="6"/>
      <c r="C6208" s="2"/>
      <c r="D6208" s="6"/>
      <c r="E6208" s="6"/>
      <c r="F6208" s="6"/>
      <c r="G6208" s="6"/>
      <c r="H6208" s="6"/>
      <c r="I6208" s="6"/>
      <c r="J6208" s="6"/>
      <c r="K6208" s="6"/>
      <c r="L6208" s="2"/>
      <c r="M6208" s="2"/>
      <c r="N6208" s="2"/>
      <c r="O6208" s="2"/>
      <c r="P6208" s="2"/>
      <c r="Q6208" s="2"/>
      <c r="R6208" s="2"/>
    </row>
    <row r="6209" spans="1:18">
      <c r="A6209" s="6"/>
      <c r="B6209" s="6"/>
      <c r="C6209" s="2"/>
      <c r="D6209" s="6"/>
      <c r="E6209" s="6"/>
      <c r="F6209" s="6"/>
      <c r="G6209" s="6"/>
      <c r="H6209" s="6"/>
      <c r="I6209" s="6"/>
      <c r="J6209" s="6"/>
      <c r="K6209" s="6"/>
      <c r="L6209" s="2"/>
      <c r="M6209" s="2"/>
      <c r="N6209" s="2"/>
      <c r="O6209" s="2"/>
      <c r="P6209" s="2"/>
      <c r="Q6209" s="2"/>
      <c r="R6209" s="2"/>
    </row>
    <row r="6210" spans="1:18">
      <c r="A6210" s="6"/>
      <c r="B6210" s="6"/>
      <c r="C6210" s="2"/>
      <c r="D6210" s="6"/>
      <c r="E6210" s="6"/>
      <c r="F6210" s="6"/>
      <c r="G6210" s="6"/>
      <c r="H6210" s="6"/>
      <c r="I6210" s="6"/>
      <c r="J6210" s="6"/>
      <c r="K6210" s="6"/>
      <c r="L6210" s="2"/>
      <c r="M6210" s="2"/>
      <c r="N6210" s="2"/>
      <c r="O6210" s="2"/>
      <c r="P6210" s="2"/>
      <c r="Q6210" s="2"/>
      <c r="R6210" s="2"/>
    </row>
    <row r="6211" spans="1:18">
      <c r="A6211" s="6"/>
      <c r="B6211" s="6"/>
      <c r="C6211" s="2"/>
      <c r="D6211" s="6"/>
      <c r="E6211" s="6"/>
      <c r="F6211" s="6"/>
      <c r="G6211" s="6"/>
      <c r="H6211" s="6"/>
      <c r="I6211" s="6"/>
      <c r="J6211" s="6"/>
      <c r="K6211" s="6"/>
      <c r="L6211" s="2"/>
      <c r="M6211" s="2"/>
      <c r="N6211" s="2"/>
      <c r="O6211" s="2"/>
      <c r="P6211" s="2"/>
      <c r="Q6211" s="2"/>
      <c r="R6211" s="2"/>
    </row>
    <row r="6212" spans="1:18">
      <c r="A6212" s="6"/>
      <c r="B6212" s="6"/>
      <c r="C6212" s="2"/>
      <c r="D6212" s="6"/>
      <c r="E6212" s="6"/>
      <c r="F6212" s="6"/>
      <c r="G6212" s="6"/>
      <c r="H6212" s="6"/>
      <c r="I6212" s="6"/>
      <c r="J6212" s="6"/>
      <c r="K6212" s="6"/>
      <c r="L6212" s="2"/>
      <c r="M6212" s="2"/>
      <c r="N6212" s="2"/>
      <c r="O6212" s="2"/>
      <c r="P6212" s="2"/>
      <c r="Q6212" s="2"/>
      <c r="R6212" s="2"/>
    </row>
    <row r="6213" spans="1:18">
      <c r="A6213" s="6"/>
      <c r="B6213" s="6"/>
      <c r="C6213" s="2"/>
      <c r="D6213" s="6"/>
      <c r="E6213" s="6"/>
      <c r="F6213" s="6"/>
      <c r="G6213" s="6"/>
      <c r="H6213" s="6"/>
      <c r="I6213" s="6"/>
      <c r="J6213" s="6"/>
      <c r="K6213" s="6"/>
      <c r="L6213" s="2"/>
      <c r="M6213" s="2"/>
      <c r="N6213" s="2"/>
      <c r="O6213" s="2"/>
      <c r="P6213" s="2"/>
      <c r="Q6213" s="2"/>
      <c r="R6213" s="2"/>
    </row>
    <row r="6214" spans="1:18">
      <c r="A6214" s="6"/>
      <c r="B6214" s="6"/>
      <c r="C6214" s="2"/>
      <c r="D6214" s="6"/>
      <c r="E6214" s="6"/>
      <c r="F6214" s="6"/>
      <c r="G6214" s="6"/>
      <c r="H6214" s="6"/>
      <c r="I6214" s="6"/>
      <c r="J6214" s="6"/>
      <c r="K6214" s="6"/>
      <c r="L6214" s="2"/>
      <c r="M6214" s="2"/>
      <c r="N6214" s="2"/>
      <c r="O6214" s="2"/>
      <c r="P6214" s="2"/>
      <c r="Q6214" s="2"/>
      <c r="R6214" s="2"/>
    </row>
    <row r="6215" spans="1:18">
      <c r="A6215" s="6"/>
      <c r="B6215" s="6"/>
      <c r="C6215" s="2"/>
      <c r="D6215" s="6"/>
      <c r="E6215" s="6"/>
      <c r="F6215" s="6"/>
      <c r="G6215" s="6"/>
      <c r="H6215" s="6"/>
      <c r="I6215" s="6"/>
      <c r="J6215" s="6"/>
      <c r="K6215" s="6"/>
      <c r="L6215" s="2"/>
      <c r="M6215" s="2"/>
      <c r="N6215" s="2"/>
      <c r="O6215" s="2"/>
      <c r="P6215" s="2"/>
      <c r="Q6215" s="2"/>
      <c r="R6215" s="2"/>
    </row>
    <row r="6216" spans="1:18">
      <c r="A6216" s="6"/>
      <c r="B6216" s="6"/>
      <c r="C6216" s="2"/>
      <c r="D6216" s="6"/>
      <c r="E6216" s="6"/>
      <c r="F6216" s="6"/>
      <c r="G6216" s="6"/>
      <c r="H6216" s="6"/>
      <c r="I6216" s="6"/>
      <c r="J6216" s="6"/>
      <c r="K6216" s="6"/>
      <c r="L6216" s="2"/>
      <c r="M6216" s="2"/>
      <c r="N6216" s="2"/>
      <c r="O6216" s="2"/>
      <c r="P6216" s="2"/>
      <c r="Q6216" s="2"/>
      <c r="R6216" s="2"/>
    </row>
    <row r="6217" spans="1:18">
      <c r="A6217" s="6"/>
      <c r="B6217" s="6"/>
      <c r="C6217" s="2"/>
      <c r="D6217" s="6"/>
      <c r="E6217" s="6"/>
      <c r="F6217" s="6"/>
      <c r="G6217" s="6"/>
      <c r="H6217" s="6"/>
      <c r="I6217" s="6"/>
      <c r="J6217" s="6"/>
      <c r="K6217" s="6"/>
      <c r="L6217" s="2"/>
      <c r="M6217" s="2"/>
      <c r="N6217" s="2"/>
      <c r="O6217" s="2"/>
      <c r="P6217" s="2"/>
      <c r="Q6217" s="2"/>
      <c r="R6217" s="2"/>
    </row>
    <row r="6218" spans="1:18">
      <c r="A6218" s="6"/>
      <c r="B6218" s="6"/>
      <c r="C6218" s="2"/>
      <c r="D6218" s="6"/>
      <c r="E6218" s="6"/>
      <c r="F6218" s="6"/>
      <c r="G6218" s="6"/>
      <c r="H6218" s="6"/>
      <c r="I6218" s="6"/>
      <c r="J6218" s="6"/>
      <c r="K6218" s="6"/>
      <c r="L6218" s="2"/>
      <c r="M6218" s="2"/>
      <c r="N6218" s="2"/>
      <c r="O6218" s="2"/>
      <c r="P6218" s="2"/>
      <c r="Q6218" s="2"/>
      <c r="R6218" s="2"/>
    </row>
    <row r="6219" spans="1:18">
      <c r="A6219" s="6"/>
      <c r="B6219" s="6"/>
      <c r="C6219" s="2"/>
      <c r="D6219" s="6"/>
      <c r="E6219" s="6"/>
      <c r="F6219" s="6"/>
      <c r="G6219" s="6"/>
      <c r="H6219" s="6"/>
      <c r="I6219" s="6"/>
      <c r="J6219" s="6"/>
      <c r="K6219" s="6"/>
      <c r="L6219" s="2"/>
      <c r="M6219" s="2"/>
      <c r="N6219" s="2"/>
      <c r="O6219" s="2"/>
      <c r="P6219" s="2"/>
      <c r="Q6219" s="2"/>
      <c r="R6219" s="2"/>
    </row>
    <row r="6220" spans="1:18">
      <c r="A6220" s="6"/>
      <c r="B6220" s="6"/>
      <c r="C6220" s="2"/>
      <c r="D6220" s="6"/>
      <c r="E6220" s="6"/>
      <c r="F6220" s="6"/>
      <c r="G6220" s="6"/>
      <c r="H6220" s="6"/>
      <c r="I6220" s="6"/>
      <c r="J6220" s="6"/>
      <c r="K6220" s="6"/>
      <c r="L6220" s="2"/>
      <c r="M6220" s="2"/>
      <c r="N6220" s="2"/>
      <c r="O6220" s="2"/>
      <c r="P6220" s="2"/>
      <c r="Q6220" s="2"/>
      <c r="R6220" s="2"/>
    </row>
    <row r="6221" spans="1:18">
      <c r="A6221" s="6"/>
      <c r="B6221" s="6"/>
      <c r="C6221" s="2"/>
      <c r="D6221" s="6"/>
      <c r="E6221" s="6"/>
      <c r="F6221" s="6"/>
      <c r="G6221" s="6"/>
      <c r="H6221" s="6"/>
      <c r="I6221" s="6"/>
      <c r="J6221" s="6"/>
      <c r="K6221" s="6"/>
      <c r="L6221" s="2"/>
      <c r="M6221" s="2"/>
      <c r="N6221" s="2"/>
      <c r="O6221" s="2"/>
      <c r="P6221" s="2"/>
      <c r="Q6221" s="2"/>
      <c r="R6221" s="2"/>
    </row>
    <row r="6222" spans="1:18">
      <c r="A6222" s="6"/>
      <c r="B6222" s="6"/>
      <c r="C6222" s="2"/>
      <c r="D6222" s="6"/>
      <c r="E6222" s="6"/>
      <c r="F6222" s="6"/>
      <c r="G6222" s="6"/>
      <c r="H6222" s="6"/>
      <c r="I6222" s="6"/>
      <c r="J6222" s="6"/>
      <c r="K6222" s="6"/>
      <c r="L6222" s="2"/>
      <c r="M6222" s="2"/>
      <c r="N6222" s="2"/>
      <c r="O6222" s="2"/>
      <c r="P6222" s="2"/>
      <c r="Q6222" s="2"/>
      <c r="R6222" s="2"/>
    </row>
    <row r="6223" spans="1:18">
      <c r="A6223" s="6"/>
      <c r="B6223" s="6"/>
      <c r="C6223" s="2"/>
      <c r="D6223" s="6"/>
      <c r="E6223" s="6"/>
      <c r="F6223" s="6"/>
      <c r="G6223" s="6"/>
      <c r="H6223" s="6"/>
      <c r="I6223" s="6"/>
      <c r="J6223" s="6"/>
      <c r="K6223" s="6"/>
      <c r="L6223" s="2"/>
      <c r="M6223" s="2"/>
      <c r="N6223" s="2"/>
      <c r="O6223" s="2"/>
      <c r="P6223" s="2"/>
      <c r="Q6223" s="2"/>
      <c r="R6223" s="2"/>
    </row>
    <row r="6224" spans="1:18">
      <c r="A6224" s="6"/>
      <c r="B6224" s="6"/>
      <c r="C6224" s="2"/>
      <c r="D6224" s="6"/>
      <c r="E6224" s="6"/>
      <c r="F6224" s="6"/>
      <c r="G6224" s="6"/>
      <c r="H6224" s="6"/>
      <c r="I6224" s="6"/>
      <c r="J6224" s="6"/>
      <c r="K6224" s="6"/>
      <c r="L6224" s="2"/>
      <c r="M6224" s="2"/>
      <c r="N6224" s="2"/>
      <c r="O6224" s="2"/>
      <c r="P6224" s="2"/>
      <c r="Q6224" s="2"/>
      <c r="R6224" s="2"/>
    </row>
    <row r="6225" spans="1:18">
      <c r="A6225" s="6"/>
      <c r="B6225" s="6"/>
      <c r="C6225" s="2"/>
      <c r="D6225" s="6"/>
      <c r="E6225" s="6"/>
      <c r="F6225" s="6"/>
      <c r="G6225" s="6"/>
      <c r="H6225" s="6"/>
      <c r="I6225" s="6"/>
      <c r="J6225" s="6"/>
      <c r="K6225" s="6"/>
      <c r="L6225" s="2"/>
      <c r="M6225" s="2"/>
      <c r="N6225" s="2"/>
      <c r="O6225" s="2"/>
      <c r="P6225" s="2"/>
      <c r="Q6225" s="2"/>
      <c r="R6225" s="2"/>
    </row>
    <row r="6226" spans="1:18">
      <c r="A6226" s="6"/>
      <c r="B6226" s="6"/>
      <c r="C6226" s="2"/>
      <c r="D6226" s="6"/>
      <c r="E6226" s="6"/>
      <c r="F6226" s="6"/>
      <c r="G6226" s="6"/>
      <c r="H6226" s="6"/>
      <c r="I6226" s="6"/>
      <c r="J6226" s="6"/>
      <c r="K6226" s="6"/>
      <c r="L6226" s="2"/>
      <c r="M6226" s="2"/>
      <c r="N6226" s="2"/>
      <c r="O6226" s="2"/>
      <c r="P6226" s="2"/>
      <c r="Q6226" s="2"/>
      <c r="R6226" s="2"/>
    </row>
    <row r="6227" spans="1:18">
      <c r="A6227" s="6"/>
      <c r="B6227" s="6"/>
      <c r="C6227" s="2"/>
      <c r="D6227" s="6"/>
      <c r="E6227" s="6"/>
      <c r="F6227" s="6"/>
      <c r="G6227" s="6"/>
      <c r="H6227" s="6"/>
      <c r="I6227" s="6"/>
      <c r="J6227" s="6"/>
      <c r="K6227" s="6"/>
      <c r="L6227" s="2"/>
      <c r="M6227" s="2"/>
      <c r="N6227" s="2"/>
      <c r="O6227" s="2"/>
      <c r="P6227" s="2"/>
      <c r="Q6227" s="2"/>
      <c r="R6227" s="2"/>
    </row>
    <row r="6228" spans="1:18">
      <c r="A6228" s="6"/>
      <c r="B6228" s="6"/>
      <c r="C6228" s="2"/>
      <c r="D6228" s="6"/>
      <c r="E6228" s="6"/>
      <c r="F6228" s="6"/>
      <c r="G6228" s="6"/>
      <c r="H6228" s="6"/>
      <c r="I6228" s="6"/>
      <c r="J6228" s="6"/>
      <c r="K6228" s="6"/>
      <c r="L6228" s="2"/>
      <c r="M6228" s="2"/>
      <c r="N6228" s="2"/>
      <c r="O6228" s="2"/>
      <c r="P6228" s="2"/>
      <c r="Q6228" s="2"/>
      <c r="R6228" s="2"/>
    </row>
    <row r="6229" spans="1:18">
      <c r="A6229" s="6"/>
      <c r="B6229" s="6"/>
      <c r="C6229" s="2"/>
      <c r="D6229" s="6"/>
      <c r="E6229" s="6"/>
      <c r="F6229" s="6"/>
      <c r="G6229" s="6"/>
      <c r="H6229" s="6"/>
      <c r="I6229" s="6"/>
      <c r="J6229" s="6"/>
      <c r="K6229" s="6"/>
      <c r="L6229" s="2"/>
      <c r="M6229" s="2"/>
      <c r="N6229" s="2"/>
      <c r="O6229" s="2"/>
      <c r="P6229" s="2"/>
      <c r="Q6229" s="2"/>
      <c r="R6229" s="2"/>
    </row>
    <row r="6230" spans="1:18">
      <c r="A6230" s="6"/>
      <c r="B6230" s="6"/>
      <c r="C6230" s="2"/>
      <c r="D6230" s="6"/>
      <c r="E6230" s="6"/>
      <c r="F6230" s="6"/>
      <c r="G6230" s="6"/>
      <c r="H6230" s="6"/>
      <c r="I6230" s="6"/>
      <c r="J6230" s="6"/>
      <c r="K6230" s="6"/>
      <c r="L6230" s="2"/>
      <c r="M6230" s="2"/>
      <c r="N6230" s="2"/>
      <c r="O6230" s="2"/>
      <c r="P6230" s="2"/>
      <c r="Q6230" s="2"/>
      <c r="R6230" s="2"/>
    </row>
    <row r="6231" spans="1:18">
      <c r="A6231" s="6"/>
      <c r="B6231" s="6"/>
      <c r="C6231" s="2"/>
      <c r="D6231" s="6"/>
      <c r="E6231" s="6"/>
      <c r="F6231" s="6"/>
      <c r="G6231" s="6"/>
      <c r="H6231" s="6"/>
      <c r="I6231" s="6"/>
      <c r="J6231" s="6"/>
      <c r="K6231" s="6"/>
      <c r="L6231" s="2"/>
      <c r="M6231" s="2"/>
      <c r="N6231" s="2"/>
      <c r="O6231" s="2"/>
      <c r="P6231" s="2"/>
      <c r="Q6231" s="2"/>
      <c r="R6231" s="2"/>
    </row>
    <row r="6232" spans="1:18">
      <c r="A6232" s="6"/>
      <c r="B6232" s="6"/>
      <c r="C6232" s="2"/>
      <c r="D6232" s="6"/>
      <c r="E6232" s="6"/>
      <c r="F6232" s="6"/>
      <c r="G6232" s="6"/>
      <c r="H6232" s="6"/>
      <c r="I6232" s="6"/>
      <c r="J6232" s="6"/>
      <c r="K6232" s="6"/>
      <c r="L6232" s="2"/>
      <c r="M6232" s="2"/>
      <c r="N6232" s="2"/>
      <c r="O6232" s="2"/>
      <c r="P6232" s="2"/>
      <c r="Q6232" s="2"/>
      <c r="R6232" s="2"/>
    </row>
    <row r="6233" spans="1:18">
      <c r="A6233" s="6"/>
      <c r="B6233" s="6"/>
      <c r="C6233" s="2"/>
      <c r="D6233" s="6"/>
      <c r="E6233" s="6"/>
      <c r="F6233" s="6"/>
      <c r="G6233" s="6"/>
      <c r="H6233" s="6"/>
      <c r="I6233" s="6"/>
      <c r="J6233" s="6"/>
      <c r="K6233" s="6"/>
      <c r="L6233" s="2"/>
      <c r="M6233" s="2"/>
      <c r="N6233" s="2"/>
      <c r="O6233" s="2"/>
      <c r="P6233" s="2"/>
      <c r="Q6233" s="2"/>
      <c r="R6233" s="2"/>
    </row>
    <row r="6234" spans="1:18">
      <c r="A6234" s="6"/>
      <c r="B6234" s="6"/>
      <c r="C6234" s="2"/>
      <c r="D6234" s="6"/>
      <c r="E6234" s="6"/>
      <c r="F6234" s="6"/>
      <c r="G6234" s="6"/>
      <c r="H6234" s="6"/>
      <c r="I6234" s="6"/>
      <c r="J6234" s="6"/>
      <c r="K6234" s="6"/>
      <c r="L6234" s="2"/>
      <c r="M6234" s="2"/>
      <c r="N6234" s="2"/>
      <c r="O6234" s="2"/>
      <c r="P6234" s="2"/>
      <c r="Q6234" s="2"/>
      <c r="R6234" s="2"/>
    </row>
    <row r="6235" spans="1:18">
      <c r="A6235" s="6"/>
      <c r="B6235" s="6"/>
      <c r="C6235" s="2"/>
      <c r="D6235" s="6"/>
      <c r="E6235" s="6"/>
      <c r="F6235" s="6"/>
      <c r="G6235" s="6"/>
      <c r="H6235" s="6"/>
      <c r="I6235" s="6"/>
      <c r="J6235" s="6"/>
      <c r="K6235" s="6"/>
      <c r="L6235" s="2"/>
      <c r="M6235" s="2"/>
      <c r="N6235" s="2"/>
      <c r="O6235" s="2"/>
      <c r="P6235" s="2"/>
      <c r="Q6235" s="2"/>
      <c r="R6235" s="2"/>
    </row>
    <row r="6236" spans="1:18">
      <c r="A6236" s="6"/>
      <c r="B6236" s="6"/>
      <c r="C6236" s="2"/>
      <c r="D6236" s="6"/>
      <c r="E6236" s="6"/>
      <c r="F6236" s="6"/>
      <c r="G6236" s="6"/>
      <c r="H6236" s="6"/>
      <c r="I6236" s="6"/>
      <c r="J6236" s="6"/>
      <c r="K6236" s="6"/>
      <c r="L6236" s="2"/>
      <c r="M6236" s="2"/>
      <c r="N6236" s="2"/>
      <c r="O6236" s="2"/>
      <c r="P6236" s="2"/>
      <c r="Q6236" s="2"/>
      <c r="R6236" s="2"/>
    </row>
    <row r="6237" spans="1:18">
      <c r="A6237" s="6"/>
      <c r="B6237" s="6"/>
      <c r="C6237" s="2"/>
      <c r="D6237" s="6"/>
      <c r="E6237" s="6"/>
      <c r="F6237" s="6"/>
      <c r="G6237" s="6"/>
      <c r="H6237" s="6"/>
      <c r="I6237" s="6"/>
      <c r="J6237" s="6"/>
      <c r="K6237" s="6"/>
      <c r="L6237" s="2"/>
      <c r="M6237" s="2"/>
      <c r="N6237" s="2"/>
      <c r="O6237" s="2"/>
      <c r="P6237" s="2"/>
      <c r="Q6237" s="2"/>
      <c r="R6237" s="2"/>
    </row>
    <row r="6238" spans="1:18">
      <c r="A6238" s="6"/>
      <c r="B6238" s="6"/>
      <c r="C6238" s="2"/>
      <c r="D6238" s="6"/>
      <c r="E6238" s="6"/>
      <c r="F6238" s="6"/>
      <c r="G6238" s="6"/>
      <c r="H6238" s="6"/>
      <c r="I6238" s="6"/>
      <c r="J6238" s="6"/>
      <c r="K6238" s="6"/>
      <c r="L6238" s="2"/>
      <c r="M6238" s="2"/>
      <c r="N6238" s="2"/>
      <c r="O6238" s="2"/>
      <c r="P6238" s="2"/>
      <c r="Q6238" s="2"/>
      <c r="R6238" s="2"/>
    </row>
    <row r="6239" spans="1:18">
      <c r="A6239" s="6"/>
      <c r="B6239" s="6"/>
      <c r="C6239" s="2"/>
      <c r="D6239" s="6"/>
      <c r="E6239" s="6"/>
      <c r="F6239" s="6"/>
      <c r="G6239" s="6"/>
      <c r="H6239" s="6"/>
      <c r="I6239" s="6"/>
      <c r="J6239" s="6"/>
      <c r="K6239" s="6"/>
      <c r="L6239" s="2"/>
      <c r="M6239" s="2"/>
      <c r="N6239" s="2"/>
      <c r="O6239" s="2"/>
      <c r="P6239" s="2"/>
      <c r="Q6239" s="2"/>
      <c r="R6239" s="2"/>
    </row>
    <row r="6240" spans="1:18">
      <c r="A6240" s="6"/>
      <c r="B6240" s="6"/>
      <c r="C6240" s="2"/>
      <c r="D6240" s="6"/>
      <c r="E6240" s="6"/>
      <c r="F6240" s="6"/>
      <c r="G6240" s="6"/>
      <c r="H6240" s="6"/>
      <c r="I6240" s="6"/>
      <c r="J6240" s="6"/>
      <c r="K6240" s="6"/>
      <c r="L6240" s="2"/>
      <c r="M6240" s="2"/>
      <c r="N6240" s="2"/>
      <c r="O6240" s="2"/>
      <c r="P6240" s="2"/>
      <c r="Q6240" s="2"/>
      <c r="R6240" s="2"/>
    </row>
    <row r="6241" spans="1:18">
      <c r="A6241" s="6"/>
      <c r="B6241" s="6"/>
      <c r="C6241" s="2"/>
      <c r="D6241" s="6"/>
      <c r="E6241" s="6"/>
      <c r="F6241" s="6"/>
      <c r="G6241" s="6"/>
      <c r="H6241" s="6"/>
      <c r="I6241" s="6"/>
      <c r="J6241" s="6"/>
      <c r="K6241" s="6"/>
      <c r="L6241" s="2"/>
      <c r="M6241" s="2"/>
      <c r="N6241" s="2"/>
      <c r="O6241" s="2"/>
      <c r="P6241" s="2"/>
      <c r="Q6241" s="2"/>
      <c r="R6241" s="2"/>
    </row>
    <row r="6242" spans="1:18">
      <c r="A6242" s="6"/>
      <c r="B6242" s="6"/>
      <c r="C6242" s="2"/>
      <c r="D6242" s="6"/>
      <c r="E6242" s="6"/>
      <c r="F6242" s="6"/>
      <c r="G6242" s="6"/>
      <c r="H6242" s="6"/>
      <c r="I6242" s="6"/>
      <c r="J6242" s="6"/>
      <c r="K6242" s="6"/>
      <c r="L6242" s="2"/>
      <c r="M6242" s="2"/>
      <c r="N6242" s="2"/>
      <c r="O6242" s="2"/>
      <c r="P6242" s="2"/>
      <c r="Q6242" s="2"/>
      <c r="R6242" s="2"/>
    </row>
    <row r="6243" spans="1:18">
      <c r="A6243" s="6"/>
      <c r="B6243" s="6"/>
      <c r="C6243" s="2"/>
      <c r="D6243" s="6"/>
      <c r="E6243" s="6"/>
      <c r="F6243" s="6"/>
      <c r="G6243" s="6"/>
      <c r="H6243" s="6"/>
      <c r="I6243" s="6"/>
      <c r="J6243" s="6"/>
      <c r="K6243" s="6"/>
      <c r="L6243" s="2"/>
      <c r="M6243" s="2"/>
      <c r="N6243" s="2"/>
      <c r="O6243" s="2"/>
      <c r="P6243" s="2"/>
      <c r="Q6243" s="2"/>
      <c r="R6243" s="2"/>
    </row>
    <row r="6244" spans="1:18">
      <c r="A6244" s="6"/>
      <c r="B6244" s="6"/>
      <c r="C6244" s="2"/>
      <c r="D6244" s="6"/>
      <c r="E6244" s="6"/>
      <c r="F6244" s="6"/>
      <c r="G6244" s="6"/>
      <c r="H6244" s="6"/>
      <c r="I6244" s="6"/>
      <c r="J6244" s="6"/>
      <c r="K6244" s="6"/>
      <c r="L6244" s="2"/>
      <c r="M6244" s="2"/>
      <c r="N6244" s="2"/>
      <c r="O6244" s="2"/>
      <c r="P6244" s="2"/>
      <c r="Q6244" s="2"/>
      <c r="R6244" s="2"/>
    </row>
    <row r="6245" spans="1:18">
      <c r="A6245" s="6"/>
      <c r="B6245" s="6"/>
      <c r="C6245" s="2"/>
      <c r="D6245" s="6"/>
      <c r="E6245" s="6"/>
      <c r="F6245" s="6"/>
      <c r="G6245" s="6"/>
      <c r="H6245" s="6"/>
      <c r="I6245" s="6"/>
      <c r="J6245" s="6"/>
      <c r="K6245" s="6"/>
      <c r="L6245" s="2"/>
      <c r="M6245" s="2"/>
      <c r="N6245" s="2"/>
      <c r="O6245" s="2"/>
      <c r="P6245" s="2"/>
      <c r="Q6245" s="2"/>
      <c r="R6245" s="2"/>
    </row>
    <row r="6246" spans="1:18">
      <c r="A6246" s="6"/>
      <c r="B6246" s="6"/>
      <c r="C6246" s="2"/>
      <c r="D6246" s="6"/>
      <c r="E6246" s="6"/>
      <c r="F6246" s="6"/>
      <c r="G6246" s="6"/>
      <c r="H6246" s="6"/>
      <c r="I6246" s="6"/>
      <c r="J6246" s="6"/>
      <c r="K6246" s="6"/>
      <c r="L6246" s="2"/>
      <c r="M6246" s="2"/>
      <c r="N6246" s="2"/>
      <c r="O6246" s="2"/>
      <c r="P6246" s="2"/>
      <c r="Q6246" s="2"/>
      <c r="R6246" s="2"/>
    </row>
    <row r="6247" spans="1:18">
      <c r="A6247" s="6"/>
      <c r="B6247" s="6"/>
      <c r="C6247" s="2"/>
      <c r="D6247" s="6"/>
      <c r="E6247" s="6"/>
      <c r="F6247" s="6"/>
      <c r="G6247" s="6"/>
      <c r="H6247" s="6"/>
      <c r="I6247" s="6"/>
      <c r="J6247" s="6"/>
      <c r="K6247" s="6"/>
      <c r="L6247" s="2"/>
      <c r="M6247" s="2"/>
      <c r="N6247" s="2"/>
      <c r="O6247" s="2"/>
      <c r="P6247" s="2"/>
      <c r="Q6247" s="2"/>
      <c r="R6247" s="2"/>
    </row>
    <row r="6248" spans="1:18">
      <c r="A6248" s="6"/>
      <c r="B6248" s="6"/>
      <c r="C6248" s="2"/>
      <c r="D6248" s="6"/>
      <c r="E6248" s="6"/>
      <c r="F6248" s="6"/>
      <c r="G6248" s="6"/>
      <c r="H6248" s="6"/>
      <c r="I6248" s="6"/>
      <c r="J6248" s="6"/>
      <c r="K6248" s="6"/>
      <c r="L6248" s="2"/>
      <c r="M6248" s="2"/>
      <c r="N6248" s="2"/>
      <c r="O6248" s="2"/>
      <c r="P6248" s="2"/>
      <c r="Q6248" s="2"/>
      <c r="R6248" s="2"/>
    </row>
    <row r="6249" spans="1:18">
      <c r="A6249" s="6"/>
      <c r="B6249" s="6"/>
      <c r="C6249" s="2"/>
      <c r="D6249" s="6"/>
      <c r="E6249" s="6"/>
      <c r="F6249" s="6"/>
      <c r="G6249" s="6"/>
      <c r="H6249" s="6"/>
      <c r="I6249" s="6"/>
      <c r="J6249" s="6"/>
      <c r="K6249" s="6"/>
      <c r="L6249" s="2"/>
      <c r="M6249" s="2"/>
      <c r="N6249" s="2"/>
      <c r="O6249" s="2"/>
      <c r="P6249" s="2"/>
      <c r="Q6249" s="2"/>
      <c r="R6249" s="2"/>
    </row>
    <row r="6250" spans="1:18">
      <c r="A6250" s="6"/>
      <c r="B6250" s="6"/>
      <c r="C6250" s="2"/>
      <c r="D6250" s="6"/>
      <c r="E6250" s="6"/>
      <c r="F6250" s="6"/>
      <c r="G6250" s="6"/>
      <c r="H6250" s="6"/>
      <c r="I6250" s="6"/>
      <c r="J6250" s="6"/>
      <c r="K6250" s="6"/>
      <c r="L6250" s="2"/>
      <c r="M6250" s="2"/>
      <c r="N6250" s="2"/>
      <c r="O6250" s="2"/>
      <c r="P6250" s="2"/>
      <c r="Q6250" s="2"/>
      <c r="R6250" s="2"/>
    </row>
    <row r="6251" spans="1:18">
      <c r="A6251" s="6"/>
      <c r="B6251" s="6"/>
      <c r="C6251" s="2"/>
      <c r="D6251" s="6"/>
      <c r="E6251" s="6"/>
      <c r="F6251" s="6"/>
      <c r="G6251" s="6"/>
      <c r="H6251" s="6"/>
      <c r="I6251" s="6"/>
      <c r="J6251" s="6"/>
      <c r="K6251" s="6"/>
      <c r="L6251" s="2"/>
      <c r="M6251" s="2"/>
      <c r="N6251" s="2"/>
      <c r="O6251" s="2"/>
      <c r="P6251" s="2"/>
      <c r="Q6251" s="2"/>
      <c r="R6251" s="2"/>
    </row>
    <row r="6252" spans="1:18">
      <c r="A6252" s="6"/>
      <c r="B6252" s="6"/>
      <c r="C6252" s="2"/>
      <c r="D6252" s="6"/>
      <c r="E6252" s="6"/>
      <c r="F6252" s="6"/>
      <c r="G6252" s="6"/>
      <c r="H6252" s="6"/>
      <c r="I6252" s="6"/>
      <c r="J6252" s="6"/>
      <c r="K6252" s="6"/>
      <c r="L6252" s="2"/>
      <c r="M6252" s="2"/>
      <c r="N6252" s="2"/>
      <c r="O6252" s="2"/>
      <c r="P6252" s="2"/>
      <c r="Q6252" s="2"/>
      <c r="R6252" s="2"/>
    </row>
    <row r="6253" spans="1:18">
      <c r="A6253" s="6"/>
      <c r="B6253" s="6"/>
      <c r="C6253" s="2"/>
      <c r="D6253" s="6"/>
      <c r="E6253" s="6"/>
      <c r="F6253" s="6"/>
      <c r="G6253" s="6"/>
      <c r="H6253" s="6"/>
      <c r="I6253" s="6"/>
      <c r="J6253" s="6"/>
      <c r="K6253" s="6"/>
      <c r="L6253" s="2"/>
      <c r="M6253" s="2"/>
      <c r="N6253" s="2"/>
      <c r="O6253" s="2"/>
      <c r="P6253" s="2"/>
      <c r="Q6253" s="2"/>
      <c r="R6253" s="2"/>
    </row>
    <row r="6254" spans="1:18">
      <c r="A6254" s="6"/>
      <c r="B6254" s="6"/>
      <c r="C6254" s="2"/>
      <c r="D6254" s="6"/>
      <c r="E6254" s="6"/>
      <c r="F6254" s="6"/>
      <c r="G6254" s="6"/>
      <c r="H6254" s="6"/>
      <c r="I6254" s="6"/>
      <c r="J6254" s="6"/>
      <c r="K6254" s="6"/>
      <c r="L6254" s="2"/>
      <c r="M6254" s="2"/>
      <c r="N6254" s="2"/>
      <c r="O6254" s="2"/>
      <c r="P6254" s="2"/>
      <c r="Q6254" s="2"/>
      <c r="R6254" s="2"/>
    </row>
    <row r="6255" spans="1:18">
      <c r="A6255" s="6"/>
      <c r="B6255" s="6"/>
      <c r="C6255" s="2"/>
      <c r="D6255" s="6"/>
      <c r="E6255" s="6"/>
      <c r="F6255" s="6"/>
      <c r="G6255" s="6"/>
      <c r="H6255" s="6"/>
      <c r="I6255" s="6"/>
      <c r="J6255" s="6"/>
      <c r="K6255" s="6"/>
      <c r="L6255" s="2"/>
      <c r="M6255" s="2"/>
      <c r="N6255" s="2"/>
      <c r="O6255" s="2"/>
      <c r="P6255" s="2"/>
      <c r="Q6255" s="2"/>
      <c r="R6255" s="2"/>
    </row>
    <row r="6256" spans="1:18">
      <c r="A6256" s="6"/>
      <c r="B6256" s="6"/>
      <c r="C6256" s="2"/>
      <c r="D6256" s="6"/>
      <c r="E6256" s="6"/>
      <c r="F6256" s="6"/>
      <c r="G6256" s="6"/>
      <c r="H6256" s="6"/>
      <c r="I6256" s="6"/>
      <c r="J6256" s="6"/>
      <c r="K6256" s="6"/>
      <c r="L6256" s="2"/>
      <c r="M6256" s="2"/>
      <c r="N6256" s="2"/>
      <c r="O6256" s="2"/>
      <c r="P6256" s="2"/>
      <c r="Q6256" s="2"/>
      <c r="R6256" s="2"/>
    </row>
    <row r="6257" spans="1:18">
      <c r="A6257" s="6"/>
      <c r="B6257" s="6"/>
      <c r="C6257" s="2"/>
      <c r="D6257" s="6"/>
      <c r="E6257" s="6"/>
      <c r="F6257" s="6"/>
      <c r="G6257" s="6"/>
      <c r="H6257" s="6"/>
      <c r="I6257" s="6"/>
      <c r="J6257" s="6"/>
      <c r="K6257" s="6"/>
      <c r="L6257" s="2"/>
      <c r="M6257" s="2"/>
      <c r="N6257" s="2"/>
      <c r="O6257" s="2"/>
      <c r="P6257" s="2"/>
      <c r="Q6257" s="2"/>
      <c r="R6257" s="2"/>
    </row>
    <row r="6258" spans="1:18">
      <c r="A6258" s="6"/>
      <c r="B6258" s="6"/>
      <c r="C6258" s="2"/>
      <c r="D6258" s="6"/>
      <c r="E6258" s="6"/>
      <c r="F6258" s="6"/>
      <c r="G6258" s="6"/>
      <c r="H6258" s="6"/>
      <c r="I6258" s="6"/>
      <c r="J6258" s="6"/>
      <c r="K6258" s="6"/>
      <c r="L6258" s="2"/>
      <c r="M6258" s="2"/>
      <c r="N6258" s="2"/>
      <c r="O6258" s="2"/>
      <c r="P6258" s="2"/>
      <c r="Q6258" s="2"/>
      <c r="R6258" s="2"/>
    </row>
    <row r="6259" spans="1:18">
      <c r="A6259" s="6"/>
      <c r="B6259" s="6"/>
      <c r="C6259" s="2"/>
      <c r="D6259" s="6"/>
      <c r="E6259" s="6"/>
      <c r="F6259" s="6"/>
      <c r="G6259" s="6"/>
      <c r="H6259" s="6"/>
      <c r="I6259" s="6"/>
      <c r="J6259" s="6"/>
      <c r="K6259" s="6"/>
      <c r="L6259" s="2"/>
      <c r="M6259" s="2"/>
      <c r="N6259" s="2"/>
      <c r="O6259" s="2"/>
      <c r="P6259" s="2"/>
      <c r="Q6259" s="2"/>
      <c r="R6259" s="2"/>
    </row>
    <row r="6260" spans="1:18">
      <c r="A6260" s="6"/>
      <c r="B6260" s="6"/>
      <c r="C6260" s="2"/>
      <c r="D6260" s="6"/>
      <c r="E6260" s="6"/>
      <c r="F6260" s="6"/>
      <c r="G6260" s="6"/>
      <c r="H6260" s="6"/>
      <c r="I6260" s="6"/>
      <c r="J6260" s="6"/>
      <c r="K6260" s="6"/>
      <c r="L6260" s="2"/>
      <c r="M6260" s="2"/>
      <c r="N6260" s="2"/>
      <c r="O6260" s="2"/>
      <c r="P6260" s="2"/>
      <c r="Q6260" s="2"/>
      <c r="R6260" s="2"/>
    </row>
    <row r="6261" spans="1:18">
      <c r="A6261" s="6"/>
      <c r="B6261" s="6"/>
      <c r="C6261" s="2"/>
      <c r="D6261" s="6"/>
      <c r="E6261" s="6"/>
      <c r="F6261" s="6"/>
      <c r="G6261" s="6"/>
      <c r="H6261" s="6"/>
      <c r="I6261" s="6"/>
      <c r="J6261" s="6"/>
      <c r="K6261" s="6"/>
      <c r="L6261" s="2"/>
      <c r="M6261" s="2"/>
      <c r="N6261" s="2"/>
      <c r="O6261" s="2"/>
      <c r="P6261" s="2"/>
      <c r="Q6261" s="2"/>
      <c r="R6261" s="2"/>
    </row>
    <row r="6262" spans="1:18">
      <c r="A6262" s="6"/>
      <c r="B6262" s="6"/>
      <c r="C6262" s="2"/>
      <c r="D6262" s="6"/>
      <c r="E6262" s="6"/>
      <c r="F6262" s="6"/>
      <c r="G6262" s="6"/>
      <c r="H6262" s="6"/>
      <c r="I6262" s="6"/>
      <c r="J6262" s="6"/>
      <c r="K6262" s="6"/>
      <c r="L6262" s="2"/>
      <c r="M6262" s="2"/>
      <c r="N6262" s="2"/>
      <c r="O6262" s="2"/>
      <c r="P6262" s="2"/>
      <c r="Q6262" s="2"/>
      <c r="R6262" s="2"/>
    </row>
    <row r="6263" spans="1:18">
      <c r="A6263" s="6"/>
      <c r="B6263" s="6"/>
      <c r="C6263" s="2"/>
      <c r="D6263" s="6"/>
      <c r="E6263" s="6"/>
      <c r="F6263" s="6"/>
      <c r="G6263" s="6"/>
      <c r="H6263" s="6"/>
      <c r="I6263" s="6"/>
      <c r="J6263" s="6"/>
      <c r="K6263" s="6"/>
      <c r="L6263" s="2"/>
      <c r="M6263" s="2"/>
      <c r="N6263" s="2"/>
      <c r="O6263" s="2"/>
      <c r="P6263" s="2"/>
      <c r="Q6263" s="2"/>
      <c r="R6263" s="2"/>
    </row>
    <row r="6264" spans="1:18">
      <c r="A6264" s="6"/>
      <c r="B6264" s="6"/>
      <c r="C6264" s="2"/>
      <c r="D6264" s="6"/>
      <c r="E6264" s="6"/>
      <c r="F6264" s="6"/>
      <c r="G6264" s="6"/>
      <c r="H6264" s="6"/>
      <c r="I6264" s="6"/>
      <c r="J6264" s="6"/>
      <c r="K6264" s="6"/>
      <c r="L6264" s="2"/>
      <c r="M6264" s="2"/>
      <c r="N6264" s="2"/>
      <c r="O6264" s="2"/>
      <c r="P6264" s="2"/>
      <c r="Q6264" s="2"/>
      <c r="R6264" s="2"/>
    </row>
    <row r="6265" spans="1:18">
      <c r="A6265" s="6"/>
      <c r="B6265" s="6"/>
      <c r="C6265" s="2"/>
      <c r="D6265" s="6"/>
      <c r="E6265" s="6"/>
      <c r="F6265" s="6"/>
      <c r="G6265" s="6"/>
      <c r="H6265" s="6"/>
      <c r="I6265" s="6"/>
      <c r="J6265" s="6"/>
      <c r="K6265" s="6"/>
      <c r="L6265" s="2"/>
      <c r="M6265" s="2"/>
      <c r="N6265" s="2"/>
      <c r="O6265" s="2"/>
      <c r="P6265" s="2"/>
      <c r="Q6265" s="2"/>
      <c r="R6265" s="2"/>
    </row>
    <row r="6266" spans="1:18">
      <c r="A6266" s="6"/>
      <c r="B6266" s="6"/>
      <c r="C6266" s="2"/>
      <c r="D6266" s="6"/>
      <c r="E6266" s="6"/>
      <c r="F6266" s="6"/>
      <c r="G6266" s="6"/>
      <c r="H6266" s="6"/>
      <c r="I6266" s="6"/>
      <c r="J6266" s="6"/>
      <c r="K6266" s="6"/>
      <c r="L6266" s="2"/>
      <c r="M6266" s="2"/>
      <c r="N6266" s="2"/>
      <c r="O6266" s="2"/>
      <c r="P6266" s="2"/>
      <c r="Q6266" s="2"/>
      <c r="R6266" s="2"/>
    </row>
    <row r="6267" spans="1:18">
      <c r="A6267" s="6"/>
      <c r="B6267" s="6"/>
      <c r="C6267" s="2"/>
      <c r="D6267" s="6"/>
      <c r="E6267" s="6"/>
      <c r="F6267" s="6"/>
      <c r="G6267" s="6"/>
      <c r="H6267" s="6"/>
      <c r="I6267" s="6"/>
      <c r="J6267" s="6"/>
      <c r="K6267" s="6"/>
      <c r="L6267" s="2"/>
      <c r="M6267" s="2"/>
      <c r="N6267" s="2"/>
      <c r="O6267" s="2"/>
      <c r="P6267" s="2"/>
      <c r="Q6267" s="2"/>
      <c r="R6267" s="2"/>
    </row>
    <row r="6268" spans="1:18">
      <c r="A6268" s="6"/>
      <c r="B6268" s="6"/>
      <c r="C6268" s="2"/>
      <c r="D6268" s="6"/>
      <c r="E6268" s="6"/>
      <c r="F6268" s="6"/>
      <c r="G6268" s="6"/>
      <c r="H6268" s="6"/>
      <c r="I6268" s="6"/>
      <c r="J6268" s="6"/>
      <c r="K6268" s="6"/>
      <c r="L6268" s="2"/>
      <c r="M6268" s="2"/>
      <c r="N6268" s="2"/>
      <c r="O6268" s="2"/>
      <c r="P6268" s="2"/>
      <c r="Q6268" s="2"/>
      <c r="R6268" s="2"/>
    </row>
    <row r="6269" spans="1:18">
      <c r="A6269" s="6"/>
      <c r="B6269" s="6"/>
      <c r="C6269" s="2"/>
      <c r="D6269" s="6"/>
      <c r="E6269" s="6"/>
      <c r="F6269" s="6"/>
      <c r="G6269" s="6"/>
      <c r="H6269" s="6"/>
      <c r="I6269" s="6"/>
      <c r="J6269" s="6"/>
      <c r="K6269" s="6"/>
      <c r="L6269" s="2"/>
      <c r="M6269" s="2"/>
      <c r="N6269" s="2"/>
      <c r="O6269" s="2"/>
      <c r="P6269" s="2"/>
      <c r="Q6269" s="2"/>
      <c r="R6269" s="2"/>
    </row>
    <row r="6270" spans="1:18">
      <c r="A6270" s="6"/>
      <c r="B6270" s="6"/>
      <c r="C6270" s="2"/>
      <c r="D6270" s="6"/>
      <c r="E6270" s="6"/>
      <c r="F6270" s="6"/>
      <c r="G6270" s="6"/>
      <c r="H6270" s="6"/>
      <c r="I6270" s="6"/>
      <c r="J6270" s="6"/>
      <c r="K6270" s="6"/>
      <c r="L6270" s="2"/>
      <c r="M6270" s="2"/>
      <c r="N6270" s="2"/>
      <c r="O6270" s="2"/>
      <c r="P6270" s="2"/>
      <c r="Q6270" s="2"/>
      <c r="R6270" s="2"/>
    </row>
    <row r="6271" spans="1:18">
      <c r="A6271" s="6"/>
      <c r="B6271" s="6"/>
      <c r="C6271" s="2"/>
      <c r="D6271" s="6"/>
      <c r="E6271" s="6"/>
      <c r="F6271" s="6"/>
      <c r="G6271" s="6"/>
      <c r="H6271" s="6"/>
      <c r="I6271" s="6"/>
      <c r="J6271" s="6"/>
      <c r="K6271" s="6"/>
      <c r="L6271" s="2"/>
      <c r="M6271" s="2"/>
      <c r="N6271" s="2"/>
      <c r="O6271" s="2"/>
      <c r="P6271" s="2"/>
      <c r="Q6271" s="2"/>
      <c r="R6271" s="2"/>
    </row>
    <row r="6272" spans="1:18">
      <c r="A6272" s="6"/>
      <c r="B6272" s="6"/>
      <c r="C6272" s="2"/>
      <c r="D6272" s="6"/>
      <c r="E6272" s="6"/>
      <c r="F6272" s="6"/>
      <c r="G6272" s="6"/>
      <c r="H6272" s="6"/>
      <c r="I6272" s="6"/>
      <c r="J6272" s="6"/>
      <c r="K6272" s="6"/>
      <c r="L6272" s="2"/>
      <c r="M6272" s="2"/>
      <c r="N6272" s="2"/>
      <c r="O6272" s="2"/>
      <c r="P6272" s="2"/>
      <c r="Q6272" s="2"/>
      <c r="R6272" s="2"/>
    </row>
    <row r="6273" spans="1:18">
      <c r="A6273" s="6"/>
      <c r="B6273" s="6"/>
      <c r="C6273" s="2"/>
      <c r="D6273" s="6"/>
      <c r="E6273" s="6"/>
      <c r="F6273" s="6"/>
      <c r="G6273" s="6"/>
      <c r="H6273" s="6"/>
      <c r="I6273" s="6"/>
      <c r="J6273" s="6"/>
      <c r="K6273" s="6"/>
      <c r="L6273" s="2"/>
      <c r="M6273" s="2"/>
      <c r="N6273" s="2"/>
      <c r="O6273" s="2"/>
      <c r="P6273" s="2"/>
      <c r="Q6273" s="2"/>
      <c r="R6273" s="2"/>
    </row>
    <row r="6274" spans="1:18">
      <c r="A6274" s="6"/>
      <c r="B6274" s="6"/>
      <c r="C6274" s="2"/>
      <c r="D6274" s="6"/>
      <c r="E6274" s="6"/>
      <c r="F6274" s="6"/>
      <c r="G6274" s="6"/>
      <c r="H6274" s="6"/>
      <c r="I6274" s="6"/>
      <c r="J6274" s="6"/>
      <c r="K6274" s="6"/>
      <c r="L6274" s="2"/>
      <c r="M6274" s="2"/>
      <c r="N6274" s="2"/>
      <c r="O6274" s="2"/>
      <c r="P6274" s="2"/>
      <c r="Q6274" s="2"/>
      <c r="R6274" s="2"/>
    </row>
    <row r="6275" spans="1:18">
      <c r="A6275" s="6"/>
      <c r="B6275" s="6"/>
      <c r="C6275" s="2"/>
      <c r="D6275" s="6"/>
      <c r="E6275" s="6"/>
      <c r="F6275" s="6"/>
      <c r="G6275" s="6"/>
      <c r="H6275" s="6"/>
      <c r="I6275" s="6"/>
      <c r="J6275" s="6"/>
      <c r="K6275" s="6"/>
      <c r="L6275" s="2"/>
      <c r="M6275" s="2"/>
      <c r="N6275" s="2"/>
      <c r="O6275" s="2"/>
      <c r="P6275" s="2"/>
      <c r="Q6275" s="2"/>
      <c r="R6275" s="2"/>
    </row>
    <row r="6276" spans="1:18">
      <c r="A6276" s="6"/>
      <c r="B6276" s="6"/>
      <c r="C6276" s="2"/>
      <c r="D6276" s="6"/>
      <c r="E6276" s="6"/>
      <c r="F6276" s="6"/>
      <c r="G6276" s="6"/>
      <c r="H6276" s="6"/>
      <c r="I6276" s="6"/>
      <c r="J6276" s="6"/>
      <c r="K6276" s="6"/>
      <c r="L6276" s="2"/>
      <c r="M6276" s="2"/>
      <c r="N6276" s="2"/>
      <c r="O6276" s="2"/>
      <c r="P6276" s="2"/>
      <c r="Q6276" s="2"/>
      <c r="R6276" s="2"/>
    </row>
    <row r="6277" spans="1:18">
      <c r="A6277" s="6"/>
      <c r="B6277" s="6"/>
      <c r="C6277" s="2"/>
      <c r="D6277" s="6"/>
      <c r="E6277" s="6"/>
      <c r="F6277" s="6"/>
      <c r="G6277" s="6"/>
      <c r="H6277" s="6"/>
      <c r="I6277" s="6"/>
      <c r="J6277" s="6"/>
      <c r="K6277" s="6"/>
      <c r="L6277" s="2"/>
      <c r="M6277" s="2"/>
      <c r="N6277" s="2"/>
      <c r="O6277" s="2"/>
      <c r="P6277" s="2"/>
      <c r="Q6277" s="2"/>
      <c r="R6277" s="2"/>
    </row>
    <row r="6278" spans="1:18">
      <c r="A6278" s="6"/>
      <c r="B6278" s="6"/>
      <c r="C6278" s="2"/>
      <c r="D6278" s="6"/>
      <c r="E6278" s="6"/>
      <c r="F6278" s="6"/>
      <c r="G6278" s="6"/>
      <c r="H6278" s="6"/>
      <c r="I6278" s="6"/>
      <c r="J6278" s="6"/>
      <c r="K6278" s="6"/>
      <c r="L6278" s="2"/>
      <c r="M6278" s="2"/>
      <c r="N6278" s="2"/>
      <c r="O6278" s="2"/>
      <c r="P6278" s="2"/>
      <c r="Q6278" s="2"/>
      <c r="R6278" s="2"/>
    </row>
    <row r="6279" spans="1:18">
      <c r="A6279" s="6"/>
      <c r="B6279" s="6"/>
      <c r="C6279" s="2"/>
      <c r="D6279" s="6"/>
      <c r="E6279" s="6"/>
      <c r="F6279" s="6"/>
      <c r="G6279" s="6"/>
      <c r="H6279" s="6"/>
      <c r="I6279" s="6"/>
      <c r="J6279" s="6"/>
      <c r="K6279" s="6"/>
      <c r="L6279" s="2"/>
      <c r="M6279" s="2"/>
      <c r="N6279" s="2"/>
      <c r="O6279" s="2"/>
      <c r="P6279" s="2"/>
      <c r="Q6279" s="2"/>
      <c r="R6279" s="2"/>
    </row>
    <row r="6280" spans="1:18">
      <c r="A6280" s="6"/>
      <c r="B6280" s="6"/>
      <c r="C6280" s="2"/>
      <c r="D6280" s="6"/>
      <c r="E6280" s="6"/>
      <c r="F6280" s="6"/>
      <c r="G6280" s="6"/>
      <c r="H6280" s="6"/>
      <c r="I6280" s="6"/>
      <c r="J6280" s="6"/>
      <c r="K6280" s="6"/>
      <c r="L6280" s="2"/>
      <c r="M6280" s="2"/>
      <c r="N6280" s="2"/>
      <c r="O6280" s="2"/>
      <c r="P6280" s="2"/>
      <c r="Q6280" s="2"/>
      <c r="R6280" s="2"/>
    </row>
    <row r="6281" spans="1:18">
      <c r="A6281" s="6"/>
      <c r="B6281" s="6"/>
      <c r="C6281" s="2"/>
      <c r="D6281" s="6"/>
      <c r="E6281" s="6"/>
      <c r="F6281" s="6"/>
      <c r="G6281" s="6"/>
      <c r="H6281" s="6"/>
      <c r="I6281" s="6"/>
      <c r="J6281" s="6"/>
      <c r="K6281" s="6"/>
      <c r="L6281" s="2"/>
      <c r="M6281" s="2"/>
      <c r="N6281" s="2"/>
      <c r="O6281" s="2"/>
      <c r="P6281" s="2"/>
      <c r="Q6281" s="2"/>
      <c r="R6281" s="2"/>
    </row>
    <row r="6282" spans="1:18">
      <c r="A6282" s="6"/>
      <c r="B6282" s="6"/>
      <c r="C6282" s="2"/>
      <c r="D6282" s="6"/>
      <c r="E6282" s="6"/>
      <c r="F6282" s="6"/>
      <c r="G6282" s="6"/>
      <c r="H6282" s="6"/>
      <c r="I6282" s="6"/>
      <c r="J6282" s="6"/>
      <c r="K6282" s="6"/>
      <c r="L6282" s="2"/>
      <c r="M6282" s="2"/>
      <c r="N6282" s="2"/>
      <c r="O6282" s="2"/>
      <c r="P6282" s="2"/>
      <c r="Q6282" s="2"/>
      <c r="R6282" s="2"/>
    </row>
    <row r="6283" spans="1:18">
      <c r="A6283" s="6"/>
      <c r="B6283" s="6"/>
      <c r="C6283" s="2"/>
      <c r="D6283" s="6"/>
      <c r="E6283" s="6"/>
      <c r="F6283" s="6"/>
      <c r="G6283" s="6"/>
      <c r="H6283" s="6"/>
      <c r="I6283" s="6"/>
      <c r="J6283" s="6"/>
      <c r="K6283" s="6"/>
      <c r="L6283" s="2"/>
      <c r="M6283" s="2"/>
      <c r="N6283" s="2"/>
      <c r="O6283" s="2"/>
      <c r="P6283" s="2"/>
      <c r="Q6283" s="2"/>
      <c r="R6283" s="2"/>
    </row>
    <row r="6284" spans="1:18">
      <c r="A6284" s="6"/>
      <c r="B6284" s="6"/>
      <c r="C6284" s="2"/>
      <c r="D6284" s="6"/>
      <c r="E6284" s="6"/>
      <c r="F6284" s="6"/>
      <c r="G6284" s="6"/>
      <c r="H6284" s="6"/>
      <c r="I6284" s="6"/>
      <c r="J6284" s="6"/>
      <c r="K6284" s="6"/>
      <c r="L6284" s="2"/>
      <c r="M6284" s="2"/>
      <c r="N6284" s="2"/>
      <c r="O6284" s="2"/>
      <c r="P6284" s="2"/>
      <c r="Q6284" s="2"/>
      <c r="R6284" s="2"/>
    </row>
    <row r="6285" spans="1:18">
      <c r="A6285" s="6"/>
      <c r="B6285" s="6"/>
      <c r="C6285" s="2"/>
      <c r="D6285" s="6"/>
      <c r="E6285" s="6"/>
      <c r="F6285" s="6"/>
      <c r="G6285" s="6"/>
      <c r="H6285" s="6"/>
      <c r="I6285" s="6"/>
      <c r="J6285" s="6"/>
      <c r="K6285" s="6"/>
      <c r="L6285" s="2"/>
      <c r="M6285" s="2"/>
      <c r="N6285" s="2"/>
      <c r="O6285" s="2"/>
      <c r="P6285" s="2"/>
      <c r="Q6285" s="2"/>
      <c r="R6285" s="2"/>
    </row>
    <row r="6286" spans="1:18">
      <c r="A6286" s="6"/>
      <c r="B6286" s="6"/>
      <c r="C6286" s="2"/>
      <c r="D6286" s="6"/>
      <c r="E6286" s="6"/>
      <c r="F6286" s="6"/>
      <c r="G6286" s="6"/>
      <c r="H6286" s="6"/>
      <c r="I6286" s="6"/>
      <c r="J6286" s="6"/>
      <c r="K6286" s="6"/>
      <c r="L6286" s="2"/>
      <c r="M6286" s="2"/>
      <c r="N6286" s="2"/>
      <c r="O6286" s="2"/>
      <c r="P6286" s="2"/>
      <c r="Q6286" s="2"/>
      <c r="R6286" s="2"/>
    </row>
    <row r="6287" spans="1:18">
      <c r="A6287" s="6"/>
      <c r="B6287" s="6"/>
      <c r="C6287" s="2"/>
      <c r="D6287" s="6"/>
      <c r="E6287" s="6"/>
      <c r="F6287" s="6"/>
      <c r="G6287" s="6"/>
      <c r="H6287" s="6"/>
      <c r="I6287" s="6"/>
      <c r="J6287" s="6"/>
      <c r="K6287" s="6"/>
      <c r="L6287" s="2"/>
      <c r="M6287" s="2"/>
      <c r="N6287" s="2"/>
      <c r="O6287" s="2"/>
      <c r="P6287" s="2"/>
      <c r="Q6287" s="2"/>
      <c r="R6287" s="2"/>
    </row>
    <row r="6288" spans="1:18">
      <c r="A6288" s="6"/>
      <c r="B6288" s="6"/>
      <c r="C6288" s="2"/>
      <c r="D6288" s="6"/>
      <c r="E6288" s="6"/>
      <c r="F6288" s="6"/>
      <c r="G6288" s="6"/>
      <c r="H6288" s="6"/>
      <c r="I6288" s="6"/>
      <c r="J6288" s="6"/>
      <c r="K6288" s="6"/>
      <c r="L6288" s="2"/>
      <c r="M6288" s="2"/>
      <c r="N6288" s="2"/>
      <c r="O6288" s="2"/>
      <c r="P6288" s="2"/>
      <c r="Q6288" s="2"/>
      <c r="R6288" s="2"/>
    </row>
    <row r="6289" spans="1:18">
      <c r="A6289" s="6"/>
      <c r="B6289" s="6"/>
      <c r="C6289" s="2"/>
      <c r="D6289" s="6"/>
      <c r="E6289" s="6"/>
      <c r="F6289" s="6"/>
      <c r="G6289" s="6"/>
      <c r="H6289" s="6"/>
      <c r="I6289" s="6"/>
      <c r="J6289" s="6"/>
      <c r="K6289" s="6"/>
      <c r="L6289" s="2"/>
      <c r="M6289" s="2"/>
      <c r="N6289" s="2"/>
      <c r="O6289" s="2"/>
      <c r="P6289" s="2"/>
      <c r="Q6289" s="2"/>
      <c r="R6289" s="2"/>
    </row>
    <row r="6290" spans="1:18">
      <c r="A6290" s="6"/>
      <c r="B6290" s="6"/>
      <c r="C6290" s="2"/>
      <c r="D6290" s="6"/>
      <c r="E6290" s="6"/>
      <c r="F6290" s="6"/>
      <c r="G6290" s="6"/>
      <c r="H6290" s="6"/>
      <c r="I6290" s="6"/>
      <c r="J6290" s="6"/>
      <c r="K6290" s="6"/>
      <c r="L6290" s="2"/>
      <c r="M6290" s="2"/>
      <c r="N6290" s="2"/>
      <c r="O6290" s="2"/>
      <c r="P6290" s="2"/>
      <c r="Q6290" s="2"/>
      <c r="R6290" s="2"/>
    </row>
    <row r="6291" spans="1:18">
      <c r="A6291" s="6"/>
      <c r="B6291" s="6"/>
      <c r="C6291" s="2"/>
      <c r="D6291" s="6"/>
      <c r="E6291" s="6"/>
      <c r="F6291" s="6"/>
      <c r="G6291" s="6"/>
      <c r="H6291" s="6"/>
      <c r="I6291" s="6"/>
      <c r="J6291" s="6"/>
      <c r="K6291" s="6"/>
      <c r="L6291" s="2"/>
      <c r="M6291" s="2"/>
      <c r="N6291" s="2"/>
      <c r="O6291" s="2"/>
      <c r="P6291" s="2"/>
      <c r="Q6291" s="2"/>
      <c r="R6291" s="2"/>
    </row>
    <row r="6292" spans="1:18">
      <c r="A6292" s="6"/>
      <c r="B6292" s="6"/>
      <c r="C6292" s="2"/>
      <c r="D6292" s="6"/>
      <c r="E6292" s="6"/>
      <c r="F6292" s="6"/>
      <c r="G6292" s="6"/>
      <c r="H6292" s="6"/>
      <c r="I6292" s="6"/>
      <c r="J6292" s="6"/>
      <c r="K6292" s="6"/>
      <c r="L6292" s="2"/>
      <c r="M6292" s="2"/>
      <c r="N6292" s="2"/>
      <c r="O6292" s="2"/>
      <c r="P6292" s="2"/>
      <c r="Q6292" s="2"/>
      <c r="R6292" s="2"/>
    </row>
    <row r="6293" spans="1:18">
      <c r="A6293" s="6"/>
      <c r="B6293" s="6"/>
      <c r="C6293" s="2"/>
      <c r="D6293" s="6"/>
      <c r="E6293" s="6"/>
      <c r="F6293" s="6"/>
      <c r="G6293" s="6"/>
      <c r="H6293" s="6"/>
      <c r="I6293" s="6"/>
      <c r="J6293" s="6"/>
      <c r="K6293" s="6"/>
      <c r="L6293" s="2"/>
      <c r="M6293" s="2"/>
      <c r="N6293" s="2"/>
      <c r="O6293" s="2"/>
      <c r="P6293" s="2"/>
      <c r="Q6293" s="2"/>
      <c r="R6293" s="2"/>
    </row>
    <row r="6294" spans="1:18">
      <c r="A6294" s="6"/>
      <c r="B6294" s="6"/>
      <c r="C6294" s="2"/>
      <c r="D6294" s="6"/>
      <c r="E6294" s="6"/>
      <c r="F6294" s="6"/>
      <c r="G6294" s="6"/>
      <c r="H6294" s="6"/>
      <c r="I6294" s="6"/>
      <c r="J6294" s="6"/>
      <c r="K6294" s="6"/>
      <c r="L6294" s="2"/>
      <c r="M6294" s="2"/>
      <c r="N6294" s="2"/>
      <c r="O6294" s="2"/>
      <c r="P6294" s="2"/>
      <c r="Q6294" s="2"/>
      <c r="R6294" s="2"/>
    </row>
    <row r="6295" spans="1:18">
      <c r="A6295" s="6"/>
      <c r="B6295" s="6"/>
      <c r="C6295" s="2"/>
      <c r="D6295" s="6"/>
      <c r="E6295" s="6"/>
      <c r="F6295" s="6"/>
      <c r="G6295" s="6"/>
      <c r="H6295" s="6"/>
      <c r="I6295" s="6"/>
      <c r="J6295" s="6"/>
      <c r="K6295" s="6"/>
      <c r="L6295" s="2"/>
      <c r="M6295" s="2"/>
      <c r="N6295" s="2"/>
      <c r="O6295" s="2"/>
      <c r="P6295" s="2"/>
      <c r="Q6295" s="2"/>
      <c r="R6295" s="2"/>
    </row>
    <row r="6296" spans="1:18">
      <c r="A6296" s="6"/>
      <c r="B6296" s="6"/>
      <c r="C6296" s="2"/>
      <c r="D6296" s="6"/>
      <c r="E6296" s="6"/>
      <c r="F6296" s="6"/>
      <c r="G6296" s="6"/>
      <c r="H6296" s="6"/>
      <c r="I6296" s="6"/>
      <c r="J6296" s="6"/>
      <c r="K6296" s="6"/>
      <c r="L6296" s="2"/>
      <c r="M6296" s="2"/>
      <c r="N6296" s="2"/>
      <c r="O6296" s="2"/>
      <c r="P6296" s="2"/>
      <c r="Q6296" s="2"/>
      <c r="R6296" s="2"/>
    </row>
    <row r="6297" spans="1:18">
      <c r="A6297" s="6"/>
      <c r="B6297" s="6"/>
      <c r="C6297" s="2"/>
      <c r="D6297" s="6"/>
      <c r="E6297" s="6"/>
      <c r="F6297" s="6"/>
      <c r="G6297" s="6"/>
      <c r="H6297" s="6"/>
      <c r="I6297" s="6"/>
      <c r="J6297" s="6"/>
      <c r="K6297" s="6"/>
      <c r="L6297" s="2"/>
      <c r="M6297" s="2"/>
      <c r="N6297" s="2"/>
      <c r="O6297" s="2"/>
      <c r="P6297" s="2"/>
      <c r="Q6297" s="2"/>
      <c r="R6297" s="2"/>
    </row>
    <row r="6298" spans="1:18">
      <c r="A6298" s="6"/>
      <c r="B6298" s="6"/>
      <c r="C6298" s="2"/>
      <c r="D6298" s="6"/>
      <c r="E6298" s="6"/>
      <c r="F6298" s="6"/>
      <c r="G6298" s="6"/>
      <c r="H6298" s="6"/>
      <c r="I6298" s="6"/>
      <c r="J6298" s="6"/>
      <c r="K6298" s="6"/>
      <c r="L6298" s="2"/>
      <c r="M6298" s="2"/>
      <c r="N6298" s="2"/>
      <c r="O6298" s="2"/>
      <c r="P6298" s="2"/>
      <c r="Q6298" s="2"/>
      <c r="R6298" s="2"/>
    </row>
    <row r="6299" spans="1:18">
      <c r="A6299" s="6"/>
      <c r="B6299" s="6"/>
      <c r="C6299" s="2"/>
      <c r="D6299" s="6"/>
      <c r="E6299" s="6"/>
      <c r="F6299" s="6"/>
      <c r="G6299" s="6"/>
      <c r="H6299" s="6"/>
      <c r="I6299" s="6"/>
      <c r="J6299" s="6"/>
      <c r="K6299" s="6"/>
      <c r="L6299" s="2"/>
      <c r="M6299" s="2"/>
      <c r="N6299" s="2"/>
      <c r="O6299" s="2"/>
      <c r="P6299" s="2"/>
      <c r="Q6299" s="2"/>
      <c r="R6299" s="2"/>
    </row>
    <row r="6300" spans="1:18">
      <c r="A6300" s="6"/>
      <c r="B6300" s="6"/>
      <c r="C6300" s="2"/>
      <c r="D6300" s="6"/>
      <c r="E6300" s="6"/>
      <c r="F6300" s="6"/>
      <c r="G6300" s="6"/>
      <c r="H6300" s="6"/>
      <c r="I6300" s="6"/>
      <c r="J6300" s="6"/>
      <c r="K6300" s="6"/>
      <c r="L6300" s="2"/>
      <c r="M6300" s="2"/>
      <c r="N6300" s="2"/>
      <c r="O6300" s="2"/>
      <c r="P6300" s="2"/>
      <c r="Q6300" s="2"/>
      <c r="R6300" s="2"/>
    </row>
    <row r="6301" spans="1:18">
      <c r="A6301" s="6"/>
      <c r="B6301" s="6"/>
      <c r="C6301" s="2"/>
      <c r="D6301" s="6"/>
      <c r="E6301" s="6"/>
      <c r="F6301" s="6"/>
      <c r="G6301" s="6"/>
      <c r="H6301" s="6"/>
      <c r="I6301" s="6"/>
      <c r="J6301" s="6"/>
      <c r="K6301" s="6"/>
      <c r="L6301" s="2"/>
      <c r="M6301" s="2"/>
      <c r="N6301" s="2"/>
      <c r="O6301" s="2"/>
      <c r="P6301" s="2"/>
      <c r="Q6301" s="2"/>
      <c r="R6301" s="2"/>
    </row>
    <row r="6302" spans="1:18">
      <c r="A6302" s="6"/>
      <c r="B6302" s="6"/>
      <c r="C6302" s="2"/>
      <c r="D6302" s="6"/>
      <c r="E6302" s="6"/>
      <c r="F6302" s="6"/>
      <c r="G6302" s="6"/>
      <c r="H6302" s="6"/>
      <c r="I6302" s="6"/>
      <c r="J6302" s="6"/>
      <c r="K6302" s="6"/>
      <c r="L6302" s="2"/>
      <c r="M6302" s="2"/>
      <c r="N6302" s="2"/>
      <c r="O6302" s="2"/>
      <c r="P6302" s="2"/>
      <c r="Q6302" s="2"/>
      <c r="R6302" s="2"/>
    </row>
    <row r="6303" spans="1:18">
      <c r="A6303" s="6"/>
      <c r="B6303" s="6"/>
      <c r="C6303" s="2"/>
      <c r="D6303" s="6"/>
      <c r="E6303" s="6"/>
      <c r="F6303" s="6"/>
      <c r="G6303" s="6"/>
      <c r="H6303" s="6"/>
      <c r="I6303" s="6"/>
      <c r="J6303" s="6"/>
      <c r="K6303" s="6"/>
      <c r="L6303" s="2"/>
      <c r="M6303" s="2"/>
      <c r="N6303" s="2"/>
      <c r="O6303" s="2"/>
      <c r="P6303" s="2"/>
      <c r="Q6303" s="2"/>
      <c r="R6303" s="2"/>
    </row>
    <row r="6304" spans="1:18">
      <c r="A6304" s="6"/>
      <c r="B6304" s="6"/>
      <c r="C6304" s="2"/>
      <c r="D6304" s="6"/>
      <c r="E6304" s="6"/>
      <c r="F6304" s="6"/>
      <c r="G6304" s="6"/>
      <c r="H6304" s="6"/>
      <c r="I6304" s="6"/>
      <c r="J6304" s="6"/>
      <c r="K6304" s="6"/>
      <c r="L6304" s="2"/>
      <c r="M6304" s="2"/>
      <c r="N6304" s="2"/>
      <c r="O6304" s="2"/>
      <c r="P6304" s="2"/>
      <c r="Q6304" s="2"/>
      <c r="R6304" s="2"/>
    </row>
    <row r="6305" spans="1:18">
      <c r="A6305" s="6"/>
      <c r="B6305" s="6"/>
      <c r="C6305" s="2"/>
      <c r="D6305" s="6"/>
      <c r="E6305" s="6"/>
      <c r="F6305" s="6"/>
      <c r="G6305" s="6"/>
      <c r="H6305" s="6"/>
      <c r="I6305" s="6"/>
      <c r="J6305" s="6"/>
      <c r="K6305" s="6"/>
      <c r="L6305" s="2"/>
      <c r="M6305" s="2"/>
      <c r="N6305" s="2"/>
      <c r="O6305" s="2"/>
      <c r="P6305" s="2"/>
      <c r="Q6305" s="2"/>
      <c r="R6305" s="2"/>
    </row>
    <row r="6306" spans="1:18">
      <c r="A6306" s="6"/>
      <c r="B6306" s="6"/>
      <c r="C6306" s="2"/>
      <c r="D6306" s="6"/>
      <c r="E6306" s="6"/>
      <c r="F6306" s="6"/>
      <c r="G6306" s="6"/>
      <c r="H6306" s="6"/>
      <c r="I6306" s="6"/>
      <c r="J6306" s="6"/>
      <c r="K6306" s="6"/>
      <c r="L6306" s="2"/>
      <c r="M6306" s="2"/>
      <c r="N6306" s="2"/>
      <c r="O6306" s="2"/>
      <c r="P6306" s="2"/>
      <c r="Q6306" s="2"/>
      <c r="R6306" s="2"/>
    </row>
    <row r="6307" spans="1:18">
      <c r="A6307" s="6"/>
      <c r="B6307" s="6"/>
      <c r="C6307" s="2"/>
      <c r="D6307" s="6"/>
      <c r="E6307" s="6"/>
      <c r="F6307" s="6"/>
      <c r="G6307" s="6"/>
      <c r="H6307" s="6"/>
      <c r="I6307" s="6"/>
      <c r="J6307" s="6"/>
      <c r="K6307" s="6"/>
      <c r="L6307" s="2"/>
      <c r="M6307" s="2"/>
      <c r="N6307" s="2"/>
      <c r="O6307" s="2"/>
      <c r="P6307" s="2"/>
      <c r="Q6307" s="2"/>
      <c r="R6307" s="2"/>
    </row>
    <row r="6308" spans="1:18">
      <c r="A6308" s="6"/>
      <c r="B6308" s="6"/>
      <c r="C6308" s="2"/>
      <c r="D6308" s="6"/>
      <c r="E6308" s="6"/>
      <c r="F6308" s="6"/>
      <c r="G6308" s="6"/>
      <c r="H6308" s="6"/>
      <c r="I6308" s="6"/>
      <c r="J6308" s="6"/>
      <c r="K6308" s="6"/>
      <c r="L6308" s="2"/>
      <c r="M6308" s="2"/>
      <c r="N6308" s="2"/>
      <c r="O6308" s="2"/>
      <c r="P6308" s="2"/>
      <c r="Q6308" s="2"/>
      <c r="R6308" s="2"/>
    </row>
    <row r="6309" spans="1:18">
      <c r="A6309" s="6"/>
      <c r="B6309" s="6"/>
      <c r="C6309" s="2"/>
      <c r="D6309" s="6"/>
      <c r="E6309" s="6"/>
      <c r="F6309" s="6"/>
      <c r="G6309" s="6"/>
      <c r="H6309" s="6"/>
      <c r="I6309" s="6"/>
      <c r="J6309" s="6"/>
      <c r="K6309" s="6"/>
      <c r="L6309" s="2"/>
      <c r="M6309" s="2"/>
      <c r="N6309" s="2"/>
      <c r="O6309" s="2"/>
      <c r="P6309" s="2"/>
      <c r="Q6309" s="2"/>
      <c r="R6309" s="2"/>
    </row>
    <row r="6310" spans="1:18">
      <c r="A6310" s="6"/>
      <c r="B6310" s="6"/>
      <c r="C6310" s="2"/>
      <c r="D6310" s="6"/>
      <c r="E6310" s="6"/>
      <c r="F6310" s="6"/>
      <c r="G6310" s="6"/>
      <c r="H6310" s="6"/>
      <c r="I6310" s="6"/>
      <c r="J6310" s="6"/>
      <c r="K6310" s="6"/>
      <c r="L6310" s="2"/>
      <c r="M6310" s="2"/>
      <c r="N6310" s="2"/>
      <c r="O6310" s="2"/>
      <c r="P6310" s="2"/>
      <c r="Q6310" s="2"/>
      <c r="R6310" s="2"/>
    </row>
    <row r="6311" spans="1:18">
      <c r="A6311" s="6"/>
      <c r="B6311" s="6"/>
      <c r="C6311" s="2"/>
      <c r="D6311" s="6"/>
      <c r="E6311" s="6"/>
      <c r="F6311" s="6"/>
      <c r="G6311" s="6"/>
      <c r="H6311" s="6"/>
      <c r="I6311" s="6"/>
      <c r="J6311" s="6"/>
      <c r="K6311" s="6"/>
      <c r="L6311" s="2"/>
      <c r="M6311" s="2"/>
      <c r="N6311" s="2"/>
      <c r="O6311" s="2"/>
      <c r="P6311" s="2"/>
      <c r="Q6311" s="2"/>
      <c r="R6311" s="2"/>
    </row>
    <row r="6312" spans="1:18">
      <c r="A6312" s="6"/>
      <c r="B6312" s="6"/>
      <c r="C6312" s="2"/>
      <c r="D6312" s="6"/>
      <c r="E6312" s="6"/>
      <c r="F6312" s="6"/>
      <c r="G6312" s="6"/>
      <c r="H6312" s="6"/>
      <c r="I6312" s="6"/>
      <c r="J6312" s="6"/>
      <c r="K6312" s="6"/>
      <c r="L6312" s="2"/>
      <c r="M6312" s="2"/>
      <c r="N6312" s="2"/>
      <c r="O6312" s="2"/>
      <c r="P6312" s="2"/>
      <c r="Q6312" s="2"/>
      <c r="R6312" s="2"/>
    </row>
    <row r="6313" spans="1:18">
      <c r="A6313" s="6"/>
      <c r="B6313" s="6"/>
      <c r="C6313" s="2"/>
      <c r="D6313" s="6"/>
      <c r="E6313" s="6"/>
      <c r="F6313" s="6"/>
      <c r="G6313" s="6"/>
      <c r="H6313" s="6"/>
      <c r="I6313" s="6"/>
      <c r="J6313" s="6"/>
      <c r="K6313" s="6"/>
      <c r="L6313" s="2"/>
      <c r="M6313" s="2"/>
      <c r="N6313" s="2"/>
      <c r="O6313" s="2"/>
      <c r="P6313" s="2"/>
      <c r="Q6313" s="2"/>
      <c r="R6313" s="2"/>
    </row>
    <row r="6314" spans="1:18">
      <c r="A6314" s="6"/>
      <c r="B6314" s="6"/>
      <c r="C6314" s="2"/>
      <c r="D6314" s="6"/>
      <c r="E6314" s="6"/>
      <c r="F6314" s="6"/>
      <c r="G6314" s="6"/>
      <c r="H6314" s="6"/>
      <c r="I6314" s="6"/>
      <c r="J6314" s="6"/>
      <c r="K6314" s="6"/>
      <c r="L6314" s="2"/>
      <c r="M6314" s="2"/>
      <c r="N6314" s="2"/>
      <c r="O6314" s="2"/>
      <c r="P6314" s="2"/>
      <c r="Q6314" s="2"/>
      <c r="R6314" s="2"/>
    </row>
    <row r="6315" spans="1:18">
      <c r="A6315" s="6"/>
      <c r="B6315" s="6"/>
      <c r="C6315" s="2"/>
      <c r="D6315" s="6"/>
      <c r="E6315" s="6"/>
      <c r="F6315" s="6"/>
      <c r="G6315" s="6"/>
      <c r="H6315" s="6"/>
      <c r="I6315" s="6"/>
      <c r="J6315" s="6"/>
      <c r="K6315" s="6"/>
      <c r="L6315" s="2"/>
      <c r="M6315" s="2"/>
      <c r="N6315" s="2"/>
      <c r="O6315" s="2"/>
      <c r="P6315" s="2"/>
      <c r="Q6315" s="2"/>
      <c r="R6315" s="2"/>
    </row>
    <row r="6316" spans="1:18">
      <c r="A6316" s="6"/>
      <c r="B6316" s="6"/>
      <c r="C6316" s="2"/>
      <c r="D6316" s="6"/>
      <c r="E6316" s="6"/>
      <c r="F6316" s="6"/>
      <c r="G6316" s="6"/>
      <c r="H6316" s="6"/>
      <c r="I6316" s="6"/>
      <c r="J6316" s="6"/>
      <c r="K6316" s="6"/>
      <c r="L6316" s="2"/>
      <c r="M6316" s="2"/>
      <c r="N6316" s="2"/>
      <c r="O6316" s="2"/>
      <c r="P6316" s="2"/>
      <c r="Q6316" s="2"/>
      <c r="R6316" s="2"/>
    </row>
    <row r="6317" spans="1:18">
      <c r="A6317" s="6"/>
      <c r="B6317" s="6"/>
      <c r="C6317" s="2"/>
      <c r="D6317" s="6"/>
      <c r="E6317" s="6"/>
      <c r="F6317" s="6"/>
      <c r="G6317" s="6"/>
      <c r="H6317" s="6"/>
      <c r="I6317" s="6"/>
      <c r="J6317" s="6"/>
      <c r="K6317" s="6"/>
      <c r="L6317" s="2"/>
      <c r="M6317" s="2"/>
      <c r="N6317" s="2"/>
      <c r="O6317" s="2"/>
      <c r="P6317" s="2"/>
      <c r="Q6317" s="2"/>
      <c r="R6317" s="2"/>
    </row>
    <row r="6318" spans="1:18">
      <c r="A6318" s="6"/>
      <c r="B6318" s="6"/>
      <c r="C6318" s="2"/>
      <c r="D6318" s="6"/>
      <c r="E6318" s="6"/>
      <c r="F6318" s="6"/>
      <c r="G6318" s="6"/>
      <c r="H6318" s="6"/>
      <c r="I6318" s="6"/>
      <c r="J6318" s="6"/>
      <c r="K6318" s="6"/>
      <c r="L6318" s="2"/>
      <c r="M6318" s="2"/>
      <c r="N6318" s="2"/>
      <c r="O6318" s="2"/>
      <c r="P6318" s="2"/>
      <c r="Q6318" s="2"/>
      <c r="R6318" s="2"/>
    </row>
    <row r="6319" spans="1:18">
      <c r="A6319" s="6"/>
      <c r="B6319" s="6"/>
      <c r="C6319" s="2"/>
      <c r="D6319" s="6"/>
      <c r="E6319" s="6"/>
      <c r="F6319" s="6"/>
      <c r="G6319" s="6"/>
      <c r="H6319" s="6"/>
      <c r="I6319" s="6"/>
      <c r="J6319" s="6"/>
      <c r="K6319" s="6"/>
      <c r="L6319" s="2"/>
      <c r="M6319" s="2"/>
      <c r="N6319" s="2"/>
      <c r="O6319" s="2"/>
      <c r="P6319" s="2"/>
      <c r="Q6319" s="2"/>
      <c r="R6319" s="2"/>
    </row>
    <row r="6320" spans="1:18">
      <c r="A6320" s="6"/>
      <c r="B6320" s="6"/>
      <c r="C6320" s="2"/>
      <c r="D6320" s="6"/>
      <c r="E6320" s="6"/>
      <c r="F6320" s="6"/>
      <c r="G6320" s="6"/>
      <c r="H6320" s="6"/>
      <c r="I6320" s="6"/>
      <c r="J6320" s="6"/>
      <c r="K6320" s="6"/>
      <c r="L6320" s="2"/>
      <c r="M6320" s="2"/>
      <c r="N6320" s="2"/>
      <c r="O6320" s="2"/>
      <c r="P6320" s="2"/>
      <c r="Q6320" s="2"/>
      <c r="R6320" s="2"/>
    </row>
    <row r="6321" spans="1:18">
      <c r="A6321" s="6"/>
      <c r="B6321" s="6"/>
      <c r="C6321" s="2"/>
      <c r="D6321" s="6"/>
      <c r="E6321" s="6"/>
      <c r="F6321" s="6"/>
      <c r="G6321" s="6"/>
      <c r="H6321" s="6"/>
      <c r="I6321" s="6"/>
      <c r="J6321" s="6"/>
      <c r="K6321" s="6"/>
      <c r="L6321" s="2"/>
      <c r="M6321" s="2"/>
      <c r="N6321" s="2"/>
      <c r="O6321" s="2"/>
      <c r="P6321" s="2"/>
      <c r="Q6321" s="2"/>
      <c r="R6321" s="2"/>
    </row>
    <row r="6322" spans="1:18">
      <c r="A6322" s="6"/>
      <c r="B6322" s="6"/>
      <c r="C6322" s="2"/>
      <c r="D6322" s="6"/>
      <c r="E6322" s="6"/>
      <c r="F6322" s="6"/>
      <c r="G6322" s="6"/>
      <c r="H6322" s="6"/>
      <c r="I6322" s="6"/>
      <c r="J6322" s="6"/>
      <c r="K6322" s="6"/>
      <c r="L6322" s="2"/>
      <c r="M6322" s="2"/>
      <c r="N6322" s="2"/>
      <c r="O6322" s="2"/>
      <c r="P6322" s="2"/>
      <c r="Q6322" s="2"/>
      <c r="R6322" s="2"/>
    </row>
    <row r="6323" spans="1:18">
      <c r="A6323" s="6"/>
      <c r="B6323" s="6"/>
      <c r="C6323" s="2"/>
      <c r="D6323" s="6"/>
      <c r="E6323" s="6"/>
      <c r="F6323" s="6"/>
      <c r="G6323" s="6"/>
      <c r="H6323" s="6"/>
      <c r="I6323" s="6"/>
      <c r="J6323" s="6"/>
      <c r="K6323" s="6"/>
      <c r="L6323" s="2"/>
      <c r="M6323" s="2"/>
      <c r="N6323" s="2"/>
      <c r="O6323" s="2"/>
      <c r="P6323" s="2"/>
      <c r="Q6323" s="2"/>
      <c r="R6323" s="2"/>
    </row>
    <row r="6324" spans="1:18">
      <c r="A6324" s="6"/>
      <c r="B6324" s="6"/>
      <c r="C6324" s="2"/>
      <c r="D6324" s="6"/>
      <c r="E6324" s="6"/>
      <c r="F6324" s="6"/>
      <c r="G6324" s="6"/>
      <c r="H6324" s="6"/>
      <c r="I6324" s="6"/>
      <c r="J6324" s="6"/>
      <c r="K6324" s="6"/>
      <c r="L6324" s="2"/>
      <c r="M6324" s="2"/>
      <c r="N6324" s="2"/>
      <c r="O6324" s="2"/>
      <c r="P6324" s="2"/>
      <c r="Q6324" s="2"/>
      <c r="R6324" s="2"/>
    </row>
    <row r="6325" spans="1:18">
      <c r="A6325" s="6"/>
      <c r="B6325" s="6"/>
      <c r="C6325" s="2"/>
      <c r="D6325" s="6"/>
      <c r="E6325" s="6"/>
      <c r="F6325" s="6"/>
      <c r="G6325" s="6"/>
      <c r="H6325" s="6"/>
      <c r="I6325" s="6"/>
      <c r="J6325" s="6"/>
      <c r="K6325" s="6"/>
      <c r="L6325" s="2"/>
      <c r="M6325" s="2"/>
      <c r="N6325" s="2"/>
      <c r="O6325" s="2"/>
      <c r="P6325" s="2"/>
      <c r="Q6325" s="2"/>
      <c r="R6325" s="2"/>
    </row>
    <row r="6326" spans="1:18">
      <c r="A6326" s="6"/>
      <c r="B6326" s="6"/>
      <c r="C6326" s="2"/>
      <c r="D6326" s="6"/>
      <c r="E6326" s="6"/>
      <c r="F6326" s="6"/>
      <c r="G6326" s="6"/>
      <c r="H6326" s="6"/>
      <c r="I6326" s="6"/>
      <c r="J6326" s="6"/>
      <c r="K6326" s="6"/>
      <c r="L6326" s="2"/>
      <c r="M6326" s="2"/>
      <c r="N6326" s="2"/>
      <c r="O6326" s="2"/>
      <c r="P6326" s="2"/>
      <c r="Q6326" s="2"/>
      <c r="R6326" s="2"/>
    </row>
    <row r="6327" spans="1:18">
      <c r="A6327" s="6"/>
      <c r="B6327" s="6"/>
      <c r="C6327" s="2"/>
      <c r="D6327" s="6"/>
      <c r="E6327" s="6"/>
      <c r="F6327" s="6"/>
      <c r="G6327" s="6"/>
      <c r="H6327" s="6"/>
      <c r="I6327" s="6"/>
      <c r="J6327" s="6"/>
      <c r="K6327" s="6"/>
      <c r="L6327" s="2"/>
      <c r="M6327" s="2"/>
      <c r="N6327" s="2"/>
      <c r="O6327" s="2"/>
      <c r="P6327" s="2"/>
      <c r="Q6327" s="2"/>
      <c r="R6327" s="2"/>
    </row>
    <row r="6328" spans="1:18">
      <c r="A6328" s="6"/>
      <c r="B6328" s="6"/>
      <c r="C6328" s="2"/>
      <c r="D6328" s="6"/>
      <c r="E6328" s="6"/>
      <c r="F6328" s="6"/>
      <c r="G6328" s="6"/>
      <c r="H6328" s="6"/>
      <c r="I6328" s="6"/>
      <c r="J6328" s="6"/>
      <c r="K6328" s="6"/>
      <c r="L6328" s="2"/>
      <c r="M6328" s="2"/>
      <c r="N6328" s="2"/>
      <c r="O6328" s="2"/>
      <c r="P6328" s="2"/>
      <c r="Q6328" s="2"/>
      <c r="R6328" s="2"/>
    </row>
    <row r="6329" spans="1:18">
      <c r="A6329" s="6"/>
      <c r="B6329" s="6"/>
      <c r="C6329" s="2"/>
      <c r="D6329" s="6"/>
      <c r="E6329" s="6"/>
      <c r="F6329" s="6"/>
      <c r="G6329" s="6"/>
      <c r="H6329" s="6"/>
      <c r="I6329" s="6"/>
      <c r="J6329" s="6"/>
      <c r="K6329" s="6"/>
      <c r="L6329" s="2"/>
      <c r="M6329" s="2"/>
      <c r="N6329" s="2"/>
      <c r="O6329" s="2"/>
      <c r="P6329" s="2"/>
      <c r="Q6329" s="2"/>
      <c r="R6329" s="2"/>
    </row>
    <row r="6330" spans="1:18">
      <c r="A6330" s="6"/>
      <c r="B6330" s="6"/>
      <c r="C6330" s="2"/>
      <c r="D6330" s="6"/>
      <c r="E6330" s="6"/>
      <c r="F6330" s="6"/>
      <c r="G6330" s="6"/>
      <c r="H6330" s="6"/>
      <c r="I6330" s="6"/>
      <c r="J6330" s="6"/>
      <c r="K6330" s="6"/>
      <c r="L6330" s="2"/>
      <c r="M6330" s="2"/>
      <c r="N6330" s="2"/>
      <c r="O6330" s="2"/>
      <c r="P6330" s="2"/>
      <c r="Q6330" s="2"/>
      <c r="R6330" s="2"/>
    </row>
    <row r="6331" spans="1:18">
      <c r="A6331" s="6"/>
      <c r="B6331" s="6"/>
      <c r="C6331" s="2"/>
      <c r="D6331" s="6"/>
      <c r="E6331" s="6"/>
      <c r="F6331" s="6"/>
      <c r="G6331" s="6"/>
      <c r="H6331" s="6"/>
      <c r="I6331" s="6"/>
      <c r="J6331" s="6"/>
      <c r="K6331" s="6"/>
      <c r="L6331" s="2"/>
      <c r="M6331" s="2"/>
      <c r="N6331" s="2"/>
      <c r="O6331" s="2"/>
      <c r="P6331" s="2"/>
      <c r="Q6331" s="2"/>
      <c r="R6331" s="2"/>
    </row>
    <row r="6332" spans="1:18">
      <c r="A6332" s="6"/>
      <c r="B6332" s="6"/>
      <c r="C6332" s="2"/>
      <c r="D6332" s="6"/>
      <c r="E6332" s="6"/>
      <c r="F6332" s="6"/>
      <c r="G6332" s="6"/>
      <c r="H6332" s="6"/>
      <c r="I6332" s="6"/>
      <c r="J6332" s="6"/>
      <c r="K6332" s="6"/>
      <c r="L6332" s="2"/>
      <c r="M6332" s="2"/>
      <c r="N6332" s="2"/>
      <c r="O6332" s="2"/>
      <c r="P6332" s="2"/>
      <c r="Q6332" s="2"/>
      <c r="R6332" s="2"/>
    </row>
    <row r="6333" spans="1:18">
      <c r="A6333" s="6"/>
      <c r="B6333" s="6"/>
      <c r="C6333" s="2"/>
      <c r="D6333" s="6"/>
      <c r="E6333" s="6"/>
      <c r="F6333" s="6"/>
      <c r="G6333" s="6"/>
      <c r="H6333" s="6"/>
      <c r="I6333" s="6"/>
      <c r="J6333" s="6"/>
      <c r="K6333" s="6"/>
      <c r="L6333" s="2"/>
      <c r="M6333" s="2"/>
      <c r="N6333" s="2"/>
      <c r="O6333" s="2"/>
      <c r="P6333" s="2"/>
      <c r="Q6333" s="2"/>
      <c r="R6333" s="2"/>
    </row>
    <row r="6334" spans="1:18">
      <c r="A6334" s="6"/>
      <c r="B6334" s="6"/>
      <c r="C6334" s="2"/>
      <c r="D6334" s="6"/>
      <c r="E6334" s="6"/>
      <c r="F6334" s="6"/>
      <c r="G6334" s="6"/>
      <c r="H6334" s="6"/>
      <c r="I6334" s="6"/>
      <c r="J6334" s="6"/>
      <c r="K6334" s="6"/>
      <c r="L6334" s="2"/>
      <c r="M6334" s="2"/>
      <c r="N6334" s="2"/>
      <c r="O6334" s="2"/>
      <c r="P6334" s="2"/>
      <c r="Q6334" s="2"/>
      <c r="R6334" s="2"/>
    </row>
    <row r="6335" spans="1:18">
      <c r="A6335" s="6"/>
      <c r="B6335" s="6"/>
      <c r="C6335" s="2"/>
      <c r="D6335" s="6"/>
      <c r="E6335" s="6"/>
      <c r="F6335" s="6"/>
      <c r="G6335" s="6"/>
      <c r="H6335" s="6"/>
      <c r="I6335" s="6"/>
      <c r="J6335" s="6"/>
      <c r="K6335" s="6"/>
      <c r="L6335" s="2"/>
      <c r="M6335" s="2"/>
      <c r="N6335" s="2"/>
      <c r="O6335" s="2"/>
      <c r="P6335" s="2"/>
      <c r="Q6335" s="2"/>
      <c r="R6335" s="2"/>
    </row>
    <row r="6336" spans="1:18">
      <c r="A6336" s="6"/>
      <c r="B6336" s="6"/>
      <c r="C6336" s="2"/>
      <c r="D6336" s="6"/>
      <c r="E6336" s="6"/>
      <c r="F6336" s="6"/>
      <c r="G6336" s="6"/>
      <c r="H6336" s="6"/>
      <c r="I6336" s="6"/>
      <c r="J6336" s="6"/>
      <c r="K6336" s="6"/>
      <c r="L6336" s="2"/>
      <c r="M6336" s="2"/>
      <c r="N6336" s="2"/>
      <c r="O6336" s="2"/>
      <c r="P6336" s="2"/>
      <c r="Q6336" s="2"/>
      <c r="R6336" s="2"/>
    </row>
    <row r="6337" spans="1:18">
      <c r="A6337" s="6"/>
      <c r="B6337" s="6"/>
      <c r="C6337" s="2"/>
      <c r="D6337" s="6"/>
      <c r="E6337" s="6"/>
      <c r="F6337" s="6"/>
      <c r="G6337" s="6"/>
      <c r="H6337" s="6"/>
      <c r="I6337" s="6"/>
      <c r="J6337" s="6"/>
      <c r="K6337" s="6"/>
      <c r="L6337" s="2"/>
      <c r="M6337" s="2"/>
      <c r="N6337" s="2"/>
      <c r="O6337" s="2"/>
      <c r="P6337" s="2"/>
      <c r="Q6337" s="2"/>
      <c r="R6337" s="2"/>
    </row>
    <row r="6338" spans="1:18">
      <c r="A6338" s="6"/>
      <c r="B6338" s="6"/>
      <c r="C6338" s="2"/>
      <c r="D6338" s="6"/>
      <c r="E6338" s="6"/>
      <c r="F6338" s="6"/>
      <c r="G6338" s="6"/>
      <c r="H6338" s="6"/>
      <c r="I6338" s="6"/>
      <c r="J6338" s="6"/>
      <c r="K6338" s="6"/>
      <c r="L6338" s="2"/>
      <c r="M6338" s="2"/>
      <c r="N6338" s="2"/>
      <c r="O6338" s="2"/>
      <c r="P6338" s="2"/>
      <c r="Q6338" s="2"/>
      <c r="R6338" s="2"/>
    </row>
    <row r="6339" spans="1:18">
      <c r="A6339" s="6"/>
      <c r="B6339" s="6"/>
      <c r="C6339" s="2"/>
      <c r="D6339" s="6"/>
      <c r="E6339" s="6"/>
      <c r="F6339" s="6"/>
      <c r="G6339" s="6"/>
      <c r="H6339" s="6"/>
      <c r="I6339" s="6"/>
      <c r="J6339" s="6"/>
      <c r="K6339" s="6"/>
      <c r="L6339" s="2"/>
      <c r="M6339" s="2"/>
      <c r="N6339" s="2"/>
      <c r="O6339" s="2"/>
      <c r="P6339" s="2"/>
      <c r="Q6339" s="2"/>
      <c r="R6339" s="2"/>
    </row>
    <row r="6340" spans="1:18">
      <c r="A6340" s="6"/>
      <c r="B6340" s="6"/>
      <c r="C6340" s="2"/>
      <c r="D6340" s="6"/>
      <c r="E6340" s="6"/>
      <c r="F6340" s="6"/>
      <c r="G6340" s="6"/>
      <c r="H6340" s="6"/>
      <c r="I6340" s="6"/>
      <c r="J6340" s="6"/>
      <c r="K6340" s="6"/>
      <c r="L6340" s="2"/>
      <c r="M6340" s="2"/>
      <c r="N6340" s="2"/>
      <c r="O6340" s="2"/>
      <c r="P6340" s="2"/>
      <c r="Q6340" s="2"/>
      <c r="R6340" s="2"/>
    </row>
    <row r="6341" spans="1:18">
      <c r="A6341" s="6"/>
      <c r="B6341" s="6"/>
      <c r="C6341" s="2"/>
      <c r="D6341" s="6"/>
      <c r="E6341" s="6"/>
      <c r="F6341" s="6"/>
      <c r="G6341" s="6"/>
      <c r="H6341" s="6"/>
      <c r="I6341" s="6"/>
      <c r="J6341" s="6"/>
      <c r="K6341" s="6"/>
      <c r="L6341" s="2"/>
      <c r="M6341" s="2"/>
      <c r="N6341" s="2"/>
      <c r="O6341" s="2"/>
      <c r="P6341" s="2"/>
      <c r="Q6341" s="2"/>
      <c r="R6341" s="2"/>
    </row>
    <row r="6342" spans="1:18">
      <c r="A6342" s="6"/>
      <c r="B6342" s="6"/>
      <c r="C6342" s="2"/>
      <c r="D6342" s="6"/>
      <c r="E6342" s="6"/>
      <c r="F6342" s="6"/>
      <c r="G6342" s="6"/>
      <c r="H6342" s="6"/>
      <c r="I6342" s="6"/>
      <c r="J6342" s="6"/>
      <c r="K6342" s="6"/>
      <c r="L6342" s="2"/>
      <c r="M6342" s="2"/>
      <c r="N6342" s="2"/>
      <c r="O6342" s="2"/>
      <c r="P6342" s="2"/>
      <c r="Q6342" s="2"/>
      <c r="R6342" s="2"/>
    </row>
    <row r="6343" spans="1:18">
      <c r="A6343" s="6"/>
      <c r="B6343" s="6"/>
      <c r="C6343" s="2"/>
      <c r="D6343" s="6"/>
      <c r="E6343" s="6"/>
      <c r="F6343" s="6"/>
      <c r="G6343" s="6"/>
      <c r="H6343" s="6"/>
      <c r="I6343" s="6"/>
      <c r="J6343" s="6"/>
      <c r="K6343" s="6"/>
      <c r="L6343" s="2"/>
      <c r="M6343" s="2"/>
      <c r="N6343" s="2"/>
      <c r="O6343" s="2"/>
      <c r="P6343" s="2"/>
      <c r="Q6343" s="2"/>
      <c r="R6343" s="2"/>
    </row>
    <row r="6344" spans="1:18">
      <c r="A6344" s="6"/>
      <c r="B6344" s="6"/>
      <c r="C6344" s="2"/>
      <c r="D6344" s="6"/>
      <c r="E6344" s="6"/>
      <c r="F6344" s="6"/>
      <c r="G6344" s="6"/>
      <c r="H6344" s="6"/>
      <c r="I6344" s="6"/>
      <c r="J6344" s="6"/>
      <c r="K6344" s="6"/>
      <c r="L6344" s="2"/>
      <c r="M6344" s="2"/>
      <c r="N6344" s="2"/>
      <c r="O6344" s="2"/>
      <c r="P6344" s="2"/>
      <c r="Q6344" s="2"/>
      <c r="R6344" s="2"/>
    </row>
    <row r="6345" spans="1:18">
      <c r="A6345" s="6"/>
      <c r="B6345" s="6"/>
      <c r="C6345" s="2"/>
      <c r="D6345" s="6"/>
      <c r="E6345" s="6"/>
      <c r="F6345" s="6"/>
      <c r="G6345" s="6"/>
      <c r="H6345" s="6"/>
      <c r="I6345" s="6"/>
      <c r="J6345" s="6"/>
      <c r="K6345" s="6"/>
      <c r="L6345" s="2"/>
      <c r="M6345" s="2"/>
      <c r="N6345" s="2"/>
      <c r="O6345" s="2"/>
      <c r="P6345" s="2"/>
      <c r="Q6345" s="2"/>
      <c r="R6345" s="2"/>
    </row>
    <row r="6346" spans="1:18">
      <c r="A6346" s="6"/>
      <c r="B6346" s="6"/>
      <c r="C6346" s="2"/>
      <c r="D6346" s="6"/>
      <c r="E6346" s="6"/>
      <c r="F6346" s="6"/>
      <c r="G6346" s="6"/>
      <c r="H6346" s="6"/>
      <c r="I6346" s="6"/>
      <c r="J6346" s="6"/>
      <c r="K6346" s="6"/>
      <c r="L6346" s="2"/>
      <c r="M6346" s="2"/>
      <c r="N6346" s="2"/>
      <c r="O6346" s="2"/>
      <c r="P6346" s="2"/>
      <c r="Q6346" s="2"/>
      <c r="R6346" s="2"/>
    </row>
    <row r="6347" spans="1:18">
      <c r="A6347" s="6"/>
      <c r="B6347" s="6"/>
      <c r="C6347" s="2"/>
      <c r="D6347" s="6"/>
      <c r="E6347" s="6"/>
      <c r="F6347" s="6"/>
      <c r="G6347" s="6"/>
      <c r="H6347" s="6"/>
      <c r="I6347" s="6"/>
      <c r="J6347" s="6"/>
      <c r="K6347" s="6"/>
      <c r="L6347" s="2"/>
      <c r="M6347" s="2"/>
      <c r="N6347" s="2"/>
      <c r="O6347" s="2"/>
      <c r="P6347" s="2"/>
      <c r="Q6347" s="2"/>
      <c r="R6347" s="2"/>
    </row>
    <row r="6348" spans="1:18">
      <c r="A6348" s="6"/>
      <c r="B6348" s="6"/>
      <c r="C6348" s="2"/>
      <c r="D6348" s="6"/>
      <c r="E6348" s="6"/>
      <c r="F6348" s="6"/>
      <c r="G6348" s="6"/>
      <c r="H6348" s="6"/>
      <c r="I6348" s="6"/>
      <c r="J6348" s="6"/>
      <c r="K6348" s="6"/>
      <c r="L6348" s="2"/>
      <c r="M6348" s="2"/>
      <c r="N6348" s="2"/>
      <c r="O6348" s="2"/>
      <c r="P6348" s="2"/>
      <c r="Q6348" s="2"/>
      <c r="R6348" s="2"/>
    </row>
    <row r="6349" spans="1:18">
      <c r="A6349" s="6"/>
      <c r="B6349" s="6"/>
      <c r="C6349" s="2"/>
      <c r="D6349" s="6"/>
      <c r="E6349" s="6"/>
      <c r="F6349" s="6"/>
      <c r="G6349" s="6"/>
      <c r="H6349" s="6"/>
      <c r="I6349" s="6"/>
      <c r="J6349" s="6"/>
      <c r="K6349" s="6"/>
      <c r="L6349" s="2"/>
      <c r="M6349" s="2"/>
      <c r="N6349" s="2"/>
      <c r="O6349" s="2"/>
      <c r="P6349" s="2"/>
      <c r="Q6349" s="2"/>
      <c r="R6349" s="2"/>
    </row>
    <row r="6350" spans="1:18">
      <c r="A6350" s="6"/>
      <c r="B6350" s="6"/>
      <c r="C6350" s="2"/>
      <c r="D6350" s="6"/>
      <c r="E6350" s="6"/>
      <c r="F6350" s="6"/>
      <c r="G6350" s="6"/>
      <c r="H6350" s="6"/>
      <c r="I6350" s="6"/>
      <c r="J6350" s="6"/>
      <c r="K6350" s="6"/>
      <c r="L6350" s="2"/>
      <c r="M6350" s="2"/>
      <c r="N6350" s="2"/>
      <c r="O6350" s="2"/>
      <c r="P6350" s="2"/>
      <c r="Q6350" s="2"/>
      <c r="R6350" s="2"/>
    </row>
    <row r="6351" spans="1:18">
      <c r="A6351" s="6"/>
      <c r="B6351" s="6"/>
      <c r="C6351" s="2"/>
      <c r="D6351" s="6"/>
      <c r="E6351" s="6"/>
      <c r="F6351" s="6"/>
      <c r="G6351" s="6"/>
      <c r="H6351" s="6"/>
      <c r="I6351" s="6"/>
      <c r="J6351" s="6"/>
      <c r="K6351" s="6"/>
      <c r="L6351" s="2"/>
      <c r="M6351" s="2"/>
      <c r="N6351" s="2"/>
      <c r="O6351" s="2"/>
      <c r="P6351" s="2"/>
      <c r="Q6351" s="2"/>
      <c r="R6351" s="2"/>
    </row>
    <row r="6352" spans="1:18">
      <c r="A6352" s="6"/>
      <c r="B6352" s="6"/>
      <c r="C6352" s="2"/>
      <c r="D6352" s="6"/>
      <c r="E6352" s="6"/>
      <c r="F6352" s="6"/>
      <c r="G6352" s="6"/>
      <c r="H6352" s="6"/>
      <c r="I6352" s="6"/>
      <c r="J6352" s="6"/>
      <c r="K6352" s="6"/>
      <c r="L6352" s="2"/>
      <c r="M6352" s="2"/>
      <c r="N6352" s="2"/>
      <c r="O6352" s="2"/>
      <c r="P6352" s="2"/>
      <c r="Q6352" s="2"/>
      <c r="R6352" s="2"/>
    </row>
    <row r="6353" spans="1:18">
      <c r="A6353" s="6"/>
      <c r="B6353" s="6"/>
      <c r="C6353" s="2"/>
      <c r="D6353" s="6"/>
      <c r="E6353" s="6"/>
      <c r="F6353" s="6"/>
      <c r="G6353" s="6"/>
      <c r="H6353" s="6"/>
      <c r="I6353" s="6"/>
      <c r="J6353" s="6"/>
      <c r="K6353" s="6"/>
      <c r="L6353" s="2"/>
      <c r="M6353" s="2"/>
      <c r="N6353" s="2"/>
      <c r="O6353" s="2"/>
      <c r="P6353" s="2"/>
      <c r="Q6353" s="2"/>
      <c r="R6353" s="2"/>
    </row>
    <row r="6354" spans="1:18">
      <c r="A6354" s="6"/>
      <c r="B6354" s="6"/>
      <c r="C6354" s="2"/>
      <c r="D6354" s="6"/>
      <c r="E6354" s="6"/>
      <c r="F6354" s="6"/>
      <c r="G6354" s="6"/>
      <c r="H6354" s="6"/>
      <c r="I6354" s="6"/>
      <c r="J6354" s="6"/>
      <c r="K6354" s="6"/>
      <c r="L6354" s="2"/>
      <c r="M6354" s="2"/>
      <c r="N6354" s="2"/>
      <c r="O6354" s="2"/>
      <c r="P6354" s="2"/>
      <c r="Q6354" s="2"/>
      <c r="R6354" s="2"/>
    </row>
    <row r="6355" spans="1:18">
      <c r="A6355" s="6"/>
      <c r="B6355" s="6"/>
      <c r="C6355" s="2"/>
      <c r="D6355" s="6"/>
      <c r="E6355" s="6"/>
      <c r="F6355" s="6"/>
      <c r="G6355" s="6"/>
      <c r="H6355" s="6"/>
      <c r="I6355" s="6"/>
      <c r="J6355" s="6"/>
      <c r="K6355" s="6"/>
      <c r="L6355" s="2"/>
      <c r="M6355" s="2"/>
      <c r="N6355" s="2"/>
      <c r="O6355" s="2"/>
      <c r="P6355" s="2"/>
      <c r="Q6355" s="2"/>
      <c r="R6355" s="2"/>
    </row>
    <row r="6356" spans="1:18">
      <c r="A6356" s="6"/>
      <c r="B6356" s="6"/>
      <c r="C6356" s="2"/>
      <c r="D6356" s="6"/>
      <c r="E6356" s="6"/>
      <c r="F6356" s="6"/>
      <c r="G6356" s="6"/>
      <c r="H6356" s="6"/>
      <c r="I6356" s="6"/>
      <c r="J6356" s="6"/>
      <c r="K6356" s="6"/>
      <c r="L6356" s="2"/>
      <c r="M6356" s="2"/>
      <c r="N6356" s="2"/>
      <c r="O6356" s="2"/>
      <c r="P6356" s="2"/>
      <c r="Q6356" s="2"/>
      <c r="R6356" s="2"/>
    </row>
    <row r="6357" spans="1:18">
      <c r="A6357" s="6"/>
      <c r="B6357" s="6"/>
      <c r="C6357" s="2"/>
      <c r="D6357" s="6"/>
      <c r="E6357" s="6"/>
      <c r="F6357" s="6"/>
      <c r="G6357" s="6"/>
      <c r="H6357" s="6"/>
      <c r="I6357" s="6"/>
      <c r="J6357" s="6"/>
      <c r="K6357" s="6"/>
      <c r="L6357" s="2"/>
      <c r="M6357" s="2"/>
      <c r="N6357" s="2"/>
      <c r="O6357" s="2"/>
      <c r="P6357" s="2"/>
      <c r="Q6357" s="2"/>
      <c r="R6357" s="2"/>
    </row>
    <row r="6358" spans="1:18">
      <c r="A6358" s="6"/>
      <c r="B6358" s="6"/>
      <c r="C6358" s="2"/>
      <c r="D6358" s="6"/>
      <c r="E6358" s="6"/>
      <c r="F6358" s="6"/>
      <c r="G6358" s="6"/>
      <c r="H6358" s="6"/>
      <c r="I6358" s="6"/>
      <c r="J6358" s="6"/>
      <c r="K6358" s="6"/>
      <c r="L6358" s="2"/>
      <c r="M6358" s="2"/>
      <c r="N6358" s="2"/>
      <c r="O6358" s="2"/>
      <c r="P6358" s="2"/>
      <c r="Q6358" s="2"/>
      <c r="R6358" s="2"/>
    </row>
    <row r="6359" spans="1:18">
      <c r="A6359" s="6"/>
      <c r="B6359" s="6"/>
      <c r="C6359" s="2"/>
      <c r="D6359" s="6"/>
      <c r="E6359" s="6"/>
      <c r="F6359" s="6"/>
      <c r="G6359" s="6"/>
      <c r="H6359" s="6"/>
      <c r="I6359" s="6"/>
      <c r="J6359" s="6"/>
      <c r="K6359" s="6"/>
      <c r="L6359" s="2"/>
      <c r="M6359" s="2"/>
      <c r="N6359" s="2"/>
      <c r="O6359" s="2"/>
      <c r="P6359" s="2"/>
      <c r="Q6359" s="2"/>
      <c r="R6359" s="2"/>
    </row>
    <row r="6360" spans="1:18">
      <c r="A6360" s="6"/>
      <c r="B6360" s="6"/>
      <c r="C6360" s="2"/>
      <c r="D6360" s="6"/>
      <c r="E6360" s="6"/>
      <c r="F6360" s="6"/>
      <c r="G6360" s="6"/>
      <c r="H6360" s="6"/>
      <c r="I6360" s="6"/>
      <c r="J6360" s="6"/>
      <c r="K6360" s="6"/>
      <c r="L6360" s="2"/>
      <c r="M6360" s="2"/>
      <c r="N6360" s="2"/>
      <c r="O6360" s="2"/>
      <c r="P6360" s="2"/>
      <c r="Q6360" s="2"/>
      <c r="R6360" s="2"/>
    </row>
    <row r="6361" spans="1:18">
      <c r="A6361" s="6"/>
      <c r="B6361" s="6"/>
      <c r="C6361" s="2"/>
      <c r="D6361" s="6"/>
      <c r="E6361" s="6"/>
      <c r="F6361" s="6"/>
      <c r="G6361" s="6"/>
      <c r="H6361" s="6"/>
      <c r="I6361" s="6"/>
      <c r="J6361" s="6"/>
      <c r="K6361" s="6"/>
      <c r="L6361" s="2"/>
      <c r="M6361" s="2"/>
      <c r="N6361" s="2"/>
      <c r="O6361" s="2"/>
      <c r="P6361" s="2"/>
      <c r="Q6361" s="2"/>
      <c r="R6361" s="2"/>
    </row>
    <row r="6362" spans="1:18">
      <c r="A6362" s="6"/>
      <c r="B6362" s="6"/>
      <c r="C6362" s="2"/>
      <c r="D6362" s="6"/>
      <c r="E6362" s="6"/>
      <c r="F6362" s="6"/>
      <c r="G6362" s="6"/>
      <c r="H6362" s="6"/>
      <c r="I6362" s="6"/>
      <c r="J6362" s="6"/>
      <c r="K6362" s="6"/>
      <c r="L6362" s="2"/>
      <c r="M6362" s="2"/>
      <c r="N6362" s="2"/>
      <c r="O6362" s="2"/>
      <c r="P6362" s="2"/>
      <c r="Q6362" s="2"/>
      <c r="R6362" s="2"/>
    </row>
    <row r="6363" spans="1:18">
      <c r="A6363" s="6"/>
      <c r="B6363" s="6"/>
      <c r="C6363" s="2"/>
      <c r="D6363" s="6"/>
      <c r="E6363" s="6"/>
      <c r="F6363" s="6"/>
      <c r="G6363" s="6"/>
      <c r="H6363" s="6"/>
      <c r="I6363" s="6"/>
      <c r="J6363" s="6"/>
      <c r="K6363" s="6"/>
      <c r="L6363" s="2"/>
      <c r="M6363" s="2"/>
      <c r="N6363" s="2"/>
      <c r="O6363" s="2"/>
      <c r="P6363" s="2"/>
      <c r="Q6363" s="2"/>
      <c r="R6363" s="2"/>
    </row>
    <row r="6364" spans="1:18">
      <c r="A6364" s="6"/>
      <c r="B6364" s="6"/>
      <c r="C6364" s="2"/>
      <c r="D6364" s="6"/>
      <c r="E6364" s="6"/>
      <c r="F6364" s="6"/>
      <c r="G6364" s="6"/>
      <c r="H6364" s="6"/>
      <c r="I6364" s="6"/>
      <c r="J6364" s="6"/>
      <c r="K6364" s="6"/>
      <c r="L6364" s="2"/>
      <c r="M6364" s="2"/>
      <c r="N6364" s="2"/>
      <c r="O6364" s="2"/>
      <c r="P6364" s="2"/>
      <c r="Q6364" s="2"/>
      <c r="R6364" s="2"/>
    </row>
    <row r="6365" spans="1:18">
      <c r="A6365" s="6"/>
      <c r="B6365" s="6"/>
      <c r="C6365" s="2"/>
      <c r="D6365" s="6"/>
      <c r="E6365" s="6"/>
      <c r="F6365" s="6"/>
      <c r="G6365" s="6"/>
      <c r="H6365" s="6"/>
      <c r="I6365" s="6"/>
      <c r="J6365" s="6"/>
      <c r="K6365" s="6"/>
      <c r="L6365" s="2"/>
      <c r="M6365" s="2"/>
      <c r="N6365" s="2"/>
      <c r="O6365" s="2"/>
      <c r="P6365" s="2"/>
      <c r="Q6365" s="2"/>
      <c r="R6365" s="2"/>
    </row>
    <row r="6366" spans="1:18">
      <c r="A6366" s="6"/>
      <c r="B6366" s="6"/>
      <c r="C6366" s="2"/>
      <c r="D6366" s="6"/>
      <c r="E6366" s="6"/>
      <c r="F6366" s="6"/>
      <c r="G6366" s="6"/>
      <c r="H6366" s="6"/>
      <c r="I6366" s="6"/>
      <c r="J6366" s="6"/>
      <c r="K6366" s="6"/>
      <c r="L6366" s="2"/>
      <c r="M6366" s="2"/>
      <c r="N6366" s="2"/>
      <c r="O6366" s="2"/>
      <c r="P6366" s="2"/>
      <c r="Q6366" s="2"/>
      <c r="R6366" s="2"/>
    </row>
    <row r="6367" spans="1:18">
      <c r="A6367" s="6"/>
      <c r="B6367" s="6"/>
      <c r="C6367" s="2"/>
      <c r="D6367" s="6"/>
      <c r="E6367" s="6"/>
      <c r="F6367" s="6"/>
      <c r="G6367" s="6"/>
      <c r="H6367" s="6"/>
      <c r="I6367" s="6"/>
      <c r="J6367" s="6"/>
      <c r="K6367" s="6"/>
      <c r="L6367" s="2"/>
      <c r="M6367" s="2"/>
      <c r="N6367" s="2"/>
      <c r="O6367" s="2"/>
      <c r="P6367" s="2"/>
      <c r="Q6367" s="2"/>
      <c r="R6367" s="2"/>
    </row>
    <row r="6368" spans="1:18">
      <c r="A6368" s="6"/>
      <c r="B6368" s="6"/>
      <c r="C6368" s="2"/>
      <c r="D6368" s="6"/>
      <c r="E6368" s="6"/>
      <c r="F6368" s="6"/>
      <c r="G6368" s="6"/>
      <c r="H6368" s="6"/>
      <c r="I6368" s="6"/>
      <c r="J6368" s="6"/>
      <c r="K6368" s="6"/>
      <c r="L6368" s="2"/>
      <c r="M6368" s="2"/>
      <c r="N6368" s="2"/>
      <c r="O6368" s="2"/>
      <c r="P6368" s="2"/>
      <c r="Q6368" s="2"/>
      <c r="R6368" s="2"/>
    </row>
    <row r="6369" spans="1:18">
      <c r="A6369" s="6"/>
      <c r="B6369" s="6"/>
      <c r="C6369" s="2"/>
      <c r="D6369" s="6"/>
      <c r="E6369" s="6"/>
      <c r="F6369" s="6"/>
      <c r="G6369" s="6"/>
      <c r="H6369" s="6"/>
      <c r="I6369" s="6"/>
      <c r="J6369" s="6"/>
      <c r="K6369" s="6"/>
      <c r="L6369" s="2"/>
      <c r="M6369" s="2"/>
      <c r="N6369" s="2"/>
      <c r="O6369" s="2"/>
      <c r="P6369" s="2"/>
      <c r="Q6369" s="2"/>
      <c r="R6369" s="2"/>
    </row>
    <row r="6370" spans="1:18">
      <c r="A6370" s="6"/>
      <c r="B6370" s="6"/>
      <c r="C6370" s="2"/>
      <c r="D6370" s="6"/>
      <c r="E6370" s="6"/>
      <c r="F6370" s="6"/>
      <c r="G6370" s="6"/>
      <c r="H6370" s="6"/>
      <c r="I6370" s="6"/>
      <c r="J6370" s="6"/>
      <c r="K6370" s="6"/>
      <c r="L6370" s="2"/>
      <c r="M6370" s="2"/>
      <c r="N6370" s="2"/>
      <c r="O6370" s="2"/>
      <c r="P6370" s="2"/>
      <c r="Q6370" s="2"/>
      <c r="R6370" s="2"/>
    </row>
    <row r="6371" spans="1:18">
      <c r="A6371" s="6"/>
      <c r="B6371" s="6"/>
      <c r="C6371" s="2"/>
      <c r="D6371" s="6"/>
      <c r="E6371" s="6"/>
      <c r="F6371" s="6"/>
      <c r="G6371" s="6"/>
      <c r="H6371" s="6"/>
      <c r="I6371" s="6"/>
      <c r="J6371" s="6"/>
      <c r="K6371" s="6"/>
      <c r="L6371" s="2"/>
      <c r="M6371" s="2"/>
      <c r="N6371" s="2"/>
      <c r="O6371" s="2"/>
      <c r="P6371" s="2"/>
      <c r="Q6371" s="2"/>
      <c r="R6371" s="2"/>
    </row>
    <row r="6372" spans="1:18">
      <c r="A6372" s="6"/>
      <c r="B6372" s="6"/>
      <c r="C6372" s="2"/>
      <c r="D6372" s="6"/>
      <c r="E6372" s="6"/>
      <c r="F6372" s="6"/>
      <c r="G6372" s="6"/>
      <c r="H6372" s="6"/>
      <c r="I6372" s="6"/>
      <c r="J6372" s="6"/>
      <c r="K6372" s="6"/>
      <c r="L6372" s="2"/>
      <c r="M6372" s="2"/>
      <c r="N6372" s="2"/>
      <c r="O6372" s="2"/>
      <c r="P6372" s="2"/>
      <c r="Q6372" s="2"/>
      <c r="R6372" s="2"/>
    </row>
    <row r="6373" spans="1:18">
      <c r="A6373" s="6"/>
      <c r="B6373" s="6"/>
      <c r="C6373" s="2"/>
      <c r="D6373" s="6"/>
      <c r="E6373" s="6"/>
      <c r="F6373" s="6"/>
      <c r="G6373" s="6"/>
      <c r="H6373" s="6"/>
      <c r="I6373" s="6"/>
      <c r="J6373" s="6"/>
      <c r="K6373" s="6"/>
      <c r="L6373" s="2"/>
      <c r="M6373" s="2"/>
      <c r="N6373" s="2"/>
      <c r="O6373" s="2"/>
      <c r="P6373" s="2"/>
      <c r="Q6373" s="2"/>
      <c r="R6373" s="2"/>
    </row>
    <row r="6374" spans="1:18">
      <c r="A6374" s="6"/>
      <c r="B6374" s="6"/>
      <c r="C6374" s="2"/>
      <c r="D6374" s="6"/>
      <c r="E6374" s="6"/>
      <c r="F6374" s="6"/>
      <c r="G6374" s="6"/>
      <c r="H6374" s="6"/>
      <c r="I6374" s="6"/>
      <c r="J6374" s="6"/>
      <c r="K6374" s="6"/>
      <c r="L6374" s="2"/>
      <c r="M6374" s="2"/>
      <c r="N6374" s="2"/>
      <c r="O6374" s="2"/>
      <c r="P6374" s="2"/>
      <c r="Q6374" s="2"/>
      <c r="R6374" s="2"/>
    </row>
    <row r="6375" spans="1:18">
      <c r="A6375" s="6"/>
      <c r="B6375" s="6"/>
      <c r="C6375" s="2"/>
      <c r="D6375" s="6"/>
      <c r="E6375" s="6"/>
      <c r="F6375" s="6"/>
      <c r="G6375" s="6"/>
      <c r="H6375" s="6"/>
      <c r="I6375" s="6"/>
      <c r="J6375" s="6"/>
      <c r="K6375" s="6"/>
      <c r="L6375" s="2"/>
      <c r="M6375" s="2"/>
      <c r="N6375" s="2"/>
      <c r="O6375" s="2"/>
      <c r="P6375" s="2"/>
      <c r="Q6375" s="2"/>
      <c r="R6375" s="2"/>
    </row>
    <row r="6376" spans="1:18">
      <c r="A6376" s="6"/>
      <c r="B6376" s="6"/>
      <c r="C6376" s="2"/>
      <c r="D6376" s="6"/>
      <c r="E6376" s="6"/>
      <c r="F6376" s="6"/>
      <c r="G6376" s="6"/>
      <c r="H6376" s="6"/>
      <c r="I6376" s="6"/>
      <c r="J6376" s="6"/>
      <c r="K6376" s="6"/>
      <c r="L6376" s="2"/>
      <c r="M6376" s="2"/>
      <c r="N6376" s="2"/>
      <c r="O6376" s="2"/>
      <c r="P6376" s="2"/>
      <c r="Q6376" s="2"/>
      <c r="R6376" s="2"/>
    </row>
    <row r="6377" spans="1:18">
      <c r="A6377" s="6"/>
      <c r="B6377" s="6"/>
      <c r="C6377" s="2"/>
      <c r="D6377" s="6"/>
      <c r="E6377" s="6"/>
      <c r="F6377" s="6"/>
      <c r="G6377" s="6"/>
      <c r="H6377" s="6"/>
      <c r="I6377" s="6"/>
      <c r="J6377" s="6"/>
      <c r="K6377" s="6"/>
      <c r="L6377" s="2"/>
      <c r="M6377" s="2"/>
      <c r="N6377" s="2"/>
      <c r="O6377" s="2"/>
      <c r="P6377" s="2"/>
      <c r="Q6377" s="2"/>
      <c r="R6377" s="2"/>
    </row>
    <row r="6378" spans="1:18">
      <c r="A6378" s="6"/>
      <c r="B6378" s="6"/>
      <c r="C6378" s="2"/>
      <c r="D6378" s="6"/>
      <c r="E6378" s="6"/>
      <c r="F6378" s="6"/>
      <c r="G6378" s="6"/>
      <c r="H6378" s="6"/>
      <c r="I6378" s="6"/>
      <c r="J6378" s="6"/>
      <c r="K6378" s="6"/>
      <c r="L6378" s="2"/>
      <c r="M6378" s="2"/>
      <c r="N6378" s="2"/>
      <c r="O6378" s="2"/>
      <c r="P6378" s="2"/>
      <c r="Q6378" s="2"/>
      <c r="R6378" s="2"/>
    </row>
    <row r="6379" spans="1:18">
      <c r="A6379" s="6"/>
      <c r="B6379" s="6"/>
      <c r="C6379" s="2"/>
      <c r="D6379" s="6"/>
      <c r="E6379" s="6"/>
      <c r="F6379" s="6"/>
      <c r="G6379" s="6"/>
      <c r="H6379" s="6"/>
      <c r="I6379" s="6"/>
      <c r="J6379" s="6"/>
      <c r="K6379" s="6"/>
      <c r="L6379" s="2"/>
      <c r="M6379" s="2"/>
      <c r="N6379" s="2"/>
      <c r="O6379" s="2"/>
      <c r="P6379" s="2"/>
      <c r="Q6379" s="2"/>
      <c r="R6379" s="2"/>
    </row>
    <row r="6380" spans="1:18">
      <c r="A6380" s="6"/>
      <c r="B6380" s="6"/>
      <c r="C6380" s="2"/>
      <c r="D6380" s="6"/>
      <c r="E6380" s="6"/>
      <c r="F6380" s="6"/>
      <c r="G6380" s="6"/>
      <c r="H6380" s="6"/>
      <c r="I6380" s="6"/>
      <c r="J6380" s="6"/>
      <c r="K6380" s="6"/>
      <c r="L6380" s="2"/>
      <c r="M6380" s="2"/>
      <c r="N6380" s="2"/>
      <c r="O6380" s="2"/>
      <c r="P6380" s="2"/>
      <c r="Q6380" s="2"/>
      <c r="R6380" s="2"/>
    </row>
    <row r="6381" spans="1:18">
      <c r="A6381" s="6"/>
      <c r="B6381" s="6"/>
      <c r="C6381" s="2"/>
      <c r="D6381" s="6"/>
      <c r="E6381" s="6"/>
      <c r="F6381" s="6"/>
      <c r="G6381" s="6"/>
      <c r="H6381" s="6"/>
      <c r="I6381" s="6"/>
      <c r="J6381" s="6"/>
      <c r="K6381" s="6"/>
      <c r="L6381" s="2"/>
      <c r="M6381" s="2"/>
      <c r="N6381" s="2"/>
      <c r="O6381" s="2"/>
      <c r="P6381" s="2"/>
      <c r="Q6381" s="2"/>
      <c r="R6381" s="2"/>
    </row>
    <row r="6382" spans="1:18">
      <c r="A6382" s="6"/>
      <c r="B6382" s="6"/>
      <c r="C6382" s="2"/>
      <c r="D6382" s="6"/>
      <c r="E6382" s="6"/>
      <c r="F6382" s="6"/>
      <c r="G6382" s="6"/>
      <c r="H6382" s="6"/>
      <c r="I6382" s="6"/>
      <c r="J6382" s="6"/>
      <c r="K6382" s="6"/>
      <c r="L6382" s="2"/>
      <c r="M6382" s="2"/>
      <c r="N6382" s="2"/>
      <c r="O6382" s="2"/>
      <c r="P6382" s="2"/>
      <c r="Q6382" s="2"/>
      <c r="R6382" s="2"/>
    </row>
    <row r="6383" spans="1:18">
      <c r="A6383" s="6"/>
      <c r="B6383" s="6"/>
      <c r="C6383" s="2"/>
      <c r="D6383" s="6"/>
      <c r="E6383" s="6"/>
      <c r="F6383" s="6"/>
      <c r="G6383" s="6"/>
      <c r="H6383" s="6"/>
      <c r="I6383" s="6"/>
      <c r="J6383" s="6"/>
      <c r="K6383" s="6"/>
      <c r="L6383" s="2"/>
      <c r="M6383" s="2"/>
      <c r="N6383" s="2"/>
      <c r="O6383" s="2"/>
      <c r="P6383" s="2"/>
      <c r="Q6383" s="2"/>
      <c r="R6383" s="2"/>
    </row>
    <row r="6384" spans="1:18">
      <c r="A6384" s="6"/>
      <c r="B6384" s="6"/>
      <c r="C6384" s="2"/>
      <c r="D6384" s="6"/>
      <c r="E6384" s="6"/>
      <c r="F6384" s="6"/>
      <c r="G6384" s="6"/>
      <c r="H6384" s="6"/>
      <c r="I6384" s="6"/>
      <c r="J6384" s="6"/>
      <c r="K6384" s="6"/>
      <c r="L6384" s="2"/>
      <c r="M6384" s="2"/>
      <c r="N6384" s="2"/>
      <c r="O6384" s="2"/>
      <c r="P6384" s="2"/>
      <c r="Q6384" s="2"/>
      <c r="R6384" s="2"/>
    </row>
    <row r="6385" spans="1:18">
      <c r="A6385" s="6"/>
      <c r="B6385" s="6"/>
      <c r="C6385" s="2"/>
      <c r="D6385" s="6"/>
      <c r="E6385" s="6"/>
      <c r="F6385" s="6"/>
      <c r="G6385" s="6"/>
      <c r="H6385" s="6"/>
      <c r="I6385" s="6"/>
      <c r="J6385" s="6"/>
      <c r="K6385" s="6"/>
      <c r="L6385" s="2"/>
      <c r="M6385" s="2"/>
      <c r="N6385" s="2"/>
      <c r="O6385" s="2"/>
      <c r="P6385" s="2"/>
      <c r="Q6385" s="2"/>
      <c r="R6385" s="2"/>
    </row>
    <row r="6386" spans="1:18">
      <c r="A6386" s="6"/>
      <c r="B6386" s="6"/>
      <c r="C6386" s="2"/>
      <c r="D6386" s="6"/>
      <c r="E6386" s="6"/>
      <c r="F6386" s="6"/>
      <c r="G6386" s="6"/>
      <c r="H6386" s="6"/>
      <c r="I6386" s="6"/>
      <c r="J6386" s="6"/>
      <c r="K6386" s="6"/>
      <c r="L6386" s="2"/>
      <c r="M6386" s="2"/>
      <c r="N6386" s="2"/>
      <c r="O6386" s="2"/>
      <c r="P6386" s="2"/>
      <c r="Q6386" s="2"/>
      <c r="R6386" s="2"/>
    </row>
    <row r="6387" spans="1:18">
      <c r="A6387" s="6"/>
      <c r="B6387" s="6"/>
      <c r="C6387" s="2"/>
      <c r="D6387" s="6"/>
      <c r="E6387" s="6"/>
      <c r="F6387" s="6"/>
      <c r="G6387" s="6"/>
      <c r="H6387" s="6"/>
      <c r="I6387" s="6"/>
      <c r="J6387" s="6"/>
      <c r="K6387" s="6"/>
      <c r="L6387" s="2"/>
      <c r="M6387" s="2"/>
      <c r="N6387" s="2"/>
      <c r="O6387" s="2"/>
      <c r="P6387" s="2"/>
      <c r="Q6387" s="2"/>
      <c r="R6387" s="2"/>
    </row>
    <row r="6388" spans="1:18">
      <c r="A6388" s="6"/>
      <c r="B6388" s="6"/>
      <c r="C6388" s="2"/>
      <c r="D6388" s="6"/>
      <c r="E6388" s="6"/>
      <c r="F6388" s="6"/>
      <c r="G6388" s="6"/>
      <c r="H6388" s="6"/>
      <c r="I6388" s="6"/>
      <c r="J6388" s="6"/>
      <c r="K6388" s="6"/>
      <c r="L6388" s="2"/>
      <c r="M6388" s="2"/>
      <c r="N6388" s="2"/>
      <c r="O6388" s="2"/>
      <c r="P6388" s="2"/>
      <c r="Q6388" s="2"/>
      <c r="R6388" s="2"/>
    </row>
    <row r="6389" spans="1:18">
      <c r="A6389" s="6"/>
      <c r="B6389" s="6"/>
      <c r="C6389" s="2"/>
      <c r="D6389" s="6"/>
      <c r="E6389" s="6"/>
      <c r="F6389" s="6"/>
      <c r="G6389" s="6"/>
      <c r="H6389" s="6"/>
      <c r="I6389" s="6"/>
      <c r="J6389" s="6"/>
      <c r="K6389" s="6"/>
      <c r="L6389" s="2"/>
      <c r="M6389" s="2"/>
      <c r="N6389" s="2"/>
      <c r="O6389" s="2"/>
      <c r="P6389" s="2"/>
      <c r="Q6389" s="2"/>
      <c r="R6389" s="2"/>
    </row>
    <row r="6390" spans="1:18">
      <c r="A6390" s="6"/>
      <c r="B6390" s="6"/>
      <c r="C6390" s="2"/>
      <c r="D6390" s="6"/>
      <c r="E6390" s="6"/>
      <c r="F6390" s="6"/>
      <c r="G6390" s="6"/>
      <c r="H6390" s="6"/>
      <c r="I6390" s="6"/>
      <c r="J6390" s="6"/>
      <c r="K6390" s="6"/>
      <c r="L6390" s="2"/>
      <c r="M6390" s="2"/>
      <c r="N6390" s="2"/>
      <c r="O6390" s="2"/>
      <c r="P6390" s="2"/>
      <c r="Q6390" s="2"/>
      <c r="R6390" s="2"/>
    </row>
    <row r="6391" spans="1:18">
      <c r="A6391" s="6"/>
      <c r="B6391" s="6"/>
      <c r="C6391" s="2"/>
      <c r="D6391" s="6"/>
      <c r="E6391" s="6"/>
      <c r="F6391" s="6"/>
      <c r="G6391" s="6"/>
      <c r="H6391" s="6"/>
      <c r="I6391" s="6"/>
      <c r="J6391" s="6"/>
      <c r="K6391" s="6"/>
      <c r="L6391" s="2"/>
      <c r="M6391" s="2"/>
      <c r="N6391" s="2"/>
      <c r="O6391" s="2"/>
      <c r="P6391" s="2"/>
      <c r="Q6391" s="2"/>
      <c r="R6391" s="2"/>
    </row>
    <row r="6392" spans="1:18">
      <c r="A6392" s="6"/>
      <c r="B6392" s="6"/>
      <c r="C6392" s="2"/>
      <c r="D6392" s="6"/>
      <c r="E6392" s="6"/>
      <c r="F6392" s="6"/>
      <c r="G6392" s="6"/>
      <c r="H6392" s="6"/>
      <c r="I6392" s="6"/>
      <c r="J6392" s="6"/>
      <c r="K6392" s="6"/>
      <c r="L6392" s="2"/>
      <c r="M6392" s="2"/>
      <c r="N6392" s="2"/>
      <c r="O6392" s="2"/>
      <c r="P6392" s="2"/>
      <c r="Q6392" s="2"/>
      <c r="R6392" s="2"/>
    </row>
    <row r="6393" spans="1:18">
      <c r="A6393" s="6"/>
      <c r="B6393" s="6"/>
      <c r="C6393" s="2"/>
      <c r="D6393" s="6"/>
      <c r="E6393" s="6"/>
      <c r="F6393" s="6"/>
      <c r="G6393" s="6"/>
      <c r="H6393" s="6"/>
      <c r="I6393" s="6"/>
      <c r="J6393" s="6"/>
      <c r="K6393" s="6"/>
      <c r="L6393" s="2"/>
      <c r="M6393" s="2"/>
      <c r="N6393" s="2"/>
      <c r="O6393" s="2"/>
      <c r="P6393" s="2"/>
      <c r="Q6393" s="2"/>
      <c r="R6393" s="2"/>
    </row>
    <row r="6394" spans="1:18">
      <c r="A6394" s="6"/>
      <c r="B6394" s="6"/>
      <c r="C6394" s="2"/>
      <c r="D6394" s="6"/>
      <c r="E6394" s="6"/>
      <c r="F6394" s="6"/>
      <c r="G6394" s="6"/>
      <c r="H6394" s="6"/>
      <c r="I6394" s="6"/>
      <c r="J6394" s="6"/>
      <c r="K6394" s="6"/>
      <c r="L6394" s="2"/>
      <c r="M6394" s="2"/>
      <c r="N6394" s="2"/>
      <c r="O6394" s="2"/>
      <c r="P6394" s="2"/>
      <c r="Q6394" s="2"/>
      <c r="R6394" s="2"/>
    </row>
    <row r="6395" spans="1:18">
      <c r="A6395" s="6"/>
      <c r="B6395" s="6"/>
      <c r="C6395" s="2"/>
      <c r="D6395" s="6"/>
      <c r="E6395" s="6"/>
      <c r="F6395" s="6"/>
      <c r="G6395" s="6"/>
      <c r="H6395" s="6"/>
      <c r="I6395" s="6"/>
      <c r="J6395" s="6"/>
      <c r="K6395" s="6"/>
      <c r="L6395" s="2"/>
      <c r="M6395" s="2"/>
      <c r="N6395" s="2"/>
      <c r="O6395" s="2"/>
      <c r="P6395" s="2"/>
      <c r="Q6395" s="2"/>
      <c r="R6395" s="2"/>
    </row>
    <row r="6396" spans="1:18">
      <c r="A6396" s="6"/>
      <c r="B6396" s="6"/>
      <c r="C6396" s="2"/>
      <c r="D6396" s="6"/>
      <c r="E6396" s="6"/>
      <c r="F6396" s="6"/>
      <c r="G6396" s="6"/>
      <c r="H6396" s="6"/>
      <c r="I6396" s="6"/>
      <c r="J6396" s="6"/>
      <c r="K6396" s="6"/>
      <c r="L6396" s="2"/>
      <c r="M6396" s="2"/>
      <c r="N6396" s="2"/>
      <c r="O6396" s="2"/>
      <c r="P6396" s="2"/>
      <c r="Q6396" s="2"/>
      <c r="R6396" s="2"/>
    </row>
    <row r="6397" spans="1:18">
      <c r="A6397" s="6"/>
      <c r="B6397" s="6"/>
      <c r="C6397" s="2"/>
      <c r="D6397" s="6"/>
      <c r="E6397" s="6"/>
      <c r="F6397" s="6"/>
      <c r="G6397" s="6"/>
      <c r="H6397" s="6"/>
      <c r="I6397" s="6"/>
      <c r="J6397" s="6"/>
      <c r="K6397" s="6"/>
      <c r="L6397" s="2"/>
      <c r="M6397" s="2"/>
      <c r="N6397" s="2"/>
      <c r="O6397" s="2"/>
      <c r="P6397" s="2"/>
      <c r="Q6397" s="2"/>
      <c r="R6397" s="2"/>
    </row>
    <row r="6398" spans="1:18">
      <c r="A6398" s="6"/>
      <c r="B6398" s="6"/>
      <c r="C6398" s="2"/>
      <c r="D6398" s="6"/>
      <c r="E6398" s="6"/>
      <c r="F6398" s="6"/>
      <c r="G6398" s="6"/>
      <c r="H6398" s="6"/>
      <c r="I6398" s="6"/>
      <c r="J6398" s="6"/>
      <c r="K6398" s="6"/>
      <c r="L6398" s="2"/>
      <c r="M6398" s="2"/>
      <c r="N6398" s="2"/>
      <c r="O6398" s="2"/>
      <c r="P6398" s="2"/>
      <c r="Q6398" s="2"/>
      <c r="R6398" s="2"/>
    </row>
    <row r="6399" spans="1:18">
      <c r="A6399" s="6"/>
      <c r="B6399" s="6"/>
      <c r="C6399" s="2"/>
      <c r="D6399" s="6"/>
      <c r="E6399" s="6"/>
      <c r="F6399" s="6"/>
      <c r="G6399" s="6"/>
      <c r="H6399" s="6"/>
      <c r="I6399" s="6"/>
      <c r="J6399" s="6"/>
      <c r="K6399" s="6"/>
      <c r="L6399" s="2"/>
      <c r="M6399" s="2"/>
      <c r="N6399" s="2"/>
      <c r="O6399" s="2"/>
      <c r="P6399" s="2"/>
      <c r="Q6399" s="2"/>
      <c r="R6399" s="2"/>
    </row>
    <row r="6400" spans="1:18">
      <c r="A6400" s="6"/>
      <c r="B6400" s="6"/>
      <c r="C6400" s="2"/>
      <c r="D6400" s="6"/>
      <c r="E6400" s="6"/>
      <c r="F6400" s="6"/>
      <c r="G6400" s="6"/>
      <c r="H6400" s="6"/>
      <c r="I6400" s="6"/>
      <c r="J6400" s="6"/>
      <c r="K6400" s="6"/>
      <c r="L6400" s="2"/>
      <c r="M6400" s="2"/>
      <c r="N6400" s="2"/>
      <c r="O6400" s="2"/>
      <c r="P6400" s="2"/>
      <c r="Q6400" s="2"/>
      <c r="R6400" s="2"/>
    </row>
    <row r="6401" spans="1:18">
      <c r="A6401" s="6"/>
      <c r="B6401" s="6"/>
      <c r="C6401" s="2"/>
      <c r="D6401" s="6"/>
      <c r="E6401" s="6"/>
      <c r="F6401" s="6"/>
      <c r="G6401" s="6"/>
      <c r="H6401" s="6"/>
      <c r="I6401" s="6"/>
      <c r="J6401" s="6"/>
      <c r="K6401" s="6"/>
      <c r="L6401" s="2"/>
      <c r="M6401" s="2"/>
      <c r="N6401" s="2"/>
      <c r="O6401" s="2"/>
      <c r="P6401" s="2"/>
      <c r="Q6401" s="2"/>
      <c r="R6401" s="2"/>
    </row>
    <row r="6402" spans="1:18">
      <c r="A6402" s="6"/>
      <c r="B6402" s="6"/>
      <c r="C6402" s="2"/>
      <c r="D6402" s="6"/>
      <c r="E6402" s="6"/>
      <c r="F6402" s="6"/>
      <c r="G6402" s="6"/>
      <c r="H6402" s="6"/>
      <c r="I6402" s="6"/>
      <c r="J6402" s="6"/>
      <c r="K6402" s="6"/>
      <c r="L6402" s="2"/>
      <c r="M6402" s="2"/>
      <c r="N6402" s="2"/>
      <c r="O6402" s="2"/>
      <c r="P6402" s="2"/>
      <c r="Q6402" s="2"/>
      <c r="R6402" s="2"/>
    </row>
    <row r="6403" spans="1:18">
      <c r="A6403" s="6"/>
      <c r="B6403" s="6"/>
      <c r="C6403" s="2"/>
      <c r="D6403" s="6"/>
      <c r="E6403" s="6"/>
      <c r="F6403" s="6"/>
      <c r="G6403" s="6"/>
      <c r="H6403" s="6"/>
      <c r="I6403" s="6"/>
      <c r="J6403" s="6"/>
      <c r="K6403" s="6"/>
      <c r="L6403" s="2"/>
      <c r="M6403" s="2"/>
      <c r="N6403" s="2"/>
      <c r="O6403" s="2"/>
      <c r="P6403" s="2"/>
      <c r="Q6403" s="2"/>
      <c r="R6403" s="2"/>
    </row>
    <row r="6404" spans="1:18">
      <c r="A6404" s="6"/>
      <c r="B6404" s="6"/>
      <c r="C6404" s="2"/>
      <c r="D6404" s="6"/>
      <c r="E6404" s="6"/>
      <c r="F6404" s="6"/>
      <c r="G6404" s="6"/>
      <c r="H6404" s="6"/>
      <c r="I6404" s="6"/>
      <c r="J6404" s="6"/>
      <c r="K6404" s="6"/>
      <c r="L6404" s="2"/>
      <c r="M6404" s="2"/>
      <c r="N6404" s="2"/>
      <c r="O6404" s="2"/>
      <c r="P6404" s="2"/>
      <c r="Q6404" s="2"/>
      <c r="R6404" s="2"/>
    </row>
    <row r="6405" spans="1:18">
      <c r="A6405" s="6"/>
      <c r="B6405" s="6"/>
      <c r="C6405" s="2"/>
      <c r="D6405" s="6"/>
      <c r="E6405" s="6"/>
      <c r="F6405" s="6"/>
      <c r="G6405" s="6"/>
      <c r="H6405" s="6"/>
      <c r="I6405" s="6"/>
      <c r="J6405" s="6"/>
      <c r="K6405" s="6"/>
      <c r="L6405" s="2"/>
      <c r="M6405" s="2"/>
      <c r="N6405" s="2"/>
      <c r="O6405" s="2"/>
      <c r="P6405" s="2"/>
      <c r="Q6405" s="2"/>
      <c r="R6405" s="2"/>
    </row>
    <row r="6406" spans="1:18">
      <c r="A6406" s="6"/>
      <c r="B6406" s="6"/>
      <c r="C6406" s="2"/>
      <c r="D6406" s="6"/>
      <c r="E6406" s="6"/>
      <c r="F6406" s="6"/>
      <c r="G6406" s="6"/>
      <c r="H6406" s="6"/>
      <c r="I6406" s="6"/>
      <c r="J6406" s="6"/>
      <c r="K6406" s="6"/>
      <c r="L6406" s="2"/>
      <c r="M6406" s="2"/>
      <c r="N6406" s="2"/>
      <c r="O6406" s="2"/>
      <c r="P6406" s="2"/>
      <c r="Q6406" s="2"/>
      <c r="R6406" s="2"/>
    </row>
    <row r="6407" spans="1:18">
      <c r="A6407" s="6"/>
      <c r="B6407" s="6"/>
      <c r="C6407" s="2"/>
      <c r="D6407" s="6"/>
      <c r="E6407" s="6"/>
      <c r="F6407" s="6"/>
      <c r="G6407" s="6"/>
      <c r="H6407" s="6"/>
      <c r="I6407" s="6"/>
      <c r="J6407" s="6"/>
      <c r="K6407" s="6"/>
      <c r="L6407" s="2"/>
      <c r="M6407" s="2"/>
      <c r="N6407" s="2"/>
      <c r="O6407" s="2"/>
      <c r="P6407" s="2"/>
      <c r="Q6407" s="2"/>
      <c r="R6407" s="2"/>
    </row>
    <row r="6408" spans="1:18">
      <c r="A6408" s="6"/>
      <c r="B6408" s="6"/>
      <c r="C6408" s="2"/>
      <c r="D6408" s="6"/>
      <c r="E6408" s="6"/>
      <c r="F6408" s="6"/>
      <c r="G6408" s="6"/>
      <c r="H6408" s="6"/>
      <c r="I6408" s="6"/>
      <c r="J6408" s="6"/>
      <c r="K6408" s="6"/>
      <c r="L6408" s="2"/>
      <c r="M6408" s="2"/>
      <c r="N6408" s="2"/>
      <c r="O6408" s="2"/>
      <c r="P6408" s="2"/>
      <c r="Q6408" s="2"/>
      <c r="R6408" s="2"/>
    </row>
    <row r="6409" spans="1:18">
      <c r="A6409" s="6"/>
      <c r="B6409" s="6"/>
      <c r="C6409" s="2"/>
      <c r="D6409" s="6"/>
      <c r="E6409" s="6"/>
      <c r="F6409" s="6"/>
      <c r="G6409" s="6"/>
      <c r="H6409" s="6"/>
      <c r="I6409" s="6"/>
      <c r="J6409" s="6"/>
      <c r="K6409" s="6"/>
      <c r="L6409" s="2"/>
      <c r="M6409" s="2"/>
      <c r="N6409" s="2"/>
      <c r="O6409" s="2"/>
      <c r="P6409" s="2"/>
      <c r="Q6409" s="2"/>
      <c r="R6409" s="2"/>
    </row>
    <row r="6410" spans="1:18">
      <c r="A6410" s="6"/>
      <c r="B6410" s="6"/>
      <c r="C6410" s="2"/>
      <c r="D6410" s="6"/>
      <c r="E6410" s="6"/>
      <c r="F6410" s="6"/>
      <c r="G6410" s="6"/>
      <c r="H6410" s="6"/>
      <c r="I6410" s="6"/>
      <c r="J6410" s="6"/>
      <c r="K6410" s="6"/>
      <c r="L6410" s="2"/>
      <c r="M6410" s="2"/>
      <c r="N6410" s="2"/>
      <c r="O6410" s="2"/>
      <c r="P6410" s="2"/>
      <c r="Q6410" s="2"/>
      <c r="R6410" s="2"/>
    </row>
    <row r="6411" spans="1:18">
      <c r="A6411" s="6"/>
      <c r="B6411" s="6"/>
      <c r="C6411" s="2"/>
      <c r="D6411" s="6"/>
      <c r="E6411" s="6"/>
      <c r="F6411" s="6"/>
      <c r="G6411" s="6"/>
      <c r="H6411" s="6"/>
      <c r="I6411" s="6"/>
      <c r="J6411" s="6"/>
      <c r="K6411" s="6"/>
      <c r="L6411" s="2"/>
      <c r="M6411" s="2"/>
      <c r="N6411" s="2"/>
      <c r="O6411" s="2"/>
      <c r="P6411" s="2"/>
      <c r="Q6411" s="2"/>
      <c r="R6411" s="2"/>
    </row>
    <row r="6412" spans="1:18">
      <c r="A6412" s="6"/>
      <c r="B6412" s="6"/>
      <c r="C6412" s="2"/>
      <c r="D6412" s="6"/>
      <c r="E6412" s="6"/>
      <c r="F6412" s="6"/>
      <c r="G6412" s="6"/>
      <c r="H6412" s="6"/>
      <c r="I6412" s="6"/>
      <c r="J6412" s="6"/>
      <c r="K6412" s="6"/>
      <c r="L6412" s="2"/>
      <c r="M6412" s="2"/>
      <c r="N6412" s="2"/>
      <c r="O6412" s="2"/>
      <c r="P6412" s="2"/>
      <c r="Q6412" s="2"/>
      <c r="R6412" s="2"/>
    </row>
    <row r="6413" spans="1:18">
      <c r="A6413" s="6"/>
      <c r="B6413" s="6"/>
      <c r="C6413" s="2"/>
      <c r="D6413" s="6"/>
      <c r="E6413" s="6"/>
      <c r="F6413" s="6"/>
      <c r="G6413" s="6"/>
      <c r="H6413" s="6"/>
      <c r="I6413" s="6"/>
      <c r="J6413" s="6"/>
      <c r="K6413" s="6"/>
      <c r="L6413" s="2"/>
      <c r="M6413" s="2"/>
      <c r="N6413" s="2"/>
      <c r="O6413" s="2"/>
      <c r="P6413" s="2"/>
      <c r="Q6413" s="2"/>
      <c r="R6413" s="2"/>
    </row>
    <row r="6414" spans="1:18">
      <c r="A6414" s="6"/>
      <c r="B6414" s="6"/>
      <c r="C6414" s="2"/>
      <c r="D6414" s="6"/>
      <c r="E6414" s="6"/>
      <c r="F6414" s="6"/>
      <c r="G6414" s="6"/>
      <c r="H6414" s="6"/>
      <c r="I6414" s="6"/>
      <c r="J6414" s="6"/>
      <c r="K6414" s="6"/>
      <c r="L6414" s="2"/>
      <c r="M6414" s="2"/>
      <c r="N6414" s="2"/>
      <c r="O6414" s="2"/>
      <c r="P6414" s="2"/>
      <c r="Q6414" s="2"/>
      <c r="R6414" s="2"/>
    </row>
    <row r="6415" spans="1:18">
      <c r="A6415" s="6"/>
      <c r="B6415" s="6"/>
      <c r="C6415" s="2"/>
      <c r="D6415" s="6"/>
      <c r="E6415" s="6"/>
      <c r="F6415" s="6"/>
      <c r="G6415" s="6"/>
      <c r="H6415" s="6"/>
      <c r="I6415" s="6"/>
      <c r="J6415" s="6"/>
      <c r="K6415" s="6"/>
      <c r="L6415" s="2"/>
      <c r="M6415" s="2"/>
      <c r="N6415" s="2"/>
      <c r="O6415" s="2"/>
      <c r="P6415" s="2"/>
      <c r="Q6415" s="2"/>
      <c r="R6415" s="2"/>
    </row>
    <row r="6416" spans="1:18">
      <c r="A6416" s="6"/>
      <c r="B6416" s="6"/>
      <c r="C6416" s="2"/>
      <c r="D6416" s="6"/>
      <c r="E6416" s="6"/>
      <c r="F6416" s="6"/>
      <c r="G6416" s="6"/>
      <c r="H6416" s="6"/>
      <c r="I6416" s="6"/>
      <c r="J6416" s="6"/>
      <c r="K6416" s="6"/>
      <c r="L6416" s="2"/>
      <c r="M6416" s="2"/>
      <c r="N6416" s="2"/>
      <c r="O6416" s="2"/>
      <c r="P6416" s="2"/>
      <c r="Q6416" s="2"/>
      <c r="R6416" s="2"/>
    </row>
    <row r="6417" spans="1:18">
      <c r="A6417" s="6"/>
      <c r="B6417" s="6"/>
      <c r="C6417" s="2"/>
      <c r="D6417" s="6"/>
      <c r="E6417" s="6"/>
      <c r="F6417" s="6"/>
      <c r="G6417" s="6"/>
      <c r="H6417" s="6"/>
      <c r="I6417" s="6"/>
      <c r="J6417" s="6"/>
      <c r="K6417" s="6"/>
      <c r="L6417" s="2"/>
      <c r="M6417" s="2"/>
      <c r="N6417" s="2"/>
      <c r="O6417" s="2"/>
      <c r="P6417" s="2"/>
      <c r="Q6417" s="2"/>
      <c r="R6417" s="2"/>
    </row>
    <row r="6418" spans="1:18">
      <c r="A6418" s="6"/>
      <c r="B6418" s="6"/>
      <c r="C6418" s="2"/>
      <c r="D6418" s="6"/>
      <c r="E6418" s="6"/>
      <c r="F6418" s="6"/>
      <c r="G6418" s="6"/>
      <c r="H6418" s="6"/>
      <c r="I6418" s="6"/>
      <c r="J6418" s="6"/>
      <c r="K6418" s="6"/>
      <c r="L6418" s="2"/>
      <c r="M6418" s="2"/>
      <c r="N6418" s="2"/>
      <c r="O6418" s="2"/>
      <c r="P6418" s="2"/>
      <c r="Q6418" s="2"/>
      <c r="R6418" s="2"/>
    </row>
    <row r="6419" spans="1:18">
      <c r="A6419" s="6"/>
      <c r="B6419" s="6"/>
      <c r="C6419" s="2"/>
      <c r="D6419" s="6"/>
      <c r="E6419" s="6"/>
      <c r="F6419" s="6"/>
      <c r="G6419" s="6"/>
      <c r="H6419" s="6"/>
      <c r="I6419" s="6"/>
      <c r="J6419" s="6"/>
      <c r="K6419" s="6"/>
      <c r="L6419" s="2"/>
      <c r="M6419" s="2"/>
      <c r="N6419" s="2"/>
      <c r="O6419" s="2"/>
      <c r="P6419" s="2"/>
      <c r="Q6419" s="2"/>
      <c r="R6419" s="2"/>
    </row>
    <row r="6420" spans="1:18">
      <c r="A6420" s="6"/>
      <c r="B6420" s="6"/>
      <c r="C6420" s="2"/>
      <c r="D6420" s="6"/>
      <c r="E6420" s="6"/>
      <c r="F6420" s="6"/>
      <c r="G6420" s="6"/>
      <c r="H6420" s="6"/>
      <c r="I6420" s="6"/>
      <c r="J6420" s="6"/>
      <c r="K6420" s="6"/>
      <c r="L6420" s="2"/>
      <c r="M6420" s="2"/>
      <c r="N6420" s="2"/>
      <c r="O6420" s="2"/>
      <c r="P6420" s="2"/>
      <c r="Q6420" s="2"/>
      <c r="R6420" s="2"/>
    </row>
    <row r="6421" spans="1:18">
      <c r="A6421" s="6"/>
      <c r="B6421" s="6"/>
      <c r="C6421" s="2"/>
      <c r="D6421" s="6"/>
      <c r="E6421" s="6"/>
      <c r="F6421" s="6"/>
      <c r="G6421" s="6"/>
      <c r="H6421" s="6"/>
      <c r="I6421" s="6"/>
      <c r="J6421" s="6"/>
      <c r="K6421" s="6"/>
      <c r="L6421" s="2"/>
      <c r="M6421" s="2"/>
      <c r="N6421" s="2"/>
      <c r="O6421" s="2"/>
      <c r="P6421" s="2"/>
      <c r="Q6421" s="2"/>
      <c r="R6421" s="2"/>
    </row>
    <row r="6422" spans="1:18">
      <c r="A6422" s="6"/>
      <c r="B6422" s="6"/>
      <c r="C6422" s="2"/>
      <c r="D6422" s="6"/>
      <c r="E6422" s="6"/>
      <c r="F6422" s="6"/>
      <c r="G6422" s="6"/>
      <c r="H6422" s="6"/>
      <c r="I6422" s="6"/>
      <c r="J6422" s="6"/>
      <c r="K6422" s="6"/>
      <c r="L6422" s="2"/>
      <c r="M6422" s="2"/>
      <c r="N6422" s="2"/>
      <c r="O6422" s="2"/>
      <c r="P6422" s="2"/>
      <c r="Q6422" s="2"/>
      <c r="R6422" s="2"/>
    </row>
    <row r="6423" spans="1:18">
      <c r="A6423" s="6"/>
      <c r="B6423" s="6"/>
      <c r="C6423" s="2"/>
      <c r="D6423" s="6"/>
      <c r="E6423" s="6"/>
      <c r="F6423" s="6"/>
      <c r="G6423" s="6"/>
      <c r="H6423" s="6"/>
      <c r="I6423" s="6"/>
      <c r="J6423" s="6"/>
      <c r="K6423" s="6"/>
      <c r="L6423" s="2"/>
      <c r="M6423" s="2"/>
      <c r="N6423" s="2"/>
      <c r="O6423" s="2"/>
      <c r="P6423" s="2"/>
      <c r="Q6423" s="2"/>
      <c r="R6423" s="2"/>
    </row>
    <row r="6424" spans="1:18">
      <c r="A6424" s="6"/>
      <c r="B6424" s="6"/>
      <c r="C6424" s="2"/>
      <c r="D6424" s="6"/>
      <c r="E6424" s="6"/>
      <c r="F6424" s="6"/>
      <c r="G6424" s="6"/>
      <c r="H6424" s="6"/>
      <c r="I6424" s="6"/>
      <c r="J6424" s="6"/>
      <c r="K6424" s="6"/>
      <c r="L6424" s="2"/>
      <c r="M6424" s="2"/>
      <c r="N6424" s="2"/>
      <c r="O6424" s="2"/>
      <c r="P6424" s="2"/>
      <c r="Q6424" s="2"/>
      <c r="R6424" s="2"/>
    </row>
    <row r="6425" spans="1:18">
      <c r="A6425" s="6"/>
      <c r="B6425" s="6"/>
      <c r="C6425" s="2"/>
      <c r="D6425" s="6"/>
      <c r="E6425" s="6"/>
      <c r="F6425" s="6"/>
      <c r="G6425" s="6"/>
      <c r="H6425" s="6"/>
      <c r="I6425" s="6"/>
      <c r="J6425" s="6"/>
      <c r="K6425" s="6"/>
      <c r="L6425" s="2"/>
      <c r="M6425" s="2"/>
      <c r="N6425" s="2"/>
      <c r="O6425" s="2"/>
      <c r="P6425" s="2"/>
      <c r="Q6425" s="2"/>
      <c r="R6425" s="2"/>
    </row>
    <row r="6426" spans="1:18">
      <c r="A6426" s="6"/>
      <c r="B6426" s="6"/>
      <c r="C6426" s="2"/>
      <c r="D6426" s="6"/>
      <c r="E6426" s="6"/>
      <c r="F6426" s="6"/>
      <c r="G6426" s="6"/>
      <c r="H6426" s="6"/>
      <c r="I6426" s="6"/>
      <c r="J6426" s="6"/>
      <c r="K6426" s="6"/>
      <c r="L6426" s="2"/>
      <c r="M6426" s="2"/>
      <c r="N6426" s="2"/>
      <c r="O6426" s="2"/>
      <c r="P6426" s="2"/>
      <c r="Q6426" s="2"/>
      <c r="R6426" s="2"/>
    </row>
    <row r="6427" spans="1:18">
      <c r="A6427" s="6"/>
      <c r="B6427" s="6"/>
      <c r="C6427" s="2"/>
      <c r="D6427" s="6"/>
      <c r="E6427" s="6"/>
      <c r="F6427" s="6"/>
      <c r="G6427" s="6"/>
      <c r="H6427" s="6"/>
      <c r="I6427" s="6"/>
      <c r="J6427" s="6"/>
      <c r="K6427" s="6"/>
      <c r="L6427" s="2"/>
      <c r="M6427" s="2"/>
      <c r="N6427" s="2"/>
      <c r="O6427" s="2"/>
      <c r="P6427" s="2"/>
      <c r="Q6427" s="2"/>
      <c r="R6427" s="2"/>
    </row>
    <row r="6428" spans="1:18">
      <c r="A6428" s="6"/>
      <c r="B6428" s="6"/>
      <c r="C6428" s="2"/>
      <c r="D6428" s="6"/>
      <c r="E6428" s="6"/>
      <c r="F6428" s="6"/>
      <c r="G6428" s="6"/>
      <c r="H6428" s="6"/>
      <c r="I6428" s="6"/>
      <c r="J6428" s="6"/>
      <c r="K6428" s="6"/>
      <c r="L6428" s="2"/>
      <c r="M6428" s="2"/>
      <c r="N6428" s="2"/>
      <c r="O6428" s="2"/>
      <c r="P6428" s="2"/>
      <c r="Q6428" s="2"/>
      <c r="R6428" s="2"/>
    </row>
    <row r="6429" spans="1:18">
      <c r="A6429" s="6"/>
      <c r="B6429" s="6"/>
      <c r="C6429" s="2"/>
      <c r="D6429" s="6"/>
      <c r="E6429" s="6"/>
      <c r="F6429" s="6"/>
      <c r="G6429" s="6"/>
      <c r="H6429" s="6"/>
      <c r="I6429" s="6"/>
      <c r="J6429" s="6"/>
      <c r="K6429" s="6"/>
      <c r="L6429" s="2"/>
      <c r="M6429" s="2"/>
      <c r="N6429" s="2"/>
      <c r="O6429" s="2"/>
      <c r="P6429" s="2"/>
      <c r="Q6429" s="2"/>
      <c r="R6429" s="2"/>
    </row>
    <row r="6430" spans="1:18">
      <c r="A6430" s="6"/>
      <c r="B6430" s="6"/>
      <c r="C6430" s="2"/>
      <c r="D6430" s="6"/>
      <c r="E6430" s="6"/>
      <c r="F6430" s="6"/>
      <c r="G6430" s="6"/>
      <c r="H6430" s="6"/>
      <c r="I6430" s="6"/>
      <c r="J6430" s="6"/>
      <c r="K6430" s="6"/>
      <c r="L6430" s="2"/>
      <c r="M6430" s="2"/>
      <c r="N6430" s="2"/>
      <c r="O6430" s="2"/>
      <c r="P6430" s="2"/>
      <c r="Q6430" s="2"/>
      <c r="R6430" s="2"/>
    </row>
    <row r="6431" spans="1:18">
      <c r="A6431" s="6"/>
      <c r="B6431" s="6"/>
      <c r="C6431" s="2"/>
      <c r="D6431" s="6"/>
      <c r="E6431" s="6"/>
      <c r="F6431" s="6"/>
      <c r="G6431" s="6"/>
      <c r="H6431" s="6"/>
      <c r="I6431" s="6"/>
      <c r="J6431" s="6"/>
      <c r="K6431" s="6"/>
      <c r="L6431" s="2"/>
      <c r="M6431" s="2"/>
      <c r="N6431" s="2"/>
      <c r="O6431" s="2"/>
      <c r="P6431" s="2"/>
      <c r="Q6431" s="2"/>
      <c r="R6431" s="2"/>
    </row>
    <row r="6432" spans="1:18">
      <c r="A6432" s="6"/>
      <c r="B6432" s="6"/>
      <c r="C6432" s="2"/>
      <c r="D6432" s="6"/>
      <c r="E6432" s="6"/>
      <c r="F6432" s="6"/>
      <c r="G6432" s="6"/>
      <c r="H6432" s="6"/>
      <c r="I6432" s="6"/>
      <c r="J6432" s="6"/>
      <c r="K6432" s="6"/>
      <c r="L6432" s="2"/>
      <c r="M6432" s="2"/>
      <c r="N6432" s="2"/>
      <c r="O6432" s="2"/>
      <c r="P6432" s="2"/>
      <c r="Q6432" s="2"/>
      <c r="R6432" s="2"/>
    </row>
    <row r="6433" spans="1:18">
      <c r="A6433" s="6"/>
      <c r="B6433" s="6"/>
      <c r="C6433" s="2"/>
      <c r="D6433" s="6"/>
      <c r="E6433" s="6"/>
      <c r="F6433" s="6"/>
      <c r="G6433" s="6"/>
      <c r="H6433" s="6"/>
      <c r="I6433" s="6"/>
      <c r="J6433" s="6"/>
      <c r="K6433" s="6"/>
      <c r="L6433" s="2"/>
      <c r="M6433" s="2"/>
      <c r="N6433" s="2"/>
      <c r="O6433" s="2"/>
      <c r="P6433" s="2"/>
      <c r="Q6433" s="2"/>
      <c r="R6433" s="2"/>
    </row>
    <row r="6434" spans="1:18">
      <c r="A6434" s="6"/>
      <c r="B6434" s="6"/>
      <c r="C6434" s="2"/>
      <c r="D6434" s="6"/>
      <c r="E6434" s="6"/>
      <c r="F6434" s="6"/>
      <c r="G6434" s="6"/>
      <c r="H6434" s="6"/>
      <c r="I6434" s="6"/>
      <c r="J6434" s="6"/>
      <c r="K6434" s="6"/>
      <c r="L6434" s="2"/>
      <c r="M6434" s="2"/>
      <c r="N6434" s="2"/>
      <c r="O6434" s="2"/>
      <c r="P6434" s="2"/>
      <c r="Q6434" s="2"/>
      <c r="R6434" s="2"/>
    </row>
    <row r="6435" spans="1:18">
      <c r="A6435" s="6"/>
      <c r="B6435" s="6"/>
      <c r="C6435" s="2"/>
      <c r="D6435" s="6"/>
      <c r="E6435" s="6"/>
      <c r="F6435" s="6"/>
      <c r="G6435" s="6"/>
      <c r="H6435" s="6"/>
      <c r="I6435" s="6"/>
      <c r="J6435" s="6"/>
      <c r="K6435" s="6"/>
      <c r="L6435" s="2"/>
      <c r="M6435" s="2"/>
      <c r="N6435" s="2"/>
      <c r="O6435" s="2"/>
      <c r="P6435" s="2"/>
      <c r="Q6435" s="2"/>
      <c r="R6435" s="2"/>
    </row>
    <row r="6436" spans="1:18">
      <c r="A6436" s="6"/>
      <c r="B6436" s="6"/>
      <c r="C6436" s="2"/>
      <c r="D6436" s="6"/>
      <c r="E6436" s="6"/>
      <c r="F6436" s="6"/>
      <c r="G6436" s="6"/>
      <c r="H6436" s="6"/>
      <c r="I6436" s="6"/>
      <c r="J6436" s="6"/>
      <c r="K6436" s="6"/>
      <c r="L6436" s="2"/>
      <c r="M6436" s="2"/>
      <c r="N6436" s="2"/>
      <c r="O6436" s="2"/>
      <c r="P6436" s="2"/>
      <c r="Q6436" s="2"/>
      <c r="R6436" s="2"/>
    </row>
    <row r="6437" spans="1:18">
      <c r="A6437" s="6"/>
      <c r="B6437" s="6"/>
      <c r="C6437" s="2"/>
      <c r="D6437" s="6"/>
      <c r="E6437" s="6"/>
      <c r="F6437" s="6"/>
      <c r="G6437" s="6"/>
      <c r="H6437" s="6"/>
      <c r="I6437" s="6"/>
      <c r="J6437" s="6"/>
      <c r="K6437" s="6"/>
      <c r="L6437" s="2"/>
      <c r="M6437" s="2"/>
      <c r="N6437" s="2"/>
      <c r="O6437" s="2"/>
      <c r="P6437" s="2"/>
      <c r="Q6437" s="2"/>
      <c r="R6437" s="2"/>
    </row>
    <row r="6438" spans="1:18">
      <c r="A6438" s="6"/>
      <c r="B6438" s="6"/>
      <c r="C6438" s="2"/>
      <c r="D6438" s="6"/>
      <c r="E6438" s="6"/>
      <c r="F6438" s="6"/>
      <c r="G6438" s="6"/>
      <c r="H6438" s="6"/>
      <c r="I6438" s="6"/>
      <c r="J6438" s="6"/>
      <c r="K6438" s="6"/>
      <c r="L6438" s="2"/>
      <c r="M6438" s="2"/>
      <c r="N6438" s="2"/>
      <c r="O6438" s="2"/>
      <c r="P6438" s="2"/>
      <c r="Q6438" s="2"/>
      <c r="R6438" s="2"/>
    </row>
    <row r="6439" spans="1:18">
      <c r="A6439" s="6"/>
      <c r="B6439" s="6"/>
      <c r="C6439" s="2"/>
      <c r="D6439" s="6"/>
      <c r="E6439" s="6"/>
      <c r="F6439" s="6"/>
      <c r="G6439" s="6"/>
      <c r="H6439" s="6"/>
      <c r="I6439" s="6"/>
      <c r="J6439" s="6"/>
      <c r="K6439" s="6"/>
      <c r="L6439" s="2"/>
      <c r="M6439" s="2"/>
      <c r="N6439" s="2"/>
      <c r="O6439" s="2"/>
      <c r="P6439" s="2"/>
      <c r="Q6439" s="2"/>
      <c r="R6439" s="2"/>
    </row>
    <row r="6440" spans="1:18">
      <c r="A6440" s="6"/>
      <c r="B6440" s="6"/>
      <c r="C6440" s="2"/>
      <c r="D6440" s="6"/>
      <c r="E6440" s="6"/>
      <c r="F6440" s="6"/>
      <c r="G6440" s="6"/>
      <c r="H6440" s="6"/>
      <c r="I6440" s="6"/>
      <c r="J6440" s="6"/>
      <c r="K6440" s="6"/>
      <c r="L6440" s="2"/>
      <c r="M6440" s="2"/>
      <c r="N6440" s="2"/>
      <c r="O6440" s="2"/>
      <c r="P6440" s="2"/>
      <c r="Q6440" s="2"/>
      <c r="R6440" s="2"/>
    </row>
    <row r="6441" spans="1:18">
      <c r="A6441" s="6"/>
      <c r="B6441" s="6"/>
      <c r="C6441" s="2"/>
      <c r="D6441" s="6"/>
      <c r="E6441" s="6"/>
      <c r="F6441" s="6"/>
      <c r="G6441" s="6"/>
      <c r="H6441" s="6"/>
      <c r="I6441" s="6"/>
      <c r="J6441" s="6"/>
      <c r="K6441" s="6"/>
      <c r="L6441" s="2"/>
      <c r="M6441" s="2"/>
      <c r="N6441" s="2"/>
      <c r="O6441" s="2"/>
      <c r="P6441" s="2"/>
      <c r="Q6441" s="2"/>
      <c r="R6441" s="2"/>
    </row>
    <row r="6442" spans="1:18">
      <c r="A6442" s="6"/>
      <c r="B6442" s="6"/>
      <c r="C6442" s="2"/>
      <c r="D6442" s="6"/>
      <c r="E6442" s="6"/>
      <c r="F6442" s="6"/>
      <c r="G6442" s="6"/>
      <c r="H6442" s="6"/>
      <c r="I6442" s="6"/>
      <c r="J6442" s="6"/>
      <c r="K6442" s="6"/>
      <c r="L6442" s="2"/>
      <c r="M6442" s="2"/>
      <c r="N6442" s="2"/>
      <c r="O6442" s="2"/>
      <c r="P6442" s="2"/>
      <c r="Q6442" s="2"/>
      <c r="R6442" s="2"/>
    </row>
    <row r="6443" spans="1:18">
      <c r="A6443" s="6"/>
      <c r="B6443" s="6"/>
      <c r="C6443" s="2"/>
      <c r="D6443" s="6"/>
      <c r="E6443" s="6"/>
      <c r="F6443" s="6"/>
      <c r="G6443" s="6"/>
      <c r="H6443" s="6"/>
      <c r="I6443" s="6"/>
      <c r="J6443" s="6"/>
      <c r="K6443" s="6"/>
      <c r="L6443" s="2"/>
      <c r="M6443" s="2"/>
      <c r="N6443" s="2"/>
      <c r="O6443" s="2"/>
      <c r="P6443" s="2"/>
      <c r="Q6443" s="2"/>
      <c r="R6443" s="2"/>
    </row>
    <row r="6444" spans="1:18">
      <c r="A6444" s="6"/>
      <c r="B6444" s="6"/>
      <c r="C6444" s="2"/>
      <c r="D6444" s="6"/>
      <c r="E6444" s="6"/>
      <c r="F6444" s="6"/>
      <c r="G6444" s="6"/>
      <c r="H6444" s="6"/>
      <c r="I6444" s="6"/>
      <c r="J6444" s="6"/>
      <c r="K6444" s="6"/>
      <c r="L6444" s="2"/>
      <c r="M6444" s="2"/>
      <c r="N6444" s="2"/>
      <c r="O6444" s="2"/>
      <c r="P6444" s="2"/>
      <c r="Q6444" s="2"/>
      <c r="R6444" s="2"/>
    </row>
    <row r="6445" spans="1:18">
      <c r="A6445" s="6"/>
      <c r="B6445" s="6"/>
      <c r="C6445" s="2"/>
      <c r="D6445" s="6"/>
      <c r="E6445" s="6"/>
      <c r="F6445" s="6"/>
      <c r="G6445" s="6"/>
      <c r="H6445" s="6"/>
      <c r="I6445" s="6"/>
      <c r="J6445" s="6"/>
      <c r="K6445" s="6"/>
      <c r="L6445" s="2"/>
      <c r="M6445" s="2"/>
      <c r="N6445" s="2"/>
      <c r="O6445" s="2"/>
      <c r="P6445" s="2"/>
      <c r="Q6445" s="2"/>
      <c r="R6445" s="2"/>
    </row>
    <row r="6446" spans="1:18">
      <c r="A6446" s="6"/>
      <c r="B6446" s="6"/>
      <c r="C6446" s="2"/>
      <c r="D6446" s="6"/>
      <c r="E6446" s="6"/>
      <c r="F6446" s="6"/>
      <c r="G6446" s="6"/>
      <c r="H6446" s="6"/>
      <c r="I6446" s="6"/>
      <c r="J6446" s="6"/>
      <c r="K6446" s="6"/>
      <c r="L6446" s="2"/>
      <c r="M6446" s="2"/>
      <c r="N6446" s="2"/>
      <c r="O6446" s="2"/>
      <c r="P6446" s="2"/>
      <c r="Q6446" s="2"/>
      <c r="R6446" s="2"/>
    </row>
    <row r="6447" spans="1:18">
      <c r="A6447" s="6"/>
      <c r="B6447" s="6"/>
      <c r="C6447" s="2"/>
      <c r="D6447" s="6"/>
      <c r="E6447" s="6"/>
      <c r="F6447" s="6"/>
      <c r="G6447" s="6"/>
      <c r="H6447" s="6"/>
      <c r="I6447" s="6"/>
      <c r="J6447" s="6"/>
      <c r="K6447" s="6"/>
      <c r="L6447" s="2"/>
      <c r="M6447" s="2"/>
      <c r="N6447" s="2"/>
      <c r="O6447" s="2"/>
      <c r="P6447" s="2"/>
      <c r="Q6447" s="2"/>
      <c r="R6447" s="2"/>
    </row>
    <row r="6448" spans="1:18">
      <c r="A6448" s="6"/>
      <c r="B6448" s="6"/>
      <c r="C6448" s="2"/>
      <c r="D6448" s="6"/>
      <c r="E6448" s="6"/>
      <c r="F6448" s="6"/>
      <c r="G6448" s="6"/>
      <c r="H6448" s="6"/>
      <c r="I6448" s="6"/>
      <c r="J6448" s="6"/>
      <c r="K6448" s="6"/>
      <c r="L6448" s="2"/>
      <c r="M6448" s="2"/>
      <c r="N6448" s="2"/>
      <c r="O6448" s="2"/>
      <c r="P6448" s="2"/>
      <c r="Q6448" s="2"/>
      <c r="R6448" s="2"/>
    </row>
    <row r="6449" spans="1:18">
      <c r="A6449" s="6"/>
      <c r="B6449" s="6"/>
      <c r="C6449" s="2"/>
      <c r="D6449" s="6"/>
      <c r="E6449" s="6"/>
      <c r="F6449" s="6"/>
      <c r="G6449" s="6"/>
      <c r="H6449" s="6"/>
      <c r="I6449" s="6"/>
      <c r="J6449" s="6"/>
      <c r="K6449" s="6"/>
      <c r="L6449" s="2"/>
      <c r="M6449" s="2"/>
      <c r="N6449" s="2"/>
      <c r="O6449" s="2"/>
      <c r="P6449" s="2"/>
      <c r="Q6449" s="2"/>
      <c r="R6449" s="2"/>
    </row>
    <row r="6450" spans="1:18">
      <c r="A6450" s="6"/>
      <c r="B6450" s="6"/>
      <c r="C6450" s="2"/>
      <c r="D6450" s="6"/>
      <c r="E6450" s="6"/>
      <c r="F6450" s="6"/>
      <c r="G6450" s="6"/>
      <c r="H6450" s="6"/>
      <c r="I6450" s="6"/>
      <c r="J6450" s="6"/>
      <c r="K6450" s="6"/>
      <c r="L6450" s="2"/>
      <c r="M6450" s="2"/>
      <c r="N6450" s="2"/>
      <c r="O6450" s="2"/>
      <c r="P6450" s="2"/>
      <c r="Q6450" s="2"/>
      <c r="R6450" s="2"/>
    </row>
    <row r="6451" spans="1:18">
      <c r="A6451" s="6"/>
      <c r="B6451" s="6"/>
      <c r="C6451" s="2"/>
      <c r="D6451" s="6"/>
      <c r="E6451" s="6"/>
      <c r="F6451" s="6"/>
      <c r="G6451" s="6"/>
      <c r="H6451" s="6"/>
      <c r="I6451" s="6"/>
      <c r="J6451" s="6"/>
      <c r="K6451" s="6"/>
      <c r="L6451" s="2"/>
      <c r="M6451" s="2"/>
      <c r="N6451" s="2"/>
      <c r="O6451" s="2"/>
      <c r="P6451" s="2"/>
      <c r="Q6451" s="2"/>
      <c r="R6451" s="2"/>
    </row>
    <row r="6452" spans="1:18">
      <c r="A6452" s="6"/>
      <c r="B6452" s="6"/>
      <c r="C6452" s="2"/>
      <c r="D6452" s="6"/>
      <c r="E6452" s="6"/>
      <c r="F6452" s="6"/>
      <c r="G6452" s="6"/>
      <c r="H6452" s="6"/>
      <c r="I6452" s="6"/>
      <c r="J6452" s="6"/>
      <c r="K6452" s="6"/>
      <c r="L6452" s="2"/>
      <c r="M6452" s="2"/>
      <c r="N6452" s="2"/>
      <c r="O6452" s="2"/>
      <c r="P6452" s="2"/>
      <c r="Q6452" s="2"/>
      <c r="R6452" s="2"/>
    </row>
    <row r="6453" spans="1:18">
      <c r="A6453" s="6"/>
      <c r="B6453" s="6"/>
      <c r="C6453" s="2"/>
      <c r="D6453" s="6"/>
      <c r="E6453" s="6"/>
      <c r="F6453" s="6"/>
      <c r="G6453" s="6"/>
      <c r="H6453" s="6"/>
      <c r="I6453" s="6"/>
      <c r="J6453" s="6"/>
      <c r="K6453" s="6"/>
      <c r="L6453" s="2"/>
      <c r="M6453" s="2"/>
      <c r="N6453" s="2"/>
      <c r="O6453" s="2"/>
      <c r="P6453" s="2"/>
      <c r="Q6453" s="2"/>
      <c r="R6453" s="2"/>
    </row>
    <row r="6454" spans="1:18">
      <c r="A6454" s="6"/>
      <c r="B6454" s="6"/>
      <c r="C6454" s="2"/>
      <c r="D6454" s="6"/>
      <c r="E6454" s="6"/>
      <c r="F6454" s="6"/>
      <c r="G6454" s="6"/>
      <c r="H6454" s="6"/>
      <c r="I6454" s="6"/>
      <c r="J6454" s="6"/>
      <c r="K6454" s="6"/>
      <c r="L6454" s="2"/>
      <c r="M6454" s="2"/>
      <c r="N6454" s="2"/>
      <c r="O6454" s="2"/>
      <c r="P6454" s="2"/>
      <c r="Q6454" s="2"/>
      <c r="R6454" s="2"/>
    </row>
    <row r="6455" spans="1:18">
      <c r="A6455" s="6"/>
      <c r="B6455" s="6"/>
      <c r="C6455" s="2"/>
      <c r="D6455" s="6"/>
      <c r="E6455" s="6"/>
      <c r="F6455" s="6"/>
      <c r="G6455" s="6"/>
      <c r="H6455" s="6"/>
      <c r="I6455" s="6"/>
      <c r="J6455" s="6"/>
      <c r="K6455" s="6"/>
      <c r="L6455" s="2"/>
      <c r="M6455" s="2"/>
      <c r="N6455" s="2"/>
      <c r="O6455" s="2"/>
      <c r="P6455" s="2"/>
      <c r="Q6455" s="2"/>
      <c r="R6455" s="2"/>
    </row>
    <row r="6456" spans="1:18">
      <c r="A6456" s="6"/>
      <c r="B6456" s="6"/>
      <c r="C6456" s="2"/>
      <c r="D6456" s="6"/>
      <c r="E6456" s="6"/>
      <c r="F6456" s="6"/>
      <c r="G6456" s="6"/>
      <c r="H6456" s="6"/>
      <c r="I6456" s="6"/>
      <c r="J6456" s="6"/>
      <c r="K6456" s="6"/>
      <c r="L6456" s="2"/>
      <c r="M6456" s="2"/>
      <c r="N6456" s="2"/>
      <c r="O6456" s="2"/>
      <c r="P6456" s="2"/>
      <c r="Q6456" s="2"/>
      <c r="R6456" s="2"/>
    </row>
    <row r="6457" spans="1:18">
      <c r="A6457" s="6"/>
      <c r="B6457" s="6"/>
      <c r="C6457" s="2"/>
      <c r="D6457" s="6"/>
      <c r="E6457" s="6"/>
      <c r="F6457" s="6"/>
      <c r="G6457" s="6"/>
      <c r="H6457" s="6"/>
      <c r="I6457" s="6"/>
      <c r="J6457" s="6"/>
      <c r="K6457" s="6"/>
      <c r="L6457" s="2"/>
      <c r="M6457" s="2"/>
      <c r="N6457" s="2"/>
      <c r="O6457" s="2"/>
      <c r="P6457" s="2"/>
      <c r="Q6457" s="2"/>
      <c r="R6457" s="2"/>
    </row>
    <row r="6458" spans="1:18">
      <c r="A6458" s="6"/>
      <c r="B6458" s="6"/>
      <c r="C6458" s="2"/>
      <c r="D6458" s="6"/>
      <c r="E6458" s="6"/>
      <c r="F6458" s="6"/>
      <c r="G6458" s="6"/>
      <c r="H6458" s="6"/>
      <c r="I6458" s="6"/>
      <c r="J6458" s="6"/>
      <c r="K6458" s="6"/>
      <c r="L6458" s="2"/>
      <c r="M6458" s="2"/>
      <c r="N6458" s="2"/>
      <c r="O6458" s="2"/>
      <c r="P6458" s="2"/>
      <c r="Q6458" s="2"/>
      <c r="R6458" s="2"/>
    </row>
    <row r="6459" spans="1:18">
      <c r="A6459" s="6"/>
      <c r="B6459" s="6"/>
      <c r="C6459" s="2"/>
      <c r="D6459" s="6"/>
      <c r="E6459" s="6"/>
      <c r="F6459" s="6"/>
      <c r="G6459" s="6"/>
      <c r="H6459" s="6"/>
      <c r="I6459" s="6"/>
      <c r="J6459" s="6"/>
      <c r="K6459" s="6"/>
      <c r="L6459" s="2"/>
      <c r="M6459" s="2"/>
      <c r="N6459" s="2"/>
      <c r="O6459" s="2"/>
      <c r="P6459" s="2"/>
      <c r="Q6459" s="2"/>
      <c r="R6459" s="2"/>
    </row>
    <row r="6460" spans="1:18">
      <c r="A6460" s="6"/>
      <c r="B6460" s="6"/>
      <c r="C6460" s="2"/>
      <c r="D6460" s="6"/>
      <c r="E6460" s="6"/>
      <c r="F6460" s="6"/>
      <c r="G6460" s="6"/>
      <c r="H6460" s="6"/>
      <c r="I6460" s="6"/>
      <c r="J6460" s="6"/>
      <c r="K6460" s="6"/>
      <c r="L6460" s="2"/>
      <c r="M6460" s="2"/>
      <c r="N6460" s="2"/>
      <c r="O6460" s="2"/>
      <c r="P6460" s="2"/>
      <c r="Q6460" s="2"/>
      <c r="R6460" s="2"/>
    </row>
    <row r="6461" spans="1:18">
      <c r="A6461" s="6"/>
      <c r="B6461" s="6"/>
      <c r="C6461" s="2"/>
      <c r="D6461" s="6"/>
      <c r="E6461" s="6"/>
      <c r="F6461" s="6"/>
      <c r="G6461" s="6"/>
      <c r="H6461" s="6"/>
      <c r="I6461" s="6"/>
      <c r="J6461" s="6"/>
      <c r="K6461" s="6"/>
      <c r="L6461" s="2"/>
      <c r="M6461" s="2"/>
      <c r="N6461" s="2"/>
      <c r="O6461" s="2"/>
      <c r="P6461" s="2"/>
      <c r="Q6461" s="2"/>
      <c r="R6461" s="2"/>
    </row>
    <row r="6462" spans="1:18">
      <c r="A6462" s="6"/>
      <c r="B6462" s="6"/>
      <c r="C6462" s="2"/>
      <c r="D6462" s="6"/>
      <c r="E6462" s="6"/>
      <c r="F6462" s="6"/>
      <c r="G6462" s="6"/>
      <c r="H6462" s="6"/>
      <c r="I6462" s="6"/>
      <c r="J6462" s="6"/>
      <c r="K6462" s="6"/>
      <c r="L6462" s="2"/>
      <c r="M6462" s="2"/>
      <c r="N6462" s="2"/>
      <c r="O6462" s="2"/>
      <c r="P6462" s="2"/>
      <c r="Q6462" s="2"/>
      <c r="R6462" s="2"/>
    </row>
    <row r="6463" spans="1:18">
      <c r="A6463" s="6"/>
      <c r="B6463" s="6"/>
      <c r="C6463" s="2"/>
      <c r="D6463" s="6"/>
      <c r="E6463" s="6"/>
      <c r="F6463" s="6"/>
      <c r="G6463" s="6"/>
      <c r="H6463" s="6"/>
      <c r="I6463" s="6"/>
      <c r="J6463" s="6"/>
      <c r="K6463" s="6"/>
      <c r="L6463" s="2"/>
      <c r="M6463" s="2"/>
      <c r="N6463" s="2"/>
      <c r="O6463" s="2"/>
      <c r="P6463" s="2"/>
      <c r="Q6463" s="2"/>
      <c r="R6463" s="2"/>
    </row>
    <row r="6464" spans="1:18">
      <c r="A6464" s="6"/>
      <c r="B6464" s="6"/>
      <c r="C6464" s="2"/>
      <c r="D6464" s="6"/>
      <c r="E6464" s="6"/>
      <c r="F6464" s="6"/>
      <c r="G6464" s="6"/>
      <c r="H6464" s="6"/>
      <c r="I6464" s="6"/>
      <c r="J6464" s="6"/>
      <c r="K6464" s="6"/>
      <c r="L6464" s="2"/>
      <c r="M6464" s="2"/>
      <c r="N6464" s="2"/>
      <c r="O6464" s="2"/>
      <c r="P6464" s="2"/>
      <c r="Q6464" s="2"/>
      <c r="R6464" s="2"/>
    </row>
    <row r="6465" spans="1:18">
      <c r="A6465" s="6"/>
      <c r="B6465" s="6"/>
      <c r="C6465" s="2"/>
      <c r="D6465" s="6"/>
      <c r="E6465" s="6"/>
      <c r="F6465" s="6"/>
      <c r="G6465" s="6"/>
      <c r="H6465" s="6"/>
      <c r="I6465" s="6"/>
      <c r="J6465" s="6"/>
      <c r="K6465" s="6"/>
      <c r="L6465" s="2"/>
      <c r="M6465" s="2"/>
      <c r="N6465" s="2"/>
      <c r="O6465" s="2"/>
      <c r="P6465" s="2"/>
      <c r="Q6465" s="2"/>
      <c r="R6465" s="2"/>
    </row>
    <row r="6466" spans="1:18">
      <c r="A6466" s="6"/>
      <c r="B6466" s="6"/>
      <c r="C6466" s="2"/>
      <c r="D6466" s="6"/>
      <c r="E6466" s="6"/>
      <c r="F6466" s="6"/>
      <c r="G6466" s="6"/>
      <c r="H6466" s="6"/>
      <c r="I6466" s="6"/>
      <c r="J6466" s="6"/>
      <c r="K6466" s="6"/>
      <c r="L6466" s="2"/>
      <c r="M6466" s="2"/>
      <c r="N6466" s="2"/>
      <c r="O6466" s="2"/>
      <c r="P6466" s="2"/>
      <c r="Q6466" s="2"/>
      <c r="R6466" s="2"/>
    </row>
    <row r="6467" spans="1:18">
      <c r="A6467" s="6"/>
      <c r="B6467" s="6"/>
      <c r="C6467" s="2"/>
      <c r="D6467" s="6"/>
      <c r="E6467" s="6"/>
      <c r="F6467" s="6"/>
      <c r="G6467" s="6"/>
      <c r="H6467" s="6"/>
      <c r="I6467" s="6"/>
      <c r="J6467" s="6"/>
      <c r="K6467" s="6"/>
      <c r="L6467" s="2"/>
      <c r="M6467" s="2"/>
      <c r="N6467" s="2"/>
      <c r="O6467" s="2"/>
      <c r="P6467" s="2"/>
      <c r="Q6467" s="2"/>
      <c r="R6467" s="2"/>
    </row>
    <row r="6468" spans="1:18">
      <c r="A6468" s="6"/>
      <c r="B6468" s="6"/>
      <c r="C6468" s="2"/>
      <c r="D6468" s="6"/>
      <c r="E6468" s="6"/>
      <c r="F6468" s="6"/>
      <c r="G6468" s="6"/>
      <c r="H6468" s="6"/>
      <c r="I6468" s="6"/>
      <c r="J6468" s="6"/>
      <c r="K6468" s="6"/>
      <c r="L6468" s="2"/>
      <c r="M6468" s="2"/>
      <c r="N6468" s="2"/>
      <c r="O6468" s="2"/>
      <c r="P6468" s="2"/>
      <c r="Q6468" s="2"/>
      <c r="R6468" s="2"/>
    </row>
    <row r="6469" spans="1:18">
      <c r="A6469" s="6"/>
      <c r="B6469" s="6"/>
      <c r="C6469" s="2"/>
      <c r="D6469" s="6"/>
      <c r="E6469" s="6"/>
      <c r="F6469" s="6"/>
      <c r="G6469" s="6"/>
      <c r="H6469" s="6"/>
      <c r="I6469" s="6"/>
      <c r="J6469" s="6"/>
      <c r="K6469" s="6"/>
      <c r="L6469" s="2"/>
      <c r="M6469" s="2"/>
      <c r="N6469" s="2"/>
      <c r="O6469" s="2"/>
      <c r="P6469" s="2"/>
      <c r="Q6469" s="2"/>
      <c r="R6469" s="2"/>
    </row>
    <row r="6470" spans="1:18">
      <c r="A6470" s="6"/>
      <c r="B6470" s="6"/>
      <c r="C6470" s="2"/>
      <c r="D6470" s="6"/>
      <c r="E6470" s="6"/>
      <c r="F6470" s="6"/>
      <c r="G6470" s="6"/>
      <c r="H6470" s="6"/>
      <c r="I6470" s="6"/>
      <c r="J6470" s="6"/>
      <c r="K6470" s="6"/>
      <c r="L6470" s="2"/>
      <c r="M6470" s="2"/>
      <c r="N6470" s="2"/>
      <c r="O6470" s="2"/>
      <c r="P6470" s="2"/>
      <c r="Q6470" s="2"/>
      <c r="R6470" s="2"/>
    </row>
    <row r="6471" spans="1:18">
      <c r="A6471" s="6"/>
      <c r="B6471" s="6"/>
      <c r="C6471" s="2"/>
      <c r="D6471" s="6"/>
      <c r="E6471" s="6"/>
      <c r="F6471" s="6"/>
      <c r="G6471" s="6"/>
      <c r="H6471" s="6"/>
      <c r="I6471" s="6"/>
      <c r="J6471" s="6"/>
      <c r="K6471" s="6"/>
      <c r="L6471" s="2"/>
      <c r="M6471" s="2"/>
      <c r="N6471" s="2"/>
      <c r="O6471" s="2"/>
      <c r="P6471" s="2"/>
      <c r="Q6471" s="2"/>
      <c r="R6471" s="2"/>
    </row>
    <row r="6472" spans="1:18">
      <c r="A6472" s="6"/>
      <c r="B6472" s="6"/>
      <c r="C6472" s="2"/>
      <c r="D6472" s="6"/>
      <c r="E6472" s="6"/>
      <c r="F6472" s="6"/>
      <c r="G6472" s="6"/>
      <c r="H6472" s="6"/>
      <c r="I6472" s="6"/>
      <c r="J6472" s="6"/>
      <c r="K6472" s="6"/>
      <c r="L6472" s="2"/>
      <c r="M6472" s="2"/>
      <c r="N6472" s="2"/>
      <c r="O6472" s="2"/>
      <c r="P6472" s="2"/>
      <c r="Q6472" s="2"/>
      <c r="R6472" s="2"/>
    </row>
    <row r="6473" spans="1:18">
      <c r="A6473" s="6"/>
      <c r="B6473" s="6"/>
      <c r="C6473" s="2"/>
      <c r="D6473" s="6"/>
      <c r="E6473" s="6"/>
      <c r="F6473" s="6"/>
      <c r="G6473" s="6"/>
      <c r="H6473" s="6"/>
      <c r="I6473" s="6"/>
      <c r="J6473" s="6"/>
      <c r="K6473" s="6"/>
      <c r="L6473" s="2"/>
      <c r="M6473" s="2"/>
      <c r="N6473" s="2"/>
      <c r="O6473" s="2"/>
      <c r="P6473" s="2"/>
      <c r="Q6473" s="2"/>
      <c r="R6473" s="2"/>
    </row>
    <row r="6474" spans="1:18">
      <c r="A6474" s="6"/>
      <c r="B6474" s="6"/>
      <c r="C6474" s="2"/>
      <c r="D6474" s="6"/>
      <c r="E6474" s="6"/>
      <c r="F6474" s="6"/>
      <c r="G6474" s="6"/>
      <c r="H6474" s="6"/>
      <c r="I6474" s="6"/>
      <c r="J6474" s="6"/>
      <c r="K6474" s="6"/>
      <c r="L6474" s="2"/>
      <c r="M6474" s="2"/>
      <c r="N6474" s="2"/>
      <c r="O6474" s="2"/>
      <c r="P6474" s="2"/>
      <c r="Q6474" s="2"/>
      <c r="R6474" s="2"/>
    </row>
    <row r="6475" spans="1:18">
      <c r="A6475" s="6"/>
      <c r="B6475" s="6"/>
      <c r="C6475" s="2"/>
      <c r="D6475" s="6"/>
      <c r="E6475" s="6"/>
      <c r="F6475" s="6"/>
      <c r="G6475" s="6"/>
      <c r="H6475" s="6"/>
      <c r="I6475" s="6"/>
      <c r="J6475" s="6"/>
      <c r="K6475" s="6"/>
      <c r="L6475" s="2"/>
      <c r="M6475" s="2"/>
      <c r="N6475" s="2"/>
      <c r="O6475" s="2"/>
      <c r="P6475" s="2"/>
      <c r="Q6475" s="2"/>
      <c r="R6475" s="2"/>
    </row>
    <row r="6476" spans="1:18">
      <c r="A6476" s="6"/>
      <c r="B6476" s="6"/>
      <c r="C6476" s="2"/>
      <c r="D6476" s="6"/>
      <c r="E6476" s="6"/>
      <c r="F6476" s="6"/>
      <c r="G6476" s="6"/>
      <c r="H6476" s="6"/>
      <c r="I6476" s="6"/>
      <c r="J6476" s="6"/>
      <c r="K6476" s="6"/>
      <c r="L6476" s="2"/>
      <c r="M6476" s="2"/>
      <c r="N6476" s="2"/>
      <c r="O6476" s="2"/>
      <c r="P6476" s="2"/>
      <c r="Q6476" s="2"/>
      <c r="R6476" s="2"/>
    </row>
    <row r="6477" spans="1:18">
      <c r="A6477" s="6"/>
      <c r="B6477" s="6"/>
      <c r="C6477" s="2"/>
      <c r="D6477" s="6"/>
      <c r="E6477" s="6"/>
      <c r="F6477" s="6"/>
      <c r="G6477" s="6"/>
      <c r="H6477" s="6"/>
      <c r="I6477" s="6"/>
      <c r="J6477" s="6"/>
      <c r="K6477" s="6"/>
      <c r="L6477" s="2"/>
      <c r="M6477" s="2"/>
      <c r="N6477" s="2"/>
      <c r="O6477" s="2"/>
      <c r="P6477" s="2"/>
      <c r="Q6477" s="2"/>
      <c r="R6477" s="2"/>
    </row>
    <row r="6478" spans="1:18">
      <c r="A6478" s="6"/>
      <c r="B6478" s="6"/>
      <c r="C6478" s="2"/>
      <c r="D6478" s="6"/>
      <c r="E6478" s="6"/>
      <c r="F6478" s="6"/>
      <c r="G6478" s="6"/>
      <c r="H6478" s="6"/>
      <c r="I6478" s="6"/>
      <c r="J6478" s="6"/>
      <c r="K6478" s="6"/>
      <c r="L6478" s="2"/>
      <c r="M6478" s="2"/>
      <c r="N6478" s="2"/>
      <c r="O6478" s="2"/>
      <c r="P6478" s="2"/>
      <c r="Q6478" s="2"/>
      <c r="R6478" s="2"/>
    </row>
    <row r="6479" spans="1:18">
      <c r="A6479" s="6"/>
      <c r="B6479" s="6"/>
      <c r="C6479" s="2"/>
      <c r="D6479" s="6"/>
      <c r="E6479" s="6"/>
      <c r="F6479" s="6"/>
      <c r="G6479" s="6"/>
      <c r="H6479" s="6"/>
      <c r="I6479" s="6"/>
      <c r="J6479" s="6"/>
      <c r="K6479" s="6"/>
      <c r="L6479" s="2"/>
      <c r="M6479" s="2"/>
      <c r="N6479" s="2"/>
      <c r="O6479" s="2"/>
      <c r="P6479" s="2"/>
      <c r="Q6479" s="2"/>
      <c r="R6479" s="2"/>
    </row>
    <row r="6480" spans="1:18">
      <c r="A6480" s="6"/>
      <c r="B6480" s="6"/>
      <c r="C6480" s="2"/>
      <c r="D6480" s="6"/>
      <c r="E6480" s="6"/>
      <c r="F6480" s="6"/>
      <c r="G6480" s="6"/>
      <c r="H6480" s="6"/>
      <c r="I6480" s="6"/>
      <c r="J6480" s="6"/>
      <c r="K6480" s="6"/>
      <c r="L6480" s="2"/>
      <c r="M6480" s="2"/>
      <c r="N6480" s="2"/>
      <c r="O6480" s="2"/>
      <c r="P6480" s="2"/>
      <c r="Q6480" s="2"/>
      <c r="R6480" s="2"/>
    </row>
    <row r="6481" spans="1:18">
      <c r="A6481" s="6"/>
      <c r="B6481" s="6"/>
      <c r="C6481" s="2"/>
      <c r="D6481" s="6"/>
      <c r="E6481" s="6"/>
      <c r="F6481" s="6"/>
      <c r="G6481" s="6"/>
      <c r="H6481" s="6"/>
      <c r="I6481" s="6"/>
      <c r="J6481" s="6"/>
      <c r="K6481" s="6"/>
      <c r="L6481" s="2"/>
      <c r="M6481" s="2"/>
      <c r="N6481" s="2"/>
      <c r="O6481" s="2"/>
      <c r="P6481" s="2"/>
      <c r="Q6481" s="2"/>
      <c r="R6481" s="2"/>
    </row>
    <row r="6482" spans="1:18">
      <c r="A6482" s="6"/>
      <c r="B6482" s="6"/>
      <c r="C6482" s="2"/>
      <c r="D6482" s="6"/>
      <c r="E6482" s="6"/>
      <c r="F6482" s="6"/>
      <c r="G6482" s="6"/>
      <c r="H6482" s="6"/>
      <c r="I6482" s="6"/>
      <c r="J6482" s="6"/>
      <c r="K6482" s="6"/>
      <c r="L6482" s="2"/>
      <c r="M6482" s="2"/>
      <c r="N6482" s="2"/>
      <c r="O6482" s="2"/>
      <c r="P6482" s="2"/>
      <c r="Q6482" s="2"/>
      <c r="R6482" s="2"/>
    </row>
    <row r="6483" spans="1:18">
      <c r="A6483" s="6"/>
      <c r="B6483" s="6"/>
      <c r="C6483" s="2"/>
      <c r="D6483" s="6"/>
      <c r="E6483" s="6"/>
      <c r="F6483" s="6"/>
      <c r="G6483" s="6"/>
      <c r="H6483" s="6"/>
      <c r="I6483" s="6"/>
      <c r="J6483" s="6"/>
      <c r="K6483" s="6"/>
      <c r="L6483" s="2"/>
      <c r="M6483" s="2"/>
      <c r="N6483" s="2"/>
      <c r="O6483" s="2"/>
      <c r="P6483" s="2"/>
      <c r="Q6483" s="2"/>
      <c r="R6483" s="2"/>
    </row>
    <row r="6484" spans="1:18">
      <c r="A6484" s="6"/>
      <c r="B6484" s="6"/>
      <c r="C6484" s="2"/>
      <c r="D6484" s="6"/>
      <c r="E6484" s="6"/>
      <c r="F6484" s="6"/>
      <c r="G6484" s="6"/>
      <c r="H6484" s="6"/>
      <c r="I6484" s="6"/>
      <c r="J6484" s="6"/>
      <c r="K6484" s="6"/>
      <c r="L6484" s="2"/>
      <c r="M6484" s="2"/>
      <c r="N6484" s="2"/>
      <c r="O6484" s="2"/>
      <c r="P6484" s="2"/>
      <c r="Q6484" s="2"/>
      <c r="R6484" s="2"/>
    </row>
    <row r="6485" spans="1:18">
      <c r="A6485" s="6"/>
      <c r="B6485" s="6"/>
      <c r="C6485" s="2"/>
      <c r="D6485" s="6"/>
      <c r="E6485" s="6"/>
      <c r="F6485" s="6"/>
      <c r="G6485" s="6"/>
      <c r="H6485" s="6"/>
      <c r="I6485" s="6"/>
      <c r="J6485" s="6"/>
      <c r="K6485" s="6"/>
      <c r="L6485" s="2"/>
      <c r="M6485" s="2"/>
      <c r="N6485" s="2"/>
      <c r="O6485" s="2"/>
      <c r="P6485" s="2"/>
      <c r="Q6485" s="2"/>
      <c r="R6485" s="2"/>
    </row>
    <row r="6486" spans="1:18">
      <c r="A6486" s="6"/>
      <c r="B6486" s="6"/>
      <c r="C6486" s="2"/>
      <c r="D6486" s="6"/>
      <c r="E6486" s="6"/>
      <c r="F6486" s="6"/>
      <c r="G6486" s="6"/>
      <c r="H6486" s="6"/>
      <c r="I6486" s="6"/>
      <c r="J6486" s="6"/>
      <c r="K6486" s="6"/>
      <c r="L6486" s="2"/>
      <c r="M6486" s="2"/>
      <c r="N6486" s="2"/>
      <c r="O6486" s="2"/>
      <c r="P6486" s="2"/>
      <c r="Q6486" s="2"/>
      <c r="R6486" s="2"/>
    </row>
    <row r="6487" spans="1:18">
      <c r="A6487" s="6"/>
      <c r="B6487" s="6"/>
      <c r="C6487" s="2"/>
      <c r="D6487" s="6"/>
      <c r="E6487" s="6"/>
      <c r="F6487" s="6"/>
      <c r="G6487" s="6"/>
      <c r="H6487" s="6"/>
      <c r="I6487" s="6"/>
      <c r="J6487" s="6"/>
      <c r="K6487" s="6"/>
      <c r="L6487" s="2"/>
      <c r="M6487" s="2"/>
      <c r="N6487" s="2"/>
      <c r="O6487" s="2"/>
      <c r="P6487" s="2"/>
      <c r="Q6487" s="2"/>
      <c r="R6487" s="2"/>
    </row>
    <row r="6488" spans="1:18">
      <c r="A6488" s="6"/>
      <c r="B6488" s="6"/>
      <c r="C6488" s="2"/>
      <c r="D6488" s="6"/>
      <c r="E6488" s="6"/>
      <c r="F6488" s="6"/>
      <c r="G6488" s="6"/>
      <c r="H6488" s="6"/>
      <c r="I6488" s="6"/>
      <c r="J6488" s="6"/>
      <c r="K6488" s="6"/>
      <c r="L6488" s="2"/>
      <c r="M6488" s="2"/>
      <c r="N6488" s="2"/>
      <c r="O6488" s="2"/>
      <c r="P6488" s="2"/>
      <c r="Q6488" s="2"/>
      <c r="R6488" s="2"/>
    </row>
    <row r="6489" spans="1:18">
      <c r="A6489" s="6"/>
      <c r="B6489" s="6"/>
      <c r="C6489" s="2"/>
      <c r="D6489" s="6"/>
      <c r="E6489" s="6"/>
      <c r="F6489" s="6"/>
      <c r="G6489" s="6"/>
      <c r="H6489" s="6"/>
      <c r="I6489" s="6"/>
      <c r="J6489" s="6"/>
      <c r="K6489" s="6"/>
      <c r="L6489" s="2"/>
      <c r="M6489" s="2"/>
      <c r="N6489" s="2"/>
      <c r="O6489" s="2"/>
      <c r="P6489" s="2"/>
      <c r="Q6489" s="2"/>
      <c r="R6489" s="2"/>
    </row>
    <row r="6490" spans="1:18">
      <c r="A6490" s="6"/>
      <c r="B6490" s="6"/>
      <c r="C6490" s="2"/>
      <c r="D6490" s="6"/>
      <c r="E6490" s="6"/>
      <c r="F6490" s="6"/>
      <c r="G6490" s="6"/>
      <c r="H6490" s="6"/>
      <c r="I6490" s="6"/>
      <c r="J6490" s="6"/>
      <c r="K6490" s="6"/>
      <c r="L6490" s="2"/>
      <c r="M6490" s="2"/>
      <c r="N6490" s="2"/>
      <c r="O6490" s="2"/>
      <c r="P6490" s="2"/>
      <c r="Q6490" s="2"/>
      <c r="R6490" s="2"/>
    </row>
    <row r="6491" spans="1:18">
      <c r="A6491" s="6"/>
      <c r="B6491" s="6"/>
      <c r="C6491" s="2"/>
      <c r="D6491" s="6"/>
      <c r="E6491" s="6"/>
      <c r="F6491" s="6"/>
      <c r="G6491" s="6"/>
      <c r="H6491" s="6"/>
      <c r="I6491" s="6"/>
      <c r="J6491" s="6"/>
      <c r="K6491" s="6"/>
      <c r="L6491" s="2"/>
      <c r="M6491" s="2"/>
      <c r="N6491" s="2"/>
      <c r="O6491" s="2"/>
      <c r="P6491" s="2"/>
      <c r="Q6491" s="2"/>
      <c r="R6491" s="2"/>
    </row>
    <row r="6492" spans="1:18">
      <c r="A6492" s="6"/>
      <c r="B6492" s="6"/>
      <c r="C6492" s="2"/>
      <c r="D6492" s="6"/>
      <c r="E6492" s="6"/>
      <c r="F6492" s="6"/>
      <c r="G6492" s="6"/>
      <c r="H6492" s="6"/>
      <c r="I6492" s="6"/>
      <c r="J6492" s="6"/>
      <c r="K6492" s="6"/>
      <c r="L6492" s="2"/>
      <c r="M6492" s="2"/>
      <c r="N6492" s="2"/>
      <c r="O6492" s="2"/>
      <c r="P6492" s="2"/>
      <c r="Q6492" s="2"/>
      <c r="R6492" s="2"/>
    </row>
    <row r="6493" spans="1:18">
      <c r="A6493" s="6"/>
      <c r="B6493" s="6"/>
      <c r="C6493" s="2"/>
      <c r="D6493" s="6"/>
      <c r="E6493" s="6"/>
      <c r="F6493" s="6"/>
      <c r="G6493" s="6"/>
      <c r="H6493" s="6"/>
      <c r="I6493" s="6"/>
      <c r="J6493" s="6"/>
      <c r="K6493" s="6"/>
      <c r="L6493" s="2"/>
      <c r="M6493" s="2"/>
      <c r="N6493" s="2"/>
      <c r="O6493" s="2"/>
      <c r="P6493" s="2"/>
      <c r="Q6493" s="2"/>
      <c r="R6493" s="2"/>
    </row>
    <row r="6494" spans="1:18">
      <c r="A6494" s="6"/>
      <c r="B6494" s="6"/>
      <c r="C6494" s="2"/>
      <c r="D6494" s="6"/>
      <c r="E6494" s="6"/>
      <c r="F6494" s="6"/>
      <c r="G6494" s="6"/>
      <c r="H6494" s="6"/>
      <c r="I6494" s="6"/>
      <c r="J6494" s="6"/>
      <c r="K6494" s="6"/>
      <c r="L6494" s="2"/>
      <c r="M6494" s="2"/>
      <c r="N6494" s="2"/>
      <c r="O6494" s="2"/>
      <c r="P6494" s="2"/>
      <c r="Q6494" s="2"/>
      <c r="R6494" s="2"/>
    </row>
    <row r="6495" spans="1:18">
      <c r="A6495" s="6"/>
      <c r="B6495" s="6"/>
      <c r="C6495" s="2"/>
      <c r="D6495" s="6"/>
      <c r="E6495" s="6"/>
      <c r="F6495" s="6"/>
      <c r="G6495" s="6"/>
      <c r="H6495" s="6"/>
      <c r="I6495" s="6"/>
      <c r="J6495" s="6"/>
      <c r="K6495" s="6"/>
      <c r="L6495" s="2"/>
      <c r="M6495" s="2"/>
      <c r="N6495" s="2"/>
      <c r="O6495" s="2"/>
      <c r="P6495" s="2"/>
      <c r="Q6495" s="2"/>
      <c r="R6495" s="2"/>
    </row>
    <row r="6496" spans="1:18">
      <c r="A6496" s="6"/>
      <c r="B6496" s="6"/>
      <c r="C6496" s="2"/>
      <c r="D6496" s="6"/>
      <c r="E6496" s="6"/>
      <c r="F6496" s="6"/>
      <c r="G6496" s="6"/>
      <c r="H6496" s="6"/>
      <c r="I6496" s="6"/>
      <c r="J6496" s="6"/>
      <c r="K6496" s="6"/>
      <c r="L6496" s="2"/>
      <c r="M6496" s="2"/>
      <c r="N6496" s="2"/>
      <c r="O6496" s="2"/>
      <c r="P6496" s="2"/>
      <c r="Q6496" s="2"/>
      <c r="R6496" s="2"/>
    </row>
    <row r="6497" spans="1:18">
      <c r="A6497" s="6"/>
      <c r="B6497" s="6"/>
      <c r="C6497" s="2"/>
      <c r="D6497" s="6"/>
      <c r="E6497" s="6"/>
      <c r="F6497" s="6"/>
      <c r="G6497" s="6"/>
      <c r="H6497" s="6"/>
      <c r="I6497" s="6"/>
      <c r="J6497" s="6"/>
      <c r="K6497" s="6"/>
      <c r="L6497" s="2"/>
      <c r="M6497" s="2"/>
      <c r="N6497" s="2"/>
      <c r="O6497" s="2"/>
      <c r="P6497" s="2"/>
      <c r="Q6497" s="2"/>
      <c r="R6497" s="2"/>
    </row>
    <row r="6498" spans="1:18">
      <c r="A6498" s="6"/>
      <c r="B6498" s="6"/>
      <c r="C6498" s="2"/>
      <c r="D6498" s="6"/>
      <c r="E6498" s="6"/>
      <c r="F6498" s="6"/>
      <c r="G6498" s="6"/>
      <c r="H6498" s="6"/>
      <c r="I6498" s="6"/>
      <c r="J6498" s="6"/>
      <c r="K6498" s="6"/>
      <c r="L6498" s="2"/>
      <c r="M6498" s="2"/>
      <c r="N6498" s="2"/>
      <c r="O6498" s="2"/>
      <c r="P6498" s="2"/>
      <c r="Q6498" s="2"/>
      <c r="R6498" s="2"/>
    </row>
    <row r="6499" spans="1:18">
      <c r="A6499" s="6"/>
      <c r="B6499" s="6"/>
      <c r="C6499" s="2"/>
      <c r="D6499" s="6"/>
      <c r="E6499" s="6"/>
      <c r="F6499" s="6"/>
      <c r="G6499" s="6"/>
      <c r="H6499" s="6"/>
      <c r="I6499" s="6"/>
      <c r="J6499" s="6"/>
      <c r="K6499" s="6"/>
      <c r="L6499" s="2"/>
      <c r="M6499" s="2"/>
      <c r="N6499" s="2"/>
      <c r="O6499" s="2"/>
      <c r="P6499" s="2"/>
      <c r="Q6499" s="2"/>
      <c r="R6499" s="2"/>
    </row>
    <row r="6500" spans="1:18">
      <c r="A6500" s="6"/>
      <c r="B6500" s="6"/>
      <c r="C6500" s="2"/>
      <c r="D6500" s="6"/>
      <c r="E6500" s="6"/>
      <c r="F6500" s="6"/>
      <c r="G6500" s="6"/>
      <c r="H6500" s="6"/>
      <c r="I6500" s="6"/>
      <c r="J6500" s="6"/>
      <c r="K6500" s="6"/>
      <c r="L6500" s="2"/>
      <c r="M6500" s="2"/>
      <c r="N6500" s="2"/>
      <c r="O6500" s="2"/>
      <c r="P6500" s="2"/>
      <c r="Q6500" s="2"/>
      <c r="R6500" s="2"/>
    </row>
    <row r="6501" spans="1:18">
      <c r="A6501" s="6"/>
      <c r="B6501" s="6"/>
      <c r="C6501" s="2"/>
      <c r="D6501" s="6"/>
      <c r="E6501" s="6"/>
      <c r="F6501" s="6"/>
      <c r="G6501" s="6"/>
      <c r="H6501" s="6"/>
      <c r="I6501" s="6"/>
      <c r="J6501" s="6"/>
      <c r="K6501" s="6"/>
      <c r="L6501" s="2"/>
      <c r="M6501" s="2"/>
      <c r="N6501" s="2"/>
      <c r="O6501" s="2"/>
      <c r="P6501" s="2"/>
      <c r="Q6501" s="2"/>
      <c r="R6501" s="2"/>
    </row>
    <row r="6502" spans="1:18">
      <c r="A6502" s="6"/>
      <c r="B6502" s="6"/>
      <c r="C6502" s="2"/>
      <c r="D6502" s="6"/>
      <c r="E6502" s="6"/>
      <c r="F6502" s="6"/>
      <c r="G6502" s="6"/>
      <c r="H6502" s="6"/>
      <c r="I6502" s="6"/>
      <c r="J6502" s="6"/>
      <c r="K6502" s="6"/>
      <c r="L6502" s="2"/>
      <c r="M6502" s="2"/>
      <c r="N6502" s="2"/>
      <c r="O6502" s="2"/>
      <c r="P6502" s="2"/>
      <c r="Q6502" s="2"/>
      <c r="R6502" s="2"/>
    </row>
    <row r="6503" spans="1:18">
      <c r="A6503" s="6"/>
      <c r="B6503" s="6"/>
      <c r="C6503" s="2"/>
      <c r="D6503" s="6"/>
      <c r="E6503" s="6"/>
      <c r="F6503" s="6"/>
      <c r="G6503" s="6"/>
      <c r="H6503" s="6"/>
      <c r="I6503" s="6"/>
      <c r="J6503" s="6"/>
      <c r="K6503" s="6"/>
      <c r="L6503" s="2"/>
      <c r="M6503" s="2"/>
      <c r="N6503" s="2"/>
      <c r="O6503" s="2"/>
      <c r="P6503" s="2"/>
      <c r="Q6503" s="2"/>
      <c r="R6503" s="2"/>
    </row>
    <row r="6504" spans="1:18">
      <c r="A6504" s="6"/>
      <c r="B6504" s="6"/>
      <c r="C6504" s="2"/>
      <c r="D6504" s="6"/>
      <c r="E6504" s="6"/>
      <c r="F6504" s="6"/>
      <c r="G6504" s="6"/>
      <c r="H6504" s="6"/>
      <c r="I6504" s="6"/>
      <c r="J6504" s="6"/>
      <c r="K6504" s="6"/>
      <c r="L6504" s="2"/>
      <c r="M6504" s="2"/>
      <c r="N6504" s="2"/>
      <c r="O6504" s="2"/>
      <c r="P6504" s="2"/>
      <c r="Q6504" s="2"/>
      <c r="R6504" s="2"/>
    </row>
    <row r="6505" spans="1:18">
      <c r="A6505" s="6"/>
      <c r="B6505" s="6"/>
      <c r="C6505" s="2"/>
      <c r="D6505" s="6"/>
      <c r="E6505" s="6"/>
      <c r="F6505" s="6"/>
      <c r="G6505" s="6"/>
      <c r="H6505" s="6"/>
      <c r="I6505" s="6"/>
      <c r="J6505" s="6"/>
      <c r="K6505" s="6"/>
      <c r="L6505" s="2"/>
      <c r="M6505" s="2"/>
      <c r="N6505" s="2"/>
      <c r="O6505" s="2"/>
      <c r="P6505" s="2"/>
      <c r="Q6505" s="2"/>
      <c r="R6505" s="2"/>
    </row>
    <row r="6506" spans="1:18">
      <c r="A6506" s="6"/>
      <c r="B6506" s="6"/>
      <c r="C6506" s="2"/>
      <c r="D6506" s="6"/>
      <c r="E6506" s="6"/>
      <c r="F6506" s="6"/>
      <c r="G6506" s="6"/>
      <c r="H6506" s="6"/>
      <c r="I6506" s="6"/>
      <c r="J6506" s="6"/>
      <c r="K6506" s="6"/>
      <c r="L6506" s="2"/>
      <c r="M6506" s="2"/>
      <c r="N6506" s="2"/>
      <c r="O6506" s="2"/>
      <c r="P6506" s="2"/>
      <c r="Q6506" s="2"/>
      <c r="R6506" s="2"/>
    </row>
    <row r="6507" spans="1:18">
      <c r="A6507" s="6"/>
      <c r="B6507" s="6"/>
      <c r="C6507" s="2"/>
      <c r="D6507" s="6"/>
      <c r="E6507" s="6"/>
      <c r="F6507" s="6"/>
      <c r="G6507" s="6"/>
      <c r="H6507" s="6"/>
      <c r="I6507" s="6"/>
      <c r="J6507" s="6"/>
      <c r="K6507" s="6"/>
      <c r="L6507" s="2"/>
      <c r="M6507" s="2"/>
      <c r="N6507" s="2"/>
      <c r="O6507" s="2"/>
      <c r="P6507" s="2"/>
      <c r="Q6507" s="2"/>
      <c r="R6507" s="2"/>
    </row>
    <row r="6508" spans="1:18">
      <c r="A6508" s="6"/>
      <c r="B6508" s="6"/>
      <c r="C6508" s="2"/>
      <c r="D6508" s="6"/>
      <c r="E6508" s="6"/>
      <c r="F6508" s="6"/>
      <c r="G6508" s="6"/>
      <c r="H6508" s="6"/>
      <c r="I6508" s="6"/>
      <c r="J6508" s="6"/>
      <c r="K6508" s="6"/>
      <c r="L6508" s="2"/>
      <c r="M6508" s="2"/>
      <c r="N6508" s="2"/>
      <c r="O6508" s="2"/>
      <c r="P6508" s="2"/>
      <c r="Q6508" s="2"/>
      <c r="R6508" s="2"/>
    </row>
    <row r="6509" spans="1:18">
      <c r="A6509" s="6"/>
      <c r="B6509" s="6"/>
      <c r="C6509" s="2"/>
      <c r="D6509" s="6"/>
      <c r="E6509" s="6"/>
      <c r="F6509" s="6"/>
      <c r="G6509" s="6"/>
      <c r="H6509" s="6"/>
      <c r="I6509" s="6"/>
      <c r="J6509" s="6"/>
      <c r="K6509" s="6"/>
      <c r="L6509" s="2"/>
      <c r="M6509" s="2"/>
      <c r="N6509" s="2"/>
      <c r="O6509" s="2"/>
      <c r="P6509" s="2"/>
      <c r="Q6509" s="2"/>
      <c r="R6509" s="2"/>
    </row>
    <row r="6510" spans="1:18">
      <c r="A6510" s="6"/>
      <c r="B6510" s="6"/>
      <c r="C6510" s="2"/>
      <c r="D6510" s="6"/>
      <c r="E6510" s="6"/>
      <c r="F6510" s="6"/>
      <c r="G6510" s="6"/>
      <c r="H6510" s="6"/>
      <c r="I6510" s="6"/>
      <c r="J6510" s="6"/>
      <c r="K6510" s="6"/>
      <c r="L6510" s="2"/>
      <c r="M6510" s="2"/>
      <c r="N6510" s="2"/>
      <c r="O6510" s="2"/>
      <c r="P6510" s="2"/>
      <c r="Q6510" s="2"/>
      <c r="R6510" s="2"/>
    </row>
    <row r="6511" spans="1:18">
      <c r="A6511" s="6"/>
      <c r="B6511" s="6"/>
      <c r="C6511" s="2"/>
      <c r="D6511" s="6"/>
      <c r="E6511" s="6"/>
      <c r="F6511" s="6"/>
      <c r="G6511" s="6"/>
      <c r="H6511" s="6"/>
      <c r="I6511" s="6"/>
      <c r="J6511" s="6"/>
      <c r="K6511" s="6"/>
      <c r="L6511" s="2"/>
      <c r="M6511" s="2"/>
      <c r="N6511" s="2"/>
      <c r="O6511" s="2"/>
      <c r="P6511" s="2"/>
      <c r="Q6511" s="2"/>
      <c r="R6511" s="2"/>
    </row>
    <row r="6512" spans="1:18">
      <c r="A6512" s="6"/>
      <c r="B6512" s="6"/>
      <c r="C6512" s="2"/>
      <c r="D6512" s="6"/>
      <c r="E6512" s="6"/>
      <c r="F6512" s="6"/>
      <c r="G6512" s="6"/>
      <c r="H6512" s="6"/>
      <c r="I6512" s="6"/>
      <c r="J6512" s="6"/>
      <c r="K6512" s="6"/>
      <c r="L6512" s="2"/>
      <c r="M6512" s="2"/>
      <c r="N6512" s="2"/>
      <c r="O6512" s="2"/>
      <c r="P6512" s="2"/>
      <c r="Q6512" s="2"/>
      <c r="R6512" s="2"/>
    </row>
    <row r="6513" spans="1:18">
      <c r="A6513" s="6"/>
      <c r="B6513" s="6"/>
      <c r="C6513" s="2"/>
      <c r="D6513" s="6"/>
      <c r="E6513" s="6"/>
      <c r="F6513" s="6"/>
      <c r="G6513" s="6"/>
      <c r="H6513" s="6"/>
      <c r="I6513" s="6"/>
      <c r="J6513" s="6"/>
      <c r="K6513" s="6"/>
      <c r="L6513" s="2"/>
      <c r="M6513" s="2"/>
      <c r="N6513" s="2"/>
      <c r="O6513" s="2"/>
      <c r="P6513" s="2"/>
      <c r="Q6513" s="2"/>
      <c r="R6513" s="2"/>
    </row>
    <row r="6514" spans="1:18">
      <c r="A6514" s="6"/>
      <c r="B6514" s="6"/>
      <c r="C6514" s="2"/>
      <c r="D6514" s="6"/>
      <c r="E6514" s="6"/>
      <c r="F6514" s="6"/>
      <c r="G6514" s="6"/>
      <c r="H6514" s="6"/>
      <c r="I6514" s="6"/>
      <c r="J6514" s="6"/>
      <c r="K6514" s="6"/>
      <c r="L6514" s="2"/>
      <c r="M6514" s="2"/>
      <c r="N6514" s="2"/>
      <c r="O6514" s="2"/>
      <c r="P6514" s="2"/>
      <c r="Q6514" s="2"/>
      <c r="R6514" s="2"/>
    </row>
    <row r="6515" spans="1:18">
      <c r="A6515" s="6"/>
      <c r="B6515" s="6"/>
      <c r="C6515" s="2"/>
      <c r="D6515" s="6"/>
      <c r="E6515" s="6"/>
      <c r="F6515" s="6"/>
      <c r="G6515" s="6"/>
      <c r="H6515" s="6"/>
      <c r="I6515" s="6"/>
      <c r="J6515" s="6"/>
      <c r="K6515" s="6"/>
      <c r="L6515" s="2"/>
      <c r="M6515" s="2"/>
      <c r="N6515" s="2"/>
      <c r="O6515" s="2"/>
      <c r="P6515" s="2"/>
      <c r="Q6515" s="2"/>
      <c r="R6515" s="2"/>
    </row>
    <row r="6516" spans="1:18">
      <c r="A6516" s="6"/>
      <c r="B6516" s="6"/>
      <c r="C6516" s="2"/>
      <c r="D6516" s="6"/>
      <c r="E6516" s="6"/>
      <c r="F6516" s="6"/>
      <c r="G6516" s="6"/>
      <c r="H6516" s="6"/>
      <c r="I6516" s="6"/>
      <c r="J6516" s="6"/>
      <c r="K6516" s="6"/>
      <c r="L6516" s="2"/>
      <c r="M6516" s="2"/>
      <c r="N6516" s="2"/>
      <c r="O6516" s="2"/>
      <c r="P6516" s="2"/>
      <c r="Q6516" s="2"/>
      <c r="R6516" s="2"/>
    </row>
    <row r="6517" spans="1:18">
      <c r="A6517" s="6"/>
      <c r="B6517" s="6"/>
      <c r="C6517" s="2"/>
      <c r="D6517" s="6"/>
      <c r="E6517" s="6"/>
      <c r="F6517" s="6"/>
      <c r="G6517" s="6"/>
      <c r="H6517" s="6"/>
      <c r="I6517" s="6"/>
      <c r="J6517" s="6"/>
      <c r="K6517" s="6"/>
      <c r="L6517" s="2"/>
      <c r="M6517" s="2"/>
      <c r="N6517" s="2"/>
      <c r="O6517" s="2"/>
      <c r="P6517" s="2"/>
      <c r="Q6517" s="2"/>
      <c r="R6517" s="2"/>
    </row>
    <row r="6518" spans="1:18">
      <c r="A6518" s="6"/>
      <c r="B6518" s="6"/>
      <c r="C6518" s="2"/>
      <c r="D6518" s="6"/>
      <c r="E6518" s="6"/>
      <c r="F6518" s="6"/>
      <c r="G6518" s="6"/>
      <c r="H6518" s="6"/>
      <c r="I6518" s="6"/>
      <c r="J6518" s="6"/>
      <c r="K6518" s="6"/>
      <c r="L6518" s="2"/>
      <c r="M6518" s="2"/>
      <c r="N6518" s="2"/>
      <c r="O6518" s="2"/>
      <c r="P6518" s="2"/>
      <c r="Q6518" s="2"/>
      <c r="R6518" s="2"/>
    </row>
    <row r="6519" spans="1:18">
      <c r="A6519" s="6"/>
      <c r="B6519" s="6"/>
      <c r="C6519" s="2"/>
      <c r="D6519" s="6"/>
      <c r="E6519" s="6"/>
      <c r="F6519" s="6"/>
      <c r="G6519" s="6"/>
      <c r="H6519" s="6"/>
      <c r="I6519" s="6"/>
      <c r="J6519" s="6"/>
      <c r="K6519" s="6"/>
      <c r="L6519" s="2"/>
      <c r="M6519" s="2"/>
      <c r="N6519" s="2"/>
      <c r="O6519" s="2"/>
      <c r="P6519" s="2"/>
      <c r="Q6519" s="2"/>
      <c r="R6519" s="2"/>
    </row>
    <row r="6520" spans="1:18">
      <c r="A6520" s="6"/>
      <c r="B6520" s="6"/>
      <c r="C6520" s="2"/>
      <c r="D6520" s="6"/>
      <c r="E6520" s="6"/>
      <c r="F6520" s="6"/>
      <c r="G6520" s="6"/>
      <c r="H6520" s="6"/>
      <c r="I6520" s="6"/>
      <c r="J6520" s="6"/>
      <c r="K6520" s="6"/>
      <c r="L6520" s="2"/>
      <c r="M6520" s="2"/>
      <c r="N6520" s="2"/>
      <c r="O6520" s="2"/>
      <c r="P6520" s="2"/>
      <c r="Q6520" s="2"/>
      <c r="R6520" s="2"/>
    </row>
    <row r="6521" spans="1:18">
      <c r="A6521" s="6"/>
      <c r="B6521" s="6"/>
      <c r="C6521" s="2"/>
      <c r="D6521" s="6"/>
      <c r="E6521" s="6"/>
      <c r="F6521" s="6"/>
      <c r="G6521" s="6"/>
      <c r="H6521" s="6"/>
      <c r="I6521" s="6"/>
      <c r="J6521" s="6"/>
      <c r="K6521" s="6"/>
      <c r="L6521" s="2"/>
      <c r="M6521" s="2"/>
      <c r="N6521" s="2"/>
      <c r="O6521" s="2"/>
      <c r="P6521" s="2"/>
      <c r="Q6521" s="2"/>
      <c r="R6521" s="2"/>
    </row>
    <row r="6522" spans="1:18">
      <c r="A6522" s="6"/>
      <c r="B6522" s="6"/>
      <c r="C6522" s="2"/>
      <c r="D6522" s="6"/>
      <c r="E6522" s="6"/>
      <c r="F6522" s="6"/>
      <c r="G6522" s="6"/>
      <c r="H6522" s="6"/>
      <c r="I6522" s="6"/>
      <c r="J6522" s="6"/>
      <c r="K6522" s="6"/>
      <c r="L6522" s="2"/>
      <c r="M6522" s="2"/>
      <c r="N6522" s="2"/>
      <c r="O6522" s="2"/>
      <c r="P6522" s="2"/>
      <c r="Q6522" s="2"/>
      <c r="R6522" s="2"/>
    </row>
    <row r="6523" spans="1:18">
      <c r="A6523" s="6"/>
      <c r="B6523" s="6"/>
      <c r="C6523" s="2"/>
      <c r="D6523" s="6"/>
      <c r="E6523" s="6"/>
      <c r="F6523" s="6"/>
      <c r="G6523" s="6"/>
      <c r="H6523" s="6"/>
      <c r="I6523" s="6"/>
      <c r="J6523" s="6"/>
      <c r="K6523" s="6"/>
      <c r="L6523" s="2"/>
      <c r="M6523" s="2"/>
      <c r="N6523" s="2"/>
      <c r="O6523" s="2"/>
      <c r="P6523" s="2"/>
      <c r="Q6523" s="2"/>
      <c r="R6523" s="2"/>
    </row>
    <row r="6524" spans="1:18">
      <c r="A6524" s="6"/>
      <c r="B6524" s="6"/>
      <c r="C6524" s="2"/>
      <c r="D6524" s="6"/>
      <c r="E6524" s="6"/>
      <c r="F6524" s="6"/>
      <c r="G6524" s="6"/>
      <c r="H6524" s="6"/>
      <c r="I6524" s="6"/>
      <c r="J6524" s="6"/>
      <c r="K6524" s="6"/>
      <c r="L6524" s="2"/>
      <c r="M6524" s="2"/>
      <c r="N6524" s="2"/>
      <c r="O6524" s="2"/>
      <c r="P6524" s="2"/>
      <c r="Q6524" s="2"/>
      <c r="R6524" s="2"/>
    </row>
    <row r="6525" spans="1:18">
      <c r="A6525" s="6"/>
      <c r="B6525" s="6"/>
      <c r="C6525" s="2"/>
      <c r="D6525" s="6"/>
      <c r="E6525" s="6"/>
      <c r="F6525" s="6"/>
      <c r="G6525" s="6"/>
      <c r="H6525" s="6"/>
      <c r="I6525" s="6"/>
      <c r="J6525" s="6"/>
      <c r="K6525" s="6"/>
      <c r="L6525" s="2"/>
      <c r="M6525" s="2"/>
      <c r="N6525" s="2"/>
      <c r="O6525" s="2"/>
      <c r="P6525" s="2"/>
      <c r="Q6525" s="2"/>
      <c r="R6525" s="2"/>
    </row>
    <row r="6526" spans="1:18">
      <c r="A6526" s="6"/>
      <c r="B6526" s="6"/>
      <c r="C6526" s="2"/>
      <c r="D6526" s="6"/>
      <c r="E6526" s="6"/>
      <c r="F6526" s="6"/>
      <c r="G6526" s="6"/>
      <c r="H6526" s="6"/>
      <c r="I6526" s="6"/>
      <c r="J6526" s="6"/>
      <c r="K6526" s="6"/>
      <c r="L6526" s="2"/>
      <c r="M6526" s="2"/>
      <c r="N6526" s="2"/>
      <c r="O6526" s="2"/>
      <c r="P6526" s="2"/>
      <c r="Q6526" s="2"/>
      <c r="R6526" s="2"/>
    </row>
    <row r="6527" spans="1:18">
      <c r="A6527" s="6"/>
      <c r="B6527" s="6"/>
      <c r="C6527" s="2"/>
      <c r="D6527" s="6"/>
      <c r="E6527" s="6"/>
      <c r="F6527" s="6"/>
      <c r="G6527" s="6"/>
      <c r="H6527" s="6"/>
      <c r="I6527" s="6"/>
      <c r="J6527" s="6"/>
      <c r="K6527" s="6"/>
      <c r="L6527" s="2"/>
      <c r="M6527" s="2"/>
      <c r="N6527" s="2"/>
      <c r="O6527" s="2"/>
      <c r="P6527" s="2"/>
      <c r="Q6527" s="2"/>
      <c r="R6527" s="2"/>
    </row>
    <row r="6528" spans="1:18">
      <c r="A6528" s="6"/>
      <c r="B6528" s="6"/>
      <c r="C6528" s="2"/>
      <c r="D6528" s="6"/>
      <c r="E6528" s="6"/>
      <c r="F6528" s="6"/>
      <c r="G6528" s="6"/>
      <c r="H6528" s="6"/>
      <c r="I6528" s="6"/>
      <c r="J6528" s="6"/>
      <c r="K6528" s="6"/>
      <c r="L6528" s="2"/>
      <c r="M6528" s="2"/>
      <c r="N6528" s="2"/>
      <c r="O6528" s="2"/>
      <c r="P6528" s="2"/>
      <c r="Q6528" s="2"/>
      <c r="R6528" s="2"/>
    </row>
    <row r="6529" spans="1:18">
      <c r="A6529" s="6"/>
      <c r="B6529" s="6"/>
      <c r="C6529" s="2"/>
      <c r="D6529" s="6"/>
      <c r="E6529" s="6"/>
      <c r="F6529" s="6"/>
      <c r="G6529" s="6"/>
      <c r="H6529" s="6"/>
      <c r="I6529" s="6"/>
      <c r="J6529" s="6"/>
      <c r="K6529" s="6"/>
      <c r="L6529" s="2"/>
      <c r="M6529" s="2"/>
      <c r="N6529" s="2"/>
      <c r="O6529" s="2"/>
      <c r="P6529" s="2"/>
      <c r="Q6529" s="2"/>
      <c r="R6529" s="2"/>
    </row>
    <row r="6530" spans="1:18">
      <c r="A6530" s="6"/>
      <c r="B6530" s="6"/>
      <c r="C6530" s="2"/>
      <c r="D6530" s="6"/>
      <c r="E6530" s="6"/>
      <c r="F6530" s="6"/>
      <c r="G6530" s="6"/>
      <c r="H6530" s="6"/>
      <c r="I6530" s="6"/>
      <c r="J6530" s="6"/>
      <c r="K6530" s="6"/>
      <c r="L6530" s="2"/>
      <c r="M6530" s="2"/>
      <c r="N6530" s="2"/>
      <c r="O6530" s="2"/>
      <c r="P6530" s="2"/>
      <c r="Q6530" s="2"/>
      <c r="R6530" s="2"/>
    </row>
    <row r="6531" spans="1:18">
      <c r="A6531" s="6"/>
      <c r="B6531" s="6"/>
      <c r="C6531" s="2"/>
      <c r="D6531" s="6"/>
      <c r="E6531" s="6"/>
      <c r="F6531" s="6"/>
      <c r="G6531" s="6"/>
      <c r="H6531" s="6"/>
      <c r="I6531" s="6"/>
      <c r="J6531" s="6"/>
      <c r="K6531" s="6"/>
      <c r="L6531" s="2"/>
      <c r="M6531" s="2"/>
      <c r="N6531" s="2"/>
      <c r="O6531" s="2"/>
      <c r="P6531" s="2"/>
      <c r="Q6531" s="2"/>
      <c r="R6531" s="2"/>
    </row>
    <row r="6532" spans="1:18">
      <c r="A6532" s="6"/>
      <c r="B6532" s="6"/>
      <c r="C6532" s="2"/>
      <c r="D6532" s="6"/>
      <c r="E6532" s="6"/>
      <c r="F6532" s="6"/>
      <c r="G6532" s="6"/>
      <c r="H6532" s="6"/>
      <c r="I6532" s="6"/>
      <c r="J6532" s="6"/>
      <c r="K6532" s="6"/>
      <c r="L6532" s="2"/>
      <c r="M6532" s="2"/>
      <c r="N6532" s="2"/>
      <c r="O6532" s="2"/>
      <c r="P6532" s="2"/>
      <c r="Q6532" s="2"/>
      <c r="R6532" s="2"/>
    </row>
    <row r="6533" spans="1:18">
      <c r="A6533" s="6"/>
      <c r="B6533" s="6"/>
      <c r="C6533" s="2"/>
      <c r="D6533" s="6"/>
      <c r="E6533" s="6"/>
      <c r="F6533" s="6"/>
      <c r="G6533" s="6"/>
      <c r="H6533" s="6"/>
      <c r="I6533" s="6"/>
      <c r="J6533" s="6"/>
      <c r="K6533" s="6"/>
      <c r="L6533" s="2"/>
      <c r="M6533" s="2"/>
      <c r="N6533" s="2"/>
      <c r="O6533" s="2"/>
      <c r="P6533" s="2"/>
      <c r="Q6533" s="2"/>
      <c r="R6533" s="2"/>
    </row>
    <row r="6534" spans="1:18">
      <c r="A6534" s="6"/>
      <c r="B6534" s="6"/>
      <c r="C6534" s="2"/>
      <c r="D6534" s="6"/>
      <c r="E6534" s="6"/>
      <c r="F6534" s="6"/>
      <c r="G6534" s="6"/>
      <c r="H6534" s="6"/>
      <c r="I6534" s="6"/>
      <c r="J6534" s="6"/>
      <c r="K6534" s="6"/>
      <c r="L6534" s="2"/>
      <c r="M6534" s="2"/>
      <c r="N6534" s="2"/>
      <c r="O6534" s="2"/>
      <c r="P6534" s="2"/>
      <c r="Q6534" s="2"/>
      <c r="R6534" s="2"/>
    </row>
    <row r="6535" spans="1:18">
      <c r="A6535" s="6"/>
      <c r="B6535" s="6"/>
      <c r="C6535" s="2"/>
      <c r="D6535" s="6"/>
      <c r="E6535" s="6"/>
      <c r="F6535" s="6"/>
      <c r="G6535" s="6"/>
      <c r="H6535" s="6"/>
      <c r="I6535" s="6"/>
      <c r="J6535" s="6"/>
      <c r="K6535" s="6"/>
      <c r="L6535" s="2"/>
      <c r="M6535" s="2"/>
      <c r="N6535" s="2"/>
      <c r="O6535" s="2"/>
      <c r="P6535" s="2"/>
      <c r="Q6535" s="2"/>
      <c r="R6535" s="2"/>
    </row>
    <row r="6536" spans="1:18">
      <c r="A6536" s="6"/>
      <c r="B6536" s="6"/>
      <c r="C6536" s="2"/>
      <c r="D6536" s="6"/>
      <c r="E6536" s="6"/>
      <c r="F6536" s="6"/>
      <c r="G6536" s="6"/>
      <c r="H6536" s="6"/>
      <c r="I6536" s="6"/>
      <c r="J6536" s="6"/>
      <c r="K6536" s="6"/>
      <c r="L6536" s="2"/>
      <c r="M6536" s="2"/>
      <c r="N6536" s="2"/>
      <c r="O6536" s="2"/>
      <c r="P6536" s="2"/>
      <c r="Q6536" s="2"/>
      <c r="R6536" s="2"/>
    </row>
    <row r="6537" spans="1:18">
      <c r="A6537" s="6"/>
      <c r="B6537" s="6"/>
      <c r="C6537" s="2"/>
      <c r="D6537" s="6"/>
      <c r="E6537" s="6"/>
      <c r="F6537" s="6"/>
      <c r="G6537" s="6"/>
      <c r="H6537" s="6"/>
      <c r="I6537" s="6"/>
      <c r="J6537" s="6"/>
      <c r="K6537" s="6"/>
      <c r="L6537" s="2"/>
      <c r="M6537" s="2"/>
      <c r="N6537" s="2"/>
      <c r="O6537" s="2"/>
      <c r="P6537" s="2"/>
      <c r="Q6537" s="2"/>
      <c r="R6537" s="2"/>
    </row>
    <row r="6538" spans="1:18">
      <c r="A6538" s="6"/>
      <c r="B6538" s="6"/>
      <c r="C6538" s="2"/>
      <c r="D6538" s="6"/>
      <c r="E6538" s="6"/>
      <c r="F6538" s="6"/>
      <c r="G6538" s="6"/>
      <c r="H6538" s="6"/>
      <c r="I6538" s="6"/>
      <c r="J6538" s="6"/>
      <c r="K6538" s="6"/>
      <c r="L6538" s="2"/>
      <c r="M6538" s="2"/>
      <c r="N6538" s="2"/>
      <c r="O6538" s="2"/>
      <c r="P6538" s="2"/>
      <c r="Q6538" s="2"/>
      <c r="R6538" s="2"/>
    </row>
    <row r="6539" spans="1:18">
      <c r="A6539" s="6"/>
      <c r="B6539" s="6"/>
      <c r="C6539" s="2"/>
      <c r="D6539" s="6"/>
      <c r="E6539" s="6"/>
      <c r="F6539" s="6"/>
      <c r="G6539" s="6"/>
      <c r="H6539" s="6"/>
      <c r="I6539" s="6"/>
      <c r="J6539" s="6"/>
      <c r="K6539" s="6"/>
      <c r="L6539" s="2"/>
      <c r="M6539" s="2"/>
      <c r="N6539" s="2"/>
      <c r="O6539" s="2"/>
      <c r="P6539" s="2"/>
      <c r="Q6539" s="2"/>
      <c r="R6539" s="2"/>
    </row>
    <row r="6540" spans="1:18">
      <c r="A6540" s="6"/>
      <c r="B6540" s="6"/>
      <c r="C6540" s="2"/>
      <c r="D6540" s="6"/>
      <c r="E6540" s="6"/>
      <c r="F6540" s="6"/>
      <c r="G6540" s="6"/>
      <c r="H6540" s="6"/>
      <c r="I6540" s="6"/>
      <c r="J6540" s="6"/>
      <c r="K6540" s="6"/>
      <c r="L6540" s="2"/>
      <c r="M6540" s="2"/>
      <c r="N6540" s="2"/>
      <c r="O6540" s="2"/>
      <c r="P6540" s="2"/>
      <c r="Q6540" s="2"/>
      <c r="R6540" s="2"/>
    </row>
    <row r="6541" spans="1:18">
      <c r="A6541" s="6"/>
      <c r="B6541" s="6"/>
      <c r="C6541" s="2"/>
      <c r="D6541" s="6"/>
      <c r="E6541" s="6"/>
      <c r="F6541" s="6"/>
      <c r="G6541" s="6"/>
      <c r="H6541" s="6"/>
      <c r="I6541" s="6"/>
      <c r="J6541" s="6"/>
      <c r="K6541" s="6"/>
      <c r="L6541" s="2"/>
      <c r="M6541" s="2"/>
      <c r="N6541" s="2"/>
      <c r="O6541" s="2"/>
      <c r="P6541" s="2"/>
      <c r="Q6541" s="2"/>
      <c r="R6541" s="2"/>
    </row>
    <row r="6542" spans="1:18">
      <c r="A6542" s="6"/>
      <c r="B6542" s="6"/>
      <c r="C6542" s="2"/>
      <c r="D6542" s="6"/>
      <c r="E6542" s="6"/>
      <c r="F6542" s="6"/>
      <c r="G6542" s="6"/>
      <c r="H6542" s="6"/>
      <c r="I6542" s="6"/>
      <c r="J6542" s="6"/>
      <c r="K6542" s="6"/>
      <c r="L6542" s="2"/>
      <c r="M6542" s="2"/>
      <c r="N6542" s="2"/>
      <c r="O6542" s="2"/>
      <c r="P6542" s="2"/>
      <c r="Q6542" s="2"/>
      <c r="R6542" s="2"/>
    </row>
    <row r="6543" spans="1:18">
      <c r="A6543" s="6"/>
      <c r="B6543" s="6"/>
      <c r="C6543" s="2"/>
      <c r="D6543" s="6"/>
      <c r="E6543" s="6"/>
      <c r="F6543" s="6"/>
      <c r="G6543" s="6"/>
      <c r="H6543" s="6"/>
      <c r="I6543" s="6"/>
      <c r="J6543" s="6"/>
      <c r="K6543" s="6"/>
      <c r="L6543" s="2"/>
      <c r="M6543" s="2"/>
      <c r="N6543" s="2"/>
      <c r="O6543" s="2"/>
      <c r="P6543" s="2"/>
      <c r="Q6543" s="2"/>
      <c r="R6543" s="2"/>
    </row>
    <row r="6544" spans="1:18">
      <c r="A6544" s="6"/>
      <c r="B6544" s="6"/>
      <c r="C6544" s="2"/>
      <c r="D6544" s="6"/>
      <c r="E6544" s="6"/>
      <c r="F6544" s="6"/>
      <c r="G6544" s="6"/>
      <c r="H6544" s="6"/>
      <c r="I6544" s="6"/>
      <c r="J6544" s="6"/>
      <c r="K6544" s="6"/>
      <c r="L6544" s="2"/>
      <c r="M6544" s="2"/>
      <c r="N6544" s="2"/>
      <c r="O6544" s="2"/>
      <c r="P6544" s="2"/>
      <c r="Q6544" s="2"/>
      <c r="R6544" s="2"/>
    </row>
    <row r="6545" spans="1:18">
      <c r="A6545" s="6"/>
      <c r="B6545" s="6"/>
      <c r="C6545" s="2"/>
      <c r="D6545" s="6"/>
      <c r="E6545" s="6"/>
      <c r="F6545" s="6"/>
      <c r="G6545" s="6"/>
      <c r="H6545" s="6"/>
      <c r="I6545" s="6"/>
      <c r="J6545" s="6"/>
      <c r="K6545" s="6"/>
      <c r="L6545" s="2"/>
      <c r="M6545" s="2"/>
      <c r="N6545" s="2"/>
      <c r="O6545" s="2"/>
      <c r="P6545" s="2"/>
      <c r="Q6545" s="2"/>
      <c r="R6545" s="2"/>
    </row>
    <row r="6546" spans="1:18">
      <c r="A6546" s="6"/>
      <c r="B6546" s="6"/>
      <c r="C6546" s="2"/>
      <c r="D6546" s="6"/>
      <c r="E6546" s="6"/>
      <c r="F6546" s="6"/>
      <c r="G6546" s="6"/>
      <c r="H6546" s="6"/>
      <c r="I6546" s="6"/>
      <c r="J6546" s="6"/>
      <c r="K6546" s="6"/>
      <c r="L6546" s="2"/>
      <c r="M6546" s="2"/>
      <c r="N6546" s="2"/>
      <c r="O6546" s="2"/>
      <c r="P6546" s="2"/>
      <c r="Q6546" s="2"/>
      <c r="R6546" s="2"/>
    </row>
    <row r="6547" spans="1:18">
      <c r="A6547" s="6"/>
      <c r="B6547" s="6"/>
      <c r="C6547" s="2"/>
      <c r="D6547" s="6"/>
      <c r="E6547" s="6"/>
      <c r="F6547" s="6"/>
      <c r="G6547" s="6"/>
      <c r="H6547" s="6"/>
      <c r="I6547" s="6"/>
      <c r="J6547" s="6"/>
      <c r="K6547" s="6"/>
      <c r="L6547" s="2"/>
      <c r="M6547" s="2"/>
      <c r="N6547" s="2"/>
      <c r="O6547" s="2"/>
      <c r="P6547" s="2"/>
      <c r="Q6547" s="2"/>
      <c r="R6547" s="2"/>
    </row>
    <row r="6548" spans="1:18">
      <c r="A6548" s="6"/>
      <c r="B6548" s="6"/>
      <c r="C6548" s="2"/>
      <c r="D6548" s="6"/>
      <c r="E6548" s="6"/>
      <c r="F6548" s="6"/>
      <c r="G6548" s="6"/>
      <c r="H6548" s="6"/>
      <c r="I6548" s="6"/>
      <c r="J6548" s="6"/>
      <c r="K6548" s="6"/>
      <c r="L6548" s="2"/>
      <c r="M6548" s="2"/>
      <c r="N6548" s="2"/>
      <c r="O6548" s="2"/>
      <c r="P6548" s="2"/>
      <c r="Q6548" s="2"/>
      <c r="R6548" s="2"/>
    </row>
    <row r="6549" spans="1:18">
      <c r="A6549" s="6"/>
      <c r="B6549" s="6"/>
      <c r="C6549" s="2"/>
      <c r="D6549" s="6"/>
      <c r="E6549" s="6"/>
      <c r="F6549" s="6"/>
      <c r="G6549" s="6"/>
      <c r="H6549" s="6"/>
      <c r="I6549" s="6"/>
      <c r="J6549" s="6"/>
      <c r="K6549" s="6"/>
      <c r="L6549" s="2"/>
      <c r="M6549" s="2"/>
      <c r="N6549" s="2"/>
      <c r="O6549" s="2"/>
      <c r="P6549" s="2"/>
      <c r="Q6549" s="2"/>
      <c r="R6549" s="2"/>
    </row>
    <row r="6550" spans="1:18">
      <c r="A6550" s="6"/>
      <c r="B6550" s="6"/>
      <c r="C6550" s="2"/>
      <c r="D6550" s="6"/>
      <c r="E6550" s="6"/>
      <c r="F6550" s="6"/>
      <c r="G6550" s="6"/>
      <c r="H6550" s="6"/>
      <c r="I6550" s="6"/>
      <c r="J6550" s="6"/>
      <c r="K6550" s="6"/>
      <c r="L6550" s="2"/>
      <c r="M6550" s="2"/>
      <c r="N6550" s="2"/>
      <c r="O6550" s="2"/>
      <c r="P6550" s="2"/>
      <c r="Q6550" s="2"/>
      <c r="R6550" s="2"/>
    </row>
    <row r="6551" spans="1:18">
      <c r="A6551" s="6"/>
      <c r="B6551" s="6"/>
      <c r="C6551" s="2"/>
      <c r="D6551" s="6"/>
      <c r="E6551" s="6"/>
      <c r="F6551" s="6"/>
      <c r="G6551" s="6"/>
      <c r="H6551" s="6"/>
      <c r="I6551" s="6"/>
      <c r="J6551" s="6"/>
      <c r="K6551" s="6"/>
      <c r="L6551" s="2"/>
      <c r="M6551" s="2"/>
      <c r="N6551" s="2"/>
      <c r="O6551" s="2"/>
      <c r="P6551" s="2"/>
      <c r="Q6551" s="2"/>
      <c r="R6551" s="2"/>
    </row>
    <row r="6552" spans="1:18">
      <c r="A6552" s="6"/>
      <c r="B6552" s="6"/>
      <c r="C6552" s="2"/>
      <c r="D6552" s="6"/>
      <c r="E6552" s="6"/>
      <c r="F6552" s="6"/>
      <c r="G6552" s="6"/>
      <c r="H6552" s="6"/>
      <c r="I6552" s="6"/>
      <c r="J6552" s="6"/>
      <c r="K6552" s="6"/>
      <c r="L6552" s="2"/>
      <c r="M6552" s="2"/>
      <c r="N6552" s="2"/>
      <c r="O6552" s="2"/>
      <c r="P6552" s="2"/>
      <c r="Q6552" s="2"/>
      <c r="R6552" s="2"/>
    </row>
    <row r="6553" spans="1:18">
      <c r="A6553" s="6"/>
      <c r="B6553" s="6"/>
      <c r="C6553" s="2"/>
      <c r="D6553" s="6"/>
      <c r="E6553" s="6"/>
      <c r="F6553" s="6"/>
      <c r="G6553" s="6"/>
      <c r="H6553" s="6"/>
      <c r="I6553" s="6"/>
      <c r="J6553" s="6"/>
      <c r="K6553" s="6"/>
      <c r="L6553" s="2"/>
      <c r="M6553" s="2"/>
      <c r="N6553" s="2"/>
      <c r="O6553" s="2"/>
      <c r="P6553" s="2"/>
      <c r="Q6553" s="2"/>
      <c r="R6553" s="2"/>
    </row>
    <row r="6554" spans="1:18">
      <c r="A6554" s="6"/>
      <c r="B6554" s="6"/>
      <c r="C6554" s="2"/>
      <c r="D6554" s="6"/>
      <c r="E6554" s="6"/>
      <c r="F6554" s="6"/>
      <c r="G6554" s="6"/>
      <c r="H6554" s="6"/>
      <c r="I6554" s="6"/>
      <c r="J6554" s="6"/>
      <c r="K6554" s="6"/>
      <c r="L6554" s="2"/>
      <c r="M6554" s="2"/>
      <c r="N6554" s="2"/>
      <c r="O6554" s="2"/>
      <c r="P6554" s="2"/>
      <c r="Q6554" s="2"/>
      <c r="R6554" s="2"/>
    </row>
    <row r="6555" spans="1:18">
      <c r="A6555" s="6"/>
      <c r="B6555" s="6"/>
      <c r="C6555" s="2"/>
      <c r="D6555" s="6"/>
      <c r="E6555" s="6"/>
      <c r="F6555" s="6"/>
      <c r="G6555" s="6"/>
      <c r="H6555" s="6"/>
      <c r="I6555" s="6"/>
      <c r="J6555" s="6"/>
      <c r="K6555" s="6"/>
      <c r="L6555" s="2"/>
      <c r="M6555" s="2"/>
      <c r="N6555" s="2"/>
      <c r="O6555" s="2"/>
      <c r="P6555" s="2"/>
      <c r="Q6555" s="2"/>
      <c r="R6555" s="2"/>
    </row>
    <row r="6556" spans="1:18">
      <c r="A6556" s="6"/>
      <c r="B6556" s="6"/>
      <c r="C6556" s="2"/>
      <c r="D6556" s="6"/>
      <c r="E6556" s="6"/>
      <c r="F6556" s="6"/>
      <c r="G6556" s="6"/>
      <c r="H6556" s="6"/>
      <c r="I6556" s="6"/>
      <c r="J6556" s="6"/>
      <c r="K6556" s="6"/>
      <c r="L6556" s="2"/>
      <c r="M6556" s="2"/>
      <c r="N6556" s="2"/>
      <c r="O6556" s="2"/>
      <c r="P6556" s="2"/>
      <c r="Q6556" s="2"/>
      <c r="R6556" s="2"/>
    </row>
    <row r="6557" spans="1:18">
      <c r="A6557" s="6"/>
      <c r="B6557" s="6"/>
      <c r="C6557" s="2"/>
      <c r="D6557" s="6"/>
      <c r="E6557" s="6"/>
      <c r="F6557" s="6"/>
      <c r="G6557" s="6"/>
      <c r="H6557" s="6"/>
      <c r="I6557" s="6"/>
      <c r="J6557" s="6"/>
      <c r="K6557" s="6"/>
      <c r="L6557" s="2"/>
      <c r="M6557" s="2"/>
      <c r="N6557" s="2"/>
      <c r="O6557" s="2"/>
      <c r="P6557" s="2"/>
      <c r="Q6557" s="2"/>
      <c r="R6557" s="2"/>
    </row>
    <row r="6558" spans="1:18">
      <c r="A6558" s="6"/>
      <c r="B6558" s="6"/>
      <c r="C6558" s="2"/>
      <c r="D6558" s="6"/>
      <c r="E6558" s="6"/>
      <c r="F6558" s="6"/>
      <c r="G6558" s="6"/>
      <c r="H6558" s="6"/>
      <c r="I6558" s="6"/>
      <c r="J6558" s="6"/>
      <c r="K6558" s="6"/>
      <c r="L6558" s="2"/>
      <c r="M6558" s="2"/>
      <c r="N6558" s="2"/>
      <c r="O6558" s="2"/>
      <c r="P6558" s="2"/>
      <c r="Q6558" s="2"/>
      <c r="R6558" s="2"/>
    </row>
    <row r="6559" spans="1:18">
      <c r="A6559" s="6"/>
      <c r="B6559" s="6"/>
      <c r="C6559" s="2"/>
      <c r="D6559" s="6"/>
      <c r="E6559" s="6"/>
      <c r="F6559" s="6"/>
      <c r="G6559" s="6"/>
      <c r="H6559" s="6"/>
      <c r="I6559" s="6"/>
      <c r="J6559" s="6"/>
      <c r="K6559" s="6"/>
      <c r="L6559" s="2"/>
      <c r="M6559" s="2"/>
      <c r="N6559" s="2"/>
      <c r="O6559" s="2"/>
      <c r="P6559" s="2"/>
      <c r="Q6559" s="2"/>
      <c r="R6559" s="2"/>
    </row>
    <row r="6560" spans="1:18">
      <c r="A6560" s="6"/>
      <c r="B6560" s="6"/>
      <c r="C6560" s="2"/>
      <c r="D6560" s="6"/>
      <c r="E6560" s="6"/>
      <c r="F6560" s="6"/>
      <c r="G6560" s="6"/>
      <c r="H6560" s="6"/>
      <c r="I6560" s="6"/>
      <c r="J6560" s="6"/>
      <c r="K6560" s="6"/>
      <c r="L6560" s="2"/>
      <c r="M6560" s="2"/>
      <c r="N6560" s="2"/>
      <c r="O6560" s="2"/>
      <c r="P6560" s="2"/>
      <c r="Q6560" s="2"/>
      <c r="R6560" s="2"/>
    </row>
    <row r="6561" spans="1:18">
      <c r="A6561" s="6"/>
      <c r="B6561" s="6"/>
      <c r="C6561" s="2"/>
      <c r="D6561" s="6"/>
      <c r="E6561" s="6"/>
      <c r="F6561" s="6"/>
      <c r="G6561" s="6"/>
      <c r="H6561" s="6"/>
      <c r="I6561" s="6"/>
      <c r="J6561" s="6"/>
      <c r="K6561" s="6"/>
      <c r="L6561" s="2"/>
      <c r="M6561" s="2"/>
      <c r="N6561" s="2"/>
      <c r="O6561" s="2"/>
      <c r="P6561" s="2"/>
      <c r="Q6561" s="2"/>
      <c r="R6561" s="2"/>
    </row>
    <row r="6562" spans="1:18">
      <c r="A6562" s="6"/>
      <c r="B6562" s="6"/>
      <c r="C6562" s="2"/>
      <c r="D6562" s="6"/>
      <c r="E6562" s="6"/>
      <c r="F6562" s="6"/>
      <c r="G6562" s="6"/>
      <c r="H6562" s="6"/>
      <c r="I6562" s="6"/>
      <c r="J6562" s="6"/>
      <c r="K6562" s="6"/>
      <c r="L6562" s="2"/>
      <c r="M6562" s="2"/>
      <c r="N6562" s="2"/>
      <c r="O6562" s="2"/>
      <c r="P6562" s="2"/>
      <c r="Q6562" s="2"/>
      <c r="R6562" s="2"/>
    </row>
    <row r="6563" spans="1:18">
      <c r="A6563" s="6"/>
      <c r="B6563" s="6"/>
      <c r="C6563" s="2"/>
      <c r="D6563" s="6"/>
      <c r="E6563" s="6"/>
      <c r="F6563" s="6"/>
      <c r="G6563" s="6"/>
      <c r="H6563" s="6"/>
      <c r="I6563" s="6"/>
      <c r="J6563" s="6"/>
      <c r="K6563" s="6"/>
      <c r="L6563" s="2"/>
      <c r="M6563" s="2"/>
      <c r="N6563" s="2"/>
      <c r="O6563" s="2"/>
      <c r="P6563" s="2"/>
      <c r="Q6563" s="2"/>
      <c r="R6563" s="2"/>
    </row>
    <row r="6564" spans="1:18">
      <c r="A6564" s="6"/>
      <c r="B6564" s="6"/>
      <c r="C6564" s="2"/>
      <c r="D6564" s="6"/>
      <c r="E6564" s="6"/>
      <c r="F6564" s="6"/>
      <c r="G6564" s="6"/>
      <c r="H6564" s="6"/>
      <c r="I6564" s="6"/>
      <c r="J6564" s="6"/>
      <c r="K6564" s="6"/>
      <c r="L6564" s="2"/>
      <c r="M6564" s="2"/>
      <c r="N6564" s="2"/>
      <c r="O6564" s="2"/>
      <c r="P6564" s="2"/>
      <c r="Q6564" s="2"/>
      <c r="R6564" s="2"/>
    </row>
    <row r="6565" spans="1:18">
      <c r="A6565" s="6"/>
      <c r="B6565" s="6"/>
      <c r="C6565" s="2"/>
      <c r="D6565" s="6"/>
      <c r="E6565" s="6"/>
      <c r="F6565" s="6"/>
      <c r="G6565" s="6"/>
      <c r="H6565" s="6"/>
      <c r="I6565" s="6"/>
      <c r="J6565" s="6"/>
      <c r="K6565" s="6"/>
      <c r="L6565" s="2"/>
      <c r="M6565" s="2"/>
      <c r="N6565" s="2"/>
      <c r="O6565" s="2"/>
      <c r="P6565" s="2"/>
      <c r="Q6565" s="2"/>
      <c r="R6565" s="2"/>
    </row>
    <row r="6566" spans="1:18">
      <c r="A6566" s="6"/>
      <c r="B6566" s="6"/>
      <c r="C6566" s="2"/>
      <c r="D6566" s="6"/>
      <c r="E6566" s="6"/>
      <c r="F6566" s="6"/>
      <c r="G6566" s="6"/>
      <c r="H6566" s="6"/>
      <c r="I6566" s="6"/>
      <c r="J6566" s="6"/>
      <c r="K6566" s="6"/>
      <c r="L6566" s="2"/>
      <c r="M6566" s="2"/>
      <c r="N6566" s="2"/>
      <c r="O6566" s="2"/>
      <c r="P6566" s="2"/>
      <c r="Q6566" s="2"/>
      <c r="R6566" s="2"/>
    </row>
    <row r="6567" spans="1:18">
      <c r="A6567" s="6"/>
      <c r="B6567" s="6"/>
      <c r="C6567" s="2"/>
      <c r="D6567" s="6"/>
      <c r="E6567" s="6"/>
      <c r="F6567" s="6"/>
      <c r="G6567" s="6"/>
      <c r="H6567" s="6"/>
      <c r="I6567" s="6"/>
      <c r="J6567" s="6"/>
      <c r="K6567" s="6"/>
      <c r="L6567" s="2"/>
      <c r="M6567" s="2"/>
      <c r="N6567" s="2"/>
      <c r="O6567" s="2"/>
      <c r="P6567" s="2"/>
      <c r="Q6567" s="2"/>
      <c r="R6567" s="2"/>
    </row>
    <row r="6568" spans="1:18">
      <c r="A6568" s="6"/>
      <c r="B6568" s="6"/>
      <c r="C6568" s="2"/>
      <c r="D6568" s="6"/>
      <c r="E6568" s="6"/>
      <c r="F6568" s="6"/>
      <c r="G6568" s="6"/>
      <c r="H6568" s="6"/>
      <c r="I6568" s="6"/>
      <c r="J6568" s="6"/>
      <c r="K6568" s="6"/>
      <c r="L6568" s="2"/>
      <c r="M6568" s="2"/>
      <c r="N6568" s="2"/>
      <c r="O6568" s="2"/>
      <c r="P6568" s="2"/>
      <c r="Q6568" s="2"/>
      <c r="R6568" s="2"/>
    </row>
    <row r="6569" spans="1:18">
      <c r="A6569" s="6"/>
      <c r="B6569" s="6"/>
      <c r="C6569" s="2"/>
      <c r="D6569" s="6"/>
      <c r="E6569" s="6"/>
      <c r="F6569" s="6"/>
      <c r="G6569" s="6"/>
      <c r="H6569" s="6"/>
      <c r="I6569" s="6"/>
      <c r="J6569" s="6"/>
      <c r="K6569" s="6"/>
      <c r="L6569" s="2"/>
      <c r="M6569" s="2"/>
      <c r="N6569" s="2"/>
      <c r="O6569" s="2"/>
      <c r="P6569" s="2"/>
      <c r="Q6569" s="2"/>
      <c r="R6569" s="2"/>
    </row>
    <row r="6570" spans="1:18">
      <c r="A6570" s="6"/>
      <c r="B6570" s="6"/>
      <c r="C6570" s="2"/>
      <c r="D6570" s="6"/>
      <c r="E6570" s="6"/>
      <c r="F6570" s="6"/>
      <c r="G6570" s="6"/>
      <c r="H6570" s="6"/>
      <c r="I6570" s="6"/>
      <c r="J6570" s="6"/>
      <c r="K6570" s="6"/>
      <c r="L6570" s="2"/>
      <c r="M6570" s="2"/>
      <c r="N6570" s="2"/>
      <c r="O6570" s="2"/>
      <c r="P6570" s="2"/>
      <c r="Q6570" s="2"/>
      <c r="R6570" s="2"/>
    </row>
    <row r="6571" spans="1:18">
      <c r="A6571" s="6"/>
      <c r="B6571" s="6"/>
      <c r="C6571" s="2"/>
      <c r="D6571" s="6"/>
      <c r="E6571" s="6"/>
      <c r="F6571" s="6"/>
      <c r="G6571" s="6"/>
      <c r="H6571" s="6"/>
      <c r="I6571" s="6"/>
      <c r="J6571" s="6"/>
      <c r="K6571" s="6"/>
      <c r="L6571" s="2"/>
      <c r="M6571" s="2"/>
      <c r="N6571" s="2"/>
      <c r="O6571" s="2"/>
      <c r="P6571" s="2"/>
      <c r="Q6571" s="2"/>
      <c r="R6571" s="2"/>
    </row>
    <row r="6572" spans="1:18">
      <c r="A6572" s="6"/>
      <c r="B6572" s="6"/>
      <c r="C6572" s="2"/>
      <c r="D6572" s="6"/>
      <c r="E6572" s="6"/>
      <c r="F6572" s="6"/>
      <c r="G6572" s="6"/>
      <c r="H6572" s="6"/>
      <c r="I6572" s="6"/>
      <c r="J6572" s="6"/>
      <c r="K6572" s="6"/>
      <c r="L6572" s="2"/>
      <c r="M6572" s="2"/>
      <c r="N6572" s="2"/>
      <c r="O6572" s="2"/>
      <c r="P6572" s="2"/>
      <c r="Q6572" s="2"/>
      <c r="R6572" s="2"/>
    </row>
    <row r="6573" spans="1:18">
      <c r="A6573" s="6"/>
      <c r="B6573" s="6"/>
      <c r="C6573" s="2"/>
      <c r="D6573" s="6"/>
      <c r="E6573" s="6"/>
      <c r="F6573" s="6"/>
      <c r="G6573" s="6"/>
      <c r="H6573" s="6"/>
      <c r="I6573" s="6"/>
      <c r="J6573" s="6"/>
      <c r="K6573" s="6"/>
      <c r="L6573" s="2"/>
      <c r="M6573" s="2"/>
      <c r="N6573" s="2"/>
      <c r="O6573" s="2"/>
      <c r="P6573" s="2"/>
      <c r="Q6573" s="2"/>
      <c r="R6573" s="2"/>
    </row>
    <row r="6574" spans="1:18">
      <c r="A6574" s="6"/>
      <c r="B6574" s="6"/>
      <c r="C6574" s="2"/>
      <c r="D6574" s="6"/>
      <c r="E6574" s="6"/>
      <c r="F6574" s="6"/>
      <c r="G6574" s="6"/>
      <c r="H6574" s="6"/>
      <c r="I6574" s="6"/>
      <c r="J6574" s="6"/>
      <c r="K6574" s="6"/>
      <c r="L6574" s="2"/>
      <c r="M6574" s="2"/>
      <c r="N6574" s="2"/>
      <c r="O6574" s="2"/>
      <c r="P6574" s="2"/>
      <c r="Q6574" s="2"/>
      <c r="R6574" s="2"/>
    </row>
    <row r="6575" spans="1:18">
      <c r="A6575" s="6"/>
      <c r="B6575" s="6"/>
      <c r="C6575" s="2"/>
      <c r="D6575" s="6"/>
      <c r="E6575" s="6"/>
      <c r="F6575" s="6"/>
      <c r="G6575" s="6"/>
      <c r="H6575" s="6"/>
      <c r="I6575" s="6"/>
      <c r="J6575" s="6"/>
      <c r="K6575" s="6"/>
      <c r="L6575" s="2"/>
      <c r="M6575" s="2"/>
      <c r="N6575" s="2"/>
      <c r="O6575" s="2"/>
      <c r="P6575" s="2"/>
      <c r="Q6575" s="2"/>
      <c r="R6575" s="2"/>
    </row>
    <row r="6576" spans="1:18">
      <c r="A6576" s="6"/>
      <c r="B6576" s="6"/>
      <c r="C6576" s="2"/>
      <c r="D6576" s="6"/>
      <c r="E6576" s="6"/>
      <c r="F6576" s="6"/>
      <c r="G6576" s="6"/>
      <c r="H6576" s="6"/>
      <c r="I6576" s="6"/>
      <c r="J6576" s="6"/>
      <c r="K6576" s="6"/>
      <c r="L6576" s="2"/>
      <c r="M6576" s="2"/>
      <c r="N6576" s="2"/>
      <c r="O6576" s="2"/>
      <c r="P6576" s="2"/>
      <c r="Q6576" s="2"/>
      <c r="R6576" s="2"/>
    </row>
    <row r="6577" spans="1:18">
      <c r="A6577" s="6"/>
      <c r="B6577" s="6"/>
      <c r="C6577" s="2"/>
      <c r="D6577" s="6"/>
      <c r="E6577" s="6"/>
      <c r="F6577" s="6"/>
      <c r="G6577" s="6"/>
      <c r="H6577" s="6"/>
      <c r="I6577" s="6"/>
      <c r="J6577" s="6"/>
      <c r="K6577" s="6"/>
      <c r="L6577" s="2"/>
      <c r="M6577" s="2"/>
      <c r="N6577" s="2"/>
      <c r="O6577" s="2"/>
      <c r="P6577" s="2"/>
      <c r="Q6577" s="2"/>
      <c r="R6577" s="2"/>
    </row>
    <row r="6578" spans="1:18">
      <c r="A6578" s="6"/>
      <c r="B6578" s="6"/>
      <c r="C6578" s="2"/>
      <c r="D6578" s="6"/>
      <c r="E6578" s="6"/>
      <c r="F6578" s="6"/>
      <c r="G6578" s="6"/>
      <c r="H6578" s="6"/>
      <c r="I6578" s="6"/>
      <c r="J6578" s="6"/>
      <c r="K6578" s="6"/>
      <c r="L6578" s="2"/>
      <c r="M6578" s="2"/>
      <c r="N6578" s="2"/>
      <c r="O6578" s="2"/>
      <c r="P6578" s="2"/>
      <c r="Q6578" s="2"/>
      <c r="R6578" s="2"/>
    </row>
    <row r="6579" spans="1:18">
      <c r="A6579" s="6"/>
      <c r="B6579" s="6"/>
      <c r="C6579" s="2"/>
      <c r="D6579" s="6"/>
      <c r="E6579" s="6"/>
      <c r="F6579" s="6"/>
      <c r="G6579" s="6"/>
      <c r="H6579" s="6"/>
      <c r="I6579" s="6"/>
      <c r="J6579" s="6"/>
      <c r="K6579" s="6"/>
      <c r="L6579" s="2"/>
      <c r="M6579" s="2"/>
      <c r="N6579" s="2"/>
      <c r="O6579" s="2"/>
      <c r="P6579" s="2"/>
      <c r="Q6579" s="2"/>
      <c r="R6579" s="2"/>
    </row>
    <row r="6580" spans="1:18">
      <c r="A6580" s="6"/>
      <c r="B6580" s="6"/>
      <c r="C6580" s="2"/>
      <c r="D6580" s="6"/>
      <c r="E6580" s="6"/>
      <c r="F6580" s="6"/>
      <c r="G6580" s="6"/>
      <c r="H6580" s="6"/>
      <c r="I6580" s="6"/>
      <c r="J6580" s="6"/>
      <c r="K6580" s="6"/>
      <c r="L6580" s="2"/>
      <c r="M6580" s="2"/>
      <c r="N6580" s="2"/>
      <c r="O6580" s="2"/>
      <c r="P6580" s="2"/>
      <c r="Q6580" s="2"/>
      <c r="R6580" s="2"/>
    </row>
    <row r="6581" spans="1:18">
      <c r="A6581" s="6"/>
      <c r="B6581" s="6"/>
      <c r="C6581" s="2"/>
      <c r="D6581" s="6"/>
      <c r="E6581" s="6"/>
      <c r="F6581" s="6"/>
      <c r="G6581" s="6"/>
      <c r="H6581" s="6"/>
      <c r="I6581" s="6"/>
      <c r="J6581" s="6"/>
      <c r="K6581" s="6"/>
      <c r="L6581" s="2"/>
      <c r="M6581" s="2"/>
      <c r="N6581" s="2"/>
      <c r="O6581" s="2"/>
      <c r="P6581" s="2"/>
      <c r="Q6581" s="2"/>
      <c r="R6581" s="2"/>
    </row>
    <row r="6582" spans="1:18">
      <c r="A6582" s="6"/>
      <c r="B6582" s="6"/>
      <c r="C6582" s="2"/>
      <c r="D6582" s="6"/>
      <c r="E6582" s="6"/>
      <c r="F6582" s="6"/>
      <c r="G6582" s="6"/>
      <c r="H6582" s="6"/>
      <c r="I6582" s="6"/>
      <c r="J6582" s="6"/>
      <c r="K6582" s="6"/>
      <c r="L6582" s="2"/>
      <c r="M6582" s="2"/>
      <c r="N6582" s="2"/>
      <c r="O6582" s="2"/>
      <c r="P6582" s="2"/>
      <c r="Q6582" s="2"/>
      <c r="R6582" s="2"/>
    </row>
    <row r="6583" spans="1:18">
      <c r="A6583" s="6"/>
      <c r="B6583" s="6"/>
      <c r="C6583" s="2"/>
      <c r="D6583" s="6"/>
      <c r="E6583" s="6"/>
      <c r="F6583" s="6"/>
      <c r="G6583" s="6"/>
      <c r="H6583" s="6"/>
      <c r="I6583" s="6"/>
      <c r="J6583" s="6"/>
      <c r="K6583" s="6"/>
      <c r="L6583" s="2"/>
      <c r="M6583" s="2"/>
      <c r="N6583" s="2"/>
      <c r="O6583" s="2"/>
      <c r="P6583" s="2"/>
      <c r="Q6583" s="2"/>
      <c r="R6583" s="2"/>
    </row>
    <row r="6584" spans="1:18">
      <c r="A6584" s="6"/>
      <c r="B6584" s="6"/>
      <c r="C6584" s="2"/>
      <c r="D6584" s="6"/>
      <c r="E6584" s="6"/>
      <c r="F6584" s="6"/>
      <c r="G6584" s="6"/>
      <c r="H6584" s="6"/>
      <c r="I6584" s="6"/>
      <c r="J6584" s="6"/>
      <c r="K6584" s="6"/>
      <c r="L6584" s="2"/>
      <c r="M6584" s="2"/>
      <c r="N6584" s="2"/>
      <c r="O6584" s="2"/>
      <c r="P6584" s="2"/>
      <c r="Q6584" s="2"/>
      <c r="R6584" s="2"/>
    </row>
    <row r="6585" spans="1:18">
      <c r="A6585" s="6"/>
      <c r="B6585" s="6"/>
      <c r="C6585" s="2"/>
      <c r="D6585" s="6"/>
      <c r="E6585" s="6"/>
      <c r="F6585" s="6"/>
      <c r="G6585" s="6"/>
      <c r="H6585" s="6"/>
      <c r="I6585" s="6"/>
      <c r="J6585" s="6"/>
      <c r="K6585" s="6"/>
      <c r="L6585" s="2"/>
      <c r="M6585" s="2"/>
      <c r="N6585" s="2"/>
      <c r="O6585" s="2"/>
      <c r="P6585" s="2"/>
      <c r="Q6585" s="2"/>
      <c r="R6585" s="2"/>
    </row>
    <row r="6586" spans="1:18">
      <c r="A6586" s="6"/>
      <c r="B6586" s="6"/>
      <c r="C6586" s="2"/>
      <c r="D6586" s="6"/>
      <c r="E6586" s="6"/>
      <c r="F6586" s="6"/>
      <c r="G6586" s="6"/>
      <c r="H6586" s="6"/>
      <c r="I6586" s="6"/>
      <c r="J6586" s="6"/>
      <c r="K6586" s="6"/>
      <c r="L6586" s="2"/>
      <c r="M6586" s="2"/>
      <c r="N6586" s="2"/>
      <c r="O6586" s="2"/>
      <c r="P6586" s="2"/>
      <c r="Q6586" s="2"/>
      <c r="R6586" s="2"/>
    </row>
    <row r="6587" spans="1:18">
      <c r="A6587" s="6"/>
      <c r="B6587" s="6"/>
      <c r="C6587" s="2"/>
      <c r="D6587" s="6"/>
      <c r="E6587" s="6"/>
      <c r="F6587" s="6"/>
      <c r="G6587" s="6"/>
      <c r="H6587" s="6"/>
      <c r="I6587" s="6"/>
      <c r="J6587" s="6"/>
      <c r="K6587" s="6"/>
      <c r="L6587" s="2"/>
      <c r="M6587" s="2"/>
      <c r="N6587" s="2"/>
      <c r="O6587" s="2"/>
      <c r="P6587" s="2"/>
      <c r="Q6587" s="2"/>
      <c r="R6587" s="2"/>
    </row>
    <row r="6588" spans="1:18">
      <c r="A6588" s="6"/>
      <c r="B6588" s="6"/>
      <c r="C6588" s="2"/>
      <c r="D6588" s="6"/>
      <c r="E6588" s="6"/>
      <c r="F6588" s="6"/>
      <c r="G6588" s="6"/>
      <c r="H6588" s="6"/>
      <c r="I6588" s="6"/>
      <c r="J6588" s="6"/>
      <c r="K6588" s="6"/>
      <c r="L6588" s="2"/>
      <c r="M6588" s="2"/>
      <c r="N6588" s="2"/>
      <c r="O6588" s="2"/>
      <c r="P6588" s="2"/>
      <c r="Q6588" s="2"/>
      <c r="R6588" s="2"/>
    </row>
    <row r="6589" spans="1:18">
      <c r="A6589" s="6"/>
      <c r="B6589" s="6"/>
      <c r="C6589" s="2"/>
      <c r="D6589" s="6"/>
      <c r="E6589" s="6"/>
      <c r="F6589" s="6"/>
      <c r="G6589" s="6"/>
      <c r="H6589" s="6"/>
      <c r="I6589" s="6"/>
      <c r="J6589" s="6"/>
      <c r="K6589" s="6"/>
      <c r="L6589" s="2"/>
      <c r="M6589" s="2"/>
      <c r="N6589" s="2"/>
      <c r="O6589" s="2"/>
      <c r="P6589" s="2"/>
      <c r="Q6589" s="2"/>
      <c r="R6589" s="2"/>
    </row>
    <row r="6590" spans="1:18">
      <c r="A6590" s="6"/>
      <c r="B6590" s="6"/>
      <c r="C6590" s="2"/>
      <c r="D6590" s="6"/>
      <c r="E6590" s="6"/>
      <c r="F6590" s="6"/>
      <c r="G6590" s="6"/>
      <c r="H6590" s="6"/>
      <c r="I6590" s="6"/>
      <c r="J6590" s="6"/>
      <c r="K6590" s="6"/>
      <c r="L6590" s="2"/>
      <c r="M6590" s="2"/>
      <c r="N6590" s="2"/>
      <c r="O6590" s="2"/>
      <c r="P6590" s="2"/>
      <c r="Q6590" s="2"/>
      <c r="R6590" s="2"/>
    </row>
    <row r="6591" spans="1:18">
      <c r="A6591" s="6"/>
      <c r="B6591" s="6"/>
      <c r="C6591" s="2"/>
      <c r="D6591" s="6"/>
      <c r="E6591" s="6"/>
      <c r="F6591" s="6"/>
      <c r="G6591" s="6"/>
      <c r="H6591" s="6"/>
      <c r="I6591" s="6"/>
      <c r="J6591" s="6"/>
      <c r="K6591" s="6"/>
      <c r="L6591" s="2"/>
      <c r="M6591" s="2"/>
      <c r="N6591" s="2"/>
      <c r="O6591" s="2"/>
      <c r="P6591" s="2"/>
      <c r="Q6591" s="2"/>
      <c r="R6591" s="2"/>
    </row>
    <row r="6592" spans="1:18">
      <c r="A6592" s="6"/>
      <c r="B6592" s="6"/>
      <c r="C6592" s="2"/>
      <c r="D6592" s="6"/>
      <c r="E6592" s="6"/>
      <c r="F6592" s="6"/>
      <c r="G6592" s="6"/>
      <c r="H6592" s="6"/>
      <c r="I6592" s="6"/>
      <c r="J6592" s="6"/>
      <c r="K6592" s="6"/>
      <c r="L6592" s="2"/>
      <c r="M6592" s="2"/>
      <c r="N6592" s="2"/>
      <c r="O6592" s="2"/>
      <c r="P6592" s="2"/>
      <c r="Q6592" s="2"/>
      <c r="R6592" s="2"/>
    </row>
    <row r="6593" spans="1:18">
      <c r="A6593" s="6"/>
      <c r="B6593" s="6"/>
      <c r="C6593" s="2"/>
      <c r="D6593" s="6"/>
      <c r="E6593" s="6"/>
      <c r="F6593" s="6"/>
      <c r="G6593" s="6"/>
      <c r="H6593" s="6"/>
      <c r="I6593" s="6"/>
      <c r="J6593" s="6"/>
      <c r="K6593" s="6"/>
      <c r="L6593" s="2"/>
      <c r="M6593" s="2"/>
      <c r="N6593" s="2"/>
      <c r="O6593" s="2"/>
      <c r="P6593" s="2"/>
      <c r="Q6593" s="2"/>
      <c r="R6593" s="2"/>
    </row>
    <row r="6594" spans="1:18">
      <c r="A6594" s="6"/>
      <c r="B6594" s="6"/>
      <c r="C6594" s="2"/>
      <c r="D6594" s="6"/>
      <c r="E6594" s="6"/>
      <c r="F6594" s="6"/>
      <c r="G6594" s="6"/>
      <c r="H6594" s="6"/>
      <c r="I6594" s="6"/>
      <c r="J6594" s="6"/>
      <c r="K6594" s="6"/>
      <c r="L6594" s="2"/>
      <c r="M6594" s="2"/>
      <c r="N6594" s="2"/>
      <c r="O6594" s="2"/>
      <c r="P6594" s="2"/>
      <c r="Q6594" s="2"/>
      <c r="R6594" s="2"/>
    </row>
    <row r="6595" spans="1:18">
      <c r="A6595" s="6"/>
      <c r="B6595" s="6"/>
      <c r="C6595" s="2"/>
      <c r="D6595" s="6"/>
      <c r="E6595" s="6"/>
      <c r="F6595" s="6"/>
      <c r="G6595" s="6"/>
      <c r="H6595" s="6"/>
      <c r="I6595" s="6"/>
      <c r="J6595" s="6"/>
      <c r="K6595" s="6"/>
      <c r="L6595" s="2"/>
      <c r="M6595" s="2"/>
      <c r="N6595" s="2"/>
      <c r="O6595" s="2"/>
      <c r="P6595" s="2"/>
      <c r="Q6595" s="2"/>
      <c r="R6595" s="2"/>
    </row>
    <row r="6596" spans="1:18">
      <c r="A6596" s="6"/>
      <c r="B6596" s="6"/>
      <c r="C6596" s="2"/>
      <c r="D6596" s="6"/>
      <c r="E6596" s="6"/>
      <c r="F6596" s="6"/>
      <c r="G6596" s="6"/>
      <c r="H6596" s="6"/>
      <c r="I6596" s="6"/>
      <c r="J6596" s="6"/>
      <c r="K6596" s="6"/>
      <c r="L6596" s="2"/>
      <c r="M6596" s="2"/>
      <c r="N6596" s="2"/>
      <c r="O6596" s="2"/>
      <c r="P6596" s="2"/>
      <c r="Q6596" s="2"/>
      <c r="R6596" s="2"/>
    </row>
    <row r="6597" spans="1:18">
      <c r="A6597" s="6"/>
      <c r="B6597" s="6"/>
      <c r="C6597" s="2"/>
      <c r="D6597" s="6"/>
      <c r="E6597" s="6"/>
      <c r="F6597" s="6"/>
      <c r="G6597" s="6"/>
      <c r="H6597" s="6"/>
      <c r="I6597" s="6"/>
      <c r="J6597" s="6"/>
      <c r="K6597" s="6"/>
      <c r="L6597" s="2"/>
      <c r="M6597" s="2"/>
      <c r="N6597" s="2"/>
      <c r="O6597" s="2"/>
      <c r="P6597" s="2"/>
      <c r="Q6597" s="2"/>
      <c r="R6597" s="2"/>
    </row>
    <row r="6598" spans="1:18">
      <c r="A6598" s="6"/>
      <c r="B6598" s="6"/>
      <c r="C6598" s="2"/>
      <c r="D6598" s="6"/>
      <c r="E6598" s="6"/>
      <c r="F6598" s="6"/>
      <c r="G6598" s="6"/>
      <c r="H6598" s="6"/>
      <c r="I6598" s="6"/>
      <c r="J6598" s="6"/>
      <c r="K6598" s="6"/>
      <c r="L6598" s="2"/>
      <c r="M6598" s="2"/>
      <c r="N6598" s="2"/>
      <c r="O6598" s="2"/>
      <c r="P6598" s="2"/>
      <c r="Q6598" s="2"/>
      <c r="R6598" s="2"/>
    </row>
    <row r="6599" spans="1:18">
      <c r="A6599" s="6"/>
      <c r="B6599" s="6"/>
      <c r="C6599" s="2"/>
      <c r="D6599" s="6"/>
      <c r="E6599" s="6"/>
      <c r="F6599" s="6"/>
      <c r="G6599" s="6"/>
      <c r="H6599" s="6"/>
      <c r="I6599" s="6"/>
      <c r="J6599" s="6"/>
      <c r="K6599" s="6"/>
      <c r="L6599" s="2"/>
      <c r="M6599" s="2"/>
      <c r="N6599" s="2"/>
      <c r="O6599" s="2"/>
      <c r="P6599" s="2"/>
      <c r="Q6599" s="2"/>
      <c r="R6599" s="2"/>
    </row>
    <row r="6600" spans="1:18">
      <c r="A6600" s="6"/>
      <c r="B6600" s="6"/>
      <c r="C6600" s="2"/>
      <c r="D6600" s="6"/>
      <c r="E6600" s="6"/>
      <c r="F6600" s="6"/>
      <c r="G6600" s="6"/>
      <c r="H6600" s="6"/>
      <c r="I6600" s="6"/>
      <c r="J6600" s="6"/>
      <c r="K6600" s="6"/>
      <c r="L6600" s="2"/>
      <c r="M6600" s="2"/>
      <c r="N6600" s="2"/>
      <c r="O6600" s="2"/>
      <c r="P6600" s="2"/>
      <c r="Q6600" s="2"/>
      <c r="R6600" s="2"/>
    </row>
    <row r="6601" spans="1:18">
      <c r="A6601" s="6"/>
      <c r="B6601" s="6"/>
      <c r="C6601" s="2"/>
      <c r="D6601" s="6"/>
      <c r="E6601" s="6"/>
      <c r="F6601" s="6"/>
      <c r="G6601" s="6"/>
      <c r="H6601" s="6"/>
      <c r="I6601" s="6"/>
      <c r="J6601" s="6"/>
      <c r="K6601" s="6"/>
      <c r="L6601" s="2"/>
      <c r="M6601" s="2"/>
      <c r="N6601" s="2"/>
      <c r="O6601" s="2"/>
      <c r="P6601" s="2"/>
      <c r="Q6601" s="2"/>
      <c r="R6601" s="2"/>
    </row>
    <row r="6602" spans="1:18">
      <c r="A6602" s="6"/>
      <c r="B6602" s="6"/>
      <c r="C6602" s="2"/>
      <c r="D6602" s="6"/>
      <c r="E6602" s="6"/>
      <c r="F6602" s="6"/>
      <c r="G6602" s="6"/>
      <c r="H6602" s="6"/>
      <c r="I6602" s="6"/>
      <c r="J6602" s="6"/>
      <c r="K6602" s="6"/>
      <c r="L6602" s="2"/>
      <c r="M6602" s="2"/>
      <c r="N6602" s="2"/>
      <c r="O6602" s="2"/>
      <c r="P6602" s="2"/>
      <c r="Q6602" s="2"/>
      <c r="R6602" s="2"/>
    </row>
    <row r="6603" spans="1:18">
      <c r="A6603" s="6"/>
      <c r="B6603" s="6"/>
      <c r="C6603" s="2"/>
      <c r="D6603" s="6"/>
      <c r="E6603" s="6"/>
      <c r="F6603" s="6"/>
      <c r="G6603" s="6"/>
      <c r="H6603" s="6"/>
      <c r="I6603" s="6"/>
      <c r="J6603" s="6"/>
      <c r="K6603" s="6"/>
      <c r="L6603" s="2"/>
      <c r="M6603" s="2"/>
      <c r="N6603" s="2"/>
      <c r="O6603" s="2"/>
      <c r="P6603" s="2"/>
      <c r="Q6603" s="2"/>
      <c r="R6603" s="2"/>
    </row>
    <row r="6604" spans="1:18">
      <c r="A6604" s="6"/>
      <c r="B6604" s="6"/>
      <c r="C6604" s="2"/>
      <c r="D6604" s="6"/>
      <c r="E6604" s="6"/>
      <c r="F6604" s="6"/>
      <c r="G6604" s="6"/>
      <c r="H6604" s="6"/>
      <c r="I6604" s="6"/>
      <c r="J6604" s="6"/>
      <c r="K6604" s="6"/>
      <c r="L6604" s="2"/>
      <c r="M6604" s="2"/>
      <c r="N6604" s="2"/>
      <c r="O6604" s="2"/>
      <c r="P6604" s="2"/>
      <c r="Q6604" s="2"/>
      <c r="R6604" s="2"/>
    </row>
    <row r="6605" spans="1:18">
      <c r="A6605" s="6"/>
      <c r="B6605" s="6"/>
      <c r="C6605" s="2"/>
      <c r="D6605" s="6"/>
      <c r="E6605" s="6"/>
      <c r="F6605" s="6"/>
      <c r="G6605" s="6"/>
      <c r="H6605" s="6"/>
      <c r="I6605" s="6"/>
      <c r="J6605" s="6"/>
      <c r="K6605" s="6"/>
      <c r="L6605" s="2"/>
      <c r="M6605" s="2"/>
      <c r="N6605" s="2"/>
      <c r="O6605" s="2"/>
      <c r="P6605" s="2"/>
      <c r="Q6605" s="2"/>
      <c r="R6605" s="2"/>
    </row>
    <row r="6606" spans="1:18">
      <c r="A6606" s="6"/>
      <c r="B6606" s="6"/>
      <c r="C6606" s="2"/>
      <c r="D6606" s="6"/>
      <c r="E6606" s="6"/>
      <c r="F6606" s="6"/>
      <c r="G6606" s="6"/>
      <c r="H6606" s="6"/>
      <c r="I6606" s="6"/>
      <c r="J6606" s="6"/>
      <c r="K6606" s="6"/>
      <c r="L6606" s="2"/>
      <c r="M6606" s="2"/>
      <c r="N6606" s="2"/>
      <c r="O6606" s="2"/>
      <c r="P6606" s="2"/>
      <c r="Q6606" s="2"/>
      <c r="R6606" s="2"/>
    </row>
    <row r="6607" spans="1:18">
      <c r="A6607" s="6"/>
      <c r="B6607" s="6"/>
      <c r="C6607" s="2"/>
      <c r="D6607" s="6"/>
      <c r="E6607" s="6"/>
      <c r="F6607" s="6"/>
      <c r="G6607" s="6"/>
      <c r="H6607" s="6"/>
      <c r="I6607" s="6"/>
      <c r="J6607" s="6"/>
      <c r="K6607" s="6"/>
      <c r="L6607" s="2"/>
      <c r="M6607" s="2"/>
      <c r="N6607" s="2"/>
      <c r="O6607" s="2"/>
      <c r="P6607" s="2"/>
      <c r="Q6607" s="2"/>
      <c r="R6607" s="2"/>
    </row>
    <row r="6608" spans="1:18">
      <c r="A6608" s="6"/>
      <c r="B6608" s="6"/>
      <c r="C6608" s="2"/>
      <c r="D6608" s="6"/>
      <c r="E6608" s="6"/>
      <c r="F6608" s="6"/>
      <c r="G6608" s="6"/>
      <c r="H6608" s="6"/>
      <c r="I6608" s="6"/>
      <c r="J6608" s="6"/>
      <c r="K6608" s="6"/>
      <c r="L6608" s="2"/>
      <c r="M6608" s="2"/>
      <c r="N6608" s="2"/>
      <c r="O6608" s="2"/>
      <c r="P6608" s="2"/>
      <c r="Q6608" s="2"/>
      <c r="R6608" s="2"/>
    </row>
    <row r="6609" spans="1:18">
      <c r="A6609" s="6"/>
      <c r="B6609" s="6"/>
      <c r="C6609" s="2"/>
      <c r="D6609" s="6"/>
      <c r="E6609" s="6"/>
      <c r="F6609" s="6"/>
      <c r="G6609" s="6"/>
      <c r="H6609" s="6"/>
      <c r="I6609" s="6"/>
      <c r="J6609" s="6"/>
      <c r="K6609" s="6"/>
      <c r="L6609" s="2"/>
      <c r="M6609" s="2"/>
      <c r="N6609" s="2"/>
      <c r="O6609" s="2"/>
      <c r="P6609" s="2"/>
      <c r="Q6609" s="2"/>
      <c r="R6609" s="2"/>
    </row>
    <row r="6610" spans="1:18">
      <c r="A6610" s="6"/>
      <c r="B6610" s="6"/>
      <c r="C6610" s="2"/>
      <c r="D6610" s="6"/>
      <c r="E6610" s="6"/>
      <c r="F6610" s="6"/>
      <c r="G6610" s="6"/>
      <c r="H6610" s="6"/>
      <c r="I6610" s="6"/>
      <c r="J6610" s="6"/>
      <c r="K6610" s="6"/>
      <c r="L6610" s="2"/>
      <c r="M6610" s="2"/>
      <c r="N6610" s="2"/>
      <c r="O6610" s="2"/>
      <c r="P6610" s="2"/>
      <c r="Q6610" s="2"/>
      <c r="R6610" s="2"/>
    </row>
    <row r="6611" spans="1:18">
      <c r="A6611" s="6"/>
      <c r="B6611" s="6"/>
      <c r="C6611" s="2"/>
      <c r="D6611" s="6"/>
      <c r="E6611" s="6"/>
      <c r="F6611" s="6"/>
      <c r="G6611" s="6"/>
      <c r="H6611" s="6"/>
      <c r="I6611" s="6"/>
      <c r="J6611" s="6"/>
      <c r="K6611" s="6"/>
      <c r="L6611" s="2"/>
      <c r="M6611" s="2"/>
      <c r="N6611" s="2"/>
      <c r="O6611" s="2"/>
      <c r="P6611" s="2"/>
      <c r="Q6611" s="2"/>
      <c r="R6611" s="2"/>
    </row>
    <row r="6612" spans="1:18">
      <c r="A6612" s="6"/>
      <c r="B6612" s="6"/>
      <c r="C6612" s="2"/>
      <c r="D6612" s="6"/>
      <c r="E6612" s="6"/>
      <c r="F6612" s="6"/>
      <c r="G6612" s="6"/>
      <c r="H6612" s="6"/>
      <c r="I6612" s="6"/>
      <c r="J6612" s="6"/>
      <c r="K6612" s="6"/>
      <c r="L6612" s="2"/>
      <c r="M6612" s="2"/>
      <c r="N6612" s="2"/>
      <c r="O6612" s="2"/>
      <c r="P6612" s="2"/>
      <c r="Q6612" s="2"/>
      <c r="R6612" s="2"/>
    </row>
    <row r="6613" spans="1:18">
      <c r="A6613" s="6"/>
      <c r="B6613" s="6"/>
      <c r="C6613" s="2"/>
      <c r="D6613" s="6"/>
      <c r="E6613" s="6"/>
      <c r="F6613" s="6"/>
      <c r="G6613" s="6"/>
      <c r="H6613" s="6"/>
      <c r="I6613" s="6"/>
      <c r="J6613" s="6"/>
      <c r="K6613" s="6"/>
      <c r="L6613" s="2"/>
      <c r="M6613" s="2"/>
      <c r="N6613" s="2"/>
      <c r="O6613" s="2"/>
      <c r="P6613" s="2"/>
      <c r="Q6613" s="2"/>
      <c r="R6613" s="2"/>
    </row>
    <row r="6614" spans="1:18">
      <c r="A6614" s="6"/>
      <c r="B6614" s="6"/>
      <c r="C6614" s="2"/>
      <c r="D6614" s="6"/>
      <c r="E6614" s="6"/>
      <c r="F6614" s="6"/>
      <c r="G6614" s="6"/>
      <c r="H6614" s="6"/>
      <c r="I6614" s="6"/>
      <c r="J6614" s="6"/>
      <c r="K6614" s="6"/>
      <c r="L6614" s="2"/>
      <c r="M6614" s="2"/>
      <c r="N6614" s="2"/>
      <c r="O6614" s="2"/>
      <c r="P6614" s="2"/>
      <c r="Q6614" s="2"/>
      <c r="R6614" s="2"/>
    </row>
    <row r="6615" spans="1:18">
      <c r="A6615" s="6"/>
      <c r="B6615" s="6"/>
      <c r="C6615" s="2"/>
      <c r="D6615" s="6"/>
      <c r="E6615" s="6"/>
      <c r="F6615" s="6"/>
      <c r="G6615" s="6"/>
      <c r="H6615" s="6"/>
      <c r="I6615" s="6"/>
      <c r="J6615" s="6"/>
      <c r="K6615" s="6"/>
      <c r="L6615" s="2"/>
      <c r="M6615" s="2"/>
      <c r="N6615" s="2"/>
      <c r="O6615" s="2"/>
      <c r="P6615" s="2"/>
      <c r="Q6615" s="2"/>
      <c r="R6615" s="2"/>
    </row>
    <row r="6616" spans="1:18">
      <c r="A6616" s="6"/>
      <c r="B6616" s="6"/>
      <c r="C6616" s="2"/>
      <c r="D6616" s="6"/>
      <c r="E6616" s="6"/>
      <c r="F6616" s="6"/>
      <c r="G6616" s="6"/>
      <c r="H6616" s="6"/>
      <c r="I6616" s="6"/>
      <c r="J6616" s="6"/>
      <c r="K6616" s="6"/>
      <c r="L6616" s="2"/>
      <c r="M6616" s="2"/>
      <c r="N6616" s="2"/>
      <c r="O6616" s="2"/>
      <c r="P6616" s="2"/>
      <c r="Q6616" s="2"/>
      <c r="R6616" s="2"/>
    </row>
    <row r="6617" spans="1:18">
      <c r="A6617" s="6"/>
      <c r="B6617" s="6"/>
      <c r="C6617" s="2"/>
      <c r="D6617" s="6"/>
      <c r="E6617" s="6"/>
      <c r="F6617" s="6"/>
      <c r="G6617" s="6"/>
      <c r="H6617" s="6"/>
      <c r="I6617" s="6"/>
      <c r="J6617" s="6"/>
      <c r="K6617" s="6"/>
      <c r="L6617" s="2"/>
      <c r="M6617" s="2"/>
      <c r="N6617" s="2"/>
      <c r="O6617" s="2"/>
      <c r="P6617" s="2"/>
      <c r="Q6617" s="2"/>
      <c r="R6617" s="2"/>
    </row>
    <row r="6618" spans="1:18">
      <c r="A6618" s="6"/>
      <c r="B6618" s="6"/>
      <c r="C6618" s="2"/>
      <c r="D6618" s="6"/>
      <c r="E6618" s="6"/>
      <c r="F6618" s="6"/>
      <c r="G6618" s="6"/>
      <c r="H6618" s="6"/>
      <c r="I6618" s="6"/>
      <c r="J6618" s="6"/>
      <c r="K6618" s="6"/>
      <c r="L6618" s="2"/>
      <c r="M6618" s="2"/>
      <c r="N6618" s="2"/>
      <c r="O6618" s="2"/>
      <c r="P6618" s="2"/>
      <c r="Q6618" s="2"/>
      <c r="R6618" s="2"/>
    </row>
    <row r="6619" spans="1:18">
      <c r="A6619" s="6"/>
      <c r="B6619" s="6"/>
      <c r="C6619" s="2"/>
      <c r="D6619" s="6"/>
      <c r="E6619" s="6"/>
      <c r="F6619" s="6"/>
      <c r="G6619" s="6"/>
      <c r="H6619" s="6"/>
      <c r="I6619" s="6"/>
      <c r="J6619" s="6"/>
      <c r="K6619" s="6"/>
      <c r="L6619" s="2"/>
      <c r="M6619" s="2"/>
      <c r="N6619" s="2"/>
      <c r="O6619" s="2"/>
      <c r="P6619" s="2"/>
      <c r="Q6619" s="2"/>
      <c r="R6619" s="2"/>
    </row>
    <row r="6620" spans="1:18">
      <c r="A6620" s="6"/>
      <c r="B6620" s="6"/>
      <c r="C6620" s="2"/>
      <c r="D6620" s="6"/>
      <c r="E6620" s="6"/>
      <c r="F6620" s="6"/>
      <c r="G6620" s="6"/>
      <c r="H6620" s="6"/>
      <c r="I6620" s="6"/>
      <c r="J6620" s="6"/>
      <c r="K6620" s="6"/>
      <c r="L6620" s="2"/>
      <c r="M6620" s="2"/>
      <c r="N6620" s="2"/>
      <c r="O6620" s="2"/>
      <c r="P6620" s="2"/>
      <c r="Q6620" s="2"/>
      <c r="R6620" s="2"/>
    </row>
    <row r="6621" spans="1:18">
      <c r="A6621" s="6"/>
      <c r="B6621" s="6"/>
      <c r="C6621" s="2"/>
      <c r="D6621" s="6"/>
      <c r="E6621" s="6"/>
      <c r="F6621" s="6"/>
      <c r="G6621" s="6"/>
      <c r="H6621" s="6"/>
      <c r="I6621" s="6"/>
      <c r="J6621" s="6"/>
      <c r="K6621" s="6"/>
      <c r="L6621" s="2"/>
      <c r="M6621" s="2"/>
      <c r="N6621" s="2"/>
      <c r="O6621" s="2"/>
      <c r="P6621" s="2"/>
      <c r="Q6621" s="2"/>
      <c r="R6621" s="2"/>
    </row>
    <row r="6622" spans="1:18">
      <c r="A6622" s="6"/>
      <c r="B6622" s="6"/>
      <c r="C6622" s="2"/>
      <c r="D6622" s="6"/>
      <c r="E6622" s="6"/>
      <c r="F6622" s="6"/>
      <c r="G6622" s="6"/>
      <c r="H6622" s="6"/>
      <c r="I6622" s="6"/>
      <c r="J6622" s="6"/>
      <c r="K6622" s="6"/>
      <c r="L6622" s="2"/>
      <c r="M6622" s="2"/>
      <c r="N6622" s="2"/>
      <c r="O6622" s="2"/>
      <c r="P6622" s="2"/>
      <c r="Q6622" s="2"/>
      <c r="R6622" s="2"/>
    </row>
    <row r="6623" spans="1:18">
      <c r="A6623" s="6"/>
      <c r="B6623" s="6"/>
      <c r="C6623" s="2"/>
      <c r="D6623" s="6"/>
      <c r="E6623" s="6"/>
      <c r="F6623" s="6"/>
      <c r="G6623" s="6"/>
      <c r="H6623" s="6"/>
      <c r="I6623" s="6"/>
      <c r="J6623" s="6"/>
      <c r="K6623" s="6"/>
      <c r="L6623" s="2"/>
      <c r="M6623" s="2"/>
      <c r="N6623" s="2"/>
      <c r="O6623" s="2"/>
      <c r="P6623" s="2"/>
      <c r="Q6623" s="2"/>
      <c r="R6623" s="2"/>
    </row>
    <row r="6624" spans="1:18">
      <c r="A6624" s="6"/>
      <c r="B6624" s="6"/>
      <c r="C6624" s="2"/>
      <c r="D6624" s="6"/>
      <c r="E6624" s="6"/>
      <c r="F6624" s="6"/>
      <c r="G6624" s="6"/>
      <c r="H6624" s="6"/>
      <c r="I6624" s="6"/>
      <c r="J6624" s="6"/>
      <c r="K6624" s="6"/>
      <c r="L6624" s="2"/>
      <c r="M6624" s="2"/>
      <c r="N6624" s="2"/>
      <c r="O6624" s="2"/>
      <c r="P6624" s="2"/>
      <c r="Q6624" s="2"/>
      <c r="R6624" s="2"/>
    </row>
    <row r="6625" spans="1:18">
      <c r="A6625" s="6"/>
      <c r="B6625" s="6"/>
      <c r="C6625" s="2"/>
      <c r="D6625" s="6"/>
      <c r="E6625" s="6"/>
      <c r="F6625" s="6"/>
      <c r="G6625" s="6"/>
      <c r="H6625" s="6"/>
      <c r="I6625" s="6"/>
      <c r="J6625" s="6"/>
      <c r="K6625" s="6"/>
      <c r="L6625" s="2"/>
      <c r="M6625" s="2"/>
      <c r="N6625" s="2"/>
      <c r="O6625" s="2"/>
      <c r="P6625" s="2"/>
      <c r="Q6625" s="2"/>
      <c r="R6625" s="2"/>
    </row>
    <row r="6626" spans="1:18">
      <c r="A6626" s="6"/>
      <c r="B6626" s="6"/>
      <c r="C6626" s="2"/>
      <c r="D6626" s="6"/>
      <c r="E6626" s="6"/>
      <c r="F6626" s="6"/>
      <c r="G6626" s="6"/>
      <c r="H6626" s="6"/>
      <c r="I6626" s="6"/>
      <c r="J6626" s="6"/>
      <c r="K6626" s="6"/>
      <c r="L6626" s="2"/>
      <c r="M6626" s="2"/>
      <c r="N6626" s="2"/>
      <c r="O6626" s="2"/>
      <c r="P6626" s="2"/>
      <c r="Q6626" s="2"/>
      <c r="R6626" s="2"/>
    </row>
    <row r="6627" spans="1:18">
      <c r="A6627" s="6"/>
      <c r="B6627" s="6"/>
      <c r="C6627" s="2"/>
      <c r="D6627" s="6"/>
      <c r="E6627" s="6"/>
      <c r="F6627" s="6"/>
      <c r="G6627" s="6"/>
      <c r="H6627" s="6"/>
      <c r="I6627" s="6"/>
      <c r="J6627" s="6"/>
      <c r="K6627" s="6"/>
      <c r="L6627" s="2"/>
      <c r="M6627" s="2"/>
      <c r="N6627" s="2"/>
      <c r="O6627" s="2"/>
      <c r="P6627" s="2"/>
      <c r="Q6627" s="2"/>
      <c r="R6627" s="2"/>
    </row>
    <row r="6628" spans="1:18">
      <c r="A6628" s="6"/>
      <c r="B6628" s="6"/>
      <c r="C6628" s="2"/>
      <c r="D6628" s="6"/>
      <c r="E6628" s="6"/>
      <c r="F6628" s="6"/>
      <c r="G6628" s="6"/>
      <c r="H6628" s="6"/>
      <c r="I6628" s="6"/>
      <c r="J6628" s="6"/>
      <c r="K6628" s="6"/>
      <c r="L6628" s="2"/>
      <c r="M6628" s="2"/>
      <c r="N6628" s="2"/>
      <c r="O6628" s="2"/>
      <c r="P6628" s="2"/>
      <c r="Q6628" s="2"/>
      <c r="R6628" s="2"/>
    </row>
    <row r="6629" spans="1:18">
      <c r="A6629" s="6"/>
      <c r="B6629" s="6"/>
      <c r="C6629" s="2"/>
      <c r="D6629" s="6"/>
      <c r="E6629" s="6"/>
      <c r="F6629" s="6"/>
      <c r="G6629" s="6"/>
      <c r="H6629" s="6"/>
      <c r="I6629" s="6"/>
      <c r="J6629" s="6"/>
      <c r="K6629" s="6"/>
      <c r="L6629" s="2"/>
      <c r="M6629" s="2"/>
      <c r="N6629" s="2"/>
      <c r="O6629" s="2"/>
      <c r="P6629" s="2"/>
      <c r="Q6629" s="2"/>
      <c r="R6629" s="2"/>
    </row>
    <row r="6630" spans="1:18">
      <c r="A6630" s="6"/>
      <c r="B6630" s="6"/>
      <c r="C6630" s="2"/>
      <c r="D6630" s="6"/>
      <c r="E6630" s="6"/>
      <c r="F6630" s="6"/>
      <c r="G6630" s="6"/>
      <c r="H6630" s="6"/>
      <c r="I6630" s="6"/>
      <c r="J6630" s="6"/>
      <c r="K6630" s="6"/>
      <c r="L6630" s="2"/>
      <c r="M6630" s="2"/>
      <c r="N6630" s="2"/>
      <c r="O6630" s="2"/>
      <c r="P6630" s="2"/>
      <c r="Q6630" s="2"/>
      <c r="R6630" s="2"/>
    </row>
    <row r="6631" spans="1:18">
      <c r="A6631" s="6"/>
      <c r="B6631" s="6"/>
      <c r="C6631" s="2"/>
      <c r="D6631" s="6"/>
      <c r="E6631" s="6"/>
      <c r="F6631" s="6"/>
      <c r="G6631" s="6"/>
      <c r="H6631" s="6"/>
      <c r="I6631" s="6"/>
      <c r="J6631" s="6"/>
      <c r="K6631" s="6"/>
      <c r="L6631" s="2"/>
      <c r="M6631" s="2"/>
      <c r="N6631" s="2"/>
      <c r="O6631" s="2"/>
      <c r="P6631" s="2"/>
      <c r="Q6631" s="2"/>
      <c r="R6631" s="2"/>
    </row>
    <row r="6632" spans="1:18">
      <c r="A6632" s="6"/>
      <c r="B6632" s="6"/>
      <c r="C6632" s="2"/>
      <c r="D6632" s="6"/>
      <c r="E6632" s="6"/>
      <c r="F6632" s="6"/>
      <c r="G6632" s="6"/>
      <c r="H6632" s="6"/>
      <c r="I6632" s="6"/>
      <c r="J6632" s="6"/>
      <c r="K6632" s="6"/>
      <c r="L6632" s="2"/>
      <c r="M6632" s="2"/>
      <c r="N6632" s="2"/>
      <c r="O6632" s="2"/>
      <c r="P6632" s="2"/>
      <c r="Q6632" s="2"/>
      <c r="R6632" s="2"/>
    </row>
    <row r="6633" spans="1:18">
      <c r="A6633" s="6"/>
      <c r="B6633" s="6"/>
      <c r="C6633" s="2"/>
      <c r="D6633" s="6"/>
      <c r="E6633" s="6"/>
      <c r="F6633" s="6"/>
      <c r="G6633" s="6"/>
      <c r="H6633" s="6"/>
      <c r="I6633" s="6"/>
      <c r="J6633" s="6"/>
      <c r="K6633" s="6"/>
      <c r="L6633" s="2"/>
      <c r="M6633" s="2"/>
      <c r="N6633" s="2"/>
      <c r="O6633" s="2"/>
      <c r="P6633" s="2"/>
      <c r="Q6633" s="2"/>
      <c r="R6633" s="2"/>
    </row>
    <row r="6634" spans="1:18">
      <c r="A6634" s="6"/>
      <c r="B6634" s="6"/>
      <c r="C6634" s="2"/>
      <c r="D6634" s="6"/>
      <c r="E6634" s="6"/>
      <c r="F6634" s="6"/>
      <c r="G6634" s="6"/>
      <c r="H6634" s="6"/>
      <c r="I6634" s="6"/>
      <c r="J6634" s="6"/>
      <c r="K6634" s="6"/>
      <c r="L6634" s="2"/>
      <c r="M6634" s="2"/>
      <c r="N6634" s="2"/>
      <c r="O6634" s="2"/>
      <c r="P6634" s="2"/>
      <c r="Q6634" s="2"/>
      <c r="R6634" s="2"/>
    </row>
    <row r="6635" spans="1:18">
      <c r="A6635" s="6"/>
      <c r="B6635" s="6"/>
      <c r="C6635" s="2"/>
      <c r="D6635" s="6"/>
      <c r="E6635" s="6"/>
      <c r="F6635" s="6"/>
      <c r="G6635" s="6"/>
      <c r="H6635" s="6"/>
      <c r="I6635" s="6"/>
      <c r="J6635" s="6"/>
      <c r="K6635" s="6"/>
      <c r="L6635" s="2"/>
      <c r="M6635" s="2"/>
      <c r="N6635" s="2"/>
      <c r="O6635" s="2"/>
      <c r="P6635" s="2"/>
      <c r="Q6635" s="2"/>
      <c r="R6635" s="2"/>
    </row>
    <row r="6636" spans="1:18">
      <c r="A6636" s="6"/>
      <c r="B6636" s="6"/>
      <c r="C6636" s="2"/>
      <c r="D6636" s="6"/>
      <c r="E6636" s="6"/>
      <c r="F6636" s="6"/>
      <c r="G6636" s="6"/>
      <c r="H6636" s="6"/>
      <c r="I6636" s="6"/>
      <c r="J6636" s="6"/>
      <c r="K6636" s="6"/>
      <c r="L6636" s="2"/>
      <c r="M6636" s="2"/>
      <c r="N6636" s="2"/>
      <c r="O6636" s="2"/>
      <c r="P6636" s="2"/>
      <c r="Q6636" s="2"/>
      <c r="R6636" s="2"/>
    </row>
    <row r="6637" spans="1:18">
      <c r="A6637" s="6"/>
      <c r="B6637" s="6"/>
      <c r="C6637" s="2"/>
      <c r="D6637" s="6"/>
      <c r="E6637" s="6"/>
      <c r="F6637" s="6"/>
      <c r="G6637" s="6"/>
      <c r="H6637" s="6"/>
      <c r="I6637" s="6"/>
      <c r="J6637" s="6"/>
      <c r="K6637" s="6"/>
      <c r="L6637" s="2"/>
      <c r="M6637" s="2"/>
      <c r="N6637" s="2"/>
      <c r="O6637" s="2"/>
      <c r="P6637" s="2"/>
      <c r="Q6637" s="2"/>
      <c r="R6637" s="2"/>
    </row>
    <row r="6638" spans="1:18">
      <c r="A6638" s="6"/>
      <c r="B6638" s="6"/>
      <c r="C6638" s="2"/>
      <c r="D6638" s="6"/>
      <c r="E6638" s="6"/>
      <c r="F6638" s="6"/>
      <c r="G6638" s="6"/>
      <c r="H6638" s="6"/>
      <c r="I6638" s="6"/>
      <c r="J6638" s="6"/>
      <c r="K6638" s="6"/>
      <c r="L6638" s="2"/>
      <c r="M6638" s="2"/>
      <c r="N6638" s="2"/>
      <c r="O6638" s="2"/>
      <c r="P6638" s="2"/>
      <c r="Q6638" s="2"/>
      <c r="R6638" s="2"/>
    </row>
    <row r="6639" spans="1:18">
      <c r="A6639" s="6"/>
      <c r="B6639" s="6"/>
      <c r="C6639" s="2"/>
      <c r="D6639" s="6"/>
      <c r="E6639" s="6"/>
      <c r="F6639" s="6"/>
      <c r="G6639" s="6"/>
      <c r="H6639" s="6"/>
      <c r="I6639" s="6"/>
      <c r="J6639" s="6"/>
      <c r="K6639" s="6"/>
      <c r="L6639" s="2"/>
      <c r="M6639" s="2"/>
      <c r="N6639" s="2"/>
      <c r="O6639" s="2"/>
      <c r="P6639" s="2"/>
      <c r="Q6639" s="2"/>
      <c r="R6639" s="2"/>
    </row>
    <row r="6640" spans="1:18">
      <c r="A6640" s="6"/>
      <c r="B6640" s="6"/>
      <c r="C6640" s="2"/>
      <c r="D6640" s="6"/>
      <c r="E6640" s="6"/>
      <c r="F6640" s="6"/>
      <c r="G6640" s="6"/>
      <c r="H6640" s="6"/>
      <c r="I6640" s="6"/>
      <c r="J6640" s="6"/>
      <c r="K6640" s="6"/>
      <c r="L6640" s="2"/>
      <c r="M6640" s="2"/>
      <c r="N6640" s="2"/>
      <c r="O6640" s="2"/>
      <c r="P6640" s="2"/>
      <c r="Q6640" s="2"/>
      <c r="R6640" s="2"/>
    </row>
    <row r="6641" spans="1:18">
      <c r="A6641" s="6"/>
      <c r="B6641" s="6"/>
      <c r="C6641" s="2"/>
      <c r="D6641" s="6"/>
      <c r="E6641" s="6"/>
      <c r="F6641" s="6"/>
      <c r="G6641" s="6"/>
      <c r="H6641" s="6"/>
      <c r="I6641" s="6"/>
      <c r="J6641" s="6"/>
      <c r="K6641" s="6"/>
      <c r="L6641" s="2"/>
      <c r="M6641" s="2"/>
      <c r="N6641" s="2"/>
      <c r="O6641" s="2"/>
      <c r="P6641" s="2"/>
      <c r="Q6641" s="2"/>
      <c r="R6641" s="2"/>
    </row>
    <row r="6642" spans="1:18">
      <c r="A6642" s="6"/>
      <c r="B6642" s="6"/>
      <c r="C6642" s="2"/>
      <c r="D6642" s="6"/>
      <c r="E6642" s="6"/>
      <c r="F6642" s="6"/>
      <c r="G6642" s="6"/>
      <c r="H6642" s="6"/>
      <c r="I6642" s="6"/>
      <c r="J6642" s="6"/>
      <c r="K6642" s="6"/>
      <c r="L6642" s="2"/>
      <c r="M6642" s="2"/>
      <c r="N6642" s="2"/>
      <c r="O6642" s="2"/>
      <c r="P6642" s="2"/>
      <c r="Q6642" s="2"/>
      <c r="R6642" s="2"/>
    </row>
    <row r="6643" spans="1:18">
      <c r="A6643" s="6"/>
      <c r="B6643" s="6"/>
      <c r="C6643" s="2"/>
      <c r="D6643" s="6"/>
      <c r="E6643" s="6"/>
      <c r="F6643" s="6"/>
      <c r="G6643" s="6"/>
      <c r="H6643" s="6"/>
      <c r="I6643" s="6"/>
      <c r="J6643" s="6"/>
      <c r="K6643" s="6"/>
      <c r="L6643" s="2"/>
      <c r="M6643" s="2"/>
      <c r="N6643" s="2"/>
      <c r="O6643" s="2"/>
      <c r="P6643" s="2"/>
      <c r="Q6643" s="2"/>
      <c r="R6643" s="2"/>
    </row>
    <row r="6644" spans="1:18">
      <c r="A6644" s="6"/>
      <c r="B6644" s="6"/>
      <c r="C6644" s="2"/>
      <c r="D6644" s="6"/>
      <c r="E6644" s="6"/>
      <c r="F6644" s="6"/>
      <c r="G6644" s="6"/>
      <c r="H6644" s="6"/>
      <c r="I6644" s="6"/>
      <c r="J6644" s="6"/>
      <c r="K6644" s="6"/>
      <c r="L6644" s="2"/>
      <c r="M6644" s="2"/>
      <c r="N6644" s="2"/>
      <c r="O6644" s="2"/>
      <c r="P6644" s="2"/>
      <c r="Q6644" s="2"/>
      <c r="R6644" s="2"/>
    </row>
    <row r="6645" spans="1:18">
      <c r="A6645" s="6"/>
      <c r="B6645" s="6"/>
      <c r="C6645" s="2"/>
      <c r="D6645" s="6"/>
      <c r="E6645" s="6"/>
      <c r="F6645" s="6"/>
      <c r="G6645" s="6"/>
      <c r="H6645" s="6"/>
      <c r="I6645" s="6"/>
      <c r="J6645" s="6"/>
      <c r="K6645" s="6"/>
      <c r="L6645" s="2"/>
      <c r="M6645" s="2"/>
      <c r="N6645" s="2"/>
      <c r="O6645" s="2"/>
      <c r="P6645" s="2"/>
      <c r="Q6645" s="2"/>
      <c r="R6645" s="2"/>
    </row>
    <row r="6646" spans="1:18">
      <c r="A6646" s="6"/>
      <c r="B6646" s="6"/>
      <c r="C6646" s="2"/>
      <c r="D6646" s="6"/>
      <c r="E6646" s="6"/>
      <c r="F6646" s="6"/>
      <c r="G6646" s="6"/>
      <c r="H6646" s="6"/>
      <c r="I6646" s="6"/>
      <c r="J6646" s="6"/>
      <c r="K6646" s="6"/>
      <c r="L6646" s="2"/>
      <c r="M6646" s="2"/>
      <c r="N6646" s="2"/>
      <c r="O6646" s="2"/>
      <c r="P6646" s="2"/>
      <c r="Q6646" s="2"/>
      <c r="R6646" s="2"/>
    </row>
    <row r="6647" spans="1:18">
      <c r="A6647" s="6"/>
      <c r="B6647" s="6"/>
      <c r="C6647" s="2"/>
      <c r="D6647" s="6"/>
      <c r="E6647" s="6"/>
      <c r="F6647" s="6"/>
      <c r="G6647" s="6"/>
      <c r="H6647" s="6"/>
      <c r="I6647" s="6"/>
      <c r="J6647" s="6"/>
      <c r="K6647" s="6"/>
      <c r="L6647" s="2"/>
      <c r="M6647" s="2"/>
      <c r="N6647" s="2"/>
      <c r="O6647" s="2"/>
      <c r="P6647" s="2"/>
      <c r="Q6647" s="2"/>
      <c r="R6647" s="2"/>
    </row>
    <row r="6648" spans="1:18">
      <c r="A6648" s="6"/>
      <c r="B6648" s="6"/>
      <c r="C6648" s="2"/>
      <c r="D6648" s="6"/>
      <c r="E6648" s="6"/>
      <c r="F6648" s="6"/>
      <c r="G6648" s="6"/>
      <c r="H6648" s="6"/>
      <c r="I6648" s="6"/>
      <c r="J6648" s="6"/>
      <c r="K6648" s="6"/>
      <c r="L6648" s="2"/>
      <c r="M6648" s="2"/>
      <c r="N6648" s="2"/>
      <c r="O6648" s="2"/>
      <c r="P6648" s="2"/>
      <c r="Q6648" s="2"/>
      <c r="R6648" s="2"/>
    </row>
    <row r="6649" spans="1:18">
      <c r="A6649" s="6"/>
      <c r="B6649" s="6"/>
      <c r="C6649" s="2"/>
      <c r="D6649" s="6"/>
      <c r="E6649" s="6"/>
      <c r="F6649" s="6"/>
      <c r="G6649" s="6"/>
      <c r="H6649" s="6"/>
      <c r="I6649" s="6"/>
      <c r="J6649" s="6"/>
      <c r="K6649" s="6"/>
      <c r="L6649" s="2"/>
      <c r="M6649" s="2"/>
      <c r="N6649" s="2"/>
      <c r="O6649" s="2"/>
      <c r="P6649" s="2"/>
      <c r="Q6649" s="2"/>
      <c r="R6649" s="2"/>
    </row>
    <row r="6650" spans="1:18">
      <c r="A6650" s="6"/>
      <c r="B6650" s="6"/>
      <c r="C6650" s="2"/>
      <c r="D6650" s="6"/>
      <c r="E6650" s="6"/>
      <c r="F6650" s="6"/>
      <c r="G6650" s="6"/>
      <c r="H6650" s="6"/>
      <c r="I6650" s="6"/>
      <c r="J6650" s="6"/>
      <c r="K6650" s="6"/>
      <c r="L6650" s="2"/>
      <c r="M6650" s="2"/>
      <c r="N6650" s="2"/>
      <c r="O6650" s="2"/>
      <c r="P6650" s="2"/>
      <c r="Q6650" s="2"/>
      <c r="R6650" s="2"/>
    </row>
    <row r="6651" spans="1:18">
      <c r="A6651" s="6"/>
      <c r="B6651" s="6"/>
      <c r="C6651" s="2"/>
      <c r="D6651" s="6"/>
      <c r="E6651" s="6"/>
      <c r="F6651" s="6"/>
      <c r="G6651" s="6"/>
      <c r="H6651" s="6"/>
      <c r="I6651" s="6"/>
      <c r="J6651" s="6"/>
      <c r="K6651" s="6"/>
      <c r="L6651" s="2"/>
      <c r="M6651" s="2"/>
      <c r="N6651" s="2"/>
      <c r="O6651" s="2"/>
      <c r="P6651" s="2"/>
      <c r="Q6651" s="2"/>
      <c r="R6651" s="2"/>
    </row>
    <row r="6652" spans="1:18">
      <c r="A6652" s="6"/>
      <c r="B6652" s="6"/>
      <c r="C6652" s="2"/>
      <c r="D6652" s="6"/>
      <c r="E6652" s="6"/>
      <c r="F6652" s="6"/>
      <c r="G6652" s="6"/>
      <c r="H6652" s="6"/>
      <c r="I6652" s="6"/>
      <c r="J6652" s="6"/>
      <c r="K6652" s="6"/>
      <c r="L6652" s="2"/>
      <c r="M6652" s="2"/>
      <c r="N6652" s="2"/>
      <c r="O6652" s="2"/>
      <c r="P6652" s="2"/>
      <c r="Q6652" s="2"/>
      <c r="R6652" s="2"/>
    </row>
    <row r="6653" spans="1:18">
      <c r="A6653" s="6"/>
      <c r="B6653" s="6"/>
      <c r="C6653" s="2"/>
      <c r="D6653" s="6"/>
      <c r="E6653" s="6"/>
      <c r="F6653" s="6"/>
      <c r="G6653" s="6"/>
      <c r="H6653" s="6"/>
      <c r="I6653" s="6"/>
      <c r="J6653" s="6"/>
      <c r="K6653" s="6"/>
      <c r="L6653" s="2"/>
      <c r="M6653" s="2"/>
      <c r="N6653" s="2"/>
      <c r="O6653" s="2"/>
      <c r="P6653" s="2"/>
      <c r="Q6653" s="2"/>
      <c r="R6653" s="2"/>
    </row>
    <row r="6654" spans="1:18">
      <c r="A6654" s="6"/>
      <c r="B6654" s="6"/>
      <c r="C6654" s="2"/>
      <c r="D6654" s="6"/>
      <c r="E6654" s="6"/>
      <c r="F6654" s="6"/>
      <c r="G6654" s="6"/>
      <c r="H6654" s="6"/>
      <c r="I6654" s="6"/>
      <c r="J6654" s="6"/>
      <c r="K6654" s="6"/>
      <c r="L6654" s="2"/>
      <c r="M6654" s="2"/>
      <c r="N6654" s="2"/>
      <c r="O6654" s="2"/>
      <c r="P6654" s="2"/>
      <c r="Q6654" s="2"/>
      <c r="R6654" s="2"/>
    </row>
    <row r="6655" spans="1:18">
      <c r="A6655" s="6"/>
      <c r="B6655" s="6"/>
      <c r="C6655" s="2"/>
      <c r="D6655" s="6"/>
      <c r="E6655" s="6"/>
      <c r="F6655" s="6"/>
      <c r="G6655" s="6"/>
      <c r="H6655" s="6"/>
      <c r="I6655" s="6"/>
      <c r="J6655" s="6"/>
      <c r="K6655" s="6"/>
      <c r="L6655" s="2"/>
      <c r="M6655" s="2"/>
      <c r="N6655" s="2"/>
      <c r="O6655" s="2"/>
      <c r="P6655" s="2"/>
      <c r="Q6655" s="2"/>
      <c r="R6655" s="2"/>
    </row>
    <row r="6656" spans="1:18">
      <c r="A6656" s="6"/>
      <c r="B6656" s="6"/>
      <c r="C6656" s="2"/>
      <c r="D6656" s="6"/>
      <c r="E6656" s="6"/>
      <c r="F6656" s="6"/>
      <c r="G6656" s="6"/>
      <c r="H6656" s="6"/>
      <c r="I6656" s="6"/>
      <c r="J6656" s="6"/>
      <c r="K6656" s="6"/>
      <c r="L6656" s="2"/>
      <c r="M6656" s="2"/>
      <c r="N6656" s="2"/>
      <c r="O6656" s="2"/>
      <c r="P6656" s="2"/>
      <c r="Q6656" s="2"/>
      <c r="R6656" s="2"/>
    </row>
    <row r="6657" spans="1:18">
      <c r="A6657" s="6"/>
      <c r="B6657" s="6"/>
      <c r="C6657" s="2"/>
      <c r="D6657" s="6"/>
      <c r="E6657" s="6"/>
      <c r="F6657" s="6"/>
      <c r="G6657" s="6"/>
      <c r="H6657" s="6"/>
      <c r="I6657" s="6"/>
      <c r="J6657" s="6"/>
      <c r="K6657" s="6"/>
      <c r="L6657" s="2"/>
      <c r="M6657" s="2"/>
      <c r="N6657" s="2"/>
      <c r="O6657" s="2"/>
      <c r="P6657" s="2"/>
      <c r="Q6657" s="2"/>
      <c r="R6657" s="2"/>
    </row>
    <row r="6658" spans="1:18">
      <c r="A6658" s="6"/>
      <c r="B6658" s="6"/>
      <c r="C6658" s="2"/>
      <c r="D6658" s="6"/>
      <c r="E6658" s="6"/>
      <c r="F6658" s="6"/>
      <c r="G6658" s="6"/>
      <c r="H6658" s="6"/>
      <c r="I6658" s="6"/>
      <c r="J6658" s="6"/>
      <c r="K6658" s="6"/>
      <c r="L6658" s="2"/>
      <c r="M6658" s="2"/>
      <c r="N6658" s="2"/>
      <c r="O6658" s="2"/>
      <c r="P6658" s="2"/>
      <c r="Q6658" s="2"/>
      <c r="R6658" s="2"/>
    </row>
    <row r="6659" spans="1:18">
      <c r="A6659" s="6"/>
      <c r="B6659" s="6"/>
      <c r="C6659" s="2"/>
      <c r="D6659" s="6"/>
      <c r="E6659" s="6"/>
      <c r="F6659" s="6"/>
      <c r="G6659" s="6"/>
      <c r="H6659" s="6"/>
      <c r="I6659" s="6"/>
      <c r="J6659" s="6"/>
      <c r="K6659" s="6"/>
      <c r="L6659" s="2"/>
      <c r="M6659" s="2"/>
      <c r="N6659" s="2"/>
      <c r="O6659" s="2"/>
      <c r="P6659" s="2"/>
      <c r="Q6659" s="2"/>
      <c r="R6659" s="2"/>
    </row>
    <row r="6660" spans="1:18">
      <c r="A6660" s="6"/>
      <c r="B6660" s="6"/>
      <c r="C6660" s="2"/>
      <c r="D6660" s="6"/>
      <c r="E6660" s="6"/>
      <c r="F6660" s="6"/>
      <c r="G6660" s="6"/>
      <c r="H6660" s="6"/>
      <c r="I6660" s="6"/>
      <c r="J6660" s="6"/>
      <c r="K6660" s="6"/>
      <c r="L6660" s="2"/>
      <c r="M6660" s="2"/>
      <c r="N6660" s="2"/>
      <c r="O6660" s="2"/>
      <c r="P6660" s="2"/>
      <c r="Q6660" s="2"/>
      <c r="R6660" s="2"/>
    </row>
    <row r="6661" spans="1:18">
      <c r="A6661" s="6"/>
      <c r="B6661" s="6"/>
      <c r="C6661" s="2"/>
      <c r="D6661" s="6"/>
      <c r="E6661" s="6"/>
      <c r="F6661" s="6"/>
      <c r="G6661" s="6"/>
      <c r="H6661" s="6"/>
      <c r="I6661" s="6"/>
      <c r="J6661" s="6"/>
      <c r="K6661" s="6"/>
      <c r="L6661" s="2"/>
      <c r="M6661" s="2"/>
      <c r="N6661" s="2"/>
      <c r="O6661" s="2"/>
      <c r="P6661" s="2"/>
      <c r="Q6661" s="2"/>
      <c r="R6661" s="2"/>
    </row>
    <row r="6662" spans="1:18">
      <c r="A6662" s="6"/>
      <c r="B6662" s="6"/>
      <c r="C6662" s="2"/>
      <c r="D6662" s="6"/>
      <c r="E6662" s="6"/>
      <c r="F6662" s="6"/>
      <c r="G6662" s="6"/>
      <c r="H6662" s="6"/>
      <c r="I6662" s="6"/>
      <c r="J6662" s="6"/>
      <c r="K6662" s="6"/>
      <c r="L6662" s="2"/>
      <c r="M6662" s="2"/>
      <c r="N6662" s="2"/>
      <c r="O6662" s="2"/>
      <c r="P6662" s="2"/>
      <c r="Q6662" s="2"/>
      <c r="R6662" s="2"/>
    </row>
    <row r="6663" spans="1:18">
      <c r="A6663" s="6"/>
      <c r="B6663" s="6"/>
      <c r="C6663" s="2"/>
      <c r="D6663" s="6"/>
      <c r="E6663" s="6"/>
      <c r="F6663" s="6"/>
      <c r="G6663" s="6"/>
      <c r="H6663" s="6"/>
      <c r="I6663" s="6"/>
      <c r="J6663" s="6"/>
      <c r="K6663" s="6"/>
      <c r="L6663" s="2"/>
      <c r="M6663" s="2"/>
      <c r="N6663" s="2"/>
      <c r="O6663" s="2"/>
      <c r="P6663" s="2"/>
      <c r="Q6663" s="2"/>
      <c r="R6663" s="2"/>
    </row>
    <row r="6664" spans="1:18">
      <c r="A6664" s="6"/>
      <c r="B6664" s="6"/>
      <c r="C6664" s="2"/>
      <c r="D6664" s="6"/>
      <c r="E6664" s="6"/>
      <c r="F6664" s="6"/>
      <c r="G6664" s="6"/>
      <c r="H6664" s="6"/>
      <c r="I6664" s="6"/>
      <c r="J6664" s="6"/>
      <c r="K6664" s="6"/>
      <c r="L6664" s="2"/>
      <c r="M6664" s="2"/>
      <c r="N6664" s="2"/>
      <c r="O6664" s="2"/>
      <c r="P6664" s="2"/>
      <c r="Q6664" s="2"/>
      <c r="R6664" s="2"/>
    </row>
    <row r="6665" spans="1:18">
      <c r="A6665" s="6"/>
      <c r="B6665" s="6"/>
      <c r="C6665" s="2"/>
      <c r="D6665" s="6"/>
      <c r="E6665" s="6"/>
      <c r="F6665" s="6"/>
      <c r="G6665" s="6"/>
      <c r="H6665" s="6"/>
      <c r="I6665" s="6"/>
      <c r="J6665" s="6"/>
      <c r="K6665" s="6"/>
      <c r="L6665" s="2"/>
      <c r="M6665" s="2"/>
      <c r="N6665" s="2"/>
      <c r="O6665" s="2"/>
      <c r="P6665" s="2"/>
      <c r="Q6665" s="2"/>
      <c r="R6665" s="2"/>
    </row>
    <row r="6666" spans="1:18">
      <c r="A6666" s="6"/>
      <c r="B6666" s="6"/>
      <c r="C6666" s="2"/>
      <c r="D6666" s="6"/>
      <c r="E6666" s="6"/>
      <c r="F6666" s="6"/>
      <c r="G6666" s="6"/>
      <c r="H6666" s="6"/>
      <c r="I6666" s="6"/>
      <c r="J6666" s="6"/>
      <c r="K6666" s="6"/>
      <c r="L6666" s="2"/>
      <c r="M6666" s="2"/>
      <c r="N6666" s="2"/>
      <c r="O6666" s="2"/>
      <c r="P6666" s="2"/>
      <c r="Q6666" s="2"/>
      <c r="R6666" s="2"/>
    </row>
    <row r="6667" spans="1:18">
      <c r="A6667" s="6"/>
      <c r="B6667" s="6"/>
      <c r="C6667" s="2"/>
      <c r="D6667" s="6"/>
      <c r="E6667" s="6"/>
      <c r="F6667" s="6"/>
      <c r="G6667" s="6"/>
      <c r="H6667" s="6"/>
      <c r="I6667" s="6"/>
      <c r="J6667" s="6"/>
      <c r="K6667" s="6"/>
      <c r="L6667" s="2"/>
      <c r="M6667" s="2"/>
      <c r="N6667" s="2"/>
      <c r="O6667" s="2"/>
      <c r="P6667" s="2"/>
      <c r="Q6667" s="2"/>
      <c r="R6667" s="2"/>
    </row>
    <row r="6668" spans="1:18">
      <c r="A6668" s="6"/>
      <c r="B6668" s="6"/>
      <c r="C6668" s="2"/>
      <c r="D6668" s="6"/>
      <c r="E6668" s="6"/>
      <c r="F6668" s="6"/>
      <c r="G6668" s="6"/>
      <c r="H6668" s="6"/>
      <c r="I6668" s="6"/>
      <c r="J6668" s="6"/>
      <c r="K6668" s="6"/>
      <c r="L6668" s="2"/>
      <c r="M6668" s="2"/>
      <c r="N6668" s="2"/>
      <c r="O6668" s="2"/>
      <c r="P6668" s="2"/>
      <c r="Q6668" s="2"/>
      <c r="R6668" s="2"/>
    </row>
    <row r="6669" spans="1:18">
      <c r="A6669" s="6"/>
      <c r="B6669" s="6"/>
      <c r="C6669" s="2"/>
      <c r="D6669" s="6"/>
      <c r="E6669" s="6"/>
      <c r="F6669" s="6"/>
      <c r="G6669" s="6"/>
      <c r="H6669" s="6"/>
      <c r="I6669" s="6"/>
      <c r="J6669" s="6"/>
      <c r="K6669" s="6"/>
      <c r="L6669" s="2"/>
      <c r="M6669" s="2"/>
      <c r="N6669" s="2"/>
      <c r="O6669" s="2"/>
      <c r="P6669" s="2"/>
      <c r="Q6669" s="2"/>
      <c r="R6669" s="2"/>
    </row>
    <row r="6670" spans="1:18">
      <c r="A6670" s="6"/>
      <c r="B6670" s="6"/>
      <c r="C6670" s="2"/>
      <c r="D6670" s="6"/>
      <c r="E6670" s="6"/>
      <c r="F6670" s="6"/>
      <c r="G6670" s="6"/>
      <c r="H6670" s="6"/>
      <c r="I6670" s="6"/>
      <c r="J6670" s="6"/>
      <c r="K6670" s="6"/>
      <c r="L6670" s="2"/>
      <c r="M6670" s="2"/>
      <c r="N6670" s="2"/>
      <c r="O6670" s="2"/>
      <c r="P6670" s="2"/>
      <c r="Q6670" s="2"/>
      <c r="R6670" s="2"/>
    </row>
    <row r="6671" spans="1:18">
      <c r="A6671" s="6"/>
      <c r="B6671" s="6"/>
      <c r="C6671" s="2"/>
      <c r="D6671" s="6"/>
      <c r="E6671" s="6"/>
      <c r="F6671" s="6"/>
      <c r="G6671" s="6"/>
      <c r="H6671" s="6"/>
      <c r="I6671" s="6"/>
      <c r="J6671" s="6"/>
      <c r="K6671" s="6"/>
      <c r="L6671" s="2"/>
      <c r="M6671" s="2"/>
      <c r="N6671" s="2"/>
      <c r="O6671" s="2"/>
      <c r="P6671" s="2"/>
      <c r="Q6671" s="2"/>
      <c r="R6671" s="2"/>
    </row>
    <row r="6672" spans="1:18">
      <c r="A6672" s="6"/>
      <c r="B6672" s="6"/>
      <c r="C6672" s="2"/>
      <c r="D6672" s="6"/>
      <c r="E6672" s="6"/>
      <c r="F6672" s="6"/>
      <c r="G6672" s="6"/>
      <c r="H6672" s="6"/>
      <c r="I6672" s="6"/>
      <c r="J6672" s="6"/>
      <c r="K6672" s="6"/>
      <c r="L6672" s="2"/>
      <c r="M6672" s="2"/>
      <c r="N6672" s="2"/>
      <c r="O6672" s="2"/>
      <c r="P6672" s="2"/>
      <c r="Q6672" s="2"/>
      <c r="R6672" s="2"/>
    </row>
    <row r="6673" spans="1:18">
      <c r="A6673" s="6"/>
      <c r="B6673" s="6"/>
      <c r="C6673" s="2"/>
      <c r="D6673" s="6"/>
      <c r="E6673" s="6"/>
      <c r="F6673" s="6"/>
      <c r="G6673" s="6"/>
      <c r="H6673" s="6"/>
      <c r="I6673" s="6"/>
      <c r="J6673" s="6"/>
      <c r="K6673" s="6"/>
      <c r="L6673" s="2"/>
      <c r="M6673" s="2"/>
      <c r="N6673" s="2"/>
      <c r="O6673" s="2"/>
      <c r="P6673" s="2"/>
      <c r="Q6673" s="2"/>
      <c r="R6673" s="2"/>
    </row>
    <row r="6674" spans="1:18">
      <c r="A6674" s="6"/>
      <c r="B6674" s="6"/>
      <c r="C6674" s="2"/>
      <c r="D6674" s="6"/>
      <c r="E6674" s="6"/>
      <c r="F6674" s="6"/>
      <c r="G6674" s="6"/>
      <c r="H6674" s="6"/>
      <c r="I6674" s="6"/>
      <c r="J6674" s="6"/>
      <c r="K6674" s="6"/>
      <c r="L6674" s="2"/>
      <c r="M6674" s="2"/>
      <c r="N6674" s="2"/>
      <c r="O6674" s="2"/>
      <c r="P6674" s="2"/>
      <c r="Q6674" s="2"/>
      <c r="R6674" s="2"/>
    </row>
    <row r="6675" spans="1:18">
      <c r="A6675" s="6"/>
      <c r="B6675" s="6"/>
      <c r="C6675" s="2"/>
      <c r="D6675" s="6"/>
      <c r="E6675" s="6"/>
      <c r="F6675" s="6"/>
      <c r="G6675" s="6"/>
      <c r="H6675" s="6"/>
      <c r="I6675" s="6"/>
      <c r="J6675" s="6"/>
      <c r="K6675" s="6"/>
      <c r="L6675" s="2"/>
      <c r="M6675" s="2"/>
      <c r="N6675" s="2"/>
      <c r="O6675" s="2"/>
      <c r="P6675" s="2"/>
      <c r="Q6675" s="2"/>
      <c r="R6675" s="2"/>
    </row>
    <row r="6676" spans="1:18">
      <c r="A6676" s="6"/>
      <c r="B6676" s="6"/>
      <c r="C6676" s="2"/>
      <c r="D6676" s="6"/>
      <c r="E6676" s="6"/>
      <c r="F6676" s="6"/>
      <c r="G6676" s="6"/>
      <c r="H6676" s="6"/>
      <c r="I6676" s="6"/>
      <c r="J6676" s="6"/>
      <c r="K6676" s="6"/>
      <c r="L6676" s="2"/>
      <c r="M6676" s="2"/>
      <c r="N6676" s="2"/>
      <c r="O6676" s="2"/>
      <c r="P6676" s="2"/>
      <c r="Q6676" s="2"/>
      <c r="R6676" s="2"/>
    </row>
    <row r="6677" spans="1:18">
      <c r="A6677" s="6"/>
      <c r="B6677" s="6"/>
      <c r="C6677" s="2"/>
      <c r="D6677" s="6"/>
      <c r="E6677" s="6"/>
      <c r="F6677" s="6"/>
      <c r="G6677" s="6"/>
      <c r="H6677" s="6"/>
      <c r="I6677" s="6"/>
      <c r="J6677" s="6"/>
      <c r="K6677" s="6"/>
      <c r="L6677" s="2"/>
      <c r="M6677" s="2"/>
      <c r="N6677" s="2"/>
      <c r="O6677" s="2"/>
      <c r="P6677" s="2"/>
      <c r="Q6677" s="2"/>
      <c r="R6677" s="2"/>
    </row>
    <row r="6678" spans="1:18">
      <c r="A6678" s="6"/>
      <c r="B6678" s="6"/>
      <c r="C6678" s="2"/>
      <c r="D6678" s="6"/>
      <c r="E6678" s="6"/>
      <c r="F6678" s="6"/>
      <c r="G6678" s="6"/>
      <c r="H6678" s="6"/>
      <c r="I6678" s="6"/>
      <c r="J6678" s="6"/>
      <c r="K6678" s="6"/>
      <c r="L6678" s="2"/>
      <c r="M6678" s="2"/>
      <c r="N6678" s="2"/>
      <c r="O6678" s="2"/>
      <c r="P6678" s="2"/>
      <c r="Q6678" s="2"/>
      <c r="R6678" s="2"/>
    </row>
    <row r="6679" spans="1:18">
      <c r="A6679" s="6"/>
      <c r="B6679" s="6"/>
      <c r="C6679" s="2"/>
      <c r="D6679" s="6"/>
      <c r="E6679" s="6"/>
      <c r="F6679" s="6"/>
      <c r="G6679" s="6"/>
      <c r="H6679" s="6"/>
      <c r="I6679" s="6"/>
      <c r="J6679" s="6"/>
      <c r="K6679" s="6"/>
      <c r="L6679" s="2"/>
      <c r="M6679" s="2"/>
      <c r="N6679" s="2"/>
      <c r="O6679" s="2"/>
      <c r="P6679" s="2"/>
      <c r="Q6679" s="2"/>
      <c r="R6679" s="2"/>
    </row>
    <row r="6680" spans="1:18">
      <c r="A6680" s="6"/>
      <c r="B6680" s="6"/>
      <c r="C6680" s="2"/>
      <c r="D6680" s="6"/>
      <c r="E6680" s="6"/>
      <c r="F6680" s="6"/>
      <c r="G6680" s="6"/>
      <c r="H6680" s="6"/>
      <c r="I6680" s="6"/>
      <c r="J6680" s="6"/>
      <c r="K6680" s="6"/>
      <c r="L6680" s="2"/>
      <c r="M6680" s="2"/>
      <c r="N6680" s="2"/>
      <c r="O6680" s="2"/>
      <c r="P6680" s="2"/>
      <c r="Q6680" s="2"/>
      <c r="R6680" s="2"/>
    </row>
    <row r="6681" spans="1:18">
      <c r="A6681" s="6"/>
      <c r="B6681" s="6"/>
      <c r="C6681" s="2"/>
      <c r="D6681" s="6"/>
      <c r="E6681" s="6"/>
      <c r="F6681" s="6"/>
      <c r="G6681" s="6"/>
      <c r="H6681" s="6"/>
      <c r="I6681" s="6"/>
      <c r="J6681" s="6"/>
      <c r="K6681" s="6"/>
      <c r="L6681" s="2"/>
      <c r="M6681" s="2"/>
      <c r="N6681" s="2"/>
      <c r="O6681" s="2"/>
      <c r="P6681" s="2"/>
      <c r="Q6681" s="2"/>
      <c r="R6681" s="2"/>
    </row>
    <row r="6682" spans="1:18">
      <c r="A6682" s="6"/>
      <c r="B6682" s="6"/>
      <c r="C6682" s="2"/>
      <c r="D6682" s="6"/>
      <c r="E6682" s="6"/>
      <c r="F6682" s="6"/>
      <c r="G6682" s="6"/>
      <c r="H6682" s="6"/>
      <c r="I6682" s="6"/>
      <c r="J6682" s="6"/>
      <c r="K6682" s="6"/>
      <c r="L6682" s="2"/>
      <c r="M6682" s="2"/>
      <c r="N6682" s="2"/>
      <c r="O6682" s="2"/>
      <c r="P6682" s="2"/>
      <c r="Q6682" s="2"/>
      <c r="R6682" s="2"/>
    </row>
    <row r="6683" spans="1:18">
      <c r="A6683" s="6"/>
      <c r="B6683" s="6"/>
      <c r="C6683" s="2"/>
      <c r="D6683" s="6"/>
      <c r="E6683" s="6"/>
      <c r="F6683" s="6"/>
      <c r="G6683" s="6"/>
      <c r="H6683" s="6"/>
      <c r="I6683" s="6"/>
      <c r="J6683" s="6"/>
      <c r="K6683" s="6"/>
      <c r="L6683" s="2"/>
      <c r="M6683" s="2"/>
      <c r="N6683" s="2"/>
      <c r="O6683" s="2"/>
      <c r="P6683" s="2"/>
      <c r="Q6683" s="2"/>
      <c r="R6683" s="2"/>
    </row>
    <row r="6684" spans="1:18">
      <c r="A6684" s="6"/>
      <c r="B6684" s="6"/>
      <c r="C6684" s="2"/>
      <c r="D6684" s="6"/>
      <c r="E6684" s="6"/>
      <c r="F6684" s="6"/>
      <c r="G6684" s="6"/>
      <c r="H6684" s="6"/>
      <c r="I6684" s="6"/>
      <c r="J6684" s="6"/>
      <c r="K6684" s="6"/>
      <c r="L6684" s="2"/>
      <c r="M6684" s="2"/>
      <c r="N6684" s="2"/>
      <c r="O6684" s="2"/>
      <c r="P6684" s="2"/>
      <c r="Q6684" s="2"/>
      <c r="R6684" s="2"/>
    </row>
    <row r="6685" spans="1:18">
      <c r="A6685" s="6"/>
      <c r="B6685" s="6"/>
      <c r="C6685" s="2"/>
      <c r="D6685" s="6"/>
      <c r="E6685" s="6"/>
      <c r="F6685" s="6"/>
      <c r="G6685" s="6"/>
      <c r="H6685" s="6"/>
      <c r="I6685" s="6"/>
      <c r="J6685" s="6"/>
      <c r="K6685" s="6"/>
      <c r="L6685" s="2"/>
      <c r="M6685" s="2"/>
      <c r="N6685" s="2"/>
      <c r="O6685" s="2"/>
      <c r="P6685" s="2"/>
      <c r="Q6685" s="2"/>
      <c r="R6685" s="2"/>
    </row>
    <row r="6686" spans="1:18">
      <c r="A6686" s="6"/>
      <c r="B6686" s="6"/>
      <c r="C6686" s="2"/>
      <c r="D6686" s="6"/>
      <c r="E6686" s="6"/>
      <c r="F6686" s="6"/>
      <c r="G6686" s="6"/>
      <c r="H6686" s="6"/>
      <c r="I6686" s="6"/>
      <c r="J6686" s="6"/>
      <c r="K6686" s="6"/>
      <c r="L6686" s="2"/>
      <c r="M6686" s="2"/>
      <c r="N6686" s="2"/>
      <c r="O6686" s="2"/>
      <c r="P6686" s="2"/>
      <c r="Q6686" s="2"/>
      <c r="R6686" s="2"/>
    </row>
    <row r="6687" spans="1:18">
      <c r="A6687" s="6"/>
      <c r="B6687" s="6"/>
      <c r="C6687" s="2"/>
      <c r="D6687" s="6"/>
      <c r="E6687" s="6"/>
      <c r="F6687" s="6"/>
      <c r="G6687" s="6"/>
      <c r="H6687" s="6"/>
      <c r="I6687" s="6"/>
      <c r="J6687" s="6"/>
      <c r="K6687" s="6"/>
      <c r="L6687" s="2"/>
      <c r="M6687" s="2"/>
      <c r="N6687" s="2"/>
      <c r="O6687" s="2"/>
      <c r="P6687" s="2"/>
      <c r="Q6687" s="2"/>
      <c r="R6687" s="2"/>
    </row>
    <row r="6688" spans="1:18">
      <c r="A6688" s="6"/>
      <c r="B6688" s="6"/>
      <c r="C6688" s="2"/>
      <c r="D6688" s="6"/>
      <c r="E6688" s="6"/>
      <c r="F6688" s="6"/>
      <c r="G6688" s="6"/>
      <c r="H6688" s="6"/>
      <c r="I6688" s="6"/>
      <c r="J6688" s="6"/>
      <c r="K6688" s="6"/>
      <c r="L6688" s="2"/>
      <c r="M6688" s="2"/>
      <c r="N6688" s="2"/>
      <c r="O6688" s="2"/>
      <c r="P6688" s="2"/>
      <c r="Q6688" s="2"/>
      <c r="R6688" s="2"/>
    </row>
    <row r="6689" spans="1:18">
      <c r="A6689" s="6"/>
      <c r="B6689" s="6"/>
      <c r="C6689" s="2"/>
      <c r="D6689" s="6"/>
      <c r="E6689" s="6"/>
      <c r="F6689" s="6"/>
      <c r="G6689" s="6"/>
      <c r="H6689" s="6"/>
      <c r="I6689" s="6"/>
      <c r="J6689" s="6"/>
      <c r="K6689" s="6"/>
      <c r="L6689" s="2"/>
      <c r="M6689" s="2"/>
      <c r="N6689" s="2"/>
      <c r="O6689" s="2"/>
      <c r="P6689" s="2"/>
      <c r="Q6689" s="2"/>
      <c r="R6689" s="2"/>
    </row>
    <row r="6690" spans="1:18">
      <c r="A6690" s="6"/>
      <c r="B6690" s="6"/>
      <c r="C6690" s="2"/>
      <c r="D6690" s="6"/>
      <c r="E6690" s="6"/>
      <c r="F6690" s="6"/>
      <c r="G6690" s="6"/>
      <c r="H6690" s="6"/>
      <c r="I6690" s="6"/>
      <c r="J6690" s="6"/>
      <c r="K6690" s="6"/>
      <c r="L6690" s="2"/>
      <c r="M6690" s="2"/>
      <c r="N6690" s="2"/>
      <c r="O6690" s="2"/>
      <c r="P6690" s="2"/>
      <c r="Q6690" s="2"/>
      <c r="R6690" s="2"/>
    </row>
    <row r="6691" spans="1:18">
      <c r="A6691" s="6"/>
      <c r="B6691" s="6"/>
      <c r="C6691" s="2"/>
      <c r="D6691" s="6"/>
      <c r="E6691" s="6"/>
      <c r="F6691" s="6"/>
      <c r="G6691" s="6"/>
      <c r="H6691" s="6"/>
      <c r="I6691" s="6"/>
      <c r="J6691" s="6"/>
      <c r="K6691" s="6"/>
      <c r="L6691" s="2"/>
      <c r="M6691" s="2"/>
      <c r="N6691" s="2"/>
      <c r="O6691" s="2"/>
      <c r="P6691" s="2"/>
      <c r="Q6691" s="2"/>
      <c r="R6691" s="2"/>
    </row>
    <row r="6692" spans="1:18">
      <c r="A6692" s="6"/>
      <c r="B6692" s="6"/>
      <c r="C6692" s="2"/>
      <c r="D6692" s="6"/>
      <c r="E6692" s="6"/>
      <c r="F6692" s="6"/>
      <c r="G6692" s="6"/>
      <c r="H6692" s="6"/>
      <c r="I6692" s="6"/>
      <c r="J6692" s="6"/>
      <c r="K6692" s="6"/>
      <c r="L6692" s="2"/>
      <c r="M6692" s="2"/>
      <c r="N6692" s="2"/>
      <c r="O6692" s="2"/>
      <c r="P6692" s="2"/>
      <c r="Q6692" s="2"/>
      <c r="R6692" s="2"/>
    </row>
    <row r="6693" spans="1:18">
      <c r="A6693" s="6"/>
      <c r="B6693" s="6"/>
      <c r="C6693" s="2"/>
      <c r="D6693" s="6"/>
      <c r="E6693" s="6"/>
      <c r="F6693" s="6"/>
      <c r="G6693" s="6"/>
      <c r="H6693" s="6"/>
      <c r="I6693" s="6"/>
      <c r="J6693" s="6"/>
      <c r="K6693" s="6"/>
      <c r="L6693" s="2"/>
      <c r="M6693" s="2"/>
      <c r="N6693" s="2"/>
      <c r="O6693" s="2"/>
      <c r="P6693" s="2"/>
      <c r="Q6693" s="2"/>
      <c r="R6693" s="2"/>
    </row>
    <row r="6694" spans="1:18">
      <c r="A6694" s="6"/>
      <c r="B6694" s="6"/>
      <c r="C6694" s="2"/>
      <c r="D6694" s="6"/>
      <c r="E6694" s="6"/>
      <c r="F6694" s="6"/>
      <c r="G6694" s="6"/>
      <c r="H6694" s="6"/>
      <c r="I6694" s="6"/>
      <c r="J6694" s="6"/>
      <c r="K6694" s="6"/>
      <c r="L6694" s="2"/>
      <c r="M6694" s="2"/>
      <c r="N6694" s="2"/>
      <c r="O6694" s="2"/>
      <c r="P6694" s="2"/>
      <c r="Q6694" s="2"/>
      <c r="R6694" s="2"/>
    </row>
    <row r="6695" spans="1:18">
      <c r="A6695" s="6"/>
      <c r="B6695" s="6"/>
      <c r="C6695" s="2"/>
      <c r="D6695" s="6"/>
      <c r="E6695" s="6"/>
      <c r="F6695" s="6"/>
      <c r="G6695" s="6"/>
      <c r="H6695" s="6"/>
      <c r="I6695" s="6"/>
      <c r="J6695" s="6"/>
      <c r="K6695" s="6"/>
      <c r="L6695" s="2"/>
      <c r="M6695" s="2"/>
      <c r="N6695" s="2"/>
      <c r="O6695" s="2"/>
      <c r="P6695" s="2"/>
      <c r="Q6695" s="2"/>
      <c r="R6695" s="2"/>
    </row>
    <row r="6696" spans="1:18">
      <c r="A6696" s="6"/>
      <c r="B6696" s="6"/>
      <c r="C6696" s="2"/>
      <c r="D6696" s="6"/>
      <c r="E6696" s="6"/>
      <c r="F6696" s="6"/>
      <c r="G6696" s="6"/>
      <c r="H6696" s="6"/>
      <c r="I6696" s="6"/>
      <c r="J6696" s="6"/>
      <c r="K6696" s="6"/>
      <c r="L6696" s="2"/>
      <c r="M6696" s="2"/>
      <c r="N6696" s="2"/>
      <c r="O6696" s="2"/>
      <c r="P6696" s="2"/>
      <c r="Q6696" s="2"/>
      <c r="R6696" s="2"/>
    </row>
    <row r="6697" spans="1:18">
      <c r="A6697" s="6"/>
      <c r="B6697" s="6"/>
      <c r="C6697" s="2"/>
      <c r="D6697" s="6"/>
      <c r="E6697" s="6"/>
      <c r="F6697" s="6"/>
      <c r="G6697" s="6"/>
      <c r="H6697" s="6"/>
      <c r="I6697" s="6"/>
      <c r="J6697" s="6"/>
      <c r="K6697" s="6"/>
      <c r="L6697" s="2"/>
      <c r="M6697" s="2"/>
      <c r="N6697" s="2"/>
      <c r="O6697" s="2"/>
      <c r="P6697" s="2"/>
      <c r="Q6697" s="2"/>
      <c r="R6697" s="2"/>
    </row>
    <row r="6698" spans="1:18">
      <c r="A6698" s="6"/>
      <c r="B6698" s="6"/>
      <c r="C6698" s="2"/>
      <c r="D6698" s="6"/>
      <c r="E6698" s="6"/>
      <c r="F6698" s="6"/>
      <c r="G6698" s="6"/>
      <c r="H6698" s="6"/>
      <c r="I6698" s="6"/>
      <c r="J6698" s="6"/>
      <c r="K6698" s="6"/>
      <c r="L6698" s="2"/>
      <c r="M6698" s="2"/>
      <c r="N6698" s="2"/>
      <c r="O6698" s="2"/>
      <c r="P6698" s="2"/>
      <c r="Q6698" s="2"/>
      <c r="R6698" s="2"/>
    </row>
    <row r="6699" spans="1:18">
      <c r="A6699" s="6"/>
      <c r="B6699" s="6"/>
      <c r="C6699" s="2"/>
      <c r="D6699" s="6"/>
      <c r="E6699" s="6"/>
      <c r="F6699" s="6"/>
      <c r="G6699" s="6"/>
      <c r="H6699" s="6"/>
      <c r="I6699" s="6"/>
      <c r="J6699" s="6"/>
      <c r="K6699" s="6"/>
      <c r="L6699" s="2"/>
      <c r="M6699" s="2"/>
      <c r="N6699" s="2"/>
      <c r="O6699" s="2"/>
      <c r="P6699" s="2"/>
      <c r="Q6699" s="2"/>
      <c r="R6699" s="2"/>
    </row>
    <row r="6700" spans="1:18">
      <c r="A6700" s="6"/>
      <c r="B6700" s="6"/>
      <c r="C6700" s="2"/>
      <c r="D6700" s="6"/>
      <c r="E6700" s="6"/>
      <c r="F6700" s="6"/>
      <c r="G6700" s="6"/>
      <c r="H6700" s="6"/>
      <c r="I6700" s="6"/>
      <c r="J6700" s="6"/>
      <c r="K6700" s="6"/>
      <c r="L6700" s="2"/>
      <c r="M6700" s="2"/>
      <c r="N6700" s="2"/>
      <c r="O6700" s="2"/>
      <c r="P6700" s="2"/>
      <c r="Q6700" s="2"/>
      <c r="R6700" s="2"/>
    </row>
    <row r="6701" spans="1:18">
      <c r="A6701" s="6"/>
      <c r="B6701" s="6"/>
      <c r="C6701" s="2"/>
      <c r="D6701" s="6"/>
      <c r="E6701" s="6"/>
      <c r="F6701" s="6"/>
      <c r="G6701" s="6"/>
      <c r="H6701" s="6"/>
      <c r="I6701" s="6"/>
      <c r="J6701" s="6"/>
      <c r="K6701" s="6"/>
      <c r="L6701" s="2"/>
      <c r="M6701" s="2"/>
      <c r="N6701" s="2"/>
      <c r="O6701" s="2"/>
      <c r="P6701" s="2"/>
      <c r="Q6701" s="2"/>
      <c r="R6701" s="2"/>
    </row>
    <row r="6702" spans="1:18">
      <c r="A6702" s="6"/>
      <c r="B6702" s="6"/>
      <c r="C6702" s="2"/>
      <c r="D6702" s="6"/>
      <c r="E6702" s="6"/>
      <c r="F6702" s="6"/>
      <c r="G6702" s="6"/>
      <c r="H6702" s="6"/>
      <c r="I6702" s="6"/>
      <c r="J6702" s="6"/>
      <c r="K6702" s="6"/>
      <c r="L6702" s="2"/>
      <c r="M6702" s="2"/>
      <c r="N6702" s="2"/>
      <c r="O6702" s="2"/>
      <c r="P6702" s="2"/>
      <c r="Q6702" s="2"/>
      <c r="R6702" s="2"/>
    </row>
    <row r="6703" spans="1:18">
      <c r="A6703" s="6"/>
      <c r="B6703" s="6"/>
      <c r="C6703" s="2"/>
      <c r="D6703" s="6"/>
      <c r="E6703" s="6"/>
      <c r="F6703" s="6"/>
      <c r="G6703" s="6"/>
      <c r="H6703" s="6"/>
      <c r="I6703" s="6"/>
      <c r="J6703" s="6"/>
      <c r="K6703" s="6"/>
      <c r="L6703" s="2"/>
      <c r="M6703" s="2"/>
      <c r="N6703" s="2"/>
      <c r="O6703" s="2"/>
      <c r="P6703" s="2"/>
      <c r="Q6703" s="2"/>
      <c r="R6703" s="2"/>
    </row>
    <row r="6704" spans="1:18">
      <c r="A6704" s="6"/>
      <c r="B6704" s="6"/>
      <c r="C6704" s="2"/>
      <c r="D6704" s="6"/>
      <c r="E6704" s="6"/>
      <c r="F6704" s="6"/>
      <c r="G6704" s="6"/>
      <c r="H6704" s="6"/>
      <c r="I6704" s="6"/>
      <c r="J6704" s="6"/>
      <c r="K6704" s="6"/>
      <c r="L6704" s="2"/>
      <c r="M6704" s="2"/>
      <c r="N6704" s="2"/>
      <c r="O6704" s="2"/>
      <c r="P6704" s="2"/>
      <c r="Q6704" s="2"/>
      <c r="R6704" s="2"/>
    </row>
    <row r="6705" spans="1:18">
      <c r="A6705" s="6"/>
      <c r="B6705" s="6"/>
      <c r="C6705" s="2"/>
      <c r="D6705" s="6"/>
      <c r="E6705" s="6"/>
      <c r="F6705" s="6"/>
      <c r="G6705" s="6"/>
      <c r="H6705" s="6"/>
      <c r="I6705" s="6"/>
      <c r="J6705" s="6"/>
      <c r="K6705" s="6"/>
      <c r="L6705" s="2"/>
      <c r="M6705" s="2"/>
      <c r="N6705" s="2"/>
      <c r="O6705" s="2"/>
      <c r="P6705" s="2"/>
      <c r="Q6705" s="2"/>
      <c r="R6705" s="2"/>
    </row>
    <row r="6706" spans="1:18">
      <c r="A6706" s="6"/>
      <c r="B6706" s="6"/>
      <c r="C6706" s="2"/>
      <c r="D6706" s="6"/>
      <c r="E6706" s="6"/>
      <c r="F6706" s="6"/>
      <c r="G6706" s="6"/>
      <c r="H6706" s="6"/>
      <c r="I6706" s="6"/>
      <c r="J6706" s="6"/>
      <c r="K6706" s="6"/>
      <c r="L6706" s="2"/>
      <c r="M6706" s="2"/>
      <c r="N6706" s="2"/>
      <c r="O6706" s="2"/>
      <c r="P6706" s="2"/>
      <c r="Q6706" s="2"/>
      <c r="R6706" s="2"/>
    </row>
    <row r="6707" spans="1:18">
      <c r="A6707" s="6"/>
      <c r="B6707" s="6"/>
      <c r="C6707" s="2"/>
      <c r="D6707" s="6"/>
      <c r="E6707" s="6"/>
      <c r="F6707" s="6"/>
      <c r="G6707" s="6"/>
      <c r="H6707" s="6"/>
      <c r="I6707" s="6"/>
      <c r="J6707" s="6"/>
      <c r="K6707" s="6"/>
      <c r="L6707" s="2"/>
      <c r="M6707" s="2"/>
      <c r="N6707" s="2"/>
      <c r="O6707" s="2"/>
      <c r="P6707" s="2"/>
      <c r="Q6707" s="2"/>
      <c r="R6707" s="2"/>
    </row>
    <row r="6708" spans="1:18">
      <c r="A6708" s="6"/>
      <c r="B6708" s="6"/>
      <c r="C6708" s="2"/>
      <c r="D6708" s="6"/>
      <c r="E6708" s="6"/>
      <c r="F6708" s="6"/>
      <c r="G6708" s="6"/>
      <c r="H6708" s="6"/>
      <c r="I6708" s="6"/>
      <c r="J6708" s="6"/>
      <c r="K6708" s="6"/>
      <c r="L6708" s="2"/>
      <c r="M6708" s="2"/>
      <c r="N6708" s="2"/>
      <c r="O6708" s="2"/>
      <c r="P6708" s="2"/>
      <c r="Q6708" s="2"/>
      <c r="R6708" s="2"/>
    </row>
    <row r="6709" spans="1:18">
      <c r="A6709" s="6"/>
      <c r="B6709" s="6"/>
      <c r="C6709" s="2"/>
      <c r="D6709" s="6"/>
      <c r="E6709" s="6"/>
      <c r="F6709" s="6"/>
      <c r="G6709" s="6"/>
      <c r="H6709" s="6"/>
      <c r="I6709" s="6"/>
      <c r="J6709" s="6"/>
      <c r="K6709" s="6"/>
      <c r="L6709" s="2"/>
      <c r="M6709" s="2"/>
      <c r="N6709" s="2"/>
      <c r="O6709" s="2"/>
      <c r="P6709" s="2"/>
      <c r="Q6709" s="2"/>
      <c r="R6709" s="2"/>
    </row>
    <row r="6710" spans="1:18">
      <c r="A6710" s="6"/>
      <c r="B6710" s="6"/>
      <c r="C6710" s="2"/>
      <c r="D6710" s="6"/>
      <c r="E6710" s="6"/>
      <c r="F6710" s="6"/>
      <c r="G6710" s="6"/>
      <c r="H6710" s="6"/>
      <c r="I6710" s="6"/>
      <c r="J6710" s="6"/>
      <c r="K6710" s="6"/>
      <c r="L6710" s="2"/>
      <c r="M6710" s="2"/>
      <c r="N6710" s="2"/>
      <c r="O6710" s="2"/>
      <c r="P6710" s="2"/>
      <c r="Q6710" s="2"/>
      <c r="R6710" s="2"/>
    </row>
    <row r="6711" spans="1:18">
      <c r="A6711" s="6"/>
      <c r="B6711" s="6"/>
      <c r="C6711" s="2"/>
      <c r="D6711" s="6"/>
      <c r="E6711" s="6"/>
      <c r="F6711" s="6"/>
      <c r="G6711" s="6"/>
      <c r="H6711" s="6"/>
      <c r="I6711" s="6"/>
      <c r="J6711" s="6"/>
      <c r="K6711" s="6"/>
      <c r="L6711" s="2"/>
      <c r="M6711" s="2"/>
      <c r="N6711" s="2"/>
      <c r="O6711" s="2"/>
      <c r="P6711" s="2"/>
      <c r="Q6711" s="2"/>
      <c r="R6711" s="2"/>
    </row>
    <row r="6712" spans="1:18">
      <c r="A6712" s="6"/>
      <c r="B6712" s="6"/>
      <c r="C6712" s="2"/>
      <c r="D6712" s="6"/>
      <c r="E6712" s="6"/>
      <c r="F6712" s="6"/>
      <c r="G6712" s="6"/>
      <c r="H6712" s="6"/>
      <c r="I6712" s="6"/>
      <c r="J6712" s="6"/>
      <c r="K6712" s="6"/>
      <c r="L6712" s="2"/>
      <c r="M6712" s="2"/>
      <c r="N6712" s="2"/>
      <c r="O6712" s="2"/>
      <c r="P6712" s="2"/>
      <c r="Q6712" s="2"/>
      <c r="R6712" s="2"/>
    </row>
    <row r="6713" spans="1:18">
      <c r="A6713" s="6"/>
      <c r="B6713" s="6"/>
      <c r="C6713" s="2"/>
      <c r="D6713" s="6"/>
      <c r="E6713" s="6"/>
      <c r="F6713" s="6"/>
      <c r="G6713" s="6"/>
      <c r="H6713" s="6"/>
      <c r="I6713" s="6"/>
      <c r="J6713" s="6"/>
      <c r="K6713" s="6"/>
      <c r="L6713" s="2"/>
      <c r="M6713" s="2"/>
      <c r="N6713" s="2"/>
      <c r="O6713" s="2"/>
      <c r="P6713" s="2"/>
      <c r="Q6713" s="2"/>
      <c r="R6713" s="2"/>
    </row>
    <row r="6714" spans="1:18">
      <c r="A6714" s="6"/>
      <c r="B6714" s="6"/>
      <c r="C6714" s="2"/>
      <c r="D6714" s="6"/>
      <c r="E6714" s="6"/>
      <c r="F6714" s="6"/>
      <c r="G6714" s="6"/>
      <c r="H6714" s="6"/>
      <c r="I6714" s="6"/>
      <c r="J6714" s="6"/>
      <c r="K6714" s="6"/>
      <c r="L6714" s="2"/>
      <c r="M6714" s="2"/>
      <c r="N6714" s="2"/>
      <c r="O6714" s="2"/>
      <c r="P6714" s="2"/>
      <c r="Q6714" s="2"/>
      <c r="R6714" s="2"/>
    </row>
    <row r="6715" spans="1:18">
      <c r="A6715" s="6"/>
      <c r="B6715" s="6"/>
      <c r="C6715" s="2"/>
      <c r="D6715" s="6"/>
      <c r="E6715" s="6"/>
      <c r="F6715" s="6"/>
      <c r="G6715" s="6"/>
      <c r="H6715" s="6"/>
      <c r="I6715" s="6"/>
      <c r="J6715" s="6"/>
      <c r="K6715" s="6"/>
      <c r="L6715" s="2"/>
      <c r="M6715" s="2"/>
      <c r="N6715" s="2"/>
      <c r="O6715" s="2"/>
      <c r="P6715" s="2"/>
      <c r="Q6715" s="2"/>
      <c r="R6715" s="2"/>
    </row>
    <row r="6716" spans="1:18">
      <c r="A6716" s="6"/>
      <c r="B6716" s="6"/>
      <c r="C6716" s="2"/>
      <c r="D6716" s="6"/>
      <c r="E6716" s="6"/>
      <c r="F6716" s="6"/>
      <c r="G6716" s="6"/>
      <c r="H6716" s="6"/>
      <c r="I6716" s="6"/>
      <c r="J6716" s="6"/>
      <c r="K6716" s="6"/>
      <c r="L6716" s="2"/>
      <c r="M6716" s="2"/>
      <c r="N6716" s="2"/>
      <c r="O6716" s="2"/>
      <c r="P6716" s="2"/>
      <c r="Q6716" s="2"/>
      <c r="R6716" s="2"/>
    </row>
    <row r="6717" spans="1:18">
      <c r="A6717" s="6"/>
      <c r="B6717" s="6"/>
      <c r="C6717" s="2"/>
      <c r="D6717" s="6"/>
      <c r="E6717" s="6"/>
      <c r="F6717" s="6"/>
      <c r="G6717" s="6"/>
      <c r="H6717" s="6"/>
      <c r="I6717" s="6"/>
      <c r="J6717" s="6"/>
      <c r="K6717" s="6"/>
      <c r="L6717" s="2"/>
      <c r="M6717" s="2"/>
      <c r="N6717" s="2"/>
      <c r="O6717" s="2"/>
      <c r="P6717" s="2"/>
      <c r="Q6717" s="2"/>
      <c r="R6717" s="2"/>
    </row>
    <row r="6718" spans="1:18">
      <c r="A6718" s="6"/>
      <c r="B6718" s="6"/>
      <c r="C6718" s="2"/>
      <c r="D6718" s="6"/>
      <c r="E6718" s="6"/>
      <c r="F6718" s="6"/>
      <c r="G6718" s="6"/>
      <c r="H6718" s="6"/>
      <c r="I6718" s="6"/>
      <c r="J6718" s="6"/>
      <c r="K6718" s="6"/>
      <c r="L6718" s="2"/>
      <c r="M6718" s="2"/>
      <c r="N6718" s="2"/>
      <c r="O6718" s="2"/>
      <c r="P6718" s="2"/>
      <c r="Q6718" s="2"/>
      <c r="R6718" s="2"/>
    </row>
    <row r="6719" spans="1:18">
      <c r="A6719" s="6"/>
      <c r="B6719" s="6"/>
      <c r="C6719" s="2"/>
      <c r="D6719" s="6"/>
      <c r="E6719" s="6"/>
      <c r="F6719" s="6"/>
      <c r="G6719" s="6"/>
      <c r="H6719" s="6"/>
      <c r="I6719" s="6"/>
      <c r="J6719" s="6"/>
      <c r="K6719" s="6"/>
      <c r="L6719" s="2"/>
      <c r="M6719" s="2"/>
      <c r="N6719" s="2"/>
      <c r="O6719" s="2"/>
      <c r="P6719" s="2"/>
      <c r="Q6719" s="2"/>
      <c r="R6719" s="2"/>
    </row>
    <row r="6720" spans="1:18">
      <c r="A6720" s="6"/>
      <c r="B6720" s="6"/>
      <c r="C6720" s="2"/>
      <c r="D6720" s="6"/>
      <c r="E6720" s="6"/>
      <c r="F6720" s="6"/>
      <c r="G6720" s="6"/>
      <c r="H6720" s="6"/>
      <c r="I6720" s="6"/>
      <c r="J6720" s="6"/>
      <c r="K6720" s="6"/>
      <c r="L6720" s="2"/>
      <c r="M6720" s="2"/>
      <c r="N6720" s="2"/>
      <c r="O6720" s="2"/>
      <c r="P6720" s="2"/>
      <c r="Q6720" s="2"/>
      <c r="R6720" s="2"/>
    </row>
    <row r="6721" spans="1:18">
      <c r="A6721" s="6"/>
      <c r="B6721" s="6"/>
      <c r="C6721" s="2"/>
      <c r="D6721" s="6"/>
      <c r="E6721" s="6"/>
      <c r="F6721" s="6"/>
      <c r="G6721" s="6"/>
      <c r="H6721" s="6"/>
      <c r="I6721" s="6"/>
      <c r="J6721" s="6"/>
      <c r="K6721" s="6"/>
      <c r="L6721" s="2"/>
      <c r="M6721" s="2"/>
      <c r="N6721" s="2"/>
      <c r="O6721" s="2"/>
      <c r="P6721" s="2"/>
      <c r="Q6721" s="2"/>
      <c r="R6721" s="2"/>
    </row>
    <row r="6722" spans="1:18">
      <c r="A6722" s="6"/>
      <c r="B6722" s="6"/>
      <c r="C6722" s="2"/>
      <c r="D6722" s="6"/>
      <c r="E6722" s="6"/>
      <c r="F6722" s="6"/>
      <c r="G6722" s="6"/>
      <c r="H6722" s="6"/>
      <c r="I6722" s="6"/>
      <c r="J6722" s="6"/>
      <c r="K6722" s="6"/>
      <c r="L6722" s="2"/>
      <c r="M6722" s="2"/>
      <c r="N6722" s="2"/>
      <c r="O6722" s="2"/>
      <c r="P6722" s="2"/>
      <c r="Q6722" s="2"/>
      <c r="R6722" s="2"/>
    </row>
    <row r="6723" spans="1:18">
      <c r="A6723" s="6"/>
      <c r="B6723" s="6"/>
      <c r="C6723" s="2"/>
      <c r="D6723" s="6"/>
      <c r="E6723" s="6"/>
      <c r="F6723" s="6"/>
      <c r="G6723" s="6"/>
      <c r="H6723" s="6"/>
      <c r="I6723" s="6"/>
      <c r="J6723" s="6"/>
      <c r="K6723" s="6"/>
      <c r="L6723" s="2"/>
      <c r="M6723" s="2"/>
      <c r="N6723" s="2"/>
      <c r="O6723" s="2"/>
      <c r="P6723" s="2"/>
      <c r="Q6723" s="2"/>
      <c r="R6723" s="2"/>
    </row>
    <row r="6724" spans="1:18">
      <c r="A6724" s="6"/>
      <c r="B6724" s="6"/>
      <c r="C6724" s="2"/>
      <c r="D6724" s="6"/>
      <c r="E6724" s="6"/>
      <c r="F6724" s="6"/>
      <c r="G6724" s="6"/>
      <c r="H6724" s="6"/>
      <c r="I6724" s="6"/>
      <c r="J6724" s="6"/>
      <c r="K6724" s="6"/>
      <c r="L6724" s="2"/>
      <c r="M6724" s="2"/>
      <c r="N6724" s="2"/>
      <c r="O6724" s="2"/>
      <c r="P6724" s="2"/>
      <c r="Q6724" s="2"/>
      <c r="R6724" s="2"/>
    </row>
    <row r="6725" spans="1:18">
      <c r="A6725" s="6"/>
      <c r="B6725" s="6"/>
      <c r="C6725" s="2"/>
      <c r="D6725" s="6"/>
      <c r="E6725" s="6"/>
      <c r="F6725" s="6"/>
      <c r="G6725" s="6"/>
      <c r="H6725" s="6"/>
      <c r="I6725" s="6"/>
      <c r="J6725" s="6"/>
      <c r="K6725" s="6"/>
      <c r="L6725" s="2"/>
      <c r="M6725" s="2"/>
      <c r="N6725" s="2"/>
      <c r="O6725" s="2"/>
      <c r="P6725" s="2"/>
      <c r="Q6725" s="2"/>
      <c r="R6725" s="2"/>
    </row>
    <row r="6726" spans="1:18">
      <c r="A6726" s="6"/>
      <c r="B6726" s="6"/>
      <c r="C6726" s="2"/>
      <c r="D6726" s="6"/>
      <c r="E6726" s="6"/>
      <c r="F6726" s="6"/>
      <c r="G6726" s="6"/>
      <c r="H6726" s="6"/>
      <c r="I6726" s="6"/>
      <c r="J6726" s="6"/>
      <c r="K6726" s="6"/>
      <c r="L6726" s="2"/>
      <c r="M6726" s="2"/>
      <c r="N6726" s="2"/>
      <c r="O6726" s="2"/>
      <c r="P6726" s="2"/>
      <c r="Q6726" s="2"/>
      <c r="R6726" s="2"/>
    </row>
    <row r="6727" spans="1:18">
      <c r="A6727" s="6"/>
      <c r="B6727" s="6"/>
      <c r="C6727" s="2"/>
      <c r="D6727" s="6"/>
      <c r="E6727" s="6"/>
      <c r="F6727" s="6"/>
      <c r="G6727" s="6"/>
      <c r="H6727" s="6"/>
      <c r="I6727" s="6"/>
      <c r="J6727" s="6"/>
      <c r="K6727" s="6"/>
      <c r="L6727" s="2"/>
      <c r="M6727" s="2"/>
      <c r="N6727" s="2"/>
      <c r="O6727" s="2"/>
      <c r="P6727" s="2"/>
      <c r="Q6727" s="2"/>
      <c r="R6727" s="2"/>
    </row>
    <row r="6728" spans="1:18">
      <c r="A6728" s="6"/>
      <c r="B6728" s="6"/>
      <c r="C6728" s="2"/>
      <c r="D6728" s="6"/>
      <c r="E6728" s="6"/>
      <c r="F6728" s="6"/>
      <c r="G6728" s="6"/>
      <c r="H6728" s="6"/>
      <c r="I6728" s="6"/>
      <c r="J6728" s="6"/>
      <c r="K6728" s="6"/>
      <c r="L6728" s="2"/>
      <c r="M6728" s="2"/>
      <c r="N6728" s="2"/>
      <c r="O6728" s="2"/>
      <c r="P6728" s="2"/>
      <c r="Q6728" s="2"/>
      <c r="R6728" s="2"/>
    </row>
    <row r="6729" spans="1:18">
      <c r="A6729" s="6"/>
      <c r="B6729" s="6"/>
      <c r="C6729" s="2"/>
      <c r="D6729" s="6"/>
      <c r="E6729" s="6"/>
      <c r="F6729" s="6"/>
      <c r="G6729" s="6"/>
      <c r="H6729" s="6"/>
      <c r="I6729" s="6"/>
      <c r="J6729" s="6"/>
      <c r="K6729" s="6"/>
      <c r="L6729" s="2"/>
      <c r="M6729" s="2"/>
      <c r="N6729" s="2"/>
      <c r="O6729" s="2"/>
      <c r="P6729" s="2"/>
      <c r="Q6729" s="2"/>
      <c r="R6729" s="2"/>
    </row>
    <row r="6730" spans="1:18">
      <c r="A6730" s="6"/>
      <c r="B6730" s="6"/>
      <c r="C6730" s="2"/>
      <c r="D6730" s="6"/>
      <c r="E6730" s="6"/>
      <c r="F6730" s="6"/>
      <c r="G6730" s="6"/>
      <c r="H6730" s="6"/>
      <c r="I6730" s="6"/>
      <c r="J6730" s="6"/>
      <c r="K6730" s="6"/>
      <c r="L6730" s="2"/>
      <c r="M6730" s="2"/>
      <c r="N6730" s="2"/>
      <c r="O6730" s="2"/>
      <c r="P6730" s="2"/>
      <c r="Q6730" s="2"/>
      <c r="R6730" s="2"/>
    </row>
    <row r="6731" spans="1:18">
      <c r="A6731" s="6"/>
      <c r="B6731" s="6"/>
      <c r="C6731" s="2"/>
      <c r="D6731" s="6"/>
      <c r="E6731" s="6"/>
      <c r="F6731" s="6"/>
      <c r="G6731" s="6"/>
      <c r="H6731" s="6"/>
      <c r="I6731" s="6"/>
      <c r="J6731" s="6"/>
      <c r="K6731" s="6"/>
      <c r="L6731" s="2"/>
      <c r="M6731" s="2"/>
      <c r="N6731" s="2"/>
      <c r="O6731" s="2"/>
      <c r="P6731" s="2"/>
      <c r="Q6731" s="2"/>
      <c r="R6731" s="2"/>
    </row>
    <row r="6732" spans="1:18">
      <c r="A6732" s="6"/>
      <c r="B6732" s="6"/>
      <c r="C6732" s="2"/>
      <c r="D6732" s="6"/>
      <c r="E6732" s="6"/>
      <c r="F6732" s="6"/>
      <c r="G6732" s="6"/>
      <c r="H6732" s="6"/>
      <c r="I6732" s="6"/>
      <c r="J6732" s="6"/>
      <c r="K6732" s="6"/>
      <c r="L6732" s="2"/>
      <c r="M6732" s="2"/>
      <c r="N6732" s="2"/>
      <c r="O6732" s="2"/>
      <c r="P6732" s="2"/>
      <c r="Q6732" s="2"/>
      <c r="R6732" s="2"/>
    </row>
    <row r="6733" spans="1:18">
      <c r="A6733" s="6"/>
      <c r="B6733" s="6"/>
      <c r="C6733" s="2"/>
      <c r="D6733" s="6"/>
      <c r="E6733" s="6"/>
      <c r="F6733" s="6"/>
      <c r="G6733" s="6"/>
      <c r="H6733" s="6"/>
      <c r="I6733" s="6"/>
      <c r="J6733" s="6"/>
      <c r="K6733" s="6"/>
      <c r="L6733" s="2"/>
      <c r="M6733" s="2"/>
      <c r="N6733" s="2"/>
      <c r="O6733" s="2"/>
      <c r="P6733" s="2"/>
      <c r="Q6733" s="2"/>
      <c r="R6733" s="2"/>
    </row>
    <row r="6734" spans="1:18">
      <c r="A6734" s="6"/>
      <c r="B6734" s="6"/>
      <c r="C6734" s="2"/>
      <c r="D6734" s="6"/>
      <c r="E6734" s="6"/>
      <c r="F6734" s="6"/>
      <c r="G6734" s="6"/>
      <c r="H6734" s="6"/>
      <c r="I6734" s="6"/>
      <c r="J6734" s="6"/>
      <c r="K6734" s="6"/>
      <c r="L6734" s="2"/>
      <c r="M6734" s="2"/>
      <c r="N6734" s="2"/>
      <c r="O6734" s="2"/>
      <c r="P6734" s="2"/>
      <c r="Q6734" s="2"/>
      <c r="R6734" s="2"/>
    </row>
    <row r="6735" spans="1:18">
      <c r="A6735" s="6"/>
      <c r="B6735" s="6"/>
      <c r="C6735" s="2"/>
      <c r="D6735" s="6"/>
      <c r="E6735" s="6"/>
      <c r="F6735" s="6"/>
      <c r="G6735" s="6"/>
      <c r="H6735" s="6"/>
      <c r="I6735" s="6"/>
      <c r="J6735" s="6"/>
      <c r="K6735" s="6"/>
      <c r="L6735" s="2"/>
      <c r="M6735" s="2"/>
      <c r="N6735" s="2"/>
      <c r="O6735" s="2"/>
      <c r="P6735" s="2"/>
      <c r="Q6735" s="2"/>
      <c r="R6735" s="2"/>
    </row>
    <row r="6736" spans="1:18">
      <c r="A6736" s="6"/>
      <c r="B6736" s="6"/>
      <c r="C6736" s="2"/>
      <c r="D6736" s="6"/>
      <c r="E6736" s="6"/>
      <c r="F6736" s="6"/>
      <c r="G6736" s="6"/>
      <c r="H6736" s="6"/>
      <c r="I6736" s="6"/>
      <c r="J6736" s="6"/>
      <c r="K6736" s="6"/>
      <c r="L6736" s="2"/>
      <c r="M6736" s="2"/>
      <c r="N6736" s="2"/>
      <c r="O6736" s="2"/>
      <c r="P6736" s="2"/>
      <c r="Q6736" s="2"/>
      <c r="R6736" s="2"/>
    </row>
    <row r="6737" spans="1:18">
      <c r="A6737" s="6"/>
      <c r="B6737" s="6"/>
      <c r="C6737" s="2"/>
      <c r="D6737" s="6"/>
      <c r="E6737" s="6"/>
      <c r="F6737" s="6"/>
      <c r="G6737" s="6"/>
      <c r="H6737" s="6"/>
      <c r="I6737" s="6"/>
      <c r="J6737" s="6"/>
      <c r="K6737" s="6"/>
      <c r="L6737" s="2"/>
      <c r="M6737" s="2"/>
      <c r="N6737" s="2"/>
      <c r="O6737" s="2"/>
      <c r="P6737" s="2"/>
      <c r="Q6737" s="2"/>
      <c r="R6737" s="2"/>
    </row>
    <row r="6738" spans="1:18">
      <c r="A6738" s="6"/>
      <c r="B6738" s="6"/>
      <c r="C6738" s="2"/>
      <c r="D6738" s="6"/>
      <c r="E6738" s="6"/>
      <c r="F6738" s="6"/>
      <c r="G6738" s="6"/>
      <c r="H6738" s="6"/>
      <c r="I6738" s="6"/>
      <c r="J6738" s="6"/>
      <c r="K6738" s="6"/>
      <c r="L6738" s="2"/>
      <c r="M6738" s="2"/>
      <c r="N6738" s="2"/>
      <c r="O6738" s="2"/>
      <c r="P6738" s="2"/>
      <c r="Q6738" s="2"/>
      <c r="R6738" s="2"/>
    </row>
    <row r="6739" spans="1:18">
      <c r="A6739" s="6"/>
      <c r="B6739" s="6"/>
      <c r="C6739" s="2"/>
      <c r="D6739" s="6"/>
      <c r="E6739" s="6"/>
      <c r="F6739" s="6"/>
      <c r="G6739" s="6"/>
      <c r="H6739" s="6"/>
      <c r="I6739" s="6"/>
      <c r="J6739" s="6"/>
      <c r="K6739" s="6"/>
      <c r="L6739" s="2"/>
      <c r="M6739" s="2"/>
      <c r="N6739" s="2"/>
      <c r="O6739" s="2"/>
      <c r="P6739" s="2"/>
      <c r="Q6739" s="2"/>
      <c r="R6739" s="2"/>
    </row>
    <row r="6740" spans="1:18">
      <c r="A6740" s="6"/>
      <c r="B6740" s="6"/>
      <c r="C6740" s="2"/>
      <c r="D6740" s="6"/>
      <c r="E6740" s="6"/>
      <c r="F6740" s="6"/>
      <c r="G6740" s="6"/>
      <c r="H6740" s="6"/>
      <c r="I6740" s="6"/>
      <c r="J6740" s="6"/>
      <c r="K6740" s="6"/>
      <c r="L6740" s="2"/>
      <c r="M6740" s="2"/>
      <c r="N6740" s="2"/>
      <c r="O6740" s="2"/>
      <c r="P6740" s="2"/>
      <c r="Q6740" s="2"/>
      <c r="R6740" s="2"/>
    </row>
    <row r="6741" spans="1:18">
      <c r="A6741" s="6"/>
      <c r="B6741" s="6"/>
      <c r="C6741" s="2"/>
      <c r="D6741" s="6"/>
      <c r="E6741" s="6"/>
      <c r="F6741" s="6"/>
      <c r="G6741" s="6"/>
      <c r="H6741" s="6"/>
      <c r="I6741" s="6"/>
      <c r="J6741" s="6"/>
      <c r="K6741" s="6"/>
      <c r="L6741" s="2"/>
      <c r="M6741" s="2"/>
      <c r="N6741" s="2"/>
      <c r="O6741" s="2"/>
      <c r="P6741" s="2"/>
      <c r="Q6741" s="2"/>
      <c r="R6741" s="2"/>
    </row>
    <row r="6742" spans="1:18">
      <c r="A6742" s="6"/>
      <c r="B6742" s="6"/>
      <c r="C6742" s="2"/>
      <c r="D6742" s="6"/>
      <c r="E6742" s="6"/>
      <c r="F6742" s="6"/>
      <c r="G6742" s="6"/>
      <c r="H6742" s="6"/>
      <c r="I6742" s="6"/>
      <c r="J6742" s="6"/>
      <c r="K6742" s="6"/>
      <c r="L6742" s="2"/>
      <c r="M6742" s="2"/>
      <c r="N6742" s="2"/>
      <c r="O6742" s="2"/>
      <c r="P6742" s="2"/>
      <c r="Q6742" s="2"/>
      <c r="R6742" s="2"/>
    </row>
    <row r="6743" spans="1:18">
      <c r="A6743" s="6"/>
      <c r="B6743" s="6"/>
      <c r="C6743" s="2"/>
      <c r="D6743" s="6"/>
      <c r="E6743" s="6"/>
      <c r="F6743" s="6"/>
      <c r="G6743" s="6"/>
      <c r="H6743" s="6"/>
      <c r="I6743" s="6"/>
      <c r="J6743" s="6"/>
      <c r="K6743" s="6"/>
      <c r="L6743" s="2"/>
      <c r="M6743" s="2"/>
      <c r="N6743" s="2"/>
      <c r="O6743" s="2"/>
      <c r="P6743" s="2"/>
      <c r="Q6743" s="2"/>
      <c r="R6743" s="2"/>
    </row>
    <row r="6744" spans="1:18">
      <c r="A6744" s="6"/>
      <c r="B6744" s="6"/>
      <c r="C6744" s="2"/>
      <c r="D6744" s="6"/>
      <c r="E6744" s="6"/>
      <c r="F6744" s="6"/>
      <c r="G6744" s="6"/>
      <c r="H6744" s="6"/>
      <c r="I6744" s="6"/>
      <c r="J6744" s="6"/>
      <c r="K6744" s="6"/>
      <c r="L6744" s="2"/>
      <c r="M6744" s="2"/>
      <c r="N6744" s="2"/>
      <c r="O6744" s="2"/>
      <c r="P6744" s="2"/>
      <c r="Q6744" s="2"/>
      <c r="R6744" s="2"/>
    </row>
    <row r="6745" spans="1:18">
      <c r="A6745" s="6"/>
      <c r="B6745" s="6"/>
      <c r="C6745" s="2"/>
      <c r="D6745" s="6"/>
      <c r="E6745" s="6"/>
      <c r="F6745" s="6"/>
      <c r="G6745" s="6"/>
      <c r="H6745" s="6"/>
      <c r="I6745" s="6"/>
      <c r="J6745" s="6"/>
      <c r="K6745" s="6"/>
      <c r="L6745" s="2"/>
      <c r="M6745" s="2"/>
      <c r="N6745" s="2"/>
      <c r="O6745" s="2"/>
      <c r="P6745" s="2"/>
      <c r="Q6745" s="2"/>
      <c r="R6745" s="2"/>
    </row>
    <row r="6746" spans="1:18">
      <c r="A6746" s="6"/>
      <c r="B6746" s="6"/>
      <c r="C6746" s="2"/>
      <c r="D6746" s="6"/>
      <c r="E6746" s="6"/>
      <c r="F6746" s="6"/>
      <c r="G6746" s="6"/>
      <c r="H6746" s="6"/>
      <c r="I6746" s="6"/>
      <c r="J6746" s="6"/>
      <c r="K6746" s="6"/>
      <c r="L6746" s="2"/>
      <c r="M6746" s="2"/>
      <c r="N6746" s="2"/>
      <c r="O6746" s="2"/>
      <c r="P6746" s="2"/>
      <c r="Q6746" s="2"/>
      <c r="R6746" s="2"/>
    </row>
    <row r="6747" spans="1:18">
      <c r="A6747" s="6"/>
      <c r="B6747" s="6"/>
      <c r="C6747" s="2"/>
      <c r="D6747" s="6"/>
      <c r="E6747" s="6"/>
      <c r="F6747" s="6"/>
      <c r="G6747" s="6"/>
      <c r="H6747" s="6"/>
      <c r="I6747" s="6"/>
      <c r="J6747" s="6"/>
      <c r="K6747" s="6"/>
      <c r="L6747" s="2"/>
      <c r="M6747" s="2"/>
      <c r="N6747" s="2"/>
      <c r="O6747" s="2"/>
      <c r="P6747" s="2"/>
      <c r="Q6747" s="2"/>
      <c r="R6747" s="2"/>
    </row>
    <row r="6748" spans="1:18">
      <c r="A6748" s="6"/>
      <c r="B6748" s="6"/>
      <c r="C6748" s="2"/>
      <c r="D6748" s="6"/>
      <c r="E6748" s="6"/>
      <c r="F6748" s="6"/>
      <c r="G6748" s="6"/>
      <c r="H6748" s="6"/>
      <c r="I6748" s="6"/>
      <c r="J6748" s="6"/>
      <c r="K6748" s="6"/>
      <c r="L6748" s="2"/>
      <c r="M6748" s="2"/>
      <c r="N6748" s="2"/>
      <c r="O6748" s="2"/>
      <c r="P6748" s="2"/>
      <c r="Q6748" s="2"/>
      <c r="R6748" s="2"/>
    </row>
    <row r="6749" spans="1:18">
      <c r="A6749" s="6"/>
      <c r="B6749" s="6"/>
      <c r="C6749" s="2"/>
      <c r="D6749" s="6"/>
      <c r="E6749" s="6"/>
      <c r="F6749" s="6"/>
      <c r="G6749" s="6"/>
      <c r="H6749" s="6"/>
      <c r="I6749" s="6"/>
      <c r="J6749" s="6"/>
      <c r="K6749" s="6"/>
      <c r="L6749" s="2"/>
      <c r="M6749" s="2"/>
      <c r="N6749" s="2"/>
      <c r="O6749" s="2"/>
      <c r="P6749" s="2"/>
      <c r="Q6749" s="2"/>
      <c r="R6749" s="2"/>
    </row>
    <row r="6750" spans="1:18">
      <c r="A6750" s="6"/>
      <c r="B6750" s="6"/>
      <c r="C6750" s="2"/>
      <c r="D6750" s="6"/>
      <c r="E6750" s="6"/>
      <c r="F6750" s="6"/>
      <c r="G6750" s="6"/>
      <c r="H6750" s="6"/>
      <c r="I6750" s="6"/>
      <c r="J6750" s="6"/>
      <c r="K6750" s="6"/>
      <c r="L6750" s="2"/>
      <c r="M6750" s="2"/>
      <c r="N6750" s="2"/>
      <c r="O6750" s="2"/>
      <c r="P6750" s="2"/>
      <c r="Q6750" s="2"/>
      <c r="R6750" s="2"/>
    </row>
    <row r="6751" spans="1:18">
      <c r="A6751" s="6"/>
      <c r="B6751" s="6"/>
      <c r="C6751" s="2"/>
      <c r="D6751" s="6"/>
      <c r="E6751" s="6"/>
      <c r="F6751" s="6"/>
      <c r="G6751" s="6"/>
      <c r="H6751" s="6"/>
      <c r="I6751" s="6"/>
      <c r="J6751" s="6"/>
      <c r="K6751" s="6"/>
      <c r="L6751" s="2"/>
      <c r="M6751" s="2"/>
      <c r="N6751" s="2"/>
      <c r="O6751" s="2"/>
      <c r="P6751" s="2"/>
      <c r="Q6751" s="2"/>
      <c r="R6751" s="2"/>
    </row>
    <row r="6752" spans="1:18">
      <c r="A6752" s="6"/>
      <c r="B6752" s="6"/>
      <c r="C6752" s="2"/>
      <c r="D6752" s="6"/>
      <c r="E6752" s="6"/>
      <c r="F6752" s="6"/>
      <c r="G6752" s="6"/>
      <c r="H6752" s="6"/>
      <c r="I6752" s="6"/>
      <c r="J6752" s="6"/>
      <c r="K6752" s="6"/>
      <c r="L6752" s="2"/>
      <c r="M6752" s="2"/>
      <c r="N6752" s="2"/>
      <c r="O6752" s="2"/>
      <c r="P6752" s="2"/>
      <c r="Q6752" s="2"/>
      <c r="R6752" s="2"/>
    </row>
    <row r="6753" spans="1:18">
      <c r="A6753" s="6"/>
      <c r="B6753" s="6"/>
      <c r="C6753" s="2"/>
      <c r="D6753" s="6"/>
      <c r="E6753" s="6"/>
      <c r="F6753" s="6"/>
      <c r="G6753" s="6"/>
      <c r="H6753" s="6"/>
      <c r="I6753" s="6"/>
      <c r="J6753" s="6"/>
      <c r="K6753" s="6"/>
      <c r="L6753" s="2"/>
      <c r="M6753" s="2"/>
      <c r="N6753" s="2"/>
      <c r="O6753" s="2"/>
      <c r="P6753" s="2"/>
      <c r="Q6753" s="2"/>
      <c r="R6753" s="2"/>
    </row>
    <row r="6754" spans="1:18">
      <c r="A6754" s="6"/>
      <c r="B6754" s="6"/>
      <c r="C6754" s="2"/>
      <c r="D6754" s="6"/>
      <c r="E6754" s="6"/>
      <c r="F6754" s="6"/>
      <c r="G6754" s="6"/>
      <c r="H6754" s="6"/>
      <c r="I6754" s="6"/>
      <c r="J6754" s="6"/>
      <c r="K6754" s="6"/>
      <c r="L6754" s="2"/>
      <c r="M6754" s="2"/>
      <c r="N6754" s="2"/>
      <c r="O6754" s="2"/>
      <c r="P6754" s="2"/>
      <c r="Q6754" s="2"/>
      <c r="R6754" s="2"/>
    </row>
    <row r="6755" spans="1:18">
      <c r="A6755" s="6"/>
      <c r="B6755" s="6"/>
      <c r="C6755" s="2"/>
      <c r="D6755" s="6"/>
      <c r="E6755" s="6"/>
      <c r="F6755" s="6"/>
      <c r="G6755" s="6"/>
      <c r="H6755" s="6"/>
      <c r="I6755" s="6"/>
      <c r="J6755" s="6"/>
      <c r="K6755" s="6"/>
      <c r="L6755" s="2"/>
      <c r="M6755" s="2"/>
      <c r="N6755" s="2"/>
      <c r="O6755" s="2"/>
      <c r="P6755" s="2"/>
      <c r="Q6755" s="2"/>
      <c r="R6755" s="2"/>
    </row>
    <row r="6756" spans="1:18">
      <c r="A6756" s="6"/>
      <c r="B6756" s="6"/>
      <c r="C6756" s="2"/>
      <c r="D6756" s="6"/>
      <c r="E6756" s="6"/>
      <c r="F6756" s="6"/>
      <c r="G6756" s="6"/>
      <c r="H6756" s="6"/>
      <c r="I6756" s="6"/>
      <c r="J6756" s="6"/>
      <c r="K6756" s="6"/>
      <c r="L6756" s="2"/>
      <c r="M6756" s="2"/>
      <c r="N6756" s="2"/>
      <c r="O6756" s="2"/>
      <c r="P6756" s="2"/>
      <c r="Q6756" s="2"/>
      <c r="R6756" s="2"/>
    </row>
    <row r="6757" spans="1:18">
      <c r="A6757" s="6"/>
      <c r="B6757" s="6"/>
      <c r="C6757" s="2"/>
      <c r="D6757" s="6"/>
      <c r="E6757" s="6"/>
      <c r="F6757" s="6"/>
      <c r="G6757" s="6"/>
      <c r="H6757" s="6"/>
      <c r="I6757" s="6"/>
      <c r="J6757" s="6"/>
      <c r="K6757" s="6"/>
      <c r="L6757" s="2"/>
      <c r="M6757" s="2"/>
      <c r="N6757" s="2"/>
      <c r="O6757" s="2"/>
      <c r="P6757" s="2"/>
      <c r="Q6757" s="2"/>
      <c r="R6757" s="2"/>
    </row>
    <row r="6758" spans="1:18">
      <c r="A6758" s="6"/>
      <c r="B6758" s="6"/>
      <c r="C6758" s="2"/>
      <c r="D6758" s="6"/>
      <c r="E6758" s="6"/>
      <c r="F6758" s="6"/>
      <c r="G6758" s="6"/>
      <c r="H6758" s="6"/>
      <c r="I6758" s="6"/>
      <c r="J6758" s="6"/>
      <c r="K6758" s="6"/>
      <c r="L6758" s="2"/>
      <c r="M6758" s="2"/>
      <c r="N6758" s="2"/>
      <c r="O6758" s="2"/>
      <c r="P6758" s="2"/>
      <c r="Q6758" s="2"/>
      <c r="R6758" s="2"/>
    </row>
    <row r="6759" spans="1:18">
      <c r="A6759" s="6"/>
      <c r="B6759" s="6"/>
      <c r="C6759" s="2"/>
      <c r="D6759" s="6"/>
      <c r="E6759" s="6"/>
      <c r="F6759" s="6"/>
      <c r="G6759" s="6"/>
      <c r="H6759" s="6"/>
      <c r="I6759" s="6"/>
      <c r="J6759" s="6"/>
      <c r="K6759" s="6"/>
      <c r="L6759" s="2"/>
      <c r="M6759" s="2"/>
      <c r="N6759" s="2"/>
      <c r="O6759" s="2"/>
      <c r="P6759" s="2"/>
      <c r="Q6759" s="2"/>
      <c r="R6759" s="2"/>
    </row>
    <row r="6760" spans="1:18">
      <c r="A6760" s="6"/>
      <c r="B6760" s="6"/>
      <c r="C6760" s="2"/>
      <c r="D6760" s="6"/>
      <c r="E6760" s="6"/>
      <c r="F6760" s="6"/>
      <c r="G6760" s="6"/>
      <c r="H6760" s="6"/>
      <c r="I6760" s="6"/>
      <c r="J6760" s="6"/>
      <c r="K6760" s="6"/>
      <c r="L6760" s="2"/>
      <c r="M6760" s="2"/>
      <c r="N6760" s="2"/>
      <c r="O6760" s="2"/>
      <c r="P6760" s="2"/>
      <c r="Q6760" s="2"/>
      <c r="R6760" s="2"/>
    </row>
    <row r="6761" spans="1:18">
      <c r="A6761" s="6"/>
      <c r="B6761" s="6"/>
      <c r="C6761" s="2"/>
      <c r="D6761" s="6"/>
      <c r="E6761" s="6"/>
      <c r="F6761" s="6"/>
      <c r="G6761" s="6"/>
      <c r="H6761" s="6"/>
      <c r="I6761" s="6"/>
      <c r="J6761" s="6"/>
      <c r="K6761" s="6"/>
      <c r="L6761" s="2"/>
      <c r="M6761" s="2"/>
      <c r="N6761" s="2"/>
      <c r="O6761" s="2"/>
      <c r="P6761" s="2"/>
      <c r="Q6761" s="2"/>
      <c r="R6761" s="2"/>
    </row>
    <row r="6762" spans="1:18">
      <c r="A6762" s="6"/>
      <c r="B6762" s="6"/>
      <c r="C6762" s="2"/>
      <c r="D6762" s="6"/>
      <c r="E6762" s="6"/>
      <c r="F6762" s="6"/>
      <c r="G6762" s="6"/>
      <c r="H6762" s="6"/>
      <c r="I6762" s="6"/>
      <c r="J6762" s="6"/>
      <c r="K6762" s="6"/>
      <c r="L6762" s="2"/>
      <c r="M6762" s="2"/>
      <c r="N6762" s="2"/>
      <c r="O6762" s="2"/>
      <c r="P6762" s="2"/>
      <c r="Q6762" s="2"/>
      <c r="R6762" s="2"/>
    </row>
    <row r="6763" spans="1:18">
      <c r="A6763" s="6"/>
      <c r="B6763" s="6"/>
      <c r="C6763" s="2"/>
      <c r="D6763" s="6"/>
      <c r="E6763" s="6"/>
      <c r="F6763" s="6"/>
      <c r="G6763" s="6"/>
      <c r="H6763" s="6"/>
      <c r="I6763" s="6"/>
      <c r="J6763" s="6"/>
      <c r="K6763" s="6"/>
      <c r="L6763" s="2"/>
      <c r="M6763" s="2"/>
      <c r="N6763" s="2"/>
      <c r="O6763" s="2"/>
      <c r="P6763" s="2"/>
      <c r="Q6763" s="2"/>
      <c r="R6763" s="2"/>
    </row>
    <row r="6764" spans="1:18">
      <c r="A6764" s="6"/>
      <c r="B6764" s="6"/>
      <c r="C6764" s="2"/>
      <c r="D6764" s="6"/>
      <c r="E6764" s="6"/>
      <c r="F6764" s="6"/>
      <c r="G6764" s="6"/>
      <c r="H6764" s="6"/>
      <c r="I6764" s="6"/>
      <c r="J6764" s="6"/>
      <c r="K6764" s="6"/>
      <c r="L6764" s="2"/>
      <c r="M6764" s="2"/>
      <c r="N6764" s="2"/>
      <c r="O6764" s="2"/>
      <c r="P6764" s="2"/>
      <c r="Q6764" s="2"/>
      <c r="R6764" s="2"/>
    </row>
    <row r="6765" spans="1:18">
      <c r="A6765" s="6"/>
      <c r="B6765" s="6"/>
      <c r="C6765" s="2"/>
      <c r="D6765" s="6"/>
      <c r="E6765" s="6"/>
      <c r="F6765" s="6"/>
      <c r="G6765" s="6"/>
      <c r="H6765" s="6"/>
      <c r="I6765" s="6"/>
      <c r="J6765" s="6"/>
      <c r="K6765" s="6"/>
      <c r="L6765" s="2"/>
      <c r="M6765" s="2"/>
      <c r="N6765" s="2"/>
      <c r="O6765" s="2"/>
      <c r="P6765" s="2"/>
      <c r="Q6765" s="2"/>
      <c r="R6765" s="2"/>
    </row>
    <row r="6766" spans="1:18">
      <c r="A6766" s="6"/>
      <c r="B6766" s="6"/>
      <c r="C6766" s="2"/>
      <c r="D6766" s="6"/>
      <c r="E6766" s="6"/>
      <c r="F6766" s="6"/>
      <c r="G6766" s="6"/>
      <c r="H6766" s="6"/>
      <c r="I6766" s="6"/>
      <c r="J6766" s="6"/>
      <c r="K6766" s="6"/>
      <c r="L6766" s="2"/>
      <c r="M6766" s="2"/>
      <c r="N6766" s="2"/>
      <c r="O6766" s="2"/>
      <c r="P6766" s="2"/>
      <c r="Q6766" s="2"/>
      <c r="R6766" s="2"/>
    </row>
    <row r="6767" spans="1:18">
      <c r="A6767" s="6"/>
      <c r="B6767" s="6"/>
      <c r="C6767" s="2"/>
      <c r="D6767" s="6"/>
      <c r="E6767" s="6"/>
      <c r="F6767" s="6"/>
      <c r="G6767" s="6"/>
      <c r="H6767" s="6"/>
      <c r="I6767" s="6"/>
      <c r="J6767" s="6"/>
      <c r="K6767" s="6"/>
      <c r="L6767" s="2"/>
      <c r="M6767" s="2"/>
      <c r="N6767" s="2"/>
      <c r="O6767" s="2"/>
      <c r="P6767" s="2"/>
      <c r="Q6767" s="2"/>
      <c r="R6767" s="2"/>
    </row>
    <row r="6768" spans="1:18">
      <c r="A6768" s="6"/>
      <c r="B6768" s="6"/>
      <c r="C6768" s="2"/>
      <c r="D6768" s="6"/>
      <c r="E6768" s="6"/>
      <c r="F6768" s="6"/>
      <c r="G6768" s="6"/>
      <c r="H6768" s="6"/>
      <c r="I6768" s="6"/>
      <c r="J6768" s="6"/>
      <c r="K6768" s="6"/>
      <c r="L6768" s="2"/>
      <c r="M6768" s="2"/>
      <c r="N6768" s="2"/>
      <c r="O6768" s="2"/>
      <c r="P6768" s="2"/>
      <c r="Q6768" s="2"/>
      <c r="R6768" s="2"/>
    </row>
    <row r="6769" spans="1:18">
      <c r="A6769" s="6"/>
      <c r="B6769" s="6"/>
      <c r="C6769" s="2"/>
      <c r="D6769" s="6"/>
      <c r="E6769" s="6"/>
      <c r="F6769" s="6"/>
      <c r="G6769" s="6"/>
      <c r="H6769" s="6"/>
      <c r="I6769" s="6"/>
      <c r="J6769" s="6"/>
      <c r="K6769" s="6"/>
      <c r="L6769" s="2"/>
      <c r="M6769" s="2"/>
      <c r="N6769" s="2"/>
      <c r="O6769" s="2"/>
      <c r="P6769" s="2"/>
      <c r="Q6769" s="2"/>
      <c r="R6769" s="2"/>
    </row>
    <row r="6770" spans="1:18">
      <c r="A6770" s="6"/>
      <c r="B6770" s="6"/>
      <c r="C6770" s="2"/>
      <c r="D6770" s="6"/>
      <c r="E6770" s="6"/>
      <c r="F6770" s="6"/>
      <c r="G6770" s="6"/>
      <c r="H6770" s="6"/>
      <c r="I6770" s="6"/>
      <c r="J6770" s="6"/>
      <c r="K6770" s="6"/>
      <c r="L6770" s="2"/>
      <c r="M6770" s="2"/>
      <c r="N6770" s="2"/>
      <c r="O6770" s="2"/>
      <c r="P6770" s="2"/>
      <c r="Q6770" s="2"/>
      <c r="R6770" s="2"/>
    </row>
    <row r="6771" spans="1:18">
      <c r="A6771" s="6"/>
      <c r="B6771" s="6"/>
      <c r="C6771" s="2"/>
      <c r="D6771" s="6"/>
      <c r="E6771" s="6"/>
      <c r="F6771" s="6"/>
      <c r="G6771" s="6"/>
      <c r="H6771" s="6"/>
      <c r="I6771" s="6"/>
      <c r="J6771" s="6"/>
      <c r="K6771" s="6"/>
      <c r="L6771" s="2"/>
      <c r="M6771" s="2"/>
      <c r="N6771" s="2"/>
      <c r="O6771" s="2"/>
      <c r="P6771" s="2"/>
      <c r="Q6771" s="2"/>
      <c r="R6771" s="2"/>
    </row>
    <row r="6772" spans="1:18">
      <c r="A6772" s="6"/>
      <c r="B6772" s="6"/>
      <c r="C6772" s="2"/>
      <c r="D6772" s="6"/>
      <c r="E6772" s="6"/>
      <c r="F6772" s="6"/>
      <c r="G6772" s="6"/>
      <c r="H6772" s="6"/>
      <c r="I6772" s="6"/>
      <c r="J6772" s="6"/>
      <c r="K6772" s="6"/>
      <c r="L6772" s="2"/>
      <c r="M6772" s="2"/>
      <c r="N6772" s="2"/>
      <c r="O6772" s="2"/>
      <c r="P6772" s="2"/>
      <c r="Q6772" s="2"/>
      <c r="R6772" s="2"/>
    </row>
    <row r="6773" spans="1:18">
      <c r="A6773" s="6"/>
      <c r="B6773" s="6"/>
      <c r="C6773" s="2"/>
      <c r="D6773" s="6"/>
      <c r="E6773" s="6"/>
      <c r="F6773" s="6"/>
      <c r="G6773" s="6"/>
      <c r="H6773" s="6"/>
      <c r="I6773" s="6"/>
      <c r="J6773" s="6"/>
      <c r="K6773" s="6"/>
      <c r="L6773" s="2"/>
      <c r="M6773" s="2"/>
      <c r="N6773" s="2"/>
      <c r="O6773" s="2"/>
      <c r="P6773" s="2"/>
      <c r="Q6773" s="2"/>
      <c r="R6773" s="2"/>
    </row>
    <row r="6774" spans="1:18">
      <c r="A6774" s="6"/>
      <c r="B6774" s="6"/>
      <c r="C6774" s="2"/>
      <c r="D6774" s="6"/>
      <c r="E6774" s="6"/>
      <c r="F6774" s="6"/>
      <c r="G6774" s="6"/>
      <c r="H6774" s="6"/>
      <c r="I6774" s="6"/>
      <c r="J6774" s="6"/>
      <c r="K6774" s="6"/>
      <c r="L6774" s="2"/>
      <c r="M6774" s="2"/>
      <c r="N6774" s="2"/>
      <c r="O6774" s="2"/>
      <c r="P6774" s="2"/>
      <c r="Q6774" s="2"/>
      <c r="R6774" s="2"/>
    </row>
    <row r="6775" spans="1:18">
      <c r="A6775" s="6"/>
      <c r="B6775" s="6"/>
      <c r="C6775" s="2"/>
      <c r="D6775" s="6"/>
      <c r="E6775" s="6"/>
      <c r="F6775" s="6"/>
      <c r="G6775" s="6"/>
      <c r="H6775" s="6"/>
      <c r="I6775" s="6"/>
      <c r="J6775" s="6"/>
      <c r="K6775" s="6"/>
      <c r="L6775" s="2"/>
      <c r="M6775" s="2"/>
      <c r="N6775" s="2"/>
      <c r="O6775" s="2"/>
      <c r="P6775" s="2"/>
      <c r="Q6775" s="2"/>
      <c r="R6775" s="2"/>
    </row>
    <row r="6776" spans="1:18">
      <c r="A6776" s="6"/>
      <c r="B6776" s="6"/>
      <c r="C6776" s="2"/>
      <c r="D6776" s="6"/>
      <c r="E6776" s="6"/>
      <c r="F6776" s="6"/>
      <c r="G6776" s="6"/>
      <c r="H6776" s="6"/>
      <c r="I6776" s="6"/>
      <c r="J6776" s="6"/>
      <c r="K6776" s="6"/>
      <c r="L6776" s="2"/>
      <c r="M6776" s="2"/>
      <c r="N6776" s="2"/>
      <c r="O6776" s="2"/>
      <c r="P6776" s="2"/>
      <c r="Q6776" s="2"/>
      <c r="R6776" s="2"/>
    </row>
    <row r="6777" spans="1:18">
      <c r="A6777" s="6"/>
      <c r="B6777" s="6"/>
      <c r="C6777" s="2"/>
      <c r="D6777" s="6"/>
      <c r="E6777" s="6"/>
      <c r="F6777" s="6"/>
      <c r="G6777" s="6"/>
      <c r="H6777" s="6"/>
      <c r="I6777" s="6"/>
      <c r="J6777" s="6"/>
      <c r="K6777" s="6"/>
      <c r="L6777" s="2"/>
      <c r="M6777" s="2"/>
      <c r="N6777" s="2"/>
      <c r="O6777" s="2"/>
      <c r="P6777" s="2"/>
      <c r="Q6777" s="2"/>
      <c r="R6777" s="2"/>
    </row>
    <row r="6778" spans="1:18">
      <c r="A6778" s="6"/>
      <c r="B6778" s="6"/>
      <c r="C6778" s="2"/>
      <c r="D6778" s="6"/>
      <c r="E6778" s="6"/>
      <c r="F6778" s="6"/>
      <c r="G6778" s="6"/>
      <c r="H6778" s="6"/>
      <c r="I6778" s="6"/>
      <c r="J6778" s="6"/>
      <c r="K6778" s="6"/>
      <c r="L6778" s="2"/>
      <c r="M6778" s="2"/>
      <c r="N6778" s="2"/>
      <c r="O6778" s="2"/>
      <c r="P6778" s="2"/>
      <c r="Q6778" s="2"/>
      <c r="R6778" s="2"/>
    </row>
    <row r="6779" spans="1:18">
      <c r="A6779" s="6"/>
      <c r="B6779" s="6"/>
      <c r="C6779" s="2"/>
      <c r="D6779" s="6"/>
      <c r="E6779" s="6"/>
      <c r="F6779" s="6"/>
      <c r="G6779" s="6"/>
      <c r="H6779" s="6"/>
      <c r="I6779" s="6"/>
      <c r="J6779" s="6"/>
      <c r="K6779" s="6"/>
      <c r="L6779" s="2"/>
      <c r="M6779" s="2"/>
      <c r="N6779" s="2"/>
      <c r="O6779" s="2"/>
      <c r="P6779" s="2"/>
      <c r="Q6779" s="2"/>
      <c r="R6779" s="2"/>
    </row>
    <row r="6780" spans="1:18">
      <c r="A6780" s="6"/>
      <c r="B6780" s="6"/>
      <c r="C6780" s="2"/>
      <c r="D6780" s="6"/>
      <c r="E6780" s="6"/>
      <c r="F6780" s="6"/>
      <c r="G6780" s="6"/>
      <c r="H6780" s="6"/>
      <c r="I6780" s="6"/>
      <c r="J6780" s="6"/>
      <c r="K6780" s="6"/>
      <c r="L6780" s="2"/>
      <c r="M6780" s="2"/>
      <c r="N6780" s="2"/>
      <c r="O6780" s="2"/>
      <c r="P6780" s="2"/>
      <c r="Q6780" s="2"/>
      <c r="R6780" s="2"/>
    </row>
    <row r="6781" spans="1:18">
      <c r="A6781" s="6"/>
      <c r="B6781" s="6"/>
      <c r="C6781" s="2"/>
      <c r="D6781" s="6"/>
      <c r="E6781" s="6"/>
      <c r="F6781" s="6"/>
      <c r="G6781" s="6"/>
      <c r="H6781" s="6"/>
      <c r="I6781" s="6"/>
      <c r="J6781" s="6"/>
      <c r="K6781" s="6"/>
      <c r="L6781" s="2"/>
      <c r="M6781" s="2"/>
      <c r="N6781" s="2"/>
      <c r="O6781" s="2"/>
      <c r="P6781" s="2"/>
      <c r="Q6781" s="2"/>
      <c r="R6781" s="2"/>
    </row>
    <row r="6782" spans="1:18">
      <c r="A6782" s="6"/>
      <c r="B6782" s="6"/>
      <c r="C6782" s="2"/>
      <c r="D6782" s="6"/>
      <c r="E6782" s="6"/>
      <c r="F6782" s="6"/>
      <c r="G6782" s="6"/>
      <c r="H6782" s="6"/>
      <c r="I6782" s="6"/>
      <c r="J6782" s="6"/>
      <c r="K6782" s="6"/>
      <c r="L6782" s="2"/>
      <c r="M6782" s="2"/>
      <c r="N6782" s="2"/>
      <c r="O6782" s="2"/>
      <c r="P6782" s="2"/>
      <c r="Q6782" s="2"/>
      <c r="R6782" s="2"/>
    </row>
    <row r="6783" spans="1:18">
      <c r="A6783" s="6"/>
      <c r="B6783" s="6"/>
      <c r="C6783" s="2"/>
      <c r="D6783" s="6"/>
      <c r="E6783" s="6"/>
      <c r="F6783" s="6"/>
      <c r="G6783" s="6"/>
      <c r="H6783" s="6"/>
      <c r="I6783" s="6"/>
      <c r="J6783" s="6"/>
      <c r="K6783" s="6"/>
      <c r="L6783" s="2"/>
      <c r="M6783" s="2"/>
      <c r="N6783" s="2"/>
      <c r="O6783" s="2"/>
      <c r="P6783" s="2"/>
      <c r="Q6783" s="2"/>
      <c r="R6783" s="2"/>
    </row>
    <row r="6784" spans="1:18">
      <c r="A6784" s="6"/>
      <c r="B6784" s="6"/>
      <c r="C6784" s="2"/>
      <c r="D6784" s="6"/>
      <c r="E6784" s="6"/>
      <c r="F6784" s="6"/>
      <c r="G6784" s="6"/>
      <c r="H6784" s="6"/>
      <c r="I6784" s="6"/>
      <c r="J6784" s="6"/>
      <c r="K6784" s="6"/>
      <c r="L6784" s="2"/>
      <c r="M6784" s="2"/>
      <c r="N6784" s="2"/>
      <c r="O6784" s="2"/>
      <c r="P6784" s="2"/>
      <c r="Q6784" s="2"/>
      <c r="R6784" s="2"/>
    </row>
    <row r="6785" spans="1:18">
      <c r="A6785" s="6"/>
      <c r="B6785" s="6"/>
      <c r="C6785" s="2"/>
      <c r="D6785" s="6"/>
      <c r="E6785" s="6"/>
      <c r="F6785" s="6"/>
      <c r="G6785" s="6"/>
      <c r="H6785" s="6"/>
      <c r="I6785" s="6"/>
      <c r="J6785" s="6"/>
      <c r="K6785" s="6"/>
      <c r="L6785" s="2"/>
      <c r="M6785" s="2"/>
      <c r="N6785" s="2"/>
      <c r="O6785" s="2"/>
      <c r="P6785" s="2"/>
      <c r="Q6785" s="2"/>
      <c r="R6785" s="2"/>
    </row>
    <row r="6786" spans="1:18">
      <c r="A6786" s="6"/>
      <c r="B6786" s="6"/>
      <c r="C6786" s="2"/>
      <c r="D6786" s="6"/>
      <c r="E6786" s="6"/>
      <c r="F6786" s="6"/>
      <c r="G6786" s="6"/>
      <c r="H6786" s="6"/>
      <c r="I6786" s="6"/>
      <c r="J6786" s="6"/>
      <c r="K6786" s="6"/>
      <c r="L6786" s="2"/>
      <c r="M6786" s="2"/>
      <c r="N6786" s="2"/>
      <c r="O6786" s="2"/>
      <c r="P6786" s="2"/>
      <c r="Q6786" s="2"/>
      <c r="R6786" s="2"/>
    </row>
    <row r="6787" spans="1:18">
      <c r="A6787" s="6"/>
      <c r="B6787" s="6"/>
      <c r="C6787" s="2"/>
      <c r="D6787" s="6"/>
      <c r="E6787" s="6"/>
      <c r="F6787" s="6"/>
      <c r="G6787" s="6"/>
      <c r="H6787" s="6"/>
      <c r="I6787" s="6"/>
      <c r="J6787" s="6"/>
      <c r="K6787" s="6"/>
      <c r="L6787" s="2"/>
      <c r="M6787" s="2"/>
      <c r="N6787" s="2"/>
      <c r="O6787" s="2"/>
      <c r="P6787" s="2"/>
      <c r="Q6787" s="2"/>
      <c r="R6787" s="2"/>
    </row>
    <row r="6788" spans="1:18">
      <c r="A6788" s="6"/>
      <c r="B6788" s="6"/>
      <c r="C6788" s="2"/>
      <c r="D6788" s="6"/>
      <c r="E6788" s="6"/>
      <c r="F6788" s="6"/>
      <c r="G6788" s="6"/>
      <c r="H6788" s="6"/>
      <c r="I6788" s="6"/>
      <c r="J6788" s="6"/>
      <c r="K6788" s="6"/>
      <c r="L6788" s="2"/>
      <c r="M6788" s="2"/>
      <c r="N6788" s="2"/>
      <c r="O6788" s="2"/>
      <c r="P6788" s="2"/>
      <c r="Q6788" s="2"/>
      <c r="R6788" s="2"/>
    </row>
    <row r="6789" spans="1:18">
      <c r="A6789" s="6"/>
      <c r="B6789" s="6"/>
      <c r="C6789" s="2"/>
      <c r="D6789" s="6"/>
      <c r="E6789" s="6"/>
      <c r="F6789" s="6"/>
      <c r="G6789" s="6"/>
      <c r="H6789" s="6"/>
      <c r="I6789" s="6"/>
      <c r="J6789" s="6"/>
      <c r="K6789" s="6"/>
      <c r="L6789" s="2"/>
      <c r="M6789" s="2"/>
      <c r="N6789" s="2"/>
      <c r="O6789" s="2"/>
      <c r="P6789" s="2"/>
      <c r="Q6789" s="2"/>
      <c r="R6789" s="2"/>
    </row>
    <row r="6790" spans="1:18">
      <c r="A6790" s="6"/>
      <c r="B6790" s="6"/>
      <c r="C6790" s="2"/>
      <c r="D6790" s="6"/>
      <c r="E6790" s="6"/>
      <c r="F6790" s="6"/>
      <c r="G6790" s="6"/>
      <c r="H6790" s="6"/>
      <c r="I6790" s="6"/>
      <c r="J6790" s="6"/>
      <c r="K6790" s="6"/>
      <c r="L6790" s="2"/>
      <c r="M6790" s="2"/>
      <c r="N6790" s="2"/>
      <c r="O6790" s="2"/>
      <c r="P6790" s="2"/>
      <c r="Q6790" s="2"/>
      <c r="R6790" s="2"/>
    </row>
    <row r="6791" spans="1:18">
      <c r="A6791" s="6"/>
      <c r="B6791" s="6"/>
      <c r="C6791" s="2"/>
      <c r="D6791" s="6"/>
      <c r="E6791" s="6"/>
      <c r="F6791" s="6"/>
      <c r="G6791" s="6"/>
      <c r="H6791" s="6"/>
      <c r="I6791" s="6"/>
      <c r="J6791" s="6"/>
      <c r="K6791" s="6"/>
      <c r="L6791" s="2"/>
      <c r="M6791" s="2"/>
      <c r="N6791" s="2"/>
      <c r="O6791" s="2"/>
      <c r="P6791" s="2"/>
      <c r="Q6791" s="2"/>
      <c r="R6791" s="2"/>
    </row>
    <row r="6792" spans="1:18">
      <c r="A6792" s="6"/>
      <c r="B6792" s="6"/>
      <c r="C6792" s="2"/>
      <c r="D6792" s="6"/>
      <c r="E6792" s="6"/>
      <c r="F6792" s="6"/>
      <c r="G6792" s="6"/>
      <c r="H6792" s="6"/>
      <c r="I6792" s="6"/>
      <c r="J6792" s="6"/>
      <c r="K6792" s="6"/>
      <c r="L6792" s="2"/>
      <c r="M6792" s="2"/>
      <c r="N6792" s="2"/>
      <c r="O6792" s="2"/>
      <c r="P6792" s="2"/>
      <c r="Q6792" s="2"/>
      <c r="R6792" s="2"/>
    </row>
    <row r="6793" spans="1:18">
      <c r="A6793" s="6"/>
      <c r="B6793" s="6"/>
      <c r="C6793" s="2"/>
      <c r="D6793" s="6"/>
      <c r="E6793" s="6"/>
      <c r="F6793" s="6"/>
      <c r="G6793" s="6"/>
      <c r="H6793" s="6"/>
      <c r="I6793" s="6"/>
      <c r="J6793" s="6"/>
      <c r="K6793" s="6"/>
      <c r="L6793" s="2"/>
      <c r="M6793" s="2"/>
      <c r="N6793" s="2"/>
      <c r="O6793" s="2"/>
      <c r="P6793" s="2"/>
      <c r="Q6793" s="2"/>
      <c r="R6793" s="2"/>
    </row>
    <row r="6794" spans="1:18">
      <c r="A6794" s="6"/>
      <c r="B6794" s="6"/>
      <c r="C6794" s="2"/>
      <c r="D6794" s="6"/>
      <c r="E6794" s="6"/>
      <c r="F6794" s="6"/>
      <c r="G6794" s="6"/>
      <c r="H6794" s="6"/>
      <c r="I6794" s="6"/>
      <c r="J6794" s="6"/>
      <c r="K6794" s="6"/>
      <c r="L6794" s="2"/>
      <c r="M6794" s="2"/>
      <c r="N6794" s="2"/>
      <c r="O6794" s="2"/>
      <c r="P6794" s="2"/>
      <c r="Q6794" s="2"/>
      <c r="R6794" s="2"/>
    </row>
    <row r="6795" spans="1:18">
      <c r="A6795" s="6"/>
      <c r="B6795" s="6"/>
      <c r="C6795" s="2"/>
      <c r="D6795" s="6"/>
      <c r="E6795" s="6"/>
      <c r="F6795" s="6"/>
      <c r="G6795" s="6"/>
      <c r="H6795" s="6"/>
      <c r="I6795" s="6"/>
      <c r="J6795" s="6"/>
      <c r="K6795" s="6"/>
      <c r="L6795" s="2"/>
      <c r="M6795" s="2"/>
      <c r="N6795" s="2"/>
      <c r="O6795" s="2"/>
      <c r="P6795" s="2"/>
      <c r="Q6795" s="2"/>
      <c r="R6795" s="2"/>
    </row>
    <row r="6796" spans="1:18">
      <c r="A6796" s="6"/>
      <c r="B6796" s="6"/>
      <c r="C6796" s="2"/>
      <c r="D6796" s="6"/>
      <c r="E6796" s="6"/>
      <c r="F6796" s="6"/>
      <c r="G6796" s="6"/>
      <c r="H6796" s="6"/>
      <c r="I6796" s="6"/>
      <c r="J6796" s="6"/>
      <c r="K6796" s="6"/>
      <c r="L6796" s="2"/>
      <c r="M6796" s="2"/>
      <c r="N6796" s="2"/>
      <c r="O6796" s="2"/>
      <c r="P6796" s="2"/>
      <c r="Q6796" s="2"/>
      <c r="R6796" s="2"/>
    </row>
    <row r="6797" spans="1:18">
      <c r="A6797" s="6"/>
      <c r="B6797" s="6"/>
      <c r="C6797" s="2"/>
      <c r="D6797" s="6"/>
      <c r="E6797" s="6"/>
      <c r="F6797" s="6"/>
      <c r="G6797" s="6"/>
      <c r="H6797" s="6"/>
      <c r="I6797" s="6"/>
      <c r="J6797" s="6"/>
      <c r="K6797" s="6"/>
      <c r="L6797" s="2"/>
      <c r="M6797" s="2"/>
      <c r="N6797" s="2"/>
      <c r="O6797" s="2"/>
      <c r="P6797" s="2"/>
      <c r="Q6797" s="2"/>
      <c r="R6797" s="2"/>
    </row>
    <row r="6798" spans="1:18">
      <c r="A6798" s="6"/>
      <c r="B6798" s="6"/>
      <c r="C6798" s="2"/>
      <c r="D6798" s="6"/>
      <c r="E6798" s="6"/>
      <c r="F6798" s="6"/>
      <c r="G6798" s="6"/>
      <c r="H6798" s="6"/>
      <c r="I6798" s="6"/>
      <c r="J6798" s="6"/>
      <c r="K6798" s="6"/>
      <c r="L6798" s="2"/>
      <c r="M6798" s="2"/>
      <c r="N6798" s="2"/>
      <c r="O6798" s="2"/>
      <c r="P6798" s="2"/>
      <c r="Q6798" s="2"/>
      <c r="R6798" s="2"/>
    </row>
    <row r="6799" spans="1:18">
      <c r="A6799" s="6"/>
      <c r="B6799" s="6"/>
      <c r="C6799" s="2"/>
      <c r="D6799" s="6"/>
      <c r="E6799" s="6"/>
      <c r="F6799" s="6"/>
      <c r="G6799" s="6"/>
      <c r="H6799" s="6"/>
      <c r="I6799" s="6"/>
      <c r="J6799" s="6"/>
      <c r="K6799" s="6"/>
      <c r="L6799" s="2"/>
      <c r="M6799" s="2"/>
      <c r="N6799" s="2"/>
      <c r="O6799" s="2"/>
      <c r="P6799" s="2"/>
      <c r="Q6799" s="2"/>
      <c r="R6799" s="2"/>
    </row>
    <row r="6800" spans="1:18">
      <c r="A6800" s="6"/>
      <c r="B6800" s="6"/>
      <c r="C6800" s="2"/>
      <c r="D6800" s="6"/>
      <c r="E6800" s="6"/>
      <c r="F6800" s="6"/>
      <c r="G6800" s="6"/>
      <c r="H6800" s="6"/>
      <c r="I6800" s="6"/>
      <c r="J6800" s="6"/>
      <c r="K6800" s="6"/>
      <c r="L6800" s="2"/>
      <c r="M6800" s="2"/>
      <c r="N6800" s="2"/>
      <c r="O6800" s="2"/>
      <c r="P6800" s="2"/>
      <c r="Q6800" s="2"/>
      <c r="R6800" s="2"/>
    </row>
    <row r="6801" spans="1:18">
      <c r="A6801" s="6"/>
      <c r="B6801" s="6"/>
      <c r="C6801" s="2"/>
      <c r="D6801" s="6"/>
      <c r="E6801" s="6"/>
      <c r="F6801" s="6"/>
      <c r="G6801" s="6"/>
      <c r="H6801" s="6"/>
      <c r="I6801" s="6"/>
      <c r="J6801" s="6"/>
      <c r="K6801" s="6"/>
      <c r="L6801" s="2"/>
      <c r="M6801" s="2"/>
      <c r="N6801" s="2"/>
      <c r="O6801" s="2"/>
      <c r="P6801" s="2"/>
      <c r="Q6801" s="2"/>
      <c r="R6801" s="2"/>
    </row>
    <row r="6802" spans="1:18">
      <c r="A6802" s="6"/>
      <c r="B6802" s="6"/>
      <c r="C6802" s="2"/>
      <c r="D6802" s="6"/>
      <c r="E6802" s="6"/>
      <c r="F6802" s="6"/>
      <c r="G6802" s="6"/>
      <c r="H6802" s="6"/>
      <c r="I6802" s="6"/>
      <c r="J6802" s="6"/>
      <c r="K6802" s="6"/>
      <c r="L6802" s="2"/>
      <c r="M6802" s="2"/>
      <c r="N6802" s="2"/>
      <c r="O6802" s="2"/>
      <c r="P6802" s="2"/>
      <c r="Q6802" s="2"/>
      <c r="R6802" s="2"/>
    </row>
    <row r="6803" spans="1:18">
      <c r="A6803" s="6"/>
      <c r="B6803" s="6"/>
      <c r="C6803" s="2"/>
      <c r="D6803" s="6"/>
      <c r="E6803" s="6"/>
      <c r="F6803" s="6"/>
      <c r="G6803" s="6"/>
      <c r="H6803" s="6"/>
      <c r="I6803" s="6"/>
      <c r="J6803" s="6"/>
      <c r="K6803" s="6"/>
      <c r="L6803" s="2"/>
      <c r="M6803" s="2"/>
      <c r="N6803" s="2"/>
      <c r="O6803" s="2"/>
      <c r="P6803" s="2"/>
      <c r="Q6803" s="2"/>
      <c r="R6803" s="2"/>
    </row>
    <row r="6804" spans="1:18">
      <c r="A6804" s="6"/>
      <c r="B6804" s="6"/>
      <c r="C6804" s="2"/>
      <c r="D6804" s="6"/>
      <c r="E6804" s="6"/>
      <c r="F6804" s="6"/>
      <c r="G6804" s="6"/>
      <c r="H6804" s="6"/>
      <c r="I6804" s="6"/>
      <c r="J6804" s="6"/>
      <c r="K6804" s="6"/>
      <c r="L6804" s="2"/>
      <c r="M6804" s="2"/>
      <c r="N6804" s="2"/>
      <c r="O6804" s="2"/>
      <c r="P6804" s="2"/>
      <c r="Q6804" s="2"/>
      <c r="R6804" s="2"/>
    </row>
    <row r="6805" spans="1:18">
      <c r="A6805" s="6"/>
      <c r="B6805" s="6"/>
      <c r="C6805" s="2"/>
      <c r="D6805" s="6"/>
      <c r="E6805" s="6"/>
      <c r="F6805" s="6"/>
      <c r="G6805" s="6"/>
      <c r="H6805" s="6"/>
      <c r="I6805" s="6"/>
      <c r="J6805" s="6"/>
      <c r="K6805" s="6"/>
      <c r="L6805" s="2"/>
      <c r="M6805" s="2"/>
      <c r="N6805" s="2"/>
      <c r="O6805" s="2"/>
      <c r="P6805" s="2"/>
      <c r="Q6805" s="2"/>
      <c r="R6805" s="2"/>
    </row>
    <row r="6806" spans="1:18">
      <c r="A6806" s="6"/>
      <c r="B6806" s="6"/>
      <c r="C6806" s="2"/>
      <c r="D6806" s="6"/>
      <c r="E6806" s="6"/>
      <c r="F6806" s="6"/>
      <c r="G6806" s="6"/>
      <c r="H6806" s="6"/>
      <c r="I6806" s="6"/>
      <c r="J6806" s="6"/>
      <c r="K6806" s="6"/>
      <c r="L6806" s="2"/>
      <c r="M6806" s="2"/>
      <c r="N6806" s="2"/>
      <c r="O6806" s="2"/>
      <c r="P6806" s="2"/>
      <c r="Q6806" s="2"/>
      <c r="R6806" s="2"/>
    </row>
    <row r="6807" spans="1:18">
      <c r="A6807" s="6"/>
      <c r="B6807" s="6"/>
      <c r="C6807" s="2"/>
      <c r="D6807" s="6"/>
      <c r="E6807" s="6"/>
      <c r="F6807" s="6"/>
      <c r="G6807" s="6"/>
      <c r="H6807" s="6"/>
      <c r="I6807" s="6"/>
      <c r="J6807" s="6"/>
      <c r="K6807" s="6"/>
      <c r="L6807" s="2"/>
      <c r="M6807" s="2"/>
      <c r="N6807" s="2"/>
      <c r="O6807" s="2"/>
      <c r="P6807" s="2"/>
      <c r="Q6807" s="2"/>
      <c r="R6807" s="2"/>
    </row>
    <row r="6808" spans="1:18">
      <c r="A6808" s="6"/>
      <c r="B6808" s="6"/>
      <c r="C6808" s="2"/>
      <c r="D6808" s="6"/>
      <c r="E6808" s="6"/>
      <c r="F6808" s="6"/>
      <c r="G6808" s="6"/>
      <c r="H6808" s="6"/>
      <c r="I6808" s="6"/>
      <c r="J6808" s="6"/>
      <c r="K6808" s="6"/>
      <c r="L6808" s="2"/>
      <c r="M6808" s="2"/>
      <c r="N6808" s="2"/>
      <c r="O6808" s="2"/>
      <c r="P6808" s="2"/>
      <c r="Q6808" s="2"/>
      <c r="R6808" s="2"/>
    </row>
    <row r="6809" spans="1:18">
      <c r="A6809" s="6"/>
      <c r="B6809" s="6"/>
      <c r="C6809" s="2"/>
      <c r="D6809" s="6"/>
      <c r="E6809" s="6"/>
      <c r="F6809" s="6"/>
      <c r="G6809" s="6"/>
      <c r="H6809" s="6"/>
      <c r="I6809" s="6"/>
      <c r="J6809" s="6"/>
      <c r="K6809" s="6"/>
      <c r="L6809" s="2"/>
      <c r="M6809" s="2"/>
      <c r="N6809" s="2"/>
      <c r="O6809" s="2"/>
      <c r="P6809" s="2"/>
      <c r="Q6809" s="2"/>
      <c r="R6809" s="2"/>
    </row>
    <row r="6810" spans="1:18">
      <c r="A6810" s="6"/>
      <c r="B6810" s="6"/>
      <c r="C6810" s="2"/>
      <c r="D6810" s="6"/>
      <c r="E6810" s="6"/>
      <c r="F6810" s="6"/>
      <c r="G6810" s="6"/>
      <c r="H6810" s="6"/>
      <c r="I6810" s="6"/>
      <c r="J6810" s="6"/>
      <c r="K6810" s="6"/>
      <c r="L6810" s="2"/>
      <c r="M6810" s="2"/>
      <c r="N6810" s="2"/>
      <c r="O6810" s="2"/>
      <c r="P6810" s="2"/>
      <c r="Q6810" s="2"/>
      <c r="R6810" s="2"/>
    </row>
    <row r="6811" spans="1:18">
      <c r="A6811" s="6"/>
      <c r="B6811" s="6"/>
      <c r="C6811" s="2"/>
      <c r="D6811" s="6"/>
      <c r="E6811" s="6"/>
      <c r="F6811" s="6"/>
      <c r="G6811" s="6"/>
      <c r="H6811" s="6"/>
      <c r="I6811" s="6"/>
      <c r="J6811" s="6"/>
      <c r="K6811" s="6"/>
      <c r="L6811" s="2"/>
      <c r="M6811" s="2"/>
      <c r="N6811" s="2"/>
      <c r="O6811" s="2"/>
      <c r="P6811" s="2"/>
      <c r="Q6811" s="2"/>
      <c r="R6811" s="2"/>
    </row>
    <row r="6812" spans="1:18">
      <c r="A6812" s="6"/>
      <c r="B6812" s="6"/>
      <c r="C6812" s="2"/>
      <c r="D6812" s="6"/>
      <c r="E6812" s="6"/>
      <c r="F6812" s="6"/>
      <c r="G6812" s="6"/>
      <c r="H6812" s="6"/>
      <c r="I6812" s="6"/>
      <c r="J6812" s="6"/>
      <c r="K6812" s="6"/>
      <c r="L6812" s="2"/>
      <c r="M6812" s="2"/>
      <c r="N6812" s="2"/>
      <c r="O6812" s="2"/>
      <c r="P6812" s="2"/>
      <c r="Q6812" s="2"/>
      <c r="R6812" s="2"/>
    </row>
    <row r="6813" spans="1:18">
      <c r="A6813" s="6"/>
      <c r="B6813" s="6"/>
      <c r="C6813" s="2"/>
      <c r="D6813" s="6"/>
      <c r="E6813" s="6"/>
      <c r="F6813" s="6"/>
      <c r="G6813" s="6"/>
      <c r="H6813" s="6"/>
      <c r="I6813" s="6"/>
      <c r="J6813" s="6"/>
      <c r="K6813" s="6"/>
      <c r="L6813" s="2"/>
      <c r="M6813" s="2"/>
      <c r="N6813" s="2"/>
      <c r="O6813" s="2"/>
      <c r="P6813" s="2"/>
      <c r="Q6813" s="2"/>
      <c r="R6813" s="2"/>
    </row>
    <row r="6814" spans="1:18">
      <c r="A6814" s="6"/>
      <c r="B6814" s="6"/>
      <c r="C6814" s="2"/>
      <c r="D6814" s="6"/>
      <c r="E6814" s="6"/>
      <c r="F6814" s="6"/>
      <c r="G6814" s="6"/>
      <c r="H6814" s="6"/>
      <c r="I6814" s="6"/>
      <c r="J6814" s="6"/>
      <c r="K6814" s="6"/>
      <c r="L6814" s="2"/>
      <c r="M6814" s="2"/>
      <c r="N6814" s="2"/>
      <c r="O6814" s="2"/>
      <c r="P6814" s="2"/>
      <c r="Q6814" s="2"/>
      <c r="R6814" s="2"/>
    </row>
    <row r="6815" spans="1:18">
      <c r="A6815" s="6"/>
      <c r="B6815" s="6"/>
      <c r="C6815" s="2"/>
      <c r="D6815" s="6"/>
      <c r="E6815" s="6"/>
      <c r="F6815" s="6"/>
      <c r="G6815" s="6"/>
      <c r="H6815" s="6"/>
      <c r="I6815" s="6"/>
      <c r="J6815" s="6"/>
      <c r="K6815" s="6"/>
      <c r="L6815" s="2"/>
      <c r="M6815" s="2"/>
      <c r="N6815" s="2"/>
      <c r="O6815" s="2"/>
      <c r="P6815" s="2"/>
      <c r="Q6815" s="2"/>
      <c r="R6815" s="2"/>
    </row>
    <row r="6816" spans="1:18">
      <c r="A6816" s="6"/>
      <c r="B6816" s="6"/>
      <c r="C6816" s="2"/>
      <c r="D6816" s="6"/>
      <c r="E6816" s="6"/>
      <c r="F6816" s="6"/>
      <c r="G6816" s="6"/>
      <c r="H6816" s="6"/>
      <c r="I6816" s="6"/>
      <c r="J6816" s="6"/>
      <c r="K6816" s="6"/>
      <c r="L6816" s="2"/>
      <c r="M6816" s="2"/>
      <c r="N6816" s="2"/>
      <c r="O6816" s="2"/>
      <c r="P6816" s="2"/>
      <c r="Q6816" s="2"/>
      <c r="R6816" s="2"/>
    </row>
    <row r="6817" spans="1:18">
      <c r="A6817" s="6"/>
      <c r="B6817" s="6"/>
      <c r="C6817" s="2"/>
      <c r="D6817" s="6"/>
      <c r="E6817" s="6"/>
      <c r="F6817" s="6"/>
      <c r="G6817" s="6"/>
      <c r="H6817" s="6"/>
      <c r="I6817" s="6"/>
      <c r="J6817" s="6"/>
      <c r="K6817" s="6"/>
      <c r="L6817" s="2"/>
      <c r="M6817" s="2"/>
      <c r="N6817" s="2"/>
      <c r="O6817" s="2"/>
      <c r="P6817" s="2"/>
      <c r="Q6817" s="2"/>
      <c r="R6817" s="2"/>
    </row>
    <row r="6818" spans="1:18">
      <c r="A6818" s="6"/>
      <c r="B6818" s="6"/>
      <c r="C6818" s="2"/>
      <c r="D6818" s="6"/>
      <c r="E6818" s="6"/>
      <c r="F6818" s="6"/>
      <c r="G6818" s="6"/>
      <c r="H6818" s="6"/>
      <c r="I6818" s="6"/>
      <c r="J6818" s="6"/>
      <c r="K6818" s="6"/>
      <c r="L6818" s="2"/>
      <c r="M6818" s="2"/>
      <c r="N6818" s="2"/>
      <c r="O6818" s="2"/>
      <c r="P6818" s="2"/>
      <c r="Q6818" s="2"/>
      <c r="R6818" s="2"/>
    </row>
    <row r="6819" spans="1:18">
      <c r="A6819" s="6"/>
      <c r="B6819" s="6"/>
      <c r="C6819" s="2"/>
      <c r="D6819" s="6"/>
      <c r="E6819" s="6"/>
      <c r="F6819" s="6"/>
      <c r="G6819" s="6"/>
      <c r="H6819" s="6"/>
      <c r="I6819" s="6"/>
      <c r="J6819" s="6"/>
      <c r="K6819" s="6"/>
      <c r="L6819" s="2"/>
      <c r="M6819" s="2"/>
      <c r="N6819" s="2"/>
      <c r="O6819" s="2"/>
      <c r="P6819" s="2"/>
      <c r="Q6819" s="2"/>
      <c r="R6819" s="2"/>
    </row>
    <row r="6820" spans="1:18">
      <c r="A6820" s="6"/>
      <c r="B6820" s="6"/>
      <c r="C6820" s="2"/>
      <c r="D6820" s="6"/>
      <c r="E6820" s="6"/>
      <c r="F6820" s="6"/>
      <c r="G6820" s="6"/>
      <c r="H6820" s="6"/>
      <c r="I6820" s="6"/>
      <c r="J6820" s="6"/>
      <c r="K6820" s="6"/>
      <c r="L6820" s="2"/>
      <c r="M6820" s="2"/>
      <c r="N6820" s="2"/>
      <c r="O6820" s="2"/>
      <c r="P6820" s="2"/>
      <c r="Q6820" s="2"/>
      <c r="R6820" s="2"/>
    </row>
    <row r="6821" spans="1:18">
      <c r="A6821" s="6"/>
      <c r="B6821" s="6"/>
      <c r="C6821" s="2"/>
      <c r="D6821" s="6"/>
      <c r="E6821" s="6"/>
      <c r="F6821" s="6"/>
      <c r="G6821" s="6"/>
      <c r="H6821" s="6"/>
      <c r="I6821" s="6"/>
      <c r="J6821" s="6"/>
      <c r="K6821" s="6"/>
      <c r="L6821" s="2"/>
      <c r="M6821" s="2"/>
      <c r="N6821" s="2"/>
      <c r="O6821" s="2"/>
      <c r="P6821" s="2"/>
      <c r="Q6821" s="2"/>
      <c r="R6821" s="2"/>
    </row>
    <row r="6822" spans="1:18">
      <c r="A6822" s="6"/>
      <c r="B6822" s="6"/>
      <c r="C6822" s="2"/>
      <c r="D6822" s="6"/>
      <c r="E6822" s="6"/>
      <c r="F6822" s="6"/>
      <c r="G6822" s="6"/>
      <c r="H6822" s="6"/>
      <c r="I6822" s="6"/>
      <c r="J6822" s="6"/>
      <c r="K6822" s="6"/>
      <c r="L6822" s="2"/>
      <c r="M6822" s="2"/>
      <c r="N6822" s="2"/>
      <c r="O6822" s="2"/>
      <c r="P6822" s="2"/>
      <c r="Q6822" s="2"/>
      <c r="R6822" s="2"/>
    </row>
    <row r="6823" spans="1:18">
      <c r="A6823" s="6"/>
      <c r="B6823" s="6"/>
      <c r="C6823" s="2"/>
      <c r="D6823" s="6"/>
      <c r="E6823" s="6"/>
      <c r="F6823" s="6"/>
      <c r="G6823" s="6"/>
      <c r="H6823" s="6"/>
      <c r="I6823" s="6"/>
      <c r="J6823" s="6"/>
      <c r="K6823" s="6"/>
      <c r="L6823" s="2"/>
      <c r="M6823" s="2"/>
      <c r="N6823" s="2"/>
      <c r="O6823" s="2"/>
      <c r="P6823" s="2"/>
      <c r="Q6823" s="2"/>
      <c r="R6823" s="2"/>
    </row>
    <row r="6824" spans="1:18">
      <c r="A6824" s="6"/>
      <c r="B6824" s="6"/>
      <c r="C6824" s="2"/>
      <c r="D6824" s="6"/>
      <c r="E6824" s="6"/>
      <c r="F6824" s="6"/>
      <c r="G6824" s="6"/>
      <c r="H6824" s="6"/>
      <c r="I6824" s="6"/>
      <c r="J6824" s="6"/>
      <c r="K6824" s="6"/>
      <c r="L6824" s="2"/>
      <c r="M6824" s="2"/>
      <c r="N6824" s="2"/>
      <c r="O6824" s="2"/>
      <c r="P6824" s="2"/>
      <c r="Q6824" s="2"/>
      <c r="R6824" s="2"/>
    </row>
    <row r="6825" spans="1:18">
      <c r="A6825" s="6"/>
      <c r="B6825" s="6"/>
      <c r="C6825" s="2"/>
      <c r="D6825" s="6"/>
      <c r="E6825" s="6"/>
      <c r="F6825" s="6"/>
      <c r="G6825" s="6"/>
      <c r="H6825" s="6"/>
      <c r="I6825" s="6"/>
      <c r="J6825" s="6"/>
      <c r="K6825" s="6"/>
      <c r="L6825" s="2"/>
      <c r="M6825" s="2"/>
      <c r="N6825" s="2"/>
      <c r="O6825" s="2"/>
      <c r="P6825" s="2"/>
      <c r="Q6825" s="2"/>
      <c r="R6825" s="2"/>
    </row>
    <row r="6826" spans="1:18">
      <c r="A6826" s="6"/>
      <c r="B6826" s="6"/>
      <c r="C6826" s="2"/>
      <c r="D6826" s="6"/>
      <c r="E6826" s="6"/>
      <c r="F6826" s="6"/>
      <c r="G6826" s="6"/>
      <c r="H6826" s="6"/>
      <c r="I6826" s="6"/>
      <c r="J6826" s="6"/>
      <c r="K6826" s="6"/>
      <c r="L6826" s="2"/>
      <c r="M6826" s="2"/>
      <c r="N6826" s="2"/>
      <c r="O6826" s="2"/>
      <c r="P6826" s="2"/>
      <c r="Q6826" s="2"/>
      <c r="R6826" s="2"/>
    </row>
    <row r="6827" spans="1:18">
      <c r="A6827" s="6"/>
      <c r="B6827" s="6"/>
      <c r="C6827" s="2"/>
      <c r="D6827" s="6"/>
      <c r="E6827" s="6"/>
      <c r="F6827" s="6"/>
      <c r="G6827" s="6"/>
      <c r="H6827" s="6"/>
      <c r="I6827" s="6"/>
      <c r="J6827" s="6"/>
      <c r="K6827" s="6"/>
      <c r="L6827" s="2"/>
      <c r="M6827" s="2"/>
      <c r="N6827" s="2"/>
      <c r="O6827" s="2"/>
      <c r="P6827" s="2"/>
      <c r="Q6827" s="2"/>
      <c r="R6827" s="2"/>
    </row>
    <row r="6828" spans="1:18">
      <c r="A6828" s="6"/>
      <c r="B6828" s="6"/>
      <c r="C6828" s="2"/>
      <c r="D6828" s="6"/>
      <c r="E6828" s="6"/>
      <c r="F6828" s="6"/>
      <c r="G6828" s="6"/>
      <c r="H6828" s="6"/>
      <c r="I6828" s="6"/>
      <c r="J6828" s="6"/>
      <c r="K6828" s="6"/>
      <c r="L6828" s="2"/>
      <c r="M6828" s="2"/>
      <c r="N6828" s="2"/>
      <c r="O6828" s="2"/>
      <c r="P6828" s="2"/>
      <c r="Q6828" s="2"/>
      <c r="R6828" s="2"/>
    </row>
    <row r="6829" spans="1:18">
      <c r="A6829" s="6"/>
      <c r="B6829" s="6"/>
      <c r="C6829" s="2"/>
      <c r="D6829" s="6"/>
      <c r="E6829" s="6"/>
      <c r="F6829" s="6"/>
      <c r="G6829" s="6"/>
      <c r="H6829" s="6"/>
      <c r="I6829" s="6"/>
      <c r="J6829" s="6"/>
      <c r="K6829" s="6"/>
      <c r="L6829" s="2"/>
      <c r="M6829" s="2"/>
      <c r="N6829" s="2"/>
      <c r="O6829" s="2"/>
      <c r="P6829" s="2"/>
      <c r="Q6829" s="2"/>
      <c r="R6829" s="2"/>
    </row>
    <row r="6830" spans="1:18">
      <c r="A6830" s="6"/>
      <c r="B6830" s="6"/>
      <c r="C6830" s="2"/>
      <c r="D6830" s="6"/>
      <c r="E6830" s="6"/>
      <c r="F6830" s="6"/>
      <c r="G6830" s="6"/>
      <c r="H6830" s="6"/>
      <c r="I6830" s="6"/>
      <c r="J6830" s="6"/>
      <c r="K6830" s="6"/>
      <c r="L6830" s="2"/>
      <c r="M6830" s="2"/>
      <c r="N6830" s="2"/>
      <c r="O6830" s="2"/>
      <c r="P6830" s="2"/>
      <c r="Q6830" s="2"/>
      <c r="R6830" s="2"/>
    </row>
    <row r="6831" spans="1:18">
      <c r="A6831" s="6"/>
      <c r="B6831" s="6"/>
      <c r="C6831" s="2"/>
      <c r="D6831" s="6"/>
      <c r="E6831" s="6"/>
      <c r="F6831" s="6"/>
      <c r="G6831" s="6"/>
      <c r="H6831" s="6"/>
      <c r="I6831" s="6"/>
      <c r="J6831" s="6"/>
      <c r="K6831" s="6"/>
      <c r="L6831" s="2"/>
      <c r="M6831" s="2"/>
      <c r="N6831" s="2"/>
      <c r="O6831" s="2"/>
      <c r="P6831" s="2"/>
      <c r="Q6831" s="2"/>
      <c r="R6831" s="2"/>
    </row>
    <row r="6832" spans="1:18">
      <c r="A6832" s="6"/>
      <c r="B6832" s="6"/>
      <c r="C6832" s="2"/>
      <c r="D6832" s="6"/>
      <c r="E6832" s="6"/>
      <c r="F6832" s="6"/>
      <c r="G6832" s="6"/>
      <c r="H6832" s="6"/>
      <c r="I6832" s="6"/>
      <c r="J6832" s="6"/>
      <c r="K6832" s="6"/>
      <c r="L6832" s="2"/>
      <c r="M6832" s="2"/>
      <c r="N6832" s="2"/>
      <c r="O6832" s="2"/>
      <c r="P6832" s="2"/>
      <c r="Q6832" s="2"/>
      <c r="R6832" s="2"/>
    </row>
    <row r="6833" spans="1:18">
      <c r="A6833" s="6"/>
      <c r="B6833" s="6"/>
      <c r="C6833" s="2"/>
      <c r="D6833" s="6"/>
      <c r="E6833" s="6"/>
      <c r="F6833" s="6"/>
      <c r="G6833" s="6"/>
      <c r="H6833" s="6"/>
      <c r="I6833" s="6"/>
      <c r="J6833" s="6"/>
      <c r="K6833" s="6"/>
      <c r="L6833" s="2"/>
      <c r="M6833" s="2"/>
      <c r="N6833" s="2"/>
      <c r="O6833" s="2"/>
      <c r="P6833" s="2"/>
      <c r="Q6833" s="2"/>
      <c r="R6833" s="2"/>
    </row>
    <row r="6834" spans="1:18">
      <c r="A6834" s="6"/>
      <c r="B6834" s="6"/>
      <c r="C6834" s="2"/>
      <c r="D6834" s="6"/>
      <c r="E6834" s="6"/>
      <c r="F6834" s="6"/>
      <c r="G6834" s="6"/>
      <c r="H6834" s="6"/>
      <c r="I6834" s="6"/>
      <c r="J6834" s="6"/>
      <c r="K6834" s="6"/>
      <c r="L6834" s="2"/>
      <c r="M6834" s="2"/>
      <c r="N6834" s="2"/>
      <c r="O6834" s="2"/>
      <c r="P6834" s="2"/>
      <c r="Q6834" s="2"/>
      <c r="R6834" s="2"/>
    </row>
    <row r="6835" spans="1:18">
      <c r="A6835" s="6"/>
      <c r="B6835" s="6"/>
      <c r="C6835" s="2"/>
      <c r="D6835" s="6"/>
      <c r="E6835" s="6"/>
      <c r="F6835" s="6"/>
      <c r="G6835" s="6"/>
      <c r="H6835" s="6"/>
      <c r="I6835" s="6"/>
      <c r="J6835" s="6"/>
      <c r="K6835" s="6"/>
      <c r="L6835" s="2"/>
      <c r="M6835" s="2"/>
      <c r="N6835" s="2"/>
      <c r="O6835" s="2"/>
      <c r="P6835" s="2"/>
      <c r="Q6835" s="2"/>
      <c r="R6835" s="2"/>
    </row>
    <row r="6836" spans="1:18">
      <c r="A6836" s="6"/>
      <c r="B6836" s="6"/>
      <c r="C6836" s="2"/>
      <c r="D6836" s="6"/>
      <c r="E6836" s="6"/>
      <c r="F6836" s="6"/>
      <c r="G6836" s="6"/>
      <c r="H6836" s="6"/>
      <c r="I6836" s="6"/>
      <c r="J6836" s="6"/>
      <c r="K6836" s="6"/>
      <c r="L6836" s="2"/>
      <c r="M6836" s="2"/>
      <c r="N6836" s="2"/>
      <c r="O6836" s="2"/>
      <c r="P6836" s="2"/>
      <c r="Q6836" s="2"/>
      <c r="R6836" s="2"/>
    </row>
    <row r="6837" spans="1:18">
      <c r="A6837" s="6"/>
      <c r="B6837" s="6"/>
      <c r="C6837" s="2"/>
      <c r="D6837" s="6"/>
      <c r="E6837" s="6"/>
      <c r="F6837" s="6"/>
      <c r="G6837" s="6"/>
      <c r="H6837" s="6"/>
      <c r="I6837" s="6"/>
      <c r="J6837" s="6"/>
      <c r="K6837" s="6"/>
      <c r="L6837" s="2"/>
      <c r="M6837" s="2"/>
      <c r="N6837" s="2"/>
      <c r="O6837" s="2"/>
      <c r="P6837" s="2"/>
      <c r="Q6837" s="2"/>
      <c r="R6837" s="2"/>
    </row>
    <row r="6838" spans="1:18">
      <c r="A6838" s="6"/>
      <c r="B6838" s="6"/>
      <c r="C6838" s="2"/>
      <c r="D6838" s="6"/>
      <c r="E6838" s="6"/>
      <c r="F6838" s="6"/>
      <c r="G6838" s="6"/>
      <c r="H6838" s="6"/>
      <c r="I6838" s="6"/>
      <c r="J6838" s="6"/>
      <c r="K6838" s="6"/>
      <c r="L6838" s="2"/>
      <c r="M6838" s="2"/>
      <c r="N6838" s="2"/>
      <c r="O6838" s="2"/>
      <c r="P6838" s="2"/>
      <c r="Q6838" s="2"/>
      <c r="R6838" s="2"/>
    </row>
    <row r="6839" spans="1:18">
      <c r="A6839" s="6"/>
      <c r="B6839" s="6"/>
      <c r="C6839" s="2"/>
      <c r="D6839" s="6"/>
      <c r="E6839" s="6"/>
      <c r="F6839" s="6"/>
      <c r="G6839" s="6"/>
      <c r="H6839" s="6"/>
      <c r="I6839" s="6"/>
      <c r="J6839" s="6"/>
      <c r="K6839" s="6"/>
      <c r="L6839" s="2"/>
      <c r="M6839" s="2"/>
      <c r="N6839" s="2"/>
      <c r="O6839" s="2"/>
      <c r="P6839" s="2"/>
      <c r="Q6839" s="2"/>
      <c r="R6839" s="2"/>
    </row>
    <row r="6840" spans="1:18">
      <c r="A6840" s="6"/>
      <c r="B6840" s="6"/>
      <c r="C6840" s="2"/>
      <c r="D6840" s="6"/>
      <c r="E6840" s="6"/>
      <c r="F6840" s="6"/>
      <c r="G6840" s="6"/>
      <c r="H6840" s="6"/>
      <c r="I6840" s="6"/>
      <c r="J6840" s="6"/>
      <c r="K6840" s="6"/>
      <c r="L6840" s="2"/>
      <c r="M6840" s="2"/>
      <c r="N6840" s="2"/>
      <c r="O6840" s="2"/>
      <c r="P6840" s="2"/>
      <c r="Q6840" s="2"/>
      <c r="R6840" s="2"/>
    </row>
    <row r="6841" spans="1:18">
      <c r="A6841" s="6"/>
      <c r="B6841" s="6"/>
      <c r="C6841" s="2"/>
      <c r="D6841" s="6"/>
      <c r="E6841" s="6"/>
      <c r="F6841" s="6"/>
      <c r="G6841" s="6"/>
      <c r="H6841" s="6"/>
      <c r="I6841" s="6"/>
      <c r="J6841" s="6"/>
      <c r="K6841" s="6"/>
      <c r="L6841" s="2"/>
      <c r="M6841" s="2"/>
      <c r="N6841" s="2"/>
      <c r="O6841" s="2"/>
      <c r="P6841" s="2"/>
      <c r="Q6841" s="2"/>
      <c r="R6841" s="2"/>
    </row>
    <row r="6842" spans="1:18">
      <c r="A6842" s="6"/>
      <c r="B6842" s="6"/>
      <c r="C6842" s="2"/>
      <c r="D6842" s="6"/>
      <c r="E6842" s="6"/>
      <c r="F6842" s="6"/>
      <c r="G6842" s="6"/>
      <c r="H6842" s="6"/>
      <c r="I6842" s="6"/>
      <c r="J6842" s="6"/>
      <c r="K6842" s="6"/>
      <c r="L6842" s="2"/>
      <c r="M6842" s="2"/>
      <c r="N6842" s="2"/>
      <c r="O6842" s="2"/>
      <c r="P6842" s="2"/>
      <c r="Q6842" s="2"/>
      <c r="R6842" s="2"/>
    </row>
    <row r="6843" spans="1:18">
      <c r="A6843" s="6"/>
      <c r="B6843" s="6"/>
      <c r="C6843" s="2"/>
      <c r="D6843" s="6"/>
      <c r="E6843" s="6"/>
      <c r="F6843" s="6"/>
      <c r="G6843" s="6"/>
      <c r="H6843" s="6"/>
      <c r="I6843" s="6"/>
      <c r="J6843" s="6"/>
      <c r="K6843" s="6"/>
      <c r="L6843" s="2"/>
      <c r="M6843" s="2"/>
      <c r="N6843" s="2"/>
      <c r="O6843" s="2"/>
      <c r="P6843" s="2"/>
      <c r="Q6843" s="2"/>
      <c r="R6843" s="2"/>
    </row>
    <row r="6844" spans="1:18">
      <c r="A6844" s="6"/>
      <c r="B6844" s="6"/>
      <c r="C6844" s="2"/>
      <c r="D6844" s="6"/>
      <c r="E6844" s="6"/>
      <c r="F6844" s="6"/>
      <c r="G6844" s="6"/>
      <c r="H6844" s="6"/>
      <c r="I6844" s="6"/>
      <c r="J6844" s="6"/>
      <c r="K6844" s="6"/>
      <c r="L6844" s="2"/>
      <c r="M6844" s="2"/>
      <c r="N6844" s="2"/>
      <c r="O6844" s="2"/>
      <c r="P6844" s="2"/>
      <c r="Q6844" s="2"/>
      <c r="R6844" s="2"/>
    </row>
    <row r="6845" spans="1:18">
      <c r="A6845" s="6"/>
      <c r="B6845" s="6"/>
      <c r="C6845" s="2"/>
      <c r="D6845" s="6"/>
      <c r="E6845" s="6"/>
      <c r="F6845" s="6"/>
      <c r="G6845" s="6"/>
      <c r="H6845" s="6"/>
      <c r="I6845" s="6"/>
      <c r="J6845" s="6"/>
      <c r="K6845" s="6"/>
      <c r="L6845" s="2"/>
      <c r="M6845" s="2"/>
      <c r="N6845" s="2"/>
      <c r="O6845" s="2"/>
      <c r="P6845" s="2"/>
      <c r="Q6845" s="2"/>
      <c r="R6845" s="2"/>
    </row>
    <row r="6846" spans="1:18">
      <c r="A6846" s="6"/>
      <c r="B6846" s="6"/>
      <c r="C6846" s="2"/>
      <c r="D6846" s="6"/>
      <c r="E6846" s="6"/>
      <c r="F6846" s="6"/>
      <c r="G6846" s="6"/>
      <c r="H6846" s="6"/>
      <c r="I6846" s="6"/>
      <c r="J6846" s="6"/>
      <c r="K6846" s="6"/>
      <c r="L6846" s="2"/>
      <c r="M6846" s="2"/>
      <c r="N6846" s="2"/>
      <c r="O6846" s="2"/>
      <c r="P6846" s="2"/>
      <c r="Q6846" s="2"/>
      <c r="R6846" s="2"/>
    </row>
    <row r="6847" spans="1:18">
      <c r="A6847" s="6"/>
      <c r="B6847" s="6"/>
      <c r="C6847" s="2"/>
      <c r="D6847" s="6"/>
      <c r="E6847" s="6"/>
      <c r="F6847" s="6"/>
      <c r="G6847" s="6"/>
      <c r="H6847" s="6"/>
      <c r="I6847" s="6"/>
      <c r="J6847" s="6"/>
      <c r="K6847" s="6"/>
      <c r="L6847" s="2"/>
      <c r="M6847" s="2"/>
      <c r="N6847" s="2"/>
      <c r="O6847" s="2"/>
      <c r="P6847" s="2"/>
      <c r="Q6847" s="2"/>
      <c r="R6847" s="2"/>
    </row>
    <row r="6848" spans="1:18">
      <c r="A6848" s="6"/>
      <c r="B6848" s="6"/>
      <c r="C6848" s="2"/>
      <c r="D6848" s="6"/>
      <c r="E6848" s="6"/>
      <c r="F6848" s="6"/>
      <c r="G6848" s="6"/>
      <c r="H6848" s="6"/>
      <c r="I6848" s="6"/>
      <c r="J6848" s="6"/>
      <c r="K6848" s="6"/>
      <c r="L6848" s="2"/>
      <c r="M6848" s="2"/>
      <c r="N6848" s="2"/>
      <c r="O6848" s="2"/>
      <c r="P6848" s="2"/>
      <c r="Q6848" s="2"/>
      <c r="R6848" s="2"/>
    </row>
    <row r="6849" spans="1:18">
      <c r="A6849" s="6"/>
      <c r="B6849" s="6"/>
      <c r="C6849" s="2"/>
      <c r="D6849" s="6"/>
      <c r="E6849" s="6"/>
      <c r="F6849" s="6"/>
      <c r="G6849" s="6"/>
      <c r="H6849" s="6"/>
      <c r="I6849" s="6"/>
      <c r="J6849" s="6"/>
      <c r="K6849" s="6"/>
      <c r="L6849" s="2"/>
      <c r="M6849" s="2"/>
      <c r="N6849" s="2"/>
      <c r="O6849" s="2"/>
      <c r="P6849" s="2"/>
      <c r="Q6849" s="2"/>
      <c r="R6849" s="2"/>
    </row>
    <row r="6850" spans="1:18">
      <c r="A6850" s="6"/>
      <c r="B6850" s="6"/>
      <c r="C6850" s="2"/>
      <c r="D6850" s="6"/>
      <c r="E6850" s="6"/>
      <c r="F6850" s="6"/>
      <c r="G6850" s="6"/>
      <c r="H6850" s="6"/>
      <c r="I6850" s="6"/>
      <c r="J6850" s="6"/>
      <c r="K6850" s="6"/>
      <c r="L6850" s="2"/>
      <c r="M6850" s="2"/>
      <c r="N6850" s="2"/>
      <c r="O6850" s="2"/>
      <c r="P6850" s="2"/>
      <c r="Q6850" s="2"/>
      <c r="R6850" s="2"/>
    </row>
    <row r="6851" spans="1:18">
      <c r="A6851" s="6"/>
      <c r="B6851" s="6"/>
      <c r="C6851" s="2"/>
      <c r="D6851" s="6"/>
      <c r="E6851" s="6"/>
      <c r="F6851" s="6"/>
      <c r="G6851" s="6"/>
      <c r="H6851" s="6"/>
      <c r="I6851" s="6"/>
      <c r="J6851" s="6"/>
      <c r="K6851" s="6"/>
      <c r="L6851" s="2"/>
      <c r="M6851" s="2"/>
      <c r="N6851" s="2"/>
      <c r="O6851" s="2"/>
      <c r="P6851" s="2"/>
      <c r="Q6851" s="2"/>
      <c r="R6851" s="2"/>
    </row>
    <row r="6852" spans="1:18">
      <c r="A6852" s="6"/>
      <c r="B6852" s="6"/>
      <c r="C6852" s="2"/>
      <c r="D6852" s="6"/>
      <c r="E6852" s="6"/>
      <c r="F6852" s="6"/>
      <c r="G6852" s="6"/>
      <c r="H6852" s="6"/>
      <c r="I6852" s="6"/>
      <c r="J6852" s="6"/>
      <c r="K6852" s="6"/>
      <c r="L6852" s="2"/>
      <c r="M6852" s="2"/>
      <c r="N6852" s="2"/>
      <c r="O6852" s="2"/>
      <c r="P6852" s="2"/>
      <c r="Q6852" s="2"/>
      <c r="R6852" s="2"/>
    </row>
    <row r="6853" spans="1:18">
      <c r="A6853" s="6"/>
      <c r="B6853" s="6"/>
      <c r="C6853" s="2"/>
      <c r="D6853" s="6"/>
      <c r="E6853" s="6"/>
      <c r="F6853" s="6"/>
      <c r="G6853" s="6"/>
      <c r="H6853" s="6"/>
      <c r="I6853" s="6"/>
      <c r="J6853" s="6"/>
      <c r="K6853" s="6"/>
      <c r="L6853" s="2"/>
      <c r="M6853" s="2"/>
      <c r="N6853" s="2"/>
      <c r="O6853" s="2"/>
      <c r="P6853" s="2"/>
      <c r="Q6853" s="2"/>
      <c r="R6853" s="2"/>
    </row>
    <row r="6854" spans="1:18">
      <c r="A6854" s="6"/>
      <c r="B6854" s="6"/>
      <c r="C6854" s="2"/>
      <c r="D6854" s="6"/>
      <c r="E6854" s="6"/>
      <c r="F6854" s="6"/>
      <c r="G6854" s="6"/>
      <c r="H6854" s="6"/>
      <c r="I6854" s="6"/>
      <c r="J6854" s="6"/>
      <c r="K6854" s="6"/>
      <c r="L6854" s="2"/>
      <c r="M6854" s="2"/>
      <c r="N6854" s="2"/>
      <c r="O6854" s="2"/>
      <c r="P6854" s="2"/>
      <c r="Q6854" s="2"/>
      <c r="R6854" s="2"/>
    </row>
    <row r="6855" spans="1:18">
      <c r="A6855" s="6"/>
      <c r="B6855" s="6"/>
      <c r="C6855" s="2"/>
      <c r="D6855" s="6"/>
      <c r="E6855" s="6"/>
      <c r="F6855" s="6"/>
      <c r="G6855" s="6"/>
      <c r="H6855" s="6"/>
      <c r="I6855" s="6"/>
      <c r="J6855" s="6"/>
      <c r="K6855" s="6"/>
      <c r="L6855" s="2"/>
      <c r="M6855" s="2"/>
      <c r="N6855" s="2"/>
      <c r="O6855" s="2"/>
      <c r="P6855" s="2"/>
      <c r="Q6855" s="2"/>
      <c r="R6855" s="2"/>
    </row>
    <row r="6856" spans="1:18">
      <c r="A6856" s="6"/>
      <c r="B6856" s="6"/>
      <c r="C6856" s="2"/>
      <c r="D6856" s="6"/>
      <c r="E6856" s="6"/>
      <c r="F6856" s="6"/>
      <c r="G6856" s="6"/>
      <c r="H6856" s="6"/>
      <c r="I6856" s="6"/>
      <c r="J6856" s="6"/>
      <c r="K6856" s="6"/>
      <c r="L6856" s="2"/>
      <c r="M6856" s="2"/>
      <c r="N6856" s="2"/>
      <c r="O6856" s="2"/>
      <c r="P6856" s="2"/>
      <c r="Q6856" s="2"/>
      <c r="R6856" s="2"/>
    </row>
    <row r="6857" spans="1:18">
      <c r="A6857" s="6"/>
      <c r="B6857" s="6"/>
      <c r="C6857" s="2"/>
      <c r="D6857" s="6"/>
      <c r="E6857" s="6"/>
      <c r="F6857" s="6"/>
      <c r="G6857" s="6"/>
      <c r="H6857" s="6"/>
      <c r="I6857" s="6"/>
      <c r="J6857" s="6"/>
      <c r="K6857" s="6"/>
      <c r="L6857" s="2"/>
      <c r="M6857" s="2"/>
      <c r="N6857" s="2"/>
      <c r="O6857" s="2"/>
      <c r="P6857" s="2"/>
      <c r="Q6857" s="2"/>
      <c r="R6857" s="2"/>
    </row>
    <row r="6858" spans="1:18">
      <c r="A6858" s="6"/>
      <c r="B6858" s="6"/>
      <c r="C6858" s="2"/>
      <c r="D6858" s="6"/>
      <c r="E6858" s="6"/>
      <c r="F6858" s="6"/>
      <c r="G6858" s="6"/>
      <c r="H6858" s="6"/>
      <c r="I6858" s="6"/>
      <c r="J6858" s="6"/>
      <c r="K6858" s="6"/>
      <c r="L6858" s="2"/>
      <c r="M6858" s="2"/>
      <c r="N6858" s="2"/>
      <c r="O6858" s="2"/>
      <c r="P6858" s="2"/>
      <c r="Q6858" s="2"/>
      <c r="R6858" s="2"/>
    </row>
    <row r="6859" spans="1:18">
      <c r="A6859" s="6"/>
      <c r="B6859" s="6"/>
      <c r="C6859" s="2"/>
      <c r="D6859" s="6"/>
      <c r="E6859" s="6"/>
      <c r="F6859" s="6"/>
      <c r="G6859" s="6"/>
      <c r="H6859" s="6"/>
      <c r="I6859" s="6"/>
      <c r="J6859" s="6"/>
      <c r="K6859" s="6"/>
      <c r="L6859" s="2"/>
      <c r="M6859" s="2"/>
      <c r="N6859" s="2"/>
      <c r="O6859" s="2"/>
      <c r="P6859" s="2"/>
      <c r="Q6859" s="2"/>
      <c r="R6859" s="2"/>
    </row>
    <row r="6860" spans="1:18">
      <c r="A6860" s="6"/>
      <c r="B6860" s="6"/>
      <c r="C6860" s="2"/>
      <c r="D6860" s="6"/>
      <c r="E6860" s="6"/>
      <c r="F6860" s="6"/>
      <c r="G6860" s="6"/>
      <c r="H6860" s="6"/>
      <c r="I6860" s="6"/>
      <c r="J6860" s="6"/>
      <c r="K6860" s="6"/>
      <c r="L6860" s="2"/>
      <c r="M6860" s="2"/>
      <c r="N6860" s="2"/>
      <c r="O6860" s="2"/>
      <c r="P6860" s="2"/>
      <c r="Q6860" s="2"/>
      <c r="R6860" s="2"/>
    </row>
    <row r="6861" spans="1:18">
      <c r="A6861" s="6"/>
      <c r="B6861" s="6"/>
      <c r="C6861" s="2"/>
      <c r="D6861" s="6"/>
      <c r="E6861" s="6"/>
      <c r="F6861" s="6"/>
      <c r="G6861" s="6"/>
      <c r="H6861" s="6"/>
      <c r="I6861" s="6"/>
      <c r="J6861" s="6"/>
      <c r="K6861" s="6"/>
      <c r="L6861" s="2"/>
      <c r="M6861" s="2"/>
      <c r="N6861" s="2"/>
      <c r="O6861" s="2"/>
      <c r="P6861" s="2"/>
      <c r="Q6861" s="2"/>
      <c r="R6861" s="2"/>
    </row>
    <row r="6862" spans="1:18">
      <c r="A6862" s="6"/>
      <c r="B6862" s="6"/>
      <c r="C6862" s="2"/>
      <c r="D6862" s="6"/>
      <c r="E6862" s="6"/>
      <c r="F6862" s="6"/>
      <c r="G6862" s="6"/>
      <c r="H6862" s="6"/>
      <c r="I6862" s="6"/>
      <c r="J6862" s="6"/>
      <c r="K6862" s="6"/>
      <c r="L6862" s="2"/>
      <c r="M6862" s="2"/>
      <c r="N6862" s="2"/>
      <c r="O6862" s="2"/>
      <c r="P6862" s="2"/>
      <c r="Q6862" s="2"/>
      <c r="R6862" s="2"/>
    </row>
    <row r="6863" spans="1:18">
      <c r="A6863" s="6"/>
      <c r="B6863" s="6"/>
      <c r="C6863" s="2"/>
      <c r="D6863" s="6"/>
      <c r="E6863" s="6"/>
      <c r="F6863" s="6"/>
      <c r="G6863" s="6"/>
      <c r="H6863" s="6"/>
      <c r="I6863" s="6"/>
      <c r="J6863" s="6"/>
      <c r="K6863" s="6"/>
      <c r="L6863" s="2"/>
      <c r="M6863" s="2"/>
      <c r="N6863" s="2"/>
      <c r="O6863" s="2"/>
      <c r="P6863" s="2"/>
      <c r="Q6863" s="2"/>
      <c r="R6863" s="2"/>
    </row>
    <row r="6864" spans="1:18">
      <c r="A6864" s="6"/>
      <c r="B6864" s="6"/>
      <c r="C6864" s="2"/>
      <c r="D6864" s="6"/>
      <c r="E6864" s="6"/>
      <c r="F6864" s="6"/>
      <c r="G6864" s="6"/>
      <c r="H6864" s="6"/>
      <c r="I6864" s="6"/>
      <c r="J6864" s="6"/>
      <c r="K6864" s="6"/>
      <c r="L6864" s="2"/>
      <c r="M6864" s="2"/>
      <c r="N6864" s="2"/>
      <c r="O6864" s="2"/>
      <c r="P6864" s="2"/>
      <c r="Q6864" s="2"/>
      <c r="R6864" s="2"/>
    </row>
    <row r="6865" spans="1:18">
      <c r="A6865" s="6"/>
      <c r="B6865" s="6"/>
      <c r="C6865" s="2"/>
      <c r="D6865" s="6"/>
      <c r="E6865" s="6"/>
      <c r="F6865" s="6"/>
      <c r="G6865" s="6"/>
      <c r="H6865" s="6"/>
      <c r="I6865" s="6"/>
      <c r="J6865" s="6"/>
      <c r="K6865" s="6"/>
      <c r="L6865" s="2"/>
      <c r="M6865" s="2"/>
      <c r="N6865" s="2"/>
      <c r="O6865" s="2"/>
      <c r="P6865" s="2"/>
      <c r="Q6865" s="2"/>
      <c r="R6865" s="2"/>
    </row>
    <row r="6866" spans="1:18">
      <c r="A6866" s="6"/>
      <c r="B6866" s="6"/>
      <c r="C6866" s="2"/>
      <c r="D6866" s="6"/>
      <c r="E6866" s="6"/>
      <c r="F6866" s="6"/>
      <c r="G6866" s="6"/>
      <c r="H6866" s="6"/>
      <c r="I6866" s="6"/>
      <c r="J6866" s="6"/>
      <c r="K6866" s="6"/>
      <c r="L6866" s="2"/>
      <c r="M6866" s="2"/>
      <c r="N6866" s="2"/>
      <c r="O6866" s="2"/>
      <c r="P6866" s="2"/>
      <c r="Q6866" s="2"/>
      <c r="R6866" s="2"/>
    </row>
    <row r="6867" spans="1:18">
      <c r="A6867" s="6"/>
      <c r="B6867" s="6"/>
      <c r="C6867" s="2"/>
      <c r="D6867" s="6"/>
      <c r="E6867" s="6"/>
      <c r="F6867" s="6"/>
      <c r="G6867" s="6"/>
      <c r="H6867" s="6"/>
      <c r="I6867" s="6"/>
      <c r="J6867" s="6"/>
      <c r="K6867" s="6"/>
      <c r="L6867" s="2"/>
      <c r="M6867" s="2"/>
      <c r="N6867" s="2"/>
      <c r="O6867" s="2"/>
      <c r="P6867" s="2"/>
      <c r="Q6867" s="2"/>
      <c r="R6867" s="2"/>
    </row>
    <row r="6868" spans="1:18">
      <c r="A6868" s="6"/>
      <c r="B6868" s="6"/>
      <c r="C6868" s="2"/>
      <c r="D6868" s="6"/>
      <c r="E6868" s="6"/>
      <c r="F6868" s="6"/>
      <c r="G6868" s="6"/>
      <c r="H6868" s="6"/>
      <c r="I6868" s="6"/>
      <c r="J6868" s="6"/>
      <c r="K6868" s="6"/>
      <c r="L6868" s="2"/>
      <c r="M6868" s="2"/>
      <c r="N6868" s="2"/>
      <c r="O6868" s="2"/>
      <c r="P6868" s="2"/>
      <c r="Q6868" s="2"/>
      <c r="R6868" s="2"/>
    </row>
    <row r="6869" spans="1:18">
      <c r="A6869" s="6"/>
      <c r="B6869" s="6"/>
      <c r="C6869" s="2"/>
      <c r="D6869" s="6"/>
      <c r="E6869" s="6"/>
      <c r="F6869" s="6"/>
      <c r="G6869" s="6"/>
      <c r="H6869" s="6"/>
      <c r="I6869" s="6"/>
      <c r="J6869" s="6"/>
      <c r="K6869" s="6"/>
      <c r="L6869" s="2"/>
      <c r="M6869" s="2"/>
      <c r="N6869" s="2"/>
      <c r="O6869" s="2"/>
      <c r="P6869" s="2"/>
      <c r="Q6869" s="2"/>
      <c r="R6869" s="2"/>
    </row>
    <row r="6870" spans="1:18">
      <c r="A6870" s="6"/>
      <c r="B6870" s="6"/>
      <c r="C6870" s="2"/>
      <c r="D6870" s="6"/>
      <c r="E6870" s="6"/>
      <c r="F6870" s="6"/>
      <c r="G6870" s="6"/>
      <c r="H6870" s="6"/>
      <c r="I6870" s="6"/>
      <c r="J6870" s="6"/>
      <c r="K6870" s="6"/>
      <c r="L6870" s="2"/>
      <c r="M6870" s="2"/>
      <c r="N6870" s="2"/>
      <c r="O6870" s="2"/>
      <c r="P6870" s="2"/>
      <c r="Q6870" s="2"/>
      <c r="R6870" s="2"/>
    </row>
    <row r="6871" spans="1:18">
      <c r="A6871" s="6"/>
      <c r="B6871" s="6"/>
      <c r="C6871" s="2"/>
      <c r="D6871" s="6"/>
      <c r="E6871" s="6"/>
      <c r="F6871" s="6"/>
      <c r="G6871" s="6"/>
      <c r="H6871" s="6"/>
      <c r="I6871" s="6"/>
      <c r="J6871" s="6"/>
      <c r="K6871" s="6"/>
      <c r="L6871" s="2"/>
      <c r="M6871" s="2"/>
      <c r="N6871" s="2"/>
      <c r="O6871" s="2"/>
      <c r="P6871" s="2"/>
      <c r="Q6871" s="2"/>
      <c r="R6871" s="2"/>
    </row>
    <row r="6872" spans="1:18">
      <c r="A6872" s="6"/>
      <c r="B6872" s="6"/>
      <c r="C6872" s="2"/>
      <c r="D6872" s="6"/>
      <c r="E6872" s="6"/>
      <c r="F6872" s="6"/>
      <c r="G6872" s="6"/>
      <c r="H6872" s="6"/>
      <c r="I6872" s="6"/>
      <c r="J6872" s="6"/>
      <c r="K6872" s="6"/>
      <c r="L6872" s="2"/>
      <c r="M6872" s="2"/>
      <c r="N6872" s="2"/>
      <c r="O6872" s="2"/>
      <c r="P6872" s="2"/>
      <c r="Q6872" s="2"/>
      <c r="R6872" s="2"/>
    </row>
    <row r="6873" spans="1:18">
      <c r="A6873" s="6"/>
      <c r="B6873" s="6"/>
      <c r="C6873" s="2"/>
      <c r="D6873" s="6"/>
      <c r="E6873" s="6"/>
      <c r="F6873" s="6"/>
      <c r="G6873" s="6"/>
      <c r="H6873" s="6"/>
      <c r="I6873" s="6"/>
      <c r="J6873" s="6"/>
      <c r="K6873" s="6"/>
      <c r="L6873" s="2"/>
      <c r="M6873" s="2"/>
      <c r="N6873" s="2"/>
      <c r="O6873" s="2"/>
      <c r="P6873" s="2"/>
      <c r="Q6873" s="2"/>
      <c r="R6873" s="2"/>
    </row>
    <row r="6874" spans="1:18">
      <c r="A6874" s="6"/>
      <c r="B6874" s="6"/>
      <c r="C6874" s="2"/>
      <c r="D6874" s="6"/>
      <c r="E6874" s="6"/>
      <c r="F6874" s="6"/>
      <c r="G6874" s="6"/>
      <c r="H6874" s="6"/>
      <c r="I6874" s="6"/>
      <c r="J6874" s="6"/>
      <c r="K6874" s="6"/>
      <c r="L6874" s="2"/>
      <c r="M6874" s="2"/>
      <c r="N6874" s="2"/>
      <c r="O6874" s="2"/>
      <c r="P6874" s="2"/>
      <c r="Q6874" s="2"/>
      <c r="R6874" s="2"/>
    </row>
    <row r="6875" spans="1:18">
      <c r="A6875" s="6"/>
      <c r="B6875" s="6"/>
      <c r="C6875" s="2"/>
      <c r="D6875" s="6"/>
      <c r="E6875" s="6"/>
      <c r="F6875" s="6"/>
      <c r="G6875" s="6"/>
      <c r="H6875" s="6"/>
      <c r="I6875" s="6"/>
      <c r="J6875" s="6"/>
      <c r="K6875" s="6"/>
      <c r="L6875" s="2"/>
      <c r="M6875" s="2"/>
      <c r="N6875" s="2"/>
      <c r="O6875" s="2"/>
      <c r="P6875" s="2"/>
      <c r="Q6875" s="2"/>
      <c r="R6875" s="2"/>
    </row>
    <row r="6876" spans="1:18">
      <c r="A6876" s="6"/>
      <c r="B6876" s="6"/>
      <c r="C6876" s="2"/>
      <c r="D6876" s="6"/>
      <c r="E6876" s="6"/>
      <c r="F6876" s="6"/>
      <c r="G6876" s="6"/>
      <c r="H6876" s="6"/>
      <c r="I6876" s="6"/>
      <c r="J6876" s="6"/>
      <c r="K6876" s="6"/>
      <c r="L6876" s="2"/>
      <c r="M6876" s="2"/>
      <c r="N6876" s="2"/>
      <c r="O6876" s="2"/>
      <c r="P6876" s="2"/>
      <c r="Q6876" s="2"/>
      <c r="R6876" s="2"/>
    </row>
    <row r="6877" spans="1:18">
      <c r="A6877" s="6"/>
      <c r="B6877" s="6"/>
      <c r="C6877" s="2"/>
      <c r="D6877" s="6"/>
      <c r="E6877" s="6"/>
      <c r="F6877" s="6"/>
      <c r="G6877" s="6"/>
      <c r="H6877" s="6"/>
      <c r="I6877" s="6"/>
      <c r="J6877" s="6"/>
      <c r="K6877" s="6"/>
      <c r="L6877" s="2"/>
      <c r="M6877" s="2"/>
      <c r="N6877" s="2"/>
      <c r="O6877" s="2"/>
      <c r="P6877" s="2"/>
      <c r="Q6877" s="2"/>
      <c r="R6877" s="2"/>
    </row>
    <row r="6878" spans="1:18">
      <c r="A6878" s="6"/>
      <c r="B6878" s="6"/>
      <c r="C6878" s="2"/>
      <c r="D6878" s="6"/>
      <c r="E6878" s="6"/>
      <c r="F6878" s="6"/>
      <c r="G6878" s="6"/>
      <c r="H6878" s="6"/>
      <c r="I6878" s="6"/>
      <c r="J6878" s="6"/>
      <c r="K6878" s="6"/>
      <c r="L6878" s="2"/>
      <c r="M6878" s="2"/>
      <c r="N6878" s="2"/>
      <c r="O6878" s="2"/>
      <c r="P6878" s="2"/>
      <c r="Q6878" s="2"/>
      <c r="R6878" s="2"/>
    </row>
    <row r="6879" spans="1:18">
      <c r="A6879" s="6"/>
      <c r="B6879" s="6"/>
      <c r="C6879" s="2"/>
      <c r="D6879" s="6"/>
      <c r="E6879" s="6"/>
      <c r="F6879" s="6"/>
      <c r="G6879" s="6"/>
      <c r="H6879" s="6"/>
      <c r="I6879" s="6"/>
      <c r="J6879" s="6"/>
      <c r="K6879" s="6"/>
      <c r="L6879" s="2"/>
      <c r="M6879" s="2"/>
      <c r="N6879" s="2"/>
      <c r="O6879" s="2"/>
      <c r="P6879" s="2"/>
      <c r="Q6879" s="2"/>
      <c r="R6879" s="2"/>
    </row>
    <row r="6880" spans="1:18">
      <c r="A6880" s="6"/>
      <c r="B6880" s="6"/>
      <c r="C6880" s="2"/>
      <c r="D6880" s="6"/>
      <c r="E6880" s="6"/>
      <c r="F6880" s="6"/>
      <c r="G6880" s="6"/>
      <c r="H6880" s="6"/>
      <c r="I6880" s="6"/>
      <c r="J6880" s="6"/>
      <c r="K6880" s="6"/>
      <c r="L6880" s="2"/>
      <c r="M6880" s="2"/>
      <c r="N6880" s="2"/>
      <c r="O6880" s="2"/>
      <c r="P6880" s="2"/>
      <c r="Q6880" s="2"/>
      <c r="R6880" s="2"/>
    </row>
    <row r="6881" spans="1:18">
      <c r="A6881" s="6"/>
      <c r="B6881" s="6"/>
      <c r="C6881" s="2"/>
      <c r="D6881" s="6"/>
      <c r="E6881" s="6"/>
      <c r="F6881" s="6"/>
      <c r="G6881" s="6"/>
      <c r="H6881" s="6"/>
      <c r="I6881" s="6"/>
      <c r="J6881" s="6"/>
      <c r="K6881" s="6"/>
      <c r="L6881" s="2"/>
      <c r="M6881" s="2"/>
      <c r="N6881" s="2"/>
      <c r="O6881" s="2"/>
      <c r="P6881" s="2"/>
      <c r="Q6881" s="2"/>
      <c r="R6881" s="2"/>
    </row>
    <row r="6882" spans="1:18">
      <c r="A6882" s="6"/>
      <c r="B6882" s="6"/>
      <c r="C6882" s="2"/>
      <c r="D6882" s="6"/>
      <c r="E6882" s="6"/>
      <c r="F6882" s="6"/>
      <c r="G6882" s="6"/>
      <c r="H6882" s="6"/>
      <c r="I6882" s="6"/>
      <c r="J6882" s="6"/>
      <c r="K6882" s="6"/>
      <c r="L6882" s="2"/>
      <c r="M6882" s="2"/>
      <c r="N6882" s="2"/>
      <c r="O6882" s="2"/>
      <c r="P6882" s="2"/>
      <c r="Q6882" s="2"/>
      <c r="R6882" s="2"/>
    </row>
    <row r="6883" spans="1:18">
      <c r="A6883" s="6"/>
      <c r="B6883" s="6"/>
      <c r="C6883" s="2"/>
      <c r="D6883" s="6"/>
      <c r="E6883" s="6"/>
      <c r="F6883" s="6"/>
      <c r="G6883" s="6"/>
      <c r="H6883" s="6"/>
      <c r="I6883" s="6"/>
      <c r="J6883" s="6"/>
      <c r="K6883" s="6"/>
      <c r="L6883" s="2"/>
      <c r="M6883" s="2"/>
      <c r="N6883" s="2"/>
      <c r="O6883" s="2"/>
      <c r="P6883" s="2"/>
      <c r="Q6883" s="2"/>
      <c r="R6883" s="2"/>
    </row>
    <row r="6884" spans="1:18">
      <c r="A6884" s="6"/>
      <c r="B6884" s="6"/>
      <c r="C6884" s="2"/>
      <c r="D6884" s="6"/>
      <c r="E6884" s="6"/>
      <c r="F6884" s="6"/>
      <c r="G6884" s="6"/>
      <c r="H6884" s="6"/>
      <c r="I6884" s="6"/>
      <c r="J6884" s="6"/>
      <c r="K6884" s="6"/>
      <c r="L6884" s="2"/>
      <c r="M6884" s="2"/>
      <c r="N6884" s="2"/>
      <c r="O6884" s="2"/>
      <c r="P6884" s="2"/>
      <c r="Q6884" s="2"/>
      <c r="R6884" s="2"/>
    </row>
    <row r="6885" spans="1:18">
      <c r="A6885" s="6"/>
      <c r="B6885" s="6"/>
      <c r="C6885" s="2"/>
      <c r="D6885" s="6"/>
      <c r="E6885" s="6"/>
      <c r="F6885" s="6"/>
      <c r="G6885" s="6"/>
      <c r="H6885" s="6"/>
      <c r="I6885" s="6"/>
      <c r="J6885" s="6"/>
      <c r="K6885" s="6"/>
      <c r="L6885" s="2"/>
      <c r="M6885" s="2"/>
      <c r="N6885" s="2"/>
      <c r="O6885" s="2"/>
      <c r="P6885" s="2"/>
      <c r="Q6885" s="2"/>
      <c r="R6885" s="2"/>
    </row>
    <row r="6886" spans="1:18">
      <c r="A6886" s="6"/>
      <c r="B6886" s="6"/>
      <c r="C6886" s="2"/>
      <c r="D6886" s="6"/>
      <c r="E6886" s="6"/>
      <c r="F6886" s="6"/>
      <c r="G6886" s="6"/>
      <c r="H6886" s="6"/>
      <c r="I6886" s="6"/>
      <c r="J6886" s="6"/>
      <c r="K6886" s="6"/>
      <c r="L6886" s="2"/>
      <c r="M6886" s="2"/>
      <c r="N6886" s="2"/>
      <c r="O6886" s="2"/>
      <c r="P6886" s="2"/>
      <c r="Q6886" s="2"/>
      <c r="R6886" s="2"/>
    </row>
    <row r="6887" spans="1:18">
      <c r="A6887" s="6"/>
      <c r="B6887" s="6"/>
      <c r="C6887" s="2"/>
      <c r="D6887" s="6"/>
      <c r="E6887" s="6"/>
      <c r="F6887" s="6"/>
      <c r="G6887" s="6"/>
      <c r="H6887" s="6"/>
      <c r="I6887" s="6"/>
      <c r="J6887" s="6"/>
      <c r="K6887" s="6"/>
      <c r="L6887" s="2"/>
      <c r="M6887" s="2"/>
      <c r="N6887" s="2"/>
      <c r="O6887" s="2"/>
      <c r="P6887" s="2"/>
      <c r="Q6887" s="2"/>
      <c r="R6887" s="2"/>
    </row>
    <row r="6888" spans="1:18">
      <c r="A6888" s="6"/>
      <c r="B6888" s="6"/>
      <c r="C6888" s="2"/>
      <c r="D6888" s="6"/>
      <c r="E6888" s="6"/>
      <c r="F6888" s="6"/>
      <c r="G6888" s="6"/>
      <c r="H6888" s="6"/>
      <c r="I6888" s="6"/>
      <c r="J6888" s="6"/>
      <c r="K6888" s="6"/>
      <c r="L6888" s="2"/>
      <c r="M6888" s="2"/>
      <c r="N6888" s="2"/>
      <c r="O6888" s="2"/>
      <c r="P6888" s="2"/>
      <c r="Q6888" s="2"/>
      <c r="R6888" s="2"/>
    </row>
    <row r="6889" spans="1:18">
      <c r="A6889" s="6"/>
      <c r="B6889" s="6"/>
      <c r="C6889" s="2"/>
      <c r="D6889" s="6"/>
      <c r="E6889" s="6"/>
      <c r="F6889" s="6"/>
      <c r="G6889" s="6"/>
      <c r="H6889" s="6"/>
      <c r="I6889" s="6"/>
      <c r="J6889" s="6"/>
      <c r="K6889" s="6"/>
      <c r="L6889" s="2"/>
      <c r="M6889" s="2"/>
      <c r="N6889" s="2"/>
      <c r="O6889" s="2"/>
      <c r="P6889" s="2"/>
      <c r="Q6889" s="2"/>
      <c r="R6889" s="2"/>
    </row>
    <row r="6890" spans="1:18">
      <c r="A6890" s="6"/>
      <c r="B6890" s="6"/>
      <c r="C6890" s="2"/>
      <c r="D6890" s="6"/>
      <c r="E6890" s="6"/>
      <c r="F6890" s="6"/>
      <c r="G6890" s="6"/>
      <c r="H6890" s="6"/>
      <c r="I6890" s="6"/>
      <c r="J6890" s="6"/>
      <c r="K6890" s="6"/>
      <c r="L6890" s="2"/>
      <c r="M6890" s="2"/>
      <c r="N6890" s="2"/>
      <c r="O6890" s="2"/>
      <c r="P6890" s="2"/>
      <c r="Q6890" s="2"/>
      <c r="R6890" s="2"/>
    </row>
    <row r="6891" spans="1:18">
      <c r="A6891" s="6"/>
      <c r="B6891" s="6"/>
      <c r="C6891" s="2"/>
      <c r="D6891" s="6"/>
      <c r="E6891" s="6"/>
      <c r="F6891" s="6"/>
      <c r="G6891" s="6"/>
      <c r="H6891" s="6"/>
      <c r="I6891" s="6"/>
      <c r="J6891" s="6"/>
      <c r="K6891" s="6"/>
      <c r="L6891" s="2"/>
      <c r="M6891" s="2"/>
      <c r="N6891" s="2"/>
      <c r="O6891" s="2"/>
      <c r="P6891" s="2"/>
      <c r="Q6891" s="2"/>
      <c r="R6891" s="2"/>
    </row>
    <row r="6892" spans="1:18">
      <c r="A6892" s="6"/>
      <c r="B6892" s="6"/>
      <c r="C6892" s="2"/>
      <c r="D6892" s="6"/>
      <c r="E6892" s="6"/>
      <c r="F6892" s="6"/>
      <c r="G6892" s="6"/>
      <c r="H6892" s="6"/>
      <c r="I6892" s="6"/>
      <c r="J6892" s="6"/>
      <c r="K6892" s="6"/>
      <c r="L6892" s="2"/>
      <c r="M6892" s="2"/>
      <c r="N6892" s="2"/>
      <c r="O6892" s="2"/>
      <c r="P6892" s="2"/>
      <c r="Q6892" s="2"/>
      <c r="R6892" s="2"/>
    </row>
    <row r="6893" spans="1:18">
      <c r="A6893" s="6"/>
      <c r="B6893" s="6"/>
      <c r="C6893" s="2"/>
      <c r="D6893" s="6"/>
      <c r="E6893" s="6"/>
      <c r="F6893" s="6"/>
      <c r="G6893" s="6"/>
      <c r="H6893" s="6"/>
      <c r="I6893" s="6"/>
      <c r="J6893" s="6"/>
      <c r="K6893" s="6"/>
      <c r="L6893" s="2"/>
      <c r="M6893" s="2"/>
      <c r="N6893" s="2"/>
      <c r="O6893" s="2"/>
      <c r="P6893" s="2"/>
      <c r="Q6893" s="2"/>
      <c r="R6893" s="2"/>
    </row>
    <row r="6894" spans="1:18">
      <c r="A6894" s="6"/>
      <c r="B6894" s="6"/>
      <c r="C6894" s="2"/>
      <c r="D6894" s="6"/>
      <c r="E6894" s="6"/>
      <c r="F6894" s="6"/>
      <c r="G6894" s="6"/>
      <c r="H6894" s="6"/>
      <c r="I6894" s="6"/>
      <c r="J6894" s="6"/>
      <c r="K6894" s="6"/>
      <c r="L6894" s="2"/>
      <c r="M6894" s="2"/>
      <c r="N6894" s="2"/>
      <c r="O6894" s="2"/>
      <c r="P6894" s="2"/>
      <c r="Q6894" s="2"/>
      <c r="R6894" s="2"/>
    </row>
    <row r="6895" spans="1:18">
      <c r="A6895" s="6"/>
      <c r="B6895" s="6"/>
      <c r="C6895" s="2"/>
      <c r="D6895" s="6"/>
      <c r="E6895" s="6"/>
      <c r="F6895" s="6"/>
      <c r="G6895" s="6"/>
      <c r="H6895" s="6"/>
      <c r="I6895" s="6"/>
      <c r="J6895" s="6"/>
      <c r="K6895" s="6"/>
      <c r="L6895" s="2"/>
      <c r="M6895" s="2"/>
      <c r="N6895" s="2"/>
      <c r="O6895" s="2"/>
      <c r="P6895" s="2"/>
      <c r="Q6895" s="2"/>
      <c r="R6895" s="2"/>
    </row>
    <row r="6896" spans="1:18">
      <c r="A6896" s="6"/>
      <c r="B6896" s="6"/>
      <c r="C6896" s="2"/>
      <c r="D6896" s="6"/>
      <c r="E6896" s="6"/>
      <c r="F6896" s="6"/>
      <c r="G6896" s="6"/>
      <c r="H6896" s="6"/>
      <c r="I6896" s="6"/>
      <c r="J6896" s="6"/>
      <c r="K6896" s="6"/>
      <c r="L6896" s="2"/>
      <c r="M6896" s="2"/>
      <c r="N6896" s="2"/>
      <c r="O6896" s="2"/>
      <c r="P6896" s="2"/>
      <c r="Q6896" s="2"/>
      <c r="R6896" s="2"/>
    </row>
    <row r="6897" spans="1:18">
      <c r="A6897" s="6"/>
      <c r="B6897" s="6"/>
      <c r="C6897" s="2"/>
      <c r="D6897" s="6"/>
      <c r="E6897" s="6"/>
      <c r="F6897" s="6"/>
      <c r="G6897" s="6"/>
      <c r="H6897" s="6"/>
      <c r="I6897" s="6"/>
      <c r="J6897" s="6"/>
      <c r="K6897" s="6"/>
      <c r="L6897" s="2"/>
      <c r="M6897" s="2"/>
      <c r="N6897" s="2"/>
      <c r="O6897" s="2"/>
      <c r="P6897" s="2"/>
      <c r="Q6897" s="2"/>
      <c r="R6897" s="2"/>
    </row>
    <row r="6898" spans="1:18">
      <c r="A6898" s="6"/>
      <c r="B6898" s="6"/>
      <c r="C6898" s="2"/>
      <c r="D6898" s="6"/>
      <c r="E6898" s="6"/>
      <c r="F6898" s="6"/>
      <c r="G6898" s="6"/>
      <c r="H6898" s="6"/>
      <c r="I6898" s="6"/>
      <c r="J6898" s="6"/>
      <c r="K6898" s="6"/>
      <c r="L6898" s="2"/>
      <c r="M6898" s="2"/>
      <c r="N6898" s="2"/>
      <c r="O6898" s="2"/>
      <c r="P6898" s="2"/>
      <c r="Q6898" s="2"/>
      <c r="R6898" s="2"/>
    </row>
    <row r="6899" spans="1:18">
      <c r="A6899" s="6"/>
      <c r="B6899" s="6"/>
      <c r="C6899" s="2"/>
      <c r="D6899" s="6"/>
      <c r="E6899" s="6"/>
      <c r="F6899" s="6"/>
      <c r="G6899" s="6"/>
      <c r="H6899" s="6"/>
      <c r="I6899" s="6"/>
      <c r="J6899" s="6"/>
      <c r="K6899" s="6"/>
      <c r="L6899" s="2"/>
      <c r="M6899" s="2"/>
      <c r="N6899" s="2"/>
      <c r="O6899" s="2"/>
      <c r="P6899" s="2"/>
      <c r="Q6899" s="2"/>
      <c r="R6899" s="2"/>
    </row>
    <row r="6900" spans="1:18">
      <c r="A6900" s="6"/>
      <c r="B6900" s="6"/>
      <c r="C6900" s="2"/>
      <c r="D6900" s="6"/>
      <c r="E6900" s="6"/>
      <c r="F6900" s="6"/>
      <c r="G6900" s="6"/>
      <c r="H6900" s="6"/>
      <c r="I6900" s="6"/>
      <c r="J6900" s="6"/>
      <c r="K6900" s="6"/>
      <c r="L6900" s="2"/>
      <c r="M6900" s="2"/>
      <c r="N6900" s="2"/>
      <c r="O6900" s="2"/>
      <c r="P6900" s="2"/>
      <c r="Q6900" s="2"/>
      <c r="R6900" s="2"/>
    </row>
    <row r="6901" spans="1:18">
      <c r="A6901" s="6"/>
      <c r="B6901" s="6"/>
      <c r="C6901" s="2"/>
      <c r="D6901" s="6"/>
      <c r="E6901" s="6"/>
      <c r="F6901" s="6"/>
      <c r="G6901" s="6"/>
      <c r="H6901" s="6"/>
      <c r="I6901" s="6"/>
      <c r="J6901" s="6"/>
      <c r="K6901" s="6"/>
      <c r="L6901" s="2"/>
      <c r="M6901" s="2"/>
      <c r="N6901" s="2"/>
      <c r="O6901" s="2"/>
      <c r="P6901" s="2"/>
      <c r="Q6901" s="2"/>
      <c r="R6901" s="2"/>
    </row>
    <row r="6902" spans="1:18">
      <c r="A6902" s="6"/>
      <c r="B6902" s="6"/>
      <c r="C6902" s="2"/>
      <c r="D6902" s="6"/>
      <c r="E6902" s="6"/>
      <c r="F6902" s="6"/>
      <c r="G6902" s="6"/>
      <c r="H6902" s="6"/>
      <c r="I6902" s="6"/>
      <c r="J6902" s="6"/>
      <c r="K6902" s="6"/>
      <c r="L6902" s="2"/>
      <c r="M6902" s="2"/>
      <c r="N6902" s="2"/>
      <c r="O6902" s="2"/>
      <c r="P6902" s="2"/>
      <c r="Q6902" s="2"/>
      <c r="R6902" s="2"/>
    </row>
    <row r="6903" spans="1:18">
      <c r="A6903" s="6"/>
      <c r="B6903" s="6"/>
      <c r="C6903" s="2"/>
      <c r="D6903" s="6"/>
      <c r="E6903" s="6"/>
      <c r="F6903" s="6"/>
      <c r="G6903" s="6"/>
      <c r="H6903" s="6"/>
      <c r="I6903" s="6"/>
      <c r="J6903" s="6"/>
      <c r="K6903" s="6"/>
      <c r="L6903" s="2"/>
      <c r="M6903" s="2"/>
      <c r="N6903" s="2"/>
      <c r="O6903" s="2"/>
      <c r="P6903" s="2"/>
      <c r="Q6903" s="2"/>
      <c r="R6903" s="2"/>
    </row>
    <row r="6904" spans="1:18">
      <c r="A6904" s="6"/>
      <c r="B6904" s="6"/>
      <c r="C6904" s="2"/>
      <c r="D6904" s="6"/>
      <c r="E6904" s="6"/>
      <c r="F6904" s="6"/>
      <c r="G6904" s="6"/>
      <c r="H6904" s="6"/>
      <c r="I6904" s="6"/>
      <c r="J6904" s="6"/>
      <c r="K6904" s="6"/>
      <c r="L6904" s="2"/>
      <c r="M6904" s="2"/>
      <c r="N6904" s="2"/>
      <c r="O6904" s="2"/>
      <c r="P6904" s="2"/>
      <c r="Q6904" s="2"/>
      <c r="R6904" s="2"/>
    </row>
    <row r="6905" spans="1:18">
      <c r="A6905" s="6"/>
      <c r="B6905" s="6"/>
      <c r="C6905" s="2"/>
      <c r="D6905" s="6"/>
      <c r="E6905" s="6"/>
      <c r="F6905" s="6"/>
      <c r="G6905" s="6"/>
      <c r="H6905" s="6"/>
      <c r="I6905" s="6"/>
      <c r="J6905" s="6"/>
      <c r="K6905" s="6"/>
      <c r="L6905" s="2"/>
      <c r="M6905" s="2"/>
      <c r="N6905" s="2"/>
      <c r="O6905" s="2"/>
      <c r="P6905" s="2"/>
      <c r="Q6905" s="2"/>
      <c r="R6905" s="2"/>
    </row>
    <row r="6906" spans="1:18">
      <c r="A6906" s="6"/>
      <c r="B6906" s="6"/>
      <c r="C6906" s="2"/>
      <c r="D6906" s="6"/>
      <c r="E6906" s="6"/>
      <c r="F6906" s="6"/>
      <c r="G6906" s="6"/>
      <c r="H6906" s="6"/>
      <c r="I6906" s="6"/>
      <c r="J6906" s="6"/>
      <c r="K6906" s="6"/>
      <c r="L6906" s="2"/>
      <c r="M6906" s="2"/>
      <c r="N6906" s="2"/>
      <c r="O6906" s="2"/>
      <c r="P6906" s="2"/>
      <c r="Q6906" s="2"/>
      <c r="R6906" s="2"/>
    </row>
    <row r="6907" spans="1:18">
      <c r="A6907" s="6"/>
      <c r="B6907" s="6"/>
      <c r="C6907" s="2"/>
      <c r="D6907" s="6"/>
      <c r="E6907" s="6"/>
      <c r="F6907" s="6"/>
      <c r="G6907" s="6"/>
      <c r="H6907" s="6"/>
      <c r="I6907" s="6"/>
      <c r="J6907" s="6"/>
      <c r="K6907" s="6"/>
      <c r="L6907" s="2"/>
      <c r="M6907" s="2"/>
      <c r="N6907" s="2"/>
      <c r="O6907" s="2"/>
      <c r="P6907" s="2"/>
      <c r="Q6907" s="2"/>
      <c r="R6907" s="2"/>
    </row>
    <row r="6908" spans="1:18">
      <c r="A6908" s="6"/>
      <c r="B6908" s="6"/>
      <c r="C6908" s="2"/>
      <c r="D6908" s="6"/>
      <c r="E6908" s="6"/>
      <c r="F6908" s="6"/>
      <c r="G6908" s="6"/>
      <c r="H6908" s="6"/>
      <c r="I6908" s="6"/>
      <c r="J6908" s="6"/>
      <c r="K6908" s="6"/>
      <c r="L6908" s="2"/>
      <c r="M6908" s="2"/>
      <c r="N6908" s="2"/>
      <c r="O6908" s="2"/>
      <c r="P6908" s="2"/>
      <c r="Q6908" s="2"/>
      <c r="R6908" s="2"/>
    </row>
    <row r="6909" spans="1:18">
      <c r="A6909" s="6"/>
      <c r="B6909" s="6"/>
      <c r="C6909" s="2"/>
      <c r="D6909" s="6"/>
      <c r="E6909" s="6"/>
      <c r="F6909" s="6"/>
      <c r="G6909" s="6"/>
      <c r="H6909" s="6"/>
      <c r="I6909" s="6"/>
      <c r="J6909" s="6"/>
      <c r="K6909" s="6"/>
      <c r="L6909" s="2"/>
      <c r="M6909" s="2"/>
      <c r="N6909" s="2"/>
      <c r="O6909" s="2"/>
      <c r="P6909" s="2"/>
      <c r="Q6909" s="2"/>
      <c r="R6909" s="2"/>
    </row>
    <row r="6910" spans="1:18">
      <c r="A6910" s="6"/>
      <c r="B6910" s="6"/>
      <c r="C6910" s="2"/>
      <c r="D6910" s="6"/>
      <c r="E6910" s="6"/>
      <c r="F6910" s="6"/>
      <c r="G6910" s="6"/>
      <c r="H6910" s="6"/>
      <c r="I6910" s="6"/>
      <c r="J6910" s="6"/>
      <c r="K6910" s="6"/>
      <c r="L6910" s="2"/>
      <c r="M6910" s="2"/>
      <c r="N6910" s="2"/>
      <c r="O6910" s="2"/>
      <c r="P6910" s="2"/>
      <c r="Q6910" s="2"/>
      <c r="R6910" s="2"/>
    </row>
    <row r="6911" spans="1:18">
      <c r="A6911" s="6"/>
      <c r="B6911" s="6"/>
      <c r="C6911" s="2"/>
      <c r="D6911" s="6"/>
      <c r="E6911" s="6"/>
      <c r="F6911" s="6"/>
      <c r="G6911" s="6"/>
      <c r="H6911" s="6"/>
      <c r="I6911" s="6"/>
      <c r="J6911" s="6"/>
      <c r="K6911" s="6"/>
      <c r="L6911" s="2"/>
      <c r="M6911" s="2"/>
      <c r="N6911" s="2"/>
      <c r="O6911" s="2"/>
      <c r="P6911" s="2"/>
      <c r="Q6911" s="2"/>
      <c r="R6911" s="2"/>
    </row>
    <row r="6912" spans="1:18">
      <c r="A6912" s="6"/>
      <c r="B6912" s="6"/>
      <c r="C6912" s="2"/>
      <c r="D6912" s="6"/>
      <c r="E6912" s="6"/>
      <c r="F6912" s="6"/>
      <c r="G6912" s="6"/>
      <c r="H6912" s="6"/>
      <c r="I6912" s="6"/>
      <c r="J6912" s="6"/>
      <c r="K6912" s="6"/>
      <c r="L6912" s="2"/>
      <c r="M6912" s="2"/>
      <c r="N6912" s="2"/>
      <c r="O6912" s="2"/>
      <c r="P6912" s="2"/>
      <c r="Q6912" s="2"/>
      <c r="R6912" s="2"/>
    </row>
    <row r="6913" spans="1:18">
      <c r="A6913" s="6"/>
      <c r="B6913" s="6"/>
      <c r="C6913" s="2"/>
      <c r="D6913" s="6"/>
      <c r="E6913" s="6"/>
      <c r="F6913" s="6"/>
      <c r="G6913" s="6"/>
      <c r="H6913" s="6"/>
      <c r="I6913" s="6"/>
      <c r="J6913" s="6"/>
      <c r="K6913" s="6"/>
      <c r="L6913" s="2"/>
      <c r="M6913" s="2"/>
      <c r="N6913" s="2"/>
      <c r="O6913" s="2"/>
      <c r="P6913" s="2"/>
      <c r="Q6913" s="2"/>
      <c r="R6913" s="2"/>
    </row>
    <row r="6914" spans="1:18">
      <c r="A6914" s="6"/>
      <c r="B6914" s="6"/>
      <c r="C6914" s="2"/>
      <c r="D6914" s="6"/>
      <c r="E6914" s="6"/>
      <c r="F6914" s="6"/>
      <c r="G6914" s="6"/>
      <c r="H6914" s="6"/>
      <c r="I6914" s="6"/>
      <c r="J6914" s="6"/>
      <c r="K6914" s="6"/>
      <c r="L6914" s="2"/>
      <c r="M6914" s="2"/>
      <c r="N6914" s="2"/>
      <c r="O6914" s="2"/>
      <c r="P6914" s="2"/>
      <c r="Q6914" s="2"/>
      <c r="R6914" s="2"/>
    </row>
    <row r="6915" spans="1:18">
      <c r="A6915" s="6"/>
      <c r="B6915" s="6"/>
      <c r="C6915" s="2"/>
      <c r="D6915" s="6"/>
      <c r="E6915" s="6"/>
      <c r="F6915" s="6"/>
      <c r="G6915" s="6"/>
      <c r="H6915" s="6"/>
      <c r="I6915" s="6"/>
      <c r="J6915" s="6"/>
      <c r="K6915" s="6"/>
      <c r="L6915" s="2"/>
      <c r="M6915" s="2"/>
      <c r="N6915" s="2"/>
      <c r="O6915" s="2"/>
      <c r="P6915" s="2"/>
      <c r="Q6915" s="2"/>
      <c r="R6915" s="2"/>
    </row>
    <row r="6916" spans="1:18">
      <c r="A6916" s="6"/>
      <c r="B6916" s="6"/>
      <c r="C6916" s="2"/>
      <c r="D6916" s="6"/>
      <c r="E6916" s="6"/>
      <c r="F6916" s="6"/>
      <c r="G6916" s="6"/>
      <c r="H6916" s="6"/>
      <c r="I6916" s="6"/>
      <c r="J6916" s="6"/>
      <c r="K6916" s="6"/>
      <c r="L6916" s="2"/>
      <c r="M6916" s="2"/>
      <c r="N6916" s="2"/>
      <c r="O6916" s="2"/>
      <c r="P6916" s="2"/>
      <c r="Q6916" s="2"/>
      <c r="R6916" s="2"/>
    </row>
    <row r="6917" spans="1:18">
      <c r="A6917" s="6"/>
      <c r="B6917" s="6"/>
      <c r="C6917" s="2"/>
      <c r="D6917" s="6"/>
      <c r="E6917" s="6"/>
      <c r="F6917" s="6"/>
      <c r="G6917" s="6"/>
      <c r="H6917" s="6"/>
      <c r="I6917" s="6"/>
      <c r="J6917" s="6"/>
      <c r="K6917" s="6"/>
      <c r="L6917" s="2"/>
      <c r="M6917" s="2"/>
      <c r="N6917" s="2"/>
      <c r="O6917" s="2"/>
      <c r="P6917" s="2"/>
      <c r="Q6917" s="2"/>
      <c r="R6917" s="2"/>
    </row>
    <row r="6918" spans="1:18">
      <c r="A6918" s="6"/>
      <c r="B6918" s="6"/>
      <c r="C6918" s="2"/>
      <c r="D6918" s="6"/>
      <c r="E6918" s="6"/>
      <c r="F6918" s="6"/>
      <c r="G6918" s="6"/>
      <c r="H6918" s="6"/>
      <c r="I6918" s="6"/>
      <c r="J6918" s="6"/>
      <c r="K6918" s="6"/>
      <c r="L6918" s="2"/>
      <c r="M6918" s="2"/>
      <c r="N6918" s="2"/>
      <c r="O6918" s="2"/>
      <c r="P6918" s="2"/>
      <c r="Q6918" s="2"/>
      <c r="R6918" s="2"/>
    </row>
    <row r="6919" spans="1:18">
      <c r="A6919" s="6"/>
      <c r="B6919" s="6"/>
      <c r="C6919" s="2"/>
      <c r="D6919" s="6"/>
      <c r="E6919" s="6"/>
      <c r="F6919" s="6"/>
      <c r="G6919" s="6"/>
      <c r="H6919" s="6"/>
      <c r="I6919" s="6"/>
      <c r="J6919" s="6"/>
      <c r="K6919" s="6"/>
      <c r="L6919" s="2"/>
      <c r="M6919" s="2"/>
      <c r="N6919" s="2"/>
      <c r="O6919" s="2"/>
      <c r="P6919" s="2"/>
      <c r="Q6919" s="2"/>
      <c r="R6919" s="2"/>
    </row>
    <row r="6920" spans="1:18">
      <c r="A6920" s="6"/>
      <c r="B6920" s="6"/>
      <c r="C6920" s="2"/>
      <c r="D6920" s="6"/>
      <c r="E6920" s="6"/>
      <c r="F6920" s="6"/>
      <c r="G6920" s="6"/>
      <c r="H6920" s="6"/>
      <c r="I6920" s="6"/>
      <c r="J6920" s="6"/>
      <c r="K6920" s="6"/>
      <c r="L6920" s="2"/>
      <c r="M6920" s="2"/>
      <c r="N6920" s="2"/>
      <c r="O6920" s="2"/>
      <c r="P6920" s="2"/>
      <c r="Q6920" s="2"/>
      <c r="R6920" s="2"/>
    </row>
    <row r="6921" spans="1:18">
      <c r="A6921" s="6"/>
      <c r="B6921" s="6"/>
      <c r="C6921" s="2"/>
      <c r="D6921" s="6"/>
      <c r="E6921" s="6"/>
      <c r="F6921" s="6"/>
      <c r="G6921" s="6"/>
      <c r="H6921" s="6"/>
      <c r="I6921" s="6"/>
      <c r="J6921" s="6"/>
      <c r="K6921" s="6"/>
      <c r="L6921" s="2"/>
      <c r="M6921" s="2"/>
      <c r="N6921" s="2"/>
      <c r="O6921" s="2"/>
      <c r="P6921" s="2"/>
      <c r="Q6921" s="2"/>
      <c r="R6921" s="2"/>
    </row>
    <row r="6922" spans="1:18">
      <c r="A6922" s="6"/>
      <c r="B6922" s="6"/>
      <c r="C6922" s="2"/>
      <c r="D6922" s="6"/>
      <c r="E6922" s="6"/>
      <c r="F6922" s="6"/>
      <c r="G6922" s="6"/>
      <c r="H6922" s="6"/>
      <c r="I6922" s="6"/>
      <c r="J6922" s="6"/>
      <c r="K6922" s="6"/>
      <c r="L6922" s="2"/>
      <c r="M6922" s="2"/>
      <c r="N6922" s="2"/>
      <c r="O6922" s="2"/>
      <c r="P6922" s="2"/>
      <c r="Q6922" s="2"/>
      <c r="R6922" s="2"/>
    </row>
    <row r="6923" spans="1:18">
      <c r="A6923" s="6"/>
      <c r="B6923" s="6"/>
      <c r="C6923" s="2"/>
      <c r="D6923" s="6"/>
      <c r="E6923" s="6"/>
      <c r="F6923" s="6"/>
      <c r="G6923" s="6"/>
      <c r="H6923" s="6"/>
      <c r="I6923" s="6"/>
      <c r="J6923" s="6"/>
      <c r="K6923" s="6"/>
      <c r="L6923" s="2"/>
      <c r="M6923" s="2"/>
      <c r="N6923" s="2"/>
      <c r="O6923" s="2"/>
      <c r="P6923" s="2"/>
      <c r="Q6923" s="2"/>
      <c r="R6923" s="2"/>
    </row>
    <row r="6924" spans="1:18">
      <c r="A6924" s="6"/>
      <c r="B6924" s="6"/>
      <c r="C6924" s="2"/>
      <c r="D6924" s="6"/>
      <c r="E6924" s="6"/>
      <c r="F6924" s="6"/>
      <c r="G6924" s="6"/>
      <c r="H6924" s="6"/>
      <c r="I6924" s="6"/>
      <c r="J6924" s="6"/>
      <c r="K6924" s="6"/>
      <c r="L6924" s="2"/>
      <c r="M6924" s="2"/>
      <c r="N6924" s="2"/>
      <c r="O6924" s="2"/>
      <c r="P6924" s="2"/>
      <c r="Q6924" s="2"/>
      <c r="R6924" s="2"/>
    </row>
    <row r="6925" spans="1:18">
      <c r="A6925" s="6"/>
      <c r="B6925" s="6"/>
      <c r="C6925" s="2"/>
      <c r="D6925" s="6"/>
      <c r="E6925" s="6"/>
      <c r="F6925" s="6"/>
      <c r="G6925" s="6"/>
      <c r="H6925" s="6"/>
      <c r="I6925" s="6"/>
      <c r="J6925" s="6"/>
      <c r="K6925" s="6"/>
      <c r="L6925" s="2"/>
      <c r="M6925" s="2"/>
      <c r="N6925" s="2"/>
      <c r="O6925" s="2"/>
      <c r="P6925" s="2"/>
      <c r="Q6925" s="2"/>
      <c r="R6925" s="2"/>
    </row>
    <row r="6926" spans="1:18">
      <c r="A6926" s="6"/>
      <c r="B6926" s="6"/>
      <c r="C6926" s="2"/>
      <c r="D6926" s="6"/>
      <c r="E6926" s="6"/>
      <c r="F6926" s="6"/>
      <c r="G6926" s="6"/>
      <c r="H6926" s="6"/>
      <c r="I6926" s="6"/>
      <c r="J6926" s="6"/>
      <c r="K6926" s="6"/>
      <c r="L6926" s="2"/>
      <c r="M6926" s="2"/>
      <c r="N6926" s="2"/>
      <c r="O6926" s="2"/>
      <c r="P6926" s="2"/>
      <c r="Q6926" s="2"/>
      <c r="R6926" s="2"/>
    </row>
    <row r="6927" spans="1:18">
      <c r="A6927" s="6"/>
      <c r="B6927" s="6"/>
      <c r="C6927" s="2"/>
      <c r="D6927" s="6"/>
      <c r="E6927" s="6"/>
      <c r="F6927" s="6"/>
      <c r="G6927" s="6"/>
      <c r="H6927" s="6"/>
      <c r="I6927" s="6"/>
      <c r="J6927" s="6"/>
      <c r="K6927" s="6"/>
      <c r="L6927" s="2"/>
      <c r="M6927" s="2"/>
      <c r="N6927" s="2"/>
      <c r="O6927" s="2"/>
      <c r="P6927" s="2"/>
      <c r="Q6927" s="2"/>
      <c r="R6927" s="2"/>
    </row>
    <row r="6928" spans="1:18">
      <c r="A6928" s="6"/>
      <c r="B6928" s="6"/>
      <c r="C6928" s="2"/>
      <c r="D6928" s="6"/>
      <c r="E6928" s="6"/>
      <c r="F6928" s="6"/>
      <c r="G6928" s="6"/>
      <c r="H6928" s="6"/>
      <c r="I6928" s="6"/>
      <c r="J6928" s="6"/>
      <c r="K6928" s="6"/>
      <c r="L6928" s="2"/>
      <c r="M6928" s="2"/>
      <c r="N6928" s="2"/>
      <c r="O6928" s="2"/>
      <c r="P6928" s="2"/>
      <c r="Q6928" s="2"/>
      <c r="R6928" s="2"/>
    </row>
    <row r="6929" spans="1:18">
      <c r="A6929" s="6"/>
      <c r="B6929" s="6"/>
      <c r="C6929" s="2"/>
      <c r="D6929" s="6"/>
      <c r="E6929" s="6"/>
      <c r="F6929" s="6"/>
      <c r="G6929" s="6"/>
      <c r="H6929" s="6"/>
      <c r="I6929" s="6"/>
      <c r="J6929" s="6"/>
      <c r="K6929" s="6"/>
      <c r="L6929" s="2"/>
      <c r="M6929" s="2"/>
      <c r="N6929" s="2"/>
      <c r="O6929" s="2"/>
      <c r="P6929" s="2"/>
      <c r="Q6929" s="2"/>
      <c r="R6929" s="2"/>
    </row>
    <row r="6930" spans="1:18">
      <c r="A6930" s="6"/>
      <c r="B6930" s="6"/>
      <c r="C6930" s="2"/>
      <c r="D6930" s="6"/>
      <c r="E6930" s="6"/>
      <c r="F6930" s="6"/>
      <c r="G6930" s="6"/>
      <c r="H6930" s="6"/>
      <c r="I6930" s="6"/>
      <c r="J6930" s="6"/>
      <c r="K6930" s="6"/>
      <c r="L6930" s="2"/>
      <c r="M6930" s="2"/>
      <c r="N6930" s="2"/>
      <c r="O6930" s="2"/>
      <c r="P6930" s="2"/>
      <c r="Q6930" s="2"/>
      <c r="R6930" s="2"/>
    </row>
    <row r="6931" spans="1:18">
      <c r="A6931" s="6"/>
      <c r="B6931" s="6"/>
      <c r="C6931" s="2"/>
      <c r="D6931" s="6"/>
      <c r="E6931" s="6"/>
      <c r="F6931" s="6"/>
      <c r="G6931" s="6"/>
      <c r="H6931" s="6"/>
      <c r="I6931" s="6"/>
      <c r="J6931" s="6"/>
      <c r="K6931" s="6"/>
      <c r="L6931" s="2"/>
      <c r="M6931" s="2"/>
      <c r="N6931" s="2"/>
      <c r="O6931" s="2"/>
      <c r="P6931" s="2"/>
      <c r="Q6931" s="2"/>
      <c r="R6931" s="2"/>
    </row>
    <row r="6932" spans="1:18">
      <c r="A6932" s="6"/>
      <c r="B6932" s="6"/>
      <c r="C6932" s="2"/>
      <c r="D6932" s="6"/>
      <c r="E6932" s="6"/>
      <c r="F6932" s="6"/>
      <c r="G6932" s="6"/>
      <c r="H6932" s="6"/>
      <c r="I6932" s="6"/>
      <c r="J6932" s="6"/>
      <c r="K6932" s="6"/>
      <c r="L6932" s="2"/>
      <c r="M6932" s="2"/>
      <c r="N6932" s="2"/>
      <c r="O6932" s="2"/>
      <c r="P6932" s="2"/>
      <c r="Q6932" s="2"/>
      <c r="R6932" s="2"/>
    </row>
    <row r="6933" spans="1:18">
      <c r="A6933" s="6"/>
      <c r="B6933" s="6"/>
      <c r="C6933" s="2"/>
      <c r="D6933" s="6"/>
      <c r="E6933" s="6"/>
      <c r="F6933" s="6"/>
      <c r="G6933" s="6"/>
      <c r="H6933" s="6"/>
      <c r="I6933" s="6"/>
      <c r="J6933" s="6"/>
      <c r="K6933" s="6"/>
      <c r="L6933" s="2"/>
      <c r="M6933" s="2"/>
      <c r="N6933" s="2"/>
      <c r="O6933" s="2"/>
      <c r="P6933" s="2"/>
      <c r="Q6933" s="2"/>
      <c r="R6933" s="2"/>
    </row>
    <row r="6934" spans="1:18">
      <c r="A6934" s="6"/>
      <c r="B6934" s="6"/>
      <c r="C6934" s="2"/>
      <c r="D6934" s="6"/>
      <c r="E6934" s="6"/>
      <c r="F6934" s="6"/>
      <c r="G6934" s="6"/>
      <c r="H6934" s="6"/>
      <c r="I6934" s="6"/>
      <c r="J6934" s="6"/>
      <c r="K6934" s="6"/>
      <c r="L6934" s="2"/>
      <c r="M6934" s="2"/>
      <c r="N6934" s="2"/>
      <c r="O6934" s="2"/>
      <c r="P6934" s="2"/>
      <c r="Q6934" s="2"/>
      <c r="R6934" s="2"/>
    </row>
    <row r="6935" spans="1:18">
      <c r="A6935" s="6"/>
      <c r="B6935" s="6"/>
      <c r="C6935" s="2"/>
      <c r="D6935" s="6"/>
      <c r="E6935" s="6"/>
      <c r="F6935" s="6"/>
      <c r="G6935" s="6"/>
      <c r="H6935" s="6"/>
      <c r="I6935" s="6"/>
      <c r="J6935" s="6"/>
      <c r="K6935" s="6"/>
      <c r="L6935" s="2"/>
      <c r="M6935" s="2"/>
      <c r="N6935" s="2"/>
      <c r="O6935" s="2"/>
      <c r="P6935" s="2"/>
      <c r="Q6935" s="2"/>
      <c r="R6935" s="2"/>
    </row>
    <row r="6936" spans="1:18">
      <c r="A6936" s="6"/>
      <c r="B6936" s="6"/>
      <c r="C6936" s="2"/>
      <c r="D6936" s="6"/>
      <c r="E6936" s="6"/>
      <c r="F6936" s="6"/>
      <c r="G6936" s="6"/>
      <c r="H6936" s="6"/>
      <c r="I6936" s="6"/>
      <c r="J6936" s="6"/>
      <c r="K6936" s="6"/>
      <c r="L6936" s="2"/>
      <c r="M6936" s="2"/>
      <c r="N6936" s="2"/>
      <c r="O6936" s="2"/>
      <c r="P6936" s="2"/>
      <c r="Q6936" s="2"/>
      <c r="R6936" s="2"/>
    </row>
    <row r="6937" spans="1:18">
      <c r="A6937" s="6"/>
      <c r="B6937" s="6"/>
      <c r="C6937" s="2"/>
      <c r="D6937" s="6"/>
      <c r="E6937" s="6"/>
      <c r="F6937" s="6"/>
      <c r="G6937" s="6"/>
      <c r="H6937" s="6"/>
      <c r="I6937" s="6"/>
      <c r="J6937" s="6"/>
      <c r="K6937" s="6"/>
      <c r="L6937" s="2"/>
      <c r="M6937" s="2"/>
      <c r="N6937" s="2"/>
      <c r="O6937" s="2"/>
      <c r="P6937" s="2"/>
      <c r="Q6937" s="2"/>
      <c r="R6937" s="2"/>
    </row>
    <row r="6938" spans="1:18">
      <c r="A6938" s="6"/>
      <c r="B6938" s="6"/>
      <c r="C6938" s="2"/>
      <c r="D6938" s="6"/>
      <c r="E6938" s="6"/>
      <c r="F6938" s="6"/>
      <c r="G6938" s="6"/>
      <c r="H6938" s="6"/>
      <c r="I6938" s="6"/>
      <c r="J6938" s="6"/>
      <c r="K6938" s="6"/>
      <c r="L6938" s="2"/>
      <c r="M6938" s="2"/>
      <c r="N6938" s="2"/>
      <c r="O6938" s="2"/>
      <c r="P6938" s="2"/>
      <c r="Q6938" s="2"/>
      <c r="R6938" s="2"/>
    </row>
    <row r="6939" spans="1:18">
      <c r="A6939" s="6"/>
      <c r="B6939" s="6"/>
      <c r="C6939" s="2"/>
      <c r="D6939" s="6"/>
      <c r="E6939" s="6"/>
      <c r="F6939" s="6"/>
      <c r="G6939" s="6"/>
      <c r="H6939" s="6"/>
      <c r="I6939" s="6"/>
      <c r="J6939" s="6"/>
      <c r="K6939" s="6"/>
      <c r="L6939" s="2"/>
      <c r="M6939" s="2"/>
      <c r="N6939" s="2"/>
      <c r="O6939" s="2"/>
      <c r="P6939" s="2"/>
      <c r="Q6939" s="2"/>
      <c r="R6939" s="2"/>
    </row>
    <row r="6940" spans="1:18">
      <c r="A6940" s="6"/>
      <c r="B6940" s="6"/>
      <c r="C6940" s="2"/>
      <c r="D6940" s="6"/>
      <c r="E6940" s="6"/>
      <c r="F6940" s="6"/>
      <c r="G6940" s="6"/>
      <c r="H6940" s="6"/>
      <c r="I6940" s="6"/>
      <c r="J6940" s="6"/>
      <c r="K6940" s="6"/>
      <c r="L6940" s="2"/>
      <c r="M6940" s="2"/>
      <c r="N6940" s="2"/>
      <c r="O6940" s="2"/>
      <c r="P6940" s="2"/>
      <c r="Q6940" s="2"/>
      <c r="R6940" s="2"/>
    </row>
    <row r="6941" spans="1:18">
      <c r="A6941" s="6"/>
      <c r="B6941" s="6"/>
      <c r="C6941" s="2"/>
      <c r="D6941" s="6"/>
      <c r="E6941" s="6"/>
      <c r="F6941" s="6"/>
      <c r="G6941" s="6"/>
      <c r="H6941" s="6"/>
      <c r="I6941" s="6"/>
      <c r="J6941" s="6"/>
      <c r="K6941" s="6"/>
      <c r="L6941" s="2"/>
      <c r="M6941" s="2"/>
      <c r="N6941" s="2"/>
      <c r="O6941" s="2"/>
      <c r="P6941" s="2"/>
      <c r="Q6941" s="2"/>
      <c r="R6941" s="2"/>
    </row>
    <row r="6942" spans="1:18">
      <c r="A6942" s="6"/>
      <c r="B6942" s="6"/>
      <c r="C6942" s="2"/>
      <c r="D6942" s="6"/>
      <c r="E6942" s="6"/>
      <c r="F6942" s="6"/>
      <c r="G6942" s="6"/>
      <c r="H6942" s="6"/>
      <c r="I6942" s="6"/>
      <c r="J6942" s="6"/>
      <c r="K6942" s="6"/>
      <c r="L6942" s="2"/>
      <c r="M6942" s="2"/>
      <c r="N6942" s="2"/>
      <c r="O6942" s="2"/>
      <c r="P6942" s="2"/>
      <c r="Q6942" s="2"/>
      <c r="R6942" s="2"/>
    </row>
    <row r="6943" spans="1:18">
      <c r="A6943" s="6"/>
      <c r="B6943" s="6"/>
      <c r="C6943" s="2"/>
      <c r="D6943" s="6"/>
      <c r="E6943" s="6"/>
      <c r="F6943" s="6"/>
      <c r="G6943" s="6"/>
      <c r="H6943" s="6"/>
      <c r="I6943" s="6"/>
      <c r="J6943" s="6"/>
      <c r="K6943" s="6"/>
      <c r="L6943" s="2"/>
      <c r="M6943" s="2"/>
      <c r="N6943" s="2"/>
      <c r="O6943" s="2"/>
      <c r="P6943" s="2"/>
      <c r="Q6943" s="2"/>
      <c r="R6943" s="2"/>
    </row>
    <row r="6944" spans="1:18">
      <c r="A6944" s="6"/>
      <c r="B6944" s="6"/>
      <c r="C6944" s="2"/>
      <c r="D6944" s="6"/>
      <c r="E6944" s="6"/>
      <c r="F6944" s="6"/>
      <c r="G6944" s="6"/>
      <c r="H6944" s="6"/>
      <c r="I6944" s="6"/>
      <c r="J6944" s="6"/>
      <c r="K6944" s="6"/>
      <c r="L6944" s="2"/>
      <c r="M6944" s="2"/>
      <c r="N6944" s="2"/>
      <c r="O6944" s="2"/>
      <c r="P6944" s="2"/>
      <c r="Q6944" s="2"/>
      <c r="R6944" s="2"/>
    </row>
    <row r="6945" spans="1:18">
      <c r="A6945" s="6"/>
      <c r="B6945" s="6"/>
      <c r="C6945" s="2"/>
      <c r="D6945" s="6"/>
      <c r="E6945" s="6"/>
      <c r="F6945" s="6"/>
      <c r="G6945" s="6"/>
      <c r="H6945" s="6"/>
      <c r="I6945" s="6"/>
      <c r="J6945" s="6"/>
      <c r="K6945" s="6"/>
      <c r="L6945" s="2"/>
      <c r="M6945" s="2"/>
      <c r="N6945" s="2"/>
      <c r="O6945" s="2"/>
      <c r="P6945" s="2"/>
      <c r="Q6945" s="2"/>
      <c r="R6945" s="2"/>
    </row>
    <row r="6946" spans="1:18">
      <c r="A6946" s="6"/>
      <c r="B6946" s="6"/>
      <c r="C6946" s="2"/>
      <c r="D6946" s="6"/>
      <c r="E6946" s="6"/>
      <c r="F6946" s="6"/>
      <c r="G6946" s="6"/>
      <c r="H6946" s="6"/>
      <c r="I6946" s="6"/>
      <c r="J6946" s="6"/>
      <c r="K6946" s="6"/>
      <c r="L6946" s="2"/>
      <c r="M6946" s="2"/>
      <c r="N6946" s="2"/>
      <c r="O6946" s="2"/>
      <c r="P6946" s="2"/>
      <c r="Q6946" s="2"/>
      <c r="R6946" s="2"/>
    </row>
    <row r="6947" spans="1:18">
      <c r="A6947" s="6"/>
      <c r="B6947" s="6"/>
      <c r="C6947" s="2"/>
      <c r="D6947" s="6"/>
      <c r="E6947" s="6"/>
      <c r="F6947" s="6"/>
      <c r="G6947" s="6"/>
      <c r="H6947" s="6"/>
      <c r="I6947" s="6"/>
      <c r="J6947" s="6"/>
      <c r="K6947" s="6"/>
      <c r="L6947" s="2"/>
      <c r="M6947" s="2"/>
      <c r="N6947" s="2"/>
      <c r="O6947" s="2"/>
      <c r="P6947" s="2"/>
      <c r="Q6947" s="2"/>
      <c r="R6947" s="2"/>
    </row>
    <row r="6948" spans="1:18">
      <c r="A6948" s="6"/>
      <c r="B6948" s="6"/>
      <c r="C6948" s="2"/>
      <c r="D6948" s="6"/>
      <c r="E6948" s="6"/>
      <c r="F6948" s="6"/>
      <c r="G6948" s="6"/>
      <c r="H6948" s="6"/>
      <c r="I6948" s="6"/>
      <c r="J6948" s="6"/>
      <c r="K6948" s="6"/>
      <c r="L6948" s="2"/>
      <c r="M6948" s="2"/>
      <c r="N6948" s="2"/>
      <c r="O6948" s="2"/>
      <c r="P6948" s="2"/>
      <c r="Q6948" s="2"/>
      <c r="R6948" s="2"/>
    </row>
    <row r="6949" spans="1:18">
      <c r="A6949" s="6"/>
      <c r="B6949" s="6"/>
      <c r="C6949" s="2"/>
      <c r="D6949" s="6"/>
      <c r="E6949" s="6"/>
      <c r="F6949" s="6"/>
      <c r="G6949" s="6"/>
      <c r="H6949" s="6"/>
      <c r="I6949" s="6"/>
      <c r="J6949" s="6"/>
      <c r="K6949" s="6"/>
      <c r="L6949" s="2"/>
      <c r="M6949" s="2"/>
      <c r="N6949" s="2"/>
      <c r="O6949" s="2"/>
      <c r="P6949" s="2"/>
      <c r="Q6949" s="2"/>
      <c r="R6949" s="2"/>
    </row>
    <row r="6950" spans="1:18">
      <c r="A6950" s="6"/>
      <c r="B6950" s="6"/>
      <c r="C6950" s="2"/>
      <c r="D6950" s="6"/>
      <c r="E6950" s="6"/>
      <c r="F6950" s="6"/>
      <c r="G6950" s="6"/>
      <c r="H6950" s="6"/>
      <c r="I6950" s="6"/>
      <c r="J6950" s="6"/>
      <c r="K6950" s="6"/>
      <c r="L6950" s="2"/>
      <c r="M6950" s="2"/>
      <c r="N6950" s="2"/>
      <c r="O6950" s="2"/>
      <c r="P6950" s="2"/>
      <c r="Q6950" s="2"/>
      <c r="R6950" s="2"/>
    </row>
    <row r="6951" spans="1:18">
      <c r="A6951" s="6"/>
      <c r="B6951" s="6"/>
      <c r="C6951" s="2"/>
      <c r="D6951" s="6"/>
      <c r="E6951" s="6"/>
      <c r="F6951" s="6"/>
      <c r="G6951" s="6"/>
      <c r="H6951" s="6"/>
      <c r="I6951" s="6"/>
      <c r="J6951" s="6"/>
      <c r="K6951" s="6"/>
      <c r="L6951" s="2"/>
      <c r="M6951" s="2"/>
      <c r="N6951" s="2"/>
      <c r="O6951" s="2"/>
      <c r="P6951" s="2"/>
      <c r="Q6951" s="2"/>
      <c r="R6951" s="2"/>
    </row>
    <row r="6952" spans="1:18">
      <c r="A6952" s="6"/>
      <c r="B6952" s="6"/>
      <c r="C6952" s="2"/>
      <c r="D6952" s="6"/>
      <c r="E6952" s="6"/>
      <c r="F6952" s="6"/>
      <c r="G6952" s="6"/>
      <c r="H6952" s="6"/>
      <c r="I6952" s="6"/>
      <c r="J6952" s="6"/>
      <c r="K6952" s="6"/>
      <c r="L6952" s="2"/>
      <c r="M6952" s="2"/>
      <c r="N6952" s="2"/>
      <c r="O6952" s="2"/>
      <c r="P6952" s="2"/>
      <c r="Q6952" s="2"/>
      <c r="R6952" s="2"/>
    </row>
    <row r="6953" spans="1:18">
      <c r="A6953" s="6"/>
      <c r="B6953" s="6"/>
      <c r="C6953" s="2"/>
      <c r="D6953" s="6"/>
      <c r="E6953" s="6"/>
      <c r="F6953" s="6"/>
      <c r="G6953" s="6"/>
      <c r="H6953" s="6"/>
      <c r="I6953" s="6"/>
      <c r="J6953" s="6"/>
      <c r="K6953" s="6"/>
      <c r="L6953" s="2"/>
      <c r="M6953" s="2"/>
      <c r="N6953" s="2"/>
      <c r="O6953" s="2"/>
      <c r="P6953" s="2"/>
      <c r="Q6953" s="2"/>
      <c r="R6953" s="2"/>
    </row>
    <row r="6954" spans="1:18">
      <c r="A6954" s="6"/>
      <c r="B6954" s="6"/>
      <c r="C6954" s="2"/>
      <c r="D6954" s="6"/>
      <c r="E6954" s="6"/>
      <c r="F6954" s="6"/>
      <c r="G6954" s="6"/>
      <c r="H6954" s="6"/>
      <c r="I6954" s="6"/>
      <c r="J6954" s="6"/>
      <c r="K6954" s="6"/>
      <c r="L6954" s="2"/>
      <c r="M6954" s="2"/>
      <c r="N6954" s="2"/>
      <c r="O6954" s="2"/>
      <c r="P6954" s="2"/>
      <c r="Q6954" s="2"/>
      <c r="R6954" s="2"/>
    </row>
    <row r="6955" spans="1:18">
      <c r="A6955" s="6"/>
      <c r="B6955" s="6"/>
      <c r="C6955" s="2"/>
      <c r="D6955" s="6"/>
      <c r="E6955" s="6"/>
      <c r="F6955" s="6"/>
      <c r="G6955" s="6"/>
      <c r="H6955" s="6"/>
      <c r="I6955" s="6"/>
      <c r="J6955" s="6"/>
      <c r="K6955" s="6"/>
      <c r="L6955" s="2"/>
      <c r="M6955" s="2"/>
      <c r="N6955" s="2"/>
      <c r="O6955" s="2"/>
      <c r="P6955" s="2"/>
      <c r="Q6955" s="2"/>
      <c r="R6955" s="2"/>
    </row>
    <row r="6956" spans="1:18">
      <c r="A6956" s="6"/>
      <c r="B6956" s="6"/>
      <c r="C6956" s="2"/>
      <c r="D6956" s="6"/>
      <c r="E6956" s="6"/>
      <c r="F6956" s="6"/>
      <c r="G6956" s="6"/>
      <c r="H6956" s="6"/>
      <c r="I6956" s="6"/>
      <c r="J6956" s="6"/>
      <c r="K6956" s="6"/>
      <c r="L6956" s="2"/>
      <c r="M6956" s="2"/>
      <c r="N6956" s="2"/>
      <c r="O6956" s="2"/>
      <c r="P6956" s="2"/>
      <c r="Q6956" s="2"/>
      <c r="R6956" s="2"/>
    </row>
    <row r="6957" spans="1:18">
      <c r="A6957" s="6"/>
      <c r="B6957" s="6"/>
      <c r="C6957" s="2"/>
      <c r="D6957" s="6"/>
      <c r="E6957" s="6"/>
      <c r="F6957" s="6"/>
      <c r="G6957" s="6"/>
      <c r="H6957" s="6"/>
      <c r="I6957" s="6"/>
      <c r="J6957" s="6"/>
      <c r="K6957" s="6"/>
      <c r="L6957" s="2"/>
      <c r="M6957" s="2"/>
      <c r="N6957" s="2"/>
      <c r="O6957" s="2"/>
      <c r="P6957" s="2"/>
      <c r="Q6957" s="2"/>
      <c r="R6957" s="2"/>
    </row>
    <row r="6958" spans="1:18">
      <c r="A6958" s="6"/>
      <c r="B6958" s="6"/>
      <c r="C6958" s="2"/>
      <c r="D6958" s="6"/>
      <c r="E6958" s="6"/>
      <c r="F6958" s="6"/>
      <c r="G6958" s="6"/>
      <c r="H6958" s="6"/>
      <c r="I6958" s="6"/>
      <c r="J6958" s="6"/>
      <c r="K6958" s="6"/>
      <c r="L6958" s="2"/>
      <c r="M6958" s="2"/>
      <c r="N6958" s="2"/>
      <c r="O6958" s="2"/>
      <c r="P6958" s="2"/>
      <c r="Q6958" s="2"/>
      <c r="R6958" s="2"/>
    </row>
    <row r="6959" spans="1:18">
      <c r="A6959" s="6"/>
      <c r="B6959" s="6"/>
      <c r="C6959" s="2"/>
      <c r="D6959" s="6"/>
      <c r="E6959" s="6"/>
      <c r="F6959" s="6"/>
      <c r="G6959" s="6"/>
      <c r="H6959" s="6"/>
      <c r="I6959" s="6"/>
      <c r="J6959" s="6"/>
      <c r="K6959" s="6"/>
      <c r="L6959" s="2"/>
      <c r="M6959" s="2"/>
      <c r="N6959" s="2"/>
      <c r="O6959" s="2"/>
      <c r="P6959" s="2"/>
      <c r="Q6959" s="2"/>
      <c r="R6959" s="2"/>
    </row>
    <row r="6960" spans="1:18">
      <c r="A6960" s="6"/>
      <c r="B6960" s="6"/>
      <c r="C6960" s="2"/>
      <c r="D6960" s="6"/>
      <c r="E6960" s="6"/>
      <c r="F6960" s="6"/>
      <c r="G6960" s="6"/>
      <c r="H6960" s="6"/>
      <c r="I6960" s="6"/>
      <c r="J6960" s="6"/>
      <c r="K6960" s="6"/>
      <c r="L6960" s="2"/>
      <c r="M6960" s="2"/>
      <c r="N6960" s="2"/>
      <c r="O6960" s="2"/>
      <c r="P6960" s="2"/>
      <c r="Q6960" s="2"/>
      <c r="R6960" s="2"/>
    </row>
    <row r="6961" spans="1:18">
      <c r="A6961" s="6"/>
      <c r="B6961" s="6"/>
      <c r="C6961" s="2"/>
      <c r="D6961" s="6"/>
      <c r="E6961" s="6"/>
      <c r="F6961" s="6"/>
      <c r="G6961" s="6"/>
      <c r="H6961" s="6"/>
      <c r="I6961" s="6"/>
      <c r="J6961" s="6"/>
      <c r="K6961" s="6"/>
      <c r="L6961" s="2"/>
      <c r="M6961" s="2"/>
      <c r="N6961" s="2"/>
      <c r="O6961" s="2"/>
      <c r="P6961" s="2"/>
      <c r="Q6961" s="2"/>
      <c r="R6961" s="2"/>
    </row>
    <row r="6962" spans="1:18">
      <c r="A6962" s="6"/>
      <c r="B6962" s="6"/>
      <c r="C6962" s="2"/>
      <c r="D6962" s="6"/>
      <c r="E6962" s="6"/>
      <c r="F6962" s="6"/>
      <c r="G6962" s="6"/>
      <c r="H6962" s="6"/>
      <c r="I6962" s="6"/>
      <c r="J6962" s="6"/>
      <c r="K6962" s="6"/>
      <c r="L6962" s="2"/>
      <c r="M6962" s="2"/>
      <c r="N6962" s="2"/>
      <c r="O6962" s="2"/>
      <c r="P6962" s="2"/>
      <c r="Q6962" s="2"/>
      <c r="R6962" s="2"/>
    </row>
    <row r="6963" spans="1:18">
      <c r="A6963" s="6"/>
      <c r="B6963" s="6"/>
      <c r="C6963" s="2"/>
      <c r="D6963" s="6"/>
      <c r="E6963" s="6"/>
      <c r="F6963" s="6"/>
      <c r="G6963" s="6"/>
      <c r="H6963" s="6"/>
      <c r="I6963" s="6"/>
      <c r="J6963" s="6"/>
      <c r="K6963" s="6"/>
      <c r="L6963" s="2"/>
      <c r="M6963" s="2"/>
      <c r="N6963" s="2"/>
      <c r="O6963" s="2"/>
      <c r="P6963" s="2"/>
      <c r="Q6963" s="2"/>
      <c r="R6963" s="2"/>
    </row>
    <row r="6964" spans="1:18">
      <c r="A6964" s="6"/>
      <c r="B6964" s="6"/>
      <c r="C6964" s="2"/>
      <c r="D6964" s="6"/>
      <c r="E6964" s="6"/>
      <c r="F6964" s="6"/>
      <c r="G6964" s="6"/>
      <c r="H6964" s="6"/>
      <c r="I6964" s="6"/>
      <c r="J6964" s="6"/>
      <c r="K6964" s="6"/>
      <c r="L6964" s="2"/>
      <c r="M6964" s="2"/>
      <c r="N6964" s="2"/>
      <c r="O6964" s="2"/>
      <c r="P6964" s="2"/>
      <c r="Q6964" s="2"/>
      <c r="R6964" s="2"/>
    </row>
    <row r="6965" spans="1:18">
      <c r="A6965" s="6"/>
      <c r="B6965" s="6"/>
      <c r="C6965" s="2"/>
      <c r="D6965" s="6"/>
      <c r="E6965" s="6"/>
      <c r="F6965" s="6"/>
      <c r="G6965" s="6"/>
      <c r="H6965" s="6"/>
      <c r="I6965" s="6"/>
      <c r="J6965" s="6"/>
      <c r="K6965" s="6"/>
      <c r="L6965" s="2"/>
      <c r="M6965" s="2"/>
      <c r="N6965" s="2"/>
      <c r="O6965" s="2"/>
      <c r="P6965" s="2"/>
      <c r="Q6965" s="2"/>
      <c r="R6965" s="2"/>
    </row>
    <row r="6966" spans="1:18">
      <c r="A6966" s="6"/>
      <c r="B6966" s="6"/>
      <c r="C6966" s="2"/>
      <c r="D6966" s="6"/>
      <c r="E6966" s="6"/>
      <c r="F6966" s="6"/>
      <c r="G6966" s="6"/>
      <c r="H6966" s="6"/>
      <c r="I6966" s="6"/>
      <c r="J6966" s="6"/>
      <c r="K6966" s="6"/>
      <c r="L6966" s="2"/>
      <c r="M6966" s="2"/>
      <c r="N6966" s="2"/>
      <c r="O6966" s="2"/>
      <c r="P6966" s="2"/>
      <c r="Q6966" s="2"/>
      <c r="R6966" s="2"/>
    </row>
    <row r="6967" spans="1:18">
      <c r="A6967" s="6"/>
      <c r="B6967" s="6"/>
      <c r="C6967" s="2"/>
      <c r="D6967" s="6"/>
      <c r="E6967" s="6"/>
      <c r="F6967" s="6"/>
      <c r="G6967" s="6"/>
      <c r="H6967" s="6"/>
      <c r="I6967" s="6"/>
      <c r="J6967" s="6"/>
      <c r="K6967" s="6"/>
      <c r="L6967" s="2"/>
      <c r="M6967" s="2"/>
      <c r="N6967" s="2"/>
      <c r="O6967" s="2"/>
      <c r="P6967" s="2"/>
      <c r="Q6967" s="2"/>
      <c r="R6967" s="2"/>
    </row>
    <row r="6968" spans="1:18">
      <c r="A6968" s="6"/>
      <c r="B6968" s="6"/>
      <c r="C6968" s="2"/>
      <c r="D6968" s="6"/>
      <c r="E6968" s="6"/>
      <c r="F6968" s="6"/>
      <c r="G6968" s="6"/>
      <c r="H6968" s="6"/>
      <c r="I6968" s="6"/>
      <c r="J6968" s="6"/>
      <c r="K6968" s="6"/>
      <c r="L6968" s="2"/>
      <c r="M6968" s="2"/>
      <c r="N6968" s="2"/>
      <c r="O6968" s="2"/>
      <c r="P6968" s="2"/>
      <c r="Q6968" s="2"/>
      <c r="R6968" s="2"/>
    </row>
    <row r="6969" spans="1:18">
      <c r="A6969" s="6"/>
      <c r="B6969" s="6"/>
      <c r="C6969" s="2"/>
      <c r="D6969" s="6"/>
      <c r="E6969" s="6"/>
      <c r="F6969" s="6"/>
      <c r="G6969" s="6"/>
      <c r="H6969" s="6"/>
      <c r="I6969" s="6"/>
      <c r="J6969" s="6"/>
      <c r="K6969" s="6"/>
      <c r="L6969" s="2"/>
      <c r="M6969" s="2"/>
      <c r="N6969" s="2"/>
      <c r="O6969" s="2"/>
      <c r="P6969" s="2"/>
      <c r="Q6969" s="2"/>
      <c r="R6969" s="2"/>
    </row>
    <row r="6970" spans="1:18">
      <c r="A6970" s="6"/>
      <c r="B6970" s="6"/>
      <c r="C6970" s="2"/>
      <c r="D6970" s="6"/>
      <c r="E6970" s="6"/>
      <c r="F6970" s="6"/>
      <c r="G6970" s="6"/>
      <c r="H6970" s="6"/>
      <c r="I6970" s="6"/>
      <c r="J6970" s="6"/>
      <c r="K6970" s="6"/>
      <c r="L6970" s="2"/>
      <c r="M6970" s="2"/>
      <c r="N6970" s="2"/>
      <c r="O6970" s="2"/>
      <c r="P6970" s="2"/>
      <c r="Q6970" s="2"/>
      <c r="R6970" s="2"/>
    </row>
    <row r="6971" spans="1:18">
      <c r="A6971" s="6"/>
      <c r="B6971" s="6"/>
      <c r="C6971" s="2"/>
      <c r="D6971" s="6"/>
      <c r="E6971" s="6"/>
      <c r="F6971" s="6"/>
      <c r="G6971" s="6"/>
      <c r="H6971" s="6"/>
      <c r="I6971" s="6"/>
      <c r="J6971" s="6"/>
      <c r="K6971" s="6"/>
      <c r="L6971" s="2"/>
      <c r="M6971" s="2"/>
      <c r="N6971" s="2"/>
      <c r="O6971" s="2"/>
      <c r="P6971" s="2"/>
      <c r="Q6971" s="2"/>
      <c r="R6971" s="2"/>
    </row>
    <row r="6972" spans="1:18">
      <c r="A6972" s="6"/>
      <c r="B6972" s="6"/>
      <c r="C6972" s="2"/>
      <c r="D6972" s="6"/>
      <c r="E6972" s="6"/>
      <c r="F6972" s="6"/>
      <c r="G6972" s="6"/>
      <c r="H6972" s="6"/>
      <c r="I6972" s="6"/>
      <c r="J6972" s="6"/>
      <c r="K6972" s="6"/>
      <c r="L6972" s="2"/>
      <c r="M6972" s="2"/>
      <c r="N6972" s="2"/>
      <c r="O6972" s="2"/>
      <c r="P6972" s="2"/>
      <c r="Q6972" s="2"/>
      <c r="R6972" s="2"/>
    </row>
    <row r="6973" spans="1:18">
      <c r="A6973" s="6"/>
      <c r="B6973" s="6"/>
      <c r="C6973" s="2"/>
      <c r="D6973" s="6"/>
      <c r="E6973" s="6"/>
      <c r="F6973" s="6"/>
      <c r="G6973" s="6"/>
      <c r="H6973" s="6"/>
      <c r="I6973" s="6"/>
      <c r="J6973" s="6"/>
      <c r="K6973" s="6"/>
      <c r="L6973" s="2"/>
      <c r="M6973" s="2"/>
      <c r="N6973" s="2"/>
      <c r="O6973" s="2"/>
      <c r="P6973" s="2"/>
      <c r="Q6973" s="2"/>
      <c r="R6973" s="2"/>
    </row>
    <row r="6974" spans="1:18">
      <c r="A6974" s="6"/>
      <c r="B6974" s="6"/>
      <c r="C6974" s="2"/>
      <c r="D6974" s="6"/>
      <c r="E6974" s="6"/>
      <c r="F6974" s="6"/>
      <c r="G6974" s="6"/>
      <c r="H6974" s="6"/>
      <c r="I6974" s="6"/>
      <c r="J6974" s="6"/>
      <c r="K6974" s="6"/>
      <c r="L6974" s="2"/>
      <c r="M6974" s="2"/>
      <c r="N6974" s="2"/>
      <c r="O6974" s="2"/>
      <c r="P6974" s="2"/>
      <c r="Q6974" s="2"/>
      <c r="R6974" s="2"/>
    </row>
    <row r="6975" spans="1:18">
      <c r="A6975" s="6"/>
      <c r="B6975" s="6"/>
      <c r="C6975" s="2"/>
      <c r="D6975" s="6"/>
      <c r="E6975" s="6"/>
      <c r="F6975" s="6"/>
      <c r="G6975" s="6"/>
      <c r="H6975" s="6"/>
      <c r="I6975" s="6"/>
      <c r="J6975" s="6"/>
      <c r="K6975" s="6"/>
      <c r="L6975" s="2"/>
      <c r="M6975" s="2"/>
      <c r="N6975" s="2"/>
      <c r="O6975" s="2"/>
      <c r="P6975" s="2"/>
      <c r="Q6975" s="2"/>
      <c r="R6975" s="2"/>
    </row>
    <row r="6976" spans="1:18">
      <c r="A6976" s="6"/>
      <c r="B6976" s="6"/>
      <c r="C6976" s="2"/>
      <c r="D6976" s="6"/>
      <c r="E6976" s="6"/>
      <c r="F6976" s="6"/>
      <c r="G6976" s="6"/>
      <c r="H6976" s="6"/>
      <c r="I6976" s="6"/>
      <c r="J6976" s="6"/>
      <c r="K6976" s="6"/>
      <c r="L6976" s="2"/>
      <c r="M6976" s="2"/>
      <c r="N6976" s="2"/>
      <c r="O6976" s="2"/>
      <c r="P6976" s="2"/>
      <c r="Q6976" s="2"/>
      <c r="R6976" s="2"/>
    </row>
    <row r="6977" spans="1:18">
      <c r="A6977" s="6"/>
      <c r="B6977" s="6"/>
      <c r="C6977" s="2"/>
      <c r="D6977" s="6"/>
      <c r="E6977" s="6"/>
      <c r="F6977" s="6"/>
      <c r="G6977" s="6"/>
      <c r="H6977" s="6"/>
      <c r="I6977" s="6"/>
      <c r="J6977" s="6"/>
      <c r="K6977" s="6"/>
      <c r="L6977" s="2"/>
      <c r="M6977" s="2"/>
      <c r="N6977" s="2"/>
      <c r="O6977" s="2"/>
      <c r="P6977" s="2"/>
      <c r="Q6977" s="2"/>
      <c r="R6977" s="2"/>
    </row>
    <row r="6978" spans="1:18">
      <c r="A6978" s="6"/>
      <c r="B6978" s="6"/>
      <c r="C6978" s="2"/>
      <c r="D6978" s="6"/>
      <c r="E6978" s="6"/>
      <c r="F6978" s="6"/>
      <c r="G6978" s="6"/>
      <c r="H6978" s="6"/>
      <c r="I6978" s="6"/>
      <c r="J6978" s="6"/>
      <c r="K6978" s="6"/>
      <c r="L6978" s="2"/>
      <c r="M6978" s="2"/>
      <c r="N6978" s="2"/>
      <c r="O6978" s="2"/>
      <c r="P6978" s="2"/>
      <c r="Q6978" s="2"/>
      <c r="R6978" s="2"/>
    </row>
    <row r="6979" spans="1:18">
      <c r="A6979" s="6"/>
      <c r="B6979" s="6"/>
      <c r="C6979" s="2"/>
      <c r="D6979" s="6"/>
      <c r="E6979" s="6"/>
      <c r="F6979" s="6"/>
      <c r="G6979" s="6"/>
      <c r="H6979" s="6"/>
      <c r="I6979" s="6"/>
      <c r="J6979" s="6"/>
      <c r="K6979" s="6"/>
      <c r="L6979" s="2"/>
      <c r="M6979" s="2"/>
      <c r="N6979" s="2"/>
      <c r="O6979" s="2"/>
      <c r="P6979" s="2"/>
      <c r="Q6979" s="2"/>
      <c r="R6979" s="2"/>
    </row>
    <row r="6980" spans="1:18">
      <c r="A6980" s="6"/>
      <c r="B6980" s="6"/>
      <c r="C6980" s="2"/>
      <c r="D6980" s="6"/>
      <c r="E6980" s="6"/>
      <c r="F6980" s="6"/>
      <c r="G6980" s="6"/>
      <c r="H6980" s="6"/>
      <c r="I6980" s="6"/>
      <c r="J6980" s="6"/>
      <c r="K6980" s="6"/>
      <c r="L6980" s="2"/>
      <c r="M6980" s="2"/>
      <c r="N6980" s="2"/>
      <c r="O6980" s="2"/>
      <c r="P6980" s="2"/>
      <c r="Q6980" s="2"/>
      <c r="R6980" s="2"/>
    </row>
    <row r="6981" spans="1:18">
      <c r="A6981" s="6"/>
      <c r="B6981" s="6"/>
      <c r="C6981" s="2"/>
      <c r="D6981" s="6"/>
      <c r="E6981" s="6"/>
      <c r="F6981" s="6"/>
      <c r="G6981" s="6"/>
      <c r="H6981" s="6"/>
      <c r="I6981" s="6"/>
      <c r="J6981" s="6"/>
      <c r="K6981" s="6"/>
      <c r="L6981" s="2"/>
      <c r="M6981" s="2"/>
      <c r="N6981" s="2"/>
      <c r="O6981" s="2"/>
      <c r="P6981" s="2"/>
      <c r="Q6981" s="2"/>
      <c r="R6981" s="2"/>
    </row>
    <row r="6982" spans="1:18">
      <c r="A6982" s="6"/>
      <c r="B6982" s="6"/>
      <c r="C6982" s="2"/>
      <c r="D6982" s="6"/>
      <c r="E6982" s="6"/>
      <c r="F6982" s="6"/>
      <c r="G6982" s="6"/>
      <c r="H6982" s="6"/>
      <c r="I6982" s="6"/>
      <c r="J6982" s="6"/>
      <c r="K6982" s="6"/>
      <c r="L6982" s="2"/>
      <c r="M6982" s="2"/>
      <c r="N6982" s="2"/>
      <c r="O6982" s="2"/>
      <c r="P6982" s="2"/>
      <c r="Q6982" s="2"/>
      <c r="R6982" s="2"/>
    </row>
    <row r="6983" spans="1:18">
      <c r="A6983" s="6"/>
      <c r="B6983" s="6"/>
      <c r="C6983" s="2"/>
      <c r="D6983" s="6"/>
      <c r="E6983" s="6"/>
      <c r="F6983" s="6"/>
      <c r="G6983" s="6"/>
      <c r="H6983" s="6"/>
      <c r="I6983" s="6"/>
      <c r="J6983" s="6"/>
      <c r="K6983" s="6"/>
      <c r="L6983" s="2"/>
      <c r="M6983" s="2"/>
      <c r="N6983" s="2"/>
      <c r="O6983" s="2"/>
      <c r="P6983" s="2"/>
      <c r="Q6983" s="2"/>
      <c r="R6983" s="2"/>
    </row>
    <row r="6984" spans="1:18">
      <c r="A6984" s="6"/>
      <c r="B6984" s="6"/>
      <c r="C6984" s="2"/>
      <c r="D6984" s="6"/>
      <c r="E6984" s="6"/>
      <c r="F6984" s="6"/>
      <c r="G6984" s="6"/>
      <c r="H6984" s="6"/>
      <c r="I6984" s="6"/>
      <c r="J6984" s="6"/>
      <c r="K6984" s="6"/>
      <c r="L6984" s="2"/>
      <c r="M6984" s="2"/>
      <c r="N6984" s="2"/>
      <c r="O6984" s="2"/>
      <c r="P6984" s="2"/>
      <c r="Q6984" s="2"/>
      <c r="R6984" s="2"/>
    </row>
    <row r="6985" spans="1:18">
      <c r="A6985" s="6"/>
      <c r="B6985" s="6"/>
      <c r="C6985" s="2"/>
      <c r="D6985" s="6"/>
      <c r="E6985" s="6"/>
      <c r="F6985" s="6"/>
      <c r="G6985" s="6"/>
      <c r="H6985" s="6"/>
      <c r="I6985" s="6"/>
      <c r="J6985" s="6"/>
      <c r="K6985" s="6"/>
      <c r="L6985" s="2"/>
      <c r="M6985" s="2"/>
      <c r="N6985" s="2"/>
      <c r="O6985" s="2"/>
      <c r="P6985" s="2"/>
      <c r="Q6985" s="2"/>
      <c r="R6985" s="2"/>
    </row>
    <row r="6986" spans="1:18">
      <c r="A6986" s="6"/>
      <c r="B6986" s="6"/>
      <c r="C6986" s="2"/>
      <c r="D6986" s="6"/>
      <c r="E6986" s="6"/>
      <c r="F6986" s="6"/>
      <c r="G6986" s="6"/>
      <c r="H6986" s="6"/>
      <c r="I6986" s="6"/>
      <c r="J6986" s="6"/>
      <c r="K6986" s="6"/>
      <c r="L6986" s="2"/>
      <c r="M6986" s="2"/>
      <c r="N6986" s="2"/>
      <c r="O6986" s="2"/>
      <c r="P6986" s="2"/>
      <c r="Q6986" s="2"/>
      <c r="R6986" s="2"/>
    </row>
    <row r="6987" spans="1:18">
      <c r="A6987" s="6"/>
      <c r="B6987" s="6"/>
      <c r="C6987" s="2"/>
      <c r="D6987" s="6"/>
      <c r="E6987" s="6"/>
      <c r="F6987" s="6"/>
      <c r="G6987" s="6"/>
      <c r="H6987" s="6"/>
      <c r="I6987" s="6"/>
      <c r="J6987" s="6"/>
      <c r="K6987" s="6"/>
      <c r="L6987" s="2"/>
      <c r="M6987" s="2"/>
      <c r="N6987" s="2"/>
      <c r="O6987" s="2"/>
      <c r="P6987" s="2"/>
      <c r="Q6987" s="2"/>
      <c r="R6987" s="2"/>
    </row>
    <row r="6988" spans="1:18">
      <c r="A6988" s="6"/>
      <c r="B6988" s="6"/>
      <c r="C6988" s="2"/>
      <c r="D6988" s="6"/>
      <c r="E6988" s="6"/>
      <c r="F6988" s="6"/>
      <c r="G6988" s="6"/>
      <c r="H6988" s="6"/>
      <c r="I6988" s="6"/>
      <c r="J6988" s="6"/>
      <c r="K6988" s="6"/>
      <c r="L6988" s="2"/>
      <c r="M6988" s="2"/>
      <c r="N6988" s="2"/>
      <c r="O6988" s="2"/>
      <c r="P6988" s="2"/>
      <c r="Q6988" s="2"/>
      <c r="R6988" s="2"/>
    </row>
    <row r="6989" spans="1:18">
      <c r="A6989" s="6"/>
      <c r="B6989" s="6"/>
      <c r="C6989" s="2"/>
      <c r="D6989" s="6"/>
      <c r="E6989" s="6"/>
      <c r="F6989" s="6"/>
      <c r="G6989" s="6"/>
      <c r="H6989" s="6"/>
      <c r="I6989" s="6"/>
      <c r="J6989" s="6"/>
      <c r="K6989" s="6"/>
      <c r="L6989" s="2"/>
      <c r="M6989" s="2"/>
      <c r="N6989" s="2"/>
      <c r="O6989" s="2"/>
      <c r="P6989" s="2"/>
      <c r="Q6989" s="2"/>
      <c r="R6989" s="2"/>
    </row>
    <row r="6990" spans="1:18">
      <c r="A6990" s="6"/>
      <c r="B6990" s="6"/>
      <c r="C6990" s="2"/>
      <c r="D6990" s="6"/>
      <c r="E6990" s="6"/>
      <c r="F6990" s="6"/>
      <c r="G6990" s="6"/>
      <c r="H6990" s="6"/>
      <c r="I6990" s="6"/>
      <c r="J6990" s="6"/>
      <c r="K6990" s="6"/>
      <c r="L6990" s="2"/>
      <c r="M6990" s="2"/>
      <c r="N6990" s="2"/>
      <c r="O6990" s="2"/>
      <c r="P6990" s="2"/>
      <c r="Q6990" s="2"/>
      <c r="R6990" s="2"/>
    </row>
    <row r="6991" spans="1:18">
      <c r="A6991" s="6"/>
      <c r="B6991" s="6"/>
      <c r="C6991" s="2"/>
      <c r="D6991" s="6"/>
      <c r="E6991" s="6"/>
      <c r="F6991" s="6"/>
      <c r="G6991" s="6"/>
      <c r="H6991" s="6"/>
      <c r="I6991" s="6"/>
      <c r="J6991" s="6"/>
      <c r="K6991" s="6"/>
      <c r="L6991" s="2"/>
      <c r="M6991" s="2"/>
      <c r="N6991" s="2"/>
      <c r="O6991" s="2"/>
      <c r="P6991" s="2"/>
      <c r="Q6991" s="2"/>
      <c r="R6991" s="2"/>
    </row>
    <row r="6992" spans="1:18">
      <c r="A6992" s="6"/>
      <c r="B6992" s="6"/>
      <c r="C6992" s="2"/>
      <c r="D6992" s="6"/>
      <c r="E6992" s="6"/>
      <c r="F6992" s="6"/>
      <c r="G6992" s="6"/>
      <c r="H6992" s="6"/>
      <c r="I6992" s="6"/>
      <c r="J6992" s="6"/>
      <c r="K6992" s="6"/>
      <c r="L6992" s="2"/>
      <c r="M6992" s="2"/>
      <c r="N6992" s="2"/>
      <c r="O6992" s="2"/>
      <c r="P6992" s="2"/>
      <c r="Q6992" s="2"/>
      <c r="R6992" s="2"/>
    </row>
    <row r="6993" spans="1:18">
      <c r="A6993" s="6"/>
      <c r="B6993" s="6"/>
      <c r="C6993" s="2"/>
      <c r="D6993" s="6"/>
      <c r="E6993" s="6"/>
      <c r="F6993" s="6"/>
      <c r="G6993" s="6"/>
      <c r="H6993" s="6"/>
      <c r="I6993" s="6"/>
      <c r="J6993" s="6"/>
      <c r="K6993" s="6"/>
      <c r="L6993" s="2"/>
      <c r="M6993" s="2"/>
      <c r="N6993" s="2"/>
      <c r="O6993" s="2"/>
      <c r="P6993" s="2"/>
      <c r="Q6993" s="2"/>
      <c r="R6993" s="2"/>
    </row>
    <row r="6994" spans="1:18">
      <c r="A6994" s="6"/>
      <c r="B6994" s="6"/>
      <c r="C6994" s="2"/>
      <c r="D6994" s="6"/>
      <c r="E6994" s="6"/>
      <c r="F6994" s="6"/>
      <c r="G6994" s="6"/>
      <c r="H6994" s="6"/>
      <c r="I6994" s="6"/>
      <c r="J6994" s="6"/>
      <c r="K6994" s="6"/>
      <c r="L6994" s="2"/>
      <c r="M6994" s="2"/>
      <c r="N6994" s="2"/>
      <c r="O6994" s="2"/>
      <c r="P6994" s="2"/>
      <c r="Q6994" s="2"/>
      <c r="R6994" s="2"/>
    </row>
    <row r="6995" spans="1:18">
      <c r="A6995" s="6"/>
      <c r="B6995" s="6"/>
      <c r="C6995" s="2"/>
      <c r="D6995" s="6"/>
      <c r="E6995" s="6"/>
      <c r="F6995" s="6"/>
      <c r="G6995" s="6"/>
      <c r="H6995" s="6"/>
      <c r="I6995" s="6"/>
      <c r="J6995" s="6"/>
      <c r="K6995" s="6"/>
      <c r="L6995" s="2"/>
      <c r="M6995" s="2"/>
      <c r="N6995" s="2"/>
      <c r="O6995" s="2"/>
      <c r="P6995" s="2"/>
      <c r="Q6995" s="2"/>
      <c r="R6995" s="2"/>
    </row>
    <row r="6996" spans="1:18">
      <c r="A6996" s="6"/>
      <c r="B6996" s="6"/>
      <c r="C6996" s="2"/>
      <c r="D6996" s="6"/>
      <c r="E6996" s="6"/>
      <c r="F6996" s="6"/>
      <c r="G6996" s="6"/>
      <c r="H6996" s="6"/>
      <c r="I6996" s="6"/>
      <c r="J6996" s="6"/>
      <c r="K6996" s="6"/>
      <c r="L6996" s="2"/>
      <c r="M6996" s="2"/>
      <c r="N6996" s="2"/>
      <c r="O6996" s="2"/>
      <c r="P6996" s="2"/>
      <c r="Q6996" s="2"/>
      <c r="R6996" s="2"/>
    </row>
    <row r="6997" spans="1:18">
      <c r="A6997" s="6"/>
      <c r="B6997" s="6"/>
      <c r="C6997" s="2"/>
      <c r="D6997" s="6"/>
      <c r="E6997" s="6"/>
      <c r="F6997" s="6"/>
      <c r="G6997" s="6"/>
      <c r="H6997" s="6"/>
      <c r="I6997" s="6"/>
      <c r="J6997" s="6"/>
      <c r="K6997" s="6"/>
      <c r="L6997" s="2"/>
      <c r="M6997" s="2"/>
      <c r="N6997" s="2"/>
      <c r="O6997" s="2"/>
      <c r="P6997" s="2"/>
      <c r="Q6997" s="2"/>
      <c r="R6997" s="2"/>
    </row>
    <row r="6998" spans="1:18">
      <c r="A6998" s="6"/>
      <c r="B6998" s="6"/>
      <c r="C6998" s="2"/>
      <c r="D6998" s="6"/>
      <c r="E6998" s="6"/>
      <c r="F6998" s="6"/>
      <c r="G6998" s="6"/>
      <c r="H6998" s="6"/>
      <c r="I6998" s="6"/>
      <c r="J6998" s="6"/>
      <c r="K6998" s="6"/>
      <c r="L6998" s="2"/>
      <c r="M6998" s="2"/>
      <c r="N6998" s="2"/>
      <c r="O6998" s="2"/>
      <c r="P6998" s="2"/>
      <c r="Q6998" s="2"/>
      <c r="R6998" s="2"/>
    </row>
    <row r="6999" spans="1:18">
      <c r="A6999" s="6"/>
      <c r="B6999" s="6"/>
      <c r="C6999" s="2"/>
      <c r="D6999" s="6"/>
      <c r="E6999" s="6"/>
      <c r="F6999" s="6"/>
      <c r="G6999" s="6"/>
      <c r="H6999" s="6"/>
      <c r="I6999" s="6"/>
      <c r="J6999" s="6"/>
      <c r="K6999" s="6"/>
      <c r="L6999" s="2"/>
      <c r="M6999" s="2"/>
      <c r="N6999" s="2"/>
      <c r="O6999" s="2"/>
      <c r="P6999" s="2"/>
      <c r="Q6999" s="2"/>
      <c r="R6999" s="2"/>
    </row>
    <row r="7000" spans="1:18">
      <c r="A7000" s="6"/>
      <c r="B7000" s="6"/>
      <c r="C7000" s="2"/>
      <c r="D7000" s="6"/>
      <c r="E7000" s="6"/>
      <c r="F7000" s="6"/>
      <c r="G7000" s="6"/>
      <c r="H7000" s="6"/>
      <c r="I7000" s="6"/>
      <c r="J7000" s="6"/>
      <c r="K7000" s="6"/>
      <c r="L7000" s="2"/>
      <c r="M7000" s="2"/>
      <c r="N7000" s="2"/>
      <c r="O7000" s="2"/>
      <c r="P7000" s="2"/>
      <c r="Q7000" s="2"/>
      <c r="R7000" s="2"/>
    </row>
    <row r="7001" spans="1:18">
      <c r="A7001" s="6"/>
      <c r="B7001" s="6"/>
      <c r="C7001" s="2"/>
      <c r="D7001" s="6"/>
      <c r="E7001" s="6"/>
      <c r="F7001" s="6"/>
      <c r="G7001" s="6"/>
      <c r="H7001" s="6"/>
      <c r="I7001" s="6"/>
      <c r="J7001" s="6"/>
      <c r="K7001" s="6"/>
      <c r="L7001" s="2"/>
      <c r="M7001" s="2"/>
      <c r="N7001" s="2"/>
      <c r="O7001" s="2"/>
      <c r="P7001" s="2"/>
      <c r="Q7001" s="2"/>
      <c r="R7001" s="2"/>
    </row>
    <row r="7002" spans="1:18">
      <c r="A7002" s="6"/>
      <c r="B7002" s="6"/>
      <c r="C7002" s="2"/>
      <c r="D7002" s="6"/>
      <c r="E7002" s="6"/>
      <c r="F7002" s="6"/>
      <c r="G7002" s="6"/>
      <c r="H7002" s="6"/>
      <c r="I7002" s="6"/>
      <c r="J7002" s="6"/>
      <c r="K7002" s="6"/>
      <c r="L7002" s="2"/>
      <c r="M7002" s="2"/>
      <c r="N7002" s="2"/>
      <c r="O7002" s="2"/>
      <c r="P7002" s="2"/>
      <c r="Q7002" s="2"/>
      <c r="R7002" s="2"/>
    </row>
    <row r="7003" spans="1:18">
      <c r="A7003" s="6"/>
      <c r="B7003" s="6"/>
      <c r="C7003" s="2"/>
      <c r="D7003" s="6"/>
      <c r="E7003" s="6"/>
      <c r="F7003" s="6"/>
      <c r="G7003" s="6"/>
      <c r="H7003" s="6"/>
      <c r="I7003" s="6"/>
      <c r="J7003" s="6"/>
      <c r="K7003" s="6"/>
      <c r="L7003" s="2"/>
      <c r="M7003" s="2"/>
      <c r="N7003" s="2"/>
      <c r="O7003" s="2"/>
      <c r="P7003" s="2"/>
      <c r="Q7003" s="2"/>
      <c r="R7003" s="2"/>
    </row>
    <row r="7004" spans="1:18">
      <c r="A7004" s="6"/>
      <c r="B7004" s="6"/>
      <c r="C7004" s="2"/>
      <c r="D7004" s="6"/>
      <c r="E7004" s="6"/>
      <c r="F7004" s="6"/>
      <c r="G7004" s="6"/>
      <c r="H7004" s="6"/>
      <c r="I7004" s="6"/>
      <c r="J7004" s="6"/>
      <c r="K7004" s="6"/>
      <c r="L7004" s="2"/>
      <c r="M7004" s="2"/>
      <c r="N7004" s="2"/>
      <c r="O7004" s="2"/>
      <c r="P7004" s="2"/>
      <c r="Q7004" s="2"/>
      <c r="R7004" s="2"/>
    </row>
    <row r="7005" spans="1:18">
      <c r="A7005" s="6"/>
      <c r="B7005" s="6"/>
      <c r="C7005" s="2"/>
      <c r="D7005" s="6"/>
      <c r="E7005" s="6"/>
      <c r="F7005" s="6"/>
      <c r="G7005" s="6"/>
      <c r="H7005" s="6"/>
      <c r="I7005" s="6"/>
      <c r="J7005" s="6"/>
      <c r="K7005" s="6"/>
      <c r="L7005" s="2"/>
      <c r="M7005" s="2"/>
      <c r="N7005" s="2"/>
      <c r="O7005" s="2"/>
      <c r="P7005" s="2"/>
      <c r="Q7005" s="2"/>
      <c r="R7005" s="2"/>
    </row>
    <row r="7006" spans="1:18">
      <c r="A7006" s="6"/>
      <c r="B7006" s="6"/>
      <c r="C7006" s="2"/>
      <c r="D7006" s="6"/>
      <c r="E7006" s="6"/>
      <c r="F7006" s="6"/>
      <c r="G7006" s="6"/>
      <c r="H7006" s="6"/>
      <c r="I7006" s="6"/>
      <c r="J7006" s="6"/>
      <c r="K7006" s="6"/>
      <c r="L7006" s="2"/>
      <c r="M7006" s="2"/>
      <c r="N7006" s="2"/>
      <c r="O7006" s="2"/>
      <c r="P7006" s="2"/>
      <c r="Q7006" s="2"/>
      <c r="R7006" s="2"/>
    </row>
    <row r="7007" spans="1:18">
      <c r="A7007" s="6"/>
      <c r="B7007" s="6"/>
      <c r="C7007" s="2"/>
      <c r="D7007" s="6"/>
      <c r="E7007" s="6"/>
      <c r="F7007" s="6"/>
      <c r="G7007" s="6"/>
      <c r="H7007" s="6"/>
      <c r="I7007" s="6"/>
      <c r="J7007" s="6"/>
      <c r="K7007" s="6"/>
      <c r="L7007" s="2"/>
      <c r="M7007" s="2"/>
      <c r="N7007" s="2"/>
      <c r="O7007" s="2"/>
      <c r="P7007" s="2"/>
      <c r="Q7007" s="2"/>
      <c r="R7007" s="2"/>
    </row>
    <row r="7008" spans="1:18">
      <c r="A7008" s="6"/>
      <c r="B7008" s="6"/>
      <c r="C7008" s="2"/>
      <c r="D7008" s="6"/>
      <c r="E7008" s="6"/>
      <c r="F7008" s="6"/>
      <c r="G7008" s="6"/>
      <c r="H7008" s="6"/>
      <c r="I7008" s="6"/>
      <c r="J7008" s="6"/>
      <c r="K7008" s="6"/>
      <c r="L7008" s="2"/>
      <c r="M7008" s="2"/>
      <c r="N7008" s="2"/>
      <c r="O7008" s="2"/>
      <c r="P7008" s="2"/>
      <c r="Q7008" s="2"/>
      <c r="R7008" s="2"/>
    </row>
    <row r="7009" spans="1:18">
      <c r="A7009" s="6"/>
      <c r="B7009" s="6"/>
      <c r="C7009" s="2"/>
      <c r="D7009" s="6"/>
      <c r="E7009" s="6"/>
      <c r="F7009" s="6"/>
      <c r="G7009" s="6"/>
      <c r="H7009" s="6"/>
      <c r="I7009" s="6"/>
      <c r="J7009" s="6"/>
      <c r="K7009" s="6"/>
      <c r="L7009" s="2"/>
      <c r="M7009" s="2"/>
      <c r="N7009" s="2"/>
      <c r="O7009" s="2"/>
      <c r="P7009" s="2"/>
      <c r="Q7009" s="2"/>
      <c r="R7009" s="2"/>
    </row>
    <row r="7010" spans="1:18">
      <c r="A7010" s="6"/>
      <c r="B7010" s="6"/>
      <c r="C7010" s="2"/>
      <c r="D7010" s="6"/>
      <c r="E7010" s="6"/>
      <c r="F7010" s="6"/>
      <c r="G7010" s="6"/>
      <c r="H7010" s="6"/>
      <c r="I7010" s="6"/>
      <c r="J7010" s="6"/>
      <c r="K7010" s="6"/>
      <c r="L7010" s="2"/>
      <c r="M7010" s="2"/>
      <c r="N7010" s="2"/>
      <c r="O7010" s="2"/>
      <c r="P7010" s="2"/>
      <c r="Q7010" s="2"/>
      <c r="R7010" s="2"/>
    </row>
    <row r="7011" spans="1:18">
      <c r="A7011" s="6"/>
      <c r="B7011" s="6"/>
      <c r="C7011" s="2"/>
      <c r="D7011" s="6"/>
      <c r="E7011" s="6"/>
      <c r="F7011" s="6"/>
      <c r="G7011" s="6"/>
      <c r="H7011" s="6"/>
      <c r="I7011" s="6"/>
      <c r="J7011" s="6"/>
      <c r="K7011" s="6"/>
      <c r="L7011" s="2"/>
      <c r="M7011" s="2"/>
      <c r="N7011" s="2"/>
      <c r="O7011" s="2"/>
      <c r="P7011" s="2"/>
      <c r="Q7011" s="2"/>
      <c r="R7011" s="2"/>
    </row>
    <row r="7012" spans="1:18">
      <c r="A7012" s="6"/>
      <c r="B7012" s="6"/>
      <c r="C7012" s="2"/>
      <c r="D7012" s="6"/>
      <c r="E7012" s="6"/>
      <c r="F7012" s="6"/>
      <c r="G7012" s="6"/>
      <c r="H7012" s="6"/>
      <c r="I7012" s="6"/>
      <c r="J7012" s="6"/>
      <c r="K7012" s="6"/>
      <c r="L7012" s="2"/>
      <c r="M7012" s="2"/>
      <c r="N7012" s="2"/>
      <c r="O7012" s="2"/>
      <c r="P7012" s="2"/>
      <c r="Q7012" s="2"/>
      <c r="R7012" s="2"/>
    </row>
    <row r="7013" spans="1:18">
      <c r="A7013" s="6"/>
      <c r="B7013" s="6"/>
      <c r="C7013" s="2"/>
      <c r="D7013" s="6"/>
      <c r="E7013" s="6"/>
      <c r="F7013" s="6"/>
      <c r="G7013" s="6"/>
      <c r="H7013" s="6"/>
      <c r="I7013" s="6"/>
      <c r="J7013" s="6"/>
      <c r="K7013" s="6"/>
      <c r="L7013" s="2"/>
      <c r="M7013" s="2"/>
      <c r="N7013" s="2"/>
      <c r="O7013" s="2"/>
      <c r="P7013" s="2"/>
      <c r="Q7013" s="2"/>
      <c r="R7013" s="2"/>
    </row>
    <row r="7014" spans="1:18">
      <c r="A7014" s="6"/>
      <c r="B7014" s="6"/>
      <c r="C7014" s="2"/>
      <c r="D7014" s="6"/>
      <c r="E7014" s="6"/>
      <c r="F7014" s="6"/>
      <c r="G7014" s="6"/>
      <c r="H7014" s="6"/>
      <c r="I7014" s="6"/>
      <c r="J7014" s="6"/>
      <c r="K7014" s="6"/>
      <c r="L7014" s="2"/>
      <c r="M7014" s="2"/>
      <c r="N7014" s="2"/>
      <c r="O7014" s="2"/>
      <c r="P7014" s="2"/>
      <c r="Q7014" s="2"/>
      <c r="R7014" s="2"/>
    </row>
    <row r="7015" spans="1:18">
      <c r="A7015" s="6"/>
      <c r="B7015" s="6"/>
      <c r="C7015" s="2"/>
      <c r="D7015" s="6"/>
      <c r="E7015" s="6"/>
      <c r="F7015" s="6"/>
      <c r="G7015" s="6"/>
      <c r="H7015" s="6"/>
      <c r="I7015" s="6"/>
      <c r="J7015" s="6"/>
      <c r="K7015" s="6"/>
      <c r="L7015" s="2"/>
      <c r="M7015" s="2"/>
      <c r="N7015" s="2"/>
      <c r="O7015" s="2"/>
      <c r="P7015" s="2"/>
      <c r="Q7015" s="2"/>
      <c r="R7015" s="2"/>
    </row>
    <row r="7016" spans="1:18">
      <c r="A7016" s="6"/>
      <c r="B7016" s="6"/>
      <c r="C7016" s="2"/>
      <c r="D7016" s="6"/>
      <c r="E7016" s="6"/>
      <c r="F7016" s="6"/>
      <c r="G7016" s="6"/>
      <c r="H7016" s="6"/>
      <c r="I7016" s="6"/>
      <c r="J7016" s="6"/>
      <c r="K7016" s="6"/>
      <c r="L7016" s="2"/>
      <c r="M7016" s="2"/>
      <c r="N7016" s="2"/>
      <c r="O7016" s="2"/>
      <c r="P7016" s="2"/>
      <c r="Q7016" s="2"/>
      <c r="R7016" s="2"/>
    </row>
    <row r="7017" spans="1:18">
      <c r="A7017" s="6"/>
      <c r="B7017" s="6"/>
      <c r="C7017" s="2"/>
      <c r="D7017" s="6"/>
      <c r="E7017" s="6"/>
      <c r="F7017" s="6"/>
      <c r="G7017" s="6"/>
      <c r="H7017" s="6"/>
      <c r="I7017" s="6"/>
      <c r="J7017" s="6"/>
      <c r="K7017" s="6"/>
      <c r="L7017" s="2"/>
      <c r="M7017" s="2"/>
      <c r="N7017" s="2"/>
      <c r="O7017" s="2"/>
      <c r="P7017" s="2"/>
      <c r="Q7017" s="2"/>
      <c r="R7017" s="2"/>
    </row>
    <row r="7018" spans="1:18">
      <c r="A7018" s="6"/>
      <c r="B7018" s="6"/>
      <c r="C7018" s="2"/>
      <c r="D7018" s="6"/>
      <c r="E7018" s="6"/>
      <c r="F7018" s="6"/>
      <c r="G7018" s="6"/>
      <c r="H7018" s="6"/>
      <c r="I7018" s="6"/>
      <c r="J7018" s="6"/>
      <c r="K7018" s="6"/>
      <c r="L7018" s="2"/>
      <c r="M7018" s="2"/>
      <c r="N7018" s="2"/>
      <c r="O7018" s="2"/>
      <c r="P7018" s="2"/>
      <c r="Q7018" s="2"/>
      <c r="R7018" s="2"/>
    </row>
    <row r="7019" spans="1:18">
      <c r="A7019" s="6"/>
      <c r="B7019" s="6"/>
      <c r="C7019" s="2"/>
      <c r="D7019" s="6"/>
      <c r="E7019" s="6"/>
      <c r="F7019" s="6"/>
      <c r="G7019" s="6"/>
      <c r="H7019" s="6"/>
      <c r="I7019" s="6"/>
      <c r="J7019" s="6"/>
      <c r="K7019" s="6"/>
      <c r="L7019" s="2"/>
      <c r="M7019" s="2"/>
      <c r="N7019" s="2"/>
      <c r="O7019" s="2"/>
      <c r="P7019" s="2"/>
      <c r="Q7019" s="2"/>
      <c r="R7019" s="2"/>
    </row>
    <row r="7020" spans="1:18">
      <c r="A7020" s="6"/>
      <c r="B7020" s="6"/>
      <c r="C7020" s="2"/>
      <c r="D7020" s="6"/>
      <c r="E7020" s="6"/>
      <c r="F7020" s="6"/>
      <c r="G7020" s="6"/>
      <c r="H7020" s="6"/>
      <c r="I7020" s="6"/>
      <c r="J7020" s="6"/>
      <c r="K7020" s="6"/>
      <c r="L7020" s="2"/>
      <c r="M7020" s="2"/>
      <c r="N7020" s="2"/>
      <c r="O7020" s="2"/>
      <c r="P7020" s="2"/>
      <c r="Q7020" s="2"/>
      <c r="R7020" s="2"/>
    </row>
    <row r="7021" spans="1:18">
      <c r="A7021" s="6"/>
      <c r="B7021" s="6"/>
      <c r="C7021" s="2"/>
      <c r="D7021" s="6"/>
      <c r="E7021" s="6"/>
      <c r="F7021" s="6"/>
      <c r="G7021" s="6"/>
      <c r="H7021" s="6"/>
      <c r="I7021" s="6"/>
      <c r="J7021" s="6"/>
      <c r="K7021" s="6"/>
      <c r="L7021" s="2"/>
      <c r="M7021" s="2"/>
      <c r="N7021" s="2"/>
      <c r="O7021" s="2"/>
      <c r="P7021" s="2"/>
      <c r="Q7021" s="2"/>
      <c r="R7021" s="2"/>
    </row>
    <row r="7022" spans="1:18">
      <c r="A7022" s="6"/>
      <c r="B7022" s="6"/>
      <c r="C7022" s="2"/>
      <c r="D7022" s="6"/>
      <c r="E7022" s="6"/>
      <c r="F7022" s="6"/>
      <c r="G7022" s="6"/>
      <c r="H7022" s="6"/>
      <c r="I7022" s="6"/>
      <c r="J7022" s="6"/>
      <c r="K7022" s="6"/>
      <c r="L7022" s="2"/>
      <c r="M7022" s="2"/>
      <c r="N7022" s="2"/>
      <c r="O7022" s="2"/>
      <c r="P7022" s="2"/>
      <c r="Q7022" s="2"/>
      <c r="R7022" s="2"/>
    </row>
    <row r="7023" spans="1:18">
      <c r="A7023" s="6"/>
      <c r="B7023" s="6"/>
      <c r="C7023" s="2"/>
      <c r="D7023" s="6"/>
      <c r="E7023" s="6"/>
      <c r="F7023" s="6"/>
      <c r="G7023" s="6"/>
      <c r="H7023" s="6"/>
      <c r="I7023" s="6"/>
      <c r="J7023" s="6"/>
      <c r="K7023" s="6"/>
      <c r="L7023" s="2"/>
      <c r="M7023" s="2"/>
      <c r="N7023" s="2"/>
      <c r="O7023" s="2"/>
      <c r="P7023" s="2"/>
      <c r="Q7023" s="2"/>
      <c r="R7023" s="2"/>
    </row>
    <row r="7024" spans="1:18">
      <c r="A7024" s="6"/>
      <c r="B7024" s="6"/>
      <c r="C7024" s="2"/>
      <c r="D7024" s="6"/>
      <c r="E7024" s="6"/>
      <c r="F7024" s="6"/>
      <c r="G7024" s="6"/>
      <c r="H7024" s="6"/>
      <c r="I7024" s="6"/>
      <c r="J7024" s="6"/>
      <c r="K7024" s="6"/>
      <c r="L7024" s="2"/>
      <c r="M7024" s="2"/>
      <c r="N7024" s="2"/>
      <c r="O7024" s="2"/>
      <c r="P7024" s="2"/>
      <c r="Q7024" s="2"/>
      <c r="R7024" s="2"/>
    </row>
    <row r="7025" spans="1:18">
      <c r="A7025" s="6"/>
      <c r="B7025" s="6"/>
      <c r="C7025" s="2"/>
      <c r="D7025" s="6"/>
      <c r="E7025" s="6"/>
      <c r="F7025" s="6"/>
      <c r="G7025" s="6"/>
      <c r="H7025" s="6"/>
      <c r="I7025" s="6"/>
      <c r="J7025" s="6"/>
      <c r="K7025" s="6"/>
      <c r="L7025" s="2"/>
      <c r="M7025" s="2"/>
      <c r="N7025" s="2"/>
      <c r="O7025" s="2"/>
      <c r="P7025" s="2"/>
      <c r="Q7025" s="2"/>
      <c r="R7025" s="2"/>
    </row>
    <row r="7026" spans="1:18">
      <c r="A7026" s="6"/>
      <c r="B7026" s="6"/>
      <c r="C7026" s="2"/>
      <c r="D7026" s="6"/>
      <c r="E7026" s="6"/>
      <c r="F7026" s="6"/>
      <c r="G7026" s="6"/>
      <c r="H7026" s="6"/>
      <c r="I7026" s="6"/>
      <c r="J7026" s="6"/>
      <c r="K7026" s="6"/>
      <c r="L7026" s="2"/>
      <c r="M7026" s="2"/>
      <c r="N7026" s="2"/>
      <c r="O7026" s="2"/>
      <c r="P7026" s="2"/>
      <c r="Q7026" s="2"/>
      <c r="R7026" s="2"/>
    </row>
    <row r="7027" spans="1:18">
      <c r="A7027" s="6"/>
      <c r="B7027" s="6"/>
      <c r="C7027" s="2"/>
      <c r="D7027" s="6"/>
      <c r="E7027" s="6"/>
      <c r="F7027" s="6"/>
      <c r="G7027" s="6"/>
      <c r="H7027" s="6"/>
      <c r="I7027" s="6"/>
      <c r="J7027" s="6"/>
      <c r="K7027" s="6"/>
      <c r="L7027" s="2"/>
      <c r="M7027" s="2"/>
      <c r="N7027" s="2"/>
      <c r="O7027" s="2"/>
      <c r="P7027" s="2"/>
      <c r="Q7027" s="2"/>
      <c r="R7027" s="2"/>
    </row>
    <row r="7028" spans="1:18">
      <c r="A7028" s="6"/>
      <c r="B7028" s="6"/>
      <c r="C7028" s="2"/>
      <c r="D7028" s="6"/>
      <c r="E7028" s="6"/>
      <c r="F7028" s="6"/>
      <c r="G7028" s="6"/>
      <c r="H7028" s="6"/>
      <c r="I7028" s="6"/>
      <c r="J7028" s="6"/>
      <c r="K7028" s="6"/>
      <c r="L7028" s="2"/>
      <c r="M7028" s="2"/>
      <c r="N7028" s="2"/>
      <c r="O7028" s="2"/>
      <c r="P7028" s="2"/>
      <c r="Q7028" s="2"/>
      <c r="R7028" s="2"/>
    </row>
    <row r="7029" spans="1:18">
      <c r="A7029" s="6"/>
      <c r="B7029" s="6"/>
      <c r="C7029" s="2"/>
      <c r="D7029" s="6"/>
      <c r="E7029" s="6"/>
      <c r="F7029" s="6"/>
      <c r="G7029" s="6"/>
      <c r="H7029" s="6"/>
      <c r="I7029" s="6"/>
      <c r="J7029" s="6"/>
      <c r="K7029" s="6"/>
      <c r="L7029" s="2"/>
      <c r="M7029" s="2"/>
      <c r="N7029" s="2"/>
      <c r="O7029" s="2"/>
      <c r="P7029" s="2"/>
      <c r="Q7029" s="2"/>
      <c r="R7029" s="2"/>
    </row>
    <row r="7030" spans="1:18">
      <c r="A7030" s="6"/>
      <c r="B7030" s="6"/>
      <c r="C7030" s="2"/>
      <c r="D7030" s="6"/>
      <c r="E7030" s="6"/>
      <c r="F7030" s="6"/>
      <c r="G7030" s="6"/>
      <c r="H7030" s="6"/>
      <c r="I7030" s="6"/>
      <c r="J7030" s="6"/>
      <c r="K7030" s="6"/>
      <c r="L7030" s="2"/>
      <c r="M7030" s="2"/>
      <c r="N7030" s="2"/>
      <c r="O7030" s="2"/>
      <c r="P7030" s="2"/>
      <c r="Q7030" s="2"/>
      <c r="R7030" s="2"/>
    </row>
    <row r="7031" spans="1:18">
      <c r="A7031" s="6"/>
      <c r="B7031" s="6"/>
      <c r="C7031" s="2"/>
      <c r="D7031" s="6"/>
      <c r="E7031" s="6"/>
      <c r="F7031" s="6"/>
      <c r="G7031" s="6"/>
      <c r="H7031" s="6"/>
      <c r="I7031" s="6"/>
      <c r="J7031" s="6"/>
      <c r="K7031" s="6"/>
      <c r="L7031" s="2"/>
      <c r="M7031" s="2"/>
      <c r="N7031" s="2"/>
      <c r="O7031" s="2"/>
      <c r="P7031" s="2"/>
      <c r="Q7031" s="2"/>
      <c r="R7031" s="2"/>
    </row>
    <row r="7032" spans="1:18">
      <c r="A7032" s="6"/>
      <c r="B7032" s="6"/>
      <c r="C7032" s="2"/>
      <c r="D7032" s="6"/>
      <c r="E7032" s="6"/>
      <c r="F7032" s="6"/>
      <c r="G7032" s="6"/>
      <c r="H7032" s="6"/>
      <c r="I7032" s="6"/>
      <c r="J7032" s="6"/>
      <c r="K7032" s="6"/>
      <c r="L7032" s="2"/>
      <c r="M7032" s="2"/>
      <c r="N7032" s="2"/>
      <c r="O7032" s="2"/>
      <c r="P7032" s="2"/>
      <c r="Q7032" s="2"/>
      <c r="R7032" s="2"/>
    </row>
    <row r="7033" spans="1:18">
      <c r="A7033" s="6"/>
      <c r="B7033" s="6"/>
      <c r="C7033" s="2"/>
      <c r="D7033" s="6"/>
      <c r="E7033" s="6"/>
      <c r="F7033" s="6"/>
      <c r="G7033" s="6"/>
      <c r="H7033" s="6"/>
      <c r="I7033" s="6"/>
      <c r="J7033" s="6"/>
      <c r="K7033" s="6"/>
      <c r="L7033" s="2"/>
      <c r="M7033" s="2"/>
      <c r="N7033" s="2"/>
      <c r="O7033" s="2"/>
      <c r="P7033" s="2"/>
      <c r="Q7033" s="2"/>
      <c r="R7033" s="2"/>
    </row>
    <row r="7034" spans="1:18">
      <c r="A7034" s="6"/>
      <c r="B7034" s="6"/>
      <c r="C7034" s="2"/>
      <c r="D7034" s="6"/>
      <c r="E7034" s="6"/>
      <c r="F7034" s="6"/>
      <c r="G7034" s="6"/>
      <c r="H7034" s="6"/>
      <c r="I7034" s="6"/>
      <c r="J7034" s="6"/>
      <c r="K7034" s="6"/>
      <c r="L7034" s="2"/>
      <c r="M7034" s="2"/>
      <c r="N7034" s="2"/>
      <c r="O7034" s="2"/>
      <c r="P7034" s="2"/>
      <c r="Q7034" s="2"/>
      <c r="R7034" s="2"/>
    </row>
    <row r="7035" spans="1:18">
      <c r="A7035" s="6"/>
      <c r="B7035" s="6"/>
      <c r="C7035" s="2"/>
      <c r="D7035" s="6"/>
      <c r="E7035" s="6"/>
      <c r="F7035" s="6"/>
      <c r="G7035" s="6"/>
      <c r="H7035" s="6"/>
      <c r="I7035" s="6"/>
      <c r="J7035" s="6"/>
      <c r="K7035" s="6"/>
      <c r="L7035" s="2"/>
      <c r="M7035" s="2"/>
      <c r="N7035" s="2"/>
      <c r="O7035" s="2"/>
      <c r="P7035" s="2"/>
      <c r="Q7035" s="2"/>
      <c r="R7035" s="2"/>
    </row>
    <row r="7036" spans="1:18">
      <c r="A7036" s="6"/>
      <c r="B7036" s="6"/>
      <c r="C7036" s="2"/>
      <c r="D7036" s="6"/>
      <c r="E7036" s="6"/>
      <c r="F7036" s="6"/>
      <c r="G7036" s="6"/>
      <c r="H7036" s="6"/>
      <c r="I7036" s="6"/>
      <c r="J7036" s="6"/>
      <c r="K7036" s="6"/>
      <c r="L7036" s="2"/>
      <c r="M7036" s="2"/>
      <c r="N7036" s="2"/>
      <c r="O7036" s="2"/>
      <c r="P7036" s="2"/>
      <c r="Q7036" s="2"/>
      <c r="R7036" s="2"/>
    </row>
    <row r="7037" spans="1:18">
      <c r="A7037" s="6"/>
      <c r="B7037" s="6"/>
      <c r="C7037" s="2"/>
      <c r="D7037" s="6"/>
      <c r="E7037" s="6"/>
      <c r="F7037" s="6"/>
      <c r="G7037" s="6"/>
      <c r="H7037" s="6"/>
      <c r="I7037" s="6"/>
      <c r="J7037" s="6"/>
      <c r="K7037" s="6"/>
      <c r="L7037" s="2"/>
      <c r="M7037" s="2"/>
      <c r="N7037" s="2"/>
      <c r="O7037" s="2"/>
      <c r="P7037" s="2"/>
      <c r="Q7037" s="2"/>
      <c r="R7037" s="2"/>
    </row>
    <row r="7038" spans="1:18">
      <c r="A7038" s="6"/>
      <c r="B7038" s="6"/>
      <c r="C7038" s="2"/>
      <c r="D7038" s="6"/>
      <c r="E7038" s="6"/>
      <c r="F7038" s="6"/>
      <c r="G7038" s="6"/>
      <c r="H7038" s="6"/>
      <c r="I7038" s="6"/>
      <c r="J7038" s="6"/>
      <c r="K7038" s="6"/>
      <c r="L7038" s="2"/>
      <c r="M7038" s="2"/>
      <c r="N7038" s="2"/>
      <c r="O7038" s="2"/>
      <c r="P7038" s="2"/>
      <c r="Q7038" s="2"/>
      <c r="R7038" s="2"/>
    </row>
    <row r="7039" spans="1:18">
      <c r="A7039" s="6"/>
      <c r="B7039" s="6"/>
      <c r="C7039" s="2"/>
      <c r="D7039" s="6"/>
      <c r="E7039" s="6"/>
      <c r="F7039" s="6"/>
      <c r="G7039" s="6"/>
      <c r="H7039" s="6"/>
      <c r="I7039" s="6"/>
      <c r="J7039" s="6"/>
      <c r="K7039" s="6"/>
      <c r="L7039" s="2"/>
      <c r="M7039" s="2"/>
      <c r="N7039" s="2"/>
      <c r="O7039" s="2"/>
      <c r="P7039" s="2"/>
      <c r="Q7039" s="2"/>
      <c r="R7039" s="2"/>
    </row>
    <row r="7040" spans="1:18">
      <c r="A7040" s="6"/>
      <c r="B7040" s="6"/>
      <c r="C7040" s="2"/>
      <c r="D7040" s="6"/>
      <c r="E7040" s="6"/>
      <c r="F7040" s="6"/>
      <c r="G7040" s="6"/>
      <c r="H7040" s="6"/>
      <c r="I7040" s="6"/>
      <c r="J7040" s="6"/>
      <c r="K7040" s="6"/>
      <c r="L7040" s="2"/>
      <c r="M7040" s="2"/>
      <c r="N7040" s="2"/>
      <c r="O7040" s="2"/>
      <c r="P7040" s="2"/>
      <c r="Q7040" s="2"/>
      <c r="R7040" s="2"/>
    </row>
    <row r="7041" spans="1:18">
      <c r="A7041" s="6"/>
      <c r="B7041" s="6"/>
      <c r="C7041" s="2"/>
      <c r="D7041" s="6"/>
      <c r="E7041" s="6"/>
      <c r="F7041" s="6"/>
      <c r="G7041" s="6"/>
      <c r="H7041" s="6"/>
      <c r="I7041" s="6"/>
      <c r="J7041" s="6"/>
      <c r="K7041" s="6"/>
      <c r="L7041" s="2"/>
      <c r="M7041" s="2"/>
      <c r="N7041" s="2"/>
      <c r="O7041" s="2"/>
      <c r="P7041" s="2"/>
      <c r="Q7041" s="2"/>
      <c r="R7041" s="2"/>
    </row>
    <row r="7042" spans="1:18">
      <c r="A7042" s="6"/>
      <c r="B7042" s="6"/>
      <c r="C7042" s="2"/>
      <c r="D7042" s="6"/>
      <c r="E7042" s="6"/>
      <c r="F7042" s="6"/>
      <c r="G7042" s="6"/>
      <c r="H7042" s="6"/>
      <c r="I7042" s="6"/>
      <c r="J7042" s="6"/>
      <c r="K7042" s="6"/>
      <c r="L7042" s="2"/>
      <c r="M7042" s="2"/>
      <c r="N7042" s="2"/>
      <c r="O7042" s="2"/>
      <c r="P7042" s="2"/>
      <c r="Q7042" s="2"/>
      <c r="R7042" s="2"/>
    </row>
    <row r="7043" spans="1:18">
      <c r="A7043" s="6"/>
      <c r="B7043" s="6"/>
      <c r="C7043" s="2"/>
      <c r="D7043" s="6"/>
      <c r="E7043" s="6"/>
      <c r="F7043" s="6"/>
      <c r="G7043" s="6"/>
      <c r="H7043" s="6"/>
      <c r="I7043" s="6"/>
      <c r="J7043" s="6"/>
      <c r="K7043" s="6"/>
      <c r="L7043" s="2"/>
      <c r="M7043" s="2"/>
      <c r="N7043" s="2"/>
      <c r="O7043" s="2"/>
      <c r="P7043" s="2"/>
      <c r="Q7043" s="2"/>
      <c r="R7043" s="2"/>
    </row>
    <row r="7044" spans="1:18">
      <c r="A7044" s="6"/>
      <c r="B7044" s="6"/>
      <c r="C7044" s="2"/>
      <c r="D7044" s="6"/>
      <c r="E7044" s="6"/>
      <c r="F7044" s="6"/>
      <c r="G7044" s="6"/>
      <c r="H7044" s="6"/>
      <c r="I7044" s="6"/>
      <c r="J7044" s="6"/>
      <c r="K7044" s="6"/>
      <c r="L7044" s="2"/>
      <c r="M7044" s="2"/>
      <c r="N7044" s="2"/>
      <c r="O7044" s="2"/>
      <c r="P7044" s="2"/>
      <c r="Q7044" s="2"/>
      <c r="R7044" s="2"/>
    </row>
    <row r="7045" spans="1:18">
      <c r="A7045" s="6"/>
      <c r="B7045" s="6"/>
      <c r="C7045" s="2"/>
      <c r="D7045" s="6"/>
      <c r="E7045" s="6"/>
      <c r="F7045" s="6"/>
      <c r="G7045" s="6"/>
      <c r="H7045" s="6"/>
      <c r="I7045" s="6"/>
      <c r="J7045" s="6"/>
      <c r="K7045" s="6"/>
      <c r="L7045" s="2"/>
      <c r="M7045" s="2"/>
      <c r="N7045" s="2"/>
      <c r="O7045" s="2"/>
      <c r="P7045" s="2"/>
      <c r="Q7045" s="2"/>
      <c r="R7045" s="2"/>
    </row>
    <row r="7046" spans="1:18">
      <c r="A7046" s="6"/>
      <c r="B7046" s="6"/>
      <c r="C7046" s="2"/>
      <c r="D7046" s="6"/>
      <c r="E7046" s="6"/>
      <c r="F7046" s="6"/>
      <c r="G7046" s="6"/>
      <c r="H7046" s="6"/>
      <c r="I7046" s="6"/>
      <c r="J7046" s="6"/>
      <c r="K7046" s="6"/>
      <c r="L7046" s="2"/>
      <c r="M7046" s="2"/>
      <c r="N7046" s="2"/>
      <c r="O7046" s="2"/>
      <c r="P7046" s="2"/>
      <c r="Q7046" s="2"/>
      <c r="R7046" s="2"/>
    </row>
    <row r="7047" spans="1:18">
      <c r="A7047" s="6"/>
      <c r="B7047" s="6"/>
      <c r="C7047" s="2"/>
      <c r="D7047" s="6"/>
      <c r="E7047" s="6"/>
      <c r="F7047" s="6"/>
      <c r="G7047" s="6"/>
      <c r="H7047" s="6"/>
      <c r="I7047" s="6"/>
      <c r="J7047" s="6"/>
      <c r="K7047" s="6"/>
      <c r="L7047" s="2"/>
      <c r="M7047" s="2"/>
      <c r="N7047" s="2"/>
      <c r="O7047" s="2"/>
      <c r="P7047" s="2"/>
      <c r="Q7047" s="2"/>
      <c r="R7047" s="2"/>
    </row>
    <row r="7048" spans="1:18">
      <c r="A7048" s="6"/>
      <c r="B7048" s="6"/>
      <c r="C7048" s="2"/>
      <c r="D7048" s="6"/>
      <c r="E7048" s="6"/>
      <c r="F7048" s="6"/>
      <c r="G7048" s="6"/>
      <c r="H7048" s="6"/>
      <c r="I7048" s="6"/>
      <c r="J7048" s="6"/>
      <c r="K7048" s="6"/>
      <c r="L7048" s="2"/>
      <c r="M7048" s="2"/>
      <c r="N7048" s="2"/>
      <c r="O7048" s="2"/>
      <c r="P7048" s="2"/>
      <c r="Q7048" s="2"/>
      <c r="R7048" s="2"/>
    </row>
    <row r="7049" spans="1:18">
      <c r="A7049" s="6"/>
      <c r="B7049" s="6"/>
      <c r="C7049" s="2"/>
      <c r="D7049" s="6"/>
      <c r="E7049" s="6"/>
      <c r="F7049" s="6"/>
      <c r="G7049" s="6"/>
      <c r="H7049" s="6"/>
      <c r="I7049" s="6"/>
      <c r="J7049" s="6"/>
      <c r="K7049" s="6"/>
      <c r="L7049" s="2"/>
      <c r="M7049" s="2"/>
      <c r="N7049" s="2"/>
      <c r="O7049" s="2"/>
      <c r="P7049" s="2"/>
      <c r="Q7049" s="2"/>
      <c r="R7049" s="2"/>
    </row>
    <row r="7050" spans="1:18">
      <c r="A7050" s="6"/>
      <c r="B7050" s="6"/>
      <c r="C7050" s="2"/>
      <c r="D7050" s="6"/>
      <c r="E7050" s="6"/>
      <c r="F7050" s="6"/>
      <c r="G7050" s="6"/>
      <c r="H7050" s="6"/>
      <c r="I7050" s="6"/>
      <c r="J7050" s="6"/>
      <c r="K7050" s="6"/>
      <c r="L7050" s="2"/>
      <c r="M7050" s="2"/>
      <c r="N7050" s="2"/>
      <c r="O7050" s="2"/>
      <c r="P7050" s="2"/>
      <c r="Q7050" s="2"/>
      <c r="R7050" s="2"/>
    </row>
    <row r="7051" spans="1:18">
      <c r="A7051" s="6"/>
      <c r="B7051" s="6"/>
      <c r="C7051" s="2"/>
      <c r="D7051" s="6"/>
      <c r="E7051" s="6"/>
      <c r="F7051" s="6"/>
      <c r="G7051" s="6"/>
      <c r="H7051" s="6"/>
      <c r="I7051" s="6"/>
      <c r="J7051" s="6"/>
      <c r="K7051" s="6"/>
      <c r="L7051" s="2"/>
      <c r="M7051" s="2"/>
      <c r="N7051" s="2"/>
      <c r="O7051" s="2"/>
      <c r="P7051" s="2"/>
      <c r="Q7051" s="2"/>
      <c r="R7051" s="2"/>
    </row>
    <row r="7052" spans="1:18">
      <c r="A7052" s="6"/>
      <c r="B7052" s="6"/>
      <c r="C7052" s="2"/>
      <c r="D7052" s="6"/>
      <c r="E7052" s="6"/>
      <c r="F7052" s="6"/>
      <c r="G7052" s="6"/>
      <c r="H7052" s="6"/>
      <c r="I7052" s="6"/>
      <c r="J7052" s="6"/>
      <c r="K7052" s="6"/>
      <c r="L7052" s="2"/>
      <c r="M7052" s="2"/>
      <c r="N7052" s="2"/>
      <c r="O7052" s="2"/>
      <c r="P7052" s="2"/>
      <c r="Q7052" s="2"/>
      <c r="R7052" s="2"/>
    </row>
    <row r="7053" spans="1:18">
      <c r="A7053" s="6"/>
      <c r="B7053" s="6"/>
      <c r="C7053" s="2"/>
      <c r="D7053" s="6"/>
      <c r="E7053" s="6"/>
      <c r="F7053" s="6"/>
      <c r="G7053" s="6"/>
      <c r="H7053" s="6"/>
      <c r="I7053" s="6"/>
      <c r="J7053" s="6"/>
      <c r="K7053" s="6"/>
      <c r="L7053" s="2"/>
      <c r="M7053" s="2"/>
      <c r="N7053" s="2"/>
      <c r="O7053" s="2"/>
      <c r="P7053" s="2"/>
      <c r="Q7053" s="2"/>
      <c r="R7053" s="2"/>
    </row>
    <row r="7054" spans="1:18">
      <c r="A7054" s="6"/>
      <c r="B7054" s="6"/>
      <c r="C7054" s="2"/>
      <c r="D7054" s="6"/>
      <c r="E7054" s="6"/>
      <c r="F7054" s="6"/>
      <c r="G7054" s="6"/>
      <c r="H7054" s="6"/>
      <c r="I7054" s="6"/>
      <c r="J7054" s="6"/>
      <c r="K7054" s="6"/>
      <c r="L7054" s="2"/>
      <c r="M7054" s="2"/>
      <c r="N7054" s="2"/>
      <c r="O7054" s="2"/>
      <c r="P7054" s="2"/>
      <c r="Q7054" s="2"/>
      <c r="R7054" s="2"/>
    </row>
    <row r="7055" spans="1:18">
      <c r="A7055" s="6"/>
      <c r="B7055" s="6"/>
      <c r="C7055" s="2"/>
      <c r="D7055" s="6"/>
      <c r="E7055" s="6"/>
      <c r="F7055" s="6"/>
      <c r="G7055" s="6"/>
      <c r="H7055" s="6"/>
      <c r="I7055" s="6"/>
      <c r="J7055" s="6"/>
      <c r="K7055" s="6"/>
      <c r="L7055" s="2"/>
      <c r="M7055" s="2"/>
      <c r="N7055" s="2"/>
      <c r="O7055" s="2"/>
      <c r="P7055" s="2"/>
      <c r="Q7055" s="2"/>
      <c r="R7055" s="2"/>
    </row>
    <row r="7056" spans="1:18">
      <c r="A7056" s="6"/>
      <c r="B7056" s="6"/>
      <c r="C7056" s="2"/>
      <c r="D7056" s="6"/>
      <c r="E7056" s="6"/>
      <c r="F7056" s="6"/>
      <c r="G7056" s="6"/>
      <c r="H7056" s="6"/>
      <c r="I7056" s="6"/>
      <c r="J7056" s="6"/>
      <c r="K7056" s="6"/>
      <c r="L7056" s="2"/>
      <c r="M7056" s="2"/>
      <c r="N7056" s="2"/>
      <c r="O7056" s="2"/>
      <c r="P7056" s="2"/>
      <c r="Q7056" s="2"/>
      <c r="R7056" s="2"/>
    </row>
    <row r="7057" spans="1:18">
      <c r="A7057" s="6"/>
      <c r="B7057" s="6"/>
      <c r="C7057" s="2"/>
      <c r="D7057" s="6"/>
      <c r="E7057" s="6"/>
      <c r="F7057" s="6"/>
      <c r="G7057" s="6"/>
      <c r="H7057" s="6"/>
      <c r="I7057" s="6"/>
      <c r="J7057" s="6"/>
      <c r="K7057" s="6"/>
      <c r="L7057" s="2"/>
      <c r="M7057" s="2"/>
      <c r="N7057" s="2"/>
      <c r="O7057" s="2"/>
      <c r="P7057" s="2"/>
      <c r="Q7057" s="2"/>
      <c r="R7057" s="2"/>
    </row>
    <row r="7058" spans="1:18">
      <c r="A7058" s="6"/>
      <c r="B7058" s="6"/>
      <c r="C7058" s="2"/>
      <c r="D7058" s="6"/>
      <c r="E7058" s="6"/>
      <c r="F7058" s="6"/>
      <c r="G7058" s="6"/>
      <c r="H7058" s="6"/>
      <c r="I7058" s="6"/>
      <c r="J7058" s="6"/>
      <c r="K7058" s="6"/>
      <c r="L7058" s="2"/>
      <c r="M7058" s="2"/>
      <c r="N7058" s="2"/>
      <c r="O7058" s="2"/>
      <c r="P7058" s="2"/>
      <c r="Q7058" s="2"/>
      <c r="R7058" s="2"/>
    </row>
    <row r="7059" spans="1:18">
      <c r="A7059" s="6"/>
      <c r="B7059" s="6"/>
      <c r="C7059" s="2"/>
      <c r="D7059" s="6"/>
      <c r="E7059" s="6"/>
      <c r="F7059" s="6"/>
      <c r="G7059" s="6"/>
      <c r="H7059" s="6"/>
      <c r="I7059" s="6"/>
      <c r="J7059" s="6"/>
      <c r="K7059" s="6"/>
      <c r="L7059" s="2"/>
      <c r="M7059" s="2"/>
      <c r="N7059" s="2"/>
      <c r="O7059" s="2"/>
      <c r="P7059" s="2"/>
      <c r="Q7059" s="2"/>
      <c r="R7059" s="2"/>
    </row>
    <row r="7060" spans="1:18">
      <c r="A7060" s="6"/>
      <c r="B7060" s="6"/>
      <c r="C7060" s="2"/>
      <c r="D7060" s="6"/>
      <c r="E7060" s="6"/>
      <c r="F7060" s="6"/>
      <c r="G7060" s="6"/>
      <c r="H7060" s="6"/>
      <c r="I7060" s="6"/>
      <c r="J7060" s="6"/>
      <c r="K7060" s="6"/>
      <c r="L7060" s="2"/>
      <c r="M7060" s="2"/>
      <c r="N7060" s="2"/>
      <c r="O7060" s="2"/>
      <c r="P7060" s="2"/>
      <c r="Q7060" s="2"/>
      <c r="R7060" s="2"/>
    </row>
    <row r="7061" spans="1:18">
      <c r="A7061" s="6"/>
      <c r="B7061" s="6"/>
      <c r="C7061" s="2"/>
      <c r="D7061" s="6"/>
      <c r="E7061" s="6"/>
      <c r="F7061" s="6"/>
      <c r="G7061" s="6"/>
      <c r="H7061" s="6"/>
      <c r="I7061" s="6"/>
      <c r="J7061" s="6"/>
      <c r="K7061" s="6"/>
      <c r="L7061" s="2"/>
      <c r="M7061" s="2"/>
      <c r="N7061" s="2"/>
      <c r="O7061" s="2"/>
      <c r="P7061" s="2"/>
      <c r="Q7061" s="2"/>
      <c r="R7061" s="2"/>
    </row>
    <row r="7062" spans="1:18">
      <c r="A7062" s="6"/>
      <c r="B7062" s="6"/>
      <c r="C7062" s="2"/>
      <c r="D7062" s="6"/>
      <c r="E7062" s="6"/>
      <c r="F7062" s="6"/>
      <c r="G7062" s="6"/>
      <c r="H7062" s="6"/>
      <c r="I7062" s="6"/>
      <c r="J7062" s="6"/>
      <c r="K7062" s="6"/>
      <c r="L7062" s="2"/>
      <c r="M7062" s="2"/>
      <c r="N7062" s="2"/>
      <c r="O7062" s="2"/>
      <c r="P7062" s="2"/>
      <c r="Q7062" s="2"/>
      <c r="R7062" s="2"/>
    </row>
    <row r="7063" spans="1:18">
      <c r="A7063" s="6"/>
      <c r="B7063" s="6"/>
      <c r="C7063" s="2"/>
      <c r="D7063" s="6"/>
      <c r="E7063" s="6"/>
      <c r="F7063" s="6"/>
      <c r="G7063" s="6"/>
      <c r="H7063" s="6"/>
      <c r="I7063" s="6"/>
      <c r="J7063" s="6"/>
      <c r="K7063" s="6"/>
      <c r="L7063" s="2"/>
      <c r="M7063" s="2"/>
      <c r="N7063" s="2"/>
      <c r="O7063" s="2"/>
      <c r="P7063" s="2"/>
      <c r="Q7063" s="2"/>
      <c r="R7063" s="2"/>
    </row>
    <row r="7064" spans="1:18">
      <c r="A7064" s="6"/>
      <c r="B7064" s="6"/>
      <c r="C7064" s="2"/>
      <c r="D7064" s="6"/>
      <c r="E7064" s="6"/>
      <c r="F7064" s="6"/>
      <c r="G7064" s="6"/>
      <c r="H7064" s="6"/>
      <c r="I7064" s="6"/>
      <c r="J7064" s="6"/>
      <c r="K7064" s="6"/>
      <c r="L7064" s="2"/>
      <c r="M7064" s="2"/>
      <c r="N7064" s="2"/>
      <c r="O7064" s="2"/>
      <c r="P7064" s="2"/>
      <c r="Q7064" s="2"/>
      <c r="R7064" s="2"/>
    </row>
    <row r="7065" spans="1:18">
      <c r="A7065" s="6"/>
      <c r="B7065" s="6"/>
      <c r="C7065" s="2"/>
      <c r="D7065" s="6"/>
      <c r="E7065" s="6"/>
      <c r="F7065" s="6"/>
      <c r="G7065" s="6"/>
      <c r="H7065" s="6"/>
      <c r="I7065" s="6"/>
      <c r="J7065" s="6"/>
      <c r="K7065" s="6"/>
      <c r="L7065" s="2"/>
      <c r="M7065" s="2"/>
      <c r="N7065" s="2"/>
      <c r="O7065" s="2"/>
      <c r="P7065" s="2"/>
      <c r="Q7065" s="2"/>
      <c r="R7065" s="2"/>
    </row>
    <row r="7066" spans="1:18">
      <c r="A7066" s="6"/>
      <c r="B7066" s="6"/>
      <c r="C7066" s="2"/>
      <c r="D7066" s="6"/>
      <c r="E7066" s="6"/>
      <c r="F7066" s="6"/>
      <c r="G7066" s="6"/>
      <c r="H7066" s="6"/>
      <c r="I7066" s="6"/>
      <c r="J7066" s="6"/>
      <c r="K7066" s="6"/>
      <c r="L7066" s="2"/>
      <c r="M7066" s="2"/>
      <c r="N7066" s="2"/>
      <c r="O7066" s="2"/>
      <c r="P7066" s="2"/>
      <c r="Q7066" s="2"/>
      <c r="R7066" s="2"/>
    </row>
    <row r="7067" spans="1:18">
      <c r="A7067" s="6"/>
      <c r="B7067" s="6"/>
      <c r="C7067" s="2"/>
      <c r="D7067" s="6"/>
      <c r="E7067" s="6"/>
      <c r="F7067" s="6"/>
      <c r="G7067" s="6"/>
      <c r="H7067" s="6"/>
      <c r="I7067" s="6"/>
      <c r="J7067" s="6"/>
      <c r="K7067" s="6"/>
      <c r="L7067" s="2"/>
      <c r="M7067" s="2"/>
      <c r="N7067" s="2"/>
      <c r="O7067" s="2"/>
      <c r="P7067" s="2"/>
      <c r="Q7067" s="2"/>
      <c r="R7067" s="2"/>
    </row>
    <row r="7068" spans="1:18">
      <c r="A7068" s="6"/>
      <c r="B7068" s="6"/>
      <c r="C7068" s="2"/>
      <c r="D7068" s="6"/>
      <c r="E7068" s="6"/>
      <c r="F7068" s="6"/>
      <c r="G7068" s="6"/>
      <c r="H7068" s="6"/>
      <c r="I7068" s="6"/>
      <c r="J7068" s="6"/>
      <c r="K7068" s="6"/>
      <c r="L7068" s="2"/>
      <c r="M7068" s="2"/>
      <c r="N7068" s="2"/>
      <c r="O7068" s="2"/>
      <c r="P7068" s="2"/>
      <c r="Q7068" s="2"/>
      <c r="R7068" s="2"/>
    </row>
    <row r="7069" spans="1:18">
      <c r="A7069" s="6"/>
      <c r="B7069" s="6"/>
      <c r="C7069" s="2"/>
      <c r="D7069" s="6"/>
      <c r="E7069" s="6"/>
      <c r="F7069" s="6"/>
      <c r="G7069" s="6"/>
      <c r="H7069" s="6"/>
      <c r="I7069" s="6"/>
      <c r="J7069" s="6"/>
      <c r="K7069" s="6"/>
      <c r="L7069" s="2"/>
      <c r="M7069" s="2"/>
      <c r="N7069" s="2"/>
      <c r="O7069" s="2"/>
      <c r="P7069" s="2"/>
      <c r="Q7069" s="2"/>
      <c r="R7069" s="2"/>
    </row>
    <row r="7070" spans="1:18">
      <c r="A7070" s="6"/>
      <c r="B7070" s="6"/>
      <c r="C7070" s="2"/>
      <c r="D7070" s="6"/>
      <c r="E7070" s="6"/>
      <c r="F7070" s="6"/>
      <c r="G7070" s="6"/>
      <c r="H7070" s="6"/>
      <c r="I7070" s="6"/>
      <c r="J7070" s="6"/>
      <c r="K7070" s="6"/>
      <c r="L7070" s="2"/>
      <c r="M7070" s="2"/>
      <c r="N7070" s="2"/>
      <c r="O7070" s="2"/>
      <c r="P7070" s="2"/>
      <c r="Q7070" s="2"/>
      <c r="R7070" s="2"/>
    </row>
    <row r="7071" spans="1:18">
      <c r="A7071" s="6"/>
      <c r="B7071" s="6"/>
      <c r="C7071" s="2"/>
      <c r="D7071" s="6"/>
      <c r="E7071" s="6"/>
      <c r="F7071" s="6"/>
      <c r="G7071" s="6"/>
      <c r="H7071" s="6"/>
      <c r="I7071" s="6"/>
      <c r="J7071" s="6"/>
      <c r="K7071" s="6"/>
      <c r="L7071" s="2"/>
      <c r="M7071" s="2"/>
      <c r="N7071" s="2"/>
      <c r="O7071" s="2"/>
      <c r="P7071" s="2"/>
      <c r="Q7071" s="2"/>
      <c r="R7071" s="2"/>
    </row>
    <row r="7072" spans="1:18">
      <c r="A7072" s="6"/>
      <c r="B7072" s="6"/>
      <c r="C7072" s="2"/>
      <c r="D7072" s="6"/>
      <c r="E7072" s="6"/>
      <c r="F7072" s="6"/>
      <c r="G7072" s="6"/>
      <c r="H7072" s="6"/>
      <c r="I7072" s="6"/>
      <c r="J7072" s="6"/>
      <c r="K7072" s="6"/>
      <c r="L7072" s="2"/>
      <c r="M7072" s="2"/>
      <c r="N7072" s="2"/>
      <c r="O7072" s="2"/>
      <c r="P7072" s="2"/>
      <c r="Q7072" s="2"/>
      <c r="R7072" s="2"/>
    </row>
    <row r="7073" spans="1:18">
      <c r="A7073" s="6"/>
      <c r="B7073" s="6"/>
      <c r="C7073" s="2"/>
      <c r="D7073" s="6"/>
      <c r="E7073" s="6"/>
      <c r="F7073" s="6"/>
      <c r="G7073" s="6"/>
      <c r="H7073" s="6"/>
      <c r="I7073" s="6"/>
      <c r="J7073" s="6"/>
      <c r="K7073" s="6"/>
      <c r="L7073" s="2"/>
      <c r="M7073" s="2"/>
      <c r="N7073" s="2"/>
      <c r="O7073" s="2"/>
      <c r="P7073" s="2"/>
      <c r="Q7073" s="2"/>
      <c r="R7073" s="2"/>
    </row>
    <row r="7074" spans="1:18">
      <c r="A7074" s="6"/>
      <c r="B7074" s="6"/>
      <c r="C7074" s="2"/>
      <c r="D7074" s="6"/>
      <c r="E7074" s="6"/>
      <c r="F7074" s="6"/>
      <c r="G7074" s="6"/>
      <c r="H7074" s="6"/>
      <c r="I7074" s="6"/>
      <c r="J7074" s="6"/>
      <c r="K7074" s="6"/>
      <c r="L7074" s="2"/>
      <c r="M7074" s="2"/>
      <c r="N7074" s="2"/>
      <c r="O7074" s="2"/>
      <c r="P7074" s="2"/>
      <c r="Q7074" s="2"/>
      <c r="R7074" s="2"/>
    </row>
    <row r="7075" spans="1:18">
      <c r="A7075" s="6"/>
      <c r="B7075" s="6"/>
      <c r="C7075" s="2"/>
      <c r="D7075" s="6"/>
      <c r="E7075" s="6"/>
      <c r="F7075" s="6"/>
      <c r="G7075" s="6"/>
      <c r="H7075" s="6"/>
      <c r="I7075" s="6"/>
      <c r="J7075" s="6"/>
      <c r="K7075" s="6"/>
      <c r="L7075" s="2"/>
      <c r="M7075" s="2"/>
      <c r="N7075" s="2"/>
      <c r="O7075" s="2"/>
      <c r="P7075" s="2"/>
      <c r="Q7075" s="2"/>
      <c r="R7075" s="2"/>
    </row>
    <row r="7076" spans="1:18">
      <c r="A7076" s="6"/>
      <c r="B7076" s="6"/>
      <c r="C7076" s="2"/>
      <c r="D7076" s="6"/>
      <c r="E7076" s="6"/>
      <c r="F7076" s="6"/>
      <c r="G7076" s="6"/>
      <c r="H7076" s="6"/>
      <c r="I7076" s="6"/>
      <c r="J7076" s="6"/>
      <c r="K7076" s="6"/>
      <c r="L7076" s="2"/>
      <c r="M7076" s="2"/>
      <c r="N7076" s="2"/>
      <c r="O7076" s="2"/>
      <c r="P7076" s="2"/>
      <c r="Q7076" s="2"/>
      <c r="R7076" s="2"/>
    </row>
    <row r="7077" spans="1:18">
      <c r="A7077" s="6"/>
      <c r="B7077" s="6"/>
      <c r="C7077" s="2"/>
      <c r="D7077" s="6"/>
      <c r="E7077" s="6"/>
      <c r="F7077" s="6"/>
      <c r="G7077" s="6"/>
      <c r="H7077" s="6"/>
      <c r="I7077" s="6"/>
      <c r="J7077" s="6"/>
      <c r="K7077" s="6"/>
      <c r="L7077" s="2"/>
      <c r="M7077" s="2"/>
      <c r="N7077" s="2"/>
      <c r="O7077" s="2"/>
      <c r="P7077" s="2"/>
      <c r="Q7077" s="2"/>
      <c r="R7077" s="2"/>
    </row>
    <row r="7078" spans="1:18">
      <c r="A7078" s="6"/>
      <c r="B7078" s="6"/>
      <c r="C7078" s="2"/>
      <c r="D7078" s="6"/>
      <c r="E7078" s="6"/>
      <c r="F7078" s="6"/>
      <c r="G7078" s="6"/>
      <c r="H7078" s="6"/>
      <c r="I7078" s="6"/>
      <c r="J7078" s="6"/>
      <c r="K7078" s="6"/>
      <c r="L7078" s="2"/>
      <c r="M7078" s="2"/>
      <c r="N7078" s="2"/>
      <c r="O7078" s="2"/>
      <c r="P7078" s="2"/>
      <c r="Q7078" s="2"/>
      <c r="R7078" s="2"/>
    </row>
    <row r="7079" spans="1:18">
      <c r="A7079" s="6"/>
      <c r="B7079" s="6"/>
      <c r="C7079" s="2"/>
      <c r="D7079" s="6"/>
      <c r="E7079" s="6"/>
      <c r="F7079" s="6"/>
      <c r="G7079" s="6"/>
      <c r="H7079" s="6"/>
      <c r="I7079" s="6"/>
      <c r="J7079" s="6"/>
      <c r="K7079" s="6"/>
      <c r="L7079" s="2"/>
      <c r="M7079" s="2"/>
      <c r="N7079" s="2"/>
      <c r="O7079" s="2"/>
      <c r="P7079" s="2"/>
      <c r="Q7079" s="2"/>
      <c r="R7079" s="2"/>
    </row>
    <row r="7080" spans="1:18">
      <c r="A7080" s="6"/>
      <c r="B7080" s="6"/>
      <c r="C7080" s="2"/>
      <c r="D7080" s="6"/>
      <c r="E7080" s="6"/>
      <c r="F7080" s="6"/>
      <c r="G7080" s="6"/>
      <c r="H7080" s="6"/>
      <c r="I7080" s="6"/>
      <c r="J7080" s="6"/>
      <c r="K7080" s="6"/>
      <c r="L7080" s="2"/>
      <c r="M7080" s="2"/>
      <c r="N7080" s="2"/>
      <c r="O7080" s="2"/>
      <c r="P7080" s="2"/>
      <c r="Q7080" s="2"/>
      <c r="R7080" s="2"/>
    </row>
    <row r="7081" spans="1:18">
      <c r="A7081" s="6"/>
      <c r="B7081" s="6"/>
      <c r="C7081" s="2"/>
      <c r="D7081" s="6"/>
      <c r="E7081" s="6"/>
      <c r="F7081" s="6"/>
      <c r="G7081" s="6"/>
      <c r="H7081" s="6"/>
      <c r="I7081" s="6"/>
      <c r="J7081" s="6"/>
      <c r="K7081" s="6"/>
      <c r="L7081" s="2"/>
      <c r="M7081" s="2"/>
      <c r="N7081" s="2"/>
      <c r="O7081" s="2"/>
      <c r="P7081" s="2"/>
      <c r="Q7081" s="2"/>
      <c r="R7081" s="2"/>
    </row>
    <row r="7082" spans="1:18">
      <c r="A7082" s="6"/>
      <c r="B7082" s="6"/>
      <c r="C7082" s="2"/>
      <c r="D7082" s="6"/>
      <c r="E7082" s="6"/>
      <c r="F7082" s="6"/>
      <c r="G7082" s="6"/>
      <c r="H7082" s="6"/>
      <c r="I7082" s="6"/>
      <c r="J7082" s="6"/>
      <c r="K7082" s="6"/>
      <c r="L7082" s="2"/>
      <c r="M7082" s="2"/>
      <c r="N7082" s="2"/>
      <c r="O7082" s="2"/>
      <c r="P7082" s="2"/>
      <c r="Q7082" s="2"/>
      <c r="R7082" s="2"/>
    </row>
    <row r="7083" spans="1:18">
      <c r="A7083" s="6"/>
      <c r="B7083" s="6"/>
      <c r="C7083" s="2"/>
      <c r="D7083" s="6"/>
      <c r="E7083" s="6"/>
      <c r="F7083" s="6"/>
      <c r="G7083" s="6"/>
      <c r="H7083" s="6"/>
      <c r="I7083" s="6"/>
      <c r="J7083" s="6"/>
      <c r="K7083" s="6"/>
      <c r="L7083" s="2"/>
      <c r="M7083" s="2"/>
      <c r="N7083" s="2"/>
      <c r="O7083" s="2"/>
      <c r="P7083" s="2"/>
      <c r="Q7083" s="2"/>
      <c r="R7083" s="2"/>
    </row>
    <row r="7084" spans="1:18">
      <c r="A7084" s="6"/>
      <c r="B7084" s="6"/>
      <c r="C7084" s="2"/>
      <c r="D7084" s="6"/>
      <c r="E7084" s="6"/>
      <c r="F7084" s="6"/>
      <c r="G7084" s="6"/>
      <c r="H7084" s="6"/>
      <c r="I7084" s="6"/>
      <c r="J7084" s="6"/>
      <c r="K7084" s="6"/>
      <c r="L7084" s="2"/>
      <c r="M7084" s="2"/>
      <c r="N7084" s="2"/>
      <c r="O7084" s="2"/>
      <c r="P7084" s="2"/>
      <c r="Q7084" s="2"/>
      <c r="R7084" s="2"/>
    </row>
    <row r="7085" spans="1:18">
      <c r="A7085" s="6"/>
      <c r="B7085" s="6"/>
      <c r="C7085" s="2"/>
      <c r="D7085" s="6"/>
      <c r="E7085" s="6"/>
      <c r="F7085" s="6"/>
      <c r="G7085" s="6"/>
      <c r="H7085" s="6"/>
      <c r="I7085" s="6"/>
      <c r="J7085" s="6"/>
      <c r="K7085" s="6"/>
      <c r="L7085" s="2"/>
      <c r="M7085" s="2"/>
      <c r="N7085" s="2"/>
      <c r="O7085" s="2"/>
      <c r="P7085" s="2"/>
      <c r="Q7085" s="2"/>
      <c r="R7085" s="2"/>
    </row>
    <row r="7086" spans="1:18">
      <c r="A7086" s="6"/>
      <c r="B7086" s="6"/>
      <c r="C7086" s="2"/>
      <c r="D7086" s="6"/>
      <c r="E7086" s="6"/>
      <c r="F7086" s="6"/>
      <c r="G7086" s="6"/>
      <c r="H7086" s="6"/>
      <c r="I7086" s="6"/>
      <c r="J7086" s="6"/>
      <c r="K7086" s="6"/>
      <c r="L7086" s="2"/>
      <c r="M7086" s="2"/>
      <c r="N7086" s="2"/>
      <c r="O7086" s="2"/>
      <c r="P7086" s="2"/>
      <c r="Q7086" s="2"/>
      <c r="R7086" s="2"/>
    </row>
    <row r="7087" spans="1:18">
      <c r="A7087" s="6"/>
      <c r="B7087" s="6"/>
      <c r="C7087" s="2"/>
      <c r="D7087" s="6"/>
      <c r="E7087" s="6"/>
      <c r="F7087" s="6"/>
      <c r="G7087" s="6"/>
      <c r="H7087" s="6"/>
      <c r="I7087" s="6"/>
      <c r="J7087" s="6"/>
      <c r="K7087" s="6"/>
      <c r="L7087" s="2"/>
      <c r="M7087" s="2"/>
      <c r="N7087" s="2"/>
      <c r="O7087" s="2"/>
      <c r="P7087" s="2"/>
      <c r="Q7087" s="2"/>
      <c r="R7087" s="2"/>
    </row>
    <row r="7088" spans="1:18">
      <c r="A7088" s="6"/>
      <c r="B7088" s="6"/>
      <c r="C7088" s="2"/>
      <c r="D7088" s="6"/>
      <c r="E7088" s="6"/>
      <c r="F7088" s="6"/>
      <c r="G7088" s="6"/>
      <c r="H7088" s="6"/>
      <c r="I7088" s="6"/>
      <c r="J7088" s="6"/>
      <c r="K7088" s="6"/>
      <c r="L7088" s="2"/>
      <c r="M7088" s="2"/>
      <c r="N7088" s="2"/>
      <c r="O7088" s="2"/>
      <c r="P7088" s="2"/>
      <c r="Q7088" s="2"/>
      <c r="R7088" s="2"/>
    </row>
    <row r="7089" spans="1:18">
      <c r="A7089" s="6"/>
      <c r="B7089" s="6"/>
      <c r="C7089" s="2"/>
      <c r="D7089" s="6"/>
      <c r="E7089" s="6"/>
      <c r="F7089" s="6"/>
      <c r="G7089" s="6"/>
      <c r="H7089" s="6"/>
      <c r="I7089" s="6"/>
      <c r="J7089" s="6"/>
      <c r="K7089" s="6"/>
      <c r="L7089" s="2"/>
      <c r="M7089" s="2"/>
      <c r="N7089" s="2"/>
      <c r="O7089" s="2"/>
      <c r="P7089" s="2"/>
      <c r="Q7089" s="2"/>
      <c r="R7089" s="2"/>
    </row>
    <row r="7090" spans="1:18">
      <c r="A7090" s="6"/>
      <c r="B7090" s="6"/>
      <c r="C7090" s="2"/>
      <c r="D7090" s="6"/>
      <c r="E7090" s="6"/>
      <c r="F7090" s="6"/>
      <c r="G7090" s="6"/>
      <c r="H7090" s="6"/>
      <c r="I7090" s="6"/>
      <c r="J7090" s="6"/>
      <c r="K7090" s="6"/>
      <c r="L7090" s="2"/>
      <c r="M7090" s="2"/>
      <c r="N7090" s="2"/>
      <c r="O7090" s="2"/>
      <c r="P7090" s="2"/>
      <c r="Q7090" s="2"/>
      <c r="R7090" s="2"/>
    </row>
    <row r="7091" spans="1:18">
      <c r="A7091" s="6"/>
      <c r="B7091" s="6"/>
      <c r="C7091" s="2"/>
      <c r="D7091" s="6"/>
      <c r="E7091" s="6"/>
      <c r="F7091" s="6"/>
      <c r="G7091" s="6"/>
      <c r="H7091" s="6"/>
      <c r="I7091" s="6"/>
      <c r="J7091" s="6"/>
      <c r="K7091" s="6"/>
      <c r="L7091" s="2"/>
      <c r="M7091" s="2"/>
      <c r="N7091" s="2"/>
      <c r="O7091" s="2"/>
      <c r="P7091" s="2"/>
      <c r="Q7091" s="2"/>
      <c r="R7091" s="2"/>
    </row>
    <row r="7092" spans="1:18">
      <c r="A7092" s="6"/>
      <c r="B7092" s="6"/>
      <c r="C7092" s="2"/>
      <c r="D7092" s="6"/>
      <c r="E7092" s="6"/>
      <c r="F7092" s="6"/>
      <c r="G7092" s="6"/>
      <c r="H7092" s="6"/>
      <c r="I7092" s="6"/>
      <c r="J7092" s="6"/>
      <c r="K7092" s="6"/>
      <c r="L7092" s="2"/>
      <c r="M7092" s="2"/>
      <c r="N7092" s="2"/>
      <c r="O7092" s="2"/>
      <c r="P7092" s="2"/>
      <c r="Q7092" s="2"/>
      <c r="R7092" s="2"/>
    </row>
    <row r="7093" spans="1:18">
      <c r="A7093" s="6"/>
      <c r="B7093" s="6"/>
      <c r="C7093" s="2"/>
      <c r="D7093" s="6"/>
      <c r="E7093" s="6"/>
      <c r="F7093" s="6"/>
      <c r="G7093" s="6"/>
      <c r="H7093" s="6"/>
      <c r="I7093" s="6"/>
      <c r="J7093" s="6"/>
      <c r="K7093" s="6"/>
      <c r="L7093" s="2"/>
      <c r="M7093" s="2"/>
      <c r="N7093" s="2"/>
      <c r="O7093" s="2"/>
      <c r="P7093" s="2"/>
      <c r="Q7093" s="2"/>
      <c r="R7093" s="2"/>
    </row>
    <row r="7094" spans="1:18">
      <c r="A7094" s="6"/>
      <c r="B7094" s="6"/>
      <c r="C7094" s="2"/>
      <c r="D7094" s="6"/>
      <c r="E7094" s="6"/>
      <c r="F7094" s="6"/>
      <c r="G7094" s="6"/>
      <c r="H7094" s="6"/>
      <c r="I7094" s="6"/>
      <c r="J7094" s="6"/>
      <c r="K7094" s="6"/>
      <c r="L7094" s="2"/>
      <c r="M7094" s="2"/>
      <c r="N7094" s="2"/>
      <c r="O7094" s="2"/>
      <c r="P7094" s="2"/>
      <c r="Q7094" s="2"/>
      <c r="R7094" s="2"/>
    </row>
    <row r="7095" spans="1:18">
      <c r="A7095" s="6"/>
      <c r="B7095" s="6"/>
      <c r="C7095" s="2"/>
      <c r="D7095" s="6"/>
      <c r="E7095" s="6"/>
      <c r="F7095" s="6"/>
      <c r="G7095" s="6"/>
      <c r="H7095" s="6"/>
      <c r="I7095" s="6"/>
      <c r="J7095" s="6"/>
      <c r="K7095" s="6"/>
      <c r="L7095" s="2"/>
      <c r="M7095" s="2"/>
      <c r="N7095" s="2"/>
      <c r="O7095" s="2"/>
      <c r="P7095" s="2"/>
      <c r="Q7095" s="2"/>
      <c r="R7095" s="2"/>
    </row>
    <row r="7096" spans="1:18">
      <c r="A7096" s="6"/>
      <c r="B7096" s="6"/>
      <c r="C7096" s="2"/>
      <c r="D7096" s="6"/>
      <c r="E7096" s="6"/>
      <c r="F7096" s="6"/>
      <c r="G7096" s="6"/>
      <c r="H7096" s="6"/>
      <c r="I7096" s="6"/>
      <c r="J7096" s="6"/>
      <c r="K7096" s="6"/>
      <c r="L7096" s="2"/>
      <c r="M7096" s="2"/>
      <c r="N7096" s="2"/>
      <c r="O7096" s="2"/>
      <c r="P7096" s="2"/>
      <c r="Q7096" s="2"/>
      <c r="R7096" s="2"/>
    </row>
    <row r="7097" spans="1:18">
      <c r="A7097" s="6"/>
      <c r="B7097" s="6"/>
      <c r="C7097" s="2"/>
      <c r="D7097" s="6"/>
      <c r="E7097" s="6"/>
      <c r="F7097" s="6"/>
      <c r="G7097" s="6"/>
      <c r="H7097" s="6"/>
      <c r="I7097" s="6"/>
      <c r="J7097" s="6"/>
      <c r="K7097" s="6"/>
      <c r="L7097" s="2"/>
      <c r="M7097" s="2"/>
      <c r="N7097" s="2"/>
      <c r="O7097" s="2"/>
      <c r="P7097" s="2"/>
      <c r="Q7097" s="2"/>
      <c r="R7097" s="2"/>
    </row>
    <row r="7098" spans="1:18">
      <c r="A7098" s="6"/>
      <c r="B7098" s="6"/>
      <c r="C7098" s="2"/>
      <c r="D7098" s="6"/>
      <c r="E7098" s="6"/>
      <c r="F7098" s="6"/>
      <c r="G7098" s="6"/>
      <c r="H7098" s="6"/>
      <c r="I7098" s="6"/>
      <c r="J7098" s="6"/>
      <c r="K7098" s="6"/>
      <c r="L7098" s="2"/>
      <c r="M7098" s="2"/>
      <c r="N7098" s="2"/>
      <c r="O7098" s="2"/>
      <c r="P7098" s="2"/>
      <c r="Q7098" s="2"/>
      <c r="R7098" s="2"/>
    </row>
    <row r="7099" spans="1:18">
      <c r="A7099" s="6"/>
      <c r="B7099" s="6"/>
      <c r="C7099" s="2"/>
      <c r="D7099" s="6"/>
      <c r="E7099" s="6"/>
      <c r="F7099" s="6"/>
      <c r="G7099" s="6"/>
      <c r="H7099" s="6"/>
      <c r="I7099" s="6"/>
      <c r="J7099" s="6"/>
      <c r="K7099" s="6"/>
      <c r="L7099" s="2"/>
      <c r="M7099" s="2"/>
      <c r="N7099" s="2"/>
      <c r="O7099" s="2"/>
      <c r="P7099" s="2"/>
      <c r="Q7099" s="2"/>
      <c r="R7099" s="2"/>
    </row>
    <row r="7100" spans="1:18">
      <c r="A7100" s="6"/>
      <c r="B7100" s="6"/>
      <c r="C7100" s="2"/>
      <c r="D7100" s="6"/>
      <c r="E7100" s="6"/>
      <c r="F7100" s="6"/>
      <c r="G7100" s="6"/>
      <c r="H7100" s="6"/>
      <c r="I7100" s="6"/>
      <c r="J7100" s="6"/>
      <c r="K7100" s="6"/>
      <c r="L7100" s="2"/>
      <c r="M7100" s="2"/>
      <c r="N7100" s="2"/>
      <c r="O7100" s="2"/>
      <c r="P7100" s="2"/>
      <c r="Q7100" s="2"/>
      <c r="R7100" s="2"/>
    </row>
    <row r="7101" spans="1:18">
      <c r="A7101" s="6"/>
      <c r="B7101" s="6"/>
      <c r="C7101" s="2"/>
      <c r="D7101" s="6"/>
      <c r="E7101" s="6"/>
      <c r="F7101" s="6"/>
      <c r="G7101" s="6"/>
      <c r="H7101" s="6"/>
      <c r="I7101" s="6"/>
      <c r="J7101" s="6"/>
      <c r="K7101" s="6"/>
      <c r="L7101" s="2"/>
      <c r="M7101" s="2"/>
      <c r="N7101" s="2"/>
      <c r="O7101" s="2"/>
      <c r="P7101" s="2"/>
      <c r="Q7101" s="2"/>
      <c r="R7101" s="2"/>
    </row>
    <row r="7102" spans="1:18">
      <c r="A7102" s="6"/>
      <c r="B7102" s="6"/>
      <c r="C7102" s="2"/>
      <c r="D7102" s="6"/>
      <c r="E7102" s="6"/>
      <c r="F7102" s="6"/>
      <c r="G7102" s="6"/>
      <c r="H7102" s="6"/>
      <c r="I7102" s="6"/>
      <c r="J7102" s="6"/>
      <c r="K7102" s="6"/>
      <c r="L7102" s="2"/>
      <c r="M7102" s="2"/>
      <c r="N7102" s="2"/>
      <c r="O7102" s="2"/>
      <c r="P7102" s="2"/>
      <c r="Q7102" s="2"/>
      <c r="R7102" s="2"/>
    </row>
    <row r="7103" spans="1:18">
      <c r="A7103" s="6"/>
      <c r="B7103" s="6"/>
      <c r="C7103" s="2"/>
      <c r="D7103" s="6"/>
      <c r="E7103" s="6"/>
      <c r="F7103" s="6"/>
      <c r="G7103" s="6"/>
      <c r="H7103" s="6"/>
      <c r="I7103" s="6"/>
      <c r="J7103" s="6"/>
      <c r="K7103" s="6"/>
      <c r="L7103" s="2"/>
      <c r="M7103" s="2"/>
      <c r="N7103" s="2"/>
      <c r="O7103" s="2"/>
      <c r="P7103" s="2"/>
      <c r="Q7103" s="2"/>
      <c r="R7103" s="2"/>
    </row>
    <row r="7104" spans="1:18">
      <c r="A7104" s="6"/>
      <c r="B7104" s="6"/>
      <c r="C7104" s="2"/>
      <c r="D7104" s="6"/>
      <c r="E7104" s="6"/>
      <c r="F7104" s="6"/>
      <c r="G7104" s="6"/>
      <c r="H7104" s="6"/>
      <c r="I7104" s="6"/>
      <c r="J7104" s="6"/>
      <c r="K7104" s="6"/>
      <c r="L7104" s="2"/>
      <c r="M7104" s="2"/>
      <c r="N7104" s="2"/>
      <c r="O7104" s="2"/>
      <c r="P7104" s="2"/>
      <c r="Q7104" s="2"/>
      <c r="R7104" s="2"/>
    </row>
    <row r="7105" spans="1:18">
      <c r="A7105" s="6"/>
      <c r="B7105" s="6"/>
      <c r="C7105" s="2"/>
      <c r="D7105" s="6"/>
      <c r="E7105" s="6"/>
      <c r="F7105" s="6"/>
      <c r="G7105" s="6"/>
      <c r="H7105" s="6"/>
      <c r="I7105" s="6"/>
      <c r="J7105" s="6"/>
      <c r="K7105" s="6"/>
      <c r="L7105" s="2"/>
      <c r="M7105" s="2"/>
      <c r="N7105" s="2"/>
      <c r="O7105" s="2"/>
      <c r="P7105" s="2"/>
      <c r="Q7105" s="2"/>
      <c r="R7105" s="2"/>
    </row>
    <row r="7106" spans="1:18">
      <c r="A7106" s="6"/>
      <c r="B7106" s="6"/>
      <c r="C7106" s="2"/>
      <c r="D7106" s="6"/>
      <c r="E7106" s="6"/>
      <c r="F7106" s="6"/>
      <c r="G7106" s="6"/>
      <c r="H7106" s="6"/>
      <c r="I7106" s="6"/>
      <c r="J7106" s="6"/>
      <c r="K7106" s="6"/>
      <c r="L7106" s="2"/>
      <c r="M7106" s="2"/>
      <c r="N7106" s="2"/>
      <c r="O7106" s="2"/>
      <c r="P7106" s="2"/>
      <c r="Q7106" s="2"/>
      <c r="R7106" s="2"/>
    </row>
    <row r="7107" spans="1:18">
      <c r="A7107" s="6"/>
      <c r="B7107" s="6"/>
      <c r="C7107" s="2"/>
      <c r="D7107" s="6"/>
      <c r="E7107" s="6"/>
      <c r="F7107" s="6"/>
      <c r="G7107" s="6"/>
      <c r="H7107" s="6"/>
      <c r="I7107" s="6"/>
      <c r="J7107" s="6"/>
      <c r="K7107" s="6"/>
      <c r="L7107" s="2"/>
      <c r="M7107" s="2"/>
      <c r="N7107" s="2"/>
      <c r="O7107" s="2"/>
      <c r="P7107" s="2"/>
      <c r="Q7107" s="2"/>
      <c r="R7107" s="2"/>
    </row>
    <row r="7108" spans="1:18">
      <c r="A7108" s="6"/>
      <c r="B7108" s="6"/>
      <c r="C7108" s="2"/>
      <c r="D7108" s="6"/>
      <c r="E7108" s="6"/>
      <c r="F7108" s="6"/>
      <c r="G7108" s="6"/>
      <c r="H7108" s="6"/>
      <c r="I7108" s="6"/>
      <c r="J7108" s="6"/>
      <c r="K7108" s="6"/>
      <c r="L7108" s="2"/>
      <c r="M7108" s="2"/>
      <c r="N7108" s="2"/>
      <c r="O7108" s="2"/>
      <c r="P7108" s="2"/>
      <c r="Q7108" s="2"/>
      <c r="R7108" s="2"/>
    </row>
    <row r="7109" spans="1:18">
      <c r="A7109" s="6"/>
      <c r="B7109" s="6"/>
      <c r="C7109" s="2"/>
      <c r="D7109" s="6"/>
      <c r="E7109" s="6"/>
      <c r="F7109" s="6"/>
      <c r="G7109" s="6"/>
      <c r="H7109" s="6"/>
      <c r="I7109" s="6"/>
      <c r="J7109" s="6"/>
      <c r="K7109" s="6"/>
      <c r="L7109" s="2"/>
      <c r="M7109" s="2"/>
      <c r="N7109" s="2"/>
      <c r="O7109" s="2"/>
      <c r="P7109" s="2"/>
      <c r="Q7109" s="2"/>
      <c r="R7109" s="2"/>
    </row>
    <row r="7110" spans="1:18">
      <c r="A7110" s="6"/>
      <c r="B7110" s="6"/>
      <c r="C7110" s="2"/>
      <c r="D7110" s="6"/>
      <c r="E7110" s="6"/>
      <c r="F7110" s="6"/>
      <c r="G7110" s="6"/>
      <c r="H7110" s="6"/>
      <c r="I7110" s="6"/>
      <c r="J7110" s="6"/>
      <c r="K7110" s="6"/>
      <c r="L7110" s="2"/>
      <c r="M7110" s="2"/>
      <c r="N7110" s="2"/>
      <c r="O7110" s="2"/>
      <c r="P7110" s="2"/>
      <c r="Q7110" s="2"/>
      <c r="R7110" s="2"/>
    </row>
    <row r="7111" spans="1:18">
      <c r="A7111" s="6"/>
      <c r="B7111" s="6"/>
      <c r="C7111" s="2"/>
      <c r="D7111" s="6"/>
      <c r="E7111" s="6"/>
      <c r="F7111" s="6"/>
      <c r="G7111" s="6"/>
      <c r="H7111" s="6"/>
      <c r="I7111" s="6"/>
      <c r="J7111" s="6"/>
      <c r="K7111" s="6"/>
      <c r="L7111" s="2"/>
      <c r="M7111" s="2"/>
      <c r="N7111" s="2"/>
      <c r="O7111" s="2"/>
      <c r="P7111" s="2"/>
      <c r="Q7111" s="2"/>
      <c r="R7111" s="2"/>
    </row>
    <row r="7112" spans="1:18">
      <c r="A7112" s="6"/>
      <c r="B7112" s="6"/>
      <c r="C7112" s="2"/>
      <c r="D7112" s="6"/>
      <c r="E7112" s="6"/>
      <c r="F7112" s="6"/>
      <c r="G7112" s="6"/>
      <c r="H7112" s="6"/>
      <c r="I7112" s="6"/>
      <c r="J7112" s="6"/>
      <c r="K7112" s="6"/>
      <c r="L7112" s="2"/>
      <c r="M7112" s="2"/>
      <c r="N7112" s="2"/>
      <c r="O7112" s="2"/>
      <c r="P7112" s="2"/>
      <c r="Q7112" s="2"/>
      <c r="R7112" s="2"/>
    </row>
    <row r="7113" spans="1:18">
      <c r="A7113" s="6"/>
      <c r="B7113" s="6"/>
      <c r="C7113" s="2"/>
      <c r="D7113" s="6"/>
      <c r="E7113" s="6"/>
      <c r="F7113" s="6"/>
      <c r="G7113" s="6"/>
      <c r="H7113" s="6"/>
      <c r="I7113" s="6"/>
      <c r="J7113" s="6"/>
      <c r="K7113" s="6"/>
      <c r="L7113" s="2"/>
      <c r="M7113" s="2"/>
      <c r="N7113" s="2"/>
      <c r="O7113" s="2"/>
      <c r="P7113" s="2"/>
      <c r="Q7113" s="2"/>
      <c r="R7113" s="2"/>
    </row>
    <row r="7114" spans="1:18">
      <c r="A7114" s="6"/>
      <c r="B7114" s="6"/>
      <c r="C7114" s="2"/>
      <c r="D7114" s="6"/>
      <c r="E7114" s="6"/>
      <c r="F7114" s="6"/>
      <c r="G7114" s="6"/>
      <c r="H7114" s="6"/>
      <c r="I7114" s="6"/>
      <c r="J7114" s="6"/>
      <c r="K7114" s="6"/>
      <c r="L7114" s="2"/>
      <c r="M7114" s="2"/>
      <c r="N7114" s="2"/>
      <c r="O7114" s="2"/>
      <c r="P7114" s="2"/>
      <c r="Q7114" s="2"/>
      <c r="R7114" s="2"/>
    </row>
    <row r="7115" spans="1:18">
      <c r="A7115" s="6"/>
      <c r="B7115" s="6"/>
      <c r="C7115" s="2"/>
      <c r="D7115" s="6"/>
      <c r="E7115" s="6"/>
      <c r="F7115" s="6"/>
      <c r="G7115" s="6"/>
      <c r="H7115" s="6"/>
      <c r="I7115" s="6"/>
      <c r="J7115" s="6"/>
      <c r="K7115" s="6"/>
      <c r="L7115" s="2"/>
      <c r="M7115" s="2"/>
      <c r="N7115" s="2"/>
      <c r="O7115" s="2"/>
      <c r="P7115" s="2"/>
      <c r="Q7115" s="2"/>
      <c r="R7115" s="2"/>
    </row>
    <row r="7116" spans="1:18">
      <c r="A7116" s="6"/>
      <c r="B7116" s="6"/>
      <c r="C7116" s="2"/>
      <c r="D7116" s="6"/>
      <c r="E7116" s="6"/>
      <c r="F7116" s="6"/>
      <c r="G7116" s="6"/>
      <c r="H7116" s="6"/>
      <c r="I7116" s="6"/>
      <c r="J7116" s="6"/>
      <c r="K7116" s="6"/>
      <c r="L7116" s="2"/>
      <c r="M7116" s="2"/>
      <c r="N7116" s="2"/>
      <c r="O7116" s="2"/>
      <c r="P7116" s="2"/>
      <c r="Q7116" s="2"/>
      <c r="R7116" s="2"/>
    </row>
    <row r="7117" spans="1:18">
      <c r="A7117" s="6"/>
      <c r="B7117" s="6"/>
      <c r="C7117" s="2"/>
      <c r="D7117" s="6"/>
      <c r="E7117" s="6"/>
      <c r="F7117" s="6"/>
      <c r="G7117" s="6"/>
      <c r="H7117" s="6"/>
      <c r="I7117" s="6"/>
      <c r="J7117" s="6"/>
      <c r="K7117" s="6"/>
      <c r="L7117" s="2"/>
      <c r="M7117" s="2"/>
      <c r="N7117" s="2"/>
      <c r="O7117" s="2"/>
      <c r="P7117" s="2"/>
      <c r="Q7117" s="2"/>
      <c r="R7117" s="2"/>
    </row>
    <row r="7118" spans="1:18">
      <c r="A7118" s="6"/>
      <c r="B7118" s="6"/>
      <c r="C7118" s="2"/>
      <c r="D7118" s="6"/>
      <c r="E7118" s="6"/>
      <c r="F7118" s="6"/>
      <c r="G7118" s="6"/>
      <c r="H7118" s="6"/>
      <c r="I7118" s="6"/>
      <c r="J7118" s="6"/>
      <c r="K7118" s="6"/>
      <c r="L7118" s="2"/>
      <c r="M7118" s="2"/>
      <c r="N7118" s="2"/>
      <c r="O7118" s="2"/>
      <c r="P7118" s="2"/>
      <c r="Q7118" s="2"/>
      <c r="R7118" s="2"/>
    </row>
    <row r="7119" spans="1:18">
      <c r="A7119" s="6"/>
      <c r="B7119" s="6"/>
      <c r="C7119" s="2"/>
      <c r="D7119" s="6"/>
      <c r="E7119" s="6"/>
      <c r="F7119" s="6"/>
      <c r="G7119" s="6"/>
      <c r="H7119" s="6"/>
      <c r="I7119" s="6"/>
      <c r="J7119" s="6"/>
      <c r="K7119" s="6"/>
      <c r="L7119" s="2"/>
      <c r="M7119" s="2"/>
      <c r="N7119" s="2"/>
      <c r="O7119" s="2"/>
      <c r="P7119" s="2"/>
      <c r="Q7119" s="2"/>
      <c r="R7119" s="2"/>
    </row>
    <row r="7120" spans="1:18">
      <c r="A7120" s="6"/>
      <c r="B7120" s="6"/>
      <c r="C7120" s="2"/>
      <c r="D7120" s="6"/>
      <c r="E7120" s="6"/>
      <c r="F7120" s="6"/>
      <c r="G7120" s="6"/>
      <c r="H7120" s="6"/>
      <c r="I7120" s="6"/>
      <c r="J7120" s="6"/>
      <c r="K7120" s="6"/>
      <c r="L7120" s="2"/>
      <c r="M7120" s="2"/>
      <c r="N7120" s="2"/>
      <c r="O7120" s="2"/>
      <c r="P7120" s="2"/>
      <c r="Q7120" s="2"/>
      <c r="R7120" s="2"/>
    </row>
    <row r="7121" spans="1:18">
      <c r="A7121" s="6"/>
      <c r="B7121" s="6"/>
      <c r="C7121" s="2"/>
      <c r="D7121" s="6"/>
      <c r="E7121" s="6"/>
      <c r="F7121" s="6"/>
      <c r="G7121" s="6"/>
      <c r="H7121" s="6"/>
      <c r="I7121" s="6"/>
      <c r="J7121" s="6"/>
      <c r="K7121" s="6"/>
      <c r="L7121" s="2"/>
      <c r="M7121" s="2"/>
      <c r="N7121" s="2"/>
      <c r="O7121" s="2"/>
      <c r="P7121" s="2"/>
      <c r="Q7121" s="2"/>
      <c r="R7121" s="2"/>
    </row>
    <row r="7122" spans="1:18">
      <c r="A7122" s="6"/>
      <c r="B7122" s="6"/>
      <c r="C7122" s="2"/>
      <c r="D7122" s="6"/>
      <c r="E7122" s="6"/>
      <c r="F7122" s="6"/>
      <c r="G7122" s="6"/>
      <c r="H7122" s="6"/>
      <c r="I7122" s="6"/>
      <c r="J7122" s="6"/>
      <c r="K7122" s="6"/>
      <c r="L7122" s="2"/>
      <c r="M7122" s="2"/>
      <c r="N7122" s="2"/>
      <c r="O7122" s="2"/>
      <c r="P7122" s="2"/>
      <c r="Q7122" s="2"/>
      <c r="R7122" s="2"/>
    </row>
    <row r="7123" spans="1:18">
      <c r="A7123" s="6"/>
      <c r="B7123" s="6"/>
      <c r="C7123" s="2"/>
      <c r="D7123" s="6"/>
      <c r="E7123" s="6"/>
      <c r="F7123" s="6"/>
      <c r="G7123" s="6"/>
      <c r="H7123" s="6"/>
      <c r="I7123" s="6"/>
      <c r="J7123" s="6"/>
      <c r="K7123" s="6"/>
      <c r="L7123" s="2"/>
      <c r="M7123" s="2"/>
      <c r="N7123" s="2"/>
      <c r="O7123" s="2"/>
      <c r="P7123" s="2"/>
      <c r="Q7123" s="2"/>
      <c r="R7123" s="2"/>
    </row>
    <row r="7124" spans="1:18">
      <c r="A7124" s="6"/>
      <c r="B7124" s="6"/>
      <c r="C7124" s="2"/>
      <c r="D7124" s="6"/>
      <c r="E7124" s="6"/>
      <c r="F7124" s="6"/>
      <c r="G7124" s="6"/>
      <c r="H7124" s="6"/>
      <c r="I7124" s="6"/>
      <c r="J7124" s="6"/>
      <c r="K7124" s="6"/>
      <c r="L7124" s="2"/>
      <c r="M7124" s="2"/>
      <c r="N7124" s="2"/>
      <c r="O7124" s="2"/>
      <c r="P7124" s="2"/>
      <c r="Q7124" s="2"/>
      <c r="R7124" s="2"/>
    </row>
    <row r="7125" spans="1:18">
      <c r="A7125" s="6"/>
      <c r="B7125" s="6"/>
      <c r="C7125" s="2"/>
      <c r="D7125" s="6"/>
      <c r="E7125" s="6"/>
      <c r="F7125" s="6"/>
      <c r="G7125" s="6"/>
      <c r="H7125" s="6"/>
      <c r="I7125" s="6"/>
      <c r="J7125" s="6"/>
      <c r="K7125" s="6"/>
      <c r="L7125" s="2"/>
      <c r="M7125" s="2"/>
      <c r="N7125" s="2"/>
      <c r="O7125" s="2"/>
      <c r="P7125" s="2"/>
      <c r="Q7125" s="2"/>
      <c r="R7125" s="2"/>
    </row>
    <row r="7126" spans="1:18">
      <c r="A7126" s="6"/>
      <c r="B7126" s="6"/>
      <c r="C7126" s="2"/>
      <c r="D7126" s="6"/>
      <c r="E7126" s="6"/>
      <c r="F7126" s="6"/>
      <c r="G7126" s="6"/>
      <c r="H7126" s="6"/>
      <c r="I7126" s="6"/>
      <c r="J7126" s="6"/>
      <c r="K7126" s="6"/>
      <c r="L7126" s="2"/>
      <c r="M7126" s="2"/>
      <c r="N7126" s="2"/>
      <c r="O7126" s="2"/>
      <c r="P7126" s="2"/>
      <c r="Q7126" s="2"/>
      <c r="R7126" s="2"/>
    </row>
    <row r="7127" spans="1:18">
      <c r="A7127" s="6"/>
      <c r="B7127" s="6"/>
      <c r="C7127" s="2"/>
      <c r="D7127" s="6"/>
      <c r="E7127" s="6"/>
      <c r="F7127" s="6"/>
      <c r="G7127" s="6"/>
      <c r="H7127" s="6"/>
      <c r="I7127" s="6"/>
      <c r="J7127" s="6"/>
      <c r="K7127" s="6"/>
      <c r="L7127" s="2"/>
      <c r="M7127" s="2"/>
      <c r="N7127" s="2"/>
      <c r="O7127" s="2"/>
      <c r="P7127" s="2"/>
      <c r="Q7127" s="2"/>
      <c r="R7127" s="2"/>
    </row>
    <row r="7128" spans="1:18">
      <c r="A7128" s="6"/>
      <c r="B7128" s="6"/>
      <c r="C7128" s="2"/>
      <c r="D7128" s="6"/>
      <c r="E7128" s="6"/>
      <c r="F7128" s="6"/>
      <c r="G7128" s="6"/>
      <c r="H7128" s="6"/>
      <c r="I7128" s="6"/>
      <c r="J7128" s="6"/>
      <c r="K7128" s="6"/>
      <c r="L7128" s="2"/>
      <c r="M7128" s="2"/>
      <c r="N7128" s="2"/>
      <c r="O7128" s="2"/>
      <c r="P7128" s="2"/>
      <c r="Q7128" s="2"/>
      <c r="R7128" s="2"/>
    </row>
    <row r="7129" spans="1:18">
      <c r="A7129" s="6"/>
      <c r="B7129" s="6"/>
      <c r="C7129" s="2"/>
      <c r="D7129" s="6"/>
      <c r="E7129" s="6"/>
      <c r="F7129" s="6"/>
      <c r="G7129" s="6"/>
      <c r="H7129" s="6"/>
      <c r="I7129" s="6"/>
      <c r="J7129" s="6"/>
      <c r="K7129" s="6"/>
      <c r="L7129" s="2"/>
      <c r="M7129" s="2"/>
      <c r="N7129" s="2"/>
      <c r="O7129" s="2"/>
      <c r="P7129" s="2"/>
      <c r="Q7129" s="2"/>
      <c r="R7129" s="2"/>
    </row>
    <row r="7130" spans="1:18">
      <c r="A7130" s="6"/>
      <c r="B7130" s="6"/>
      <c r="C7130" s="2"/>
      <c r="D7130" s="6"/>
      <c r="E7130" s="6"/>
      <c r="F7130" s="6"/>
      <c r="G7130" s="6"/>
      <c r="H7130" s="6"/>
      <c r="I7130" s="6"/>
      <c r="J7130" s="6"/>
      <c r="K7130" s="6"/>
      <c r="L7130" s="2"/>
      <c r="M7130" s="2"/>
      <c r="N7130" s="2"/>
      <c r="O7130" s="2"/>
      <c r="P7130" s="2"/>
      <c r="Q7130" s="2"/>
      <c r="R7130" s="2"/>
    </row>
    <row r="7131" spans="1:18">
      <c r="A7131" s="6"/>
      <c r="B7131" s="6"/>
      <c r="C7131" s="2"/>
      <c r="D7131" s="6"/>
      <c r="E7131" s="6"/>
      <c r="F7131" s="6"/>
      <c r="G7131" s="6"/>
      <c r="H7131" s="6"/>
      <c r="I7131" s="6"/>
      <c r="J7131" s="6"/>
      <c r="K7131" s="6"/>
      <c r="L7131" s="2"/>
      <c r="M7131" s="2"/>
      <c r="N7131" s="2"/>
      <c r="O7131" s="2"/>
      <c r="P7131" s="2"/>
      <c r="Q7131" s="2"/>
      <c r="R7131" s="2"/>
    </row>
    <row r="7132" spans="1:18">
      <c r="A7132" s="6"/>
      <c r="B7132" s="6"/>
      <c r="C7132" s="2"/>
      <c r="D7132" s="6"/>
      <c r="E7132" s="6"/>
      <c r="F7132" s="6"/>
      <c r="G7132" s="6"/>
      <c r="H7132" s="6"/>
      <c r="I7132" s="6"/>
      <c r="J7132" s="6"/>
      <c r="K7132" s="6"/>
      <c r="L7132" s="2"/>
      <c r="M7132" s="2"/>
      <c r="N7132" s="2"/>
      <c r="O7132" s="2"/>
      <c r="P7132" s="2"/>
      <c r="Q7132" s="2"/>
      <c r="R7132" s="2"/>
    </row>
    <row r="7133" spans="1:18">
      <c r="A7133" s="6"/>
      <c r="B7133" s="6"/>
      <c r="C7133" s="2"/>
      <c r="D7133" s="6"/>
      <c r="E7133" s="6"/>
      <c r="F7133" s="6"/>
      <c r="G7133" s="6"/>
      <c r="H7133" s="6"/>
      <c r="I7133" s="6"/>
      <c r="J7133" s="6"/>
      <c r="K7133" s="6"/>
      <c r="L7133" s="2"/>
      <c r="M7133" s="2"/>
      <c r="N7133" s="2"/>
      <c r="O7133" s="2"/>
      <c r="P7133" s="2"/>
      <c r="Q7133" s="2"/>
      <c r="R7133" s="2"/>
    </row>
    <row r="7134" spans="1:18">
      <c r="A7134" s="6"/>
      <c r="B7134" s="6"/>
      <c r="C7134" s="2"/>
      <c r="D7134" s="6"/>
      <c r="E7134" s="6"/>
      <c r="F7134" s="6"/>
      <c r="G7134" s="6"/>
      <c r="H7134" s="6"/>
      <c r="I7134" s="6"/>
      <c r="J7134" s="6"/>
      <c r="K7134" s="6"/>
      <c r="L7134" s="2"/>
      <c r="M7134" s="2"/>
      <c r="N7134" s="2"/>
      <c r="O7134" s="2"/>
      <c r="P7134" s="2"/>
      <c r="Q7134" s="2"/>
      <c r="R7134" s="2"/>
    </row>
    <row r="7135" spans="1:18">
      <c r="A7135" s="6"/>
      <c r="B7135" s="6"/>
      <c r="C7135" s="2"/>
      <c r="D7135" s="6"/>
      <c r="E7135" s="6"/>
      <c r="F7135" s="6"/>
      <c r="G7135" s="6"/>
      <c r="H7135" s="6"/>
      <c r="I7135" s="6"/>
      <c r="J7135" s="6"/>
      <c r="K7135" s="6"/>
      <c r="L7135" s="2"/>
      <c r="M7135" s="2"/>
      <c r="N7135" s="2"/>
      <c r="O7135" s="2"/>
      <c r="P7135" s="2"/>
      <c r="Q7135" s="2"/>
      <c r="R7135" s="2"/>
    </row>
    <row r="7136" spans="1:18">
      <c r="A7136" s="6"/>
      <c r="B7136" s="6"/>
      <c r="C7136" s="2"/>
      <c r="D7136" s="6"/>
      <c r="E7136" s="6"/>
      <c r="F7136" s="6"/>
      <c r="G7136" s="6"/>
      <c r="H7136" s="6"/>
      <c r="I7136" s="6"/>
      <c r="J7136" s="6"/>
      <c r="K7136" s="6"/>
      <c r="L7136" s="2"/>
      <c r="M7136" s="2"/>
      <c r="N7136" s="2"/>
      <c r="O7136" s="2"/>
      <c r="P7136" s="2"/>
      <c r="Q7136" s="2"/>
      <c r="R7136" s="2"/>
    </row>
    <row r="7137" spans="1:18">
      <c r="A7137" s="6"/>
      <c r="B7137" s="6"/>
      <c r="C7137" s="2"/>
      <c r="D7137" s="6"/>
      <c r="E7137" s="6"/>
      <c r="F7137" s="6"/>
      <c r="G7137" s="6"/>
      <c r="H7137" s="6"/>
      <c r="I7137" s="6"/>
      <c r="J7137" s="6"/>
      <c r="K7137" s="6"/>
      <c r="L7137" s="2"/>
      <c r="M7137" s="2"/>
      <c r="N7137" s="2"/>
      <c r="O7137" s="2"/>
      <c r="P7137" s="2"/>
      <c r="Q7137" s="2"/>
      <c r="R7137" s="2"/>
    </row>
    <row r="7138" spans="1:18">
      <c r="A7138" s="6"/>
      <c r="B7138" s="6"/>
      <c r="C7138" s="2"/>
      <c r="D7138" s="6"/>
      <c r="E7138" s="6"/>
      <c r="F7138" s="6"/>
      <c r="G7138" s="6"/>
      <c r="H7138" s="6"/>
      <c r="I7138" s="6"/>
      <c r="J7138" s="6"/>
      <c r="K7138" s="6"/>
      <c r="L7138" s="2"/>
      <c r="M7138" s="2"/>
      <c r="N7138" s="2"/>
      <c r="O7138" s="2"/>
      <c r="P7138" s="2"/>
      <c r="Q7138" s="2"/>
      <c r="R7138" s="2"/>
    </row>
    <row r="7139" spans="1:18">
      <c r="A7139" s="6"/>
      <c r="B7139" s="6"/>
      <c r="C7139" s="2"/>
      <c r="D7139" s="6"/>
      <c r="E7139" s="6"/>
      <c r="F7139" s="6"/>
      <c r="G7139" s="6"/>
      <c r="H7139" s="6"/>
      <c r="I7139" s="6"/>
      <c r="J7139" s="6"/>
      <c r="K7139" s="6"/>
      <c r="L7139" s="2"/>
      <c r="M7139" s="2"/>
      <c r="N7139" s="2"/>
      <c r="O7139" s="2"/>
      <c r="P7139" s="2"/>
      <c r="Q7139" s="2"/>
      <c r="R7139" s="2"/>
    </row>
    <row r="7140" spans="1:18">
      <c r="A7140" s="6"/>
      <c r="B7140" s="6"/>
      <c r="C7140" s="2"/>
      <c r="D7140" s="6"/>
      <c r="E7140" s="6"/>
      <c r="F7140" s="6"/>
      <c r="G7140" s="6"/>
      <c r="H7140" s="6"/>
      <c r="I7140" s="6"/>
      <c r="J7140" s="6"/>
      <c r="K7140" s="6"/>
      <c r="L7140" s="2"/>
      <c r="M7140" s="2"/>
      <c r="N7140" s="2"/>
      <c r="O7140" s="2"/>
      <c r="P7140" s="2"/>
      <c r="Q7140" s="2"/>
      <c r="R7140" s="2"/>
    </row>
    <row r="7141" spans="1:18">
      <c r="A7141" s="6"/>
      <c r="B7141" s="6"/>
      <c r="C7141" s="2"/>
      <c r="D7141" s="6"/>
      <c r="E7141" s="6"/>
      <c r="F7141" s="6"/>
      <c r="G7141" s="6"/>
      <c r="H7141" s="6"/>
      <c r="I7141" s="6"/>
      <c r="J7141" s="6"/>
      <c r="K7141" s="6"/>
      <c r="L7141" s="2"/>
      <c r="M7141" s="2"/>
      <c r="N7141" s="2"/>
      <c r="O7141" s="2"/>
      <c r="P7141" s="2"/>
      <c r="Q7141" s="2"/>
      <c r="R7141" s="2"/>
    </row>
    <row r="7142" spans="1:18">
      <c r="A7142" s="6"/>
      <c r="B7142" s="6"/>
      <c r="C7142" s="2"/>
      <c r="D7142" s="6"/>
      <c r="E7142" s="6"/>
      <c r="F7142" s="6"/>
      <c r="G7142" s="6"/>
      <c r="H7142" s="6"/>
      <c r="I7142" s="6"/>
      <c r="J7142" s="6"/>
      <c r="K7142" s="6"/>
      <c r="L7142" s="2"/>
      <c r="M7142" s="2"/>
      <c r="N7142" s="2"/>
      <c r="O7142" s="2"/>
      <c r="P7142" s="2"/>
      <c r="Q7142" s="2"/>
      <c r="R7142" s="2"/>
    </row>
    <row r="7143" spans="1:18">
      <c r="A7143" s="6"/>
      <c r="B7143" s="6"/>
      <c r="C7143" s="2"/>
      <c r="D7143" s="6"/>
      <c r="E7143" s="6"/>
      <c r="F7143" s="6"/>
      <c r="G7143" s="6"/>
      <c r="H7143" s="6"/>
      <c r="I7143" s="6"/>
      <c r="J7143" s="6"/>
      <c r="K7143" s="6"/>
      <c r="L7143" s="2"/>
      <c r="M7143" s="2"/>
      <c r="N7143" s="2"/>
      <c r="O7143" s="2"/>
      <c r="P7143" s="2"/>
      <c r="Q7143" s="2"/>
      <c r="R7143" s="2"/>
    </row>
    <row r="7144" spans="1:18">
      <c r="A7144" s="6"/>
      <c r="B7144" s="6"/>
      <c r="C7144" s="2"/>
      <c r="D7144" s="6"/>
      <c r="E7144" s="6"/>
      <c r="F7144" s="6"/>
      <c r="G7144" s="6"/>
      <c r="H7144" s="6"/>
      <c r="I7144" s="6"/>
      <c r="J7144" s="6"/>
      <c r="K7144" s="6"/>
      <c r="L7144" s="2"/>
      <c r="M7144" s="2"/>
      <c r="N7144" s="2"/>
      <c r="O7144" s="2"/>
      <c r="P7144" s="2"/>
      <c r="Q7144" s="2"/>
      <c r="R7144" s="2"/>
    </row>
    <row r="7145" spans="1:18">
      <c r="A7145" s="6"/>
      <c r="B7145" s="6"/>
      <c r="C7145" s="2"/>
      <c r="D7145" s="6"/>
      <c r="E7145" s="6"/>
      <c r="F7145" s="6"/>
      <c r="G7145" s="6"/>
      <c r="H7145" s="6"/>
      <c r="I7145" s="6"/>
      <c r="J7145" s="6"/>
      <c r="K7145" s="6"/>
      <c r="L7145" s="2"/>
      <c r="M7145" s="2"/>
      <c r="N7145" s="2"/>
      <c r="O7145" s="2"/>
      <c r="P7145" s="2"/>
      <c r="Q7145" s="2"/>
      <c r="R7145" s="2"/>
    </row>
    <row r="7146" spans="1:18">
      <c r="A7146" s="6"/>
      <c r="B7146" s="6"/>
      <c r="C7146" s="2"/>
      <c r="D7146" s="6"/>
      <c r="E7146" s="6"/>
      <c r="F7146" s="6"/>
      <c r="G7146" s="6"/>
      <c r="H7146" s="6"/>
      <c r="I7146" s="6"/>
      <c r="J7146" s="6"/>
      <c r="K7146" s="6"/>
      <c r="L7146" s="2"/>
      <c r="M7146" s="2"/>
      <c r="N7146" s="2"/>
      <c r="O7146" s="2"/>
      <c r="P7146" s="2"/>
      <c r="Q7146" s="2"/>
      <c r="R7146" s="2"/>
    </row>
    <row r="7147" spans="1:18">
      <c r="A7147" s="6"/>
      <c r="B7147" s="6"/>
      <c r="C7147" s="2"/>
      <c r="D7147" s="6"/>
      <c r="E7147" s="6"/>
      <c r="F7147" s="6"/>
      <c r="G7147" s="6"/>
      <c r="H7147" s="6"/>
      <c r="I7147" s="6"/>
      <c r="J7147" s="6"/>
      <c r="K7147" s="6"/>
      <c r="L7147" s="2"/>
      <c r="M7147" s="2"/>
      <c r="N7147" s="2"/>
      <c r="O7147" s="2"/>
      <c r="P7147" s="2"/>
      <c r="Q7147" s="2"/>
      <c r="R7147" s="2"/>
    </row>
    <row r="7148" spans="1:18">
      <c r="A7148" s="6"/>
      <c r="B7148" s="6"/>
      <c r="C7148" s="2"/>
      <c r="D7148" s="6"/>
      <c r="E7148" s="6"/>
      <c r="F7148" s="6"/>
      <c r="G7148" s="6"/>
      <c r="H7148" s="6"/>
      <c r="I7148" s="6"/>
      <c r="J7148" s="6"/>
      <c r="K7148" s="6"/>
      <c r="L7148" s="2"/>
      <c r="M7148" s="2"/>
      <c r="N7148" s="2"/>
      <c r="O7148" s="2"/>
      <c r="P7148" s="2"/>
      <c r="Q7148" s="2"/>
      <c r="R7148" s="2"/>
    </row>
    <row r="7149" spans="1:18">
      <c r="A7149" s="6"/>
      <c r="B7149" s="6"/>
      <c r="C7149" s="2"/>
      <c r="D7149" s="6"/>
      <c r="E7149" s="6"/>
      <c r="F7149" s="6"/>
      <c r="G7149" s="6"/>
      <c r="H7149" s="6"/>
      <c r="I7149" s="6"/>
      <c r="J7149" s="6"/>
      <c r="K7149" s="6"/>
      <c r="L7149" s="2"/>
      <c r="M7149" s="2"/>
      <c r="N7149" s="2"/>
      <c r="O7149" s="2"/>
      <c r="P7149" s="2"/>
      <c r="Q7149" s="2"/>
      <c r="R7149" s="2"/>
    </row>
    <row r="7150" spans="1:18">
      <c r="A7150" s="6"/>
      <c r="B7150" s="6"/>
      <c r="C7150" s="2"/>
      <c r="D7150" s="6"/>
      <c r="E7150" s="6"/>
      <c r="F7150" s="6"/>
      <c r="G7150" s="6"/>
      <c r="H7150" s="6"/>
      <c r="I7150" s="6"/>
      <c r="J7150" s="6"/>
      <c r="K7150" s="6"/>
      <c r="L7150" s="2"/>
      <c r="M7150" s="2"/>
      <c r="N7150" s="2"/>
      <c r="O7150" s="2"/>
      <c r="P7150" s="2"/>
      <c r="Q7150" s="2"/>
      <c r="R7150" s="2"/>
    </row>
    <row r="7151" spans="1:18">
      <c r="A7151" s="6"/>
      <c r="B7151" s="6"/>
      <c r="C7151" s="2"/>
      <c r="D7151" s="6"/>
      <c r="E7151" s="6"/>
      <c r="F7151" s="6"/>
      <c r="G7151" s="6"/>
      <c r="H7151" s="6"/>
      <c r="I7151" s="6"/>
      <c r="J7151" s="6"/>
      <c r="K7151" s="6"/>
      <c r="L7151" s="2"/>
      <c r="M7151" s="2"/>
      <c r="N7151" s="2"/>
      <c r="O7151" s="2"/>
      <c r="P7151" s="2"/>
      <c r="Q7151" s="2"/>
      <c r="R7151" s="2"/>
    </row>
    <row r="7152" spans="1:18">
      <c r="A7152" s="6"/>
      <c r="B7152" s="6"/>
      <c r="C7152" s="2"/>
      <c r="D7152" s="6"/>
      <c r="E7152" s="6"/>
      <c r="F7152" s="6"/>
      <c r="G7152" s="6"/>
      <c r="H7152" s="6"/>
      <c r="I7152" s="6"/>
      <c r="J7152" s="6"/>
      <c r="K7152" s="6"/>
      <c r="L7152" s="2"/>
      <c r="M7152" s="2"/>
      <c r="N7152" s="2"/>
      <c r="O7152" s="2"/>
      <c r="P7152" s="2"/>
      <c r="Q7152" s="2"/>
      <c r="R7152" s="2"/>
    </row>
    <row r="7153" spans="1:18">
      <c r="A7153" s="6"/>
      <c r="B7153" s="6"/>
      <c r="C7153" s="2"/>
      <c r="D7153" s="6"/>
      <c r="E7153" s="6"/>
      <c r="F7153" s="6"/>
      <c r="G7153" s="6"/>
      <c r="H7153" s="6"/>
      <c r="I7153" s="6"/>
      <c r="J7153" s="6"/>
      <c r="K7153" s="6"/>
      <c r="L7153" s="2"/>
      <c r="M7153" s="2"/>
      <c r="N7153" s="2"/>
      <c r="O7153" s="2"/>
      <c r="P7153" s="2"/>
      <c r="Q7153" s="2"/>
      <c r="R7153" s="2"/>
    </row>
    <row r="7154" spans="1:18">
      <c r="A7154" s="6"/>
      <c r="B7154" s="6"/>
      <c r="C7154" s="2"/>
      <c r="D7154" s="6"/>
      <c r="E7154" s="6"/>
      <c r="F7154" s="6"/>
      <c r="G7154" s="6"/>
      <c r="H7154" s="6"/>
      <c r="I7154" s="6"/>
      <c r="J7154" s="6"/>
      <c r="K7154" s="6"/>
      <c r="L7154" s="2"/>
      <c r="M7154" s="2"/>
      <c r="N7154" s="2"/>
      <c r="O7154" s="2"/>
      <c r="P7154" s="2"/>
      <c r="Q7154" s="2"/>
      <c r="R7154" s="2"/>
    </row>
    <row r="7155" spans="1:18">
      <c r="A7155" s="6"/>
      <c r="B7155" s="6"/>
      <c r="C7155" s="2"/>
      <c r="D7155" s="6"/>
      <c r="E7155" s="6"/>
      <c r="F7155" s="6"/>
      <c r="G7155" s="6"/>
      <c r="H7155" s="6"/>
      <c r="I7155" s="6"/>
      <c r="J7155" s="6"/>
      <c r="K7155" s="6"/>
      <c r="L7155" s="2"/>
      <c r="M7155" s="2"/>
      <c r="N7155" s="2"/>
      <c r="O7155" s="2"/>
      <c r="P7155" s="2"/>
      <c r="Q7155" s="2"/>
      <c r="R7155" s="2"/>
    </row>
    <row r="7156" spans="1:18">
      <c r="A7156" s="6"/>
      <c r="B7156" s="6"/>
      <c r="C7156" s="2"/>
      <c r="D7156" s="6"/>
      <c r="E7156" s="6"/>
      <c r="F7156" s="6"/>
      <c r="G7156" s="6"/>
      <c r="H7156" s="6"/>
      <c r="I7156" s="6"/>
      <c r="J7156" s="6"/>
      <c r="K7156" s="6"/>
      <c r="L7156" s="2"/>
      <c r="M7156" s="2"/>
      <c r="N7156" s="2"/>
      <c r="O7156" s="2"/>
      <c r="P7156" s="2"/>
      <c r="Q7156" s="2"/>
      <c r="R7156" s="2"/>
    </row>
    <row r="7157" spans="1:18">
      <c r="A7157" s="6"/>
      <c r="B7157" s="6"/>
      <c r="C7157" s="2"/>
      <c r="D7157" s="6"/>
      <c r="E7157" s="6"/>
      <c r="F7157" s="6"/>
      <c r="G7157" s="6"/>
      <c r="H7157" s="6"/>
      <c r="I7157" s="6"/>
      <c r="J7157" s="6"/>
      <c r="K7157" s="6"/>
      <c r="L7157" s="2"/>
      <c r="M7157" s="2"/>
      <c r="N7157" s="2"/>
      <c r="O7157" s="2"/>
      <c r="P7157" s="2"/>
      <c r="Q7157" s="2"/>
      <c r="R7157" s="2"/>
    </row>
    <row r="7158" spans="1:18">
      <c r="A7158" s="6"/>
      <c r="B7158" s="6"/>
      <c r="C7158" s="2"/>
      <c r="D7158" s="6"/>
      <c r="E7158" s="6"/>
      <c r="F7158" s="6"/>
      <c r="G7158" s="6"/>
      <c r="H7158" s="6"/>
      <c r="I7158" s="6"/>
      <c r="J7158" s="6"/>
      <c r="K7158" s="6"/>
      <c r="L7158" s="2"/>
      <c r="M7158" s="2"/>
      <c r="N7158" s="2"/>
      <c r="O7158" s="2"/>
      <c r="P7158" s="2"/>
      <c r="Q7158" s="2"/>
      <c r="R7158" s="2"/>
    </row>
    <row r="7159" spans="1:18">
      <c r="A7159" s="6"/>
      <c r="B7159" s="6"/>
      <c r="C7159" s="2"/>
      <c r="D7159" s="6"/>
      <c r="E7159" s="6"/>
      <c r="F7159" s="6"/>
      <c r="G7159" s="6"/>
      <c r="H7159" s="6"/>
      <c r="I7159" s="6"/>
      <c r="J7159" s="6"/>
      <c r="K7159" s="6"/>
      <c r="L7159" s="2"/>
      <c r="M7159" s="2"/>
      <c r="N7159" s="2"/>
      <c r="O7159" s="2"/>
      <c r="P7159" s="2"/>
      <c r="Q7159" s="2"/>
      <c r="R7159" s="2"/>
    </row>
    <row r="7160" spans="1:18">
      <c r="A7160" s="6"/>
      <c r="B7160" s="6"/>
      <c r="C7160" s="2"/>
      <c r="D7160" s="6"/>
      <c r="E7160" s="6"/>
      <c r="F7160" s="6"/>
      <c r="G7160" s="6"/>
      <c r="H7160" s="6"/>
      <c r="I7160" s="6"/>
      <c r="J7160" s="6"/>
      <c r="K7160" s="6"/>
      <c r="L7160" s="2"/>
      <c r="M7160" s="2"/>
      <c r="N7160" s="2"/>
      <c r="O7160" s="2"/>
      <c r="P7160" s="2"/>
      <c r="Q7160" s="2"/>
      <c r="R7160" s="2"/>
    </row>
    <row r="7161" spans="1:18">
      <c r="A7161" s="6"/>
      <c r="B7161" s="6"/>
      <c r="C7161" s="2"/>
      <c r="D7161" s="6"/>
      <c r="E7161" s="6"/>
      <c r="F7161" s="6"/>
      <c r="G7161" s="6"/>
      <c r="H7161" s="6"/>
      <c r="I7161" s="6"/>
      <c r="J7161" s="6"/>
      <c r="K7161" s="6"/>
      <c r="L7161" s="2"/>
      <c r="M7161" s="2"/>
      <c r="N7161" s="2"/>
      <c r="O7161" s="2"/>
      <c r="P7161" s="2"/>
      <c r="Q7161" s="2"/>
      <c r="R7161" s="2"/>
    </row>
    <row r="7162" spans="1:18">
      <c r="A7162" s="6"/>
      <c r="B7162" s="6"/>
      <c r="C7162" s="2"/>
      <c r="D7162" s="6"/>
      <c r="E7162" s="6"/>
      <c r="F7162" s="6"/>
      <c r="G7162" s="6"/>
      <c r="H7162" s="6"/>
      <c r="I7162" s="6"/>
      <c r="J7162" s="6"/>
      <c r="K7162" s="6"/>
      <c r="L7162" s="2"/>
      <c r="M7162" s="2"/>
      <c r="N7162" s="2"/>
      <c r="O7162" s="2"/>
      <c r="P7162" s="2"/>
      <c r="Q7162" s="2"/>
      <c r="R7162" s="2"/>
    </row>
    <row r="7163" spans="1:18">
      <c r="A7163" s="6"/>
      <c r="B7163" s="6"/>
      <c r="C7163" s="2"/>
      <c r="D7163" s="6"/>
      <c r="E7163" s="6"/>
      <c r="F7163" s="6"/>
      <c r="G7163" s="6"/>
      <c r="H7163" s="6"/>
      <c r="I7163" s="6"/>
      <c r="J7163" s="6"/>
      <c r="K7163" s="6"/>
      <c r="L7163" s="2"/>
      <c r="M7163" s="2"/>
      <c r="N7163" s="2"/>
      <c r="O7163" s="2"/>
      <c r="P7163" s="2"/>
      <c r="Q7163" s="2"/>
      <c r="R7163" s="2"/>
    </row>
    <row r="7164" spans="1:18">
      <c r="A7164" s="6"/>
      <c r="B7164" s="6"/>
      <c r="C7164" s="2"/>
      <c r="D7164" s="6"/>
      <c r="E7164" s="6"/>
      <c r="F7164" s="6"/>
      <c r="G7164" s="6"/>
      <c r="H7164" s="6"/>
      <c r="I7164" s="6"/>
      <c r="J7164" s="6"/>
      <c r="K7164" s="6"/>
      <c r="L7164" s="2"/>
      <c r="M7164" s="2"/>
      <c r="N7164" s="2"/>
      <c r="O7164" s="2"/>
      <c r="P7164" s="2"/>
      <c r="Q7164" s="2"/>
      <c r="R7164" s="2"/>
    </row>
    <row r="7165" spans="1:18">
      <c r="A7165" s="6"/>
      <c r="B7165" s="6"/>
      <c r="C7165" s="2"/>
      <c r="D7165" s="6"/>
      <c r="E7165" s="6"/>
      <c r="F7165" s="6"/>
      <c r="G7165" s="6"/>
      <c r="H7165" s="6"/>
      <c r="I7165" s="6"/>
      <c r="J7165" s="6"/>
      <c r="K7165" s="6"/>
      <c r="L7165" s="2"/>
      <c r="M7165" s="2"/>
      <c r="N7165" s="2"/>
      <c r="O7165" s="2"/>
      <c r="P7165" s="2"/>
      <c r="Q7165" s="2"/>
      <c r="R7165" s="2"/>
    </row>
    <row r="7166" spans="1:18">
      <c r="A7166" s="6"/>
      <c r="B7166" s="6"/>
      <c r="C7166" s="2"/>
      <c r="D7166" s="6"/>
      <c r="E7166" s="6"/>
      <c r="F7166" s="6"/>
      <c r="G7166" s="6"/>
      <c r="H7166" s="6"/>
      <c r="I7166" s="6"/>
      <c r="J7166" s="6"/>
      <c r="K7166" s="6"/>
      <c r="L7166" s="2"/>
      <c r="M7166" s="2"/>
      <c r="N7166" s="2"/>
      <c r="O7166" s="2"/>
      <c r="P7166" s="2"/>
      <c r="Q7166" s="2"/>
      <c r="R7166" s="2"/>
    </row>
    <row r="7167" spans="1:18">
      <c r="A7167" s="6"/>
      <c r="B7167" s="6"/>
      <c r="C7167" s="2"/>
      <c r="D7167" s="6"/>
      <c r="E7167" s="6"/>
      <c r="F7167" s="6"/>
      <c r="G7167" s="6"/>
      <c r="H7167" s="6"/>
      <c r="I7167" s="6"/>
      <c r="J7167" s="6"/>
      <c r="K7167" s="6"/>
      <c r="L7167" s="2"/>
      <c r="M7167" s="2"/>
      <c r="N7167" s="2"/>
      <c r="O7167" s="2"/>
      <c r="P7167" s="2"/>
      <c r="Q7167" s="2"/>
      <c r="R7167" s="2"/>
    </row>
    <row r="7168" spans="1:18">
      <c r="A7168" s="6"/>
      <c r="B7168" s="6"/>
      <c r="C7168" s="2"/>
      <c r="D7168" s="6"/>
      <c r="E7168" s="6"/>
      <c r="F7168" s="6"/>
      <c r="G7168" s="6"/>
      <c r="H7168" s="6"/>
      <c r="I7168" s="6"/>
      <c r="J7168" s="6"/>
      <c r="K7168" s="6"/>
      <c r="L7168" s="2"/>
      <c r="M7168" s="2"/>
      <c r="N7168" s="2"/>
      <c r="O7168" s="2"/>
      <c r="P7168" s="2"/>
      <c r="Q7168" s="2"/>
      <c r="R7168" s="2"/>
    </row>
    <row r="7169" spans="1:18">
      <c r="A7169" s="6"/>
      <c r="B7169" s="6"/>
      <c r="C7169" s="2"/>
      <c r="D7169" s="6"/>
      <c r="E7169" s="6"/>
      <c r="F7169" s="6"/>
      <c r="G7169" s="6"/>
      <c r="H7169" s="6"/>
      <c r="I7169" s="6"/>
      <c r="J7169" s="6"/>
      <c r="K7169" s="6"/>
      <c r="L7169" s="2"/>
      <c r="M7169" s="2"/>
      <c r="N7169" s="2"/>
      <c r="O7169" s="2"/>
      <c r="P7169" s="2"/>
      <c r="Q7169" s="2"/>
      <c r="R7169" s="2"/>
    </row>
    <row r="7170" spans="1:18">
      <c r="A7170" s="6"/>
      <c r="B7170" s="6"/>
      <c r="C7170" s="2"/>
      <c r="D7170" s="6"/>
      <c r="E7170" s="6"/>
      <c r="F7170" s="6"/>
      <c r="G7170" s="6"/>
      <c r="H7170" s="6"/>
      <c r="I7170" s="6"/>
      <c r="J7170" s="6"/>
      <c r="K7170" s="6"/>
      <c r="L7170" s="2"/>
      <c r="M7170" s="2"/>
      <c r="N7170" s="2"/>
      <c r="O7170" s="2"/>
      <c r="P7170" s="2"/>
      <c r="Q7170" s="2"/>
      <c r="R7170" s="2"/>
    </row>
    <row r="7171" spans="1:18">
      <c r="A7171" s="6"/>
      <c r="B7171" s="6"/>
      <c r="C7171" s="2"/>
      <c r="D7171" s="6"/>
      <c r="E7171" s="6"/>
      <c r="F7171" s="6"/>
      <c r="G7171" s="6"/>
      <c r="H7171" s="6"/>
      <c r="I7171" s="6"/>
      <c r="J7171" s="6"/>
      <c r="K7171" s="6"/>
      <c r="L7171" s="2"/>
      <c r="M7171" s="2"/>
      <c r="N7171" s="2"/>
      <c r="O7171" s="2"/>
      <c r="P7171" s="2"/>
      <c r="Q7171" s="2"/>
      <c r="R7171" s="2"/>
    </row>
    <row r="7172" spans="1:18">
      <c r="A7172" s="6"/>
      <c r="B7172" s="6"/>
      <c r="C7172" s="2"/>
      <c r="D7172" s="6"/>
      <c r="E7172" s="6"/>
      <c r="F7172" s="6"/>
      <c r="G7172" s="6"/>
      <c r="H7172" s="6"/>
      <c r="I7172" s="6"/>
      <c r="J7172" s="6"/>
      <c r="K7172" s="6"/>
      <c r="L7172" s="2"/>
      <c r="M7172" s="2"/>
      <c r="N7172" s="2"/>
      <c r="O7172" s="2"/>
      <c r="P7172" s="2"/>
      <c r="Q7172" s="2"/>
      <c r="R7172" s="2"/>
    </row>
    <row r="7173" spans="1:18">
      <c r="A7173" s="6"/>
      <c r="B7173" s="6"/>
      <c r="C7173" s="2"/>
      <c r="D7173" s="6"/>
      <c r="E7173" s="6"/>
      <c r="F7173" s="6"/>
      <c r="G7173" s="6"/>
      <c r="H7173" s="6"/>
      <c r="I7173" s="6"/>
      <c r="J7173" s="6"/>
      <c r="K7173" s="6"/>
      <c r="L7173" s="2"/>
      <c r="M7173" s="2"/>
      <c r="N7173" s="2"/>
      <c r="O7173" s="2"/>
      <c r="P7173" s="2"/>
      <c r="Q7173" s="2"/>
      <c r="R7173" s="2"/>
    </row>
    <row r="7174" spans="1:18">
      <c r="A7174" s="6"/>
      <c r="B7174" s="6"/>
      <c r="C7174" s="2"/>
      <c r="D7174" s="6"/>
      <c r="E7174" s="6"/>
      <c r="F7174" s="6"/>
      <c r="G7174" s="6"/>
      <c r="H7174" s="6"/>
      <c r="I7174" s="6"/>
      <c r="J7174" s="6"/>
      <c r="K7174" s="6"/>
      <c r="L7174" s="2"/>
      <c r="M7174" s="2"/>
      <c r="N7174" s="2"/>
      <c r="O7174" s="2"/>
      <c r="P7174" s="2"/>
      <c r="Q7174" s="2"/>
      <c r="R7174" s="2"/>
    </row>
    <row r="7175" spans="1:18">
      <c r="A7175" s="6"/>
      <c r="B7175" s="6"/>
      <c r="C7175" s="2"/>
      <c r="D7175" s="6"/>
      <c r="E7175" s="6"/>
      <c r="F7175" s="6"/>
      <c r="G7175" s="6"/>
      <c r="H7175" s="6"/>
      <c r="I7175" s="6"/>
      <c r="J7175" s="6"/>
      <c r="K7175" s="6"/>
      <c r="L7175" s="2"/>
      <c r="M7175" s="2"/>
      <c r="N7175" s="2"/>
      <c r="O7175" s="2"/>
      <c r="P7175" s="2"/>
      <c r="Q7175" s="2"/>
      <c r="R7175" s="2"/>
    </row>
    <row r="7176" spans="1:18">
      <c r="A7176" s="6"/>
      <c r="B7176" s="6"/>
      <c r="C7176" s="2"/>
      <c r="D7176" s="6"/>
      <c r="E7176" s="6"/>
      <c r="F7176" s="6"/>
      <c r="G7176" s="6"/>
      <c r="H7176" s="6"/>
      <c r="I7176" s="6"/>
      <c r="J7176" s="6"/>
      <c r="K7176" s="6"/>
      <c r="L7176" s="2"/>
      <c r="M7176" s="2"/>
      <c r="N7176" s="2"/>
      <c r="O7176" s="2"/>
      <c r="P7176" s="2"/>
      <c r="Q7176" s="2"/>
      <c r="R7176" s="2"/>
    </row>
    <row r="7177" spans="1:18">
      <c r="A7177" s="6"/>
      <c r="B7177" s="6"/>
      <c r="C7177" s="2"/>
      <c r="D7177" s="6"/>
      <c r="E7177" s="6"/>
      <c r="F7177" s="6"/>
      <c r="G7177" s="6"/>
      <c r="H7177" s="6"/>
      <c r="I7177" s="6"/>
      <c r="J7177" s="6"/>
      <c r="K7177" s="6"/>
      <c r="L7177" s="2"/>
      <c r="M7177" s="2"/>
      <c r="N7177" s="2"/>
      <c r="O7177" s="2"/>
      <c r="P7177" s="2"/>
      <c r="Q7177" s="2"/>
      <c r="R7177" s="2"/>
    </row>
    <row r="7178" spans="1:18">
      <c r="A7178" s="6"/>
      <c r="B7178" s="6"/>
      <c r="C7178" s="2"/>
      <c r="D7178" s="6"/>
      <c r="E7178" s="6"/>
      <c r="F7178" s="6"/>
      <c r="G7178" s="6"/>
      <c r="H7178" s="6"/>
      <c r="I7178" s="6"/>
      <c r="J7178" s="6"/>
      <c r="K7178" s="6"/>
      <c r="L7178" s="2"/>
      <c r="M7178" s="2"/>
      <c r="N7178" s="2"/>
      <c r="O7178" s="2"/>
      <c r="P7178" s="2"/>
      <c r="Q7178" s="2"/>
      <c r="R7178" s="2"/>
    </row>
    <row r="7179" spans="1:18">
      <c r="A7179" s="6"/>
      <c r="B7179" s="6"/>
      <c r="C7179" s="2"/>
      <c r="D7179" s="6"/>
      <c r="E7179" s="6"/>
      <c r="F7179" s="6"/>
      <c r="G7179" s="6"/>
      <c r="H7179" s="6"/>
      <c r="I7179" s="6"/>
      <c r="J7179" s="6"/>
      <c r="K7179" s="6"/>
      <c r="L7179" s="2"/>
      <c r="M7179" s="2"/>
      <c r="N7179" s="2"/>
      <c r="O7179" s="2"/>
      <c r="P7179" s="2"/>
      <c r="Q7179" s="2"/>
      <c r="R7179" s="2"/>
    </row>
    <row r="7180" spans="1:18">
      <c r="A7180" s="6"/>
      <c r="B7180" s="6"/>
      <c r="C7180" s="2"/>
      <c r="D7180" s="6"/>
      <c r="E7180" s="6"/>
      <c r="F7180" s="6"/>
      <c r="G7180" s="6"/>
      <c r="H7180" s="6"/>
      <c r="I7180" s="6"/>
      <c r="J7180" s="6"/>
      <c r="K7180" s="6"/>
      <c r="L7180" s="2"/>
      <c r="M7180" s="2"/>
      <c r="N7180" s="2"/>
      <c r="O7180" s="2"/>
      <c r="P7180" s="2"/>
      <c r="Q7180" s="2"/>
      <c r="R7180" s="2"/>
    </row>
    <row r="7181" spans="1:18">
      <c r="A7181" s="6"/>
      <c r="B7181" s="6"/>
      <c r="C7181" s="2"/>
      <c r="D7181" s="6"/>
      <c r="E7181" s="6"/>
      <c r="F7181" s="6"/>
      <c r="G7181" s="6"/>
      <c r="H7181" s="6"/>
      <c r="I7181" s="6"/>
      <c r="J7181" s="6"/>
      <c r="K7181" s="6"/>
      <c r="L7181" s="2"/>
      <c r="M7181" s="2"/>
      <c r="N7181" s="2"/>
      <c r="O7181" s="2"/>
      <c r="P7181" s="2"/>
      <c r="Q7181" s="2"/>
      <c r="R7181" s="2"/>
    </row>
    <row r="7182" spans="1:18">
      <c r="A7182" s="6"/>
      <c r="B7182" s="6"/>
      <c r="C7182" s="2"/>
      <c r="D7182" s="6"/>
      <c r="E7182" s="6"/>
      <c r="F7182" s="6"/>
      <c r="G7182" s="6"/>
      <c r="H7182" s="6"/>
      <c r="I7182" s="6"/>
      <c r="J7182" s="6"/>
      <c r="K7182" s="6"/>
      <c r="L7182" s="2"/>
      <c r="M7182" s="2"/>
      <c r="N7182" s="2"/>
      <c r="O7182" s="2"/>
      <c r="P7182" s="2"/>
      <c r="Q7182" s="2"/>
      <c r="R7182" s="2"/>
    </row>
    <row r="7183" spans="1:18">
      <c r="A7183" s="6"/>
      <c r="B7183" s="6"/>
      <c r="C7183" s="2"/>
      <c r="D7183" s="6"/>
      <c r="E7183" s="6"/>
      <c r="F7183" s="6"/>
      <c r="G7183" s="6"/>
      <c r="H7183" s="6"/>
      <c r="I7183" s="6"/>
      <c r="J7183" s="6"/>
      <c r="K7183" s="6"/>
      <c r="L7183" s="2"/>
      <c r="M7183" s="2"/>
      <c r="N7183" s="2"/>
      <c r="O7183" s="2"/>
      <c r="P7183" s="2"/>
      <c r="Q7183" s="2"/>
      <c r="R7183" s="2"/>
    </row>
    <row r="7184" spans="1:18">
      <c r="A7184" s="6"/>
      <c r="B7184" s="6"/>
      <c r="C7184" s="2"/>
      <c r="D7184" s="6"/>
      <c r="E7184" s="6"/>
      <c r="F7184" s="6"/>
      <c r="G7184" s="6"/>
      <c r="H7184" s="6"/>
      <c r="I7184" s="6"/>
      <c r="J7184" s="6"/>
      <c r="K7184" s="6"/>
      <c r="L7184" s="2"/>
      <c r="M7184" s="2"/>
      <c r="N7184" s="2"/>
      <c r="O7184" s="2"/>
      <c r="P7184" s="2"/>
      <c r="Q7184" s="2"/>
      <c r="R7184" s="2"/>
    </row>
    <row r="7185" spans="1:18">
      <c r="A7185" s="6"/>
      <c r="B7185" s="6"/>
      <c r="C7185" s="2"/>
      <c r="D7185" s="6"/>
      <c r="E7185" s="6"/>
      <c r="F7185" s="6"/>
      <c r="G7185" s="6"/>
      <c r="H7185" s="6"/>
      <c r="I7185" s="6"/>
      <c r="J7185" s="6"/>
      <c r="K7185" s="6"/>
      <c r="L7185" s="2"/>
      <c r="M7185" s="2"/>
      <c r="N7185" s="2"/>
      <c r="O7185" s="2"/>
      <c r="P7185" s="2"/>
      <c r="Q7185" s="2"/>
      <c r="R7185" s="2"/>
    </row>
    <row r="7186" spans="1:18">
      <c r="A7186" s="6"/>
      <c r="B7186" s="6"/>
      <c r="C7186" s="2"/>
      <c r="D7186" s="6"/>
      <c r="E7186" s="6"/>
      <c r="F7186" s="6"/>
      <c r="G7186" s="6"/>
      <c r="H7186" s="6"/>
      <c r="I7186" s="6"/>
      <c r="J7186" s="6"/>
      <c r="K7186" s="6"/>
      <c r="L7186" s="2"/>
      <c r="M7186" s="2"/>
      <c r="N7186" s="2"/>
      <c r="O7186" s="2"/>
      <c r="P7186" s="2"/>
      <c r="Q7186" s="2"/>
      <c r="R7186" s="2"/>
    </row>
    <row r="7187" spans="1:18">
      <c r="A7187" s="6"/>
      <c r="B7187" s="6"/>
      <c r="C7187" s="2"/>
      <c r="D7187" s="6"/>
      <c r="E7187" s="6"/>
      <c r="F7187" s="6"/>
      <c r="G7187" s="6"/>
      <c r="H7187" s="6"/>
      <c r="I7187" s="6"/>
      <c r="J7187" s="6"/>
      <c r="K7187" s="6"/>
      <c r="L7187" s="2"/>
      <c r="M7187" s="2"/>
      <c r="N7187" s="2"/>
      <c r="O7187" s="2"/>
      <c r="P7187" s="2"/>
      <c r="Q7187" s="2"/>
      <c r="R7187" s="2"/>
    </row>
    <row r="7188" spans="1:18">
      <c r="A7188" s="6"/>
      <c r="B7188" s="6"/>
      <c r="C7188" s="2"/>
      <c r="D7188" s="6"/>
      <c r="E7188" s="6"/>
      <c r="F7188" s="6"/>
      <c r="G7188" s="6"/>
      <c r="H7188" s="6"/>
      <c r="I7188" s="6"/>
      <c r="J7188" s="6"/>
      <c r="K7188" s="6"/>
      <c r="L7188" s="2"/>
      <c r="M7188" s="2"/>
      <c r="N7188" s="2"/>
      <c r="O7188" s="2"/>
      <c r="P7188" s="2"/>
      <c r="Q7188" s="2"/>
      <c r="R7188" s="2"/>
    </row>
    <row r="7189" spans="1:18">
      <c r="A7189" s="6"/>
      <c r="B7189" s="6"/>
      <c r="C7189" s="2"/>
      <c r="D7189" s="6"/>
      <c r="E7189" s="6"/>
      <c r="F7189" s="6"/>
      <c r="G7189" s="6"/>
      <c r="H7189" s="6"/>
      <c r="I7189" s="6"/>
      <c r="J7189" s="6"/>
      <c r="K7189" s="6"/>
      <c r="L7189" s="2"/>
      <c r="M7189" s="2"/>
      <c r="N7189" s="2"/>
      <c r="O7189" s="2"/>
      <c r="P7189" s="2"/>
      <c r="Q7189" s="2"/>
      <c r="R7189" s="2"/>
    </row>
    <row r="7190" spans="1:18">
      <c r="A7190" s="6"/>
      <c r="B7190" s="6"/>
      <c r="C7190" s="2"/>
      <c r="D7190" s="6"/>
      <c r="E7190" s="6"/>
      <c r="F7190" s="6"/>
      <c r="G7190" s="6"/>
      <c r="H7190" s="6"/>
      <c r="I7190" s="6"/>
      <c r="J7190" s="6"/>
      <c r="K7190" s="6"/>
      <c r="L7190" s="2"/>
      <c r="M7190" s="2"/>
      <c r="N7190" s="2"/>
      <c r="O7190" s="2"/>
      <c r="P7190" s="2"/>
      <c r="Q7190" s="2"/>
      <c r="R7190" s="2"/>
    </row>
    <row r="7191" spans="1:18">
      <c r="A7191" s="6"/>
      <c r="B7191" s="6"/>
      <c r="C7191" s="2"/>
      <c r="D7191" s="6"/>
      <c r="E7191" s="6"/>
      <c r="F7191" s="6"/>
      <c r="G7191" s="6"/>
      <c r="H7191" s="6"/>
      <c r="I7191" s="6"/>
      <c r="J7191" s="6"/>
      <c r="K7191" s="6"/>
      <c r="L7191" s="2"/>
      <c r="M7191" s="2"/>
      <c r="N7191" s="2"/>
      <c r="O7191" s="2"/>
      <c r="P7191" s="2"/>
      <c r="Q7191" s="2"/>
      <c r="R7191" s="2"/>
    </row>
    <row r="7192" spans="1:18">
      <c r="A7192" s="6"/>
      <c r="B7192" s="6"/>
      <c r="C7192" s="2"/>
      <c r="D7192" s="6"/>
      <c r="E7192" s="6"/>
      <c r="F7192" s="6"/>
      <c r="G7192" s="6"/>
      <c r="H7192" s="6"/>
      <c r="I7192" s="6"/>
      <c r="J7192" s="6"/>
      <c r="K7192" s="6"/>
      <c r="L7192" s="2"/>
      <c r="M7192" s="2"/>
      <c r="N7192" s="2"/>
      <c r="O7192" s="2"/>
      <c r="P7192" s="2"/>
      <c r="Q7192" s="2"/>
      <c r="R7192" s="2"/>
    </row>
    <row r="7193" spans="1:18">
      <c r="A7193" s="6"/>
      <c r="B7193" s="6"/>
      <c r="C7193" s="2"/>
      <c r="D7193" s="6"/>
      <c r="E7193" s="6"/>
      <c r="F7193" s="6"/>
      <c r="G7193" s="6"/>
      <c r="H7193" s="6"/>
      <c r="I7193" s="6"/>
      <c r="J7193" s="6"/>
      <c r="K7193" s="6"/>
      <c r="L7193" s="2"/>
      <c r="M7193" s="2"/>
      <c r="N7193" s="2"/>
      <c r="O7193" s="2"/>
      <c r="P7193" s="2"/>
      <c r="Q7193" s="2"/>
      <c r="R7193" s="2"/>
    </row>
    <row r="7194" spans="1:18">
      <c r="A7194" s="6"/>
      <c r="B7194" s="6"/>
      <c r="C7194" s="2"/>
      <c r="D7194" s="6"/>
      <c r="E7194" s="6"/>
      <c r="F7194" s="6"/>
      <c r="G7194" s="6"/>
      <c r="H7194" s="6"/>
      <c r="I7194" s="6"/>
      <c r="J7194" s="6"/>
      <c r="K7194" s="6"/>
      <c r="L7194" s="2"/>
      <c r="M7194" s="2"/>
      <c r="N7194" s="2"/>
      <c r="O7194" s="2"/>
      <c r="P7194" s="2"/>
      <c r="Q7194" s="2"/>
      <c r="R7194" s="2"/>
    </row>
    <row r="7195" spans="1:18">
      <c r="A7195" s="6"/>
      <c r="B7195" s="6"/>
      <c r="C7195" s="2"/>
      <c r="D7195" s="6"/>
      <c r="E7195" s="6"/>
      <c r="F7195" s="6"/>
      <c r="G7195" s="6"/>
      <c r="H7195" s="6"/>
      <c r="I7195" s="6"/>
      <c r="J7195" s="6"/>
      <c r="K7195" s="6"/>
      <c r="L7195" s="2"/>
      <c r="M7195" s="2"/>
      <c r="N7195" s="2"/>
      <c r="O7195" s="2"/>
      <c r="P7195" s="2"/>
      <c r="Q7195" s="2"/>
      <c r="R7195" s="2"/>
    </row>
    <row r="7196" spans="1:18">
      <c r="A7196" s="6"/>
      <c r="B7196" s="6"/>
      <c r="C7196" s="2"/>
      <c r="D7196" s="6"/>
      <c r="E7196" s="6"/>
      <c r="F7196" s="6"/>
      <c r="G7196" s="6"/>
      <c r="H7196" s="6"/>
      <c r="I7196" s="6"/>
      <c r="J7196" s="6"/>
      <c r="K7196" s="6"/>
      <c r="L7196" s="2"/>
      <c r="M7196" s="2"/>
      <c r="N7196" s="2"/>
      <c r="O7196" s="2"/>
      <c r="P7196" s="2"/>
      <c r="Q7196" s="2"/>
      <c r="R7196" s="2"/>
    </row>
    <row r="7197" spans="1:18">
      <c r="A7197" s="6"/>
      <c r="B7197" s="6"/>
      <c r="C7197" s="2"/>
      <c r="D7197" s="6"/>
      <c r="E7197" s="6"/>
      <c r="F7197" s="6"/>
      <c r="G7197" s="6"/>
      <c r="H7197" s="6"/>
      <c r="I7197" s="6"/>
      <c r="J7197" s="6"/>
      <c r="K7197" s="6"/>
      <c r="L7197" s="2"/>
      <c r="M7197" s="2"/>
      <c r="N7197" s="2"/>
      <c r="O7197" s="2"/>
      <c r="P7197" s="2"/>
      <c r="Q7197" s="2"/>
      <c r="R7197" s="2"/>
    </row>
    <row r="7198" spans="1:18">
      <c r="A7198" s="6"/>
      <c r="B7198" s="6"/>
      <c r="C7198" s="2"/>
      <c r="D7198" s="6"/>
      <c r="E7198" s="6"/>
      <c r="F7198" s="6"/>
      <c r="G7198" s="6"/>
      <c r="H7198" s="6"/>
      <c r="I7198" s="6"/>
      <c r="J7198" s="6"/>
      <c r="K7198" s="6"/>
      <c r="L7198" s="2"/>
      <c r="M7198" s="2"/>
      <c r="N7198" s="2"/>
      <c r="O7198" s="2"/>
      <c r="P7198" s="2"/>
      <c r="Q7198" s="2"/>
      <c r="R7198" s="2"/>
    </row>
    <row r="7199" spans="1:18">
      <c r="A7199" s="6"/>
      <c r="B7199" s="6"/>
      <c r="C7199" s="2"/>
      <c r="D7199" s="6"/>
      <c r="E7199" s="6"/>
      <c r="F7199" s="6"/>
      <c r="G7199" s="6"/>
      <c r="H7199" s="6"/>
      <c r="I7199" s="6"/>
      <c r="J7199" s="6"/>
      <c r="K7199" s="6"/>
      <c r="L7199" s="2"/>
      <c r="M7199" s="2"/>
      <c r="N7199" s="2"/>
      <c r="O7199" s="2"/>
      <c r="P7199" s="2"/>
      <c r="Q7199" s="2"/>
      <c r="R7199" s="2"/>
    </row>
    <row r="7200" spans="1:18">
      <c r="A7200" s="6"/>
      <c r="B7200" s="6"/>
      <c r="C7200" s="2"/>
      <c r="D7200" s="6"/>
      <c r="E7200" s="6"/>
      <c r="F7200" s="6"/>
      <c r="G7200" s="6"/>
      <c r="H7200" s="6"/>
      <c r="I7200" s="6"/>
      <c r="J7200" s="6"/>
      <c r="K7200" s="6"/>
      <c r="L7200" s="2"/>
      <c r="M7200" s="2"/>
      <c r="N7200" s="2"/>
      <c r="O7200" s="2"/>
      <c r="P7200" s="2"/>
      <c r="Q7200" s="2"/>
      <c r="R7200" s="2"/>
    </row>
    <row r="7201" spans="1:18">
      <c r="A7201" s="6"/>
      <c r="B7201" s="6"/>
      <c r="C7201" s="2"/>
      <c r="D7201" s="6"/>
      <c r="E7201" s="6"/>
      <c r="F7201" s="6"/>
      <c r="G7201" s="6"/>
      <c r="H7201" s="6"/>
      <c r="I7201" s="6"/>
      <c r="J7201" s="6"/>
      <c r="K7201" s="6"/>
      <c r="L7201" s="2"/>
      <c r="M7201" s="2"/>
      <c r="N7201" s="2"/>
      <c r="O7201" s="2"/>
      <c r="P7201" s="2"/>
      <c r="Q7201" s="2"/>
      <c r="R7201" s="2"/>
    </row>
    <row r="7202" spans="1:18">
      <c r="A7202" s="6"/>
      <c r="B7202" s="6"/>
      <c r="C7202" s="2"/>
      <c r="D7202" s="6"/>
      <c r="E7202" s="6"/>
      <c r="F7202" s="6"/>
      <c r="G7202" s="6"/>
      <c r="H7202" s="6"/>
      <c r="I7202" s="6"/>
      <c r="J7202" s="6"/>
      <c r="K7202" s="6"/>
      <c r="L7202" s="2"/>
      <c r="M7202" s="2"/>
      <c r="N7202" s="2"/>
      <c r="O7202" s="2"/>
      <c r="P7202" s="2"/>
      <c r="Q7202" s="2"/>
      <c r="R7202" s="2"/>
    </row>
    <row r="7203" spans="1:18">
      <c r="A7203" s="6"/>
      <c r="B7203" s="6"/>
      <c r="C7203" s="2"/>
      <c r="D7203" s="6"/>
      <c r="E7203" s="6"/>
      <c r="F7203" s="6"/>
      <c r="G7203" s="6"/>
      <c r="H7203" s="6"/>
      <c r="I7203" s="6"/>
      <c r="J7203" s="6"/>
      <c r="K7203" s="6"/>
      <c r="L7203" s="2"/>
      <c r="M7203" s="2"/>
      <c r="N7203" s="2"/>
      <c r="O7203" s="2"/>
      <c r="P7203" s="2"/>
      <c r="Q7203" s="2"/>
      <c r="R7203" s="2"/>
    </row>
    <row r="7204" spans="1:18">
      <c r="A7204" s="6"/>
      <c r="B7204" s="6"/>
      <c r="C7204" s="2"/>
      <c r="D7204" s="6"/>
      <c r="E7204" s="6"/>
      <c r="F7204" s="6"/>
      <c r="G7204" s="6"/>
      <c r="H7204" s="6"/>
      <c r="I7204" s="6"/>
      <c r="J7204" s="6"/>
      <c r="K7204" s="6"/>
      <c r="L7204" s="2"/>
      <c r="M7204" s="2"/>
      <c r="N7204" s="2"/>
      <c r="O7204" s="2"/>
      <c r="P7204" s="2"/>
      <c r="Q7204" s="2"/>
      <c r="R7204" s="2"/>
    </row>
    <row r="7205" spans="1:18">
      <c r="A7205" s="6"/>
      <c r="B7205" s="6"/>
      <c r="C7205" s="2"/>
      <c r="D7205" s="6"/>
      <c r="E7205" s="6"/>
      <c r="F7205" s="6"/>
      <c r="G7205" s="6"/>
      <c r="H7205" s="6"/>
      <c r="I7205" s="6"/>
      <c r="J7205" s="6"/>
      <c r="K7205" s="6"/>
      <c r="L7205" s="2"/>
      <c r="M7205" s="2"/>
      <c r="N7205" s="2"/>
      <c r="O7205" s="2"/>
      <c r="P7205" s="2"/>
      <c r="Q7205" s="2"/>
      <c r="R7205" s="2"/>
    </row>
    <row r="7206" spans="1:18">
      <c r="A7206" s="6"/>
      <c r="B7206" s="6"/>
      <c r="C7206" s="2"/>
      <c r="D7206" s="6"/>
      <c r="E7206" s="6"/>
      <c r="F7206" s="6"/>
      <c r="G7206" s="6"/>
      <c r="H7206" s="6"/>
      <c r="I7206" s="6"/>
      <c r="J7206" s="6"/>
      <c r="K7206" s="6"/>
      <c r="L7206" s="2"/>
      <c r="M7206" s="2"/>
      <c r="N7206" s="2"/>
      <c r="O7206" s="2"/>
      <c r="P7206" s="2"/>
      <c r="Q7206" s="2"/>
      <c r="R7206" s="2"/>
    </row>
    <row r="7207" spans="1:18">
      <c r="A7207" s="6"/>
      <c r="B7207" s="6"/>
      <c r="C7207" s="2"/>
      <c r="D7207" s="6"/>
      <c r="E7207" s="6"/>
      <c r="F7207" s="6"/>
      <c r="G7207" s="6"/>
      <c r="H7207" s="6"/>
      <c r="I7207" s="6"/>
      <c r="J7207" s="6"/>
      <c r="K7207" s="6"/>
      <c r="L7207" s="2"/>
      <c r="M7207" s="2"/>
      <c r="N7207" s="2"/>
      <c r="O7207" s="2"/>
      <c r="P7207" s="2"/>
      <c r="Q7207" s="2"/>
      <c r="R7207" s="2"/>
    </row>
    <row r="7208" spans="1:18">
      <c r="A7208" s="6"/>
      <c r="B7208" s="6"/>
      <c r="C7208" s="2"/>
      <c r="D7208" s="6"/>
      <c r="E7208" s="6"/>
      <c r="F7208" s="6"/>
      <c r="G7208" s="6"/>
      <c r="H7208" s="6"/>
      <c r="I7208" s="6"/>
      <c r="J7208" s="6"/>
      <c r="K7208" s="6"/>
      <c r="L7208" s="2"/>
      <c r="M7208" s="2"/>
      <c r="N7208" s="2"/>
      <c r="O7208" s="2"/>
      <c r="P7208" s="2"/>
      <c r="Q7208" s="2"/>
      <c r="R7208" s="2"/>
    </row>
    <row r="7209" spans="1:18">
      <c r="A7209" s="6"/>
      <c r="B7209" s="6"/>
      <c r="C7209" s="2"/>
      <c r="D7209" s="6"/>
      <c r="E7209" s="6"/>
      <c r="F7209" s="6"/>
      <c r="G7209" s="6"/>
      <c r="H7209" s="6"/>
      <c r="I7209" s="6"/>
      <c r="J7209" s="6"/>
      <c r="K7209" s="6"/>
      <c r="L7209" s="2"/>
      <c r="M7209" s="2"/>
      <c r="N7209" s="2"/>
      <c r="O7209" s="2"/>
      <c r="P7209" s="2"/>
      <c r="Q7209" s="2"/>
      <c r="R7209" s="2"/>
    </row>
    <row r="7210" spans="1:18">
      <c r="A7210" s="6"/>
      <c r="B7210" s="6"/>
      <c r="C7210" s="2"/>
      <c r="D7210" s="6"/>
      <c r="E7210" s="6"/>
      <c r="F7210" s="6"/>
      <c r="G7210" s="6"/>
      <c r="H7210" s="6"/>
      <c r="I7210" s="6"/>
      <c r="J7210" s="6"/>
      <c r="K7210" s="6"/>
      <c r="L7210" s="2"/>
      <c r="M7210" s="2"/>
      <c r="N7210" s="2"/>
      <c r="O7210" s="2"/>
      <c r="P7210" s="2"/>
      <c r="Q7210" s="2"/>
      <c r="R7210" s="2"/>
    </row>
    <row r="7211" spans="1:18">
      <c r="A7211" s="6"/>
      <c r="B7211" s="6"/>
      <c r="C7211" s="2"/>
      <c r="D7211" s="6"/>
      <c r="E7211" s="6"/>
      <c r="F7211" s="6"/>
      <c r="G7211" s="6"/>
      <c r="H7211" s="6"/>
      <c r="I7211" s="6"/>
      <c r="J7211" s="6"/>
      <c r="K7211" s="6"/>
      <c r="L7211" s="2"/>
      <c r="M7211" s="2"/>
      <c r="N7211" s="2"/>
      <c r="O7211" s="2"/>
      <c r="P7211" s="2"/>
      <c r="Q7211" s="2"/>
      <c r="R7211" s="2"/>
    </row>
    <row r="7212" spans="1:18">
      <c r="A7212" s="6"/>
      <c r="B7212" s="6"/>
      <c r="C7212" s="2"/>
      <c r="D7212" s="6"/>
      <c r="E7212" s="6"/>
      <c r="F7212" s="6"/>
      <c r="G7212" s="6"/>
      <c r="H7212" s="6"/>
      <c r="I7212" s="6"/>
      <c r="J7212" s="6"/>
      <c r="K7212" s="6"/>
      <c r="L7212" s="2"/>
      <c r="M7212" s="2"/>
      <c r="N7212" s="2"/>
      <c r="O7212" s="2"/>
      <c r="P7212" s="2"/>
      <c r="Q7212" s="2"/>
      <c r="R7212" s="2"/>
    </row>
    <row r="7213" spans="1:18">
      <c r="A7213" s="6"/>
      <c r="B7213" s="6"/>
      <c r="C7213" s="2"/>
      <c r="D7213" s="6"/>
      <c r="E7213" s="6"/>
      <c r="F7213" s="6"/>
      <c r="G7213" s="6"/>
      <c r="H7213" s="6"/>
      <c r="I7213" s="6"/>
      <c r="J7213" s="6"/>
      <c r="K7213" s="6"/>
      <c r="L7213" s="2"/>
      <c r="M7213" s="2"/>
      <c r="N7213" s="2"/>
      <c r="O7213" s="2"/>
      <c r="P7213" s="2"/>
      <c r="Q7213" s="2"/>
      <c r="R7213" s="2"/>
    </row>
    <row r="7214" spans="1:18">
      <c r="A7214" s="6"/>
      <c r="B7214" s="6"/>
      <c r="C7214" s="2"/>
      <c r="D7214" s="6"/>
      <c r="E7214" s="6"/>
      <c r="F7214" s="6"/>
      <c r="G7214" s="6"/>
      <c r="H7214" s="6"/>
      <c r="I7214" s="6"/>
      <c r="J7214" s="6"/>
      <c r="K7214" s="6"/>
      <c r="L7214" s="2"/>
      <c r="M7214" s="2"/>
      <c r="N7214" s="2"/>
      <c r="O7214" s="2"/>
      <c r="P7214" s="2"/>
      <c r="Q7214" s="2"/>
      <c r="R7214" s="2"/>
    </row>
    <row r="7215" spans="1:18">
      <c r="A7215" s="6"/>
      <c r="B7215" s="6"/>
      <c r="C7215" s="2"/>
      <c r="D7215" s="6"/>
      <c r="E7215" s="6"/>
      <c r="F7215" s="6"/>
      <c r="G7215" s="6"/>
      <c r="H7215" s="6"/>
      <c r="I7215" s="6"/>
      <c r="J7215" s="6"/>
      <c r="K7215" s="6"/>
      <c r="L7215" s="2"/>
      <c r="M7215" s="2"/>
      <c r="N7215" s="2"/>
      <c r="O7215" s="2"/>
      <c r="P7215" s="2"/>
      <c r="Q7215" s="2"/>
      <c r="R7215" s="2"/>
    </row>
    <row r="7216" spans="1:18">
      <c r="A7216" s="6"/>
      <c r="B7216" s="6"/>
      <c r="C7216" s="2"/>
      <c r="D7216" s="6"/>
      <c r="E7216" s="6"/>
      <c r="F7216" s="6"/>
      <c r="G7216" s="6"/>
      <c r="H7216" s="6"/>
      <c r="I7216" s="6"/>
      <c r="J7216" s="6"/>
      <c r="K7216" s="6"/>
      <c r="L7216" s="2"/>
      <c r="M7216" s="2"/>
      <c r="N7216" s="2"/>
      <c r="O7216" s="2"/>
      <c r="P7216" s="2"/>
      <c r="Q7216" s="2"/>
      <c r="R7216" s="2"/>
    </row>
    <row r="7217" spans="1:18">
      <c r="A7217" s="6"/>
      <c r="B7217" s="6"/>
      <c r="C7217" s="2"/>
      <c r="D7217" s="6"/>
      <c r="E7217" s="6"/>
      <c r="F7217" s="6"/>
      <c r="G7217" s="6"/>
      <c r="H7217" s="6"/>
      <c r="I7217" s="6"/>
      <c r="J7217" s="6"/>
      <c r="K7217" s="6"/>
      <c r="L7217" s="2"/>
      <c r="M7217" s="2"/>
      <c r="N7217" s="2"/>
      <c r="O7217" s="2"/>
      <c r="P7217" s="2"/>
      <c r="Q7217" s="2"/>
      <c r="R7217" s="2"/>
    </row>
    <row r="7218" spans="1:18">
      <c r="A7218" s="6"/>
      <c r="B7218" s="6"/>
      <c r="C7218" s="2"/>
      <c r="D7218" s="6"/>
      <c r="E7218" s="6"/>
      <c r="F7218" s="6"/>
      <c r="G7218" s="6"/>
      <c r="H7218" s="6"/>
      <c r="I7218" s="6"/>
      <c r="J7218" s="6"/>
      <c r="K7218" s="6"/>
      <c r="L7218" s="2"/>
      <c r="M7218" s="2"/>
      <c r="N7218" s="2"/>
      <c r="O7218" s="2"/>
      <c r="P7218" s="2"/>
      <c r="Q7218" s="2"/>
      <c r="R7218" s="2"/>
    </row>
    <row r="7219" spans="1:18">
      <c r="A7219" s="6"/>
      <c r="B7219" s="6"/>
      <c r="C7219" s="2"/>
      <c r="D7219" s="6"/>
      <c r="E7219" s="6"/>
      <c r="F7219" s="6"/>
      <c r="G7219" s="6"/>
      <c r="H7219" s="6"/>
      <c r="I7219" s="6"/>
      <c r="J7219" s="6"/>
      <c r="K7219" s="6"/>
      <c r="L7219" s="2"/>
      <c r="M7219" s="2"/>
      <c r="N7219" s="2"/>
      <c r="O7219" s="2"/>
      <c r="P7219" s="2"/>
      <c r="Q7219" s="2"/>
      <c r="R7219" s="2"/>
    </row>
    <row r="7220" spans="1:18">
      <c r="A7220" s="6"/>
      <c r="B7220" s="6"/>
      <c r="C7220" s="2"/>
      <c r="D7220" s="6"/>
      <c r="E7220" s="6"/>
      <c r="F7220" s="6"/>
      <c r="G7220" s="6"/>
      <c r="H7220" s="6"/>
      <c r="I7220" s="6"/>
      <c r="J7220" s="6"/>
      <c r="K7220" s="6"/>
      <c r="L7220" s="2"/>
      <c r="M7220" s="2"/>
      <c r="N7220" s="2"/>
      <c r="O7220" s="2"/>
      <c r="P7220" s="2"/>
      <c r="Q7220" s="2"/>
      <c r="R7220" s="2"/>
    </row>
    <row r="7221" spans="1:18">
      <c r="A7221" s="6"/>
      <c r="B7221" s="6"/>
      <c r="C7221" s="2"/>
      <c r="D7221" s="6"/>
      <c r="E7221" s="6"/>
      <c r="F7221" s="6"/>
      <c r="G7221" s="6"/>
      <c r="H7221" s="6"/>
      <c r="I7221" s="6"/>
      <c r="J7221" s="6"/>
      <c r="K7221" s="6"/>
      <c r="L7221" s="2"/>
      <c r="M7221" s="2"/>
      <c r="N7221" s="2"/>
      <c r="O7221" s="2"/>
      <c r="P7221" s="2"/>
      <c r="Q7221" s="2"/>
      <c r="R7221" s="2"/>
    </row>
    <row r="7222" spans="1:18">
      <c r="A7222" s="6"/>
      <c r="B7222" s="6"/>
      <c r="C7222" s="2"/>
      <c r="D7222" s="6"/>
      <c r="E7222" s="6"/>
      <c r="F7222" s="6"/>
      <c r="G7222" s="6"/>
      <c r="H7222" s="6"/>
      <c r="I7222" s="6"/>
      <c r="J7222" s="6"/>
      <c r="K7222" s="6"/>
      <c r="L7222" s="2"/>
      <c r="M7222" s="2"/>
      <c r="N7222" s="2"/>
      <c r="O7222" s="2"/>
      <c r="P7222" s="2"/>
      <c r="Q7222" s="2"/>
      <c r="R7222" s="2"/>
    </row>
    <row r="7223" spans="1:18">
      <c r="A7223" s="6"/>
      <c r="B7223" s="6"/>
      <c r="C7223" s="2"/>
      <c r="D7223" s="6"/>
      <c r="E7223" s="6"/>
      <c r="F7223" s="6"/>
      <c r="G7223" s="6"/>
      <c r="H7223" s="6"/>
      <c r="I7223" s="6"/>
      <c r="J7223" s="6"/>
      <c r="K7223" s="6"/>
      <c r="L7223" s="2"/>
      <c r="M7223" s="2"/>
      <c r="N7223" s="2"/>
      <c r="O7223" s="2"/>
      <c r="P7223" s="2"/>
      <c r="Q7223" s="2"/>
      <c r="R7223" s="2"/>
    </row>
    <row r="7224" spans="1:18">
      <c r="A7224" s="6"/>
      <c r="B7224" s="6"/>
      <c r="C7224" s="2"/>
      <c r="D7224" s="6"/>
      <c r="E7224" s="6"/>
      <c r="F7224" s="6"/>
      <c r="G7224" s="6"/>
      <c r="H7224" s="6"/>
      <c r="I7224" s="6"/>
      <c r="J7224" s="6"/>
      <c r="K7224" s="6"/>
      <c r="L7224" s="2"/>
      <c r="M7224" s="2"/>
      <c r="N7224" s="2"/>
      <c r="O7224" s="2"/>
      <c r="P7224" s="2"/>
      <c r="Q7224" s="2"/>
      <c r="R7224" s="2"/>
    </row>
    <row r="7225" spans="1:18">
      <c r="A7225" s="6"/>
      <c r="B7225" s="6"/>
      <c r="C7225" s="2"/>
      <c r="D7225" s="6"/>
      <c r="E7225" s="6"/>
      <c r="F7225" s="6"/>
      <c r="G7225" s="6"/>
      <c r="H7225" s="6"/>
      <c r="I7225" s="6"/>
      <c r="J7225" s="6"/>
      <c r="K7225" s="6"/>
      <c r="L7225" s="2"/>
      <c r="M7225" s="2"/>
      <c r="N7225" s="2"/>
      <c r="O7225" s="2"/>
      <c r="P7225" s="2"/>
      <c r="Q7225" s="2"/>
      <c r="R7225" s="2"/>
    </row>
    <row r="7226" spans="1:18">
      <c r="A7226" s="6"/>
      <c r="B7226" s="6"/>
      <c r="C7226" s="2"/>
      <c r="D7226" s="6"/>
      <c r="E7226" s="6"/>
      <c r="F7226" s="6"/>
      <c r="G7226" s="6"/>
      <c r="H7226" s="6"/>
      <c r="I7226" s="6"/>
      <c r="J7226" s="6"/>
      <c r="K7226" s="6"/>
      <c r="L7226" s="2"/>
      <c r="M7226" s="2"/>
      <c r="N7226" s="2"/>
      <c r="O7226" s="2"/>
      <c r="P7226" s="2"/>
      <c r="Q7226" s="2"/>
      <c r="R7226" s="2"/>
    </row>
    <row r="7227" spans="1:18">
      <c r="A7227" s="6"/>
      <c r="B7227" s="6"/>
      <c r="C7227" s="2"/>
      <c r="D7227" s="6"/>
      <c r="E7227" s="6"/>
      <c r="F7227" s="6"/>
      <c r="G7227" s="6"/>
      <c r="H7227" s="6"/>
      <c r="I7227" s="6"/>
      <c r="J7227" s="6"/>
      <c r="K7227" s="6"/>
      <c r="L7227" s="2"/>
      <c r="M7227" s="2"/>
      <c r="N7227" s="2"/>
      <c r="O7227" s="2"/>
      <c r="P7227" s="2"/>
      <c r="Q7227" s="2"/>
      <c r="R7227" s="2"/>
    </row>
    <row r="7228" spans="1:18">
      <c r="A7228" s="6"/>
      <c r="B7228" s="6"/>
      <c r="C7228" s="2"/>
      <c r="D7228" s="6"/>
      <c r="E7228" s="6"/>
      <c r="F7228" s="6"/>
      <c r="G7228" s="6"/>
      <c r="H7228" s="6"/>
      <c r="I7228" s="6"/>
      <c r="J7228" s="6"/>
      <c r="K7228" s="6"/>
      <c r="L7228" s="2"/>
      <c r="M7228" s="2"/>
      <c r="N7228" s="2"/>
      <c r="O7228" s="2"/>
      <c r="P7228" s="2"/>
      <c r="Q7228" s="2"/>
      <c r="R7228" s="2"/>
    </row>
    <row r="7229" spans="1:18">
      <c r="A7229" s="6"/>
      <c r="B7229" s="6"/>
      <c r="C7229" s="2"/>
      <c r="D7229" s="6"/>
      <c r="E7229" s="6"/>
      <c r="F7229" s="6"/>
      <c r="G7229" s="6"/>
      <c r="H7229" s="6"/>
      <c r="I7229" s="6"/>
      <c r="J7229" s="6"/>
      <c r="K7229" s="6"/>
      <c r="L7229" s="2"/>
      <c r="M7229" s="2"/>
      <c r="N7229" s="2"/>
      <c r="O7229" s="2"/>
      <c r="P7229" s="2"/>
      <c r="Q7229" s="2"/>
      <c r="R7229" s="2"/>
    </row>
    <row r="7230" spans="1:18">
      <c r="A7230" s="6"/>
      <c r="B7230" s="6"/>
      <c r="C7230" s="2"/>
      <c r="D7230" s="6"/>
      <c r="E7230" s="6"/>
      <c r="F7230" s="6"/>
      <c r="G7230" s="6"/>
      <c r="H7230" s="6"/>
      <c r="I7230" s="6"/>
      <c r="J7230" s="6"/>
      <c r="K7230" s="6"/>
      <c r="L7230" s="2"/>
      <c r="M7230" s="2"/>
      <c r="N7230" s="2"/>
      <c r="O7230" s="2"/>
      <c r="P7230" s="2"/>
      <c r="Q7230" s="2"/>
      <c r="R7230" s="2"/>
    </row>
    <row r="7231" spans="1:18">
      <c r="A7231" s="6"/>
      <c r="B7231" s="6"/>
      <c r="C7231" s="2"/>
      <c r="D7231" s="6"/>
      <c r="E7231" s="6"/>
      <c r="F7231" s="6"/>
      <c r="G7231" s="6"/>
      <c r="H7231" s="6"/>
      <c r="I7231" s="6"/>
      <c r="J7231" s="6"/>
      <c r="K7231" s="6"/>
      <c r="L7231" s="2"/>
      <c r="M7231" s="2"/>
      <c r="N7231" s="2"/>
      <c r="O7231" s="2"/>
      <c r="P7231" s="2"/>
      <c r="Q7231" s="2"/>
      <c r="R7231" s="2"/>
    </row>
    <row r="7232" spans="1:18">
      <c r="A7232" s="6"/>
      <c r="B7232" s="6"/>
      <c r="C7232" s="2"/>
      <c r="D7232" s="6"/>
      <c r="E7232" s="6"/>
      <c r="F7232" s="6"/>
      <c r="G7232" s="6"/>
      <c r="H7232" s="6"/>
      <c r="I7232" s="6"/>
      <c r="J7232" s="6"/>
      <c r="K7232" s="6"/>
      <c r="L7232" s="2"/>
      <c r="M7232" s="2"/>
      <c r="N7232" s="2"/>
      <c r="O7232" s="2"/>
      <c r="P7232" s="2"/>
      <c r="Q7232" s="2"/>
      <c r="R7232" s="2"/>
    </row>
    <row r="7233" spans="1:18">
      <c r="A7233" s="6"/>
      <c r="B7233" s="6"/>
      <c r="C7233" s="2"/>
      <c r="D7233" s="6"/>
      <c r="E7233" s="6"/>
      <c r="F7233" s="6"/>
      <c r="G7233" s="6"/>
      <c r="H7233" s="6"/>
      <c r="I7233" s="6"/>
      <c r="J7233" s="6"/>
      <c r="K7233" s="6"/>
      <c r="L7233" s="2"/>
      <c r="M7233" s="2"/>
      <c r="N7233" s="2"/>
      <c r="O7233" s="2"/>
      <c r="P7233" s="2"/>
      <c r="Q7233" s="2"/>
      <c r="R7233" s="2"/>
    </row>
    <row r="7234" spans="1:18">
      <c r="A7234" s="6"/>
      <c r="B7234" s="6"/>
      <c r="C7234" s="2"/>
      <c r="D7234" s="6"/>
      <c r="E7234" s="6"/>
      <c r="F7234" s="6"/>
      <c r="G7234" s="6"/>
      <c r="H7234" s="6"/>
      <c r="I7234" s="6"/>
      <c r="J7234" s="6"/>
      <c r="K7234" s="6"/>
      <c r="L7234" s="2"/>
      <c r="M7234" s="2"/>
      <c r="N7234" s="2"/>
      <c r="O7234" s="2"/>
      <c r="P7234" s="2"/>
      <c r="Q7234" s="2"/>
      <c r="R7234" s="2"/>
    </row>
    <row r="7235" spans="1:18">
      <c r="A7235" s="6"/>
      <c r="B7235" s="6"/>
      <c r="C7235" s="2"/>
      <c r="D7235" s="6"/>
      <c r="E7235" s="6"/>
      <c r="F7235" s="6"/>
      <c r="G7235" s="6"/>
      <c r="H7235" s="6"/>
      <c r="I7235" s="6"/>
      <c r="J7235" s="6"/>
      <c r="K7235" s="6"/>
      <c r="L7235" s="2"/>
      <c r="M7235" s="2"/>
      <c r="N7235" s="2"/>
      <c r="O7235" s="2"/>
      <c r="P7235" s="2"/>
      <c r="Q7235" s="2"/>
      <c r="R7235" s="2"/>
    </row>
    <row r="7236" spans="1:18">
      <c r="A7236" s="6"/>
      <c r="B7236" s="6"/>
      <c r="C7236" s="2"/>
      <c r="D7236" s="6"/>
      <c r="E7236" s="6"/>
      <c r="F7236" s="6"/>
      <c r="G7236" s="6"/>
      <c r="H7236" s="6"/>
      <c r="I7236" s="6"/>
      <c r="J7236" s="6"/>
      <c r="K7236" s="6"/>
      <c r="L7236" s="2"/>
      <c r="M7236" s="2"/>
      <c r="N7236" s="2"/>
      <c r="O7236" s="2"/>
      <c r="P7236" s="2"/>
      <c r="Q7236" s="2"/>
      <c r="R7236" s="2"/>
    </row>
    <row r="7237" spans="1:18">
      <c r="A7237" s="6"/>
      <c r="B7237" s="6"/>
      <c r="C7237" s="2"/>
      <c r="D7237" s="6"/>
      <c r="E7237" s="6"/>
      <c r="F7237" s="6"/>
      <c r="G7237" s="6"/>
      <c r="H7237" s="6"/>
      <c r="I7237" s="6"/>
      <c r="J7237" s="6"/>
      <c r="K7237" s="6"/>
      <c r="L7237" s="2"/>
      <c r="M7237" s="2"/>
      <c r="N7237" s="2"/>
      <c r="O7237" s="2"/>
      <c r="P7237" s="2"/>
      <c r="Q7237" s="2"/>
      <c r="R7237" s="2"/>
    </row>
    <row r="7238" spans="1:18">
      <c r="A7238" s="6"/>
      <c r="B7238" s="6"/>
      <c r="C7238" s="2"/>
      <c r="D7238" s="6"/>
      <c r="E7238" s="6"/>
      <c r="F7238" s="6"/>
      <c r="G7238" s="6"/>
      <c r="H7238" s="6"/>
      <c r="I7238" s="6"/>
      <c r="J7238" s="6"/>
      <c r="K7238" s="6"/>
      <c r="L7238" s="2"/>
      <c r="M7238" s="2"/>
      <c r="N7238" s="2"/>
      <c r="O7238" s="2"/>
      <c r="P7238" s="2"/>
      <c r="Q7238" s="2"/>
      <c r="R7238" s="2"/>
    </row>
    <row r="7239" spans="1:18">
      <c r="A7239" s="6"/>
      <c r="B7239" s="6"/>
      <c r="C7239" s="2"/>
      <c r="D7239" s="6"/>
      <c r="E7239" s="6"/>
      <c r="F7239" s="6"/>
      <c r="G7239" s="6"/>
      <c r="H7239" s="6"/>
      <c r="I7239" s="6"/>
      <c r="J7239" s="6"/>
      <c r="K7239" s="6"/>
      <c r="L7239" s="2"/>
      <c r="M7239" s="2"/>
      <c r="N7239" s="2"/>
      <c r="O7239" s="2"/>
      <c r="P7239" s="2"/>
      <c r="Q7239" s="2"/>
      <c r="R7239" s="2"/>
    </row>
    <row r="7240" spans="1:18">
      <c r="A7240" s="6"/>
      <c r="B7240" s="6"/>
      <c r="C7240" s="2"/>
      <c r="D7240" s="6"/>
      <c r="E7240" s="6"/>
      <c r="F7240" s="6"/>
      <c r="G7240" s="6"/>
      <c r="H7240" s="6"/>
      <c r="I7240" s="6"/>
      <c r="J7240" s="6"/>
      <c r="K7240" s="6"/>
      <c r="L7240" s="2"/>
      <c r="M7240" s="2"/>
      <c r="N7240" s="2"/>
      <c r="O7240" s="2"/>
      <c r="P7240" s="2"/>
      <c r="Q7240" s="2"/>
      <c r="R7240" s="2"/>
    </row>
    <row r="7241" spans="1:18">
      <c r="A7241" s="6"/>
      <c r="B7241" s="6"/>
      <c r="C7241" s="2"/>
      <c r="D7241" s="6"/>
      <c r="E7241" s="6"/>
      <c r="F7241" s="6"/>
      <c r="G7241" s="6"/>
      <c r="H7241" s="6"/>
      <c r="I7241" s="6"/>
      <c r="J7241" s="6"/>
      <c r="K7241" s="6"/>
      <c r="L7241" s="2"/>
      <c r="M7241" s="2"/>
      <c r="N7241" s="2"/>
      <c r="O7241" s="2"/>
      <c r="P7241" s="2"/>
      <c r="Q7241" s="2"/>
      <c r="R7241" s="2"/>
    </row>
    <row r="7242" spans="1:18">
      <c r="A7242" s="6"/>
      <c r="B7242" s="6"/>
      <c r="C7242" s="2"/>
      <c r="D7242" s="6"/>
      <c r="E7242" s="6"/>
      <c r="F7242" s="6"/>
      <c r="G7242" s="6"/>
      <c r="H7242" s="6"/>
      <c r="I7242" s="6"/>
      <c r="J7242" s="6"/>
      <c r="K7242" s="6"/>
      <c r="L7242" s="2"/>
      <c r="M7242" s="2"/>
      <c r="N7242" s="2"/>
      <c r="O7242" s="2"/>
      <c r="P7242" s="2"/>
      <c r="Q7242" s="2"/>
      <c r="R7242" s="2"/>
    </row>
    <row r="7243" spans="1:18">
      <c r="A7243" s="6"/>
      <c r="B7243" s="6"/>
      <c r="C7243" s="2"/>
      <c r="D7243" s="6"/>
      <c r="E7243" s="6"/>
      <c r="F7243" s="6"/>
      <c r="G7243" s="6"/>
      <c r="H7243" s="6"/>
      <c r="I7243" s="6"/>
      <c r="J7243" s="6"/>
      <c r="K7243" s="6"/>
      <c r="L7243" s="2"/>
      <c r="M7243" s="2"/>
      <c r="N7243" s="2"/>
      <c r="O7243" s="2"/>
      <c r="P7243" s="2"/>
      <c r="Q7243" s="2"/>
      <c r="R7243" s="2"/>
    </row>
    <row r="7244" spans="1:18">
      <c r="A7244" s="6"/>
      <c r="B7244" s="6"/>
      <c r="C7244" s="2"/>
      <c r="D7244" s="6"/>
      <c r="E7244" s="6"/>
      <c r="F7244" s="6"/>
      <c r="G7244" s="6"/>
      <c r="H7244" s="6"/>
      <c r="I7244" s="6"/>
      <c r="J7244" s="6"/>
      <c r="K7244" s="6"/>
      <c r="L7244" s="2"/>
      <c r="M7244" s="2"/>
      <c r="N7244" s="2"/>
      <c r="O7244" s="2"/>
      <c r="P7244" s="2"/>
      <c r="Q7244" s="2"/>
      <c r="R7244" s="2"/>
    </row>
    <row r="7245" spans="1:18">
      <c r="A7245" s="6"/>
      <c r="B7245" s="6"/>
      <c r="C7245" s="2"/>
      <c r="D7245" s="6"/>
      <c r="E7245" s="6"/>
      <c r="F7245" s="6"/>
      <c r="G7245" s="6"/>
      <c r="H7245" s="6"/>
      <c r="I7245" s="6"/>
      <c r="J7245" s="6"/>
      <c r="K7245" s="6"/>
      <c r="L7245" s="2"/>
      <c r="M7245" s="2"/>
      <c r="N7245" s="2"/>
      <c r="O7245" s="2"/>
      <c r="P7245" s="2"/>
      <c r="Q7245" s="2"/>
      <c r="R7245" s="2"/>
    </row>
    <row r="7246" spans="1:18">
      <c r="A7246" s="6"/>
      <c r="B7246" s="6"/>
      <c r="C7246" s="2"/>
      <c r="D7246" s="6"/>
      <c r="E7246" s="6"/>
      <c r="F7246" s="6"/>
      <c r="G7246" s="6"/>
      <c r="H7246" s="6"/>
      <c r="I7246" s="6"/>
      <c r="J7246" s="6"/>
      <c r="K7246" s="6"/>
      <c r="L7246" s="2"/>
      <c r="M7246" s="2"/>
      <c r="N7246" s="2"/>
      <c r="O7246" s="2"/>
      <c r="P7246" s="2"/>
      <c r="Q7246" s="2"/>
      <c r="R7246" s="2"/>
    </row>
    <row r="7247" spans="1:18">
      <c r="A7247" s="6"/>
      <c r="B7247" s="6"/>
      <c r="C7247" s="2"/>
      <c r="D7247" s="6"/>
      <c r="E7247" s="6"/>
      <c r="F7247" s="6"/>
      <c r="G7247" s="6"/>
      <c r="H7247" s="6"/>
      <c r="I7247" s="6"/>
      <c r="J7247" s="6"/>
      <c r="K7247" s="6"/>
      <c r="L7247" s="2"/>
      <c r="M7247" s="2"/>
      <c r="N7247" s="2"/>
      <c r="O7247" s="2"/>
      <c r="P7247" s="2"/>
      <c r="Q7247" s="2"/>
      <c r="R7247" s="2"/>
    </row>
    <row r="7248" spans="1:18">
      <c r="A7248" s="6"/>
      <c r="B7248" s="6"/>
      <c r="C7248" s="2"/>
      <c r="D7248" s="6"/>
      <c r="E7248" s="6"/>
      <c r="F7248" s="6"/>
      <c r="G7248" s="6"/>
      <c r="H7248" s="6"/>
      <c r="I7248" s="6"/>
      <c r="J7248" s="6"/>
      <c r="K7248" s="6"/>
      <c r="L7248" s="2"/>
      <c r="M7248" s="2"/>
      <c r="N7248" s="2"/>
      <c r="O7248" s="2"/>
      <c r="P7248" s="2"/>
      <c r="Q7248" s="2"/>
      <c r="R7248" s="2"/>
    </row>
    <row r="7249" spans="1:18">
      <c r="A7249" s="6"/>
      <c r="B7249" s="6"/>
      <c r="C7249" s="2"/>
      <c r="D7249" s="6"/>
      <c r="E7249" s="6"/>
      <c r="F7249" s="6"/>
      <c r="G7249" s="6"/>
      <c r="H7249" s="6"/>
      <c r="I7249" s="6"/>
      <c r="J7249" s="6"/>
      <c r="K7249" s="6"/>
      <c r="L7249" s="2"/>
      <c r="M7249" s="2"/>
      <c r="N7249" s="2"/>
      <c r="O7249" s="2"/>
      <c r="P7249" s="2"/>
      <c r="Q7249" s="2"/>
      <c r="R7249" s="2"/>
    </row>
    <row r="7250" spans="1:18">
      <c r="A7250" s="6"/>
      <c r="B7250" s="6"/>
      <c r="C7250" s="2"/>
      <c r="D7250" s="6"/>
      <c r="E7250" s="6"/>
      <c r="F7250" s="6"/>
      <c r="G7250" s="6"/>
      <c r="H7250" s="6"/>
      <c r="I7250" s="6"/>
      <c r="J7250" s="6"/>
      <c r="K7250" s="6"/>
      <c r="L7250" s="2"/>
      <c r="M7250" s="2"/>
      <c r="N7250" s="2"/>
      <c r="O7250" s="2"/>
      <c r="P7250" s="2"/>
      <c r="Q7250" s="2"/>
      <c r="R7250" s="2"/>
    </row>
    <row r="7251" spans="1:18">
      <c r="A7251" s="6"/>
      <c r="B7251" s="6"/>
      <c r="C7251" s="2"/>
      <c r="D7251" s="6"/>
      <c r="E7251" s="6"/>
      <c r="F7251" s="6"/>
      <c r="G7251" s="6"/>
      <c r="H7251" s="6"/>
      <c r="I7251" s="6"/>
      <c r="J7251" s="6"/>
      <c r="K7251" s="6"/>
      <c r="L7251" s="2"/>
      <c r="M7251" s="2"/>
      <c r="N7251" s="2"/>
      <c r="O7251" s="2"/>
      <c r="P7251" s="2"/>
      <c r="Q7251" s="2"/>
      <c r="R7251" s="2"/>
    </row>
    <row r="7252" spans="1:18">
      <c r="A7252" s="6"/>
      <c r="B7252" s="6"/>
      <c r="C7252" s="2"/>
      <c r="D7252" s="6"/>
      <c r="E7252" s="6"/>
      <c r="F7252" s="6"/>
      <c r="G7252" s="6"/>
      <c r="H7252" s="6"/>
      <c r="I7252" s="6"/>
      <c r="J7252" s="6"/>
      <c r="K7252" s="6"/>
      <c r="L7252" s="2"/>
      <c r="M7252" s="2"/>
      <c r="N7252" s="2"/>
      <c r="O7252" s="2"/>
      <c r="P7252" s="2"/>
      <c r="Q7252" s="2"/>
      <c r="R7252" s="2"/>
    </row>
    <row r="7253" spans="1:18">
      <c r="A7253" s="6"/>
      <c r="B7253" s="6"/>
      <c r="C7253" s="2"/>
      <c r="D7253" s="6"/>
      <c r="E7253" s="6"/>
      <c r="F7253" s="6"/>
      <c r="G7253" s="6"/>
      <c r="H7253" s="6"/>
      <c r="I7253" s="6"/>
      <c r="J7253" s="6"/>
      <c r="K7253" s="6"/>
      <c r="L7253" s="2"/>
      <c r="M7253" s="2"/>
      <c r="N7253" s="2"/>
      <c r="O7253" s="2"/>
      <c r="P7253" s="2"/>
      <c r="Q7253" s="2"/>
      <c r="R7253" s="2"/>
    </row>
    <row r="7254" spans="1:18">
      <c r="A7254" s="6"/>
      <c r="B7254" s="6"/>
      <c r="C7254" s="2"/>
      <c r="D7254" s="6"/>
      <c r="E7254" s="6"/>
      <c r="F7254" s="6"/>
      <c r="G7254" s="6"/>
      <c r="H7254" s="6"/>
      <c r="I7254" s="6"/>
      <c r="J7254" s="6"/>
      <c r="K7254" s="6"/>
      <c r="L7254" s="2"/>
      <c r="M7254" s="2"/>
      <c r="N7254" s="2"/>
      <c r="O7254" s="2"/>
      <c r="P7254" s="2"/>
      <c r="Q7254" s="2"/>
      <c r="R7254" s="2"/>
    </row>
    <row r="7255" spans="1:18">
      <c r="A7255" s="6"/>
      <c r="B7255" s="6"/>
      <c r="C7255" s="2"/>
      <c r="D7255" s="6"/>
      <c r="E7255" s="6"/>
      <c r="F7255" s="6"/>
      <c r="G7255" s="6"/>
      <c r="H7255" s="6"/>
      <c r="I7255" s="6"/>
      <c r="J7255" s="6"/>
      <c r="K7255" s="6"/>
      <c r="L7255" s="2"/>
      <c r="M7255" s="2"/>
      <c r="N7255" s="2"/>
      <c r="O7255" s="2"/>
      <c r="P7255" s="2"/>
      <c r="Q7255" s="2"/>
      <c r="R7255" s="2"/>
    </row>
    <row r="7256" spans="1:18">
      <c r="A7256" s="6"/>
      <c r="B7256" s="6"/>
      <c r="C7256" s="2"/>
      <c r="D7256" s="6"/>
      <c r="E7256" s="6"/>
      <c r="F7256" s="6"/>
      <c r="G7256" s="6"/>
      <c r="H7256" s="6"/>
      <c r="I7256" s="6"/>
      <c r="J7256" s="6"/>
      <c r="K7256" s="6"/>
      <c r="L7256" s="2"/>
      <c r="M7256" s="2"/>
      <c r="N7256" s="2"/>
      <c r="O7256" s="2"/>
      <c r="P7256" s="2"/>
      <c r="Q7256" s="2"/>
      <c r="R7256" s="2"/>
    </row>
    <row r="7257" spans="1:18">
      <c r="A7257" s="6"/>
      <c r="B7257" s="6"/>
      <c r="C7257" s="2"/>
      <c r="D7257" s="6"/>
      <c r="E7257" s="6"/>
      <c r="F7257" s="6"/>
      <c r="G7257" s="6"/>
      <c r="H7257" s="6"/>
      <c r="I7257" s="6"/>
      <c r="J7257" s="6"/>
      <c r="K7257" s="6"/>
      <c r="L7257" s="2"/>
      <c r="M7257" s="2"/>
      <c r="N7257" s="2"/>
      <c r="O7257" s="2"/>
      <c r="P7257" s="2"/>
      <c r="Q7257" s="2"/>
      <c r="R7257" s="2"/>
    </row>
    <row r="7258" spans="1:18">
      <c r="A7258" s="6"/>
      <c r="B7258" s="6"/>
      <c r="C7258" s="2"/>
      <c r="D7258" s="6"/>
      <c r="E7258" s="6"/>
      <c r="F7258" s="6"/>
      <c r="G7258" s="6"/>
      <c r="H7258" s="6"/>
      <c r="I7258" s="6"/>
      <c r="J7258" s="6"/>
      <c r="K7258" s="6"/>
      <c r="L7258" s="2"/>
      <c r="M7258" s="2"/>
      <c r="N7258" s="2"/>
      <c r="O7258" s="2"/>
      <c r="P7258" s="2"/>
      <c r="Q7258" s="2"/>
      <c r="R7258" s="2"/>
    </row>
    <row r="7259" spans="1:18">
      <c r="A7259" s="6"/>
      <c r="B7259" s="6"/>
      <c r="C7259" s="2"/>
      <c r="D7259" s="6"/>
      <c r="E7259" s="6"/>
      <c r="F7259" s="6"/>
      <c r="G7259" s="6"/>
      <c r="H7259" s="6"/>
      <c r="I7259" s="6"/>
      <c r="J7259" s="6"/>
      <c r="K7259" s="6"/>
      <c r="L7259" s="2"/>
      <c r="M7259" s="2"/>
      <c r="N7259" s="2"/>
      <c r="O7259" s="2"/>
      <c r="P7259" s="2"/>
      <c r="Q7259" s="2"/>
      <c r="R7259" s="2"/>
    </row>
    <row r="7260" spans="1:18">
      <c r="A7260" s="6"/>
      <c r="B7260" s="6"/>
      <c r="C7260" s="2"/>
      <c r="D7260" s="6"/>
      <c r="E7260" s="6"/>
      <c r="F7260" s="6"/>
      <c r="G7260" s="6"/>
      <c r="H7260" s="6"/>
      <c r="I7260" s="6"/>
      <c r="J7260" s="6"/>
      <c r="K7260" s="6"/>
      <c r="L7260" s="2"/>
      <c r="M7260" s="2"/>
      <c r="N7260" s="2"/>
      <c r="O7260" s="2"/>
      <c r="P7260" s="2"/>
      <c r="Q7260" s="2"/>
      <c r="R7260" s="2"/>
    </row>
    <row r="7261" spans="1:18">
      <c r="A7261" s="6"/>
      <c r="B7261" s="6"/>
      <c r="C7261" s="2"/>
      <c r="D7261" s="6"/>
      <c r="E7261" s="6"/>
      <c r="F7261" s="6"/>
      <c r="G7261" s="6"/>
      <c r="H7261" s="6"/>
      <c r="I7261" s="6"/>
      <c r="J7261" s="6"/>
      <c r="K7261" s="6"/>
      <c r="L7261" s="2"/>
      <c r="M7261" s="2"/>
      <c r="N7261" s="2"/>
      <c r="O7261" s="2"/>
      <c r="P7261" s="2"/>
      <c r="Q7261" s="2"/>
      <c r="R7261" s="2"/>
    </row>
    <row r="7262" spans="1:18">
      <c r="A7262" s="6"/>
      <c r="B7262" s="6"/>
      <c r="C7262" s="2"/>
      <c r="D7262" s="6"/>
      <c r="E7262" s="6"/>
      <c r="F7262" s="6"/>
      <c r="G7262" s="6"/>
      <c r="H7262" s="6"/>
      <c r="I7262" s="6"/>
      <c r="J7262" s="6"/>
      <c r="K7262" s="6"/>
      <c r="L7262" s="2"/>
      <c r="M7262" s="2"/>
      <c r="N7262" s="2"/>
      <c r="O7262" s="2"/>
      <c r="P7262" s="2"/>
      <c r="Q7262" s="2"/>
      <c r="R7262" s="2"/>
    </row>
    <row r="7263" spans="1:18">
      <c r="A7263" s="6"/>
      <c r="B7263" s="6"/>
      <c r="C7263" s="2"/>
      <c r="D7263" s="6"/>
      <c r="E7263" s="6"/>
      <c r="F7263" s="6"/>
      <c r="G7263" s="6"/>
      <c r="H7263" s="6"/>
      <c r="I7263" s="6"/>
      <c r="J7263" s="6"/>
      <c r="K7263" s="6"/>
      <c r="L7263" s="2"/>
      <c r="M7263" s="2"/>
      <c r="N7263" s="2"/>
      <c r="O7263" s="2"/>
      <c r="P7263" s="2"/>
      <c r="Q7263" s="2"/>
      <c r="R7263" s="2"/>
    </row>
    <row r="7264" spans="1:18">
      <c r="A7264" s="6"/>
      <c r="B7264" s="6"/>
      <c r="C7264" s="2"/>
      <c r="D7264" s="6"/>
      <c r="E7264" s="6"/>
      <c r="F7264" s="6"/>
      <c r="G7264" s="6"/>
      <c r="H7264" s="6"/>
      <c r="I7264" s="6"/>
      <c r="J7264" s="6"/>
      <c r="K7264" s="6"/>
      <c r="L7264" s="2"/>
      <c r="M7264" s="2"/>
      <c r="N7264" s="2"/>
      <c r="O7264" s="2"/>
      <c r="P7264" s="2"/>
      <c r="Q7264" s="2"/>
      <c r="R7264" s="2"/>
    </row>
    <row r="7265" spans="1:18">
      <c r="A7265" s="6"/>
      <c r="B7265" s="6"/>
      <c r="C7265" s="2"/>
      <c r="D7265" s="6"/>
      <c r="E7265" s="6"/>
      <c r="F7265" s="6"/>
      <c r="G7265" s="6"/>
      <c r="H7265" s="6"/>
      <c r="I7265" s="6"/>
      <c r="J7265" s="6"/>
      <c r="K7265" s="6"/>
      <c r="L7265" s="2"/>
      <c r="M7265" s="2"/>
      <c r="N7265" s="2"/>
      <c r="O7265" s="2"/>
      <c r="P7265" s="2"/>
      <c r="Q7265" s="2"/>
      <c r="R7265" s="2"/>
    </row>
    <row r="7266" spans="1:18">
      <c r="A7266" s="6"/>
      <c r="B7266" s="6"/>
      <c r="C7266" s="2"/>
      <c r="D7266" s="6"/>
      <c r="E7266" s="6"/>
      <c r="F7266" s="6"/>
      <c r="G7266" s="6"/>
      <c r="H7266" s="6"/>
      <c r="I7266" s="6"/>
      <c r="J7266" s="6"/>
      <c r="K7266" s="6"/>
      <c r="L7266" s="2"/>
      <c r="M7266" s="2"/>
      <c r="N7266" s="2"/>
      <c r="O7266" s="2"/>
      <c r="P7266" s="2"/>
      <c r="Q7266" s="2"/>
      <c r="R7266" s="2"/>
    </row>
    <row r="7267" spans="1:18">
      <c r="A7267" s="6"/>
      <c r="B7267" s="6"/>
      <c r="C7267" s="2"/>
      <c r="D7267" s="6"/>
      <c r="E7267" s="6"/>
      <c r="F7267" s="6"/>
      <c r="G7267" s="6"/>
      <c r="H7267" s="6"/>
      <c r="I7267" s="6"/>
      <c r="J7267" s="6"/>
      <c r="K7267" s="6"/>
      <c r="L7267" s="2"/>
      <c r="M7267" s="2"/>
      <c r="N7267" s="2"/>
      <c r="O7267" s="2"/>
      <c r="P7267" s="2"/>
      <c r="Q7267" s="2"/>
      <c r="R7267" s="2"/>
    </row>
    <row r="7268" spans="1:18">
      <c r="A7268" s="6"/>
      <c r="B7268" s="6"/>
      <c r="C7268" s="2"/>
      <c r="D7268" s="6"/>
      <c r="E7268" s="6"/>
      <c r="F7268" s="6"/>
      <c r="G7268" s="6"/>
      <c r="H7268" s="6"/>
      <c r="I7268" s="6"/>
      <c r="J7268" s="6"/>
      <c r="K7268" s="6"/>
      <c r="L7268" s="2"/>
      <c r="M7268" s="2"/>
      <c r="N7268" s="2"/>
      <c r="O7268" s="2"/>
      <c r="P7268" s="2"/>
      <c r="Q7268" s="2"/>
      <c r="R7268" s="2"/>
    </row>
    <row r="7269" spans="1:18">
      <c r="A7269" s="6"/>
      <c r="B7269" s="6"/>
      <c r="C7269" s="2"/>
      <c r="D7269" s="6"/>
      <c r="E7269" s="6"/>
      <c r="F7269" s="6"/>
      <c r="G7269" s="6"/>
      <c r="H7269" s="6"/>
      <c r="I7269" s="6"/>
      <c r="J7269" s="6"/>
      <c r="K7269" s="6"/>
      <c r="L7269" s="2"/>
      <c r="M7269" s="2"/>
      <c r="N7269" s="2"/>
      <c r="O7269" s="2"/>
      <c r="P7269" s="2"/>
      <c r="Q7269" s="2"/>
      <c r="R7269" s="2"/>
    </row>
    <row r="7270" spans="1:18">
      <c r="A7270" s="6"/>
      <c r="B7270" s="6"/>
      <c r="C7270" s="2"/>
      <c r="D7270" s="6"/>
      <c r="E7270" s="6"/>
      <c r="F7270" s="6"/>
      <c r="G7270" s="6"/>
      <c r="H7270" s="6"/>
      <c r="I7270" s="6"/>
      <c r="J7270" s="6"/>
      <c r="K7270" s="6"/>
      <c r="L7270" s="2"/>
      <c r="M7270" s="2"/>
      <c r="N7270" s="2"/>
      <c r="O7270" s="2"/>
      <c r="P7270" s="2"/>
      <c r="Q7270" s="2"/>
      <c r="R7270" s="2"/>
    </row>
    <row r="7271" spans="1:18">
      <c r="A7271" s="6"/>
      <c r="B7271" s="6"/>
      <c r="C7271" s="2"/>
      <c r="D7271" s="6"/>
      <c r="E7271" s="6"/>
      <c r="F7271" s="6"/>
      <c r="G7271" s="6"/>
      <c r="H7271" s="6"/>
      <c r="I7271" s="6"/>
      <c r="J7271" s="6"/>
      <c r="K7271" s="6"/>
      <c r="L7271" s="2"/>
      <c r="M7271" s="2"/>
      <c r="N7271" s="2"/>
      <c r="O7271" s="2"/>
      <c r="P7271" s="2"/>
      <c r="Q7271" s="2"/>
      <c r="R7271" s="2"/>
    </row>
    <row r="7272" spans="1:18">
      <c r="A7272" s="6"/>
      <c r="B7272" s="6"/>
      <c r="C7272" s="2"/>
      <c r="D7272" s="6"/>
      <c r="E7272" s="6"/>
      <c r="F7272" s="6"/>
      <c r="G7272" s="6"/>
      <c r="H7272" s="6"/>
      <c r="I7272" s="6"/>
      <c r="J7272" s="6"/>
      <c r="K7272" s="6"/>
      <c r="L7272" s="2"/>
      <c r="M7272" s="2"/>
      <c r="N7272" s="2"/>
      <c r="O7272" s="2"/>
      <c r="P7272" s="2"/>
      <c r="Q7272" s="2"/>
      <c r="R7272" s="2"/>
    </row>
    <row r="7273" spans="1:18">
      <c r="A7273" s="6"/>
      <c r="B7273" s="6"/>
      <c r="C7273" s="2"/>
      <c r="D7273" s="6"/>
      <c r="E7273" s="6"/>
      <c r="F7273" s="6"/>
      <c r="G7273" s="6"/>
      <c r="H7273" s="6"/>
      <c r="I7273" s="6"/>
      <c r="J7273" s="6"/>
      <c r="K7273" s="6"/>
      <c r="L7273" s="2"/>
      <c r="M7273" s="2"/>
      <c r="N7273" s="2"/>
      <c r="O7273" s="2"/>
      <c r="P7273" s="2"/>
      <c r="Q7273" s="2"/>
      <c r="R7273" s="2"/>
    </row>
    <row r="7274" spans="1:18">
      <c r="A7274" s="6"/>
      <c r="B7274" s="6"/>
      <c r="C7274" s="2"/>
      <c r="D7274" s="6"/>
      <c r="E7274" s="6"/>
      <c r="F7274" s="6"/>
      <c r="G7274" s="6"/>
      <c r="H7274" s="6"/>
      <c r="I7274" s="6"/>
      <c r="J7274" s="6"/>
      <c r="K7274" s="6"/>
      <c r="L7274" s="2"/>
      <c r="M7274" s="2"/>
      <c r="N7274" s="2"/>
      <c r="O7274" s="2"/>
      <c r="P7274" s="2"/>
      <c r="Q7274" s="2"/>
      <c r="R7274" s="2"/>
    </row>
    <row r="7275" spans="1:18">
      <c r="A7275" s="6"/>
      <c r="B7275" s="6"/>
      <c r="C7275" s="2"/>
      <c r="D7275" s="6"/>
      <c r="E7275" s="6"/>
      <c r="F7275" s="6"/>
      <c r="G7275" s="6"/>
      <c r="H7275" s="6"/>
      <c r="I7275" s="6"/>
      <c r="J7275" s="6"/>
      <c r="K7275" s="6"/>
      <c r="L7275" s="2"/>
      <c r="M7275" s="2"/>
      <c r="N7275" s="2"/>
      <c r="O7275" s="2"/>
      <c r="P7275" s="2"/>
      <c r="Q7275" s="2"/>
      <c r="R7275" s="2"/>
    </row>
    <row r="7276" spans="1:18">
      <c r="A7276" s="6"/>
      <c r="B7276" s="6"/>
      <c r="C7276" s="2"/>
      <c r="D7276" s="6"/>
      <c r="E7276" s="6"/>
      <c r="F7276" s="6"/>
      <c r="G7276" s="6"/>
      <c r="H7276" s="6"/>
      <c r="I7276" s="6"/>
      <c r="J7276" s="6"/>
      <c r="K7276" s="6"/>
      <c r="L7276" s="2"/>
      <c r="M7276" s="2"/>
      <c r="N7276" s="2"/>
      <c r="O7276" s="2"/>
      <c r="P7276" s="2"/>
      <c r="Q7276" s="2"/>
      <c r="R7276" s="2"/>
    </row>
    <row r="7277" spans="1:18">
      <c r="A7277" s="6"/>
      <c r="B7277" s="6"/>
      <c r="C7277" s="2"/>
      <c r="D7277" s="6"/>
      <c r="E7277" s="6"/>
      <c r="F7277" s="6"/>
      <c r="G7277" s="6"/>
      <c r="H7277" s="6"/>
      <c r="I7277" s="6"/>
      <c r="J7277" s="6"/>
      <c r="K7277" s="6"/>
      <c r="L7277" s="2"/>
      <c r="M7277" s="2"/>
      <c r="N7277" s="2"/>
      <c r="O7277" s="2"/>
      <c r="P7277" s="2"/>
      <c r="Q7277" s="2"/>
      <c r="R7277" s="2"/>
    </row>
    <row r="7278" spans="1:18">
      <c r="A7278" s="6"/>
      <c r="B7278" s="6"/>
      <c r="C7278" s="2"/>
      <c r="D7278" s="6"/>
      <c r="E7278" s="6"/>
      <c r="F7278" s="6"/>
      <c r="G7278" s="6"/>
      <c r="H7278" s="6"/>
      <c r="I7278" s="6"/>
      <c r="J7278" s="6"/>
      <c r="K7278" s="6"/>
      <c r="L7278" s="2"/>
      <c r="M7278" s="2"/>
      <c r="N7278" s="2"/>
      <c r="O7278" s="2"/>
      <c r="P7278" s="2"/>
      <c r="Q7278" s="2"/>
      <c r="R7278" s="2"/>
    </row>
    <row r="7279" spans="1:18">
      <c r="A7279" s="6"/>
      <c r="B7279" s="6"/>
      <c r="C7279" s="2"/>
      <c r="D7279" s="6"/>
      <c r="E7279" s="6"/>
      <c r="F7279" s="6"/>
      <c r="G7279" s="6"/>
      <c r="H7279" s="6"/>
      <c r="I7279" s="6"/>
      <c r="J7279" s="6"/>
      <c r="K7279" s="6"/>
      <c r="L7279" s="2"/>
      <c r="M7279" s="2"/>
      <c r="N7279" s="2"/>
      <c r="O7279" s="2"/>
      <c r="P7279" s="2"/>
      <c r="Q7279" s="2"/>
      <c r="R7279" s="2"/>
    </row>
    <row r="7280" spans="1:18">
      <c r="A7280" s="6"/>
      <c r="B7280" s="6"/>
      <c r="C7280" s="2"/>
      <c r="D7280" s="6"/>
      <c r="E7280" s="6"/>
      <c r="F7280" s="6"/>
      <c r="G7280" s="6"/>
      <c r="H7280" s="6"/>
      <c r="I7280" s="6"/>
      <c r="J7280" s="6"/>
      <c r="K7280" s="6"/>
      <c r="L7280" s="2"/>
      <c r="M7280" s="2"/>
      <c r="N7280" s="2"/>
      <c r="O7280" s="2"/>
      <c r="P7280" s="2"/>
      <c r="Q7280" s="2"/>
      <c r="R7280" s="2"/>
    </row>
    <row r="7281" spans="1:18">
      <c r="A7281" s="6"/>
      <c r="B7281" s="6"/>
      <c r="C7281" s="2"/>
      <c r="D7281" s="6"/>
      <c r="E7281" s="6"/>
      <c r="F7281" s="6"/>
      <c r="G7281" s="6"/>
      <c r="H7281" s="6"/>
      <c r="I7281" s="6"/>
      <c r="J7281" s="6"/>
      <c r="K7281" s="6"/>
      <c r="L7281" s="2"/>
      <c r="M7281" s="2"/>
      <c r="N7281" s="2"/>
      <c r="O7281" s="2"/>
      <c r="P7281" s="2"/>
      <c r="Q7281" s="2"/>
      <c r="R7281" s="2"/>
    </row>
    <row r="7282" spans="1:18">
      <c r="A7282" s="6"/>
      <c r="B7282" s="6"/>
      <c r="C7282" s="2"/>
      <c r="D7282" s="6"/>
      <c r="E7282" s="6"/>
      <c r="F7282" s="6"/>
      <c r="G7282" s="6"/>
      <c r="H7282" s="6"/>
      <c r="I7282" s="6"/>
      <c r="J7282" s="6"/>
      <c r="K7282" s="6"/>
      <c r="L7282" s="2"/>
      <c r="M7282" s="2"/>
      <c r="N7282" s="2"/>
      <c r="O7282" s="2"/>
      <c r="P7282" s="2"/>
      <c r="Q7282" s="2"/>
      <c r="R7282" s="2"/>
    </row>
    <row r="7283" spans="1:18">
      <c r="A7283" s="6"/>
      <c r="B7283" s="6"/>
      <c r="C7283" s="2"/>
      <c r="D7283" s="6"/>
      <c r="E7283" s="6"/>
      <c r="F7283" s="6"/>
      <c r="G7283" s="6"/>
      <c r="H7283" s="6"/>
      <c r="I7283" s="6"/>
      <c r="J7283" s="6"/>
      <c r="K7283" s="6"/>
      <c r="L7283" s="2"/>
      <c r="M7283" s="2"/>
      <c r="N7283" s="2"/>
      <c r="O7283" s="2"/>
      <c r="P7283" s="2"/>
      <c r="Q7283" s="2"/>
      <c r="R7283" s="2"/>
    </row>
    <row r="7284" spans="1:18">
      <c r="A7284" s="6"/>
      <c r="B7284" s="6"/>
      <c r="C7284" s="2"/>
      <c r="D7284" s="6"/>
      <c r="E7284" s="6"/>
      <c r="F7284" s="6"/>
      <c r="G7284" s="6"/>
      <c r="H7284" s="6"/>
      <c r="I7284" s="6"/>
      <c r="J7284" s="6"/>
      <c r="K7284" s="6"/>
      <c r="L7284" s="2"/>
      <c r="M7284" s="2"/>
      <c r="N7284" s="2"/>
      <c r="O7284" s="2"/>
      <c r="P7284" s="2"/>
      <c r="Q7284" s="2"/>
      <c r="R7284" s="2"/>
    </row>
    <row r="7285" spans="1:18">
      <c r="A7285" s="6"/>
      <c r="B7285" s="6"/>
      <c r="C7285" s="2"/>
      <c r="D7285" s="6"/>
      <c r="E7285" s="6"/>
      <c r="F7285" s="6"/>
      <c r="G7285" s="6"/>
      <c r="H7285" s="6"/>
      <c r="I7285" s="6"/>
      <c r="J7285" s="6"/>
      <c r="K7285" s="6"/>
      <c r="L7285" s="2"/>
      <c r="M7285" s="2"/>
      <c r="N7285" s="2"/>
      <c r="O7285" s="2"/>
      <c r="P7285" s="2"/>
      <c r="Q7285" s="2"/>
      <c r="R7285" s="2"/>
    </row>
    <row r="7286" spans="1:18">
      <c r="A7286" s="6"/>
      <c r="B7286" s="6"/>
      <c r="C7286" s="2"/>
      <c r="D7286" s="6"/>
      <c r="E7286" s="6"/>
      <c r="F7286" s="6"/>
      <c r="G7286" s="6"/>
      <c r="H7286" s="6"/>
      <c r="I7286" s="6"/>
      <c r="J7286" s="6"/>
      <c r="K7286" s="6"/>
      <c r="L7286" s="2"/>
      <c r="M7286" s="2"/>
      <c r="N7286" s="2"/>
      <c r="O7286" s="2"/>
      <c r="P7286" s="2"/>
      <c r="Q7286" s="2"/>
      <c r="R7286" s="2"/>
    </row>
    <row r="7287" spans="1:18">
      <c r="A7287" s="6"/>
      <c r="B7287" s="6"/>
      <c r="C7287" s="2"/>
      <c r="D7287" s="6"/>
      <c r="E7287" s="6"/>
      <c r="F7287" s="6"/>
      <c r="G7287" s="6"/>
      <c r="H7287" s="6"/>
      <c r="I7287" s="6"/>
      <c r="J7287" s="6"/>
      <c r="K7287" s="6"/>
      <c r="L7287" s="2"/>
      <c r="M7287" s="2"/>
      <c r="N7287" s="2"/>
      <c r="O7287" s="2"/>
      <c r="P7287" s="2"/>
      <c r="Q7287" s="2"/>
      <c r="R7287" s="2"/>
    </row>
    <row r="7288" spans="1:18">
      <c r="A7288" s="6"/>
      <c r="B7288" s="6"/>
      <c r="C7288" s="2"/>
      <c r="D7288" s="6"/>
      <c r="E7288" s="6"/>
      <c r="F7288" s="6"/>
      <c r="G7288" s="6"/>
      <c r="H7288" s="6"/>
      <c r="I7288" s="6"/>
      <c r="J7288" s="6"/>
      <c r="K7288" s="6"/>
      <c r="L7288" s="2"/>
      <c r="M7288" s="2"/>
      <c r="N7288" s="2"/>
      <c r="O7288" s="2"/>
      <c r="P7288" s="2"/>
      <c r="Q7288" s="2"/>
      <c r="R7288" s="2"/>
    </row>
    <row r="7289" spans="1:18">
      <c r="A7289" s="6"/>
      <c r="B7289" s="6"/>
      <c r="C7289" s="2"/>
      <c r="D7289" s="6"/>
      <c r="E7289" s="6"/>
      <c r="F7289" s="6"/>
      <c r="G7289" s="6"/>
      <c r="H7289" s="6"/>
      <c r="I7289" s="6"/>
      <c r="J7289" s="6"/>
      <c r="K7289" s="6"/>
      <c r="L7289" s="2"/>
      <c r="M7289" s="2"/>
      <c r="N7289" s="2"/>
      <c r="O7289" s="2"/>
      <c r="P7289" s="2"/>
      <c r="Q7289" s="2"/>
      <c r="R7289" s="2"/>
    </row>
    <row r="7290" spans="1:18">
      <c r="A7290" s="6"/>
      <c r="B7290" s="6"/>
      <c r="C7290" s="2"/>
      <c r="D7290" s="6"/>
      <c r="E7290" s="6"/>
      <c r="F7290" s="6"/>
      <c r="G7290" s="6"/>
      <c r="H7290" s="6"/>
      <c r="I7290" s="6"/>
      <c r="J7290" s="6"/>
      <c r="K7290" s="6"/>
      <c r="L7290" s="2"/>
      <c r="M7290" s="2"/>
      <c r="N7290" s="2"/>
      <c r="O7290" s="2"/>
      <c r="P7290" s="2"/>
      <c r="Q7290" s="2"/>
      <c r="R7290" s="2"/>
    </row>
    <row r="7291" spans="1:18">
      <c r="A7291" s="6"/>
      <c r="B7291" s="6"/>
      <c r="C7291" s="2"/>
      <c r="D7291" s="6"/>
      <c r="E7291" s="6"/>
      <c r="F7291" s="6"/>
      <c r="G7291" s="6"/>
      <c r="H7291" s="6"/>
      <c r="I7291" s="6"/>
      <c r="J7291" s="6"/>
      <c r="K7291" s="6"/>
      <c r="L7291" s="2"/>
      <c r="M7291" s="2"/>
      <c r="N7291" s="2"/>
      <c r="O7291" s="2"/>
      <c r="P7291" s="2"/>
      <c r="Q7291" s="2"/>
      <c r="R7291" s="2"/>
    </row>
    <row r="7292" spans="1:18">
      <c r="A7292" s="6"/>
      <c r="B7292" s="6"/>
      <c r="C7292" s="2"/>
      <c r="D7292" s="6"/>
      <c r="E7292" s="6"/>
      <c r="F7292" s="6"/>
      <c r="G7292" s="6"/>
      <c r="H7292" s="6"/>
      <c r="I7292" s="6"/>
      <c r="J7292" s="6"/>
      <c r="K7292" s="6"/>
      <c r="L7292" s="2"/>
      <c r="M7292" s="2"/>
      <c r="N7292" s="2"/>
      <c r="O7292" s="2"/>
      <c r="P7292" s="2"/>
      <c r="Q7292" s="2"/>
      <c r="R7292" s="2"/>
    </row>
    <row r="7293" spans="1:18">
      <c r="A7293" s="6"/>
      <c r="B7293" s="6"/>
      <c r="C7293" s="2"/>
      <c r="D7293" s="6"/>
      <c r="E7293" s="6"/>
      <c r="F7293" s="6"/>
      <c r="G7293" s="6"/>
      <c r="H7293" s="6"/>
      <c r="I7293" s="6"/>
      <c r="J7293" s="6"/>
      <c r="K7293" s="6"/>
      <c r="L7293" s="2"/>
      <c r="M7293" s="2"/>
      <c r="N7293" s="2"/>
      <c r="O7293" s="2"/>
      <c r="P7293" s="2"/>
      <c r="Q7293" s="2"/>
      <c r="R7293" s="2"/>
    </row>
    <row r="7294" spans="1:18">
      <c r="A7294" s="6"/>
      <c r="B7294" s="6"/>
      <c r="C7294" s="2"/>
      <c r="D7294" s="6"/>
      <c r="E7294" s="6"/>
      <c r="F7294" s="6"/>
      <c r="G7294" s="6"/>
      <c r="H7294" s="6"/>
      <c r="I7294" s="6"/>
      <c r="J7294" s="6"/>
      <c r="K7294" s="6"/>
      <c r="L7294" s="2"/>
      <c r="M7294" s="2"/>
      <c r="N7294" s="2"/>
      <c r="O7294" s="2"/>
      <c r="P7294" s="2"/>
      <c r="Q7294" s="2"/>
      <c r="R7294" s="2"/>
    </row>
    <row r="7295" spans="1:18">
      <c r="A7295" s="6"/>
      <c r="B7295" s="6"/>
      <c r="C7295" s="2"/>
      <c r="D7295" s="6"/>
      <c r="E7295" s="6"/>
      <c r="F7295" s="6"/>
      <c r="G7295" s="6"/>
      <c r="H7295" s="6"/>
      <c r="I7295" s="6"/>
      <c r="J7295" s="6"/>
      <c r="K7295" s="6"/>
      <c r="L7295" s="2"/>
      <c r="M7295" s="2"/>
      <c r="N7295" s="2"/>
      <c r="O7295" s="2"/>
      <c r="P7295" s="2"/>
      <c r="Q7295" s="2"/>
      <c r="R7295" s="2"/>
    </row>
    <row r="7296" spans="1:18">
      <c r="A7296" s="6"/>
      <c r="B7296" s="6"/>
      <c r="C7296" s="2"/>
      <c r="D7296" s="6"/>
      <c r="E7296" s="6"/>
      <c r="F7296" s="6"/>
      <c r="G7296" s="6"/>
      <c r="H7296" s="6"/>
      <c r="I7296" s="6"/>
      <c r="J7296" s="6"/>
      <c r="K7296" s="6"/>
      <c r="L7296" s="2"/>
      <c r="M7296" s="2"/>
      <c r="N7296" s="2"/>
      <c r="O7296" s="2"/>
      <c r="P7296" s="2"/>
      <c r="Q7296" s="2"/>
      <c r="R7296" s="2"/>
    </row>
    <row r="7297" spans="1:18">
      <c r="A7297" s="6"/>
      <c r="B7297" s="6"/>
      <c r="C7297" s="2"/>
      <c r="D7297" s="6"/>
      <c r="E7297" s="6"/>
      <c r="F7297" s="6"/>
      <c r="G7297" s="6"/>
      <c r="H7297" s="6"/>
      <c r="I7297" s="6"/>
      <c r="J7297" s="6"/>
      <c r="K7297" s="6"/>
      <c r="L7297" s="2"/>
      <c r="M7297" s="2"/>
      <c r="N7297" s="2"/>
      <c r="O7297" s="2"/>
      <c r="P7297" s="2"/>
      <c r="Q7297" s="2"/>
      <c r="R7297" s="2"/>
    </row>
    <row r="7298" spans="1:18">
      <c r="A7298" s="6"/>
      <c r="B7298" s="6"/>
      <c r="C7298" s="2"/>
      <c r="D7298" s="6"/>
      <c r="E7298" s="6"/>
      <c r="F7298" s="6"/>
      <c r="G7298" s="6"/>
      <c r="H7298" s="6"/>
      <c r="I7298" s="6"/>
      <c r="J7298" s="6"/>
      <c r="K7298" s="6"/>
      <c r="L7298" s="2"/>
      <c r="M7298" s="2"/>
      <c r="N7298" s="2"/>
      <c r="O7298" s="2"/>
      <c r="P7298" s="2"/>
      <c r="Q7298" s="2"/>
      <c r="R7298" s="2"/>
    </row>
    <row r="7299" spans="1:18">
      <c r="A7299" s="6"/>
      <c r="B7299" s="6"/>
      <c r="C7299" s="2"/>
      <c r="D7299" s="6"/>
      <c r="E7299" s="6"/>
      <c r="F7299" s="6"/>
      <c r="G7299" s="6"/>
      <c r="H7299" s="6"/>
      <c r="I7299" s="6"/>
      <c r="J7299" s="6"/>
      <c r="K7299" s="6"/>
      <c r="L7299" s="2"/>
      <c r="M7299" s="2"/>
      <c r="N7299" s="2"/>
      <c r="O7299" s="2"/>
      <c r="P7299" s="2"/>
      <c r="Q7299" s="2"/>
      <c r="R7299" s="2"/>
    </row>
    <row r="7300" spans="1:18">
      <c r="A7300" s="6"/>
      <c r="B7300" s="6"/>
      <c r="C7300" s="2"/>
      <c r="D7300" s="6"/>
      <c r="E7300" s="6"/>
      <c r="F7300" s="6"/>
      <c r="G7300" s="6"/>
      <c r="H7300" s="6"/>
      <c r="I7300" s="6"/>
      <c r="J7300" s="6"/>
      <c r="K7300" s="6"/>
      <c r="L7300" s="2"/>
      <c r="M7300" s="2"/>
      <c r="N7300" s="2"/>
      <c r="O7300" s="2"/>
      <c r="P7300" s="2"/>
      <c r="Q7300" s="2"/>
      <c r="R7300" s="2"/>
    </row>
    <row r="7301" spans="1:18">
      <c r="A7301" s="6"/>
      <c r="B7301" s="6"/>
      <c r="C7301" s="2"/>
      <c r="D7301" s="6"/>
      <c r="E7301" s="6"/>
      <c r="F7301" s="6"/>
      <c r="G7301" s="6"/>
      <c r="H7301" s="6"/>
      <c r="I7301" s="6"/>
      <c r="J7301" s="6"/>
      <c r="K7301" s="6"/>
      <c r="L7301" s="2"/>
      <c r="M7301" s="2"/>
      <c r="N7301" s="2"/>
      <c r="O7301" s="2"/>
      <c r="P7301" s="2"/>
      <c r="Q7301" s="2"/>
      <c r="R7301" s="2"/>
    </row>
    <row r="7302" spans="1:18">
      <c r="A7302" s="6"/>
      <c r="B7302" s="6"/>
      <c r="C7302" s="2"/>
      <c r="D7302" s="6"/>
      <c r="E7302" s="6"/>
      <c r="F7302" s="6"/>
      <c r="G7302" s="6"/>
      <c r="H7302" s="6"/>
      <c r="I7302" s="6"/>
      <c r="J7302" s="6"/>
      <c r="K7302" s="6"/>
      <c r="L7302" s="2"/>
      <c r="M7302" s="2"/>
      <c r="N7302" s="2"/>
      <c r="O7302" s="2"/>
      <c r="P7302" s="2"/>
      <c r="Q7302" s="2"/>
      <c r="R7302" s="2"/>
    </row>
    <row r="7303" spans="1:18">
      <c r="A7303" s="6"/>
      <c r="B7303" s="6"/>
      <c r="C7303" s="2"/>
      <c r="D7303" s="6"/>
      <c r="E7303" s="6"/>
      <c r="F7303" s="6"/>
      <c r="G7303" s="6"/>
      <c r="H7303" s="6"/>
      <c r="I7303" s="6"/>
      <c r="J7303" s="6"/>
      <c r="K7303" s="6"/>
      <c r="L7303" s="2"/>
      <c r="M7303" s="2"/>
      <c r="N7303" s="2"/>
      <c r="O7303" s="2"/>
      <c r="P7303" s="2"/>
      <c r="Q7303" s="2"/>
      <c r="R7303" s="2"/>
    </row>
    <row r="7304" spans="1:18">
      <c r="A7304" s="6"/>
      <c r="B7304" s="6"/>
      <c r="C7304" s="2"/>
      <c r="D7304" s="6"/>
      <c r="E7304" s="6"/>
      <c r="F7304" s="6"/>
      <c r="G7304" s="6"/>
      <c r="H7304" s="6"/>
      <c r="I7304" s="6"/>
      <c r="J7304" s="6"/>
      <c r="K7304" s="6"/>
      <c r="L7304" s="2"/>
      <c r="M7304" s="2"/>
      <c r="N7304" s="2"/>
      <c r="O7304" s="2"/>
      <c r="P7304" s="2"/>
      <c r="Q7304" s="2"/>
      <c r="R7304" s="2"/>
    </row>
    <row r="7305" spans="1:18">
      <c r="A7305" s="6"/>
      <c r="B7305" s="6"/>
      <c r="C7305" s="2"/>
      <c r="D7305" s="6"/>
      <c r="E7305" s="6"/>
      <c r="F7305" s="6"/>
      <c r="G7305" s="6"/>
      <c r="H7305" s="6"/>
      <c r="I7305" s="6"/>
      <c r="J7305" s="6"/>
      <c r="K7305" s="6"/>
      <c r="L7305" s="2"/>
      <c r="M7305" s="2"/>
      <c r="N7305" s="2"/>
      <c r="O7305" s="2"/>
      <c r="P7305" s="2"/>
      <c r="Q7305" s="2"/>
      <c r="R7305" s="2"/>
    </row>
    <row r="7306" spans="1:18">
      <c r="A7306" s="6"/>
      <c r="B7306" s="6"/>
      <c r="C7306" s="2"/>
      <c r="D7306" s="6"/>
      <c r="E7306" s="6"/>
      <c r="F7306" s="6"/>
      <c r="G7306" s="6"/>
      <c r="H7306" s="6"/>
      <c r="I7306" s="6"/>
      <c r="J7306" s="6"/>
      <c r="K7306" s="6"/>
      <c r="L7306" s="2"/>
      <c r="M7306" s="2"/>
      <c r="N7306" s="2"/>
      <c r="O7306" s="2"/>
      <c r="P7306" s="2"/>
      <c r="Q7306" s="2"/>
      <c r="R7306" s="2"/>
    </row>
    <row r="7307" spans="1:18">
      <c r="A7307" s="6"/>
      <c r="B7307" s="6"/>
      <c r="C7307" s="2"/>
      <c r="D7307" s="6"/>
      <c r="E7307" s="6"/>
      <c r="F7307" s="6"/>
      <c r="G7307" s="6"/>
      <c r="H7307" s="6"/>
      <c r="I7307" s="6"/>
      <c r="J7307" s="6"/>
      <c r="K7307" s="6"/>
      <c r="L7307" s="2"/>
      <c r="M7307" s="2"/>
      <c r="N7307" s="2"/>
      <c r="O7307" s="2"/>
      <c r="P7307" s="2"/>
      <c r="Q7307" s="2"/>
      <c r="R7307" s="2"/>
    </row>
    <row r="7308" spans="1:18">
      <c r="A7308" s="6"/>
      <c r="B7308" s="6"/>
      <c r="C7308" s="2"/>
      <c r="D7308" s="6"/>
      <c r="E7308" s="6"/>
      <c r="F7308" s="6"/>
      <c r="G7308" s="6"/>
      <c r="H7308" s="6"/>
      <c r="I7308" s="6"/>
      <c r="J7308" s="6"/>
      <c r="K7308" s="6"/>
      <c r="L7308" s="2"/>
      <c r="M7308" s="2"/>
      <c r="N7308" s="2"/>
      <c r="O7308" s="2"/>
      <c r="P7308" s="2"/>
      <c r="Q7308" s="2"/>
      <c r="R7308" s="2"/>
    </row>
    <row r="7309" spans="1:18">
      <c r="A7309" s="6"/>
      <c r="B7309" s="6"/>
      <c r="C7309" s="2"/>
      <c r="D7309" s="6"/>
      <c r="E7309" s="6"/>
      <c r="F7309" s="6"/>
      <c r="G7309" s="6"/>
      <c r="H7309" s="6"/>
      <c r="I7309" s="6"/>
      <c r="J7309" s="6"/>
      <c r="K7309" s="6"/>
      <c r="L7309" s="2"/>
      <c r="M7309" s="2"/>
      <c r="N7309" s="2"/>
      <c r="O7309" s="2"/>
      <c r="P7309" s="2"/>
      <c r="Q7309" s="2"/>
      <c r="R7309" s="2"/>
    </row>
    <row r="7310" spans="1:18">
      <c r="A7310" s="6"/>
      <c r="B7310" s="6"/>
      <c r="C7310" s="2"/>
      <c r="D7310" s="6"/>
      <c r="E7310" s="6"/>
      <c r="F7310" s="6"/>
      <c r="G7310" s="6"/>
      <c r="H7310" s="6"/>
      <c r="I7310" s="6"/>
      <c r="J7310" s="6"/>
      <c r="K7310" s="6"/>
      <c r="L7310" s="2"/>
      <c r="M7310" s="2"/>
      <c r="N7310" s="2"/>
      <c r="O7310" s="2"/>
      <c r="P7310" s="2"/>
      <c r="Q7310" s="2"/>
      <c r="R7310" s="2"/>
    </row>
    <row r="7311" spans="1:18">
      <c r="A7311" s="6"/>
      <c r="B7311" s="6"/>
      <c r="C7311" s="2"/>
      <c r="D7311" s="6"/>
      <c r="E7311" s="6"/>
      <c r="F7311" s="6"/>
      <c r="G7311" s="6"/>
      <c r="H7311" s="6"/>
      <c r="I7311" s="6"/>
      <c r="J7311" s="6"/>
      <c r="K7311" s="6"/>
      <c r="L7311" s="2"/>
      <c r="M7311" s="2"/>
      <c r="N7311" s="2"/>
      <c r="O7311" s="2"/>
      <c r="P7311" s="2"/>
      <c r="Q7311" s="2"/>
      <c r="R7311" s="2"/>
    </row>
    <row r="7312" spans="1:18">
      <c r="A7312" s="6"/>
      <c r="B7312" s="6"/>
      <c r="C7312" s="2"/>
      <c r="D7312" s="6"/>
      <c r="E7312" s="6"/>
      <c r="F7312" s="6"/>
      <c r="G7312" s="6"/>
      <c r="H7312" s="6"/>
      <c r="I7312" s="6"/>
      <c r="J7312" s="6"/>
      <c r="K7312" s="6"/>
      <c r="L7312" s="2"/>
      <c r="M7312" s="2"/>
      <c r="N7312" s="2"/>
      <c r="O7312" s="2"/>
      <c r="P7312" s="2"/>
      <c r="Q7312" s="2"/>
      <c r="R7312" s="2"/>
    </row>
    <row r="7313" spans="1:18">
      <c r="A7313" s="6"/>
      <c r="B7313" s="6"/>
      <c r="C7313" s="2"/>
      <c r="D7313" s="6"/>
      <c r="E7313" s="6"/>
      <c r="F7313" s="6"/>
      <c r="G7313" s="6"/>
      <c r="H7313" s="6"/>
      <c r="I7313" s="6"/>
      <c r="J7313" s="6"/>
      <c r="K7313" s="6"/>
      <c r="L7313" s="2"/>
      <c r="M7313" s="2"/>
      <c r="N7313" s="2"/>
      <c r="O7313" s="2"/>
      <c r="P7313" s="2"/>
      <c r="Q7313" s="2"/>
      <c r="R7313" s="2"/>
    </row>
    <row r="7314" spans="1:18">
      <c r="A7314" s="6"/>
      <c r="B7314" s="6"/>
      <c r="C7314" s="2"/>
      <c r="D7314" s="6"/>
      <c r="E7314" s="6"/>
      <c r="F7314" s="6"/>
      <c r="G7314" s="6"/>
      <c r="H7314" s="6"/>
      <c r="I7314" s="6"/>
      <c r="J7314" s="6"/>
      <c r="K7314" s="6"/>
      <c r="L7314" s="2"/>
      <c r="M7314" s="2"/>
      <c r="N7314" s="2"/>
      <c r="O7314" s="2"/>
      <c r="P7314" s="2"/>
      <c r="Q7314" s="2"/>
      <c r="R7314" s="2"/>
    </row>
    <row r="7315" spans="1:18">
      <c r="A7315" s="6"/>
      <c r="B7315" s="6"/>
      <c r="C7315" s="2"/>
      <c r="D7315" s="6"/>
      <c r="E7315" s="6"/>
      <c r="F7315" s="6"/>
      <c r="G7315" s="6"/>
      <c r="H7315" s="6"/>
      <c r="I7315" s="6"/>
      <c r="J7315" s="6"/>
      <c r="K7315" s="6"/>
      <c r="L7315" s="2"/>
      <c r="M7315" s="2"/>
      <c r="N7315" s="2"/>
      <c r="O7315" s="2"/>
      <c r="P7315" s="2"/>
      <c r="Q7315" s="2"/>
      <c r="R7315" s="2"/>
    </row>
    <row r="7316" spans="1:18">
      <c r="A7316" s="6"/>
      <c r="B7316" s="6"/>
      <c r="C7316" s="2"/>
      <c r="D7316" s="6"/>
      <c r="E7316" s="6"/>
      <c r="F7316" s="6"/>
      <c r="G7316" s="6"/>
      <c r="H7316" s="6"/>
      <c r="I7316" s="6"/>
      <c r="J7316" s="6"/>
      <c r="K7316" s="6"/>
      <c r="L7316" s="2"/>
      <c r="M7316" s="2"/>
      <c r="N7316" s="2"/>
      <c r="O7316" s="2"/>
      <c r="P7316" s="2"/>
      <c r="Q7316" s="2"/>
      <c r="R7316" s="2"/>
    </row>
    <row r="7317" spans="1:18">
      <c r="A7317" s="6"/>
      <c r="B7317" s="6"/>
      <c r="C7317" s="2"/>
      <c r="D7317" s="6"/>
      <c r="E7317" s="6"/>
      <c r="F7317" s="6"/>
      <c r="G7317" s="6"/>
      <c r="H7317" s="6"/>
      <c r="I7317" s="6"/>
      <c r="J7317" s="6"/>
      <c r="K7317" s="6"/>
      <c r="L7317" s="2"/>
      <c r="M7317" s="2"/>
      <c r="N7317" s="2"/>
      <c r="O7317" s="2"/>
      <c r="P7317" s="2"/>
      <c r="Q7317" s="2"/>
      <c r="R7317" s="2"/>
    </row>
    <row r="7318" spans="1:18">
      <c r="A7318" s="6"/>
      <c r="B7318" s="6"/>
      <c r="C7318" s="2"/>
      <c r="D7318" s="6"/>
      <c r="E7318" s="6"/>
      <c r="F7318" s="6"/>
      <c r="G7318" s="6"/>
      <c r="H7318" s="6"/>
      <c r="I7318" s="6"/>
      <c r="J7318" s="6"/>
      <c r="K7318" s="6"/>
      <c r="L7318" s="2"/>
      <c r="M7318" s="2"/>
      <c r="N7318" s="2"/>
      <c r="O7318" s="2"/>
      <c r="P7318" s="2"/>
      <c r="Q7318" s="2"/>
      <c r="R7318" s="2"/>
    </row>
    <row r="7319" spans="1:18">
      <c r="A7319" s="6"/>
      <c r="B7319" s="6"/>
      <c r="C7319" s="2"/>
      <c r="D7319" s="6"/>
      <c r="E7319" s="6"/>
      <c r="F7319" s="6"/>
      <c r="G7319" s="6"/>
      <c r="H7319" s="6"/>
      <c r="I7319" s="6"/>
      <c r="J7319" s="6"/>
      <c r="K7319" s="6"/>
      <c r="L7319" s="2"/>
      <c r="M7319" s="2"/>
      <c r="N7319" s="2"/>
      <c r="O7319" s="2"/>
      <c r="P7319" s="2"/>
      <c r="Q7319" s="2"/>
      <c r="R7319" s="2"/>
    </row>
    <row r="7320" spans="1:18">
      <c r="A7320" s="6"/>
      <c r="B7320" s="6"/>
      <c r="C7320" s="2"/>
      <c r="D7320" s="6"/>
      <c r="E7320" s="6"/>
      <c r="F7320" s="6"/>
      <c r="G7320" s="6"/>
      <c r="H7320" s="6"/>
      <c r="I7320" s="6"/>
      <c r="J7320" s="6"/>
      <c r="K7320" s="6"/>
      <c r="L7320" s="2"/>
      <c r="M7320" s="2"/>
      <c r="N7320" s="2"/>
      <c r="O7320" s="2"/>
      <c r="P7320" s="2"/>
      <c r="Q7320" s="2"/>
      <c r="R7320" s="2"/>
    </row>
    <row r="7321" spans="1:18">
      <c r="A7321" s="6"/>
      <c r="B7321" s="6"/>
      <c r="C7321" s="2"/>
      <c r="D7321" s="6"/>
      <c r="E7321" s="6"/>
      <c r="F7321" s="6"/>
      <c r="G7321" s="6"/>
      <c r="H7321" s="6"/>
      <c r="I7321" s="6"/>
      <c r="J7321" s="6"/>
      <c r="K7321" s="6"/>
      <c r="L7321" s="2"/>
      <c r="M7321" s="2"/>
      <c r="N7321" s="2"/>
      <c r="O7321" s="2"/>
      <c r="P7321" s="2"/>
      <c r="Q7321" s="2"/>
      <c r="R7321" s="2"/>
    </row>
    <row r="7322" spans="1:18">
      <c r="A7322" s="6"/>
      <c r="B7322" s="6"/>
      <c r="C7322" s="2"/>
      <c r="D7322" s="6"/>
      <c r="E7322" s="6"/>
      <c r="F7322" s="6"/>
      <c r="G7322" s="6"/>
      <c r="H7322" s="6"/>
      <c r="I7322" s="6"/>
      <c r="J7322" s="6"/>
      <c r="K7322" s="6"/>
      <c r="L7322" s="2"/>
      <c r="M7322" s="2"/>
      <c r="N7322" s="2"/>
      <c r="O7322" s="2"/>
      <c r="P7322" s="2"/>
      <c r="Q7322" s="2"/>
      <c r="R7322" s="2"/>
    </row>
    <row r="7323" spans="1:18">
      <c r="A7323" s="6"/>
      <c r="B7323" s="6"/>
      <c r="C7323" s="2"/>
      <c r="D7323" s="6"/>
      <c r="E7323" s="6"/>
      <c r="F7323" s="6"/>
      <c r="G7323" s="6"/>
      <c r="H7323" s="6"/>
      <c r="I7323" s="6"/>
      <c r="J7323" s="6"/>
      <c r="K7323" s="6"/>
      <c r="L7323" s="2"/>
      <c r="M7323" s="2"/>
      <c r="N7323" s="2"/>
      <c r="O7323" s="2"/>
      <c r="P7323" s="2"/>
      <c r="Q7323" s="2"/>
      <c r="R7323" s="2"/>
    </row>
    <row r="7324" spans="1:18">
      <c r="A7324" s="6"/>
      <c r="B7324" s="6"/>
      <c r="C7324" s="2"/>
      <c r="D7324" s="6"/>
      <c r="E7324" s="6"/>
      <c r="F7324" s="6"/>
      <c r="G7324" s="6"/>
      <c r="H7324" s="6"/>
      <c r="I7324" s="6"/>
      <c r="J7324" s="6"/>
      <c r="K7324" s="6"/>
      <c r="L7324" s="2"/>
      <c r="M7324" s="2"/>
      <c r="N7324" s="2"/>
      <c r="O7324" s="2"/>
      <c r="P7324" s="2"/>
      <c r="Q7324" s="2"/>
      <c r="R7324" s="2"/>
    </row>
    <row r="7325" spans="1:18">
      <c r="A7325" s="6"/>
      <c r="B7325" s="6"/>
      <c r="C7325" s="2"/>
      <c r="D7325" s="6"/>
      <c r="E7325" s="6"/>
      <c r="F7325" s="6"/>
      <c r="G7325" s="6"/>
      <c r="H7325" s="6"/>
      <c r="I7325" s="6"/>
      <c r="J7325" s="6"/>
      <c r="K7325" s="6"/>
      <c r="L7325" s="2"/>
      <c r="M7325" s="2"/>
      <c r="N7325" s="2"/>
      <c r="O7325" s="2"/>
      <c r="P7325" s="2"/>
      <c r="Q7325" s="2"/>
      <c r="R7325" s="2"/>
    </row>
    <row r="7326" spans="1:18">
      <c r="A7326" s="6"/>
      <c r="B7326" s="6"/>
      <c r="C7326" s="2"/>
      <c r="D7326" s="6"/>
      <c r="E7326" s="6"/>
      <c r="F7326" s="6"/>
      <c r="G7326" s="6"/>
      <c r="H7326" s="6"/>
      <c r="I7326" s="6"/>
      <c r="J7326" s="6"/>
      <c r="K7326" s="6"/>
      <c r="L7326" s="2"/>
      <c r="M7326" s="2"/>
      <c r="N7326" s="2"/>
      <c r="O7326" s="2"/>
      <c r="P7326" s="2"/>
      <c r="Q7326" s="2"/>
      <c r="R7326" s="2"/>
    </row>
    <row r="7327" spans="1:18">
      <c r="A7327" s="6"/>
      <c r="B7327" s="6"/>
      <c r="C7327" s="2"/>
      <c r="D7327" s="6"/>
      <c r="E7327" s="6"/>
      <c r="F7327" s="6"/>
      <c r="G7327" s="6"/>
      <c r="H7327" s="6"/>
      <c r="I7327" s="6"/>
      <c r="J7327" s="6"/>
      <c r="K7327" s="6"/>
      <c r="L7327" s="2"/>
      <c r="M7327" s="2"/>
      <c r="N7327" s="2"/>
      <c r="O7327" s="2"/>
      <c r="P7327" s="2"/>
      <c r="Q7327" s="2"/>
      <c r="R7327" s="2"/>
    </row>
    <row r="7328" spans="1:18">
      <c r="A7328" s="6"/>
      <c r="B7328" s="6"/>
      <c r="C7328" s="2"/>
      <c r="D7328" s="6"/>
      <c r="E7328" s="6"/>
      <c r="F7328" s="6"/>
      <c r="G7328" s="6"/>
      <c r="H7328" s="6"/>
      <c r="I7328" s="6"/>
      <c r="J7328" s="6"/>
      <c r="K7328" s="6"/>
      <c r="L7328" s="2"/>
      <c r="M7328" s="2"/>
      <c r="N7328" s="2"/>
      <c r="O7328" s="2"/>
      <c r="P7328" s="2"/>
      <c r="Q7328" s="2"/>
      <c r="R7328" s="2"/>
    </row>
    <row r="7329" spans="1:18">
      <c r="A7329" s="6"/>
      <c r="B7329" s="6"/>
      <c r="C7329" s="2"/>
      <c r="D7329" s="6"/>
      <c r="E7329" s="6"/>
      <c r="F7329" s="6"/>
      <c r="G7329" s="6"/>
      <c r="H7329" s="6"/>
      <c r="I7329" s="6"/>
      <c r="J7329" s="6"/>
      <c r="K7329" s="6"/>
      <c r="L7329" s="2"/>
      <c r="M7329" s="2"/>
      <c r="N7329" s="2"/>
      <c r="O7329" s="2"/>
      <c r="P7329" s="2"/>
      <c r="Q7329" s="2"/>
      <c r="R7329" s="2"/>
    </row>
    <row r="7330" spans="1:18">
      <c r="A7330" s="6"/>
      <c r="B7330" s="6"/>
      <c r="C7330" s="2"/>
      <c r="D7330" s="6"/>
      <c r="E7330" s="6"/>
      <c r="F7330" s="6"/>
      <c r="G7330" s="6"/>
      <c r="H7330" s="6"/>
      <c r="I7330" s="6"/>
      <c r="J7330" s="6"/>
      <c r="K7330" s="6"/>
      <c r="L7330" s="2"/>
      <c r="M7330" s="2"/>
      <c r="N7330" s="2"/>
      <c r="O7330" s="2"/>
      <c r="P7330" s="2"/>
      <c r="Q7330" s="2"/>
      <c r="R7330" s="2"/>
    </row>
    <row r="7331" spans="1:18">
      <c r="A7331" s="6"/>
      <c r="B7331" s="6"/>
      <c r="C7331" s="2"/>
      <c r="D7331" s="6"/>
      <c r="E7331" s="6"/>
      <c r="F7331" s="6"/>
      <c r="G7331" s="6"/>
      <c r="H7331" s="6"/>
      <c r="I7331" s="6"/>
      <c r="J7331" s="6"/>
      <c r="K7331" s="6"/>
      <c r="L7331" s="2"/>
      <c r="M7331" s="2"/>
      <c r="N7331" s="2"/>
      <c r="O7331" s="2"/>
      <c r="P7331" s="2"/>
      <c r="Q7331" s="2"/>
      <c r="R7331" s="2"/>
    </row>
    <row r="7332" spans="1:18">
      <c r="A7332" s="6"/>
      <c r="B7332" s="6"/>
      <c r="C7332" s="2"/>
      <c r="D7332" s="6"/>
      <c r="E7332" s="6"/>
      <c r="F7332" s="6"/>
      <c r="G7332" s="6"/>
      <c r="H7332" s="6"/>
      <c r="I7332" s="6"/>
      <c r="J7332" s="6"/>
      <c r="K7332" s="6"/>
      <c r="L7332" s="2"/>
      <c r="M7332" s="2"/>
      <c r="N7332" s="2"/>
      <c r="O7332" s="2"/>
      <c r="P7332" s="2"/>
      <c r="Q7332" s="2"/>
      <c r="R7332" s="2"/>
    </row>
    <row r="7333" spans="1:18">
      <c r="A7333" s="6"/>
      <c r="B7333" s="6"/>
      <c r="C7333" s="2"/>
      <c r="D7333" s="6"/>
      <c r="E7333" s="6"/>
      <c r="F7333" s="6"/>
      <c r="G7333" s="6"/>
      <c r="H7333" s="6"/>
      <c r="I7333" s="6"/>
      <c r="J7333" s="6"/>
      <c r="K7333" s="6"/>
      <c r="L7333" s="2"/>
      <c r="M7333" s="2"/>
      <c r="N7333" s="2"/>
      <c r="O7333" s="2"/>
      <c r="P7333" s="2"/>
      <c r="Q7333" s="2"/>
      <c r="R7333" s="2"/>
    </row>
    <row r="7334" spans="1:18">
      <c r="A7334" s="6"/>
      <c r="B7334" s="6"/>
      <c r="C7334" s="2"/>
      <c r="D7334" s="6"/>
      <c r="E7334" s="6"/>
      <c r="F7334" s="6"/>
      <c r="G7334" s="6"/>
      <c r="H7334" s="6"/>
      <c r="I7334" s="6"/>
      <c r="J7334" s="6"/>
      <c r="K7334" s="6"/>
      <c r="L7334" s="2"/>
      <c r="M7334" s="2"/>
      <c r="N7334" s="2"/>
      <c r="O7334" s="2"/>
      <c r="P7334" s="2"/>
      <c r="Q7334" s="2"/>
      <c r="R7334" s="2"/>
    </row>
    <row r="7335" spans="1:18">
      <c r="A7335" s="6"/>
      <c r="B7335" s="6"/>
      <c r="C7335" s="2"/>
      <c r="D7335" s="6"/>
      <c r="E7335" s="6"/>
      <c r="F7335" s="6"/>
      <c r="G7335" s="6"/>
      <c r="H7335" s="6"/>
      <c r="I7335" s="6"/>
      <c r="J7335" s="6"/>
      <c r="K7335" s="6"/>
      <c r="L7335" s="2"/>
      <c r="M7335" s="2"/>
      <c r="N7335" s="2"/>
      <c r="O7335" s="2"/>
      <c r="P7335" s="2"/>
      <c r="Q7335" s="2"/>
      <c r="R7335" s="2"/>
    </row>
    <row r="7336" spans="1:18">
      <c r="A7336" s="6"/>
      <c r="B7336" s="6"/>
      <c r="C7336" s="2"/>
      <c r="D7336" s="6"/>
      <c r="E7336" s="6"/>
      <c r="F7336" s="6"/>
      <c r="G7336" s="6"/>
      <c r="H7336" s="6"/>
      <c r="I7336" s="6"/>
      <c r="J7336" s="6"/>
      <c r="K7336" s="6"/>
      <c r="L7336" s="2"/>
      <c r="M7336" s="2"/>
      <c r="N7336" s="2"/>
      <c r="O7336" s="2"/>
      <c r="P7336" s="2"/>
      <c r="Q7336" s="2"/>
      <c r="R7336" s="2"/>
    </row>
    <row r="7337" spans="1:18">
      <c r="A7337" s="6"/>
      <c r="B7337" s="6"/>
      <c r="C7337" s="2"/>
      <c r="D7337" s="6"/>
      <c r="E7337" s="6"/>
      <c r="F7337" s="6"/>
      <c r="G7337" s="6"/>
      <c r="H7337" s="6"/>
      <c r="I7337" s="6"/>
      <c r="J7337" s="6"/>
      <c r="K7337" s="6"/>
      <c r="L7337" s="2"/>
      <c r="M7337" s="2"/>
      <c r="N7337" s="2"/>
      <c r="O7337" s="2"/>
      <c r="P7337" s="2"/>
      <c r="Q7337" s="2"/>
      <c r="R7337" s="2"/>
    </row>
    <row r="7338" spans="1:18">
      <c r="A7338" s="6"/>
      <c r="B7338" s="6"/>
      <c r="C7338" s="2"/>
      <c r="D7338" s="6"/>
      <c r="E7338" s="6"/>
      <c r="F7338" s="6"/>
      <c r="G7338" s="6"/>
      <c r="H7338" s="6"/>
      <c r="I7338" s="6"/>
      <c r="J7338" s="6"/>
      <c r="K7338" s="6"/>
      <c r="L7338" s="2"/>
      <c r="M7338" s="2"/>
      <c r="N7338" s="2"/>
      <c r="O7338" s="2"/>
      <c r="P7338" s="2"/>
      <c r="Q7338" s="2"/>
      <c r="R7338" s="2"/>
    </row>
    <row r="7339" spans="1:18">
      <c r="A7339" s="6"/>
      <c r="B7339" s="6"/>
      <c r="C7339" s="2"/>
      <c r="D7339" s="6"/>
      <c r="E7339" s="6"/>
      <c r="F7339" s="6"/>
      <c r="G7339" s="6"/>
      <c r="H7339" s="6"/>
      <c r="I7339" s="6"/>
      <c r="J7339" s="6"/>
      <c r="K7339" s="6"/>
      <c r="L7339" s="2"/>
      <c r="M7339" s="2"/>
      <c r="N7339" s="2"/>
      <c r="O7339" s="2"/>
      <c r="P7339" s="2"/>
      <c r="Q7339" s="2"/>
      <c r="R7339" s="2"/>
    </row>
    <row r="7340" spans="1:18">
      <c r="A7340" s="6"/>
      <c r="B7340" s="6"/>
      <c r="C7340" s="2"/>
      <c r="D7340" s="6"/>
      <c r="E7340" s="6"/>
      <c r="F7340" s="6"/>
      <c r="G7340" s="6"/>
      <c r="H7340" s="6"/>
      <c r="I7340" s="6"/>
      <c r="J7340" s="6"/>
      <c r="K7340" s="6"/>
      <c r="L7340" s="2"/>
      <c r="M7340" s="2"/>
      <c r="N7340" s="2"/>
      <c r="O7340" s="2"/>
      <c r="P7340" s="2"/>
      <c r="Q7340" s="2"/>
      <c r="R7340" s="2"/>
    </row>
    <row r="7341" spans="1:18">
      <c r="A7341" s="6"/>
      <c r="B7341" s="6"/>
      <c r="C7341" s="2"/>
      <c r="D7341" s="6"/>
      <c r="E7341" s="6"/>
      <c r="F7341" s="6"/>
      <c r="G7341" s="6"/>
      <c r="H7341" s="6"/>
      <c r="I7341" s="6"/>
      <c r="J7341" s="6"/>
      <c r="K7341" s="6"/>
      <c r="L7341" s="2"/>
      <c r="M7341" s="2"/>
      <c r="N7341" s="2"/>
      <c r="O7341" s="2"/>
      <c r="P7341" s="2"/>
      <c r="Q7341" s="2"/>
      <c r="R7341" s="2"/>
    </row>
    <row r="7342" spans="1:18">
      <c r="A7342" s="6"/>
      <c r="B7342" s="6"/>
      <c r="C7342" s="2"/>
      <c r="D7342" s="6"/>
      <c r="E7342" s="6"/>
      <c r="F7342" s="6"/>
      <c r="G7342" s="6"/>
      <c r="H7342" s="6"/>
      <c r="I7342" s="6"/>
      <c r="J7342" s="6"/>
      <c r="K7342" s="6"/>
      <c r="L7342" s="2"/>
      <c r="M7342" s="2"/>
      <c r="N7342" s="2"/>
      <c r="O7342" s="2"/>
      <c r="P7342" s="2"/>
      <c r="Q7342" s="2"/>
      <c r="R7342" s="2"/>
    </row>
    <row r="7343" spans="1:18">
      <c r="A7343" s="6"/>
      <c r="B7343" s="6"/>
      <c r="C7343" s="2"/>
      <c r="D7343" s="6"/>
      <c r="E7343" s="6"/>
      <c r="F7343" s="6"/>
      <c r="G7343" s="6"/>
      <c r="H7343" s="6"/>
      <c r="I7343" s="6"/>
      <c r="J7343" s="6"/>
      <c r="K7343" s="6"/>
      <c r="L7343" s="2"/>
      <c r="M7343" s="2"/>
      <c r="N7343" s="2"/>
      <c r="O7343" s="2"/>
      <c r="P7343" s="2"/>
      <c r="Q7343" s="2"/>
      <c r="R7343" s="2"/>
    </row>
    <row r="7344" spans="1:18">
      <c r="A7344" s="6"/>
      <c r="B7344" s="6"/>
      <c r="C7344" s="2"/>
      <c r="D7344" s="6"/>
      <c r="E7344" s="6"/>
      <c r="F7344" s="6"/>
      <c r="G7344" s="6"/>
      <c r="H7344" s="6"/>
      <c r="I7344" s="6"/>
      <c r="J7344" s="6"/>
      <c r="K7344" s="6"/>
      <c r="L7344" s="2"/>
      <c r="M7344" s="2"/>
      <c r="N7344" s="2"/>
      <c r="O7344" s="2"/>
      <c r="P7344" s="2"/>
      <c r="Q7344" s="2"/>
      <c r="R7344" s="2"/>
    </row>
    <row r="7345" spans="1:18">
      <c r="A7345" s="6"/>
      <c r="B7345" s="6"/>
      <c r="C7345" s="2"/>
      <c r="D7345" s="6"/>
      <c r="E7345" s="6"/>
      <c r="F7345" s="6"/>
      <c r="G7345" s="6"/>
      <c r="H7345" s="6"/>
      <c r="I7345" s="6"/>
      <c r="J7345" s="6"/>
      <c r="K7345" s="6"/>
      <c r="L7345" s="2"/>
      <c r="M7345" s="2"/>
      <c r="N7345" s="2"/>
      <c r="O7345" s="2"/>
      <c r="P7345" s="2"/>
      <c r="Q7345" s="2"/>
      <c r="R7345" s="2"/>
    </row>
    <row r="7346" spans="1:18">
      <c r="A7346" s="6"/>
      <c r="B7346" s="6"/>
      <c r="C7346" s="2"/>
      <c r="D7346" s="6"/>
      <c r="E7346" s="6"/>
      <c r="F7346" s="6"/>
      <c r="G7346" s="6"/>
      <c r="H7346" s="6"/>
      <c r="I7346" s="6"/>
      <c r="J7346" s="6"/>
      <c r="K7346" s="6"/>
      <c r="L7346" s="2"/>
      <c r="M7346" s="2"/>
      <c r="N7346" s="2"/>
      <c r="O7346" s="2"/>
      <c r="P7346" s="2"/>
      <c r="Q7346" s="2"/>
      <c r="R7346" s="2"/>
    </row>
    <row r="7347" spans="1:18">
      <c r="A7347" s="6"/>
      <c r="B7347" s="6"/>
      <c r="C7347" s="2"/>
      <c r="D7347" s="6"/>
      <c r="E7347" s="6"/>
      <c r="F7347" s="6"/>
      <c r="G7347" s="6"/>
      <c r="H7347" s="6"/>
      <c r="I7347" s="6"/>
      <c r="J7347" s="6"/>
      <c r="K7347" s="6"/>
      <c r="L7347" s="2"/>
      <c r="M7347" s="2"/>
      <c r="N7347" s="2"/>
      <c r="O7347" s="2"/>
      <c r="P7347" s="2"/>
      <c r="Q7347" s="2"/>
      <c r="R7347" s="2"/>
    </row>
    <row r="7348" spans="1:18">
      <c r="A7348" s="6"/>
      <c r="B7348" s="6"/>
      <c r="C7348" s="2"/>
      <c r="D7348" s="6"/>
      <c r="E7348" s="6"/>
      <c r="F7348" s="6"/>
      <c r="G7348" s="6"/>
      <c r="H7348" s="6"/>
      <c r="I7348" s="6"/>
      <c r="J7348" s="6"/>
      <c r="K7348" s="6"/>
      <c r="L7348" s="2"/>
      <c r="M7348" s="2"/>
      <c r="N7348" s="2"/>
      <c r="O7348" s="2"/>
      <c r="P7348" s="2"/>
      <c r="Q7348" s="2"/>
      <c r="R7348" s="2"/>
    </row>
    <row r="7349" spans="1:18">
      <c r="A7349" s="6"/>
      <c r="B7349" s="6"/>
      <c r="C7349" s="2"/>
      <c r="D7349" s="6"/>
      <c r="E7349" s="6"/>
      <c r="F7349" s="6"/>
      <c r="G7349" s="6"/>
      <c r="H7349" s="6"/>
      <c r="I7349" s="6"/>
      <c r="J7349" s="6"/>
      <c r="K7349" s="6"/>
      <c r="L7349" s="2"/>
      <c r="M7349" s="2"/>
      <c r="N7349" s="2"/>
      <c r="O7349" s="2"/>
      <c r="P7349" s="2"/>
      <c r="Q7349" s="2"/>
      <c r="R7349" s="2"/>
    </row>
    <row r="7350" spans="1:18">
      <c r="A7350" s="6"/>
      <c r="B7350" s="6"/>
      <c r="C7350" s="2"/>
      <c r="D7350" s="6"/>
      <c r="E7350" s="6"/>
      <c r="F7350" s="6"/>
      <c r="G7350" s="6"/>
      <c r="H7350" s="6"/>
      <c r="I7350" s="6"/>
      <c r="J7350" s="6"/>
      <c r="K7350" s="6"/>
      <c r="L7350" s="2"/>
      <c r="M7350" s="2"/>
      <c r="N7350" s="2"/>
      <c r="O7350" s="2"/>
      <c r="P7350" s="2"/>
      <c r="Q7350" s="2"/>
      <c r="R7350" s="2"/>
    </row>
    <row r="7351" spans="1:18">
      <c r="A7351" s="6"/>
      <c r="B7351" s="6"/>
      <c r="C7351" s="2"/>
      <c r="D7351" s="6"/>
      <c r="E7351" s="6"/>
      <c r="F7351" s="6"/>
      <c r="G7351" s="6"/>
      <c r="H7351" s="6"/>
      <c r="I7351" s="6"/>
      <c r="J7351" s="6"/>
      <c r="K7351" s="6"/>
      <c r="L7351" s="2"/>
      <c r="M7351" s="2"/>
      <c r="N7351" s="2"/>
      <c r="O7351" s="2"/>
      <c r="P7351" s="2"/>
      <c r="Q7351" s="2"/>
      <c r="R7351" s="2"/>
    </row>
    <row r="7352" spans="1:18">
      <c r="A7352" s="6"/>
      <c r="B7352" s="6"/>
      <c r="C7352" s="2"/>
      <c r="D7352" s="6"/>
      <c r="E7352" s="6"/>
      <c r="F7352" s="6"/>
      <c r="G7352" s="6"/>
      <c r="H7352" s="6"/>
      <c r="I7352" s="6"/>
      <c r="J7352" s="6"/>
      <c r="K7352" s="6"/>
      <c r="L7352" s="2"/>
      <c r="M7352" s="2"/>
      <c r="N7352" s="2"/>
      <c r="O7352" s="2"/>
      <c r="P7352" s="2"/>
      <c r="Q7352" s="2"/>
      <c r="R7352" s="2"/>
    </row>
    <row r="7353" spans="1:18">
      <c r="A7353" s="6"/>
      <c r="B7353" s="6"/>
      <c r="C7353" s="2"/>
      <c r="D7353" s="6"/>
      <c r="E7353" s="6"/>
      <c r="F7353" s="6"/>
      <c r="G7353" s="6"/>
      <c r="H7353" s="6"/>
      <c r="I7353" s="6"/>
      <c r="J7353" s="6"/>
      <c r="K7353" s="6"/>
      <c r="L7353" s="2"/>
      <c r="M7353" s="2"/>
      <c r="N7353" s="2"/>
      <c r="O7353" s="2"/>
      <c r="P7353" s="2"/>
      <c r="Q7353" s="2"/>
      <c r="R7353" s="2"/>
    </row>
    <row r="7354" spans="1:18">
      <c r="A7354" s="6"/>
      <c r="B7354" s="6"/>
      <c r="C7354" s="2"/>
      <c r="D7354" s="6"/>
      <c r="E7354" s="6"/>
      <c r="F7354" s="6"/>
      <c r="G7354" s="6"/>
      <c r="H7354" s="6"/>
      <c r="I7354" s="6"/>
      <c r="J7354" s="6"/>
      <c r="K7354" s="6"/>
      <c r="L7354" s="2"/>
      <c r="M7354" s="2"/>
      <c r="N7354" s="2"/>
      <c r="O7354" s="2"/>
      <c r="P7354" s="2"/>
      <c r="Q7354" s="2"/>
      <c r="R7354" s="2"/>
    </row>
    <row r="7355" spans="1:18">
      <c r="A7355" s="6"/>
      <c r="B7355" s="6"/>
      <c r="C7355" s="2"/>
      <c r="D7355" s="6"/>
      <c r="E7355" s="6"/>
      <c r="F7355" s="6"/>
      <c r="G7355" s="6"/>
      <c r="H7355" s="6"/>
      <c r="I7355" s="6"/>
      <c r="J7355" s="6"/>
      <c r="K7355" s="6"/>
      <c r="L7355" s="2"/>
      <c r="M7355" s="2"/>
      <c r="N7355" s="2"/>
      <c r="O7355" s="2"/>
      <c r="P7355" s="2"/>
      <c r="Q7355" s="2"/>
      <c r="R7355" s="2"/>
    </row>
    <row r="7356" spans="1:18">
      <c r="A7356" s="6"/>
      <c r="B7356" s="6"/>
      <c r="C7356" s="2"/>
      <c r="D7356" s="6"/>
      <c r="E7356" s="6"/>
      <c r="F7356" s="6"/>
      <c r="G7356" s="6"/>
      <c r="H7356" s="6"/>
      <c r="I7356" s="6"/>
      <c r="J7356" s="6"/>
      <c r="K7356" s="6"/>
      <c r="L7356" s="2"/>
      <c r="M7356" s="2"/>
      <c r="N7356" s="2"/>
      <c r="O7356" s="2"/>
      <c r="P7356" s="2"/>
      <c r="Q7356" s="2"/>
      <c r="R7356" s="2"/>
    </row>
    <row r="7357" spans="1:18">
      <c r="A7357" s="6"/>
      <c r="B7357" s="6"/>
      <c r="C7357" s="2"/>
      <c r="D7357" s="6"/>
      <c r="E7357" s="6"/>
      <c r="F7357" s="6"/>
      <c r="G7357" s="6"/>
      <c r="H7357" s="6"/>
      <c r="I7357" s="6"/>
      <c r="J7357" s="6"/>
      <c r="K7357" s="6"/>
      <c r="L7357" s="2"/>
      <c r="M7357" s="2"/>
      <c r="N7357" s="2"/>
      <c r="O7357" s="2"/>
      <c r="P7357" s="2"/>
      <c r="Q7357" s="2"/>
      <c r="R7357" s="2"/>
    </row>
    <row r="7358" spans="1:18">
      <c r="A7358" s="6"/>
      <c r="B7358" s="6"/>
      <c r="C7358" s="2"/>
      <c r="D7358" s="6"/>
      <c r="E7358" s="6"/>
      <c r="F7358" s="6"/>
      <c r="G7358" s="6"/>
      <c r="H7358" s="6"/>
      <c r="I7358" s="6"/>
      <c r="J7358" s="6"/>
      <c r="K7358" s="6"/>
      <c r="L7358" s="2"/>
      <c r="M7358" s="2"/>
      <c r="N7358" s="2"/>
      <c r="O7358" s="2"/>
      <c r="P7358" s="2"/>
      <c r="Q7358" s="2"/>
      <c r="R7358" s="2"/>
    </row>
    <row r="7359" spans="1:18">
      <c r="A7359" s="6"/>
      <c r="B7359" s="6"/>
      <c r="C7359" s="2"/>
      <c r="D7359" s="6"/>
      <c r="E7359" s="6"/>
      <c r="F7359" s="6"/>
      <c r="G7359" s="6"/>
      <c r="H7359" s="6"/>
      <c r="I7359" s="6"/>
      <c r="J7359" s="6"/>
      <c r="K7359" s="6"/>
      <c r="L7359" s="2"/>
      <c r="M7359" s="2"/>
      <c r="N7359" s="2"/>
      <c r="O7359" s="2"/>
      <c r="P7359" s="2"/>
      <c r="Q7359" s="2"/>
      <c r="R7359" s="2"/>
    </row>
    <row r="7360" spans="1:18">
      <c r="A7360" s="6"/>
      <c r="B7360" s="6"/>
      <c r="C7360" s="2"/>
      <c r="D7360" s="6"/>
      <c r="E7360" s="6"/>
      <c r="F7360" s="6"/>
      <c r="G7360" s="6"/>
      <c r="H7360" s="6"/>
      <c r="I7360" s="6"/>
      <c r="J7360" s="6"/>
      <c r="K7360" s="6"/>
      <c r="L7360" s="2"/>
      <c r="M7360" s="2"/>
      <c r="N7360" s="2"/>
      <c r="O7360" s="2"/>
      <c r="P7360" s="2"/>
      <c r="Q7360" s="2"/>
      <c r="R7360" s="2"/>
    </row>
    <row r="7361" spans="1:18">
      <c r="A7361" s="6"/>
      <c r="B7361" s="6"/>
      <c r="C7361" s="2"/>
      <c r="D7361" s="6"/>
      <c r="E7361" s="6"/>
      <c r="F7361" s="6"/>
      <c r="G7361" s="6"/>
      <c r="H7361" s="6"/>
      <c r="I7361" s="6"/>
      <c r="J7361" s="6"/>
      <c r="K7361" s="6"/>
      <c r="L7361" s="2"/>
      <c r="M7361" s="2"/>
      <c r="N7361" s="2"/>
      <c r="O7361" s="2"/>
      <c r="P7361" s="2"/>
      <c r="Q7361" s="2"/>
      <c r="R7361" s="2"/>
    </row>
    <row r="7362" spans="1:18">
      <c r="A7362" s="6"/>
      <c r="B7362" s="6"/>
      <c r="C7362" s="2"/>
      <c r="D7362" s="6"/>
      <c r="E7362" s="6"/>
      <c r="F7362" s="6"/>
      <c r="G7362" s="6"/>
      <c r="H7362" s="6"/>
      <c r="I7362" s="6"/>
      <c r="J7362" s="6"/>
      <c r="K7362" s="6"/>
      <c r="L7362" s="2"/>
      <c r="M7362" s="2"/>
      <c r="N7362" s="2"/>
      <c r="O7362" s="2"/>
      <c r="P7362" s="2"/>
      <c r="Q7362" s="2"/>
      <c r="R7362" s="2"/>
    </row>
    <row r="7363" spans="1:18">
      <c r="A7363" s="6"/>
      <c r="B7363" s="6"/>
      <c r="C7363" s="2"/>
      <c r="D7363" s="6"/>
      <c r="E7363" s="6"/>
      <c r="F7363" s="6"/>
      <c r="G7363" s="6"/>
      <c r="H7363" s="6"/>
      <c r="I7363" s="6"/>
      <c r="J7363" s="6"/>
      <c r="K7363" s="6"/>
      <c r="L7363" s="2"/>
      <c r="M7363" s="2"/>
      <c r="N7363" s="2"/>
      <c r="O7363" s="2"/>
      <c r="P7363" s="2"/>
      <c r="Q7363" s="2"/>
      <c r="R7363" s="2"/>
    </row>
    <row r="7364" spans="1:18">
      <c r="A7364" s="6"/>
      <c r="B7364" s="6"/>
      <c r="C7364" s="2"/>
      <c r="D7364" s="6"/>
      <c r="E7364" s="6"/>
      <c r="F7364" s="6"/>
      <c r="G7364" s="6"/>
      <c r="H7364" s="6"/>
      <c r="I7364" s="6"/>
      <c r="J7364" s="6"/>
      <c r="K7364" s="6"/>
      <c r="L7364" s="2"/>
      <c r="M7364" s="2"/>
      <c r="N7364" s="2"/>
      <c r="O7364" s="2"/>
      <c r="P7364" s="2"/>
      <c r="Q7364" s="2"/>
      <c r="R7364" s="2"/>
    </row>
    <row r="7365" spans="1:18">
      <c r="A7365" s="6"/>
      <c r="B7365" s="6"/>
      <c r="C7365" s="2"/>
      <c r="D7365" s="6"/>
      <c r="E7365" s="6"/>
      <c r="F7365" s="6"/>
      <c r="G7365" s="6"/>
      <c r="H7365" s="6"/>
      <c r="I7365" s="6"/>
      <c r="J7365" s="6"/>
      <c r="K7365" s="6"/>
      <c r="L7365" s="2"/>
      <c r="M7365" s="2"/>
      <c r="N7365" s="2"/>
      <c r="O7365" s="2"/>
      <c r="P7365" s="2"/>
      <c r="Q7365" s="2"/>
      <c r="R7365" s="2"/>
    </row>
    <row r="7366" spans="1:18">
      <c r="A7366" s="6"/>
      <c r="B7366" s="6"/>
      <c r="C7366" s="2"/>
      <c r="D7366" s="6"/>
      <c r="E7366" s="6"/>
      <c r="F7366" s="6"/>
      <c r="G7366" s="6"/>
      <c r="H7366" s="6"/>
      <c r="I7366" s="6"/>
      <c r="J7366" s="6"/>
      <c r="K7366" s="6"/>
      <c r="L7366" s="2"/>
      <c r="M7366" s="2"/>
      <c r="N7366" s="2"/>
      <c r="O7366" s="2"/>
      <c r="P7366" s="2"/>
      <c r="Q7366" s="2"/>
      <c r="R7366" s="2"/>
    </row>
    <row r="7367" spans="1:18">
      <c r="A7367" s="6"/>
      <c r="B7367" s="6"/>
      <c r="C7367" s="2"/>
      <c r="D7367" s="6"/>
      <c r="E7367" s="6"/>
      <c r="F7367" s="6"/>
      <c r="G7367" s="6"/>
      <c r="H7367" s="6"/>
      <c r="I7367" s="6"/>
      <c r="J7367" s="6"/>
      <c r="K7367" s="6"/>
      <c r="L7367" s="2"/>
      <c r="M7367" s="2"/>
      <c r="N7367" s="2"/>
      <c r="O7367" s="2"/>
      <c r="P7367" s="2"/>
      <c r="Q7367" s="2"/>
      <c r="R7367" s="2"/>
    </row>
    <row r="7368" spans="1:18">
      <c r="A7368" s="6"/>
      <c r="B7368" s="6"/>
      <c r="C7368" s="2"/>
      <c r="D7368" s="6"/>
      <c r="E7368" s="6"/>
      <c r="F7368" s="6"/>
      <c r="G7368" s="6"/>
      <c r="H7368" s="6"/>
      <c r="I7368" s="6"/>
      <c r="J7368" s="6"/>
      <c r="K7368" s="6"/>
      <c r="L7368" s="2"/>
      <c r="M7368" s="2"/>
      <c r="N7368" s="2"/>
      <c r="O7368" s="2"/>
      <c r="P7368" s="2"/>
      <c r="Q7368" s="2"/>
      <c r="R7368" s="2"/>
    </row>
    <row r="7369" spans="1:18">
      <c r="A7369" s="6"/>
      <c r="B7369" s="6"/>
      <c r="C7369" s="2"/>
      <c r="D7369" s="6"/>
      <c r="E7369" s="6"/>
      <c r="F7369" s="6"/>
      <c r="G7369" s="6"/>
      <c r="H7369" s="6"/>
      <c r="I7369" s="6"/>
      <c r="J7369" s="6"/>
      <c r="K7369" s="6"/>
      <c r="L7369" s="2"/>
      <c r="M7369" s="2"/>
      <c r="N7369" s="2"/>
      <c r="O7369" s="2"/>
      <c r="P7369" s="2"/>
      <c r="Q7369" s="2"/>
      <c r="R7369" s="2"/>
    </row>
    <row r="7370" spans="1:18">
      <c r="A7370" s="6"/>
      <c r="B7370" s="6"/>
      <c r="C7370" s="2"/>
      <c r="D7370" s="6"/>
      <c r="E7370" s="6"/>
      <c r="F7370" s="6"/>
      <c r="G7370" s="6"/>
      <c r="H7370" s="6"/>
      <c r="I7370" s="6"/>
      <c r="J7370" s="6"/>
      <c r="K7370" s="6"/>
      <c r="L7370" s="2"/>
      <c r="M7370" s="2"/>
      <c r="N7370" s="2"/>
      <c r="O7370" s="2"/>
      <c r="P7370" s="2"/>
      <c r="Q7370" s="2"/>
      <c r="R7370" s="2"/>
    </row>
    <row r="7371" spans="1:18">
      <c r="A7371" s="6"/>
      <c r="B7371" s="6"/>
      <c r="C7371" s="2"/>
      <c r="D7371" s="6"/>
      <c r="E7371" s="6"/>
      <c r="F7371" s="6"/>
      <c r="G7371" s="6"/>
      <c r="H7371" s="6"/>
      <c r="I7371" s="6"/>
      <c r="J7371" s="6"/>
      <c r="K7371" s="6"/>
      <c r="L7371" s="2"/>
      <c r="M7371" s="2"/>
      <c r="N7371" s="2"/>
      <c r="O7371" s="2"/>
      <c r="P7371" s="2"/>
      <c r="Q7371" s="2"/>
      <c r="R7371" s="2"/>
    </row>
    <row r="7372" spans="1:18">
      <c r="A7372" s="6"/>
      <c r="B7372" s="6"/>
      <c r="C7372" s="2"/>
      <c r="D7372" s="6"/>
      <c r="E7372" s="6"/>
      <c r="F7372" s="6"/>
      <c r="G7372" s="6"/>
      <c r="H7372" s="6"/>
      <c r="I7372" s="6"/>
      <c r="J7372" s="6"/>
      <c r="K7372" s="6"/>
      <c r="L7372" s="2"/>
      <c r="M7372" s="2"/>
      <c r="N7372" s="2"/>
      <c r="O7372" s="2"/>
      <c r="P7372" s="2"/>
      <c r="Q7372" s="2"/>
      <c r="R7372" s="2"/>
    </row>
    <row r="7373" spans="1:18">
      <c r="A7373" s="6"/>
      <c r="B7373" s="6"/>
      <c r="C7373" s="2"/>
      <c r="D7373" s="6"/>
      <c r="E7373" s="6"/>
      <c r="F7373" s="6"/>
      <c r="G7373" s="6"/>
      <c r="H7373" s="6"/>
      <c r="I7373" s="6"/>
      <c r="J7373" s="6"/>
      <c r="K7373" s="6"/>
      <c r="L7373" s="2"/>
      <c r="M7373" s="2"/>
      <c r="N7373" s="2"/>
      <c r="O7373" s="2"/>
      <c r="P7373" s="2"/>
      <c r="Q7373" s="2"/>
      <c r="R7373" s="2"/>
    </row>
    <row r="7374" spans="1:18">
      <c r="A7374" s="6"/>
      <c r="B7374" s="6"/>
      <c r="C7374" s="2"/>
      <c r="D7374" s="6"/>
      <c r="E7374" s="6"/>
      <c r="F7374" s="6"/>
      <c r="G7374" s="6"/>
      <c r="H7374" s="6"/>
      <c r="I7374" s="6"/>
      <c r="J7374" s="6"/>
      <c r="K7374" s="6"/>
      <c r="L7374" s="2"/>
      <c r="M7374" s="2"/>
      <c r="N7374" s="2"/>
      <c r="O7374" s="2"/>
      <c r="P7374" s="2"/>
      <c r="Q7374" s="2"/>
      <c r="R7374" s="2"/>
    </row>
    <row r="7375" spans="1:18">
      <c r="A7375" s="6"/>
      <c r="B7375" s="6"/>
      <c r="C7375" s="2"/>
      <c r="D7375" s="6"/>
      <c r="E7375" s="6"/>
      <c r="F7375" s="6"/>
      <c r="G7375" s="6"/>
      <c r="H7375" s="6"/>
      <c r="I7375" s="6"/>
      <c r="J7375" s="6"/>
      <c r="K7375" s="6"/>
      <c r="L7375" s="2"/>
      <c r="M7375" s="2"/>
      <c r="N7375" s="2"/>
      <c r="O7375" s="2"/>
      <c r="P7375" s="2"/>
      <c r="Q7375" s="2"/>
      <c r="R7375" s="2"/>
    </row>
    <row r="7376" spans="1:18">
      <c r="A7376" s="6"/>
      <c r="B7376" s="6"/>
      <c r="C7376" s="2"/>
      <c r="D7376" s="6"/>
      <c r="E7376" s="6"/>
      <c r="F7376" s="6"/>
      <c r="G7376" s="6"/>
      <c r="H7376" s="6"/>
      <c r="I7376" s="6"/>
      <c r="J7376" s="6"/>
      <c r="K7376" s="6"/>
      <c r="L7376" s="2"/>
      <c r="M7376" s="2"/>
      <c r="N7376" s="2"/>
      <c r="O7376" s="2"/>
      <c r="P7376" s="2"/>
      <c r="Q7376" s="2"/>
      <c r="R7376" s="2"/>
    </row>
    <row r="7377" spans="1:18">
      <c r="A7377" s="6"/>
      <c r="B7377" s="6"/>
      <c r="C7377" s="2"/>
      <c r="D7377" s="6"/>
      <c r="E7377" s="6"/>
      <c r="F7377" s="6"/>
      <c r="G7377" s="6"/>
      <c r="H7377" s="6"/>
      <c r="I7377" s="6"/>
      <c r="J7377" s="6"/>
      <c r="K7377" s="6"/>
      <c r="L7377" s="2"/>
      <c r="M7377" s="2"/>
      <c r="N7377" s="2"/>
      <c r="O7377" s="2"/>
      <c r="P7377" s="2"/>
      <c r="Q7377" s="2"/>
      <c r="R7377" s="2"/>
    </row>
    <row r="7378" spans="1:18">
      <c r="A7378" s="6"/>
      <c r="B7378" s="6"/>
      <c r="C7378" s="2"/>
      <c r="D7378" s="6"/>
      <c r="E7378" s="6"/>
      <c r="F7378" s="6"/>
      <c r="G7378" s="6"/>
      <c r="H7378" s="6"/>
      <c r="I7378" s="6"/>
      <c r="J7378" s="6"/>
      <c r="K7378" s="6"/>
      <c r="L7378" s="2"/>
      <c r="M7378" s="2"/>
      <c r="N7378" s="2"/>
      <c r="O7378" s="2"/>
      <c r="P7378" s="2"/>
      <c r="Q7378" s="2"/>
      <c r="R7378" s="2"/>
    </row>
    <row r="7379" spans="1:18">
      <c r="A7379" s="6"/>
      <c r="B7379" s="6"/>
      <c r="C7379" s="2"/>
      <c r="D7379" s="6"/>
      <c r="E7379" s="6"/>
      <c r="F7379" s="6"/>
      <c r="G7379" s="6"/>
      <c r="H7379" s="6"/>
      <c r="I7379" s="6"/>
      <c r="J7379" s="6"/>
      <c r="K7379" s="6"/>
      <c r="L7379" s="2"/>
      <c r="M7379" s="2"/>
      <c r="N7379" s="2"/>
      <c r="O7379" s="2"/>
      <c r="P7379" s="2"/>
      <c r="Q7379" s="2"/>
      <c r="R7379" s="2"/>
    </row>
    <row r="7380" spans="1:18">
      <c r="A7380" s="6"/>
      <c r="B7380" s="6"/>
      <c r="C7380" s="2"/>
      <c r="D7380" s="6"/>
      <c r="E7380" s="6"/>
      <c r="F7380" s="6"/>
      <c r="G7380" s="6"/>
      <c r="H7380" s="6"/>
      <c r="I7380" s="6"/>
      <c r="J7380" s="6"/>
      <c r="K7380" s="6"/>
      <c r="L7380" s="2"/>
      <c r="M7380" s="2"/>
      <c r="N7380" s="2"/>
      <c r="O7380" s="2"/>
      <c r="P7380" s="2"/>
      <c r="Q7380" s="2"/>
      <c r="R7380" s="2"/>
    </row>
    <row r="7381" spans="1:18">
      <c r="A7381" s="6"/>
      <c r="B7381" s="6"/>
      <c r="C7381" s="2"/>
      <c r="D7381" s="6"/>
      <c r="E7381" s="6"/>
      <c r="F7381" s="6"/>
      <c r="G7381" s="6"/>
      <c r="H7381" s="6"/>
      <c r="I7381" s="6"/>
      <c r="J7381" s="6"/>
      <c r="K7381" s="6"/>
      <c r="L7381" s="2"/>
      <c r="M7381" s="2"/>
      <c r="N7381" s="2"/>
      <c r="O7381" s="2"/>
      <c r="P7381" s="2"/>
      <c r="Q7381" s="2"/>
      <c r="R7381" s="2"/>
    </row>
    <row r="7382" spans="1:18">
      <c r="A7382" s="6"/>
      <c r="B7382" s="6"/>
      <c r="C7382" s="2"/>
      <c r="D7382" s="6"/>
      <c r="E7382" s="6"/>
      <c r="F7382" s="6"/>
      <c r="G7382" s="6"/>
      <c r="H7382" s="6"/>
      <c r="I7382" s="6"/>
      <c r="J7382" s="6"/>
      <c r="K7382" s="6"/>
      <c r="L7382" s="2"/>
      <c r="M7382" s="2"/>
      <c r="N7382" s="2"/>
      <c r="O7382" s="2"/>
      <c r="P7382" s="2"/>
      <c r="Q7382" s="2"/>
      <c r="R7382" s="2"/>
    </row>
    <row r="7383" spans="1:18">
      <c r="A7383" s="6"/>
      <c r="B7383" s="6"/>
      <c r="C7383" s="2"/>
      <c r="D7383" s="6"/>
      <c r="E7383" s="6"/>
      <c r="F7383" s="6"/>
      <c r="G7383" s="6"/>
      <c r="H7383" s="6"/>
      <c r="I7383" s="6"/>
      <c r="J7383" s="6"/>
      <c r="K7383" s="6"/>
      <c r="L7383" s="2"/>
      <c r="M7383" s="2"/>
      <c r="N7383" s="2"/>
      <c r="O7383" s="2"/>
      <c r="P7383" s="2"/>
      <c r="Q7383" s="2"/>
      <c r="R7383" s="2"/>
    </row>
    <row r="7384" spans="1:18">
      <c r="A7384" s="6"/>
      <c r="B7384" s="6"/>
      <c r="C7384" s="2"/>
      <c r="D7384" s="6"/>
      <c r="E7384" s="6"/>
      <c r="F7384" s="6"/>
      <c r="G7384" s="6"/>
      <c r="H7384" s="6"/>
      <c r="I7384" s="6"/>
      <c r="J7384" s="6"/>
      <c r="K7384" s="6"/>
      <c r="L7384" s="2"/>
      <c r="M7384" s="2"/>
      <c r="N7384" s="2"/>
      <c r="O7384" s="2"/>
      <c r="P7384" s="2"/>
      <c r="Q7384" s="2"/>
      <c r="R7384" s="2"/>
    </row>
    <row r="7385" spans="1:18">
      <c r="A7385" s="6"/>
      <c r="B7385" s="6"/>
      <c r="C7385" s="2"/>
      <c r="D7385" s="6"/>
      <c r="E7385" s="6"/>
      <c r="F7385" s="6"/>
      <c r="G7385" s="6"/>
      <c r="H7385" s="6"/>
      <c r="I7385" s="6"/>
      <c r="J7385" s="6"/>
      <c r="K7385" s="6"/>
      <c r="L7385" s="2"/>
      <c r="M7385" s="2"/>
      <c r="N7385" s="2"/>
      <c r="O7385" s="2"/>
      <c r="P7385" s="2"/>
      <c r="Q7385" s="2"/>
      <c r="R7385" s="2"/>
    </row>
    <row r="7386" spans="1:18">
      <c r="A7386" s="6"/>
      <c r="B7386" s="6"/>
      <c r="C7386" s="2"/>
      <c r="D7386" s="6"/>
      <c r="E7386" s="6"/>
      <c r="F7386" s="6"/>
      <c r="G7386" s="6"/>
      <c r="H7386" s="6"/>
      <c r="I7386" s="6"/>
      <c r="J7386" s="6"/>
      <c r="K7386" s="6"/>
      <c r="L7386" s="2"/>
      <c r="M7386" s="2"/>
      <c r="N7386" s="2"/>
      <c r="O7386" s="2"/>
      <c r="P7386" s="2"/>
      <c r="Q7386" s="2"/>
      <c r="R7386" s="2"/>
    </row>
    <row r="7387" spans="1:18">
      <c r="A7387" s="6"/>
      <c r="B7387" s="6"/>
      <c r="C7387" s="2"/>
      <c r="D7387" s="6"/>
      <c r="E7387" s="6"/>
      <c r="F7387" s="6"/>
      <c r="G7387" s="6"/>
      <c r="H7387" s="6"/>
      <c r="I7387" s="6"/>
      <c r="J7387" s="6"/>
      <c r="K7387" s="6"/>
      <c r="L7387" s="2"/>
      <c r="M7387" s="2"/>
      <c r="N7387" s="2"/>
      <c r="O7387" s="2"/>
      <c r="P7387" s="2"/>
      <c r="Q7387" s="2"/>
      <c r="R7387" s="2"/>
    </row>
    <row r="7388" spans="1:18">
      <c r="A7388" s="6"/>
      <c r="B7388" s="6"/>
      <c r="C7388" s="2"/>
      <c r="D7388" s="6"/>
      <c r="E7388" s="6"/>
      <c r="F7388" s="6"/>
      <c r="G7388" s="6"/>
      <c r="H7388" s="6"/>
      <c r="I7388" s="6"/>
      <c r="J7388" s="6"/>
      <c r="K7388" s="6"/>
      <c r="L7388" s="2"/>
      <c r="M7388" s="2"/>
      <c r="N7388" s="2"/>
      <c r="O7388" s="2"/>
      <c r="P7388" s="2"/>
      <c r="Q7388" s="2"/>
      <c r="R7388" s="2"/>
    </row>
    <row r="7389" spans="1:18">
      <c r="A7389" s="6"/>
      <c r="B7389" s="6"/>
      <c r="C7389" s="2"/>
      <c r="D7389" s="6"/>
      <c r="E7389" s="6"/>
      <c r="F7389" s="6"/>
      <c r="G7389" s="6"/>
      <c r="H7389" s="6"/>
      <c r="I7389" s="6"/>
      <c r="J7389" s="6"/>
      <c r="K7389" s="6"/>
      <c r="L7389" s="2"/>
      <c r="M7389" s="2"/>
      <c r="N7389" s="2"/>
      <c r="O7389" s="2"/>
      <c r="P7389" s="2"/>
      <c r="Q7389" s="2"/>
      <c r="R7389" s="2"/>
    </row>
    <row r="7390" spans="1:18">
      <c r="A7390" s="6"/>
      <c r="B7390" s="6"/>
      <c r="C7390" s="2"/>
      <c r="D7390" s="6"/>
      <c r="E7390" s="6"/>
      <c r="F7390" s="6"/>
      <c r="G7390" s="6"/>
      <c r="H7390" s="6"/>
      <c r="I7390" s="6"/>
      <c r="J7390" s="6"/>
      <c r="K7390" s="6"/>
      <c r="L7390" s="2"/>
      <c r="M7390" s="2"/>
      <c r="N7390" s="2"/>
      <c r="O7390" s="2"/>
      <c r="P7390" s="2"/>
      <c r="Q7390" s="2"/>
      <c r="R7390" s="2"/>
    </row>
    <row r="7391" spans="1:18">
      <c r="A7391" s="6"/>
      <c r="B7391" s="6"/>
      <c r="C7391" s="2"/>
      <c r="D7391" s="6"/>
      <c r="E7391" s="6"/>
      <c r="F7391" s="6"/>
      <c r="G7391" s="6"/>
      <c r="H7391" s="6"/>
      <c r="I7391" s="6"/>
      <c r="J7391" s="6"/>
      <c r="K7391" s="6"/>
      <c r="L7391" s="2"/>
      <c r="M7391" s="2"/>
      <c r="N7391" s="2"/>
      <c r="O7391" s="2"/>
      <c r="P7391" s="2"/>
      <c r="Q7391" s="2"/>
      <c r="R7391" s="2"/>
    </row>
    <row r="7392" spans="1:18">
      <c r="A7392" s="6"/>
      <c r="B7392" s="6"/>
      <c r="C7392" s="2"/>
      <c r="D7392" s="6"/>
      <c r="E7392" s="6"/>
      <c r="F7392" s="6"/>
      <c r="G7392" s="6"/>
      <c r="H7392" s="6"/>
      <c r="I7392" s="6"/>
      <c r="J7392" s="6"/>
      <c r="K7392" s="6"/>
      <c r="L7392" s="2"/>
      <c r="M7392" s="2"/>
      <c r="N7392" s="2"/>
      <c r="O7392" s="2"/>
      <c r="P7392" s="2"/>
      <c r="Q7392" s="2"/>
      <c r="R7392" s="2"/>
    </row>
    <row r="7393" spans="1:18">
      <c r="A7393" s="6"/>
      <c r="B7393" s="6"/>
      <c r="C7393" s="2"/>
      <c r="D7393" s="6"/>
      <c r="E7393" s="6"/>
      <c r="F7393" s="6"/>
      <c r="G7393" s="6"/>
      <c r="H7393" s="6"/>
      <c r="I7393" s="6"/>
      <c r="J7393" s="6"/>
      <c r="K7393" s="6"/>
      <c r="L7393" s="2"/>
      <c r="M7393" s="2"/>
      <c r="N7393" s="2"/>
      <c r="O7393" s="2"/>
      <c r="P7393" s="2"/>
      <c r="Q7393" s="2"/>
      <c r="R7393" s="2"/>
    </row>
    <row r="7394" spans="1:18">
      <c r="A7394" s="6"/>
      <c r="B7394" s="6"/>
      <c r="C7394" s="2"/>
      <c r="D7394" s="6"/>
      <c r="E7394" s="6"/>
      <c r="F7394" s="6"/>
      <c r="G7394" s="6"/>
      <c r="H7394" s="6"/>
      <c r="I7394" s="6"/>
      <c r="J7394" s="6"/>
      <c r="K7394" s="6"/>
      <c r="L7394" s="2"/>
      <c r="M7394" s="2"/>
      <c r="N7394" s="2"/>
      <c r="O7394" s="2"/>
      <c r="P7394" s="2"/>
      <c r="Q7394" s="2"/>
      <c r="R7394" s="2"/>
    </row>
    <row r="7395" spans="1:18">
      <c r="A7395" s="6"/>
      <c r="B7395" s="6"/>
      <c r="C7395" s="2"/>
      <c r="D7395" s="6"/>
      <c r="E7395" s="6"/>
      <c r="F7395" s="6"/>
      <c r="G7395" s="6"/>
      <c r="H7395" s="6"/>
      <c r="I7395" s="6"/>
      <c r="J7395" s="6"/>
      <c r="K7395" s="6"/>
      <c r="L7395" s="2"/>
      <c r="M7395" s="2"/>
      <c r="N7395" s="2"/>
      <c r="O7395" s="2"/>
      <c r="P7395" s="2"/>
      <c r="Q7395" s="2"/>
      <c r="R7395" s="2"/>
    </row>
    <row r="7396" spans="1:18">
      <c r="A7396" s="6"/>
      <c r="B7396" s="6"/>
      <c r="C7396" s="2"/>
      <c r="D7396" s="6"/>
      <c r="E7396" s="6"/>
      <c r="F7396" s="6"/>
      <c r="G7396" s="6"/>
      <c r="H7396" s="6"/>
      <c r="I7396" s="6"/>
      <c r="J7396" s="6"/>
      <c r="K7396" s="6"/>
      <c r="L7396" s="2"/>
      <c r="M7396" s="2"/>
      <c r="N7396" s="2"/>
      <c r="O7396" s="2"/>
      <c r="P7396" s="2"/>
      <c r="Q7396" s="2"/>
      <c r="R7396" s="2"/>
    </row>
    <row r="7397" spans="1:18">
      <c r="A7397" s="6"/>
      <c r="B7397" s="6"/>
      <c r="C7397" s="2"/>
      <c r="D7397" s="6"/>
      <c r="E7397" s="6"/>
      <c r="F7397" s="6"/>
      <c r="G7397" s="6"/>
      <c r="H7397" s="6"/>
      <c r="I7397" s="6"/>
      <c r="J7397" s="6"/>
      <c r="K7397" s="6"/>
      <c r="L7397" s="2"/>
      <c r="M7397" s="2"/>
      <c r="N7397" s="2"/>
      <c r="O7397" s="2"/>
      <c r="P7397" s="2"/>
      <c r="Q7397" s="2"/>
      <c r="R7397" s="2"/>
    </row>
    <row r="7398" spans="1:18">
      <c r="A7398" s="6"/>
      <c r="B7398" s="6"/>
      <c r="C7398" s="2"/>
      <c r="D7398" s="6"/>
      <c r="E7398" s="6"/>
      <c r="F7398" s="6"/>
      <c r="G7398" s="6"/>
      <c r="H7398" s="6"/>
      <c r="I7398" s="6"/>
      <c r="J7398" s="6"/>
      <c r="K7398" s="6"/>
      <c r="L7398" s="2"/>
      <c r="M7398" s="2"/>
      <c r="N7398" s="2"/>
      <c r="O7398" s="2"/>
      <c r="P7398" s="2"/>
      <c r="Q7398" s="2"/>
      <c r="R7398" s="2"/>
    </row>
    <row r="7399" spans="1:18">
      <c r="A7399" s="6"/>
      <c r="B7399" s="6"/>
      <c r="C7399" s="2"/>
      <c r="D7399" s="6"/>
      <c r="E7399" s="6"/>
      <c r="F7399" s="6"/>
      <c r="G7399" s="6"/>
      <c r="H7399" s="6"/>
      <c r="I7399" s="6"/>
      <c r="J7399" s="6"/>
      <c r="K7399" s="6"/>
      <c r="L7399" s="2"/>
      <c r="M7399" s="2"/>
      <c r="N7399" s="2"/>
      <c r="O7399" s="2"/>
      <c r="P7399" s="2"/>
      <c r="Q7399" s="2"/>
      <c r="R7399" s="2"/>
    </row>
    <row r="7400" spans="1:18">
      <c r="A7400" s="6"/>
      <c r="B7400" s="6"/>
      <c r="C7400" s="2"/>
      <c r="D7400" s="6"/>
      <c r="E7400" s="6"/>
      <c r="F7400" s="6"/>
      <c r="G7400" s="6"/>
      <c r="H7400" s="6"/>
      <c r="I7400" s="6"/>
      <c r="J7400" s="6"/>
      <c r="K7400" s="6"/>
      <c r="L7400" s="2"/>
      <c r="M7400" s="2"/>
      <c r="N7400" s="2"/>
      <c r="O7400" s="2"/>
      <c r="P7400" s="2"/>
      <c r="Q7400" s="2"/>
      <c r="R7400" s="2"/>
    </row>
    <row r="7401" spans="1:18">
      <c r="A7401" s="6"/>
      <c r="B7401" s="6"/>
      <c r="C7401" s="2"/>
      <c r="D7401" s="6"/>
      <c r="E7401" s="6"/>
      <c r="F7401" s="6"/>
      <c r="G7401" s="6"/>
      <c r="H7401" s="6"/>
      <c r="I7401" s="6"/>
      <c r="J7401" s="6"/>
      <c r="K7401" s="6"/>
      <c r="L7401" s="2"/>
      <c r="M7401" s="2"/>
      <c r="N7401" s="2"/>
      <c r="O7401" s="2"/>
      <c r="P7401" s="2"/>
      <c r="Q7401" s="2"/>
      <c r="R7401" s="2"/>
    </row>
    <row r="7402" spans="1:18">
      <c r="A7402" s="6"/>
      <c r="B7402" s="6"/>
      <c r="C7402" s="2"/>
      <c r="D7402" s="6"/>
      <c r="E7402" s="6"/>
      <c r="F7402" s="6"/>
      <c r="G7402" s="6"/>
      <c r="H7402" s="6"/>
      <c r="I7402" s="6"/>
      <c r="J7402" s="6"/>
      <c r="K7402" s="6"/>
      <c r="L7402" s="2"/>
      <c r="M7402" s="2"/>
      <c r="N7402" s="2"/>
      <c r="O7402" s="2"/>
      <c r="P7402" s="2"/>
      <c r="Q7402" s="2"/>
      <c r="R7402" s="2"/>
    </row>
    <row r="7403" spans="1:18">
      <c r="A7403" s="6"/>
      <c r="B7403" s="6"/>
      <c r="C7403" s="2"/>
      <c r="D7403" s="6"/>
      <c r="E7403" s="6"/>
      <c r="F7403" s="6"/>
      <c r="G7403" s="6"/>
      <c r="H7403" s="6"/>
      <c r="I7403" s="6"/>
      <c r="J7403" s="6"/>
      <c r="K7403" s="6"/>
      <c r="L7403" s="2"/>
      <c r="M7403" s="2"/>
      <c r="N7403" s="2"/>
      <c r="O7403" s="2"/>
      <c r="P7403" s="2"/>
      <c r="Q7403" s="2"/>
      <c r="R7403" s="2"/>
    </row>
    <row r="7404" spans="1:18">
      <c r="A7404" s="6"/>
      <c r="B7404" s="6"/>
      <c r="C7404" s="2"/>
      <c r="D7404" s="6"/>
      <c r="E7404" s="6"/>
      <c r="F7404" s="6"/>
      <c r="G7404" s="6"/>
      <c r="H7404" s="6"/>
      <c r="I7404" s="6"/>
      <c r="J7404" s="6"/>
      <c r="K7404" s="6"/>
      <c r="L7404" s="2"/>
      <c r="M7404" s="2"/>
      <c r="N7404" s="2"/>
      <c r="O7404" s="2"/>
      <c r="P7404" s="2"/>
      <c r="Q7404" s="2"/>
      <c r="R7404" s="2"/>
    </row>
    <row r="7405" spans="1:18">
      <c r="A7405" s="6"/>
      <c r="B7405" s="6"/>
      <c r="C7405" s="2"/>
      <c r="D7405" s="6"/>
      <c r="E7405" s="6"/>
      <c r="F7405" s="6"/>
      <c r="G7405" s="6"/>
      <c r="H7405" s="6"/>
      <c r="I7405" s="6"/>
      <c r="J7405" s="6"/>
      <c r="K7405" s="6"/>
      <c r="L7405" s="2"/>
      <c r="M7405" s="2"/>
      <c r="N7405" s="2"/>
      <c r="O7405" s="2"/>
      <c r="P7405" s="2"/>
      <c r="Q7405" s="2"/>
      <c r="R7405" s="2"/>
    </row>
    <row r="7406" spans="1:18">
      <c r="A7406" s="6"/>
      <c r="B7406" s="6"/>
      <c r="C7406" s="2"/>
      <c r="D7406" s="6"/>
      <c r="E7406" s="6"/>
      <c r="F7406" s="6"/>
      <c r="G7406" s="6"/>
      <c r="H7406" s="6"/>
      <c r="I7406" s="6"/>
      <c r="J7406" s="6"/>
      <c r="K7406" s="6"/>
      <c r="L7406" s="2"/>
      <c r="M7406" s="2"/>
      <c r="N7406" s="2"/>
      <c r="O7406" s="2"/>
      <c r="P7406" s="2"/>
      <c r="Q7406" s="2"/>
      <c r="R7406" s="2"/>
    </row>
    <row r="7407" spans="1:18">
      <c r="A7407" s="6"/>
      <c r="B7407" s="6"/>
      <c r="C7407" s="2"/>
      <c r="D7407" s="6"/>
      <c r="E7407" s="6"/>
      <c r="F7407" s="6"/>
      <c r="G7407" s="6"/>
      <c r="H7407" s="6"/>
      <c r="I7407" s="6"/>
      <c r="J7407" s="6"/>
      <c r="K7407" s="6"/>
      <c r="L7407" s="2"/>
      <c r="M7407" s="2"/>
      <c r="N7407" s="2"/>
      <c r="O7407" s="2"/>
      <c r="P7407" s="2"/>
      <c r="Q7407" s="2"/>
      <c r="R7407" s="2"/>
    </row>
    <row r="7408" spans="1:18">
      <c r="A7408" s="6"/>
      <c r="B7408" s="6"/>
      <c r="C7408" s="2"/>
      <c r="D7408" s="6"/>
      <c r="E7408" s="6"/>
      <c r="F7408" s="6"/>
      <c r="G7408" s="6"/>
      <c r="H7408" s="6"/>
      <c r="I7408" s="6"/>
      <c r="J7408" s="6"/>
      <c r="K7408" s="6"/>
      <c r="L7408" s="2"/>
      <c r="M7408" s="2"/>
      <c r="N7408" s="2"/>
      <c r="O7408" s="2"/>
      <c r="P7408" s="2"/>
      <c r="Q7408" s="2"/>
      <c r="R7408" s="2"/>
    </row>
    <row r="7409" spans="1:18">
      <c r="A7409" s="6"/>
      <c r="B7409" s="6"/>
      <c r="C7409" s="2"/>
      <c r="D7409" s="6"/>
      <c r="E7409" s="6"/>
      <c r="F7409" s="6"/>
      <c r="G7409" s="6"/>
      <c r="H7409" s="6"/>
      <c r="I7409" s="6"/>
      <c r="J7409" s="6"/>
      <c r="K7409" s="6"/>
      <c r="L7409" s="2"/>
      <c r="M7409" s="2"/>
      <c r="N7409" s="2"/>
      <c r="O7409" s="2"/>
      <c r="P7409" s="2"/>
      <c r="Q7409" s="2"/>
      <c r="R7409" s="2"/>
    </row>
    <row r="7410" spans="1:18">
      <c r="A7410" s="6"/>
      <c r="B7410" s="6"/>
      <c r="C7410" s="2"/>
      <c r="D7410" s="6"/>
      <c r="E7410" s="6"/>
      <c r="F7410" s="6"/>
      <c r="G7410" s="6"/>
      <c r="H7410" s="6"/>
      <c r="I7410" s="6"/>
      <c r="J7410" s="6"/>
      <c r="K7410" s="6"/>
      <c r="L7410" s="2"/>
      <c r="M7410" s="2"/>
      <c r="N7410" s="2"/>
      <c r="O7410" s="2"/>
      <c r="P7410" s="2"/>
      <c r="Q7410" s="2"/>
      <c r="R7410" s="2"/>
    </row>
    <row r="7411" spans="1:18">
      <c r="A7411" s="6"/>
      <c r="B7411" s="6"/>
      <c r="C7411" s="2"/>
      <c r="D7411" s="6"/>
      <c r="E7411" s="6"/>
      <c r="F7411" s="6"/>
      <c r="G7411" s="6"/>
      <c r="H7411" s="6"/>
      <c r="I7411" s="6"/>
      <c r="J7411" s="6"/>
      <c r="K7411" s="6"/>
      <c r="L7411" s="2"/>
      <c r="M7411" s="2"/>
      <c r="N7411" s="2"/>
      <c r="O7411" s="2"/>
      <c r="P7411" s="2"/>
      <c r="Q7411" s="2"/>
      <c r="R7411" s="2"/>
    </row>
    <row r="7412" spans="1:18">
      <c r="A7412" s="6"/>
      <c r="B7412" s="6"/>
      <c r="C7412" s="2"/>
      <c r="D7412" s="6"/>
      <c r="E7412" s="6"/>
      <c r="F7412" s="6"/>
      <c r="G7412" s="6"/>
      <c r="H7412" s="6"/>
      <c r="I7412" s="6"/>
      <c r="J7412" s="6"/>
      <c r="K7412" s="6"/>
      <c r="L7412" s="2"/>
      <c r="M7412" s="2"/>
      <c r="N7412" s="2"/>
      <c r="O7412" s="2"/>
      <c r="P7412" s="2"/>
      <c r="Q7412" s="2"/>
      <c r="R7412" s="2"/>
    </row>
    <row r="7413" spans="1:18">
      <c r="A7413" s="6"/>
      <c r="B7413" s="6"/>
      <c r="C7413" s="2"/>
      <c r="D7413" s="6"/>
      <c r="E7413" s="6"/>
      <c r="F7413" s="6"/>
      <c r="G7413" s="6"/>
      <c r="H7413" s="6"/>
      <c r="I7413" s="6"/>
      <c r="J7413" s="6"/>
      <c r="K7413" s="6"/>
      <c r="L7413" s="2"/>
      <c r="M7413" s="2"/>
      <c r="N7413" s="2"/>
      <c r="O7413" s="2"/>
      <c r="P7413" s="2"/>
      <c r="Q7413" s="2"/>
      <c r="R7413" s="2"/>
    </row>
    <row r="7414" spans="1:18">
      <c r="A7414" s="6"/>
      <c r="B7414" s="6"/>
      <c r="C7414" s="2"/>
      <c r="D7414" s="6"/>
      <c r="E7414" s="6"/>
      <c r="F7414" s="6"/>
      <c r="G7414" s="6"/>
      <c r="H7414" s="6"/>
      <c r="I7414" s="6"/>
      <c r="J7414" s="6"/>
      <c r="K7414" s="6"/>
      <c r="L7414" s="2"/>
      <c r="M7414" s="2"/>
      <c r="N7414" s="2"/>
      <c r="O7414" s="2"/>
      <c r="P7414" s="2"/>
      <c r="Q7414" s="2"/>
      <c r="R7414" s="2"/>
    </row>
    <row r="7415" spans="1:18">
      <c r="A7415" s="6"/>
      <c r="B7415" s="6"/>
      <c r="C7415" s="2"/>
      <c r="D7415" s="6"/>
      <c r="E7415" s="6"/>
      <c r="F7415" s="6"/>
      <c r="G7415" s="6"/>
      <c r="H7415" s="6"/>
      <c r="I7415" s="6"/>
      <c r="J7415" s="6"/>
      <c r="K7415" s="6"/>
      <c r="L7415" s="2"/>
      <c r="M7415" s="2"/>
      <c r="N7415" s="2"/>
      <c r="O7415" s="2"/>
      <c r="P7415" s="2"/>
      <c r="Q7415" s="2"/>
      <c r="R7415" s="2"/>
    </row>
    <row r="7416" spans="1:18">
      <c r="A7416" s="6"/>
      <c r="B7416" s="6"/>
      <c r="C7416" s="2"/>
      <c r="D7416" s="6"/>
      <c r="E7416" s="6"/>
      <c r="F7416" s="6"/>
      <c r="G7416" s="6"/>
      <c r="H7416" s="6"/>
      <c r="I7416" s="6"/>
      <c r="J7416" s="6"/>
      <c r="K7416" s="6"/>
      <c r="L7416" s="2"/>
      <c r="M7416" s="2"/>
      <c r="N7416" s="2"/>
      <c r="O7416" s="2"/>
      <c r="P7416" s="2"/>
      <c r="Q7416" s="2"/>
      <c r="R7416" s="2"/>
    </row>
    <row r="7417" spans="1:18">
      <c r="A7417" s="6"/>
      <c r="B7417" s="6"/>
      <c r="C7417" s="2"/>
      <c r="D7417" s="6"/>
      <c r="E7417" s="6"/>
      <c r="F7417" s="6"/>
      <c r="G7417" s="6"/>
      <c r="H7417" s="6"/>
      <c r="I7417" s="6"/>
      <c r="J7417" s="6"/>
      <c r="K7417" s="6"/>
      <c r="L7417" s="2"/>
      <c r="M7417" s="2"/>
      <c r="N7417" s="2"/>
      <c r="O7417" s="2"/>
      <c r="P7417" s="2"/>
      <c r="Q7417" s="2"/>
      <c r="R7417" s="2"/>
    </row>
    <row r="7418" spans="1:18">
      <c r="A7418" s="6"/>
      <c r="B7418" s="6"/>
      <c r="C7418" s="2"/>
      <c r="D7418" s="6"/>
      <c r="E7418" s="6"/>
      <c r="F7418" s="6"/>
      <c r="G7418" s="6"/>
      <c r="H7418" s="6"/>
      <c r="I7418" s="6"/>
      <c r="J7418" s="6"/>
      <c r="K7418" s="6"/>
      <c r="L7418" s="2"/>
      <c r="M7418" s="2"/>
      <c r="N7418" s="2"/>
      <c r="O7418" s="2"/>
      <c r="P7418" s="2"/>
      <c r="Q7418" s="2"/>
      <c r="R7418" s="2"/>
    </row>
    <row r="7419" spans="1:18">
      <c r="A7419" s="6"/>
      <c r="B7419" s="6"/>
      <c r="C7419" s="2"/>
      <c r="D7419" s="6"/>
      <c r="E7419" s="6"/>
      <c r="F7419" s="6"/>
      <c r="G7419" s="6"/>
      <c r="H7419" s="6"/>
      <c r="I7419" s="6"/>
      <c r="J7419" s="6"/>
      <c r="K7419" s="6"/>
      <c r="L7419" s="2"/>
      <c r="M7419" s="2"/>
      <c r="N7419" s="2"/>
      <c r="O7419" s="2"/>
      <c r="P7419" s="2"/>
      <c r="Q7419" s="2"/>
      <c r="R7419" s="2"/>
    </row>
    <row r="7420" spans="1:18">
      <c r="A7420" s="6"/>
      <c r="B7420" s="6"/>
      <c r="C7420" s="2"/>
      <c r="D7420" s="6"/>
      <c r="E7420" s="6"/>
      <c r="F7420" s="6"/>
      <c r="G7420" s="6"/>
      <c r="H7420" s="6"/>
      <c r="I7420" s="6"/>
      <c r="J7420" s="6"/>
      <c r="K7420" s="6"/>
      <c r="L7420" s="2"/>
      <c r="M7420" s="2"/>
      <c r="N7420" s="2"/>
      <c r="O7420" s="2"/>
      <c r="P7420" s="2"/>
      <c r="Q7420" s="2"/>
      <c r="R7420" s="2"/>
    </row>
    <row r="7421" spans="1:18">
      <c r="A7421" s="6"/>
      <c r="B7421" s="6"/>
      <c r="C7421" s="2"/>
      <c r="D7421" s="6"/>
      <c r="E7421" s="6"/>
      <c r="F7421" s="6"/>
      <c r="G7421" s="6"/>
      <c r="H7421" s="6"/>
      <c r="I7421" s="6"/>
      <c r="J7421" s="6"/>
      <c r="K7421" s="6"/>
      <c r="L7421" s="2"/>
      <c r="M7421" s="2"/>
      <c r="N7421" s="2"/>
      <c r="O7421" s="2"/>
      <c r="P7421" s="2"/>
      <c r="Q7421" s="2"/>
      <c r="R7421" s="2"/>
    </row>
    <row r="7422" spans="1:18">
      <c r="A7422" s="6"/>
      <c r="B7422" s="6"/>
      <c r="C7422" s="2"/>
      <c r="D7422" s="6"/>
      <c r="E7422" s="6"/>
      <c r="F7422" s="6"/>
      <c r="G7422" s="6"/>
      <c r="H7422" s="6"/>
      <c r="I7422" s="6"/>
      <c r="J7422" s="6"/>
      <c r="K7422" s="6"/>
      <c r="L7422" s="2"/>
      <c r="M7422" s="2"/>
      <c r="N7422" s="2"/>
      <c r="O7422" s="2"/>
      <c r="P7422" s="2"/>
      <c r="Q7422" s="2"/>
      <c r="R7422" s="2"/>
    </row>
    <row r="7423" spans="1:18">
      <c r="A7423" s="6"/>
      <c r="B7423" s="6"/>
      <c r="C7423" s="2"/>
      <c r="D7423" s="6"/>
      <c r="E7423" s="6"/>
      <c r="F7423" s="6"/>
      <c r="G7423" s="6"/>
      <c r="H7423" s="6"/>
      <c r="I7423" s="6"/>
      <c r="J7423" s="6"/>
      <c r="K7423" s="6"/>
      <c r="L7423" s="2"/>
      <c r="M7423" s="2"/>
      <c r="N7423" s="2"/>
      <c r="O7423" s="2"/>
      <c r="P7423" s="2"/>
      <c r="Q7423" s="2"/>
      <c r="R7423" s="2"/>
    </row>
    <row r="7424" spans="1:18">
      <c r="A7424" s="6"/>
      <c r="B7424" s="6"/>
      <c r="C7424" s="2"/>
      <c r="D7424" s="6"/>
      <c r="E7424" s="6"/>
      <c r="F7424" s="6"/>
      <c r="G7424" s="6"/>
      <c r="H7424" s="6"/>
      <c r="I7424" s="6"/>
      <c r="J7424" s="6"/>
      <c r="K7424" s="6"/>
      <c r="L7424" s="2"/>
      <c r="M7424" s="2"/>
      <c r="N7424" s="2"/>
      <c r="O7424" s="2"/>
      <c r="P7424" s="2"/>
      <c r="Q7424" s="2"/>
      <c r="R7424" s="2"/>
    </row>
    <row r="7425" spans="1:18">
      <c r="A7425" s="6"/>
      <c r="B7425" s="6"/>
      <c r="C7425" s="2"/>
      <c r="D7425" s="6"/>
      <c r="E7425" s="6"/>
      <c r="F7425" s="6"/>
      <c r="G7425" s="6"/>
      <c r="H7425" s="6"/>
      <c r="I7425" s="6"/>
      <c r="J7425" s="6"/>
      <c r="K7425" s="6"/>
      <c r="L7425" s="2"/>
      <c r="M7425" s="2"/>
      <c r="N7425" s="2"/>
      <c r="O7425" s="2"/>
      <c r="P7425" s="2"/>
      <c r="Q7425" s="2"/>
      <c r="R7425" s="2"/>
    </row>
    <row r="7426" spans="1:18">
      <c r="A7426" s="6"/>
      <c r="B7426" s="6"/>
      <c r="C7426" s="2"/>
      <c r="D7426" s="6"/>
      <c r="E7426" s="6"/>
      <c r="F7426" s="6"/>
      <c r="G7426" s="6"/>
      <c r="H7426" s="6"/>
      <c r="I7426" s="6"/>
      <c r="J7426" s="6"/>
      <c r="K7426" s="6"/>
      <c r="L7426" s="2"/>
      <c r="M7426" s="2"/>
      <c r="N7426" s="2"/>
      <c r="O7426" s="2"/>
      <c r="P7426" s="2"/>
      <c r="Q7426" s="2"/>
      <c r="R7426" s="2"/>
    </row>
    <row r="7427" spans="1:18">
      <c r="A7427" s="6"/>
      <c r="B7427" s="6"/>
      <c r="C7427" s="2"/>
      <c r="D7427" s="6"/>
      <c r="E7427" s="6"/>
      <c r="F7427" s="6"/>
      <c r="G7427" s="6"/>
      <c r="H7427" s="6"/>
      <c r="I7427" s="6"/>
      <c r="J7427" s="6"/>
      <c r="K7427" s="6"/>
      <c r="L7427" s="2"/>
      <c r="M7427" s="2"/>
      <c r="N7427" s="2"/>
      <c r="O7427" s="2"/>
      <c r="P7427" s="2"/>
      <c r="Q7427" s="2"/>
      <c r="R7427" s="2"/>
    </row>
    <row r="7428" spans="1:18">
      <c r="A7428" s="6"/>
      <c r="B7428" s="6"/>
      <c r="C7428" s="2"/>
      <c r="D7428" s="6"/>
      <c r="E7428" s="6"/>
      <c r="F7428" s="6"/>
      <c r="G7428" s="6"/>
      <c r="H7428" s="6"/>
      <c r="I7428" s="6"/>
      <c r="J7428" s="6"/>
      <c r="K7428" s="6"/>
      <c r="L7428" s="2"/>
      <c r="M7428" s="2"/>
      <c r="N7428" s="2"/>
      <c r="O7428" s="2"/>
      <c r="P7428" s="2"/>
      <c r="Q7428" s="2"/>
      <c r="R7428" s="2"/>
    </row>
    <row r="7429" spans="1:18">
      <c r="A7429" s="6"/>
      <c r="B7429" s="6"/>
      <c r="C7429" s="2"/>
      <c r="D7429" s="6"/>
      <c r="E7429" s="6"/>
      <c r="F7429" s="6"/>
      <c r="G7429" s="6"/>
      <c r="H7429" s="6"/>
      <c r="I7429" s="6"/>
      <c r="J7429" s="6"/>
      <c r="K7429" s="6"/>
      <c r="L7429" s="2"/>
      <c r="M7429" s="2"/>
      <c r="N7429" s="2"/>
      <c r="O7429" s="2"/>
      <c r="P7429" s="2"/>
      <c r="Q7429" s="2"/>
      <c r="R7429" s="2"/>
    </row>
    <row r="7430" spans="1:18">
      <c r="A7430" s="6"/>
      <c r="B7430" s="6"/>
      <c r="C7430" s="2"/>
      <c r="D7430" s="6"/>
      <c r="E7430" s="6"/>
      <c r="F7430" s="6"/>
      <c r="G7430" s="6"/>
      <c r="H7430" s="6"/>
      <c r="I7430" s="6"/>
      <c r="J7430" s="6"/>
      <c r="K7430" s="6"/>
      <c r="L7430" s="2"/>
      <c r="M7430" s="2"/>
      <c r="N7430" s="2"/>
      <c r="O7430" s="2"/>
      <c r="P7430" s="2"/>
      <c r="Q7430" s="2"/>
      <c r="R7430" s="2"/>
    </row>
    <row r="7431" spans="1:18">
      <c r="A7431" s="6"/>
      <c r="B7431" s="6"/>
      <c r="C7431" s="2"/>
      <c r="D7431" s="6"/>
      <c r="E7431" s="6"/>
      <c r="F7431" s="6"/>
      <c r="G7431" s="6"/>
      <c r="H7431" s="6"/>
      <c r="I7431" s="6"/>
      <c r="J7431" s="6"/>
      <c r="K7431" s="6"/>
      <c r="L7431" s="2"/>
      <c r="M7431" s="2"/>
      <c r="N7431" s="2"/>
      <c r="O7431" s="2"/>
      <c r="P7431" s="2"/>
      <c r="Q7431" s="2"/>
      <c r="R7431" s="2"/>
    </row>
    <row r="7432" spans="1:18">
      <c r="A7432" s="6"/>
      <c r="B7432" s="6"/>
      <c r="C7432" s="2"/>
      <c r="D7432" s="6"/>
      <c r="E7432" s="6"/>
      <c r="F7432" s="6"/>
      <c r="G7432" s="6"/>
      <c r="H7432" s="6"/>
      <c r="I7432" s="6"/>
      <c r="J7432" s="6"/>
      <c r="K7432" s="6"/>
      <c r="L7432" s="2"/>
      <c r="M7432" s="2"/>
      <c r="N7432" s="2"/>
      <c r="O7432" s="2"/>
      <c r="P7432" s="2"/>
      <c r="Q7432" s="2"/>
      <c r="R7432" s="2"/>
    </row>
    <row r="7433" spans="1:18">
      <c r="A7433" s="6"/>
      <c r="B7433" s="6"/>
      <c r="C7433" s="2"/>
      <c r="D7433" s="6"/>
      <c r="E7433" s="6"/>
      <c r="F7433" s="6"/>
      <c r="G7433" s="6"/>
      <c r="H7433" s="6"/>
      <c r="I7433" s="6"/>
      <c r="J7433" s="6"/>
      <c r="K7433" s="6"/>
      <c r="L7433" s="2"/>
      <c r="M7433" s="2"/>
      <c r="N7433" s="2"/>
      <c r="O7433" s="2"/>
      <c r="P7433" s="2"/>
      <c r="Q7433" s="2"/>
      <c r="R7433" s="2"/>
    </row>
    <row r="7434" spans="1:18">
      <c r="A7434" s="6"/>
      <c r="B7434" s="6"/>
      <c r="C7434" s="2"/>
      <c r="D7434" s="6"/>
      <c r="E7434" s="6"/>
      <c r="F7434" s="6"/>
      <c r="G7434" s="6"/>
      <c r="H7434" s="6"/>
      <c r="I7434" s="6"/>
      <c r="J7434" s="6"/>
      <c r="K7434" s="6"/>
      <c r="L7434" s="2"/>
      <c r="M7434" s="2"/>
      <c r="N7434" s="2"/>
      <c r="O7434" s="2"/>
      <c r="P7434" s="2"/>
      <c r="Q7434" s="2"/>
      <c r="R7434" s="2"/>
    </row>
    <row r="7435" spans="1:18">
      <c r="A7435" s="6"/>
      <c r="B7435" s="6"/>
      <c r="C7435" s="2"/>
      <c r="D7435" s="6"/>
      <c r="E7435" s="6"/>
      <c r="F7435" s="6"/>
      <c r="G7435" s="6"/>
      <c r="H7435" s="6"/>
      <c r="I7435" s="6"/>
      <c r="J7435" s="6"/>
      <c r="K7435" s="6"/>
      <c r="L7435" s="2"/>
      <c r="M7435" s="2"/>
      <c r="N7435" s="2"/>
      <c r="O7435" s="2"/>
      <c r="P7435" s="2"/>
      <c r="Q7435" s="2"/>
      <c r="R7435" s="2"/>
    </row>
    <row r="7436" spans="1:18">
      <c r="A7436" s="6"/>
      <c r="B7436" s="6"/>
      <c r="C7436" s="2"/>
      <c r="D7436" s="6"/>
      <c r="E7436" s="6"/>
      <c r="F7436" s="6"/>
      <c r="G7436" s="6"/>
      <c r="H7436" s="6"/>
      <c r="I7436" s="6"/>
      <c r="J7436" s="6"/>
      <c r="K7436" s="6"/>
      <c r="L7436" s="2"/>
      <c r="M7436" s="2"/>
      <c r="N7436" s="2"/>
      <c r="O7436" s="2"/>
      <c r="P7436" s="2"/>
      <c r="Q7436" s="2"/>
      <c r="R7436" s="2"/>
    </row>
    <row r="7437" spans="1:18">
      <c r="A7437" s="6"/>
      <c r="B7437" s="6"/>
      <c r="C7437" s="2"/>
      <c r="D7437" s="6"/>
      <c r="E7437" s="6"/>
      <c r="F7437" s="6"/>
      <c r="G7437" s="6"/>
      <c r="H7437" s="6"/>
      <c r="I7437" s="6"/>
      <c r="J7437" s="6"/>
      <c r="K7437" s="6"/>
      <c r="L7437" s="2"/>
      <c r="M7437" s="2"/>
      <c r="N7437" s="2"/>
      <c r="O7437" s="2"/>
      <c r="P7437" s="2"/>
      <c r="Q7437" s="2"/>
      <c r="R7437" s="2"/>
    </row>
    <row r="7438" spans="1:18">
      <c r="A7438" s="6"/>
      <c r="B7438" s="6"/>
      <c r="C7438" s="2"/>
      <c r="D7438" s="6"/>
      <c r="E7438" s="6"/>
      <c r="F7438" s="6"/>
      <c r="G7438" s="6"/>
      <c r="H7438" s="6"/>
      <c r="I7438" s="6"/>
      <c r="J7438" s="6"/>
      <c r="K7438" s="6"/>
      <c r="L7438" s="2"/>
      <c r="M7438" s="2"/>
      <c r="N7438" s="2"/>
      <c r="O7438" s="2"/>
      <c r="P7438" s="2"/>
      <c r="Q7438" s="2"/>
      <c r="R7438" s="2"/>
    </row>
    <row r="7439" spans="1:18">
      <c r="A7439" s="6"/>
      <c r="B7439" s="6"/>
      <c r="C7439" s="2"/>
      <c r="D7439" s="6"/>
      <c r="E7439" s="6"/>
      <c r="F7439" s="6"/>
      <c r="G7439" s="6"/>
      <c r="H7439" s="6"/>
      <c r="I7439" s="6"/>
      <c r="J7439" s="6"/>
      <c r="K7439" s="6"/>
      <c r="L7439" s="2"/>
      <c r="M7439" s="2"/>
      <c r="N7439" s="2"/>
      <c r="O7439" s="2"/>
      <c r="P7439" s="2"/>
      <c r="Q7439" s="2"/>
      <c r="R7439" s="2"/>
    </row>
    <row r="7440" spans="1:18">
      <c r="A7440" s="6"/>
      <c r="B7440" s="6"/>
      <c r="C7440" s="2"/>
      <c r="D7440" s="6"/>
      <c r="E7440" s="6"/>
      <c r="F7440" s="6"/>
      <c r="G7440" s="6"/>
      <c r="H7440" s="6"/>
      <c r="I7440" s="6"/>
      <c r="J7440" s="6"/>
      <c r="K7440" s="6"/>
      <c r="L7440" s="2"/>
      <c r="M7440" s="2"/>
      <c r="N7440" s="2"/>
      <c r="O7440" s="2"/>
      <c r="P7440" s="2"/>
      <c r="Q7440" s="2"/>
      <c r="R7440" s="2"/>
    </row>
    <row r="7441" spans="1:18">
      <c r="A7441" s="6"/>
      <c r="B7441" s="6"/>
      <c r="C7441" s="2"/>
      <c r="D7441" s="6"/>
      <c r="E7441" s="6"/>
      <c r="F7441" s="6"/>
      <c r="G7441" s="6"/>
      <c r="H7441" s="6"/>
      <c r="I7441" s="6"/>
      <c r="J7441" s="6"/>
      <c r="K7441" s="6"/>
      <c r="L7441" s="2"/>
      <c r="M7441" s="2"/>
      <c r="N7441" s="2"/>
      <c r="O7441" s="2"/>
      <c r="P7441" s="2"/>
      <c r="Q7441" s="2"/>
      <c r="R7441" s="2"/>
    </row>
    <row r="7442" spans="1:18">
      <c r="A7442" s="6"/>
      <c r="B7442" s="6"/>
      <c r="C7442" s="2"/>
      <c r="D7442" s="6"/>
      <c r="E7442" s="6"/>
      <c r="F7442" s="6"/>
      <c r="G7442" s="6"/>
      <c r="H7442" s="6"/>
      <c r="I7442" s="6"/>
      <c r="J7442" s="6"/>
      <c r="K7442" s="6"/>
      <c r="L7442" s="2"/>
      <c r="M7442" s="2"/>
      <c r="N7442" s="2"/>
      <c r="O7442" s="2"/>
      <c r="P7442" s="2"/>
      <c r="Q7442" s="2"/>
      <c r="R7442" s="2"/>
    </row>
    <row r="7443" spans="1:18">
      <c r="A7443" s="6"/>
      <c r="B7443" s="6"/>
      <c r="C7443" s="2"/>
      <c r="D7443" s="6"/>
      <c r="E7443" s="6"/>
      <c r="F7443" s="6"/>
      <c r="G7443" s="6"/>
      <c r="H7443" s="6"/>
      <c r="I7443" s="6"/>
      <c r="J7443" s="6"/>
      <c r="K7443" s="6"/>
      <c r="L7443" s="2"/>
      <c r="M7443" s="2"/>
      <c r="N7443" s="2"/>
      <c r="O7443" s="2"/>
      <c r="P7443" s="2"/>
      <c r="Q7443" s="2"/>
      <c r="R7443" s="2"/>
    </row>
    <row r="7444" spans="1:18">
      <c r="A7444" s="6"/>
      <c r="B7444" s="6"/>
      <c r="C7444" s="2"/>
      <c r="D7444" s="6"/>
      <c r="E7444" s="6"/>
      <c r="F7444" s="6"/>
      <c r="G7444" s="6"/>
      <c r="H7444" s="6"/>
      <c r="I7444" s="6"/>
      <c r="J7444" s="6"/>
      <c r="K7444" s="6"/>
      <c r="L7444" s="2"/>
      <c r="M7444" s="2"/>
      <c r="N7444" s="2"/>
      <c r="O7444" s="2"/>
      <c r="P7444" s="2"/>
      <c r="Q7444" s="2"/>
      <c r="R7444" s="2"/>
    </row>
    <row r="7445" spans="1:18">
      <c r="A7445" s="6"/>
      <c r="B7445" s="6"/>
      <c r="C7445" s="2"/>
      <c r="D7445" s="6"/>
      <c r="E7445" s="6"/>
      <c r="F7445" s="6"/>
      <c r="G7445" s="6"/>
      <c r="H7445" s="6"/>
      <c r="I7445" s="6"/>
      <c r="J7445" s="6"/>
      <c r="K7445" s="6"/>
      <c r="L7445" s="2"/>
      <c r="M7445" s="2"/>
      <c r="N7445" s="2"/>
      <c r="O7445" s="2"/>
      <c r="P7445" s="2"/>
      <c r="Q7445" s="2"/>
      <c r="R7445" s="2"/>
    </row>
    <row r="7446" spans="1:18">
      <c r="A7446" s="6"/>
      <c r="B7446" s="6"/>
      <c r="C7446" s="2"/>
      <c r="D7446" s="6"/>
      <c r="E7446" s="6"/>
      <c r="F7446" s="6"/>
      <c r="G7446" s="6"/>
      <c r="H7446" s="6"/>
      <c r="I7446" s="6"/>
      <c r="J7446" s="6"/>
      <c r="K7446" s="6"/>
      <c r="L7446" s="2"/>
      <c r="M7446" s="2"/>
      <c r="N7446" s="2"/>
      <c r="O7446" s="2"/>
      <c r="P7446" s="2"/>
      <c r="Q7446" s="2"/>
      <c r="R7446" s="2"/>
    </row>
    <row r="7447" spans="1:18">
      <c r="A7447" s="6"/>
      <c r="B7447" s="6"/>
      <c r="C7447" s="2"/>
      <c r="D7447" s="6"/>
      <c r="E7447" s="6"/>
      <c r="F7447" s="6"/>
      <c r="G7447" s="6"/>
      <c r="H7447" s="6"/>
      <c r="I7447" s="6"/>
      <c r="J7447" s="6"/>
      <c r="K7447" s="6"/>
      <c r="L7447" s="2"/>
      <c r="M7447" s="2"/>
      <c r="N7447" s="2"/>
      <c r="O7447" s="2"/>
      <c r="P7447" s="2"/>
      <c r="Q7447" s="2"/>
      <c r="R7447" s="2"/>
    </row>
    <row r="7448" spans="1:18">
      <c r="A7448" s="6"/>
      <c r="B7448" s="6"/>
      <c r="C7448" s="2"/>
      <c r="D7448" s="6"/>
      <c r="E7448" s="6"/>
      <c r="F7448" s="6"/>
      <c r="G7448" s="6"/>
      <c r="H7448" s="6"/>
      <c r="I7448" s="6"/>
      <c r="J7448" s="6"/>
      <c r="K7448" s="6"/>
      <c r="L7448" s="2"/>
      <c r="M7448" s="2"/>
      <c r="N7448" s="2"/>
      <c r="O7448" s="2"/>
      <c r="P7448" s="2"/>
      <c r="Q7448" s="2"/>
      <c r="R7448" s="2"/>
    </row>
    <row r="7449" spans="1:18">
      <c r="A7449" s="6"/>
      <c r="B7449" s="6"/>
      <c r="C7449" s="2"/>
      <c r="D7449" s="6"/>
      <c r="E7449" s="6"/>
      <c r="F7449" s="6"/>
      <c r="G7449" s="6"/>
      <c r="H7449" s="6"/>
      <c r="I7449" s="6"/>
      <c r="J7449" s="6"/>
      <c r="K7449" s="6"/>
      <c r="L7449" s="2"/>
      <c r="M7449" s="2"/>
      <c r="N7449" s="2"/>
      <c r="O7449" s="2"/>
      <c r="P7449" s="2"/>
      <c r="Q7449" s="2"/>
      <c r="R7449" s="2"/>
    </row>
    <row r="7450" spans="1:18">
      <c r="A7450" s="6"/>
      <c r="B7450" s="6"/>
      <c r="C7450" s="2"/>
      <c r="D7450" s="6"/>
      <c r="E7450" s="6"/>
      <c r="F7450" s="6"/>
      <c r="G7450" s="6"/>
      <c r="H7450" s="6"/>
      <c r="I7450" s="6"/>
      <c r="J7450" s="6"/>
      <c r="K7450" s="6"/>
      <c r="L7450" s="2"/>
      <c r="M7450" s="2"/>
      <c r="N7450" s="2"/>
      <c r="O7450" s="2"/>
      <c r="P7450" s="2"/>
      <c r="Q7450" s="2"/>
      <c r="R7450" s="2"/>
    </row>
    <row r="7451" spans="1:18">
      <c r="A7451" s="6"/>
      <c r="B7451" s="6"/>
      <c r="C7451" s="2"/>
      <c r="D7451" s="6"/>
      <c r="E7451" s="6"/>
      <c r="F7451" s="6"/>
      <c r="G7451" s="6"/>
      <c r="H7451" s="6"/>
      <c r="I7451" s="6"/>
      <c r="J7451" s="6"/>
      <c r="K7451" s="6"/>
      <c r="L7451" s="2"/>
      <c r="M7451" s="2"/>
      <c r="N7451" s="2"/>
      <c r="O7451" s="2"/>
      <c r="P7451" s="2"/>
      <c r="Q7451" s="2"/>
      <c r="R7451" s="2"/>
    </row>
    <row r="7452" spans="1:18">
      <c r="A7452" s="6"/>
      <c r="B7452" s="6"/>
      <c r="C7452" s="2"/>
      <c r="D7452" s="6"/>
      <c r="E7452" s="6"/>
      <c r="F7452" s="6"/>
      <c r="G7452" s="6"/>
      <c r="H7452" s="6"/>
      <c r="I7452" s="6"/>
      <c r="J7452" s="6"/>
      <c r="K7452" s="6"/>
      <c r="L7452" s="2"/>
      <c r="M7452" s="2"/>
      <c r="N7452" s="2"/>
      <c r="O7452" s="2"/>
      <c r="P7452" s="2"/>
      <c r="Q7452" s="2"/>
      <c r="R7452" s="2"/>
    </row>
    <row r="7453" spans="1:18">
      <c r="A7453" s="6"/>
      <c r="B7453" s="6"/>
      <c r="C7453" s="2"/>
      <c r="D7453" s="6"/>
      <c r="E7453" s="6"/>
      <c r="F7453" s="6"/>
      <c r="G7453" s="6"/>
      <c r="H7453" s="6"/>
      <c r="I7453" s="6"/>
      <c r="J7453" s="6"/>
      <c r="K7453" s="6"/>
      <c r="L7453" s="2"/>
      <c r="M7453" s="2"/>
      <c r="N7453" s="2"/>
      <c r="O7453" s="2"/>
      <c r="P7453" s="2"/>
      <c r="Q7453" s="2"/>
      <c r="R7453" s="2"/>
    </row>
    <row r="7454" spans="1:18">
      <c r="A7454" s="6"/>
      <c r="B7454" s="6"/>
      <c r="C7454" s="2"/>
      <c r="D7454" s="6"/>
      <c r="E7454" s="6"/>
      <c r="F7454" s="6"/>
      <c r="G7454" s="6"/>
      <c r="H7454" s="6"/>
      <c r="I7454" s="6"/>
      <c r="J7454" s="6"/>
      <c r="K7454" s="6"/>
      <c r="L7454" s="2"/>
      <c r="M7454" s="2"/>
      <c r="N7454" s="2"/>
      <c r="O7454" s="2"/>
      <c r="P7454" s="2"/>
      <c r="Q7454" s="2"/>
      <c r="R7454" s="2"/>
    </row>
    <row r="7455" spans="1:18">
      <c r="A7455" s="6"/>
      <c r="B7455" s="6"/>
      <c r="C7455" s="2"/>
      <c r="D7455" s="6"/>
      <c r="E7455" s="6"/>
      <c r="F7455" s="6"/>
      <c r="G7455" s="6"/>
      <c r="H7455" s="6"/>
      <c r="I7455" s="6"/>
      <c r="J7455" s="6"/>
      <c r="K7455" s="6"/>
      <c r="L7455" s="2"/>
      <c r="M7455" s="2"/>
      <c r="N7455" s="2"/>
      <c r="O7455" s="2"/>
      <c r="P7455" s="2"/>
      <c r="Q7455" s="2"/>
      <c r="R7455" s="2"/>
    </row>
    <row r="7456" spans="1:18">
      <c r="A7456" s="6"/>
      <c r="B7456" s="6"/>
      <c r="C7456" s="2"/>
      <c r="D7456" s="6"/>
      <c r="E7456" s="6"/>
      <c r="F7456" s="6"/>
      <c r="G7456" s="6"/>
      <c r="H7456" s="6"/>
      <c r="I7456" s="6"/>
      <c r="J7456" s="6"/>
      <c r="K7456" s="6"/>
      <c r="L7456" s="2"/>
      <c r="M7456" s="2"/>
      <c r="N7456" s="2"/>
      <c r="O7456" s="2"/>
      <c r="P7456" s="2"/>
      <c r="Q7456" s="2"/>
      <c r="R7456" s="2"/>
    </row>
    <row r="7457" spans="1:18">
      <c r="A7457" s="6"/>
      <c r="B7457" s="6"/>
      <c r="C7457" s="2"/>
      <c r="D7457" s="6"/>
      <c r="E7457" s="6"/>
      <c r="F7457" s="6"/>
      <c r="G7457" s="6"/>
      <c r="H7457" s="6"/>
      <c r="I7457" s="6"/>
      <c r="J7457" s="6"/>
      <c r="K7457" s="6"/>
      <c r="L7457" s="2"/>
      <c r="M7457" s="2"/>
      <c r="N7457" s="2"/>
      <c r="O7457" s="2"/>
      <c r="P7457" s="2"/>
      <c r="Q7457" s="2"/>
      <c r="R7457" s="2"/>
    </row>
    <row r="7458" spans="1:18">
      <c r="A7458" s="6"/>
      <c r="B7458" s="6"/>
      <c r="C7458" s="2"/>
      <c r="D7458" s="6"/>
      <c r="E7458" s="6"/>
      <c r="F7458" s="6"/>
      <c r="G7458" s="6"/>
      <c r="H7458" s="6"/>
      <c r="I7458" s="6"/>
      <c r="J7458" s="6"/>
      <c r="K7458" s="6"/>
      <c r="L7458" s="2"/>
      <c r="M7458" s="2"/>
      <c r="N7458" s="2"/>
      <c r="O7458" s="2"/>
      <c r="P7458" s="2"/>
      <c r="Q7458" s="2"/>
      <c r="R7458" s="2"/>
    </row>
    <row r="7459" spans="1:18">
      <c r="A7459" s="6"/>
      <c r="B7459" s="6"/>
      <c r="C7459" s="2"/>
      <c r="D7459" s="6"/>
      <c r="E7459" s="6"/>
      <c r="F7459" s="6"/>
      <c r="G7459" s="6"/>
      <c r="H7459" s="6"/>
      <c r="I7459" s="6"/>
      <c r="J7459" s="6"/>
      <c r="K7459" s="6"/>
      <c r="L7459" s="2"/>
      <c r="M7459" s="2"/>
      <c r="N7459" s="2"/>
      <c r="O7459" s="2"/>
      <c r="P7459" s="2"/>
      <c r="Q7459" s="2"/>
      <c r="R7459" s="2"/>
    </row>
    <row r="7460" spans="1:18">
      <c r="A7460" s="6"/>
      <c r="B7460" s="6"/>
      <c r="C7460" s="2"/>
      <c r="D7460" s="6"/>
      <c r="E7460" s="6"/>
      <c r="F7460" s="6"/>
      <c r="G7460" s="6"/>
      <c r="H7460" s="6"/>
      <c r="I7460" s="6"/>
      <c r="J7460" s="6"/>
      <c r="K7460" s="6"/>
      <c r="L7460" s="2"/>
      <c r="M7460" s="2"/>
      <c r="N7460" s="2"/>
      <c r="O7460" s="2"/>
      <c r="P7460" s="2"/>
      <c r="Q7460" s="2"/>
      <c r="R7460" s="2"/>
    </row>
    <row r="7461" spans="1:18">
      <c r="A7461" s="6"/>
      <c r="B7461" s="6"/>
      <c r="C7461" s="2"/>
      <c r="D7461" s="6"/>
      <c r="E7461" s="6"/>
      <c r="F7461" s="6"/>
      <c r="G7461" s="6"/>
      <c r="H7461" s="6"/>
      <c r="I7461" s="6"/>
      <c r="J7461" s="6"/>
      <c r="K7461" s="6"/>
      <c r="L7461" s="2"/>
      <c r="M7461" s="2"/>
      <c r="N7461" s="2"/>
      <c r="O7461" s="2"/>
      <c r="P7461" s="2"/>
      <c r="Q7461" s="2"/>
      <c r="R7461" s="2"/>
    </row>
    <row r="7462" spans="1:18">
      <c r="A7462" s="6"/>
      <c r="B7462" s="6"/>
      <c r="C7462" s="2"/>
      <c r="D7462" s="6"/>
      <c r="E7462" s="6"/>
      <c r="F7462" s="6"/>
      <c r="G7462" s="6"/>
      <c r="H7462" s="6"/>
      <c r="I7462" s="6"/>
      <c r="J7462" s="6"/>
      <c r="K7462" s="6"/>
      <c r="L7462" s="2"/>
      <c r="M7462" s="2"/>
      <c r="N7462" s="2"/>
      <c r="O7462" s="2"/>
      <c r="P7462" s="2"/>
      <c r="Q7462" s="2"/>
      <c r="R7462" s="2"/>
    </row>
    <row r="7463" spans="1:18">
      <c r="A7463" s="6"/>
      <c r="B7463" s="6"/>
      <c r="C7463" s="2"/>
      <c r="D7463" s="6"/>
      <c r="E7463" s="6"/>
      <c r="F7463" s="6"/>
      <c r="G7463" s="6"/>
      <c r="H7463" s="6"/>
      <c r="I7463" s="6"/>
      <c r="J7463" s="6"/>
      <c r="K7463" s="6"/>
      <c r="L7463" s="2"/>
      <c r="M7463" s="2"/>
      <c r="N7463" s="2"/>
      <c r="O7463" s="2"/>
      <c r="P7463" s="2"/>
      <c r="Q7463" s="2"/>
      <c r="R7463" s="2"/>
    </row>
    <row r="7464" spans="1:18">
      <c r="A7464" s="6"/>
      <c r="B7464" s="6"/>
      <c r="C7464" s="2"/>
      <c r="D7464" s="6"/>
      <c r="E7464" s="6"/>
      <c r="F7464" s="6"/>
      <c r="G7464" s="6"/>
      <c r="H7464" s="6"/>
      <c r="I7464" s="6"/>
      <c r="J7464" s="6"/>
      <c r="K7464" s="6"/>
      <c r="L7464" s="2"/>
      <c r="M7464" s="2"/>
      <c r="N7464" s="2"/>
      <c r="O7464" s="2"/>
      <c r="P7464" s="2"/>
      <c r="Q7464" s="2"/>
      <c r="R7464" s="2"/>
    </row>
    <row r="7465" spans="1:18">
      <c r="A7465" s="6"/>
      <c r="B7465" s="6"/>
      <c r="C7465" s="2"/>
      <c r="D7465" s="6"/>
      <c r="E7465" s="6"/>
      <c r="F7465" s="6"/>
      <c r="G7465" s="6"/>
      <c r="H7465" s="6"/>
      <c r="I7465" s="6"/>
      <c r="J7465" s="6"/>
      <c r="K7465" s="6"/>
      <c r="L7465" s="2"/>
      <c r="M7465" s="2"/>
      <c r="N7465" s="2"/>
      <c r="O7465" s="2"/>
      <c r="P7465" s="2"/>
      <c r="Q7465" s="2"/>
      <c r="R7465" s="2"/>
    </row>
    <row r="7466" spans="1:18">
      <c r="A7466" s="6"/>
      <c r="B7466" s="6"/>
      <c r="C7466" s="2"/>
      <c r="D7466" s="6"/>
      <c r="E7466" s="6"/>
      <c r="F7466" s="6"/>
      <c r="G7466" s="6"/>
      <c r="H7466" s="6"/>
      <c r="I7466" s="6"/>
      <c r="J7466" s="6"/>
      <c r="K7466" s="6"/>
      <c r="L7466" s="2"/>
      <c r="M7466" s="2"/>
      <c r="N7466" s="2"/>
      <c r="O7466" s="2"/>
      <c r="P7466" s="2"/>
      <c r="Q7466" s="2"/>
      <c r="R7466" s="2"/>
    </row>
    <row r="7467" spans="1:18">
      <c r="A7467" s="6"/>
      <c r="B7467" s="6"/>
      <c r="C7467" s="2"/>
      <c r="D7467" s="6"/>
      <c r="E7467" s="6"/>
      <c r="F7467" s="6"/>
      <c r="G7467" s="6"/>
      <c r="H7467" s="6"/>
      <c r="I7467" s="6"/>
      <c r="J7467" s="6"/>
      <c r="K7467" s="6"/>
      <c r="L7467" s="2"/>
      <c r="M7467" s="2"/>
      <c r="N7467" s="2"/>
      <c r="O7467" s="2"/>
      <c r="P7467" s="2"/>
      <c r="Q7467" s="2"/>
      <c r="R7467" s="2"/>
    </row>
    <row r="7468" spans="1:18">
      <c r="A7468" s="6"/>
      <c r="B7468" s="6"/>
      <c r="C7468" s="2"/>
      <c r="D7468" s="6"/>
      <c r="E7468" s="6"/>
      <c r="F7468" s="6"/>
      <c r="G7468" s="6"/>
      <c r="H7468" s="6"/>
      <c r="I7468" s="6"/>
      <c r="J7468" s="6"/>
      <c r="K7468" s="6"/>
      <c r="L7468" s="2"/>
      <c r="M7468" s="2"/>
      <c r="N7468" s="2"/>
      <c r="O7468" s="2"/>
      <c r="P7468" s="2"/>
      <c r="Q7468" s="2"/>
      <c r="R7468" s="2"/>
    </row>
    <row r="7469" spans="1:18">
      <c r="A7469" s="6"/>
      <c r="B7469" s="6"/>
      <c r="C7469" s="2"/>
      <c r="D7469" s="6"/>
      <c r="E7469" s="6"/>
      <c r="F7469" s="6"/>
      <c r="G7469" s="6"/>
      <c r="H7469" s="6"/>
      <c r="I7469" s="6"/>
      <c r="J7469" s="6"/>
      <c r="K7469" s="6"/>
      <c r="L7469" s="2"/>
      <c r="M7469" s="2"/>
      <c r="N7469" s="2"/>
      <c r="O7469" s="2"/>
      <c r="P7469" s="2"/>
      <c r="Q7469" s="2"/>
      <c r="R7469" s="2"/>
    </row>
    <row r="7470" spans="1:18">
      <c r="A7470" s="6"/>
      <c r="B7470" s="6"/>
      <c r="C7470" s="2"/>
      <c r="D7470" s="6"/>
      <c r="E7470" s="6"/>
      <c r="F7470" s="6"/>
      <c r="G7470" s="6"/>
      <c r="H7470" s="6"/>
      <c r="I7470" s="6"/>
      <c r="J7470" s="6"/>
      <c r="K7470" s="6"/>
      <c r="L7470" s="2"/>
      <c r="M7470" s="2"/>
      <c r="N7470" s="2"/>
      <c r="O7470" s="2"/>
      <c r="P7470" s="2"/>
      <c r="Q7470" s="2"/>
      <c r="R7470" s="2"/>
    </row>
    <row r="7471" spans="1:18">
      <c r="A7471" s="6"/>
      <c r="B7471" s="6"/>
      <c r="C7471" s="2"/>
      <c r="D7471" s="6"/>
      <c r="E7471" s="6"/>
      <c r="F7471" s="6"/>
      <c r="G7471" s="6"/>
      <c r="H7471" s="6"/>
      <c r="I7471" s="6"/>
      <c r="J7471" s="6"/>
      <c r="K7471" s="6"/>
      <c r="L7471" s="2"/>
      <c r="M7471" s="2"/>
      <c r="N7471" s="2"/>
      <c r="O7471" s="2"/>
      <c r="P7471" s="2"/>
      <c r="Q7471" s="2"/>
      <c r="R7471" s="2"/>
    </row>
    <row r="7472" spans="1:18">
      <c r="A7472" s="6"/>
      <c r="B7472" s="6"/>
      <c r="C7472" s="2"/>
      <c r="D7472" s="6"/>
      <c r="E7472" s="6"/>
      <c r="F7472" s="6"/>
      <c r="G7472" s="6"/>
      <c r="H7472" s="6"/>
      <c r="I7472" s="6"/>
      <c r="J7472" s="6"/>
      <c r="K7472" s="6"/>
      <c r="L7472" s="2"/>
      <c r="M7472" s="2"/>
      <c r="N7472" s="2"/>
      <c r="O7472" s="2"/>
      <c r="P7472" s="2"/>
      <c r="Q7472" s="2"/>
      <c r="R7472" s="2"/>
    </row>
    <row r="7473" spans="1:18">
      <c r="A7473" s="6"/>
      <c r="B7473" s="6"/>
      <c r="C7473" s="2"/>
      <c r="D7473" s="6"/>
      <c r="E7473" s="6"/>
      <c r="F7473" s="6"/>
      <c r="G7473" s="6"/>
      <c r="H7473" s="6"/>
      <c r="I7473" s="6"/>
      <c r="J7473" s="6"/>
      <c r="K7473" s="6"/>
      <c r="L7473" s="2"/>
      <c r="M7473" s="2"/>
      <c r="N7473" s="2"/>
      <c r="O7473" s="2"/>
      <c r="P7473" s="2"/>
      <c r="Q7473" s="2"/>
      <c r="R7473" s="2"/>
    </row>
    <row r="7474" spans="1:18">
      <c r="A7474" s="6"/>
      <c r="B7474" s="6"/>
      <c r="C7474" s="2"/>
      <c r="D7474" s="6"/>
      <c r="E7474" s="6"/>
      <c r="F7474" s="6"/>
      <c r="G7474" s="6"/>
      <c r="H7474" s="6"/>
      <c r="I7474" s="6"/>
      <c r="J7474" s="6"/>
      <c r="K7474" s="6"/>
      <c r="L7474" s="2"/>
      <c r="M7474" s="2"/>
      <c r="N7474" s="2"/>
      <c r="O7474" s="2"/>
      <c r="P7474" s="2"/>
      <c r="Q7474" s="2"/>
      <c r="R7474" s="2"/>
    </row>
    <row r="7475" spans="1:18">
      <c r="A7475" s="6"/>
      <c r="B7475" s="6"/>
      <c r="C7475" s="2"/>
      <c r="D7475" s="6"/>
      <c r="E7475" s="6"/>
      <c r="F7475" s="6"/>
      <c r="G7475" s="6"/>
      <c r="H7475" s="6"/>
      <c r="I7475" s="6"/>
      <c r="J7475" s="6"/>
      <c r="K7475" s="6"/>
      <c r="L7475" s="2"/>
      <c r="M7475" s="2"/>
      <c r="N7475" s="2"/>
      <c r="O7475" s="2"/>
      <c r="P7475" s="2"/>
      <c r="Q7475" s="2"/>
      <c r="R7475" s="2"/>
    </row>
    <row r="7476" spans="1:18">
      <c r="A7476" s="6"/>
      <c r="B7476" s="6"/>
      <c r="C7476" s="2"/>
      <c r="D7476" s="6"/>
      <c r="E7476" s="6"/>
      <c r="F7476" s="6"/>
      <c r="G7476" s="6"/>
      <c r="H7476" s="6"/>
      <c r="I7476" s="6"/>
      <c r="J7476" s="6"/>
      <c r="K7476" s="6"/>
      <c r="L7476" s="2"/>
      <c r="M7476" s="2"/>
      <c r="N7476" s="2"/>
      <c r="O7476" s="2"/>
      <c r="P7476" s="2"/>
      <c r="Q7476" s="2"/>
      <c r="R7476" s="2"/>
    </row>
    <row r="7477" spans="1:18">
      <c r="A7477" s="6"/>
      <c r="B7477" s="6"/>
      <c r="C7477" s="2"/>
      <c r="D7477" s="6"/>
      <c r="E7477" s="6"/>
      <c r="F7477" s="6"/>
      <c r="G7477" s="6"/>
      <c r="H7477" s="6"/>
      <c r="I7477" s="6"/>
      <c r="J7477" s="6"/>
      <c r="K7477" s="6"/>
      <c r="L7477" s="2"/>
      <c r="M7477" s="2"/>
      <c r="N7477" s="2"/>
      <c r="O7477" s="2"/>
      <c r="P7477" s="2"/>
      <c r="Q7477" s="2"/>
      <c r="R7477" s="2"/>
    </row>
    <row r="7478" spans="1:18">
      <c r="A7478" s="6"/>
      <c r="B7478" s="6"/>
      <c r="C7478" s="2"/>
      <c r="D7478" s="6"/>
      <c r="E7478" s="6"/>
      <c r="F7478" s="6"/>
      <c r="G7478" s="6"/>
      <c r="H7478" s="6"/>
      <c r="I7478" s="6"/>
      <c r="J7478" s="6"/>
      <c r="K7478" s="6"/>
      <c r="L7478" s="2"/>
      <c r="M7478" s="2"/>
      <c r="N7478" s="2"/>
      <c r="O7478" s="2"/>
      <c r="P7478" s="2"/>
      <c r="Q7478" s="2"/>
      <c r="R7478" s="2"/>
    </row>
    <row r="7479" spans="1:18">
      <c r="A7479" s="6"/>
      <c r="B7479" s="6"/>
      <c r="C7479" s="2"/>
      <c r="D7479" s="6"/>
      <c r="E7479" s="6"/>
      <c r="F7479" s="6"/>
      <c r="G7479" s="6"/>
      <c r="H7479" s="6"/>
      <c r="I7479" s="6"/>
      <c r="J7479" s="6"/>
      <c r="K7479" s="6"/>
      <c r="L7479" s="2"/>
      <c r="M7479" s="2"/>
      <c r="N7479" s="2"/>
      <c r="O7479" s="2"/>
      <c r="P7479" s="2"/>
      <c r="Q7479" s="2"/>
      <c r="R7479" s="2"/>
    </row>
    <row r="7480" spans="1:18">
      <c r="A7480" s="6"/>
      <c r="B7480" s="6"/>
      <c r="C7480" s="2"/>
      <c r="D7480" s="6"/>
      <c r="E7480" s="6"/>
      <c r="F7480" s="6"/>
      <c r="G7480" s="6"/>
      <c r="H7480" s="6"/>
      <c r="I7480" s="6"/>
      <c r="J7480" s="6"/>
      <c r="K7480" s="6"/>
      <c r="L7480" s="2"/>
      <c r="M7480" s="2"/>
      <c r="N7480" s="2"/>
      <c r="O7480" s="2"/>
      <c r="P7480" s="2"/>
      <c r="Q7480" s="2"/>
      <c r="R7480" s="2"/>
    </row>
    <row r="7481" spans="1:18">
      <c r="A7481" s="6"/>
      <c r="B7481" s="6"/>
      <c r="C7481" s="2"/>
      <c r="D7481" s="6"/>
      <c r="E7481" s="6"/>
      <c r="F7481" s="6"/>
      <c r="G7481" s="6"/>
      <c r="H7481" s="6"/>
      <c r="I7481" s="6"/>
      <c r="J7481" s="6"/>
      <c r="K7481" s="6"/>
      <c r="L7481" s="2"/>
      <c r="M7481" s="2"/>
      <c r="N7481" s="2"/>
      <c r="O7481" s="2"/>
      <c r="P7481" s="2"/>
      <c r="Q7481" s="2"/>
      <c r="R7481" s="2"/>
    </row>
    <row r="7482" spans="1:18">
      <c r="A7482" s="6"/>
      <c r="B7482" s="6"/>
      <c r="C7482" s="2"/>
      <c r="D7482" s="6"/>
      <c r="E7482" s="6"/>
      <c r="F7482" s="6"/>
      <c r="G7482" s="6"/>
      <c r="H7482" s="6"/>
      <c r="I7482" s="6"/>
      <c r="J7482" s="6"/>
      <c r="K7482" s="6"/>
      <c r="L7482" s="2"/>
      <c r="M7482" s="2"/>
      <c r="N7482" s="2"/>
      <c r="O7482" s="2"/>
      <c r="P7482" s="2"/>
      <c r="Q7482" s="2"/>
      <c r="R7482" s="2"/>
    </row>
    <row r="7483" spans="1:18">
      <c r="A7483" s="6"/>
      <c r="B7483" s="6"/>
      <c r="C7483" s="2"/>
      <c r="D7483" s="6"/>
      <c r="E7483" s="6"/>
      <c r="F7483" s="6"/>
      <c r="G7483" s="6"/>
      <c r="H7483" s="6"/>
      <c r="I7483" s="6"/>
      <c r="J7483" s="6"/>
      <c r="K7483" s="6"/>
      <c r="L7483" s="2"/>
      <c r="M7483" s="2"/>
      <c r="N7483" s="2"/>
      <c r="O7483" s="2"/>
      <c r="P7483" s="2"/>
      <c r="Q7483" s="2"/>
      <c r="R7483" s="2"/>
    </row>
    <row r="7484" spans="1:18">
      <c r="A7484" s="6"/>
      <c r="B7484" s="6"/>
      <c r="C7484" s="2"/>
      <c r="D7484" s="6"/>
      <c r="E7484" s="6"/>
      <c r="F7484" s="6"/>
      <c r="G7484" s="6"/>
      <c r="H7484" s="6"/>
      <c r="I7484" s="6"/>
      <c r="J7484" s="6"/>
      <c r="K7484" s="6"/>
      <c r="L7484" s="2"/>
      <c r="M7484" s="2"/>
      <c r="N7484" s="2"/>
      <c r="O7484" s="2"/>
      <c r="P7484" s="2"/>
      <c r="Q7484" s="2"/>
      <c r="R7484" s="2"/>
    </row>
    <row r="7485" spans="1:18">
      <c r="A7485" s="6"/>
      <c r="B7485" s="6"/>
      <c r="C7485" s="2"/>
      <c r="D7485" s="6"/>
      <c r="E7485" s="6"/>
      <c r="F7485" s="6"/>
      <c r="G7485" s="6"/>
      <c r="H7485" s="6"/>
      <c r="I7485" s="6"/>
      <c r="J7485" s="6"/>
      <c r="K7485" s="6"/>
      <c r="L7485" s="2"/>
      <c r="M7485" s="2"/>
      <c r="N7485" s="2"/>
      <c r="O7485" s="2"/>
      <c r="P7485" s="2"/>
      <c r="Q7485" s="2"/>
      <c r="R7485" s="2"/>
    </row>
    <row r="7486" spans="1:18">
      <c r="A7486" s="6"/>
      <c r="B7486" s="6"/>
      <c r="C7486" s="2"/>
      <c r="D7486" s="6"/>
      <c r="E7486" s="6"/>
      <c r="F7486" s="6"/>
      <c r="G7486" s="6"/>
      <c r="H7486" s="6"/>
      <c r="I7486" s="6"/>
      <c r="J7486" s="6"/>
      <c r="K7486" s="6"/>
      <c r="L7486" s="2"/>
      <c r="M7486" s="2"/>
      <c r="N7486" s="2"/>
      <c r="O7486" s="2"/>
      <c r="P7486" s="2"/>
      <c r="Q7486" s="2"/>
      <c r="R7486" s="2"/>
    </row>
    <row r="7487" spans="1:18">
      <c r="A7487" s="6"/>
      <c r="B7487" s="6"/>
      <c r="C7487" s="2"/>
      <c r="D7487" s="6"/>
      <c r="E7487" s="6"/>
      <c r="F7487" s="6"/>
      <c r="G7487" s="6"/>
      <c r="H7487" s="6"/>
      <c r="I7487" s="6"/>
      <c r="J7487" s="6"/>
      <c r="K7487" s="6"/>
      <c r="L7487" s="2"/>
      <c r="M7487" s="2"/>
      <c r="N7487" s="2"/>
      <c r="O7487" s="2"/>
      <c r="P7487" s="2"/>
      <c r="Q7487" s="2"/>
      <c r="R7487" s="2"/>
    </row>
    <row r="7488" spans="1:18">
      <c r="A7488" s="6"/>
      <c r="B7488" s="6"/>
      <c r="C7488" s="2"/>
      <c r="D7488" s="6"/>
      <c r="E7488" s="6"/>
      <c r="F7488" s="6"/>
      <c r="G7488" s="6"/>
      <c r="H7488" s="6"/>
      <c r="I7488" s="6"/>
      <c r="J7488" s="6"/>
      <c r="K7488" s="6"/>
      <c r="L7488" s="2"/>
      <c r="M7488" s="2"/>
      <c r="N7488" s="2"/>
      <c r="O7488" s="2"/>
      <c r="P7488" s="2"/>
      <c r="Q7488" s="2"/>
      <c r="R7488" s="2"/>
    </row>
    <row r="7489" spans="1:18">
      <c r="A7489" s="6"/>
      <c r="B7489" s="6"/>
      <c r="C7489" s="2"/>
      <c r="D7489" s="6"/>
      <c r="E7489" s="6"/>
      <c r="F7489" s="6"/>
      <c r="G7489" s="6"/>
      <c r="H7489" s="6"/>
      <c r="I7489" s="6"/>
      <c r="J7489" s="6"/>
      <c r="K7489" s="6"/>
      <c r="L7489" s="2"/>
      <c r="M7489" s="2"/>
      <c r="N7489" s="2"/>
      <c r="O7489" s="2"/>
      <c r="P7489" s="2"/>
      <c r="Q7489" s="2"/>
      <c r="R7489" s="2"/>
    </row>
    <row r="7490" spans="1:18">
      <c r="A7490" s="6"/>
      <c r="B7490" s="6"/>
      <c r="C7490" s="2"/>
      <c r="D7490" s="6"/>
      <c r="E7490" s="6"/>
      <c r="F7490" s="6"/>
      <c r="G7490" s="6"/>
      <c r="H7490" s="6"/>
      <c r="I7490" s="6"/>
      <c r="J7490" s="6"/>
      <c r="K7490" s="6"/>
      <c r="L7490" s="2"/>
      <c r="M7490" s="2"/>
      <c r="N7490" s="2"/>
      <c r="O7490" s="2"/>
      <c r="P7490" s="2"/>
      <c r="Q7490" s="2"/>
      <c r="R7490" s="2"/>
    </row>
    <row r="7491" spans="1:18">
      <c r="A7491" s="6"/>
      <c r="B7491" s="6"/>
      <c r="C7491" s="2"/>
      <c r="D7491" s="6"/>
      <c r="E7491" s="6"/>
      <c r="F7491" s="6"/>
      <c r="G7491" s="6"/>
      <c r="H7491" s="6"/>
      <c r="I7491" s="6"/>
      <c r="J7491" s="6"/>
      <c r="K7491" s="6"/>
      <c r="L7491" s="2"/>
      <c r="M7491" s="2"/>
      <c r="N7491" s="2"/>
      <c r="O7491" s="2"/>
      <c r="P7491" s="2"/>
      <c r="Q7491" s="2"/>
      <c r="R7491" s="2"/>
    </row>
    <row r="7492" spans="1:18">
      <c r="A7492" s="6"/>
      <c r="B7492" s="6"/>
      <c r="C7492" s="2"/>
      <c r="D7492" s="6"/>
      <c r="E7492" s="6"/>
      <c r="F7492" s="6"/>
      <c r="G7492" s="6"/>
      <c r="H7492" s="6"/>
      <c r="I7492" s="6"/>
      <c r="J7492" s="6"/>
      <c r="K7492" s="6"/>
      <c r="L7492" s="2"/>
      <c r="M7492" s="2"/>
      <c r="N7492" s="2"/>
      <c r="O7492" s="2"/>
      <c r="P7492" s="2"/>
      <c r="Q7492" s="2"/>
      <c r="R7492" s="2"/>
    </row>
    <row r="7493" spans="1:18">
      <c r="A7493" s="6"/>
      <c r="B7493" s="6"/>
      <c r="C7493" s="2"/>
      <c r="D7493" s="6"/>
      <c r="E7493" s="6"/>
      <c r="F7493" s="6"/>
      <c r="G7493" s="6"/>
      <c r="H7493" s="6"/>
      <c r="I7493" s="6"/>
      <c r="J7493" s="6"/>
      <c r="K7493" s="6"/>
      <c r="L7493" s="2"/>
      <c r="M7493" s="2"/>
      <c r="N7493" s="2"/>
      <c r="O7493" s="2"/>
      <c r="P7493" s="2"/>
      <c r="Q7493" s="2"/>
      <c r="R7493" s="2"/>
    </row>
    <row r="7494" spans="1:18">
      <c r="A7494" s="6"/>
      <c r="B7494" s="6"/>
      <c r="C7494" s="2"/>
      <c r="D7494" s="6"/>
      <c r="E7494" s="6"/>
      <c r="F7494" s="6"/>
      <c r="G7494" s="6"/>
      <c r="H7494" s="6"/>
      <c r="I7494" s="6"/>
      <c r="J7494" s="6"/>
      <c r="K7494" s="6"/>
      <c r="L7494" s="2"/>
      <c r="M7494" s="2"/>
      <c r="N7494" s="2"/>
      <c r="O7494" s="2"/>
      <c r="P7494" s="2"/>
      <c r="Q7494" s="2"/>
      <c r="R7494" s="2"/>
    </row>
    <row r="7495" spans="1:18">
      <c r="A7495" s="6"/>
      <c r="B7495" s="6"/>
      <c r="C7495" s="2"/>
      <c r="D7495" s="6"/>
      <c r="E7495" s="6"/>
      <c r="F7495" s="6"/>
      <c r="G7495" s="6"/>
      <c r="H7495" s="6"/>
      <c r="I7495" s="6"/>
      <c r="J7495" s="6"/>
      <c r="K7495" s="6"/>
      <c r="L7495" s="2"/>
      <c r="M7495" s="2"/>
      <c r="N7495" s="2"/>
      <c r="O7495" s="2"/>
      <c r="P7495" s="2"/>
      <c r="Q7495" s="2"/>
      <c r="R7495" s="2"/>
    </row>
    <row r="7496" spans="1:18">
      <c r="A7496" s="6"/>
      <c r="B7496" s="6"/>
      <c r="C7496" s="2"/>
      <c r="D7496" s="6"/>
      <c r="E7496" s="6"/>
      <c r="F7496" s="6"/>
      <c r="G7496" s="6"/>
      <c r="H7496" s="6"/>
      <c r="I7496" s="6"/>
      <c r="J7496" s="6"/>
      <c r="K7496" s="6"/>
      <c r="L7496" s="2"/>
      <c r="M7496" s="2"/>
      <c r="N7496" s="2"/>
      <c r="O7496" s="2"/>
      <c r="P7496" s="2"/>
      <c r="Q7496" s="2"/>
      <c r="R7496" s="2"/>
    </row>
    <row r="7497" spans="1:18">
      <c r="A7497" s="6"/>
      <c r="B7497" s="6"/>
      <c r="C7497" s="2"/>
      <c r="D7497" s="6"/>
      <c r="E7497" s="6"/>
      <c r="F7497" s="6"/>
      <c r="G7497" s="6"/>
      <c r="H7497" s="6"/>
      <c r="I7497" s="6"/>
      <c r="J7497" s="6"/>
      <c r="K7497" s="6"/>
      <c r="L7497" s="2"/>
      <c r="M7497" s="2"/>
      <c r="N7497" s="2"/>
      <c r="O7497" s="2"/>
      <c r="P7497" s="2"/>
      <c r="Q7497" s="2"/>
      <c r="R7497" s="2"/>
    </row>
    <row r="7498" spans="1:18">
      <c r="A7498" s="6"/>
      <c r="B7498" s="6"/>
      <c r="C7498" s="2"/>
      <c r="D7498" s="6"/>
      <c r="E7498" s="6"/>
      <c r="F7498" s="6"/>
      <c r="G7498" s="6"/>
      <c r="H7498" s="6"/>
      <c r="I7498" s="6"/>
      <c r="J7498" s="6"/>
      <c r="K7498" s="6"/>
      <c r="L7498" s="2"/>
      <c r="M7498" s="2"/>
      <c r="N7498" s="2"/>
      <c r="O7498" s="2"/>
      <c r="P7498" s="2"/>
      <c r="Q7498" s="2"/>
      <c r="R7498" s="2"/>
    </row>
    <row r="7499" spans="1:18">
      <c r="A7499" s="6"/>
      <c r="B7499" s="6"/>
      <c r="C7499" s="2"/>
      <c r="D7499" s="6"/>
      <c r="E7499" s="6"/>
      <c r="F7499" s="6"/>
      <c r="G7499" s="6"/>
      <c r="H7499" s="6"/>
      <c r="I7499" s="6"/>
      <c r="J7499" s="6"/>
      <c r="K7499" s="6"/>
      <c r="L7499" s="2"/>
      <c r="M7499" s="2"/>
      <c r="N7499" s="2"/>
      <c r="O7499" s="2"/>
      <c r="P7499" s="2"/>
      <c r="Q7499" s="2"/>
      <c r="R7499" s="2"/>
    </row>
    <row r="7500" spans="1:18">
      <c r="A7500" s="6"/>
      <c r="B7500" s="6"/>
      <c r="C7500" s="2"/>
      <c r="D7500" s="6"/>
      <c r="E7500" s="6"/>
      <c r="F7500" s="6"/>
      <c r="G7500" s="6"/>
      <c r="H7500" s="6"/>
      <c r="I7500" s="6"/>
      <c r="J7500" s="6"/>
      <c r="K7500" s="6"/>
      <c r="L7500" s="2"/>
      <c r="M7500" s="2"/>
      <c r="N7500" s="2"/>
      <c r="O7500" s="2"/>
      <c r="P7500" s="2"/>
      <c r="Q7500" s="2"/>
      <c r="R7500" s="2"/>
    </row>
    <row r="7501" spans="1:18">
      <c r="A7501" s="6"/>
      <c r="B7501" s="6"/>
      <c r="C7501" s="2"/>
      <c r="D7501" s="6"/>
      <c r="E7501" s="6"/>
      <c r="F7501" s="6"/>
      <c r="G7501" s="6"/>
      <c r="H7501" s="6"/>
      <c r="I7501" s="6"/>
      <c r="J7501" s="6"/>
      <c r="K7501" s="6"/>
      <c r="L7501" s="2"/>
      <c r="M7501" s="2"/>
      <c r="N7501" s="2"/>
      <c r="O7501" s="2"/>
      <c r="P7501" s="2"/>
      <c r="Q7501" s="2"/>
      <c r="R7501" s="2"/>
    </row>
    <row r="7502" spans="1:18">
      <c r="A7502" s="6"/>
      <c r="B7502" s="6"/>
      <c r="C7502" s="2"/>
      <c r="D7502" s="6"/>
      <c r="E7502" s="6"/>
      <c r="F7502" s="6"/>
      <c r="G7502" s="6"/>
      <c r="H7502" s="6"/>
      <c r="I7502" s="6"/>
      <c r="J7502" s="6"/>
      <c r="K7502" s="6"/>
      <c r="L7502" s="2"/>
      <c r="M7502" s="2"/>
      <c r="N7502" s="2"/>
      <c r="O7502" s="2"/>
      <c r="P7502" s="2"/>
      <c r="Q7502" s="2"/>
      <c r="R7502" s="2"/>
    </row>
    <row r="7503" spans="1:18">
      <c r="A7503" s="6"/>
      <c r="B7503" s="6"/>
      <c r="C7503" s="2"/>
      <c r="D7503" s="6"/>
      <c r="E7503" s="6"/>
      <c r="F7503" s="6"/>
      <c r="G7503" s="6"/>
      <c r="H7503" s="6"/>
      <c r="I7503" s="6"/>
      <c r="J7503" s="6"/>
      <c r="K7503" s="6"/>
      <c r="L7503" s="2"/>
      <c r="M7503" s="2"/>
      <c r="N7503" s="2"/>
      <c r="O7503" s="2"/>
      <c r="P7503" s="2"/>
      <c r="Q7503" s="2"/>
      <c r="R7503" s="2"/>
    </row>
    <row r="7504" spans="1:18">
      <c r="A7504" s="6"/>
      <c r="B7504" s="6"/>
      <c r="C7504" s="2"/>
      <c r="D7504" s="6"/>
      <c r="E7504" s="6"/>
      <c r="F7504" s="6"/>
      <c r="G7504" s="6"/>
      <c r="H7504" s="6"/>
      <c r="I7504" s="6"/>
      <c r="J7504" s="6"/>
      <c r="K7504" s="6"/>
      <c r="L7504" s="2"/>
      <c r="M7504" s="2"/>
      <c r="N7504" s="2"/>
      <c r="O7504" s="2"/>
      <c r="P7504" s="2"/>
      <c r="Q7504" s="2"/>
      <c r="R7504" s="2"/>
    </row>
    <row r="7505" spans="1:18">
      <c r="A7505" s="6"/>
      <c r="B7505" s="6"/>
      <c r="C7505" s="2"/>
      <c r="D7505" s="6"/>
      <c r="E7505" s="6"/>
      <c r="F7505" s="6"/>
      <c r="G7505" s="6"/>
      <c r="H7505" s="6"/>
      <c r="I7505" s="6"/>
      <c r="J7505" s="6"/>
      <c r="K7505" s="6"/>
      <c r="L7505" s="2"/>
      <c r="M7505" s="2"/>
      <c r="N7505" s="2"/>
      <c r="O7505" s="2"/>
      <c r="P7505" s="2"/>
      <c r="Q7505" s="2"/>
      <c r="R7505" s="2"/>
    </row>
    <row r="7506" spans="1:18">
      <c r="A7506" s="6"/>
      <c r="B7506" s="6"/>
      <c r="C7506" s="2"/>
      <c r="D7506" s="6"/>
      <c r="E7506" s="6"/>
      <c r="F7506" s="6"/>
      <c r="G7506" s="6"/>
      <c r="H7506" s="6"/>
      <c r="I7506" s="6"/>
      <c r="J7506" s="6"/>
      <c r="K7506" s="6"/>
      <c r="L7506" s="2"/>
      <c r="M7506" s="2"/>
      <c r="N7506" s="2"/>
      <c r="O7506" s="2"/>
      <c r="P7506" s="2"/>
      <c r="Q7506" s="2"/>
      <c r="R7506" s="2"/>
    </row>
    <row r="7507" spans="1:18">
      <c r="A7507" s="6"/>
      <c r="B7507" s="6"/>
      <c r="C7507" s="2"/>
      <c r="D7507" s="6"/>
      <c r="E7507" s="6"/>
      <c r="F7507" s="6"/>
      <c r="G7507" s="6"/>
      <c r="H7507" s="6"/>
      <c r="I7507" s="6"/>
      <c r="J7507" s="6"/>
      <c r="K7507" s="6"/>
      <c r="L7507" s="2"/>
      <c r="M7507" s="2"/>
      <c r="N7507" s="2"/>
      <c r="O7507" s="2"/>
      <c r="P7507" s="2"/>
      <c r="Q7507" s="2"/>
      <c r="R7507" s="2"/>
    </row>
    <row r="7508" spans="1:18">
      <c r="A7508" s="6"/>
      <c r="B7508" s="6"/>
      <c r="C7508" s="2"/>
      <c r="D7508" s="6"/>
      <c r="E7508" s="6"/>
      <c r="F7508" s="6"/>
      <c r="G7508" s="6"/>
      <c r="H7508" s="6"/>
      <c r="I7508" s="6"/>
      <c r="J7508" s="6"/>
      <c r="K7508" s="6"/>
      <c r="L7508" s="2"/>
      <c r="M7508" s="2"/>
      <c r="N7508" s="2"/>
      <c r="O7508" s="2"/>
      <c r="P7508" s="2"/>
      <c r="Q7508" s="2"/>
      <c r="R7508" s="2"/>
    </row>
    <row r="7509" spans="1:18">
      <c r="A7509" s="6"/>
      <c r="B7509" s="6"/>
      <c r="C7509" s="2"/>
      <c r="D7509" s="6"/>
      <c r="E7509" s="6"/>
      <c r="F7509" s="6"/>
      <c r="G7509" s="6"/>
      <c r="H7509" s="6"/>
      <c r="I7509" s="6"/>
      <c r="J7509" s="6"/>
      <c r="K7509" s="6"/>
      <c r="L7509" s="2"/>
      <c r="M7509" s="2"/>
      <c r="N7509" s="2"/>
      <c r="O7509" s="2"/>
      <c r="P7509" s="2"/>
      <c r="Q7509" s="2"/>
      <c r="R7509" s="2"/>
    </row>
    <row r="7510" spans="1:18">
      <c r="A7510" s="6"/>
      <c r="B7510" s="6"/>
      <c r="C7510" s="2"/>
      <c r="D7510" s="6"/>
      <c r="E7510" s="6"/>
      <c r="F7510" s="6"/>
      <c r="G7510" s="6"/>
      <c r="H7510" s="6"/>
      <c r="I7510" s="6"/>
      <c r="J7510" s="6"/>
      <c r="K7510" s="6"/>
      <c r="L7510" s="2"/>
      <c r="M7510" s="2"/>
      <c r="N7510" s="2"/>
      <c r="O7510" s="2"/>
      <c r="P7510" s="2"/>
      <c r="Q7510" s="2"/>
      <c r="R7510" s="2"/>
    </row>
    <row r="7511" spans="1:18">
      <c r="A7511" s="6"/>
      <c r="B7511" s="6"/>
      <c r="C7511" s="2"/>
      <c r="D7511" s="6"/>
      <c r="E7511" s="6"/>
      <c r="F7511" s="6"/>
      <c r="G7511" s="6"/>
      <c r="H7511" s="6"/>
      <c r="I7511" s="6"/>
      <c r="J7511" s="6"/>
      <c r="K7511" s="6"/>
      <c r="L7511" s="2"/>
      <c r="M7511" s="2"/>
      <c r="N7511" s="2"/>
      <c r="O7511" s="2"/>
      <c r="P7511" s="2"/>
      <c r="Q7511" s="2"/>
      <c r="R7511" s="2"/>
    </row>
    <row r="7512" spans="1:18">
      <c r="A7512" s="6"/>
      <c r="B7512" s="6"/>
      <c r="C7512" s="2"/>
      <c r="D7512" s="6"/>
      <c r="E7512" s="6"/>
      <c r="F7512" s="6"/>
      <c r="G7512" s="6"/>
      <c r="H7512" s="6"/>
      <c r="I7512" s="6"/>
      <c r="J7512" s="6"/>
      <c r="K7512" s="6"/>
      <c r="L7512" s="2"/>
      <c r="M7512" s="2"/>
      <c r="N7512" s="2"/>
      <c r="O7512" s="2"/>
      <c r="P7512" s="2"/>
      <c r="Q7512" s="2"/>
      <c r="R7512" s="2"/>
    </row>
    <row r="7513" spans="1:18">
      <c r="A7513" s="6"/>
      <c r="B7513" s="6"/>
      <c r="C7513" s="2"/>
      <c r="D7513" s="6"/>
      <c r="E7513" s="6"/>
      <c r="F7513" s="6"/>
      <c r="G7513" s="6"/>
      <c r="H7513" s="6"/>
      <c r="I7513" s="6"/>
      <c r="J7513" s="6"/>
      <c r="K7513" s="6"/>
      <c r="L7513" s="2"/>
      <c r="M7513" s="2"/>
      <c r="N7513" s="2"/>
      <c r="O7513" s="2"/>
      <c r="P7513" s="2"/>
      <c r="Q7513" s="2"/>
      <c r="R7513" s="2"/>
    </row>
    <row r="7514" spans="1:18">
      <c r="A7514" s="6"/>
      <c r="B7514" s="6"/>
      <c r="C7514" s="2"/>
      <c r="D7514" s="6"/>
      <c r="E7514" s="6"/>
      <c r="F7514" s="6"/>
      <c r="G7514" s="6"/>
      <c r="H7514" s="6"/>
      <c r="I7514" s="6"/>
      <c r="J7514" s="6"/>
      <c r="K7514" s="6"/>
      <c r="L7514" s="2"/>
      <c r="M7514" s="2"/>
      <c r="N7514" s="2"/>
      <c r="O7514" s="2"/>
      <c r="P7514" s="2"/>
      <c r="Q7514" s="2"/>
      <c r="R7514" s="2"/>
    </row>
    <row r="7515" spans="1:18">
      <c r="A7515" s="6"/>
      <c r="B7515" s="6"/>
      <c r="C7515" s="2"/>
      <c r="D7515" s="6"/>
      <c r="E7515" s="6"/>
      <c r="F7515" s="6"/>
      <c r="G7515" s="6"/>
      <c r="H7515" s="6"/>
      <c r="I7515" s="6"/>
      <c r="J7515" s="6"/>
      <c r="K7515" s="6"/>
      <c r="L7515" s="2"/>
      <c r="M7515" s="2"/>
      <c r="N7515" s="2"/>
      <c r="O7515" s="2"/>
      <c r="P7515" s="2"/>
      <c r="Q7515" s="2"/>
      <c r="R7515" s="2"/>
    </row>
    <row r="7516" spans="1:18">
      <c r="A7516" s="6"/>
      <c r="B7516" s="6"/>
      <c r="C7516" s="2"/>
      <c r="D7516" s="6"/>
      <c r="E7516" s="6"/>
      <c r="F7516" s="6"/>
      <c r="G7516" s="6"/>
      <c r="H7516" s="6"/>
      <c r="I7516" s="6"/>
      <c r="J7516" s="6"/>
      <c r="K7516" s="6"/>
      <c r="L7516" s="2"/>
      <c r="M7516" s="2"/>
      <c r="N7516" s="2"/>
      <c r="O7516" s="2"/>
      <c r="P7516" s="2"/>
      <c r="Q7516" s="2"/>
      <c r="R7516" s="2"/>
    </row>
    <row r="7517" spans="1:18">
      <c r="A7517" s="6"/>
      <c r="B7517" s="6"/>
      <c r="C7517" s="2"/>
      <c r="D7517" s="6"/>
      <c r="E7517" s="6"/>
      <c r="F7517" s="6"/>
      <c r="G7517" s="6"/>
      <c r="H7517" s="6"/>
      <c r="I7517" s="6"/>
      <c r="J7517" s="6"/>
      <c r="K7517" s="6"/>
      <c r="L7517" s="2"/>
      <c r="M7517" s="2"/>
      <c r="N7517" s="2"/>
      <c r="O7517" s="2"/>
      <c r="P7517" s="2"/>
      <c r="Q7517" s="2"/>
      <c r="R7517" s="2"/>
    </row>
    <row r="7518" spans="1:18">
      <c r="A7518" s="6"/>
      <c r="B7518" s="6"/>
      <c r="C7518" s="2"/>
      <c r="D7518" s="6"/>
      <c r="E7518" s="6"/>
      <c r="F7518" s="6"/>
      <c r="G7518" s="6"/>
      <c r="H7518" s="6"/>
      <c r="I7518" s="6"/>
      <c r="J7518" s="6"/>
      <c r="K7518" s="6"/>
      <c r="L7518" s="2"/>
      <c r="M7518" s="2"/>
      <c r="N7518" s="2"/>
      <c r="O7518" s="2"/>
      <c r="P7518" s="2"/>
      <c r="Q7518" s="2"/>
      <c r="R7518" s="2"/>
    </row>
    <row r="7519" spans="1:18">
      <c r="A7519" s="6"/>
      <c r="B7519" s="6"/>
      <c r="C7519" s="2"/>
      <c r="D7519" s="6"/>
      <c r="E7519" s="6"/>
      <c r="F7519" s="6"/>
      <c r="G7519" s="6"/>
      <c r="H7519" s="6"/>
      <c r="I7519" s="6"/>
      <c r="J7519" s="6"/>
      <c r="K7519" s="6"/>
      <c r="L7519" s="2"/>
      <c r="M7519" s="2"/>
      <c r="N7519" s="2"/>
      <c r="O7519" s="2"/>
      <c r="P7519" s="2"/>
      <c r="Q7519" s="2"/>
      <c r="R7519" s="2"/>
    </row>
    <row r="7520" spans="1:18">
      <c r="A7520" s="6"/>
      <c r="B7520" s="6"/>
      <c r="C7520" s="2"/>
      <c r="D7520" s="6"/>
      <c r="E7520" s="6"/>
      <c r="F7520" s="6"/>
      <c r="G7520" s="6"/>
      <c r="H7520" s="6"/>
      <c r="I7520" s="6"/>
      <c r="J7520" s="6"/>
      <c r="K7520" s="6"/>
      <c r="L7520" s="2"/>
      <c r="M7520" s="2"/>
      <c r="N7520" s="2"/>
      <c r="O7520" s="2"/>
      <c r="P7520" s="2"/>
      <c r="Q7520" s="2"/>
      <c r="R7520" s="2"/>
    </row>
    <row r="7521" spans="1:18">
      <c r="A7521" s="6"/>
      <c r="B7521" s="6"/>
      <c r="C7521" s="2"/>
      <c r="D7521" s="6"/>
      <c r="E7521" s="6"/>
      <c r="F7521" s="6"/>
      <c r="G7521" s="6"/>
      <c r="H7521" s="6"/>
      <c r="I7521" s="6"/>
      <c r="J7521" s="6"/>
      <c r="K7521" s="6"/>
      <c r="L7521" s="2"/>
      <c r="M7521" s="2"/>
      <c r="N7521" s="2"/>
      <c r="O7521" s="2"/>
      <c r="P7521" s="2"/>
      <c r="Q7521" s="2"/>
      <c r="R7521" s="2"/>
    </row>
    <row r="7522" spans="1:18">
      <c r="A7522" s="6"/>
      <c r="B7522" s="6"/>
      <c r="C7522" s="2"/>
      <c r="D7522" s="6"/>
      <c r="E7522" s="6"/>
      <c r="F7522" s="6"/>
      <c r="G7522" s="6"/>
      <c r="H7522" s="6"/>
      <c r="I7522" s="6"/>
      <c r="J7522" s="6"/>
      <c r="K7522" s="6"/>
      <c r="L7522" s="2"/>
      <c r="M7522" s="2"/>
      <c r="N7522" s="2"/>
      <c r="O7522" s="2"/>
      <c r="P7522" s="2"/>
      <c r="Q7522" s="2"/>
      <c r="R7522" s="2"/>
    </row>
    <row r="7523" spans="1:18">
      <c r="A7523" s="6"/>
      <c r="B7523" s="6"/>
      <c r="C7523" s="2"/>
      <c r="D7523" s="6"/>
      <c r="E7523" s="6"/>
      <c r="F7523" s="6"/>
      <c r="G7523" s="6"/>
      <c r="H7523" s="6"/>
      <c r="I7523" s="6"/>
      <c r="J7523" s="6"/>
      <c r="K7523" s="6"/>
      <c r="L7523" s="2"/>
      <c r="M7523" s="2"/>
      <c r="N7523" s="2"/>
      <c r="O7523" s="2"/>
      <c r="P7523" s="2"/>
      <c r="Q7523" s="2"/>
      <c r="R7523" s="2"/>
    </row>
    <row r="7524" spans="1:18">
      <c r="A7524" s="6"/>
      <c r="B7524" s="6"/>
      <c r="C7524" s="2"/>
      <c r="D7524" s="6"/>
      <c r="E7524" s="6"/>
      <c r="F7524" s="6"/>
      <c r="G7524" s="6"/>
      <c r="H7524" s="6"/>
      <c r="I7524" s="6"/>
      <c r="J7524" s="6"/>
      <c r="K7524" s="6"/>
      <c r="L7524" s="2"/>
      <c r="M7524" s="2"/>
      <c r="N7524" s="2"/>
      <c r="O7524" s="2"/>
      <c r="P7524" s="2"/>
      <c r="Q7524" s="2"/>
      <c r="R7524" s="2"/>
    </row>
    <row r="7525" spans="1:18">
      <c r="A7525" s="6"/>
      <c r="B7525" s="6"/>
      <c r="C7525" s="2"/>
      <c r="D7525" s="6"/>
      <c r="E7525" s="6"/>
      <c r="F7525" s="6"/>
      <c r="G7525" s="6"/>
      <c r="H7525" s="6"/>
      <c r="I7525" s="6"/>
      <c r="J7525" s="6"/>
      <c r="K7525" s="6"/>
      <c r="L7525" s="2"/>
      <c r="M7525" s="2"/>
      <c r="N7525" s="2"/>
      <c r="O7525" s="2"/>
      <c r="P7525" s="2"/>
      <c r="Q7525" s="2"/>
      <c r="R7525" s="2"/>
    </row>
    <row r="7526" spans="1:18">
      <c r="A7526" s="6"/>
      <c r="B7526" s="6"/>
      <c r="C7526" s="2"/>
      <c r="D7526" s="6"/>
      <c r="E7526" s="6"/>
      <c r="F7526" s="6"/>
      <c r="G7526" s="6"/>
      <c r="H7526" s="6"/>
      <c r="I7526" s="6"/>
      <c r="J7526" s="6"/>
      <c r="K7526" s="6"/>
      <c r="L7526" s="2"/>
      <c r="M7526" s="2"/>
      <c r="N7526" s="2"/>
      <c r="O7526" s="2"/>
      <c r="P7526" s="2"/>
      <c r="Q7526" s="2"/>
      <c r="R7526" s="2"/>
    </row>
    <row r="7527" spans="1:18">
      <c r="A7527" s="6"/>
      <c r="B7527" s="6"/>
      <c r="C7527" s="2"/>
      <c r="D7527" s="6"/>
      <c r="E7527" s="6"/>
      <c r="F7527" s="6"/>
      <c r="G7527" s="6"/>
      <c r="H7527" s="6"/>
      <c r="I7527" s="6"/>
      <c r="J7527" s="6"/>
      <c r="K7527" s="6"/>
      <c r="L7527" s="2"/>
      <c r="M7527" s="2"/>
      <c r="N7527" s="2"/>
      <c r="O7527" s="2"/>
      <c r="P7527" s="2"/>
      <c r="Q7527" s="2"/>
      <c r="R7527" s="2"/>
    </row>
    <row r="7528" spans="1:18">
      <c r="A7528" s="6"/>
      <c r="B7528" s="6"/>
      <c r="C7528" s="2"/>
      <c r="D7528" s="6"/>
      <c r="E7528" s="6"/>
      <c r="F7528" s="6"/>
      <c r="G7528" s="6"/>
      <c r="H7528" s="6"/>
      <c r="I7528" s="6"/>
      <c r="J7528" s="6"/>
      <c r="K7528" s="6"/>
      <c r="L7528" s="2"/>
      <c r="M7528" s="2"/>
      <c r="N7528" s="2"/>
      <c r="O7528" s="2"/>
      <c r="P7528" s="2"/>
      <c r="Q7528" s="2"/>
      <c r="R7528" s="2"/>
    </row>
    <row r="7529" spans="1:18">
      <c r="A7529" s="6"/>
      <c r="B7529" s="6"/>
      <c r="C7529" s="2"/>
      <c r="D7529" s="6"/>
      <c r="E7529" s="6"/>
      <c r="F7529" s="6"/>
      <c r="G7529" s="6"/>
      <c r="H7529" s="6"/>
      <c r="I7529" s="6"/>
      <c r="J7529" s="6"/>
      <c r="K7529" s="6"/>
      <c r="L7529" s="2"/>
      <c r="M7529" s="2"/>
      <c r="N7529" s="2"/>
      <c r="O7529" s="2"/>
      <c r="P7529" s="2"/>
      <c r="Q7529" s="2"/>
      <c r="R7529" s="2"/>
    </row>
    <row r="7530" spans="1:18">
      <c r="A7530" s="6"/>
      <c r="B7530" s="6"/>
      <c r="C7530" s="2"/>
      <c r="D7530" s="6"/>
      <c r="E7530" s="6"/>
      <c r="F7530" s="6"/>
      <c r="G7530" s="6"/>
      <c r="H7530" s="6"/>
      <c r="I7530" s="6"/>
      <c r="J7530" s="6"/>
      <c r="K7530" s="6"/>
      <c r="L7530" s="2"/>
      <c r="M7530" s="2"/>
      <c r="N7530" s="2"/>
      <c r="O7530" s="2"/>
      <c r="P7530" s="2"/>
      <c r="Q7530" s="2"/>
      <c r="R7530" s="2"/>
    </row>
    <row r="7531" spans="1:18">
      <c r="A7531" s="6"/>
      <c r="B7531" s="6"/>
      <c r="C7531" s="2"/>
      <c r="D7531" s="6"/>
      <c r="E7531" s="6"/>
      <c r="F7531" s="6"/>
      <c r="G7531" s="6"/>
      <c r="H7531" s="6"/>
      <c r="I7531" s="6"/>
      <c r="J7531" s="6"/>
      <c r="K7531" s="6"/>
      <c r="L7531" s="2"/>
      <c r="M7531" s="2"/>
      <c r="N7531" s="2"/>
      <c r="O7531" s="2"/>
      <c r="P7531" s="2"/>
      <c r="Q7531" s="2"/>
      <c r="R7531" s="2"/>
    </row>
    <row r="7532" spans="1:18">
      <c r="A7532" s="6"/>
      <c r="B7532" s="6"/>
      <c r="C7532" s="2"/>
      <c r="D7532" s="6"/>
      <c r="E7532" s="6"/>
      <c r="F7532" s="6"/>
      <c r="G7532" s="6"/>
      <c r="H7532" s="6"/>
      <c r="I7532" s="6"/>
      <c r="J7532" s="6"/>
      <c r="K7532" s="6"/>
      <c r="L7532" s="2"/>
      <c r="M7532" s="2"/>
      <c r="N7532" s="2"/>
      <c r="O7532" s="2"/>
      <c r="P7532" s="2"/>
      <c r="Q7532" s="2"/>
      <c r="R7532" s="2"/>
    </row>
    <row r="7533" spans="1:18">
      <c r="A7533" s="6"/>
      <c r="B7533" s="6"/>
      <c r="C7533" s="2"/>
      <c r="D7533" s="6"/>
      <c r="E7533" s="6"/>
      <c r="F7533" s="6"/>
      <c r="G7533" s="6"/>
      <c r="H7533" s="6"/>
      <c r="I7533" s="6"/>
      <c r="J7533" s="6"/>
      <c r="K7533" s="6"/>
      <c r="L7533" s="2"/>
      <c r="M7533" s="2"/>
      <c r="N7533" s="2"/>
      <c r="O7533" s="2"/>
      <c r="P7533" s="2"/>
      <c r="Q7533" s="2"/>
      <c r="R7533" s="2"/>
    </row>
    <row r="7534" spans="1:18">
      <c r="A7534" s="6"/>
      <c r="B7534" s="6"/>
      <c r="C7534" s="2"/>
      <c r="D7534" s="6"/>
      <c r="E7534" s="6"/>
      <c r="F7534" s="6"/>
      <c r="G7534" s="6"/>
      <c r="H7534" s="6"/>
      <c r="I7534" s="6"/>
      <c r="J7534" s="6"/>
      <c r="K7534" s="6"/>
      <c r="L7534" s="2"/>
      <c r="M7534" s="2"/>
      <c r="N7534" s="2"/>
      <c r="O7534" s="2"/>
      <c r="P7534" s="2"/>
      <c r="Q7534" s="2"/>
      <c r="R7534" s="2"/>
    </row>
    <row r="7535" spans="1:18">
      <c r="A7535" s="6"/>
      <c r="B7535" s="6"/>
      <c r="C7535" s="2"/>
      <c r="D7535" s="6"/>
      <c r="E7535" s="6"/>
      <c r="F7535" s="6"/>
      <c r="G7535" s="6"/>
      <c r="H7535" s="6"/>
      <c r="I7535" s="6"/>
      <c r="J7535" s="6"/>
      <c r="K7535" s="6"/>
      <c r="L7535" s="2"/>
      <c r="M7535" s="2"/>
      <c r="N7535" s="2"/>
      <c r="O7535" s="2"/>
      <c r="P7535" s="2"/>
      <c r="Q7535" s="2"/>
      <c r="R7535" s="2"/>
    </row>
    <row r="7536" spans="1:18">
      <c r="A7536" s="6"/>
      <c r="B7536" s="6"/>
      <c r="C7536" s="2"/>
      <c r="D7536" s="6"/>
      <c r="E7536" s="6"/>
      <c r="F7536" s="6"/>
      <c r="G7536" s="6"/>
      <c r="H7536" s="6"/>
      <c r="I7536" s="6"/>
      <c r="J7536" s="6"/>
      <c r="K7536" s="6"/>
      <c r="L7536" s="2"/>
      <c r="M7536" s="2"/>
      <c r="N7536" s="2"/>
      <c r="O7536" s="2"/>
      <c r="P7536" s="2"/>
      <c r="Q7536" s="2"/>
      <c r="R7536" s="2"/>
    </row>
    <row r="7537" spans="1:18">
      <c r="A7537" s="6"/>
      <c r="B7537" s="6"/>
      <c r="C7537" s="2"/>
      <c r="D7537" s="6"/>
      <c r="E7537" s="6"/>
      <c r="F7537" s="6"/>
      <c r="G7537" s="6"/>
      <c r="H7537" s="6"/>
      <c r="I7537" s="6"/>
      <c r="J7537" s="6"/>
      <c r="K7537" s="6"/>
      <c r="L7537" s="2"/>
      <c r="M7537" s="2"/>
      <c r="N7537" s="2"/>
      <c r="O7537" s="2"/>
      <c r="P7537" s="2"/>
      <c r="Q7537" s="2"/>
      <c r="R7537" s="2"/>
    </row>
    <row r="7538" spans="1:18">
      <c r="A7538" s="6"/>
      <c r="B7538" s="6"/>
      <c r="C7538" s="2"/>
      <c r="D7538" s="6"/>
      <c r="E7538" s="6"/>
      <c r="F7538" s="6"/>
      <c r="G7538" s="6"/>
      <c r="H7538" s="6"/>
      <c r="I7538" s="6"/>
      <c r="J7538" s="6"/>
      <c r="K7538" s="6"/>
      <c r="L7538" s="2"/>
      <c r="M7538" s="2"/>
      <c r="N7538" s="2"/>
      <c r="O7538" s="2"/>
      <c r="P7538" s="2"/>
      <c r="Q7538" s="2"/>
      <c r="R7538" s="2"/>
    </row>
    <row r="7539" spans="1:18">
      <c r="A7539" s="6"/>
      <c r="B7539" s="6"/>
      <c r="C7539" s="2"/>
      <c r="D7539" s="6"/>
      <c r="E7539" s="6"/>
      <c r="F7539" s="6"/>
      <c r="G7539" s="6"/>
      <c r="H7539" s="6"/>
      <c r="I7539" s="6"/>
      <c r="J7539" s="6"/>
      <c r="K7539" s="6"/>
      <c r="L7539" s="2"/>
      <c r="M7539" s="2"/>
      <c r="N7539" s="2"/>
      <c r="O7539" s="2"/>
      <c r="P7539" s="2"/>
      <c r="Q7539" s="2"/>
      <c r="R7539" s="2"/>
    </row>
    <row r="7540" spans="1:18">
      <c r="A7540" s="6"/>
      <c r="B7540" s="6"/>
      <c r="C7540" s="2"/>
      <c r="D7540" s="6"/>
      <c r="E7540" s="6"/>
      <c r="F7540" s="6"/>
      <c r="G7540" s="6"/>
      <c r="H7540" s="6"/>
      <c r="I7540" s="6"/>
      <c r="J7540" s="6"/>
      <c r="K7540" s="6"/>
      <c r="L7540" s="2"/>
      <c r="M7540" s="2"/>
      <c r="N7540" s="2"/>
      <c r="O7540" s="2"/>
      <c r="P7540" s="2"/>
      <c r="Q7540" s="2"/>
      <c r="R7540" s="2"/>
    </row>
    <row r="7541" spans="1:18">
      <c r="A7541" s="6"/>
      <c r="B7541" s="6"/>
      <c r="C7541" s="2"/>
      <c r="D7541" s="6"/>
      <c r="E7541" s="6"/>
      <c r="F7541" s="6"/>
      <c r="G7541" s="6"/>
      <c r="H7541" s="6"/>
      <c r="I7541" s="6"/>
      <c r="J7541" s="6"/>
      <c r="K7541" s="6"/>
      <c r="L7541" s="2"/>
      <c r="M7541" s="2"/>
      <c r="N7541" s="2"/>
      <c r="O7541" s="2"/>
      <c r="P7541" s="2"/>
      <c r="Q7541" s="2"/>
      <c r="R7541" s="2"/>
    </row>
    <row r="7542" spans="1:18">
      <c r="A7542" s="6"/>
      <c r="B7542" s="6"/>
      <c r="C7542" s="2"/>
      <c r="D7542" s="6"/>
      <c r="E7542" s="6"/>
      <c r="F7542" s="6"/>
      <c r="G7542" s="6"/>
      <c r="H7542" s="6"/>
      <c r="I7542" s="6"/>
      <c r="J7542" s="6"/>
      <c r="K7542" s="6"/>
      <c r="L7542" s="2"/>
      <c r="M7542" s="2"/>
      <c r="N7542" s="2"/>
      <c r="O7542" s="2"/>
      <c r="P7542" s="2"/>
      <c r="Q7542" s="2"/>
      <c r="R7542" s="2"/>
    </row>
    <row r="7543" spans="1:18">
      <c r="A7543" s="6"/>
      <c r="B7543" s="6"/>
      <c r="C7543" s="2"/>
      <c r="D7543" s="6"/>
      <c r="E7543" s="6"/>
      <c r="F7543" s="6"/>
      <c r="G7543" s="6"/>
      <c r="H7543" s="6"/>
      <c r="I7543" s="6"/>
      <c r="J7543" s="6"/>
      <c r="K7543" s="6"/>
      <c r="L7543" s="2"/>
      <c r="M7543" s="2"/>
      <c r="N7543" s="2"/>
      <c r="O7543" s="2"/>
      <c r="P7543" s="2"/>
      <c r="Q7543" s="2"/>
      <c r="R7543" s="2"/>
    </row>
    <row r="7544" spans="1:18">
      <c r="A7544" s="6"/>
      <c r="B7544" s="6"/>
      <c r="C7544" s="2"/>
      <c r="D7544" s="6"/>
      <c r="E7544" s="6"/>
      <c r="F7544" s="6"/>
      <c r="G7544" s="6"/>
      <c r="H7544" s="6"/>
      <c r="I7544" s="6"/>
      <c r="J7544" s="6"/>
      <c r="K7544" s="6"/>
      <c r="L7544" s="2"/>
      <c r="M7544" s="2"/>
      <c r="N7544" s="2"/>
      <c r="O7544" s="2"/>
      <c r="P7544" s="2"/>
      <c r="Q7544" s="2"/>
      <c r="R7544" s="2"/>
    </row>
    <row r="7545" spans="1:18">
      <c r="A7545" s="6"/>
      <c r="B7545" s="6"/>
      <c r="C7545" s="2"/>
      <c r="D7545" s="6"/>
      <c r="E7545" s="6"/>
      <c r="F7545" s="6"/>
      <c r="G7545" s="6"/>
      <c r="H7545" s="6"/>
      <c r="I7545" s="6"/>
      <c r="J7545" s="6"/>
      <c r="K7545" s="6"/>
      <c r="L7545" s="2"/>
      <c r="M7545" s="2"/>
      <c r="N7545" s="2"/>
      <c r="O7545" s="2"/>
      <c r="P7545" s="2"/>
      <c r="Q7545" s="2"/>
      <c r="R7545" s="2"/>
    </row>
    <row r="7546" spans="1:18">
      <c r="A7546" s="6"/>
      <c r="B7546" s="6"/>
      <c r="C7546" s="2"/>
      <c r="D7546" s="6"/>
      <c r="E7546" s="6"/>
      <c r="F7546" s="6"/>
      <c r="G7546" s="6"/>
      <c r="H7546" s="6"/>
      <c r="I7546" s="6"/>
      <c r="J7546" s="6"/>
      <c r="K7546" s="6"/>
      <c r="L7546" s="2"/>
      <c r="M7546" s="2"/>
      <c r="N7546" s="2"/>
      <c r="O7546" s="2"/>
      <c r="P7546" s="2"/>
      <c r="Q7546" s="2"/>
      <c r="R7546" s="2"/>
    </row>
    <row r="7547" spans="1:18">
      <c r="A7547" s="6"/>
      <c r="B7547" s="6"/>
      <c r="C7547" s="2"/>
      <c r="D7547" s="6"/>
      <c r="E7547" s="6"/>
      <c r="F7547" s="6"/>
      <c r="G7547" s="6"/>
      <c r="H7547" s="6"/>
      <c r="I7547" s="6"/>
      <c r="J7547" s="6"/>
      <c r="K7547" s="6"/>
      <c r="L7547" s="2"/>
      <c r="M7547" s="2"/>
      <c r="N7547" s="2"/>
      <c r="O7547" s="2"/>
      <c r="P7547" s="2"/>
      <c r="Q7547" s="2"/>
      <c r="R7547" s="2"/>
    </row>
    <row r="7548" spans="1:18">
      <c r="A7548" s="6"/>
      <c r="B7548" s="6"/>
      <c r="C7548" s="2"/>
      <c r="D7548" s="6"/>
      <c r="E7548" s="6"/>
      <c r="F7548" s="6"/>
      <c r="G7548" s="6"/>
      <c r="H7548" s="6"/>
      <c r="I7548" s="6"/>
      <c r="J7548" s="6"/>
      <c r="K7548" s="6"/>
      <c r="L7548" s="2"/>
      <c r="M7548" s="2"/>
      <c r="N7548" s="2"/>
      <c r="O7548" s="2"/>
      <c r="P7548" s="2"/>
      <c r="Q7548" s="2"/>
      <c r="R7548" s="2"/>
    </row>
    <row r="7549" spans="1:18">
      <c r="A7549" s="6"/>
      <c r="B7549" s="6"/>
      <c r="C7549" s="2"/>
      <c r="D7549" s="6"/>
      <c r="E7549" s="6"/>
      <c r="F7549" s="6"/>
      <c r="G7549" s="6"/>
      <c r="H7549" s="6"/>
      <c r="I7549" s="6"/>
      <c r="J7549" s="6"/>
      <c r="K7549" s="6"/>
      <c r="L7549" s="2"/>
      <c r="M7549" s="2"/>
      <c r="N7549" s="2"/>
      <c r="O7549" s="2"/>
      <c r="P7549" s="2"/>
      <c r="Q7549" s="2"/>
      <c r="R7549" s="2"/>
    </row>
    <row r="7550" spans="1:18">
      <c r="A7550" s="6"/>
      <c r="B7550" s="6"/>
      <c r="C7550" s="2"/>
      <c r="D7550" s="6"/>
      <c r="E7550" s="6"/>
      <c r="F7550" s="6"/>
      <c r="G7550" s="6"/>
      <c r="H7550" s="6"/>
      <c r="I7550" s="6"/>
      <c r="J7550" s="6"/>
      <c r="K7550" s="6"/>
      <c r="L7550" s="2"/>
      <c r="M7550" s="2"/>
      <c r="N7550" s="2"/>
      <c r="O7550" s="2"/>
      <c r="P7550" s="2"/>
      <c r="Q7550" s="2"/>
      <c r="R7550" s="2"/>
    </row>
    <row r="7551" spans="1:18">
      <c r="A7551" s="6"/>
      <c r="B7551" s="6"/>
      <c r="C7551" s="2"/>
      <c r="D7551" s="6"/>
      <c r="E7551" s="6"/>
      <c r="F7551" s="6"/>
      <c r="G7551" s="6"/>
      <c r="H7551" s="6"/>
      <c r="I7551" s="6"/>
      <c r="J7551" s="6"/>
      <c r="K7551" s="6"/>
      <c r="L7551" s="2"/>
      <c r="M7551" s="2"/>
      <c r="N7551" s="2"/>
      <c r="O7551" s="2"/>
      <c r="P7551" s="2"/>
      <c r="Q7551" s="2"/>
      <c r="R7551" s="2"/>
    </row>
    <row r="7552" spans="1:18">
      <c r="A7552" s="6"/>
      <c r="B7552" s="6"/>
      <c r="C7552" s="2"/>
      <c r="D7552" s="6"/>
      <c r="E7552" s="6"/>
      <c r="F7552" s="6"/>
      <c r="G7552" s="6"/>
      <c r="H7552" s="6"/>
      <c r="I7552" s="6"/>
      <c r="J7552" s="6"/>
      <c r="K7552" s="6"/>
      <c r="L7552" s="2"/>
      <c r="M7552" s="2"/>
      <c r="N7552" s="2"/>
      <c r="O7552" s="2"/>
      <c r="P7552" s="2"/>
      <c r="Q7552" s="2"/>
      <c r="R7552" s="2"/>
    </row>
    <row r="7553" spans="1:18">
      <c r="A7553" s="6"/>
      <c r="B7553" s="6"/>
      <c r="C7553" s="2"/>
      <c r="D7553" s="6"/>
      <c r="E7553" s="6"/>
      <c r="F7553" s="6"/>
      <c r="G7553" s="6"/>
      <c r="H7553" s="6"/>
      <c r="I7553" s="6"/>
      <c r="J7553" s="6"/>
      <c r="K7553" s="6"/>
      <c r="L7553" s="2"/>
      <c r="M7553" s="2"/>
      <c r="N7553" s="2"/>
      <c r="O7553" s="2"/>
      <c r="P7553" s="2"/>
      <c r="Q7553" s="2"/>
      <c r="R7553" s="2"/>
    </row>
    <row r="7554" spans="1:18">
      <c r="A7554" s="6"/>
      <c r="B7554" s="6"/>
      <c r="C7554" s="2"/>
      <c r="D7554" s="6"/>
      <c r="E7554" s="6"/>
      <c r="F7554" s="6"/>
      <c r="G7554" s="6"/>
      <c r="H7554" s="6"/>
      <c r="I7554" s="6"/>
      <c r="J7554" s="6"/>
      <c r="K7554" s="6"/>
      <c r="L7554" s="2"/>
      <c r="M7554" s="2"/>
      <c r="N7554" s="2"/>
      <c r="O7554" s="2"/>
      <c r="P7554" s="2"/>
      <c r="Q7554" s="2"/>
      <c r="R7554" s="2"/>
    </row>
    <row r="7555" spans="1:18">
      <c r="A7555" s="6"/>
      <c r="B7555" s="6"/>
      <c r="C7555" s="2"/>
      <c r="D7555" s="6"/>
      <c r="E7555" s="6"/>
      <c r="F7555" s="6"/>
      <c r="G7555" s="6"/>
      <c r="H7555" s="6"/>
      <c r="I7555" s="6"/>
      <c r="J7555" s="6"/>
      <c r="K7555" s="6"/>
      <c r="L7555" s="2"/>
      <c r="M7555" s="2"/>
      <c r="N7555" s="2"/>
      <c r="O7555" s="2"/>
      <c r="P7555" s="2"/>
      <c r="Q7555" s="2"/>
      <c r="R7555" s="2"/>
    </row>
    <row r="7556" spans="1:18">
      <c r="A7556" s="6"/>
      <c r="B7556" s="6"/>
      <c r="C7556" s="2"/>
      <c r="D7556" s="6"/>
      <c r="E7556" s="6"/>
      <c r="F7556" s="6"/>
      <c r="G7556" s="6"/>
      <c r="H7556" s="6"/>
      <c r="I7556" s="6"/>
      <c r="J7556" s="6"/>
      <c r="K7556" s="6"/>
      <c r="L7556" s="2"/>
      <c r="M7556" s="2"/>
      <c r="N7556" s="2"/>
      <c r="O7556" s="2"/>
      <c r="P7556" s="2"/>
      <c r="Q7556" s="2"/>
      <c r="R7556" s="2"/>
    </row>
    <row r="7557" spans="1:18">
      <c r="A7557" s="6"/>
      <c r="B7557" s="6"/>
      <c r="C7557" s="2"/>
      <c r="D7557" s="6"/>
      <c r="E7557" s="6"/>
      <c r="F7557" s="6"/>
      <c r="G7557" s="6"/>
      <c r="H7557" s="6"/>
      <c r="I7557" s="6"/>
      <c r="J7557" s="6"/>
      <c r="K7557" s="6"/>
      <c r="L7557" s="2"/>
      <c r="M7557" s="2"/>
      <c r="N7557" s="2"/>
      <c r="O7557" s="2"/>
      <c r="P7557" s="2"/>
      <c r="Q7557" s="2"/>
      <c r="R7557" s="2"/>
    </row>
    <row r="7558" spans="1:18">
      <c r="A7558" s="6"/>
      <c r="B7558" s="6"/>
      <c r="C7558" s="2"/>
      <c r="D7558" s="6"/>
      <c r="E7558" s="6"/>
      <c r="F7558" s="6"/>
      <c r="G7558" s="6"/>
      <c r="H7558" s="6"/>
      <c r="I7558" s="6"/>
      <c r="J7558" s="6"/>
      <c r="K7558" s="6"/>
      <c r="L7558" s="2"/>
      <c r="M7558" s="2"/>
      <c r="N7558" s="2"/>
      <c r="O7558" s="2"/>
      <c r="P7558" s="2"/>
      <c r="Q7558" s="2"/>
      <c r="R7558" s="2"/>
    </row>
    <row r="7559" spans="1:18">
      <c r="A7559" s="6"/>
      <c r="B7559" s="6"/>
      <c r="C7559" s="2"/>
      <c r="D7559" s="6"/>
      <c r="E7559" s="6"/>
      <c r="F7559" s="6"/>
      <c r="G7559" s="6"/>
      <c r="H7559" s="6"/>
      <c r="I7559" s="6"/>
      <c r="J7559" s="6"/>
      <c r="K7559" s="6"/>
      <c r="L7559" s="2"/>
      <c r="M7559" s="2"/>
      <c r="N7559" s="2"/>
      <c r="O7559" s="2"/>
      <c r="P7559" s="2"/>
      <c r="Q7559" s="2"/>
      <c r="R7559" s="2"/>
    </row>
    <row r="7560" spans="1:18">
      <c r="A7560" s="6"/>
      <c r="B7560" s="6"/>
      <c r="C7560" s="2"/>
      <c r="D7560" s="6"/>
      <c r="E7560" s="6"/>
      <c r="F7560" s="6"/>
      <c r="G7560" s="6"/>
      <c r="H7560" s="6"/>
      <c r="I7560" s="6"/>
      <c r="J7560" s="6"/>
      <c r="K7560" s="6"/>
      <c r="L7560" s="2"/>
      <c r="M7560" s="2"/>
      <c r="N7560" s="2"/>
      <c r="O7560" s="2"/>
      <c r="P7560" s="2"/>
      <c r="Q7560" s="2"/>
      <c r="R7560" s="2"/>
    </row>
    <row r="7561" spans="1:18">
      <c r="A7561" s="6"/>
      <c r="B7561" s="6"/>
      <c r="C7561" s="2"/>
      <c r="D7561" s="6"/>
      <c r="E7561" s="6"/>
      <c r="F7561" s="6"/>
      <c r="G7561" s="6"/>
      <c r="H7561" s="6"/>
      <c r="I7561" s="6"/>
      <c r="J7561" s="6"/>
      <c r="K7561" s="6"/>
      <c r="L7561" s="2"/>
      <c r="M7561" s="2"/>
      <c r="N7561" s="2"/>
      <c r="O7561" s="2"/>
      <c r="P7561" s="2"/>
      <c r="Q7561" s="2"/>
      <c r="R7561" s="2"/>
    </row>
    <row r="7562" spans="1:18">
      <c r="A7562" s="6"/>
      <c r="B7562" s="6"/>
      <c r="C7562" s="2"/>
      <c r="D7562" s="6"/>
      <c r="E7562" s="6"/>
      <c r="F7562" s="6"/>
      <c r="G7562" s="6"/>
      <c r="H7562" s="6"/>
      <c r="I7562" s="6"/>
      <c r="J7562" s="6"/>
      <c r="K7562" s="6"/>
      <c r="L7562" s="2"/>
      <c r="M7562" s="2"/>
      <c r="N7562" s="2"/>
      <c r="O7562" s="2"/>
      <c r="P7562" s="2"/>
      <c r="Q7562" s="2"/>
      <c r="R7562" s="2"/>
    </row>
    <row r="7563" spans="1:18">
      <c r="A7563" s="6"/>
      <c r="B7563" s="6"/>
      <c r="C7563" s="2"/>
      <c r="D7563" s="6"/>
      <c r="E7563" s="6"/>
      <c r="F7563" s="6"/>
      <c r="G7563" s="6"/>
      <c r="H7563" s="6"/>
      <c r="I7563" s="6"/>
      <c r="J7563" s="6"/>
      <c r="K7563" s="6"/>
      <c r="L7563" s="2"/>
      <c r="M7563" s="2"/>
      <c r="N7563" s="2"/>
      <c r="O7563" s="2"/>
      <c r="P7563" s="2"/>
      <c r="Q7563" s="2"/>
      <c r="R7563" s="2"/>
    </row>
    <row r="7564" spans="1:18">
      <c r="A7564" s="6"/>
      <c r="B7564" s="6"/>
      <c r="C7564" s="2"/>
      <c r="D7564" s="6"/>
      <c r="E7564" s="6"/>
      <c r="F7564" s="6"/>
      <c r="G7564" s="6"/>
      <c r="H7564" s="6"/>
      <c r="I7564" s="6"/>
      <c r="J7564" s="6"/>
      <c r="K7564" s="6"/>
      <c r="L7564" s="2"/>
      <c r="M7564" s="2"/>
      <c r="N7564" s="2"/>
      <c r="O7564" s="2"/>
      <c r="P7564" s="2"/>
      <c r="Q7564" s="2"/>
      <c r="R7564" s="2"/>
    </row>
    <row r="7565" spans="1:18">
      <c r="A7565" s="6"/>
      <c r="B7565" s="6"/>
      <c r="C7565" s="2"/>
      <c r="D7565" s="6"/>
      <c r="E7565" s="6"/>
      <c r="F7565" s="6"/>
      <c r="G7565" s="6"/>
      <c r="H7565" s="6"/>
      <c r="I7565" s="6"/>
      <c r="J7565" s="6"/>
      <c r="K7565" s="6"/>
      <c r="L7565" s="2"/>
      <c r="M7565" s="2"/>
      <c r="N7565" s="2"/>
      <c r="O7565" s="2"/>
      <c r="P7565" s="2"/>
      <c r="Q7565" s="2"/>
      <c r="R7565" s="2"/>
    </row>
    <row r="7566" spans="1:18">
      <c r="A7566" s="6"/>
      <c r="B7566" s="6"/>
      <c r="C7566" s="2"/>
      <c r="D7566" s="6"/>
      <c r="E7566" s="6"/>
      <c r="F7566" s="6"/>
      <c r="G7566" s="6"/>
      <c r="H7566" s="6"/>
      <c r="I7566" s="6"/>
      <c r="J7566" s="6"/>
      <c r="K7566" s="6"/>
      <c r="L7566" s="2"/>
      <c r="M7566" s="2"/>
      <c r="N7566" s="2"/>
      <c r="O7566" s="2"/>
      <c r="P7566" s="2"/>
      <c r="Q7566" s="2"/>
      <c r="R7566" s="2"/>
    </row>
    <row r="7567" spans="1:18">
      <c r="A7567" s="6"/>
      <c r="B7567" s="6"/>
      <c r="C7567" s="2"/>
      <c r="D7567" s="6"/>
      <c r="E7567" s="6"/>
      <c r="F7567" s="6"/>
      <c r="G7567" s="6"/>
      <c r="H7567" s="6"/>
      <c r="I7567" s="6"/>
      <c r="J7567" s="6"/>
      <c r="K7567" s="6"/>
      <c r="L7567" s="2"/>
      <c r="M7567" s="2"/>
      <c r="N7567" s="2"/>
      <c r="O7567" s="2"/>
      <c r="P7567" s="2"/>
      <c r="Q7567" s="2"/>
      <c r="R7567" s="2"/>
    </row>
    <row r="7568" spans="1:18">
      <c r="A7568" s="6"/>
      <c r="B7568" s="6"/>
      <c r="C7568" s="2"/>
      <c r="D7568" s="6"/>
      <c r="E7568" s="6"/>
      <c r="F7568" s="6"/>
      <c r="G7568" s="6"/>
      <c r="H7568" s="6"/>
      <c r="I7568" s="6"/>
      <c r="J7568" s="6"/>
      <c r="K7568" s="6"/>
      <c r="L7568" s="2"/>
      <c r="M7568" s="2"/>
      <c r="N7568" s="2"/>
      <c r="O7568" s="2"/>
      <c r="P7568" s="2"/>
      <c r="Q7568" s="2"/>
      <c r="R7568" s="2"/>
    </row>
    <row r="7569" spans="1:18">
      <c r="A7569" s="6"/>
      <c r="B7569" s="6"/>
      <c r="C7569" s="2"/>
      <c r="D7569" s="6"/>
      <c r="E7569" s="6"/>
      <c r="F7569" s="6"/>
      <c r="G7569" s="6"/>
      <c r="H7569" s="6"/>
      <c r="I7569" s="6"/>
      <c r="J7569" s="6"/>
      <c r="K7569" s="6"/>
      <c r="L7569" s="2"/>
      <c r="M7569" s="2"/>
      <c r="N7569" s="2"/>
      <c r="O7569" s="2"/>
      <c r="P7569" s="2"/>
      <c r="Q7569" s="2"/>
      <c r="R7569" s="2"/>
    </row>
    <row r="7570" spans="1:18">
      <c r="A7570" s="6"/>
      <c r="B7570" s="6"/>
      <c r="C7570" s="2"/>
      <c r="D7570" s="6"/>
      <c r="E7570" s="6"/>
      <c r="F7570" s="6"/>
      <c r="G7570" s="6"/>
      <c r="H7570" s="6"/>
      <c r="I7570" s="6"/>
      <c r="J7570" s="6"/>
      <c r="K7570" s="6"/>
      <c r="L7570" s="2"/>
      <c r="M7570" s="2"/>
      <c r="N7570" s="2"/>
      <c r="O7570" s="2"/>
      <c r="P7570" s="2"/>
      <c r="Q7570" s="2"/>
      <c r="R7570" s="2"/>
    </row>
    <row r="7571" spans="1:18">
      <c r="A7571" s="6"/>
      <c r="B7571" s="6"/>
      <c r="C7571" s="2"/>
      <c r="D7571" s="6"/>
      <c r="E7571" s="6"/>
      <c r="F7571" s="6"/>
      <c r="G7571" s="6"/>
      <c r="H7571" s="6"/>
      <c r="I7571" s="6"/>
      <c r="J7571" s="6"/>
      <c r="K7571" s="6"/>
      <c r="L7571" s="2"/>
      <c r="M7571" s="2"/>
      <c r="N7571" s="2"/>
      <c r="O7571" s="2"/>
      <c r="P7571" s="2"/>
      <c r="Q7571" s="2"/>
      <c r="R7571" s="2"/>
    </row>
    <row r="7572" spans="1:18">
      <c r="A7572" s="6"/>
      <c r="B7572" s="6"/>
      <c r="C7572" s="2"/>
      <c r="D7572" s="6"/>
      <c r="E7572" s="6"/>
      <c r="F7572" s="6"/>
      <c r="G7572" s="6"/>
      <c r="H7572" s="6"/>
      <c r="I7572" s="6"/>
      <c r="J7572" s="6"/>
      <c r="K7572" s="6"/>
      <c r="L7572" s="2"/>
      <c r="M7572" s="2"/>
      <c r="N7572" s="2"/>
      <c r="O7572" s="2"/>
      <c r="P7572" s="2"/>
      <c r="Q7572" s="2"/>
      <c r="R7572" s="2"/>
    </row>
    <row r="7573" spans="1:18">
      <c r="A7573" s="6"/>
      <c r="B7573" s="6"/>
      <c r="C7573" s="2"/>
      <c r="D7573" s="6"/>
      <c r="E7573" s="6"/>
      <c r="F7573" s="6"/>
      <c r="G7573" s="6"/>
      <c r="H7573" s="6"/>
      <c r="I7573" s="6"/>
      <c r="J7573" s="6"/>
      <c r="K7573" s="6"/>
      <c r="L7573" s="2"/>
      <c r="M7573" s="2"/>
      <c r="N7573" s="2"/>
      <c r="O7573" s="2"/>
      <c r="P7573" s="2"/>
      <c r="Q7573" s="2"/>
      <c r="R7573" s="2"/>
    </row>
    <row r="7574" spans="1:18">
      <c r="A7574" s="6"/>
      <c r="B7574" s="6"/>
      <c r="C7574" s="2"/>
      <c r="D7574" s="6"/>
      <c r="E7574" s="6"/>
      <c r="F7574" s="6"/>
      <c r="G7574" s="6"/>
      <c r="H7574" s="6"/>
      <c r="I7574" s="6"/>
      <c r="J7574" s="6"/>
      <c r="K7574" s="6"/>
      <c r="L7574" s="2"/>
      <c r="M7574" s="2"/>
      <c r="N7574" s="2"/>
      <c r="O7574" s="2"/>
      <c r="P7574" s="2"/>
      <c r="Q7574" s="2"/>
      <c r="R7574" s="2"/>
    </row>
    <row r="7575" spans="1:18">
      <c r="A7575" s="6"/>
      <c r="B7575" s="6"/>
      <c r="C7575" s="2"/>
      <c r="D7575" s="6"/>
      <c r="E7575" s="6"/>
      <c r="F7575" s="6"/>
      <c r="G7575" s="6"/>
      <c r="H7575" s="6"/>
      <c r="I7575" s="6"/>
      <c r="J7575" s="6"/>
      <c r="K7575" s="6"/>
      <c r="L7575" s="2"/>
      <c r="M7575" s="2"/>
      <c r="N7575" s="2"/>
      <c r="O7575" s="2"/>
      <c r="P7575" s="2"/>
      <c r="Q7575" s="2"/>
      <c r="R7575" s="2"/>
    </row>
    <row r="7576" spans="1:18">
      <c r="A7576" s="6"/>
      <c r="B7576" s="6"/>
      <c r="C7576" s="2"/>
      <c r="D7576" s="6"/>
      <c r="E7576" s="6"/>
      <c r="F7576" s="6"/>
      <c r="G7576" s="6"/>
      <c r="H7576" s="6"/>
      <c r="I7576" s="6"/>
      <c r="J7576" s="6"/>
      <c r="K7576" s="6"/>
      <c r="L7576" s="2"/>
      <c r="M7576" s="2"/>
      <c r="N7576" s="2"/>
      <c r="O7576" s="2"/>
      <c r="P7576" s="2"/>
      <c r="Q7576" s="2"/>
      <c r="R7576" s="2"/>
    </row>
    <row r="7577" spans="1:18">
      <c r="A7577" s="6"/>
      <c r="B7577" s="6"/>
      <c r="C7577" s="2"/>
      <c r="D7577" s="6"/>
      <c r="E7577" s="6"/>
      <c r="F7577" s="6"/>
      <c r="G7577" s="6"/>
      <c r="H7577" s="6"/>
      <c r="I7577" s="6"/>
      <c r="J7577" s="6"/>
      <c r="K7577" s="6"/>
      <c r="L7577" s="2"/>
      <c r="M7577" s="2"/>
      <c r="N7577" s="2"/>
      <c r="O7577" s="2"/>
      <c r="P7577" s="2"/>
      <c r="Q7577" s="2"/>
      <c r="R7577" s="2"/>
    </row>
    <row r="7578" spans="1:18">
      <c r="A7578" s="6"/>
      <c r="B7578" s="6"/>
      <c r="C7578" s="2"/>
      <c r="D7578" s="6"/>
      <c r="E7578" s="6"/>
      <c r="F7578" s="6"/>
      <c r="G7578" s="6"/>
      <c r="H7578" s="6"/>
      <c r="I7578" s="6"/>
      <c r="J7578" s="6"/>
      <c r="K7578" s="6"/>
      <c r="L7578" s="2"/>
      <c r="M7578" s="2"/>
      <c r="N7578" s="2"/>
      <c r="O7578" s="2"/>
      <c r="P7578" s="2"/>
      <c r="Q7578" s="2"/>
      <c r="R7578" s="2"/>
    </row>
    <row r="7579" spans="1:18">
      <c r="A7579" s="6"/>
      <c r="B7579" s="6"/>
      <c r="C7579" s="2"/>
      <c r="D7579" s="6"/>
      <c r="E7579" s="6"/>
      <c r="F7579" s="6"/>
      <c r="G7579" s="6"/>
      <c r="H7579" s="6"/>
      <c r="I7579" s="6"/>
      <c r="J7579" s="6"/>
      <c r="K7579" s="6"/>
      <c r="L7579" s="2"/>
      <c r="M7579" s="2"/>
      <c r="N7579" s="2"/>
      <c r="O7579" s="2"/>
      <c r="P7579" s="2"/>
      <c r="Q7579" s="2"/>
      <c r="R7579" s="2"/>
    </row>
    <row r="7580" spans="1:18">
      <c r="A7580" s="6"/>
      <c r="B7580" s="6"/>
      <c r="C7580" s="2"/>
      <c r="D7580" s="6"/>
      <c r="E7580" s="6"/>
      <c r="F7580" s="6"/>
      <c r="G7580" s="6"/>
      <c r="H7580" s="6"/>
      <c r="I7580" s="6"/>
      <c r="J7580" s="6"/>
      <c r="K7580" s="6"/>
      <c r="L7580" s="2"/>
      <c r="M7580" s="2"/>
      <c r="N7580" s="2"/>
      <c r="O7580" s="2"/>
      <c r="P7580" s="2"/>
      <c r="Q7580" s="2"/>
      <c r="R7580" s="2"/>
    </row>
    <row r="7581" spans="1:18">
      <c r="A7581" s="6"/>
      <c r="B7581" s="6"/>
      <c r="C7581" s="2"/>
      <c r="D7581" s="6"/>
      <c r="E7581" s="6"/>
      <c r="F7581" s="6"/>
      <c r="G7581" s="6"/>
      <c r="H7581" s="6"/>
      <c r="I7581" s="6"/>
      <c r="J7581" s="6"/>
      <c r="K7581" s="6"/>
      <c r="L7581" s="2"/>
      <c r="M7581" s="2"/>
      <c r="N7581" s="2"/>
      <c r="O7581" s="2"/>
      <c r="P7581" s="2"/>
      <c r="Q7581" s="2"/>
      <c r="R7581" s="2"/>
    </row>
    <row r="7582" spans="1:18">
      <c r="A7582" s="6"/>
      <c r="B7582" s="6"/>
      <c r="C7582" s="2"/>
      <c r="D7582" s="6"/>
      <c r="E7582" s="6"/>
      <c r="F7582" s="6"/>
      <c r="G7582" s="6"/>
      <c r="H7582" s="6"/>
      <c r="I7582" s="6"/>
      <c r="J7582" s="6"/>
      <c r="K7582" s="6"/>
      <c r="L7582" s="2"/>
      <c r="M7582" s="2"/>
      <c r="N7582" s="2"/>
      <c r="O7582" s="2"/>
      <c r="P7582" s="2"/>
      <c r="Q7582" s="2"/>
      <c r="R7582" s="2"/>
    </row>
    <row r="7583" spans="1:18">
      <c r="A7583" s="6"/>
      <c r="B7583" s="6"/>
      <c r="C7583" s="2"/>
      <c r="D7583" s="6"/>
      <c r="E7583" s="6"/>
      <c r="F7583" s="6"/>
      <c r="G7583" s="6"/>
      <c r="H7583" s="6"/>
      <c r="I7583" s="6"/>
      <c r="J7583" s="6"/>
      <c r="K7583" s="6"/>
      <c r="L7583" s="2"/>
      <c r="M7583" s="2"/>
      <c r="N7583" s="2"/>
      <c r="O7583" s="2"/>
      <c r="P7583" s="2"/>
      <c r="Q7583" s="2"/>
      <c r="R7583" s="2"/>
    </row>
    <row r="7584" spans="1:18">
      <c r="A7584" s="6"/>
      <c r="B7584" s="6"/>
      <c r="C7584" s="2"/>
      <c r="D7584" s="6"/>
      <c r="E7584" s="6"/>
      <c r="F7584" s="6"/>
      <c r="G7584" s="6"/>
      <c r="H7584" s="6"/>
      <c r="I7584" s="6"/>
      <c r="J7584" s="6"/>
      <c r="K7584" s="6"/>
      <c r="L7584" s="2"/>
      <c r="M7584" s="2"/>
      <c r="N7584" s="2"/>
      <c r="O7584" s="2"/>
      <c r="P7584" s="2"/>
      <c r="Q7584" s="2"/>
      <c r="R7584" s="2"/>
    </row>
    <row r="7585" spans="1:18">
      <c r="A7585" s="6"/>
      <c r="B7585" s="6"/>
      <c r="C7585" s="2"/>
      <c r="D7585" s="6"/>
      <c r="E7585" s="6"/>
      <c r="F7585" s="6"/>
      <c r="G7585" s="6"/>
      <c r="H7585" s="6"/>
      <c r="I7585" s="6"/>
      <c r="J7585" s="6"/>
      <c r="K7585" s="6"/>
      <c r="L7585" s="2"/>
      <c r="M7585" s="2"/>
      <c r="N7585" s="2"/>
      <c r="O7585" s="2"/>
      <c r="P7585" s="2"/>
      <c r="Q7585" s="2"/>
      <c r="R7585" s="2"/>
    </row>
    <row r="7586" spans="1:18">
      <c r="A7586" s="6"/>
      <c r="B7586" s="6"/>
      <c r="C7586" s="2"/>
      <c r="D7586" s="6"/>
      <c r="E7586" s="6"/>
      <c r="F7586" s="6"/>
      <c r="G7586" s="6"/>
      <c r="H7586" s="6"/>
      <c r="I7586" s="6"/>
      <c r="J7586" s="6"/>
      <c r="K7586" s="6"/>
      <c r="L7586" s="2"/>
      <c r="M7586" s="2"/>
      <c r="N7586" s="2"/>
      <c r="O7586" s="2"/>
      <c r="P7586" s="2"/>
      <c r="Q7586" s="2"/>
      <c r="R7586" s="2"/>
    </row>
    <row r="7587" spans="1:18">
      <c r="A7587" s="6"/>
      <c r="B7587" s="6"/>
      <c r="C7587" s="2"/>
      <c r="D7587" s="6"/>
      <c r="E7587" s="6"/>
      <c r="F7587" s="6"/>
      <c r="G7587" s="6"/>
      <c r="H7587" s="6"/>
      <c r="I7587" s="6"/>
      <c r="J7587" s="6"/>
      <c r="K7587" s="6"/>
      <c r="L7587" s="2"/>
      <c r="M7587" s="2"/>
      <c r="N7587" s="2"/>
      <c r="O7587" s="2"/>
      <c r="P7587" s="2"/>
      <c r="Q7587" s="2"/>
      <c r="R7587" s="2"/>
    </row>
    <row r="7588" spans="1:18">
      <c r="A7588" s="6"/>
      <c r="B7588" s="6"/>
      <c r="C7588" s="2"/>
      <c r="D7588" s="6"/>
      <c r="E7588" s="6"/>
      <c r="F7588" s="6"/>
      <c r="G7588" s="6"/>
      <c r="H7588" s="6"/>
      <c r="I7588" s="6"/>
      <c r="J7588" s="6"/>
      <c r="K7588" s="6"/>
      <c r="L7588" s="2"/>
      <c r="M7588" s="2"/>
      <c r="N7588" s="2"/>
      <c r="O7588" s="2"/>
      <c r="P7588" s="2"/>
      <c r="Q7588" s="2"/>
      <c r="R7588" s="2"/>
    </row>
    <row r="7589" spans="1:18">
      <c r="A7589" s="6"/>
      <c r="B7589" s="6"/>
      <c r="C7589" s="2"/>
      <c r="D7589" s="6"/>
      <c r="E7589" s="6"/>
      <c r="F7589" s="6"/>
      <c r="G7589" s="6"/>
      <c r="H7589" s="6"/>
      <c r="I7589" s="6"/>
      <c r="J7589" s="6"/>
      <c r="K7589" s="6"/>
      <c r="L7589" s="2"/>
      <c r="M7589" s="2"/>
      <c r="N7589" s="2"/>
      <c r="O7589" s="2"/>
      <c r="P7589" s="2"/>
      <c r="Q7589" s="2"/>
      <c r="R7589" s="2"/>
    </row>
    <row r="7590" spans="1:18">
      <c r="A7590" s="6"/>
      <c r="B7590" s="6"/>
      <c r="C7590" s="2"/>
      <c r="D7590" s="6"/>
      <c r="E7590" s="6"/>
      <c r="F7590" s="6"/>
      <c r="G7590" s="6"/>
      <c r="H7590" s="6"/>
      <c r="I7590" s="6"/>
      <c r="J7590" s="6"/>
      <c r="K7590" s="6"/>
      <c r="L7590" s="2"/>
      <c r="M7590" s="2"/>
      <c r="N7590" s="2"/>
      <c r="O7590" s="2"/>
      <c r="P7590" s="2"/>
      <c r="Q7590" s="2"/>
      <c r="R7590" s="2"/>
    </row>
    <row r="7591" spans="1:18">
      <c r="A7591" s="6"/>
      <c r="B7591" s="6"/>
      <c r="C7591" s="2"/>
      <c r="D7591" s="6"/>
      <c r="E7591" s="6"/>
      <c r="F7591" s="6"/>
      <c r="G7591" s="6"/>
      <c r="H7591" s="6"/>
      <c r="I7591" s="6"/>
      <c r="J7591" s="6"/>
      <c r="K7591" s="6"/>
      <c r="L7591" s="2"/>
      <c r="M7591" s="2"/>
      <c r="N7591" s="2"/>
      <c r="O7591" s="2"/>
      <c r="P7591" s="2"/>
      <c r="Q7591" s="2"/>
      <c r="R7591" s="2"/>
    </row>
    <row r="7592" spans="1:18">
      <c r="A7592" s="6"/>
      <c r="B7592" s="6"/>
      <c r="C7592" s="2"/>
      <c r="D7592" s="6"/>
      <c r="E7592" s="6"/>
      <c r="F7592" s="6"/>
      <c r="G7592" s="6"/>
      <c r="H7592" s="6"/>
      <c r="I7592" s="6"/>
      <c r="J7592" s="6"/>
      <c r="K7592" s="6"/>
      <c r="L7592" s="2"/>
      <c r="M7592" s="2"/>
      <c r="N7592" s="2"/>
      <c r="O7592" s="2"/>
      <c r="P7592" s="2"/>
      <c r="Q7592" s="2"/>
      <c r="R7592" s="2"/>
    </row>
    <row r="7593" spans="1:18">
      <c r="A7593" s="6"/>
      <c r="B7593" s="6"/>
      <c r="C7593" s="2"/>
      <c r="D7593" s="6"/>
      <c r="E7593" s="6"/>
      <c r="F7593" s="6"/>
      <c r="G7593" s="6"/>
      <c r="H7593" s="6"/>
      <c r="I7593" s="6"/>
      <c r="J7593" s="6"/>
      <c r="K7593" s="6"/>
      <c r="L7593" s="2"/>
      <c r="M7593" s="2"/>
      <c r="N7593" s="2"/>
      <c r="O7593" s="2"/>
      <c r="P7593" s="2"/>
      <c r="Q7593" s="2"/>
      <c r="R7593" s="2"/>
    </row>
    <row r="7594" spans="1:18">
      <c r="A7594" s="6"/>
      <c r="B7594" s="6"/>
      <c r="C7594" s="2"/>
      <c r="D7594" s="6"/>
      <c r="E7594" s="6"/>
      <c r="F7594" s="6"/>
      <c r="G7594" s="6"/>
      <c r="H7594" s="6"/>
      <c r="I7594" s="6"/>
      <c r="J7594" s="6"/>
      <c r="K7594" s="6"/>
      <c r="L7594" s="2"/>
      <c r="M7594" s="2"/>
      <c r="N7594" s="2"/>
      <c r="O7594" s="2"/>
      <c r="P7594" s="2"/>
      <c r="Q7594" s="2"/>
      <c r="R7594" s="2"/>
    </row>
    <row r="7595" spans="1:18">
      <c r="A7595" s="6"/>
      <c r="B7595" s="6"/>
      <c r="C7595" s="2"/>
      <c r="D7595" s="6"/>
      <c r="E7595" s="6"/>
      <c r="F7595" s="6"/>
      <c r="G7595" s="6"/>
      <c r="H7595" s="6"/>
      <c r="I7595" s="6"/>
      <c r="J7595" s="6"/>
      <c r="K7595" s="6"/>
      <c r="L7595" s="2"/>
      <c r="M7595" s="2"/>
      <c r="N7595" s="2"/>
      <c r="O7595" s="2"/>
      <c r="P7595" s="2"/>
      <c r="Q7595" s="2"/>
      <c r="R7595" s="2"/>
    </row>
    <row r="7596" spans="1:18">
      <c r="A7596" s="6"/>
      <c r="B7596" s="6"/>
      <c r="C7596" s="2"/>
      <c r="D7596" s="6"/>
      <c r="E7596" s="6"/>
      <c r="F7596" s="6"/>
      <c r="G7596" s="6"/>
      <c r="H7596" s="6"/>
      <c r="I7596" s="6"/>
      <c r="J7596" s="6"/>
      <c r="K7596" s="6"/>
      <c r="L7596" s="2"/>
      <c r="M7596" s="2"/>
      <c r="N7596" s="2"/>
      <c r="O7596" s="2"/>
      <c r="P7596" s="2"/>
      <c r="Q7596" s="2"/>
      <c r="R7596" s="2"/>
    </row>
    <row r="7597" spans="1:18">
      <c r="A7597" s="6"/>
      <c r="B7597" s="6"/>
      <c r="C7597" s="2"/>
      <c r="D7597" s="6"/>
      <c r="E7597" s="6"/>
      <c r="F7597" s="6"/>
      <c r="G7597" s="6"/>
      <c r="H7597" s="6"/>
      <c r="I7597" s="6"/>
      <c r="J7597" s="6"/>
      <c r="K7597" s="6"/>
      <c r="L7597" s="2"/>
      <c r="M7597" s="2"/>
      <c r="N7597" s="2"/>
      <c r="O7597" s="2"/>
      <c r="P7597" s="2"/>
      <c r="Q7597" s="2"/>
      <c r="R7597" s="2"/>
    </row>
    <row r="7598" spans="1:18">
      <c r="A7598" s="6"/>
      <c r="B7598" s="6"/>
      <c r="C7598" s="2"/>
      <c r="D7598" s="6"/>
      <c r="E7598" s="6"/>
      <c r="F7598" s="6"/>
      <c r="G7598" s="6"/>
      <c r="H7598" s="6"/>
      <c r="I7598" s="6"/>
      <c r="J7598" s="6"/>
      <c r="K7598" s="6"/>
      <c r="L7598" s="2"/>
      <c r="M7598" s="2"/>
      <c r="N7598" s="2"/>
      <c r="O7598" s="2"/>
      <c r="P7598" s="2"/>
      <c r="Q7598" s="2"/>
      <c r="R7598" s="2"/>
    </row>
    <row r="7599" spans="1:18">
      <c r="A7599" s="6"/>
      <c r="B7599" s="6"/>
      <c r="C7599" s="2"/>
      <c r="D7599" s="6"/>
      <c r="E7599" s="6"/>
      <c r="F7599" s="6"/>
      <c r="G7599" s="6"/>
      <c r="H7599" s="6"/>
      <c r="I7599" s="6"/>
      <c r="J7599" s="6"/>
      <c r="K7599" s="6"/>
      <c r="L7599" s="2"/>
      <c r="M7599" s="2"/>
      <c r="N7599" s="2"/>
      <c r="O7599" s="2"/>
      <c r="P7599" s="2"/>
      <c r="Q7599" s="2"/>
      <c r="R7599" s="2"/>
    </row>
    <row r="7600" spans="1:18">
      <c r="A7600" s="6"/>
      <c r="B7600" s="6"/>
      <c r="C7600" s="2"/>
      <c r="D7600" s="6"/>
      <c r="E7600" s="6"/>
      <c r="F7600" s="6"/>
      <c r="G7600" s="6"/>
      <c r="H7600" s="6"/>
      <c r="I7600" s="6"/>
      <c r="J7600" s="6"/>
      <c r="K7600" s="6"/>
      <c r="L7600" s="2"/>
      <c r="M7600" s="2"/>
      <c r="N7600" s="2"/>
      <c r="O7600" s="2"/>
      <c r="P7600" s="2"/>
      <c r="Q7600" s="2"/>
      <c r="R7600" s="2"/>
    </row>
    <row r="7601" spans="1:18">
      <c r="A7601" s="6"/>
      <c r="B7601" s="6"/>
      <c r="C7601" s="2"/>
      <c r="D7601" s="6"/>
      <c r="E7601" s="6"/>
      <c r="F7601" s="6"/>
      <c r="G7601" s="6"/>
      <c r="H7601" s="6"/>
      <c r="I7601" s="6"/>
      <c r="J7601" s="6"/>
      <c r="K7601" s="6"/>
      <c r="L7601" s="2"/>
      <c r="M7601" s="2"/>
      <c r="N7601" s="2"/>
      <c r="O7601" s="2"/>
      <c r="P7601" s="2"/>
      <c r="Q7601" s="2"/>
      <c r="R7601" s="2"/>
    </row>
    <row r="7602" spans="1:18">
      <c r="A7602" s="6"/>
      <c r="B7602" s="6"/>
      <c r="C7602" s="2"/>
      <c r="D7602" s="6"/>
      <c r="E7602" s="6"/>
      <c r="F7602" s="6"/>
      <c r="G7602" s="6"/>
      <c r="H7602" s="6"/>
      <c r="I7602" s="6"/>
      <c r="J7602" s="6"/>
      <c r="K7602" s="6"/>
      <c r="L7602" s="2"/>
      <c r="M7602" s="2"/>
      <c r="N7602" s="2"/>
      <c r="O7602" s="2"/>
      <c r="P7602" s="2"/>
      <c r="Q7602" s="2"/>
      <c r="R7602" s="2"/>
    </row>
    <row r="7603" spans="1:18">
      <c r="A7603" s="6"/>
      <c r="B7603" s="6"/>
      <c r="C7603" s="2"/>
      <c r="D7603" s="6"/>
      <c r="E7603" s="6"/>
      <c r="F7603" s="6"/>
      <c r="G7603" s="6"/>
      <c r="H7603" s="6"/>
      <c r="I7603" s="6"/>
      <c r="J7603" s="6"/>
      <c r="K7603" s="6"/>
      <c r="L7603" s="2"/>
      <c r="M7603" s="2"/>
      <c r="N7603" s="2"/>
      <c r="O7603" s="2"/>
      <c r="P7603" s="2"/>
      <c r="Q7603" s="2"/>
      <c r="R7603" s="2"/>
    </row>
    <row r="7604" spans="1:18">
      <c r="A7604" s="6"/>
      <c r="B7604" s="6"/>
      <c r="C7604" s="2"/>
      <c r="D7604" s="6"/>
      <c r="E7604" s="6"/>
      <c r="F7604" s="6"/>
      <c r="G7604" s="6"/>
      <c r="H7604" s="6"/>
      <c r="I7604" s="6"/>
      <c r="J7604" s="6"/>
      <c r="K7604" s="6"/>
      <c r="L7604" s="2"/>
      <c r="M7604" s="2"/>
      <c r="N7604" s="2"/>
      <c r="O7604" s="2"/>
      <c r="P7604" s="2"/>
      <c r="Q7604" s="2"/>
      <c r="R7604" s="2"/>
    </row>
    <row r="7605" spans="1:18">
      <c r="A7605" s="6"/>
      <c r="B7605" s="6"/>
      <c r="C7605" s="2"/>
      <c r="D7605" s="6"/>
      <c r="E7605" s="6"/>
      <c r="F7605" s="6"/>
      <c r="G7605" s="6"/>
      <c r="H7605" s="6"/>
      <c r="I7605" s="6"/>
      <c r="J7605" s="6"/>
      <c r="K7605" s="6"/>
      <c r="L7605" s="2"/>
      <c r="M7605" s="2"/>
      <c r="N7605" s="2"/>
      <c r="O7605" s="2"/>
      <c r="P7605" s="2"/>
      <c r="Q7605" s="2"/>
      <c r="R7605" s="2"/>
    </row>
    <row r="7606" spans="1:18">
      <c r="A7606" s="6"/>
      <c r="B7606" s="6"/>
      <c r="C7606" s="2"/>
      <c r="D7606" s="6"/>
      <c r="E7606" s="6"/>
      <c r="F7606" s="6"/>
      <c r="G7606" s="6"/>
      <c r="H7606" s="6"/>
      <c r="I7606" s="6"/>
      <c r="J7606" s="6"/>
      <c r="K7606" s="6"/>
      <c r="L7606" s="2"/>
      <c r="M7606" s="2"/>
      <c r="N7606" s="2"/>
      <c r="O7606" s="2"/>
      <c r="P7606" s="2"/>
      <c r="Q7606" s="2"/>
      <c r="R7606" s="2"/>
    </row>
    <row r="7607" spans="1:18">
      <c r="A7607" s="6"/>
      <c r="B7607" s="6"/>
      <c r="C7607" s="2"/>
      <c r="D7607" s="6"/>
      <c r="E7607" s="6"/>
      <c r="F7607" s="6"/>
      <c r="G7607" s="6"/>
      <c r="H7607" s="6"/>
      <c r="I7607" s="6"/>
      <c r="J7607" s="6"/>
      <c r="K7607" s="6"/>
      <c r="L7607" s="2"/>
      <c r="M7607" s="2"/>
      <c r="N7607" s="2"/>
      <c r="O7607" s="2"/>
      <c r="P7607" s="2"/>
      <c r="Q7607" s="2"/>
      <c r="R7607" s="2"/>
    </row>
    <row r="7608" spans="1:18">
      <c r="A7608" s="6"/>
      <c r="B7608" s="6"/>
      <c r="C7608" s="2"/>
      <c r="D7608" s="6"/>
      <c r="E7608" s="6"/>
      <c r="F7608" s="6"/>
      <c r="G7608" s="6"/>
      <c r="H7608" s="6"/>
      <c r="I7608" s="6"/>
      <c r="J7608" s="6"/>
      <c r="K7608" s="6"/>
      <c r="L7608" s="2"/>
      <c r="M7608" s="2"/>
      <c r="N7608" s="2"/>
      <c r="O7608" s="2"/>
      <c r="P7608" s="2"/>
      <c r="Q7608" s="2"/>
      <c r="R7608" s="2"/>
    </row>
    <row r="7609" spans="1:18">
      <c r="A7609" s="6"/>
      <c r="B7609" s="6"/>
      <c r="C7609" s="2"/>
      <c r="D7609" s="6"/>
      <c r="E7609" s="6"/>
      <c r="F7609" s="6"/>
      <c r="G7609" s="6"/>
      <c r="H7609" s="6"/>
      <c r="I7609" s="6"/>
      <c r="J7609" s="6"/>
      <c r="K7609" s="6"/>
      <c r="L7609" s="2"/>
      <c r="M7609" s="2"/>
      <c r="N7609" s="2"/>
      <c r="O7609" s="2"/>
      <c r="P7609" s="2"/>
      <c r="Q7609" s="2"/>
      <c r="R7609" s="2"/>
    </row>
    <row r="7610" spans="1:18">
      <c r="A7610" s="6"/>
      <c r="B7610" s="6"/>
      <c r="C7610" s="2"/>
      <c r="D7610" s="6"/>
      <c r="E7610" s="6"/>
      <c r="F7610" s="6"/>
      <c r="G7610" s="6"/>
      <c r="H7610" s="6"/>
      <c r="I7610" s="6"/>
      <c r="J7610" s="6"/>
      <c r="K7610" s="6"/>
      <c r="L7610" s="2"/>
      <c r="M7610" s="2"/>
      <c r="N7610" s="2"/>
      <c r="O7610" s="2"/>
      <c r="P7610" s="2"/>
      <c r="Q7610" s="2"/>
      <c r="R7610" s="2"/>
    </row>
    <row r="7611" spans="1:18">
      <c r="A7611" s="6"/>
      <c r="B7611" s="6"/>
      <c r="C7611" s="2"/>
      <c r="D7611" s="6"/>
      <c r="E7611" s="6"/>
      <c r="F7611" s="6"/>
      <c r="G7611" s="6"/>
      <c r="H7611" s="6"/>
      <c r="I7611" s="6"/>
      <c r="J7611" s="6"/>
      <c r="K7611" s="6"/>
      <c r="L7611" s="2"/>
      <c r="M7611" s="2"/>
      <c r="N7611" s="2"/>
      <c r="O7611" s="2"/>
      <c r="P7611" s="2"/>
      <c r="Q7611" s="2"/>
      <c r="R7611" s="2"/>
    </row>
    <row r="7612" spans="1:18">
      <c r="A7612" s="6"/>
      <c r="B7612" s="6"/>
      <c r="C7612" s="2"/>
      <c r="D7612" s="6"/>
      <c r="E7612" s="6"/>
      <c r="F7612" s="6"/>
      <c r="G7612" s="6"/>
      <c r="H7612" s="6"/>
      <c r="I7612" s="6"/>
      <c r="J7612" s="6"/>
      <c r="K7612" s="6"/>
      <c r="L7612" s="2"/>
      <c r="M7612" s="2"/>
      <c r="N7612" s="2"/>
      <c r="O7612" s="2"/>
      <c r="P7612" s="2"/>
      <c r="Q7612" s="2"/>
      <c r="R7612" s="2"/>
    </row>
    <row r="7613" spans="1:18">
      <c r="A7613" s="6"/>
      <c r="B7613" s="6"/>
      <c r="C7613" s="2"/>
      <c r="D7613" s="6"/>
      <c r="E7613" s="6"/>
      <c r="F7613" s="6"/>
      <c r="G7613" s="6"/>
      <c r="H7613" s="6"/>
      <c r="I7613" s="6"/>
      <c r="J7613" s="6"/>
      <c r="K7613" s="6"/>
      <c r="L7613" s="2"/>
      <c r="M7613" s="2"/>
      <c r="N7613" s="2"/>
      <c r="O7613" s="2"/>
      <c r="P7613" s="2"/>
      <c r="Q7613" s="2"/>
      <c r="R7613" s="2"/>
    </row>
    <row r="7614" spans="1:18">
      <c r="A7614" s="6"/>
      <c r="B7614" s="6"/>
      <c r="C7614" s="2"/>
      <c r="D7614" s="6"/>
      <c r="E7614" s="6"/>
      <c r="F7614" s="6"/>
      <c r="G7614" s="6"/>
      <c r="H7614" s="6"/>
      <c r="I7614" s="6"/>
      <c r="J7614" s="6"/>
      <c r="K7614" s="6"/>
      <c r="L7614" s="2"/>
      <c r="M7614" s="2"/>
      <c r="N7614" s="2"/>
      <c r="O7614" s="2"/>
      <c r="P7614" s="2"/>
      <c r="Q7614" s="2"/>
      <c r="R7614" s="2"/>
    </row>
    <row r="7615" spans="1:18">
      <c r="A7615" s="6"/>
      <c r="B7615" s="6"/>
      <c r="C7615" s="2"/>
      <c r="D7615" s="6"/>
      <c r="E7615" s="6"/>
      <c r="F7615" s="6"/>
      <c r="G7615" s="6"/>
      <c r="H7615" s="6"/>
      <c r="I7615" s="6"/>
      <c r="J7615" s="6"/>
      <c r="K7615" s="6"/>
      <c r="L7615" s="2"/>
      <c r="M7615" s="2"/>
      <c r="N7615" s="2"/>
      <c r="O7615" s="2"/>
      <c r="P7615" s="2"/>
      <c r="Q7615" s="2"/>
      <c r="R7615" s="2"/>
    </row>
    <row r="7616" spans="1:18">
      <c r="A7616" s="6"/>
      <c r="B7616" s="6"/>
      <c r="C7616" s="2"/>
      <c r="D7616" s="6"/>
      <c r="E7616" s="6"/>
      <c r="F7616" s="6"/>
      <c r="G7616" s="6"/>
      <c r="H7616" s="6"/>
      <c r="I7616" s="6"/>
      <c r="J7616" s="6"/>
      <c r="K7616" s="6"/>
      <c r="L7616" s="2"/>
      <c r="M7616" s="2"/>
      <c r="N7616" s="2"/>
      <c r="O7616" s="2"/>
      <c r="P7616" s="2"/>
      <c r="Q7616" s="2"/>
      <c r="R7616" s="2"/>
    </row>
    <row r="7617" spans="1:18">
      <c r="A7617" s="6"/>
      <c r="B7617" s="6"/>
      <c r="C7617" s="2"/>
      <c r="D7617" s="6"/>
      <c r="E7617" s="6"/>
      <c r="F7617" s="6"/>
      <c r="G7617" s="6"/>
      <c r="H7617" s="6"/>
      <c r="I7617" s="6"/>
      <c r="J7617" s="6"/>
      <c r="K7617" s="6"/>
      <c r="L7617" s="2"/>
      <c r="M7617" s="2"/>
      <c r="N7617" s="2"/>
      <c r="O7617" s="2"/>
      <c r="P7617" s="2"/>
      <c r="Q7617" s="2"/>
      <c r="R7617" s="2"/>
    </row>
    <row r="7618" spans="1:18">
      <c r="A7618" s="6"/>
      <c r="B7618" s="6"/>
      <c r="C7618" s="2"/>
      <c r="D7618" s="6"/>
      <c r="E7618" s="6"/>
      <c r="F7618" s="6"/>
      <c r="G7618" s="6"/>
      <c r="H7618" s="6"/>
      <c r="I7618" s="6"/>
      <c r="J7618" s="6"/>
      <c r="K7618" s="6"/>
      <c r="L7618" s="2"/>
      <c r="M7618" s="2"/>
      <c r="N7618" s="2"/>
      <c r="O7618" s="2"/>
      <c r="P7618" s="2"/>
      <c r="Q7618" s="2"/>
      <c r="R7618" s="2"/>
    </row>
    <row r="7619" spans="1:18">
      <c r="A7619" s="6"/>
      <c r="B7619" s="6"/>
      <c r="C7619" s="2"/>
      <c r="D7619" s="6"/>
      <c r="E7619" s="6"/>
      <c r="F7619" s="6"/>
      <c r="G7619" s="6"/>
      <c r="H7619" s="6"/>
      <c r="I7619" s="6"/>
      <c r="J7619" s="6"/>
      <c r="K7619" s="6"/>
      <c r="L7619" s="2"/>
      <c r="M7619" s="2"/>
      <c r="N7619" s="2"/>
      <c r="O7619" s="2"/>
      <c r="P7619" s="2"/>
      <c r="Q7619" s="2"/>
      <c r="R7619" s="2"/>
    </row>
    <row r="7620" spans="1:18">
      <c r="A7620" s="6"/>
      <c r="B7620" s="6"/>
      <c r="C7620" s="2"/>
      <c r="D7620" s="6"/>
      <c r="E7620" s="6"/>
      <c r="F7620" s="6"/>
      <c r="G7620" s="6"/>
      <c r="H7620" s="6"/>
      <c r="I7620" s="6"/>
      <c r="J7620" s="6"/>
      <c r="K7620" s="6"/>
      <c r="L7620" s="2"/>
      <c r="M7620" s="2"/>
      <c r="N7620" s="2"/>
      <c r="O7620" s="2"/>
      <c r="P7620" s="2"/>
      <c r="Q7620" s="2"/>
      <c r="R7620" s="2"/>
    </row>
    <row r="7621" spans="1:18">
      <c r="A7621" s="6"/>
      <c r="B7621" s="6"/>
      <c r="C7621" s="2"/>
      <c r="D7621" s="6"/>
      <c r="E7621" s="6"/>
      <c r="F7621" s="6"/>
      <c r="G7621" s="6"/>
      <c r="H7621" s="6"/>
      <c r="I7621" s="6"/>
      <c r="J7621" s="6"/>
      <c r="K7621" s="6"/>
      <c r="L7621" s="2"/>
      <c r="M7621" s="2"/>
      <c r="N7621" s="2"/>
      <c r="O7621" s="2"/>
      <c r="P7621" s="2"/>
      <c r="Q7621" s="2"/>
      <c r="R7621" s="2"/>
    </row>
    <row r="7622" spans="1:18">
      <c r="A7622" s="6"/>
      <c r="B7622" s="6"/>
      <c r="C7622" s="2"/>
      <c r="D7622" s="6"/>
      <c r="E7622" s="6"/>
      <c r="F7622" s="6"/>
      <c r="G7622" s="6"/>
      <c r="H7622" s="6"/>
      <c r="I7622" s="6"/>
      <c r="J7622" s="6"/>
      <c r="K7622" s="6"/>
      <c r="L7622" s="2"/>
      <c r="M7622" s="2"/>
      <c r="N7622" s="2"/>
      <c r="O7622" s="2"/>
      <c r="P7622" s="2"/>
      <c r="Q7622" s="2"/>
      <c r="R7622" s="2"/>
    </row>
    <row r="7623" spans="1:18">
      <c r="A7623" s="6"/>
      <c r="B7623" s="6"/>
      <c r="C7623" s="2"/>
      <c r="D7623" s="6"/>
      <c r="E7623" s="6"/>
      <c r="F7623" s="6"/>
      <c r="G7623" s="6"/>
      <c r="H7623" s="6"/>
      <c r="I7623" s="6"/>
      <c r="J7623" s="6"/>
      <c r="K7623" s="6"/>
      <c r="L7623" s="2"/>
      <c r="M7623" s="2"/>
      <c r="N7623" s="2"/>
      <c r="O7623" s="2"/>
      <c r="P7623" s="2"/>
      <c r="Q7623" s="2"/>
      <c r="R7623" s="2"/>
    </row>
    <row r="7624" spans="1:18">
      <c r="A7624" s="6"/>
      <c r="B7624" s="6"/>
      <c r="C7624" s="2"/>
      <c r="D7624" s="6"/>
      <c r="E7624" s="6"/>
      <c r="F7624" s="6"/>
      <c r="G7624" s="6"/>
      <c r="H7624" s="6"/>
      <c r="I7624" s="6"/>
      <c r="J7624" s="6"/>
      <c r="K7624" s="6"/>
      <c r="L7624" s="2"/>
      <c r="M7624" s="2"/>
      <c r="N7624" s="2"/>
      <c r="O7624" s="2"/>
      <c r="P7624" s="2"/>
      <c r="Q7624" s="2"/>
      <c r="R7624" s="2"/>
    </row>
    <row r="7625" spans="1:18">
      <c r="A7625" s="6"/>
      <c r="B7625" s="6"/>
      <c r="C7625" s="2"/>
      <c r="D7625" s="6"/>
      <c r="E7625" s="6"/>
      <c r="F7625" s="6"/>
      <c r="G7625" s="6"/>
      <c r="H7625" s="6"/>
      <c r="I7625" s="6"/>
      <c r="J7625" s="6"/>
      <c r="K7625" s="6"/>
      <c r="L7625" s="2"/>
      <c r="M7625" s="2"/>
      <c r="N7625" s="2"/>
      <c r="O7625" s="2"/>
      <c r="P7625" s="2"/>
      <c r="Q7625" s="2"/>
      <c r="R7625" s="2"/>
    </row>
    <row r="7626" spans="1:18">
      <c r="A7626" s="6"/>
      <c r="B7626" s="6"/>
      <c r="C7626" s="2"/>
      <c r="D7626" s="6"/>
      <c r="E7626" s="6"/>
      <c r="F7626" s="6"/>
      <c r="G7626" s="6"/>
      <c r="H7626" s="6"/>
      <c r="I7626" s="6"/>
      <c r="J7626" s="6"/>
      <c r="K7626" s="6"/>
      <c r="L7626" s="2"/>
      <c r="M7626" s="2"/>
      <c r="N7626" s="2"/>
      <c r="O7626" s="2"/>
      <c r="P7626" s="2"/>
      <c r="Q7626" s="2"/>
      <c r="R7626" s="2"/>
    </row>
    <row r="7627" spans="1:18">
      <c r="A7627" s="6"/>
      <c r="B7627" s="6"/>
      <c r="C7627" s="2"/>
      <c r="D7627" s="6"/>
      <c r="E7627" s="6"/>
      <c r="F7627" s="6"/>
      <c r="G7627" s="6"/>
      <c r="H7627" s="6"/>
      <c r="I7627" s="6"/>
      <c r="J7627" s="6"/>
      <c r="K7627" s="6"/>
      <c r="L7627" s="2"/>
      <c r="M7627" s="2"/>
      <c r="N7627" s="2"/>
      <c r="O7627" s="2"/>
      <c r="P7627" s="2"/>
      <c r="Q7627" s="2"/>
      <c r="R7627" s="2"/>
    </row>
    <row r="7628" spans="1:18">
      <c r="A7628" s="6"/>
      <c r="B7628" s="6"/>
      <c r="C7628" s="2"/>
      <c r="D7628" s="6"/>
      <c r="E7628" s="6"/>
      <c r="F7628" s="6"/>
      <c r="G7628" s="6"/>
      <c r="H7628" s="6"/>
      <c r="I7628" s="6"/>
      <c r="J7628" s="6"/>
      <c r="K7628" s="6"/>
      <c r="L7628" s="2"/>
      <c r="M7628" s="2"/>
      <c r="N7628" s="2"/>
      <c r="O7628" s="2"/>
      <c r="P7628" s="2"/>
      <c r="Q7628" s="2"/>
      <c r="R7628" s="2"/>
    </row>
    <row r="7629" spans="1:18">
      <c r="A7629" s="6"/>
      <c r="B7629" s="6"/>
      <c r="C7629" s="2"/>
      <c r="D7629" s="6"/>
      <c r="E7629" s="6"/>
      <c r="F7629" s="6"/>
      <c r="G7629" s="6"/>
      <c r="H7629" s="6"/>
      <c r="I7629" s="6"/>
      <c r="J7629" s="6"/>
      <c r="K7629" s="6"/>
      <c r="L7629" s="2"/>
      <c r="M7629" s="2"/>
      <c r="N7629" s="2"/>
      <c r="O7629" s="2"/>
      <c r="P7629" s="2"/>
      <c r="Q7629" s="2"/>
      <c r="R7629" s="2"/>
    </row>
    <row r="7630" spans="1:18">
      <c r="A7630" s="6"/>
      <c r="B7630" s="6"/>
      <c r="C7630" s="2"/>
      <c r="D7630" s="6"/>
      <c r="E7630" s="6"/>
      <c r="F7630" s="6"/>
      <c r="G7630" s="6"/>
      <c r="H7630" s="6"/>
      <c r="I7630" s="6"/>
      <c r="J7630" s="6"/>
      <c r="K7630" s="6"/>
      <c r="L7630" s="2"/>
      <c r="M7630" s="2"/>
      <c r="N7630" s="2"/>
      <c r="O7630" s="2"/>
      <c r="P7630" s="2"/>
      <c r="Q7630" s="2"/>
      <c r="R7630" s="2"/>
    </row>
    <row r="7631" spans="1:18">
      <c r="A7631" s="6"/>
      <c r="B7631" s="6"/>
      <c r="C7631" s="2"/>
      <c r="D7631" s="6"/>
      <c r="E7631" s="6"/>
      <c r="F7631" s="6"/>
      <c r="G7631" s="6"/>
      <c r="H7631" s="6"/>
      <c r="I7631" s="6"/>
      <c r="J7631" s="6"/>
      <c r="K7631" s="6"/>
      <c r="L7631" s="2"/>
      <c r="M7631" s="2"/>
      <c r="N7631" s="2"/>
      <c r="O7631" s="2"/>
      <c r="P7631" s="2"/>
      <c r="Q7631" s="2"/>
      <c r="R7631" s="2"/>
    </row>
    <row r="7632" spans="1:18">
      <c r="A7632" s="6"/>
      <c r="B7632" s="6"/>
      <c r="C7632" s="2"/>
      <c r="D7632" s="6"/>
      <c r="E7632" s="6"/>
      <c r="F7632" s="6"/>
      <c r="G7632" s="6"/>
      <c r="H7632" s="6"/>
      <c r="I7632" s="6"/>
      <c r="J7632" s="6"/>
      <c r="K7632" s="6"/>
      <c r="L7632" s="2"/>
      <c r="M7632" s="2"/>
      <c r="N7632" s="2"/>
      <c r="O7632" s="2"/>
      <c r="P7632" s="2"/>
      <c r="Q7632" s="2"/>
      <c r="R7632" s="2"/>
    </row>
    <row r="7633" spans="1:18">
      <c r="A7633" s="6"/>
      <c r="B7633" s="6"/>
      <c r="C7633" s="2"/>
      <c r="D7633" s="6"/>
      <c r="E7633" s="6"/>
      <c r="F7633" s="6"/>
      <c r="G7633" s="6"/>
      <c r="H7633" s="6"/>
      <c r="I7633" s="6"/>
      <c r="J7633" s="6"/>
      <c r="K7633" s="6"/>
      <c r="L7633" s="2"/>
      <c r="M7633" s="2"/>
      <c r="N7633" s="2"/>
      <c r="O7633" s="2"/>
      <c r="P7633" s="2"/>
      <c r="Q7633" s="2"/>
      <c r="R7633" s="2"/>
    </row>
    <row r="7634" spans="1:18">
      <c r="A7634" s="6"/>
      <c r="B7634" s="6"/>
      <c r="C7634" s="2"/>
      <c r="D7634" s="6"/>
      <c r="E7634" s="6"/>
      <c r="F7634" s="6"/>
      <c r="G7634" s="6"/>
      <c r="H7634" s="6"/>
      <c r="I7634" s="6"/>
      <c r="J7634" s="6"/>
      <c r="K7634" s="6"/>
      <c r="L7634" s="2"/>
      <c r="M7634" s="2"/>
      <c r="N7634" s="2"/>
      <c r="O7634" s="2"/>
      <c r="P7634" s="2"/>
      <c r="Q7634" s="2"/>
      <c r="R7634" s="2"/>
    </row>
    <row r="7635" spans="1:18">
      <c r="A7635" s="6"/>
      <c r="B7635" s="6"/>
      <c r="C7635" s="2"/>
      <c r="D7635" s="6"/>
      <c r="E7635" s="6"/>
      <c r="F7635" s="6"/>
      <c r="G7635" s="6"/>
      <c r="H7635" s="6"/>
      <c r="I7635" s="6"/>
      <c r="J7635" s="6"/>
      <c r="K7635" s="6"/>
      <c r="L7635" s="2"/>
      <c r="M7635" s="2"/>
      <c r="N7635" s="2"/>
      <c r="O7635" s="2"/>
      <c r="P7635" s="2"/>
      <c r="Q7635" s="2"/>
      <c r="R7635" s="2"/>
    </row>
    <row r="7636" spans="1:18">
      <c r="A7636" s="6"/>
      <c r="B7636" s="6"/>
      <c r="C7636" s="2"/>
      <c r="D7636" s="6"/>
      <c r="E7636" s="6"/>
      <c r="F7636" s="6"/>
      <c r="G7636" s="6"/>
      <c r="H7636" s="6"/>
      <c r="I7636" s="6"/>
      <c r="J7636" s="6"/>
      <c r="K7636" s="6"/>
      <c r="L7636" s="2"/>
      <c r="M7636" s="2"/>
      <c r="N7636" s="2"/>
      <c r="O7636" s="2"/>
      <c r="P7636" s="2"/>
      <c r="Q7636" s="2"/>
      <c r="R7636" s="2"/>
    </row>
    <row r="7637" spans="1:18">
      <c r="A7637" s="6"/>
      <c r="B7637" s="6"/>
      <c r="C7637" s="2"/>
      <c r="D7637" s="6"/>
      <c r="E7637" s="6"/>
      <c r="F7637" s="6"/>
      <c r="G7637" s="6"/>
      <c r="H7637" s="6"/>
      <c r="I7637" s="6"/>
      <c r="J7637" s="6"/>
      <c r="K7637" s="6"/>
      <c r="L7637" s="2"/>
      <c r="M7637" s="2"/>
      <c r="N7637" s="2"/>
      <c r="O7637" s="2"/>
      <c r="P7637" s="2"/>
      <c r="Q7637" s="2"/>
      <c r="R7637" s="2"/>
    </row>
    <row r="7638" spans="1:18">
      <c r="A7638" s="6"/>
      <c r="B7638" s="6"/>
      <c r="C7638" s="2"/>
      <c r="D7638" s="6"/>
      <c r="E7638" s="6"/>
      <c r="F7638" s="6"/>
      <c r="G7638" s="6"/>
      <c r="H7638" s="6"/>
      <c r="I7638" s="6"/>
      <c r="J7638" s="6"/>
      <c r="K7638" s="6"/>
      <c r="L7638" s="2"/>
      <c r="M7638" s="2"/>
      <c r="N7638" s="2"/>
      <c r="O7638" s="2"/>
      <c r="P7638" s="2"/>
      <c r="Q7638" s="2"/>
      <c r="R7638" s="2"/>
    </row>
    <row r="7639" spans="1:18">
      <c r="A7639" s="6"/>
      <c r="B7639" s="6"/>
      <c r="C7639" s="2"/>
      <c r="D7639" s="6"/>
      <c r="E7639" s="6"/>
      <c r="F7639" s="6"/>
      <c r="G7639" s="6"/>
      <c r="H7639" s="6"/>
      <c r="I7639" s="6"/>
      <c r="J7639" s="6"/>
      <c r="K7639" s="6"/>
      <c r="L7639" s="2"/>
      <c r="M7639" s="2"/>
      <c r="N7639" s="2"/>
      <c r="O7639" s="2"/>
      <c r="P7639" s="2"/>
      <c r="Q7639" s="2"/>
      <c r="R7639" s="2"/>
    </row>
    <row r="7640" spans="1:18">
      <c r="A7640" s="6"/>
      <c r="B7640" s="6"/>
      <c r="C7640" s="2"/>
      <c r="D7640" s="6"/>
      <c r="E7640" s="6"/>
      <c r="F7640" s="6"/>
      <c r="G7640" s="6"/>
      <c r="H7640" s="6"/>
      <c r="I7640" s="6"/>
      <c r="J7640" s="6"/>
      <c r="K7640" s="6"/>
      <c r="L7640" s="2"/>
      <c r="M7640" s="2"/>
      <c r="N7640" s="2"/>
      <c r="O7640" s="2"/>
      <c r="P7640" s="2"/>
      <c r="Q7640" s="2"/>
      <c r="R7640" s="2"/>
    </row>
    <row r="7641" spans="1:18">
      <c r="A7641" s="6"/>
      <c r="B7641" s="6"/>
      <c r="C7641" s="2"/>
      <c r="D7641" s="6"/>
      <c r="E7641" s="6"/>
      <c r="F7641" s="6"/>
      <c r="G7641" s="6"/>
      <c r="H7641" s="6"/>
      <c r="I7641" s="6"/>
      <c r="J7641" s="6"/>
      <c r="K7641" s="6"/>
      <c r="L7641" s="2"/>
      <c r="M7641" s="2"/>
      <c r="N7641" s="2"/>
      <c r="O7641" s="2"/>
      <c r="P7641" s="2"/>
      <c r="Q7641" s="2"/>
      <c r="R7641" s="2"/>
    </row>
    <row r="7642" spans="1:18">
      <c r="A7642" s="6"/>
      <c r="B7642" s="6"/>
      <c r="C7642" s="2"/>
      <c r="D7642" s="6"/>
      <c r="E7642" s="6"/>
      <c r="F7642" s="6"/>
      <c r="G7642" s="6"/>
      <c r="H7642" s="6"/>
      <c r="I7642" s="6"/>
      <c r="J7642" s="6"/>
      <c r="K7642" s="6"/>
      <c r="L7642" s="2"/>
      <c r="M7642" s="2"/>
      <c r="N7642" s="2"/>
      <c r="O7642" s="2"/>
      <c r="P7642" s="2"/>
      <c r="Q7642" s="2"/>
      <c r="R7642" s="2"/>
    </row>
    <row r="7643" spans="1:18">
      <c r="A7643" s="6"/>
      <c r="B7643" s="6"/>
      <c r="C7643" s="2"/>
      <c r="D7643" s="6"/>
      <c r="E7643" s="6"/>
      <c r="F7643" s="6"/>
      <c r="G7643" s="6"/>
      <c r="H7643" s="6"/>
      <c r="I7643" s="6"/>
      <c r="J7643" s="6"/>
      <c r="K7643" s="6"/>
      <c r="L7643" s="2"/>
      <c r="M7643" s="2"/>
      <c r="N7643" s="2"/>
      <c r="O7643" s="2"/>
      <c r="P7643" s="2"/>
      <c r="Q7643" s="2"/>
      <c r="R7643" s="2"/>
    </row>
    <row r="7644" spans="1:18">
      <c r="A7644" s="6"/>
      <c r="B7644" s="6"/>
      <c r="C7644" s="2"/>
      <c r="D7644" s="6"/>
      <c r="E7644" s="6"/>
      <c r="F7644" s="6"/>
      <c r="G7644" s="6"/>
      <c r="H7644" s="6"/>
      <c r="I7644" s="6"/>
      <c r="J7644" s="6"/>
      <c r="K7644" s="6"/>
      <c r="L7644" s="2"/>
      <c r="M7644" s="2"/>
      <c r="N7644" s="2"/>
      <c r="O7644" s="2"/>
      <c r="P7644" s="2"/>
      <c r="Q7644" s="2"/>
      <c r="R7644" s="2"/>
    </row>
    <row r="7645" spans="1:18">
      <c r="A7645" s="6"/>
      <c r="B7645" s="6"/>
      <c r="C7645" s="2"/>
      <c r="D7645" s="6"/>
      <c r="E7645" s="6"/>
      <c r="F7645" s="6"/>
      <c r="G7645" s="6"/>
      <c r="H7645" s="6"/>
      <c r="I7645" s="6"/>
      <c r="J7645" s="6"/>
      <c r="K7645" s="6"/>
      <c r="L7645" s="2"/>
      <c r="M7645" s="2"/>
      <c r="N7645" s="2"/>
      <c r="O7645" s="2"/>
      <c r="P7645" s="2"/>
      <c r="Q7645" s="2"/>
      <c r="R7645" s="2"/>
    </row>
    <row r="7646" spans="1:18">
      <c r="A7646" s="6"/>
      <c r="B7646" s="6"/>
      <c r="C7646" s="2"/>
      <c r="D7646" s="6"/>
      <c r="E7646" s="6"/>
      <c r="F7646" s="6"/>
      <c r="G7646" s="6"/>
      <c r="H7646" s="6"/>
      <c r="I7646" s="6"/>
      <c r="J7646" s="6"/>
      <c r="K7646" s="6"/>
      <c r="L7646" s="2"/>
      <c r="M7646" s="2"/>
      <c r="N7646" s="2"/>
      <c r="O7646" s="2"/>
      <c r="P7646" s="2"/>
      <c r="Q7646" s="2"/>
      <c r="R7646" s="2"/>
    </row>
    <row r="7647" spans="1:18">
      <c r="A7647" s="6"/>
      <c r="B7647" s="6"/>
      <c r="C7647" s="2"/>
      <c r="D7647" s="6"/>
      <c r="E7647" s="6"/>
      <c r="F7647" s="6"/>
      <c r="G7647" s="6"/>
      <c r="H7647" s="6"/>
      <c r="I7647" s="6"/>
      <c r="J7647" s="6"/>
      <c r="K7647" s="6"/>
      <c r="L7647" s="2"/>
      <c r="M7647" s="2"/>
      <c r="N7647" s="2"/>
      <c r="O7647" s="2"/>
      <c r="P7647" s="2"/>
      <c r="Q7647" s="2"/>
      <c r="R7647" s="2"/>
    </row>
    <row r="7648" spans="1:18">
      <c r="A7648" s="6"/>
      <c r="B7648" s="6"/>
      <c r="C7648" s="2"/>
      <c r="D7648" s="6"/>
      <c r="E7648" s="6"/>
      <c r="F7648" s="6"/>
      <c r="G7648" s="6"/>
      <c r="H7648" s="6"/>
      <c r="I7648" s="6"/>
      <c r="J7648" s="6"/>
      <c r="K7648" s="6"/>
      <c r="L7648" s="2"/>
      <c r="M7648" s="2"/>
      <c r="N7648" s="2"/>
      <c r="O7648" s="2"/>
      <c r="P7648" s="2"/>
      <c r="Q7648" s="2"/>
      <c r="R7648" s="2"/>
    </row>
    <row r="7649" spans="1:18">
      <c r="A7649" s="6"/>
      <c r="B7649" s="6"/>
      <c r="C7649" s="2"/>
      <c r="D7649" s="6"/>
      <c r="E7649" s="6"/>
      <c r="F7649" s="6"/>
      <c r="G7649" s="6"/>
      <c r="H7649" s="6"/>
      <c r="I7649" s="6"/>
      <c r="J7649" s="6"/>
      <c r="K7649" s="6"/>
      <c r="L7649" s="2"/>
      <c r="M7649" s="2"/>
      <c r="N7649" s="2"/>
      <c r="O7649" s="2"/>
      <c r="P7649" s="2"/>
      <c r="Q7649" s="2"/>
      <c r="R7649" s="2"/>
    </row>
    <row r="7650" spans="1:18">
      <c r="A7650" s="6"/>
      <c r="B7650" s="6"/>
      <c r="C7650" s="2"/>
      <c r="D7650" s="6"/>
      <c r="E7650" s="6"/>
      <c r="F7650" s="6"/>
      <c r="G7650" s="6"/>
      <c r="H7650" s="6"/>
      <c r="I7650" s="6"/>
      <c r="J7650" s="6"/>
      <c r="K7650" s="6"/>
      <c r="L7650" s="2"/>
      <c r="M7650" s="2"/>
      <c r="N7650" s="2"/>
      <c r="O7650" s="2"/>
      <c r="P7650" s="2"/>
      <c r="Q7650" s="2"/>
      <c r="R7650" s="2"/>
    </row>
    <row r="7651" spans="1:18">
      <c r="A7651" s="6"/>
      <c r="B7651" s="6"/>
      <c r="C7651" s="2"/>
      <c r="D7651" s="6"/>
      <c r="E7651" s="6"/>
      <c r="F7651" s="6"/>
      <c r="G7651" s="6"/>
      <c r="H7651" s="6"/>
      <c r="I7651" s="6"/>
      <c r="J7651" s="6"/>
      <c r="K7651" s="6"/>
      <c r="L7651" s="2"/>
      <c r="M7651" s="2"/>
      <c r="N7651" s="2"/>
      <c r="O7651" s="2"/>
      <c r="P7651" s="2"/>
      <c r="Q7651" s="2"/>
      <c r="R7651" s="2"/>
    </row>
    <row r="7652" spans="1:18">
      <c r="A7652" s="6"/>
      <c r="B7652" s="6"/>
      <c r="C7652" s="2"/>
      <c r="D7652" s="6"/>
      <c r="E7652" s="6"/>
      <c r="F7652" s="6"/>
      <c r="G7652" s="6"/>
      <c r="H7652" s="6"/>
      <c r="I7652" s="6"/>
      <c r="J7652" s="6"/>
      <c r="K7652" s="6"/>
      <c r="L7652" s="2"/>
      <c r="M7652" s="2"/>
      <c r="N7652" s="2"/>
      <c r="O7652" s="2"/>
      <c r="P7652" s="2"/>
      <c r="Q7652" s="2"/>
      <c r="R7652" s="2"/>
    </row>
    <row r="7653" spans="1:18">
      <c r="A7653" s="6"/>
      <c r="B7653" s="6"/>
      <c r="C7653" s="2"/>
      <c r="D7653" s="6"/>
      <c r="E7653" s="6"/>
      <c r="F7653" s="6"/>
      <c r="G7653" s="6"/>
      <c r="H7653" s="6"/>
      <c r="I7653" s="6"/>
      <c r="J7653" s="6"/>
      <c r="K7653" s="6"/>
      <c r="L7653" s="2"/>
      <c r="M7653" s="2"/>
      <c r="N7653" s="2"/>
      <c r="O7653" s="2"/>
      <c r="P7653" s="2"/>
      <c r="Q7653" s="2"/>
      <c r="R7653" s="2"/>
    </row>
    <row r="7654" spans="1:18">
      <c r="A7654" s="6"/>
      <c r="B7654" s="6"/>
      <c r="C7654" s="2"/>
      <c r="D7654" s="6"/>
      <c r="E7654" s="6"/>
      <c r="F7654" s="6"/>
      <c r="G7654" s="6"/>
      <c r="H7654" s="6"/>
      <c r="I7654" s="6"/>
      <c r="J7654" s="6"/>
      <c r="K7654" s="6"/>
      <c r="L7654" s="2"/>
      <c r="M7654" s="2"/>
      <c r="N7654" s="2"/>
      <c r="O7654" s="2"/>
      <c r="P7654" s="2"/>
      <c r="Q7654" s="2"/>
      <c r="R7654" s="2"/>
    </row>
    <row r="7655" spans="1:18">
      <c r="A7655" s="6"/>
      <c r="B7655" s="6"/>
      <c r="C7655" s="2"/>
      <c r="D7655" s="6"/>
      <c r="E7655" s="6"/>
      <c r="F7655" s="6"/>
      <c r="G7655" s="6"/>
      <c r="H7655" s="6"/>
      <c r="I7655" s="6"/>
      <c r="J7655" s="6"/>
      <c r="K7655" s="6"/>
      <c r="L7655" s="2"/>
      <c r="M7655" s="2"/>
      <c r="N7655" s="2"/>
      <c r="O7655" s="2"/>
      <c r="P7655" s="2"/>
      <c r="Q7655" s="2"/>
      <c r="R7655" s="2"/>
    </row>
    <row r="7656" spans="1:18">
      <c r="A7656" s="6"/>
      <c r="B7656" s="6"/>
      <c r="C7656" s="2"/>
      <c r="D7656" s="6"/>
      <c r="E7656" s="6"/>
      <c r="F7656" s="6"/>
      <c r="G7656" s="6"/>
      <c r="H7656" s="6"/>
      <c r="I7656" s="6"/>
      <c r="J7656" s="6"/>
      <c r="K7656" s="6"/>
      <c r="L7656" s="2"/>
      <c r="M7656" s="2"/>
      <c r="N7656" s="2"/>
      <c r="O7656" s="2"/>
      <c r="P7656" s="2"/>
      <c r="Q7656" s="2"/>
      <c r="R7656" s="2"/>
    </row>
    <row r="7657" spans="1:18">
      <c r="A7657" s="6"/>
      <c r="B7657" s="6"/>
      <c r="C7657" s="2"/>
      <c r="D7657" s="6"/>
      <c r="E7657" s="6"/>
      <c r="F7657" s="6"/>
      <c r="G7657" s="6"/>
      <c r="H7657" s="6"/>
      <c r="I7657" s="6"/>
      <c r="J7657" s="6"/>
      <c r="K7657" s="6"/>
      <c r="L7657" s="2"/>
      <c r="M7657" s="2"/>
      <c r="N7657" s="2"/>
      <c r="O7657" s="2"/>
      <c r="P7657" s="2"/>
      <c r="Q7657" s="2"/>
      <c r="R7657" s="2"/>
    </row>
    <row r="7658" spans="1:18">
      <c r="A7658" s="6"/>
      <c r="B7658" s="6"/>
      <c r="C7658" s="2"/>
      <c r="D7658" s="6"/>
      <c r="E7658" s="6"/>
      <c r="F7658" s="6"/>
      <c r="G7658" s="6"/>
      <c r="H7658" s="6"/>
      <c r="I7658" s="6"/>
      <c r="J7658" s="6"/>
      <c r="K7658" s="6"/>
      <c r="L7658" s="2"/>
      <c r="M7658" s="2"/>
      <c r="N7658" s="2"/>
      <c r="O7658" s="2"/>
      <c r="P7658" s="2"/>
      <c r="Q7658" s="2"/>
      <c r="R7658" s="2"/>
    </row>
    <row r="7659" spans="1:18">
      <c r="A7659" s="6"/>
      <c r="B7659" s="6"/>
      <c r="C7659" s="2"/>
      <c r="D7659" s="6"/>
      <c r="E7659" s="6"/>
      <c r="F7659" s="6"/>
      <c r="G7659" s="6"/>
      <c r="H7659" s="6"/>
      <c r="I7659" s="6"/>
      <c r="J7659" s="6"/>
      <c r="K7659" s="6"/>
      <c r="L7659" s="2"/>
      <c r="M7659" s="2"/>
      <c r="N7659" s="2"/>
      <c r="O7659" s="2"/>
      <c r="P7659" s="2"/>
      <c r="Q7659" s="2"/>
      <c r="R7659" s="2"/>
    </row>
    <row r="7660" spans="1:18">
      <c r="A7660" s="6"/>
      <c r="B7660" s="6"/>
      <c r="C7660" s="2"/>
      <c r="D7660" s="6"/>
      <c r="E7660" s="6"/>
      <c r="F7660" s="6"/>
      <c r="G7660" s="6"/>
      <c r="H7660" s="6"/>
      <c r="I7660" s="6"/>
      <c r="J7660" s="6"/>
      <c r="K7660" s="6"/>
      <c r="L7660" s="2"/>
      <c r="M7660" s="2"/>
      <c r="N7660" s="2"/>
      <c r="O7660" s="2"/>
      <c r="P7660" s="2"/>
      <c r="Q7660" s="2"/>
      <c r="R7660" s="2"/>
    </row>
    <row r="7661" spans="1:18">
      <c r="A7661" s="6"/>
      <c r="B7661" s="6"/>
      <c r="C7661" s="2"/>
      <c r="D7661" s="6"/>
      <c r="E7661" s="6"/>
      <c r="F7661" s="6"/>
      <c r="G7661" s="6"/>
      <c r="H7661" s="6"/>
      <c r="I7661" s="6"/>
      <c r="J7661" s="6"/>
      <c r="K7661" s="6"/>
      <c r="L7661" s="2"/>
      <c r="M7661" s="2"/>
      <c r="N7661" s="2"/>
      <c r="O7661" s="2"/>
      <c r="P7661" s="2"/>
      <c r="Q7661" s="2"/>
      <c r="R7661" s="2"/>
    </row>
    <row r="7662" spans="1:18">
      <c r="A7662" s="6"/>
      <c r="B7662" s="6"/>
      <c r="C7662" s="2"/>
      <c r="D7662" s="6"/>
      <c r="E7662" s="6"/>
      <c r="F7662" s="6"/>
      <c r="G7662" s="6"/>
      <c r="H7662" s="6"/>
      <c r="I7662" s="6"/>
      <c r="J7662" s="6"/>
      <c r="K7662" s="6"/>
      <c r="L7662" s="2"/>
      <c r="M7662" s="2"/>
      <c r="N7662" s="2"/>
      <c r="O7662" s="2"/>
      <c r="P7662" s="2"/>
      <c r="Q7662" s="2"/>
      <c r="R7662" s="2"/>
    </row>
    <row r="7663" spans="1:18">
      <c r="A7663" s="6"/>
      <c r="B7663" s="6"/>
      <c r="C7663" s="2"/>
      <c r="D7663" s="6"/>
      <c r="E7663" s="6"/>
      <c r="F7663" s="6"/>
      <c r="G7663" s="6"/>
      <c r="H7663" s="6"/>
      <c r="I7663" s="6"/>
      <c r="J7663" s="6"/>
      <c r="K7663" s="6"/>
      <c r="L7663" s="2"/>
      <c r="M7663" s="2"/>
      <c r="N7663" s="2"/>
      <c r="O7663" s="2"/>
      <c r="P7663" s="2"/>
      <c r="Q7663" s="2"/>
      <c r="R7663" s="2"/>
    </row>
    <row r="7664" spans="1:18">
      <c r="A7664" s="6"/>
      <c r="B7664" s="6"/>
      <c r="C7664" s="2"/>
      <c r="D7664" s="6"/>
      <c r="E7664" s="6"/>
      <c r="F7664" s="6"/>
      <c r="G7664" s="6"/>
      <c r="H7664" s="6"/>
      <c r="I7664" s="6"/>
      <c r="J7664" s="6"/>
      <c r="K7664" s="6"/>
      <c r="L7664" s="2"/>
      <c r="M7664" s="2"/>
      <c r="N7664" s="2"/>
      <c r="O7664" s="2"/>
      <c r="P7664" s="2"/>
      <c r="Q7664" s="2"/>
      <c r="R7664" s="2"/>
    </row>
    <row r="7665" spans="1:18">
      <c r="A7665" s="6"/>
      <c r="B7665" s="6"/>
      <c r="C7665" s="2"/>
      <c r="D7665" s="6"/>
      <c r="E7665" s="6"/>
      <c r="F7665" s="6"/>
      <c r="G7665" s="6"/>
      <c r="H7665" s="6"/>
      <c r="I7665" s="6"/>
      <c r="J7665" s="6"/>
      <c r="K7665" s="6"/>
      <c r="L7665" s="2"/>
      <c r="M7665" s="2"/>
      <c r="N7665" s="2"/>
      <c r="O7665" s="2"/>
      <c r="P7665" s="2"/>
      <c r="Q7665" s="2"/>
      <c r="R7665" s="2"/>
    </row>
    <row r="7666" spans="1:18">
      <c r="A7666" s="6"/>
      <c r="B7666" s="6"/>
      <c r="C7666" s="2"/>
      <c r="D7666" s="6"/>
      <c r="E7666" s="6"/>
      <c r="F7666" s="6"/>
      <c r="G7666" s="6"/>
      <c r="H7666" s="6"/>
      <c r="I7666" s="6"/>
      <c r="J7666" s="6"/>
      <c r="K7666" s="6"/>
      <c r="L7666" s="2"/>
      <c r="M7666" s="2"/>
      <c r="N7666" s="2"/>
      <c r="O7666" s="2"/>
      <c r="P7666" s="2"/>
      <c r="Q7666" s="2"/>
      <c r="R7666" s="2"/>
    </row>
    <row r="7667" spans="1:18">
      <c r="A7667" s="6"/>
      <c r="B7667" s="6"/>
      <c r="C7667" s="2"/>
      <c r="D7667" s="6"/>
      <c r="E7667" s="6"/>
      <c r="F7667" s="6"/>
      <c r="G7667" s="6"/>
      <c r="H7667" s="6"/>
      <c r="I7667" s="6"/>
      <c r="J7667" s="6"/>
      <c r="K7667" s="6"/>
      <c r="L7667" s="2"/>
      <c r="M7667" s="2"/>
      <c r="N7667" s="2"/>
      <c r="O7667" s="2"/>
      <c r="P7667" s="2"/>
      <c r="Q7667" s="2"/>
      <c r="R7667" s="2"/>
    </row>
    <row r="7668" spans="1:18">
      <c r="A7668" s="6"/>
      <c r="B7668" s="6"/>
      <c r="C7668" s="2"/>
      <c r="D7668" s="6"/>
      <c r="E7668" s="6"/>
      <c r="F7668" s="6"/>
      <c r="G7668" s="6"/>
      <c r="H7668" s="6"/>
      <c r="I7668" s="6"/>
      <c r="J7668" s="6"/>
      <c r="K7668" s="6"/>
      <c r="L7668" s="2"/>
      <c r="M7668" s="2"/>
      <c r="N7668" s="2"/>
      <c r="O7668" s="2"/>
      <c r="P7668" s="2"/>
      <c r="Q7668" s="2"/>
      <c r="R7668" s="2"/>
    </row>
    <row r="7669" spans="1:18">
      <c r="A7669" s="6"/>
      <c r="B7669" s="6"/>
      <c r="C7669" s="2"/>
      <c r="D7669" s="6"/>
      <c r="E7669" s="6"/>
      <c r="F7669" s="6"/>
      <c r="G7669" s="6"/>
      <c r="H7669" s="6"/>
      <c r="I7669" s="6"/>
      <c r="J7669" s="6"/>
      <c r="K7669" s="6"/>
      <c r="L7669" s="2"/>
      <c r="M7669" s="2"/>
      <c r="N7669" s="2"/>
      <c r="O7669" s="2"/>
      <c r="P7669" s="2"/>
      <c r="Q7669" s="2"/>
      <c r="R7669" s="2"/>
    </row>
    <row r="7670" spans="1:18">
      <c r="A7670" s="6"/>
      <c r="B7670" s="6"/>
      <c r="C7670" s="2"/>
      <c r="D7670" s="6"/>
      <c r="E7670" s="6"/>
      <c r="F7670" s="6"/>
      <c r="G7670" s="6"/>
      <c r="H7670" s="6"/>
      <c r="I7670" s="6"/>
      <c r="J7670" s="6"/>
      <c r="K7670" s="6"/>
      <c r="L7670" s="2"/>
      <c r="M7670" s="2"/>
      <c r="N7670" s="2"/>
      <c r="O7670" s="2"/>
      <c r="P7670" s="2"/>
      <c r="Q7670" s="2"/>
      <c r="R7670" s="2"/>
    </row>
    <row r="7671" spans="1:18">
      <c r="A7671" s="6"/>
      <c r="B7671" s="6"/>
      <c r="C7671" s="2"/>
      <c r="D7671" s="6"/>
      <c r="E7671" s="6"/>
      <c r="F7671" s="6"/>
      <c r="G7671" s="6"/>
      <c r="H7671" s="6"/>
      <c r="I7671" s="6"/>
      <c r="J7671" s="6"/>
      <c r="K7671" s="6"/>
      <c r="L7671" s="2"/>
      <c r="M7671" s="2"/>
      <c r="N7671" s="2"/>
      <c r="O7671" s="2"/>
      <c r="P7671" s="2"/>
      <c r="Q7671" s="2"/>
      <c r="R7671" s="2"/>
    </row>
    <row r="7672" spans="1:18">
      <c r="A7672" s="6"/>
      <c r="B7672" s="6"/>
      <c r="C7672" s="2"/>
      <c r="D7672" s="6"/>
      <c r="E7672" s="6"/>
      <c r="F7672" s="6"/>
      <c r="G7672" s="6"/>
      <c r="H7672" s="6"/>
      <c r="I7672" s="6"/>
      <c r="J7672" s="6"/>
      <c r="K7672" s="6"/>
      <c r="L7672" s="2"/>
      <c r="M7672" s="2"/>
      <c r="N7672" s="2"/>
      <c r="O7672" s="2"/>
      <c r="P7672" s="2"/>
      <c r="Q7672" s="2"/>
      <c r="R7672" s="2"/>
    </row>
    <row r="7673" spans="1:18">
      <c r="A7673" s="6"/>
      <c r="B7673" s="6"/>
      <c r="C7673" s="2"/>
      <c r="D7673" s="6"/>
      <c r="E7673" s="6"/>
      <c r="F7673" s="6"/>
      <c r="G7673" s="6"/>
      <c r="H7673" s="6"/>
      <c r="I7673" s="6"/>
      <c r="J7673" s="6"/>
      <c r="K7673" s="6"/>
      <c r="L7673" s="2"/>
      <c r="M7673" s="2"/>
      <c r="N7673" s="2"/>
      <c r="O7673" s="2"/>
      <c r="P7673" s="2"/>
      <c r="Q7673" s="2"/>
      <c r="R7673" s="2"/>
    </row>
    <row r="7674" spans="1:18">
      <c r="A7674" s="6"/>
      <c r="B7674" s="6"/>
      <c r="C7674" s="2"/>
      <c r="D7674" s="6"/>
      <c r="E7674" s="6"/>
      <c r="F7674" s="6"/>
      <c r="G7674" s="6"/>
      <c r="H7674" s="6"/>
      <c r="I7674" s="6"/>
      <c r="J7674" s="6"/>
      <c r="K7674" s="6"/>
      <c r="L7674" s="2"/>
      <c r="M7674" s="2"/>
      <c r="N7674" s="2"/>
      <c r="O7674" s="2"/>
      <c r="P7674" s="2"/>
      <c r="Q7674" s="2"/>
      <c r="R7674" s="2"/>
    </row>
    <row r="7675" spans="1:18">
      <c r="A7675" s="6"/>
      <c r="B7675" s="6"/>
      <c r="C7675" s="2"/>
      <c r="D7675" s="6"/>
      <c r="E7675" s="6"/>
      <c r="F7675" s="6"/>
      <c r="G7675" s="6"/>
      <c r="H7675" s="6"/>
      <c r="I7675" s="6"/>
      <c r="J7675" s="6"/>
      <c r="K7675" s="6"/>
      <c r="L7675" s="2"/>
      <c r="M7675" s="2"/>
      <c r="N7675" s="2"/>
      <c r="O7675" s="2"/>
      <c r="P7675" s="2"/>
      <c r="Q7675" s="2"/>
      <c r="R7675" s="2"/>
    </row>
    <row r="7676" spans="1:18">
      <c r="A7676" s="6"/>
      <c r="B7676" s="6"/>
      <c r="C7676" s="2"/>
      <c r="D7676" s="6"/>
      <c r="E7676" s="6"/>
      <c r="F7676" s="6"/>
      <c r="G7676" s="6"/>
      <c r="H7676" s="6"/>
      <c r="I7676" s="6"/>
      <c r="J7676" s="6"/>
      <c r="K7676" s="6"/>
      <c r="L7676" s="2"/>
      <c r="M7676" s="2"/>
      <c r="N7676" s="2"/>
      <c r="O7676" s="2"/>
      <c r="P7676" s="2"/>
      <c r="Q7676" s="2"/>
      <c r="R7676" s="2"/>
    </row>
    <row r="7677" spans="1:18">
      <c r="A7677" s="6"/>
      <c r="B7677" s="6"/>
      <c r="C7677" s="2"/>
      <c r="D7677" s="6"/>
      <c r="E7677" s="6"/>
      <c r="F7677" s="6"/>
      <c r="G7677" s="6"/>
      <c r="H7677" s="6"/>
      <c r="I7677" s="6"/>
      <c r="J7677" s="6"/>
      <c r="K7677" s="6"/>
      <c r="L7677" s="2"/>
      <c r="M7677" s="2"/>
      <c r="N7677" s="2"/>
      <c r="O7677" s="2"/>
      <c r="P7677" s="2"/>
      <c r="Q7677" s="2"/>
      <c r="R7677" s="2"/>
    </row>
    <row r="7678" spans="1:18">
      <c r="A7678" s="6"/>
      <c r="B7678" s="6"/>
      <c r="C7678" s="2"/>
      <c r="D7678" s="6"/>
      <c r="E7678" s="6"/>
      <c r="F7678" s="6"/>
      <c r="G7678" s="6"/>
      <c r="H7678" s="6"/>
      <c r="I7678" s="6"/>
      <c r="J7678" s="6"/>
      <c r="K7678" s="6"/>
      <c r="L7678" s="2"/>
      <c r="M7678" s="2"/>
      <c r="N7678" s="2"/>
      <c r="O7678" s="2"/>
      <c r="P7678" s="2"/>
      <c r="Q7678" s="2"/>
      <c r="R7678" s="2"/>
    </row>
    <row r="7679" spans="1:18">
      <c r="A7679" s="6"/>
      <c r="B7679" s="6"/>
      <c r="C7679" s="2"/>
      <c r="D7679" s="6"/>
      <c r="E7679" s="6"/>
      <c r="F7679" s="6"/>
      <c r="G7679" s="6"/>
      <c r="H7679" s="6"/>
      <c r="I7679" s="6"/>
      <c r="J7679" s="6"/>
      <c r="K7679" s="6"/>
      <c r="L7679" s="2"/>
      <c r="M7679" s="2"/>
      <c r="N7679" s="2"/>
      <c r="O7679" s="2"/>
      <c r="P7679" s="2"/>
      <c r="Q7679" s="2"/>
      <c r="R7679" s="2"/>
    </row>
    <row r="7680" spans="1:18">
      <c r="A7680" s="6"/>
      <c r="B7680" s="6"/>
      <c r="C7680" s="2"/>
      <c r="D7680" s="6"/>
      <c r="E7680" s="6"/>
      <c r="F7680" s="6"/>
      <c r="G7680" s="6"/>
      <c r="H7680" s="6"/>
      <c r="I7680" s="6"/>
      <c r="J7680" s="6"/>
      <c r="K7680" s="6"/>
      <c r="L7680" s="2"/>
      <c r="M7680" s="2"/>
      <c r="N7680" s="2"/>
      <c r="O7680" s="2"/>
      <c r="P7680" s="2"/>
      <c r="Q7680" s="2"/>
      <c r="R7680" s="2"/>
    </row>
    <row r="7681" spans="1:18">
      <c r="A7681" s="6"/>
      <c r="B7681" s="6"/>
      <c r="C7681" s="2"/>
      <c r="D7681" s="6"/>
      <c r="E7681" s="6"/>
      <c r="F7681" s="6"/>
      <c r="G7681" s="6"/>
      <c r="H7681" s="6"/>
      <c r="I7681" s="6"/>
      <c r="J7681" s="6"/>
      <c r="K7681" s="6"/>
      <c r="L7681" s="2"/>
      <c r="M7681" s="2"/>
      <c r="N7681" s="2"/>
      <c r="O7681" s="2"/>
      <c r="P7681" s="2"/>
      <c r="Q7681" s="2"/>
      <c r="R7681" s="2"/>
    </row>
    <row r="7682" spans="1:18">
      <c r="A7682" s="6"/>
      <c r="B7682" s="6"/>
      <c r="C7682" s="2"/>
      <c r="D7682" s="6"/>
      <c r="E7682" s="6"/>
      <c r="F7682" s="6"/>
      <c r="G7682" s="6"/>
      <c r="H7682" s="6"/>
      <c r="I7682" s="6"/>
      <c r="J7682" s="6"/>
      <c r="K7682" s="6"/>
      <c r="L7682" s="2"/>
      <c r="M7682" s="2"/>
      <c r="N7682" s="2"/>
      <c r="O7682" s="2"/>
      <c r="P7682" s="2"/>
      <c r="Q7682" s="2"/>
      <c r="R7682" s="2"/>
    </row>
    <row r="7683" spans="1:18">
      <c r="A7683" s="6"/>
      <c r="B7683" s="6"/>
      <c r="C7683" s="2"/>
      <c r="D7683" s="6"/>
      <c r="E7683" s="6"/>
      <c r="F7683" s="6"/>
      <c r="G7683" s="6"/>
      <c r="H7683" s="6"/>
      <c r="I7683" s="6"/>
      <c r="J7683" s="6"/>
      <c r="K7683" s="6"/>
      <c r="L7683" s="2"/>
      <c r="M7683" s="2"/>
      <c r="N7683" s="2"/>
      <c r="O7683" s="2"/>
      <c r="P7683" s="2"/>
      <c r="Q7683" s="2"/>
      <c r="R7683" s="2"/>
    </row>
    <row r="7684" spans="1:18">
      <c r="A7684" s="6"/>
      <c r="B7684" s="6"/>
      <c r="C7684" s="2"/>
      <c r="D7684" s="6"/>
      <c r="E7684" s="6"/>
      <c r="F7684" s="6"/>
      <c r="G7684" s="6"/>
      <c r="H7684" s="6"/>
      <c r="I7684" s="6"/>
      <c r="J7684" s="6"/>
      <c r="K7684" s="6"/>
      <c r="L7684" s="2"/>
      <c r="M7684" s="2"/>
      <c r="N7684" s="2"/>
      <c r="O7684" s="2"/>
      <c r="P7684" s="2"/>
      <c r="Q7684" s="2"/>
      <c r="R7684" s="2"/>
    </row>
    <row r="7685" spans="1:18">
      <c r="A7685" s="6"/>
      <c r="B7685" s="6"/>
      <c r="C7685" s="2"/>
      <c r="D7685" s="6"/>
      <c r="E7685" s="6"/>
      <c r="F7685" s="6"/>
      <c r="G7685" s="6"/>
      <c r="H7685" s="6"/>
      <c r="I7685" s="6"/>
      <c r="J7685" s="6"/>
      <c r="K7685" s="6"/>
      <c r="L7685" s="2"/>
      <c r="M7685" s="2"/>
      <c r="N7685" s="2"/>
      <c r="O7685" s="2"/>
      <c r="P7685" s="2"/>
      <c r="Q7685" s="2"/>
      <c r="R7685" s="2"/>
    </row>
    <row r="7686" spans="1:18">
      <c r="A7686" s="6"/>
      <c r="B7686" s="6"/>
      <c r="C7686" s="2"/>
      <c r="D7686" s="6"/>
      <c r="E7686" s="6"/>
      <c r="F7686" s="6"/>
      <c r="G7686" s="6"/>
      <c r="H7686" s="6"/>
      <c r="I7686" s="6"/>
      <c r="J7686" s="6"/>
      <c r="K7686" s="6"/>
      <c r="L7686" s="2"/>
      <c r="M7686" s="2"/>
      <c r="N7686" s="2"/>
      <c r="O7686" s="2"/>
      <c r="P7686" s="2"/>
      <c r="Q7686" s="2"/>
      <c r="R7686" s="2"/>
    </row>
    <row r="7687" spans="1:18">
      <c r="A7687" s="6"/>
      <c r="B7687" s="6"/>
      <c r="C7687" s="2"/>
      <c r="D7687" s="6"/>
      <c r="E7687" s="6"/>
      <c r="F7687" s="6"/>
      <c r="G7687" s="6"/>
      <c r="H7687" s="6"/>
      <c r="I7687" s="6"/>
      <c r="J7687" s="6"/>
      <c r="K7687" s="6"/>
      <c r="L7687" s="2"/>
      <c r="M7687" s="2"/>
      <c r="N7687" s="2"/>
      <c r="O7687" s="2"/>
      <c r="P7687" s="2"/>
      <c r="Q7687" s="2"/>
      <c r="R7687" s="2"/>
    </row>
    <row r="7688" spans="1:18">
      <c r="A7688" s="6"/>
      <c r="B7688" s="6"/>
      <c r="C7688" s="2"/>
      <c r="D7688" s="6"/>
      <c r="E7688" s="6"/>
      <c r="F7688" s="6"/>
      <c r="G7688" s="6"/>
      <c r="H7688" s="6"/>
      <c r="I7688" s="6"/>
      <c r="J7688" s="6"/>
      <c r="K7688" s="6"/>
      <c r="L7688" s="2"/>
      <c r="M7688" s="2"/>
      <c r="N7688" s="2"/>
      <c r="O7688" s="2"/>
      <c r="P7688" s="2"/>
      <c r="Q7688" s="2"/>
      <c r="R7688" s="2"/>
    </row>
    <row r="7689" spans="1:18">
      <c r="A7689" s="6"/>
      <c r="B7689" s="6"/>
      <c r="C7689" s="2"/>
      <c r="D7689" s="6"/>
      <c r="E7689" s="6"/>
      <c r="F7689" s="6"/>
      <c r="G7689" s="6"/>
      <c r="H7689" s="6"/>
      <c r="I7689" s="6"/>
      <c r="J7689" s="6"/>
      <c r="K7689" s="6"/>
      <c r="L7689" s="2"/>
      <c r="M7689" s="2"/>
      <c r="N7689" s="2"/>
      <c r="O7689" s="2"/>
      <c r="P7689" s="2"/>
      <c r="Q7689" s="2"/>
      <c r="R7689" s="2"/>
    </row>
    <row r="7690" spans="1:18">
      <c r="A7690" s="6"/>
      <c r="B7690" s="6"/>
      <c r="C7690" s="2"/>
      <c r="D7690" s="6"/>
      <c r="E7690" s="6"/>
      <c r="F7690" s="6"/>
      <c r="G7690" s="6"/>
      <c r="H7690" s="6"/>
      <c r="I7690" s="6"/>
      <c r="J7690" s="6"/>
      <c r="K7690" s="6"/>
      <c r="L7690" s="2"/>
      <c r="M7690" s="2"/>
      <c r="N7690" s="2"/>
      <c r="O7690" s="2"/>
      <c r="P7690" s="2"/>
      <c r="Q7690" s="2"/>
      <c r="R7690" s="2"/>
    </row>
    <row r="7691" spans="1:18">
      <c r="A7691" s="6"/>
      <c r="B7691" s="6"/>
      <c r="C7691" s="2"/>
      <c r="D7691" s="6"/>
      <c r="E7691" s="6"/>
      <c r="F7691" s="6"/>
      <c r="G7691" s="6"/>
      <c r="H7691" s="6"/>
      <c r="I7691" s="6"/>
      <c r="J7691" s="6"/>
      <c r="K7691" s="6"/>
      <c r="L7691" s="2"/>
      <c r="M7691" s="2"/>
      <c r="N7691" s="2"/>
      <c r="O7691" s="2"/>
      <c r="P7691" s="2"/>
      <c r="Q7691" s="2"/>
      <c r="R7691" s="2"/>
    </row>
    <row r="7692" spans="1:18">
      <c r="A7692" s="6"/>
      <c r="B7692" s="6"/>
      <c r="C7692" s="2"/>
      <c r="D7692" s="6"/>
      <c r="E7692" s="6"/>
      <c r="F7692" s="6"/>
      <c r="G7692" s="6"/>
      <c r="H7692" s="6"/>
      <c r="I7692" s="6"/>
      <c r="J7692" s="6"/>
      <c r="K7692" s="6"/>
      <c r="L7692" s="2"/>
      <c r="M7692" s="2"/>
      <c r="N7692" s="2"/>
      <c r="O7692" s="2"/>
      <c r="P7692" s="2"/>
      <c r="Q7692" s="2"/>
      <c r="R7692" s="2"/>
    </row>
    <row r="7693" spans="1:18">
      <c r="A7693" s="6"/>
      <c r="B7693" s="6"/>
      <c r="C7693" s="2"/>
      <c r="D7693" s="6"/>
      <c r="E7693" s="6"/>
      <c r="F7693" s="6"/>
      <c r="G7693" s="6"/>
      <c r="H7693" s="6"/>
      <c r="I7693" s="6"/>
      <c r="J7693" s="6"/>
      <c r="K7693" s="6"/>
      <c r="L7693" s="2"/>
      <c r="M7693" s="2"/>
      <c r="N7693" s="2"/>
      <c r="O7693" s="2"/>
      <c r="P7693" s="2"/>
      <c r="Q7693" s="2"/>
      <c r="R7693" s="2"/>
    </row>
    <row r="7694" spans="1:18">
      <c r="A7694" s="6"/>
      <c r="B7694" s="6"/>
      <c r="C7694" s="2"/>
      <c r="D7694" s="6"/>
      <c r="E7694" s="6"/>
      <c r="F7694" s="6"/>
      <c r="G7694" s="6"/>
      <c r="H7694" s="6"/>
      <c r="I7694" s="6"/>
      <c r="J7694" s="6"/>
      <c r="K7694" s="6"/>
      <c r="L7694" s="2"/>
      <c r="M7694" s="2"/>
      <c r="N7694" s="2"/>
      <c r="O7694" s="2"/>
      <c r="P7694" s="2"/>
      <c r="Q7694" s="2"/>
      <c r="R7694" s="2"/>
    </row>
    <row r="7695" spans="1:18">
      <c r="A7695" s="6"/>
      <c r="B7695" s="6"/>
      <c r="C7695" s="2"/>
      <c r="D7695" s="6"/>
      <c r="E7695" s="6"/>
      <c r="F7695" s="6"/>
      <c r="G7695" s="6"/>
      <c r="H7695" s="6"/>
      <c r="I7695" s="6"/>
      <c r="J7695" s="6"/>
      <c r="K7695" s="6"/>
      <c r="L7695" s="2"/>
      <c r="M7695" s="2"/>
      <c r="N7695" s="2"/>
      <c r="O7695" s="2"/>
      <c r="P7695" s="2"/>
      <c r="Q7695" s="2"/>
      <c r="R7695" s="2"/>
    </row>
    <row r="7696" spans="1:18">
      <c r="A7696" s="6"/>
      <c r="B7696" s="6"/>
      <c r="C7696" s="2"/>
      <c r="D7696" s="6"/>
      <c r="E7696" s="6"/>
      <c r="F7696" s="6"/>
      <c r="G7696" s="6"/>
      <c r="H7696" s="6"/>
      <c r="I7696" s="6"/>
      <c r="J7696" s="6"/>
      <c r="K7696" s="6"/>
      <c r="L7696" s="2"/>
      <c r="M7696" s="2"/>
      <c r="N7696" s="2"/>
      <c r="O7696" s="2"/>
      <c r="P7696" s="2"/>
      <c r="Q7696" s="2"/>
      <c r="R7696" s="2"/>
    </row>
    <row r="7697" spans="1:18">
      <c r="A7697" s="6"/>
      <c r="B7697" s="6"/>
      <c r="C7697" s="2"/>
      <c r="D7697" s="6"/>
      <c r="E7697" s="6"/>
      <c r="F7697" s="6"/>
      <c r="G7697" s="6"/>
      <c r="H7697" s="6"/>
      <c r="I7697" s="6"/>
      <c r="J7697" s="6"/>
      <c r="K7697" s="6"/>
      <c r="L7697" s="2"/>
      <c r="M7697" s="2"/>
      <c r="N7697" s="2"/>
      <c r="O7697" s="2"/>
      <c r="P7697" s="2"/>
      <c r="Q7697" s="2"/>
      <c r="R7697" s="2"/>
    </row>
    <row r="7698" spans="1:18">
      <c r="A7698" s="6"/>
      <c r="B7698" s="6"/>
      <c r="C7698" s="2"/>
      <c r="D7698" s="6"/>
      <c r="E7698" s="6"/>
      <c r="F7698" s="6"/>
      <c r="G7698" s="6"/>
      <c r="H7698" s="6"/>
      <c r="I7698" s="6"/>
      <c r="J7698" s="6"/>
      <c r="K7698" s="6"/>
      <c r="L7698" s="2"/>
      <c r="M7698" s="2"/>
      <c r="N7698" s="2"/>
      <c r="O7698" s="2"/>
      <c r="P7698" s="2"/>
      <c r="Q7698" s="2"/>
      <c r="R7698" s="2"/>
    </row>
    <row r="7699" spans="1:18">
      <c r="A7699" s="6"/>
      <c r="B7699" s="6"/>
      <c r="C7699" s="2"/>
      <c r="D7699" s="6"/>
      <c r="E7699" s="6"/>
      <c r="F7699" s="6"/>
      <c r="G7699" s="6"/>
      <c r="H7699" s="6"/>
      <c r="I7699" s="6"/>
      <c r="J7699" s="6"/>
      <c r="K7699" s="6"/>
      <c r="L7699" s="2"/>
      <c r="M7699" s="2"/>
      <c r="N7699" s="2"/>
      <c r="O7699" s="2"/>
      <c r="P7699" s="2"/>
      <c r="Q7699" s="2"/>
      <c r="R7699" s="2"/>
    </row>
    <row r="7700" spans="1:18">
      <c r="A7700" s="6"/>
      <c r="B7700" s="6"/>
      <c r="C7700" s="2"/>
      <c r="D7700" s="6"/>
      <c r="E7700" s="6"/>
      <c r="F7700" s="6"/>
      <c r="G7700" s="6"/>
      <c r="H7700" s="6"/>
      <c r="I7700" s="6"/>
      <c r="J7700" s="6"/>
      <c r="K7700" s="6"/>
      <c r="L7700" s="2"/>
      <c r="M7700" s="2"/>
      <c r="N7700" s="2"/>
      <c r="O7700" s="2"/>
      <c r="P7700" s="2"/>
      <c r="Q7700" s="2"/>
      <c r="R7700" s="2"/>
    </row>
    <row r="7701" spans="1:18">
      <c r="A7701" s="6"/>
      <c r="B7701" s="6"/>
      <c r="C7701" s="2"/>
      <c r="D7701" s="6"/>
      <c r="E7701" s="6"/>
      <c r="F7701" s="6"/>
      <c r="G7701" s="6"/>
      <c r="H7701" s="6"/>
      <c r="I7701" s="6"/>
      <c r="J7701" s="6"/>
      <c r="K7701" s="6"/>
      <c r="L7701" s="2"/>
      <c r="M7701" s="2"/>
      <c r="N7701" s="2"/>
      <c r="O7701" s="2"/>
      <c r="P7701" s="2"/>
      <c r="Q7701" s="2"/>
      <c r="R7701" s="2"/>
    </row>
    <row r="7702" spans="1:18">
      <c r="A7702" s="6"/>
      <c r="B7702" s="6"/>
      <c r="C7702" s="2"/>
      <c r="D7702" s="6"/>
      <c r="E7702" s="6"/>
      <c r="F7702" s="6"/>
      <c r="G7702" s="6"/>
      <c r="H7702" s="6"/>
      <c r="I7702" s="6"/>
      <c r="J7702" s="6"/>
      <c r="K7702" s="6"/>
      <c r="L7702" s="2"/>
      <c r="M7702" s="2"/>
      <c r="N7702" s="2"/>
      <c r="O7702" s="2"/>
      <c r="P7702" s="2"/>
      <c r="Q7702" s="2"/>
      <c r="R7702" s="2"/>
    </row>
    <row r="7703" spans="1:18">
      <c r="A7703" s="6"/>
      <c r="B7703" s="6"/>
      <c r="C7703" s="2"/>
      <c r="D7703" s="6"/>
      <c r="E7703" s="6"/>
      <c r="F7703" s="6"/>
      <c r="G7703" s="6"/>
      <c r="H7703" s="6"/>
      <c r="I7703" s="6"/>
      <c r="J7703" s="6"/>
      <c r="K7703" s="6"/>
      <c r="L7703" s="2"/>
      <c r="M7703" s="2"/>
      <c r="N7703" s="2"/>
      <c r="O7703" s="2"/>
      <c r="P7703" s="2"/>
      <c r="Q7703" s="2"/>
      <c r="R7703" s="2"/>
    </row>
    <row r="7704" spans="1:18">
      <c r="A7704" s="6"/>
      <c r="B7704" s="6"/>
      <c r="C7704" s="2"/>
      <c r="D7704" s="6"/>
      <c r="E7704" s="6"/>
      <c r="F7704" s="6"/>
      <c r="G7704" s="6"/>
      <c r="H7704" s="6"/>
      <c r="I7704" s="6"/>
      <c r="J7704" s="6"/>
      <c r="K7704" s="6"/>
      <c r="L7704" s="2"/>
      <c r="M7704" s="2"/>
      <c r="N7704" s="2"/>
      <c r="O7704" s="2"/>
      <c r="P7704" s="2"/>
      <c r="Q7704" s="2"/>
      <c r="R7704" s="2"/>
    </row>
    <row r="7705" spans="1:18">
      <c r="A7705" s="6"/>
      <c r="B7705" s="6"/>
      <c r="C7705" s="2"/>
      <c r="D7705" s="6"/>
      <c r="E7705" s="6"/>
      <c r="F7705" s="6"/>
      <c r="G7705" s="6"/>
      <c r="H7705" s="6"/>
      <c r="I7705" s="6"/>
      <c r="J7705" s="6"/>
      <c r="K7705" s="6"/>
      <c r="L7705" s="2"/>
      <c r="M7705" s="2"/>
      <c r="N7705" s="2"/>
      <c r="O7705" s="2"/>
      <c r="P7705" s="2"/>
      <c r="Q7705" s="2"/>
      <c r="R7705" s="2"/>
    </row>
    <row r="7706" spans="1:18">
      <c r="A7706" s="6"/>
      <c r="B7706" s="6"/>
      <c r="C7706" s="2"/>
      <c r="D7706" s="6"/>
      <c r="E7706" s="6"/>
      <c r="F7706" s="6"/>
      <c r="G7706" s="6"/>
      <c r="H7706" s="6"/>
      <c r="I7706" s="6"/>
      <c r="J7706" s="6"/>
      <c r="K7706" s="6"/>
      <c r="L7706" s="2"/>
      <c r="M7706" s="2"/>
      <c r="N7706" s="2"/>
      <c r="O7706" s="2"/>
      <c r="P7706" s="2"/>
      <c r="Q7706" s="2"/>
      <c r="R7706" s="2"/>
    </row>
    <row r="7707" spans="1:18">
      <c r="A7707" s="6"/>
      <c r="B7707" s="6"/>
      <c r="C7707" s="2"/>
      <c r="D7707" s="6"/>
      <c r="E7707" s="6"/>
      <c r="F7707" s="6"/>
      <c r="G7707" s="6"/>
      <c r="H7707" s="6"/>
      <c r="I7707" s="6"/>
      <c r="J7707" s="6"/>
      <c r="K7707" s="6"/>
      <c r="L7707" s="2"/>
      <c r="M7707" s="2"/>
      <c r="N7707" s="2"/>
      <c r="O7707" s="2"/>
      <c r="P7707" s="2"/>
      <c r="Q7707" s="2"/>
      <c r="R7707" s="2"/>
    </row>
    <row r="7708" spans="1:18">
      <c r="A7708" s="6"/>
      <c r="B7708" s="6"/>
      <c r="C7708" s="2"/>
      <c r="D7708" s="6"/>
      <c r="E7708" s="6"/>
      <c r="F7708" s="6"/>
      <c r="G7708" s="6"/>
      <c r="H7708" s="6"/>
      <c r="I7708" s="6"/>
      <c r="J7708" s="6"/>
      <c r="K7708" s="6"/>
      <c r="L7708" s="2"/>
      <c r="M7708" s="2"/>
      <c r="N7708" s="2"/>
      <c r="O7708" s="2"/>
      <c r="P7708" s="2"/>
      <c r="Q7708" s="2"/>
      <c r="R7708" s="2"/>
    </row>
    <row r="7709" spans="1:18">
      <c r="A7709" s="6"/>
      <c r="B7709" s="6"/>
      <c r="C7709" s="2"/>
      <c r="D7709" s="6"/>
      <c r="E7709" s="6"/>
      <c r="F7709" s="6"/>
      <c r="G7709" s="6"/>
      <c r="H7709" s="6"/>
      <c r="I7709" s="6"/>
      <c r="J7709" s="6"/>
      <c r="K7709" s="6"/>
      <c r="L7709" s="2"/>
      <c r="M7709" s="2"/>
      <c r="N7709" s="2"/>
      <c r="O7709" s="2"/>
      <c r="P7709" s="2"/>
      <c r="Q7709" s="2"/>
      <c r="R7709" s="2"/>
    </row>
    <row r="7710" spans="1:18">
      <c r="A7710" s="6"/>
      <c r="B7710" s="6"/>
      <c r="C7710" s="2"/>
      <c r="D7710" s="6"/>
      <c r="E7710" s="6"/>
      <c r="F7710" s="6"/>
      <c r="G7710" s="6"/>
      <c r="H7710" s="6"/>
      <c r="I7710" s="6"/>
      <c r="J7710" s="6"/>
      <c r="K7710" s="6"/>
      <c r="L7710" s="2"/>
      <c r="M7710" s="2"/>
      <c r="N7710" s="2"/>
      <c r="O7710" s="2"/>
      <c r="P7710" s="2"/>
      <c r="Q7710" s="2"/>
      <c r="R7710" s="2"/>
    </row>
    <row r="7711" spans="1:18">
      <c r="A7711" s="6"/>
      <c r="B7711" s="6"/>
      <c r="C7711" s="2"/>
      <c r="D7711" s="6"/>
      <c r="E7711" s="6"/>
      <c r="F7711" s="6"/>
      <c r="G7711" s="6"/>
      <c r="H7711" s="6"/>
      <c r="I7711" s="6"/>
      <c r="J7711" s="6"/>
      <c r="K7711" s="6"/>
      <c r="L7711" s="2"/>
      <c r="M7711" s="2"/>
      <c r="N7711" s="2"/>
      <c r="O7711" s="2"/>
      <c r="P7711" s="2"/>
      <c r="Q7711" s="2"/>
      <c r="R7711" s="2"/>
    </row>
    <row r="7712" spans="1:18">
      <c r="A7712" s="6"/>
      <c r="B7712" s="6"/>
      <c r="C7712" s="2"/>
      <c r="D7712" s="6"/>
      <c r="E7712" s="6"/>
      <c r="F7712" s="6"/>
      <c r="G7712" s="6"/>
      <c r="H7712" s="6"/>
      <c r="I7712" s="6"/>
      <c r="J7712" s="6"/>
      <c r="K7712" s="6"/>
      <c r="L7712" s="2"/>
      <c r="M7712" s="2"/>
      <c r="N7712" s="2"/>
      <c r="O7712" s="2"/>
      <c r="P7712" s="2"/>
      <c r="Q7712" s="2"/>
      <c r="R7712" s="2"/>
    </row>
    <row r="7713" spans="1:18">
      <c r="A7713" s="6"/>
      <c r="B7713" s="6"/>
      <c r="C7713" s="2"/>
      <c r="D7713" s="6"/>
      <c r="E7713" s="6"/>
      <c r="F7713" s="6"/>
      <c r="G7713" s="6"/>
      <c r="H7713" s="6"/>
      <c r="I7713" s="6"/>
      <c r="J7713" s="6"/>
      <c r="K7713" s="6"/>
      <c r="L7713" s="2"/>
      <c r="M7713" s="2"/>
      <c r="N7713" s="2"/>
      <c r="O7713" s="2"/>
      <c r="P7713" s="2"/>
      <c r="Q7713" s="2"/>
      <c r="R7713" s="2"/>
    </row>
    <row r="7714" spans="1:18">
      <c r="A7714" s="6"/>
      <c r="B7714" s="6"/>
      <c r="C7714" s="2"/>
      <c r="D7714" s="6"/>
      <c r="E7714" s="6"/>
      <c r="F7714" s="6"/>
      <c r="G7714" s="6"/>
      <c r="H7714" s="6"/>
      <c r="I7714" s="6"/>
      <c r="J7714" s="6"/>
      <c r="K7714" s="6"/>
      <c r="L7714" s="2"/>
      <c r="M7714" s="2"/>
      <c r="N7714" s="2"/>
      <c r="O7714" s="2"/>
      <c r="P7714" s="2"/>
      <c r="Q7714" s="2"/>
      <c r="R7714" s="2"/>
    </row>
    <row r="7715" spans="1:18">
      <c r="A7715" s="6"/>
      <c r="B7715" s="6"/>
      <c r="C7715" s="2"/>
      <c r="D7715" s="6"/>
      <c r="E7715" s="6"/>
      <c r="F7715" s="6"/>
      <c r="G7715" s="6"/>
      <c r="H7715" s="6"/>
      <c r="I7715" s="6"/>
      <c r="J7715" s="6"/>
      <c r="K7715" s="6"/>
      <c r="L7715" s="2"/>
      <c r="M7715" s="2"/>
      <c r="N7715" s="2"/>
      <c r="O7715" s="2"/>
      <c r="P7715" s="2"/>
      <c r="Q7715" s="2"/>
      <c r="R7715" s="2"/>
    </row>
    <row r="7716" spans="1:18">
      <c r="A7716" s="6"/>
      <c r="B7716" s="6"/>
      <c r="C7716" s="2"/>
      <c r="D7716" s="6"/>
      <c r="E7716" s="6"/>
      <c r="F7716" s="6"/>
      <c r="G7716" s="6"/>
      <c r="H7716" s="6"/>
      <c r="I7716" s="6"/>
      <c r="J7716" s="6"/>
      <c r="K7716" s="6"/>
      <c r="L7716" s="2"/>
      <c r="M7716" s="2"/>
      <c r="N7716" s="2"/>
      <c r="O7716" s="2"/>
      <c r="P7716" s="2"/>
      <c r="Q7716" s="2"/>
      <c r="R7716" s="2"/>
    </row>
    <row r="7717" spans="1:18">
      <c r="A7717" s="6"/>
      <c r="B7717" s="6"/>
      <c r="C7717" s="2"/>
      <c r="D7717" s="6"/>
      <c r="E7717" s="6"/>
      <c r="F7717" s="6"/>
      <c r="G7717" s="6"/>
      <c r="H7717" s="6"/>
      <c r="I7717" s="6"/>
      <c r="J7717" s="6"/>
      <c r="K7717" s="6"/>
      <c r="L7717" s="2"/>
      <c r="M7717" s="2"/>
      <c r="N7717" s="2"/>
      <c r="O7717" s="2"/>
      <c r="P7717" s="2"/>
      <c r="Q7717" s="2"/>
      <c r="R7717" s="2"/>
    </row>
    <row r="7718" spans="1:18">
      <c r="A7718" s="6"/>
      <c r="B7718" s="6"/>
      <c r="C7718" s="2"/>
      <c r="D7718" s="6"/>
      <c r="E7718" s="6"/>
      <c r="F7718" s="6"/>
      <c r="G7718" s="6"/>
      <c r="H7718" s="6"/>
      <c r="I7718" s="6"/>
      <c r="J7718" s="6"/>
      <c r="K7718" s="6"/>
      <c r="L7718" s="2"/>
      <c r="M7718" s="2"/>
      <c r="N7718" s="2"/>
      <c r="O7718" s="2"/>
      <c r="P7718" s="2"/>
      <c r="Q7718" s="2"/>
      <c r="R7718" s="2"/>
    </row>
    <row r="7719" spans="1:18">
      <c r="A7719" s="6"/>
      <c r="B7719" s="6"/>
      <c r="C7719" s="2"/>
      <c r="D7719" s="6"/>
      <c r="E7719" s="6"/>
      <c r="F7719" s="6"/>
      <c r="G7719" s="6"/>
      <c r="H7719" s="6"/>
      <c r="I7719" s="6"/>
      <c r="J7719" s="6"/>
      <c r="K7719" s="6"/>
      <c r="L7719" s="2"/>
      <c r="M7719" s="2"/>
      <c r="N7719" s="2"/>
      <c r="O7719" s="2"/>
      <c r="P7719" s="2"/>
      <c r="Q7719" s="2"/>
      <c r="R7719" s="2"/>
    </row>
    <row r="7720" spans="1:18">
      <c r="A7720" s="6"/>
      <c r="B7720" s="6"/>
      <c r="C7720" s="2"/>
      <c r="D7720" s="6"/>
      <c r="E7720" s="6"/>
      <c r="F7720" s="6"/>
      <c r="G7720" s="6"/>
      <c r="H7720" s="6"/>
      <c r="I7720" s="6"/>
      <c r="J7720" s="6"/>
      <c r="K7720" s="6"/>
      <c r="L7720" s="2"/>
      <c r="M7720" s="2"/>
      <c r="N7720" s="2"/>
      <c r="O7720" s="2"/>
      <c r="P7720" s="2"/>
      <c r="Q7720" s="2"/>
      <c r="R7720" s="2"/>
    </row>
    <row r="7721" spans="1:18">
      <c r="A7721" s="6"/>
      <c r="B7721" s="6"/>
      <c r="C7721" s="2"/>
      <c r="D7721" s="6"/>
      <c r="E7721" s="6"/>
      <c r="F7721" s="6"/>
      <c r="G7721" s="6"/>
      <c r="H7721" s="6"/>
      <c r="I7721" s="6"/>
      <c r="J7721" s="6"/>
      <c r="K7721" s="6"/>
      <c r="L7721" s="2"/>
      <c r="M7721" s="2"/>
      <c r="N7721" s="2"/>
      <c r="O7721" s="2"/>
      <c r="P7721" s="2"/>
      <c r="Q7721" s="2"/>
      <c r="R7721" s="2"/>
    </row>
    <row r="7722" spans="1:18">
      <c r="A7722" s="6"/>
      <c r="B7722" s="6"/>
      <c r="C7722" s="2"/>
      <c r="D7722" s="6"/>
      <c r="E7722" s="6"/>
      <c r="F7722" s="6"/>
      <c r="G7722" s="6"/>
      <c r="H7722" s="6"/>
      <c r="I7722" s="6"/>
      <c r="J7722" s="6"/>
      <c r="K7722" s="6"/>
      <c r="L7722" s="2"/>
      <c r="M7722" s="2"/>
      <c r="N7722" s="2"/>
      <c r="O7722" s="2"/>
      <c r="P7722" s="2"/>
      <c r="Q7722" s="2"/>
      <c r="R7722" s="2"/>
    </row>
    <row r="7723" spans="1:18">
      <c r="A7723" s="6"/>
      <c r="B7723" s="6"/>
      <c r="C7723" s="2"/>
      <c r="D7723" s="6"/>
      <c r="E7723" s="6"/>
      <c r="F7723" s="6"/>
      <c r="G7723" s="6"/>
      <c r="H7723" s="6"/>
      <c r="I7723" s="6"/>
      <c r="J7723" s="6"/>
      <c r="K7723" s="6"/>
      <c r="L7723" s="2"/>
      <c r="M7723" s="2"/>
      <c r="N7723" s="2"/>
      <c r="O7723" s="2"/>
      <c r="P7723" s="2"/>
      <c r="Q7723" s="2"/>
      <c r="R7723" s="2"/>
    </row>
    <row r="7724" spans="1:18">
      <c r="A7724" s="6"/>
      <c r="B7724" s="6"/>
      <c r="C7724" s="2"/>
      <c r="D7724" s="6"/>
      <c r="E7724" s="6"/>
      <c r="F7724" s="6"/>
      <c r="G7724" s="6"/>
      <c r="H7724" s="6"/>
      <c r="I7724" s="6"/>
      <c r="J7724" s="6"/>
      <c r="K7724" s="6"/>
      <c r="L7724" s="2"/>
      <c r="M7724" s="2"/>
      <c r="N7724" s="2"/>
      <c r="O7724" s="2"/>
      <c r="P7724" s="2"/>
      <c r="Q7724" s="2"/>
      <c r="R7724" s="2"/>
    </row>
    <row r="7725" spans="1:18">
      <c r="A7725" s="6"/>
      <c r="B7725" s="6"/>
      <c r="C7725" s="2"/>
      <c r="D7725" s="6"/>
      <c r="E7725" s="6"/>
      <c r="F7725" s="6"/>
      <c r="G7725" s="6"/>
      <c r="H7725" s="6"/>
      <c r="I7725" s="6"/>
      <c r="J7725" s="6"/>
      <c r="K7725" s="6"/>
      <c r="L7725" s="2"/>
      <c r="M7725" s="2"/>
      <c r="N7725" s="2"/>
      <c r="O7725" s="2"/>
      <c r="P7725" s="2"/>
      <c r="Q7725" s="2"/>
      <c r="R7725" s="2"/>
    </row>
    <row r="7726" spans="1:18">
      <c r="A7726" s="6"/>
      <c r="B7726" s="6"/>
      <c r="C7726" s="2"/>
      <c r="D7726" s="6"/>
      <c r="E7726" s="6"/>
      <c r="F7726" s="6"/>
      <c r="G7726" s="6"/>
      <c r="H7726" s="6"/>
      <c r="I7726" s="6"/>
      <c r="J7726" s="6"/>
      <c r="K7726" s="6"/>
      <c r="L7726" s="2"/>
      <c r="M7726" s="2"/>
      <c r="N7726" s="2"/>
      <c r="O7726" s="2"/>
      <c r="P7726" s="2"/>
      <c r="Q7726" s="2"/>
      <c r="R7726" s="2"/>
    </row>
    <row r="7727" spans="1:18">
      <c r="A7727" s="6"/>
      <c r="B7727" s="6"/>
      <c r="C7727" s="2"/>
      <c r="D7727" s="6"/>
      <c r="E7727" s="6"/>
      <c r="F7727" s="6"/>
      <c r="G7727" s="6"/>
      <c r="H7727" s="6"/>
      <c r="I7727" s="6"/>
      <c r="J7727" s="6"/>
      <c r="K7727" s="6"/>
      <c r="L7727" s="2"/>
      <c r="M7727" s="2"/>
      <c r="N7727" s="2"/>
      <c r="O7727" s="2"/>
      <c r="P7727" s="2"/>
      <c r="Q7727" s="2"/>
      <c r="R7727" s="2"/>
    </row>
    <row r="7728" spans="1:18">
      <c r="A7728" s="6"/>
      <c r="B7728" s="6"/>
      <c r="C7728" s="2"/>
      <c r="D7728" s="6"/>
      <c r="E7728" s="6"/>
      <c r="F7728" s="6"/>
      <c r="G7728" s="6"/>
      <c r="H7728" s="6"/>
      <c r="I7728" s="6"/>
      <c r="J7728" s="6"/>
      <c r="K7728" s="6"/>
      <c r="L7728" s="2"/>
      <c r="M7728" s="2"/>
      <c r="N7728" s="2"/>
      <c r="O7728" s="2"/>
      <c r="P7728" s="2"/>
      <c r="Q7728" s="2"/>
      <c r="R7728" s="2"/>
    </row>
    <row r="7729" spans="1:18">
      <c r="A7729" s="6"/>
      <c r="B7729" s="6"/>
      <c r="C7729" s="2"/>
      <c r="D7729" s="6"/>
      <c r="E7729" s="6"/>
      <c r="F7729" s="6"/>
      <c r="G7729" s="6"/>
      <c r="H7729" s="6"/>
      <c r="I7729" s="6"/>
      <c r="J7729" s="6"/>
      <c r="K7729" s="6"/>
      <c r="L7729" s="2"/>
      <c r="M7729" s="2"/>
      <c r="N7729" s="2"/>
      <c r="O7729" s="2"/>
      <c r="P7729" s="2"/>
      <c r="Q7729" s="2"/>
      <c r="R7729" s="2"/>
    </row>
    <row r="7730" spans="1:18">
      <c r="A7730" s="6"/>
      <c r="B7730" s="6"/>
      <c r="C7730" s="2"/>
      <c r="D7730" s="6"/>
      <c r="E7730" s="6"/>
      <c r="F7730" s="6"/>
      <c r="G7730" s="6"/>
      <c r="H7730" s="6"/>
      <c r="I7730" s="6"/>
      <c r="J7730" s="6"/>
      <c r="K7730" s="6"/>
      <c r="L7730" s="2"/>
      <c r="M7730" s="2"/>
      <c r="N7730" s="2"/>
      <c r="O7730" s="2"/>
      <c r="P7730" s="2"/>
      <c r="Q7730" s="2"/>
      <c r="R7730" s="2"/>
    </row>
    <row r="7731" spans="1:18">
      <c r="A7731" s="6"/>
      <c r="B7731" s="6"/>
      <c r="C7731" s="2"/>
      <c r="D7731" s="6"/>
      <c r="E7731" s="6"/>
      <c r="F7731" s="6"/>
      <c r="G7731" s="6"/>
      <c r="H7731" s="6"/>
      <c r="I7731" s="6"/>
      <c r="J7731" s="6"/>
      <c r="K7731" s="6"/>
      <c r="L7731" s="2"/>
      <c r="M7731" s="2"/>
      <c r="N7731" s="2"/>
      <c r="O7731" s="2"/>
      <c r="P7731" s="2"/>
      <c r="Q7731" s="2"/>
      <c r="R7731" s="2"/>
    </row>
    <row r="7732" spans="1:18">
      <c r="A7732" s="6"/>
      <c r="B7732" s="6"/>
      <c r="C7732" s="2"/>
      <c r="D7732" s="6"/>
      <c r="E7732" s="6"/>
      <c r="F7732" s="6"/>
      <c r="G7732" s="6"/>
      <c r="H7732" s="6"/>
      <c r="I7732" s="6"/>
      <c r="J7732" s="6"/>
      <c r="K7732" s="6"/>
      <c r="L7732" s="2"/>
      <c r="M7732" s="2"/>
      <c r="N7732" s="2"/>
      <c r="O7732" s="2"/>
      <c r="P7732" s="2"/>
      <c r="Q7732" s="2"/>
      <c r="R7732" s="2"/>
    </row>
    <row r="7733" spans="1:18">
      <c r="A7733" s="6"/>
      <c r="B7733" s="6"/>
      <c r="C7733" s="2"/>
      <c r="D7733" s="6"/>
      <c r="E7733" s="6"/>
      <c r="F7733" s="6"/>
      <c r="G7733" s="6"/>
      <c r="H7733" s="6"/>
      <c r="I7733" s="6"/>
      <c r="J7733" s="6"/>
      <c r="K7733" s="6"/>
      <c r="L7733" s="2"/>
      <c r="M7733" s="2"/>
      <c r="N7733" s="2"/>
      <c r="O7733" s="2"/>
      <c r="P7733" s="2"/>
      <c r="Q7733" s="2"/>
      <c r="R7733" s="2"/>
    </row>
    <row r="7734" spans="1:18">
      <c r="A7734" s="6"/>
      <c r="B7734" s="6"/>
      <c r="C7734" s="2"/>
      <c r="D7734" s="6"/>
      <c r="E7734" s="6"/>
      <c r="F7734" s="6"/>
      <c r="G7734" s="6"/>
      <c r="H7734" s="6"/>
      <c r="I7734" s="6"/>
      <c r="J7734" s="6"/>
      <c r="K7734" s="6"/>
      <c r="L7734" s="2"/>
      <c r="M7734" s="2"/>
      <c r="N7734" s="2"/>
      <c r="O7734" s="2"/>
      <c r="P7734" s="2"/>
      <c r="Q7734" s="2"/>
      <c r="R7734" s="2"/>
    </row>
    <row r="7735" spans="1:18">
      <c r="A7735" s="6"/>
      <c r="B7735" s="6"/>
      <c r="C7735" s="2"/>
      <c r="D7735" s="6"/>
      <c r="E7735" s="6"/>
      <c r="F7735" s="6"/>
      <c r="G7735" s="6"/>
      <c r="H7735" s="6"/>
      <c r="I7735" s="6"/>
      <c r="J7735" s="6"/>
      <c r="K7735" s="6"/>
      <c r="L7735" s="2"/>
      <c r="M7735" s="2"/>
      <c r="N7735" s="2"/>
      <c r="O7735" s="2"/>
      <c r="P7735" s="2"/>
      <c r="Q7735" s="2"/>
      <c r="R7735" s="2"/>
    </row>
    <row r="7736" spans="1:18">
      <c r="A7736" s="6"/>
      <c r="B7736" s="6"/>
      <c r="C7736" s="2"/>
      <c r="D7736" s="6"/>
      <c r="E7736" s="6"/>
      <c r="F7736" s="6"/>
      <c r="G7736" s="6"/>
      <c r="H7736" s="6"/>
      <c r="I7736" s="6"/>
      <c r="J7736" s="6"/>
      <c r="K7736" s="6"/>
      <c r="L7736" s="2"/>
      <c r="M7736" s="2"/>
      <c r="N7736" s="2"/>
      <c r="O7736" s="2"/>
      <c r="P7736" s="2"/>
      <c r="Q7736" s="2"/>
      <c r="R7736" s="2"/>
    </row>
    <row r="7737" spans="1:18">
      <c r="A7737" s="6"/>
      <c r="B7737" s="6"/>
      <c r="C7737" s="2"/>
      <c r="D7737" s="6"/>
      <c r="E7737" s="6"/>
      <c r="F7737" s="6"/>
      <c r="G7737" s="6"/>
      <c r="H7737" s="6"/>
      <c r="I7737" s="6"/>
      <c r="J7737" s="6"/>
      <c r="K7737" s="6"/>
      <c r="L7737" s="2"/>
      <c r="M7737" s="2"/>
      <c r="N7737" s="2"/>
      <c r="O7737" s="2"/>
      <c r="P7737" s="2"/>
      <c r="Q7737" s="2"/>
      <c r="R7737" s="2"/>
    </row>
    <row r="7738" spans="1:18">
      <c r="A7738" s="6"/>
      <c r="B7738" s="6"/>
      <c r="C7738" s="2"/>
      <c r="D7738" s="6"/>
      <c r="E7738" s="6"/>
      <c r="F7738" s="6"/>
      <c r="G7738" s="6"/>
      <c r="H7738" s="6"/>
      <c r="I7738" s="6"/>
      <c r="J7738" s="6"/>
      <c r="K7738" s="6"/>
      <c r="L7738" s="2"/>
      <c r="M7738" s="2"/>
      <c r="N7738" s="2"/>
      <c r="O7738" s="2"/>
      <c r="P7738" s="2"/>
      <c r="Q7738" s="2"/>
      <c r="R7738" s="2"/>
    </row>
    <row r="7739" spans="1:18">
      <c r="A7739" s="6"/>
      <c r="B7739" s="6"/>
      <c r="C7739" s="2"/>
      <c r="D7739" s="6"/>
      <c r="E7739" s="6"/>
      <c r="F7739" s="6"/>
      <c r="G7739" s="6"/>
      <c r="H7739" s="6"/>
      <c r="I7739" s="6"/>
      <c r="J7739" s="6"/>
      <c r="K7739" s="6"/>
      <c r="L7739" s="2"/>
      <c r="M7739" s="2"/>
      <c r="N7739" s="2"/>
      <c r="O7739" s="2"/>
      <c r="P7739" s="2"/>
      <c r="Q7739" s="2"/>
      <c r="R7739" s="2"/>
    </row>
    <row r="7740" spans="1:18">
      <c r="A7740" s="6"/>
      <c r="B7740" s="6"/>
      <c r="C7740" s="2"/>
      <c r="D7740" s="6"/>
      <c r="E7740" s="6"/>
      <c r="F7740" s="6"/>
      <c r="G7740" s="6"/>
      <c r="H7740" s="6"/>
      <c r="I7740" s="6"/>
      <c r="J7740" s="6"/>
      <c r="K7740" s="6"/>
      <c r="L7740" s="2"/>
      <c r="M7740" s="2"/>
      <c r="N7740" s="2"/>
      <c r="O7740" s="2"/>
      <c r="P7740" s="2"/>
      <c r="Q7740" s="2"/>
      <c r="R7740" s="2"/>
    </row>
    <row r="7741" spans="1:18">
      <c r="A7741" s="6"/>
      <c r="B7741" s="6"/>
      <c r="C7741" s="2"/>
      <c r="D7741" s="6"/>
      <c r="E7741" s="6"/>
      <c r="F7741" s="6"/>
      <c r="G7741" s="6"/>
      <c r="H7741" s="6"/>
      <c r="I7741" s="6"/>
      <c r="J7741" s="6"/>
      <c r="K7741" s="6"/>
      <c r="L7741" s="2"/>
      <c r="M7741" s="2"/>
      <c r="N7741" s="2"/>
      <c r="O7741" s="2"/>
      <c r="P7741" s="2"/>
      <c r="Q7741" s="2"/>
      <c r="R7741" s="2"/>
    </row>
    <row r="7742" spans="1:18">
      <c r="A7742" s="6"/>
      <c r="B7742" s="6"/>
      <c r="C7742" s="2"/>
      <c r="D7742" s="6"/>
      <c r="E7742" s="6"/>
      <c r="F7742" s="6"/>
      <c r="G7742" s="6"/>
      <c r="H7742" s="6"/>
      <c r="I7742" s="6"/>
      <c r="J7742" s="6"/>
      <c r="K7742" s="6"/>
      <c r="L7742" s="2"/>
      <c r="M7742" s="2"/>
      <c r="N7742" s="2"/>
      <c r="O7742" s="2"/>
      <c r="P7742" s="2"/>
      <c r="Q7742" s="2"/>
      <c r="R7742" s="2"/>
    </row>
    <row r="7743" spans="1:18">
      <c r="A7743" s="6"/>
      <c r="B7743" s="6"/>
      <c r="C7743" s="2"/>
      <c r="D7743" s="6"/>
      <c r="E7743" s="6"/>
      <c r="F7743" s="6"/>
      <c r="G7743" s="6"/>
      <c r="H7743" s="6"/>
      <c r="I7743" s="6"/>
      <c r="J7743" s="6"/>
      <c r="K7743" s="6"/>
      <c r="L7743" s="2"/>
      <c r="M7743" s="2"/>
      <c r="N7743" s="2"/>
      <c r="O7743" s="2"/>
      <c r="P7743" s="2"/>
      <c r="Q7743" s="2"/>
      <c r="R7743" s="2"/>
    </row>
    <row r="7744" spans="1:18">
      <c r="A7744" s="6"/>
      <c r="B7744" s="6"/>
      <c r="C7744" s="2"/>
      <c r="D7744" s="6"/>
      <c r="E7744" s="6"/>
      <c r="F7744" s="6"/>
      <c r="G7744" s="6"/>
      <c r="H7744" s="6"/>
      <c r="I7744" s="6"/>
      <c r="J7744" s="6"/>
      <c r="K7744" s="6"/>
      <c r="L7744" s="2"/>
      <c r="M7744" s="2"/>
      <c r="N7744" s="2"/>
      <c r="O7744" s="2"/>
      <c r="P7744" s="2"/>
      <c r="Q7744" s="2"/>
      <c r="R7744" s="2"/>
    </row>
    <row r="7745" spans="1:18">
      <c r="A7745" s="6"/>
      <c r="B7745" s="6"/>
      <c r="C7745" s="2"/>
      <c r="D7745" s="6"/>
      <c r="E7745" s="6"/>
      <c r="F7745" s="6"/>
      <c r="G7745" s="6"/>
      <c r="H7745" s="6"/>
      <c r="I7745" s="6"/>
      <c r="J7745" s="6"/>
      <c r="K7745" s="6"/>
      <c r="L7745" s="2"/>
      <c r="M7745" s="2"/>
      <c r="N7745" s="2"/>
      <c r="O7745" s="2"/>
      <c r="P7745" s="2"/>
      <c r="Q7745" s="2"/>
      <c r="R7745" s="2"/>
    </row>
    <row r="7746" spans="1:18">
      <c r="A7746" s="6"/>
      <c r="B7746" s="6"/>
      <c r="C7746" s="2"/>
      <c r="D7746" s="6"/>
      <c r="E7746" s="6"/>
      <c r="F7746" s="6"/>
      <c r="G7746" s="6"/>
      <c r="H7746" s="6"/>
      <c r="I7746" s="6"/>
      <c r="J7746" s="6"/>
      <c r="K7746" s="6"/>
      <c r="L7746" s="2"/>
      <c r="M7746" s="2"/>
      <c r="N7746" s="2"/>
      <c r="O7746" s="2"/>
      <c r="P7746" s="2"/>
      <c r="Q7746" s="2"/>
      <c r="R7746" s="2"/>
    </row>
    <row r="7747" spans="1:18">
      <c r="A7747" s="6"/>
      <c r="B7747" s="6"/>
      <c r="C7747" s="2"/>
      <c r="D7747" s="6"/>
      <c r="E7747" s="6"/>
      <c r="F7747" s="6"/>
      <c r="G7747" s="6"/>
      <c r="H7747" s="6"/>
      <c r="I7747" s="6"/>
      <c r="J7747" s="6"/>
      <c r="K7747" s="6"/>
      <c r="L7747" s="2"/>
      <c r="M7747" s="2"/>
      <c r="N7747" s="2"/>
      <c r="O7747" s="2"/>
      <c r="P7747" s="2"/>
      <c r="Q7747" s="2"/>
      <c r="R7747" s="2"/>
    </row>
    <row r="7748" spans="1:18">
      <c r="A7748" s="6"/>
      <c r="B7748" s="6"/>
      <c r="C7748" s="2"/>
      <c r="D7748" s="6"/>
      <c r="E7748" s="6"/>
      <c r="F7748" s="6"/>
      <c r="G7748" s="6"/>
      <c r="H7748" s="6"/>
      <c r="I7748" s="6"/>
      <c r="J7748" s="6"/>
      <c r="K7748" s="6"/>
      <c r="L7748" s="2"/>
      <c r="M7748" s="2"/>
      <c r="N7748" s="2"/>
      <c r="O7748" s="2"/>
      <c r="P7748" s="2"/>
      <c r="Q7748" s="2"/>
      <c r="R7748" s="2"/>
    </row>
    <row r="7749" spans="1:18">
      <c r="A7749" s="6"/>
      <c r="B7749" s="6"/>
      <c r="C7749" s="2"/>
      <c r="D7749" s="6"/>
      <c r="E7749" s="6"/>
      <c r="F7749" s="6"/>
      <c r="G7749" s="6"/>
      <c r="H7749" s="6"/>
      <c r="I7749" s="6"/>
      <c r="J7749" s="6"/>
      <c r="K7749" s="6"/>
      <c r="L7749" s="2"/>
      <c r="M7749" s="2"/>
      <c r="N7749" s="2"/>
      <c r="O7749" s="2"/>
      <c r="P7749" s="2"/>
      <c r="Q7749" s="2"/>
      <c r="R7749" s="2"/>
    </row>
    <row r="7750" spans="1:18">
      <c r="A7750" s="6"/>
      <c r="B7750" s="6"/>
      <c r="C7750" s="2"/>
      <c r="D7750" s="6"/>
      <c r="E7750" s="6"/>
      <c r="F7750" s="6"/>
      <c r="G7750" s="6"/>
      <c r="H7750" s="6"/>
      <c r="I7750" s="6"/>
      <c r="J7750" s="6"/>
      <c r="K7750" s="6"/>
      <c r="L7750" s="2"/>
      <c r="M7750" s="2"/>
      <c r="N7750" s="2"/>
      <c r="O7750" s="2"/>
      <c r="P7750" s="2"/>
      <c r="Q7750" s="2"/>
      <c r="R7750" s="2"/>
    </row>
    <row r="7751" spans="1:18">
      <c r="A7751" s="6"/>
      <c r="B7751" s="6"/>
      <c r="C7751" s="2"/>
      <c r="D7751" s="6"/>
      <c r="E7751" s="6"/>
      <c r="F7751" s="6"/>
      <c r="G7751" s="6"/>
      <c r="H7751" s="6"/>
      <c r="I7751" s="6"/>
      <c r="J7751" s="6"/>
      <c r="K7751" s="6"/>
      <c r="L7751" s="2"/>
      <c r="M7751" s="2"/>
      <c r="N7751" s="2"/>
      <c r="O7751" s="2"/>
      <c r="P7751" s="2"/>
      <c r="Q7751" s="2"/>
      <c r="R7751" s="2"/>
    </row>
    <row r="7752" spans="1:18">
      <c r="A7752" s="6"/>
      <c r="B7752" s="6"/>
      <c r="C7752" s="2"/>
      <c r="D7752" s="6"/>
      <c r="E7752" s="6"/>
      <c r="F7752" s="6"/>
      <c r="G7752" s="6"/>
      <c r="H7752" s="6"/>
      <c r="I7752" s="6"/>
      <c r="J7752" s="6"/>
      <c r="K7752" s="6"/>
      <c r="L7752" s="2"/>
      <c r="M7752" s="2"/>
      <c r="N7752" s="2"/>
      <c r="O7752" s="2"/>
      <c r="P7752" s="2"/>
      <c r="Q7752" s="2"/>
      <c r="R7752" s="2"/>
    </row>
    <row r="7753" spans="1:18">
      <c r="A7753" s="6"/>
      <c r="B7753" s="6"/>
      <c r="C7753" s="2"/>
      <c r="D7753" s="6"/>
      <c r="E7753" s="6"/>
      <c r="F7753" s="6"/>
      <c r="G7753" s="6"/>
      <c r="H7753" s="6"/>
      <c r="I7753" s="6"/>
      <c r="J7753" s="6"/>
      <c r="K7753" s="6"/>
      <c r="L7753" s="2"/>
      <c r="M7753" s="2"/>
      <c r="N7753" s="2"/>
      <c r="O7753" s="2"/>
      <c r="P7753" s="2"/>
      <c r="Q7753" s="2"/>
      <c r="R7753" s="2"/>
    </row>
    <row r="7754" spans="1:18">
      <c r="A7754" s="6"/>
      <c r="B7754" s="6"/>
      <c r="C7754" s="2"/>
      <c r="D7754" s="6"/>
      <c r="E7754" s="6"/>
      <c r="F7754" s="6"/>
      <c r="G7754" s="6"/>
      <c r="H7754" s="6"/>
      <c r="I7754" s="6"/>
      <c r="J7754" s="6"/>
      <c r="K7754" s="6"/>
      <c r="L7754" s="2"/>
      <c r="M7754" s="2"/>
      <c r="N7754" s="2"/>
      <c r="O7754" s="2"/>
      <c r="P7754" s="2"/>
      <c r="Q7754" s="2"/>
      <c r="R7754" s="2"/>
    </row>
    <row r="7755" spans="1:18">
      <c r="A7755" s="6"/>
      <c r="B7755" s="6"/>
      <c r="C7755" s="2"/>
      <c r="D7755" s="6"/>
      <c r="E7755" s="6"/>
      <c r="F7755" s="6"/>
      <c r="G7755" s="6"/>
      <c r="H7755" s="6"/>
      <c r="I7755" s="6"/>
      <c r="J7755" s="6"/>
      <c r="K7755" s="6"/>
      <c r="L7755" s="2"/>
      <c r="M7755" s="2"/>
      <c r="N7755" s="2"/>
      <c r="O7755" s="2"/>
      <c r="P7755" s="2"/>
      <c r="Q7755" s="2"/>
      <c r="R7755" s="2"/>
    </row>
    <row r="7756" spans="1:18">
      <c r="A7756" s="6"/>
      <c r="B7756" s="6"/>
      <c r="C7756" s="2"/>
      <c r="D7756" s="6"/>
      <c r="E7756" s="6"/>
      <c r="F7756" s="6"/>
      <c r="G7756" s="6"/>
      <c r="H7756" s="6"/>
      <c r="I7756" s="6"/>
      <c r="J7756" s="6"/>
      <c r="K7756" s="6"/>
      <c r="L7756" s="2"/>
      <c r="M7756" s="2"/>
      <c r="N7756" s="2"/>
      <c r="O7756" s="2"/>
      <c r="P7756" s="2"/>
      <c r="Q7756" s="2"/>
      <c r="R7756" s="2"/>
    </row>
    <row r="7757" spans="1:18">
      <c r="A7757" s="6"/>
      <c r="B7757" s="6"/>
      <c r="C7757" s="2"/>
      <c r="D7757" s="6"/>
      <c r="E7757" s="6"/>
      <c r="F7757" s="6"/>
      <c r="G7757" s="6"/>
      <c r="H7757" s="6"/>
      <c r="I7757" s="6"/>
      <c r="J7757" s="6"/>
      <c r="K7757" s="6"/>
      <c r="L7757" s="2"/>
      <c r="M7757" s="2"/>
      <c r="N7757" s="2"/>
      <c r="O7757" s="2"/>
      <c r="P7757" s="2"/>
      <c r="Q7757" s="2"/>
      <c r="R7757" s="2"/>
    </row>
    <row r="7758" spans="1:18">
      <c r="A7758" s="6"/>
      <c r="B7758" s="6"/>
      <c r="C7758" s="2"/>
      <c r="D7758" s="6"/>
      <c r="E7758" s="6"/>
      <c r="F7758" s="6"/>
      <c r="G7758" s="6"/>
      <c r="H7758" s="6"/>
      <c r="I7758" s="6"/>
      <c r="J7758" s="6"/>
      <c r="K7758" s="6"/>
      <c r="L7758" s="2"/>
      <c r="M7758" s="2"/>
      <c r="N7758" s="2"/>
      <c r="O7758" s="2"/>
      <c r="P7758" s="2"/>
      <c r="Q7758" s="2"/>
      <c r="R7758" s="2"/>
    </row>
    <row r="7759" spans="1:18">
      <c r="A7759" s="6"/>
      <c r="B7759" s="6"/>
      <c r="C7759" s="2"/>
      <c r="D7759" s="6"/>
      <c r="E7759" s="6"/>
      <c r="F7759" s="6"/>
      <c r="G7759" s="6"/>
      <c r="H7759" s="6"/>
      <c r="I7759" s="6"/>
      <c r="J7759" s="6"/>
      <c r="K7759" s="6"/>
      <c r="L7759" s="2"/>
      <c r="M7759" s="2"/>
      <c r="N7759" s="2"/>
      <c r="O7759" s="2"/>
      <c r="P7759" s="2"/>
      <c r="Q7759" s="2"/>
      <c r="R7759" s="2"/>
    </row>
    <row r="7760" spans="1:18">
      <c r="A7760" s="6"/>
      <c r="B7760" s="6"/>
      <c r="C7760" s="2"/>
      <c r="D7760" s="6"/>
      <c r="E7760" s="6"/>
      <c r="F7760" s="6"/>
      <c r="G7760" s="6"/>
      <c r="H7760" s="6"/>
      <c r="I7760" s="6"/>
      <c r="J7760" s="6"/>
      <c r="K7760" s="6"/>
      <c r="L7760" s="2"/>
      <c r="M7760" s="2"/>
      <c r="N7760" s="2"/>
      <c r="O7760" s="2"/>
      <c r="P7760" s="2"/>
      <c r="Q7760" s="2"/>
      <c r="R7760" s="2"/>
    </row>
    <row r="7761" spans="1:18">
      <c r="A7761" s="6"/>
      <c r="B7761" s="6"/>
      <c r="C7761" s="2"/>
      <c r="D7761" s="6"/>
      <c r="E7761" s="6"/>
      <c r="F7761" s="6"/>
      <c r="G7761" s="6"/>
      <c r="H7761" s="6"/>
      <c r="I7761" s="6"/>
      <c r="J7761" s="6"/>
      <c r="K7761" s="6"/>
      <c r="L7761" s="2"/>
      <c r="M7761" s="2"/>
      <c r="N7761" s="2"/>
      <c r="O7761" s="2"/>
      <c r="P7761" s="2"/>
      <c r="Q7761" s="2"/>
      <c r="R7761" s="2"/>
    </row>
    <row r="7762" spans="1:18">
      <c r="A7762" s="6"/>
      <c r="B7762" s="6"/>
      <c r="C7762" s="2"/>
      <c r="D7762" s="6"/>
      <c r="E7762" s="6"/>
      <c r="F7762" s="6"/>
      <c r="G7762" s="6"/>
      <c r="H7762" s="6"/>
      <c r="I7762" s="6"/>
      <c r="J7762" s="6"/>
      <c r="K7762" s="6"/>
      <c r="L7762" s="2"/>
      <c r="M7762" s="2"/>
      <c r="N7762" s="2"/>
      <c r="O7762" s="2"/>
      <c r="P7762" s="2"/>
      <c r="Q7762" s="2"/>
      <c r="R7762" s="2"/>
    </row>
    <row r="7763" spans="1:18">
      <c r="A7763" s="6"/>
      <c r="B7763" s="6"/>
      <c r="C7763" s="2"/>
      <c r="D7763" s="6"/>
      <c r="E7763" s="6"/>
      <c r="F7763" s="6"/>
      <c r="G7763" s="6"/>
      <c r="H7763" s="6"/>
      <c r="I7763" s="6"/>
      <c r="J7763" s="6"/>
      <c r="K7763" s="6"/>
      <c r="L7763" s="2"/>
      <c r="M7763" s="2"/>
      <c r="N7763" s="2"/>
      <c r="O7763" s="2"/>
      <c r="P7763" s="2"/>
      <c r="Q7763" s="2"/>
      <c r="R7763" s="2"/>
    </row>
    <row r="7764" spans="1:18">
      <c r="A7764" s="6"/>
      <c r="B7764" s="6"/>
      <c r="C7764" s="2"/>
      <c r="D7764" s="6"/>
      <c r="E7764" s="6"/>
      <c r="F7764" s="6"/>
      <c r="G7764" s="6"/>
      <c r="H7764" s="6"/>
      <c r="I7764" s="6"/>
      <c r="J7764" s="6"/>
      <c r="K7764" s="6"/>
      <c r="L7764" s="2"/>
      <c r="M7764" s="2"/>
      <c r="N7764" s="2"/>
      <c r="O7764" s="2"/>
      <c r="P7764" s="2"/>
      <c r="Q7764" s="2"/>
      <c r="R7764" s="2"/>
    </row>
    <row r="7765" spans="1:18">
      <c r="A7765" s="6"/>
      <c r="B7765" s="6"/>
      <c r="C7765" s="2"/>
      <c r="D7765" s="6"/>
      <c r="E7765" s="6"/>
      <c r="F7765" s="6"/>
      <c r="G7765" s="6"/>
      <c r="H7765" s="6"/>
      <c r="I7765" s="6"/>
      <c r="J7765" s="6"/>
      <c r="K7765" s="6"/>
      <c r="L7765" s="2"/>
      <c r="M7765" s="2"/>
      <c r="N7765" s="2"/>
      <c r="O7765" s="2"/>
      <c r="P7765" s="2"/>
      <c r="Q7765" s="2"/>
      <c r="R7765" s="2"/>
    </row>
    <row r="7766" spans="1:18">
      <c r="A7766" s="6"/>
      <c r="B7766" s="6"/>
      <c r="C7766" s="2"/>
      <c r="D7766" s="6"/>
      <c r="E7766" s="6"/>
      <c r="F7766" s="6"/>
      <c r="G7766" s="6"/>
      <c r="H7766" s="6"/>
      <c r="I7766" s="6"/>
      <c r="J7766" s="6"/>
      <c r="K7766" s="6"/>
      <c r="L7766" s="2"/>
      <c r="M7766" s="2"/>
      <c r="N7766" s="2"/>
      <c r="O7766" s="2"/>
      <c r="P7766" s="2"/>
      <c r="Q7766" s="2"/>
      <c r="R7766" s="2"/>
    </row>
    <row r="7767" spans="1:18">
      <c r="A7767" s="6"/>
      <c r="B7767" s="6"/>
      <c r="C7767" s="2"/>
      <c r="D7767" s="6"/>
      <c r="E7767" s="6"/>
      <c r="F7767" s="6"/>
      <c r="G7767" s="6"/>
      <c r="H7767" s="6"/>
      <c r="I7767" s="6"/>
      <c r="J7767" s="6"/>
      <c r="K7767" s="6"/>
      <c r="L7767" s="2"/>
      <c r="M7767" s="2"/>
      <c r="N7767" s="2"/>
      <c r="O7767" s="2"/>
      <c r="P7767" s="2"/>
      <c r="Q7767" s="2"/>
      <c r="R7767" s="2"/>
    </row>
    <row r="7768" spans="1:18">
      <c r="A7768" s="6"/>
      <c r="B7768" s="6"/>
      <c r="C7768" s="2"/>
      <c r="D7768" s="6"/>
      <c r="E7768" s="6"/>
      <c r="F7768" s="6"/>
      <c r="G7768" s="6"/>
      <c r="H7768" s="6"/>
      <c r="I7768" s="6"/>
      <c r="J7768" s="6"/>
      <c r="K7768" s="6"/>
      <c r="L7768" s="2"/>
      <c r="M7768" s="2"/>
      <c r="N7768" s="2"/>
      <c r="O7768" s="2"/>
      <c r="P7768" s="2"/>
      <c r="Q7768" s="2"/>
      <c r="R7768" s="2"/>
    </row>
    <row r="7769" spans="1:18">
      <c r="A7769" s="6"/>
      <c r="B7769" s="6"/>
      <c r="C7769" s="2"/>
      <c r="D7769" s="6"/>
      <c r="E7769" s="6"/>
      <c r="F7769" s="6"/>
      <c r="G7769" s="6"/>
      <c r="H7769" s="6"/>
      <c r="I7769" s="6"/>
      <c r="J7769" s="6"/>
      <c r="K7769" s="6"/>
      <c r="L7769" s="2"/>
      <c r="M7769" s="2"/>
      <c r="N7769" s="2"/>
      <c r="O7769" s="2"/>
      <c r="P7769" s="2"/>
      <c r="Q7769" s="2"/>
      <c r="R7769" s="2"/>
    </row>
    <row r="7770" spans="1:18">
      <c r="A7770" s="6"/>
      <c r="B7770" s="6"/>
      <c r="C7770" s="2"/>
      <c r="D7770" s="6"/>
      <c r="E7770" s="6"/>
      <c r="F7770" s="6"/>
      <c r="G7770" s="6"/>
      <c r="H7770" s="6"/>
      <c r="I7770" s="6"/>
      <c r="J7770" s="6"/>
      <c r="K7770" s="6"/>
      <c r="L7770" s="2"/>
      <c r="M7770" s="2"/>
      <c r="N7770" s="2"/>
      <c r="O7770" s="2"/>
      <c r="P7770" s="2"/>
      <c r="Q7770" s="2"/>
      <c r="R7770" s="2"/>
    </row>
    <row r="7771" spans="1:18">
      <c r="A7771" s="6"/>
      <c r="B7771" s="6"/>
      <c r="C7771" s="2"/>
      <c r="D7771" s="6"/>
      <c r="E7771" s="6"/>
      <c r="F7771" s="6"/>
      <c r="G7771" s="6"/>
      <c r="H7771" s="6"/>
      <c r="I7771" s="6"/>
      <c r="J7771" s="6"/>
      <c r="K7771" s="6"/>
      <c r="L7771" s="2"/>
      <c r="M7771" s="2"/>
      <c r="N7771" s="2"/>
      <c r="O7771" s="2"/>
      <c r="P7771" s="2"/>
      <c r="Q7771" s="2"/>
      <c r="R7771" s="2"/>
    </row>
    <row r="7772" spans="1:18">
      <c r="A7772" s="6"/>
      <c r="B7772" s="6"/>
      <c r="C7772" s="2"/>
      <c r="D7772" s="6"/>
      <c r="E7772" s="6"/>
      <c r="F7772" s="6"/>
      <c r="G7772" s="6"/>
      <c r="H7772" s="6"/>
      <c r="I7772" s="6"/>
      <c r="J7772" s="6"/>
      <c r="K7772" s="6"/>
      <c r="L7772" s="2"/>
      <c r="M7772" s="2"/>
      <c r="N7772" s="2"/>
      <c r="O7772" s="2"/>
      <c r="P7772" s="2"/>
      <c r="Q7772" s="2"/>
      <c r="R7772" s="2"/>
    </row>
    <row r="7773" spans="1:18">
      <c r="A7773" s="6"/>
      <c r="B7773" s="6"/>
      <c r="C7773" s="2"/>
      <c r="D7773" s="6"/>
      <c r="E7773" s="6"/>
      <c r="F7773" s="6"/>
      <c r="G7773" s="6"/>
      <c r="H7773" s="6"/>
      <c r="I7773" s="6"/>
      <c r="J7773" s="6"/>
      <c r="K7773" s="6"/>
      <c r="L7773" s="2"/>
      <c r="M7773" s="2"/>
      <c r="N7773" s="2"/>
      <c r="O7773" s="2"/>
      <c r="P7773" s="2"/>
      <c r="Q7773" s="2"/>
      <c r="R7773" s="2"/>
    </row>
    <row r="7774" spans="1:18">
      <c r="A7774" s="6"/>
      <c r="B7774" s="6"/>
      <c r="C7774" s="2"/>
      <c r="D7774" s="6"/>
      <c r="E7774" s="6"/>
      <c r="F7774" s="6"/>
      <c r="G7774" s="6"/>
      <c r="H7774" s="6"/>
      <c r="I7774" s="6"/>
      <c r="J7774" s="6"/>
      <c r="K7774" s="6"/>
      <c r="L7774" s="2"/>
      <c r="M7774" s="2"/>
      <c r="N7774" s="2"/>
      <c r="O7774" s="2"/>
      <c r="P7774" s="2"/>
      <c r="Q7774" s="2"/>
      <c r="R7774" s="2"/>
    </row>
    <row r="7775" spans="1:18">
      <c r="A7775" s="6"/>
      <c r="B7775" s="6"/>
      <c r="C7775" s="2"/>
      <c r="D7775" s="6"/>
      <c r="E7775" s="6"/>
      <c r="F7775" s="6"/>
      <c r="G7775" s="6"/>
      <c r="H7775" s="6"/>
      <c r="I7775" s="6"/>
      <c r="J7775" s="6"/>
      <c r="K7775" s="6"/>
      <c r="L7775" s="2"/>
      <c r="M7775" s="2"/>
      <c r="N7775" s="2"/>
      <c r="O7775" s="2"/>
      <c r="P7775" s="2"/>
      <c r="Q7775" s="2"/>
      <c r="R7775" s="2"/>
    </row>
    <row r="7776" spans="1:18">
      <c r="A7776" s="6"/>
      <c r="B7776" s="6"/>
      <c r="C7776" s="2"/>
      <c r="D7776" s="6"/>
      <c r="E7776" s="6"/>
      <c r="F7776" s="6"/>
      <c r="G7776" s="6"/>
      <c r="H7776" s="6"/>
      <c r="I7776" s="6"/>
      <c r="J7776" s="6"/>
      <c r="K7776" s="6"/>
      <c r="L7776" s="2"/>
      <c r="M7776" s="2"/>
      <c r="N7776" s="2"/>
      <c r="O7776" s="2"/>
      <c r="P7776" s="2"/>
      <c r="Q7776" s="2"/>
      <c r="R7776" s="2"/>
    </row>
    <row r="7777" spans="1:18">
      <c r="A7777" s="6"/>
      <c r="B7777" s="6"/>
      <c r="C7777" s="2"/>
      <c r="D7777" s="6"/>
      <c r="E7777" s="6"/>
      <c r="F7777" s="6"/>
      <c r="G7777" s="6"/>
      <c r="H7777" s="6"/>
      <c r="I7777" s="6"/>
      <c r="J7777" s="6"/>
      <c r="K7777" s="6"/>
      <c r="L7777" s="2"/>
      <c r="M7777" s="2"/>
      <c r="N7777" s="2"/>
      <c r="O7777" s="2"/>
      <c r="P7777" s="2"/>
      <c r="Q7777" s="2"/>
      <c r="R7777" s="2"/>
    </row>
    <row r="7778" spans="1:18">
      <c r="A7778" s="6"/>
      <c r="B7778" s="6"/>
      <c r="C7778" s="2"/>
      <c r="D7778" s="6"/>
      <c r="E7778" s="6"/>
      <c r="F7778" s="6"/>
      <c r="G7778" s="6"/>
      <c r="H7778" s="6"/>
      <c r="I7778" s="6"/>
      <c r="J7778" s="6"/>
      <c r="K7778" s="6"/>
      <c r="L7778" s="2"/>
      <c r="M7778" s="2"/>
      <c r="N7778" s="2"/>
      <c r="O7778" s="2"/>
      <c r="P7778" s="2"/>
      <c r="Q7778" s="2"/>
      <c r="R7778" s="2"/>
    </row>
    <row r="7779" spans="1:18">
      <c r="A7779" s="6"/>
      <c r="B7779" s="6"/>
      <c r="C7779" s="2"/>
      <c r="D7779" s="6"/>
      <c r="E7779" s="6"/>
      <c r="F7779" s="6"/>
      <c r="G7779" s="6"/>
      <c r="H7779" s="6"/>
      <c r="I7779" s="6"/>
      <c r="J7779" s="6"/>
      <c r="K7779" s="6"/>
      <c r="L7779" s="2"/>
      <c r="M7779" s="2"/>
      <c r="N7779" s="2"/>
      <c r="O7779" s="2"/>
      <c r="P7779" s="2"/>
      <c r="Q7779" s="2"/>
      <c r="R7779" s="2"/>
    </row>
    <row r="7780" spans="1:18">
      <c r="A7780" s="6"/>
      <c r="B7780" s="6"/>
      <c r="C7780" s="2"/>
      <c r="D7780" s="6"/>
      <c r="E7780" s="6"/>
      <c r="F7780" s="6"/>
      <c r="G7780" s="6"/>
      <c r="H7780" s="6"/>
      <c r="I7780" s="6"/>
      <c r="J7780" s="6"/>
      <c r="K7780" s="6"/>
      <c r="L7780" s="2"/>
      <c r="M7780" s="2"/>
      <c r="N7780" s="2"/>
      <c r="O7780" s="2"/>
      <c r="P7780" s="2"/>
      <c r="Q7780" s="2"/>
      <c r="R7780" s="2"/>
    </row>
    <row r="7781" spans="1:18">
      <c r="A7781" s="6"/>
      <c r="B7781" s="6"/>
      <c r="C7781" s="2"/>
      <c r="D7781" s="6"/>
      <c r="E7781" s="6"/>
      <c r="F7781" s="6"/>
      <c r="G7781" s="6"/>
      <c r="H7781" s="6"/>
      <c r="I7781" s="6"/>
      <c r="J7781" s="6"/>
      <c r="K7781" s="6"/>
      <c r="L7781" s="2"/>
      <c r="M7781" s="2"/>
      <c r="N7781" s="2"/>
      <c r="O7781" s="2"/>
      <c r="P7781" s="2"/>
      <c r="Q7781" s="2"/>
      <c r="R7781" s="2"/>
    </row>
    <row r="7782" spans="1:18">
      <c r="A7782" s="6"/>
      <c r="B7782" s="6"/>
      <c r="C7782" s="2"/>
      <c r="D7782" s="6"/>
      <c r="E7782" s="6"/>
      <c r="F7782" s="6"/>
      <c r="G7782" s="6"/>
      <c r="H7782" s="6"/>
      <c r="I7782" s="6"/>
      <c r="J7782" s="6"/>
      <c r="K7782" s="6"/>
      <c r="L7782" s="2"/>
      <c r="M7782" s="2"/>
      <c r="N7782" s="2"/>
      <c r="O7782" s="2"/>
      <c r="P7782" s="2"/>
      <c r="Q7782" s="2"/>
      <c r="R7782" s="2"/>
    </row>
    <row r="7783" spans="1:18">
      <c r="A7783" s="6"/>
      <c r="B7783" s="6"/>
      <c r="C7783" s="2"/>
      <c r="D7783" s="6"/>
      <c r="E7783" s="6"/>
      <c r="F7783" s="6"/>
      <c r="G7783" s="6"/>
      <c r="H7783" s="6"/>
      <c r="I7783" s="6"/>
      <c r="J7783" s="6"/>
      <c r="K7783" s="6"/>
      <c r="L7783" s="2"/>
      <c r="M7783" s="2"/>
      <c r="N7783" s="2"/>
      <c r="O7783" s="2"/>
      <c r="P7783" s="2"/>
      <c r="Q7783" s="2"/>
      <c r="R7783" s="2"/>
    </row>
    <row r="7784" spans="1:18">
      <c r="A7784" s="6"/>
      <c r="B7784" s="6"/>
      <c r="C7784" s="2"/>
      <c r="D7784" s="6"/>
      <c r="E7784" s="6"/>
      <c r="F7784" s="6"/>
      <c r="G7784" s="6"/>
      <c r="H7784" s="6"/>
      <c r="I7784" s="6"/>
      <c r="J7784" s="6"/>
      <c r="K7784" s="6"/>
      <c r="L7784" s="2"/>
      <c r="M7784" s="2"/>
      <c r="N7784" s="2"/>
      <c r="O7784" s="2"/>
      <c r="P7784" s="2"/>
      <c r="Q7784" s="2"/>
      <c r="R7784" s="2"/>
    </row>
    <row r="7785" spans="1:18">
      <c r="A7785" s="6"/>
      <c r="B7785" s="6"/>
      <c r="C7785" s="2"/>
      <c r="D7785" s="6"/>
      <c r="E7785" s="6"/>
      <c r="F7785" s="6"/>
      <c r="G7785" s="6"/>
      <c r="H7785" s="6"/>
      <c r="I7785" s="6"/>
      <c r="J7785" s="6"/>
      <c r="K7785" s="6"/>
      <c r="L7785" s="2"/>
      <c r="M7785" s="2"/>
      <c r="N7785" s="2"/>
      <c r="O7785" s="2"/>
      <c r="P7785" s="2"/>
      <c r="Q7785" s="2"/>
      <c r="R7785" s="2"/>
    </row>
    <row r="7786" spans="1:18">
      <c r="A7786" s="6"/>
      <c r="B7786" s="6"/>
      <c r="C7786" s="2"/>
      <c r="D7786" s="6"/>
      <c r="E7786" s="6"/>
      <c r="F7786" s="6"/>
      <c r="G7786" s="6"/>
      <c r="H7786" s="6"/>
      <c r="I7786" s="6"/>
      <c r="J7786" s="6"/>
      <c r="K7786" s="6"/>
      <c r="L7786" s="2"/>
      <c r="M7786" s="2"/>
      <c r="N7786" s="2"/>
      <c r="O7786" s="2"/>
      <c r="P7786" s="2"/>
      <c r="Q7786" s="2"/>
      <c r="R7786" s="2"/>
    </row>
    <row r="7787" spans="1:18">
      <c r="A7787" s="6"/>
      <c r="B7787" s="6"/>
      <c r="C7787" s="2"/>
      <c r="D7787" s="6"/>
      <c r="E7787" s="6"/>
      <c r="F7787" s="6"/>
      <c r="G7787" s="6"/>
      <c r="H7787" s="6"/>
      <c r="I7787" s="6"/>
      <c r="J7787" s="6"/>
      <c r="K7787" s="6"/>
      <c r="L7787" s="2"/>
      <c r="M7787" s="2"/>
      <c r="N7787" s="2"/>
      <c r="O7787" s="2"/>
      <c r="P7787" s="2"/>
      <c r="Q7787" s="2"/>
      <c r="R7787" s="2"/>
    </row>
    <row r="7788" spans="1:18">
      <c r="A7788" s="6"/>
      <c r="B7788" s="6"/>
      <c r="C7788" s="2"/>
      <c r="D7788" s="6"/>
      <c r="E7788" s="6"/>
      <c r="F7788" s="6"/>
      <c r="G7788" s="6"/>
      <c r="H7788" s="6"/>
      <c r="I7788" s="6"/>
      <c r="J7788" s="6"/>
      <c r="K7788" s="6"/>
      <c r="L7788" s="2"/>
      <c r="M7788" s="2"/>
      <c r="N7788" s="2"/>
      <c r="O7788" s="2"/>
      <c r="P7788" s="2"/>
      <c r="Q7788" s="2"/>
      <c r="R7788" s="2"/>
    </row>
    <row r="7789" spans="1:18">
      <c r="A7789" s="6"/>
      <c r="B7789" s="6"/>
      <c r="C7789" s="2"/>
      <c r="D7789" s="6"/>
      <c r="E7789" s="6"/>
      <c r="F7789" s="6"/>
      <c r="G7789" s="6"/>
      <c r="H7789" s="6"/>
      <c r="I7789" s="6"/>
      <c r="J7789" s="6"/>
      <c r="K7789" s="6"/>
      <c r="L7789" s="2"/>
      <c r="M7789" s="2"/>
      <c r="N7789" s="2"/>
      <c r="O7789" s="2"/>
      <c r="P7789" s="2"/>
      <c r="Q7789" s="2"/>
      <c r="R7789" s="2"/>
    </row>
    <row r="7790" spans="1:18">
      <c r="A7790" s="6"/>
      <c r="B7790" s="6"/>
      <c r="C7790" s="2"/>
      <c r="D7790" s="6"/>
      <c r="E7790" s="6"/>
      <c r="F7790" s="6"/>
      <c r="G7790" s="6"/>
      <c r="H7790" s="6"/>
      <c r="I7790" s="6"/>
      <c r="J7790" s="6"/>
      <c r="K7790" s="6"/>
      <c r="L7790" s="2"/>
      <c r="M7790" s="2"/>
      <c r="N7790" s="2"/>
      <c r="O7790" s="2"/>
      <c r="P7790" s="2"/>
      <c r="Q7790" s="2"/>
      <c r="R7790" s="2"/>
    </row>
    <row r="7791" spans="1:18">
      <c r="A7791" s="6"/>
      <c r="B7791" s="6"/>
      <c r="C7791" s="2"/>
      <c r="D7791" s="6"/>
      <c r="E7791" s="6"/>
      <c r="F7791" s="6"/>
      <c r="G7791" s="6"/>
      <c r="H7791" s="6"/>
      <c r="I7791" s="6"/>
      <c r="J7791" s="6"/>
      <c r="K7791" s="6"/>
      <c r="L7791" s="2"/>
      <c r="M7791" s="2"/>
      <c r="N7791" s="2"/>
      <c r="O7791" s="2"/>
      <c r="P7791" s="2"/>
      <c r="Q7791" s="2"/>
      <c r="R7791" s="2"/>
    </row>
    <row r="7792" spans="1:18">
      <c r="A7792" s="6"/>
      <c r="B7792" s="6"/>
      <c r="C7792" s="2"/>
      <c r="D7792" s="6"/>
      <c r="E7792" s="6"/>
      <c r="F7792" s="6"/>
      <c r="G7792" s="6"/>
      <c r="H7792" s="6"/>
      <c r="I7792" s="6"/>
      <c r="J7792" s="6"/>
      <c r="K7792" s="6"/>
      <c r="L7792" s="2"/>
      <c r="M7792" s="2"/>
      <c r="N7792" s="2"/>
      <c r="O7792" s="2"/>
      <c r="P7792" s="2"/>
      <c r="Q7792" s="2"/>
      <c r="R7792" s="2"/>
    </row>
    <row r="7793" spans="1:18">
      <c r="A7793" s="6"/>
      <c r="B7793" s="6"/>
      <c r="C7793" s="2"/>
      <c r="D7793" s="6"/>
      <c r="E7793" s="6"/>
      <c r="F7793" s="6"/>
      <c r="G7793" s="6"/>
      <c r="H7793" s="6"/>
      <c r="I7793" s="6"/>
      <c r="J7793" s="6"/>
      <c r="K7793" s="6"/>
      <c r="L7793" s="2"/>
      <c r="M7793" s="2"/>
      <c r="N7793" s="2"/>
      <c r="O7793" s="2"/>
      <c r="P7793" s="2"/>
      <c r="Q7793" s="2"/>
      <c r="R7793" s="2"/>
    </row>
    <row r="7794" spans="1:18">
      <c r="A7794" s="6"/>
      <c r="B7794" s="6"/>
      <c r="C7794" s="2"/>
      <c r="D7794" s="6"/>
      <c r="E7794" s="6"/>
      <c r="F7794" s="6"/>
      <c r="G7794" s="6"/>
      <c r="H7794" s="6"/>
      <c r="I7794" s="6"/>
      <c r="J7794" s="6"/>
      <c r="K7794" s="6"/>
      <c r="L7794" s="2"/>
      <c r="M7794" s="2"/>
      <c r="N7794" s="2"/>
      <c r="O7794" s="2"/>
      <c r="P7794" s="2"/>
      <c r="Q7794" s="2"/>
      <c r="R7794" s="2"/>
    </row>
    <row r="7795" spans="1:18">
      <c r="A7795" s="6"/>
      <c r="B7795" s="6"/>
      <c r="C7795" s="2"/>
      <c r="D7795" s="6"/>
      <c r="E7795" s="6"/>
      <c r="F7795" s="6"/>
      <c r="G7795" s="6"/>
      <c r="H7795" s="6"/>
      <c r="I7795" s="6"/>
      <c r="J7795" s="6"/>
      <c r="K7795" s="6"/>
      <c r="L7795" s="2"/>
      <c r="M7795" s="2"/>
      <c r="N7795" s="2"/>
      <c r="O7795" s="2"/>
      <c r="P7795" s="2"/>
      <c r="Q7795" s="2"/>
      <c r="R7795" s="2"/>
    </row>
    <row r="7796" spans="1:18">
      <c r="A7796" s="6"/>
      <c r="B7796" s="6"/>
      <c r="C7796" s="2"/>
      <c r="D7796" s="6"/>
      <c r="E7796" s="6"/>
      <c r="F7796" s="6"/>
      <c r="G7796" s="6"/>
      <c r="H7796" s="6"/>
      <c r="I7796" s="6"/>
      <c r="J7796" s="6"/>
      <c r="K7796" s="6"/>
      <c r="L7796" s="2"/>
      <c r="M7796" s="2"/>
      <c r="N7796" s="2"/>
      <c r="O7796" s="2"/>
      <c r="P7796" s="2"/>
      <c r="Q7796" s="2"/>
      <c r="R7796" s="2"/>
    </row>
    <row r="7797" spans="1:18">
      <c r="A7797" s="6"/>
      <c r="B7797" s="6"/>
      <c r="C7797" s="2"/>
      <c r="D7797" s="6"/>
      <c r="E7797" s="6"/>
      <c r="F7797" s="6"/>
      <c r="G7797" s="6"/>
      <c r="H7797" s="6"/>
      <c r="I7797" s="6"/>
      <c r="J7797" s="6"/>
      <c r="K7797" s="6"/>
      <c r="L7797" s="2"/>
      <c r="M7797" s="2"/>
      <c r="N7797" s="2"/>
      <c r="O7797" s="2"/>
      <c r="P7797" s="2"/>
      <c r="Q7797" s="2"/>
      <c r="R7797" s="2"/>
    </row>
    <row r="7798" spans="1:18">
      <c r="A7798" s="6"/>
      <c r="B7798" s="6"/>
      <c r="C7798" s="2"/>
      <c r="D7798" s="6"/>
      <c r="E7798" s="6"/>
      <c r="F7798" s="6"/>
      <c r="G7798" s="6"/>
      <c r="H7798" s="6"/>
      <c r="I7798" s="6"/>
      <c r="J7798" s="6"/>
      <c r="K7798" s="6"/>
      <c r="L7798" s="2"/>
      <c r="M7798" s="2"/>
      <c r="N7798" s="2"/>
      <c r="O7798" s="2"/>
      <c r="P7798" s="2"/>
      <c r="Q7798" s="2"/>
      <c r="R7798" s="2"/>
    </row>
    <row r="7799" spans="1:18">
      <c r="A7799" s="6"/>
      <c r="B7799" s="6"/>
      <c r="C7799" s="2"/>
      <c r="D7799" s="6"/>
      <c r="E7799" s="6"/>
      <c r="F7799" s="6"/>
      <c r="G7799" s="6"/>
      <c r="H7799" s="6"/>
      <c r="I7799" s="6"/>
      <c r="J7799" s="6"/>
      <c r="K7799" s="6"/>
      <c r="L7799" s="2"/>
      <c r="M7799" s="2"/>
      <c r="N7799" s="2"/>
      <c r="O7799" s="2"/>
      <c r="P7799" s="2"/>
      <c r="Q7799" s="2"/>
      <c r="R7799" s="2"/>
    </row>
    <row r="7800" spans="1:18">
      <c r="A7800" s="6"/>
      <c r="B7800" s="6"/>
      <c r="C7800" s="2"/>
      <c r="D7800" s="6"/>
      <c r="E7800" s="6"/>
      <c r="F7800" s="6"/>
      <c r="G7800" s="6"/>
      <c r="H7800" s="6"/>
      <c r="I7800" s="6"/>
      <c r="J7800" s="6"/>
      <c r="K7800" s="6"/>
      <c r="L7800" s="2"/>
      <c r="M7800" s="2"/>
      <c r="N7800" s="2"/>
      <c r="O7800" s="2"/>
      <c r="P7800" s="2"/>
      <c r="Q7800" s="2"/>
      <c r="R7800" s="2"/>
    </row>
    <row r="7801" spans="1:18">
      <c r="A7801" s="6"/>
      <c r="B7801" s="6"/>
      <c r="C7801" s="2"/>
      <c r="D7801" s="6"/>
      <c r="E7801" s="6"/>
      <c r="F7801" s="6"/>
      <c r="G7801" s="6"/>
      <c r="H7801" s="6"/>
      <c r="I7801" s="6"/>
      <c r="J7801" s="6"/>
      <c r="K7801" s="6"/>
      <c r="L7801" s="2"/>
      <c r="M7801" s="2"/>
      <c r="N7801" s="2"/>
      <c r="O7801" s="2"/>
      <c r="P7801" s="2"/>
      <c r="Q7801" s="2"/>
      <c r="R7801" s="2"/>
    </row>
    <row r="7802" spans="1:18">
      <c r="A7802" s="6"/>
      <c r="B7802" s="6"/>
      <c r="C7802" s="2"/>
      <c r="D7802" s="6"/>
      <c r="E7802" s="6"/>
      <c r="F7802" s="6"/>
      <c r="G7802" s="6"/>
      <c r="H7802" s="6"/>
      <c r="I7802" s="6"/>
      <c r="J7802" s="6"/>
      <c r="K7802" s="6"/>
      <c r="L7802" s="2"/>
      <c r="M7802" s="2"/>
      <c r="N7802" s="2"/>
      <c r="O7802" s="2"/>
      <c r="P7802" s="2"/>
      <c r="Q7802" s="2"/>
      <c r="R7802" s="2"/>
    </row>
    <row r="7803" spans="1:18">
      <c r="A7803" s="6"/>
      <c r="B7803" s="6"/>
      <c r="C7803" s="2"/>
      <c r="D7803" s="6"/>
      <c r="E7803" s="6"/>
      <c r="F7803" s="6"/>
      <c r="G7803" s="6"/>
      <c r="H7803" s="6"/>
      <c r="I7803" s="6"/>
      <c r="J7803" s="6"/>
      <c r="K7803" s="6"/>
      <c r="L7803" s="2"/>
      <c r="M7803" s="2"/>
      <c r="N7803" s="2"/>
      <c r="O7803" s="2"/>
      <c r="P7803" s="2"/>
      <c r="Q7803" s="2"/>
      <c r="R7803" s="2"/>
    </row>
    <row r="7804" spans="1:18">
      <c r="A7804" s="6"/>
      <c r="B7804" s="6"/>
      <c r="C7804" s="2"/>
      <c r="D7804" s="6"/>
      <c r="E7804" s="6"/>
      <c r="F7804" s="6"/>
      <c r="G7804" s="6"/>
      <c r="H7804" s="6"/>
      <c r="I7804" s="6"/>
      <c r="J7804" s="6"/>
      <c r="K7804" s="6"/>
      <c r="L7804" s="2"/>
      <c r="M7804" s="2"/>
      <c r="N7804" s="2"/>
      <c r="O7804" s="2"/>
      <c r="P7804" s="2"/>
      <c r="Q7804" s="2"/>
      <c r="R7804" s="2"/>
    </row>
    <row r="7805" spans="1:18">
      <c r="A7805" s="6"/>
      <c r="B7805" s="6"/>
      <c r="C7805" s="2"/>
      <c r="D7805" s="6"/>
      <c r="E7805" s="6"/>
      <c r="F7805" s="6"/>
      <c r="G7805" s="6"/>
      <c r="H7805" s="6"/>
      <c r="I7805" s="6"/>
      <c r="J7805" s="6"/>
      <c r="K7805" s="6"/>
      <c r="L7805" s="2"/>
      <c r="M7805" s="2"/>
      <c r="N7805" s="2"/>
      <c r="O7805" s="2"/>
      <c r="P7805" s="2"/>
      <c r="Q7805" s="2"/>
      <c r="R7805" s="2"/>
    </row>
    <row r="7806" spans="1:18">
      <c r="A7806" s="6"/>
      <c r="B7806" s="6"/>
      <c r="C7806" s="2"/>
      <c r="D7806" s="6"/>
      <c r="E7806" s="6"/>
      <c r="F7806" s="6"/>
      <c r="G7806" s="6"/>
      <c r="H7806" s="6"/>
      <c r="I7806" s="6"/>
      <c r="J7806" s="6"/>
      <c r="K7806" s="6"/>
      <c r="L7806" s="2"/>
      <c r="M7806" s="2"/>
      <c r="N7806" s="2"/>
      <c r="O7806" s="2"/>
      <c r="P7806" s="2"/>
      <c r="Q7806" s="2"/>
      <c r="R7806" s="2"/>
    </row>
    <row r="7807" spans="1:18">
      <c r="A7807" s="6"/>
      <c r="B7807" s="6"/>
      <c r="C7807" s="2"/>
      <c r="D7807" s="6"/>
      <c r="E7807" s="6"/>
      <c r="F7807" s="6"/>
      <c r="G7807" s="6"/>
      <c r="H7807" s="6"/>
      <c r="I7807" s="6"/>
      <c r="J7807" s="6"/>
      <c r="K7807" s="6"/>
      <c r="L7807" s="2"/>
      <c r="M7807" s="2"/>
      <c r="N7807" s="2"/>
      <c r="O7807" s="2"/>
      <c r="P7807" s="2"/>
      <c r="Q7807" s="2"/>
      <c r="R7807" s="2"/>
    </row>
    <row r="7808" spans="1:18">
      <c r="A7808" s="6"/>
      <c r="B7808" s="6"/>
      <c r="C7808" s="2"/>
      <c r="D7808" s="6"/>
      <c r="E7808" s="6"/>
      <c r="F7808" s="6"/>
      <c r="G7808" s="6"/>
      <c r="H7808" s="6"/>
      <c r="I7808" s="6"/>
      <c r="J7808" s="6"/>
      <c r="K7808" s="6"/>
      <c r="L7808" s="2"/>
      <c r="M7808" s="2"/>
      <c r="N7808" s="2"/>
      <c r="O7808" s="2"/>
      <c r="P7808" s="2"/>
      <c r="Q7808" s="2"/>
      <c r="R7808" s="2"/>
    </row>
    <row r="7809" spans="1:18">
      <c r="A7809" s="6"/>
      <c r="B7809" s="6"/>
      <c r="C7809" s="2"/>
      <c r="D7809" s="6"/>
      <c r="E7809" s="6"/>
      <c r="F7809" s="6"/>
      <c r="G7809" s="6"/>
      <c r="H7809" s="6"/>
      <c r="I7809" s="6"/>
      <c r="J7809" s="6"/>
      <c r="K7809" s="6"/>
      <c r="L7809" s="2"/>
      <c r="M7809" s="2"/>
      <c r="N7809" s="2"/>
      <c r="O7809" s="2"/>
      <c r="P7809" s="2"/>
      <c r="Q7809" s="2"/>
      <c r="R7809" s="2"/>
    </row>
    <row r="7810" spans="1:18">
      <c r="A7810" s="6"/>
      <c r="B7810" s="6"/>
      <c r="C7810" s="2"/>
      <c r="D7810" s="6"/>
      <c r="E7810" s="6"/>
      <c r="F7810" s="6"/>
      <c r="G7810" s="6"/>
      <c r="H7810" s="6"/>
      <c r="I7810" s="6"/>
      <c r="J7810" s="6"/>
      <c r="K7810" s="6"/>
      <c r="L7810" s="2"/>
      <c r="M7810" s="2"/>
      <c r="N7810" s="2"/>
      <c r="O7810" s="2"/>
      <c r="P7810" s="2"/>
      <c r="Q7810" s="2"/>
      <c r="R7810" s="2"/>
    </row>
    <row r="7811" spans="1:18">
      <c r="A7811" s="6"/>
      <c r="B7811" s="6"/>
      <c r="C7811" s="2"/>
      <c r="D7811" s="6"/>
      <c r="E7811" s="6"/>
      <c r="F7811" s="6"/>
      <c r="G7811" s="6"/>
      <c r="H7811" s="6"/>
      <c r="I7811" s="6"/>
      <c r="J7811" s="6"/>
      <c r="K7811" s="6"/>
      <c r="L7811" s="2"/>
      <c r="M7811" s="2"/>
      <c r="N7811" s="2"/>
      <c r="O7811" s="2"/>
      <c r="P7811" s="2"/>
      <c r="Q7811" s="2"/>
      <c r="R7811" s="2"/>
    </row>
    <row r="7812" spans="1:18">
      <c r="A7812" s="6"/>
      <c r="B7812" s="6"/>
      <c r="C7812" s="2"/>
      <c r="D7812" s="6"/>
      <c r="E7812" s="6"/>
      <c r="F7812" s="6"/>
      <c r="G7812" s="6"/>
      <c r="H7812" s="6"/>
      <c r="I7812" s="6"/>
      <c r="J7812" s="6"/>
      <c r="K7812" s="6"/>
      <c r="L7812" s="2"/>
      <c r="M7812" s="2"/>
      <c r="N7812" s="2"/>
      <c r="O7812" s="2"/>
      <c r="P7812" s="2"/>
      <c r="Q7812" s="2"/>
      <c r="R7812" s="2"/>
    </row>
    <row r="7813" spans="1:18">
      <c r="A7813" s="6"/>
      <c r="B7813" s="6"/>
      <c r="C7813" s="2"/>
      <c r="D7813" s="6"/>
      <c r="E7813" s="6"/>
      <c r="F7813" s="6"/>
      <c r="G7813" s="6"/>
      <c r="H7813" s="6"/>
      <c r="I7813" s="6"/>
      <c r="J7813" s="6"/>
      <c r="K7813" s="6"/>
      <c r="L7813" s="2"/>
      <c r="M7813" s="2"/>
      <c r="N7813" s="2"/>
      <c r="O7813" s="2"/>
      <c r="P7813" s="2"/>
      <c r="Q7813" s="2"/>
      <c r="R7813" s="2"/>
    </row>
    <row r="7814" spans="1:18">
      <c r="A7814" s="6"/>
      <c r="B7814" s="6"/>
      <c r="C7814" s="2"/>
      <c r="D7814" s="6"/>
      <c r="E7814" s="6"/>
      <c r="F7814" s="6"/>
      <c r="G7814" s="6"/>
      <c r="H7814" s="6"/>
      <c r="I7814" s="6"/>
      <c r="J7814" s="6"/>
      <c r="K7814" s="6"/>
      <c r="L7814" s="2"/>
      <c r="M7814" s="2"/>
      <c r="N7814" s="2"/>
      <c r="O7814" s="2"/>
      <c r="P7814" s="2"/>
      <c r="Q7814" s="2"/>
      <c r="R7814" s="2"/>
    </row>
    <row r="7815" spans="1:18">
      <c r="A7815" s="6"/>
      <c r="B7815" s="6"/>
      <c r="C7815" s="2"/>
      <c r="D7815" s="6"/>
      <c r="E7815" s="6"/>
      <c r="F7815" s="6"/>
      <c r="G7815" s="6"/>
      <c r="H7815" s="6"/>
      <c r="I7815" s="6"/>
      <c r="J7815" s="6"/>
      <c r="K7815" s="6"/>
      <c r="L7815" s="2"/>
      <c r="M7815" s="2"/>
      <c r="N7815" s="2"/>
      <c r="O7815" s="2"/>
      <c r="P7815" s="2"/>
      <c r="Q7815" s="2"/>
      <c r="R7815" s="2"/>
    </row>
    <row r="7816" spans="1:18">
      <c r="A7816" s="6"/>
      <c r="B7816" s="6"/>
      <c r="C7816" s="2"/>
      <c r="D7816" s="6"/>
      <c r="E7816" s="6"/>
      <c r="F7816" s="6"/>
      <c r="G7816" s="6"/>
      <c r="H7816" s="6"/>
      <c r="I7816" s="6"/>
      <c r="J7816" s="6"/>
      <c r="K7816" s="6"/>
      <c r="L7816" s="2"/>
      <c r="M7816" s="2"/>
      <c r="N7816" s="2"/>
      <c r="O7816" s="2"/>
      <c r="P7816" s="2"/>
      <c r="Q7816" s="2"/>
      <c r="R7816" s="2"/>
    </row>
    <row r="7817" spans="1:18">
      <c r="A7817" s="6"/>
      <c r="B7817" s="6"/>
      <c r="C7817" s="2"/>
      <c r="D7817" s="6"/>
      <c r="E7817" s="6"/>
      <c r="F7817" s="6"/>
      <c r="G7817" s="6"/>
      <c r="H7817" s="6"/>
      <c r="I7817" s="6"/>
      <c r="J7817" s="6"/>
      <c r="K7817" s="6"/>
      <c r="L7817" s="2"/>
      <c r="M7817" s="2"/>
      <c r="N7817" s="2"/>
      <c r="O7817" s="2"/>
      <c r="P7817" s="2"/>
      <c r="Q7817" s="2"/>
      <c r="R7817" s="2"/>
    </row>
    <row r="7818" spans="1:18">
      <c r="A7818" s="6"/>
      <c r="B7818" s="6"/>
      <c r="C7818" s="2"/>
      <c r="D7818" s="6"/>
      <c r="E7818" s="6"/>
      <c r="F7818" s="6"/>
      <c r="G7818" s="6"/>
      <c r="H7818" s="6"/>
      <c r="I7818" s="6"/>
      <c r="J7818" s="6"/>
      <c r="K7818" s="6"/>
      <c r="L7818" s="2"/>
      <c r="M7818" s="2"/>
      <c r="N7818" s="2"/>
      <c r="O7818" s="2"/>
      <c r="P7818" s="2"/>
      <c r="Q7818" s="2"/>
      <c r="R7818" s="2"/>
    </row>
    <row r="7819" spans="1:18">
      <c r="A7819" s="6"/>
      <c r="B7819" s="6"/>
      <c r="C7819" s="2"/>
      <c r="D7819" s="6"/>
      <c r="E7819" s="6"/>
      <c r="F7819" s="6"/>
      <c r="G7819" s="6"/>
      <c r="H7819" s="6"/>
      <c r="I7819" s="6"/>
      <c r="J7819" s="6"/>
      <c r="K7819" s="6"/>
      <c r="L7819" s="2"/>
      <c r="M7819" s="2"/>
      <c r="N7819" s="2"/>
      <c r="O7819" s="2"/>
      <c r="P7819" s="2"/>
      <c r="Q7819" s="2"/>
      <c r="R7819" s="2"/>
    </row>
    <row r="7820" spans="1:18">
      <c r="A7820" s="6"/>
      <c r="B7820" s="6"/>
      <c r="C7820" s="2"/>
      <c r="D7820" s="6"/>
      <c r="E7820" s="6"/>
      <c r="F7820" s="6"/>
      <c r="G7820" s="6"/>
      <c r="H7820" s="6"/>
      <c r="I7820" s="6"/>
      <c r="J7820" s="6"/>
      <c r="K7820" s="6"/>
      <c r="L7820" s="2"/>
      <c r="M7820" s="2"/>
      <c r="N7820" s="2"/>
      <c r="O7820" s="2"/>
      <c r="P7820" s="2"/>
      <c r="Q7820" s="2"/>
      <c r="R7820" s="2"/>
    </row>
    <row r="7821" spans="1:18">
      <c r="A7821" s="6"/>
      <c r="B7821" s="6"/>
      <c r="C7821" s="2"/>
      <c r="D7821" s="6"/>
      <c r="E7821" s="6"/>
      <c r="F7821" s="6"/>
      <c r="G7821" s="6"/>
      <c r="H7821" s="6"/>
      <c r="I7821" s="6"/>
      <c r="J7821" s="6"/>
      <c r="K7821" s="6"/>
      <c r="L7821" s="2"/>
      <c r="M7821" s="2"/>
      <c r="N7821" s="2"/>
      <c r="O7821" s="2"/>
      <c r="P7821" s="2"/>
      <c r="Q7821" s="2"/>
      <c r="R7821" s="2"/>
    </row>
    <row r="7822" spans="1:18">
      <c r="A7822" s="6"/>
      <c r="B7822" s="6"/>
      <c r="C7822" s="2"/>
      <c r="D7822" s="6"/>
      <c r="E7822" s="6"/>
      <c r="F7822" s="6"/>
      <c r="G7822" s="6"/>
      <c r="H7822" s="6"/>
      <c r="I7822" s="6"/>
      <c r="J7822" s="6"/>
      <c r="K7822" s="6"/>
      <c r="L7822" s="2"/>
      <c r="M7822" s="2"/>
      <c r="N7822" s="2"/>
      <c r="O7822" s="2"/>
      <c r="P7822" s="2"/>
      <c r="Q7822" s="2"/>
      <c r="R7822" s="2"/>
    </row>
    <row r="7823" spans="1:18">
      <c r="A7823" s="6"/>
      <c r="B7823" s="6"/>
      <c r="C7823" s="2"/>
      <c r="D7823" s="6"/>
      <c r="E7823" s="6"/>
      <c r="F7823" s="6"/>
      <c r="G7823" s="6"/>
      <c r="H7823" s="6"/>
      <c r="I7823" s="6"/>
      <c r="J7823" s="6"/>
      <c r="K7823" s="6"/>
      <c r="L7823" s="2"/>
      <c r="M7823" s="2"/>
      <c r="N7823" s="2"/>
      <c r="O7823" s="2"/>
      <c r="P7823" s="2"/>
      <c r="Q7823" s="2"/>
      <c r="R7823" s="2"/>
    </row>
    <row r="7824" spans="1:18">
      <c r="A7824" s="6"/>
      <c r="B7824" s="6"/>
      <c r="C7824" s="2"/>
      <c r="D7824" s="6"/>
      <c r="E7824" s="6"/>
      <c r="F7824" s="6"/>
      <c r="G7824" s="6"/>
      <c r="H7824" s="6"/>
      <c r="I7824" s="6"/>
      <c r="J7824" s="6"/>
      <c r="K7824" s="6"/>
      <c r="L7824" s="2"/>
      <c r="M7824" s="2"/>
      <c r="N7824" s="2"/>
      <c r="O7824" s="2"/>
      <c r="P7824" s="2"/>
      <c r="Q7824" s="2"/>
      <c r="R7824" s="2"/>
    </row>
    <row r="7825" spans="1:18">
      <c r="A7825" s="6"/>
      <c r="B7825" s="6"/>
      <c r="C7825" s="2"/>
      <c r="D7825" s="6"/>
      <c r="E7825" s="6"/>
      <c r="F7825" s="6"/>
      <c r="G7825" s="6"/>
      <c r="H7825" s="6"/>
      <c r="I7825" s="6"/>
      <c r="J7825" s="6"/>
      <c r="K7825" s="6"/>
      <c r="L7825" s="2"/>
      <c r="M7825" s="2"/>
      <c r="N7825" s="2"/>
      <c r="O7825" s="2"/>
      <c r="P7825" s="2"/>
      <c r="Q7825" s="2"/>
      <c r="R7825" s="2"/>
    </row>
    <row r="7826" spans="1:18">
      <c r="A7826" s="6"/>
      <c r="B7826" s="6"/>
      <c r="C7826" s="2"/>
      <c r="D7826" s="6"/>
      <c r="E7826" s="6"/>
      <c r="F7826" s="6"/>
      <c r="G7826" s="6"/>
      <c r="H7826" s="6"/>
      <c r="I7826" s="6"/>
      <c r="J7826" s="6"/>
      <c r="K7826" s="6"/>
      <c r="L7826" s="2"/>
      <c r="M7826" s="2"/>
      <c r="N7826" s="2"/>
      <c r="O7826" s="2"/>
      <c r="P7826" s="2"/>
      <c r="Q7826" s="2"/>
      <c r="R7826" s="2"/>
    </row>
    <row r="7827" spans="1:18">
      <c r="A7827" s="6"/>
      <c r="B7827" s="6"/>
      <c r="C7827" s="2"/>
      <c r="D7827" s="6"/>
      <c r="E7827" s="6"/>
      <c r="F7827" s="6"/>
      <c r="G7827" s="6"/>
      <c r="H7827" s="6"/>
      <c r="I7827" s="6"/>
      <c r="J7827" s="6"/>
      <c r="K7827" s="6"/>
      <c r="L7827" s="2"/>
      <c r="M7827" s="2"/>
      <c r="N7827" s="2"/>
      <c r="O7827" s="2"/>
      <c r="P7827" s="2"/>
      <c r="Q7827" s="2"/>
      <c r="R7827" s="2"/>
    </row>
    <row r="7828" spans="1:18">
      <c r="A7828" s="6"/>
      <c r="B7828" s="6"/>
      <c r="C7828" s="2"/>
      <c r="D7828" s="6"/>
      <c r="E7828" s="6"/>
      <c r="F7828" s="6"/>
      <c r="G7828" s="6"/>
      <c r="H7828" s="6"/>
      <c r="I7828" s="6"/>
      <c r="J7828" s="6"/>
      <c r="K7828" s="6"/>
      <c r="L7828" s="2"/>
      <c r="M7828" s="2"/>
      <c r="N7828" s="2"/>
      <c r="O7828" s="2"/>
      <c r="P7828" s="2"/>
      <c r="Q7828" s="2"/>
      <c r="R7828" s="2"/>
    </row>
    <row r="7829" spans="1:18">
      <c r="A7829" s="6"/>
      <c r="B7829" s="6"/>
      <c r="C7829" s="2"/>
      <c r="D7829" s="6"/>
      <c r="E7829" s="6"/>
      <c r="F7829" s="6"/>
      <c r="G7829" s="6"/>
      <c r="H7829" s="6"/>
      <c r="I7829" s="6"/>
      <c r="J7829" s="6"/>
      <c r="K7829" s="6"/>
      <c r="L7829" s="2"/>
      <c r="M7829" s="2"/>
      <c r="N7829" s="2"/>
      <c r="O7829" s="2"/>
      <c r="P7829" s="2"/>
      <c r="Q7829" s="2"/>
      <c r="R7829" s="2"/>
    </row>
    <row r="7830" spans="1:18">
      <c r="A7830" s="6"/>
      <c r="B7830" s="6"/>
      <c r="C7830" s="2"/>
      <c r="D7830" s="6"/>
      <c r="E7830" s="6"/>
      <c r="F7830" s="6"/>
      <c r="G7830" s="6"/>
      <c r="H7830" s="6"/>
      <c r="I7830" s="6"/>
      <c r="J7830" s="6"/>
      <c r="K7830" s="6"/>
      <c r="L7830" s="2"/>
      <c r="M7830" s="2"/>
      <c r="N7830" s="2"/>
      <c r="O7830" s="2"/>
      <c r="P7830" s="2"/>
      <c r="Q7830" s="2"/>
      <c r="R7830" s="2"/>
    </row>
    <row r="7831" spans="1:18">
      <c r="A7831" s="6"/>
      <c r="B7831" s="6"/>
      <c r="C7831" s="2"/>
      <c r="D7831" s="6"/>
      <c r="E7831" s="6"/>
      <c r="F7831" s="6"/>
      <c r="G7831" s="6"/>
      <c r="H7831" s="6"/>
      <c r="I7831" s="6"/>
      <c r="J7831" s="6"/>
      <c r="K7831" s="6"/>
      <c r="L7831" s="2"/>
      <c r="M7831" s="2"/>
      <c r="N7831" s="2"/>
      <c r="O7831" s="2"/>
      <c r="P7831" s="2"/>
      <c r="Q7831" s="2"/>
      <c r="R7831" s="2"/>
    </row>
    <row r="7832" spans="1:18">
      <c r="A7832" s="6"/>
      <c r="B7832" s="6"/>
      <c r="C7832" s="2"/>
      <c r="D7832" s="6"/>
      <c r="E7832" s="6"/>
      <c r="F7832" s="6"/>
      <c r="G7832" s="6"/>
      <c r="H7832" s="6"/>
      <c r="I7832" s="6"/>
      <c r="J7832" s="6"/>
      <c r="K7832" s="6"/>
      <c r="L7832" s="2"/>
      <c r="M7832" s="2"/>
      <c r="N7832" s="2"/>
      <c r="O7832" s="2"/>
      <c r="P7832" s="2"/>
      <c r="Q7832" s="2"/>
      <c r="R7832" s="2"/>
    </row>
    <row r="7833" spans="1:18">
      <c r="A7833" s="6"/>
      <c r="B7833" s="6"/>
      <c r="C7833" s="2"/>
      <c r="D7833" s="6"/>
      <c r="E7833" s="6"/>
      <c r="F7833" s="6"/>
      <c r="G7833" s="6"/>
      <c r="H7833" s="6"/>
      <c r="I7833" s="6"/>
      <c r="J7833" s="6"/>
      <c r="K7833" s="6"/>
      <c r="L7833" s="2"/>
      <c r="M7833" s="2"/>
      <c r="N7833" s="2"/>
      <c r="O7833" s="2"/>
      <c r="P7833" s="2"/>
      <c r="Q7833" s="2"/>
      <c r="R7833" s="2"/>
    </row>
    <row r="7834" spans="1:18">
      <c r="A7834" s="6"/>
      <c r="B7834" s="6"/>
      <c r="C7834" s="2"/>
      <c r="D7834" s="6"/>
      <c r="E7834" s="6"/>
      <c r="F7834" s="6"/>
      <c r="G7834" s="6"/>
      <c r="H7834" s="6"/>
      <c r="I7834" s="6"/>
      <c r="J7834" s="6"/>
      <c r="K7834" s="6"/>
      <c r="L7834" s="2"/>
      <c r="M7834" s="2"/>
      <c r="N7834" s="2"/>
      <c r="O7834" s="2"/>
      <c r="P7834" s="2"/>
      <c r="Q7834" s="2"/>
      <c r="R7834" s="2"/>
    </row>
    <row r="7835" spans="1:18">
      <c r="A7835" s="6"/>
      <c r="B7835" s="6"/>
      <c r="C7835" s="2"/>
      <c r="D7835" s="6"/>
      <c r="E7835" s="6"/>
      <c r="F7835" s="6"/>
      <c r="G7835" s="6"/>
      <c r="H7835" s="6"/>
      <c r="I7835" s="6"/>
      <c r="J7835" s="6"/>
      <c r="K7835" s="6"/>
      <c r="L7835" s="2"/>
      <c r="M7835" s="2"/>
      <c r="N7835" s="2"/>
      <c r="O7835" s="2"/>
      <c r="P7835" s="2"/>
      <c r="Q7835" s="2"/>
      <c r="R7835" s="2"/>
    </row>
    <row r="7836" spans="1:18">
      <c r="A7836" s="6"/>
      <c r="B7836" s="6"/>
      <c r="C7836" s="2"/>
      <c r="D7836" s="6"/>
      <c r="E7836" s="6"/>
      <c r="F7836" s="6"/>
      <c r="G7836" s="6"/>
      <c r="H7836" s="6"/>
      <c r="I7836" s="6"/>
      <c r="J7836" s="6"/>
      <c r="K7836" s="6"/>
      <c r="L7836" s="2"/>
      <c r="M7836" s="2"/>
      <c r="N7836" s="2"/>
      <c r="O7836" s="2"/>
      <c r="P7836" s="2"/>
      <c r="Q7836" s="2"/>
      <c r="R7836" s="2"/>
    </row>
    <row r="7837" spans="1:18">
      <c r="A7837" s="6"/>
      <c r="B7837" s="6"/>
      <c r="C7837" s="2"/>
      <c r="D7837" s="6"/>
      <c r="E7837" s="6"/>
      <c r="F7837" s="6"/>
      <c r="G7837" s="6"/>
      <c r="H7837" s="6"/>
      <c r="I7837" s="6"/>
      <c r="J7837" s="6"/>
      <c r="K7837" s="6"/>
      <c r="L7837" s="2"/>
      <c r="M7837" s="2"/>
      <c r="N7837" s="2"/>
      <c r="O7837" s="2"/>
      <c r="P7837" s="2"/>
      <c r="Q7837" s="2"/>
      <c r="R7837" s="2"/>
    </row>
    <row r="7838" spans="1:18">
      <c r="A7838" s="6"/>
      <c r="B7838" s="6"/>
      <c r="C7838" s="2"/>
      <c r="D7838" s="6"/>
      <c r="E7838" s="6"/>
      <c r="F7838" s="6"/>
      <c r="G7838" s="6"/>
      <c r="H7838" s="6"/>
      <c r="I7838" s="6"/>
      <c r="J7838" s="6"/>
      <c r="K7838" s="6"/>
      <c r="L7838" s="2"/>
      <c r="M7838" s="2"/>
      <c r="N7838" s="2"/>
      <c r="O7838" s="2"/>
      <c r="P7838" s="2"/>
      <c r="Q7838" s="2"/>
      <c r="R7838" s="2"/>
    </row>
    <row r="7839" spans="1:18">
      <c r="A7839" s="6"/>
      <c r="B7839" s="6"/>
      <c r="C7839" s="2"/>
      <c r="D7839" s="6"/>
      <c r="E7839" s="6"/>
      <c r="F7839" s="6"/>
      <c r="G7839" s="6"/>
      <c r="H7839" s="6"/>
      <c r="I7839" s="6"/>
      <c r="J7839" s="6"/>
      <c r="K7839" s="6"/>
      <c r="L7839" s="2"/>
      <c r="M7839" s="2"/>
      <c r="N7839" s="2"/>
      <c r="O7839" s="2"/>
      <c r="P7839" s="2"/>
      <c r="Q7839" s="2"/>
      <c r="R7839" s="2"/>
    </row>
    <row r="7840" spans="1:18">
      <c r="A7840" s="6"/>
      <c r="B7840" s="6"/>
      <c r="C7840" s="2"/>
      <c r="D7840" s="6"/>
      <c r="E7840" s="6"/>
      <c r="F7840" s="6"/>
      <c r="G7840" s="6"/>
      <c r="H7840" s="6"/>
      <c r="I7840" s="6"/>
      <c r="J7840" s="6"/>
      <c r="K7840" s="6"/>
      <c r="L7840" s="2"/>
      <c r="M7840" s="2"/>
      <c r="N7840" s="2"/>
      <c r="O7840" s="2"/>
      <c r="P7840" s="2"/>
      <c r="Q7840" s="2"/>
      <c r="R7840" s="2"/>
    </row>
    <row r="7841" spans="1:18">
      <c r="A7841" s="6"/>
      <c r="B7841" s="6"/>
      <c r="C7841" s="2"/>
      <c r="D7841" s="6"/>
      <c r="E7841" s="6"/>
      <c r="F7841" s="6"/>
      <c r="G7841" s="6"/>
      <c r="H7841" s="6"/>
      <c r="I7841" s="6"/>
      <c r="J7841" s="6"/>
      <c r="K7841" s="6"/>
      <c r="L7841" s="2"/>
      <c r="M7841" s="2"/>
      <c r="N7841" s="2"/>
      <c r="O7841" s="2"/>
      <c r="P7841" s="2"/>
      <c r="Q7841" s="2"/>
      <c r="R7841" s="2"/>
    </row>
    <row r="7842" spans="1:18">
      <c r="A7842" s="6"/>
      <c r="B7842" s="6"/>
      <c r="C7842" s="2"/>
      <c r="D7842" s="6"/>
      <c r="E7842" s="6"/>
      <c r="F7842" s="6"/>
      <c r="G7842" s="6"/>
      <c r="H7842" s="6"/>
      <c r="I7842" s="6"/>
      <c r="J7842" s="6"/>
      <c r="K7842" s="6"/>
      <c r="L7842" s="2"/>
      <c r="M7842" s="2"/>
      <c r="N7842" s="2"/>
      <c r="O7842" s="2"/>
      <c r="P7842" s="2"/>
      <c r="Q7842" s="2"/>
      <c r="R7842" s="2"/>
    </row>
    <row r="7843" spans="1:18">
      <c r="A7843" s="6"/>
      <c r="B7843" s="6"/>
      <c r="C7843" s="2"/>
      <c r="D7843" s="6"/>
      <c r="E7843" s="6"/>
      <c r="F7843" s="6"/>
      <c r="G7843" s="6"/>
      <c r="H7843" s="6"/>
      <c r="I7843" s="6"/>
      <c r="J7843" s="6"/>
      <c r="K7843" s="6"/>
      <c r="L7843" s="2"/>
      <c r="M7843" s="2"/>
      <c r="N7843" s="2"/>
      <c r="O7843" s="2"/>
      <c r="P7843" s="2"/>
      <c r="Q7843" s="2"/>
      <c r="R7843" s="2"/>
    </row>
    <row r="7844" spans="1:18">
      <c r="A7844" s="6"/>
      <c r="B7844" s="6"/>
      <c r="C7844" s="2"/>
      <c r="D7844" s="6"/>
      <c r="E7844" s="6"/>
      <c r="F7844" s="6"/>
      <c r="G7844" s="6"/>
      <c r="H7844" s="6"/>
      <c r="I7844" s="6"/>
      <c r="J7844" s="6"/>
      <c r="K7844" s="6"/>
      <c r="L7844" s="2"/>
      <c r="M7844" s="2"/>
      <c r="N7844" s="2"/>
      <c r="O7844" s="2"/>
      <c r="P7844" s="2"/>
      <c r="Q7844" s="2"/>
      <c r="R7844" s="2"/>
    </row>
    <row r="7845" spans="1:18">
      <c r="A7845" s="6"/>
      <c r="B7845" s="6"/>
      <c r="C7845" s="2"/>
      <c r="D7845" s="6"/>
      <c r="E7845" s="6"/>
      <c r="F7845" s="6"/>
      <c r="G7845" s="6"/>
      <c r="H7845" s="6"/>
      <c r="I7845" s="6"/>
      <c r="J7845" s="6"/>
      <c r="K7845" s="6"/>
      <c r="L7845" s="2"/>
      <c r="M7845" s="2"/>
      <c r="N7845" s="2"/>
      <c r="O7845" s="2"/>
      <c r="P7845" s="2"/>
      <c r="Q7845" s="2"/>
      <c r="R7845" s="2"/>
    </row>
    <row r="7846" spans="1:18">
      <c r="A7846" s="6"/>
      <c r="B7846" s="6"/>
      <c r="C7846" s="2"/>
      <c r="D7846" s="6"/>
      <c r="E7846" s="6"/>
      <c r="F7846" s="6"/>
      <c r="G7846" s="6"/>
      <c r="H7846" s="6"/>
      <c r="I7846" s="6"/>
      <c r="J7846" s="6"/>
      <c r="K7846" s="6"/>
      <c r="L7846" s="2"/>
      <c r="M7846" s="2"/>
      <c r="N7846" s="2"/>
      <c r="O7846" s="2"/>
      <c r="P7846" s="2"/>
      <c r="Q7846" s="2"/>
      <c r="R7846" s="2"/>
    </row>
    <row r="7847" spans="1:18">
      <c r="A7847" s="6"/>
      <c r="B7847" s="6"/>
      <c r="C7847" s="2"/>
      <c r="D7847" s="6"/>
      <c r="E7847" s="6"/>
      <c r="F7847" s="6"/>
      <c r="G7847" s="6"/>
      <c r="H7847" s="6"/>
      <c r="I7847" s="6"/>
      <c r="J7847" s="6"/>
      <c r="K7847" s="6"/>
      <c r="L7847" s="2"/>
      <c r="M7847" s="2"/>
      <c r="N7847" s="2"/>
      <c r="O7847" s="2"/>
      <c r="P7847" s="2"/>
      <c r="Q7847" s="2"/>
      <c r="R7847" s="2"/>
    </row>
    <row r="7848" spans="1:18">
      <c r="A7848" s="6"/>
      <c r="B7848" s="6"/>
      <c r="C7848" s="2"/>
      <c r="D7848" s="6"/>
      <c r="E7848" s="6"/>
      <c r="F7848" s="6"/>
      <c r="G7848" s="6"/>
      <c r="H7848" s="6"/>
      <c r="I7848" s="6"/>
      <c r="J7848" s="6"/>
      <c r="K7848" s="6"/>
      <c r="L7848" s="2"/>
      <c r="M7848" s="2"/>
      <c r="N7848" s="2"/>
      <c r="O7848" s="2"/>
      <c r="P7848" s="2"/>
      <c r="Q7848" s="2"/>
      <c r="R7848" s="2"/>
    </row>
    <row r="7849" spans="1:18">
      <c r="A7849" s="6"/>
      <c r="B7849" s="6"/>
      <c r="C7849" s="2"/>
      <c r="D7849" s="6"/>
      <c r="E7849" s="6"/>
      <c r="F7849" s="6"/>
      <c r="G7849" s="6"/>
      <c r="H7849" s="6"/>
      <c r="I7849" s="6"/>
      <c r="J7849" s="6"/>
      <c r="K7849" s="6"/>
      <c r="L7849" s="2"/>
      <c r="M7849" s="2"/>
      <c r="N7849" s="2"/>
      <c r="O7849" s="2"/>
      <c r="P7849" s="2"/>
      <c r="Q7849" s="2"/>
      <c r="R7849" s="2"/>
    </row>
    <row r="7850" spans="1:18">
      <c r="A7850" s="6"/>
      <c r="B7850" s="6"/>
      <c r="C7850" s="2"/>
      <c r="D7850" s="6"/>
      <c r="E7850" s="6"/>
      <c r="F7850" s="6"/>
      <c r="G7850" s="6"/>
      <c r="H7850" s="6"/>
      <c r="I7850" s="6"/>
      <c r="J7850" s="6"/>
      <c r="K7850" s="6"/>
      <c r="L7850" s="2"/>
      <c r="M7850" s="2"/>
      <c r="N7850" s="2"/>
      <c r="O7850" s="2"/>
      <c r="P7850" s="2"/>
      <c r="Q7850" s="2"/>
      <c r="R7850" s="2"/>
    </row>
    <row r="7851" spans="1:18">
      <c r="A7851" s="6"/>
      <c r="B7851" s="6"/>
      <c r="C7851" s="2"/>
      <c r="D7851" s="6"/>
      <c r="E7851" s="6"/>
      <c r="F7851" s="6"/>
      <c r="G7851" s="6"/>
      <c r="H7851" s="6"/>
      <c r="I7851" s="6"/>
      <c r="J7851" s="6"/>
      <c r="K7851" s="6"/>
      <c r="L7851" s="2"/>
      <c r="M7851" s="2"/>
      <c r="N7851" s="2"/>
      <c r="O7851" s="2"/>
      <c r="P7851" s="2"/>
      <c r="Q7851" s="2"/>
      <c r="R7851" s="2"/>
    </row>
    <row r="7852" spans="1:18">
      <c r="A7852" s="6"/>
      <c r="B7852" s="6"/>
      <c r="C7852" s="2"/>
      <c r="D7852" s="6"/>
      <c r="E7852" s="6"/>
      <c r="F7852" s="6"/>
      <c r="G7852" s="6"/>
      <c r="H7852" s="6"/>
      <c r="I7852" s="6"/>
      <c r="J7852" s="6"/>
      <c r="K7852" s="6"/>
      <c r="L7852" s="2"/>
      <c r="M7852" s="2"/>
      <c r="N7852" s="2"/>
      <c r="O7852" s="2"/>
      <c r="P7852" s="2"/>
      <c r="Q7852" s="2"/>
      <c r="R7852" s="2"/>
    </row>
    <row r="7853" spans="1:18">
      <c r="A7853" s="6"/>
      <c r="B7853" s="6"/>
      <c r="C7853" s="2"/>
      <c r="D7853" s="6"/>
      <c r="E7853" s="6"/>
      <c r="F7853" s="6"/>
      <c r="G7853" s="6"/>
      <c r="H7853" s="6"/>
      <c r="I7853" s="6"/>
      <c r="J7853" s="6"/>
      <c r="K7853" s="6"/>
      <c r="L7853" s="2"/>
      <c r="M7853" s="2"/>
      <c r="N7853" s="2"/>
      <c r="O7853" s="2"/>
      <c r="P7853" s="2"/>
      <c r="Q7853" s="2"/>
      <c r="R7853" s="2"/>
    </row>
    <row r="7854" spans="1:18">
      <c r="A7854" s="6"/>
      <c r="B7854" s="6"/>
      <c r="C7854" s="2"/>
      <c r="D7854" s="6"/>
      <c r="E7854" s="6"/>
      <c r="F7854" s="6"/>
      <c r="G7854" s="6"/>
      <c r="H7854" s="6"/>
      <c r="I7854" s="6"/>
      <c r="J7854" s="6"/>
      <c r="K7854" s="6"/>
      <c r="L7854" s="2"/>
      <c r="M7854" s="2"/>
      <c r="N7854" s="2"/>
      <c r="O7854" s="2"/>
      <c r="P7854" s="2"/>
      <c r="Q7854" s="2"/>
      <c r="R7854" s="2"/>
    </row>
    <row r="7855" spans="1:18">
      <c r="A7855" s="6"/>
      <c r="B7855" s="6"/>
      <c r="C7855" s="2"/>
      <c r="D7855" s="6"/>
      <c r="E7855" s="6"/>
      <c r="F7855" s="6"/>
      <c r="G7855" s="6"/>
      <c r="H7855" s="6"/>
      <c r="I7855" s="6"/>
      <c r="J7855" s="6"/>
      <c r="K7855" s="6"/>
      <c r="L7855" s="2"/>
      <c r="M7855" s="2"/>
      <c r="N7855" s="2"/>
      <c r="O7855" s="2"/>
      <c r="P7855" s="2"/>
      <c r="Q7855" s="2"/>
      <c r="R7855" s="2"/>
    </row>
    <row r="7856" spans="1:18">
      <c r="A7856" s="6"/>
      <c r="B7856" s="6"/>
      <c r="C7856" s="2"/>
      <c r="D7856" s="6"/>
      <c r="E7856" s="6"/>
      <c r="F7856" s="6"/>
      <c r="G7856" s="6"/>
      <c r="H7856" s="6"/>
      <c r="I7856" s="6"/>
      <c r="J7856" s="6"/>
      <c r="K7856" s="6"/>
      <c r="L7856" s="2"/>
      <c r="M7856" s="2"/>
      <c r="N7856" s="2"/>
      <c r="O7856" s="2"/>
      <c r="P7856" s="2"/>
      <c r="Q7856" s="2"/>
      <c r="R7856" s="2"/>
    </row>
    <row r="7857" spans="1:18">
      <c r="A7857" s="6"/>
      <c r="B7857" s="6"/>
      <c r="C7857" s="2"/>
      <c r="D7857" s="6"/>
      <c r="E7857" s="6"/>
      <c r="F7857" s="6"/>
      <c r="G7857" s="6"/>
      <c r="H7857" s="6"/>
      <c r="I7857" s="6"/>
      <c r="J7857" s="6"/>
      <c r="K7857" s="6"/>
      <c r="L7857" s="2"/>
      <c r="M7857" s="2"/>
      <c r="N7857" s="2"/>
      <c r="O7857" s="2"/>
      <c r="P7857" s="2"/>
      <c r="Q7857" s="2"/>
      <c r="R7857" s="2"/>
    </row>
    <row r="7858" spans="1:18">
      <c r="A7858" s="6"/>
      <c r="B7858" s="6"/>
      <c r="C7858" s="2"/>
      <c r="D7858" s="6"/>
      <c r="E7858" s="6"/>
      <c r="F7858" s="6"/>
      <c r="G7858" s="6"/>
      <c r="H7858" s="6"/>
      <c r="I7858" s="6"/>
      <c r="J7858" s="6"/>
      <c r="K7858" s="6"/>
      <c r="L7858" s="2"/>
      <c r="M7858" s="2"/>
      <c r="N7858" s="2"/>
      <c r="O7858" s="2"/>
      <c r="P7858" s="2"/>
      <c r="Q7858" s="2"/>
      <c r="R7858" s="2"/>
    </row>
    <row r="7859" spans="1:18">
      <c r="A7859" s="6"/>
      <c r="B7859" s="6"/>
      <c r="C7859" s="2"/>
      <c r="D7859" s="6"/>
      <c r="E7859" s="6"/>
      <c r="F7859" s="6"/>
      <c r="G7859" s="6"/>
      <c r="H7859" s="6"/>
      <c r="I7859" s="6"/>
      <c r="J7859" s="6"/>
      <c r="K7859" s="6"/>
      <c r="L7859" s="2"/>
      <c r="M7859" s="2"/>
      <c r="N7859" s="2"/>
      <c r="O7859" s="2"/>
      <c r="P7859" s="2"/>
      <c r="Q7859" s="2"/>
      <c r="R7859" s="2"/>
    </row>
    <row r="7860" spans="1:18">
      <c r="A7860" s="6"/>
      <c r="B7860" s="6"/>
      <c r="C7860" s="2"/>
      <c r="D7860" s="6"/>
      <c r="E7860" s="6"/>
      <c r="F7860" s="6"/>
      <c r="G7860" s="6"/>
      <c r="H7860" s="6"/>
      <c r="I7860" s="6"/>
      <c r="J7860" s="6"/>
      <c r="K7860" s="6"/>
      <c r="L7860" s="2"/>
      <c r="M7860" s="2"/>
      <c r="N7860" s="2"/>
      <c r="O7860" s="2"/>
      <c r="P7860" s="2"/>
      <c r="Q7860" s="2"/>
      <c r="R7860" s="2"/>
    </row>
    <row r="7861" spans="1:18">
      <c r="A7861" s="6"/>
      <c r="B7861" s="6"/>
      <c r="C7861" s="2"/>
      <c r="D7861" s="6"/>
      <c r="E7861" s="6"/>
      <c r="F7861" s="6"/>
      <c r="G7861" s="6"/>
      <c r="H7861" s="6"/>
      <c r="I7861" s="6"/>
      <c r="J7861" s="6"/>
      <c r="K7861" s="6"/>
      <c r="L7861" s="2"/>
      <c r="M7861" s="2"/>
      <c r="N7861" s="2"/>
      <c r="O7861" s="2"/>
      <c r="P7861" s="2"/>
      <c r="Q7861" s="2"/>
      <c r="R7861" s="2"/>
    </row>
    <row r="7862" spans="1:18">
      <c r="A7862" s="6"/>
      <c r="B7862" s="6"/>
      <c r="C7862" s="2"/>
      <c r="D7862" s="6"/>
      <c r="E7862" s="6"/>
      <c r="F7862" s="6"/>
      <c r="G7862" s="6"/>
      <c r="H7862" s="6"/>
      <c r="I7862" s="6"/>
      <c r="J7862" s="6"/>
      <c r="K7862" s="6"/>
      <c r="L7862" s="2"/>
      <c r="M7862" s="2"/>
      <c r="N7862" s="2"/>
      <c r="O7862" s="2"/>
      <c r="P7862" s="2"/>
      <c r="Q7862" s="2"/>
      <c r="R7862" s="2"/>
    </row>
    <row r="7863" spans="1:18">
      <c r="A7863" s="6"/>
      <c r="B7863" s="6"/>
      <c r="C7863" s="2"/>
      <c r="D7863" s="6"/>
      <c r="E7863" s="6"/>
      <c r="F7863" s="6"/>
      <c r="G7863" s="6"/>
      <c r="H7863" s="6"/>
      <c r="I7863" s="6"/>
      <c r="J7863" s="6"/>
      <c r="K7863" s="6"/>
      <c r="L7863" s="2"/>
      <c r="M7863" s="2"/>
      <c r="N7863" s="2"/>
      <c r="O7863" s="2"/>
      <c r="P7863" s="2"/>
      <c r="Q7863" s="2"/>
      <c r="R7863" s="2"/>
    </row>
    <row r="7864" spans="1:18">
      <c r="A7864" s="6"/>
      <c r="B7864" s="6"/>
      <c r="C7864" s="2"/>
      <c r="D7864" s="6"/>
      <c r="E7864" s="6"/>
      <c r="F7864" s="6"/>
      <c r="G7864" s="6"/>
      <c r="H7864" s="6"/>
      <c r="I7864" s="6"/>
      <c r="J7864" s="6"/>
      <c r="K7864" s="6"/>
      <c r="L7864" s="2"/>
      <c r="M7864" s="2"/>
      <c r="N7864" s="2"/>
      <c r="O7864" s="2"/>
      <c r="P7864" s="2"/>
      <c r="Q7864" s="2"/>
      <c r="R7864" s="2"/>
    </row>
    <row r="7865" spans="1:18">
      <c r="A7865" s="6"/>
      <c r="B7865" s="6"/>
      <c r="C7865" s="2"/>
      <c r="D7865" s="6"/>
      <c r="E7865" s="6"/>
      <c r="F7865" s="6"/>
      <c r="G7865" s="6"/>
      <c r="H7865" s="6"/>
      <c r="I7865" s="6"/>
      <c r="J7865" s="6"/>
      <c r="K7865" s="6"/>
      <c r="L7865" s="2"/>
      <c r="M7865" s="2"/>
      <c r="N7865" s="2"/>
      <c r="O7865" s="2"/>
      <c r="P7865" s="2"/>
      <c r="Q7865" s="2"/>
      <c r="R7865" s="2"/>
    </row>
    <row r="7866" spans="1:18">
      <c r="A7866" s="6"/>
      <c r="B7866" s="6"/>
      <c r="C7866" s="2"/>
      <c r="D7866" s="6"/>
      <c r="E7866" s="6"/>
      <c r="F7866" s="6"/>
      <c r="G7866" s="6"/>
      <c r="H7866" s="6"/>
      <c r="I7866" s="6"/>
      <c r="J7866" s="6"/>
      <c r="K7866" s="6"/>
      <c r="L7866" s="2"/>
      <c r="M7866" s="2"/>
      <c r="N7866" s="2"/>
      <c r="O7866" s="2"/>
      <c r="P7866" s="2"/>
      <c r="Q7866" s="2"/>
      <c r="R7866" s="2"/>
    </row>
    <row r="7867" spans="1:18">
      <c r="A7867" s="6"/>
      <c r="B7867" s="6"/>
      <c r="C7867" s="2"/>
      <c r="D7867" s="6"/>
      <c r="E7867" s="6"/>
      <c r="F7867" s="6"/>
      <c r="G7867" s="6"/>
      <c r="H7867" s="6"/>
      <c r="I7867" s="6"/>
      <c r="J7867" s="6"/>
      <c r="K7867" s="6"/>
      <c r="L7867" s="2"/>
      <c r="M7867" s="2"/>
      <c r="N7867" s="2"/>
      <c r="O7867" s="2"/>
      <c r="P7867" s="2"/>
      <c r="Q7867" s="2"/>
      <c r="R7867" s="2"/>
    </row>
    <row r="7868" spans="1:18">
      <c r="A7868" s="6"/>
      <c r="B7868" s="6"/>
      <c r="C7868" s="2"/>
      <c r="D7868" s="6"/>
      <c r="E7868" s="6"/>
      <c r="F7868" s="6"/>
      <c r="G7868" s="6"/>
      <c r="H7868" s="6"/>
      <c r="I7868" s="6"/>
      <c r="J7868" s="6"/>
      <c r="K7868" s="6"/>
      <c r="L7868" s="2"/>
      <c r="M7868" s="2"/>
      <c r="N7868" s="2"/>
      <c r="O7868" s="2"/>
      <c r="P7868" s="2"/>
      <c r="Q7868" s="2"/>
      <c r="R7868" s="2"/>
    </row>
    <row r="7869" spans="1:18">
      <c r="A7869" s="6"/>
      <c r="B7869" s="6"/>
      <c r="C7869" s="2"/>
      <c r="D7869" s="6"/>
      <c r="E7869" s="6"/>
      <c r="F7869" s="6"/>
      <c r="G7869" s="6"/>
      <c r="H7869" s="6"/>
      <c r="I7869" s="6"/>
      <c r="J7869" s="6"/>
      <c r="K7869" s="6"/>
      <c r="L7869" s="2"/>
      <c r="M7869" s="2"/>
      <c r="N7869" s="2"/>
      <c r="O7869" s="2"/>
      <c r="P7869" s="2"/>
      <c r="Q7869" s="2"/>
      <c r="R7869" s="2"/>
    </row>
    <row r="7870" spans="1:18">
      <c r="A7870" s="6"/>
      <c r="B7870" s="6"/>
      <c r="C7870" s="2"/>
      <c r="D7870" s="6"/>
      <c r="E7870" s="6"/>
      <c r="F7870" s="6"/>
      <c r="G7870" s="6"/>
      <c r="H7870" s="6"/>
      <c r="I7870" s="6"/>
      <c r="J7870" s="6"/>
      <c r="K7870" s="6"/>
      <c r="L7870" s="2"/>
      <c r="M7870" s="2"/>
      <c r="N7870" s="2"/>
      <c r="O7870" s="2"/>
      <c r="P7870" s="2"/>
      <c r="Q7870" s="2"/>
      <c r="R7870" s="2"/>
    </row>
    <row r="7871" spans="1:18">
      <c r="A7871" s="6"/>
      <c r="B7871" s="6"/>
      <c r="C7871" s="2"/>
      <c r="D7871" s="6"/>
      <c r="E7871" s="6"/>
      <c r="F7871" s="6"/>
      <c r="G7871" s="6"/>
      <c r="H7871" s="6"/>
      <c r="I7871" s="6"/>
      <c r="J7871" s="6"/>
      <c r="K7871" s="6"/>
      <c r="L7871" s="2"/>
      <c r="M7871" s="2"/>
      <c r="N7871" s="2"/>
      <c r="O7871" s="2"/>
      <c r="P7871" s="2"/>
      <c r="Q7871" s="2"/>
      <c r="R7871" s="2"/>
    </row>
    <row r="7872" spans="1:18">
      <c r="A7872" s="6"/>
      <c r="B7872" s="6"/>
      <c r="C7872" s="2"/>
      <c r="D7872" s="6"/>
      <c r="E7872" s="6"/>
      <c r="F7872" s="6"/>
      <c r="G7872" s="6"/>
      <c r="H7872" s="6"/>
      <c r="I7872" s="6"/>
      <c r="J7872" s="6"/>
      <c r="K7872" s="6"/>
      <c r="L7872" s="2"/>
      <c r="M7872" s="2"/>
      <c r="N7872" s="2"/>
      <c r="O7872" s="2"/>
      <c r="P7872" s="2"/>
      <c r="Q7872" s="2"/>
      <c r="R7872" s="2"/>
    </row>
    <row r="7873" spans="1:18">
      <c r="A7873" s="6"/>
      <c r="B7873" s="6"/>
      <c r="C7873" s="2"/>
      <c r="D7873" s="6"/>
      <c r="E7873" s="6"/>
      <c r="F7873" s="6"/>
      <c r="G7873" s="6"/>
      <c r="H7873" s="6"/>
      <c r="I7873" s="6"/>
      <c r="J7873" s="6"/>
      <c r="K7873" s="6"/>
      <c r="L7873" s="2"/>
      <c r="M7873" s="2"/>
      <c r="N7873" s="2"/>
      <c r="O7873" s="2"/>
      <c r="P7873" s="2"/>
      <c r="Q7873" s="2"/>
      <c r="R7873" s="2"/>
    </row>
    <row r="7874" spans="1:18">
      <c r="A7874" s="6"/>
      <c r="B7874" s="6"/>
      <c r="C7874" s="2"/>
      <c r="D7874" s="6"/>
      <c r="E7874" s="6"/>
      <c r="F7874" s="6"/>
      <c r="G7874" s="6"/>
      <c r="H7874" s="6"/>
      <c r="I7874" s="6"/>
      <c r="J7874" s="6"/>
      <c r="K7874" s="6"/>
      <c r="L7874" s="2"/>
      <c r="M7874" s="2"/>
      <c r="N7874" s="2"/>
      <c r="O7874" s="2"/>
      <c r="P7874" s="2"/>
      <c r="Q7874" s="2"/>
      <c r="R7874" s="2"/>
    </row>
    <row r="7875" spans="1:18">
      <c r="A7875" s="6"/>
      <c r="B7875" s="6"/>
      <c r="C7875" s="2"/>
      <c r="D7875" s="6"/>
      <c r="E7875" s="6"/>
      <c r="F7875" s="6"/>
      <c r="G7875" s="6"/>
      <c r="H7875" s="6"/>
      <c r="I7875" s="6"/>
      <c r="J7875" s="6"/>
      <c r="K7875" s="6"/>
      <c r="L7875" s="2"/>
      <c r="M7875" s="2"/>
      <c r="N7875" s="2"/>
      <c r="O7875" s="2"/>
      <c r="P7875" s="2"/>
      <c r="Q7875" s="2"/>
      <c r="R7875" s="2"/>
    </row>
    <row r="7876" spans="1:18">
      <c r="A7876" s="6"/>
      <c r="B7876" s="6"/>
      <c r="C7876" s="2"/>
      <c r="D7876" s="6"/>
      <c r="E7876" s="6"/>
      <c r="F7876" s="6"/>
      <c r="G7876" s="6"/>
      <c r="H7876" s="6"/>
      <c r="I7876" s="6"/>
      <c r="J7876" s="6"/>
      <c r="K7876" s="6"/>
      <c r="L7876" s="2"/>
      <c r="M7876" s="2"/>
      <c r="N7876" s="2"/>
      <c r="O7876" s="2"/>
      <c r="P7876" s="2"/>
      <c r="Q7876" s="2"/>
      <c r="R7876" s="2"/>
    </row>
    <row r="7877" spans="1:18">
      <c r="A7877" s="6"/>
      <c r="B7877" s="6"/>
      <c r="C7877" s="2"/>
      <c r="D7877" s="6"/>
      <c r="E7877" s="6"/>
      <c r="F7877" s="6"/>
      <c r="G7877" s="6"/>
      <c r="H7877" s="6"/>
      <c r="I7877" s="6"/>
      <c r="J7877" s="6"/>
      <c r="K7877" s="6"/>
      <c r="L7877" s="2"/>
      <c r="M7877" s="2"/>
      <c r="N7877" s="2"/>
      <c r="O7877" s="2"/>
      <c r="P7877" s="2"/>
      <c r="Q7877" s="2"/>
      <c r="R7877" s="2"/>
    </row>
    <row r="7878" spans="1:18">
      <c r="A7878" s="6"/>
      <c r="B7878" s="6"/>
      <c r="C7878" s="2"/>
      <c r="D7878" s="6"/>
      <c r="E7878" s="6"/>
      <c r="F7878" s="6"/>
      <c r="G7878" s="6"/>
      <c r="H7878" s="6"/>
      <c r="I7878" s="6"/>
      <c r="J7878" s="6"/>
      <c r="K7878" s="6"/>
      <c r="L7878" s="2"/>
      <c r="M7878" s="2"/>
      <c r="N7878" s="2"/>
      <c r="O7878" s="2"/>
      <c r="P7878" s="2"/>
      <c r="Q7878" s="2"/>
      <c r="R7878" s="2"/>
    </row>
    <row r="7879" spans="1:18">
      <c r="A7879" s="6"/>
      <c r="B7879" s="6"/>
      <c r="C7879" s="2"/>
      <c r="D7879" s="6"/>
      <c r="E7879" s="6"/>
      <c r="F7879" s="6"/>
      <c r="G7879" s="6"/>
      <c r="H7879" s="6"/>
      <c r="I7879" s="6"/>
      <c r="J7879" s="6"/>
      <c r="K7879" s="6"/>
      <c r="L7879" s="2"/>
      <c r="M7879" s="2"/>
      <c r="N7879" s="2"/>
      <c r="O7879" s="2"/>
      <c r="P7879" s="2"/>
      <c r="Q7879" s="2"/>
      <c r="R7879" s="2"/>
    </row>
    <row r="7880" spans="1:18">
      <c r="A7880" s="6"/>
      <c r="B7880" s="6"/>
      <c r="C7880" s="2"/>
      <c r="D7880" s="6"/>
      <c r="E7880" s="6"/>
      <c r="F7880" s="6"/>
      <c r="G7880" s="6"/>
      <c r="H7880" s="6"/>
      <c r="I7880" s="6"/>
      <c r="J7880" s="6"/>
      <c r="K7880" s="6"/>
      <c r="L7880" s="2"/>
      <c r="M7880" s="2"/>
      <c r="N7880" s="2"/>
      <c r="O7880" s="2"/>
      <c r="P7880" s="2"/>
      <c r="Q7880" s="2"/>
      <c r="R7880" s="2"/>
    </row>
    <row r="7881" spans="1:18">
      <c r="A7881" s="6"/>
      <c r="B7881" s="6"/>
      <c r="C7881" s="2"/>
      <c r="D7881" s="6"/>
      <c r="E7881" s="6"/>
      <c r="F7881" s="6"/>
      <c r="G7881" s="6"/>
      <c r="H7881" s="6"/>
      <c r="I7881" s="6"/>
      <c r="J7881" s="6"/>
      <c r="K7881" s="6"/>
      <c r="L7881" s="2"/>
      <c r="M7881" s="2"/>
      <c r="N7881" s="2"/>
      <c r="O7881" s="2"/>
      <c r="P7881" s="2"/>
      <c r="Q7881" s="2"/>
      <c r="R7881" s="2"/>
    </row>
    <row r="7882" spans="1:18">
      <c r="A7882" s="6"/>
      <c r="B7882" s="6"/>
      <c r="C7882" s="2"/>
      <c r="D7882" s="6"/>
      <c r="E7882" s="6"/>
      <c r="F7882" s="6"/>
      <c r="G7882" s="6"/>
      <c r="H7882" s="6"/>
      <c r="I7882" s="6"/>
      <c r="J7882" s="6"/>
      <c r="K7882" s="6"/>
      <c r="L7882" s="2"/>
      <c r="M7882" s="2"/>
      <c r="N7882" s="2"/>
      <c r="O7882" s="2"/>
      <c r="P7882" s="2"/>
      <c r="Q7882" s="2"/>
      <c r="R7882" s="2"/>
    </row>
    <row r="7883" spans="1:18">
      <c r="A7883" s="6"/>
      <c r="B7883" s="6"/>
      <c r="C7883" s="2"/>
      <c r="D7883" s="6"/>
      <c r="E7883" s="6"/>
      <c r="F7883" s="6"/>
      <c r="G7883" s="6"/>
      <c r="H7883" s="6"/>
      <c r="I7883" s="6"/>
      <c r="J7883" s="6"/>
      <c r="K7883" s="6"/>
      <c r="L7883" s="2"/>
      <c r="M7883" s="2"/>
      <c r="N7883" s="2"/>
      <c r="O7883" s="2"/>
      <c r="P7883" s="2"/>
      <c r="Q7883" s="2"/>
      <c r="R7883" s="2"/>
    </row>
    <row r="7884" spans="1:18">
      <c r="A7884" s="6"/>
      <c r="B7884" s="6"/>
      <c r="C7884" s="2"/>
      <c r="D7884" s="6"/>
      <c r="E7884" s="6"/>
      <c r="F7884" s="6"/>
      <c r="G7884" s="6"/>
      <c r="H7884" s="6"/>
      <c r="I7884" s="6"/>
      <c r="J7884" s="6"/>
      <c r="K7884" s="6"/>
      <c r="L7884" s="2"/>
      <c r="M7884" s="2"/>
      <c r="N7884" s="2"/>
      <c r="O7884" s="2"/>
      <c r="P7884" s="2"/>
      <c r="Q7884" s="2"/>
      <c r="R7884" s="2"/>
    </row>
    <row r="7885" spans="1:18">
      <c r="A7885" s="6"/>
      <c r="B7885" s="6"/>
      <c r="C7885" s="2"/>
      <c r="D7885" s="6"/>
      <c r="E7885" s="6"/>
      <c r="F7885" s="6"/>
      <c r="G7885" s="6"/>
      <c r="H7885" s="6"/>
      <c r="I7885" s="6"/>
      <c r="J7885" s="6"/>
      <c r="K7885" s="6"/>
      <c r="L7885" s="2"/>
      <c r="M7885" s="2"/>
      <c r="N7885" s="2"/>
      <c r="O7885" s="2"/>
      <c r="P7885" s="2"/>
      <c r="Q7885" s="2"/>
      <c r="R7885" s="2"/>
    </row>
    <row r="7886" spans="1:18">
      <c r="A7886" s="6"/>
      <c r="B7886" s="6"/>
      <c r="C7886" s="2"/>
      <c r="D7886" s="6"/>
      <c r="E7886" s="6"/>
      <c r="F7886" s="6"/>
      <c r="G7886" s="6"/>
      <c r="H7886" s="6"/>
      <c r="I7886" s="6"/>
      <c r="J7886" s="6"/>
      <c r="K7886" s="6"/>
      <c r="L7886" s="2"/>
      <c r="M7886" s="2"/>
      <c r="N7886" s="2"/>
      <c r="O7886" s="2"/>
      <c r="P7886" s="2"/>
      <c r="Q7886" s="2"/>
      <c r="R7886" s="2"/>
    </row>
    <row r="7887" spans="1:18">
      <c r="A7887" s="6"/>
      <c r="B7887" s="6"/>
      <c r="C7887" s="2"/>
      <c r="D7887" s="6"/>
      <c r="E7887" s="6"/>
      <c r="F7887" s="6"/>
      <c r="G7887" s="6"/>
      <c r="H7887" s="6"/>
      <c r="I7887" s="6"/>
      <c r="J7887" s="6"/>
      <c r="K7887" s="6"/>
      <c r="L7887" s="2"/>
      <c r="M7887" s="2"/>
      <c r="N7887" s="2"/>
      <c r="O7887" s="2"/>
      <c r="P7887" s="2"/>
      <c r="Q7887" s="2"/>
      <c r="R7887" s="2"/>
    </row>
    <row r="7888" spans="1:18">
      <c r="A7888" s="6"/>
      <c r="B7888" s="6"/>
      <c r="C7888" s="2"/>
      <c r="D7888" s="6"/>
      <c r="E7888" s="6"/>
      <c r="F7888" s="6"/>
      <c r="G7888" s="6"/>
      <c r="H7888" s="6"/>
      <c r="I7888" s="6"/>
      <c r="J7888" s="6"/>
      <c r="K7888" s="6"/>
      <c r="L7888" s="2"/>
      <c r="M7888" s="2"/>
      <c r="N7888" s="2"/>
      <c r="O7888" s="2"/>
      <c r="P7888" s="2"/>
      <c r="Q7888" s="2"/>
      <c r="R7888" s="2"/>
    </row>
    <row r="7889" spans="1:18">
      <c r="A7889" s="6"/>
      <c r="B7889" s="6"/>
      <c r="C7889" s="2"/>
      <c r="D7889" s="6"/>
      <c r="E7889" s="6"/>
      <c r="F7889" s="6"/>
      <c r="G7889" s="6"/>
      <c r="H7889" s="6"/>
      <c r="I7889" s="6"/>
      <c r="J7889" s="6"/>
      <c r="K7889" s="6"/>
      <c r="L7889" s="2"/>
      <c r="M7889" s="2"/>
      <c r="N7889" s="2"/>
      <c r="O7889" s="2"/>
      <c r="P7889" s="2"/>
      <c r="Q7889" s="2"/>
      <c r="R7889" s="2"/>
    </row>
    <row r="7890" spans="1:18">
      <c r="A7890" s="6"/>
      <c r="B7890" s="6"/>
      <c r="C7890" s="2"/>
      <c r="D7890" s="6"/>
      <c r="E7890" s="6"/>
      <c r="F7890" s="6"/>
      <c r="G7890" s="6"/>
      <c r="H7890" s="6"/>
      <c r="I7890" s="6"/>
      <c r="J7890" s="6"/>
      <c r="K7890" s="6"/>
      <c r="L7890" s="2"/>
      <c r="M7890" s="2"/>
      <c r="N7890" s="2"/>
      <c r="O7890" s="2"/>
      <c r="P7890" s="2"/>
      <c r="Q7890" s="2"/>
      <c r="R7890" s="2"/>
    </row>
    <row r="7891" spans="1:18">
      <c r="A7891" s="6"/>
      <c r="B7891" s="6"/>
      <c r="C7891" s="2"/>
      <c r="D7891" s="6"/>
      <c r="E7891" s="6"/>
      <c r="F7891" s="6"/>
      <c r="G7891" s="6"/>
      <c r="H7891" s="6"/>
      <c r="I7891" s="6"/>
      <c r="J7891" s="6"/>
      <c r="K7891" s="6"/>
      <c r="L7891" s="2"/>
      <c r="M7891" s="2"/>
      <c r="N7891" s="2"/>
      <c r="O7891" s="2"/>
      <c r="P7891" s="2"/>
      <c r="Q7891" s="2"/>
      <c r="R7891" s="2"/>
    </row>
    <row r="7892" spans="1:18">
      <c r="A7892" s="6"/>
      <c r="B7892" s="6"/>
      <c r="C7892" s="2"/>
      <c r="D7892" s="6"/>
      <c r="E7892" s="6"/>
      <c r="F7892" s="6"/>
      <c r="G7892" s="6"/>
      <c r="H7892" s="6"/>
      <c r="I7892" s="6"/>
      <c r="J7892" s="6"/>
      <c r="K7892" s="6"/>
      <c r="L7892" s="2"/>
      <c r="M7892" s="2"/>
      <c r="N7892" s="2"/>
      <c r="O7892" s="2"/>
      <c r="P7892" s="2"/>
      <c r="Q7892" s="2"/>
      <c r="R7892" s="2"/>
    </row>
    <row r="7893" spans="1:18">
      <c r="A7893" s="6"/>
      <c r="B7893" s="6"/>
      <c r="C7893" s="2"/>
      <c r="D7893" s="6"/>
      <c r="E7893" s="6"/>
      <c r="F7893" s="6"/>
      <c r="G7893" s="6"/>
      <c r="H7893" s="6"/>
      <c r="I7893" s="6"/>
      <c r="J7893" s="6"/>
      <c r="K7893" s="6"/>
      <c r="L7893" s="2"/>
      <c r="M7893" s="2"/>
      <c r="N7893" s="2"/>
      <c r="O7893" s="2"/>
      <c r="P7893" s="2"/>
      <c r="Q7893" s="2"/>
      <c r="R7893" s="2"/>
    </row>
    <row r="7894" spans="1:18">
      <c r="A7894" s="6"/>
      <c r="B7894" s="6"/>
      <c r="C7894" s="2"/>
      <c r="D7894" s="6"/>
      <c r="E7894" s="6"/>
      <c r="F7894" s="6"/>
      <c r="G7894" s="6"/>
      <c r="H7894" s="6"/>
      <c r="I7894" s="6"/>
      <c r="J7894" s="6"/>
      <c r="K7894" s="6"/>
      <c r="L7894" s="2"/>
      <c r="M7894" s="2"/>
      <c r="N7894" s="2"/>
      <c r="O7894" s="2"/>
      <c r="P7894" s="2"/>
      <c r="Q7894" s="2"/>
      <c r="R7894" s="2"/>
    </row>
    <row r="7895" spans="1:18">
      <c r="A7895" s="6"/>
      <c r="B7895" s="6"/>
      <c r="C7895" s="2"/>
      <c r="D7895" s="6"/>
      <c r="E7895" s="6"/>
      <c r="F7895" s="6"/>
      <c r="G7895" s="6"/>
      <c r="H7895" s="6"/>
      <c r="I7895" s="6"/>
      <c r="J7895" s="6"/>
      <c r="K7895" s="6"/>
      <c r="L7895" s="2"/>
      <c r="M7895" s="2"/>
      <c r="N7895" s="2"/>
      <c r="O7895" s="2"/>
      <c r="P7895" s="2"/>
      <c r="Q7895" s="2"/>
      <c r="R7895" s="2"/>
    </row>
    <row r="7896" spans="1:18">
      <c r="A7896" s="6"/>
      <c r="B7896" s="6"/>
      <c r="C7896" s="2"/>
      <c r="D7896" s="6"/>
      <c r="E7896" s="6"/>
      <c r="F7896" s="6"/>
      <c r="G7896" s="6"/>
      <c r="H7896" s="6"/>
      <c r="I7896" s="6"/>
      <c r="J7896" s="6"/>
      <c r="K7896" s="6"/>
      <c r="L7896" s="2"/>
      <c r="M7896" s="2"/>
      <c r="N7896" s="2"/>
      <c r="O7896" s="2"/>
      <c r="P7896" s="2"/>
      <c r="Q7896" s="2"/>
      <c r="R7896" s="2"/>
    </row>
    <row r="7897" spans="1:18">
      <c r="A7897" s="6"/>
      <c r="B7897" s="6"/>
      <c r="C7897" s="2"/>
      <c r="D7897" s="6"/>
      <c r="E7897" s="6"/>
      <c r="F7897" s="6"/>
      <c r="G7897" s="6"/>
      <c r="H7897" s="6"/>
      <c r="I7897" s="6"/>
      <c r="J7897" s="6"/>
      <c r="K7897" s="6"/>
      <c r="L7897" s="2"/>
      <c r="M7897" s="2"/>
      <c r="N7897" s="2"/>
      <c r="O7897" s="2"/>
      <c r="P7897" s="2"/>
      <c r="Q7897" s="2"/>
      <c r="R7897" s="2"/>
    </row>
    <row r="7898" spans="1:18">
      <c r="A7898" s="6"/>
      <c r="B7898" s="6"/>
      <c r="C7898" s="2"/>
      <c r="D7898" s="6"/>
      <c r="E7898" s="6"/>
      <c r="F7898" s="6"/>
      <c r="G7898" s="6"/>
      <c r="H7898" s="6"/>
      <c r="I7898" s="6"/>
      <c r="J7898" s="6"/>
      <c r="K7898" s="6"/>
      <c r="L7898" s="2"/>
      <c r="M7898" s="2"/>
      <c r="N7898" s="2"/>
      <c r="O7898" s="2"/>
      <c r="P7898" s="2"/>
      <c r="Q7898" s="2"/>
      <c r="R7898" s="2"/>
    </row>
    <row r="7899" spans="1:18">
      <c r="A7899" s="6"/>
      <c r="B7899" s="6"/>
      <c r="C7899" s="2"/>
      <c r="D7899" s="6"/>
      <c r="E7899" s="6"/>
      <c r="F7899" s="6"/>
      <c r="G7899" s="6"/>
      <c r="H7899" s="6"/>
      <c r="I7899" s="6"/>
      <c r="J7899" s="6"/>
      <c r="K7899" s="6"/>
      <c r="L7899" s="2"/>
      <c r="M7899" s="2"/>
      <c r="N7899" s="2"/>
      <c r="O7899" s="2"/>
      <c r="P7899" s="2"/>
      <c r="Q7899" s="2"/>
      <c r="R7899" s="2"/>
    </row>
    <row r="7900" spans="1:18">
      <c r="A7900" s="6"/>
      <c r="B7900" s="6"/>
      <c r="C7900" s="2"/>
      <c r="D7900" s="6"/>
      <c r="E7900" s="6"/>
      <c r="F7900" s="6"/>
      <c r="G7900" s="6"/>
      <c r="H7900" s="6"/>
      <c r="I7900" s="6"/>
      <c r="J7900" s="6"/>
      <c r="K7900" s="6"/>
      <c r="L7900" s="2"/>
      <c r="M7900" s="2"/>
      <c r="N7900" s="2"/>
      <c r="O7900" s="2"/>
      <c r="P7900" s="2"/>
      <c r="Q7900" s="2"/>
      <c r="R7900" s="2"/>
    </row>
    <row r="7901" spans="1:18">
      <c r="A7901" s="6"/>
      <c r="B7901" s="6"/>
      <c r="C7901" s="2"/>
      <c r="D7901" s="6"/>
      <c r="E7901" s="6"/>
      <c r="F7901" s="6"/>
      <c r="G7901" s="6"/>
      <c r="H7901" s="6"/>
      <c r="I7901" s="6"/>
      <c r="J7901" s="6"/>
      <c r="K7901" s="6"/>
      <c r="L7901" s="2"/>
      <c r="M7901" s="2"/>
      <c r="N7901" s="2"/>
      <c r="O7901" s="2"/>
      <c r="P7901" s="2"/>
      <c r="Q7901" s="2"/>
      <c r="R7901" s="2"/>
    </row>
    <row r="7902" spans="1:18">
      <c r="A7902" s="6"/>
      <c r="B7902" s="6"/>
      <c r="C7902" s="2"/>
      <c r="D7902" s="6"/>
      <c r="E7902" s="6"/>
      <c r="F7902" s="6"/>
      <c r="G7902" s="6"/>
      <c r="H7902" s="6"/>
      <c r="I7902" s="6"/>
      <c r="J7902" s="6"/>
      <c r="K7902" s="6"/>
      <c r="L7902" s="2"/>
      <c r="M7902" s="2"/>
      <c r="N7902" s="2"/>
      <c r="O7902" s="2"/>
      <c r="P7902" s="2"/>
      <c r="Q7902" s="2"/>
      <c r="R7902" s="2"/>
    </row>
    <row r="7903" spans="1:18">
      <c r="A7903" s="6"/>
      <c r="B7903" s="6"/>
      <c r="C7903" s="2"/>
      <c r="D7903" s="6"/>
      <c r="E7903" s="6"/>
      <c r="F7903" s="6"/>
      <c r="G7903" s="6"/>
      <c r="H7903" s="6"/>
      <c r="I7903" s="6"/>
      <c r="J7903" s="6"/>
      <c r="K7903" s="6"/>
      <c r="L7903" s="2"/>
      <c r="M7903" s="2"/>
      <c r="N7903" s="2"/>
      <c r="O7903" s="2"/>
      <c r="P7903" s="2"/>
      <c r="Q7903" s="2"/>
      <c r="R7903" s="2"/>
    </row>
    <row r="7904" spans="1:18">
      <c r="A7904" s="6"/>
      <c r="B7904" s="6"/>
      <c r="C7904" s="2"/>
      <c r="D7904" s="6"/>
      <c r="E7904" s="6"/>
      <c r="F7904" s="6"/>
      <c r="G7904" s="6"/>
      <c r="H7904" s="6"/>
      <c r="I7904" s="6"/>
      <c r="J7904" s="6"/>
      <c r="K7904" s="6"/>
      <c r="L7904" s="2"/>
      <c r="M7904" s="2"/>
      <c r="N7904" s="2"/>
      <c r="O7904" s="2"/>
      <c r="P7904" s="2"/>
      <c r="Q7904" s="2"/>
      <c r="R7904" s="2"/>
    </row>
    <row r="7905" spans="1:18">
      <c r="A7905" s="6"/>
      <c r="B7905" s="6"/>
      <c r="C7905" s="2"/>
      <c r="D7905" s="6"/>
      <c r="E7905" s="6"/>
      <c r="F7905" s="6"/>
      <c r="G7905" s="6"/>
      <c r="H7905" s="6"/>
      <c r="I7905" s="6"/>
      <c r="J7905" s="6"/>
      <c r="K7905" s="6"/>
      <c r="L7905" s="2"/>
      <c r="M7905" s="2"/>
      <c r="N7905" s="2"/>
      <c r="O7905" s="2"/>
      <c r="P7905" s="2"/>
      <c r="Q7905" s="2"/>
      <c r="R7905" s="2"/>
    </row>
    <row r="7906" spans="1:18">
      <c r="A7906" s="6"/>
      <c r="B7906" s="6"/>
      <c r="C7906" s="2"/>
      <c r="D7906" s="6"/>
      <c r="E7906" s="6"/>
      <c r="F7906" s="6"/>
      <c r="G7906" s="6"/>
      <c r="H7906" s="6"/>
      <c r="I7906" s="6"/>
      <c r="J7906" s="6"/>
      <c r="K7906" s="6"/>
      <c r="L7906" s="2"/>
      <c r="M7906" s="2"/>
      <c r="N7906" s="2"/>
      <c r="O7906" s="2"/>
      <c r="P7906" s="2"/>
      <c r="Q7906" s="2"/>
      <c r="R7906" s="2"/>
    </row>
    <row r="7907" spans="1:18">
      <c r="A7907" s="6"/>
      <c r="B7907" s="6"/>
      <c r="C7907" s="2"/>
      <c r="D7907" s="6"/>
      <c r="E7907" s="6"/>
      <c r="F7907" s="6"/>
      <c r="G7907" s="6"/>
      <c r="H7907" s="6"/>
      <c r="I7907" s="6"/>
      <c r="J7907" s="6"/>
      <c r="K7907" s="6"/>
      <c r="L7907" s="2"/>
      <c r="M7907" s="2"/>
      <c r="N7907" s="2"/>
      <c r="O7907" s="2"/>
      <c r="P7907" s="2"/>
      <c r="Q7907" s="2"/>
      <c r="R7907" s="2"/>
    </row>
    <row r="7908" spans="1:18">
      <c r="A7908" s="6"/>
      <c r="B7908" s="6"/>
      <c r="C7908" s="2"/>
      <c r="D7908" s="6"/>
      <c r="E7908" s="6"/>
      <c r="F7908" s="6"/>
      <c r="G7908" s="6"/>
      <c r="H7908" s="6"/>
      <c r="I7908" s="6"/>
      <c r="J7908" s="6"/>
      <c r="K7908" s="6"/>
      <c r="L7908" s="2"/>
      <c r="M7908" s="2"/>
      <c r="N7908" s="2"/>
      <c r="O7908" s="2"/>
      <c r="P7908" s="2"/>
      <c r="Q7908" s="2"/>
      <c r="R7908" s="2"/>
    </row>
    <row r="7909" spans="1:18">
      <c r="A7909" s="6"/>
      <c r="B7909" s="6"/>
      <c r="C7909" s="2"/>
      <c r="D7909" s="6"/>
      <c r="E7909" s="6"/>
      <c r="F7909" s="6"/>
      <c r="G7909" s="6"/>
      <c r="H7909" s="6"/>
      <c r="I7909" s="6"/>
      <c r="J7909" s="6"/>
      <c r="K7909" s="6"/>
      <c r="L7909" s="2"/>
      <c r="M7909" s="2"/>
      <c r="N7909" s="2"/>
      <c r="O7909" s="2"/>
      <c r="P7909" s="2"/>
      <c r="Q7909" s="2"/>
      <c r="R7909" s="2"/>
    </row>
    <row r="7910" spans="1:18">
      <c r="A7910" s="6"/>
      <c r="B7910" s="6"/>
      <c r="C7910" s="2"/>
      <c r="D7910" s="6"/>
      <c r="E7910" s="6"/>
      <c r="F7910" s="6"/>
      <c r="G7910" s="6"/>
      <c r="H7910" s="6"/>
      <c r="I7910" s="6"/>
      <c r="J7910" s="6"/>
      <c r="K7910" s="6"/>
      <c r="L7910" s="2"/>
      <c r="M7910" s="2"/>
      <c r="N7910" s="2"/>
      <c r="O7910" s="2"/>
      <c r="P7910" s="2"/>
      <c r="Q7910" s="2"/>
      <c r="R7910" s="2"/>
    </row>
    <row r="7911" spans="1:18">
      <c r="A7911" s="6"/>
      <c r="B7911" s="6"/>
      <c r="C7911" s="2"/>
      <c r="D7911" s="6"/>
      <c r="E7911" s="6"/>
      <c r="F7911" s="6"/>
      <c r="G7911" s="6"/>
      <c r="H7911" s="6"/>
      <c r="I7911" s="6"/>
      <c r="J7911" s="6"/>
      <c r="K7911" s="6"/>
      <c r="L7911" s="2"/>
      <c r="M7911" s="2"/>
      <c r="N7911" s="2"/>
      <c r="O7911" s="2"/>
      <c r="P7911" s="2"/>
      <c r="Q7911" s="2"/>
      <c r="R7911" s="2"/>
    </row>
    <row r="7912" spans="1:18">
      <c r="A7912" s="6"/>
      <c r="B7912" s="6"/>
      <c r="C7912" s="2"/>
      <c r="D7912" s="6"/>
      <c r="E7912" s="6"/>
      <c r="F7912" s="6"/>
      <c r="G7912" s="6"/>
      <c r="H7912" s="6"/>
      <c r="I7912" s="6"/>
      <c r="J7912" s="6"/>
      <c r="K7912" s="6"/>
      <c r="L7912" s="2"/>
      <c r="M7912" s="2"/>
      <c r="N7912" s="2"/>
      <c r="O7912" s="2"/>
      <c r="P7912" s="2"/>
      <c r="Q7912" s="2"/>
      <c r="R7912" s="2"/>
    </row>
    <row r="7913" spans="1:18">
      <c r="A7913" s="6"/>
      <c r="B7913" s="6"/>
      <c r="C7913" s="2"/>
      <c r="D7913" s="6"/>
      <c r="E7913" s="6"/>
      <c r="F7913" s="6"/>
      <c r="G7913" s="6"/>
      <c r="H7913" s="6"/>
      <c r="I7913" s="6"/>
      <c r="J7913" s="6"/>
      <c r="K7913" s="6"/>
      <c r="L7913" s="2"/>
      <c r="M7913" s="2"/>
      <c r="N7913" s="2"/>
      <c r="O7913" s="2"/>
      <c r="P7913" s="2"/>
      <c r="Q7913" s="2"/>
      <c r="R7913" s="2"/>
    </row>
    <row r="7914" spans="1:18">
      <c r="A7914" s="6"/>
      <c r="B7914" s="6"/>
      <c r="C7914" s="2"/>
      <c r="D7914" s="6"/>
      <c r="E7914" s="6"/>
      <c r="F7914" s="6"/>
      <c r="G7914" s="6"/>
      <c r="H7914" s="6"/>
      <c r="I7914" s="6"/>
      <c r="J7914" s="6"/>
      <c r="K7914" s="6"/>
      <c r="L7914" s="2"/>
      <c r="M7914" s="2"/>
      <c r="N7914" s="2"/>
      <c r="O7914" s="2"/>
      <c r="P7914" s="2"/>
      <c r="Q7914" s="2"/>
      <c r="R7914" s="2"/>
    </row>
    <row r="7915" spans="1:18">
      <c r="A7915" s="6"/>
      <c r="B7915" s="6"/>
      <c r="C7915" s="2"/>
      <c r="D7915" s="6"/>
      <c r="E7915" s="6"/>
      <c r="F7915" s="6"/>
      <c r="G7915" s="6"/>
      <c r="H7915" s="6"/>
      <c r="I7915" s="6"/>
      <c r="J7915" s="6"/>
      <c r="K7915" s="6"/>
      <c r="L7915" s="2"/>
      <c r="M7915" s="2"/>
      <c r="N7915" s="2"/>
      <c r="O7915" s="2"/>
      <c r="P7915" s="2"/>
      <c r="Q7915" s="2"/>
      <c r="R7915" s="2"/>
    </row>
    <row r="7916" spans="1:18">
      <c r="A7916" s="6"/>
      <c r="B7916" s="6"/>
      <c r="C7916" s="2"/>
      <c r="D7916" s="6"/>
      <c r="E7916" s="6"/>
      <c r="F7916" s="6"/>
      <c r="G7916" s="6"/>
      <c r="H7916" s="6"/>
      <c r="I7916" s="6"/>
      <c r="J7916" s="6"/>
      <c r="K7916" s="6"/>
      <c r="L7916" s="2"/>
      <c r="M7916" s="2"/>
      <c r="N7916" s="2"/>
      <c r="O7916" s="2"/>
      <c r="P7916" s="2"/>
      <c r="Q7916" s="2"/>
      <c r="R7916" s="2"/>
    </row>
    <row r="7917" spans="1:18">
      <c r="A7917" s="6"/>
      <c r="B7917" s="6"/>
      <c r="C7917" s="2"/>
      <c r="D7917" s="6"/>
      <c r="E7917" s="6"/>
      <c r="F7917" s="6"/>
      <c r="G7917" s="6"/>
      <c r="H7917" s="6"/>
      <c r="I7917" s="6"/>
      <c r="J7917" s="6"/>
      <c r="K7917" s="6"/>
      <c r="L7917" s="2"/>
      <c r="M7917" s="2"/>
      <c r="N7917" s="2"/>
      <c r="O7917" s="2"/>
      <c r="P7917" s="2"/>
      <c r="Q7917" s="2"/>
      <c r="R7917" s="2"/>
    </row>
    <row r="7918" spans="1:18">
      <c r="A7918" s="6"/>
      <c r="B7918" s="6"/>
      <c r="C7918" s="2"/>
      <c r="D7918" s="6"/>
      <c r="E7918" s="6"/>
      <c r="F7918" s="6"/>
      <c r="G7918" s="6"/>
      <c r="H7918" s="6"/>
      <c r="I7918" s="6"/>
      <c r="J7918" s="6"/>
      <c r="K7918" s="6"/>
      <c r="L7918" s="2"/>
      <c r="M7918" s="2"/>
      <c r="N7918" s="2"/>
      <c r="O7918" s="2"/>
      <c r="P7918" s="2"/>
      <c r="Q7918" s="2"/>
      <c r="R7918" s="2"/>
    </row>
    <row r="7919" spans="1:18">
      <c r="A7919" s="6"/>
      <c r="B7919" s="6"/>
      <c r="C7919" s="2"/>
      <c r="D7919" s="6"/>
      <c r="E7919" s="6"/>
      <c r="F7919" s="6"/>
      <c r="G7919" s="6"/>
      <c r="H7919" s="6"/>
      <c r="I7919" s="6"/>
      <c r="J7919" s="6"/>
      <c r="K7919" s="6"/>
      <c r="L7919" s="2"/>
      <c r="M7919" s="2"/>
      <c r="N7919" s="2"/>
      <c r="O7919" s="2"/>
      <c r="P7919" s="2"/>
      <c r="Q7919" s="2"/>
      <c r="R7919" s="2"/>
    </row>
    <row r="7920" spans="1:18">
      <c r="A7920" s="6"/>
      <c r="B7920" s="6"/>
      <c r="C7920" s="2"/>
      <c r="D7920" s="6"/>
      <c r="E7920" s="6"/>
      <c r="F7920" s="6"/>
      <c r="G7920" s="6"/>
      <c r="H7920" s="6"/>
      <c r="I7920" s="6"/>
      <c r="J7920" s="6"/>
      <c r="K7920" s="6"/>
      <c r="L7920" s="2"/>
      <c r="M7920" s="2"/>
      <c r="N7920" s="2"/>
      <c r="O7920" s="2"/>
      <c r="P7920" s="2"/>
      <c r="Q7920" s="2"/>
      <c r="R7920" s="2"/>
    </row>
    <row r="7921" spans="1:18">
      <c r="A7921" s="6"/>
      <c r="B7921" s="6"/>
      <c r="C7921" s="2"/>
      <c r="D7921" s="6"/>
      <c r="E7921" s="6"/>
      <c r="F7921" s="6"/>
      <c r="G7921" s="6"/>
      <c r="H7921" s="6"/>
      <c r="I7921" s="6"/>
      <c r="J7921" s="6"/>
      <c r="K7921" s="6"/>
      <c r="L7921" s="2"/>
      <c r="M7921" s="2"/>
      <c r="N7921" s="2"/>
      <c r="O7921" s="2"/>
      <c r="P7921" s="2"/>
      <c r="Q7921" s="2"/>
      <c r="R7921" s="2"/>
    </row>
    <row r="7922" spans="1:18">
      <c r="A7922" s="6"/>
      <c r="B7922" s="6"/>
      <c r="C7922" s="2"/>
      <c r="D7922" s="6"/>
      <c r="E7922" s="6"/>
      <c r="F7922" s="6"/>
      <c r="G7922" s="6"/>
      <c r="H7922" s="6"/>
      <c r="I7922" s="6"/>
      <c r="J7922" s="6"/>
      <c r="K7922" s="6"/>
      <c r="L7922" s="2"/>
      <c r="M7922" s="2"/>
      <c r="N7922" s="2"/>
      <c r="O7922" s="2"/>
      <c r="P7922" s="2"/>
      <c r="Q7922" s="2"/>
      <c r="R7922" s="2"/>
    </row>
    <row r="7923" spans="1:18">
      <c r="A7923" s="6"/>
      <c r="B7923" s="6"/>
      <c r="C7923" s="2"/>
      <c r="D7923" s="6"/>
      <c r="E7923" s="6"/>
      <c r="F7923" s="6"/>
      <c r="G7923" s="6"/>
      <c r="H7923" s="6"/>
      <c r="I7923" s="6"/>
      <c r="J7923" s="6"/>
      <c r="K7923" s="6"/>
      <c r="L7923" s="2"/>
      <c r="M7923" s="2"/>
      <c r="N7923" s="2"/>
      <c r="O7923" s="2"/>
      <c r="P7923" s="2"/>
      <c r="Q7923" s="2"/>
      <c r="R7923" s="2"/>
    </row>
    <row r="7924" spans="1:18">
      <c r="A7924" s="6"/>
      <c r="B7924" s="6"/>
      <c r="C7924" s="2"/>
      <c r="D7924" s="6"/>
      <c r="E7924" s="6"/>
      <c r="F7924" s="6"/>
      <c r="G7924" s="6"/>
      <c r="H7924" s="6"/>
      <c r="I7924" s="6"/>
      <c r="J7924" s="6"/>
      <c r="K7924" s="6"/>
      <c r="L7924" s="2"/>
      <c r="M7924" s="2"/>
      <c r="N7924" s="2"/>
      <c r="O7924" s="2"/>
      <c r="P7924" s="2"/>
      <c r="Q7924" s="2"/>
      <c r="R7924" s="2"/>
    </row>
    <row r="7925" spans="1:18">
      <c r="A7925" s="6"/>
      <c r="B7925" s="6"/>
      <c r="C7925" s="2"/>
      <c r="D7925" s="6"/>
      <c r="E7925" s="6"/>
      <c r="F7925" s="6"/>
      <c r="G7925" s="6"/>
      <c r="H7925" s="6"/>
      <c r="I7925" s="6"/>
      <c r="J7925" s="6"/>
      <c r="K7925" s="6"/>
      <c r="L7925" s="2"/>
      <c r="M7925" s="2"/>
      <c r="N7925" s="2"/>
      <c r="O7925" s="2"/>
      <c r="P7925" s="2"/>
      <c r="Q7925" s="2"/>
      <c r="R7925" s="2"/>
    </row>
    <row r="7926" spans="1:18">
      <c r="A7926" s="6"/>
      <c r="B7926" s="6"/>
      <c r="C7926" s="2"/>
      <c r="D7926" s="6"/>
      <c r="E7926" s="6"/>
      <c r="F7926" s="6"/>
      <c r="G7926" s="6"/>
      <c r="H7926" s="6"/>
      <c r="I7926" s="6"/>
      <c r="J7926" s="6"/>
      <c r="K7926" s="6"/>
      <c r="L7926" s="2"/>
      <c r="M7926" s="2"/>
      <c r="N7926" s="2"/>
      <c r="O7926" s="2"/>
      <c r="P7926" s="2"/>
      <c r="Q7926" s="2"/>
      <c r="R7926" s="2"/>
    </row>
    <row r="7927" spans="1:18">
      <c r="A7927" s="6"/>
      <c r="B7927" s="6"/>
      <c r="C7927" s="2"/>
      <c r="D7927" s="6"/>
      <c r="E7927" s="6"/>
      <c r="F7927" s="6"/>
      <c r="G7927" s="6"/>
      <c r="H7927" s="6"/>
      <c r="I7927" s="6"/>
      <c r="J7927" s="6"/>
      <c r="K7927" s="6"/>
      <c r="L7927" s="2"/>
      <c r="M7927" s="2"/>
      <c r="N7927" s="2"/>
      <c r="O7927" s="2"/>
      <c r="P7927" s="2"/>
      <c r="Q7927" s="2"/>
      <c r="R7927" s="2"/>
    </row>
    <row r="7928" spans="1:18">
      <c r="A7928" s="6"/>
      <c r="B7928" s="6"/>
      <c r="C7928" s="2"/>
      <c r="D7928" s="6"/>
      <c r="E7928" s="6"/>
      <c r="F7928" s="6"/>
      <c r="G7928" s="6"/>
      <c r="H7928" s="6"/>
      <c r="I7928" s="6"/>
      <c r="J7928" s="6"/>
      <c r="K7928" s="6"/>
      <c r="L7928" s="2"/>
      <c r="M7928" s="2"/>
      <c r="N7928" s="2"/>
      <c r="O7928" s="2"/>
      <c r="P7928" s="2"/>
      <c r="Q7928" s="2"/>
      <c r="R7928" s="2"/>
    </row>
    <row r="7929" spans="1:18">
      <c r="A7929" s="6"/>
      <c r="B7929" s="6"/>
      <c r="C7929" s="2"/>
      <c r="D7929" s="6"/>
      <c r="E7929" s="6"/>
      <c r="F7929" s="6"/>
      <c r="G7929" s="6"/>
      <c r="H7929" s="6"/>
      <c r="I7929" s="6"/>
      <c r="J7929" s="6"/>
      <c r="K7929" s="6"/>
      <c r="L7929" s="2"/>
      <c r="M7929" s="2"/>
      <c r="N7929" s="2"/>
      <c r="O7929" s="2"/>
      <c r="P7929" s="2"/>
      <c r="Q7929" s="2"/>
      <c r="R7929" s="2"/>
    </row>
    <row r="7930" spans="1:18">
      <c r="A7930" s="6"/>
      <c r="B7930" s="6"/>
      <c r="C7930" s="2"/>
      <c r="D7930" s="6"/>
      <c r="E7930" s="6"/>
      <c r="F7930" s="6"/>
      <c r="G7930" s="6"/>
      <c r="H7930" s="6"/>
      <c r="I7930" s="6"/>
      <c r="J7930" s="6"/>
      <c r="K7930" s="6"/>
      <c r="L7930" s="2"/>
      <c r="M7930" s="2"/>
      <c r="N7930" s="2"/>
      <c r="O7930" s="2"/>
      <c r="P7930" s="2"/>
      <c r="Q7930" s="2"/>
      <c r="R7930" s="2"/>
    </row>
    <row r="7931" spans="1:18">
      <c r="A7931" s="6"/>
      <c r="B7931" s="6"/>
      <c r="C7931" s="2"/>
      <c r="D7931" s="6"/>
      <c r="E7931" s="6"/>
      <c r="F7931" s="6"/>
      <c r="G7931" s="6"/>
      <c r="H7931" s="6"/>
      <c r="I7931" s="6"/>
      <c r="J7931" s="6"/>
      <c r="K7931" s="6"/>
      <c r="L7931" s="2"/>
      <c r="M7931" s="2"/>
      <c r="N7931" s="2"/>
      <c r="O7931" s="2"/>
      <c r="P7931" s="2"/>
      <c r="Q7931" s="2"/>
      <c r="R7931" s="2"/>
    </row>
    <row r="7932" spans="1:18">
      <c r="A7932" s="6"/>
      <c r="B7932" s="6"/>
      <c r="C7932" s="2"/>
      <c r="D7932" s="6"/>
      <c r="E7932" s="6"/>
      <c r="F7932" s="6"/>
      <c r="G7932" s="6"/>
      <c r="H7932" s="6"/>
      <c r="I7932" s="6"/>
      <c r="J7932" s="6"/>
      <c r="K7932" s="6"/>
      <c r="L7932" s="2"/>
      <c r="M7932" s="2"/>
      <c r="N7932" s="2"/>
      <c r="O7932" s="2"/>
      <c r="P7932" s="2"/>
      <c r="Q7932" s="2"/>
      <c r="R7932" s="2"/>
    </row>
    <row r="7933" spans="1:18">
      <c r="A7933" s="6"/>
      <c r="B7933" s="6"/>
      <c r="C7933" s="2"/>
      <c r="D7933" s="6"/>
      <c r="E7933" s="6"/>
      <c r="F7933" s="6"/>
      <c r="G7933" s="6"/>
      <c r="H7933" s="6"/>
      <c r="I7933" s="6"/>
      <c r="J7933" s="6"/>
      <c r="K7933" s="6"/>
      <c r="L7933" s="2"/>
      <c r="M7933" s="2"/>
      <c r="N7933" s="2"/>
      <c r="O7933" s="2"/>
      <c r="P7933" s="2"/>
      <c r="Q7933" s="2"/>
      <c r="R7933" s="2"/>
    </row>
    <row r="7934" spans="1:18">
      <c r="A7934" s="6"/>
      <c r="B7934" s="6"/>
      <c r="C7934" s="2"/>
      <c r="D7934" s="6"/>
      <c r="E7934" s="6"/>
      <c r="F7934" s="6"/>
      <c r="G7934" s="6"/>
      <c r="H7934" s="6"/>
      <c r="I7934" s="6"/>
      <c r="J7934" s="6"/>
      <c r="K7934" s="6"/>
      <c r="L7934" s="2"/>
      <c r="M7934" s="2"/>
      <c r="N7934" s="2"/>
      <c r="O7934" s="2"/>
      <c r="P7934" s="2"/>
      <c r="Q7934" s="2"/>
      <c r="R7934" s="2"/>
    </row>
    <row r="7935" spans="1:18">
      <c r="A7935" s="6"/>
      <c r="B7935" s="6"/>
      <c r="C7935" s="2"/>
      <c r="D7935" s="6"/>
      <c r="E7935" s="6"/>
      <c r="F7935" s="6"/>
      <c r="G7935" s="6"/>
      <c r="H7935" s="6"/>
      <c r="I7935" s="6"/>
      <c r="J7935" s="6"/>
      <c r="K7935" s="6"/>
      <c r="L7935" s="2"/>
      <c r="M7935" s="2"/>
      <c r="N7935" s="2"/>
      <c r="O7935" s="2"/>
      <c r="P7935" s="2"/>
      <c r="Q7935" s="2"/>
      <c r="R7935" s="2"/>
    </row>
    <row r="7936" spans="1:18">
      <c r="A7936" s="6"/>
      <c r="B7936" s="6"/>
      <c r="C7936" s="2"/>
      <c r="D7936" s="6"/>
      <c r="E7936" s="6"/>
      <c r="F7936" s="6"/>
      <c r="G7936" s="6"/>
      <c r="H7936" s="6"/>
      <c r="I7936" s="6"/>
      <c r="J7936" s="6"/>
      <c r="K7936" s="6"/>
      <c r="L7936" s="2"/>
      <c r="M7936" s="2"/>
      <c r="N7936" s="2"/>
      <c r="O7936" s="2"/>
      <c r="P7936" s="2"/>
      <c r="Q7936" s="2"/>
      <c r="R7936" s="2"/>
    </row>
    <row r="7937" spans="1:18">
      <c r="A7937" s="6"/>
      <c r="B7937" s="6"/>
      <c r="C7937" s="2"/>
      <c r="D7937" s="6"/>
      <c r="E7937" s="6"/>
      <c r="F7937" s="6"/>
      <c r="G7937" s="6"/>
      <c r="H7937" s="6"/>
      <c r="I7937" s="6"/>
      <c r="J7937" s="6"/>
      <c r="K7937" s="6"/>
      <c r="L7937" s="2"/>
      <c r="M7937" s="2"/>
      <c r="N7937" s="2"/>
      <c r="O7937" s="2"/>
      <c r="P7937" s="2"/>
      <c r="Q7937" s="2"/>
      <c r="R7937" s="2"/>
    </row>
    <row r="7938" spans="1:18">
      <c r="A7938" s="6"/>
      <c r="B7938" s="6"/>
      <c r="C7938" s="2"/>
      <c r="D7938" s="6"/>
      <c r="E7938" s="6"/>
      <c r="F7938" s="6"/>
      <c r="G7938" s="6"/>
      <c r="H7938" s="6"/>
      <c r="I7938" s="6"/>
      <c r="J7938" s="6"/>
      <c r="K7938" s="6"/>
      <c r="L7938" s="2"/>
      <c r="M7938" s="2"/>
      <c r="N7938" s="2"/>
      <c r="O7938" s="2"/>
      <c r="P7938" s="2"/>
      <c r="Q7938" s="2"/>
      <c r="R7938" s="2"/>
    </row>
    <row r="7939" spans="1:18">
      <c r="A7939" s="6"/>
      <c r="B7939" s="6"/>
      <c r="C7939" s="2"/>
      <c r="D7939" s="6"/>
      <c r="E7939" s="6"/>
      <c r="F7939" s="6"/>
      <c r="G7939" s="6"/>
      <c r="H7939" s="6"/>
      <c r="I7939" s="6"/>
      <c r="J7939" s="6"/>
      <c r="K7939" s="6"/>
      <c r="L7939" s="2"/>
      <c r="M7939" s="2"/>
      <c r="N7939" s="2"/>
      <c r="O7939" s="2"/>
      <c r="P7939" s="2"/>
      <c r="Q7939" s="2"/>
      <c r="R7939" s="2"/>
    </row>
    <row r="7940" spans="1:18">
      <c r="A7940" s="6"/>
      <c r="B7940" s="6"/>
      <c r="C7940" s="2"/>
      <c r="D7940" s="6"/>
      <c r="E7940" s="6"/>
      <c r="F7940" s="6"/>
      <c r="G7940" s="6"/>
      <c r="H7940" s="6"/>
      <c r="I7940" s="6"/>
      <c r="J7940" s="6"/>
      <c r="K7940" s="6"/>
      <c r="L7940" s="2"/>
      <c r="M7940" s="2"/>
      <c r="N7940" s="2"/>
      <c r="O7940" s="2"/>
      <c r="P7940" s="2"/>
      <c r="Q7940" s="2"/>
      <c r="R7940" s="2"/>
    </row>
    <row r="7941" spans="1:18">
      <c r="A7941" s="6"/>
      <c r="B7941" s="6"/>
      <c r="C7941" s="2"/>
      <c r="D7941" s="6"/>
      <c r="E7941" s="6"/>
      <c r="F7941" s="6"/>
      <c r="G7941" s="6"/>
      <c r="H7941" s="6"/>
      <c r="I7941" s="6"/>
      <c r="J7941" s="6"/>
      <c r="K7941" s="6"/>
      <c r="L7941" s="2"/>
      <c r="M7941" s="2"/>
      <c r="N7941" s="2"/>
      <c r="O7941" s="2"/>
      <c r="P7941" s="2"/>
      <c r="Q7941" s="2"/>
      <c r="R7941" s="2"/>
    </row>
    <row r="7942" spans="1:18">
      <c r="A7942" s="6"/>
      <c r="B7942" s="6"/>
      <c r="C7942" s="2"/>
      <c r="D7942" s="6"/>
      <c r="E7942" s="6"/>
      <c r="F7942" s="6"/>
      <c r="G7942" s="6"/>
      <c r="H7942" s="6"/>
      <c r="I7942" s="6"/>
      <c r="J7942" s="6"/>
      <c r="K7942" s="6"/>
      <c r="L7942" s="2"/>
      <c r="M7942" s="2"/>
      <c r="N7942" s="2"/>
      <c r="O7942" s="2"/>
      <c r="P7942" s="2"/>
      <c r="Q7942" s="2"/>
      <c r="R7942" s="2"/>
    </row>
    <row r="7943" spans="1:18">
      <c r="A7943" s="6"/>
      <c r="B7943" s="6"/>
      <c r="C7943" s="2"/>
      <c r="D7943" s="6"/>
      <c r="E7943" s="6"/>
      <c r="F7943" s="6"/>
      <c r="G7943" s="6"/>
      <c r="H7943" s="6"/>
      <c r="I7943" s="6"/>
      <c r="J7943" s="6"/>
      <c r="K7943" s="6"/>
      <c r="L7943" s="2"/>
      <c r="M7943" s="2"/>
      <c r="N7943" s="2"/>
      <c r="O7943" s="2"/>
      <c r="P7943" s="2"/>
      <c r="Q7943" s="2"/>
      <c r="R7943" s="2"/>
    </row>
    <row r="7944" spans="1:18">
      <c r="A7944" s="6"/>
      <c r="B7944" s="6"/>
      <c r="C7944" s="2"/>
      <c r="D7944" s="6"/>
      <c r="E7944" s="6"/>
      <c r="F7944" s="6"/>
      <c r="G7944" s="6"/>
      <c r="H7944" s="6"/>
      <c r="I7944" s="6"/>
      <c r="J7944" s="6"/>
      <c r="K7944" s="6"/>
      <c r="L7944" s="2"/>
      <c r="M7944" s="2"/>
      <c r="N7944" s="2"/>
      <c r="O7944" s="2"/>
      <c r="P7944" s="2"/>
      <c r="Q7944" s="2"/>
      <c r="R7944" s="2"/>
    </row>
    <row r="7945" spans="1:18">
      <c r="A7945" s="6"/>
      <c r="B7945" s="6"/>
      <c r="C7945" s="2"/>
      <c r="D7945" s="6"/>
      <c r="E7945" s="6"/>
      <c r="F7945" s="6"/>
      <c r="G7945" s="6"/>
      <c r="H7945" s="6"/>
      <c r="I7945" s="6"/>
      <c r="J7945" s="6"/>
      <c r="K7945" s="6"/>
      <c r="L7945" s="2"/>
      <c r="M7945" s="2"/>
      <c r="N7945" s="2"/>
      <c r="O7945" s="2"/>
      <c r="P7945" s="2"/>
      <c r="Q7945" s="2"/>
      <c r="R7945" s="2"/>
    </row>
    <row r="7946" spans="1:18">
      <c r="A7946" s="6"/>
      <c r="B7946" s="6"/>
      <c r="C7946" s="2"/>
      <c r="D7946" s="6"/>
      <c r="E7946" s="6"/>
      <c r="F7946" s="6"/>
      <c r="G7946" s="6"/>
      <c r="H7946" s="6"/>
      <c r="I7946" s="6"/>
      <c r="J7946" s="6"/>
      <c r="K7946" s="6"/>
      <c r="L7946" s="2"/>
      <c r="M7946" s="2"/>
      <c r="N7946" s="2"/>
      <c r="O7946" s="2"/>
      <c r="P7946" s="2"/>
      <c r="Q7946" s="2"/>
      <c r="R7946" s="2"/>
    </row>
    <row r="7947" spans="1:18">
      <c r="A7947" s="6"/>
      <c r="B7947" s="6"/>
      <c r="C7947" s="2"/>
      <c r="D7947" s="6"/>
      <c r="E7947" s="6"/>
      <c r="F7947" s="6"/>
      <c r="G7947" s="6"/>
      <c r="H7947" s="6"/>
      <c r="I7947" s="6"/>
      <c r="J7947" s="6"/>
      <c r="K7947" s="6"/>
      <c r="L7947" s="2"/>
      <c r="M7947" s="2"/>
      <c r="N7947" s="2"/>
      <c r="O7947" s="2"/>
      <c r="P7947" s="2"/>
      <c r="Q7947" s="2"/>
      <c r="R7947" s="2"/>
    </row>
    <row r="7948" spans="1:18">
      <c r="A7948" s="6"/>
      <c r="B7948" s="6"/>
      <c r="C7948" s="2"/>
      <c r="D7948" s="6"/>
      <c r="E7948" s="6"/>
      <c r="F7948" s="6"/>
      <c r="G7948" s="6"/>
      <c r="H7948" s="6"/>
      <c r="I7948" s="6"/>
      <c r="J7948" s="6"/>
      <c r="K7948" s="6"/>
      <c r="L7948" s="2"/>
      <c r="M7948" s="2"/>
      <c r="N7948" s="2"/>
      <c r="O7948" s="2"/>
      <c r="P7948" s="2"/>
      <c r="Q7948" s="2"/>
      <c r="R7948" s="2"/>
    </row>
    <row r="7949" spans="1:18">
      <c r="A7949" s="6"/>
      <c r="B7949" s="6"/>
      <c r="C7949" s="2"/>
      <c r="D7949" s="6"/>
      <c r="E7949" s="6"/>
      <c r="F7949" s="6"/>
      <c r="G7949" s="6"/>
      <c r="H7949" s="6"/>
      <c r="I7949" s="6"/>
      <c r="J7949" s="6"/>
      <c r="K7949" s="6"/>
      <c r="L7949" s="2"/>
      <c r="M7949" s="2"/>
      <c r="N7949" s="2"/>
      <c r="O7949" s="2"/>
      <c r="P7949" s="2"/>
      <c r="Q7949" s="2"/>
      <c r="R7949" s="2"/>
    </row>
    <row r="7950" spans="1:18">
      <c r="A7950" s="6"/>
      <c r="B7950" s="6"/>
      <c r="C7950" s="2"/>
      <c r="D7950" s="6"/>
      <c r="E7950" s="6"/>
      <c r="F7950" s="6"/>
      <c r="G7950" s="6"/>
      <c r="H7950" s="6"/>
      <c r="I7950" s="6"/>
      <c r="J7950" s="6"/>
      <c r="K7950" s="6"/>
      <c r="L7950" s="2"/>
      <c r="M7950" s="2"/>
      <c r="N7950" s="2"/>
      <c r="O7950" s="2"/>
      <c r="P7950" s="2"/>
      <c r="Q7950" s="2"/>
      <c r="R7950" s="2"/>
    </row>
    <row r="7951" spans="1:18">
      <c r="A7951" s="6"/>
      <c r="B7951" s="6"/>
      <c r="C7951" s="2"/>
      <c r="D7951" s="6"/>
      <c r="E7951" s="6"/>
      <c r="F7951" s="6"/>
      <c r="G7951" s="6"/>
      <c r="H7951" s="6"/>
      <c r="I7951" s="6"/>
      <c r="J7951" s="6"/>
      <c r="K7951" s="6"/>
      <c r="L7951" s="2"/>
      <c r="M7951" s="2"/>
      <c r="N7951" s="2"/>
      <c r="O7951" s="2"/>
      <c r="P7951" s="2"/>
      <c r="Q7951" s="2"/>
      <c r="R7951" s="2"/>
    </row>
    <row r="7952" spans="1:18">
      <c r="A7952" s="6"/>
      <c r="B7952" s="6"/>
      <c r="C7952" s="2"/>
      <c r="D7952" s="6"/>
      <c r="E7952" s="6"/>
      <c r="F7952" s="6"/>
      <c r="G7952" s="6"/>
      <c r="H7952" s="6"/>
      <c r="I7952" s="6"/>
      <c r="J7952" s="6"/>
      <c r="K7952" s="6"/>
      <c r="L7952" s="2"/>
      <c r="M7952" s="2"/>
      <c r="N7952" s="2"/>
      <c r="O7952" s="2"/>
      <c r="P7952" s="2"/>
      <c r="Q7952" s="2"/>
      <c r="R7952" s="2"/>
    </row>
    <row r="7953" spans="1:18">
      <c r="A7953" s="6"/>
      <c r="B7953" s="6"/>
      <c r="C7953" s="2"/>
      <c r="D7953" s="6"/>
      <c r="E7953" s="6"/>
      <c r="F7953" s="6"/>
      <c r="G7953" s="6"/>
      <c r="H7953" s="6"/>
      <c r="I7953" s="6"/>
      <c r="J7953" s="6"/>
      <c r="K7953" s="6"/>
      <c r="L7953" s="2"/>
      <c r="M7953" s="2"/>
      <c r="N7953" s="2"/>
      <c r="O7953" s="2"/>
      <c r="P7953" s="2"/>
      <c r="Q7953" s="2"/>
      <c r="R7953" s="2"/>
    </row>
    <row r="7954" spans="1:18">
      <c r="A7954" s="6"/>
      <c r="B7954" s="6"/>
      <c r="C7954" s="2"/>
      <c r="D7954" s="6"/>
      <c r="E7954" s="6"/>
      <c r="F7954" s="6"/>
      <c r="G7954" s="6"/>
      <c r="H7954" s="6"/>
      <c r="I7954" s="6"/>
      <c r="J7954" s="6"/>
      <c r="K7954" s="6"/>
      <c r="L7954" s="2"/>
      <c r="M7954" s="2"/>
      <c r="N7954" s="2"/>
      <c r="O7954" s="2"/>
      <c r="P7954" s="2"/>
      <c r="Q7954" s="2"/>
      <c r="R7954" s="2"/>
    </row>
    <row r="7955" spans="1:18">
      <c r="A7955" s="6"/>
      <c r="B7955" s="6"/>
      <c r="C7955" s="2"/>
      <c r="D7955" s="6"/>
      <c r="E7955" s="6"/>
      <c r="F7955" s="6"/>
      <c r="G7955" s="6"/>
      <c r="H7955" s="6"/>
      <c r="I7955" s="6"/>
      <c r="J7955" s="6"/>
      <c r="K7955" s="6"/>
      <c r="L7955" s="2"/>
      <c r="M7955" s="2"/>
      <c r="N7955" s="2"/>
      <c r="O7955" s="2"/>
      <c r="P7955" s="2"/>
      <c r="Q7955" s="2"/>
      <c r="R7955" s="2"/>
    </row>
    <row r="7956" spans="1:18">
      <c r="A7956" s="6"/>
      <c r="B7956" s="6"/>
      <c r="C7956" s="2"/>
      <c r="D7956" s="6"/>
      <c r="E7956" s="6"/>
      <c r="F7956" s="6"/>
      <c r="G7956" s="6"/>
      <c r="H7956" s="6"/>
      <c r="I7956" s="6"/>
      <c r="J7956" s="6"/>
      <c r="K7956" s="6"/>
      <c r="L7956" s="2"/>
      <c r="M7956" s="2"/>
      <c r="N7956" s="2"/>
      <c r="O7956" s="2"/>
      <c r="P7956" s="2"/>
      <c r="Q7956" s="2"/>
      <c r="R7956" s="2"/>
    </row>
    <row r="7957" spans="1:18">
      <c r="A7957" s="6"/>
      <c r="B7957" s="6"/>
      <c r="C7957" s="2"/>
      <c r="D7957" s="6"/>
      <c r="E7957" s="6"/>
      <c r="F7957" s="6"/>
      <c r="G7957" s="6"/>
      <c r="H7957" s="6"/>
      <c r="I7957" s="6"/>
      <c r="J7957" s="6"/>
      <c r="K7957" s="6"/>
      <c r="L7957" s="2"/>
      <c r="M7957" s="2"/>
      <c r="N7957" s="2"/>
      <c r="O7957" s="2"/>
      <c r="P7957" s="2"/>
      <c r="Q7957" s="2"/>
      <c r="R7957" s="2"/>
    </row>
    <row r="7958" spans="1:18">
      <c r="A7958" s="6"/>
      <c r="B7958" s="6"/>
      <c r="C7958" s="2"/>
      <c r="D7958" s="6"/>
      <c r="E7958" s="6"/>
      <c r="F7958" s="6"/>
      <c r="G7958" s="6"/>
      <c r="H7958" s="6"/>
      <c r="I7958" s="6"/>
      <c r="J7958" s="6"/>
      <c r="K7958" s="6"/>
      <c r="L7958" s="2"/>
      <c r="M7958" s="2"/>
      <c r="N7958" s="2"/>
      <c r="O7958" s="2"/>
      <c r="P7958" s="2"/>
      <c r="Q7958" s="2"/>
      <c r="R7958" s="2"/>
    </row>
    <row r="7959" spans="1:18">
      <c r="A7959" s="6"/>
      <c r="B7959" s="6"/>
      <c r="C7959" s="2"/>
      <c r="D7959" s="6"/>
      <c r="E7959" s="6"/>
      <c r="F7959" s="6"/>
      <c r="G7959" s="6"/>
      <c r="H7959" s="6"/>
      <c r="I7959" s="6"/>
      <c r="J7959" s="6"/>
      <c r="K7959" s="6"/>
      <c r="L7959" s="2"/>
      <c r="M7959" s="2"/>
      <c r="N7959" s="2"/>
      <c r="O7959" s="2"/>
      <c r="P7959" s="2"/>
      <c r="Q7959" s="2"/>
      <c r="R7959" s="2"/>
    </row>
    <row r="7960" spans="1:18">
      <c r="A7960" s="6"/>
      <c r="B7960" s="6"/>
      <c r="C7960" s="2"/>
      <c r="D7960" s="6"/>
      <c r="E7960" s="6"/>
      <c r="F7960" s="6"/>
      <c r="G7960" s="6"/>
      <c r="H7960" s="6"/>
      <c r="I7960" s="6"/>
      <c r="J7960" s="6"/>
      <c r="K7960" s="6"/>
      <c r="L7960" s="2"/>
      <c r="M7960" s="2"/>
      <c r="N7960" s="2"/>
      <c r="O7960" s="2"/>
      <c r="P7960" s="2"/>
      <c r="Q7960" s="2"/>
      <c r="R7960" s="2"/>
    </row>
    <row r="7961" spans="1:18">
      <c r="A7961" s="6"/>
      <c r="B7961" s="6"/>
      <c r="C7961" s="2"/>
      <c r="D7961" s="6"/>
      <c r="E7961" s="6"/>
      <c r="F7961" s="6"/>
      <c r="G7961" s="6"/>
      <c r="H7961" s="6"/>
      <c r="I7961" s="6"/>
      <c r="J7961" s="6"/>
      <c r="K7961" s="6"/>
      <c r="L7961" s="2"/>
      <c r="M7961" s="2"/>
      <c r="N7961" s="2"/>
      <c r="O7961" s="2"/>
      <c r="P7961" s="2"/>
      <c r="Q7961" s="2"/>
      <c r="R7961" s="2"/>
    </row>
    <row r="7962" spans="1:18">
      <c r="A7962" s="6"/>
      <c r="B7962" s="6"/>
      <c r="C7962" s="2"/>
      <c r="D7962" s="6"/>
      <c r="E7962" s="6"/>
      <c r="F7962" s="6"/>
      <c r="G7962" s="6"/>
      <c r="H7962" s="6"/>
      <c r="I7962" s="6"/>
      <c r="J7962" s="6"/>
      <c r="K7962" s="6"/>
      <c r="L7962" s="2"/>
      <c r="M7962" s="2"/>
      <c r="N7962" s="2"/>
      <c r="O7962" s="2"/>
      <c r="P7962" s="2"/>
      <c r="Q7962" s="2"/>
      <c r="R7962" s="2"/>
    </row>
    <row r="7963" spans="1:18">
      <c r="A7963" s="6"/>
      <c r="B7963" s="6"/>
      <c r="C7963" s="2"/>
      <c r="D7963" s="6"/>
      <c r="E7963" s="6"/>
      <c r="F7963" s="6"/>
      <c r="G7963" s="6"/>
      <c r="H7963" s="6"/>
      <c r="I7963" s="6"/>
      <c r="J7963" s="6"/>
      <c r="K7963" s="6"/>
      <c r="L7963" s="2"/>
      <c r="M7963" s="2"/>
      <c r="N7963" s="2"/>
      <c r="O7963" s="2"/>
      <c r="P7963" s="2"/>
      <c r="Q7963" s="2"/>
      <c r="R7963" s="2"/>
    </row>
    <row r="7964" spans="1:18">
      <c r="A7964" s="6"/>
      <c r="B7964" s="6"/>
      <c r="C7964" s="2"/>
      <c r="D7964" s="6"/>
      <c r="E7964" s="6"/>
      <c r="F7964" s="6"/>
      <c r="G7964" s="6"/>
      <c r="H7964" s="6"/>
      <c r="I7964" s="6"/>
      <c r="J7964" s="6"/>
      <c r="K7964" s="6"/>
      <c r="L7964" s="2"/>
      <c r="M7964" s="2"/>
      <c r="N7964" s="2"/>
      <c r="O7964" s="2"/>
      <c r="P7964" s="2"/>
      <c r="Q7964" s="2"/>
      <c r="R7964" s="2"/>
    </row>
    <row r="7965" spans="1:18">
      <c r="A7965" s="6"/>
      <c r="B7965" s="6"/>
      <c r="C7965" s="2"/>
      <c r="D7965" s="6"/>
      <c r="E7965" s="6"/>
      <c r="F7965" s="6"/>
      <c r="G7965" s="6"/>
      <c r="H7965" s="6"/>
      <c r="I7965" s="6"/>
      <c r="J7965" s="6"/>
      <c r="K7965" s="6"/>
      <c r="L7965" s="2"/>
      <c r="M7965" s="2"/>
      <c r="N7965" s="2"/>
      <c r="O7965" s="2"/>
      <c r="P7965" s="2"/>
      <c r="Q7965" s="2"/>
      <c r="R7965" s="2"/>
    </row>
    <row r="7966" spans="1:18">
      <c r="A7966" s="6"/>
      <c r="B7966" s="6"/>
      <c r="C7966" s="2"/>
      <c r="D7966" s="6"/>
      <c r="E7966" s="6"/>
      <c r="F7966" s="6"/>
      <c r="G7966" s="6"/>
      <c r="H7966" s="6"/>
      <c r="I7966" s="6"/>
      <c r="J7966" s="6"/>
      <c r="K7966" s="6"/>
      <c r="L7966" s="2"/>
      <c r="M7966" s="2"/>
      <c r="N7966" s="2"/>
      <c r="O7966" s="2"/>
      <c r="P7966" s="2"/>
      <c r="Q7966" s="2"/>
      <c r="R7966" s="2"/>
    </row>
    <row r="7967" spans="1:18">
      <c r="A7967" s="6"/>
      <c r="B7967" s="6"/>
      <c r="C7967" s="2"/>
      <c r="D7967" s="6"/>
      <c r="E7967" s="6"/>
      <c r="F7967" s="6"/>
      <c r="G7967" s="6"/>
      <c r="H7967" s="6"/>
      <c r="I7967" s="6"/>
      <c r="J7967" s="6"/>
      <c r="K7967" s="6"/>
      <c r="L7967" s="2"/>
      <c r="M7967" s="2"/>
      <c r="N7967" s="2"/>
      <c r="O7967" s="2"/>
      <c r="P7967" s="2"/>
      <c r="Q7967" s="2"/>
      <c r="R7967" s="2"/>
    </row>
    <row r="7968" spans="1:18">
      <c r="A7968" s="6"/>
      <c r="B7968" s="6"/>
      <c r="C7968" s="2"/>
      <c r="D7968" s="6"/>
      <c r="E7968" s="6"/>
      <c r="F7968" s="6"/>
      <c r="G7968" s="6"/>
      <c r="H7968" s="6"/>
      <c r="I7968" s="6"/>
      <c r="J7968" s="6"/>
      <c r="K7968" s="6"/>
      <c r="L7968" s="2"/>
      <c r="M7968" s="2"/>
      <c r="N7968" s="2"/>
      <c r="O7968" s="2"/>
      <c r="P7968" s="2"/>
      <c r="Q7968" s="2"/>
      <c r="R7968" s="2"/>
    </row>
    <row r="7969" spans="1:18">
      <c r="A7969" s="6"/>
      <c r="B7969" s="6"/>
      <c r="C7969" s="2"/>
      <c r="D7969" s="6"/>
      <c r="E7969" s="6"/>
      <c r="F7969" s="6"/>
      <c r="G7969" s="6"/>
      <c r="H7969" s="6"/>
      <c r="I7969" s="6"/>
      <c r="J7969" s="6"/>
      <c r="K7969" s="6"/>
      <c r="L7969" s="2"/>
      <c r="M7969" s="2"/>
      <c r="N7969" s="2"/>
      <c r="O7969" s="2"/>
      <c r="P7969" s="2"/>
      <c r="Q7969" s="2"/>
      <c r="R7969" s="2"/>
    </row>
    <row r="7970" spans="1:18">
      <c r="A7970" s="6"/>
      <c r="B7970" s="6"/>
      <c r="C7970" s="2"/>
      <c r="D7970" s="6"/>
      <c r="E7970" s="6"/>
      <c r="F7970" s="6"/>
      <c r="G7970" s="6"/>
      <c r="H7970" s="6"/>
      <c r="I7970" s="6"/>
      <c r="J7970" s="6"/>
      <c r="K7970" s="6"/>
      <c r="L7970" s="2"/>
      <c r="M7970" s="2"/>
      <c r="N7970" s="2"/>
      <c r="O7970" s="2"/>
      <c r="P7970" s="2"/>
      <c r="Q7970" s="2"/>
      <c r="R7970" s="2"/>
    </row>
    <row r="7971" spans="1:18">
      <c r="A7971" s="6"/>
      <c r="B7971" s="6"/>
      <c r="C7971" s="2"/>
      <c r="D7971" s="6"/>
      <c r="E7971" s="6"/>
      <c r="F7971" s="6"/>
      <c r="G7971" s="6"/>
      <c r="H7971" s="6"/>
      <c r="I7971" s="6"/>
      <c r="J7971" s="6"/>
      <c r="K7971" s="6"/>
      <c r="L7971" s="2"/>
      <c r="M7971" s="2"/>
      <c r="N7971" s="2"/>
      <c r="O7971" s="2"/>
      <c r="P7971" s="2"/>
      <c r="Q7971" s="2"/>
      <c r="R7971" s="2"/>
    </row>
    <row r="7972" spans="1:18">
      <c r="A7972" s="6"/>
      <c r="B7972" s="6"/>
      <c r="C7972" s="2"/>
      <c r="D7972" s="6"/>
      <c r="E7972" s="6"/>
      <c r="F7972" s="6"/>
      <c r="G7972" s="6"/>
      <c r="H7972" s="6"/>
      <c r="I7972" s="6"/>
      <c r="J7972" s="6"/>
      <c r="K7972" s="6"/>
      <c r="L7972" s="2"/>
      <c r="M7972" s="2"/>
      <c r="N7972" s="2"/>
      <c r="O7972" s="2"/>
      <c r="P7972" s="2"/>
      <c r="Q7972" s="2"/>
      <c r="R7972" s="2"/>
    </row>
    <row r="7973" spans="1:18">
      <c r="A7973" s="6"/>
      <c r="B7973" s="6"/>
      <c r="C7973" s="2"/>
      <c r="D7973" s="6"/>
      <c r="E7973" s="6"/>
      <c r="F7973" s="6"/>
      <c r="G7973" s="6"/>
      <c r="H7973" s="6"/>
      <c r="I7973" s="6"/>
      <c r="J7973" s="6"/>
      <c r="K7973" s="6"/>
      <c r="L7973" s="2"/>
      <c r="M7973" s="2"/>
      <c r="N7973" s="2"/>
      <c r="O7973" s="2"/>
      <c r="P7973" s="2"/>
      <c r="Q7973" s="2"/>
      <c r="R7973" s="2"/>
    </row>
    <row r="7974" spans="1:18">
      <c r="A7974" s="6"/>
      <c r="B7974" s="6"/>
      <c r="C7974" s="2"/>
      <c r="D7974" s="6"/>
      <c r="E7974" s="6"/>
      <c r="F7974" s="6"/>
      <c r="G7974" s="6"/>
      <c r="H7974" s="6"/>
      <c r="I7974" s="6"/>
      <c r="J7974" s="6"/>
      <c r="K7974" s="6"/>
      <c r="L7974" s="2"/>
      <c r="M7974" s="2"/>
      <c r="N7974" s="2"/>
      <c r="O7974" s="2"/>
      <c r="P7974" s="2"/>
      <c r="Q7974" s="2"/>
      <c r="R7974" s="2"/>
    </row>
    <row r="7975" spans="1:18">
      <c r="A7975" s="6"/>
      <c r="B7975" s="6"/>
      <c r="C7975" s="2"/>
      <c r="D7975" s="6"/>
      <c r="E7975" s="6"/>
      <c r="F7975" s="6"/>
      <c r="G7975" s="6"/>
      <c r="H7975" s="6"/>
      <c r="I7975" s="6"/>
      <c r="J7975" s="6"/>
      <c r="K7975" s="6"/>
      <c r="L7975" s="2"/>
      <c r="M7975" s="2"/>
      <c r="N7975" s="2"/>
      <c r="O7975" s="2"/>
      <c r="P7975" s="2"/>
      <c r="Q7975" s="2"/>
      <c r="R7975" s="2"/>
    </row>
    <row r="7976" spans="1:18">
      <c r="A7976" s="6"/>
      <c r="B7976" s="6"/>
      <c r="C7976" s="2"/>
      <c r="D7976" s="6"/>
      <c r="E7976" s="6"/>
      <c r="F7976" s="6"/>
      <c r="G7976" s="6"/>
      <c r="H7976" s="6"/>
      <c r="I7976" s="6"/>
      <c r="J7976" s="6"/>
      <c r="K7976" s="6"/>
      <c r="L7976" s="2"/>
      <c r="M7976" s="2"/>
      <c r="N7976" s="2"/>
      <c r="O7976" s="2"/>
      <c r="P7976" s="2"/>
      <c r="Q7976" s="2"/>
      <c r="R7976" s="2"/>
    </row>
    <row r="7977" spans="1:18">
      <c r="A7977" s="6"/>
      <c r="B7977" s="6"/>
      <c r="C7977" s="2"/>
      <c r="D7977" s="6"/>
      <c r="E7977" s="6"/>
      <c r="F7977" s="6"/>
      <c r="G7977" s="6"/>
      <c r="H7977" s="6"/>
      <c r="I7977" s="6"/>
      <c r="J7977" s="6"/>
      <c r="K7977" s="6"/>
      <c r="L7977" s="2"/>
      <c r="M7977" s="2"/>
      <c r="N7977" s="2"/>
      <c r="O7977" s="2"/>
      <c r="P7977" s="2"/>
      <c r="Q7977" s="2"/>
      <c r="R7977" s="2"/>
    </row>
    <row r="7978" spans="1:18">
      <c r="A7978" s="6"/>
      <c r="B7978" s="6"/>
      <c r="C7978" s="2"/>
      <c r="D7978" s="6"/>
      <c r="E7978" s="6"/>
      <c r="F7978" s="6"/>
      <c r="G7978" s="6"/>
      <c r="H7978" s="6"/>
      <c r="I7978" s="6"/>
      <c r="J7978" s="6"/>
      <c r="K7978" s="6"/>
      <c r="L7978" s="2"/>
      <c r="M7978" s="2"/>
      <c r="N7978" s="2"/>
      <c r="O7978" s="2"/>
      <c r="P7978" s="2"/>
      <c r="Q7978" s="2"/>
      <c r="R7978" s="2"/>
    </row>
    <row r="7979" spans="1:18">
      <c r="A7979" s="6"/>
      <c r="B7979" s="6"/>
      <c r="C7979" s="2"/>
      <c r="D7979" s="6"/>
      <c r="E7979" s="6"/>
      <c r="F7979" s="6"/>
      <c r="G7979" s="6"/>
      <c r="H7979" s="6"/>
      <c r="I7979" s="6"/>
      <c r="J7979" s="6"/>
      <c r="K7979" s="6"/>
      <c r="L7979" s="2"/>
      <c r="M7979" s="2"/>
      <c r="N7979" s="2"/>
      <c r="O7979" s="2"/>
      <c r="P7979" s="2"/>
      <c r="Q7979" s="2"/>
      <c r="R7979" s="2"/>
    </row>
    <row r="7980" spans="1:18">
      <c r="A7980" s="6"/>
      <c r="B7980" s="6"/>
      <c r="C7980" s="2"/>
      <c r="D7980" s="6"/>
      <c r="E7980" s="6"/>
      <c r="F7980" s="6"/>
      <c r="G7980" s="6"/>
      <c r="H7980" s="6"/>
      <c r="I7980" s="6"/>
      <c r="J7980" s="6"/>
      <c r="K7980" s="6"/>
      <c r="L7980" s="2"/>
      <c r="M7980" s="2"/>
      <c r="N7980" s="2"/>
      <c r="O7980" s="2"/>
      <c r="P7980" s="2"/>
      <c r="Q7980" s="2"/>
      <c r="R7980" s="2"/>
    </row>
    <row r="7981" spans="1:18">
      <c r="A7981" s="6"/>
      <c r="B7981" s="6"/>
      <c r="C7981" s="2"/>
      <c r="D7981" s="6"/>
      <c r="E7981" s="6"/>
      <c r="F7981" s="6"/>
      <c r="G7981" s="6"/>
      <c r="H7981" s="6"/>
      <c r="I7981" s="6"/>
      <c r="J7981" s="6"/>
      <c r="K7981" s="6"/>
      <c r="L7981" s="2"/>
      <c r="M7981" s="2"/>
      <c r="N7981" s="2"/>
      <c r="O7981" s="2"/>
      <c r="P7981" s="2"/>
      <c r="Q7981" s="2"/>
      <c r="R7981" s="2"/>
    </row>
    <row r="7982" spans="1:18">
      <c r="A7982" s="6"/>
      <c r="B7982" s="6"/>
      <c r="C7982" s="2"/>
      <c r="D7982" s="6"/>
      <c r="E7982" s="6"/>
      <c r="F7982" s="6"/>
      <c r="G7982" s="6"/>
      <c r="H7982" s="6"/>
      <c r="I7982" s="6"/>
      <c r="J7982" s="6"/>
      <c r="K7982" s="6"/>
      <c r="L7982" s="2"/>
      <c r="M7982" s="2"/>
      <c r="N7982" s="2"/>
      <c r="O7982" s="2"/>
      <c r="P7982" s="2"/>
      <c r="Q7982" s="2"/>
      <c r="R7982" s="2"/>
    </row>
    <row r="7983" spans="1:18">
      <c r="A7983" s="6"/>
      <c r="B7983" s="6"/>
      <c r="C7983" s="2"/>
      <c r="D7983" s="6"/>
      <c r="E7983" s="6"/>
      <c r="F7983" s="6"/>
      <c r="G7983" s="6"/>
      <c r="H7983" s="6"/>
      <c r="I7983" s="6"/>
      <c r="J7983" s="6"/>
      <c r="K7983" s="6"/>
      <c r="L7983" s="2"/>
      <c r="M7983" s="2"/>
      <c r="N7983" s="2"/>
      <c r="O7983" s="2"/>
      <c r="P7983" s="2"/>
      <c r="Q7983" s="2"/>
      <c r="R7983" s="2"/>
    </row>
    <row r="7984" spans="1:18">
      <c r="A7984" s="6"/>
      <c r="B7984" s="6"/>
      <c r="C7984" s="2"/>
      <c r="D7984" s="6"/>
      <c r="E7984" s="6"/>
      <c r="F7984" s="6"/>
      <c r="G7984" s="6"/>
      <c r="H7984" s="6"/>
      <c r="I7984" s="6"/>
      <c r="J7984" s="6"/>
      <c r="K7984" s="6"/>
      <c r="L7984" s="2"/>
      <c r="M7984" s="2"/>
      <c r="N7984" s="2"/>
      <c r="O7984" s="2"/>
      <c r="P7984" s="2"/>
      <c r="Q7984" s="2"/>
      <c r="R7984" s="2"/>
    </row>
    <row r="7985" spans="1:18">
      <c r="A7985" s="6"/>
      <c r="B7985" s="6"/>
      <c r="C7985" s="2"/>
      <c r="D7985" s="6"/>
      <c r="E7985" s="6"/>
      <c r="F7985" s="6"/>
      <c r="G7985" s="6"/>
      <c r="H7985" s="6"/>
      <c r="I7985" s="6"/>
      <c r="J7985" s="6"/>
      <c r="K7985" s="6"/>
      <c r="L7985" s="2"/>
      <c r="M7985" s="2"/>
      <c r="N7985" s="2"/>
      <c r="O7985" s="2"/>
      <c r="P7985" s="2"/>
      <c r="Q7985" s="2"/>
      <c r="R7985" s="2"/>
    </row>
    <row r="7986" spans="1:18">
      <c r="A7986" s="6"/>
      <c r="B7986" s="6"/>
      <c r="C7986" s="2"/>
      <c r="D7986" s="6"/>
      <c r="E7986" s="6"/>
      <c r="F7986" s="6"/>
      <c r="G7986" s="6"/>
      <c r="H7986" s="6"/>
      <c r="I7986" s="6"/>
      <c r="J7986" s="6"/>
      <c r="K7986" s="6"/>
      <c r="L7986" s="2"/>
      <c r="M7986" s="2"/>
      <c r="N7986" s="2"/>
      <c r="O7986" s="2"/>
      <c r="P7986" s="2"/>
      <c r="Q7986" s="2"/>
      <c r="R7986" s="2"/>
    </row>
    <row r="7987" spans="1:18">
      <c r="A7987" s="6"/>
      <c r="B7987" s="6"/>
      <c r="C7987" s="2"/>
      <c r="D7987" s="6"/>
      <c r="E7987" s="6"/>
      <c r="F7987" s="6"/>
      <c r="G7987" s="6"/>
      <c r="H7987" s="6"/>
      <c r="I7987" s="6"/>
      <c r="J7987" s="6"/>
      <c r="K7987" s="6"/>
      <c r="L7987" s="2"/>
      <c r="M7987" s="2"/>
      <c r="N7987" s="2"/>
      <c r="O7987" s="2"/>
      <c r="P7987" s="2"/>
      <c r="Q7987" s="2"/>
      <c r="R7987" s="2"/>
    </row>
    <row r="7988" spans="1:18">
      <c r="A7988" s="6"/>
      <c r="B7988" s="6"/>
      <c r="C7988" s="2"/>
      <c r="D7988" s="6"/>
      <c r="E7988" s="6"/>
      <c r="F7988" s="6"/>
      <c r="G7988" s="6"/>
      <c r="H7988" s="6"/>
      <c r="I7988" s="6"/>
      <c r="J7988" s="6"/>
      <c r="K7988" s="6"/>
      <c r="L7988" s="2"/>
      <c r="M7988" s="2"/>
      <c r="N7988" s="2"/>
      <c r="O7988" s="2"/>
      <c r="P7988" s="2"/>
      <c r="Q7988" s="2"/>
      <c r="R7988" s="2"/>
    </row>
    <row r="7989" spans="1:18">
      <c r="A7989" s="6"/>
      <c r="B7989" s="6"/>
      <c r="C7989" s="2"/>
      <c r="D7989" s="6"/>
      <c r="E7989" s="6"/>
      <c r="F7989" s="6"/>
      <c r="G7989" s="6"/>
      <c r="H7989" s="6"/>
      <c r="I7989" s="6"/>
      <c r="J7989" s="6"/>
      <c r="K7989" s="6"/>
      <c r="L7989" s="2"/>
      <c r="M7989" s="2"/>
      <c r="N7989" s="2"/>
      <c r="O7989" s="2"/>
      <c r="P7989" s="2"/>
      <c r="Q7989" s="2"/>
      <c r="R7989" s="2"/>
    </row>
    <row r="7990" spans="1:18">
      <c r="A7990" s="6"/>
      <c r="B7990" s="6"/>
      <c r="C7990" s="2"/>
      <c r="D7990" s="6"/>
      <c r="E7990" s="6"/>
      <c r="F7990" s="6"/>
      <c r="G7990" s="6"/>
      <c r="H7990" s="6"/>
      <c r="I7990" s="6"/>
      <c r="J7990" s="6"/>
      <c r="K7990" s="6"/>
      <c r="L7990" s="2"/>
      <c r="M7990" s="2"/>
      <c r="N7990" s="2"/>
      <c r="O7990" s="2"/>
      <c r="P7990" s="2"/>
      <c r="Q7990" s="2"/>
      <c r="R7990" s="2"/>
    </row>
    <row r="7991" spans="1:18">
      <c r="A7991" s="6"/>
      <c r="B7991" s="6"/>
      <c r="C7991" s="2"/>
      <c r="D7991" s="6"/>
      <c r="E7991" s="6"/>
      <c r="F7991" s="6"/>
      <c r="G7991" s="6"/>
      <c r="H7991" s="6"/>
      <c r="I7991" s="6"/>
      <c r="J7991" s="6"/>
      <c r="K7991" s="6"/>
      <c r="L7991" s="2"/>
      <c r="M7991" s="2"/>
      <c r="N7991" s="2"/>
      <c r="O7991" s="2"/>
      <c r="P7991" s="2"/>
      <c r="Q7991" s="2"/>
      <c r="R7991" s="2"/>
    </row>
    <row r="7992" spans="1:18">
      <c r="A7992" s="6"/>
      <c r="B7992" s="6"/>
      <c r="C7992" s="2"/>
      <c r="D7992" s="6"/>
      <c r="E7992" s="6"/>
      <c r="F7992" s="6"/>
      <c r="G7992" s="6"/>
      <c r="H7992" s="6"/>
      <c r="I7992" s="6"/>
      <c r="J7992" s="6"/>
      <c r="K7992" s="6"/>
      <c r="L7992" s="2"/>
      <c r="M7992" s="2"/>
      <c r="N7992" s="2"/>
      <c r="O7992" s="2"/>
      <c r="P7992" s="2"/>
      <c r="Q7992" s="2"/>
      <c r="R7992" s="2"/>
    </row>
    <row r="7993" spans="1:18">
      <c r="A7993" s="6"/>
      <c r="B7993" s="6"/>
      <c r="C7993" s="2"/>
      <c r="D7993" s="6"/>
      <c r="E7993" s="6"/>
      <c r="F7993" s="6"/>
      <c r="G7993" s="6"/>
      <c r="H7993" s="6"/>
      <c r="I7993" s="6"/>
      <c r="J7993" s="6"/>
      <c r="K7993" s="6"/>
      <c r="L7993" s="2"/>
      <c r="M7993" s="2"/>
      <c r="N7993" s="2"/>
      <c r="O7993" s="2"/>
      <c r="P7993" s="2"/>
      <c r="Q7993" s="2"/>
      <c r="R7993" s="2"/>
    </row>
    <row r="7994" spans="1:18">
      <c r="A7994" s="6"/>
      <c r="B7994" s="6"/>
      <c r="C7994" s="2"/>
      <c r="D7994" s="6"/>
      <c r="E7994" s="6"/>
      <c r="F7994" s="6"/>
      <c r="G7994" s="6"/>
      <c r="H7994" s="6"/>
      <c r="I7994" s="6"/>
      <c r="J7994" s="6"/>
      <c r="K7994" s="6"/>
      <c r="L7994" s="2"/>
      <c r="M7994" s="2"/>
      <c r="N7994" s="2"/>
      <c r="O7994" s="2"/>
      <c r="P7994" s="2"/>
      <c r="Q7994" s="2"/>
      <c r="R7994" s="2"/>
    </row>
    <row r="7995" spans="1:18">
      <c r="A7995" s="6"/>
      <c r="B7995" s="6"/>
      <c r="C7995" s="2"/>
      <c r="D7995" s="6"/>
      <c r="E7995" s="6"/>
      <c r="F7995" s="6"/>
      <c r="G7995" s="6"/>
      <c r="H7995" s="6"/>
      <c r="I7995" s="6"/>
      <c r="J7995" s="6"/>
      <c r="K7995" s="6"/>
      <c r="L7995" s="2"/>
      <c r="M7995" s="2"/>
      <c r="N7995" s="2"/>
      <c r="O7995" s="2"/>
      <c r="P7995" s="2"/>
      <c r="Q7995" s="2"/>
      <c r="R7995" s="2"/>
    </row>
    <row r="7996" spans="1:18">
      <c r="A7996" s="6"/>
      <c r="B7996" s="6"/>
      <c r="C7996" s="2"/>
      <c r="D7996" s="6"/>
      <c r="E7996" s="6"/>
      <c r="F7996" s="6"/>
      <c r="G7996" s="6"/>
      <c r="H7996" s="6"/>
      <c r="I7996" s="6"/>
      <c r="J7996" s="6"/>
      <c r="K7996" s="6"/>
      <c r="L7996" s="2"/>
      <c r="M7996" s="2"/>
      <c r="N7996" s="2"/>
      <c r="O7996" s="2"/>
      <c r="P7996" s="2"/>
      <c r="Q7996" s="2"/>
      <c r="R7996" s="2"/>
    </row>
    <row r="7997" spans="1:18">
      <c r="A7997" s="6"/>
      <c r="B7997" s="6"/>
      <c r="C7997" s="2"/>
      <c r="D7997" s="6"/>
      <c r="E7997" s="6"/>
      <c r="F7997" s="6"/>
      <c r="G7997" s="6"/>
      <c r="H7997" s="6"/>
      <c r="I7997" s="6"/>
      <c r="J7997" s="6"/>
      <c r="K7997" s="6"/>
      <c r="L7997" s="2"/>
      <c r="M7997" s="2"/>
      <c r="N7997" s="2"/>
      <c r="O7997" s="2"/>
      <c r="P7997" s="2"/>
      <c r="Q7997" s="2"/>
      <c r="R7997" s="2"/>
    </row>
    <row r="7998" spans="1:18">
      <c r="A7998" s="6"/>
      <c r="B7998" s="6"/>
      <c r="C7998" s="2"/>
      <c r="D7998" s="6"/>
      <c r="E7998" s="6"/>
      <c r="F7998" s="6"/>
      <c r="G7998" s="6"/>
      <c r="H7998" s="6"/>
      <c r="I7998" s="6"/>
      <c r="J7998" s="6"/>
      <c r="K7998" s="6"/>
      <c r="L7998" s="2"/>
      <c r="M7998" s="2"/>
      <c r="N7998" s="2"/>
      <c r="O7998" s="2"/>
      <c r="P7998" s="2"/>
      <c r="Q7998" s="2"/>
      <c r="R7998" s="2"/>
    </row>
    <row r="7999" spans="1:18">
      <c r="A7999" s="6"/>
      <c r="B7999" s="6"/>
      <c r="C7999" s="2"/>
      <c r="D7999" s="6"/>
      <c r="E7999" s="6"/>
      <c r="F7999" s="6"/>
      <c r="G7999" s="6"/>
      <c r="H7999" s="6"/>
      <c r="I7999" s="6"/>
      <c r="J7999" s="6"/>
      <c r="K7999" s="6"/>
      <c r="L7999" s="2"/>
      <c r="M7999" s="2"/>
      <c r="N7999" s="2"/>
      <c r="O7999" s="2"/>
      <c r="P7999" s="2"/>
      <c r="Q7999" s="2"/>
      <c r="R7999" s="2"/>
    </row>
    <row r="8000" spans="1:18">
      <c r="A8000" s="6"/>
      <c r="B8000" s="6"/>
      <c r="C8000" s="2"/>
      <c r="D8000" s="6"/>
      <c r="E8000" s="6"/>
      <c r="F8000" s="6"/>
      <c r="G8000" s="6"/>
      <c r="H8000" s="6"/>
      <c r="I8000" s="6"/>
      <c r="J8000" s="6"/>
      <c r="K8000" s="6"/>
      <c r="L8000" s="2"/>
      <c r="M8000" s="2"/>
      <c r="N8000" s="2"/>
      <c r="O8000" s="2"/>
      <c r="P8000" s="2"/>
      <c r="Q8000" s="2"/>
      <c r="R8000" s="2"/>
    </row>
    <row r="8001" spans="1:18">
      <c r="A8001" s="6"/>
      <c r="B8001" s="6"/>
      <c r="C8001" s="2"/>
      <c r="D8001" s="6"/>
      <c r="E8001" s="6"/>
      <c r="F8001" s="6"/>
      <c r="G8001" s="6"/>
      <c r="H8001" s="6"/>
      <c r="I8001" s="6"/>
      <c r="J8001" s="6"/>
      <c r="K8001" s="6"/>
      <c r="L8001" s="2"/>
      <c r="M8001" s="2"/>
      <c r="N8001" s="2"/>
      <c r="O8001" s="2"/>
      <c r="P8001" s="2"/>
      <c r="Q8001" s="2"/>
      <c r="R8001" s="2"/>
    </row>
    <row r="8002" spans="1:18">
      <c r="A8002" s="6"/>
      <c r="B8002" s="6"/>
      <c r="C8002" s="2"/>
      <c r="D8002" s="6"/>
      <c r="E8002" s="6"/>
      <c r="F8002" s="6"/>
      <c r="G8002" s="6"/>
      <c r="H8002" s="6"/>
      <c r="I8002" s="6"/>
      <c r="J8002" s="6"/>
      <c r="K8002" s="6"/>
      <c r="L8002" s="2"/>
      <c r="M8002" s="2"/>
      <c r="N8002" s="2"/>
      <c r="O8002" s="2"/>
      <c r="P8002" s="2"/>
      <c r="Q8002" s="2"/>
      <c r="R8002" s="2"/>
    </row>
    <row r="8003" spans="1:18">
      <c r="A8003" s="6"/>
      <c r="B8003" s="6"/>
      <c r="C8003" s="2"/>
      <c r="D8003" s="6"/>
      <c r="E8003" s="6"/>
      <c r="F8003" s="6"/>
      <c r="G8003" s="6"/>
      <c r="H8003" s="6"/>
      <c r="I8003" s="6"/>
      <c r="J8003" s="6"/>
      <c r="K8003" s="6"/>
      <c r="L8003" s="2"/>
      <c r="M8003" s="2"/>
      <c r="N8003" s="2"/>
      <c r="O8003" s="2"/>
      <c r="P8003" s="2"/>
      <c r="Q8003" s="2"/>
      <c r="R8003" s="2"/>
    </row>
    <row r="8004" spans="1:18">
      <c r="A8004" s="6"/>
      <c r="B8004" s="6"/>
      <c r="C8004" s="2"/>
      <c r="D8004" s="6"/>
      <c r="E8004" s="6"/>
      <c r="F8004" s="6"/>
      <c r="G8004" s="6"/>
      <c r="H8004" s="6"/>
      <c r="I8004" s="6"/>
      <c r="J8004" s="6"/>
      <c r="K8004" s="6"/>
      <c r="L8004" s="2"/>
      <c r="M8004" s="2"/>
      <c r="N8004" s="2"/>
      <c r="O8004" s="2"/>
      <c r="P8004" s="2"/>
      <c r="Q8004" s="2"/>
      <c r="R8004" s="2"/>
    </row>
    <row r="8005" spans="1:18">
      <c r="A8005" s="6"/>
      <c r="B8005" s="6"/>
      <c r="C8005" s="2"/>
      <c r="D8005" s="6"/>
      <c r="E8005" s="6"/>
      <c r="F8005" s="6"/>
      <c r="G8005" s="6"/>
      <c r="H8005" s="6"/>
      <c r="I8005" s="6"/>
      <c r="J8005" s="6"/>
      <c r="K8005" s="6"/>
      <c r="L8005" s="2"/>
      <c r="M8005" s="2"/>
      <c r="N8005" s="2"/>
      <c r="O8005" s="2"/>
      <c r="P8005" s="2"/>
      <c r="Q8005" s="2"/>
      <c r="R8005" s="2"/>
    </row>
    <row r="8006" spans="1:18">
      <c r="A8006" s="6"/>
      <c r="B8006" s="6"/>
      <c r="C8006" s="2"/>
      <c r="D8006" s="6"/>
      <c r="E8006" s="6"/>
      <c r="F8006" s="6"/>
      <c r="G8006" s="6"/>
      <c r="H8006" s="6"/>
      <c r="I8006" s="6"/>
      <c r="J8006" s="6"/>
      <c r="K8006" s="6"/>
      <c r="L8006" s="2"/>
      <c r="M8006" s="2"/>
      <c r="N8006" s="2"/>
      <c r="O8006" s="2"/>
      <c r="P8006" s="2"/>
      <c r="Q8006" s="2"/>
      <c r="R8006" s="2"/>
    </row>
    <row r="8007" spans="1:18">
      <c r="A8007" s="6"/>
      <c r="B8007" s="6"/>
      <c r="C8007" s="2"/>
      <c r="D8007" s="6"/>
      <c r="E8007" s="6"/>
      <c r="F8007" s="6"/>
      <c r="G8007" s="6"/>
      <c r="H8007" s="6"/>
      <c r="I8007" s="6"/>
      <c r="J8007" s="6"/>
      <c r="K8007" s="6"/>
      <c r="L8007" s="2"/>
      <c r="M8007" s="2"/>
      <c r="N8007" s="2"/>
      <c r="O8007" s="2"/>
      <c r="P8007" s="2"/>
      <c r="Q8007" s="2"/>
      <c r="R8007" s="2"/>
    </row>
    <row r="8008" spans="1:18">
      <c r="A8008" s="6"/>
      <c r="B8008" s="6"/>
      <c r="C8008" s="2"/>
      <c r="D8008" s="6"/>
      <c r="E8008" s="6"/>
      <c r="F8008" s="6"/>
      <c r="G8008" s="6"/>
      <c r="H8008" s="6"/>
      <c r="I8008" s="6"/>
      <c r="J8008" s="6"/>
      <c r="K8008" s="6"/>
      <c r="L8008" s="2"/>
      <c r="M8008" s="2"/>
      <c r="N8008" s="2"/>
      <c r="O8008" s="2"/>
      <c r="P8008" s="2"/>
      <c r="Q8008" s="2"/>
      <c r="R8008" s="2"/>
    </row>
    <row r="8009" spans="1:18">
      <c r="A8009" s="6"/>
      <c r="B8009" s="6"/>
      <c r="C8009" s="2"/>
      <c r="D8009" s="6"/>
      <c r="E8009" s="6"/>
      <c r="F8009" s="6"/>
      <c r="G8009" s="6"/>
      <c r="H8009" s="6"/>
      <c r="I8009" s="6"/>
      <c r="J8009" s="6"/>
      <c r="K8009" s="6"/>
      <c r="L8009" s="2"/>
      <c r="M8009" s="2"/>
      <c r="N8009" s="2"/>
      <c r="O8009" s="2"/>
      <c r="P8009" s="2"/>
      <c r="Q8009" s="2"/>
      <c r="R8009" s="2"/>
    </row>
    <row r="8010" spans="1:18">
      <c r="A8010" s="6"/>
      <c r="B8010" s="6"/>
      <c r="C8010" s="2"/>
      <c r="D8010" s="6"/>
      <c r="E8010" s="6"/>
      <c r="F8010" s="6"/>
      <c r="G8010" s="6"/>
      <c r="H8010" s="6"/>
      <c r="I8010" s="6"/>
      <c r="J8010" s="6"/>
      <c r="K8010" s="6"/>
      <c r="L8010" s="2"/>
      <c r="M8010" s="2"/>
      <c r="N8010" s="2"/>
      <c r="O8010" s="2"/>
      <c r="P8010" s="2"/>
      <c r="Q8010" s="2"/>
      <c r="R8010" s="2"/>
    </row>
    <row r="8011" spans="1:18">
      <c r="A8011" s="6"/>
      <c r="B8011" s="6"/>
      <c r="C8011" s="2"/>
      <c r="D8011" s="6"/>
      <c r="E8011" s="6"/>
      <c r="F8011" s="6"/>
      <c r="G8011" s="6"/>
      <c r="H8011" s="6"/>
      <c r="I8011" s="6"/>
      <c r="J8011" s="6"/>
      <c r="K8011" s="6"/>
      <c r="L8011" s="2"/>
      <c r="M8011" s="2"/>
      <c r="N8011" s="2"/>
      <c r="O8011" s="2"/>
      <c r="P8011" s="2"/>
      <c r="Q8011" s="2"/>
      <c r="R8011" s="2"/>
    </row>
    <row r="8012" spans="1:18">
      <c r="A8012" s="6"/>
      <c r="B8012" s="6"/>
      <c r="C8012" s="2"/>
      <c r="D8012" s="6"/>
      <c r="E8012" s="6"/>
      <c r="F8012" s="6"/>
      <c r="G8012" s="6"/>
      <c r="H8012" s="6"/>
      <c r="I8012" s="6"/>
      <c r="J8012" s="6"/>
      <c r="K8012" s="6"/>
      <c r="L8012" s="2"/>
      <c r="M8012" s="2"/>
      <c r="N8012" s="2"/>
      <c r="O8012" s="2"/>
      <c r="P8012" s="2"/>
      <c r="Q8012" s="2"/>
      <c r="R8012" s="2"/>
    </row>
    <row r="8013" spans="1:18">
      <c r="A8013" s="6"/>
      <c r="B8013" s="6"/>
      <c r="C8013" s="2"/>
      <c r="D8013" s="6"/>
      <c r="E8013" s="6"/>
      <c r="F8013" s="6"/>
      <c r="G8013" s="6"/>
      <c r="H8013" s="6"/>
      <c r="I8013" s="6"/>
      <c r="J8013" s="6"/>
      <c r="K8013" s="6"/>
      <c r="L8013" s="2"/>
      <c r="M8013" s="2"/>
      <c r="N8013" s="2"/>
      <c r="O8013" s="2"/>
      <c r="P8013" s="2"/>
      <c r="Q8013" s="2"/>
      <c r="R8013" s="2"/>
    </row>
    <row r="8014" spans="1:18">
      <c r="A8014" s="6"/>
      <c r="B8014" s="6"/>
      <c r="C8014" s="2"/>
      <c r="D8014" s="6"/>
      <c r="E8014" s="6"/>
      <c r="F8014" s="6"/>
      <c r="G8014" s="6"/>
      <c r="H8014" s="6"/>
      <c r="I8014" s="6"/>
      <c r="J8014" s="6"/>
      <c r="K8014" s="6"/>
      <c r="L8014" s="2"/>
      <c r="M8014" s="2"/>
      <c r="N8014" s="2"/>
      <c r="O8014" s="2"/>
      <c r="P8014" s="2"/>
      <c r="Q8014" s="2"/>
      <c r="R8014" s="2"/>
    </row>
    <row r="8015" spans="1:18">
      <c r="A8015" s="6"/>
      <c r="B8015" s="6"/>
      <c r="C8015" s="2"/>
      <c r="D8015" s="6"/>
      <c r="E8015" s="6"/>
      <c r="F8015" s="6"/>
      <c r="G8015" s="6"/>
      <c r="H8015" s="6"/>
      <c r="I8015" s="6"/>
      <c r="J8015" s="6"/>
      <c r="K8015" s="6"/>
      <c r="L8015" s="2"/>
      <c r="M8015" s="2"/>
      <c r="N8015" s="2"/>
      <c r="O8015" s="2"/>
      <c r="P8015" s="2"/>
      <c r="Q8015" s="2"/>
      <c r="R8015" s="2"/>
    </row>
    <row r="8016" spans="1:18">
      <c r="A8016" s="6"/>
      <c r="B8016" s="6"/>
      <c r="C8016" s="2"/>
      <c r="D8016" s="6"/>
      <c r="E8016" s="6"/>
      <c r="F8016" s="6"/>
      <c r="G8016" s="6"/>
      <c r="H8016" s="6"/>
      <c r="I8016" s="6"/>
      <c r="J8016" s="6"/>
      <c r="K8016" s="6"/>
      <c r="L8016" s="2"/>
      <c r="M8016" s="2"/>
      <c r="N8016" s="2"/>
      <c r="O8016" s="2"/>
      <c r="P8016" s="2"/>
      <c r="Q8016" s="2"/>
      <c r="R8016" s="2"/>
    </row>
    <row r="8017" spans="1:18">
      <c r="A8017" s="6"/>
      <c r="B8017" s="6"/>
      <c r="C8017" s="2"/>
      <c r="D8017" s="6"/>
      <c r="E8017" s="6"/>
      <c r="F8017" s="6"/>
      <c r="G8017" s="6"/>
      <c r="H8017" s="6"/>
      <c r="I8017" s="6"/>
      <c r="J8017" s="6"/>
      <c r="K8017" s="6"/>
      <c r="L8017" s="2"/>
      <c r="M8017" s="2"/>
      <c r="N8017" s="2"/>
      <c r="O8017" s="2"/>
      <c r="P8017" s="2"/>
      <c r="Q8017" s="2"/>
      <c r="R8017" s="2"/>
    </row>
    <row r="8018" spans="1:18">
      <c r="A8018" s="6"/>
      <c r="B8018" s="6"/>
      <c r="C8018" s="2"/>
      <c r="D8018" s="6"/>
      <c r="E8018" s="6"/>
      <c r="F8018" s="6"/>
      <c r="G8018" s="6"/>
      <c r="H8018" s="6"/>
      <c r="I8018" s="6"/>
      <c r="J8018" s="6"/>
      <c r="K8018" s="6"/>
      <c r="L8018" s="2"/>
      <c r="M8018" s="2"/>
      <c r="N8018" s="2"/>
      <c r="O8018" s="2"/>
      <c r="P8018" s="2"/>
      <c r="Q8018" s="2"/>
      <c r="R8018" s="2"/>
    </row>
    <row r="8019" spans="1:18">
      <c r="A8019" s="6"/>
      <c r="B8019" s="6"/>
      <c r="C8019" s="2"/>
      <c r="D8019" s="6"/>
      <c r="E8019" s="6"/>
      <c r="F8019" s="6"/>
      <c r="G8019" s="6"/>
      <c r="H8019" s="6"/>
      <c r="I8019" s="6"/>
      <c r="J8019" s="6"/>
      <c r="K8019" s="6"/>
      <c r="L8019" s="2"/>
      <c r="M8019" s="2"/>
      <c r="N8019" s="2"/>
      <c r="O8019" s="2"/>
      <c r="P8019" s="2"/>
      <c r="Q8019" s="2"/>
      <c r="R8019" s="2"/>
    </row>
    <row r="8020" spans="1:18">
      <c r="A8020" s="6"/>
      <c r="B8020" s="6"/>
      <c r="C8020" s="2"/>
      <c r="D8020" s="6"/>
      <c r="E8020" s="6"/>
      <c r="F8020" s="6"/>
      <c r="G8020" s="6"/>
      <c r="H8020" s="6"/>
      <c r="I8020" s="6"/>
      <c r="J8020" s="6"/>
      <c r="K8020" s="6"/>
      <c r="L8020" s="2"/>
      <c r="M8020" s="2"/>
      <c r="N8020" s="2"/>
      <c r="O8020" s="2"/>
      <c r="P8020" s="2"/>
      <c r="Q8020" s="2"/>
      <c r="R8020" s="2"/>
    </row>
    <row r="8021" spans="1:18">
      <c r="A8021" s="6"/>
      <c r="B8021" s="6"/>
      <c r="C8021" s="2"/>
      <c r="D8021" s="6"/>
      <c r="E8021" s="6"/>
      <c r="F8021" s="6"/>
      <c r="G8021" s="6"/>
      <c r="H8021" s="6"/>
      <c r="I8021" s="6"/>
      <c r="J8021" s="6"/>
      <c r="K8021" s="6"/>
      <c r="L8021" s="2"/>
      <c r="M8021" s="2"/>
      <c r="N8021" s="2"/>
      <c r="O8021" s="2"/>
      <c r="P8021" s="2"/>
      <c r="Q8021" s="2"/>
      <c r="R8021" s="2"/>
    </row>
    <row r="8022" spans="1:18">
      <c r="A8022" s="6"/>
      <c r="B8022" s="6"/>
      <c r="C8022" s="2"/>
      <c r="D8022" s="6"/>
      <c r="E8022" s="6"/>
      <c r="F8022" s="6"/>
      <c r="G8022" s="6"/>
      <c r="H8022" s="6"/>
      <c r="I8022" s="6"/>
      <c r="J8022" s="6"/>
      <c r="K8022" s="6"/>
      <c r="L8022" s="2"/>
      <c r="M8022" s="2"/>
      <c r="N8022" s="2"/>
      <c r="O8022" s="2"/>
      <c r="P8022" s="2"/>
      <c r="Q8022" s="2"/>
      <c r="R8022" s="2"/>
    </row>
    <row r="8023" spans="1:18">
      <c r="A8023" s="6"/>
      <c r="B8023" s="6"/>
      <c r="C8023" s="2"/>
      <c r="D8023" s="6"/>
      <c r="E8023" s="6"/>
      <c r="F8023" s="6"/>
      <c r="G8023" s="6"/>
      <c r="H8023" s="6"/>
      <c r="I8023" s="6"/>
      <c r="J8023" s="6"/>
      <c r="K8023" s="6"/>
      <c r="L8023" s="2"/>
      <c r="M8023" s="2"/>
      <c r="N8023" s="2"/>
      <c r="O8023" s="2"/>
      <c r="P8023" s="2"/>
      <c r="Q8023" s="2"/>
      <c r="R8023" s="2"/>
    </row>
    <row r="8024" spans="1:18">
      <c r="A8024" s="6"/>
      <c r="B8024" s="6"/>
      <c r="C8024" s="2"/>
      <c r="D8024" s="6"/>
      <c r="E8024" s="6"/>
      <c r="F8024" s="6"/>
      <c r="G8024" s="6"/>
      <c r="H8024" s="6"/>
      <c r="I8024" s="6"/>
      <c r="J8024" s="6"/>
      <c r="K8024" s="6"/>
      <c r="L8024" s="2"/>
      <c r="M8024" s="2"/>
      <c r="N8024" s="2"/>
      <c r="O8024" s="2"/>
      <c r="P8024" s="2"/>
      <c r="Q8024" s="2"/>
      <c r="R8024" s="2"/>
    </row>
    <row r="8025" spans="1:18">
      <c r="A8025" s="6"/>
      <c r="B8025" s="6"/>
      <c r="C8025" s="2"/>
      <c r="D8025" s="6"/>
      <c r="E8025" s="6"/>
      <c r="F8025" s="6"/>
      <c r="G8025" s="6"/>
      <c r="H8025" s="6"/>
      <c r="I8025" s="6"/>
      <c r="J8025" s="6"/>
      <c r="K8025" s="6"/>
      <c r="L8025" s="2"/>
      <c r="M8025" s="2"/>
      <c r="N8025" s="2"/>
      <c r="O8025" s="2"/>
      <c r="P8025" s="2"/>
      <c r="Q8025" s="2"/>
      <c r="R8025" s="2"/>
    </row>
    <row r="8026" spans="1:18">
      <c r="A8026" s="6"/>
      <c r="B8026" s="6"/>
      <c r="C8026" s="2"/>
      <c r="D8026" s="6"/>
      <c r="E8026" s="6"/>
      <c r="F8026" s="6"/>
      <c r="G8026" s="6"/>
      <c r="H8026" s="6"/>
      <c r="I8026" s="6"/>
      <c r="J8026" s="6"/>
      <c r="K8026" s="6"/>
      <c r="L8026" s="2"/>
      <c r="M8026" s="2"/>
      <c r="N8026" s="2"/>
      <c r="O8026" s="2"/>
      <c r="P8026" s="2"/>
      <c r="Q8026" s="2"/>
      <c r="R8026" s="2"/>
    </row>
    <row r="8027" spans="1:18">
      <c r="A8027" s="6"/>
      <c r="B8027" s="6"/>
      <c r="C8027" s="2"/>
      <c r="D8027" s="6"/>
      <c r="E8027" s="6"/>
      <c r="F8027" s="6"/>
      <c r="G8027" s="6"/>
      <c r="H8027" s="6"/>
      <c r="I8027" s="6"/>
      <c r="J8027" s="6"/>
      <c r="K8027" s="6"/>
      <c r="L8027" s="2"/>
      <c r="M8027" s="2"/>
      <c r="N8027" s="2"/>
      <c r="O8027" s="2"/>
      <c r="P8027" s="2"/>
      <c r="Q8027" s="2"/>
      <c r="R8027" s="2"/>
    </row>
    <row r="8028" spans="1:18">
      <c r="A8028" s="6"/>
      <c r="B8028" s="6"/>
      <c r="C8028" s="2"/>
      <c r="D8028" s="6"/>
      <c r="E8028" s="6"/>
      <c r="F8028" s="6"/>
      <c r="G8028" s="6"/>
      <c r="H8028" s="6"/>
      <c r="I8028" s="6"/>
      <c r="J8028" s="6"/>
      <c r="K8028" s="6"/>
      <c r="L8028" s="2"/>
      <c r="M8028" s="2"/>
      <c r="N8028" s="2"/>
      <c r="O8028" s="2"/>
      <c r="P8028" s="2"/>
      <c r="Q8028" s="2"/>
      <c r="R8028" s="2"/>
    </row>
    <row r="8029" spans="1:18">
      <c r="A8029" s="6"/>
      <c r="B8029" s="6"/>
      <c r="C8029" s="2"/>
      <c r="D8029" s="6"/>
      <c r="E8029" s="6"/>
      <c r="F8029" s="6"/>
      <c r="G8029" s="6"/>
      <c r="H8029" s="6"/>
      <c r="I8029" s="6"/>
      <c r="J8029" s="6"/>
      <c r="K8029" s="6"/>
      <c r="L8029" s="2"/>
      <c r="M8029" s="2"/>
      <c r="N8029" s="2"/>
      <c r="O8029" s="2"/>
      <c r="P8029" s="2"/>
      <c r="Q8029" s="2"/>
      <c r="R8029" s="2"/>
    </row>
    <row r="8030" spans="1:18">
      <c r="A8030" s="6"/>
      <c r="B8030" s="6"/>
      <c r="C8030" s="2"/>
      <c r="D8030" s="6"/>
      <c r="E8030" s="6"/>
      <c r="F8030" s="6"/>
      <c r="G8030" s="6"/>
      <c r="H8030" s="6"/>
      <c r="I8030" s="6"/>
      <c r="J8030" s="6"/>
      <c r="K8030" s="6"/>
      <c r="L8030" s="2"/>
      <c r="M8030" s="2"/>
      <c r="N8030" s="2"/>
      <c r="O8030" s="2"/>
      <c r="P8030" s="2"/>
      <c r="Q8030" s="2"/>
      <c r="R8030" s="2"/>
    </row>
    <row r="8031" spans="1:18">
      <c r="A8031" s="6"/>
      <c r="B8031" s="6"/>
      <c r="C8031" s="2"/>
      <c r="D8031" s="6"/>
      <c r="E8031" s="6"/>
      <c r="F8031" s="6"/>
      <c r="G8031" s="6"/>
      <c r="H8031" s="6"/>
      <c r="I8031" s="6"/>
      <c r="J8031" s="6"/>
      <c r="K8031" s="6"/>
      <c r="L8031" s="2"/>
      <c r="M8031" s="2"/>
      <c r="N8031" s="2"/>
      <c r="O8031" s="2"/>
      <c r="P8031" s="2"/>
      <c r="Q8031" s="2"/>
      <c r="R8031" s="2"/>
    </row>
    <row r="8032" spans="1:18">
      <c r="A8032" s="6"/>
      <c r="B8032" s="6"/>
      <c r="C8032" s="2"/>
      <c r="D8032" s="6"/>
      <c r="E8032" s="6"/>
      <c r="F8032" s="6"/>
      <c r="G8032" s="6"/>
      <c r="H8032" s="6"/>
      <c r="I8032" s="6"/>
      <c r="J8032" s="6"/>
      <c r="K8032" s="6"/>
      <c r="L8032" s="2"/>
      <c r="M8032" s="2"/>
      <c r="N8032" s="2"/>
      <c r="O8032" s="2"/>
      <c r="P8032" s="2"/>
      <c r="Q8032" s="2"/>
      <c r="R8032" s="2"/>
    </row>
    <row r="8033" spans="1:18">
      <c r="A8033" s="6"/>
      <c r="B8033" s="6"/>
      <c r="C8033" s="2"/>
      <c r="D8033" s="6"/>
      <c r="E8033" s="6"/>
      <c r="F8033" s="6"/>
      <c r="G8033" s="6"/>
      <c r="H8033" s="6"/>
      <c r="I8033" s="6"/>
      <c r="J8033" s="6"/>
      <c r="K8033" s="6"/>
      <c r="L8033" s="2"/>
      <c r="M8033" s="2"/>
      <c r="N8033" s="2"/>
      <c r="O8033" s="2"/>
      <c r="P8033" s="2"/>
      <c r="Q8033" s="2"/>
      <c r="R8033" s="2"/>
    </row>
    <row r="8034" spans="1:18">
      <c r="A8034" s="6"/>
      <c r="B8034" s="6"/>
      <c r="C8034" s="2"/>
      <c r="D8034" s="6"/>
      <c r="E8034" s="6"/>
      <c r="F8034" s="6"/>
      <c r="G8034" s="6"/>
      <c r="H8034" s="6"/>
      <c r="I8034" s="6"/>
      <c r="J8034" s="6"/>
      <c r="K8034" s="6"/>
      <c r="L8034" s="2"/>
      <c r="M8034" s="2"/>
      <c r="N8034" s="2"/>
      <c r="O8034" s="2"/>
      <c r="P8034" s="2"/>
      <c r="Q8034" s="2"/>
      <c r="R8034" s="2"/>
    </row>
    <row r="8035" spans="1:18">
      <c r="A8035" s="6"/>
      <c r="B8035" s="6"/>
      <c r="C8035" s="2"/>
      <c r="D8035" s="6"/>
      <c r="E8035" s="6"/>
      <c r="F8035" s="6"/>
      <c r="G8035" s="6"/>
      <c r="H8035" s="6"/>
      <c r="I8035" s="6"/>
      <c r="J8035" s="6"/>
      <c r="K8035" s="6"/>
      <c r="L8035" s="2"/>
      <c r="M8035" s="2"/>
      <c r="N8035" s="2"/>
      <c r="O8035" s="2"/>
      <c r="P8035" s="2"/>
      <c r="Q8035" s="2"/>
      <c r="R8035" s="2"/>
    </row>
    <row r="8036" spans="1:18">
      <c r="A8036" s="6"/>
      <c r="B8036" s="6"/>
      <c r="C8036" s="2"/>
      <c r="D8036" s="6"/>
      <c r="E8036" s="6"/>
      <c r="F8036" s="6"/>
      <c r="G8036" s="6"/>
      <c r="H8036" s="6"/>
      <c r="I8036" s="6"/>
      <c r="J8036" s="6"/>
      <c r="K8036" s="6"/>
      <c r="L8036" s="2"/>
      <c r="M8036" s="2"/>
      <c r="N8036" s="2"/>
      <c r="O8036" s="2"/>
      <c r="P8036" s="2"/>
      <c r="Q8036" s="2"/>
      <c r="R8036" s="2"/>
    </row>
    <row r="8037" spans="1:18">
      <c r="A8037" s="6"/>
      <c r="B8037" s="6"/>
      <c r="C8037" s="2"/>
      <c r="D8037" s="6"/>
      <c r="E8037" s="6"/>
      <c r="F8037" s="6"/>
      <c r="G8037" s="6"/>
      <c r="H8037" s="6"/>
      <c r="I8037" s="6"/>
      <c r="J8037" s="6"/>
      <c r="K8037" s="6"/>
      <c r="L8037" s="2"/>
      <c r="M8037" s="2"/>
      <c r="N8037" s="2"/>
      <c r="O8037" s="2"/>
      <c r="P8037" s="2"/>
      <c r="Q8037" s="2"/>
      <c r="R8037" s="2"/>
    </row>
    <row r="8038" spans="1:18">
      <c r="A8038" s="6"/>
      <c r="B8038" s="6"/>
      <c r="C8038" s="2"/>
      <c r="D8038" s="6"/>
      <c r="E8038" s="6"/>
      <c r="F8038" s="6"/>
      <c r="G8038" s="6"/>
      <c r="H8038" s="6"/>
      <c r="I8038" s="6"/>
      <c r="J8038" s="6"/>
      <c r="K8038" s="6"/>
      <c r="L8038" s="2"/>
      <c r="M8038" s="2"/>
      <c r="N8038" s="2"/>
      <c r="O8038" s="2"/>
      <c r="P8038" s="2"/>
      <c r="Q8038" s="2"/>
      <c r="R8038" s="2"/>
    </row>
    <row r="8039" spans="1:18">
      <c r="A8039" s="6"/>
      <c r="B8039" s="6"/>
      <c r="C8039" s="2"/>
      <c r="D8039" s="6"/>
      <c r="E8039" s="6"/>
      <c r="F8039" s="6"/>
      <c r="G8039" s="6"/>
      <c r="H8039" s="6"/>
      <c r="I8039" s="6"/>
      <c r="J8039" s="6"/>
      <c r="K8039" s="6"/>
      <c r="L8039" s="2"/>
      <c r="M8039" s="2"/>
      <c r="N8039" s="2"/>
      <c r="O8039" s="2"/>
      <c r="P8039" s="2"/>
      <c r="Q8039" s="2"/>
      <c r="R8039" s="2"/>
    </row>
    <row r="8040" spans="1:18">
      <c r="A8040" s="6"/>
      <c r="B8040" s="6"/>
      <c r="C8040" s="2"/>
      <c r="D8040" s="6"/>
      <c r="E8040" s="6"/>
      <c r="F8040" s="6"/>
      <c r="G8040" s="6"/>
      <c r="H8040" s="6"/>
      <c r="I8040" s="6"/>
      <c r="J8040" s="6"/>
      <c r="K8040" s="6"/>
      <c r="L8040" s="2"/>
      <c r="M8040" s="2"/>
      <c r="N8040" s="2"/>
      <c r="O8040" s="2"/>
      <c r="P8040" s="2"/>
      <c r="Q8040" s="2"/>
      <c r="R8040" s="2"/>
    </row>
    <row r="8041" spans="1:18">
      <c r="A8041" s="6"/>
      <c r="B8041" s="6"/>
      <c r="C8041" s="2"/>
      <c r="D8041" s="6"/>
      <c r="E8041" s="6"/>
      <c r="F8041" s="6"/>
      <c r="G8041" s="6"/>
      <c r="H8041" s="6"/>
      <c r="I8041" s="6"/>
      <c r="J8041" s="6"/>
      <c r="K8041" s="6"/>
      <c r="L8041" s="2"/>
      <c r="M8041" s="2"/>
      <c r="N8041" s="2"/>
      <c r="O8041" s="2"/>
      <c r="P8041" s="2"/>
      <c r="Q8041" s="2"/>
      <c r="R8041" s="2"/>
    </row>
    <row r="8042" spans="1:18">
      <c r="A8042" s="6"/>
      <c r="B8042" s="6"/>
      <c r="C8042" s="2"/>
      <c r="D8042" s="6"/>
      <c r="E8042" s="6"/>
      <c r="F8042" s="6"/>
      <c r="G8042" s="6"/>
      <c r="H8042" s="6"/>
      <c r="I8042" s="6"/>
      <c r="J8042" s="6"/>
      <c r="K8042" s="6"/>
      <c r="L8042" s="2"/>
      <c r="M8042" s="2"/>
      <c r="N8042" s="2"/>
      <c r="O8042" s="2"/>
      <c r="P8042" s="2"/>
      <c r="Q8042" s="2"/>
      <c r="R8042" s="2"/>
    </row>
    <row r="8043" spans="1:18">
      <c r="A8043" s="6"/>
      <c r="B8043" s="6"/>
      <c r="C8043" s="2"/>
      <c r="D8043" s="6"/>
      <c r="E8043" s="6"/>
      <c r="F8043" s="6"/>
      <c r="G8043" s="6"/>
      <c r="H8043" s="6"/>
      <c r="I8043" s="6"/>
      <c r="J8043" s="6"/>
      <c r="K8043" s="6"/>
      <c r="L8043" s="2"/>
      <c r="M8043" s="2"/>
      <c r="N8043" s="2"/>
      <c r="O8043" s="2"/>
      <c r="P8043" s="2"/>
      <c r="Q8043" s="2"/>
      <c r="R8043" s="2"/>
    </row>
    <row r="8044" spans="1:18">
      <c r="A8044" s="6"/>
      <c r="B8044" s="6"/>
      <c r="C8044" s="2"/>
      <c r="D8044" s="6"/>
      <c r="E8044" s="6"/>
      <c r="F8044" s="6"/>
      <c r="G8044" s="6"/>
      <c r="H8044" s="6"/>
      <c r="I8044" s="6"/>
      <c r="J8044" s="6"/>
      <c r="K8044" s="6"/>
      <c r="L8044" s="2"/>
      <c r="M8044" s="2"/>
      <c r="N8044" s="2"/>
      <c r="O8044" s="2"/>
      <c r="P8044" s="2"/>
      <c r="Q8044" s="2"/>
      <c r="R8044" s="2"/>
    </row>
    <row r="8045" spans="1:18">
      <c r="A8045" s="6"/>
      <c r="B8045" s="6"/>
      <c r="C8045" s="2"/>
      <c r="D8045" s="6"/>
      <c r="E8045" s="6"/>
      <c r="F8045" s="6"/>
      <c r="G8045" s="6"/>
      <c r="H8045" s="6"/>
      <c r="I8045" s="6"/>
      <c r="J8045" s="6"/>
      <c r="K8045" s="6"/>
      <c r="L8045" s="2"/>
      <c r="M8045" s="2"/>
      <c r="N8045" s="2"/>
      <c r="O8045" s="2"/>
      <c r="P8045" s="2"/>
      <c r="Q8045" s="2"/>
      <c r="R8045" s="2"/>
    </row>
    <row r="8046" spans="1:18">
      <c r="A8046" s="6"/>
      <c r="B8046" s="6"/>
      <c r="C8046" s="2"/>
      <c r="D8046" s="6"/>
      <c r="E8046" s="6"/>
      <c r="F8046" s="6"/>
      <c r="G8046" s="6"/>
      <c r="H8046" s="6"/>
      <c r="I8046" s="6"/>
      <c r="J8046" s="6"/>
      <c r="K8046" s="6"/>
      <c r="L8046" s="2"/>
      <c r="M8046" s="2"/>
      <c r="N8046" s="2"/>
      <c r="O8046" s="2"/>
      <c r="P8046" s="2"/>
      <c r="Q8046" s="2"/>
      <c r="R8046" s="2"/>
    </row>
    <row r="8047" spans="1:18">
      <c r="A8047" s="6"/>
      <c r="B8047" s="6"/>
      <c r="C8047" s="2"/>
      <c r="D8047" s="6"/>
      <c r="E8047" s="6"/>
      <c r="F8047" s="6"/>
      <c r="G8047" s="6"/>
      <c r="H8047" s="6"/>
      <c r="I8047" s="6"/>
      <c r="J8047" s="6"/>
      <c r="K8047" s="6"/>
      <c r="L8047" s="2"/>
      <c r="M8047" s="2"/>
      <c r="N8047" s="2"/>
      <c r="O8047" s="2"/>
      <c r="P8047" s="2"/>
      <c r="Q8047" s="2"/>
      <c r="R8047" s="2"/>
    </row>
    <row r="8048" spans="1:18">
      <c r="A8048" s="6"/>
      <c r="B8048" s="6"/>
      <c r="C8048" s="2"/>
      <c r="D8048" s="6"/>
      <c r="E8048" s="6"/>
      <c r="F8048" s="6"/>
      <c r="G8048" s="6"/>
      <c r="H8048" s="6"/>
      <c r="I8048" s="6"/>
      <c r="J8048" s="6"/>
      <c r="K8048" s="6"/>
      <c r="L8048" s="2"/>
      <c r="M8048" s="2"/>
      <c r="N8048" s="2"/>
      <c r="O8048" s="2"/>
      <c r="P8048" s="2"/>
      <c r="Q8048" s="2"/>
      <c r="R8048" s="2"/>
    </row>
    <row r="8049" spans="1:18">
      <c r="A8049" s="6"/>
      <c r="B8049" s="6"/>
      <c r="C8049" s="2"/>
      <c r="D8049" s="6"/>
      <c r="E8049" s="6"/>
      <c r="F8049" s="6"/>
      <c r="G8049" s="6"/>
      <c r="H8049" s="6"/>
      <c r="I8049" s="6"/>
      <c r="J8049" s="6"/>
      <c r="K8049" s="6"/>
      <c r="L8049" s="2"/>
      <c r="M8049" s="2"/>
      <c r="N8049" s="2"/>
      <c r="O8049" s="2"/>
      <c r="P8049" s="2"/>
      <c r="Q8049" s="2"/>
      <c r="R8049" s="2"/>
    </row>
    <row r="8050" spans="1:18">
      <c r="A8050" s="6"/>
      <c r="B8050" s="6"/>
      <c r="C8050" s="2"/>
      <c r="D8050" s="6"/>
      <c r="E8050" s="6"/>
      <c r="F8050" s="6"/>
      <c r="G8050" s="6"/>
      <c r="H8050" s="6"/>
      <c r="I8050" s="6"/>
      <c r="J8050" s="6"/>
      <c r="K8050" s="6"/>
      <c r="L8050" s="2"/>
      <c r="M8050" s="2"/>
      <c r="N8050" s="2"/>
      <c r="O8050" s="2"/>
      <c r="P8050" s="2"/>
      <c r="Q8050" s="2"/>
      <c r="R8050" s="2"/>
    </row>
    <row r="8051" spans="1:18">
      <c r="A8051" s="6"/>
      <c r="B8051" s="6"/>
      <c r="C8051" s="2"/>
      <c r="D8051" s="6"/>
      <c r="E8051" s="6"/>
      <c r="F8051" s="6"/>
      <c r="G8051" s="6"/>
      <c r="H8051" s="6"/>
      <c r="I8051" s="6"/>
      <c r="J8051" s="6"/>
      <c r="K8051" s="6"/>
      <c r="L8051" s="2"/>
      <c r="M8051" s="2"/>
      <c r="N8051" s="2"/>
      <c r="O8051" s="2"/>
      <c r="P8051" s="2"/>
      <c r="Q8051" s="2"/>
      <c r="R8051" s="2"/>
    </row>
    <row r="8052" spans="1:18">
      <c r="A8052" s="6"/>
      <c r="B8052" s="6"/>
      <c r="C8052" s="2"/>
      <c r="D8052" s="6"/>
      <c r="E8052" s="6"/>
      <c r="F8052" s="6"/>
      <c r="G8052" s="6"/>
      <c r="H8052" s="6"/>
      <c r="I8052" s="6"/>
      <c r="J8052" s="6"/>
      <c r="K8052" s="6"/>
      <c r="L8052" s="2"/>
      <c r="M8052" s="2"/>
      <c r="N8052" s="2"/>
      <c r="O8052" s="2"/>
      <c r="P8052" s="2"/>
      <c r="Q8052" s="2"/>
      <c r="R8052" s="2"/>
    </row>
    <row r="8053" spans="1:18">
      <c r="A8053" s="6"/>
      <c r="B8053" s="6"/>
      <c r="C8053" s="2"/>
      <c r="D8053" s="6"/>
      <c r="E8053" s="6"/>
      <c r="F8053" s="6"/>
      <c r="G8053" s="6"/>
      <c r="H8053" s="6"/>
      <c r="I8053" s="6"/>
      <c r="J8053" s="6"/>
      <c r="K8053" s="6"/>
      <c r="L8053" s="2"/>
      <c r="M8053" s="2"/>
      <c r="N8053" s="2"/>
      <c r="O8053" s="2"/>
      <c r="P8053" s="2"/>
      <c r="Q8053" s="2"/>
      <c r="R8053" s="2"/>
    </row>
    <row r="8054" spans="1:18">
      <c r="A8054" s="6"/>
      <c r="B8054" s="6"/>
      <c r="C8054" s="2"/>
      <c r="D8054" s="6"/>
      <c r="E8054" s="6"/>
      <c r="F8054" s="6"/>
      <c r="G8054" s="6"/>
      <c r="H8054" s="6"/>
      <c r="I8054" s="6"/>
      <c r="J8054" s="6"/>
      <c r="K8054" s="6"/>
      <c r="L8054" s="2"/>
      <c r="M8054" s="2"/>
      <c r="N8054" s="2"/>
      <c r="O8054" s="2"/>
      <c r="P8054" s="2"/>
      <c r="Q8054" s="2"/>
      <c r="R8054" s="2"/>
    </row>
    <row r="8055" spans="1:18">
      <c r="A8055" s="6"/>
      <c r="B8055" s="6"/>
      <c r="C8055" s="2"/>
      <c r="D8055" s="6"/>
      <c r="E8055" s="6"/>
      <c r="F8055" s="6"/>
      <c r="G8055" s="6"/>
      <c r="H8055" s="6"/>
      <c r="I8055" s="6"/>
      <c r="J8055" s="6"/>
      <c r="K8055" s="6"/>
      <c r="L8055" s="2"/>
      <c r="M8055" s="2"/>
      <c r="N8055" s="2"/>
      <c r="O8055" s="2"/>
      <c r="P8055" s="2"/>
      <c r="Q8055" s="2"/>
      <c r="R8055" s="2"/>
    </row>
    <row r="8056" spans="1:18">
      <c r="A8056" s="6"/>
      <c r="B8056" s="6"/>
      <c r="C8056" s="2"/>
      <c r="D8056" s="6"/>
      <c r="E8056" s="6"/>
      <c r="F8056" s="6"/>
      <c r="G8056" s="6"/>
      <c r="H8056" s="6"/>
      <c r="I8056" s="6"/>
      <c r="J8056" s="6"/>
      <c r="K8056" s="6"/>
      <c r="L8056" s="2"/>
      <c r="M8056" s="2"/>
      <c r="N8056" s="2"/>
      <c r="O8056" s="2"/>
      <c r="P8056" s="2"/>
      <c r="Q8056" s="2"/>
      <c r="R8056" s="2"/>
    </row>
    <row r="8057" spans="1:18">
      <c r="A8057" s="6"/>
      <c r="B8057" s="6"/>
      <c r="C8057" s="2"/>
      <c r="D8057" s="6"/>
      <c r="E8057" s="6"/>
      <c r="F8057" s="6"/>
      <c r="G8057" s="6"/>
      <c r="H8057" s="6"/>
      <c r="I8057" s="6"/>
      <c r="J8057" s="6"/>
      <c r="K8057" s="6"/>
      <c r="L8057" s="2"/>
      <c r="M8057" s="2"/>
      <c r="N8057" s="2"/>
      <c r="O8057" s="2"/>
      <c r="P8057" s="2"/>
      <c r="Q8057" s="2"/>
      <c r="R8057" s="2"/>
    </row>
    <row r="8058" spans="1:18">
      <c r="A8058" s="6"/>
      <c r="B8058" s="6"/>
      <c r="C8058" s="2"/>
      <c r="D8058" s="6"/>
      <c r="E8058" s="6"/>
      <c r="F8058" s="6"/>
      <c r="G8058" s="6"/>
      <c r="H8058" s="6"/>
      <c r="I8058" s="6"/>
      <c r="J8058" s="6"/>
      <c r="K8058" s="6"/>
      <c r="L8058" s="2"/>
      <c r="M8058" s="2"/>
      <c r="N8058" s="2"/>
      <c r="O8058" s="2"/>
      <c r="P8058" s="2"/>
      <c r="Q8058" s="2"/>
      <c r="R8058" s="2"/>
    </row>
    <row r="8059" spans="1:18">
      <c r="A8059" s="6"/>
      <c r="B8059" s="6"/>
      <c r="C8059" s="2"/>
      <c r="D8059" s="6"/>
      <c r="E8059" s="6"/>
      <c r="F8059" s="6"/>
      <c r="G8059" s="6"/>
      <c r="H8059" s="6"/>
      <c r="I8059" s="6"/>
      <c r="J8059" s="6"/>
      <c r="K8059" s="6"/>
      <c r="L8059" s="2"/>
      <c r="M8059" s="2"/>
      <c r="N8059" s="2"/>
      <c r="O8059" s="2"/>
      <c r="P8059" s="2"/>
      <c r="Q8059" s="2"/>
      <c r="R8059" s="2"/>
    </row>
    <row r="8060" spans="1:18">
      <c r="A8060" s="6"/>
      <c r="B8060" s="6"/>
      <c r="C8060" s="2"/>
      <c r="D8060" s="6"/>
      <c r="E8060" s="6"/>
      <c r="F8060" s="6"/>
      <c r="G8060" s="6"/>
      <c r="H8060" s="6"/>
      <c r="I8060" s="6"/>
      <c r="J8060" s="6"/>
      <c r="K8060" s="6"/>
      <c r="L8060" s="2"/>
      <c r="M8060" s="2"/>
      <c r="N8060" s="2"/>
      <c r="O8060" s="2"/>
      <c r="P8060" s="2"/>
      <c r="Q8060" s="2"/>
      <c r="R8060" s="2"/>
    </row>
    <row r="8061" spans="1:18">
      <c r="A8061" s="6"/>
      <c r="B8061" s="6"/>
      <c r="C8061" s="2"/>
      <c r="D8061" s="6"/>
      <c r="E8061" s="6"/>
      <c r="F8061" s="6"/>
      <c r="G8061" s="6"/>
      <c r="H8061" s="6"/>
      <c r="I8061" s="6"/>
      <c r="J8061" s="6"/>
      <c r="K8061" s="6"/>
      <c r="L8061" s="2"/>
      <c r="M8061" s="2"/>
      <c r="N8061" s="2"/>
      <c r="O8061" s="2"/>
      <c r="P8061" s="2"/>
      <c r="Q8061" s="2"/>
      <c r="R8061" s="2"/>
    </row>
    <row r="8062" spans="1:18">
      <c r="A8062" s="6"/>
      <c r="B8062" s="6"/>
      <c r="C8062" s="2"/>
      <c r="D8062" s="6"/>
      <c r="E8062" s="6"/>
      <c r="F8062" s="6"/>
      <c r="G8062" s="6"/>
      <c r="H8062" s="6"/>
      <c r="I8062" s="6"/>
      <c r="J8062" s="6"/>
      <c r="K8062" s="6"/>
      <c r="L8062" s="2"/>
      <c r="M8062" s="2"/>
      <c r="N8062" s="2"/>
      <c r="O8062" s="2"/>
      <c r="P8062" s="2"/>
      <c r="Q8062" s="2"/>
      <c r="R8062" s="2"/>
    </row>
    <row r="8063" spans="1:18">
      <c r="A8063" s="6"/>
      <c r="B8063" s="6"/>
      <c r="C8063" s="2"/>
      <c r="D8063" s="6"/>
      <c r="E8063" s="6"/>
      <c r="F8063" s="6"/>
      <c r="G8063" s="6"/>
      <c r="H8063" s="6"/>
      <c r="I8063" s="6"/>
      <c r="J8063" s="6"/>
      <c r="K8063" s="6"/>
      <c r="L8063" s="2"/>
      <c r="M8063" s="2"/>
      <c r="N8063" s="2"/>
      <c r="O8063" s="2"/>
      <c r="P8063" s="2"/>
      <c r="Q8063" s="2"/>
      <c r="R8063" s="2"/>
    </row>
    <row r="8064" spans="1:18">
      <c r="A8064" s="6"/>
      <c r="B8064" s="6"/>
      <c r="C8064" s="2"/>
      <c r="D8064" s="6"/>
      <c r="E8064" s="6"/>
      <c r="F8064" s="6"/>
      <c r="G8064" s="6"/>
      <c r="H8064" s="6"/>
      <c r="I8064" s="6"/>
      <c r="J8064" s="6"/>
      <c r="K8064" s="6"/>
      <c r="L8064" s="2"/>
      <c r="M8064" s="2"/>
      <c r="N8064" s="2"/>
      <c r="O8064" s="2"/>
      <c r="P8064" s="2"/>
      <c r="Q8064" s="2"/>
      <c r="R8064" s="2"/>
    </row>
    <row r="8065" spans="1:18">
      <c r="A8065" s="6"/>
      <c r="B8065" s="6"/>
      <c r="C8065" s="2"/>
      <c r="D8065" s="6"/>
      <c r="E8065" s="6"/>
      <c r="F8065" s="6"/>
      <c r="G8065" s="6"/>
      <c r="H8065" s="6"/>
      <c r="I8065" s="6"/>
      <c r="J8065" s="6"/>
      <c r="K8065" s="6"/>
      <c r="L8065" s="2"/>
      <c r="M8065" s="2"/>
      <c r="N8065" s="2"/>
      <c r="O8065" s="2"/>
      <c r="P8065" s="2"/>
      <c r="Q8065" s="2"/>
      <c r="R8065" s="2"/>
    </row>
    <row r="8066" spans="1:18">
      <c r="A8066" s="6"/>
      <c r="B8066" s="6"/>
      <c r="C8066" s="2"/>
      <c r="D8066" s="6"/>
      <c r="E8066" s="6"/>
      <c r="F8066" s="6"/>
      <c r="G8066" s="6"/>
      <c r="H8066" s="6"/>
      <c r="I8066" s="6"/>
      <c r="J8066" s="6"/>
      <c r="K8066" s="6"/>
      <c r="L8066" s="2"/>
      <c r="M8066" s="2"/>
      <c r="N8066" s="2"/>
      <c r="O8066" s="2"/>
      <c r="P8066" s="2"/>
      <c r="Q8066" s="2"/>
      <c r="R8066" s="2"/>
    </row>
    <row r="8067" spans="1:18">
      <c r="A8067" s="6"/>
      <c r="B8067" s="6"/>
      <c r="C8067" s="2"/>
      <c r="D8067" s="6"/>
      <c r="E8067" s="6"/>
      <c r="F8067" s="6"/>
      <c r="G8067" s="6"/>
      <c r="H8067" s="6"/>
      <c r="I8067" s="6"/>
      <c r="J8067" s="6"/>
      <c r="K8067" s="6"/>
      <c r="L8067" s="2"/>
      <c r="M8067" s="2"/>
      <c r="N8067" s="2"/>
      <c r="O8067" s="2"/>
      <c r="P8067" s="2"/>
      <c r="Q8067" s="2"/>
      <c r="R8067" s="2"/>
    </row>
    <row r="8068" spans="1:18">
      <c r="A8068" s="6"/>
      <c r="B8068" s="6"/>
      <c r="C8068" s="2"/>
      <c r="D8068" s="6"/>
      <c r="E8068" s="6"/>
      <c r="F8068" s="6"/>
      <c r="G8068" s="6"/>
      <c r="H8068" s="6"/>
      <c r="I8068" s="6"/>
      <c r="J8068" s="6"/>
      <c r="K8068" s="6"/>
      <c r="L8068" s="2"/>
      <c r="M8068" s="2"/>
      <c r="N8068" s="2"/>
      <c r="O8068" s="2"/>
      <c r="P8068" s="2"/>
      <c r="Q8068" s="2"/>
      <c r="R8068" s="2"/>
    </row>
    <row r="8069" spans="1:18">
      <c r="A8069" s="6"/>
      <c r="B8069" s="6"/>
      <c r="C8069" s="2"/>
      <c r="D8069" s="6"/>
      <c r="E8069" s="6"/>
      <c r="F8069" s="6"/>
      <c r="G8069" s="6"/>
      <c r="H8069" s="6"/>
      <c r="I8069" s="6"/>
      <c r="J8069" s="6"/>
      <c r="K8069" s="6"/>
      <c r="L8069" s="2"/>
      <c r="M8069" s="2"/>
      <c r="N8069" s="2"/>
      <c r="O8069" s="2"/>
      <c r="P8069" s="2"/>
      <c r="Q8069" s="2"/>
      <c r="R8069" s="2"/>
    </row>
    <row r="8070" spans="1:18">
      <c r="A8070" s="6"/>
      <c r="B8070" s="6"/>
      <c r="C8070" s="2"/>
      <c r="D8070" s="6"/>
      <c r="E8070" s="6"/>
      <c r="F8070" s="6"/>
      <c r="G8070" s="6"/>
      <c r="H8070" s="6"/>
      <c r="I8070" s="6"/>
      <c r="J8070" s="6"/>
      <c r="K8070" s="6"/>
      <c r="L8070" s="2"/>
      <c r="M8070" s="2"/>
      <c r="N8070" s="2"/>
      <c r="O8070" s="2"/>
      <c r="P8070" s="2"/>
      <c r="Q8070" s="2"/>
      <c r="R8070" s="2"/>
    </row>
    <row r="8071" spans="1:18">
      <c r="A8071" s="6"/>
      <c r="B8071" s="6"/>
      <c r="C8071" s="2"/>
      <c r="D8071" s="6"/>
      <c r="E8071" s="6"/>
      <c r="F8071" s="6"/>
      <c r="G8071" s="6"/>
      <c r="H8071" s="6"/>
      <c r="I8071" s="6"/>
      <c r="J8071" s="6"/>
      <c r="K8071" s="6"/>
      <c r="L8071" s="2"/>
      <c r="M8071" s="2"/>
      <c r="N8071" s="2"/>
      <c r="O8071" s="2"/>
      <c r="P8071" s="2"/>
      <c r="Q8071" s="2"/>
      <c r="R8071" s="2"/>
    </row>
    <row r="8072" spans="1:18">
      <c r="A8072" s="6"/>
      <c r="B8072" s="6"/>
      <c r="C8072" s="2"/>
      <c r="D8072" s="6"/>
      <c r="E8072" s="6"/>
      <c r="F8072" s="6"/>
      <c r="G8072" s="6"/>
      <c r="H8072" s="6"/>
      <c r="I8072" s="6"/>
      <c r="J8072" s="6"/>
      <c r="K8072" s="6"/>
      <c r="L8072" s="2"/>
      <c r="M8072" s="2"/>
      <c r="N8072" s="2"/>
      <c r="O8072" s="2"/>
      <c r="P8072" s="2"/>
      <c r="Q8072" s="2"/>
      <c r="R8072" s="2"/>
    </row>
    <row r="8073" spans="1:18">
      <c r="A8073" s="6"/>
      <c r="B8073" s="6"/>
      <c r="C8073" s="2"/>
      <c r="D8073" s="6"/>
      <c r="E8073" s="6"/>
      <c r="F8073" s="6"/>
      <c r="G8073" s="6"/>
      <c r="H8073" s="6"/>
      <c r="I8073" s="6"/>
      <c r="J8073" s="6"/>
      <c r="K8073" s="6"/>
      <c r="L8073" s="2"/>
      <c r="M8073" s="2"/>
      <c r="N8073" s="2"/>
      <c r="O8073" s="2"/>
      <c r="P8073" s="2"/>
      <c r="Q8073" s="2"/>
      <c r="R8073" s="2"/>
    </row>
    <row r="8074" spans="1:18">
      <c r="A8074" s="6"/>
      <c r="B8074" s="6"/>
      <c r="C8074" s="2"/>
      <c r="D8074" s="6"/>
      <c r="E8074" s="6"/>
      <c r="F8074" s="6"/>
      <c r="G8074" s="6"/>
      <c r="H8074" s="6"/>
      <c r="I8074" s="6"/>
      <c r="J8074" s="6"/>
      <c r="K8074" s="6"/>
      <c r="L8074" s="2"/>
      <c r="M8074" s="2"/>
      <c r="N8074" s="2"/>
      <c r="O8074" s="2"/>
      <c r="P8074" s="2"/>
      <c r="Q8074" s="2"/>
      <c r="R8074" s="2"/>
    </row>
    <row r="8075" spans="1:18">
      <c r="A8075" s="6"/>
      <c r="B8075" s="6"/>
      <c r="C8075" s="2"/>
      <c r="D8075" s="6"/>
      <c r="E8075" s="6"/>
      <c r="F8075" s="6"/>
      <c r="G8075" s="6"/>
      <c r="H8075" s="6"/>
      <c r="I8075" s="6"/>
      <c r="J8075" s="6"/>
      <c r="K8075" s="6"/>
      <c r="L8075" s="2"/>
      <c r="M8075" s="2"/>
      <c r="N8075" s="2"/>
      <c r="O8075" s="2"/>
      <c r="P8075" s="2"/>
      <c r="Q8075" s="2"/>
      <c r="R8075" s="2"/>
    </row>
    <row r="8076" spans="1:18">
      <c r="A8076" s="6"/>
      <c r="B8076" s="6"/>
      <c r="C8076" s="2"/>
      <c r="D8076" s="6"/>
      <c r="E8076" s="6"/>
      <c r="F8076" s="6"/>
      <c r="G8076" s="6"/>
      <c r="H8076" s="6"/>
      <c r="I8076" s="6"/>
      <c r="J8076" s="6"/>
      <c r="K8076" s="6"/>
      <c r="L8076" s="2"/>
      <c r="M8076" s="2"/>
      <c r="N8076" s="2"/>
      <c r="O8076" s="2"/>
      <c r="P8076" s="2"/>
      <c r="Q8076" s="2"/>
      <c r="R8076" s="2"/>
    </row>
    <row r="8077" spans="1:18">
      <c r="A8077" s="6"/>
      <c r="B8077" s="6"/>
      <c r="C8077" s="2"/>
      <c r="D8077" s="6"/>
      <c r="E8077" s="6"/>
      <c r="F8077" s="6"/>
      <c r="G8077" s="6"/>
      <c r="H8077" s="6"/>
      <c r="I8077" s="6"/>
      <c r="J8077" s="6"/>
      <c r="K8077" s="6"/>
      <c r="L8077" s="2"/>
      <c r="M8077" s="2"/>
      <c r="N8077" s="2"/>
      <c r="O8077" s="2"/>
      <c r="P8077" s="2"/>
      <c r="Q8077" s="2"/>
      <c r="R8077" s="2"/>
    </row>
    <row r="8078" spans="1:18">
      <c r="A8078" s="6"/>
      <c r="B8078" s="6"/>
      <c r="C8078" s="2"/>
      <c r="D8078" s="6"/>
      <c r="E8078" s="6"/>
      <c r="F8078" s="6"/>
      <c r="G8078" s="6"/>
      <c r="H8078" s="6"/>
      <c r="I8078" s="6"/>
      <c r="J8078" s="6"/>
      <c r="K8078" s="6"/>
      <c r="L8078" s="2"/>
      <c r="M8078" s="2"/>
      <c r="N8078" s="2"/>
      <c r="O8078" s="2"/>
      <c r="P8078" s="2"/>
      <c r="Q8078" s="2"/>
      <c r="R8078" s="2"/>
    </row>
    <row r="8079" spans="1:18">
      <c r="A8079" s="6"/>
      <c r="B8079" s="6"/>
      <c r="C8079" s="2"/>
      <c r="D8079" s="6"/>
      <c r="E8079" s="6"/>
      <c r="F8079" s="6"/>
      <c r="G8079" s="6"/>
      <c r="H8079" s="6"/>
      <c r="I8079" s="6"/>
      <c r="J8079" s="6"/>
      <c r="K8079" s="6"/>
      <c r="L8079" s="2"/>
      <c r="M8079" s="2"/>
      <c r="N8079" s="2"/>
      <c r="O8079" s="2"/>
      <c r="P8079" s="2"/>
      <c r="Q8079" s="2"/>
      <c r="R8079" s="2"/>
    </row>
    <row r="8080" spans="1:18">
      <c r="A8080" s="6"/>
      <c r="B8080" s="6"/>
      <c r="C8080" s="2"/>
      <c r="D8080" s="6"/>
      <c r="E8080" s="6"/>
      <c r="F8080" s="6"/>
      <c r="G8080" s="6"/>
      <c r="H8080" s="6"/>
      <c r="I8080" s="6"/>
      <c r="J8080" s="6"/>
      <c r="K8080" s="6"/>
      <c r="L8080" s="2"/>
      <c r="M8080" s="2"/>
      <c r="N8080" s="2"/>
      <c r="O8080" s="2"/>
      <c r="P8080" s="2"/>
      <c r="Q8080" s="2"/>
      <c r="R8080" s="2"/>
    </row>
    <row r="8081" spans="1:18">
      <c r="A8081" s="6"/>
      <c r="B8081" s="6"/>
      <c r="C8081" s="2"/>
      <c r="D8081" s="6"/>
      <c r="E8081" s="6"/>
      <c r="F8081" s="6"/>
      <c r="G8081" s="6"/>
      <c r="H8081" s="6"/>
      <c r="I8081" s="6"/>
      <c r="J8081" s="6"/>
      <c r="K8081" s="6"/>
      <c r="L8081" s="2"/>
      <c r="M8081" s="2"/>
      <c r="N8081" s="2"/>
      <c r="O8081" s="2"/>
      <c r="P8081" s="2"/>
      <c r="Q8081" s="2"/>
      <c r="R8081" s="2"/>
    </row>
    <row r="8082" spans="1:18">
      <c r="A8082" s="6"/>
      <c r="B8082" s="6"/>
      <c r="C8082" s="2"/>
      <c r="D8082" s="6"/>
      <c r="E8082" s="6"/>
      <c r="F8082" s="6"/>
      <c r="G8082" s="6"/>
      <c r="H8082" s="6"/>
      <c r="I8082" s="6"/>
      <c r="J8082" s="6"/>
      <c r="K8082" s="6"/>
      <c r="L8082" s="2"/>
      <c r="M8082" s="2"/>
      <c r="N8082" s="2"/>
      <c r="O8082" s="2"/>
      <c r="P8082" s="2"/>
      <c r="Q8082" s="2"/>
      <c r="R8082" s="2"/>
    </row>
    <row r="8083" spans="1:18">
      <c r="A8083" s="6"/>
      <c r="B8083" s="6"/>
      <c r="C8083" s="2"/>
      <c r="D8083" s="6"/>
      <c r="E8083" s="6"/>
      <c r="F8083" s="6"/>
      <c r="G8083" s="6"/>
      <c r="H8083" s="6"/>
      <c r="I8083" s="6"/>
      <c r="J8083" s="6"/>
      <c r="K8083" s="6"/>
      <c r="L8083" s="2"/>
      <c r="M8083" s="2"/>
      <c r="N8083" s="2"/>
      <c r="O8083" s="2"/>
      <c r="P8083" s="2"/>
      <c r="Q8083" s="2"/>
      <c r="R8083" s="2"/>
    </row>
    <row r="8084" spans="1:18">
      <c r="A8084" s="6"/>
      <c r="B8084" s="6"/>
      <c r="C8084" s="2"/>
      <c r="D8084" s="6"/>
      <c r="E8084" s="6"/>
      <c r="F8084" s="6"/>
      <c r="G8084" s="6"/>
      <c r="H8084" s="6"/>
      <c r="I8084" s="6"/>
      <c r="J8084" s="6"/>
      <c r="K8084" s="6"/>
      <c r="L8084" s="2"/>
      <c r="M8084" s="2"/>
      <c r="N8084" s="2"/>
      <c r="O8084" s="2"/>
      <c r="P8084" s="2"/>
      <c r="Q8084" s="2"/>
      <c r="R8084" s="2"/>
    </row>
    <row r="8085" spans="1:18">
      <c r="A8085" s="6"/>
      <c r="B8085" s="6"/>
      <c r="C8085" s="2"/>
      <c r="D8085" s="6"/>
      <c r="E8085" s="6"/>
      <c r="F8085" s="6"/>
      <c r="G8085" s="6"/>
      <c r="H8085" s="6"/>
      <c r="I8085" s="6"/>
      <c r="J8085" s="6"/>
      <c r="K8085" s="6"/>
      <c r="L8085" s="2"/>
      <c r="M8085" s="2"/>
      <c r="N8085" s="2"/>
      <c r="O8085" s="2"/>
      <c r="P8085" s="2"/>
      <c r="Q8085" s="2"/>
      <c r="R8085" s="2"/>
    </row>
    <row r="8086" spans="1:18">
      <c r="A8086" s="6"/>
      <c r="B8086" s="6"/>
      <c r="C8086" s="2"/>
      <c r="D8086" s="6"/>
      <c r="E8086" s="6"/>
      <c r="F8086" s="6"/>
      <c r="G8086" s="6"/>
      <c r="H8086" s="6"/>
      <c r="I8086" s="6"/>
      <c r="J8086" s="6"/>
      <c r="K8086" s="6"/>
      <c r="L8086" s="2"/>
      <c r="M8086" s="2"/>
      <c r="N8086" s="2"/>
      <c r="O8086" s="2"/>
      <c r="P8086" s="2"/>
      <c r="Q8086" s="2"/>
      <c r="R8086" s="2"/>
    </row>
    <row r="8087" spans="1:18">
      <c r="A8087" s="6"/>
      <c r="B8087" s="6"/>
      <c r="C8087" s="2"/>
      <c r="D8087" s="6"/>
      <c r="E8087" s="6"/>
      <c r="F8087" s="6"/>
      <c r="G8087" s="6"/>
      <c r="H8087" s="6"/>
      <c r="I8087" s="6"/>
      <c r="J8087" s="6"/>
      <c r="K8087" s="6"/>
      <c r="L8087" s="2"/>
      <c r="M8087" s="2"/>
      <c r="N8087" s="2"/>
      <c r="O8087" s="2"/>
      <c r="P8087" s="2"/>
      <c r="Q8087" s="2"/>
      <c r="R8087" s="2"/>
    </row>
    <row r="8088" spans="1:18">
      <c r="A8088" s="6"/>
      <c r="B8088" s="6"/>
      <c r="C8088" s="2"/>
      <c r="D8088" s="6"/>
      <c r="E8088" s="6"/>
      <c r="F8088" s="6"/>
      <c r="G8088" s="6"/>
      <c r="H8088" s="6"/>
      <c r="I8088" s="6"/>
      <c r="J8088" s="6"/>
      <c r="K8088" s="6"/>
      <c r="L8088" s="2"/>
      <c r="M8088" s="2"/>
      <c r="N8088" s="2"/>
      <c r="O8088" s="2"/>
      <c r="P8088" s="2"/>
      <c r="Q8088" s="2"/>
      <c r="R8088" s="2"/>
    </row>
    <row r="8089" spans="1:18">
      <c r="A8089" s="6"/>
      <c r="B8089" s="6"/>
      <c r="C8089" s="2"/>
      <c r="D8089" s="6"/>
      <c r="E8089" s="6"/>
      <c r="F8089" s="6"/>
      <c r="G8089" s="6"/>
      <c r="H8089" s="6"/>
      <c r="I8089" s="6"/>
      <c r="J8089" s="6"/>
      <c r="K8089" s="6"/>
      <c r="L8089" s="2"/>
      <c r="M8089" s="2"/>
      <c r="N8089" s="2"/>
      <c r="O8089" s="2"/>
      <c r="P8089" s="2"/>
      <c r="Q8089" s="2"/>
      <c r="R8089" s="2"/>
    </row>
    <row r="8090" spans="1:18">
      <c r="A8090" s="6"/>
      <c r="B8090" s="6"/>
      <c r="C8090" s="2"/>
      <c r="D8090" s="6"/>
      <c r="E8090" s="6"/>
      <c r="F8090" s="6"/>
      <c r="G8090" s="6"/>
      <c r="H8090" s="6"/>
      <c r="I8090" s="6"/>
      <c r="J8090" s="6"/>
      <c r="K8090" s="6"/>
      <c r="L8090" s="2"/>
      <c r="M8090" s="2"/>
      <c r="N8090" s="2"/>
      <c r="O8090" s="2"/>
      <c r="P8090" s="2"/>
      <c r="Q8090" s="2"/>
      <c r="R8090" s="2"/>
    </row>
    <row r="8091" spans="1:18">
      <c r="A8091" s="6"/>
      <c r="B8091" s="6"/>
      <c r="C8091" s="2"/>
      <c r="D8091" s="6"/>
      <c r="E8091" s="6"/>
      <c r="F8091" s="6"/>
      <c r="G8091" s="6"/>
      <c r="H8091" s="6"/>
      <c r="I8091" s="6"/>
      <c r="J8091" s="6"/>
      <c r="K8091" s="6"/>
      <c r="L8091" s="2"/>
      <c r="M8091" s="2"/>
      <c r="N8091" s="2"/>
      <c r="O8091" s="2"/>
      <c r="P8091" s="2"/>
      <c r="Q8091" s="2"/>
      <c r="R8091" s="2"/>
    </row>
    <row r="8092" spans="1:18">
      <c r="A8092" s="6"/>
      <c r="B8092" s="6"/>
      <c r="C8092" s="2"/>
      <c r="D8092" s="6"/>
      <c r="E8092" s="6"/>
      <c r="F8092" s="6"/>
      <c r="G8092" s="6"/>
      <c r="H8092" s="6"/>
      <c r="I8092" s="6"/>
      <c r="J8092" s="6"/>
      <c r="K8092" s="6"/>
      <c r="L8092" s="2"/>
      <c r="M8092" s="2"/>
      <c r="N8092" s="2"/>
      <c r="O8092" s="2"/>
      <c r="P8092" s="2"/>
      <c r="Q8092" s="2"/>
      <c r="R8092" s="2"/>
    </row>
    <row r="8093" spans="1:18">
      <c r="A8093" s="6"/>
      <c r="B8093" s="6"/>
      <c r="C8093" s="2"/>
      <c r="D8093" s="6"/>
      <c r="E8093" s="6"/>
      <c r="F8093" s="6"/>
      <c r="G8093" s="6"/>
      <c r="H8093" s="6"/>
      <c r="I8093" s="6"/>
      <c r="J8093" s="6"/>
      <c r="K8093" s="6"/>
      <c r="L8093" s="2"/>
      <c r="M8093" s="2"/>
      <c r="N8093" s="2"/>
      <c r="O8093" s="2"/>
      <c r="P8093" s="2"/>
      <c r="Q8093" s="2"/>
      <c r="R8093" s="2"/>
    </row>
    <row r="8094" spans="1:18">
      <c r="A8094" s="6"/>
      <c r="B8094" s="6"/>
      <c r="C8094" s="2"/>
      <c r="D8094" s="6"/>
      <c r="E8094" s="6"/>
      <c r="F8094" s="6"/>
      <c r="G8094" s="6"/>
      <c r="H8094" s="6"/>
      <c r="I8094" s="6"/>
      <c r="J8094" s="6"/>
      <c r="K8094" s="6"/>
      <c r="L8094" s="2"/>
      <c r="M8094" s="2"/>
      <c r="N8094" s="2"/>
      <c r="O8094" s="2"/>
      <c r="P8094" s="2"/>
      <c r="Q8094" s="2"/>
      <c r="R8094" s="2"/>
    </row>
    <row r="8095" spans="1:18">
      <c r="A8095" s="6"/>
      <c r="B8095" s="6"/>
      <c r="C8095" s="2"/>
      <c r="D8095" s="6"/>
      <c r="E8095" s="6"/>
      <c r="F8095" s="6"/>
      <c r="G8095" s="6"/>
      <c r="H8095" s="6"/>
      <c r="I8095" s="6"/>
      <c r="J8095" s="6"/>
      <c r="K8095" s="6"/>
      <c r="L8095" s="2"/>
      <c r="M8095" s="2"/>
      <c r="N8095" s="2"/>
      <c r="O8095" s="2"/>
      <c r="P8095" s="2"/>
      <c r="Q8095" s="2"/>
      <c r="R8095" s="2"/>
    </row>
    <row r="8096" spans="1:18">
      <c r="A8096" s="6"/>
      <c r="B8096" s="6"/>
      <c r="C8096" s="2"/>
      <c r="D8096" s="6"/>
      <c r="E8096" s="6"/>
      <c r="F8096" s="6"/>
      <c r="G8096" s="6"/>
      <c r="H8096" s="6"/>
      <c r="I8096" s="6"/>
      <c r="J8096" s="6"/>
      <c r="K8096" s="6"/>
      <c r="L8096" s="2"/>
      <c r="M8096" s="2"/>
      <c r="N8096" s="2"/>
      <c r="O8096" s="2"/>
      <c r="P8096" s="2"/>
      <c r="Q8096" s="2"/>
      <c r="R8096" s="2"/>
    </row>
    <row r="8097" spans="1:18">
      <c r="A8097" s="6"/>
      <c r="B8097" s="6"/>
      <c r="C8097" s="2"/>
      <c r="D8097" s="6"/>
      <c r="E8097" s="6"/>
      <c r="F8097" s="6"/>
      <c r="G8097" s="6"/>
      <c r="H8097" s="6"/>
      <c r="I8097" s="6"/>
      <c r="J8097" s="6"/>
      <c r="K8097" s="6"/>
      <c r="L8097" s="2"/>
      <c r="M8097" s="2"/>
      <c r="N8097" s="2"/>
      <c r="O8097" s="2"/>
      <c r="P8097" s="2"/>
      <c r="Q8097" s="2"/>
      <c r="R8097" s="2"/>
    </row>
    <row r="8098" spans="1:18">
      <c r="A8098" s="6"/>
      <c r="B8098" s="6"/>
      <c r="C8098" s="2"/>
      <c r="D8098" s="6"/>
      <c r="E8098" s="6"/>
      <c r="F8098" s="6"/>
      <c r="G8098" s="6"/>
      <c r="H8098" s="6"/>
      <c r="I8098" s="6"/>
      <c r="J8098" s="6"/>
      <c r="K8098" s="6"/>
      <c r="L8098" s="2"/>
      <c r="M8098" s="2"/>
      <c r="N8098" s="2"/>
      <c r="O8098" s="2"/>
      <c r="P8098" s="2"/>
      <c r="Q8098" s="2"/>
      <c r="R8098" s="2"/>
    </row>
    <row r="8099" spans="1:18">
      <c r="A8099" s="6"/>
      <c r="B8099" s="6"/>
      <c r="C8099" s="2"/>
      <c r="D8099" s="6"/>
      <c r="E8099" s="6"/>
      <c r="F8099" s="6"/>
      <c r="G8099" s="6"/>
      <c r="H8099" s="6"/>
      <c r="I8099" s="6"/>
      <c r="J8099" s="6"/>
      <c r="K8099" s="6"/>
      <c r="L8099" s="2"/>
      <c r="M8099" s="2"/>
      <c r="N8099" s="2"/>
      <c r="O8099" s="2"/>
      <c r="P8099" s="2"/>
      <c r="Q8099" s="2"/>
      <c r="R8099" s="2"/>
    </row>
    <row r="8100" spans="1:18">
      <c r="A8100" s="6"/>
      <c r="B8100" s="6"/>
      <c r="C8100" s="2"/>
      <c r="D8100" s="6"/>
      <c r="E8100" s="6"/>
      <c r="F8100" s="6"/>
      <c r="G8100" s="6"/>
      <c r="H8100" s="6"/>
      <c r="I8100" s="6"/>
      <c r="J8100" s="6"/>
      <c r="K8100" s="6"/>
      <c r="L8100" s="2"/>
      <c r="M8100" s="2"/>
      <c r="N8100" s="2"/>
      <c r="O8100" s="2"/>
      <c r="P8100" s="2"/>
      <c r="Q8100" s="2"/>
      <c r="R8100" s="2"/>
    </row>
    <row r="8101" spans="1:18">
      <c r="A8101" s="6"/>
      <c r="B8101" s="6"/>
      <c r="C8101" s="2"/>
      <c r="D8101" s="6"/>
      <c r="E8101" s="6"/>
      <c r="F8101" s="6"/>
      <c r="G8101" s="6"/>
      <c r="H8101" s="6"/>
      <c r="I8101" s="6"/>
      <c r="J8101" s="6"/>
      <c r="K8101" s="6"/>
      <c r="L8101" s="2"/>
      <c r="M8101" s="2"/>
      <c r="N8101" s="2"/>
      <c r="O8101" s="2"/>
      <c r="P8101" s="2"/>
      <c r="Q8101" s="2"/>
      <c r="R8101" s="2"/>
    </row>
    <row r="8102" spans="1:18">
      <c r="A8102" s="6"/>
      <c r="B8102" s="6"/>
      <c r="C8102" s="2"/>
      <c r="D8102" s="6"/>
      <c r="E8102" s="6"/>
      <c r="F8102" s="6"/>
      <c r="G8102" s="6"/>
      <c r="H8102" s="6"/>
      <c r="I8102" s="6"/>
      <c r="J8102" s="6"/>
      <c r="K8102" s="6"/>
      <c r="L8102" s="2"/>
      <c r="M8102" s="2"/>
      <c r="N8102" s="2"/>
      <c r="O8102" s="2"/>
      <c r="P8102" s="2"/>
      <c r="Q8102" s="2"/>
      <c r="R8102" s="2"/>
    </row>
    <row r="8103" spans="1:18">
      <c r="A8103" s="6"/>
      <c r="B8103" s="6"/>
      <c r="C8103" s="2"/>
      <c r="D8103" s="6"/>
      <c r="E8103" s="6"/>
      <c r="F8103" s="6"/>
      <c r="G8103" s="6"/>
      <c r="H8103" s="6"/>
      <c r="I8103" s="6"/>
      <c r="J8103" s="6"/>
      <c r="K8103" s="6"/>
      <c r="L8103" s="2"/>
      <c r="M8103" s="2"/>
      <c r="N8103" s="2"/>
      <c r="O8103" s="2"/>
      <c r="P8103" s="2"/>
      <c r="Q8103" s="2"/>
      <c r="R8103" s="2"/>
    </row>
    <row r="8104" spans="1:18">
      <c r="A8104" s="6"/>
      <c r="B8104" s="6"/>
      <c r="C8104" s="2"/>
      <c r="D8104" s="6"/>
      <c r="E8104" s="6"/>
      <c r="F8104" s="6"/>
      <c r="G8104" s="6"/>
      <c r="H8104" s="6"/>
      <c r="I8104" s="6"/>
      <c r="J8104" s="6"/>
      <c r="K8104" s="6"/>
      <c r="L8104" s="2"/>
      <c r="M8104" s="2"/>
      <c r="N8104" s="2"/>
      <c r="O8104" s="2"/>
      <c r="P8104" s="2"/>
      <c r="Q8104" s="2"/>
      <c r="R8104" s="2"/>
    </row>
    <row r="8105" spans="1:18">
      <c r="A8105" s="6"/>
      <c r="B8105" s="6"/>
      <c r="C8105" s="2"/>
      <c r="D8105" s="6"/>
      <c r="E8105" s="6"/>
      <c r="F8105" s="6"/>
      <c r="G8105" s="6"/>
      <c r="H8105" s="6"/>
      <c r="I8105" s="6"/>
      <c r="J8105" s="6"/>
      <c r="K8105" s="6"/>
      <c r="L8105" s="2"/>
      <c r="M8105" s="2"/>
      <c r="N8105" s="2"/>
      <c r="O8105" s="2"/>
      <c r="P8105" s="2"/>
      <c r="Q8105" s="2"/>
      <c r="R8105" s="2"/>
    </row>
    <row r="8106" spans="1:18">
      <c r="A8106" s="6"/>
      <c r="B8106" s="6"/>
      <c r="C8106" s="2"/>
      <c r="D8106" s="6"/>
      <c r="E8106" s="6"/>
      <c r="F8106" s="6"/>
      <c r="G8106" s="6"/>
      <c r="H8106" s="6"/>
      <c r="I8106" s="6"/>
      <c r="J8106" s="6"/>
      <c r="K8106" s="6"/>
      <c r="L8106" s="2"/>
      <c r="M8106" s="2"/>
      <c r="N8106" s="2"/>
      <c r="O8106" s="2"/>
      <c r="P8106" s="2"/>
      <c r="Q8106" s="2"/>
      <c r="R8106" s="2"/>
    </row>
    <row r="8107" spans="1:18">
      <c r="A8107" s="6"/>
      <c r="B8107" s="6"/>
      <c r="C8107" s="2"/>
      <c r="D8107" s="6"/>
      <c r="E8107" s="6"/>
      <c r="F8107" s="6"/>
      <c r="G8107" s="6"/>
      <c r="H8107" s="6"/>
      <c r="I8107" s="6"/>
      <c r="J8107" s="6"/>
      <c r="K8107" s="6"/>
      <c r="L8107" s="2"/>
      <c r="M8107" s="2"/>
      <c r="N8107" s="2"/>
      <c r="O8107" s="2"/>
      <c r="P8107" s="2"/>
      <c r="Q8107" s="2"/>
      <c r="R8107" s="2"/>
    </row>
    <row r="8108" spans="1:18">
      <c r="A8108" s="6"/>
      <c r="B8108" s="6"/>
      <c r="C8108" s="2"/>
      <c r="D8108" s="6"/>
      <c r="E8108" s="6"/>
      <c r="F8108" s="6"/>
      <c r="G8108" s="6"/>
      <c r="H8108" s="6"/>
      <c r="I8108" s="6"/>
      <c r="J8108" s="6"/>
      <c r="K8108" s="6"/>
      <c r="L8108" s="2"/>
      <c r="M8108" s="2"/>
      <c r="N8108" s="2"/>
      <c r="O8108" s="2"/>
      <c r="P8108" s="2"/>
      <c r="Q8108" s="2"/>
      <c r="R8108" s="2"/>
    </row>
    <row r="8109" spans="1:18">
      <c r="A8109" s="6"/>
      <c r="B8109" s="6"/>
      <c r="C8109" s="2"/>
      <c r="D8109" s="6"/>
      <c r="E8109" s="6"/>
      <c r="F8109" s="6"/>
      <c r="G8109" s="6"/>
      <c r="H8109" s="6"/>
      <c r="I8109" s="6"/>
      <c r="J8109" s="6"/>
      <c r="K8109" s="6"/>
      <c r="L8109" s="2"/>
      <c r="M8109" s="2"/>
      <c r="N8109" s="2"/>
      <c r="O8109" s="2"/>
      <c r="P8109" s="2"/>
      <c r="Q8109" s="2"/>
      <c r="R8109" s="2"/>
    </row>
    <row r="8110" spans="1:18">
      <c r="A8110" s="6"/>
      <c r="B8110" s="6"/>
      <c r="C8110" s="2"/>
      <c r="D8110" s="6"/>
      <c r="E8110" s="6"/>
      <c r="F8110" s="6"/>
      <c r="G8110" s="6"/>
      <c r="H8110" s="6"/>
      <c r="I8110" s="6"/>
      <c r="J8110" s="6"/>
      <c r="K8110" s="6"/>
      <c r="L8110" s="2"/>
      <c r="M8110" s="2"/>
      <c r="N8110" s="2"/>
      <c r="O8110" s="2"/>
      <c r="P8110" s="2"/>
      <c r="Q8110" s="2"/>
      <c r="R8110" s="2"/>
    </row>
    <row r="8111" spans="1:18">
      <c r="A8111" s="6"/>
      <c r="B8111" s="6"/>
      <c r="C8111" s="2"/>
      <c r="D8111" s="6"/>
      <c r="E8111" s="6"/>
      <c r="F8111" s="6"/>
      <c r="G8111" s="6"/>
      <c r="H8111" s="6"/>
      <c r="I8111" s="6"/>
      <c r="J8111" s="6"/>
      <c r="K8111" s="6"/>
      <c r="L8111" s="2"/>
      <c r="M8111" s="2"/>
      <c r="N8111" s="2"/>
      <c r="O8111" s="2"/>
      <c r="P8111" s="2"/>
      <c r="Q8111" s="2"/>
      <c r="R8111" s="2"/>
    </row>
    <row r="8112" spans="1:18">
      <c r="A8112" s="6"/>
      <c r="B8112" s="6"/>
      <c r="C8112" s="2"/>
      <c r="D8112" s="6"/>
      <c r="E8112" s="6"/>
      <c r="F8112" s="6"/>
      <c r="G8112" s="6"/>
      <c r="H8112" s="6"/>
      <c r="I8112" s="6"/>
      <c r="J8112" s="6"/>
      <c r="K8112" s="6"/>
      <c r="L8112" s="2"/>
      <c r="M8112" s="2"/>
      <c r="N8112" s="2"/>
      <c r="O8112" s="2"/>
      <c r="P8112" s="2"/>
      <c r="Q8112" s="2"/>
      <c r="R8112" s="2"/>
    </row>
    <row r="8113" spans="1:18">
      <c r="A8113" s="6"/>
      <c r="B8113" s="6"/>
      <c r="C8113" s="2"/>
      <c r="D8113" s="6"/>
      <c r="E8113" s="6"/>
      <c r="F8113" s="6"/>
      <c r="G8113" s="6"/>
      <c r="H8113" s="6"/>
      <c r="I8113" s="6"/>
      <c r="J8113" s="6"/>
      <c r="K8113" s="6"/>
      <c r="L8113" s="2"/>
      <c r="M8113" s="2"/>
      <c r="N8113" s="2"/>
      <c r="O8113" s="2"/>
      <c r="P8113" s="2"/>
      <c r="Q8113" s="2"/>
      <c r="R8113" s="2"/>
    </row>
    <row r="8114" spans="1:18">
      <c r="A8114" s="6"/>
      <c r="B8114" s="6"/>
      <c r="C8114" s="2"/>
      <c r="D8114" s="6"/>
      <c r="E8114" s="6"/>
      <c r="F8114" s="6"/>
      <c r="G8114" s="6"/>
      <c r="H8114" s="6"/>
      <c r="I8114" s="6"/>
      <c r="J8114" s="6"/>
      <c r="K8114" s="6"/>
      <c r="L8114" s="2"/>
      <c r="M8114" s="2"/>
      <c r="N8114" s="2"/>
      <c r="O8114" s="2"/>
      <c r="P8114" s="2"/>
      <c r="Q8114" s="2"/>
      <c r="R8114" s="2"/>
    </row>
    <row r="8115" spans="1:18">
      <c r="A8115" s="6"/>
      <c r="B8115" s="6"/>
      <c r="C8115" s="2"/>
      <c r="D8115" s="6"/>
      <c r="E8115" s="6"/>
      <c r="F8115" s="6"/>
      <c r="G8115" s="6"/>
      <c r="H8115" s="6"/>
      <c r="I8115" s="6"/>
      <c r="J8115" s="6"/>
      <c r="K8115" s="6"/>
      <c r="L8115" s="2"/>
      <c r="M8115" s="2"/>
      <c r="N8115" s="2"/>
      <c r="O8115" s="2"/>
      <c r="P8115" s="2"/>
      <c r="Q8115" s="2"/>
      <c r="R8115" s="2"/>
    </row>
    <row r="8116" spans="1:18">
      <c r="A8116" s="6"/>
      <c r="B8116" s="6"/>
      <c r="C8116" s="2"/>
      <c r="D8116" s="6"/>
      <c r="E8116" s="6"/>
      <c r="F8116" s="6"/>
      <c r="G8116" s="6"/>
      <c r="H8116" s="6"/>
      <c r="I8116" s="6"/>
      <c r="J8116" s="6"/>
      <c r="K8116" s="6"/>
      <c r="L8116" s="2"/>
      <c r="M8116" s="2"/>
      <c r="N8116" s="2"/>
      <c r="O8116" s="2"/>
      <c r="P8116" s="2"/>
      <c r="Q8116" s="2"/>
      <c r="R8116" s="2"/>
    </row>
    <row r="8117" spans="1:18">
      <c r="A8117" s="6"/>
      <c r="B8117" s="6"/>
      <c r="C8117" s="2"/>
      <c r="D8117" s="6"/>
      <c r="E8117" s="6"/>
      <c r="F8117" s="6"/>
      <c r="G8117" s="6"/>
      <c r="H8117" s="6"/>
      <c r="I8117" s="6"/>
      <c r="J8117" s="6"/>
      <c r="K8117" s="6"/>
      <c r="L8117" s="2"/>
      <c r="M8117" s="2"/>
      <c r="N8117" s="2"/>
      <c r="O8117" s="2"/>
      <c r="P8117" s="2"/>
      <c r="Q8117" s="2"/>
      <c r="R8117" s="2"/>
    </row>
    <row r="8118" spans="1:18">
      <c r="A8118" s="6"/>
      <c r="B8118" s="6"/>
      <c r="C8118" s="2"/>
      <c r="D8118" s="6"/>
      <c r="E8118" s="6"/>
      <c r="F8118" s="6"/>
      <c r="G8118" s="6"/>
      <c r="H8118" s="6"/>
      <c r="I8118" s="6"/>
      <c r="J8118" s="6"/>
      <c r="K8118" s="6"/>
      <c r="L8118" s="2"/>
      <c r="M8118" s="2"/>
      <c r="N8118" s="2"/>
      <c r="O8118" s="2"/>
      <c r="P8118" s="2"/>
      <c r="Q8118" s="2"/>
      <c r="R8118" s="2"/>
    </row>
    <row r="8119" spans="1:18">
      <c r="A8119" s="6"/>
      <c r="B8119" s="6"/>
      <c r="C8119" s="2"/>
      <c r="D8119" s="6"/>
      <c r="E8119" s="6"/>
      <c r="F8119" s="6"/>
      <c r="G8119" s="6"/>
      <c r="H8119" s="6"/>
      <c r="I8119" s="6"/>
      <c r="J8119" s="6"/>
      <c r="K8119" s="6"/>
      <c r="L8119" s="2"/>
      <c r="M8119" s="2"/>
      <c r="N8119" s="2"/>
      <c r="O8119" s="2"/>
      <c r="P8119" s="2"/>
      <c r="Q8119" s="2"/>
      <c r="R8119" s="2"/>
    </row>
    <row r="8120" spans="1:18">
      <c r="A8120" s="6"/>
      <c r="B8120" s="6"/>
      <c r="C8120" s="2"/>
      <c r="D8120" s="6"/>
      <c r="E8120" s="6"/>
      <c r="F8120" s="6"/>
      <c r="G8120" s="6"/>
      <c r="H8120" s="6"/>
      <c r="I8120" s="6"/>
      <c r="J8120" s="6"/>
      <c r="K8120" s="6"/>
      <c r="L8120" s="2"/>
      <c r="M8120" s="2"/>
      <c r="N8120" s="2"/>
      <c r="O8120" s="2"/>
      <c r="P8120" s="2"/>
      <c r="Q8120" s="2"/>
      <c r="R8120" s="2"/>
    </row>
    <row r="8121" spans="1:18">
      <c r="A8121" s="6"/>
      <c r="B8121" s="6"/>
      <c r="C8121" s="2"/>
      <c r="D8121" s="6"/>
      <c r="E8121" s="6"/>
      <c r="F8121" s="6"/>
      <c r="G8121" s="6"/>
      <c r="H8121" s="6"/>
      <c r="I8121" s="6"/>
      <c r="J8121" s="6"/>
      <c r="K8121" s="6"/>
      <c r="L8121" s="2"/>
      <c r="M8121" s="2"/>
      <c r="N8121" s="2"/>
      <c r="O8121" s="2"/>
      <c r="P8121" s="2"/>
      <c r="Q8121" s="2"/>
      <c r="R8121" s="2"/>
    </row>
    <row r="8122" spans="1:18">
      <c r="A8122" s="6"/>
      <c r="B8122" s="6"/>
      <c r="C8122" s="2"/>
      <c r="D8122" s="6"/>
      <c r="E8122" s="6"/>
      <c r="F8122" s="6"/>
      <c r="G8122" s="6"/>
      <c r="H8122" s="6"/>
      <c r="I8122" s="6"/>
      <c r="J8122" s="6"/>
      <c r="K8122" s="6"/>
      <c r="L8122" s="2"/>
      <c r="M8122" s="2"/>
      <c r="N8122" s="2"/>
      <c r="O8122" s="2"/>
      <c r="P8122" s="2"/>
      <c r="Q8122" s="2"/>
      <c r="R8122" s="2"/>
    </row>
    <row r="8123" spans="1:18">
      <c r="A8123" s="6"/>
      <c r="B8123" s="6"/>
      <c r="C8123" s="2"/>
      <c r="D8123" s="6"/>
      <c r="E8123" s="6"/>
      <c r="F8123" s="6"/>
      <c r="G8123" s="6"/>
      <c r="H8123" s="6"/>
      <c r="I8123" s="6"/>
      <c r="J8123" s="6"/>
      <c r="K8123" s="6"/>
      <c r="L8123" s="2"/>
      <c r="M8123" s="2"/>
      <c r="N8123" s="2"/>
      <c r="O8123" s="2"/>
      <c r="P8123" s="2"/>
      <c r="Q8123" s="2"/>
      <c r="R8123" s="2"/>
    </row>
    <row r="8124" spans="1:18">
      <c r="A8124" s="6"/>
      <c r="B8124" s="6"/>
      <c r="C8124" s="2"/>
      <c r="D8124" s="6"/>
      <c r="E8124" s="6"/>
      <c r="F8124" s="6"/>
      <c r="G8124" s="6"/>
      <c r="H8124" s="6"/>
      <c r="I8124" s="6"/>
      <c r="J8124" s="6"/>
      <c r="K8124" s="6"/>
      <c r="L8124" s="2"/>
      <c r="M8124" s="2"/>
      <c r="N8124" s="2"/>
      <c r="O8124" s="2"/>
      <c r="P8124" s="2"/>
      <c r="Q8124" s="2"/>
      <c r="R8124" s="2"/>
    </row>
    <row r="8125" spans="1:18">
      <c r="A8125" s="6"/>
      <c r="B8125" s="6"/>
      <c r="C8125" s="2"/>
      <c r="D8125" s="6"/>
      <c r="E8125" s="6"/>
      <c r="F8125" s="6"/>
      <c r="G8125" s="6"/>
      <c r="H8125" s="6"/>
      <c r="I8125" s="6"/>
      <c r="J8125" s="6"/>
      <c r="K8125" s="6"/>
      <c r="L8125" s="2"/>
      <c r="M8125" s="2"/>
      <c r="N8125" s="2"/>
      <c r="O8125" s="2"/>
      <c r="P8125" s="2"/>
      <c r="Q8125" s="2"/>
      <c r="R8125" s="2"/>
    </row>
    <row r="8126" spans="1:18">
      <c r="A8126" s="6"/>
      <c r="B8126" s="6"/>
      <c r="C8126" s="2"/>
      <c r="D8126" s="6"/>
      <c r="E8126" s="6"/>
      <c r="F8126" s="6"/>
      <c r="G8126" s="6"/>
      <c r="H8126" s="6"/>
      <c r="I8126" s="6"/>
      <c r="J8126" s="6"/>
      <c r="K8126" s="6"/>
      <c r="L8126" s="2"/>
      <c r="M8126" s="2"/>
      <c r="N8126" s="2"/>
      <c r="O8126" s="2"/>
      <c r="P8126" s="2"/>
      <c r="Q8126" s="2"/>
      <c r="R8126" s="2"/>
    </row>
    <row r="8127" spans="1:18">
      <c r="A8127" s="6"/>
      <c r="B8127" s="6"/>
      <c r="C8127" s="2"/>
      <c r="D8127" s="6"/>
      <c r="E8127" s="6"/>
      <c r="F8127" s="6"/>
      <c r="G8127" s="6"/>
      <c r="H8127" s="6"/>
      <c r="I8127" s="6"/>
      <c r="J8127" s="6"/>
      <c r="K8127" s="6"/>
      <c r="L8127" s="2"/>
      <c r="M8127" s="2"/>
      <c r="N8127" s="2"/>
      <c r="O8127" s="2"/>
      <c r="P8127" s="2"/>
      <c r="Q8127" s="2"/>
      <c r="R8127" s="2"/>
    </row>
    <row r="8128" spans="1:18">
      <c r="A8128" s="6"/>
      <c r="B8128" s="6"/>
      <c r="C8128" s="2"/>
      <c r="D8128" s="6"/>
      <c r="E8128" s="6"/>
      <c r="F8128" s="6"/>
      <c r="G8128" s="6"/>
      <c r="H8128" s="6"/>
      <c r="I8128" s="6"/>
      <c r="J8128" s="6"/>
      <c r="K8128" s="6"/>
      <c r="L8128" s="2"/>
      <c r="M8128" s="2"/>
      <c r="N8128" s="2"/>
      <c r="O8128" s="2"/>
      <c r="P8128" s="2"/>
      <c r="Q8128" s="2"/>
      <c r="R8128" s="2"/>
    </row>
    <row r="8129" spans="1:18">
      <c r="A8129" s="6"/>
      <c r="B8129" s="6"/>
      <c r="C8129" s="2"/>
      <c r="D8129" s="6"/>
      <c r="E8129" s="6"/>
      <c r="F8129" s="6"/>
      <c r="G8129" s="6"/>
      <c r="H8129" s="6"/>
      <c r="I8129" s="6"/>
      <c r="J8129" s="6"/>
      <c r="K8129" s="6"/>
      <c r="L8129" s="2"/>
      <c r="M8129" s="2"/>
      <c r="N8129" s="2"/>
      <c r="O8129" s="2"/>
      <c r="P8129" s="2"/>
      <c r="Q8129" s="2"/>
      <c r="R8129" s="2"/>
    </row>
    <row r="8130" spans="1:18">
      <c r="A8130" s="6"/>
      <c r="B8130" s="6"/>
      <c r="C8130" s="2"/>
      <c r="D8130" s="6"/>
      <c r="E8130" s="6"/>
      <c r="F8130" s="6"/>
      <c r="G8130" s="6"/>
      <c r="H8130" s="6"/>
      <c r="I8130" s="6"/>
      <c r="J8130" s="6"/>
      <c r="K8130" s="6"/>
      <c r="L8130" s="2"/>
      <c r="M8130" s="2"/>
      <c r="N8130" s="2"/>
      <c r="O8130" s="2"/>
      <c r="P8130" s="2"/>
      <c r="Q8130" s="2"/>
      <c r="R8130" s="2"/>
    </row>
    <row r="8131" spans="1:18">
      <c r="A8131" s="6"/>
      <c r="B8131" s="6"/>
      <c r="C8131" s="2"/>
      <c r="D8131" s="6"/>
      <c r="E8131" s="6"/>
      <c r="F8131" s="6"/>
      <c r="G8131" s="6"/>
      <c r="H8131" s="6"/>
      <c r="I8131" s="6"/>
      <c r="J8131" s="6"/>
      <c r="K8131" s="6"/>
      <c r="L8131" s="2"/>
      <c r="M8131" s="2"/>
      <c r="N8131" s="2"/>
      <c r="O8131" s="2"/>
      <c r="P8131" s="2"/>
      <c r="Q8131" s="2"/>
      <c r="R8131" s="2"/>
    </row>
    <row r="8132" spans="1:18">
      <c r="A8132" s="6"/>
      <c r="B8132" s="6"/>
      <c r="C8132" s="2"/>
      <c r="D8132" s="6"/>
      <c r="E8132" s="6"/>
      <c r="F8132" s="6"/>
      <c r="G8132" s="6"/>
      <c r="H8132" s="6"/>
      <c r="I8132" s="6"/>
      <c r="J8132" s="6"/>
      <c r="K8132" s="6"/>
      <c r="L8132" s="2"/>
      <c r="M8132" s="2"/>
      <c r="N8132" s="2"/>
      <c r="O8132" s="2"/>
      <c r="P8132" s="2"/>
      <c r="Q8132" s="2"/>
      <c r="R8132" s="2"/>
    </row>
    <row r="8133" spans="1:18">
      <c r="A8133" s="6"/>
      <c r="B8133" s="6"/>
      <c r="C8133" s="2"/>
      <c r="D8133" s="6"/>
      <c r="E8133" s="6"/>
      <c r="F8133" s="6"/>
      <c r="G8133" s="6"/>
      <c r="H8133" s="6"/>
      <c r="I8133" s="6"/>
      <c r="J8133" s="6"/>
      <c r="K8133" s="6"/>
      <c r="L8133" s="2"/>
      <c r="M8133" s="2"/>
      <c r="N8133" s="2"/>
      <c r="O8133" s="2"/>
      <c r="P8133" s="2"/>
      <c r="Q8133" s="2"/>
      <c r="R8133" s="2"/>
    </row>
    <row r="8134" spans="1:18">
      <c r="A8134" s="6"/>
      <c r="B8134" s="6"/>
      <c r="C8134" s="2"/>
      <c r="D8134" s="6"/>
      <c r="E8134" s="6"/>
      <c r="F8134" s="6"/>
      <c r="G8134" s="6"/>
      <c r="H8134" s="6"/>
      <c r="I8134" s="6"/>
      <c r="J8134" s="6"/>
      <c r="K8134" s="6"/>
      <c r="L8134" s="2"/>
      <c r="M8134" s="2"/>
      <c r="N8134" s="2"/>
      <c r="O8134" s="2"/>
      <c r="P8134" s="2"/>
      <c r="Q8134" s="2"/>
      <c r="R8134" s="2"/>
    </row>
    <row r="8135" spans="1:18">
      <c r="A8135" s="6"/>
      <c r="B8135" s="6"/>
      <c r="C8135" s="2"/>
      <c r="D8135" s="6"/>
      <c r="E8135" s="6"/>
      <c r="F8135" s="6"/>
      <c r="G8135" s="6"/>
      <c r="H8135" s="6"/>
      <c r="I8135" s="6"/>
      <c r="J8135" s="6"/>
      <c r="K8135" s="6"/>
      <c r="L8135" s="2"/>
      <c r="M8135" s="2"/>
      <c r="N8135" s="2"/>
      <c r="O8135" s="2"/>
      <c r="P8135" s="2"/>
      <c r="Q8135" s="2"/>
      <c r="R8135" s="2"/>
    </row>
    <row r="8136" spans="1:18">
      <c r="A8136" s="6"/>
      <c r="B8136" s="6"/>
      <c r="C8136" s="2"/>
      <c r="D8136" s="6"/>
      <c r="E8136" s="6"/>
      <c r="F8136" s="6"/>
      <c r="G8136" s="6"/>
      <c r="H8136" s="6"/>
      <c r="I8136" s="6"/>
      <c r="J8136" s="6"/>
      <c r="K8136" s="6"/>
      <c r="L8136" s="2"/>
      <c r="M8136" s="2"/>
      <c r="N8136" s="2"/>
      <c r="O8136" s="2"/>
      <c r="P8136" s="2"/>
      <c r="Q8136" s="2"/>
      <c r="R8136" s="2"/>
    </row>
    <row r="8137" spans="1:18">
      <c r="A8137" s="6"/>
      <c r="B8137" s="6"/>
      <c r="C8137" s="2"/>
      <c r="D8137" s="6"/>
      <c r="E8137" s="6"/>
      <c r="F8137" s="6"/>
      <c r="G8137" s="6"/>
      <c r="H8137" s="6"/>
      <c r="I8137" s="6"/>
      <c r="J8137" s="6"/>
      <c r="K8137" s="6"/>
      <c r="L8137" s="2"/>
      <c r="M8137" s="2"/>
      <c r="N8137" s="2"/>
      <c r="O8137" s="2"/>
      <c r="P8137" s="2"/>
      <c r="Q8137" s="2"/>
      <c r="R8137" s="2"/>
    </row>
    <row r="8138" spans="1:18">
      <c r="A8138" s="6"/>
      <c r="B8138" s="6"/>
      <c r="C8138" s="2"/>
      <c r="D8138" s="6"/>
      <c r="E8138" s="6"/>
      <c r="F8138" s="6"/>
      <c r="G8138" s="6"/>
      <c r="H8138" s="6"/>
      <c r="I8138" s="6"/>
      <c r="J8138" s="6"/>
      <c r="K8138" s="6"/>
      <c r="L8138" s="2"/>
      <c r="M8138" s="2"/>
      <c r="N8138" s="2"/>
      <c r="O8138" s="2"/>
      <c r="P8138" s="2"/>
      <c r="Q8138" s="2"/>
      <c r="R8138" s="2"/>
    </row>
    <row r="8139" spans="1:18">
      <c r="A8139" s="6"/>
      <c r="B8139" s="6"/>
      <c r="C8139" s="2"/>
      <c r="D8139" s="6"/>
      <c r="E8139" s="6"/>
      <c r="F8139" s="6"/>
      <c r="G8139" s="6"/>
      <c r="H8139" s="6"/>
      <c r="I8139" s="6"/>
      <c r="J8139" s="6"/>
      <c r="K8139" s="6"/>
      <c r="L8139" s="2"/>
      <c r="M8139" s="2"/>
      <c r="N8139" s="2"/>
      <c r="O8139" s="2"/>
      <c r="P8139" s="2"/>
      <c r="Q8139" s="2"/>
      <c r="R8139" s="2"/>
    </row>
    <row r="8140" spans="1:18">
      <c r="A8140" s="6"/>
      <c r="B8140" s="6"/>
      <c r="C8140" s="2"/>
      <c r="D8140" s="6"/>
      <c r="E8140" s="6"/>
      <c r="F8140" s="6"/>
      <c r="G8140" s="6"/>
      <c r="H8140" s="6"/>
      <c r="I8140" s="6"/>
      <c r="J8140" s="6"/>
      <c r="K8140" s="6"/>
      <c r="L8140" s="2"/>
      <c r="M8140" s="2"/>
      <c r="N8140" s="2"/>
      <c r="O8140" s="2"/>
      <c r="P8140" s="2"/>
      <c r="Q8140" s="2"/>
      <c r="R8140" s="2"/>
    </row>
    <row r="8141" spans="1:18">
      <c r="A8141" s="6"/>
      <c r="B8141" s="6"/>
      <c r="C8141" s="2"/>
      <c r="D8141" s="6"/>
      <c r="E8141" s="6"/>
      <c r="F8141" s="6"/>
      <c r="G8141" s="6"/>
      <c r="H8141" s="6"/>
      <c r="I8141" s="6"/>
      <c r="J8141" s="6"/>
      <c r="K8141" s="6"/>
      <c r="L8141" s="2"/>
      <c r="M8141" s="2"/>
      <c r="N8141" s="2"/>
      <c r="O8141" s="2"/>
      <c r="P8141" s="2"/>
      <c r="Q8141" s="2"/>
      <c r="R8141" s="2"/>
    </row>
    <row r="8142" spans="1:18">
      <c r="A8142" s="6"/>
      <c r="B8142" s="6"/>
      <c r="C8142" s="2"/>
      <c r="D8142" s="6"/>
      <c r="E8142" s="6"/>
      <c r="F8142" s="6"/>
      <c r="G8142" s="6"/>
      <c r="H8142" s="6"/>
      <c r="I8142" s="6"/>
      <c r="J8142" s="6"/>
      <c r="K8142" s="6"/>
      <c r="L8142" s="2"/>
      <c r="M8142" s="2"/>
      <c r="N8142" s="2"/>
      <c r="O8142" s="2"/>
      <c r="P8142" s="2"/>
      <c r="Q8142" s="2"/>
      <c r="R8142" s="2"/>
    </row>
    <row r="8143" spans="1:18">
      <c r="A8143" s="6"/>
      <c r="B8143" s="6"/>
      <c r="C8143" s="2"/>
      <c r="D8143" s="6"/>
      <c r="E8143" s="6"/>
      <c r="F8143" s="6"/>
      <c r="G8143" s="6"/>
      <c r="H8143" s="6"/>
      <c r="I8143" s="6"/>
      <c r="J8143" s="6"/>
      <c r="K8143" s="6"/>
      <c r="L8143" s="2"/>
      <c r="M8143" s="2"/>
      <c r="N8143" s="2"/>
      <c r="O8143" s="2"/>
      <c r="P8143" s="2"/>
      <c r="Q8143" s="2"/>
      <c r="R8143" s="2"/>
    </row>
    <row r="8144" spans="1:18">
      <c r="A8144" s="6"/>
      <c r="B8144" s="6"/>
      <c r="C8144" s="2"/>
      <c r="D8144" s="6"/>
      <c r="E8144" s="6"/>
      <c r="F8144" s="6"/>
      <c r="G8144" s="6"/>
      <c r="H8144" s="6"/>
      <c r="I8144" s="6"/>
      <c r="J8144" s="6"/>
      <c r="K8144" s="6"/>
      <c r="L8144" s="2"/>
      <c r="M8144" s="2"/>
      <c r="N8144" s="2"/>
      <c r="O8144" s="2"/>
      <c r="P8144" s="2"/>
      <c r="Q8144" s="2"/>
      <c r="R8144" s="2"/>
    </row>
    <row r="8145" spans="1:18">
      <c r="A8145" s="6"/>
      <c r="B8145" s="6"/>
      <c r="C8145" s="2"/>
      <c r="D8145" s="6"/>
      <c r="E8145" s="6"/>
      <c r="F8145" s="6"/>
      <c r="G8145" s="6"/>
      <c r="H8145" s="6"/>
      <c r="I8145" s="6"/>
      <c r="J8145" s="6"/>
      <c r="K8145" s="6"/>
      <c r="L8145" s="2"/>
      <c r="M8145" s="2"/>
      <c r="N8145" s="2"/>
      <c r="O8145" s="2"/>
      <c r="P8145" s="2"/>
      <c r="Q8145" s="2"/>
      <c r="R8145" s="2"/>
    </row>
    <row r="8146" spans="1:18">
      <c r="A8146" s="6"/>
      <c r="B8146" s="6"/>
      <c r="C8146" s="2"/>
      <c r="D8146" s="6"/>
      <c r="E8146" s="6"/>
      <c r="F8146" s="6"/>
      <c r="G8146" s="6"/>
      <c r="H8146" s="6"/>
      <c r="I8146" s="6"/>
      <c r="J8146" s="6"/>
      <c r="K8146" s="6"/>
      <c r="L8146" s="2"/>
      <c r="M8146" s="2"/>
      <c r="N8146" s="2"/>
      <c r="O8146" s="2"/>
      <c r="P8146" s="2"/>
      <c r="Q8146" s="2"/>
      <c r="R8146" s="2"/>
    </row>
    <row r="8147" spans="1:18">
      <c r="A8147" s="6"/>
      <c r="B8147" s="6"/>
      <c r="C8147" s="2"/>
      <c r="D8147" s="6"/>
      <c r="E8147" s="6"/>
      <c r="F8147" s="6"/>
      <c r="G8147" s="6"/>
      <c r="H8147" s="6"/>
      <c r="I8147" s="6"/>
      <c r="J8147" s="6"/>
      <c r="K8147" s="6"/>
      <c r="L8147" s="2"/>
      <c r="M8147" s="2"/>
      <c r="N8147" s="2"/>
      <c r="O8147" s="2"/>
      <c r="P8147" s="2"/>
      <c r="Q8147" s="2"/>
      <c r="R8147" s="2"/>
    </row>
    <row r="8148" spans="1:18">
      <c r="A8148" s="6"/>
      <c r="B8148" s="6"/>
      <c r="C8148" s="2"/>
      <c r="D8148" s="6"/>
      <c r="E8148" s="6"/>
      <c r="F8148" s="6"/>
      <c r="G8148" s="6"/>
      <c r="H8148" s="6"/>
      <c r="I8148" s="6"/>
      <c r="J8148" s="6"/>
      <c r="K8148" s="6"/>
      <c r="L8148" s="2"/>
      <c r="M8148" s="2"/>
      <c r="N8148" s="2"/>
      <c r="O8148" s="2"/>
      <c r="P8148" s="2"/>
      <c r="Q8148" s="2"/>
      <c r="R8148" s="2"/>
    </row>
    <row r="8149" spans="1:18">
      <c r="A8149" s="6"/>
      <c r="B8149" s="6"/>
      <c r="C8149" s="2"/>
      <c r="D8149" s="6"/>
      <c r="E8149" s="6"/>
      <c r="F8149" s="6"/>
      <c r="G8149" s="6"/>
      <c r="H8149" s="6"/>
      <c r="I8149" s="6"/>
      <c r="J8149" s="6"/>
      <c r="K8149" s="6"/>
      <c r="L8149" s="2"/>
      <c r="M8149" s="2"/>
      <c r="N8149" s="2"/>
      <c r="O8149" s="2"/>
      <c r="P8149" s="2"/>
      <c r="Q8149" s="2"/>
      <c r="R8149" s="2"/>
    </row>
    <row r="8150" spans="1:18">
      <c r="A8150" s="6"/>
      <c r="B8150" s="6"/>
      <c r="C8150" s="2"/>
      <c r="D8150" s="6"/>
      <c r="E8150" s="6"/>
      <c r="F8150" s="6"/>
      <c r="G8150" s="6"/>
      <c r="H8150" s="6"/>
      <c r="I8150" s="6"/>
      <c r="J8150" s="6"/>
      <c r="K8150" s="6"/>
      <c r="L8150" s="2"/>
      <c r="M8150" s="2"/>
      <c r="N8150" s="2"/>
      <c r="O8150" s="2"/>
      <c r="P8150" s="2"/>
      <c r="Q8150" s="2"/>
      <c r="R8150" s="2"/>
    </row>
    <row r="8151" spans="1:18">
      <c r="A8151" s="6"/>
      <c r="B8151" s="6"/>
      <c r="C8151" s="2"/>
      <c r="D8151" s="6"/>
      <c r="E8151" s="6"/>
      <c r="F8151" s="6"/>
      <c r="G8151" s="6"/>
      <c r="H8151" s="6"/>
      <c r="I8151" s="6"/>
      <c r="J8151" s="6"/>
      <c r="K8151" s="6"/>
      <c r="L8151" s="2"/>
      <c r="M8151" s="2"/>
      <c r="N8151" s="2"/>
      <c r="O8151" s="2"/>
      <c r="P8151" s="2"/>
      <c r="Q8151" s="2"/>
      <c r="R8151" s="2"/>
    </row>
    <row r="8152" spans="1:18">
      <c r="A8152" s="6"/>
      <c r="B8152" s="6"/>
      <c r="C8152" s="2"/>
      <c r="D8152" s="6"/>
      <c r="E8152" s="6"/>
      <c r="F8152" s="6"/>
      <c r="G8152" s="6"/>
      <c r="H8152" s="6"/>
      <c r="I8152" s="6"/>
      <c r="J8152" s="6"/>
      <c r="K8152" s="6"/>
      <c r="L8152" s="2"/>
      <c r="M8152" s="2"/>
      <c r="N8152" s="2"/>
      <c r="O8152" s="2"/>
      <c r="P8152" s="2"/>
      <c r="Q8152" s="2"/>
      <c r="R8152" s="2"/>
    </row>
    <row r="8153" spans="1:18">
      <c r="A8153" s="6"/>
      <c r="B8153" s="6"/>
      <c r="C8153" s="2"/>
      <c r="D8153" s="6"/>
      <c r="E8153" s="6"/>
      <c r="F8153" s="6"/>
      <c r="G8153" s="6"/>
      <c r="H8153" s="6"/>
      <c r="I8153" s="6"/>
      <c r="J8153" s="6"/>
      <c r="K8153" s="6"/>
      <c r="L8153" s="2"/>
      <c r="M8153" s="2"/>
      <c r="N8153" s="2"/>
      <c r="O8153" s="2"/>
      <c r="P8153" s="2"/>
      <c r="Q8153" s="2"/>
      <c r="R8153" s="2"/>
    </row>
    <row r="8154" spans="1:18">
      <c r="A8154" s="6"/>
      <c r="B8154" s="6"/>
      <c r="C8154" s="2"/>
      <c r="D8154" s="6"/>
      <c r="E8154" s="6"/>
      <c r="F8154" s="6"/>
      <c r="G8154" s="6"/>
      <c r="H8154" s="6"/>
      <c r="I8154" s="6"/>
      <c r="J8154" s="6"/>
      <c r="K8154" s="6"/>
      <c r="L8154" s="2"/>
      <c r="M8154" s="2"/>
      <c r="N8154" s="2"/>
      <c r="O8154" s="2"/>
      <c r="P8154" s="2"/>
      <c r="Q8154" s="2"/>
      <c r="R8154" s="2"/>
    </row>
    <row r="8155" spans="1:18">
      <c r="A8155" s="6"/>
      <c r="B8155" s="6"/>
      <c r="C8155" s="2"/>
      <c r="D8155" s="6"/>
      <c r="E8155" s="6"/>
      <c r="F8155" s="6"/>
      <c r="G8155" s="6"/>
      <c r="H8155" s="6"/>
      <c r="I8155" s="6"/>
      <c r="J8155" s="6"/>
      <c r="K8155" s="6"/>
      <c r="L8155" s="2"/>
      <c r="M8155" s="2"/>
      <c r="N8155" s="2"/>
      <c r="O8155" s="2"/>
      <c r="P8155" s="2"/>
      <c r="Q8155" s="2"/>
      <c r="R8155" s="2"/>
    </row>
    <row r="8156" spans="1:18">
      <c r="A8156" s="6"/>
      <c r="B8156" s="6"/>
      <c r="C8156" s="2"/>
      <c r="D8156" s="6"/>
      <c r="E8156" s="6"/>
      <c r="F8156" s="6"/>
      <c r="G8156" s="6"/>
      <c r="H8156" s="6"/>
      <c r="I8156" s="6"/>
      <c r="J8156" s="6"/>
      <c r="K8156" s="6"/>
      <c r="L8156" s="2"/>
      <c r="M8156" s="2"/>
      <c r="N8156" s="2"/>
      <c r="O8156" s="2"/>
      <c r="P8156" s="2"/>
      <c r="Q8156" s="2"/>
      <c r="R8156" s="2"/>
    </row>
    <row r="8157" spans="1:18">
      <c r="A8157" s="6"/>
      <c r="B8157" s="6"/>
      <c r="C8157" s="2"/>
      <c r="D8157" s="6"/>
      <c r="E8157" s="6"/>
      <c r="F8157" s="6"/>
      <c r="G8157" s="6"/>
      <c r="H8157" s="6"/>
      <c r="I8157" s="6"/>
      <c r="J8157" s="6"/>
      <c r="K8157" s="6"/>
      <c r="L8157" s="2"/>
      <c r="M8157" s="2"/>
      <c r="N8157" s="2"/>
      <c r="O8157" s="2"/>
      <c r="P8157" s="2"/>
      <c r="Q8157" s="2"/>
      <c r="R8157" s="2"/>
    </row>
    <row r="8158" spans="1:18">
      <c r="A8158" s="6"/>
      <c r="B8158" s="6"/>
      <c r="C8158" s="2"/>
      <c r="D8158" s="6"/>
      <c r="E8158" s="6"/>
      <c r="F8158" s="6"/>
      <c r="G8158" s="6"/>
      <c r="H8158" s="6"/>
      <c r="I8158" s="6"/>
      <c r="J8158" s="6"/>
      <c r="K8158" s="6"/>
      <c r="L8158" s="2"/>
      <c r="M8158" s="2"/>
      <c r="N8158" s="2"/>
      <c r="O8158" s="2"/>
      <c r="P8158" s="2"/>
      <c r="Q8158" s="2"/>
      <c r="R8158" s="2"/>
    </row>
    <row r="8159" spans="1:18">
      <c r="A8159" s="6"/>
      <c r="B8159" s="6"/>
      <c r="C8159" s="2"/>
      <c r="D8159" s="6"/>
      <c r="E8159" s="6"/>
      <c r="F8159" s="6"/>
      <c r="G8159" s="6"/>
      <c r="H8159" s="6"/>
      <c r="I8159" s="6"/>
      <c r="J8159" s="6"/>
      <c r="K8159" s="6"/>
      <c r="L8159" s="2"/>
      <c r="M8159" s="2"/>
      <c r="N8159" s="2"/>
      <c r="O8159" s="2"/>
      <c r="P8159" s="2"/>
      <c r="Q8159" s="2"/>
      <c r="R8159" s="2"/>
    </row>
    <row r="8160" spans="1:18">
      <c r="A8160" s="6"/>
      <c r="B8160" s="6"/>
      <c r="C8160" s="2"/>
      <c r="D8160" s="6"/>
      <c r="E8160" s="6"/>
      <c r="F8160" s="6"/>
      <c r="G8160" s="6"/>
      <c r="H8160" s="6"/>
      <c r="I8160" s="6"/>
      <c r="J8160" s="6"/>
      <c r="K8160" s="6"/>
      <c r="L8160" s="2"/>
      <c r="M8160" s="2"/>
      <c r="N8160" s="2"/>
      <c r="O8160" s="2"/>
      <c r="P8160" s="2"/>
      <c r="Q8160" s="2"/>
      <c r="R8160" s="2"/>
    </row>
    <row r="8161" spans="1:18">
      <c r="A8161" s="6"/>
      <c r="B8161" s="6"/>
      <c r="C8161" s="2"/>
      <c r="D8161" s="6"/>
      <c r="E8161" s="6"/>
      <c r="F8161" s="6"/>
      <c r="G8161" s="6"/>
      <c r="H8161" s="6"/>
      <c r="I8161" s="6"/>
      <c r="J8161" s="6"/>
      <c r="K8161" s="6"/>
      <c r="L8161" s="2"/>
      <c r="M8161" s="2"/>
      <c r="N8161" s="2"/>
      <c r="O8161" s="2"/>
      <c r="P8161" s="2"/>
      <c r="Q8161" s="2"/>
      <c r="R8161" s="2"/>
    </row>
    <row r="8162" spans="1:18">
      <c r="A8162" s="6"/>
      <c r="B8162" s="6"/>
      <c r="C8162" s="2"/>
      <c r="D8162" s="6"/>
      <c r="E8162" s="6"/>
      <c r="F8162" s="6"/>
      <c r="G8162" s="6"/>
      <c r="H8162" s="6"/>
      <c r="I8162" s="6"/>
      <c r="J8162" s="6"/>
      <c r="K8162" s="6"/>
      <c r="L8162" s="2"/>
      <c r="M8162" s="2"/>
      <c r="N8162" s="2"/>
      <c r="O8162" s="2"/>
      <c r="P8162" s="2"/>
      <c r="Q8162" s="2"/>
      <c r="R8162" s="2"/>
    </row>
    <row r="8163" spans="1:18">
      <c r="A8163" s="6"/>
      <c r="B8163" s="6"/>
      <c r="C8163" s="2"/>
      <c r="D8163" s="6"/>
      <c r="E8163" s="6"/>
      <c r="F8163" s="6"/>
      <c r="G8163" s="6"/>
      <c r="H8163" s="6"/>
      <c r="I8163" s="6"/>
      <c r="J8163" s="6"/>
      <c r="K8163" s="6"/>
      <c r="L8163" s="2"/>
      <c r="M8163" s="2"/>
      <c r="N8163" s="2"/>
      <c r="O8163" s="2"/>
      <c r="P8163" s="2"/>
      <c r="Q8163" s="2"/>
      <c r="R8163" s="2"/>
    </row>
    <row r="8164" spans="1:18">
      <c r="A8164" s="6"/>
      <c r="B8164" s="6"/>
      <c r="C8164" s="2"/>
      <c r="D8164" s="6"/>
      <c r="E8164" s="6"/>
      <c r="F8164" s="6"/>
      <c r="G8164" s="6"/>
      <c r="H8164" s="6"/>
      <c r="I8164" s="6"/>
      <c r="J8164" s="6"/>
      <c r="K8164" s="6"/>
      <c r="L8164" s="2"/>
      <c r="M8164" s="2"/>
      <c r="N8164" s="2"/>
      <c r="O8164" s="2"/>
      <c r="P8164" s="2"/>
      <c r="Q8164" s="2"/>
      <c r="R8164" s="2"/>
    </row>
    <row r="8165" spans="1:18">
      <c r="A8165" s="6"/>
      <c r="B8165" s="6"/>
      <c r="C8165" s="2"/>
      <c r="D8165" s="6"/>
      <c r="E8165" s="6"/>
      <c r="F8165" s="6"/>
      <c r="G8165" s="6"/>
      <c r="H8165" s="6"/>
      <c r="I8165" s="6"/>
      <c r="J8165" s="6"/>
      <c r="K8165" s="6"/>
      <c r="L8165" s="2"/>
      <c r="M8165" s="2"/>
      <c r="N8165" s="2"/>
      <c r="O8165" s="2"/>
      <c r="P8165" s="2"/>
      <c r="Q8165" s="2"/>
      <c r="R8165" s="2"/>
    </row>
    <row r="8166" spans="1:18">
      <c r="A8166" s="6"/>
      <c r="B8166" s="6"/>
      <c r="C8166" s="2"/>
      <c r="D8166" s="6"/>
      <c r="E8166" s="6"/>
      <c r="F8166" s="6"/>
      <c r="G8166" s="6"/>
      <c r="H8166" s="6"/>
      <c r="I8166" s="6"/>
      <c r="J8166" s="6"/>
      <c r="K8166" s="6"/>
      <c r="L8166" s="2"/>
      <c r="M8166" s="2"/>
      <c r="N8166" s="2"/>
      <c r="O8166" s="2"/>
      <c r="P8166" s="2"/>
      <c r="Q8166" s="2"/>
      <c r="R8166" s="2"/>
    </row>
    <row r="8167" spans="1:18">
      <c r="A8167" s="6"/>
      <c r="B8167" s="6"/>
      <c r="C8167" s="2"/>
      <c r="D8167" s="6"/>
      <c r="E8167" s="6"/>
      <c r="F8167" s="6"/>
      <c r="G8167" s="6"/>
      <c r="H8167" s="6"/>
      <c r="I8167" s="6"/>
      <c r="J8167" s="6"/>
      <c r="K8167" s="6"/>
      <c r="L8167" s="2"/>
      <c r="M8167" s="2"/>
      <c r="N8167" s="2"/>
      <c r="O8167" s="2"/>
      <c r="P8167" s="2"/>
      <c r="Q8167" s="2"/>
      <c r="R8167" s="2"/>
    </row>
    <row r="8168" spans="1:18">
      <c r="A8168" s="6"/>
      <c r="B8168" s="6"/>
      <c r="C8168" s="2"/>
      <c r="D8168" s="6"/>
      <c r="E8168" s="6"/>
      <c r="F8168" s="6"/>
      <c r="G8168" s="6"/>
      <c r="H8168" s="6"/>
      <c r="I8168" s="6"/>
      <c r="J8168" s="6"/>
      <c r="K8168" s="6"/>
      <c r="L8168" s="2"/>
      <c r="M8168" s="2"/>
      <c r="N8168" s="2"/>
      <c r="O8168" s="2"/>
      <c r="P8168" s="2"/>
      <c r="Q8168" s="2"/>
      <c r="R8168" s="2"/>
    </row>
    <row r="8169" spans="1:18">
      <c r="A8169" s="6"/>
      <c r="B8169" s="6"/>
      <c r="C8169" s="2"/>
      <c r="D8169" s="6"/>
      <c r="E8169" s="6"/>
      <c r="F8169" s="6"/>
      <c r="G8169" s="6"/>
      <c r="H8169" s="6"/>
      <c r="I8169" s="6"/>
      <c r="J8169" s="6"/>
      <c r="K8169" s="6"/>
      <c r="L8169" s="2"/>
      <c r="M8169" s="2"/>
      <c r="N8169" s="2"/>
      <c r="O8169" s="2"/>
      <c r="P8169" s="2"/>
      <c r="Q8169" s="2"/>
      <c r="R8169" s="2"/>
    </row>
    <row r="8170" spans="1:18">
      <c r="A8170" s="6"/>
      <c r="B8170" s="6"/>
      <c r="C8170" s="2"/>
      <c r="D8170" s="6"/>
      <c r="E8170" s="6"/>
      <c r="F8170" s="6"/>
      <c r="G8170" s="6"/>
      <c r="H8170" s="6"/>
      <c r="I8170" s="6"/>
      <c r="J8170" s="6"/>
      <c r="K8170" s="6"/>
      <c r="L8170" s="2"/>
      <c r="M8170" s="2"/>
      <c r="N8170" s="2"/>
      <c r="O8170" s="2"/>
      <c r="P8170" s="2"/>
      <c r="Q8170" s="2"/>
      <c r="R8170" s="2"/>
    </row>
    <row r="8171" spans="1:18">
      <c r="A8171" s="6"/>
      <c r="B8171" s="6"/>
      <c r="C8171" s="2"/>
      <c r="D8171" s="6"/>
      <c r="E8171" s="6"/>
      <c r="F8171" s="6"/>
      <c r="G8171" s="6"/>
      <c r="H8171" s="6"/>
      <c r="I8171" s="6"/>
      <c r="J8171" s="6"/>
      <c r="K8171" s="6"/>
      <c r="L8171" s="2"/>
      <c r="M8171" s="2"/>
      <c r="N8171" s="2"/>
      <c r="O8171" s="2"/>
      <c r="P8171" s="2"/>
      <c r="Q8171" s="2"/>
      <c r="R8171" s="2"/>
    </row>
    <row r="8172" spans="1:18">
      <c r="A8172" s="6"/>
      <c r="B8172" s="6"/>
      <c r="C8172" s="2"/>
      <c r="D8172" s="6"/>
      <c r="E8172" s="6"/>
      <c r="F8172" s="6"/>
      <c r="G8172" s="6"/>
      <c r="H8172" s="6"/>
      <c r="I8172" s="6"/>
      <c r="J8172" s="6"/>
      <c r="K8172" s="6"/>
      <c r="L8172" s="2"/>
      <c r="M8172" s="2"/>
      <c r="N8172" s="2"/>
      <c r="O8172" s="2"/>
      <c r="P8172" s="2"/>
      <c r="Q8172" s="2"/>
      <c r="R8172" s="2"/>
    </row>
    <row r="8173" spans="1:18">
      <c r="A8173" s="6"/>
      <c r="B8173" s="6"/>
      <c r="C8173" s="2"/>
      <c r="D8173" s="6"/>
      <c r="E8173" s="6"/>
      <c r="F8173" s="6"/>
      <c r="G8173" s="6"/>
      <c r="H8173" s="6"/>
      <c r="I8173" s="6"/>
      <c r="J8173" s="6"/>
      <c r="K8173" s="6"/>
      <c r="L8173" s="2"/>
      <c r="M8173" s="2"/>
      <c r="N8173" s="2"/>
      <c r="O8173" s="2"/>
      <c r="P8173" s="2"/>
      <c r="Q8173" s="2"/>
      <c r="R8173" s="2"/>
    </row>
    <row r="8174" spans="1:18">
      <c r="A8174" s="6"/>
      <c r="B8174" s="6"/>
      <c r="C8174" s="2"/>
      <c r="D8174" s="6"/>
      <c r="E8174" s="6"/>
      <c r="F8174" s="6"/>
      <c r="G8174" s="6"/>
      <c r="H8174" s="6"/>
      <c r="I8174" s="6"/>
      <c r="J8174" s="6"/>
      <c r="K8174" s="6"/>
      <c r="L8174" s="2"/>
      <c r="M8174" s="2"/>
      <c r="N8174" s="2"/>
      <c r="O8174" s="2"/>
      <c r="P8174" s="2"/>
      <c r="Q8174" s="2"/>
      <c r="R8174" s="2"/>
    </row>
    <row r="8175" spans="1:18">
      <c r="A8175" s="6"/>
      <c r="B8175" s="6"/>
      <c r="C8175" s="2"/>
      <c r="D8175" s="6"/>
      <c r="E8175" s="6"/>
      <c r="F8175" s="6"/>
      <c r="G8175" s="6"/>
      <c r="H8175" s="6"/>
      <c r="I8175" s="6"/>
      <c r="J8175" s="6"/>
      <c r="K8175" s="6"/>
      <c r="L8175" s="2"/>
      <c r="M8175" s="2"/>
      <c r="N8175" s="2"/>
      <c r="O8175" s="2"/>
      <c r="P8175" s="2"/>
      <c r="Q8175" s="2"/>
      <c r="R8175" s="2"/>
    </row>
    <row r="8176" spans="1:18">
      <c r="A8176" s="6"/>
      <c r="B8176" s="6"/>
      <c r="C8176" s="2"/>
      <c r="D8176" s="6"/>
      <c r="E8176" s="6"/>
      <c r="F8176" s="6"/>
      <c r="G8176" s="6"/>
      <c r="H8176" s="6"/>
      <c r="I8176" s="6"/>
      <c r="J8176" s="6"/>
      <c r="K8176" s="6"/>
      <c r="L8176" s="2"/>
      <c r="M8176" s="2"/>
      <c r="N8176" s="2"/>
      <c r="O8176" s="2"/>
      <c r="P8176" s="2"/>
      <c r="Q8176" s="2"/>
      <c r="R8176" s="2"/>
    </row>
    <row r="8177" spans="1:18">
      <c r="A8177" s="6"/>
      <c r="B8177" s="6"/>
      <c r="C8177" s="2"/>
      <c r="D8177" s="6"/>
      <c r="E8177" s="6"/>
      <c r="F8177" s="6"/>
      <c r="G8177" s="6"/>
      <c r="H8177" s="6"/>
      <c r="I8177" s="6"/>
      <c r="J8177" s="6"/>
      <c r="K8177" s="6"/>
      <c r="L8177" s="2"/>
      <c r="M8177" s="2"/>
      <c r="N8177" s="2"/>
      <c r="O8177" s="2"/>
      <c r="P8177" s="2"/>
      <c r="Q8177" s="2"/>
      <c r="R8177" s="2"/>
    </row>
    <row r="8178" spans="1:18">
      <c r="A8178" s="6"/>
      <c r="B8178" s="6"/>
      <c r="C8178" s="2"/>
      <c r="D8178" s="6"/>
      <c r="E8178" s="6"/>
      <c r="F8178" s="6"/>
      <c r="G8178" s="6"/>
      <c r="H8178" s="6"/>
      <c r="I8178" s="6"/>
      <c r="J8178" s="6"/>
      <c r="K8178" s="6"/>
      <c r="L8178" s="2"/>
      <c r="M8178" s="2"/>
      <c r="N8178" s="2"/>
      <c r="O8178" s="2"/>
      <c r="P8178" s="2"/>
      <c r="Q8178" s="2"/>
      <c r="R8178" s="2"/>
    </row>
    <row r="8179" spans="1:18">
      <c r="A8179" s="6"/>
      <c r="B8179" s="6"/>
      <c r="C8179" s="2"/>
      <c r="D8179" s="6"/>
      <c r="E8179" s="6"/>
      <c r="F8179" s="6"/>
      <c r="G8179" s="6"/>
      <c r="H8179" s="6"/>
      <c r="I8179" s="6"/>
      <c r="J8179" s="6"/>
      <c r="K8179" s="6"/>
      <c r="L8179" s="2"/>
      <c r="M8179" s="2"/>
      <c r="N8179" s="2"/>
      <c r="O8179" s="2"/>
      <c r="P8179" s="2"/>
      <c r="Q8179" s="2"/>
      <c r="R8179" s="2"/>
    </row>
    <row r="8180" spans="1:18">
      <c r="A8180" s="6"/>
      <c r="B8180" s="6"/>
      <c r="C8180" s="2"/>
      <c r="D8180" s="6"/>
      <c r="E8180" s="6"/>
      <c r="F8180" s="6"/>
      <c r="G8180" s="6"/>
      <c r="H8180" s="6"/>
      <c r="I8180" s="6"/>
      <c r="J8180" s="6"/>
      <c r="K8180" s="6"/>
      <c r="L8180" s="2"/>
      <c r="M8180" s="2"/>
      <c r="N8180" s="2"/>
      <c r="O8180" s="2"/>
      <c r="P8180" s="2"/>
      <c r="Q8180" s="2"/>
      <c r="R8180" s="2"/>
    </row>
    <row r="8181" spans="1:18">
      <c r="A8181" s="6"/>
      <c r="B8181" s="6"/>
      <c r="C8181" s="2"/>
      <c r="D8181" s="6"/>
      <c r="E8181" s="6"/>
      <c r="F8181" s="6"/>
      <c r="G8181" s="6"/>
      <c r="H8181" s="6"/>
      <c r="I8181" s="6"/>
      <c r="J8181" s="6"/>
      <c r="K8181" s="6"/>
      <c r="L8181" s="2"/>
      <c r="M8181" s="2"/>
      <c r="N8181" s="2"/>
      <c r="O8181" s="2"/>
      <c r="P8181" s="2"/>
      <c r="Q8181" s="2"/>
      <c r="R8181" s="2"/>
    </row>
    <row r="8182" spans="1:18">
      <c r="A8182" s="6"/>
      <c r="B8182" s="6"/>
      <c r="C8182" s="2"/>
      <c r="D8182" s="6"/>
      <c r="E8182" s="6"/>
      <c r="F8182" s="6"/>
      <c r="G8182" s="6"/>
      <c r="H8182" s="6"/>
      <c r="I8182" s="6"/>
      <c r="J8182" s="6"/>
      <c r="K8182" s="6"/>
      <c r="L8182" s="2"/>
      <c r="M8182" s="2"/>
      <c r="N8182" s="2"/>
      <c r="O8182" s="2"/>
      <c r="P8182" s="2"/>
      <c r="Q8182" s="2"/>
      <c r="R8182" s="2"/>
    </row>
    <row r="8183" spans="1:18">
      <c r="A8183" s="6"/>
      <c r="B8183" s="6"/>
      <c r="C8183" s="2"/>
      <c r="D8183" s="6"/>
      <c r="E8183" s="6"/>
      <c r="F8183" s="6"/>
      <c r="G8183" s="6"/>
      <c r="H8183" s="6"/>
      <c r="I8183" s="6"/>
      <c r="J8183" s="6"/>
      <c r="K8183" s="6"/>
      <c r="L8183" s="2"/>
      <c r="M8183" s="2"/>
      <c r="N8183" s="2"/>
      <c r="O8183" s="2"/>
      <c r="P8183" s="2"/>
      <c r="Q8183" s="2"/>
      <c r="R8183" s="2"/>
    </row>
    <row r="8184" spans="1:18">
      <c r="A8184" s="6"/>
      <c r="B8184" s="6"/>
      <c r="C8184" s="2"/>
      <c r="D8184" s="6"/>
      <c r="E8184" s="6"/>
      <c r="F8184" s="6"/>
      <c r="G8184" s="6"/>
      <c r="H8184" s="6"/>
      <c r="I8184" s="6"/>
      <c r="J8184" s="6"/>
      <c r="K8184" s="6"/>
      <c r="L8184" s="2"/>
      <c r="M8184" s="2"/>
      <c r="N8184" s="2"/>
      <c r="O8184" s="2"/>
      <c r="P8184" s="2"/>
      <c r="Q8184" s="2"/>
      <c r="R8184" s="2"/>
    </row>
    <row r="8185" spans="1:18">
      <c r="A8185" s="6"/>
      <c r="B8185" s="6"/>
      <c r="C8185" s="2"/>
      <c r="D8185" s="6"/>
      <c r="E8185" s="6"/>
      <c r="F8185" s="6"/>
      <c r="G8185" s="6"/>
      <c r="H8185" s="6"/>
      <c r="I8185" s="6"/>
      <c r="J8185" s="6"/>
      <c r="K8185" s="6"/>
      <c r="L8185" s="2"/>
      <c r="M8185" s="2"/>
      <c r="N8185" s="2"/>
      <c r="O8185" s="2"/>
      <c r="P8185" s="2"/>
      <c r="Q8185" s="2"/>
      <c r="R8185" s="2"/>
    </row>
    <row r="8186" spans="1:18">
      <c r="A8186" s="6"/>
      <c r="B8186" s="6"/>
      <c r="C8186" s="2"/>
      <c r="D8186" s="6"/>
      <c r="E8186" s="6"/>
      <c r="F8186" s="6"/>
      <c r="G8186" s="6"/>
      <c r="H8186" s="6"/>
      <c r="I8186" s="6"/>
      <c r="J8186" s="6"/>
      <c r="K8186" s="6"/>
      <c r="L8186" s="2"/>
      <c r="M8186" s="2"/>
      <c r="N8186" s="2"/>
      <c r="O8186" s="2"/>
      <c r="P8186" s="2"/>
      <c r="Q8186" s="2"/>
      <c r="R8186" s="2"/>
    </row>
    <row r="8187" spans="1:18">
      <c r="A8187" s="6"/>
      <c r="B8187" s="6"/>
      <c r="C8187" s="2"/>
      <c r="D8187" s="6"/>
      <c r="E8187" s="6"/>
      <c r="F8187" s="6"/>
      <c r="G8187" s="6"/>
      <c r="H8187" s="6"/>
      <c r="I8187" s="6"/>
      <c r="J8187" s="6"/>
      <c r="K8187" s="6"/>
      <c r="L8187" s="2"/>
      <c r="M8187" s="2"/>
      <c r="N8187" s="2"/>
      <c r="O8187" s="2"/>
      <c r="P8187" s="2"/>
      <c r="Q8187" s="2"/>
      <c r="R8187" s="2"/>
    </row>
    <row r="8188" spans="1:18">
      <c r="A8188" s="6"/>
      <c r="B8188" s="6"/>
      <c r="C8188" s="2"/>
      <c r="D8188" s="6"/>
      <c r="E8188" s="6"/>
      <c r="F8188" s="6"/>
      <c r="G8188" s="6"/>
      <c r="H8188" s="6"/>
      <c r="I8188" s="6"/>
      <c r="J8188" s="6"/>
      <c r="K8188" s="6"/>
      <c r="L8188" s="2"/>
      <c r="M8188" s="2"/>
      <c r="N8188" s="2"/>
      <c r="O8188" s="2"/>
      <c r="P8188" s="2"/>
      <c r="Q8188" s="2"/>
      <c r="R8188" s="2"/>
    </row>
    <row r="8189" spans="1:18">
      <c r="A8189" s="6"/>
      <c r="B8189" s="6"/>
      <c r="C8189" s="2"/>
      <c r="D8189" s="6"/>
      <c r="E8189" s="6"/>
      <c r="F8189" s="6"/>
      <c r="G8189" s="6"/>
      <c r="H8189" s="6"/>
      <c r="I8189" s="6"/>
      <c r="J8189" s="6"/>
      <c r="K8189" s="6"/>
      <c r="L8189" s="2"/>
      <c r="M8189" s="2"/>
      <c r="N8189" s="2"/>
      <c r="O8189" s="2"/>
      <c r="P8189" s="2"/>
      <c r="Q8189" s="2"/>
      <c r="R8189" s="2"/>
    </row>
    <row r="8190" spans="1:18">
      <c r="A8190" s="6"/>
      <c r="B8190" s="6"/>
      <c r="C8190" s="2"/>
      <c r="D8190" s="6"/>
      <c r="E8190" s="6"/>
      <c r="F8190" s="6"/>
      <c r="G8190" s="6"/>
      <c r="H8190" s="6"/>
      <c r="I8190" s="6"/>
      <c r="J8190" s="6"/>
      <c r="K8190" s="6"/>
      <c r="L8190" s="2"/>
      <c r="M8190" s="2"/>
      <c r="N8190" s="2"/>
      <c r="O8190" s="2"/>
      <c r="P8190" s="2"/>
      <c r="Q8190" s="2"/>
      <c r="R8190" s="2"/>
    </row>
    <row r="8191" spans="1:18">
      <c r="A8191" s="6"/>
      <c r="B8191" s="6"/>
      <c r="C8191" s="2"/>
      <c r="D8191" s="6"/>
      <c r="E8191" s="6"/>
      <c r="F8191" s="6"/>
      <c r="G8191" s="6"/>
      <c r="H8191" s="6"/>
      <c r="I8191" s="6"/>
      <c r="J8191" s="6"/>
      <c r="K8191" s="6"/>
      <c r="L8191" s="2"/>
      <c r="M8191" s="2"/>
      <c r="N8191" s="2"/>
      <c r="O8191" s="2"/>
      <c r="P8191" s="2"/>
      <c r="Q8191" s="2"/>
      <c r="R8191" s="2"/>
    </row>
    <row r="8192" spans="1:18">
      <c r="A8192" s="6"/>
      <c r="B8192" s="6"/>
      <c r="C8192" s="2"/>
      <c r="D8192" s="6"/>
      <c r="E8192" s="6"/>
      <c r="F8192" s="6"/>
      <c r="G8192" s="6"/>
      <c r="H8192" s="6"/>
      <c r="I8192" s="6"/>
      <c r="J8192" s="6"/>
      <c r="K8192" s="6"/>
      <c r="L8192" s="2"/>
      <c r="M8192" s="2"/>
      <c r="N8192" s="2"/>
      <c r="O8192" s="2"/>
      <c r="P8192" s="2"/>
      <c r="Q8192" s="2"/>
      <c r="R8192" s="2"/>
    </row>
    <row r="8193" spans="1:18">
      <c r="A8193" s="6"/>
      <c r="B8193" s="6"/>
      <c r="C8193" s="2"/>
      <c r="D8193" s="6"/>
      <c r="E8193" s="6"/>
      <c r="F8193" s="6"/>
      <c r="G8193" s="6"/>
      <c r="H8193" s="6"/>
      <c r="I8193" s="6"/>
      <c r="J8193" s="6"/>
      <c r="K8193" s="6"/>
      <c r="L8193" s="2"/>
      <c r="M8193" s="2"/>
      <c r="N8193" s="2"/>
      <c r="O8193" s="2"/>
      <c r="P8193" s="2"/>
      <c r="Q8193" s="2"/>
      <c r="R8193" s="2"/>
    </row>
    <row r="8194" spans="1:18">
      <c r="A8194" s="6"/>
      <c r="B8194" s="6"/>
      <c r="C8194" s="2"/>
      <c r="D8194" s="6"/>
      <c r="E8194" s="6"/>
      <c r="F8194" s="6"/>
      <c r="G8194" s="6"/>
      <c r="H8194" s="6"/>
      <c r="I8194" s="6"/>
      <c r="J8194" s="6"/>
      <c r="K8194" s="6"/>
      <c r="L8194" s="2"/>
      <c r="M8194" s="2"/>
      <c r="N8194" s="2"/>
      <c r="O8194" s="2"/>
      <c r="P8194" s="2"/>
      <c r="Q8194" s="2"/>
      <c r="R8194" s="2"/>
    </row>
    <row r="8195" spans="1:18">
      <c r="A8195" s="6"/>
      <c r="B8195" s="6"/>
      <c r="C8195" s="2"/>
      <c r="D8195" s="6"/>
      <c r="E8195" s="6"/>
      <c r="F8195" s="6"/>
      <c r="G8195" s="6"/>
      <c r="H8195" s="6"/>
      <c r="I8195" s="6"/>
      <c r="J8195" s="6"/>
      <c r="K8195" s="6"/>
      <c r="L8195" s="2"/>
      <c r="M8195" s="2"/>
      <c r="N8195" s="2"/>
      <c r="O8195" s="2"/>
      <c r="P8195" s="2"/>
      <c r="Q8195" s="2"/>
      <c r="R8195" s="2"/>
    </row>
    <row r="8196" spans="1:18">
      <c r="A8196" s="6"/>
      <c r="B8196" s="6"/>
      <c r="C8196" s="2"/>
      <c r="D8196" s="6"/>
      <c r="E8196" s="6"/>
      <c r="F8196" s="6"/>
      <c r="G8196" s="6"/>
      <c r="H8196" s="6"/>
      <c r="I8196" s="6"/>
      <c r="J8196" s="6"/>
      <c r="K8196" s="6"/>
      <c r="L8196" s="2"/>
      <c r="M8196" s="2"/>
      <c r="N8196" s="2"/>
      <c r="O8196" s="2"/>
      <c r="P8196" s="2"/>
      <c r="Q8196" s="2"/>
      <c r="R8196" s="2"/>
    </row>
    <row r="8197" spans="1:18">
      <c r="A8197" s="6"/>
      <c r="B8197" s="6"/>
      <c r="C8197" s="2"/>
      <c r="D8197" s="6"/>
      <c r="E8197" s="6"/>
      <c r="F8197" s="6"/>
      <c r="G8197" s="6"/>
      <c r="H8197" s="6"/>
      <c r="I8197" s="6"/>
      <c r="J8197" s="6"/>
      <c r="K8197" s="6"/>
      <c r="L8197" s="2"/>
      <c r="M8197" s="2"/>
      <c r="N8197" s="2"/>
      <c r="O8197" s="2"/>
      <c r="P8197" s="2"/>
      <c r="Q8197" s="2"/>
      <c r="R8197" s="2"/>
    </row>
    <row r="8198" spans="1:18">
      <c r="A8198" s="6"/>
      <c r="B8198" s="6"/>
      <c r="C8198" s="2"/>
      <c r="D8198" s="6"/>
      <c r="E8198" s="6"/>
      <c r="F8198" s="6"/>
      <c r="G8198" s="6"/>
      <c r="H8198" s="6"/>
      <c r="I8198" s="6"/>
      <c r="J8198" s="6"/>
      <c r="K8198" s="6"/>
      <c r="L8198" s="2"/>
      <c r="M8198" s="2"/>
      <c r="N8198" s="2"/>
      <c r="O8198" s="2"/>
      <c r="P8198" s="2"/>
      <c r="Q8198" s="2"/>
      <c r="R8198" s="2"/>
    </row>
    <row r="8199" spans="1:18">
      <c r="A8199" s="6"/>
      <c r="B8199" s="6"/>
      <c r="C8199" s="2"/>
      <c r="D8199" s="6"/>
      <c r="E8199" s="6"/>
      <c r="F8199" s="6"/>
      <c r="G8199" s="6"/>
      <c r="H8199" s="6"/>
      <c r="I8199" s="6"/>
      <c r="J8199" s="6"/>
      <c r="K8199" s="6"/>
      <c r="L8199" s="2"/>
      <c r="M8199" s="2"/>
      <c r="N8199" s="2"/>
      <c r="O8199" s="2"/>
      <c r="P8199" s="2"/>
      <c r="Q8199" s="2"/>
      <c r="R8199" s="2"/>
    </row>
    <row r="8200" spans="1:18">
      <c r="A8200" s="6"/>
      <c r="B8200" s="6"/>
      <c r="C8200" s="2"/>
      <c r="D8200" s="6"/>
      <c r="E8200" s="6"/>
      <c r="F8200" s="6"/>
      <c r="G8200" s="6"/>
      <c r="H8200" s="6"/>
      <c r="I8200" s="6"/>
      <c r="J8200" s="6"/>
      <c r="K8200" s="6"/>
      <c r="L8200" s="2"/>
      <c r="M8200" s="2"/>
      <c r="N8200" s="2"/>
      <c r="O8200" s="2"/>
      <c r="P8200" s="2"/>
      <c r="Q8200" s="2"/>
      <c r="R8200" s="2"/>
    </row>
    <row r="8201" spans="1:18">
      <c r="A8201" s="6"/>
      <c r="B8201" s="6"/>
      <c r="C8201" s="2"/>
      <c r="D8201" s="6"/>
      <c r="E8201" s="6"/>
      <c r="F8201" s="6"/>
      <c r="G8201" s="6"/>
      <c r="H8201" s="6"/>
      <c r="I8201" s="6"/>
      <c r="J8201" s="6"/>
      <c r="K8201" s="6"/>
      <c r="L8201" s="2"/>
      <c r="M8201" s="2"/>
      <c r="N8201" s="2"/>
      <c r="O8201" s="2"/>
      <c r="P8201" s="2"/>
      <c r="Q8201" s="2"/>
      <c r="R8201" s="2"/>
    </row>
    <row r="8202" spans="1:18">
      <c r="A8202" s="6"/>
      <c r="B8202" s="6"/>
      <c r="C8202" s="2"/>
      <c r="D8202" s="6"/>
      <c r="E8202" s="6"/>
      <c r="F8202" s="6"/>
      <c r="G8202" s="6"/>
      <c r="H8202" s="6"/>
      <c r="I8202" s="6"/>
      <c r="J8202" s="6"/>
      <c r="K8202" s="6"/>
      <c r="L8202" s="2"/>
      <c r="M8202" s="2"/>
      <c r="N8202" s="2"/>
      <c r="O8202" s="2"/>
      <c r="P8202" s="2"/>
      <c r="Q8202" s="2"/>
      <c r="R8202" s="2"/>
    </row>
    <row r="8203" spans="1:18">
      <c r="A8203" s="6"/>
      <c r="B8203" s="6"/>
      <c r="C8203" s="2"/>
      <c r="D8203" s="6"/>
      <c r="E8203" s="6"/>
      <c r="F8203" s="6"/>
      <c r="G8203" s="6"/>
      <c r="H8203" s="6"/>
      <c r="I8203" s="6"/>
      <c r="J8203" s="6"/>
      <c r="K8203" s="6"/>
      <c r="L8203" s="2"/>
      <c r="M8203" s="2"/>
      <c r="N8203" s="2"/>
      <c r="O8203" s="2"/>
      <c r="P8203" s="2"/>
      <c r="Q8203" s="2"/>
      <c r="R8203" s="2"/>
    </row>
    <row r="8204" spans="1:18">
      <c r="A8204" s="6"/>
      <c r="B8204" s="6"/>
      <c r="C8204" s="2"/>
      <c r="D8204" s="6"/>
      <c r="E8204" s="6"/>
      <c r="F8204" s="6"/>
      <c r="G8204" s="6"/>
      <c r="H8204" s="6"/>
      <c r="I8204" s="6"/>
      <c r="J8204" s="6"/>
      <c r="K8204" s="6"/>
      <c r="L8204" s="2"/>
      <c r="M8204" s="2"/>
      <c r="N8204" s="2"/>
      <c r="O8204" s="2"/>
      <c r="P8204" s="2"/>
      <c r="Q8204" s="2"/>
      <c r="R8204" s="2"/>
    </row>
    <row r="8205" spans="1:18">
      <c r="A8205" s="6"/>
      <c r="B8205" s="6"/>
      <c r="C8205" s="2"/>
      <c r="D8205" s="6"/>
      <c r="E8205" s="6"/>
      <c r="F8205" s="6"/>
      <c r="G8205" s="6"/>
      <c r="H8205" s="6"/>
      <c r="I8205" s="6"/>
      <c r="J8205" s="6"/>
      <c r="K8205" s="6"/>
      <c r="L8205" s="2"/>
      <c r="M8205" s="2"/>
      <c r="N8205" s="2"/>
      <c r="O8205" s="2"/>
      <c r="P8205" s="2"/>
      <c r="Q8205" s="2"/>
      <c r="R8205" s="2"/>
    </row>
    <row r="8206" spans="1:18">
      <c r="A8206" s="6"/>
      <c r="B8206" s="6"/>
      <c r="C8206" s="2"/>
      <c r="D8206" s="6"/>
      <c r="E8206" s="6"/>
      <c r="F8206" s="6"/>
      <c r="G8206" s="6"/>
      <c r="H8206" s="6"/>
      <c r="I8206" s="6"/>
      <c r="J8206" s="6"/>
      <c r="K8206" s="6"/>
      <c r="L8206" s="2"/>
      <c r="M8206" s="2"/>
      <c r="N8206" s="2"/>
      <c r="O8206" s="2"/>
      <c r="P8206" s="2"/>
      <c r="Q8206" s="2"/>
      <c r="R8206" s="2"/>
    </row>
    <row r="8207" spans="1:18">
      <c r="A8207" s="6"/>
      <c r="B8207" s="6"/>
      <c r="C8207" s="2"/>
      <c r="D8207" s="6"/>
      <c r="E8207" s="6"/>
      <c r="F8207" s="6"/>
      <c r="G8207" s="6"/>
      <c r="H8207" s="6"/>
      <c r="I8207" s="6"/>
      <c r="J8207" s="6"/>
      <c r="K8207" s="6"/>
      <c r="L8207" s="2"/>
      <c r="M8207" s="2"/>
      <c r="N8207" s="2"/>
      <c r="O8207" s="2"/>
      <c r="P8207" s="2"/>
      <c r="Q8207" s="2"/>
      <c r="R8207" s="2"/>
    </row>
    <row r="8208" spans="1:18">
      <c r="A8208" s="6"/>
      <c r="B8208" s="6"/>
      <c r="C8208" s="2"/>
      <c r="D8208" s="6"/>
      <c r="E8208" s="6"/>
      <c r="F8208" s="6"/>
      <c r="G8208" s="6"/>
      <c r="H8208" s="6"/>
      <c r="I8208" s="6"/>
      <c r="J8208" s="6"/>
      <c r="K8208" s="6"/>
      <c r="L8208" s="2"/>
      <c r="M8208" s="2"/>
      <c r="N8208" s="2"/>
      <c r="O8208" s="2"/>
      <c r="P8208" s="2"/>
      <c r="Q8208" s="2"/>
      <c r="R8208" s="2"/>
    </row>
    <row r="8209" spans="1:18">
      <c r="A8209" s="6"/>
      <c r="B8209" s="6"/>
      <c r="C8209" s="2"/>
      <c r="D8209" s="6"/>
      <c r="E8209" s="6"/>
      <c r="F8209" s="6"/>
      <c r="G8209" s="6"/>
      <c r="H8209" s="6"/>
      <c r="I8209" s="6"/>
      <c r="J8209" s="6"/>
      <c r="K8209" s="6"/>
      <c r="L8209" s="2"/>
      <c r="M8209" s="2"/>
      <c r="N8209" s="2"/>
      <c r="O8209" s="2"/>
      <c r="P8209" s="2"/>
      <c r="Q8209" s="2"/>
      <c r="R8209" s="2"/>
    </row>
    <row r="8210" spans="1:18">
      <c r="A8210" s="6"/>
      <c r="B8210" s="6"/>
      <c r="C8210" s="2"/>
      <c r="D8210" s="6"/>
      <c r="E8210" s="6"/>
      <c r="F8210" s="6"/>
      <c r="G8210" s="6"/>
      <c r="H8210" s="6"/>
      <c r="I8210" s="6"/>
      <c r="J8210" s="6"/>
      <c r="K8210" s="6"/>
      <c r="L8210" s="2"/>
      <c r="M8210" s="2"/>
      <c r="N8210" s="2"/>
      <c r="O8210" s="2"/>
      <c r="P8210" s="2"/>
      <c r="Q8210" s="2"/>
      <c r="R8210" s="2"/>
    </row>
    <row r="8211" spans="1:18">
      <c r="A8211" s="6"/>
      <c r="B8211" s="6"/>
      <c r="C8211" s="2"/>
      <c r="D8211" s="6"/>
      <c r="E8211" s="6"/>
      <c r="F8211" s="6"/>
      <c r="G8211" s="6"/>
      <c r="H8211" s="6"/>
      <c r="I8211" s="6"/>
      <c r="J8211" s="6"/>
      <c r="K8211" s="6"/>
      <c r="L8211" s="2"/>
      <c r="M8211" s="2"/>
      <c r="N8211" s="2"/>
      <c r="O8211" s="2"/>
      <c r="P8211" s="2"/>
      <c r="Q8211" s="2"/>
      <c r="R8211" s="2"/>
    </row>
    <row r="8212" spans="1:18">
      <c r="A8212" s="6"/>
      <c r="B8212" s="6"/>
      <c r="C8212" s="2"/>
      <c r="D8212" s="6"/>
      <c r="E8212" s="6"/>
      <c r="F8212" s="6"/>
      <c r="G8212" s="6"/>
      <c r="H8212" s="6"/>
      <c r="I8212" s="6"/>
      <c r="J8212" s="6"/>
      <c r="K8212" s="6"/>
      <c r="L8212" s="2"/>
      <c r="M8212" s="2"/>
      <c r="N8212" s="2"/>
      <c r="O8212" s="2"/>
      <c r="P8212" s="2"/>
      <c r="Q8212" s="2"/>
      <c r="R8212" s="2"/>
    </row>
    <row r="8213" spans="1:18">
      <c r="A8213" s="6"/>
      <c r="B8213" s="6"/>
      <c r="C8213" s="2"/>
      <c r="D8213" s="6"/>
      <c r="E8213" s="6"/>
      <c r="F8213" s="6"/>
      <c r="G8213" s="6"/>
      <c r="H8213" s="6"/>
      <c r="I8213" s="6"/>
      <c r="J8213" s="6"/>
      <c r="K8213" s="6"/>
      <c r="L8213" s="2"/>
      <c r="M8213" s="2"/>
      <c r="N8213" s="2"/>
      <c r="O8213" s="2"/>
      <c r="P8213" s="2"/>
      <c r="Q8213" s="2"/>
      <c r="R8213" s="2"/>
    </row>
    <row r="8214" spans="1:18">
      <c r="A8214" s="6"/>
      <c r="B8214" s="6"/>
      <c r="C8214" s="2"/>
      <c r="D8214" s="6"/>
      <c r="E8214" s="6"/>
      <c r="F8214" s="6"/>
      <c r="G8214" s="6"/>
      <c r="H8214" s="6"/>
      <c r="I8214" s="6"/>
      <c r="J8214" s="6"/>
      <c r="K8214" s="6"/>
      <c r="L8214" s="2"/>
      <c r="M8214" s="2"/>
      <c r="N8214" s="2"/>
      <c r="O8214" s="2"/>
      <c r="P8214" s="2"/>
      <c r="Q8214" s="2"/>
      <c r="R8214" s="2"/>
    </row>
    <row r="8215" spans="1:18">
      <c r="A8215" s="6"/>
      <c r="B8215" s="6"/>
      <c r="C8215" s="2"/>
      <c r="D8215" s="6"/>
      <c r="E8215" s="6"/>
      <c r="F8215" s="6"/>
      <c r="G8215" s="6"/>
      <c r="H8215" s="6"/>
      <c r="I8215" s="6"/>
      <c r="J8215" s="6"/>
      <c r="K8215" s="6"/>
      <c r="L8215" s="2"/>
      <c r="M8215" s="2"/>
      <c r="N8215" s="2"/>
      <c r="O8215" s="2"/>
      <c r="P8215" s="2"/>
      <c r="Q8215" s="2"/>
      <c r="R8215" s="2"/>
    </row>
    <row r="8216" spans="1:18">
      <c r="A8216" s="6"/>
      <c r="B8216" s="6"/>
      <c r="C8216" s="2"/>
      <c r="D8216" s="6"/>
      <c r="E8216" s="6"/>
      <c r="F8216" s="6"/>
      <c r="G8216" s="6"/>
      <c r="H8216" s="6"/>
      <c r="I8216" s="6"/>
      <c r="J8216" s="6"/>
      <c r="K8216" s="6"/>
      <c r="L8216" s="2"/>
      <c r="M8216" s="2"/>
      <c r="N8216" s="2"/>
      <c r="O8216" s="2"/>
      <c r="P8216" s="2"/>
      <c r="Q8216" s="2"/>
      <c r="R8216" s="2"/>
    </row>
    <row r="8217" spans="1:18">
      <c r="A8217" s="6"/>
      <c r="B8217" s="6"/>
      <c r="C8217" s="2"/>
      <c r="D8217" s="6"/>
      <c r="E8217" s="6"/>
      <c r="F8217" s="6"/>
      <c r="G8217" s="6"/>
      <c r="H8217" s="6"/>
      <c r="I8217" s="6"/>
      <c r="J8217" s="6"/>
      <c r="K8217" s="6"/>
      <c r="L8217" s="2"/>
      <c r="M8217" s="2"/>
      <c r="N8217" s="2"/>
      <c r="O8217" s="2"/>
      <c r="P8217" s="2"/>
      <c r="Q8217" s="2"/>
      <c r="R8217" s="2"/>
    </row>
    <row r="8218" spans="1:18">
      <c r="A8218" s="6"/>
      <c r="B8218" s="6"/>
      <c r="C8218" s="2"/>
      <c r="D8218" s="6"/>
      <c r="E8218" s="6"/>
      <c r="F8218" s="6"/>
      <c r="G8218" s="6"/>
      <c r="H8218" s="6"/>
      <c r="I8218" s="6"/>
      <c r="J8218" s="6"/>
      <c r="K8218" s="6"/>
      <c r="L8218" s="2"/>
      <c r="M8218" s="2"/>
      <c r="N8218" s="2"/>
      <c r="O8218" s="2"/>
      <c r="P8218" s="2"/>
      <c r="Q8218" s="2"/>
      <c r="R8218" s="2"/>
    </row>
    <row r="8219" spans="1:18">
      <c r="A8219" s="6"/>
      <c r="B8219" s="6"/>
      <c r="C8219" s="2"/>
      <c r="D8219" s="6"/>
      <c r="E8219" s="6"/>
      <c r="F8219" s="6"/>
      <c r="G8219" s="6"/>
      <c r="H8219" s="6"/>
      <c r="I8219" s="6"/>
      <c r="J8219" s="6"/>
      <c r="K8219" s="6"/>
      <c r="L8219" s="2"/>
      <c r="M8219" s="2"/>
      <c r="N8219" s="2"/>
      <c r="O8219" s="2"/>
      <c r="P8219" s="2"/>
      <c r="Q8219" s="2"/>
      <c r="R8219" s="2"/>
    </row>
    <row r="8220" spans="1:18">
      <c r="A8220" s="6"/>
      <c r="B8220" s="6"/>
      <c r="C8220" s="2"/>
      <c r="D8220" s="6"/>
      <c r="E8220" s="6"/>
      <c r="F8220" s="6"/>
      <c r="G8220" s="6"/>
      <c r="H8220" s="6"/>
      <c r="I8220" s="6"/>
      <c r="J8220" s="6"/>
      <c r="K8220" s="6"/>
      <c r="L8220" s="2"/>
      <c r="M8220" s="2"/>
      <c r="N8220" s="2"/>
      <c r="O8220" s="2"/>
      <c r="P8220" s="2"/>
      <c r="Q8220" s="2"/>
      <c r="R8220" s="2"/>
    </row>
    <row r="8221" spans="1:18">
      <c r="A8221" s="6"/>
      <c r="B8221" s="6"/>
      <c r="C8221" s="2"/>
      <c r="D8221" s="6"/>
      <c r="E8221" s="6"/>
      <c r="F8221" s="6"/>
      <c r="G8221" s="6"/>
      <c r="H8221" s="6"/>
      <c r="I8221" s="6"/>
      <c r="J8221" s="6"/>
      <c r="K8221" s="6"/>
      <c r="L8221" s="2"/>
      <c r="M8221" s="2"/>
      <c r="N8221" s="2"/>
      <c r="O8221" s="2"/>
      <c r="P8221" s="2"/>
      <c r="Q8221" s="2"/>
      <c r="R8221" s="2"/>
    </row>
    <row r="8222" spans="1:18">
      <c r="A8222" s="6"/>
      <c r="B8222" s="6"/>
      <c r="C8222" s="2"/>
      <c r="D8222" s="6"/>
      <c r="E8222" s="6"/>
      <c r="F8222" s="6"/>
      <c r="G8222" s="6"/>
      <c r="H8222" s="6"/>
      <c r="I8222" s="6"/>
      <c r="J8222" s="6"/>
      <c r="K8222" s="6"/>
      <c r="L8222" s="2"/>
      <c r="M8222" s="2"/>
      <c r="N8222" s="2"/>
      <c r="O8222" s="2"/>
      <c r="P8222" s="2"/>
      <c r="Q8222" s="2"/>
      <c r="R8222" s="2"/>
    </row>
    <row r="8223" spans="1:18">
      <c r="A8223" s="6"/>
      <c r="B8223" s="6"/>
      <c r="C8223" s="2"/>
      <c r="D8223" s="6"/>
      <c r="E8223" s="6"/>
      <c r="F8223" s="6"/>
      <c r="G8223" s="6"/>
      <c r="H8223" s="6"/>
      <c r="I8223" s="6"/>
      <c r="J8223" s="6"/>
      <c r="K8223" s="6"/>
      <c r="L8223" s="2"/>
      <c r="M8223" s="2"/>
      <c r="N8223" s="2"/>
      <c r="O8223" s="2"/>
      <c r="P8223" s="2"/>
      <c r="Q8223" s="2"/>
      <c r="R8223" s="2"/>
    </row>
    <row r="8224" spans="1:18">
      <c r="A8224" s="6"/>
      <c r="B8224" s="6"/>
      <c r="C8224" s="2"/>
      <c r="D8224" s="6"/>
      <c r="E8224" s="6"/>
      <c r="F8224" s="6"/>
      <c r="G8224" s="6"/>
      <c r="H8224" s="6"/>
      <c r="I8224" s="6"/>
      <c r="J8224" s="6"/>
      <c r="K8224" s="6"/>
      <c r="L8224" s="2"/>
      <c r="M8224" s="2"/>
      <c r="N8224" s="2"/>
      <c r="O8224" s="2"/>
      <c r="P8224" s="2"/>
      <c r="Q8224" s="2"/>
      <c r="R8224" s="2"/>
    </row>
    <row r="8225" spans="1:18">
      <c r="A8225" s="6"/>
      <c r="B8225" s="6"/>
      <c r="C8225" s="2"/>
      <c r="D8225" s="6"/>
      <c r="E8225" s="6"/>
      <c r="F8225" s="6"/>
      <c r="G8225" s="6"/>
      <c r="H8225" s="6"/>
      <c r="I8225" s="6"/>
      <c r="J8225" s="6"/>
      <c r="K8225" s="6"/>
      <c r="L8225" s="2"/>
      <c r="M8225" s="2"/>
      <c r="N8225" s="2"/>
      <c r="O8225" s="2"/>
      <c r="P8225" s="2"/>
      <c r="Q8225" s="2"/>
      <c r="R8225" s="2"/>
    </row>
    <row r="8226" spans="1:18">
      <c r="A8226" s="6"/>
      <c r="B8226" s="6"/>
      <c r="C8226" s="2"/>
      <c r="D8226" s="6"/>
      <c r="E8226" s="6"/>
      <c r="F8226" s="6"/>
      <c r="G8226" s="6"/>
      <c r="H8226" s="6"/>
      <c r="I8226" s="6"/>
      <c r="J8226" s="6"/>
      <c r="K8226" s="6"/>
      <c r="L8226" s="2"/>
      <c r="M8226" s="2"/>
      <c r="N8226" s="2"/>
      <c r="O8226" s="2"/>
      <c r="P8226" s="2"/>
      <c r="Q8226" s="2"/>
      <c r="R8226" s="2"/>
    </row>
    <row r="8227" spans="1:18">
      <c r="A8227" s="6"/>
      <c r="B8227" s="6"/>
      <c r="C8227" s="2"/>
      <c r="D8227" s="6"/>
      <c r="E8227" s="6"/>
      <c r="F8227" s="6"/>
      <c r="G8227" s="6"/>
      <c r="H8227" s="6"/>
      <c r="I8227" s="6"/>
      <c r="J8227" s="6"/>
      <c r="K8227" s="6"/>
      <c r="L8227" s="2"/>
      <c r="M8227" s="2"/>
      <c r="N8227" s="2"/>
      <c r="O8227" s="2"/>
      <c r="P8227" s="2"/>
      <c r="Q8227" s="2"/>
      <c r="R8227" s="2"/>
    </row>
    <row r="8228" spans="1:18">
      <c r="A8228" s="6"/>
      <c r="B8228" s="6"/>
      <c r="C8228" s="2"/>
      <c r="D8228" s="6"/>
      <c r="E8228" s="6"/>
      <c r="F8228" s="6"/>
      <c r="G8228" s="6"/>
      <c r="H8228" s="6"/>
      <c r="I8228" s="6"/>
      <c r="J8228" s="6"/>
      <c r="K8228" s="6"/>
      <c r="L8228" s="2"/>
      <c r="M8228" s="2"/>
      <c r="N8228" s="2"/>
      <c r="O8228" s="2"/>
      <c r="P8228" s="2"/>
      <c r="Q8228" s="2"/>
      <c r="R8228" s="2"/>
    </row>
    <row r="8229" spans="1:18">
      <c r="A8229" s="6"/>
      <c r="B8229" s="6"/>
      <c r="C8229" s="2"/>
      <c r="D8229" s="6"/>
      <c r="E8229" s="6"/>
      <c r="F8229" s="6"/>
      <c r="G8229" s="6"/>
      <c r="H8229" s="6"/>
      <c r="I8229" s="6"/>
      <c r="J8229" s="6"/>
      <c r="K8229" s="6"/>
      <c r="L8229" s="2"/>
      <c r="M8229" s="2"/>
      <c r="N8229" s="2"/>
      <c r="O8229" s="2"/>
      <c r="P8229" s="2"/>
      <c r="Q8229" s="2"/>
      <c r="R8229" s="2"/>
    </row>
    <row r="8230" spans="1:18">
      <c r="A8230" s="6"/>
      <c r="B8230" s="6"/>
      <c r="C8230" s="2"/>
      <c r="D8230" s="6"/>
      <c r="E8230" s="6"/>
      <c r="F8230" s="6"/>
      <c r="G8230" s="6"/>
      <c r="H8230" s="6"/>
      <c r="I8230" s="6"/>
      <c r="J8230" s="6"/>
      <c r="K8230" s="6"/>
      <c r="L8230" s="2"/>
      <c r="M8230" s="2"/>
      <c r="N8230" s="2"/>
      <c r="O8230" s="2"/>
      <c r="P8230" s="2"/>
      <c r="Q8230" s="2"/>
      <c r="R8230" s="2"/>
    </row>
    <row r="8231" spans="1:18">
      <c r="A8231" s="6"/>
      <c r="B8231" s="6"/>
      <c r="C8231" s="2"/>
      <c r="D8231" s="6"/>
      <c r="E8231" s="6"/>
      <c r="F8231" s="6"/>
      <c r="G8231" s="6"/>
      <c r="H8231" s="6"/>
      <c r="I8231" s="6"/>
      <c r="J8231" s="6"/>
      <c r="K8231" s="6"/>
      <c r="L8231" s="2"/>
      <c r="M8231" s="2"/>
      <c r="N8231" s="2"/>
      <c r="O8231" s="2"/>
      <c r="P8231" s="2"/>
      <c r="Q8231" s="2"/>
      <c r="R8231" s="2"/>
    </row>
    <row r="8232" spans="1:18">
      <c r="A8232" s="6"/>
      <c r="B8232" s="6"/>
      <c r="C8232" s="2"/>
      <c r="D8232" s="6"/>
      <c r="E8232" s="6"/>
      <c r="F8232" s="6"/>
      <c r="G8232" s="6"/>
      <c r="H8232" s="6"/>
      <c r="I8232" s="6"/>
      <c r="J8232" s="6"/>
      <c r="K8232" s="6"/>
      <c r="L8232" s="2"/>
      <c r="M8232" s="2"/>
      <c r="N8232" s="2"/>
      <c r="O8232" s="2"/>
      <c r="P8232" s="2"/>
      <c r="Q8232" s="2"/>
      <c r="R8232" s="2"/>
    </row>
    <row r="8233" spans="1:18">
      <c r="A8233" s="6"/>
      <c r="B8233" s="6"/>
      <c r="C8233" s="2"/>
      <c r="D8233" s="6"/>
      <c r="E8233" s="6"/>
      <c r="F8233" s="6"/>
      <c r="G8233" s="6"/>
      <c r="H8233" s="6"/>
      <c r="I8233" s="6"/>
      <c r="J8233" s="6"/>
      <c r="K8233" s="6"/>
      <c r="L8233" s="2"/>
      <c r="M8233" s="2"/>
      <c r="N8233" s="2"/>
      <c r="O8233" s="2"/>
      <c r="P8233" s="2"/>
      <c r="Q8233" s="2"/>
      <c r="R8233" s="2"/>
    </row>
    <row r="8234" spans="1:18">
      <c r="A8234" s="6"/>
      <c r="B8234" s="6"/>
      <c r="C8234" s="2"/>
      <c r="D8234" s="6"/>
      <c r="E8234" s="6"/>
      <c r="F8234" s="6"/>
      <c r="G8234" s="6"/>
      <c r="H8234" s="6"/>
      <c r="I8234" s="6"/>
      <c r="J8234" s="6"/>
      <c r="K8234" s="6"/>
      <c r="L8234" s="2"/>
      <c r="M8234" s="2"/>
      <c r="N8234" s="2"/>
      <c r="O8234" s="2"/>
      <c r="P8234" s="2"/>
      <c r="Q8234" s="2"/>
      <c r="R8234" s="2"/>
    </row>
    <row r="8235" spans="1:18">
      <c r="A8235" s="6"/>
      <c r="B8235" s="6"/>
      <c r="C8235" s="2"/>
      <c r="D8235" s="6"/>
      <c r="E8235" s="6"/>
      <c r="F8235" s="6"/>
      <c r="G8235" s="6"/>
      <c r="H8235" s="6"/>
      <c r="I8235" s="6"/>
      <c r="J8235" s="6"/>
      <c r="K8235" s="6"/>
      <c r="L8235" s="2"/>
      <c r="M8235" s="2"/>
      <c r="N8235" s="2"/>
      <c r="O8235" s="2"/>
      <c r="P8235" s="2"/>
      <c r="Q8235" s="2"/>
      <c r="R8235" s="2"/>
    </row>
    <row r="8236" spans="1:18">
      <c r="A8236" s="6"/>
      <c r="B8236" s="6"/>
      <c r="C8236" s="2"/>
      <c r="D8236" s="6"/>
      <c r="E8236" s="6"/>
      <c r="F8236" s="6"/>
      <c r="G8236" s="6"/>
      <c r="H8236" s="6"/>
      <c r="I8236" s="6"/>
      <c r="J8236" s="6"/>
      <c r="K8236" s="6"/>
      <c r="L8236" s="2"/>
      <c r="M8236" s="2"/>
      <c r="N8236" s="2"/>
      <c r="O8236" s="2"/>
      <c r="P8236" s="2"/>
      <c r="Q8236" s="2"/>
      <c r="R8236" s="2"/>
    </row>
    <row r="8237" spans="1:18">
      <c r="A8237" s="6"/>
      <c r="B8237" s="6"/>
      <c r="C8237" s="2"/>
      <c r="D8237" s="6"/>
      <c r="E8237" s="6"/>
      <c r="F8237" s="6"/>
      <c r="G8237" s="6"/>
      <c r="H8237" s="6"/>
      <c r="I8237" s="6"/>
      <c r="J8237" s="6"/>
      <c r="K8237" s="6"/>
      <c r="L8237" s="2"/>
      <c r="M8237" s="2"/>
      <c r="N8237" s="2"/>
      <c r="O8237" s="2"/>
      <c r="P8237" s="2"/>
      <c r="Q8237" s="2"/>
      <c r="R8237" s="2"/>
    </row>
    <row r="8238" spans="1:18">
      <c r="A8238" s="6"/>
      <c r="B8238" s="6"/>
      <c r="C8238" s="2"/>
      <c r="D8238" s="6"/>
      <c r="E8238" s="6"/>
      <c r="F8238" s="6"/>
      <c r="G8238" s="6"/>
      <c r="H8238" s="6"/>
      <c r="I8238" s="6"/>
      <c r="J8238" s="6"/>
      <c r="K8238" s="6"/>
      <c r="L8238" s="2"/>
      <c r="M8238" s="2"/>
      <c r="N8238" s="2"/>
      <c r="O8238" s="2"/>
      <c r="P8238" s="2"/>
      <c r="Q8238" s="2"/>
      <c r="R8238" s="2"/>
    </row>
    <row r="8239" spans="1:18">
      <c r="A8239" s="6"/>
      <c r="B8239" s="6"/>
      <c r="C8239" s="2"/>
      <c r="D8239" s="6"/>
      <c r="E8239" s="6"/>
      <c r="F8239" s="6"/>
      <c r="G8239" s="6"/>
      <c r="H8239" s="6"/>
      <c r="I8239" s="6"/>
      <c r="J8239" s="6"/>
      <c r="K8239" s="6"/>
      <c r="L8239" s="2"/>
      <c r="M8239" s="2"/>
      <c r="N8239" s="2"/>
      <c r="O8239" s="2"/>
      <c r="P8239" s="2"/>
      <c r="Q8239" s="2"/>
      <c r="R8239" s="2"/>
    </row>
    <row r="8240" spans="1:18">
      <c r="A8240" s="6"/>
      <c r="B8240" s="6"/>
      <c r="C8240" s="2"/>
      <c r="D8240" s="6"/>
      <c r="E8240" s="6"/>
      <c r="F8240" s="6"/>
      <c r="G8240" s="6"/>
      <c r="H8240" s="6"/>
      <c r="I8240" s="6"/>
      <c r="J8240" s="6"/>
      <c r="K8240" s="6"/>
      <c r="L8240" s="2"/>
      <c r="M8240" s="2"/>
      <c r="N8240" s="2"/>
      <c r="O8240" s="2"/>
      <c r="P8240" s="2"/>
      <c r="Q8240" s="2"/>
      <c r="R8240" s="2"/>
    </row>
    <row r="8241" spans="1:18">
      <c r="A8241" s="6"/>
      <c r="B8241" s="6"/>
      <c r="C8241" s="2"/>
      <c r="D8241" s="6"/>
      <c r="E8241" s="6"/>
      <c r="F8241" s="6"/>
      <c r="G8241" s="6"/>
      <c r="H8241" s="6"/>
      <c r="I8241" s="6"/>
      <c r="J8241" s="6"/>
      <c r="K8241" s="6"/>
      <c r="L8241" s="2"/>
      <c r="M8241" s="2"/>
      <c r="N8241" s="2"/>
      <c r="O8241" s="2"/>
      <c r="P8241" s="2"/>
      <c r="Q8241" s="2"/>
      <c r="R8241" s="2"/>
    </row>
    <row r="8242" spans="1:18">
      <c r="A8242" s="6"/>
      <c r="B8242" s="6"/>
      <c r="C8242" s="2"/>
      <c r="D8242" s="6"/>
      <c r="E8242" s="6"/>
      <c r="F8242" s="6"/>
      <c r="G8242" s="6"/>
      <c r="H8242" s="6"/>
      <c r="I8242" s="6"/>
      <c r="J8242" s="6"/>
      <c r="K8242" s="6"/>
      <c r="L8242" s="2"/>
      <c r="M8242" s="2"/>
      <c r="N8242" s="2"/>
      <c r="O8242" s="2"/>
      <c r="P8242" s="2"/>
      <c r="Q8242" s="2"/>
      <c r="R8242" s="2"/>
    </row>
    <row r="8243" spans="1:18">
      <c r="A8243" s="6"/>
      <c r="B8243" s="6"/>
      <c r="C8243" s="2"/>
      <c r="D8243" s="6"/>
      <c r="E8243" s="6"/>
      <c r="F8243" s="6"/>
      <c r="G8243" s="6"/>
      <c r="H8243" s="6"/>
      <c r="I8243" s="6"/>
      <c r="J8243" s="6"/>
      <c r="K8243" s="6"/>
      <c r="L8243" s="2"/>
      <c r="M8243" s="2"/>
      <c r="N8243" s="2"/>
      <c r="O8243" s="2"/>
      <c r="P8243" s="2"/>
      <c r="Q8243" s="2"/>
      <c r="R8243" s="2"/>
    </row>
    <row r="8244" spans="1:18">
      <c r="A8244" s="6"/>
      <c r="B8244" s="6"/>
      <c r="C8244" s="2"/>
      <c r="D8244" s="6"/>
      <c r="E8244" s="6"/>
      <c r="F8244" s="6"/>
      <c r="G8244" s="6"/>
      <c r="H8244" s="6"/>
      <c r="I8244" s="6"/>
      <c r="J8244" s="6"/>
      <c r="K8244" s="6"/>
      <c r="L8244" s="2"/>
      <c r="M8244" s="2"/>
      <c r="N8244" s="2"/>
      <c r="O8244" s="2"/>
      <c r="P8244" s="2"/>
      <c r="Q8244" s="2"/>
      <c r="R8244" s="2"/>
    </row>
    <row r="8245" spans="1:18">
      <c r="A8245" s="6"/>
      <c r="B8245" s="6"/>
      <c r="C8245" s="2"/>
      <c r="D8245" s="6"/>
      <c r="E8245" s="6"/>
      <c r="F8245" s="6"/>
      <c r="G8245" s="6"/>
      <c r="H8245" s="6"/>
      <c r="I8245" s="6"/>
      <c r="J8245" s="6"/>
      <c r="K8245" s="6"/>
      <c r="L8245" s="2"/>
      <c r="M8245" s="2"/>
      <c r="N8245" s="2"/>
      <c r="O8245" s="2"/>
      <c r="P8245" s="2"/>
      <c r="Q8245" s="2"/>
      <c r="R8245" s="2"/>
    </row>
    <row r="8246" spans="1:18">
      <c r="A8246" s="6"/>
      <c r="B8246" s="6"/>
      <c r="C8246" s="2"/>
      <c r="D8246" s="6"/>
      <c r="E8246" s="6"/>
      <c r="F8246" s="6"/>
      <c r="G8246" s="6"/>
      <c r="H8246" s="6"/>
      <c r="I8246" s="6"/>
      <c r="J8246" s="6"/>
      <c r="K8246" s="6"/>
      <c r="L8246" s="2"/>
      <c r="M8246" s="2"/>
      <c r="N8246" s="2"/>
      <c r="O8246" s="2"/>
      <c r="P8246" s="2"/>
      <c r="Q8246" s="2"/>
      <c r="R8246" s="2"/>
    </row>
    <row r="8247" spans="1:18">
      <c r="A8247" s="6"/>
      <c r="B8247" s="6"/>
      <c r="C8247" s="2"/>
      <c r="D8247" s="6"/>
      <c r="E8247" s="6"/>
      <c r="F8247" s="6"/>
      <c r="G8247" s="6"/>
      <c r="H8247" s="6"/>
      <c r="I8247" s="6"/>
      <c r="J8247" s="6"/>
      <c r="K8247" s="6"/>
      <c r="L8247" s="2"/>
      <c r="M8247" s="2"/>
      <c r="N8247" s="2"/>
      <c r="O8247" s="2"/>
      <c r="P8247" s="2"/>
      <c r="Q8247" s="2"/>
      <c r="R8247" s="2"/>
    </row>
    <row r="8248" spans="1:18">
      <c r="A8248" s="6"/>
      <c r="B8248" s="6"/>
      <c r="C8248" s="2"/>
      <c r="D8248" s="6"/>
      <c r="E8248" s="6"/>
      <c r="F8248" s="6"/>
      <c r="G8248" s="6"/>
      <c r="H8248" s="6"/>
      <c r="I8248" s="6"/>
      <c r="J8248" s="6"/>
      <c r="K8248" s="6"/>
      <c r="L8248" s="2"/>
      <c r="M8248" s="2"/>
      <c r="N8248" s="2"/>
      <c r="O8248" s="2"/>
      <c r="P8248" s="2"/>
      <c r="Q8248" s="2"/>
      <c r="R8248" s="2"/>
    </row>
    <row r="8249" spans="1:18">
      <c r="A8249" s="6"/>
      <c r="B8249" s="6"/>
      <c r="C8249" s="2"/>
      <c r="D8249" s="6"/>
      <c r="E8249" s="6"/>
      <c r="F8249" s="6"/>
      <c r="G8249" s="6"/>
      <c r="H8249" s="6"/>
      <c r="I8249" s="6"/>
      <c r="J8249" s="6"/>
      <c r="K8249" s="6"/>
      <c r="L8249" s="2"/>
      <c r="M8249" s="2"/>
      <c r="N8249" s="2"/>
      <c r="O8249" s="2"/>
      <c r="P8249" s="2"/>
      <c r="Q8249" s="2"/>
      <c r="R8249" s="2"/>
    </row>
    <row r="8250" spans="1:18">
      <c r="A8250" s="6"/>
      <c r="B8250" s="6"/>
      <c r="C8250" s="2"/>
      <c r="D8250" s="6"/>
      <c r="E8250" s="6"/>
      <c r="F8250" s="6"/>
      <c r="G8250" s="6"/>
      <c r="H8250" s="6"/>
      <c r="I8250" s="6"/>
      <c r="J8250" s="6"/>
      <c r="K8250" s="6"/>
      <c r="L8250" s="2"/>
      <c r="M8250" s="2"/>
      <c r="N8250" s="2"/>
      <c r="O8250" s="2"/>
      <c r="P8250" s="2"/>
      <c r="Q8250" s="2"/>
      <c r="R8250" s="2"/>
    </row>
    <row r="8251" spans="1:18">
      <c r="A8251" s="6"/>
      <c r="B8251" s="6"/>
      <c r="C8251" s="2"/>
      <c r="D8251" s="6"/>
      <c r="E8251" s="6"/>
      <c r="F8251" s="6"/>
      <c r="G8251" s="6"/>
      <c r="H8251" s="6"/>
      <c r="I8251" s="6"/>
      <c r="J8251" s="6"/>
      <c r="K8251" s="6"/>
      <c r="L8251" s="2"/>
      <c r="M8251" s="2"/>
      <c r="N8251" s="2"/>
      <c r="O8251" s="2"/>
      <c r="P8251" s="2"/>
      <c r="Q8251" s="2"/>
      <c r="R8251" s="2"/>
    </row>
    <row r="8252" spans="1:18">
      <c r="A8252" s="6"/>
      <c r="B8252" s="6"/>
      <c r="C8252" s="2"/>
      <c r="D8252" s="6"/>
      <c r="E8252" s="6"/>
      <c r="F8252" s="6"/>
      <c r="G8252" s="6"/>
      <c r="H8252" s="6"/>
      <c r="I8252" s="6"/>
      <c r="J8252" s="6"/>
      <c r="K8252" s="6"/>
      <c r="L8252" s="2"/>
      <c r="M8252" s="2"/>
      <c r="N8252" s="2"/>
      <c r="O8252" s="2"/>
      <c r="P8252" s="2"/>
      <c r="Q8252" s="2"/>
      <c r="R8252" s="2"/>
    </row>
    <row r="8253" spans="1:18">
      <c r="A8253" s="6"/>
      <c r="B8253" s="6"/>
      <c r="C8253" s="2"/>
      <c r="D8253" s="6"/>
      <c r="E8253" s="6"/>
      <c r="F8253" s="6"/>
      <c r="G8253" s="6"/>
      <c r="H8253" s="6"/>
      <c r="I8253" s="6"/>
      <c r="J8253" s="6"/>
      <c r="K8253" s="6"/>
      <c r="L8253" s="2"/>
      <c r="M8253" s="2"/>
      <c r="N8253" s="2"/>
      <c r="O8253" s="2"/>
      <c r="P8253" s="2"/>
      <c r="Q8253" s="2"/>
      <c r="R8253" s="2"/>
    </row>
    <row r="8254" spans="1:18">
      <c r="A8254" s="6"/>
      <c r="B8254" s="6"/>
      <c r="C8254" s="2"/>
      <c r="D8254" s="6"/>
      <c r="E8254" s="6"/>
      <c r="F8254" s="6"/>
      <c r="G8254" s="6"/>
      <c r="H8254" s="6"/>
      <c r="I8254" s="6"/>
      <c r="J8254" s="6"/>
      <c r="K8254" s="6"/>
      <c r="L8254" s="2"/>
      <c r="M8254" s="2"/>
      <c r="N8254" s="2"/>
      <c r="O8254" s="2"/>
      <c r="P8254" s="2"/>
      <c r="Q8254" s="2"/>
      <c r="R8254" s="2"/>
    </row>
    <row r="8255" spans="1:18">
      <c r="A8255" s="6"/>
      <c r="B8255" s="6"/>
      <c r="C8255" s="2"/>
      <c r="D8255" s="6"/>
      <c r="E8255" s="6"/>
      <c r="F8255" s="6"/>
      <c r="G8255" s="6"/>
      <c r="H8255" s="6"/>
      <c r="I8255" s="6"/>
      <c r="J8255" s="6"/>
      <c r="K8255" s="6"/>
      <c r="L8255" s="2"/>
      <c r="M8255" s="2"/>
      <c r="N8255" s="2"/>
      <c r="O8255" s="2"/>
      <c r="P8255" s="2"/>
      <c r="Q8255" s="2"/>
      <c r="R8255" s="2"/>
    </row>
    <row r="8256" spans="1:18">
      <c r="A8256" s="6"/>
      <c r="B8256" s="6"/>
      <c r="C8256" s="2"/>
      <c r="D8256" s="6"/>
      <c r="E8256" s="6"/>
      <c r="F8256" s="6"/>
      <c r="G8256" s="6"/>
      <c r="H8256" s="6"/>
      <c r="I8256" s="6"/>
      <c r="J8256" s="6"/>
      <c r="K8256" s="6"/>
      <c r="L8256" s="2"/>
      <c r="M8256" s="2"/>
      <c r="N8256" s="2"/>
      <c r="O8256" s="2"/>
      <c r="P8256" s="2"/>
      <c r="Q8256" s="2"/>
      <c r="R8256" s="2"/>
    </row>
    <row r="8257" spans="1:18">
      <c r="A8257" s="6"/>
      <c r="B8257" s="6"/>
      <c r="C8257" s="2"/>
      <c r="D8257" s="6"/>
      <c r="E8257" s="6"/>
      <c r="F8257" s="6"/>
      <c r="G8257" s="6"/>
      <c r="H8257" s="6"/>
      <c r="I8257" s="6"/>
      <c r="J8257" s="6"/>
      <c r="K8257" s="6"/>
      <c r="L8257" s="2"/>
      <c r="M8257" s="2"/>
      <c r="N8257" s="2"/>
      <c r="O8257" s="2"/>
      <c r="P8257" s="2"/>
      <c r="Q8257" s="2"/>
      <c r="R8257" s="2"/>
    </row>
    <row r="8258" spans="1:18">
      <c r="A8258" s="6"/>
      <c r="B8258" s="6"/>
      <c r="C8258" s="2"/>
      <c r="D8258" s="6"/>
      <c r="E8258" s="6"/>
      <c r="F8258" s="6"/>
      <c r="G8258" s="6"/>
      <c r="H8258" s="6"/>
      <c r="I8258" s="6"/>
      <c r="J8258" s="6"/>
      <c r="K8258" s="6"/>
      <c r="L8258" s="2"/>
      <c r="M8258" s="2"/>
      <c r="N8258" s="2"/>
      <c r="O8258" s="2"/>
      <c r="P8258" s="2"/>
      <c r="Q8258" s="2"/>
      <c r="R8258" s="2"/>
    </row>
    <row r="8259" spans="1:18">
      <c r="A8259" s="6"/>
      <c r="B8259" s="6"/>
      <c r="C8259" s="2"/>
      <c r="D8259" s="6"/>
      <c r="E8259" s="6"/>
      <c r="F8259" s="6"/>
      <c r="G8259" s="6"/>
      <c r="H8259" s="6"/>
      <c r="I8259" s="6"/>
      <c r="J8259" s="6"/>
      <c r="K8259" s="6"/>
      <c r="L8259" s="2"/>
      <c r="M8259" s="2"/>
      <c r="N8259" s="2"/>
      <c r="O8259" s="2"/>
      <c r="P8259" s="2"/>
      <c r="Q8259" s="2"/>
      <c r="R8259" s="2"/>
    </row>
    <row r="8260" spans="1:18">
      <c r="A8260" s="6"/>
      <c r="B8260" s="6"/>
      <c r="C8260" s="2"/>
      <c r="D8260" s="6"/>
      <c r="E8260" s="6"/>
      <c r="F8260" s="6"/>
      <c r="G8260" s="6"/>
      <c r="H8260" s="6"/>
      <c r="I8260" s="6"/>
      <c r="J8260" s="6"/>
      <c r="K8260" s="6"/>
      <c r="L8260" s="2"/>
      <c r="M8260" s="2"/>
      <c r="N8260" s="2"/>
      <c r="O8260" s="2"/>
      <c r="P8260" s="2"/>
      <c r="Q8260" s="2"/>
      <c r="R8260" s="2"/>
    </row>
    <row r="8261" spans="1:18">
      <c r="A8261" s="6"/>
      <c r="B8261" s="6"/>
      <c r="C8261" s="2"/>
      <c r="D8261" s="6"/>
      <c r="E8261" s="6"/>
      <c r="F8261" s="6"/>
      <c r="G8261" s="6"/>
      <c r="H8261" s="6"/>
      <c r="I8261" s="6"/>
      <c r="J8261" s="6"/>
      <c r="K8261" s="6"/>
      <c r="L8261" s="2"/>
      <c r="M8261" s="2"/>
      <c r="N8261" s="2"/>
      <c r="O8261" s="2"/>
      <c r="P8261" s="2"/>
      <c r="Q8261" s="2"/>
      <c r="R8261" s="2"/>
    </row>
    <row r="8262" spans="1:18">
      <c r="A8262" s="6"/>
      <c r="B8262" s="6"/>
      <c r="C8262" s="2"/>
      <c r="D8262" s="6"/>
      <c r="E8262" s="6"/>
      <c r="F8262" s="6"/>
      <c r="G8262" s="6"/>
      <c r="H8262" s="6"/>
      <c r="I8262" s="6"/>
      <c r="J8262" s="6"/>
      <c r="K8262" s="6"/>
      <c r="L8262" s="2"/>
      <c r="M8262" s="2"/>
      <c r="N8262" s="2"/>
      <c r="O8262" s="2"/>
      <c r="P8262" s="2"/>
      <c r="Q8262" s="2"/>
      <c r="R8262" s="2"/>
    </row>
    <row r="8263" spans="1:18">
      <c r="A8263" s="6"/>
      <c r="B8263" s="6"/>
      <c r="C8263" s="2"/>
      <c r="D8263" s="6"/>
      <c r="E8263" s="6"/>
      <c r="F8263" s="6"/>
      <c r="G8263" s="6"/>
      <c r="H8263" s="6"/>
      <c r="I8263" s="6"/>
      <c r="J8263" s="6"/>
      <c r="K8263" s="6"/>
      <c r="L8263" s="2"/>
      <c r="M8263" s="2"/>
      <c r="N8263" s="2"/>
      <c r="O8263" s="2"/>
      <c r="P8263" s="2"/>
      <c r="Q8263" s="2"/>
      <c r="R8263" s="2"/>
    </row>
    <row r="8264" spans="1:18">
      <c r="A8264" s="6"/>
      <c r="B8264" s="6"/>
      <c r="C8264" s="2"/>
      <c r="D8264" s="6"/>
      <c r="E8264" s="6"/>
      <c r="F8264" s="6"/>
      <c r="G8264" s="6"/>
      <c r="H8264" s="6"/>
      <c r="I8264" s="6"/>
      <c r="J8264" s="6"/>
      <c r="K8264" s="6"/>
      <c r="L8264" s="2"/>
      <c r="M8264" s="2"/>
      <c r="N8264" s="2"/>
      <c r="O8264" s="2"/>
      <c r="P8264" s="2"/>
      <c r="Q8264" s="2"/>
      <c r="R8264" s="2"/>
    </row>
    <row r="8265" spans="1:18">
      <c r="A8265" s="6"/>
      <c r="B8265" s="6"/>
      <c r="C8265" s="2"/>
      <c r="D8265" s="6"/>
      <c r="E8265" s="6"/>
      <c r="F8265" s="6"/>
      <c r="G8265" s="6"/>
      <c r="H8265" s="6"/>
      <c r="I8265" s="6"/>
      <c r="J8265" s="6"/>
      <c r="K8265" s="6"/>
      <c r="L8265" s="2"/>
      <c r="M8265" s="2"/>
      <c r="N8265" s="2"/>
      <c r="O8265" s="2"/>
      <c r="P8265" s="2"/>
      <c r="Q8265" s="2"/>
      <c r="R8265" s="2"/>
    </row>
    <row r="8266" spans="1:18">
      <c r="A8266" s="6"/>
      <c r="B8266" s="6"/>
      <c r="C8266" s="2"/>
      <c r="D8266" s="6"/>
      <c r="E8266" s="6"/>
      <c r="F8266" s="6"/>
      <c r="G8266" s="6"/>
      <c r="H8266" s="6"/>
      <c r="I8266" s="6"/>
      <c r="J8266" s="6"/>
      <c r="K8266" s="6"/>
      <c r="L8266" s="2"/>
      <c r="M8266" s="2"/>
      <c r="N8266" s="2"/>
      <c r="O8266" s="2"/>
      <c r="P8266" s="2"/>
      <c r="Q8266" s="2"/>
      <c r="R8266" s="2"/>
    </row>
    <row r="8267" spans="1:18">
      <c r="A8267" s="6"/>
      <c r="B8267" s="6"/>
      <c r="C8267" s="2"/>
      <c r="D8267" s="6"/>
      <c r="E8267" s="6"/>
      <c r="F8267" s="6"/>
      <c r="G8267" s="6"/>
      <c r="H8267" s="6"/>
      <c r="I8267" s="6"/>
      <c r="J8267" s="6"/>
      <c r="K8267" s="6"/>
      <c r="L8267" s="2"/>
      <c r="M8267" s="2"/>
      <c r="N8267" s="2"/>
      <c r="O8267" s="2"/>
      <c r="P8267" s="2"/>
      <c r="Q8267" s="2"/>
      <c r="R8267" s="2"/>
    </row>
    <row r="8268" spans="1:18">
      <c r="A8268" s="6"/>
      <c r="B8268" s="6"/>
      <c r="C8268" s="2"/>
      <c r="D8268" s="6"/>
      <c r="E8268" s="6"/>
      <c r="F8268" s="6"/>
      <c r="G8268" s="6"/>
      <c r="H8268" s="6"/>
      <c r="I8268" s="6"/>
      <c r="J8268" s="6"/>
      <c r="K8268" s="6"/>
      <c r="L8268" s="2"/>
      <c r="M8268" s="2"/>
      <c r="N8268" s="2"/>
      <c r="O8268" s="2"/>
      <c r="P8268" s="2"/>
      <c r="Q8268" s="2"/>
      <c r="R8268" s="2"/>
    </row>
    <row r="8269" spans="1:18">
      <c r="A8269" s="6"/>
      <c r="B8269" s="6"/>
      <c r="C8269" s="2"/>
      <c r="D8269" s="6"/>
      <c r="E8269" s="6"/>
      <c r="F8269" s="6"/>
      <c r="G8269" s="6"/>
      <c r="H8269" s="6"/>
      <c r="I8269" s="6"/>
      <c r="J8269" s="6"/>
      <c r="K8269" s="6"/>
      <c r="L8269" s="2"/>
      <c r="M8269" s="2"/>
      <c r="N8269" s="2"/>
      <c r="O8269" s="2"/>
      <c r="P8269" s="2"/>
      <c r="Q8269" s="2"/>
      <c r="R8269" s="2"/>
    </row>
    <row r="8270" spans="1:18">
      <c r="A8270" s="6"/>
      <c r="B8270" s="6"/>
      <c r="C8270" s="2"/>
      <c r="D8270" s="6"/>
      <c r="E8270" s="6"/>
      <c r="F8270" s="6"/>
      <c r="G8270" s="6"/>
      <c r="H8270" s="6"/>
      <c r="I8270" s="6"/>
      <c r="J8270" s="6"/>
      <c r="K8270" s="6"/>
      <c r="L8270" s="2"/>
      <c r="M8270" s="2"/>
      <c r="N8270" s="2"/>
      <c r="O8270" s="2"/>
      <c r="P8270" s="2"/>
      <c r="Q8270" s="2"/>
      <c r="R8270" s="2"/>
    </row>
    <row r="8271" spans="1:18">
      <c r="A8271" s="6"/>
      <c r="B8271" s="6"/>
      <c r="C8271" s="2"/>
      <c r="D8271" s="6"/>
      <c r="E8271" s="6"/>
      <c r="F8271" s="6"/>
      <c r="G8271" s="6"/>
      <c r="H8271" s="6"/>
      <c r="I8271" s="6"/>
      <c r="J8271" s="6"/>
      <c r="K8271" s="6"/>
      <c r="L8271" s="2"/>
      <c r="M8271" s="2"/>
      <c r="N8271" s="2"/>
      <c r="O8271" s="2"/>
      <c r="P8271" s="2"/>
      <c r="Q8271" s="2"/>
      <c r="R8271" s="2"/>
    </row>
    <row r="8272" spans="1:18">
      <c r="A8272" s="6"/>
      <c r="B8272" s="6"/>
      <c r="C8272" s="2"/>
      <c r="D8272" s="6"/>
      <c r="E8272" s="6"/>
      <c r="F8272" s="6"/>
      <c r="G8272" s="6"/>
      <c r="H8272" s="6"/>
      <c r="I8272" s="6"/>
      <c r="J8272" s="6"/>
      <c r="K8272" s="6"/>
      <c r="L8272" s="2"/>
      <c r="M8272" s="2"/>
      <c r="N8272" s="2"/>
      <c r="O8272" s="2"/>
      <c r="P8272" s="2"/>
      <c r="Q8272" s="2"/>
      <c r="R8272" s="2"/>
    </row>
    <row r="8273" spans="1:18">
      <c r="A8273" s="6"/>
      <c r="B8273" s="6"/>
      <c r="C8273" s="2"/>
      <c r="D8273" s="6"/>
      <c r="E8273" s="6"/>
      <c r="F8273" s="6"/>
      <c r="G8273" s="6"/>
      <c r="H8273" s="6"/>
      <c r="I8273" s="6"/>
      <c r="J8273" s="6"/>
      <c r="K8273" s="6"/>
      <c r="L8273" s="2"/>
      <c r="M8273" s="2"/>
      <c r="N8273" s="2"/>
      <c r="O8273" s="2"/>
      <c r="P8273" s="2"/>
      <c r="Q8273" s="2"/>
      <c r="R8273" s="2"/>
    </row>
    <row r="8274" spans="1:18">
      <c r="A8274" s="6"/>
      <c r="B8274" s="6"/>
      <c r="C8274" s="2"/>
      <c r="D8274" s="6"/>
      <c r="E8274" s="6"/>
      <c r="F8274" s="6"/>
      <c r="G8274" s="6"/>
      <c r="H8274" s="6"/>
      <c r="I8274" s="6"/>
      <c r="J8274" s="6"/>
      <c r="K8274" s="6"/>
      <c r="L8274" s="2"/>
      <c r="M8274" s="2"/>
      <c r="N8274" s="2"/>
      <c r="O8274" s="2"/>
      <c r="P8274" s="2"/>
      <c r="Q8274" s="2"/>
      <c r="R8274" s="2"/>
    </row>
    <row r="8275" spans="1:18">
      <c r="A8275" s="6"/>
      <c r="B8275" s="6"/>
      <c r="C8275" s="2"/>
      <c r="D8275" s="6"/>
      <c r="E8275" s="6"/>
      <c r="F8275" s="6"/>
      <c r="G8275" s="6"/>
      <c r="H8275" s="6"/>
      <c r="I8275" s="6"/>
      <c r="J8275" s="6"/>
      <c r="K8275" s="6"/>
      <c r="L8275" s="2"/>
      <c r="M8275" s="2"/>
      <c r="N8275" s="2"/>
      <c r="O8275" s="2"/>
      <c r="P8275" s="2"/>
      <c r="Q8275" s="2"/>
      <c r="R8275" s="2"/>
    </row>
    <row r="8276" spans="1:18">
      <c r="A8276" s="6"/>
      <c r="B8276" s="6"/>
      <c r="C8276" s="2"/>
      <c r="D8276" s="6"/>
      <c r="E8276" s="6"/>
      <c r="F8276" s="6"/>
      <c r="G8276" s="6"/>
      <c r="H8276" s="6"/>
      <c r="I8276" s="6"/>
      <c r="J8276" s="6"/>
      <c r="K8276" s="6"/>
      <c r="L8276" s="2"/>
      <c r="M8276" s="2"/>
      <c r="N8276" s="2"/>
      <c r="O8276" s="2"/>
      <c r="P8276" s="2"/>
      <c r="Q8276" s="2"/>
      <c r="R8276" s="2"/>
    </row>
    <row r="8277" spans="1:18">
      <c r="A8277" s="6"/>
      <c r="B8277" s="6"/>
      <c r="C8277" s="2"/>
      <c r="D8277" s="6"/>
      <c r="E8277" s="6"/>
      <c r="F8277" s="6"/>
      <c r="G8277" s="6"/>
      <c r="H8277" s="6"/>
      <c r="I8277" s="6"/>
      <c r="J8277" s="6"/>
      <c r="K8277" s="6"/>
      <c r="L8277" s="2"/>
      <c r="M8277" s="2"/>
      <c r="N8277" s="2"/>
      <c r="O8277" s="2"/>
      <c r="P8277" s="2"/>
      <c r="Q8277" s="2"/>
      <c r="R8277" s="2"/>
    </row>
    <row r="8278" spans="1:18">
      <c r="A8278" s="6"/>
      <c r="B8278" s="6"/>
      <c r="C8278" s="2"/>
      <c r="D8278" s="6"/>
      <c r="E8278" s="6"/>
      <c r="F8278" s="6"/>
      <c r="G8278" s="6"/>
      <c r="H8278" s="6"/>
      <c r="I8278" s="6"/>
      <c r="J8278" s="6"/>
      <c r="K8278" s="6"/>
      <c r="L8278" s="2"/>
      <c r="M8278" s="2"/>
      <c r="N8278" s="2"/>
      <c r="O8278" s="2"/>
      <c r="P8278" s="2"/>
      <c r="Q8278" s="2"/>
      <c r="R8278" s="2"/>
    </row>
    <row r="8279" spans="1:18">
      <c r="A8279" s="6"/>
      <c r="B8279" s="6"/>
      <c r="C8279" s="2"/>
      <c r="D8279" s="6"/>
      <c r="E8279" s="6"/>
      <c r="F8279" s="6"/>
      <c r="G8279" s="6"/>
      <c r="H8279" s="6"/>
      <c r="I8279" s="6"/>
      <c r="J8279" s="6"/>
      <c r="K8279" s="6"/>
      <c r="L8279" s="2"/>
      <c r="M8279" s="2"/>
      <c r="N8279" s="2"/>
      <c r="O8279" s="2"/>
      <c r="P8279" s="2"/>
      <c r="Q8279" s="2"/>
      <c r="R8279" s="2"/>
    </row>
    <row r="8280" spans="1:18">
      <c r="A8280" s="6"/>
      <c r="B8280" s="6"/>
      <c r="C8280" s="2"/>
      <c r="D8280" s="6"/>
      <c r="E8280" s="6"/>
      <c r="F8280" s="6"/>
      <c r="G8280" s="6"/>
      <c r="H8280" s="6"/>
      <c r="I8280" s="6"/>
      <c r="J8280" s="6"/>
      <c r="K8280" s="6"/>
      <c r="L8280" s="2"/>
      <c r="M8280" s="2"/>
      <c r="N8280" s="2"/>
      <c r="O8280" s="2"/>
      <c r="P8280" s="2"/>
      <c r="Q8280" s="2"/>
      <c r="R8280" s="2"/>
    </row>
    <row r="8281" spans="1:18">
      <c r="A8281" s="6"/>
      <c r="B8281" s="6"/>
      <c r="C8281" s="2"/>
      <c r="D8281" s="6"/>
      <c r="E8281" s="6"/>
      <c r="F8281" s="6"/>
      <c r="G8281" s="6"/>
      <c r="H8281" s="6"/>
      <c r="I8281" s="6"/>
      <c r="J8281" s="6"/>
      <c r="K8281" s="6"/>
      <c r="L8281" s="2"/>
      <c r="M8281" s="2"/>
      <c r="N8281" s="2"/>
      <c r="O8281" s="2"/>
      <c r="P8281" s="2"/>
      <c r="Q8281" s="2"/>
      <c r="R8281" s="2"/>
    </row>
    <row r="8282" spans="1:18">
      <c r="A8282" s="6"/>
      <c r="B8282" s="6"/>
      <c r="C8282" s="2"/>
      <c r="D8282" s="6"/>
      <c r="E8282" s="6"/>
      <c r="F8282" s="6"/>
      <c r="G8282" s="6"/>
      <c r="H8282" s="6"/>
      <c r="I8282" s="6"/>
      <c r="J8282" s="6"/>
      <c r="K8282" s="6"/>
      <c r="L8282" s="2"/>
      <c r="M8282" s="2"/>
      <c r="N8282" s="2"/>
      <c r="O8282" s="2"/>
      <c r="P8282" s="2"/>
      <c r="Q8282" s="2"/>
      <c r="R8282" s="2"/>
    </row>
    <row r="8283" spans="1:18">
      <c r="A8283" s="6"/>
      <c r="B8283" s="6"/>
      <c r="C8283" s="2"/>
      <c r="D8283" s="6"/>
      <c r="E8283" s="6"/>
      <c r="F8283" s="6"/>
      <c r="G8283" s="6"/>
      <c r="H8283" s="6"/>
      <c r="I8283" s="6"/>
      <c r="J8283" s="6"/>
      <c r="K8283" s="6"/>
      <c r="L8283" s="2"/>
      <c r="M8283" s="2"/>
      <c r="N8283" s="2"/>
      <c r="O8283" s="2"/>
      <c r="P8283" s="2"/>
      <c r="Q8283" s="2"/>
      <c r="R8283" s="2"/>
    </row>
    <row r="8284" spans="1:18">
      <c r="A8284" s="6"/>
      <c r="B8284" s="6"/>
      <c r="C8284" s="2"/>
      <c r="D8284" s="6"/>
      <c r="E8284" s="6"/>
      <c r="F8284" s="6"/>
      <c r="G8284" s="6"/>
      <c r="H8284" s="6"/>
      <c r="I8284" s="6"/>
      <c r="J8284" s="6"/>
      <c r="K8284" s="6"/>
      <c r="L8284" s="2"/>
      <c r="M8284" s="2"/>
      <c r="N8284" s="2"/>
      <c r="O8284" s="2"/>
      <c r="P8284" s="2"/>
      <c r="Q8284" s="2"/>
      <c r="R8284" s="2"/>
    </row>
    <row r="8285" spans="1:18">
      <c r="A8285" s="6"/>
      <c r="B8285" s="6"/>
      <c r="C8285" s="2"/>
      <c r="D8285" s="6"/>
      <c r="E8285" s="6"/>
      <c r="F8285" s="6"/>
      <c r="G8285" s="6"/>
      <c r="H8285" s="6"/>
      <c r="I8285" s="6"/>
      <c r="J8285" s="6"/>
      <c r="K8285" s="6"/>
      <c r="L8285" s="2"/>
      <c r="M8285" s="2"/>
      <c r="N8285" s="2"/>
      <c r="O8285" s="2"/>
      <c r="P8285" s="2"/>
      <c r="Q8285" s="2"/>
      <c r="R8285" s="2"/>
    </row>
    <row r="8286" spans="1:18">
      <c r="A8286" s="6"/>
      <c r="B8286" s="6"/>
      <c r="C8286" s="2"/>
      <c r="D8286" s="6"/>
      <c r="E8286" s="6"/>
      <c r="F8286" s="6"/>
      <c r="G8286" s="6"/>
      <c r="H8286" s="6"/>
      <c r="I8286" s="6"/>
      <c r="J8286" s="6"/>
      <c r="K8286" s="6"/>
      <c r="L8286" s="2"/>
      <c r="M8286" s="2"/>
      <c r="N8286" s="2"/>
      <c r="O8286" s="2"/>
      <c r="P8286" s="2"/>
      <c r="Q8286" s="2"/>
      <c r="R8286" s="2"/>
    </row>
    <row r="8287" spans="1:18">
      <c r="A8287" s="6"/>
      <c r="B8287" s="6"/>
      <c r="C8287" s="2"/>
      <c r="D8287" s="6"/>
      <c r="E8287" s="6"/>
      <c r="F8287" s="6"/>
      <c r="G8287" s="6"/>
      <c r="H8287" s="6"/>
      <c r="I8287" s="6"/>
      <c r="J8287" s="6"/>
      <c r="K8287" s="6"/>
      <c r="L8287" s="2"/>
      <c r="M8287" s="2"/>
      <c r="N8287" s="2"/>
      <c r="O8287" s="2"/>
      <c r="P8287" s="2"/>
      <c r="Q8287" s="2"/>
      <c r="R8287" s="2"/>
    </row>
    <row r="8288" spans="1:18">
      <c r="A8288" s="6"/>
      <c r="B8288" s="6"/>
      <c r="C8288" s="2"/>
      <c r="D8288" s="6"/>
      <c r="E8288" s="6"/>
      <c r="F8288" s="6"/>
      <c r="G8288" s="6"/>
      <c r="H8288" s="6"/>
      <c r="I8288" s="6"/>
      <c r="J8288" s="6"/>
      <c r="K8288" s="6"/>
      <c r="L8288" s="2"/>
      <c r="M8288" s="2"/>
      <c r="N8288" s="2"/>
      <c r="O8288" s="2"/>
      <c r="P8288" s="2"/>
      <c r="Q8288" s="2"/>
      <c r="R8288" s="2"/>
    </row>
    <row r="8289" spans="1:18">
      <c r="A8289" s="6"/>
      <c r="B8289" s="6"/>
      <c r="C8289" s="2"/>
      <c r="D8289" s="6"/>
      <c r="E8289" s="6"/>
      <c r="F8289" s="6"/>
      <c r="G8289" s="6"/>
      <c r="H8289" s="6"/>
      <c r="I8289" s="6"/>
      <c r="J8289" s="6"/>
      <c r="K8289" s="6"/>
      <c r="L8289" s="2"/>
      <c r="M8289" s="2"/>
      <c r="N8289" s="2"/>
      <c r="O8289" s="2"/>
      <c r="P8289" s="2"/>
      <c r="Q8289" s="2"/>
      <c r="R8289" s="2"/>
    </row>
    <row r="8290" spans="1:18">
      <c r="A8290" s="6"/>
      <c r="B8290" s="6"/>
      <c r="C8290" s="2"/>
      <c r="D8290" s="6"/>
      <c r="E8290" s="6"/>
      <c r="F8290" s="6"/>
      <c r="G8290" s="6"/>
      <c r="H8290" s="6"/>
      <c r="I8290" s="6"/>
      <c r="J8290" s="6"/>
      <c r="K8290" s="6"/>
      <c r="L8290" s="2"/>
      <c r="M8290" s="2"/>
      <c r="N8290" s="2"/>
      <c r="O8290" s="2"/>
      <c r="P8290" s="2"/>
      <c r="Q8290" s="2"/>
      <c r="R8290" s="2"/>
    </row>
    <row r="8291" spans="1:18">
      <c r="A8291" s="6"/>
      <c r="B8291" s="6"/>
      <c r="C8291" s="2"/>
      <c r="D8291" s="6"/>
      <c r="E8291" s="6"/>
      <c r="F8291" s="6"/>
      <c r="G8291" s="6"/>
      <c r="H8291" s="6"/>
      <c r="I8291" s="6"/>
      <c r="J8291" s="6"/>
      <c r="K8291" s="6"/>
      <c r="L8291" s="2"/>
      <c r="M8291" s="2"/>
      <c r="N8291" s="2"/>
      <c r="O8291" s="2"/>
      <c r="P8291" s="2"/>
      <c r="Q8291" s="2"/>
      <c r="R8291" s="2"/>
    </row>
    <row r="8292" spans="1:18">
      <c r="A8292" s="6"/>
      <c r="B8292" s="6"/>
      <c r="C8292" s="2"/>
      <c r="D8292" s="6"/>
      <c r="E8292" s="6"/>
      <c r="F8292" s="6"/>
      <c r="G8292" s="6"/>
      <c r="H8292" s="6"/>
      <c r="I8292" s="6"/>
      <c r="J8292" s="6"/>
      <c r="K8292" s="6"/>
      <c r="L8292" s="2"/>
      <c r="M8292" s="2"/>
      <c r="N8292" s="2"/>
      <c r="O8292" s="2"/>
      <c r="P8292" s="2"/>
      <c r="Q8292" s="2"/>
      <c r="R8292" s="2"/>
    </row>
    <row r="8293" spans="1:18">
      <c r="A8293" s="6"/>
      <c r="B8293" s="6"/>
      <c r="C8293" s="2"/>
      <c r="D8293" s="6"/>
      <c r="E8293" s="6"/>
      <c r="F8293" s="6"/>
      <c r="G8293" s="6"/>
      <c r="H8293" s="6"/>
      <c r="I8293" s="6"/>
      <c r="J8293" s="6"/>
      <c r="K8293" s="6"/>
      <c r="L8293" s="2"/>
      <c r="M8293" s="2"/>
      <c r="N8293" s="2"/>
      <c r="O8293" s="2"/>
      <c r="P8293" s="2"/>
      <c r="Q8293" s="2"/>
      <c r="R8293" s="2"/>
    </row>
    <row r="8294" spans="1:18">
      <c r="A8294" s="6"/>
      <c r="B8294" s="6"/>
      <c r="C8294" s="2"/>
      <c r="D8294" s="6"/>
      <c r="E8294" s="6"/>
      <c r="F8294" s="6"/>
      <c r="G8294" s="6"/>
      <c r="H8294" s="6"/>
      <c r="I8294" s="6"/>
      <c r="J8294" s="6"/>
      <c r="K8294" s="6"/>
      <c r="L8294" s="2"/>
      <c r="M8294" s="2"/>
      <c r="N8294" s="2"/>
      <c r="O8294" s="2"/>
      <c r="P8294" s="2"/>
      <c r="Q8294" s="2"/>
      <c r="R8294" s="2"/>
    </row>
    <row r="8295" spans="1:18">
      <c r="A8295" s="6"/>
      <c r="B8295" s="6"/>
      <c r="C8295" s="2"/>
      <c r="D8295" s="6"/>
      <c r="E8295" s="6"/>
      <c r="F8295" s="6"/>
      <c r="G8295" s="6"/>
      <c r="H8295" s="6"/>
      <c r="I8295" s="6"/>
      <c r="J8295" s="6"/>
      <c r="K8295" s="6"/>
      <c r="L8295" s="2"/>
      <c r="M8295" s="2"/>
      <c r="N8295" s="2"/>
      <c r="O8295" s="2"/>
      <c r="P8295" s="2"/>
      <c r="Q8295" s="2"/>
      <c r="R8295" s="2"/>
    </row>
    <row r="8296" spans="1:18">
      <c r="A8296" s="6"/>
      <c r="B8296" s="6"/>
      <c r="C8296" s="2"/>
      <c r="D8296" s="6"/>
      <c r="E8296" s="6"/>
      <c r="F8296" s="6"/>
      <c r="G8296" s="6"/>
      <c r="H8296" s="6"/>
      <c r="I8296" s="6"/>
      <c r="J8296" s="6"/>
      <c r="K8296" s="6"/>
      <c r="L8296" s="2"/>
      <c r="M8296" s="2"/>
      <c r="N8296" s="2"/>
      <c r="O8296" s="2"/>
      <c r="P8296" s="2"/>
      <c r="Q8296" s="2"/>
      <c r="R8296" s="2"/>
    </row>
    <row r="8297" spans="1:18">
      <c r="A8297" s="6"/>
      <c r="B8297" s="6"/>
      <c r="C8297" s="2"/>
      <c r="D8297" s="6"/>
      <c r="E8297" s="6"/>
      <c r="F8297" s="6"/>
      <c r="G8297" s="6"/>
      <c r="H8297" s="6"/>
      <c r="I8297" s="6"/>
      <c r="J8297" s="6"/>
      <c r="K8297" s="6"/>
      <c r="L8297" s="2"/>
      <c r="M8297" s="2"/>
      <c r="N8297" s="2"/>
      <c r="O8297" s="2"/>
      <c r="P8297" s="2"/>
      <c r="Q8297" s="2"/>
      <c r="R8297" s="2"/>
    </row>
    <row r="8298" spans="1:18">
      <c r="A8298" s="6"/>
      <c r="B8298" s="6"/>
      <c r="C8298" s="2"/>
      <c r="D8298" s="6"/>
      <c r="E8298" s="6"/>
      <c r="F8298" s="6"/>
      <c r="G8298" s="6"/>
      <c r="H8298" s="6"/>
      <c r="I8298" s="6"/>
      <c r="J8298" s="6"/>
      <c r="K8298" s="6"/>
      <c r="L8298" s="2"/>
      <c r="M8298" s="2"/>
      <c r="N8298" s="2"/>
      <c r="O8298" s="2"/>
      <c r="P8298" s="2"/>
      <c r="Q8298" s="2"/>
      <c r="R8298" s="2"/>
    </row>
    <row r="8299" spans="1:18">
      <c r="A8299" s="6"/>
      <c r="B8299" s="6"/>
      <c r="C8299" s="2"/>
      <c r="D8299" s="6"/>
      <c r="E8299" s="6"/>
      <c r="F8299" s="6"/>
      <c r="G8299" s="6"/>
      <c r="H8299" s="6"/>
      <c r="I8299" s="6"/>
      <c r="J8299" s="6"/>
      <c r="K8299" s="6"/>
      <c r="L8299" s="2"/>
      <c r="M8299" s="2"/>
      <c r="N8299" s="2"/>
      <c r="O8299" s="2"/>
      <c r="P8299" s="2"/>
      <c r="Q8299" s="2"/>
      <c r="R8299" s="2"/>
    </row>
    <row r="8300" spans="1:18">
      <c r="A8300" s="6"/>
      <c r="B8300" s="6"/>
      <c r="C8300" s="2"/>
      <c r="D8300" s="6"/>
      <c r="E8300" s="6"/>
      <c r="F8300" s="6"/>
      <c r="G8300" s="6"/>
      <c r="H8300" s="6"/>
      <c r="I8300" s="6"/>
      <c r="J8300" s="6"/>
      <c r="K8300" s="6"/>
      <c r="L8300" s="2"/>
      <c r="M8300" s="2"/>
      <c r="N8300" s="2"/>
      <c r="O8300" s="2"/>
      <c r="P8300" s="2"/>
      <c r="Q8300" s="2"/>
      <c r="R8300" s="2"/>
    </row>
    <row r="8301" spans="1:18">
      <c r="A8301" s="6"/>
      <c r="B8301" s="6"/>
      <c r="C8301" s="2"/>
      <c r="D8301" s="6"/>
      <c r="E8301" s="6"/>
      <c r="F8301" s="6"/>
      <c r="G8301" s="6"/>
      <c r="H8301" s="6"/>
      <c r="I8301" s="6"/>
      <c r="J8301" s="6"/>
      <c r="K8301" s="6"/>
      <c r="L8301" s="2"/>
      <c r="M8301" s="2"/>
      <c r="N8301" s="2"/>
      <c r="O8301" s="2"/>
      <c r="P8301" s="2"/>
      <c r="Q8301" s="2"/>
      <c r="R8301" s="2"/>
    </row>
    <row r="8302" spans="1:18">
      <c r="A8302" s="6"/>
      <c r="B8302" s="6"/>
      <c r="C8302" s="2"/>
      <c r="D8302" s="6"/>
      <c r="E8302" s="6"/>
      <c r="F8302" s="6"/>
      <c r="G8302" s="6"/>
      <c r="H8302" s="6"/>
      <c r="I8302" s="6"/>
      <c r="J8302" s="6"/>
      <c r="K8302" s="6"/>
      <c r="L8302" s="2"/>
      <c r="M8302" s="2"/>
      <c r="N8302" s="2"/>
      <c r="O8302" s="2"/>
      <c r="P8302" s="2"/>
      <c r="Q8302" s="2"/>
      <c r="R8302" s="2"/>
    </row>
    <row r="8303" spans="1:18">
      <c r="A8303" s="6"/>
      <c r="B8303" s="6"/>
      <c r="C8303" s="2"/>
      <c r="D8303" s="6"/>
      <c r="E8303" s="6"/>
      <c r="F8303" s="6"/>
      <c r="G8303" s="6"/>
      <c r="H8303" s="6"/>
      <c r="I8303" s="6"/>
      <c r="J8303" s="6"/>
      <c r="K8303" s="6"/>
      <c r="L8303" s="2"/>
      <c r="M8303" s="2"/>
      <c r="N8303" s="2"/>
      <c r="O8303" s="2"/>
      <c r="P8303" s="2"/>
      <c r="Q8303" s="2"/>
      <c r="R8303" s="2"/>
    </row>
    <row r="8304" spans="1:18">
      <c r="A8304" s="6"/>
      <c r="B8304" s="6"/>
      <c r="C8304" s="2"/>
      <c r="D8304" s="6"/>
      <c r="E8304" s="6"/>
      <c r="F8304" s="6"/>
      <c r="G8304" s="6"/>
      <c r="H8304" s="6"/>
      <c r="I8304" s="6"/>
      <c r="J8304" s="6"/>
      <c r="K8304" s="6"/>
      <c r="L8304" s="2"/>
      <c r="M8304" s="2"/>
      <c r="N8304" s="2"/>
      <c r="O8304" s="2"/>
      <c r="P8304" s="2"/>
      <c r="Q8304" s="2"/>
      <c r="R8304" s="2"/>
    </row>
    <row r="8305" spans="1:18">
      <c r="A8305" s="6"/>
      <c r="B8305" s="6"/>
      <c r="C8305" s="2"/>
      <c r="D8305" s="6"/>
      <c r="E8305" s="6"/>
      <c r="F8305" s="6"/>
      <c r="G8305" s="6"/>
      <c r="H8305" s="6"/>
      <c r="I8305" s="6"/>
      <c r="J8305" s="6"/>
      <c r="K8305" s="6"/>
      <c r="L8305" s="2"/>
      <c r="M8305" s="2"/>
      <c r="N8305" s="2"/>
      <c r="O8305" s="2"/>
      <c r="P8305" s="2"/>
      <c r="Q8305" s="2"/>
      <c r="R8305" s="2"/>
    </row>
    <row r="8306" spans="1:18">
      <c r="A8306" s="6"/>
      <c r="B8306" s="6"/>
      <c r="C8306" s="2"/>
      <c r="D8306" s="6"/>
      <c r="E8306" s="6"/>
      <c r="F8306" s="6"/>
      <c r="G8306" s="6"/>
      <c r="H8306" s="6"/>
      <c r="I8306" s="6"/>
      <c r="J8306" s="6"/>
      <c r="K8306" s="6"/>
      <c r="L8306" s="2"/>
      <c r="M8306" s="2"/>
      <c r="N8306" s="2"/>
      <c r="O8306" s="2"/>
      <c r="P8306" s="2"/>
      <c r="Q8306" s="2"/>
      <c r="R8306" s="2"/>
    </row>
    <row r="8307" spans="1:18">
      <c r="A8307" s="6"/>
      <c r="B8307" s="6"/>
      <c r="C8307" s="2"/>
      <c r="D8307" s="6"/>
      <c r="E8307" s="6"/>
      <c r="F8307" s="6"/>
      <c r="G8307" s="6"/>
      <c r="H8307" s="6"/>
      <c r="I8307" s="6"/>
      <c r="J8307" s="6"/>
      <c r="K8307" s="6"/>
      <c r="L8307" s="2"/>
      <c r="M8307" s="2"/>
      <c r="N8307" s="2"/>
      <c r="O8307" s="2"/>
      <c r="P8307" s="2"/>
      <c r="Q8307" s="2"/>
      <c r="R8307" s="2"/>
    </row>
    <row r="8308" spans="1:18">
      <c r="A8308" s="6"/>
      <c r="B8308" s="6"/>
      <c r="C8308" s="2"/>
      <c r="D8308" s="6"/>
      <c r="E8308" s="6"/>
      <c r="F8308" s="6"/>
      <c r="G8308" s="6"/>
      <c r="H8308" s="6"/>
      <c r="I8308" s="6"/>
      <c r="J8308" s="6"/>
      <c r="K8308" s="6"/>
      <c r="L8308" s="2"/>
      <c r="M8308" s="2"/>
      <c r="N8308" s="2"/>
      <c r="O8308" s="2"/>
      <c r="P8308" s="2"/>
      <c r="Q8308" s="2"/>
      <c r="R8308" s="2"/>
    </row>
    <row r="8309" spans="1:18">
      <c r="A8309" s="6"/>
      <c r="B8309" s="6"/>
      <c r="C8309" s="2"/>
      <c r="D8309" s="6"/>
      <c r="E8309" s="6"/>
      <c r="F8309" s="6"/>
      <c r="G8309" s="6"/>
      <c r="H8309" s="6"/>
      <c r="I8309" s="6"/>
      <c r="J8309" s="6"/>
      <c r="K8309" s="6"/>
      <c r="L8309" s="2"/>
      <c r="M8309" s="2"/>
      <c r="N8309" s="2"/>
      <c r="O8309" s="2"/>
      <c r="P8309" s="2"/>
      <c r="Q8309" s="2"/>
      <c r="R8309" s="2"/>
    </row>
    <row r="8310" spans="1:18">
      <c r="A8310" s="6"/>
      <c r="B8310" s="6"/>
      <c r="C8310" s="2"/>
      <c r="D8310" s="6"/>
      <c r="E8310" s="6"/>
      <c r="F8310" s="6"/>
      <c r="G8310" s="6"/>
      <c r="H8310" s="6"/>
      <c r="I8310" s="6"/>
      <c r="J8310" s="6"/>
      <c r="K8310" s="6"/>
      <c r="L8310" s="2"/>
      <c r="M8310" s="2"/>
      <c r="N8310" s="2"/>
      <c r="O8310" s="2"/>
      <c r="P8310" s="2"/>
      <c r="Q8310" s="2"/>
      <c r="R8310" s="2"/>
    </row>
    <row r="8311" spans="1:18">
      <c r="A8311" s="6"/>
      <c r="B8311" s="6"/>
      <c r="C8311" s="2"/>
      <c r="D8311" s="6"/>
      <c r="E8311" s="6"/>
      <c r="F8311" s="6"/>
      <c r="G8311" s="6"/>
      <c r="H8311" s="6"/>
      <c r="I8311" s="6"/>
      <c r="J8311" s="6"/>
      <c r="K8311" s="6"/>
      <c r="L8311" s="2"/>
      <c r="M8311" s="2"/>
      <c r="N8311" s="2"/>
      <c r="O8311" s="2"/>
      <c r="P8311" s="2"/>
      <c r="Q8311" s="2"/>
      <c r="R8311" s="2"/>
    </row>
    <row r="8312" spans="1:18">
      <c r="A8312" s="6"/>
      <c r="B8312" s="6"/>
      <c r="C8312" s="2"/>
      <c r="D8312" s="6"/>
      <c r="E8312" s="6"/>
      <c r="F8312" s="6"/>
      <c r="G8312" s="6"/>
      <c r="H8312" s="6"/>
      <c r="I8312" s="6"/>
      <c r="J8312" s="6"/>
      <c r="K8312" s="6"/>
      <c r="L8312" s="2"/>
      <c r="M8312" s="2"/>
      <c r="N8312" s="2"/>
      <c r="O8312" s="2"/>
      <c r="P8312" s="2"/>
      <c r="Q8312" s="2"/>
      <c r="R8312" s="2"/>
    </row>
    <row r="8313" spans="1:18">
      <c r="A8313" s="6"/>
      <c r="B8313" s="6"/>
      <c r="C8313" s="2"/>
      <c r="D8313" s="6"/>
      <c r="E8313" s="6"/>
      <c r="F8313" s="6"/>
      <c r="G8313" s="6"/>
      <c r="H8313" s="6"/>
      <c r="I8313" s="6"/>
      <c r="J8313" s="6"/>
      <c r="K8313" s="6"/>
      <c r="L8313" s="2"/>
      <c r="M8313" s="2"/>
      <c r="N8313" s="2"/>
      <c r="O8313" s="2"/>
      <c r="P8313" s="2"/>
      <c r="Q8313" s="2"/>
      <c r="R8313" s="2"/>
    </row>
    <row r="8314" spans="1:18">
      <c r="A8314" s="6"/>
      <c r="B8314" s="6"/>
      <c r="C8314" s="2"/>
      <c r="D8314" s="6"/>
      <c r="E8314" s="6"/>
      <c r="F8314" s="6"/>
      <c r="G8314" s="6"/>
      <c r="H8314" s="6"/>
      <c r="I8314" s="6"/>
      <c r="J8314" s="6"/>
      <c r="K8314" s="6"/>
      <c r="L8314" s="2"/>
      <c r="M8314" s="2"/>
      <c r="N8314" s="2"/>
      <c r="O8314" s="2"/>
      <c r="P8314" s="2"/>
      <c r="Q8314" s="2"/>
      <c r="R8314" s="2"/>
    </row>
    <row r="8315" spans="1:18">
      <c r="A8315" s="6"/>
      <c r="B8315" s="6"/>
      <c r="C8315" s="2"/>
      <c r="D8315" s="6"/>
      <c r="E8315" s="6"/>
      <c r="F8315" s="6"/>
      <c r="G8315" s="6"/>
      <c r="H8315" s="6"/>
      <c r="I8315" s="6"/>
      <c r="J8315" s="6"/>
      <c r="K8315" s="6"/>
      <c r="L8315" s="2"/>
      <c r="M8315" s="2"/>
      <c r="N8315" s="2"/>
      <c r="O8315" s="2"/>
      <c r="P8315" s="2"/>
      <c r="Q8315" s="2"/>
      <c r="R8315" s="2"/>
    </row>
    <row r="8316" spans="1:18">
      <c r="A8316" s="6"/>
      <c r="B8316" s="6"/>
      <c r="C8316" s="2"/>
      <c r="D8316" s="6"/>
      <c r="E8316" s="6"/>
      <c r="F8316" s="6"/>
      <c r="G8316" s="6"/>
      <c r="H8316" s="6"/>
      <c r="I8316" s="6"/>
      <c r="J8316" s="6"/>
      <c r="K8316" s="6"/>
      <c r="L8316" s="2"/>
      <c r="M8316" s="2"/>
      <c r="N8316" s="2"/>
      <c r="O8316" s="2"/>
      <c r="P8316" s="2"/>
      <c r="Q8316" s="2"/>
      <c r="R8316" s="2"/>
    </row>
    <row r="8317" spans="1:18">
      <c r="A8317" s="6"/>
      <c r="B8317" s="6"/>
      <c r="C8317" s="2"/>
      <c r="D8317" s="6"/>
      <c r="E8317" s="6"/>
      <c r="F8317" s="6"/>
      <c r="G8317" s="6"/>
      <c r="H8317" s="6"/>
      <c r="I8317" s="6"/>
      <c r="J8317" s="6"/>
      <c r="K8317" s="6"/>
      <c r="L8317" s="2"/>
      <c r="M8317" s="2"/>
      <c r="N8317" s="2"/>
      <c r="O8317" s="2"/>
      <c r="P8317" s="2"/>
      <c r="Q8317" s="2"/>
      <c r="R8317" s="2"/>
    </row>
    <row r="8318" spans="1:18">
      <c r="A8318" s="6"/>
      <c r="B8318" s="6"/>
      <c r="C8318" s="2"/>
      <c r="D8318" s="6"/>
      <c r="E8318" s="6"/>
      <c r="F8318" s="6"/>
      <c r="G8318" s="6"/>
      <c r="H8318" s="6"/>
      <c r="I8318" s="6"/>
      <c r="J8318" s="6"/>
      <c r="K8318" s="6"/>
      <c r="L8318" s="2"/>
      <c r="M8318" s="2"/>
      <c r="N8318" s="2"/>
      <c r="O8318" s="2"/>
      <c r="P8318" s="2"/>
      <c r="Q8318" s="2"/>
      <c r="R8318" s="2"/>
    </row>
    <row r="8319" spans="1:18">
      <c r="A8319" s="6"/>
      <c r="B8319" s="6"/>
      <c r="C8319" s="2"/>
      <c r="D8319" s="6"/>
      <c r="E8319" s="6"/>
      <c r="F8319" s="6"/>
      <c r="G8319" s="6"/>
      <c r="H8319" s="6"/>
      <c r="I8319" s="6"/>
      <c r="J8319" s="6"/>
      <c r="K8319" s="6"/>
      <c r="L8319" s="2"/>
      <c r="M8319" s="2"/>
      <c r="N8319" s="2"/>
      <c r="O8319" s="2"/>
      <c r="P8319" s="2"/>
      <c r="Q8319" s="2"/>
      <c r="R8319" s="2"/>
    </row>
    <row r="8320" spans="1:18">
      <c r="A8320" s="6"/>
      <c r="B8320" s="6"/>
      <c r="C8320" s="2"/>
      <c r="D8320" s="6"/>
      <c r="E8320" s="6"/>
      <c r="F8320" s="6"/>
      <c r="G8320" s="6"/>
      <c r="H8320" s="6"/>
      <c r="I8320" s="6"/>
      <c r="J8320" s="6"/>
      <c r="K8320" s="6"/>
      <c r="L8320" s="2"/>
      <c r="M8320" s="2"/>
      <c r="N8320" s="2"/>
      <c r="O8320" s="2"/>
      <c r="P8320" s="2"/>
      <c r="Q8320" s="2"/>
      <c r="R8320" s="2"/>
    </row>
    <row r="8321" spans="1:18">
      <c r="A8321" s="6"/>
      <c r="B8321" s="6"/>
      <c r="C8321" s="2"/>
      <c r="D8321" s="6"/>
      <c r="E8321" s="6"/>
      <c r="F8321" s="6"/>
      <c r="G8321" s="6"/>
      <c r="H8321" s="6"/>
      <c r="I8321" s="6"/>
      <c r="J8321" s="6"/>
      <c r="K8321" s="6"/>
      <c r="L8321" s="2"/>
      <c r="M8321" s="2"/>
      <c r="N8321" s="2"/>
      <c r="O8321" s="2"/>
      <c r="P8321" s="2"/>
      <c r="Q8321" s="2"/>
      <c r="R8321" s="2"/>
    </row>
    <row r="8322" spans="1:18">
      <c r="A8322" s="6"/>
      <c r="B8322" s="6"/>
      <c r="C8322" s="2"/>
      <c r="D8322" s="6"/>
      <c r="E8322" s="6"/>
      <c r="F8322" s="6"/>
      <c r="G8322" s="6"/>
      <c r="H8322" s="6"/>
      <c r="I8322" s="6"/>
      <c r="J8322" s="6"/>
      <c r="K8322" s="6"/>
      <c r="L8322" s="2"/>
      <c r="M8322" s="2"/>
      <c r="N8322" s="2"/>
      <c r="O8322" s="2"/>
      <c r="P8322" s="2"/>
      <c r="Q8322" s="2"/>
      <c r="R8322" s="2"/>
    </row>
    <row r="8323" spans="1:18">
      <c r="A8323" s="6"/>
      <c r="B8323" s="6"/>
      <c r="C8323" s="2"/>
      <c r="D8323" s="6"/>
      <c r="E8323" s="6"/>
      <c r="F8323" s="6"/>
      <c r="G8323" s="6"/>
      <c r="H8323" s="6"/>
      <c r="I8323" s="6"/>
      <c r="J8323" s="6"/>
      <c r="K8323" s="6"/>
      <c r="L8323" s="2"/>
      <c r="M8323" s="2"/>
      <c r="N8323" s="2"/>
      <c r="O8323" s="2"/>
      <c r="P8323" s="2"/>
      <c r="Q8323" s="2"/>
      <c r="R8323" s="2"/>
    </row>
    <row r="8324" spans="1:18">
      <c r="A8324" s="6"/>
      <c r="B8324" s="6"/>
      <c r="C8324" s="2"/>
      <c r="D8324" s="6"/>
      <c r="E8324" s="6"/>
      <c r="F8324" s="6"/>
      <c r="G8324" s="6"/>
      <c r="H8324" s="6"/>
      <c r="I8324" s="6"/>
      <c r="J8324" s="6"/>
      <c r="K8324" s="6"/>
      <c r="L8324" s="2"/>
      <c r="M8324" s="2"/>
      <c r="N8324" s="2"/>
      <c r="O8324" s="2"/>
      <c r="P8324" s="2"/>
      <c r="Q8324" s="2"/>
      <c r="R8324" s="2"/>
    </row>
    <row r="8325" spans="1:18">
      <c r="A8325" s="6"/>
      <c r="B8325" s="6"/>
      <c r="C8325" s="2"/>
      <c r="D8325" s="6"/>
      <c r="E8325" s="6"/>
      <c r="F8325" s="6"/>
      <c r="G8325" s="6"/>
      <c r="H8325" s="6"/>
      <c r="I8325" s="6"/>
      <c r="J8325" s="6"/>
      <c r="K8325" s="6"/>
      <c r="L8325" s="2"/>
      <c r="M8325" s="2"/>
      <c r="N8325" s="2"/>
      <c r="O8325" s="2"/>
      <c r="P8325" s="2"/>
      <c r="Q8325" s="2"/>
      <c r="R8325" s="2"/>
    </row>
    <row r="8326" spans="1:18">
      <c r="A8326" s="6"/>
      <c r="B8326" s="6"/>
      <c r="C8326" s="2"/>
      <c r="D8326" s="6"/>
      <c r="E8326" s="6"/>
      <c r="F8326" s="6"/>
      <c r="G8326" s="6"/>
      <c r="H8326" s="6"/>
      <c r="I8326" s="6"/>
      <c r="J8326" s="6"/>
      <c r="K8326" s="6"/>
      <c r="L8326" s="2"/>
      <c r="M8326" s="2"/>
      <c r="N8326" s="2"/>
      <c r="O8326" s="2"/>
      <c r="P8326" s="2"/>
      <c r="Q8326" s="2"/>
      <c r="R8326" s="2"/>
    </row>
    <row r="8327" spans="1:18">
      <c r="A8327" s="6"/>
      <c r="B8327" s="6"/>
      <c r="C8327" s="2"/>
      <c r="D8327" s="6"/>
      <c r="E8327" s="6"/>
      <c r="F8327" s="6"/>
      <c r="G8327" s="6"/>
      <c r="H8327" s="6"/>
      <c r="I8327" s="6"/>
      <c r="J8327" s="6"/>
      <c r="K8327" s="6"/>
      <c r="L8327" s="2"/>
      <c r="M8327" s="2"/>
      <c r="N8327" s="2"/>
      <c r="O8327" s="2"/>
      <c r="P8327" s="2"/>
      <c r="Q8327" s="2"/>
      <c r="R8327" s="2"/>
    </row>
    <row r="8328" spans="1:18">
      <c r="A8328" s="6"/>
      <c r="B8328" s="6"/>
      <c r="C8328" s="2"/>
      <c r="D8328" s="6"/>
      <c r="E8328" s="6"/>
      <c r="F8328" s="6"/>
      <c r="G8328" s="6"/>
      <c r="H8328" s="6"/>
      <c r="I8328" s="6"/>
      <c r="J8328" s="6"/>
      <c r="K8328" s="6"/>
      <c r="L8328" s="2"/>
      <c r="M8328" s="2"/>
      <c r="N8328" s="2"/>
      <c r="O8328" s="2"/>
      <c r="P8328" s="2"/>
      <c r="Q8328" s="2"/>
      <c r="R8328" s="2"/>
    </row>
    <row r="8329" spans="1:18">
      <c r="A8329" s="6"/>
      <c r="B8329" s="6"/>
      <c r="C8329" s="2"/>
      <c r="D8329" s="6"/>
      <c r="E8329" s="6"/>
      <c r="F8329" s="6"/>
      <c r="G8329" s="6"/>
      <c r="H8329" s="6"/>
      <c r="I8329" s="6"/>
      <c r="J8329" s="6"/>
      <c r="K8329" s="6"/>
      <c r="L8329" s="2"/>
      <c r="M8329" s="2"/>
      <c r="N8329" s="2"/>
      <c r="O8329" s="2"/>
      <c r="P8329" s="2"/>
      <c r="Q8329" s="2"/>
      <c r="R8329" s="2"/>
    </row>
    <row r="8330" spans="1:18">
      <c r="A8330" s="6"/>
      <c r="B8330" s="6"/>
      <c r="C8330" s="2"/>
      <c r="D8330" s="6"/>
      <c r="E8330" s="6"/>
      <c r="F8330" s="6"/>
      <c r="G8330" s="6"/>
      <c r="H8330" s="6"/>
      <c r="I8330" s="6"/>
      <c r="J8330" s="6"/>
      <c r="K8330" s="6"/>
      <c r="L8330" s="2"/>
      <c r="M8330" s="2"/>
      <c r="N8330" s="2"/>
      <c r="O8330" s="2"/>
      <c r="P8330" s="2"/>
      <c r="Q8330" s="2"/>
      <c r="R8330" s="2"/>
    </row>
    <row r="8331" spans="1:18">
      <c r="A8331" s="6"/>
      <c r="B8331" s="6"/>
      <c r="C8331" s="2"/>
      <c r="D8331" s="6"/>
      <c r="E8331" s="6"/>
      <c r="F8331" s="6"/>
      <c r="G8331" s="6"/>
      <c r="H8331" s="6"/>
      <c r="I8331" s="6"/>
      <c r="J8331" s="6"/>
      <c r="K8331" s="6"/>
      <c r="L8331" s="2"/>
      <c r="M8331" s="2"/>
      <c r="N8331" s="2"/>
      <c r="O8331" s="2"/>
      <c r="P8331" s="2"/>
      <c r="Q8331" s="2"/>
      <c r="R8331" s="2"/>
    </row>
    <row r="8332" spans="1:18">
      <c r="A8332" s="6"/>
      <c r="B8332" s="6"/>
      <c r="C8332" s="2"/>
      <c r="D8332" s="6"/>
      <c r="E8332" s="6"/>
      <c r="F8332" s="6"/>
      <c r="G8332" s="6"/>
      <c r="H8332" s="6"/>
      <c r="I8332" s="6"/>
      <c r="J8332" s="6"/>
      <c r="K8332" s="6"/>
      <c r="L8332" s="2"/>
      <c r="M8332" s="2"/>
      <c r="N8332" s="2"/>
      <c r="O8332" s="2"/>
      <c r="P8332" s="2"/>
      <c r="Q8332" s="2"/>
      <c r="R8332" s="2"/>
    </row>
    <row r="8333" spans="1:18">
      <c r="A8333" s="6"/>
      <c r="B8333" s="6"/>
      <c r="C8333" s="2"/>
      <c r="D8333" s="6"/>
      <c r="E8333" s="6"/>
      <c r="F8333" s="6"/>
      <c r="G8333" s="6"/>
      <c r="H8333" s="6"/>
      <c r="I8333" s="6"/>
      <c r="J8333" s="6"/>
      <c r="K8333" s="6"/>
      <c r="L8333" s="2"/>
      <c r="M8333" s="2"/>
      <c r="N8333" s="2"/>
      <c r="O8333" s="2"/>
      <c r="P8333" s="2"/>
      <c r="Q8333" s="2"/>
      <c r="R8333" s="2"/>
    </row>
    <row r="8334" spans="1:18">
      <c r="A8334" s="6"/>
      <c r="B8334" s="6"/>
      <c r="C8334" s="2"/>
      <c r="D8334" s="6"/>
      <c r="E8334" s="6"/>
      <c r="F8334" s="6"/>
      <c r="G8334" s="6"/>
      <c r="H8334" s="6"/>
      <c r="I8334" s="6"/>
      <c r="J8334" s="6"/>
      <c r="K8334" s="6"/>
      <c r="L8334" s="2"/>
      <c r="M8334" s="2"/>
      <c r="N8334" s="2"/>
      <c r="O8334" s="2"/>
      <c r="P8334" s="2"/>
      <c r="Q8334" s="2"/>
      <c r="R8334" s="2"/>
    </row>
    <row r="8335" spans="1:18">
      <c r="A8335" s="6"/>
      <c r="B8335" s="6"/>
      <c r="C8335" s="2"/>
      <c r="D8335" s="6"/>
      <c r="E8335" s="6"/>
      <c r="F8335" s="6"/>
      <c r="G8335" s="6"/>
      <c r="H8335" s="6"/>
      <c r="I8335" s="6"/>
      <c r="J8335" s="6"/>
      <c r="K8335" s="6"/>
      <c r="L8335" s="2"/>
      <c r="M8335" s="2"/>
      <c r="N8335" s="2"/>
      <c r="O8335" s="2"/>
      <c r="P8335" s="2"/>
      <c r="Q8335" s="2"/>
      <c r="R8335" s="2"/>
    </row>
    <row r="8336" spans="1:18">
      <c r="A8336" s="6"/>
      <c r="B8336" s="6"/>
      <c r="C8336" s="2"/>
      <c r="D8336" s="6"/>
      <c r="E8336" s="6"/>
      <c r="F8336" s="6"/>
      <c r="G8336" s="6"/>
      <c r="H8336" s="6"/>
      <c r="I8336" s="6"/>
      <c r="J8336" s="6"/>
      <c r="K8336" s="6"/>
      <c r="L8336" s="2"/>
      <c r="M8336" s="2"/>
      <c r="N8336" s="2"/>
      <c r="O8336" s="2"/>
      <c r="P8336" s="2"/>
      <c r="Q8336" s="2"/>
      <c r="R8336" s="2"/>
    </row>
    <row r="8337" spans="1:18">
      <c r="A8337" s="6"/>
      <c r="B8337" s="6"/>
      <c r="C8337" s="2"/>
      <c r="D8337" s="6"/>
      <c r="E8337" s="6"/>
      <c r="F8337" s="6"/>
      <c r="G8337" s="6"/>
      <c r="H8337" s="6"/>
      <c r="I8337" s="6"/>
      <c r="J8337" s="6"/>
      <c r="K8337" s="6"/>
      <c r="L8337" s="2"/>
      <c r="M8337" s="2"/>
      <c r="N8337" s="2"/>
      <c r="O8337" s="2"/>
      <c r="P8337" s="2"/>
      <c r="Q8337" s="2"/>
      <c r="R8337" s="2"/>
    </row>
    <row r="8338" spans="1:18">
      <c r="A8338" s="6"/>
      <c r="B8338" s="6"/>
      <c r="C8338" s="2"/>
      <c r="D8338" s="6"/>
      <c r="E8338" s="6"/>
      <c r="F8338" s="6"/>
      <c r="G8338" s="6"/>
      <c r="H8338" s="6"/>
      <c r="I8338" s="6"/>
      <c r="J8338" s="6"/>
      <c r="K8338" s="6"/>
      <c r="L8338" s="2"/>
      <c r="M8338" s="2"/>
      <c r="N8338" s="2"/>
      <c r="O8338" s="2"/>
      <c r="P8338" s="2"/>
      <c r="Q8338" s="2"/>
      <c r="R8338" s="2"/>
    </row>
    <row r="8339" spans="1:18">
      <c r="A8339" s="6"/>
      <c r="B8339" s="6"/>
      <c r="C8339" s="2"/>
      <c r="D8339" s="6"/>
      <c r="E8339" s="6"/>
      <c r="F8339" s="6"/>
      <c r="G8339" s="6"/>
      <c r="H8339" s="6"/>
      <c r="I8339" s="6"/>
      <c r="J8339" s="6"/>
      <c r="K8339" s="6"/>
      <c r="L8339" s="2"/>
      <c r="M8339" s="2"/>
      <c r="N8339" s="2"/>
      <c r="O8339" s="2"/>
      <c r="P8339" s="2"/>
      <c r="Q8339" s="2"/>
      <c r="R8339" s="2"/>
    </row>
    <row r="8340" spans="1:18">
      <c r="A8340" s="6"/>
      <c r="B8340" s="6"/>
      <c r="C8340" s="2"/>
      <c r="D8340" s="6"/>
      <c r="E8340" s="6"/>
      <c r="F8340" s="6"/>
      <c r="G8340" s="6"/>
      <c r="H8340" s="6"/>
      <c r="I8340" s="6"/>
      <c r="J8340" s="6"/>
      <c r="K8340" s="6"/>
      <c r="L8340" s="2"/>
      <c r="M8340" s="2"/>
      <c r="N8340" s="2"/>
      <c r="O8340" s="2"/>
      <c r="P8340" s="2"/>
      <c r="Q8340" s="2"/>
      <c r="R8340" s="2"/>
    </row>
    <row r="8341" spans="1:18">
      <c r="A8341" s="6"/>
      <c r="B8341" s="6"/>
      <c r="C8341" s="2"/>
      <c r="D8341" s="6"/>
      <c r="E8341" s="6"/>
      <c r="F8341" s="6"/>
      <c r="G8341" s="6"/>
      <c r="H8341" s="6"/>
      <c r="I8341" s="6"/>
      <c r="J8341" s="6"/>
      <c r="K8341" s="6"/>
      <c r="L8341" s="2"/>
      <c r="M8341" s="2"/>
      <c r="N8341" s="2"/>
      <c r="O8341" s="2"/>
      <c r="P8341" s="2"/>
      <c r="Q8341" s="2"/>
      <c r="R8341" s="2"/>
    </row>
    <row r="8342" spans="1:18">
      <c r="A8342" s="6"/>
      <c r="B8342" s="6"/>
      <c r="C8342" s="2"/>
      <c r="D8342" s="6"/>
      <c r="E8342" s="6"/>
      <c r="F8342" s="6"/>
      <c r="G8342" s="6"/>
      <c r="H8342" s="6"/>
      <c r="I8342" s="6"/>
      <c r="J8342" s="6"/>
      <c r="K8342" s="6"/>
      <c r="L8342" s="2"/>
      <c r="M8342" s="2"/>
      <c r="N8342" s="2"/>
      <c r="O8342" s="2"/>
      <c r="P8342" s="2"/>
      <c r="Q8342" s="2"/>
      <c r="R8342" s="2"/>
    </row>
    <row r="8343" spans="1:18">
      <c r="A8343" s="6"/>
      <c r="B8343" s="6"/>
      <c r="C8343" s="2"/>
      <c r="D8343" s="6"/>
      <c r="E8343" s="6"/>
      <c r="F8343" s="6"/>
      <c r="G8343" s="6"/>
      <c r="H8343" s="6"/>
      <c r="I8343" s="6"/>
      <c r="J8343" s="6"/>
      <c r="K8343" s="6"/>
      <c r="L8343" s="2"/>
      <c r="M8343" s="2"/>
      <c r="N8343" s="2"/>
      <c r="O8343" s="2"/>
      <c r="P8343" s="2"/>
      <c r="Q8343" s="2"/>
      <c r="R8343" s="2"/>
    </row>
    <row r="8344" spans="1:18">
      <c r="A8344" s="6"/>
      <c r="B8344" s="6"/>
      <c r="C8344" s="2"/>
      <c r="D8344" s="6"/>
      <c r="E8344" s="6"/>
      <c r="F8344" s="6"/>
      <c r="G8344" s="6"/>
      <c r="H8344" s="6"/>
      <c r="I8344" s="6"/>
      <c r="J8344" s="6"/>
      <c r="K8344" s="6"/>
      <c r="L8344" s="2"/>
      <c r="M8344" s="2"/>
      <c r="N8344" s="2"/>
      <c r="O8344" s="2"/>
      <c r="P8344" s="2"/>
      <c r="Q8344" s="2"/>
      <c r="R8344" s="2"/>
    </row>
    <row r="8345" spans="1:18">
      <c r="A8345" s="6"/>
      <c r="B8345" s="6"/>
      <c r="C8345" s="2"/>
      <c r="D8345" s="6"/>
      <c r="E8345" s="6"/>
      <c r="F8345" s="6"/>
      <c r="G8345" s="6"/>
      <c r="H8345" s="6"/>
      <c r="I8345" s="6"/>
      <c r="J8345" s="6"/>
      <c r="K8345" s="6"/>
      <c r="L8345" s="2"/>
      <c r="M8345" s="2"/>
      <c r="N8345" s="2"/>
      <c r="O8345" s="2"/>
      <c r="P8345" s="2"/>
      <c r="Q8345" s="2"/>
      <c r="R8345" s="2"/>
    </row>
    <row r="8346" spans="1:18">
      <c r="A8346" s="6"/>
      <c r="B8346" s="6"/>
      <c r="C8346" s="2"/>
      <c r="D8346" s="6"/>
      <c r="E8346" s="6"/>
      <c r="F8346" s="6"/>
      <c r="G8346" s="6"/>
      <c r="H8346" s="6"/>
      <c r="I8346" s="6"/>
      <c r="J8346" s="6"/>
      <c r="K8346" s="6"/>
      <c r="L8346" s="2"/>
      <c r="M8346" s="2"/>
      <c r="N8346" s="2"/>
      <c r="O8346" s="2"/>
      <c r="P8346" s="2"/>
      <c r="Q8346" s="2"/>
      <c r="R8346" s="2"/>
    </row>
    <row r="8347" spans="1:18">
      <c r="A8347" s="6"/>
      <c r="B8347" s="6"/>
      <c r="C8347" s="2"/>
      <c r="D8347" s="6"/>
      <c r="E8347" s="6"/>
      <c r="F8347" s="6"/>
      <c r="G8347" s="6"/>
      <c r="H8347" s="6"/>
      <c r="I8347" s="6"/>
      <c r="J8347" s="6"/>
      <c r="K8347" s="6"/>
      <c r="L8347" s="2"/>
      <c r="M8347" s="2"/>
      <c r="N8347" s="2"/>
      <c r="O8347" s="2"/>
      <c r="P8347" s="2"/>
      <c r="Q8347" s="2"/>
      <c r="R8347" s="2"/>
    </row>
    <row r="8348" spans="1:18">
      <c r="A8348" s="6"/>
      <c r="B8348" s="6"/>
      <c r="C8348" s="2"/>
      <c r="D8348" s="6"/>
      <c r="E8348" s="6"/>
      <c r="F8348" s="6"/>
      <c r="G8348" s="6"/>
      <c r="H8348" s="6"/>
      <c r="I8348" s="6"/>
      <c r="J8348" s="6"/>
      <c r="K8348" s="6"/>
      <c r="L8348" s="2"/>
      <c r="M8348" s="2"/>
      <c r="N8348" s="2"/>
      <c r="O8348" s="2"/>
      <c r="P8348" s="2"/>
      <c r="Q8348" s="2"/>
      <c r="R8348" s="2"/>
    </row>
    <row r="8349" spans="1:18">
      <c r="A8349" s="6"/>
      <c r="B8349" s="6"/>
      <c r="C8349" s="2"/>
      <c r="D8349" s="6"/>
      <c r="E8349" s="6"/>
      <c r="F8349" s="6"/>
      <c r="G8349" s="6"/>
      <c r="H8349" s="6"/>
      <c r="I8349" s="6"/>
      <c r="J8349" s="6"/>
      <c r="K8349" s="6"/>
      <c r="L8349" s="2"/>
      <c r="M8349" s="2"/>
      <c r="N8349" s="2"/>
      <c r="O8349" s="2"/>
      <c r="P8349" s="2"/>
      <c r="Q8349" s="2"/>
      <c r="R8349" s="2"/>
    </row>
    <row r="8350" spans="1:18">
      <c r="A8350" s="6"/>
      <c r="B8350" s="6"/>
      <c r="C8350" s="2"/>
      <c r="D8350" s="6"/>
      <c r="E8350" s="6"/>
      <c r="F8350" s="6"/>
      <c r="G8350" s="6"/>
      <c r="H8350" s="6"/>
      <c r="I8350" s="6"/>
      <c r="J8350" s="6"/>
      <c r="K8350" s="6"/>
      <c r="L8350" s="2"/>
      <c r="M8350" s="2"/>
      <c r="N8350" s="2"/>
      <c r="O8350" s="2"/>
      <c r="P8350" s="2"/>
      <c r="Q8350" s="2"/>
      <c r="R8350" s="2"/>
    </row>
    <row r="8351" spans="1:18">
      <c r="A8351" s="6"/>
      <c r="B8351" s="6"/>
      <c r="C8351" s="2"/>
      <c r="D8351" s="6"/>
      <c r="E8351" s="6"/>
      <c r="F8351" s="6"/>
      <c r="G8351" s="6"/>
      <c r="H8351" s="6"/>
      <c r="I8351" s="6"/>
      <c r="J8351" s="6"/>
      <c r="K8351" s="6"/>
      <c r="L8351" s="2"/>
      <c r="M8351" s="2"/>
      <c r="N8351" s="2"/>
      <c r="O8351" s="2"/>
      <c r="P8351" s="2"/>
      <c r="Q8351" s="2"/>
      <c r="R8351" s="2"/>
    </row>
    <row r="8352" spans="1:18">
      <c r="A8352" s="6"/>
      <c r="B8352" s="6"/>
      <c r="C8352" s="2"/>
      <c r="D8352" s="6"/>
      <c r="E8352" s="6"/>
      <c r="F8352" s="6"/>
      <c r="G8352" s="6"/>
      <c r="H8352" s="6"/>
      <c r="I8352" s="6"/>
      <c r="J8352" s="6"/>
      <c r="K8352" s="6"/>
      <c r="L8352" s="2"/>
      <c r="M8352" s="2"/>
      <c r="N8352" s="2"/>
      <c r="O8352" s="2"/>
      <c r="P8352" s="2"/>
      <c r="Q8352" s="2"/>
      <c r="R8352" s="2"/>
    </row>
    <row r="8353" spans="1:18">
      <c r="A8353" s="6"/>
      <c r="B8353" s="6"/>
      <c r="C8353" s="2"/>
      <c r="D8353" s="6"/>
      <c r="E8353" s="6"/>
      <c r="F8353" s="6"/>
      <c r="G8353" s="6"/>
      <c r="H8353" s="6"/>
      <c r="I8353" s="6"/>
      <c r="J8353" s="6"/>
      <c r="K8353" s="6"/>
      <c r="L8353" s="2"/>
      <c r="M8353" s="2"/>
      <c r="N8353" s="2"/>
      <c r="O8353" s="2"/>
      <c r="P8353" s="2"/>
      <c r="Q8353" s="2"/>
      <c r="R8353" s="2"/>
    </row>
    <row r="8354" spans="1:18">
      <c r="A8354" s="6"/>
      <c r="B8354" s="6"/>
      <c r="C8354" s="2"/>
      <c r="D8354" s="6"/>
      <c r="E8354" s="6"/>
      <c r="F8354" s="6"/>
      <c r="G8354" s="6"/>
      <c r="H8354" s="6"/>
      <c r="I8354" s="6"/>
      <c r="J8354" s="6"/>
      <c r="K8354" s="6"/>
      <c r="L8354" s="2"/>
      <c r="M8354" s="2"/>
      <c r="N8354" s="2"/>
      <c r="O8354" s="2"/>
      <c r="P8354" s="2"/>
      <c r="Q8354" s="2"/>
      <c r="R8354" s="2"/>
    </row>
    <row r="8355" spans="1:18">
      <c r="A8355" s="6"/>
      <c r="B8355" s="6"/>
      <c r="C8355" s="2"/>
      <c r="D8355" s="6"/>
      <c r="E8355" s="6"/>
      <c r="F8355" s="6"/>
      <c r="G8355" s="6"/>
      <c r="H8355" s="6"/>
      <c r="I8355" s="6"/>
      <c r="J8355" s="6"/>
      <c r="K8355" s="6"/>
      <c r="L8355" s="2"/>
      <c r="M8355" s="2"/>
      <c r="N8355" s="2"/>
      <c r="O8355" s="2"/>
      <c r="P8355" s="2"/>
      <c r="Q8355" s="2"/>
      <c r="R8355" s="2"/>
    </row>
    <row r="8356" spans="1:18">
      <c r="A8356" s="6"/>
      <c r="B8356" s="6"/>
      <c r="C8356" s="2"/>
      <c r="D8356" s="6"/>
      <c r="E8356" s="6"/>
      <c r="F8356" s="6"/>
      <c r="G8356" s="6"/>
      <c r="H8356" s="6"/>
      <c r="I8356" s="6"/>
      <c r="J8356" s="6"/>
      <c r="K8356" s="6"/>
      <c r="L8356" s="2"/>
      <c r="M8356" s="2"/>
      <c r="N8356" s="2"/>
      <c r="O8356" s="2"/>
      <c r="P8356" s="2"/>
      <c r="Q8356" s="2"/>
      <c r="R8356" s="2"/>
    </row>
    <row r="8357" spans="1:18">
      <c r="A8357" s="6"/>
      <c r="B8357" s="6"/>
      <c r="C8357" s="2"/>
      <c r="D8357" s="6"/>
      <c r="E8357" s="6"/>
      <c r="F8357" s="6"/>
      <c r="G8357" s="6"/>
      <c r="H8357" s="6"/>
      <c r="I8357" s="6"/>
      <c r="J8357" s="6"/>
      <c r="K8357" s="6"/>
      <c r="L8357" s="2"/>
      <c r="M8357" s="2"/>
      <c r="N8357" s="2"/>
      <c r="O8357" s="2"/>
      <c r="P8357" s="2"/>
      <c r="Q8357" s="2"/>
      <c r="R8357" s="2"/>
    </row>
    <row r="8358" spans="1:18">
      <c r="A8358" s="6"/>
      <c r="B8358" s="6"/>
      <c r="C8358" s="2"/>
      <c r="D8358" s="6"/>
      <c r="E8358" s="6"/>
      <c r="F8358" s="6"/>
      <c r="G8358" s="6"/>
      <c r="H8358" s="6"/>
      <c r="I8358" s="6"/>
      <c r="J8358" s="6"/>
      <c r="K8358" s="6"/>
      <c r="L8358" s="2"/>
      <c r="M8358" s="2"/>
      <c r="N8358" s="2"/>
      <c r="O8358" s="2"/>
      <c r="P8358" s="2"/>
      <c r="Q8358" s="2"/>
      <c r="R8358" s="2"/>
    </row>
    <row r="8359" spans="1:18">
      <c r="A8359" s="6"/>
      <c r="B8359" s="6"/>
      <c r="C8359" s="2"/>
      <c r="D8359" s="6"/>
      <c r="E8359" s="6"/>
      <c r="F8359" s="6"/>
      <c r="G8359" s="6"/>
      <c r="H8359" s="6"/>
      <c r="I8359" s="6"/>
      <c r="J8359" s="6"/>
      <c r="K8359" s="6"/>
      <c r="L8359" s="2"/>
      <c r="M8359" s="2"/>
      <c r="N8359" s="2"/>
      <c r="O8359" s="2"/>
      <c r="P8359" s="2"/>
      <c r="Q8359" s="2"/>
      <c r="R8359" s="2"/>
    </row>
    <row r="8360" spans="1:18">
      <c r="A8360" s="6"/>
      <c r="B8360" s="6"/>
      <c r="C8360" s="2"/>
      <c r="D8360" s="6"/>
      <c r="E8360" s="6"/>
      <c r="F8360" s="6"/>
      <c r="G8360" s="6"/>
      <c r="H8360" s="6"/>
      <c r="I8360" s="6"/>
      <c r="J8360" s="6"/>
      <c r="K8360" s="6"/>
      <c r="L8360" s="2"/>
      <c r="M8360" s="2"/>
      <c r="N8360" s="2"/>
      <c r="O8360" s="2"/>
      <c r="P8360" s="2"/>
      <c r="Q8360" s="2"/>
      <c r="R8360" s="2"/>
    </row>
    <row r="8361" spans="1:18">
      <c r="A8361" s="6"/>
      <c r="B8361" s="6"/>
      <c r="C8361" s="2"/>
      <c r="D8361" s="6"/>
      <c r="E8361" s="6"/>
      <c r="F8361" s="6"/>
      <c r="G8361" s="6"/>
      <c r="H8361" s="6"/>
      <c r="I8361" s="6"/>
      <c r="J8361" s="6"/>
      <c r="K8361" s="6"/>
      <c r="L8361" s="2"/>
      <c r="M8361" s="2"/>
      <c r="N8361" s="2"/>
      <c r="O8361" s="2"/>
      <c r="P8361" s="2"/>
      <c r="Q8361" s="2"/>
      <c r="R8361" s="2"/>
    </row>
    <row r="8362" spans="1:18">
      <c r="A8362" s="6"/>
      <c r="B8362" s="6"/>
      <c r="C8362" s="2"/>
      <c r="D8362" s="6"/>
      <c r="E8362" s="6"/>
      <c r="F8362" s="6"/>
      <c r="G8362" s="6"/>
      <c r="H8362" s="6"/>
      <c r="I8362" s="6"/>
      <c r="J8362" s="6"/>
      <c r="K8362" s="6"/>
      <c r="L8362" s="2"/>
      <c r="M8362" s="2"/>
      <c r="N8362" s="2"/>
      <c r="O8362" s="2"/>
      <c r="P8362" s="2"/>
      <c r="Q8362" s="2"/>
      <c r="R8362" s="2"/>
    </row>
    <row r="8363" spans="1:18">
      <c r="A8363" s="6"/>
      <c r="B8363" s="6"/>
      <c r="C8363" s="2"/>
      <c r="D8363" s="6"/>
      <c r="E8363" s="6"/>
      <c r="F8363" s="6"/>
      <c r="G8363" s="6"/>
      <c r="H8363" s="6"/>
      <c r="I8363" s="6"/>
      <c r="J8363" s="6"/>
      <c r="K8363" s="6"/>
      <c r="L8363" s="2"/>
      <c r="M8363" s="2"/>
      <c r="N8363" s="2"/>
      <c r="O8363" s="2"/>
      <c r="P8363" s="2"/>
      <c r="Q8363" s="2"/>
      <c r="R8363" s="2"/>
    </row>
    <row r="8364" spans="1:18">
      <c r="A8364" s="6"/>
      <c r="B8364" s="6"/>
      <c r="C8364" s="2"/>
      <c r="D8364" s="6"/>
      <c r="E8364" s="6"/>
      <c r="F8364" s="6"/>
      <c r="G8364" s="6"/>
      <c r="H8364" s="6"/>
      <c r="I8364" s="6"/>
      <c r="J8364" s="6"/>
      <c r="K8364" s="6"/>
      <c r="L8364" s="2"/>
      <c r="M8364" s="2"/>
      <c r="N8364" s="2"/>
      <c r="O8364" s="2"/>
      <c r="P8364" s="2"/>
      <c r="Q8364" s="2"/>
      <c r="R8364" s="2"/>
    </row>
    <row r="8365" spans="1:18">
      <c r="A8365" s="6"/>
      <c r="B8365" s="6"/>
      <c r="C8365" s="2"/>
      <c r="D8365" s="6"/>
      <c r="E8365" s="6"/>
      <c r="F8365" s="6"/>
      <c r="G8365" s="6"/>
      <c r="H8365" s="6"/>
      <c r="I8365" s="6"/>
      <c r="J8365" s="6"/>
      <c r="K8365" s="6"/>
      <c r="L8365" s="2"/>
      <c r="M8365" s="2"/>
      <c r="N8365" s="2"/>
      <c r="O8365" s="2"/>
      <c r="P8365" s="2"/>
      <c r="Q8365" s="2"/>
      <c r="R8365" s="2"/>
    </row>
    <row r="8366" spans="1:18">
      <c r="A8366" s="6"/>
      <c r="B8366" s="6"/>
      <c r="C8366" s="2"/>
      <c r="D8366" s="6"/>
      <c r="E8366" s="6"/>
      <c r="F8366" s="6"/>
      <c r="G8366" s="6"/>
      <c r="H8366" s="6"/>
      <c r="I8366" s="6"/>
      <c r="J8366" s="6"/>
      <c r="K8366" s="6"/>
      <c r="L8366" s="2"/>
      <c r="M8366" s="2"/>
      <c r="N8366" s="2"/>
      <c r="O8366" s="2"/>
      <c r="P8366" s="2"/>
      <c r="Q8366" s="2"/>
      <c r="R8366" s="2"/>
    </row>
    <row r="8367" spans="1:18">
      <c r="A8367" s="6"/>
      <c r="B8367" s="6"/>
      <c r="C8367" s="2"/>
      <c r="D8367" s="6"/>
      <c r="E8367" s="6"/>
      <c r="F8367" s="6"/>
      <c r="G8367" s="6"/>
      <c r="H8367" s="6"/>
      <c r="I8367" s="6"/>
      <c r="J8367" s="6"/>
      <c r="K8367" s="6"/>
      <c r="L8367" s="2"/>
      <c r="M8367" s="2"/>
      <c r="N8367" s="2"/>
      <c r="O8367" s="2"/>
      <c r="P8367" s="2"/>
      <c r="Q8367" s="2"/>
      <c r="R8367" s="2"/>
    </row>
    <row r="8368" spans="1:18">
      <c r="A8368" s="6"/>
      <c r="B8368" s="6"/>
      <c r="C8368" s="2"/>
      <c r="D8368" s="6"/>
      <c r="E8368" s="6"/>
      <c r="F8368" s="6"/>
      <c r="G8368" s="6"/>
      <c r="H8368" s="6"/>
      <c r="I8368" s="6"/>
      <c r="J8368" s="6"/>
      <c r="K8368" s="6"/>
      <c r="L8368" s="2"/>
      <c r="M8368" s="2"/>
      <c r="N8368" s="2"/>
      <c r="O8368" s="2"/>
      <c r="P8368" s="2"/>
      <c r="Q8368" s="2"/>
      <c r="R8368" s="2"/>
    </row>
    <row r="8369" spans="1:18">
      <c r="A8369" s="6"/>
      <c r="B8369" s="6"/>
      <c r="C8369" s="2"/>
      <c r="D8369" s="6"/>
      <c r="E8369" s="6"/>
      <c r="F8369" s="6"/>
      <c r="G8369" s="6"/>
      <c r="H8369" s="6"/>
      <c r="I8369" s="6"/>
      <c r="J8369" s="6"/>
      <c r="K8369" s="6"/>
      <c r="L8369" s="2"/>
      <c r="M8369" s="2"/>
      <c r="N8369" s="2"/>
      <c r="O8369" s="2"/>
      <c r="P8369" s="2"/>
      <c r="Q8369" s="2"/>
      <c r="R8369" s="2"/>
    </row>
    <row r="8370" spans="1:18">
      <c r="A8370" s="6"/>
      <c r="B8370" s="6"/>
      <c r="C8370" s="2"/>
      <c r="D8370" s="6"/>
      <c r="E8370" s="6"/>
      <c r="F8370" s="6"/>
      <c r="G8370" s="6"/>
      <c r="H8370" s="6"/>
      <c r="I8370" s="6"/>
      <c r="J8370" s="6"/>
      <c r="K8370" s="6"/>
      <c r="L8370" s="2"/>
      <c r="M8370" s="2"/>
      <c r="N8370" s="2"/>
      <c r="O8370" s="2"/>
      <c r="P8370" s="2"/>
      <c r="Q8370" s="2"/>
      <c r="R8370" s="2"/>
    </row>
    <row r="8371" spans="1:18">
      <c r="A8371" s="6"/>
      <c r="B8371" s="6"/>
      <c r="C8371" s="2"/>
      <c r="D8371" s="6"/>
      <c r="E8371" s="6"/>
      <c r="F8371" s="6"/>
      <c r="G8371" s="6"/>
      <c r="H8371" s="6"/>
      <c r="I8371" s="6"/>
      <c r="J8371" s="6"/>
      <c r="K8371" s="6"/>
      <c r="L8371" s="2"/>
      <c r="M8371" s="2"/>
      <c r="N8371" s="2"/>
      <c r="O8371" s="2"/>
      <c r="P8371" s="2"/>
      <c r="Q8371" s="2"/>
      <c r="R8371" s="2"/>
    </row>
    <row r="8372" spans="1:18">
      <c r="A8372" s="6"/>
      <c r="B8372" s="6"/>
      <c r="C8372" s="2"/>
      <c r="D8372" s="6"/>
      <c r="E8372" s="6"/>
      <c r="F8372" s="6"/>
      <c r="G8372" s="6"/>
      <c r="H8372" s="6"/>
      <c r="I8372" s="6"/>
      <c r="J8372" s="6"/>
      <c r="K8372" s="6"/>
      <c r="L8372" s="2"/>
      <c r="M8372" s="2"/>
      <c r="N8372" s="2"/>
      <c r="O8372" s="2"/>
      <c r="P8372" s="2"/>
      <c r="Q8372" s="2"/>
      <c r="R8372" s="2"/>
    </row>
    <row r="8373" spans="1:18">
      <c r="A8373" s="6"/>
      <c r="B8373" s="6"/>
      <c r="C8373" s="2"/>
      <c r="D8373" s="6"/>
      <c r="E8373" s="6"/>
      <c r="F8373" s="6"/>
      <c r="G8373" s="6"/>
      <c r="H8373" s="6"/>
      <c r="I8373" s="6"/>
      <c r="J8373" s="6"/>
      <c r="K8373" s="6"/>
      <c r="L8373" s="2"/>
      <c r="M8373" s="2"/>
      <c r="N8373" s="2"/>
      <c r="O8373" s="2"/>
      <c r="P8373" s="2"/>
      <c r="Q8373" s="2"/>
      <c r="R8373" s="2"/>
    </row>
    <row r="8374" spans="1:18">
      <c r="A8374" s="6"/>
      <c r="B8374" s="6"/>
      <c r="C8374" s="2"/>
      <c r="D8374" s="6"/>
      <c r="E8374" s="6"/>
      <c r="F8374" s="6"/>
      <c r="G8374" s="6"/>
      <c r="H8374" s="6"/>
      <c r="I8374" s="6"/>
      <c r="J8374" s="6"/>
      <c r="K8374" s="6"/>
      <c r="L8374" s="2"/>
      <c r="M8374" s="2"/>
      <c r="N8374" s="2"/>
      <c r="O8374" s="2"/>
      <c r="P8374" s="2"/>
      <c r="Q8374" s="2"/>
      <c r="R8374" s="2"/>
    </row>
    <row r="8375" spans="1:18">
      <c r="A8375" s="6"/>
      <c r="B8375" s="6"/>
      <c r="C8375" s="2"/>
      <c r="D8375" s="6"/>
      <c r="E8375" s="6"/>
      <c r="F8375" s="6"/>
      <c r="G8375" s="6"/>
      <c r="H8375" s="6"/>
      <c r="I8375" s="6"/>
      <c r="J8375" s="6"/>
      <c r="K8375" s="6"/>
      <c r="L8375" s="2"/>
      <c r="M8375" s="2"/>
      <c r="N8375" s="2"/>
      <c r="O8375" s="2"/>
      <c r="P8375" s="2"/>
      <c r="Q8375" s="2"/>
      <c r="R8375" s="2"/>
    </row>
    <row r="8376" spans="1:18">
      <c r="A8376" s="6"/>
      <c r="B8376" s="6"/>
      <c r="C8376" s="2"/>
      <c r="D8376" s="6"/>
      <c r="E8376" s="6"/>
      <c r="F8376" s="6"/>
      <c r="G8376" s="6"/>
      <c r="H8376" s="6"/>
      <c r="I8376" s="6"/>
      <c r="J8376" s="6"/>
      <c r="K8376" s="6"/>
      <c r="L8376" s="2"/>
      <c r="M8376" s="2"/>
      <c r="N8376" s="2"/>
      <c r="O8376" s="2"/>
      <c r="P8376" s="2"/>
      <c r="Q8376" s="2"/>
      <c r="R8376" s="2"/>
    </row>
    <row r="8377" spans="1:18">
      <c r="A8377" s="6"/>
      <c r="B8377" s="6"/>
      <c r="C8377" s="2"/>
      <c r="D8377" s="6"/>
      <c r="E8377" s="6"/>
      <c r="F8377" s="6"/>
      <c r="G8377" s="6"/>
      <c r="H8377" s="6"/>
      <c r="I8377" s="6"/>
      <c r="J8377" s="6"/>
      <c r="K8377" s="6"/>
      <c r="L8377" s="2"/>
      <c r="M8377" s="2"/>
      <c r="N8377" s="2"/>
      <c r="O8377" s="2"/>
      <c r="P8377" s="2"/>
      <c r="Q8377" s="2"/>
      <c r="R8377" s="2"/>
    </row>
    <row r="8378" spans="1:18">
      <c r="A8378" s="6"/>
      <c r="B8378" s="6"/>
      <c r="C8378" s="2"/>
      <c r="D8378" s="6"/>
      <c r="E8378" s="6"/>
      <c r="F8378" s="6"/>
      <c r="G8378" s="6"/>
      <c r="H8378" s="6"/>
      <c r="I8378" s="6"/>
      <c r="J8378" s="6"/>
      <c r="K8378" s="6"/>
      <c r="L8378" s="2"/>
      <c r="M8378" s="2"/>
      <c r="N8378" s="2"/>
      <c r="O8378" s="2"/>
      <c r="P8378" s="2"/>
      <c r="Q8378" s="2"/>
      <c r="R8378" s="2"/>
    </row>
    <row r="8379" spans="1:18">
      <c r="A8379" s="6"/>
      <c r="B8379" s="6"/>
      <c r="C8379" s="2"/>
      <c r="D8379" s="6"/>
      <c r="E8379" s="6"/>
      <c r="F8379" s="6"/>
      <c r="G8379" s="6"/>
      <c r="H8379" s="6"/>
      <c r="I8379" s="6"/>
      <c r="J8379" s="6"/>
      <c r="K8379" s="6"/>
      <c r="L8379" s="2"/>
      <c r="M8379" s="2"/>
      <c r="N8379" s="2"/>
      <c r="O8379" s="2"/>
      <c r="P8379" s="2"/>
      <c r="Q8379" s="2"/>
      <c r="R8379" s="2"/>
    </row>
    <row r="8380" spans="1:18">
      <c r="A8380" s="6"/>
      <c r="B8380" s="6"/>
      <c r="C8380" s="2"/>
      <c r="D8380" s="6"/>
      <c r="E8380" s="6"/>
      <c r="F8380" s="6"/>
      <c r="G8380" s="6"/>
      <c r="H8380" s="6"/>
      <c r="I8380" s="6"/>
      <c r="J8380" s="6"/>
      <c r="K8380" s="6"/>
      <c r="L8380" s="2"/>
      <c r="M8380" s="2"/>
      <c r="N8380" s="2"/>
      <c r="O8380" s="2"/>
      <c r="P8380" s="2"/>
      <c r="Q8380" s="2"/>
      <c r="R8380" s="2"/>
    </row>
    <row r="8381" spans="1:18">
      <c r="A8381" s="6"/>
      <c r="B8381" s="6"/>
      <c r="C8381" s="2"/>
      <c r="D8381" s="6"/>
      <c r="E8381" s="6"/>
      <c r="F8381" s="6"/>
      <c r="G8381" s="6"/>
      <c r="H8381" s="6"/>
      <c r="I8381" s="6"/>
      <c r="J8381" s="6"/>
      <c r="K8381" s="6"/>
      <c r="L8381" s="2"/>
      <c r="M8381" s="2"/>
      <c r="N8381" s="2"/>
      <c r="O8381" s="2"/>
      <c r="P8381" s="2"/>
      <c r="Q8381" s="2"/>
      <c r="R8381" s="2"/>
    </row>
    <row r="8382" spans="1:18">
      <c r="A8382" s="6"/>
      <c r="B8382" s="6"/>
      <c r="C8382" s="2"/>
      <c r="D8382" s="6"/>
      <c r="E8382" s="6"/>
      <c r="F8382" s="6"/>
      <c r="G8382" s="6"/>
      <c r="H8382" s="6"/>
      <c r="I8382" s="6"/>
      <c r="J8382" s="6"/>
      <c r="K8382" s="6"/>
      <c r="L8382" s="2"/>
      <c r="M8382" s="2"/>
      <c r="N8382" s="2"/>
      <c r="O8382" s="2"/>
      <c r="P8382" s="2"/>
      <c r="Q8382" s="2"/>
      <c r="R8382" s="2"/>
    </row>
    <row r="8383" spans="1:18">
      <c r="A8383" s="6"/>
      <c r="B8383" s="6"/>
      <c r="C8383" s="2"/>
      <c r="D8383" s="6"/>
      <c r="E8383" s="6"/>
      <c r="F8383" s="6"/>
      <c r="G8383" s="6"/>
      <c r="H8383" s="6"/>
      <c r="I8383" s="6"/>
      <c r="J8383" s="6"/>
      <c r="K8383" s="6"/>
      <c r="L8383" s="2"/>
      <c r="M8383" s="2"/>
      <c r="N8383" s="2"/>
      <c r="O8383" s="2"/>
      <c r="P8383" s="2"/>
      <c r="Q8383" s="2"/>
      <c r="R8383" s="2"/>
    </row>
    <row r="8384" spans="1:18">
      <c r="A8384" s="6"/>
      <c r="B8384" s="6"/>
      <c r="C8384" s="2"/>
      <c r="D8384" s="6"/>
      <c r="E8384" s="6"/>
      <c r="F8384" s="6"/>
      <c r="G8384" s="6"/>
      <c r="H8384" s="6"/>
      <c r="I8384" s="6"/>
      <c r="J8384" s="6"/>
      <c r="K8384" s="6"/>
      <c r="L8384" s="2"/>
      <c r="M8384" s="2"/>
      <c r="N8384" s="2"/>
      <c r="O8384" s="2"/>
      <c r="P8384" s="2"/>
      <c r="Q8384" s="2"/>
      <c r="R8384" s="2"/>
    </row>
    <row r="8385" spans="1:18">
      <c r="A8385" s="6"/>
      <c r="B8385" s="6"/>
      <c r="C8385" s="2"/>
      <c r="D8385" s="6"/>
      <c r="E8385" s="6"/>
      <c r="F8385" s="6"/>
      <c r="G8385" s="6"/>
      <c r="H8385" s="6"/>
      <c r="I8385" s="6"/>
      <c r="J8385" s="6"/>
      <c r="K8385" s="6"/>
      <c r="L8385" s="2"/>
      <c r="M8385" s="2"/>
      <c r="N8385" s="2"/>
      <c r="O8385" s="2"/>
      <c r="P8385" s="2"/>
      <c r="Q8385" s="2"/>
      <c r="R8385" s="2"/>
    </row>
    <row r="8386" spans="1:18">
      <c r="A8386" s="6"/>
      <c r="B8386" s="6"/>
      <c r="C8386" s="2"/>
      <c r="D8386" s="6"/>
      <c r="E8386" s="6"/>
      <c r="F8386" s="6"/>
      <c r="G8386" s="6"/>
      <c r="H8386" s="6"/>
      <c r="I8386" s="6"/>
      <c r="J8386" s="6"/>
      <c r="K8386" s="6"/>
      <c r="L8386" s="2"/>
      <c r="M8386" s="2"/>
      <c r="N8386" s="2"/>
      <c r="O8386" s="2"/>
      <c r="P8386" s="2"/>
      <c r="Q8386" s="2"/>
      <c r="R8386" s="2"/>
    </row>
    <row r="8387" spans="1:18">
      <c r="A8387" s="6"/>
      <c r="B8387" s="6"/>
      <c r="C8387" s="2"/>
      <c r="D8387" s="6"/>
      <c r="E8387" s="6"/>
      <c r="F8387" s="6"/>
      <c r="G8387" s="6"/>
      <c r="H8387" s="6"/>
      <c r="I8387" s="6"/>
      <c r="J8387" s="6"/>
      <c r="K8387" s="6"/>
      <c r="L8387" s="2"/>
      <c r="M8387" s="2"/>
      <c r="N8387" s="2"/>
      <c r="O8387" s="2"/>
      <c r="P8387" s="2"/>
      <c r="Q8387" s="2"/>
      <c r="R8387" s="2"/>
    </row>
    <row r="8388" spans="1:18">
      <c r="A8388" s="6"/>
      <c r="B8388" s="6"/>
      <c r="C8388" s="2"/>
      <c r="D8388" s="6"/>
      <c r="E8388" s="6"/>
      <c r="F8388" s="6"/>
      <c r="G8388" s="6"/>
      <c r="H8388" s="6"/>
      <c r="I8388" s="6"/>
      <c r="J8388" s="6"/>
      <c r="K8388" s="6"/>
      <c r="L8388" s="2"/>
      <c r="M8388" s="2"/>
      <c r="N8388" s="2"/>
      <c r="O8388" s="2"/>
      <c r="P8388" s="2"/>
      <c r="Q8388" s="2"/>
      <c r="R8388" s="2"/>
    </row>
    <row r="8389" spans="1:18">
      <c r="A8389" s="6"/>
      <c r="B8389" s="6"/>
      <c r="C8389" s="2"/>
      <c r="D8389" s="6"/>
      <c r="E8389" s="6"/>
      <c r="F8389" s="6"/>
      <c r="G8389" s="6"/>
      <c r="H8389" s="6"/>
      <c r="I8389" s="6"/>
      <c r="J8389" s="6"/>
      <c r="K8389" s="6"/>
      <c r="L8389" s="2"/>
      <c r="M8389" s="2"/>
      <c r="N8389" s="2"/>
      <c r="O8389" s="2"/>
      <c r="P8389" s="2"/>
      <c r="Q8389" s="2"/>
      <c r="R8389" s="2"/>
    </row>
    <row r="8390" spans="1:18">
      <c r="A8390" s="6"/>
      <c r="B8390" s="6"/>
      <c r="C8390" s="2"/>
      <c r="D8390" s="6"/>
      <c r="E8390" s="6"/>
      <c r="F8390" s="6"/>
      <c r="G8390" s="6"/>
      <c r="H8390" s="6"/>
      <c r="I8390" s="6"/>
      <c r="J8390" s="6"/>
      <c r="K8390" s="6"/>
      <c r="L8390" s="2"/>
      <c r="M8390" s="2"/>
      <c r="N8390" s="2"/>
      <c r="O8390" s="2"/>
      <c r="P8390" s="2"/>
      <c r="Q8390" s="2"/>
      <c r="R8390" s="2"/>
    </row>
    <row r="8391" spans="1:18">
      <c r="A8391" s="6"/>
      <c r="B8391" s="6"/>
      <c r="C8391" s="2"/>
      <c r="D8391" s="6"/>
      <c r="E8391" s="6"/>
      <c r="F8391" s="6"/>
      <c r="G8391" s="6"/>
      <c r="H8391" s="6"/>
      <c r="I8391" s="6"/>
      <c r="J8391" s="6"/>
      <c r="K8391" s="6"/>
      <c r="L8391" s="2"/>
      <c r="M8391" s="2"/>
      <c r="N8391" s="2"/>
      <c r="O8391" s="2"/>
      <c r="P8391" s="2"/>
      <c r="Q8391" s="2"/>
      <c r="R8391" s="2"/>
    </row>
    <row r="8392" spans="1:18">
      <c r="A8392" s="6"/>
      <c r="B8392" s="6"/>
      <c r="C8392" s="2"/>
      <c r="D8392" s="6"/>
      <c r="E8392" s="6"/>
      <c r="F8392" s="6"/>
      <c r="G8392" s="6"/>
      <c r="H8392" s="6"/>
      <c r="I8392" s="6"/>
      <c r="J8392" s="6"/>
      <c r="K8392" s="6"/>
      <c r="L8392" s="2"/>
      <c r="M8392" s="2"/>
      <c r="N8392" s="2"/>
      <c r="O8392" s="2"/>
      <c r="P8392" s="2"/>
      <c r="Q8392" s="2"/>
      <c r="R8392" s="2"/>
    </row>
    <row r="8393" spans="1:18">
      <c r="A8393" s="6"/>
      <c r="B8393" s="6"/>
      <c r="C8393" s="2"/>
      <c r="D8393" s="6"/>
      <c r="E8393" s="6"/>
      <c r="F8393" s="6"/>
      <c r="G8393" s="6"/>
      <c r="H8393" s="6"/>
      <c r="I8393" s="6"/>
      <c r="J8393" s="6"/>
      <c r="K8393" s="6"/>
      <c r="L8393" s="2"/>
      <c r="M8393" s="2"/>
      <c r="N8393" s="2"/>
      <c r="O8393" s="2"/>
      <c r="P8393" s="2"/>
      <c r="Q8393" s="2"/>
      <c r="R8393" s="2"/>
    </row>
    <row r="8394" spans="1:18">
      <c r="A8394" s="6"/>
      <c r="B8394" s="6"/>
      <c r="C8394" s="2"/>
      <c r="D8394" s="6"/>
      <c r="E8394" s="6"/>
      <c r="F8394" s="6"/>
      <c r="G8394" s="6"/>
      <c r="H8394" s="6"/>
      <c r="I8394" s="6"/>
      <c r="J8394" s="6"/>
      <c r="K8394" s="6"/>
      <c r="L8394" s="2"/>
      <c r="M8394" s="2"/>
      <c r="N8394" s="2"/>
      <c r="O8394" s="2"/>
      <c r="P8394" s="2"/>
      <c r="Q8394" s="2"/>
      <c r="R8394" s="2"/>
    </row>
    <row r="8395" spans="1:18">
      <c r="A8395" s="6"/>
      <c r="B8395" s="6"/>
      <c r="C8395" s="2"/>
      <c r="D8395" s="6"/>
      <c r="E8395" s="6"/>
      <c r="F8395" s="6"/>
      <c r="G8395" s="6"/>
      <c r="H8395" s="6"/>
      <c r="I8395" s="6"/>
      <c r="J8395" s="6"/>
      <c r="K8395" s="6"/>
      <c r="L8395" s="2"/>
      <c r="M8395" s="2"/>
      <c r="N8395" s="2"/>
      <c r="O8395" s="2"/>
      <c r="P8395" s="2"/>
      <c r="Q8395" s="2"/>
      <c r="R8395" s="2"/>
    </row>
    <row r="8396" spans="1:18">
      <c r="A8396" s="6"/>
      <c r="B8396" s="6"/>
      <c r="C8396" s="2"/>
      <c r="D8396" s="6"/>
      <c r="E8396" s="6"/>
      <c r="F8396" s="6"/>
      <c r="G8396" s="6"/>
      <c r="H8396" s="6"/>
      <c r="I8396" s="6"/>
      <c r="J8396" s="6"/>
      <c r="K8396" s="6"/>
      <c r="L8396" s="2"/>
      <c r="M8396" s="2"/>
      <c r="N8396" s="2"/>
      <c r="O8396" s="2"/>
      <c r="P8396" s="2"/>
      <c r="Q8396" s="2"/>
      <c r="R8396" s="2"/>
    </row>
    <row r="8397" spans="1:18">
      <c r="A8397" s="6"/>
      <c r="B8397" s="6"/>
      <c r="C8397" s="2"/>
      <c r="D8397" s="6"/>
      <c r="E8397" s="6"/>
      <c r="F8397" s="6"/>
      <c r="G8397" s="6"/>
      <c r="H8397" s="6"/>
      <c r="I8397" s="6"/>
      <c r="J8397" s="6"/>
      <c r="K8397" s="6"/>
      <c r="L8397" s="2"/>
      <c r="M8397" s="2"/>
      <c r="N8397" s="2"/>
      <c r="O8397" s="2"/>
      <c r="P8397" s="2"/>
      <c r="Q8397" s="2"/>
      <c r="R8397" s="2"/>
    </row>
    <row r="8398" spans="1:18">
      <c r="A8398" s="6"/>
      <c r="B8398" s="6"/>
      <c r="C8398" s="2"/>
      <c r="D8398" s="6"/>
      <c r="E8398" s="6"/>
      <c r="F8398" s="6"/>
      <c r="G8398" s="6"/>
      <c r="H8398" s="6"/>
      <c r="I8398" s="6"/>
      <c r="J8398" s="6"/>
      <c r="K8398" s="6"/>
      <c r="L8398" s="2"/>
      <c r="M8398" s="2"/>
      <c r="N8398" s="2"/>
      <c r="O8398" s="2"/>
      <c r="P8398" s="2"/>
      <c r="Q8398" s="2"/>
      <c r="R8398" s="2"/>
    </row>
    <row r="8399" spans="1:18">
      <c r="A8399" s="6"/>
      <c r="B8399" s="6"/>
      <c r="C8399" s="2"/>
      <c r="D8399" s="6"/>
      <c r="E8399" s="6"/>
      <c r="F8399" s="6"/>
      <c r="G8399" s="6"/>
      <c r="H8399" s="6"/>
      <c r="I8399" s="6"/>
      <c r="J8399" s="6"/>
      <c r="K8399" s="6"/>
      <c r="L8399" s="2"/>
      <c r="M8399" s="2"/>
      <c r="N8399" s="2"/>
      <c r="O8399" s="2"/>
      <c r="P8399" s="2"/>
      <c r="Q8399" s="2"/>
      <c r="R8399" s="2"/>
    </row>
    <row r="8400" spans="1:18">
      <c r="A8400" s="6"/>
      <c r="B8400" s="6"/>
      <c r="C8400" s="2"/>
      <c r="D8400" s="6"/>
      <c r="E8400" s="6"/>
      <c r="F8400" s="6"/>
      <c r="G8400" s="6"/>
      <c r="H8400" s="6"/>
      <c r="I8400" s="6"/>
      <c r="J8400" s="6"/>
      <c r="K8400" s="6"/>
      <c r="L8400" s="2"/>
      <c r="M8400" s="2"/>
      <c r="N8400" s="2"/>
      <c r="O8400" s="2"/>
      <c r="P8400" s="2"/>
      <c r="Q8400" s="2"/>
      <c r="R8400" s="2"/>
    </row>
    <row r="8401" spans="1:18">
      <c r="A8401" s="6"/>
      <c r="B8401" s="6"/>
      <c r="C8401" s="2"/>
      <c r="D8401" s="6"/>
      <c r="E8401" s="6"/>
      <c r="F8401" s="6"/>
      <c r="G8401" s="6"/>
      <c r="H8401" s="6"/>
      <c r="I8401" s="6"/>
      <c r="J8401" s="6"/>
      <c r="K8401" s="6"/>
      <c r="L8401" s="2"/>
      <c r="M8401" s="2"/>
      <c r="N8401" s="2"/>
      <c r="O8401" s="2"/>
      <c r="P8401" s="2"/>
      <c r="Q8401" s="2"/>
      <c r="R8401" s="2"/>
    </row>
    <row r="8402" spans="1:18">
      <c r="A8402" s="6"/>
      <c r="B8402" s="6"/>
      <c r="C8402" s="2"/>
      <c r="D8402" s="6"/>
      <c r="E8402" s="6"/>
      <c r="F8402" s="6"/>
      <c r="G8402" s="6"/>
      <c r="H8402" s="6"/>
      <c r="I8402" s="6"/>
      <c r="J8402" s="6"/>
      <c r="K8402" s="6"/>
      <c r="L8402" s="2"/>
      <c r="M8402" s="2"/>
      <c r="N8402" s="2"/>
      <c r="O8402" s="2"/>
      <c r="P8402" s="2"/>
      <c r="Q8402" s="2"/>
      <c r="R8402" s="2"/>
    </row>
    <row r="8403" spans="1:18">
      <c r="A8403" s="6"/>
      <c r="B8403" s="6"/>
      <c r="C8403" s="2"/>
      <c r="D8403" s="6"/>
      <c r="E8403" s="6"/>
      <c r="F8403" s="6"/>
      <c r="G8403" s="6"/>
      <c r="H8403" s="6"/>
      <c r="I8403" s="6"/>
      <c r="J8403" s="6"/>
      <c r="K8403" s="6"/>
      <c r="L8403" s="2"/>
      <c r="M8403" s="2"/>
      <c r="N8403" s="2"/>
      <c r="O8403" s="2"/>
      <c r="P8403" s="2"/>
      <c r="Q8403" s="2"/>
      <c r="R8403" s="2"/>
    </row>
    <row r="8404" spans="1:18">
      <c r="A8404" s="6"/>
      <c r="B8404" s="6"/>
      <c r="C8404" s="2"/>
      <c r="D8404" s="6"/>
      <c r="E8404" s="6"/>
      <c r="F8404" s="6"/>
      <c r="G8404" s="6"/>
      <c r="H8404" s="6"/>
      <c r="I8404" s="6"/>
      <c r="J8404" s="6"/>
      <c r="K8404" s="6"/>
      <c r="L8404" s="2"/>
      <c r="M8404" s="2"/>
      <c r="N8404" s="2"/>
      <c r="O8404" s="2"/>
      <c r="P8404" s="2"/>
      <c r="Q8404" s="2"/>
      <c r="R8404" s="2"/>
    </row>
    <row r="8405" spans="1:18">
      <c r="A8405" s="6"/>
      <c r="B8405" s="6"/>
      <c r="C8405" s="2"/>
      <c r="D8405" s="6"/>
      <c r="E8405" s="6"/>
      <c r="F8405" s="6"/>
      <c r="G8405" s="6"/>
      <c r="H8405" s="6"/>
      <c r="I8405" s="6"/>
      <c r="J8405" s="6"/>
      <c r="K8405" s="6"/>
      <c r="L8405" s="2"/>
      <c r="M8405" s="2"/>
      <c r="N8405" s="2"/>
      <c r="O8405" s="2"/>
      <c r="P8405" s="2"/>
      <c r="Q8405" s="2"/>
      <c r="R8405" s="2"/>
    </row>
    <row r="8406" spans="1:18">
      <c r="A8406" s="6"/>
      <c r="B8406" s="6"/>
      <c r="C8406" s="2"/>
      <c r="D8406" s="6"/>
      <c r="E8406" s="6"/>
      <c r="F8406" s="6"/>
      <c r="G8406" s="6"/>
      <c r="H8406" s="6"/>
      <c r="I8406" s="6"/>
      <c r="J8406" s="6"/>
      <c r="K8406" s="6"/>
      <c r="L8406" s="2"/>
      <c r="M8406" s="2"/>
      <c r="N8406" s="2"/>
      <c r="O8406" s="2"/>
      <c r="P8406" s="2"/>
      <c r="Q8406" s="2"/>
      <c r="R8406" s="2"/>
    </row>
    <row r="8407" spans="1:18">
      <c r="A8407" s="6"/>
      <c r="B8407" s="6"/>
      <c r="C8407" s="2"/>
      <c r="D8407" s="6"/>
      <c r="E8407" s="6"/>
      <c r="F8407" s="6"/>
      <c r="G8407" s="6"/>
      <c r="H8407" s="6"/>
      <c r="I8407" s="6"/>
      <c r="J8407" s="6"/>
      <c r="K8407" s="6"/>
      <c r="L8407" s="2"/>
      <c r="M8407" s="2"/>
      <c r="N8407" s="2"/>
      <c r="O8407" s="2"/>
      <c r="P8407" s="2"/>
      <c r="Q8407" s="2"/>
      <c r="R8407" s="2"/>
    </row>
    <row r="8408" spans="1:18">
      <c r="A8408" s="6"/>
      <c r="B8408" s="6"/>
      <c r="C8408" s="2"/>
      <c r="D8408" s="6"/>
      <c r="E8408" s="6"/>
      <c r="F8408" s="6"/>
      <c r="G8408" s="6"/>
      <c r="H8408" s="6"/>
      <c r="I8408" s="6"/>
      <c r="J8408" s="6"/>
      <c r="K8408" s="6"/>
      <c r="L8408" s="2"/>
      <c r="M8408" s="2"/>
      <c r="N8408" s="2"/>
      <c r="O8408" s="2"/>
      <c r="P8408" s="2"/>
      <c r="Q8408" s="2"/>
      <c r="R8408" s="2"/>
    </row>
    <row r="8409" spans="1:18">
      <c r="A8409" s="6"/>
      <c r="B8409" s="6"/>
      <c r="C8409" s="2"/>
      <c r="D8409" s="6"/>
      <c r="E8409" s="6"/>
      <c r="F8409" s="6"/>
      <c r="G8409" s="6"/>
      <c r="H8409" s="6"/>
      <c r="I8409" s="6"/>
      <c r="J8409" s="6"/>
      <c r="K8409" s="6"/>
      <c r="L8409" s="2"/>
      <c r="M8409" s="2"/>
      <c r="N8409" s="2"/>
      <c r="O8409" s="2"/>
      <c r="P8409" s="2"/>
      <c r="Q8409" s="2"/>
      <c r="R8409" s="2"/>
    </row>
    <row r="8410" spans="1:18">
      <c r="A8410" s="6"/>
      <c r="B8410" s="6"/>
      <c r="C8410" s="2"/>
      <c r="D8410" s="6"/>
      <c r="E8410" s="6"/>
      <c r="F8410" s="6"/>
      <c r="G8410" s="6"/>
      <c r="H8410" s="6"/>
      <c r="I8410" s="6"/>
      <c r="J8410" s="6"/>
      <c r="K8410" s="6"/>
      <c r="L8410" s="2"/>
      <c r="M8410" s="2"/>
      <c r="N8410" s="2"/>
      <c r="O8410" s="2"/>
      <c r="P8410" s="2"/>
      <c r="Q8410" s="2"/>
      <c r="R8410" s="2"/>
    </row>
    <row r="8411" spans="1:18">
      <c r="A8411" s="6"/>
      <c r="B8411" s="6"/>
      <c r="C8411" s="2"/>
      <c r="D8411" s="6"/>
      <c r="E8411" s="6"/>
      <c r="F8411" s="6"/>
      <c r="G8411" s="6"/>
      <c r="H8411" s="6"/>
      <c r="I8411" s="6"/>
      <c r="J8411" s="6"/>
      <c r="K8411" s="6"/>
      <c r="L8411" s="2"/>
      <c r="M8411" s="2"/>
      <c r="N8411" s="2"/>
      <c r="O8411" s="2"/>
      <c r="P8411" s="2"/>
      <c r="Q8411" s="2"/>
      <c r="R8411" s="2"/>
    </row>
    <row r="8412" spans="1:18">
      <c r="A8412" s="6"/>
      <c r="B8412" s="6"/>
      <c r="C8412" s="2"/>
      <c r="D8412" s="6"/>
      <c r="E8412" s="6"/>
      <c r="F8412" s="6"/>
      <c r="G8412" s="6"/>
      <c r="H8412" s="6"/>
      <c r="I8412" s="6"/>
      <c r="J8412" s="6"/>
      <c r="K8412" s="6"/>
      <c r="L8412" s="2"/>
      <c r="M8412" s="2"/>
      <c r="N8412" s="2"/>
      <c r="O8412" s="2"/>
      <c r="P8412" s="2"/>
      <c r="Q8412" s="2"/>
      <c r="R8412" s="2"/>
    </row>
    <row r="8413" spans="1:18">
      <c r="A8413" s="6"/>
      <c r="B8413" s="6"/>
      <c r="C8413" s="2"/>
      <c r="D8413" s="6"/>
      <c r="E8413" s="6"/>
      <c r="F8413" s="6"/>
      <c r="G8413" s="6"/>
      <c r="H8413" s="6"/>
      <c r="I8413" s="6"/>
      <c r="J8413" s="6"/>
      <c r="K8413" s="6"/>
      <c r="L8413" s="2"/>
      <c r="M8413" s="2"/>
      <c r="N8413" s="2"/>
      <c r="O8413" s="2"/>
      <c r="P8413" s="2"/>
      <c r="Q8413" s="2"/>
      <c r="R8413" s="2"/>
    </row>
    <row r="8414" spans="1:18">
      <c r="A8414" s="6"/>
      <c r="B8414" s="6"/>
      <c r="C8414" s="2"/>
      <c r="D8414" s="6"/>
      <c r="E8414" s="6"/>
      <c r="F8414" s="6"/>
      <c r="G8414" s="6"/>
      <c r="H8414" s="6"/>
      <c r="I8414" s="6"/>
      <c r="J8414" s="6"/>
      <c r="K8414" s="6"/>
      <c r="L8414" s="2"/>
      <c r="M8414" s="2"/>
      <c r="N8414" s="2"/>
      <c r="O8414" s="2"/>
      <c r="P8414" s="2"/>
      <c r="Q8414" s="2"/>
      <c r="R8414" s="2"/>
    </row>
    <row r="8415" spans="1:18">
      <c r="A8415" s="6"/>
      <c r="B8415" s="6"/>
      <c r="C8415" s="2"/>
      <c r="D8415" s="6"/>
      <c r="E8415" s="6"/>
      <c r="F8415" s="6"/>
      <c r="G8415" s="6"/>
      <c r="H8415" s="6"/>
      <c r="I8415" s="6"/>
      <c r="J8415" s="6"/>
      <c r="K8415" s="6"/>
      <c r="L8415" s="2"/>
      <c r="M8415" s="2"/>
      <c r="N8415" s="2"/>
      <c r="O8415" s="2"/>
      <c r="P8415" s="2"/>
      <c r="Q8415" s="2"/>
      <c r="R8415" s="2"/>
    </row>
    <row r="8416" spans="1:18">
      <c r="A8416" s="6"/>
      <c r="B8416" s="6"/>
      <c r="C8416" s="2"/>
      <c r="D8416" s="6"/>
      <c r="E8416" s="6"/>
      <c r="F8416" s="6"/>
      <c r="G8416" s="6"/>
      <c r="H8416" s="6"/>
      <c r="I8416" s="6"/>
      <c r="J8416" s="6"/>
      <c r="K8416" s="6"/>
      <c r="L8416" s="2"/>
      <c r="M8416" s="2"/>
      <c r="N8416" s="2"/>
      <c r="O8416" s="2"/>
      <c r="P8416" s="2"/>
      <c r="Q8416" s="2"/>
      <c r="R8416" s="2"/>
    </row>
    <row r="8417" spans="1:18">
      <c r="A8417" s="6"/>
      <c r="B8417" s="6"/>
      <c r="C8417" s="2"/>
      <c r="D8417" s="6"/>
      <c r="E8417" s="6"/>
      <c r="F8417" s="6"/>
      <c r="G8417" s="6"/>
      <c r="H8417" s="6"/>
      <c r="I8417" s="6"/>
      <c r="J8417" s="6"/>
      <c r="K8417" s="6"/>
      <c r="L8417" s="2"/>
      <c r="M8417" s="2"/>
      <c r="N8417" s="2"/>
      <c r="O8417" s="2"/>
      <c r="P8417" s="2"/>
      <c r="Q8417" s="2"/>
      <c r="R8417" s="2"/>
    </row>
    <row r="8418" spans="1:18">
      <c r="A8418" s="6"/>
      <c r="B8418" s="6"/>
      <c r="C8418" s="2"/>
      <c r="D8418" s="6"/>
      <c r="E8418" s="6"/>
      <c r="F8418" s="6"/>
      <c r="G8418" s="6"/>
      <c r="H8418" s="6"/>
      <c r="I8418" s="6"/>
      <c r="J8418" s="6"/>
      <c r="K8418" s="6"/>
      <c r="L8418" s="2"/>
      <c r="M8418" s="2"/>
      <c r="N8418" s="2"/>
      <c r="O8418" s="2"/>
      <c r="P8418" s="2"/>
      <c r="Q8418" s="2"/>
      <c r="R8418" s="2"/>
    </row>
    <row r="8419" spans="1:18">
      <c r="A8419" s="6"/>
      <c r="B8419" s="6"/>
      <c r="C8419" s="2"/>
      <c r="D8419" s="6"/>
      <c r="E8419" s="6"/>
      <c r="F8419" s="6"/>
      <c r="G8419" s="6"/>
      <c r="H8419" s="6"/>
      <c r="I8419" s="6"/>
      <c r="J8419" s="6"/>
      <c r="K8419" s="6"/>
      <c r="L8419" s="2"/>
      <c r="M8419" s="2"/>
      <c r="N8419" s="2"/>
      <c r="O8419" s="2"/>
      <c r="P8419" s="2"/>
      <c r="Q8419" s="2"/>
      <c r="R8419" s="2"/>
    </row>
    <row r="8420" spans="1:18">
      <c r="A8420" s="6"/>
      <c r="B8420" s="6"/>
      <c r="C8420" s="2"/>
      <c r="D8420" s="6"/>
      <c r="E8420" s="6"/>
      <c r="F8420" s="6"/>
      <c r="G8420" s="6"/>
      <c r="H8420" s="6"/>
      <c r="I8420" s="6"/>
      <c r="J8420" s="6"/>
      <c r="K8420" s="6"/>
      <c r="L8420" s="2"/>
      <c r="M8420" s="2"/>
      <c r="N8420" s="2"/>
      <c r="O8420" s="2"/>
      <c r="P8420" s="2"/>
      <c r="Q8420" s="2"/>
      <c r="R8420" s="2"/>
    </row>
    <row r="8421" spans="1:18">
      <c r="A8421" s="6"/>
      <c r="B8421" s="6"/>
      <c r="C8421" s="2"/>
      <c r="D8421" s="6"/>
      <c r="E8421" s="6"/>
      <c r="F8421" s="6"/>
      <c r="G8421" s="6"/>
      <c r="H8421" s="6"/>
      <c r="I8421" s="6"/>
      <c r="J8421" s="6"/>
      <c r="K8421" s="6"/>
      <c r="L8421" s="2"/>
      <c r="M8421" s="2"/>
      <c r="N8421" s="2"/>
      <c r="O8421" s="2"/>
      <c r="P8421" s="2"/>
      <c r="Q8421" s="2"/>
      <c r="R8421" s="2"/>
    </row>
    <row r="8422" spans="1:18">
      <c r="A8422" s="6"/>
      <c r="B8422" s="6"/>
      <c r="C8422" s="2"/>
      <c r="D8422" s="6"/>
      <c r="E8422" s="6"/>
      <c r="F8422" s="6"/>
      <c r="G8422" s="6"/>
      <c r="H8422" s="6"/>
      <c r="I8422" s="6"/>
      <c r="J8422" s="6"/>
      <c r="K8422" s="6"/>
      <c r="L8422" s="2"/>
      <c r="M8422" s="2"/>
      <c r="N8422" s="2"/>
      <c r="O8422" s="2"/>
      <c r="P8422" s="2"/>
      <c r="Q8422" s="2"/>
      <c r="R8422" s="2"/>
    </row>
    <row r="8423" spans="1:18">
      <c r="A8423" s="6"/>
      <c r="B8423" s="6"/>
      <c r="C8423" s="2"/>
      <c r="D8423" s="6"/>
      <c r="E8423" s="6"/>
      <c r="F8423" s="6"/>
      <c r="G8423" s="6"/>
      <c r="H8423" s="6"/>
      <c r="I8423" s="6"/>
      <c r="J8423" s="6"/>
      <c r="K8423" s="6"/>
      <c r="L8423" s="2"/>
      <c r="M8423" s="2"/>
      <c r="N8423" s="2"/>
      <c r="O8423" s="2"/>
      <c r="P8423" s="2"/>
      <c r="Q8423" s="2"/>
      <c r="R8423" s="2"/>
    </row>
    <row r="8424" spans="1:18">
      <c r="A8424" s="6"/>
      <c r="B8424" s="6"/>
      <c r="C8424" s="2"/>
      <c r="D8424" s="6"/>
      <c r="E8424" s="6"/>
      <c r="F8424" s="6"/>
      <c r="G8424" s="6"/>
      <c r="H8424" s="6"/>
      <c r="I8424" s="6"/>
      <c r="J8424" s="6"/>
      <c r="K8424" s="6"/>
      <c r="L8424" s="2"/>
      <c r="M8424" s="2"/>
      <c r="N8424" s="2"/>
      <c r="O8424" s="2"/>
      <c r="P8424" s="2"/>
      <c r="Q8424" s="2"/>
      <c r="R8424" s="2"/>
    </row>
    <row r="8425" spans="1:18">
      <c r="A8425" s="6"/>
      <c r="B8425" s="6"/>
      <c r="C8425" s="2"/>
      <c r="D8425" s="6"/>
      <c r="E8425" s="6"/>
      <c r="F8425" s="6"/>
      <c r="G8425" s="6"/>
      <c r="H8425" s="6"/>
      <c r="I8425" s="6"/>
      <c r="J8425" s="6"/>
      <c r="K8425" s="6"/>
      <c r="L8425" s="2"/>
      <c r="M8425" s="2"/>
      <c r="N8425" s="2"/>
      <c r="O8425" s="2"/>
      <c r="P8425" s="2"/>
      <c r="Q8425" s="2"/>
      <c r="R8425" s="2"/>
    </row>
    <row r="8426" spans="1:18">
      <c r="A8426" s="6"/>
      <c r="B8426" s="6"/>
      <c r="C8426" s="2"/>
      <c r="D8426" s="6"/>
      <c r="E8426" s="6"/>
      <c r="F8426" s="6"/>
      <c r="G8426" s="6"/>
      <c r="H8426" s="6"/>
      <c r="I8426" s="6"/>
      <c r="J8426" s="6"/>
      <c r="K8426" s="6"/>
      <c r="L8426" s="2"/>
      <c r="M8426" s="2"/>
      <c r="N8426" s="2"/>
      <c r="O8426" s="2"/>
      <c r="P8426" s="2"/>
      <c r="Q8426" s="2"/>
      <c r="R8426" s="2"/>
    </row>
    <row r="8427" spans="1:18">
      <c r="A8427" s="6"/>
      <c r="B8427" s="6"/>
      <c r="C8427" s="2"/>
      <c r="D8427" s="6"/>
      <c r="E8427" s="6"/>
      <c r="F8427" s="6"/>
      <c r="G8427" s="6"/>
      <c r="H8427" s="6"/>
      <c r="I8427" s="6"/>
      <c r="J8427" s="6"/>
      <c r="K8427" s="6"/>
      <c r="L8427" s="2"/>
      <c r="M8427" s="2"/>
      <c r="N8427" s="2"/>
      <c r="O8427" s="2"/>
      <c r="P8427" s="2"/>
      <c r="Q8427" s="2"/>
      <c r="R8427" s="2"/>
    </row>
    <row r="8428" spans="1:18">
      <c r="A8428" s="6"/>
      <c r="B8428" s="6"/>
      <c r="C8428" s="2"/>
      <c r="D8428" s="6"/>
      <c r="E8428" s="6"/>
      <c r="F8428" s="6"/>
      <c r="G8428" s="6"/>
      <c r="H8428" s="6"/>
      <c r="I8428" s="6"/>
      <c r="J8428" s="6"/>
      <c r="K8428" s="6"/>
      <c r="L8428" s="2"/>
      <c r="M8428" s="2"/>
      <c r="N8428" s="2"/>
      <c r="O8428" s="2"/>
      <c r="P8428" s="2"/>
      <c r="Q8428" s="2"/>
      <c r="R8428" s="2"/>
    </row>
    <row r="8429" spans="1:18">
      <c r="A8429" s="6"/>
      <c r="B8429" s="6"/>
      <c r="C8429" s="2"/>
      <c r="D8429" s="6"/>
      <c r="E8429" s="6"/>
      <c r="F8429" s="6"/>
      <c r="G8429" s="6"/>
      <c r="H8429" s="6"/>
      <c r="I8429" s="6"/>
      <c r="J8429" s="6"/>
      <c r="K8429" s="6"/>
      <c r="L8429" s="2"/>
      <c r="M8429" s="2"/>
      <c r="N8429" s="2"/>
      <c r="O8429" s="2"/>
      <c r="P8429" s="2"/>
      <c r="Q8429" s="2"/>
      <c r="R8429" s="2"/>
    </row>
    <row r="8430" spans="1:18">
      <c r="A8430" s="6"/>
      <c r="B8430" s="6"/>
      <c r="C8430" s="2"/>
      <c r="D8430" s="6"/>
      <c r="E8430" s="6"/>
      <c r="F8430" s="6"/>
      <c r="G8430" s="6"/>
      <c r="H8430" s="6"/>
      <c r="I8430" s="6"/>
      <c r="J8430" s="6"/>
      <c r="K8430" s="6"/>
      <c r="L8430" s="2"/>
      <c r="M8430" s="2"/>
      <c r="N8430" s="2"/>
      <c r="O8430" s="2"/>
      <c r="P8430" s="2"/>
      <c r="Q8430" s="2"/>
      <c r="R8430" s="2"/>
    </row>
    <row r="8431" spans="1:18">
      <c r="A8431" s="6"/>
      <c r="B8431" s="6"/>
      <c r="C8431" s="2"/>
      <c r="D8431" s="6"/>
      <c r="E8431" s="6"/>
      <c r="F8431" s="6"/>
      <c r="G8431" s="6"/>
      <c r="H8431" s="6"/>
      <c r="I8431" s="6"/>
      <c r="J8431" s="6"/>
      <c r="K8431" s="6"/>
      <c r="L8431" s="2"/>
      <c r="M8431" s="2"/>
      <c r="N8431" s="2"/>
      <c r="O8431" s="2"/>
      <c r="P8431" s="2"/>
      <c r="Q8431" s="2"/>
      <c r="R8431" s="2"/>
    </row>
    <row r="8432" spans="1:18">
      <c r="A8432" s="6"/>
      <c r="B8432" s="6"/>
      <c r="C8432" s="2"/>
      <c r="D8432" s="6"/>
      <c r="E8432" s="6"/>
      <c r="F8432" s="6"/>
      <c r="G8432" s="6"/>
      <c r="H8432" s="6"/>
      <c r="I8432" s="6"/>
      <c r="J8432" s="6"/>
      <c r="K8432" s="6"/>
      <c r="L8432" s="2"/>
      <c r="M8432" s="2"/>
      <c r="N8432" s="2"/>
      <c r="O8432" s="2"/>
      <c r="P8432" s="2"/>
      <c r="Q8432" s="2"/>
      <c r="R8432" s="2"/>
    </row>
    <row r="8433" spans="1:18">
      <c r="A8433" s="6"/>
      <c r="B8433" s="6"/>
      <c r="C8433" s="2"/>
      <c r="D8433" s="6"/>
      <c r="E8433" s="6"/>
      <c r="F8433" s="6"/>
      <c r="G8433" s="6"/>
      <c r="H8433" s="6"/>
      <c r="I8433" s="6"/>
      <c r="J8433" s="6"/>
      <c r="K8433" s="6"/>
      <c r="L8433" s="2"/>
      <c r="M8433" s="2"/>
      <c r="N8433" s="2"/>
      <c r="O8433" s="2"/>
      <c r="P8433" s="2"/>
      <c r="Q8433" s="2"/>
      <c r="R8433" s="2"/>
    </row>
    <row r="8434" spans="1:18">
      <c r="A8434" s="6"/>
      <c r="B8434" s="6"/>
      <c r="C8434" s="2"/>
      <c r="D8434" s="6"/>
      <c r="E8434" s="6"/>
      <c r="F8434" s="6"/>
      <c r="G8434" s="6"/>
      <c r="H8434" s="6"/>
      <c r="I8434" s="6"/>
      <c r="J8434" s="6"/>
      <c r="K8434" s="6"/>
      <c r="L8434" s="2"/>
      <c r="M8434" s="2"/>
      <c r="N8434" s="2"/>
      <c r="O8434" s="2"/>
      <c r="P8434" s="2"/>
      <c r="Q8434" s="2"/>
      <c r="R8434" s="2"/>
    </row>
    <row r="8435" spans="1:18">
      <c r="A8435" s="6"/>
      <c r="B8435" s="6"/>
      <c r="C8435" s="2"/>
      <c r="D8435" s="6"/>
      <c r="E8435" s="6"/>
      <c r="F8435" s="6"/>
      <c r="G8435" s="6"/>
      <c r="H8435" s="6"/>
      <c r="I8435" s="6"/>
      <c r="J8435" s="6"/>
      <c r="K8435" s="6"/>
      <c r="L8435" s="2"/>
      <c r="M8435" s="2"/>
      <c r="N8435" s="2"/>
      <c r="O8435" s="2"/>
      <c r="P8435" s="2"/>
      <c r="Q8435" s="2"/>
      <c r="R8435" s="2"/>
    </row>
    <row r="8436" spans="1:18">
      <c r="A8436" s="6"/>
      <c r="B8436" s="6"/>
      <c r="C8436" s="2"/>
      <c r="D8436" s="6"/>
      <c r="E8436" s="6"/>
      <c r="F8436" s="6"/>
      <c r="G8436" s="6"/>
      <c r="H8436" s="6"/>
      <c r="I8436" s="6"/>
      <c r="J8436" s="6"/>
      <c r="K8436" s="6"/>
      <c r="L8436" s="2"/>
      <c r="M8436" s="2"/>
      <c r="N8436" s="2"/>
      <c r="O8436" s="2"/>
      <c r="P8436" s="2"/>
      <c r="Q8436" s="2"/>
      <c r="R8436" s="2"/>
    </row>
    <row r="8437" spans="1:18">
      <c r="A8437" s="6"/>
      <c r="B8437" s="6"/>
      <c r="C8437" s="2"/>
      <c r="D8437" s="6"/>
      <c r="E8437" s="6"/>
      <c r="F8437" s="6"/>
      <c r="G8437" s="6"/>
      <c r="H8437" s="6"/>
      <c r="I8437" s="6"/>
      <c r="J8437" s="6"/>
      <c r="K8437" s="6"/>
      <c r="L8437" s="2"/>
      <c r="M8437" s="2"/>
      <c r="N8437" s="2"/>
      <c r="O8437" s="2"/>
      <c r="P8437" s="2"/>
      <c r="Q8437" s="2"/>
      <c r="R8437" s="2"/>
    </row>
    <row r="8438" spans="1:18">
      <c r="A8438" s="6"/>
      <c r="B8438" s="6"/>
      <c r="C8438" s="2"/>
      <c r="D8438" s="6"/>
      <c r="E8438" s="6"/>
      <c r="F8438" s="6"/>
      <c r="G8438" s="6"/>
      <c r="H8438" s="6"/>
      <c r="I8438" s="6"/>
      <c r="J8438" s="6"/>
      <c r="K8438" s="6"/>
      <c r="L8438" s="2"/>
      <c r="M8438" s="2"/>
      <c r="N8438" s="2"/>
      <c r="O8438" s="2"/>
      <c r="P8438" s="2"/>
      <c r="Q8438" s="2"/>
      <c r="R8438" s="2"/>
    </row>
    <row r="8439" spans="1:18">
      <c r="A8439" s="6"/>
      <c r="B8439" s="6"/>
      <c r="C8439" s="2"/>
      <c r="D8439" s="6"/>
      <c r="E8439" s="6"/>
      <c r="F8439" s="6"/>
      <c r="G8439" s="6"/>
      <c r="H8439" s="6"/>
      <c r="I8439" s="6"/>
      <c r="J8439" s="6"/>
      <c r="K8439" s="6"/>
      <c r="L8439" s="2"/>
      <c r="M8439" s="2"/>
      <c r="N8439" s="2"/>
      <c r="O8439" s="2"/>
      <c r="P8439" s="2"/>
      <c r="Q8439" s="2"/>
      <c r="R8439" s="2"/>
    </row>
    <row r="8440" spans="1:18">
      <c r="A8440" s="6"/>
      <c r="B8440" s="6"/>
      <c r="C8440" s="2"/>
      <c r="D8440" s="6"/>
      <c r="E8440" s="6"/>
      <c r="F8440" s="6"/>
      <c r="G8440" s="6"/>
      <c r="H8440" s="6"/>
      <c r="I8440" s="6"/>
      <c r="J8440" s="6"/>
      <c r="K8440" s="6"/>
      <c r="L8440" s="2"/>
      <c r="M8440" s="2"/>
      <c r="N8440" s="2"/>
      <c r="O8440" s="2"/>
      <c r="P8440" s="2"/>
      <c r="Q8440" s="2"/>
      <c r="R8440" s="2"/>
    </row>
    <row r="8441" spans="1:18">
      <c r="A8441" s="6"/>
      <c r="B8441" s="6"/>
      <c r="C8441" s="2"/>
      <c r="D8441" s="6"/>
      <c r="E8441" s="6"/>
      <c r="F8441" s="6"/>
      <c r="G8441" s="6"/>
      <c r="H8441" s="6"/>
      <c r="I8441" s="6"/>
      <c r="J8441" s="6"/>
      <c r="K8441" s="6"/>
      <c r="L8441" s="2"/>
      <c r="M8441" s="2"/>
      <c r="N8441" s="2"/>
      <c r="O8441" s="2"/>
      <c r="P8441" s="2"/>
      <c r="Q8441" s="2"/>
      <c r="R8441" s="2"/>
    </row>
    <row r="8442" spans="1:18">
      <c r="A8442" s="6"/>
      <c r="B8442" s="6"/>
      <c r="C8442" s="2"/>
      <c r="D8442" s="6"/>
      <c r="E8442" s="6"/>
      <c r="F8442" s="6"/>
      <c r="G8442" s="6"/>
      <c r="H8442" s="6"/>
      <c r="I8442" s="6"/>
      <c r="J8442" s="6"/>
      <c r="K8442" s="6"/>
      <c r="L8442" s="2"/>
      <c r="M8442" s="2"/>
      <c r="N8442" s="2"/>
      <c r="O8442" s="2"/>
      <c r="P8442" s="2"/>
      <c r="Q8442" s="2"/>
      <c r="R8442" s="2"/>
    </row>
    <row r="8443" spans="1:18">
      <c r="A8443" s="6"/>
      <c r="B8443" s="6"/>
      <c r="C8443" s="2"/>
      <c r="D8443" s="6"/>
      <c r="E8443" s="6"/>
      <c r="F8443" s="6"/>
      <c r="G8443" s="6"/>
      <c r="H8443" s="6"/>
      <c r="I8443" s="6"/>
      <c r="J8443" s="6"/>
      <c r="K8443" s="6"/>
      <c r="L8443" s="2"/>
      <c r="M8443" s="2"/>
      <c r="N8443" s="2"/>
      <c r="O8443" s="2"/>
      <c r="P8443" s="2"/>
      <c r="Q8443" s="2"/>
      <c r="R8443" s="2"/>
    </row>
    <row r="8444" spans="1:18">
      <c r="A8444" s="6"/>
      <c r="B8444" s="6"/>
      <c r="C8444" s="2"/>
      <c r="D8444" s="6"/>
      <c r="E8444" s="6"/>
      <c r="F8444" s="6"/>
      <c r="G8444" s="6"/>
      <c r="H8444" s="6"/>
      <c r="I8444" s="6"/>
      <c r="J8444" s="6"/>
      <c r="K8444" s="6"/>
      <c r="L8444" s="2"/>
      <c r="M8444" s="2"/>
      <c r="N8444" s="2"/>
      <c r="O8444" s="2"/>
      <c r="P8444" s="2"/>
      <c r="Q8444" s="2"/>
      <c r="R8444" s="2"/>
    </row>
    <row r="8445" spans="1:18">
      <c r="A8445" s="6"/>
      <c r="B8445" s="6"/>
      <c r="C8445" s="2"/>
      <c r="D8445" s="6"/>
      <c r="E8445" s="6"/>
      <c r="F8445" s="6"/>
      <c r="G8445" s="6"/>
      <c r="H8445" s="6"/>
      <c r="I8445" s="6"/>
      <c r="J8445" s="6"/>
      <c r="K8445" s="6"/>
      <c r="L8445" s="2"/>
      <c r="M8445" s="2"/>
      <c r="N8445" s="2"/>
      <c r="O8445" s="2"/>
      <c r="P8445" s="2"/>
      <c r="Q8445" s="2"/>
      <c r="R8445" s="2"/>
    </row>
    <row r="8446" spans="1:18">
      <c r="A8446" s="6"/>
      <c r="B8446" s="6"/>
      <c r="C8446" s="2"/>
      <c r="D8446" s="6"/>
      <c r="E8446" s="6"/>
      <c r="F8446" s="6"/>
      <c r="G8446" s="6"/>
      <c r="H8446" s="6"/>
      <c r="I8446" s="6"/>
      <c r="J8446" s="6"/>
      <c r="K8446" s="6"/>
      <c r="L8446" s="2"/>
      <c r="M8446" s="2"/>
      <c r="N8446" s="2"/>
      <c r="O8446" s="2"/>
      <c r="P8446" s="2"/>
      <c r="Q8446" s="2"/>
      <c r="R8446" s="2"/>
    </row>
    <row r="8447" spans="1:18">
      <c r="A8447" s="6"/>
      <c r="B8447" s="6"/>
      <c r="C8447" s="2"/>
      <c r="D8447" s="6"/>
      <c r="E8447" s="6"/>
      <c r="F8447" s="6"/>
      <c r="G8447" s="6"/>
      <c r="H8447" s="6"/>
      <c r="I8447" s="6"/>
      <c r="J8447" s="6"/>
      <c r="K8447" s="6"/>
      <c r="L8447" s="2"/>
      <c r="M8447" s="2"/>
      <c r="N8447" s="2"/>
      <c r="O8447" s="2"/>
      <c r="P8447" s="2"/>
      <c r="Q8447" s="2"/>
      <c r="R8447" s="2"/>
    </row>
    <row r="8448" spans="1:18">
      <c r="A8448" s="6"/>
      <c r="B8448" s="6"/>
      <c r="C8448" s="2"/>
      <c r="D8448" s="6"/>
      <c r="E8448" s="6"/>
      <c r="F8448" s="6"/>
      <c r="G8448" s="6"/>
      <c r="H8448" s="6"/>
      <c r="I8448" s="6"/>
      <c r="J8448" s="6"/>
      <c r="K8448" s="6"/>
      <c r="L8448" s="2"/>
      <c r="M8448" s="2"/>
      <c r="N8448" s="2"/>
      <c r="O8448" s="2"/>
      <c r="P8448" s="2"/>
      <c r="Q8448" s="2"/>
      <c r="R8448" s="2"/>
    </row>
    <row r="8449" spans="1:18">
      <c r="A8449" s="6"/>
      <c r="B8449" s="6"/>
      <c r="C8449" s="2"/>
      <c r="D8449" s="6"/>
      <c r="E8449" s="6"/>
      <c r="F8449" s="6"/>
      <c r="G8449" s="6"/>
      <c r="H8449" s="6"/>
      <c r="I8449" s="6"/>
      <c r="J8449" s="6"/>
      <c r="K8449" s="6"/>
      <c r="L8449" s="2"/>
      <c r="M8449" s="2"/>
      <c r="N8449" s="2"/>
      <c r="O8449" s="2"/>
      <c r="P8449" s="2"/>
      <c r="Q8449" s="2"/>
      <c r="R8449" s="2"/>
    </row>
    <row r="8450" spans="1:18">
      <c r="A8450" s="6"/>
      <c r="B8450" s="6"/>
      <c r="C8450" s="2"/>
      <c r="D8450" s="6"/>
      <c r="E8450" s="6"/>
      <c r="F8450" s="6"/>
      <c r="G8450" s="6"/>
      <c r="H8450" s="6"/>
      <c r="I8450" s="6"/>
      <c r="J8450" s="6"/>
      <c r="K8450" s="6"/>
      <c r="L8450" s="2"/>
      <c r="M8450" s="2"/>
      <c r="N8450" s="2"/>
      <c r="O8450" s="2"/>
      <c r="P8450" s="2"/>
      <c r="Q8450" s="2"/>
      <c r="R8450" s="2"/>
    </row>
    <row r="8451" spans="1:18">
      <c r="A8451" s="6"/>
      <c r="B8451" s="6"/>
      <c r="C8451" s="2"/>
      <c r="D8451" s="6"/>
      <c r="E8451" s="6"/>
      <c r="F8451" s="6"/>
      <c r="G8451" s="6"/>
      <c r="H8451" s="6"/>
      <c r="I8451" s="6"/>
      <c r="J8451" s="6"/>
      <c r="K8451" s="6"/>
      <c r="L8451" s="2"/>
      <c r="M8451" s="2"/>
      <c r="N8451" s="2"/>
      <c r="O8451" s="2"/>
      <c r="P8451" s="2"/>
      <c r="Q8451" s="2"/>
      <c r="R8451" s="2"/>
    </row>
    <row r="8452" spans="1:18">
      <c r="A8452" s="6"/>
      <c r="B8452" s="6"/>
      <c r="C8452" s="2"/>
      <c r="D8452" s="6"/>
      <c r="E8452" s="6"/>
      <c r="F8452" s="6"/>
      <c r="G8452" s="6"/>
      <c r="H8452" s="6"/>
      <c r="I8452" s="6"/>
      <c r="J8452" s="6"/>
      <c r="K8452" s="6"/>
      <c r="L8452" s="2"/>
      <c r="M8452" s="2"/>
      <c r="N8452" s="2"/>
      <c r="O8452" s="2"/>
      <c r="P8452" s="2"/>
      <c r="Q8452" s="2"/>
      <c r="R8452" s="2"/>
    </row>
    <row r="8453" spans="1:18">
      <c r="A8453" s="6"/>
      <c r="B8453" s="6"/>
      <c r="C8453" s="2"/>
      <c r="D8453" s="6"/>
      <c r="E8453" s="6"/>
      <c r="F8453" s="6"/>
      <c r="G8453" s="6"/>
      <c r="H8453" s="6"/>
      <c r="I8453" s="6"/>
      <c r="J8453" s="6"/>
      <c r="K8453" s="6"/>
      <c r="L8453" s="2"/>
      <c r="M8453" s="2"/>
      <c r="N8453" s="2"/>
      <c r="O8453" s="2"/>
      <c r="P8453" s="2"/>
      <c r="Q8453" s="2"/>
      <c r="R8453" s="2"/>
    </row>
    <row r="8454" spans="1:18">
      <c r="A8454" s="6"/>
      <c r="B8454" s="6"/>
      <c r="C8454" s="2"/>
      <c r="D8454" s="6"/>
      <c r="E8454" s="6"/>
      <c r="F8454" s="6"/>
      <c r="G8454" s="6"/>
      <c r="H8454" s="6"/>
      <c r="I8454" s="6"/>
      <c r="J8454" s="6"/>
      <c r="K8454" s="6"/>
      <c r="L8454" s="2"/>
      <c r="M8454" s="2"/>
      <c r="N8454" s="2"/>
      <c r="O8454" s="2"/>
      <c r="P8454" s="2"/>
      <c r="Q8454" s="2"/>
      <c r="R8454" s="2"/>
    </row>
    <row r="8455" spans="1:18">
      <c r="A8455" s="6"/>
      <c r="B8455" s="6"/>
      <c r="C8455" s="2"/>
      <c r="D8455" s="6"/>
      <c r="E8455" s="6"/>
      <c r="F8455" s="6"/>
      <c r="G8455" s="6"/>
      <c r="H8455" s="6"/>
      <c r="I8455" s="6"/>
      <c r="J8455" s="6"/>
      <c r="K8455" s="6"/>
      <c r="L8455" s="2"/>
      <c r="M8455" s="2"/>
      <c r="N8455" s="2"/>
      <c r="O8455" s="2"/>
      <c r="P8455" s="2"/>
      <c r="Q8455" s="2"/>
      <c r="R8455" s="2"/>
    </row>
    <row r="8456" spans="1:18">
      <c r="A8456" s="6"/>
      <c r="B8456" s="6"/>
      <c r="C8456" s="2"/>
      <c r="D8456" s="6"/>
      <c r="E8456" s="6"/>
      <c r="F8456" s="6"/>
      <c r="G8456" s="6"/>
      <c r="H8456" s="6"/>
      <c r="I8456" s="6"/>
      <c r="J8456" s="6"/>
      <c r="K8456" s="6"/>
      <c r="L8456" s="2"/>
      <c r="M8456" s="2"/>
      <c r="N8456" s="2"/>
      <c r="O8456" s="2"/>
      <c r="P8456" s="2"/>
      <c r="Q8456" s="2"/>
      <c r="R8456" s="2"/>
    </row>
    <row r="8457" spans="1:18">
      <c r="A8457" s="6"/>
      <c r="B8457" s="6"/>
      <c r="C8457" s="2"/>
      <c r="D8457" s="6"/>
      <c r="E8457" s="6"/>
      <c r="F8457" s="6"/>
      <c r="G8457" s="6"/>
      <c r="H8457" s="6"/>
      <c r="I8457" s="6"/>
      <c r="J8457" s="6"/>
      <c r="K8457" s="6"/>
      <c r="L8457" s="2"/>
      <c r="M8457" s="2"/>
      <c r="N8457" s="2"/>
      <c r="O8457" s="2"/>
      <c r="P8457" s="2"/>
      <c r="Q8457" s="2"/>
      <c r="R8457" s="2"/>
    </row>
    <row r="8458" spans="1:18">
      <c r="A8458" s="6"/>
      <c r="B8458" s="6"/>
      <c r="C8458" s="2"/>
      <c r="D8458" s="6"/>
      <c r="E8458" s="6"/>
      <c r="F8458" s="6"/>
      <c r="G8458" s="6"/>
      <c r="H8458" s="6"/>
      <c r="I8458" s="6"/>
      <c r="J8458" s="6"/>
      <c r="K8458" s="6"/>
      <c r="L8458" s="2"/>
      <c r="M8458" s="2"/>
      <c r="N8458" s="2"/>
      <c r="O8458" s="2"/>
      <c r="P8458" s="2"/>
      <c r="Q8458" s="2"/>
      <c r="R8458" s="2"/>
    </row>
    <row r="8459" spans="1:18">
      <c r="A8459" s="6"/>
      <c r="B8459" s="6"/>
      <c r="C8459" s="2"/>
      <c r="D8459" s="6"/>
      <c r="E8459" s="6"/>
      <c r="F8459" s="6"/>
      <c r="G8459" s="6"/>
      <c r="H8459" s="6"/>
      <c r="I8459" s="6"/>
      <c r="J8459" s="6"/>
      <c r="K8459" s="6"/>
      <c r="L8459" s="2"/>
      <c r="M8459" s="2"/>
      <c r="N8459" s="2"/>
      <c r="O8459" s="2"/>
      <c r="P8459" s="2"/>
      <c r="Q8459" s="2"/>
      <c r="R8459" s="2"/>
    </row>
    <row r="8460" spans="1:18">
      <c r="A8460" s="6"/>
      <c r="B8460" s="6"/>
      <c r="C8460" s="2"/>
      <c r="D8460" s="6"/>
      <c r="E8460" s="6"/>
      <c r="F8460" s="6"/>
      <c r="G8460" s="6"/>
      <c r="H8460" s="6"/>
      <c r="I8460" s="6"/>
      <c r="J8460" s="6"/>
      <c r="K8460" s="6"/>
      <c r="L8460" s="2"/>
      <c r="M8460" s="2"/>
      <c r="N8460" s="2"/>
      <c r="O8460" s="2"/>
      <c r="P8460" s="2"/>
      <c r="Q8460" s="2"/>
      <c r="R8460" s="2"/>
    </row>
    <row r="8461" spans="1:18">
      <c r="A8461" s="6"/>
      <c r="B8461" s="6"/>
      <c r="C8461" s="2"/>
      <c r="D8461" s="6"/>
      <c r="E8461" s="6"/>
      <c r="F8461" s="6"/>
      <c r="G8461" s="6"/>
      <c r="H8461" s="6"/>
      <c r="I8461" s="6"/>
      <c r="J8461" s="6"/>
      <c r="K8461" s="6"/>
      <c r="L8461" s="2"/>
      <c r="M8461" s="2"/>
      <c r="N8461" s="2"/>
      <c r="O8461" s="2"/>
      <c r="P8461" s="2"/>
      <c r="Q8461" s="2"/>
      <c r="R8461" s="2"/>
    </row>
    <row r="8462" spans="1:18">
      <c r="A8462" s="6"/>
      <c r="B8462" s="6"/>
      <c r="C8462" s="2"/>
      <c r="D8462" s="6"/>
      <c r="E8462" s="6"/>
      <c r="F8462" s="6"/>
      <c r="G8462" s="6"/>
      <c r="H8462" s="6"/>
      <c r="I8462" s="6"/>
      <c r="J8462" s="6"/>
      <c r="K8462" s="6"/>
      <c r="L8462" s="2"/>
      <c r="M8462" s="2"/>
      <c r="N8462" s="2"/>
      <c r="O8462" s="2"/>
      <c r="P8462" s="2"/>
      <c r="Q8462" s="2"/>
      <c r="R8462" s="2"/>
    </row>
    <row r="8463" spans="1:18">
      <c r="A8463" s="6"/>
      <c r="B8463" s="6"/>
      <c r="C8463" s="2"/>
      <c r="D8463" s="6"/>
      <c r="E8463" s="6"/>
      <c r="F8463" s="6"/>
      <c r="G8463" s="6"/>
      <c r="H8463" s="6"/>
      <c r="I8463" s="6"/>
      <c r="J8463" s="6"/>
      <c r="K8463" s="6"/>
      <c r="L8463" s="2"/>
      <c r="M8463" s="2"/>
      <c r="N8463" s="2"/>
      <c r="O8463" s="2"/>
      <c r="P8463" s="2"/>
      <c r="Q8463" s="2"/>
      <c r="R8463" s="2"/>
    </row>
    <row r="8464" spans="1:18">
      <c r="A8464" s="6"/>
      <c r="B8464" s="6"/>
      <c r="C8464" s="2"/>
      <c r="D8464" s="6"/>
      <c r="E8464" s="6"/>
      <c r="F8464" s="6"/>
      <c r="G8464" s="6"/>
      <c r="H8464" s="6"/>
      <c r="I8464" s="6"/>
      <c r="J8464" s="6"/>
      <c r="K8464" s="6"/>
      <c r="L8464" s="2"/>
      <c r="M8464" s="2"/>
      <c r="N8464" s="2"/>
      <c r="O8464" s="2"/>
      <c r="P8464" s="2"/>
      <c r="Q8464" s="2"/>
      <c r="R8464" s="2"/>
    </row>
    <row r="8465" spans="1:18">
      <c r="A8465" s="6"/>
      <c r="B8465" s="6"/>
      <c r="C8465" s="2"/>
      <c r="D8465" s="6"/>
      <c r="E8465" s="6"/>
      <c r="F8465" s="6"/>
      <c r="G8465" s="6"/>
      <c r="H8465" s="6"/>
      <c r="I8465" s="6"/>
      <c r="J8465" s="6"/>
      <c r="K8465" s="6"/>
      <c r="L8465" s="2"/>
      <c r="M8465" s="2"/>
      <c r="N8465" s="2"/>
      <c r="O8465" s="2"/>
      <c r="P8465" s="2"/>
      <c r="Q8465" s="2"/>
      <c r="R8465" s="2"/>
    </row>
    <row r="8466" spans="1:18">
      <c r="A8466" s="6"/>
      <c r="B8466" s="6"/>
      <c r="C8466" s="2"/>
      <c r="D8466" s="6"/>
      <c r="E8466" s="6"/>
      <c r="F8466" s="6"/>
      <c r="G8466" s="6"/>
      <c r="H8466" s="6"/>
      <c r="I8466" s="6"/>
      <c r="J8466" s="6"/>
      <c r="K8466" s="6"/>
      <c r="L8466" s="2"/>
      <c r="M8466" s="2"/>
      <c r="N8466" s="2"/>
      <c r="O8466" s="2"/>
      <c r="P8466" s="2"/>
      <c r="Q8466" s="2"/>
      <c r="R8466" s="2"/>
    </row>
    <row r="8467" spans="1:18">
      <c r="A8467" s="6"/>
      <c r="B8467" s="6"/>
      <c r="C8467" s="2"/>
      <c r="D8467" s="6"/>
      <c r="E8467" s="6"/>
      <c r="F8467" s="6"/>
      <c r="G8467" s="6"/>
      <c r="H8467" s="6"/>
      <c r="I8467" s="6"/>
      <c r="J8467" s="6"/>
      <c r="K8467" s="6"/>
      <c r="L8467" s="2"/>
      <c r="M8467" s="2"/>
      <c r="N8467" s="2"/>
      <c r="O8467" s="2"/>
      <c r="P8467" s="2"/>
      <c r="Q8467" s="2"/>
      <c r="R8467" s="2"/>
    </row>
    <row r="8468" spans="1:18">
      <c r="A8468" s="6"/>
      <c r="B8468" s="6"/>
      <c r="C8468" s="2"/>
      <c r="D8468" s="6"/>
      <c r="E8468" s="6"/>
      <c r="F8468" s="6"/>
      <c r="G8468" s="6"/>
      <c r="H8468" s="6"/>
      <c r="I8468" s="6"/>
      <c r="J8468" s="6"/>
      <c r="K8468" s="6"/>
      <c r="L8468" s="2"/>
      <c r="M8468" s="2"/>
      <c r="N8468" s="2"/>
      <c r="O8468" s="2"/>
      <c r="P8468" s="2"/>
      <c r="Q8468" s="2"/>
      <c r="R8468" s="2"/>
    </row>
    <row r="8469" spans="1:18">
      <c r="A8469" s="6"/>
      <c r="B8469" s="6"/>
      <c r="C8469" s="2"/>
      <c r="D8469" s="6"/>
      <c r="E8469" s="6"/>
      <c r="F8469" s="6"/>
      <c r="G8469" s="6"/>
      <c r="H8469" s="6"/>
      <c r="I8469" s="6"/>
      <c r="J8469" s="6"/>
      <c r="K8469" s="6"/>
      <c r="L8469" s="2"/>
      <c r="M8469" s="2"/>
      <c r="N8469" s="2"/>
      <c r="O8469" s="2"/>
      <c r="P8469" s="2"/>
      <c r="Q8469" s="2"/>
      <c r="R8469" s="2"/>
    </row>
    <row r="8470" spans="1:18">
      <c r="A8470" s="6"/>
      <c r="B8470" s="6"/>
      <c r="C8470" s="2"/>
      <c r="D8470" s="6"/>
      <c r="E8470" s="6"/>
      <c r="F8470" s="6"/>
      <c r="G8470" s="6"/>
      <c r="H8470" s="6"/>
      <c r="I8470" s="6"/>
      <c r="J8470" s="6"/>
      <c r="K8470" s="6"/>
      <c r="L8470" s="2"/>
      <c r="M8470" s="2"/>
      <c r="N8470" s="2"/>
      <c r="O8470" s="2"/>
      <c r="P8470" s="2"/>
      <c r="Q8470" s="2"/>
      <c r="R8470" s="2"/>
    </row>
    <row r="8471" spans="1:18">
      <c r="A8471" s="6"/>
      <c r="B8471" s="6"/>
      <c r="C8471" s="2"/>
      <c r="D8471" s="6"/>
      <c r="E8471" s="6"/>
      <c r="F8471" s="6"/>
      <c r="G8471" s="6"/>
      <c r="H8471" s="6"/>
      <c r="I8471" s="6"/>
      <c r="J8471" s="6"/>
      <c r="K8471" s="6"/>
      <c r="L8471" s="2"/>
      <c r="M8471" s="2"/>
      <c r="N8471" s="2"/>
      <c r="O8471" s="2"/>
      <c r="P8471" s="2"/>
      <c r="Q8471" s="2"/>
      <c r="R8471" s="2"/>
    </row>
    <row r="8472" spans="1:18">
      <c r="A8472" s="6"/>
      <c r="B8472" s="6"/>
      <c r="C8472" s="2"/>
      <c r="D8472" s="6"/>
      <c r="E8472" s="6"/>
      <c r="F8472" s="6"/>
      <c r="G8472" s="6"/>
      <c r="H8472" s="6"/>
      <c r="I8472" s="6"/>
      <c r="J8472" s="6"/>
      <c r="K8472" s="6"/>
      <c r="L8472" s="2"/>
      <c r="M8472" s="2"/>
      <c r="N8472" s="2"/>
      <c r="O8472" s="2"/>
      <c r="P8472" s="2"/>
      <c r="Q8472" s="2"/>
      <c r="R8472" s="2"/>
    </row>
    <row r="8473" spans="1:18">
      <c r="A8473" s="6"/>
      <c r="B8473" s="6"/>
      <c r="C8473" s="2"/>
      <c r="D8473" s="6"/>
      <c r="E8473" s="6"/>
      <c r="F8473" s="6"/>
      <c r="G8473" s="6"/>
      <c r="H8473" s="6"/>
      <c r="I8473" s="6"/>
      <c r="J8473" s="6"/>
      <c r="K8473" s="6"/>
      <c r="L8473" s="2"/>
      <c r="M8473" s="2"/>
      <c r="N8473" s="2"/>
      <c r="O8473" s="2"/>
      <c r="P8473" s="2"/>
      <c r="Q8473" s="2"/>
      <c r="R8473" s="2"/>
    </row>
    <row r="8474" spans="1:18">
      <c r="A8474" s="6"/>
      <c r="B8474" s="6"/>
      <c r="C8474" s="2"/>
      <c r="D8474" s="6"/>
      <c r="E8474" s="6"/>
      <c r="F8474" s="6"/>
      <c r="G8474" s="6"/>
      <c r="H8474" s="6"/>
      <c r="I8474" s="6"/>
      <c r="J8474" s="6"/>
      <c r="K8474" s="6"/>
      <c r="L8474" s="2"/>
      <c r="M8474" s="2"/>
      <c r="N8474" s="2"/>
      <c r="O8474" s="2"/>
      <c r="P8474" s="2"/>
      <c r="Q8474" s="2"/>
      <c r="R8474" s="2"/>
    </row>
    <row r="8475" spans="1:18">
      <c r="A8475" s="6"/>
      <c r="B8475" s="6"/>
      <c r="C8475" s="2"/>
      <c r="D8475" s="6"/>
      <c r="E8475" s="6"/>
      <c r="F8475" s="6"/>
      <c r="G8475" s="6"/>
      <c r="H8475" s="6"/>
      <c r="I8475" s="6"/>
      <c r="J8475" s="6"/>
      <c r="K8475" s="6"/>
      <c r="L8475" s="2"/>
      <c r="M8475" s="2"/>
      <c r="N8475" s="2"/>
      <c r="O8475" s="2"/>
      <c r="P8475" s="2"/>
      <c r="Q8475" s="2"/>
      <c r="R8475" s="2"/>
    </row>
    <row r="8476" spans="1:18">
      <c r="A8476" s="6"/>
      <c r="B8476" s="6"/>
      <c r="C8476" s="2"/>
      <c r="D8476" s="6"/>
      <c r="E8476" s="6"/>
      <c r="F8476" s="6"/>
      <c r="G8476" s="6"/>
      <c r="H8476" s="6"/>
      <c r="I8476" s="6"/>
      <c r="J8476" s="6"/>
      <c r="K8476" s="6"/>
      <c r="L8476" s="2"/>
      <c r="M8476" s="2"/>
      <c r="N8476" s="2"/>
      <c r="O8476" s="2"/>
      <c r="P8476" s="2"/>
      <c r="Q8476" s="2"/>
      <c r="R8476" s="2"/>
    </row>
    <row r="8477" spans="1:18">
      <c r="A8477" s="6"/>
      <c r="B8477" s="6"/>
      <c r="C8477" s="2"/>
      <c r="D8477" s="6"/>
      <c r="E8477" s="6"/>
      <c r="F8477" s="6"/>
      <c r="G8477" s="6"/>
      <c r="H8477" s="6"/>
      <c r="I8477" s="6"/>
      <c r="J8477" s="6"/>
      <c r="K8477" s="6"/>
      <c r="L8477" s="2"/>
      <c r="M8477" s="2"/>
      <c r="N8477" s="2"/>
      <c r="O8477" s="2"/>
      <c r="P8477" s="2"/>
      <c r="Q8477" s="2"/>
      <c r="R8477" s="2"/>
    </row>
    <row r="8478" spans="1:18">
      <c r="A8478" s="6"/>
      <c r="B8478" s="6"/>
      <c r="C8478" s="2"/>
      <c r="D8478" s="6"/>
      <c r="E8478" s="6"/>
      <c r="F8478" s="6"/>
      <c r="G8478" s="6"/>
      <c r="H8478" s="6"/>
      <c r="I8478" s="6"/>
      <c r="J8478" s="6"/>
      <c r="K8478" s="6"/>
      <c r="L8478" s="2"/>
      <c r="M8478" s="2"/>
      <c r="N8478" s="2"/>
      <c r="O8478" s="2"/>
      <c r="P8478" s="2"/>
      <c r="Q8478" s="2"/>
      <c r="R8478" s="2"/>
    </row>
    <row r="8479" spans="1:18">
      <c r="A8479" s="6"/>
      <c r="B8479" s="6"/>
      <c r="C8479" s="2"/>
      <c r="D8479" s="6"/>
      <c r="E8479" s="6"/>
      <c r="F8479" s="6"/>
      <c r="G8479" s="6"/>
      <c r="H8479" s="6"/>
      <c r="I8479" s="6"/>
      <c r="J8479" s="6"/>
      <c r="K8479" s="6"/>
      <c r="L8479" s="2"/>
      <c r="M8479" s="2"/>
      <c r="N8479" s="2"/>
      <c r="O8479" s="2"/>
      <c r="P8479" s="2"/>
      <c r="Q8479" s="2"/>
      <c r="R8479" s="2"/>
    </row>
    <row r="8480" spans="1:18">
      <c r="A8480" s="6"/>
      <c r="B8480" s="6"/>
      <c r="C8480" s="2"/>
      <c r="D8480" s="6"/>
      <c r="E8480" s="6"/>
      <c r="F8480" s="6"/>
      <c r="G8480" s="6"/>
      <c r="H8480" s="6"/>
      <c r="I8480" s="6"/>
      <c r="J8480" s="6"/>
      <c r="K8480" s="6"/>
      <c r="L8480" s="2"/>
      <c r="M8480" s="2"/>
      <c r="N8480" s="2"/>
      <c r="O8480" s="2"/>
      <c r="P8480" s="2"/>
      <c r="Q8480" s="2"/>
      <c r="R8480" s="2"/>
    </row>
    <row r="8481" spans="1:18">
      <c r="A8481" s="6"/>
      <c r="B8481" s="6"/>
      <c r="C8481" s="2"/>
      <c r="D8481" s="6"/>
      <c r="E8481" s="6"/>
      <c r="F8481" s="6"/>
      <c r="G8481" s="6"/>
      <c r="H8481" s="6"/>
      <c r="I8481" s="6"/>
      <c r="J8481" s="6"/>
      <c r="K8481" s="6"/>
      <c r="L8481" s="2"/>
      <c r="M8481" s="2"/>
      <c r="N8481" s="2"/>
      <c r="O8481" s="2"/>
      <c r="P8481" s="2"/>
      <c r="Q8481" s="2"/>
      <c r="R8481" s="2"/>
    </row>
    <row r="8482" spans="1:18">
      <c r="A8482" s="6"/>
      <c r="B8482" s="6"/>
      <c r="C8482" s="2"/>
      <c r="D8482" s="6"/>
      <c r="E8482" s="6"/>
      <c r="F8482" s="6"/>
      <c r="G8482" s="6"/>
      <c r="H8482" s="6"/>
      <c r="I8482" s="6"/>
      <c r="J8482" s="6"/>
      <c r="K8482" s="6"/>
      <c r="L8482" s="2"/>
      <c r="M8482" s="2"/>
      <c r="N8482" s="2"/>
      <c r="O8482" s="2"/>
      <c r="P8482" s="2"/>
      <c r="Q8482" s="2"/>
      <c r="R8482" s="2"/>
    </row>
    <row r="8483" spans="1:18">
      <c r="A8483" s="6"/>
      <c r="B8483" s="6"/>
      <c r="C8483" s="2"/>
      <c r="D8483" s="6"/>
      <c r="E8483" s="6"/>
      <c r="F8483" s="6"/>
      <c r="G8483" s="6"/>
      <c r="H8483" s="6"/>
      <c r="I8483" s="6"/>
      <c r="J8483" s="6"/>
      <c r="K8483" s="6"/>
      <c r="L8483" s="2"/>
      <c r="M8483" s="2"/>
      <c r="N8483" s="2"/>
      <c r="O8483" s="2"/>
      <c r="P8483" s="2"/>
      <c r="Q8483" s="2"/>
      <c r="R8483" s="2"/>
    </row>
    <row r="8484" spans="1:18">
      <c r="A8484" s="6"/>
      <c r="B8484" s="6"/>
      <c r="C8484" s="2"/>
      <c r="D8484" s="6"/>
      <c r="E8484" s="6"/>
      <c r="F8484" s="6"/>
      <c r="G8484" s="6"/>
      <c r="H8484" s="6"/>
      <c r="I8484" s="6"/>
      <c r="J8484" s="6"/>
      <c r="K8484" s="6"/>
      <c r="L8484" s="2"/>
      <c r="M8484" s="2"/>
      <c r="N8484" s="2"/>
      <c r="O8484" s="2"/>
      <c r="P8484" s="2"/>
      <c r="Q8484" s="2"/>
      <c r="R8484" s="2"/>
    </row>
    <row r="8485" spans="1:18">
      <c r="A8485" s="6"/>
      <c r="B8485" s="6"/>
      <c r="C8485" s="2"/>
      <c r="D8485" s="6"/>
      <c r="E8485" s="6"/>
      <c r="F8485" s="6"/>
      <c r="G8485" s="6"/>
      <c r="H8485" s="6"/>
      <c r="I8485" s="6"/>
      <c r="J8485" s="6"/>
      <c r="K8485" s="6"/>
      <c r="L8485" s="2"/>
      <c r="M8485" s="2"/>
      <c r="N8485" s="2"/>
      <c r="O8485" s="2"/>
      <c r="P8485" s="2"/>
      <c r="Q8485" s="2"/>
      <c r="R8485" s="2"/>
    </row>
    <row r="8486" spans="1:18">
      <c r="A8486" s="6"/>
      <c r="B8486" s="6"/>
      <c r="C8486" s="2"/>
      <c r="D8486" s="6"/>
      <c r="E8486" s="6"/>
      <c r="F8486" s="6"/>
      <c r="G8486" s="6"/>
      <c r="H8486" s="6"/>
      <c r="I8486" s="6"/>
      <c r="J8486" s="6"/>
      <c r="K8486" s="6"/>
      <c r="L8486" s="2"/>
      <c r="M8486" s="2"/>
      <c r="N8486" s="2"/>
      <c r="O8486" s="2"/>
      <c r="P8486" s="2"/>
      <c r="Q8486" s="2"/>
      <c r="R8486" s="2"/>
    </row>
    <row r="8487" spans="1:18">
      <c r="A8487" s="6"/>
      <c r="B8487" s="6"/>
      <c r="C8487" s="2"/>
      <c r="D8487" s="6"/>
      <c r="E8487" s="6"/>
      <c r="F8487" s="6"/>
      <c r="G8487" s="6"/>
      <c r="H8487" s="6"/>
      <c r="I8487" s="6"/>
      <c r="J8487" s="6"/>
      <c r="K8487" s="6"/>
      <c r="L8487" s="2"/>
      <c r="M8487" s="2"/>
      <c r="N8487" s="2"/>
      <c r="O8487" s="2"/>
      <c r="P8487" s="2"/>
      <c r="Q8487" s="2"/>
      <c r="R8487" s="2"/>
    </row>
    <row r="8488" spans="1:18">
      <c r="A8488" s="6"/>
      <c r="B8488" s="6"/>
      <c r="C8488" s="2"/>
      <c r="D8488" s="6"/>
      <c r="E8488" s="6"/>
      <c r="F8488" s="6"/>
      <c r="G8488" s="6"/>
      <c r="H8488" s="6"/>
      <c r="I8488" s="6"/>
      <c r="J8488" s="6"/>
      <c r="K8488" s="6"/>
      <c r="L8488" s="2"/>
      <c r="M8488" s="2"/>
      <c r="N8488" s="2"/>
      <c r="O8488" s="2"/>
      <c r="P8488" s="2"/>
      <c r="Q8488" s="2"/>
      <c r="R8488" s="2"/>
    </row>
    <row r="8489" spans="1:18">
      <c r="A8489" s="6"/>
      <c r="B8489" s="6"/>
      <c r="C8489" s="2"/>
      <c r="D8489" s="6"/>
      <c r="E8489" s="6"/>
      <c r="F8489" s="6"/>
      <c r="G8489" s="6"/>
      <c r="H8489" s="6"/>
      <c r="I8489" s="6"/>
      <c r="J8489" s="6"/>
      <c r="K8489" s="6"/>
      <c r="L8489" s="2"/>
      <c r="M8489" s="2"/>
      <c r="N8489" s="2"/>
      <c r="O8489" s="2"/>
      <c r="P8489" s="2"/>
      <c r="Q8489" s="2"/>
      <c r="R8489" s="2"/>
    </row>
    <row r="8490" spans="1:18">
      <c r="A8490" s="6"/>
      <c r="B8490" s="6"/>
      <c r="C8490" s="2"/>
      <c r="D8490" s="6"/>
      <c r="E8490" s="6"/>
      <c r="F8490" s="6"/>
      <c r="G8490" s="6"/>
      <c r="H8490" s="6"/>
      <c r="I8490" s="6"/>
      <c r="J8490" s="6"/>
      <c r="K8490" s="6"/>
      <c r="L8490" s="2"/>
      <c r="M8490" s="2"/>
      <c r="N8490" s="2"/>
      <c r="O8490" s="2"/>
      <c r="P8490" s="2"/>
      <c r="Q8490" s="2"/>
      <c r="R8490" s="2"/>
    </row>
    <row r="8491" spans="1:18">
      <c r="A8491" s="6"/>
      <c r="B8491" s="6"/>
      <c r="C8491" s="2"/>
      <c r="D8491" s="6"/>
      <c r="E8491" s="6"/>
      <c r="F8491" s="6"/>
      <c r="G8491" s="6"/>
      <c r="H8491" s="6"/>
      <c r="I8491" s="6"/>
      <c r="J8491" s="6"/>
      <c r="K8491" s="6"/>
      <c r="L8491" s="2"/>
      <c r="M8491" s="2"/>
      <c r="N8491" s="2"/>
      <c r="O8491" s="2"/>
      <c r="P8491" s="2"/>
      <c r="Q8491" s="2"/>
      <c r="R8491" s="2"/>
    </row>
    <row r="8492" spans="1:18">
      <c r="A8492" s="6"/>
      <c r="B8492" s="6"/>
      <c r="C8492" s="2"/>
      <c r="D8492" s="6"/>
      <c r="E8492" s="6"/>
      <c r="F8492" s="6"/>
      <c r="G8492" s="6"/>
      <c r="H8492" s="6"/>
      <c r="I8492" s="6"/>
      <c r="J8492" s="6"/>
      <c r="K8492" s="6"/>
      <c r="L8492" s="2"/>
      <c r="M8492" s="2"/>
      <c r="N8492" s="2"/>
      <c r="O8492" s="2"/>
      <c r="P8492" s="2"/>
      <c r="Q8492" s="2"/>
      <c r="R8492" s="2"/>
    </row>
    <row r="8493" spans="1:18">
      <c r="A8493" s="6"/>
      <c r="B8493" s="6"/>
      <c r="C8493" s="2"/>
      <c r="D8493" s="6"/>
      <c r="E8493" s="6"/>
      <c r="F8493" s="6"/>
      <c r="G8493" s="6"/>
      <c r="H8493" s="6"/>
      <c r="I8493" s="6"/>
      <c r="J8493" s="6"/>
      <c r="K8493" s="6"/>
      <c r="L8493" s="2"/>
      <c r="M8493" s="2"/>
      <c r="N8493" s="2"/>
      <c r="O8493" s="2"/>
      <c r="P8493" s="2"/>
      <c r="Q8493" s="2"/>
      <c r="R8493" s="2"/>
    </row>
    <row r="8494" spans="1:18">
      <c r="A8494" s="6"/>
      <c r="B8494" s="6"/>
      <c r="C8494" s="2"/>
      <c r="D8494" s="6"/>
      <c r="E8494" s="6"/>
      <c r="F8494" s="6"/>
      <c r="G8494" s="6"/>
      <c r="H8494" s="6"/>
      <c r="I8494" s="6"/>
      <c r="J8494" s="6"/>
      <c r="K8494" s="6"/>
      <c r="L8494" s="2"/>
      <c r="M8494" s="2"/>
      <c r="N8494" s="2"/>
      <c r="O8494" s="2"/>
      <c r="P8494" s="2"/>
      <c r="Q8494" s="2"/>
      <c r="R8494" s="2"/>
    </row>
    <row r="8495" spans="1:18">
      <c r="A8495" s="6"/>
      <c r="B8495" s="6"/>
      <c r="C8495" s="2"/>
      <c r="D8495" s="6"/>
      <c r="E8495" s="6"/>
      <c r="F8495" s="6"/>
      <c r="G8495" s="6"/>
      <c r="H8495" s="6"/>
      <c r="I8495" s="6"/>
      <c r="J8495" s="6"/>
      <c r="K8495" s="6"/>
      <c r="L8495" s="2"/>
      <c r="M8495" s="2"/>
      <c r="N8495" s="2"/>
      <c r="O8495" s="2"/>
      <c r="P8495" s="2"/>
      <c r="Q8495" s="2"/>
      <c r="R8495" s="2"/>
    </row>
    <row r="8496" spans="1:18">
      <c r="A8496" s="6"/>
      <c r="B8496" s="6"/>
      <c r="C8496" s="2"/>
      <c r="D8496" s="6"/>
      <c r="E8496" s="6"/>
      <c r="F8496" s="6"/>
      <c r="G8496" s="6"/>
      <c r="H8496" s="6"/>
      <c r="I8496" s="6"/>
      <c r="J8496" s="6"/>
      <c r="K8496" s="6"/>
      <c r="L8496" s="2"/>
      <c r="M8496" s="2"/>
      <c r="N8496" s="2"/>
      <c r="O8496" s="2"/>
      <c r="P8496" s="2"/>
      <c r="Q8496" s="2"/>
      <c r="R8496" s="2"/>
    </row>
    <row r="8497" spans="1:18">
      <c r="A8497" s="6"/>
      <c r="B8497" s="6"/>
      <c r="C8497" s="2"/>
      <c r="D8497" s="6"/>
      <c r="E8497" s="6"/>
      <c r="F8497" s="6"/>
      <c r="G8497" s="6"/>
      <c r="H8497" s="6"/>
      <c r="I8497" s="6"/>
      <c r="J8497" s="6"/>
      <c r="K8497" s="6"/>
      <c r="L8497" s="2"/>
      <c r="M8497" s="2"/>
      <c r="N8497" s="2"/>
      <c r="O8497" s="2"/>
      <c r="P8497" s="2"/>
      <c r="Q8497" s="2"/>
      <c r="R8497" s="2"/>
    </row>
    <row r="8498" spans="1:18">
      <c r="A8498" s="6"/>
      <c r="B8498" s="6"/>
      <c r="C8498" s="2"/>
      <c r="D8498" s="6"/>
      <c r="E8498" s="6"/>
      <c r="F8498" s="6"/>
      <c r="G8498" s="6"/>
      <c r="H8498" s="6"/>
      <c r="I8498" s="6"/>
      <c r="J8498" s="6"/>
      <c r="K8498" s="6"/>
      <c r="L8498" s="2"/>
      <c r="M8498" s="2"/>
      <c r="N8498" s="2"/>
      <c r="O8498" s="2"/>
      <c r="P8498" s="2"/>
      <c r="Q8498" s="2"/>
      <c r="R8498" s="2"/>
    </row>
    <row r="8499" spans="1:18">
      <c r="A8499" s="6"/>
      <c r="B8499" s="6"/>
      <c r="C8499" s="2"/>
      <c r="D8499" s="6"/>
      <c r="E8499" s="6"/>
      <c r="F8499" s="6"/>
      <c r="G8499" s="6"/>
      <c r="H8499" s="6"/>
      <c r="I8499" s="6"/>
      <c r="J8499" s="6"/>
      <c r="K8499" s="6"/>
      <c r="L8499" s="2"/>
      <c r="M8499" s="2"/>
      <c r="N8499" s="2"/>
      <c r="O8499" s="2"/>
      <c r="P8499" s="2"/>
      <c r="Q8499" s="2"/>
      <c r="R8499" s="2"/>
    </row>
    <row r="8500" spans="1:18">
      <c r="A8500" s="6"/>
      <c r="B8500" s="6"/>
      <c r="C8500" s="2"/>
      <c r="D8500" s="6"/>
      <c r="E8500" s="6"/>
      <c r="F8500" s="6"/>
      <c r="G8500" s="6"/>
      <c r="H8500" s="6"/>
      <c r="I8500" s="6"/>
      <c r="J8500" s="6"/>
      <c r="K8500" s="6"/>
      <c r="L8500" s="2"/>
      <c r="M8500" s="2"/>
      <c r="N8500" s="2"/>
      <c r="O8500" s="2"/>
      <c r="P8500" s="2"/>
      <c r="Q8500" s="2"/>
      <c r="R8500" s="2"/>
    </row>
    <row r="8501" spans="1:18">
      <c r="A8501" s="6"/>
      <c r="B8501" s="6"/>
      <c r="C8501" s="2"/>
      <c r="D8501" s="6"/>
      <c r="E8501" s="6"/>
      <c r="F8501" s="6"/>
      <c r="G8501" s="6"/>
      <c r="H8501" s="6"/>
      <c r="I8501" s="6"/>
      <c r="J8501" s="6"/>
      <c r="K8501" s="6"/>
      <c r="L8501" s="2"/>
      <c r="M8501" s="2"/>
      <c r="N8501" s="2"/>
      <c r="O8501" s="2"/>
      <c r="P8501" s="2"/>
      <c r="Q8501" s="2"/>
      <c r="R8501" s="2"/>
    </row>
    <row r="8502" spans="1:18">
      <c r="A8502" s="6"/>
      <c r="B8502" s="6"/>
      <c r="C8502" s="2"/>
      <c r="D8502" s="6"/>
      <c r="E8502" s="6"/>
      <c r="F8502" s="6"/>
      <c r="G8502" s="6"/>
      <c r="H8502" s="6"/>
      <c r="I8502" s="6"/>
      <c r="J8502" s="6"/>
      <c r="K8502" s="6"/>
      <c r="L8502" s="2"/>
      <c r="M8502" s="2"/>
      <c r="N8502" s="2"/>
      <c r="O8502" s="2"/>
      <c r="P8502" s="2"/>
      <c r="Q8502" s="2"/>
      <c r="R8502" s="2"/>
    </row>
    <row r="8503" spans="1:18">
      <c r="A8503" s="6"/>
      <c r="B8503" s="6"/>
      <c r="C8503" s="2"/>
      <c r="D8503" s="6"/>
      <c r="E8503" s="6"/>
      <c r="F8503" s="6"/>
      <c r="G8503" s="6"/>
      <c r="H8503" s="6"/>
      <c r="I8503" s="6"/>
      <c r="J8503" s="6"/>
      <c r="K8503" s="6"/>
      <c r="L8503" s="2"/>
      <c r="M8503" s="2"/>
      <c r="N8503" s="2"/>
      <c r="O8503" s="2"/>
      <c r="P8503" s="2"/>
      <c r="Q8503" s="2"/>
      <c r="R8503" s="2"/>
    </row>
    <row r="8504" spans="1:18">
      <c r="A8504" s="6"/>
      <c r="B8504" s="6"/>
      <c r="C8504" s="2"/>
      <c r="D8504" s="6"/>
      <c r="E8504" s="6"/>
      <c r="F8504" s="6"/>
      <c r="G8504" s="6"/>
      <c r="H8504" s="6"/>
      <c r="I8504" s="6"/>
      <c r="J8504" s="6"/>
      <c r="K8504" s="6"/>
      <c r="L8504" s="2"/>
      <c r="M8504" s="2"/>
      <c r="N8504" s="2"/>
      <c r="O8504" s="2"/>
      <c r="P8504" s="2"/>
      <c r="Q8504" s="2"/>
      <c r="R8504" s="2"/>
    </row>
    <row r="8505" spans="1:18">
      <c r="A8505" s="6"/>
      <c r="B8505" s="6"/>
      <c r="C8505" s="2"/>
      <c r="D8505" s="6"/>
      <c r="E8505" s="6"/>
      <c r="F8505" s="6"/>
      <c r="G8505" s="6"/>
      <c r="H8505" s="6"/>
      <c r="I8505" s="6"/>
      <c r="J8505" s="6"/>
      <c r="K8505" s="6"/>
      <c r="L8505" s="2"/>
      <c r="M8505" s="2"/>
      <c r="N8505" s="2"/>
      <c r="O8505" s="2"/>
      <c r="P8505" s="2"/>
      <c r="Q8505" s="2"/>
      <c r="R8505" s="2"/>
    </row>
    <row r="8506" spans="1:18">
      <c r="A8506" s="6"/>
      <c r="B8506" s="6"/>
      <c r="C8506" s="2"/>
      <c r="D8506" s="6"/>
      <c r="E8506" s="6"/>
      <c r="F8506" s="6"/>
      <c r="G8506" s="6"/>
      <c r="H8506" s="6"/>
      <c r="I8506" s="6"/>
      <c r="J8506" s="6"/>
      <c r="K8506" s="6"/>
      <c r="L8506" s="2"/>
      <c r="M8506" s="2"/>
      <c r="N8506" s="2"/>
      <c r="O8506" s="2"/>
      <c r="P8506" s="2"/>
      <c r="Q8506" s="2"/>
      <c r="R8506" s="2"/>
    </row>
    <row r="8507" spans="1:18">
      <c r="A8507" s="6"/>
      <c r="B8507" s="6"/>
      <c r="C8507" s="2"/>
      <c r="D8507" s="6"/>
      <c r="E8507" s="6"/>
      <c r="F8507" s="6"/>
      <c r="G8507" s="6"/>
      <c r="H8507" s="6"/>
      <c r="I8507" s="6"/>
      <c r="J8507" s="6"/>
      <c r="K8507" s="6"/>
      <c r="L8507" s="2"/>
      <c r="M8507" s="2"/>
      <c r="N8507" s="2"/>
      <c r="O8507" s="2"/>
      <c r="P8507" s="2"/>
      <c r="Q8507" s="2"/>
      <c r="R8507" s="2"/>
    </row>
    <row r="8508" spans="1:18">
      <c r="A8508" s="6"/>
      <c r="B8508" s="6"/>
      <c r="C8508" s="2"/>
      <c r="D8508" s="6"/>
      <c r="E8508" s="6"/>
      <c r="F8508" s="6"/>
      <c r="G8508" s="6"/>
      <c r="H8508" s="6"/>
      <c r="I8508" s="6"/>
      <c r="J8508" s="6"/>
      <c r="K8508" s="6"/>
      <c r="L8508" s="2"/>
      <c r="M8508" s="2"/>
      <c r="N8508" s="2"/>
      <c r="O8508" s="2"/>
      <c r="P8508" s="2"/>
      <c r="Q8508" s="2"/>
      <c r="R8508" s="2"/>
    </row>
    <row r="8509" spans="1:18">
      <c r="A8509" s="6"/>
      <c r="B8509" s="6"/>
      <c r="C8509" s="2"/>
      <c r="D8509" s="6"/>
      <c r="E8509" s="6"/>
      <c r="F8509" s="6"/>
      <c r="G8509" s="6"/>
      <c r="H8509" s="6"/>
      <c r="I8509" s="6"/>
      <c r="J8509" s="6"/>
      <c r="K8509" s="6"/>
      <c r="L8509" s="2"/>
      <c r="M8509" s="2"/>
      <c r="N8509" s="2"/>
      <c r="O8509" s="2"/>
      <c r="P8509" s="2"/>
      <c r="Q8509" s="2"/>
      <c r="R8509" s="2"/>
    </row>
    <row r="8510" spans="1:18">
      <c r="A8510" s="6"/>
      <c r="B8510" s="6"/>
      <c r="C8510" s="2"/>
      <c r="D8510" s="6"/>
      <c r="E8510" s="6"/>
      <c r="F8510" s="6"/>
      <c r="G8510" s="6"/>
      <c r="H8510" s="6"/>
      <c r="I8510" s="6"/>
      <c r="J8510" s="6"/>
      <c r="K8510" s="6"/>
      <c r="L8510" s="2"/>
      <c r="M8510" s="2"/>
      <c r="N8510" s="2"/>
      <c r="O8510" s="2"/>
      <c r="P8510" s="2"/>
      <c r="Q8510" s="2"/>
      <c r="R8510" s="2"/>
    </row>
    <row r="8511" spans="1:18">
      <c r="A8511" s="6"/>
      <c r="B8511" s="6"/>
      <c r="C8511" s="2"/>
      <c r="D8511" s="6"/>
      <c r="E8511" s="6"/>
      <c r="F8511" s="6"/>
      <c r="G8511" s="6"/>
      <c r="H8511" s="6"/>
      <c r="I8511" s="6"/>
      <c r="J8511" s="6"/>
      <c r="K8511" s="6"/>
      <c r="L8511" s="2"/>
      <c r="M8511" s="2"/>
      <c r="N8511" s="2"/>
      <c r="O8511" s="2"/>
      <c r="P8511" s="2"/>
      <c r="Q8511" s="2"/>
      <c r="R8511" s="2"/>
    </row>
    <row r="8512" spans="1:18">
      <c r="A8512" s="6"/>
      <c r="B8512" s="6"/>
      <c r="C8512" s="2"/>
      <c r="D8512" s="6"/>
      <c r="E8512" s="6"/>
      <c r="F8512" s="6"/>
      <c r="G8512" s="6"/>
      <c r="H8512" s="6"/>
      <c r="I8512" s="6"/>
      <c r="J8512" s="6"/>
      <c r="K8512" s="6"/>
      <c r="L8512" s="2"/>
      <c r="M8512" s="2"/>
      <c r="N8512" s="2"/>
      <c r="O8512" s="2"/>
      <c r="P8512" s="2"/>
      <c r="Q8512" s="2"/>
      <c r="R8512" s="2"/>
    </row>
    <row r="8513" spans="1:18">
      <c r="A8513" s="6"/>
      <c r="B8513" s="6"/>
      <c r="C8513" s="2"/>
      <c r="D8513" s="6"/>
      <c r="E8513" s="6"/>
      <c r="F8513" s="6"/>
      <c r="G8513" s="6"/>
      <c r="H8513" s="6"/>
      <c r="I8513" s="6"/>
      <c r="J8513" s="6"/>
      <c r="K8513" s="6"/>
      <c r="L8513" s="2"/>
      <c r="M8513" s="2"/>
      <c r="N8513" s="2"/>
      <c r="O8513" s="2"/>
      <c r="P8513" s="2"/>
      <c r="Q8513" s="2"/>
      <c r="R8513" s="2"/>
    </row>
    <row r="8514" spans="1:18">
      <c r="A8514" s="6"/>
      <c r="B8514" s="6"/>
      <c r="C8514" s="2"/>
      <c r="D8514" s="6"/>
      <c r="E8514" s="6"/>
      <c r="F8514" s="6"/>
      <c r="G8514" s="6"/>
      <c r="H8514" s="6"/>
      <c r="I8514" s="6"/>
      <c r="J8514" s="6"/>
      <c r="K8514" s="6"/>
      <c r="L8514" s="2"/>
      <c r="M8514" s="2"/>
      <c r="N8514" s="2"/>
      <c r="O8514" s="2"/>
      <c r="P8514" s="2"/>
      <c r="Q8514" s="2"/>
      <c r="R8514" s="2"/>
    </row>
    <row r="8515" spans="1:18">
      <c r="A8515" s="6"/>
      <c r="B8515" s="6"/>
      <c r="C8515" s="2"/>
      <c r="D8515" s="6"/>
      <c r="E8515" s="6"/>
      <c r="F8515" s="6"/>
      <c r="G8515" s="6"/>
      <c r="H8515" s="6"/>
      <c r="I8515" s="6"/>
      <c r="J8515" s="6"/>
      <c r="K8515" s="6"/>
      <c r="L8515" s="2"/>
      <c r="M8515" s="2"/>
      <c r="N8515" s="2"/>
      <c r="O8515" s="2"/>
      <c r="P8515" s="2"/>
      <c r="Q8515" s="2"/>
      <c r="R8515" s="2"/>
    </row>
    <row r="8516" spans="1:18">
      <c r="A8516" s="6"/>
      <c r="B8516" s="6"/>
      <c r="C8516" s="2"/>
      <c r="D8516" s="6"/>
      <c r="E8516" s="6"/>
      <c r="F8516" s="6"/>
      <c r="G8516" s="6"/>
      <c r="H8516" s="6"/>
      <c r="I8516" s="6"/>
      <c r="J8516" s="6"/>
      <c r="K8516" s="6"/>
      <c r="L8516" s="2"/>
      <c r="M8516" s="2"/>
      <c r="N8516" s="2"/>
      <c r="O8516" s="2"/>
      <c r="P8516" s="2"/>
      <c r="Q8516" s="2"/>
      <c r="R8516" s="2"/>
    </row>
    <row r="8517" spans="1:18">
      <c r="A8517" s="6"/>
      <c r="B8517" s="6"/>
      <c r="C8517" s="2"/>
      <c r="D8517" s="6"/>
      <c r="E8517" s="6"/>
      <c r="F8517" s="6"/>
      <c r="G8517" s="6"/>
      <c r="H8517" s="6"/>
      <c r="I8517" s="6"/>
      <c r="J8517" s="6"/>
      <c r="K8517" s="6"/>
      <c r="L8517" s="2"/>
      <c r="M8517" s="2"/>
      <c r="N8517" s="2"/>
      <c r="O8517" s="2"/>
      <c r="P8517" s="2"/>
      <c r="Q8517" s="2"/>
      <c r="R8517" s="2"/>
    </row>
    <row r="8518" spans="1:18">
      <c r="A8518" s="6"/>
      <c r="B8518" s="6"/>
      <c r="C8518" s="2"/>
      <c r="D8518" s="6"/>
      <c r="E8518" s="6"/>
      <c r="F8518" s="6"/>
      <c r="G8518" s="6"/>
      <c r="H8518" s="6"/>
      <c r="I8518" s="6"/>
      <c r="J8518" s="6"/>
      <c r="K8518" s="6"/>
      <c r="L8518" s="2"/>
      <c r="M8518" s="2"/>
      <c r="N8518" s="2"/>
      <c r="O8518" s="2"/>
      <c r="P8518" s="2"/>
      <c r="Q8518" s="2"/>
      <c r="R8518" s="2"/>
    </row>
    <row r="8519" spans="1:18">
      <c r="A8519" s="6"/>
      <c r="B8519" s="6"/>
      <c r="C8519" s="2"/>
      <c r="D8519" s="6"/>
      <c r="E8519" s="6"/>
      <c r="F8519" s="6"/>
      <c r="G8519" s="6"/>
      <c r="H8519" s="6"/>
      <c r="I8519" s="6"/>
      <c r="J8519" s="6"/>
      <c r="K8519" s="6"/>
      <c r="L8519" s="2"/>
      <c r="M8519" s="2"/>
      <c r="N8519" s="2"/>
      <c r="O8519" s="2"/>
      <c r="P8519" s="2"/>
      <c r="Q8519" s="2"/>
      <c r="R8519" s="2"/>
    </row>
    <row r="8520" spans="1:18">
      <c r="A8520" s="6"/>
      <c r="B8520" s="6"/>
      <c r="C8520" s="2"/>
      <c r="D8520" s="6"/>
      <c r="E8520" s="6"/>
      <c r="F8520" s="6"/>
      <c r="G8520" s="6"/>
      <c r="H8520" s="6"/>
      <c r="I8520" s="6"/>
      <c r="J8520" s="6"/>
      <c r="K8520" s="6"/>
      <c r="L8520" s="2"/>
      <c r="M8520" s="2"/>
      <c r="N8520" s="2"/>
      <c r="O8520" s="2"/>
      <c r="P8520" s="2"/>
      <c r="Q8520" s="2"/>
      <c r="R8520" s="2"/>
    </row>
    <row r="8521" spans="1:18">
      <c r="A8521" s="6"/>
      <c r="B8521" s="6"/>
      <c r="C8521" s="2"/>
      <c r="D8521" s="6"/>
      <c r="E8521" s="6"/>
      <c r="F8521" s="6"/>
      <c r="G8521" s="6"/>
      <c r="H8521" s="6"/>
      <c r="I8521" s="6"/>
      <c r="J8521" s="6"/>
      <c r="K8521" s="6"/>
      <c r="L8521" s="2"/>
      <c r="M8521" s="2"/>
      <c r="N8521" s="2"/>
      <c r="O8521" s="2"/>
      <c r="P8521" s="2"/>
      <c r="Q8521" s="2"/>
      <c r="R8521" s="2"/>
    </row>
    <row r="8522" spans="1:18">
      <c r="A8522" s="6"/>
      <c r="B8522" s="6"/>
      <c r="C8522" s="2"/>
      <c r="D8522" s="6"/>
      <c r="E8522" s="6"/>
      <c r="F8522" s="6"/>
      <c r="G8522" s="6"/>
      <c r="H8522" s="6"/>
      <c r="I8522" s="6"/>
      <c r="J8522" s="6"/>
      <c r="K8522" s="6"/>
      <c r="L8522" s="2"/>
      <c r="M8522" s="2"/>
      <c r="N8522" s="2"/>
      <c r="O8522" s="2"/>
      <c r="P8522" s="2"/>
      <c r="Q8522" s="2"/>
      <c r="R8522" s="2"/>
    </row>
    <row r="8523" spans="1:18">
      <c r="A8523" s="6"/>
      <c r="B8523" s="6"/>
      <c r="C8523" s="2"/>
      <c r="D8523" s="6"/>
      <c r="E8523" s="6"/>
      <c r="F8523" s="6"/>
      <c r="G8523" s="6"/>
      <c r="H8523" s="6"/>
      <c r="I8523" s="6"/>
      <c r="J8523" s="6"/>
      <c r="K8523" s="6"/>
      <c r="L8523" s="2"/>
      <c r="M8523" s="2"/>
      <c r="N8523" s="2"/>
      <c r="O8523" s="2"/>
      <c r="P8523" s="2"/>
      <c r="Q8523" s="2"/>
      <c r="R8523" s="2"/>
    </row>
    <row r="8524" spans="1:18">
      <c r="A8524" s="6"/>
      <c r="B8524" s="6"/>
      <c r="C8524" s="2"/>
      <c r="D8524" s="6"/>
      <c r="E8524" s="6"/>
      <c r="F8524" s="6"/>
      <c r="G8524" s="6"/>
      <c r="H8524" s="6"/>
      <c r="I8524" s="6"/>
      <c r="J8524" s="6"/>
      <c r="K8524" s="6"/>
      <c r="L8524" s="2"/>
      <c r="M8524" s="2"/>
      <c r="N8524" s="2"/>
      <c r="O8524" s="2"/>
      <c r="P8524" s="2"/>
      <c r="Q8524" s="2"/>
      <c r="R8524" s="2"/>
    </row>
    <row r="8525" spans="1:18">
      <c r="A8525" s="6"/>
      <c r="B8525" s="6"/>
      <c r="C8525" s="2"/>
      <c r="D8525" s="6"/>
      <c r="E8525" s="6"/>
      <c r="F8525" s="6"/>
      <c r="G8525" s="6"/>
      <c r="H8525" s="6"/>
      <c r="I8525" s="6"/>
      <c r="J8525" s="6"/>
      <c r="K8525" s="6"/>
      <c r="L8525" s="2"/>
      <c r="M8525" s="2"/>
      <c r="N8525" s="2"/>
      <c r="O8525" s="2"/>
      <c r="P8525" s="2"/>
      <c r="Q8525" s="2"/>
      <c r="R8525" s="2"/>
    </row>
    <row r="8526" spans="1:18">
      <c r="A8526" s="6"/>
      <c r="B8526" s="6"/>
      <c r="C8526" s="2"/>
      <c r="D8526" s="6"/>
      <c r="E8526" s="6"/>
      <c r="F8526" s="6"/>
      <c r="G8526" s="6"/>
      <c r="H8526" s="6"/>
      <c r="I8526" s="6"/>
      <c r="J8526" s="6"/>
      <c r="K8526" s="6"/>
      <c r="L8526" s="2"/>
      <c r="M8526" s="2"/>
      <c r="N8526" s="2"/>
      <c r="O8526" s="2"/>
      <c r="P8526" s="2"/>
      <c r="Q8526" s="2"/>
      <c r="R8526" s="2"/>
    </row>
    <row r="8527" spans="1:18">
      <c r="A8527" s="6"/>
      <c r="B8527" s="6"/>
      <c r="C8527" s="2"/>
      <c r="D8527" s="6"/>
      <c r="E8527" s="6"/>
      <c r="F8527" s="6"/>
      <c r="G8527" s="6"/>
      <c r="H8527" s="6"/>
      <c r="I8527" s="6"/>
      <c r="J8527" s="6"/>
      <c r="K8527" s="6"/>
      <c r="L8527" s="2"/>
      <c r="M8527" s="2"/>
      <c r="N8527" s="2"/>
      <c r="O8527" s="2"/>
      <c r="P8527" s="2"/>
      <c r="Q8527" s="2"/>
      <c r="R8527" s="2"/>
    </row>
    <row r="8528" spans="1:18">
      <c r="A8528" s="6"/>
      <c r="B8528" s="6"/>
      <c r="C8528" s="2"/>
      <c r="D8528" s="6"/>
      <c r="E8528" s="6"/>
      <c r="F8528" s="6"/>
      <c r="G8528" s="6"/>
      <c r="H8528" s="6"/>
      <c r="I8528" s="6"/>
      <c r="J8528" s="6"/>
      <c r="K8528" s="6"/>
      <c r="L8528" s="2"/>
      <c r="M8528" s="2"/>
      <c r="N8528" s="2"/>
      <c r="O8528" s="2"/>
      <c r="P8528" s="2"/>
      <c r="Q8528" s="2"/>
      <c r="R8528" s="2"/>
    </row>
    <row r="8529" spans="1:18">
      <c r="A8529" s="6"/>
      <c r="B8529" s="6"/>
      <c r="C8529" s="2"/>
      <c r="D8529" s="6"/>
      <c r="E8529" s="6"/>
      <c r="F8529" s="6"/>
      <c r="G8529" s="6"/>
      <c r="H8529" s="6"/>
      <c r="I8529" s="6"/>
      <c r="J8529" s="6"/>
      <c r="K8529" s="6"/>
      <c r="L8529" s="2"/>
      <c r="M8529" s="2"/>
      <c r="N8529" s="2"/>
      <c r="O8529" s="2"/>
      <c r="P8529" s="2"/>
      <c r="Q8529" s="2"/>
      <c r="R8529" s="2"/>
    </row>
    <row r="8530" spans="1:18">
      <c r="A8530" s="6"/>
      <c r="B8530" s="6"/>
      <c r="C8530" s="2"/>
      <c r="D8530" s="6"/>
      <c r="E8530" s="6"/>
      <c r="F8530" s="6"/>
      <c r="G8530" s="6"/>
      <c r="H8530" s="6"/>
      <c r="I8530" s="6"/>
      <c r="J8530" s="6"/>
      <c r="K8530" s="6"/>
      <c r="L8530" s="2"/>
      <c r="M8530" s="2"/>
      <c r="N8530" s="2"/>
      <c r="O8530" s="2"/>
      <c r="P8530" s="2"/>
      <c r="Q8530" s="2"/>
      <c r="R8530" s="2"/>
    </row>
    <row r="8531" spans="1:18">
      <c r="A8531" s="6"/>
      <c r="B8531" s="6"/>
      <c r="C8531" s="2"/>
      <c r="D8531" s="6"/>
      <c r="E8531" s="6"/>
      <c r="F8531" s="6"/>
      <c r="G8531" s="6"/>
      <c r="H8531" s="6"/>
      <c r="I8531" s="6"/>
      <c r="J8531" s="6"/>
      <c r="K8531" s="6"/>
      <c r="L8531" s="2"/>
      <c r="M8531" s="2"/>
      <c r="N8531" s="2"/>
      <c r="O8531" s="2"/>
      <c r="P8531" s="2"/>
      <c r="Q8531" s="2"/>
      <c r="R8531" s="2"/>
    </row>
    <row r="8532" spans="1:18">
      <c r="A8532" s="6"/>
      <c r="B8532" s="6"/>
      <c r="C8532" s="2"/>
      <c r="D8532" s="6"/>
      <c r="E8532" s="6"/>
      <c r="F8532" s="6"/>
      <c r="G8532" s="6"/>
      <c r="H8532" s="6"/>
      <c r="I8532" s="6"/>
      <c r="J8532" s="6"/>
      <c r="K8532" s="6"/>
      <c r="L8532" s="2"/>
      <c r="M8532" s="2"/>
      <c r="N8532" s="2"/>
      <c r="O8532" s="2"/>
      <c r="P8532" s="2"/>
      <c r="Q8532" s="2"/>
      <c r="R8532" s="2"/>
    </row>
    <row r="8533" spans="1:18">
      <c r="A8533" s="6"/>
      <c r="B8533" s="6"/>
      <c r="C8533" s="2"/>
      <c r="D8533" s="6"/>
      <c r="E8533" s="6"/>
      <c r="F8533" s="6"/>
      <c r="G8533" s="6"/>
      <c r="H8533" s="6"/>
      <c r="I8533" s="6"/>
      <c r="J8533" s="6"/>
      <c r="K8533" s="6"/>
      <c r="L8533" s="2"/>
      <c r="M8533" s="2"/>
      <c r="N8533" s="2"/>
      <c r="O8533" s="2"/>
      <c r="P8533" s="2"/>
      <c r="Q8533" s="2"/>
      <c r="R8533" s="2"/>
    </row>
    <row r="8534" spans="1:18">
      <c r="A8534" s="6"/>
      <c r="B8534" s="6"/>
      <c r="C8534" s="2"/>
      <c r="D8534" s="6"/>
      <c r="E8534" s="6"/>
      <c r="F8534" s="6"/>
      <c r="G8534" s="6"/>
      <c r="H8534" s="6"/>
      <c r="I8534" s="6"/>
      <c r="J8534" s="6"/>
      <c r="K8534" s="6"/>
      <c r="L8534" s="2"/>
      <c r="M8534" s="2"/>
      <c r="N8534" s="2"/>
      <c r="O8534" s="2"/>
      <c r="P8534" s="2"/>
      <c r="Q8534" s="2"/>
      <c r="R8534" s="2"/>
    </row>
    <row r="8535" spans="1:18">
      <c r="A8535" s="6"/>
      <c r="B8535" s="6"/>
      <c r="C8535" s="2"/>
      <c r="D8535" s="6"/>
      <c r="E8535" s="6"/>
      <c r="F8535" s="6"/>
      <c r="G8535" s="6"/>
      <c r="H8535" s="6"/>
      <c r="I8535" s="6"/>
      <c r="J8535" s="6"/>
      <c r="K8535" s="6"/>
      <c r="L8535" s="2"/>
      <c r="M8535" s="2"/>
      <c r="N8535" s="2"/>
      <c r="O8535" s="2"/>
      <c r="P8535" s="2"/>
      <c r="Q8535" s="2"/>
      <c r="R8535" s="2"/>
    </row>
    <row r="8536" spans="1:18">
      <c r="A8536" s="6"/>
      <c r="B8536" s="6"/>
      <c r="C8536" s="2"/>
      <c r="D8536" s="6"/>
      <c r="E8536" s="6"/>
      <c r="F8536" s="6"/>
      <c r="G8536" s="6"/>
      <c r="H8536" s="6"/>
      <c r="I8536" s="6"/>
      <c r="J8536" s="6"/>
      <c r="K8536" s="6"/>
      <c r="L8536" s="2"/>
      <c r="M8536" s="2"/>
      <c r="N8536" s="2"/>
      <c r="O8536" s="2"/>
      <c r="P8536" s="2"/>
      <c r="Q8536" s="2"/>
      <c r="R8536" s="2"/>
    </row>
    <row r="8537" spans="1:18">
      <c r="A8537" s="6"/>
      <c r="B8537" s="6"/>
      <c r="C8537" s="2"/>
      <c r="D8537" s="6"/>
      <c r="E8537" s="6"/>
      <c r="F8537" s="6"/>
      <c r="G8537" s="6"/>
      <c r="H8537" s="6"/>
      <c r="I8537" s="6"/>
      <c r="J8537" s="6"/>
      <c r="K8537" s="6"/>
      <c r="L8537" s="2"/>
      <c r="M8537" s="2"/>
      <c r="N8537" s="2"/>
      <c r="O8537" s="2"/>
      <c r="P8537" s="2"/>
      <c r="Q8537" s="2"/>
      <c r="R8537" s="2"/>
    </row>
    <row r="8538" spans="1:18">
      <c r="A8538" s="6"/>
      <c r="B8538" s="6"/>
      <c r="C8538" s="2"/>
      <c r="D8538" s="6"/>
      <c r="E8538" s="6"/>
      <c r="F8538" s="6"/>
      <c r="G8538" s="6"/>
      <c r="H8538" s="6"/>
      <c r="I8538" s="6"/>
      <c r="J8538" s="6"/>
      <c r="K8538" s="6"/>
      <c r="L8538" s="2"/>
      <c r="M8538" s="2"/>
      <c r="N8538" s="2"/>
      <c r="O8538" s="2"/>
      <c r="P8538" s="2"/>
      <c r="Q8538" s="2"/>
      <c r="R8538" s="2"/>
    </row>
    <row r="8539" spans="1:18">
      <c r="A8539" s="6"/>
      <c r="B8539" s="6"/>
      <c r="C8539" s="2"/>
      <c r="D8539" s="6"/>
      <c r="E8539" s="6"/>
      <c r="F8539" s="6"/>
      <c r="G8539" s="6"/>
      <c r="H8539" s="6"/>
      <c r="I8539" s="6"/>
      <c r="J8539" s="6"/>
      <c r="K8539" s="6"/>
      <c r="L8539" s="2"/>
      <c r="M8539" s="2"/>
      <c r="N8539" s="2"/>
      <c r="O8539" s="2"/>
      <c r="P8539" s="2"/>
      <c r="Q8539" s="2"/>
      <c r="R8539" s="2"/>
    </row>
    <row r="8540" spans="1:18">
      <c r="A8540" s="6"/>
      <c r="B8540" s="6"/>
      <c r="C8540" s="2"/>
      <c r="D8540" s="6"/>
      <c r="E8540" s="6"/>
      <c r="F8540" s="6"/>
      <c r="G8540" s="6"/>
      <c r="H8540" s="6"/>
      <c r="I8540" s="6"/>
      <c r="J8540" s="6"/>
      <c r="K8540" s="6"/>
      <c r="L8540" s="2"/>
      <c r="M8540" s="2"/>
      <c r="N8540" s="2"/>
      <c r="O8540" s="2"/>
      <c r="P8540" s="2"/>
      <c r="Q8540" s="2"/>
      <c r="R8540" s="2"/>
    </row>
    <row r="8541" spans="1:18">
      <c r="A8541" s="6"/>
      <c r="B8541" s="6"/>
      <c r="C8541" s="2"/>
      <c r="D8541" s="6"/>
      <c r="E8541" s="6"/>
      <c r="F8541" s="6"/>
      <c r="G8541" s="6"/>
      <c r="H8541" s="6"/>
      <c r="I8541" s="6"/>
      <c r="J8541" s="6"/>
      <c r="K8541" s="6"/>
      <c r="L8541" s="2"/>
      <c r="M8541" s="2"/>
      <c r="N8541" s="2"/>
      <c r="O8541" s="2"/>
      <c r="P8541" s="2"/>
      <c r="Q8541" s="2"/>
      <c r="R8541" s="2"/>
    </row>
    <row r="8542" spans="1:18">
      <c r="A8542" s="6"/>
      <c r="B8542" s="6"/>
      <c r="C8542" s="2"/>
      <c r="D8542" s="6"/>
      <c r="E8542" s="6"/>
      <c r="F8542" s="6"/>
      <c r="G8542" s="6"/>
      <c r="H8542" s="6"/>
      <c r="I8542" s="6"/>
      <c r="J8542" s="6"/>
      <c r="K8542" s="6"/>
      <c r="L8542" s="2"/>
      <c r="M8542" s="2"/>
      <c r="N8542" s="2"/>
      <c r="O8542" s="2"/>
      <c r="P8542" s="2"/>
      <c r="Q8542" s="2"/>
      <c r="R8542" s="2"/>
    </row>
    <row r="8543" spans="1:18">
      <c r="A8543" s="6"/>
      <c r="B8543" s="6"/>
      <c r="C8543" s="2"/>
      <c r="D8543" s="6"/>
      <c r="E8543" s="6"/>
      <c r="F8543" s="6"/>
      <c r="G8543" s="6"/>
      <c r="H8543" s="6"/>
      <c r="I8543" s="6"/>
      <c r="J8543" s="6"/>
      <c r="K8543" s="6"/>
      <c r="L8543" s="2"/>
      <c r="M8543" s="2"/>
      <c r="N8543" s="2"/>
      <c r="O8543" s="2"/>
      <c r="P8543" s="2"/>
      <c r="Q8543" s="2"/>
      <c r="R8543" s="2"/>
    </row>
    <row r="8544" spans="1:18">
      <c r="A8544" s="6"/>
      <c r="B8544" s="6"/>
      <c r="C8544" s="2"/>
      <c r="D8544" s="6"/>
      <c r="E8544" s="6"/>
      <c r="F8544" s="6"/>
      <c r="G8544" s="6"/>
      <c r="H8544" s="6"/>
      <c r="I8544" s="6"/>
      <c r="J8544" s="6"/>
      <c r="K8544" s="6"/>
      <c r="L8544" s="2"/>
      <c r="M8544" s="2"/>
      <c r="N8544" s="2"/>
      <c r="O8544" s="2"/>
      <c r="P8544" s="2"/>
      <c r="Q8544" s="2"/>
      <c r="R8544" s="2"/>
    </row>
    <row r="8545" spans="1:18">
      <c r="A8545" s="6"/>
      <c r="B8545" s="6"/>
      <c r="C8545" s="2"/>
      <c r="D8545" s="6"/>
      <c r="E8545" s="6"/>
      <c r="F8545" s="6"/>
      <c r="G8545" s="6"/>
      <c r="H8545" s="6"/>
      <c r="I8545" s="6"/>
      <c r="J8545" s="6"/>
      <c r="K8545" s="6"/>
      <c r="L8545" s="2"/>
      <c r="M8545" s="2"/>
      <c r="N8545" s="2"/>
      <c r="O8545" s="2"/>
      <c r="P8545" s="2"/>
      <c r="Q8545" s="2"/>
      <c r="R8545" s="2"/>
    </row>
    <row r="8546" spans="1:18">
      <c r="A8546" s="6"/>
      <c r="B8546" s="6"/>
      <c r="C8546" s="2"/>
      <c r="D8546" s="6"/>
      <c r="E8546" s="6"/>
      <c r="F8546" s="6"/>
      <c r="G8546" s="6"/>
      <c r="H8546" s="6"/>
      <c r="I8546" s="6"/>
      <c r="J8546" s="6"/>
      <c r="K8546" s="6"/>
      <c r="L8546" s="2"/>
      <c r="M8546" s="2"/>
      <c r="N8546" s="2"/>
      <c r="O8546" s="2"/>
      <c r="P8546" s="2"/>
      <c r="Q8546" s="2"/>
      <c r="R8546" s="2"/>
    </row>
    <row r="8547" spans="1:18">
      <c r="A8547" s="6"/>
      <c r="B8547" s="6"/>
      <c r="C8547" s="2"/>
      <c r="D8547" s="6"/>
      <c r="E8547" s="6"/>
      <c r="F8547" s="6"/>
      <c r="G8547" s="6"/>
      <c r="H8547" s="6"/>
      <c r="I8547" s="6"/>
      <c r="J8547" s="6"/>
      <c r="K8547" s="6"/>
      <c r="L8547" s="2"/>
      <c r="M8547" s="2"/>
      <c r="N8547" s="2"/>
      <c r="O8547" s="2"/>
      <c r="P8547" s="2"/>
      <c r="Q8547" s="2"/>
      <c r="R8547" s="2"/>
    </row>
    <row r="8548" spans="1:18">
      <c r="A8548" s="6"/>
      <c r="B8548" s="6"/>
      <c r="C8548" s="2"/>
      <c r="D8548" s="6"/>
      <c r="E8548" s="6"/>
      <c r="F8548" s="6"/>
      <c r="G8548" s="6"/>
      <c r="H8548" s="6"/>
      <c r="I8548" s="6"/>
      <c r="J8548" s="6"/>
      <c r="K8548" s="6"/>
      <c r="L8548" s="2"/>
      <c r="M8548" s="2"/>
      <c r="N8548" s="2"/>
      <c r="O8548" s="2"/>
      <c r="P8548" s="2"/>
      <c r="Q8548" s="2"/>
      <c r="R8548" s="2"/>
    </row>
    <row r="8549" spans="1:18">
      <c r="A8549" s="6"/>
      <c r="B8549" s="6"/>
      <c r="C8549" s="2"/>
      <c r="D8549" s="6"/>
      <c r="E8549" s="6"/>
      <c r="F8549" s="6"/>
      <c r="G8549" s="6"/>
      <c r="H8549" s="6"/>
      <c r="I8549" s="6"/>
      <c r="J8549" s="6"/>
      <c r="K8549" s="6"/>
      <c r="L8549" s="2"/>
      <c r="M8549" s="2"/>
      <c r="N8549" s="2"/>
      <c r="O8549" s="2"/>
      <c r="P8549" s="2"/>
      <c r="Q8549" s="2"/>
      <c r="R8549" s="2"/>
    </row>
    <row r="8550" spans="1:18">
      <c r="A8550" s="6"/>
      <c r="B8550" s="6"/>
      <c r="C8550" s="2"/>
      <c r="D8550" s="6"/>
      <c r="E8550" s="6"/>
      <c r="F8550" s="6"/>
      <c r="G8550" s="6"/>
      <c r="H8550" s="6"/>
      <c r="I8550" s="6"/>
      <c r="J8550" s="6"/>
      <c r="K8550" s="6"/>
      <c r="L8550" s="2"/>
      <c r="M8550" s="2"/>
      <c r="N8550" s="2"/>
      <c r="O8550" s="2"/>
      <c r="P8550" s="2"/>
      <c r="Q8550" s="2"/>
      <c r="R8550" s="2"/>
    </row>
    <row r="8551" spans="1:18">
      <c r="A8551" s="6"/>
      <c r="B8551" s="6"/>
      <c r="C8551" s="2"/>
      <c r="D8551" s="6"/>
      <c r="E8551" s="6"/>
      <c r="F8551" s="6"/>
      <c r="G8551" s="6"/>
      <c r="H8551" s="6"/>
      <c r="I8551" s="6"/>
      <c r="J8551" s="6"/>
      <c r="K8551" s="6"/>
      <c r="L8551" s="2"/>
      <c r="M8551" s="2"/>
      <c r="N8551" s="2"/>
      <c r="O8551" s="2"/>
      <c r="P8551" s="2"/>
      <c r="Q8551" s="2"/>
      <c r="R8551" s="2"/>
    </row>
    <row r="8552" spans="1:18">
      <c r="A8552" s="6"/>
      <c r="B8552" s="6"/>
      <c r="C8552" s="2"/>
      <c r="D8552" s="6"/>
      <c r="E8552" s="6"/>
      <c r="F8552" s="6"/>
      <c r="G8552" s="6"/>
      <c r="H8552" s="6"/>
      <c r="I8552" s="6"/>
      <c r="J8552" s="6"/>
      <c r="K8552" s="6"/>
      <c r="L8552" s="2"/>
      <c r="M8552" s="2"/>
      <c r="N8552" s="2"/>
      <c r="O8552" s="2"/>
      <c r="P8552" s="2"/>
      <c r="Q8552" s="2"/>
      <c r="R8552" s="2"/>
    </row>
    <row r="8553" spans="1:18">
      <c r="A8553" s="6"/>
      <c r="B8553" s="6"/>
      <c r="C8553" s="2"/>
      <c r="D8553" s="6"/>
      <c r="E8553" s="6"/>
      <c r="F8553" s="6"/>
      <c r="G8553" s="6"/>
      <c r="H8553" s="6"/>
      <c r="I8553" s="6"/>
      <c r="J8553" s="6"/>
      <c r="K8553" s="6"/>
      <c r="L8553" s="2"/>
      <c r="M8553" s="2"/>
      <c r="N8553" s="2"/>
      <c r="O8553" s="2"/>
      <c r="P8553" s="2"/>
      <c r="Q8553" s="2"/>
      <c r="R8553" s="2"/>
    </row>
    <row r="8554" spans="1:18">
      <c r="A8554" s="6"/>
      <c r="B8554" s="6"/>
      <c r="C8554" s="2"/>
      <c r="D8554" s="6"/>
      <c r="E8554" s="6"/>
      <c r="F8554" s="6"/>
      <c r="G8554" s="6"/>
      <c r="H8554" s="6"/>
      <c r="I8554" s="6"/>
      <c r="J8554" s="6"/>
      <c r="K8554" s="6"/>
      <c r="L8554" s="2"/>
      <c r="M8554" s="2"/>
      <c r="N8554" s="2"/>
      <c r="O8554" s="2"/>
      <c r="P8554" s="2"/>
      <c r="Q8554" s="2"/>
      <c r="R8554" s="2"/>
    </row>
    <row r="8555" spans="1:18">
      <c r="A8555" s="6"/>
      <c r="B8555" s="6"/>
      <c r="C8555" s="2"/>
      <c r="D8555" s="6"/>
      <c r="E8555" s="6"/>
      <c r="F8555" s="6"/>
      <c r="G8555" s="6"/>
      <c r="H8555" s="6"/>
      <c r="I8555" s="6"/>
      <c r="J8555" s="6"/>
      <c r="K8555" s="6"/>
      <c r="L8555" s="2"/>
      <c r="M8555" s="2"/>
      <c r="N8555" s="2"/>
      <c r="O8555" s="2"/>
      <c r="P8555" s="2"/>
      <c r="Q8555" s="2"/>
      <c r="R8555" s="2"/>
    </row>
    <row r="8556" spans="1:18">
      <c r="A8556" s="6"/>
      <c r="B8556" s="6"/>
      <c r="C8556" s="2"/>
      <c r="D8556" s="6"/>
      <c r="E8556" s="6"/>
      <c r="F8556" s="6"/>
      <c r="G8556" s="6"/>
      <c r="H8556" s="6"/>
      <c r="I8556" s="6"/>
      <c r="J8556" s="6"/>
      <c r="K8556" s="6"/>
      <c r="L8556" s="2"/>
      <c r="M8556" s="2"/>
      <c r="N8556" s="2"/>
      <c r="O8556" s="2"/>
      <c r="P8556" s="2"/>
      <c r="Q8556" s="2"/>
      <c r="R8556" s="2"/>
    </row>
    <row r="8557" spans="1:18">
      <c r="A8557" s="6"/>
      <c r="B8557" s="6"/>
      <c r="C8557" s="2"/>
      <c r="D8557" s="6"/>
      <c r="E8557" s="6"/>
      <c r="F8557" s="6"/>
      <c r="G8557" s="6"/>
      <c r="H8557" s="6"/>
      <c r="I8557" s="6"/>
      <c r="J8557" s="6"/>
      <c r="K8557" s="6"/>
      <c r="L8557" s="2"/>
      <c r="M8557" s="2"/>
      <c r="N8557" s="2"/>
      <c r="O8557" s="2"/>
      <c r="P8557" s="2"/>
      <c r="Q8557" s="2"/>
      <c r="R8557" s="2"/>
    </row>
    <row r="8558" spans="1:18">
      <c r="A8558" s="6"/>
      <c r="B8558" s="6"/>
      <c r="C8558" s="2"/>
      <c r="D8558" s="6"/>
      <c r="E8558" s="6"/>
      <c r="F8558" s="6"/>
      <c r="G8558" s="6"/>
      <c r="H8558" s="6"/>
      <c r="I8558" s="6"/>
      <c r="J8558" s="6"/>
      <c r="K8558" s="6"/>
      <c r="L8558" s="2"/>
      <c r="M8558" s="2"/>
      <c r="N8558" s="2"/>
      <c r="O8558" s="2"/>
      <c r="P8558" s="2"/>
      <c r="Q8558" s="2"/>
      <c r="R8558" s="2"/>
    </row>
    <row r="8559" spans="1:18">
      <c r="A8559" s="6"/>
      <c r="B8559" s="6"/>
      <c r="C8559" s="2"/>
      <c r="D8559" s="6"/>
      <c r="E8559" s="6"/>
      <c r="F8559" s="6"/>
      <c r="G8559" s="6"/>
      <c r="H8559" s="6"/>
      <c r="I8559" s="6"/>
      <c r="J8559" s="6"/>
      <c r="K8559" s="6"/>
      <c r="L8559" s="2"/>
      <c r="M8559" s="2"/>
      <c r="N8559" s="2"/>
      <c r="O8559" s="2"/>
      <c r="P8559" s="2"/>
      <c r="Q8559" s="2"/>
      <c r="R8559" s="2"/>
    </row>
    <row r="8560" spans="1:18">
      <c r="A8560" s="6"/>
      <c r="B8560" s="6"/>
      <c r="C8560" s="2"/>
      <c r="D8560" s="6"/>
      <c r="E8560" s="6"/>
      <c r="F8560" s="6"/>
      <c r="G8560" s="6"/>
      <c r="H8560" s="6"/>
      <c r="I8560" s="6"/>
      <c r="J8560" s="6"/>
      <c r="K8560" s="6"/>
      <c r="L8560" s="2"/>
      <c r="M8560" s="2"/>
      <c r="N8560" s="2"/>
      <c r="O8560" s="2"/>
      <c r="P8560" s="2"/>
      <c r="Q8560" s="2"/>
      <c r="R8560" s="2"/>
    </row>
    <row r="8561" spans="1:18">
      <c r="A8561" s="6"/>
      <c r="B8561" s="6"/>
      <c r="C8561" s="2"/>
      <c r="D8561" s="6"/>
      <c r="E8561" s="6"/>
      <c r="F8561" s="6"/>
      <c r="G8561" s="6"/>
      <c r="H8561" s="6"/>
      <c r="I8561" s="6"/>
      <c r="J8561" s="6"/>
      <c r="K8561" s="6"/>
      <c r="L8561" s="2"/>
      <c r="M8561" s="2"/>
      <c r="N8561" s="2"/>
      <c r="O8561" s="2"/>
      <c r="P8561" s="2"/>
      <c r="Q8561" s="2"/>
      <c r="R8561" s="2"/>
    </row>
    <row r="8562" spans="1:18">
      <c r="A8562" s="6"/>
      <c r="B8562" s="6"/>
      <c r="C8562" s="2"/>
      <c r="D8562" s="6"/>
      <c r="E8562" s="6"/>
      <c r="F8562" s="6"/>
      <c r="G8562" s="6"/>
      <c r="H8562" s="6"/>
      <c r="I8562" s="6"/>
      <c r="J8562" s="6"/>
      <c r="K8562" s="6"/>
      <c r="L8562" s="2"/>
      <c r="M8562" s="2"/>
      <c r="N8562" s="2"/>
      <c r="O8562" s="2"/>
      <c r="P8562" s="2"/>
      <c r="Q8562" s="2"/>
      <c r="R8562" s="2"/>
    </row>
    <row r="8563" spans="1:18">
      <c r="A8563" s="6"/>
      <c r="B8563" s="6"/>
      <c r="C8563" s="2"/>
      <c r="D8563" s="6"/>
      <c r="E8563" s="6"/>
      <c r="F8563" s="6"/>
      <c r="G8563" s="6"/>
      <c r="H8563" s="6"/>
      <c r="I8563" s="6"/>
      <c r="J8563" s="6"/>
      <c r="K8563" s="6"/>
      <c r="L8563" s="2"/>
      <c r="M8563" s="2"/>
      <c r="N8563" s="2"/>
      <c r="O8563" s="2"/>
      <c r="P8563" s="2"/>
      <c r="Q8563" s="2"/>
      <c r="R8563" s="2"/>
    </row>
    <row r="8564" spans="1:18">
      <c r="A8564" s="6"/>
      <c r="B8564" s="6"/>
      <c r="C8564" s="2"/>
      <c r="D8564" s="6"/>
      <c r="E8564" s="6"/>
      <c r="F8564" s="6"/>
      <c r="G8564" s="6"/>
      <c r="H8564" s="6"/>
      <c r="I8564" s="6"/>
      <c r="J8564" s="6"/>
      <c r="K8564" s="6"/>
      <c r="L8564" s="2"/>
      <c r="M8564" s="2"/>
      <c r="N8564" s="2"/>
      <c r="O8564" s="2"/>
      <c r="P8564" s="2"/>
      <c r="Q8564" s="2"/>
      <c r="R8564" s="2"/>
    </row>
    <row r="8565" spans="1:18">
      <c r="A8565" s="6"/>
      <c r="B8565" s="6"/>
      <c r="C8565" s="2"/>
      <c r="D8565" s="6"/>
      <c r="E8565" s="6"/>
      <c r="F8565" s="6"/>
      <c r="G8565" s="6"/>
      <c r="H8565" s="6"/>
      <c r="I8565" s="6"/>
      <c r="J8565" s="6"/>
      <c r="K8565" s="6"/>
      <c r="L8565" s="2"/>
      <c r="M8565" s="2"/>
      <c r="N8565" s="2"/>
      <c r="O8565" s="2"/>
      <c r="P8565" s="2"/>
      <c r="Q8565" s="2"/>
      <c r="R8565" s="2"/>
    </row>
    <row r="8566" spans="1:18">
      <c r="A8566" s="6"/>
      <c r="B8566" s="6"/>
      <c r="C8566" s="2"/>
      <c r="D8566" s="6"/>
      <c r="E8566" s="6"/>
      <c r="F8566" s="6"/>
      <c r="G8566" s="6"/>
      <c r="H8566" s="6"/>
      <c r="I8566" s="6"/>
      <c r="J8566" s="6"/>
      <c r="K8566" s="6"/>
      <c r="L8566" s="2"/>
      <c r="M8566" s="2"/>
      <c r="N8566" s="2"/>
      <c r="O8566" s="2"/>
      <c r="P8566" s="2"/>
      <c r="Q8566" s="2"/>
      <c r="R8566" s="2"/>
    </row>
    <row r="8567" spans="1:18">
      <c r="A8567" s="6"/>
      <c r="B8567" s="6"/>
      <c r="C8567" s="2"/>
      <c r="D8567" s="6"/>
      <c r="E8567" s="6"/>
      <c r="F8567" s="6"/>
      <c r="G8567" s="6"/>
      <c r="H8567" s="6"/>
      <c r="I8567" s="6"/>
      <c r="J8567" s="6"/>
      <c r="K8567" s="6"/>
      <c r="L8567" s="2"/>
      <c r="M8567" s="2"/>
      <c r="N8567" s="2"/>
      <c r="O8567" s="2"/>
      <c r="P8567" s="2"/>
      <c r="Q8567" s="2"/>
      <c r="R8567" s="2"/>
    </row>
    <row r="8568" spans="1:18">
      <c r="A8568" s="6"/>
      <c r="B8568" s="6"/>
      <c r="C8568" s="2"/>
      <c r="D8568" s="6"/>
      <c r="E8568" s="6"/>
      <c r="F8568" s="6"/>
      <c r="G8568" s="6"/>
      <c r="H8568" s="6"/>
      <c r="I8568" s="6"/>
      <c r="J8568" s="6"/>
      <c r="K8568" s="6"/>
      <c r="L8568" s="2"/>
      <c r="M8568" s="2"/>
      <c r="N8568" s="2"/>
      <c r="O8568" s="2"/>
      <c r="P8568" s="2"/>
      <c r="Q8568" s="2"/>
      <c r="R8568" s="2"/>
    </row>
    <row r="8569" spans="1:18">
      <c r="A8569" s="6"/>
      <c r="B8569" s="6"/>
      <c r="C8569" s="2"/>
      <c r="D8569" s="6"/>
      <c r="E8569" s="6"/>
      <c r="F8569" s="6"/>
      <c r="G8569" s="6"/>
      <c r="H8569" s="6"/>
      <c r="I8569" s="6"/>
      <c r="J8569" s="6"/>
      <c r="K8569" s="6"/>
      <c r="L8569" s="2"/>
      <c r="M8569" s="2"/>
      <c r="N8569" s="2"/>
      <c r="O8569" s="2"/>
      <c r="P8569" s="2"/>
      <c r="Q8569" s="2"/>
      <c r="R8569" s="2"/>
    </row>
    <row r="8570" spans="1:18">
      <c r="A8570" s="6"/>
      <c r="B8570" s="6"/>
      <c r="C8570" s="2"/>
      <c r="D8570" s="6"/>
      <c r="E8570" s="6"/>
      <c r="F8570" s="6"/>
      <c r="G8570" s="6"/>
      <c r="H8570" s="6"/>
      <c r="I8570" s="6"/>
      <c r="J8570" s="6"/>
      <c r="K8570" s="6"/>
      <c r="L8570" s="2"/>
      <c r="M8570" s="2"/>
      <c r="N8570" s="2"/>
      <c r="O8570" s="2"/>
      <c r="P8570" s="2"/>
      <c r="Q8570" s="2"/>
      <c r="R8570" s="2"/>
    </row>
    <row r="8571" spans="1:18">
      <c r="A8571" s="6"/>
      <c r="B8571" s="6"/>
      <c r="C8571" s="2"/>
      <c r="D8571" s="6"/>
      <c r="E8571" s="6"/>
      <c r="F8571" s="6"/>
      <c r="G8571" s="6"/>
      <c r="H8571" s="6"/>
      <c r="I8571" s="6"/>
      <c r="J8571" s="6"/>
      <c r="K8571" s="6"/>
      <c r="L8571" s="2"/>
      <c r="M8571" s="2"/>
      <c r="N8571" s="2"/>
      <c r="O8571" s="2"/>
      <c r="P8571" s="2"/>
      <c r="Q8571" s="2"/>
      <c r="R8571" s="2"/>
    </row>
    <row r="8572" spans="1:18">
      <c r="A8572" s="6"/>
      <c r="B8572" s="6"/>
      <c r="C8572" s="2"/>
      <c r="D8572" s="6"/>
      <c r="E8572" s="6"/>
      <c r="F8572" s="6"/>
      <c r="G8572" s="6"/>
      <c r="H8572" s="6"/>
      <c r="I8572" s="6"/>
      <c r="J8572" s="6"/>
      <c r="K8572" s="6"/>
      <c r="L8572" s="2"/>
      <c r="M8572" s="2"/>
      <c r="N8572" s="2"/>
      <c r="O8572" s="2"/>
      <c r="P8572" s="2"/>
      <c r="Q8572" s="2"/>
      <c r="R8572" s="2"/>
    </row>
    <row r="8573" spans="1:18">
      <c r="A8573" s="6"/>
      <c r="B8573" s="6"/>
      <c r="C8573" s="2"/>
      <c r="D8573" s="6"/>
      <c r="E8573" s="6"/>
      <c r="F8573" s="6"/>
      <c r="G8573" s="6"/>
      <c r="H8573" s="6"/>
      <c r="I8573" s="6"/>
      <c r="J8573" s="6"/>
      <c r="K8573" s="6"/>
      <c r="L8573" s="2"/>
      <c r="M8573" s="2"/>
      <c r="N8573" s="2"/>
      <c r="O8573" s="2"/>
      <c r="P8573" s="2"/>
      <c r="Q8573" s="2"/>
      <c r="R8573" s="2"/>
    </row>
    <row r="8574" spans="1:18">
      <c r="A8574" s="6"/>
      <c r="B8574" s="6"/>
      <c r="C8574" s="2"/>
      <c r="D8574" s="6"/>
      <c r="E8574" s="6"/>
      <c r="F8574" s="6"/>
      <c r="G8574" s="6"/>
      <c r="H8574" s="6"/>
      <c r="I8574" s="6"/>
      <c r="J8574" s="6"/>
      <c r="K8574" s="6"/>
      <c r="L8574" s="2"/>
      <c r="M8574" s="2"/>
      <c r="N8574" s="2"/>
      <c r="O8574" s="2"/>
      <c r="P8574" s="2"/>
      <c r="Q8574" s="2"/>
      <c r="R8574" s="2"/>
    </row>
    <row r="8575" spans="1:18">
      <c r="A8575" s="6"/>
      <c r="B8575" s="6"/>
      <c r="C8575" s="2"/>
      <c r="D8575" s="6"/>
      <c r="E8575" s="6"/>
      <c r="F8575" s="6"/>
      <c r="G8575" s="6"/>
      <c r="H8575" s="6"/>
      <c r="I8575" s="6"/>
      <c r="J8575" s="6"/>
      <c r="K8575" s="6"/>
      <c r="L8575" s="2"/>
      <c r="M8575" s="2"/>
      <c r="N8575" s="2"/>
      <c r="O8575" s="2"/>
      <c r="P8575" s="2"/>
      <c r="Q8575" s="2"/>
      <c r="R8575" s="2"/>
    </row>
    <row r="8576" spans="1:18">
      <c r="A8576" s="6"/>
      <c r="B8576" s="6"/>
      <c r="C8576" s="2"/>
      <c r="D8576" s="6"/>
      <c r="E8576" s="6"/>
      <c r="F8576" s="6"/>
      <c r="G8576" s="6"/>
      <c r="H8576" s="6"/>
      <c r="I8576" s="6"/>
      <c r="J8576" s="6"/>
      <c r="K8576" s="6"/>
      <c r="L8576" s="2"/>
      <c r="M8576" s="2"/>
      <c r="N8576" s="2"/>
      <c r="O8576" s="2"/>
      <c r="P8576" s="2"/>
      <c r="Q8576" s="2"/>
      <c r="R8576" s="2"/>
    </row>
    <row r="8577" spans="1:18">
      <c r="A8577" s="6"/>
      <c r="B8577" s="6"/>
      <c r="C8577" s="2"/>
      <c r="D8577" s="6"/>
      <c r="E8577" s="6"/>
      <c r="F8577" s="6"/>
      <c r="G8577" s="6"/>
      <c r="H8577" s="6"/>
      <c r="I8577" s="6"/>
      <c r="J8577" s="6"/>
      <c r="K8577" s="6"/>
      <c r="L8577" s="2"/>
      <c r="M8577" s="2"/>
      <c r="N8577" s="2"/>
      <c r="O8577" s="2"/>
      <c r="P8577" s="2"/>
      <c r="Q8577" s="2"/>
      <c r="R8577" s="2"/>
    </row>
    <row r="8578" spans="1:18">
      <c r="A8578" s="6"/>
      <c r="B8578" s="6"/>
      <c r="C8578" s="2"/>
      <c r="D8578" s="6"/>
      <c r="E8578" s="6"/>
      <c r="F8578" s="6"/>
      <c r="G8578" s="6"/>
      <c r="H8578" s="6"/>
      <c r="I8578" s="6"/>
      <c r="J8578" s="6"/>
      <c r="K8578" s="6"/>
      <c r="L8578" s="2"/>
      <c r="M8578" s="2"/>
      <c r="N8578" s="2"/>
      <c r="O8578" s="2"/>
      <c r="P8578" s="2"/>
      <c r="Q8578" s="2"/>
      <c r="R8578" s="2"/>
    </row>
    <row r="8579" spans="1:18">
      <c r="A8579" s="6"/>
      <c r="B8579" s="6"/>
      <c r="C8579" s="2"/>
      <c r="D8579" s="6"/>
      <c r="E8579" s="6"/>
      <c r="F8579" s="6"/>
      <c r="G8579" s="6"/>
      <c r="H8579" s="6"/>
      <c r="I8579" s="6"/>
      <c r="J8579" s="6"/>
      <c r="K8579" s="6"/>
      <c r="L8579" s="2"/>
      <c r="M8579" s="2"/>
      <c r="N8579" s="2"/>
      <c r="O8579" s="2"/>
      <c r="P8579" s="2"/>
      <c r="Q8579" s="2"/>
      <c r="R8579" s="2"/>
    </row>
    <row r="8580" spans="1:18">
      <c r="A8580" s="6"/>
      <c r="B8580" s="6"/>
      <c r="C8580" s="2"/>
      <c r="D8580" s="6"/>
      <c r="E8580" s="6"/>
      <c r="F8580" s="6"/>
      <c r="G8580" s="6"/>
      <c r="H8580" s="6"/>
      <c r="I8580" s="6"/>
      <c r="J8580" s="6"/>
      <c r="K8580" s="6"/>
      <c r="L8580" s="2"/>
      <c r="M8580" s="2"/>
      <c r="N8580" s="2"/>
      <c r="O8580" s="2"/>
      <c r="P8580" s="2"/>
      <c r="Q8580" s="2"/>
      <c r="R8580" s="2"/>
    </row>
    <row r="8581" spans="1:18">
      <c r="A8581" s="6"/>
      <c r="B8581" s="6"/>
      <c r="C8581" s="2"/>
      <c r="D8581" s="6"/>
      <c r="E8581" s="6"/>
      <c r="F8581" s="6"/>
      <c r="G8581" s="6"/>
      <c r="H8581" s="6"/>
      <c r="I8581" s="6"/>
      <c r="J8581" s="6"/>
      <c r="K8581" s="6"/>
      <c r="L8581" s="2"/>
      <c r="M8581" s="2"/>
      <c r="N8581" s="2"/>
      <c r="O8581" s="2"/>
      <c r="P8581" s="2"/>
      <c r="Q8581" s="2"/>
      <c r="R8581" s="2"/>
    </row>
    <row r="8582" spans="1:18">
      <c r="A8582" s="6"/>
      <c r="B8582" s="6"/>
      <c r="C8582" s="2"/>
      <c r="D8582" s="6"/>
      <c r="E8582" s="6"/>
      <c r="F8582" s="6"/>
      <c r="G8582" s="6"/>
      <c r="H8582" s="6"/>
      <c r="I8582" s="6"/>
      <c r="J8582" s="6"/>
      <c r="K8582" s="6"/>
      <c r="L8582" s="2"/>
      <c r="M8582" s="2"/>
      <c r="N8582" s="2"/>
      <c r="O8582" s="2"/>
      <c r="P8582" s="2"/>
      <c r="Q8582" s="2"/>
      <c r="R8582" s="2"/>
    </row>
    <row r="8583" spans="1:18">
      <c r="A8583" s="6"/>
      <c r="B8583" s="6"/>
      <c r="C8583" s="2"/>
      <c r="D8583" s="6"/>
      <c r="E8583" s="6"/>
      <c r="F8583" s="6"/>
      <c r="G8583" s="6"/>
      <c r="H8583" s="6"/>
      <c r="I8583" s="6"/>
      <c r="J8583" s="6"/>
      <c r="K8583" s="6"/>
      <c r="L8583" s="2"/>
      <c r="M8583" s="2"/>
      <c r="N8583" s="2"/>
      <c r="O8583" s="2"/>
      <c r="P8583" s="2"/>
      <c r="Q8583" s="2"/>
      <c r="R8583" s="2"/>
    </row>
    <row r="8584" spans="1:18">
      <c r="A8584" s="6"/>
      <c r="B8584" s="6"/>
      <c r="C8584" s="2"/>
      <c r="D8584" s="6"/>
      <c r="E8584" s="6"/>
      <c r="F8584" s="6"/>
      <c r="G8584" s="6"/>
      <c r="H8584" s="6"/>
      <c r="I8584" s="6"/>
      <c r="J8584" s="6"/>
      <c r="K8584" s="6"/>
      <c r="L8584" s="2"/>
      <c r="M8584" s="2"/>
      <c r="N8584" s="2"/>
      <c r="O8584" s="2"/>
      <c r="P8584" s="2"/>
      <c r="Q8584" s="2"/>
      <c r="R8584" s="2"/>
    </row>
    <row r="8585" spans="1:18">
      <c r="A8585" s="6"/>
      <c r="B8585" s="6"/>
      <c r="C8585" s="2"/>
      <c r="D8585" s="6"/>
      <c r="E8585" s="6"/>
      <c r="F8585" s="6"/>
      <c r="G8585" s="6"/>
      <c r="H8585" s="6"/>
      <c r="I8585" s="6"/>
      <c r="J8585" s="6"/>
      <c r="K8585" s="6"/>
      <c r="L8585" s="2"/>
      <c r="M8585" s="2"/>
      <c r="N8585" s="2"/>
      <c r="O8585" s="2"/>
      <c r="P8585" s="2"/>
      <c r="Q8585" s="2"/>
      <c r="R8585" s="2"/>
    </row>
    <row r="8586" spans="1:18">
      <c r="A8586" s="6"/>
      <c r="B8586" s="6"/>
      <c r="C8586" s="2"/>
      <c r="D8586" s="6"/>
      <c r="E8586" s="6"/>
      <c r="F8586" s="6"/>
      <c r="G8586" s="6"/>
      <c r="H8586" s="6"/>
      <c r="I8586" s="6"/>
      <c r="J8586" s="6"/>
      <c r="K8586" s="6"/>
      <c r="L8586" s="2"/>
      <c r="M8586" s="2"/>
      <c r="N8586" s="2"/>
      <c r="O8586" s="2"/>
      <c r="P8586" s="2"/>
      <c r="Q8586" s="2"/>
      <c r="R8586" s="2"/>
    </row>
    <row r="8587" spans="1:18">
      <c r="A8587" s="6"/>
      <c r="B8587" s="6"/>
      <c r="C8587" s="2"/>
      <c r="D8587" s="6"/>
      <c r="E8587" s="6"/>
      <c r="F8587" s="6"/>
      <c r="G8587" s="6"/>
      <c r="H8587" s="6"/>
      <c r="I8587" s="6"/>
      <c r="J8587" s="6"/>
      <c r="K8587" s="6"/>
      <c r="L8587" s="2"/>
      <c r="M8587" s="2"/>
      <c r="N8587" s="2"/>
      <c r="O8587" s="2"/>
      <c r="P8587" s="2"/>
      <c r="Q8587" s="2"/>
      <c r="R8587" s="2"/>
    </row>
    <row r="8588" spans="1:18">
      <c r="A8588" s="6"/>
      <c r="B8588" s="6"/>
      <c r="C8588" s="2"/>
      <c r="D8588" s="6"/>
      <c r="E8588" s="6"/>
      <c r="F8588" s="6"/>
      <c r="G8588" s="6"/>
      <c r="H8588" s="6"/>
      <c r="I8588" s="6"/>
      <c r="J8588" s="6"/>
      <c r="K8588" s="6"/>
      <c r="L8588" s="2"/>
      <c r="M8588" s="2"/>
      <c r="N8588" s="2"/>
      <c r="O8588" s="2"/>
      <c r="P8588" s="2"/>
      <c r="Q8588" s="2"/>
      <c r="R8588" s="2"/>
    </row>
    <row r="8589" spans="1:18">
      <c r="A8589" s="6"/>
      <c r="B8589" s="6"/>
      <c r="C8589" s="2"/>
      <c r="D8589" s="6"/>
      <c r="E8589" s="6"/>
      <c r="F8589" s="6"/>
      <c r="G8589" s="6"/>
      <c r="H8589" s="6"/>
      <c r="I8589" s="6"/>
      <c r="J8589" s="6"/>
      <c r="K8589" s="6"/>
      <c r="L8589" s="2"/>
      <c r="M8589" s="2"/>
      <c r="N8589" s="2"/>
      <c r="O8589" s="2"/>
      <c r="P8589" s="2"/>
      <c r="Q8589" s="2"/>
      <c r="R8589" s="2"/>
    </row>
    <row r="8590" spans="1:18">
      <c r="A8590" s="6"/>
      <c r="B8590" s="6"/>
      <c r="C8590" s="2"/>
      <c r="D8590" s="6"/>
      <c r="E8590" s="6"/>
      <c r="F8590" s="6"/>
      <c r="G8590" s="6"/>
      <c r="H8590" s="6"/>
      <c r="I8590" s="6"/>
      <c r="J8590" s="6"/>
      <c r="K8590" s="6"/>
      <c r="L8590" s="2"/>
      <c r="M8590" s="2"/>
      <c r="N8590" s="2"/>
      <c r="O8590" s="2"/>
      <c r="P8590" s="2"/>
      <c r="Q8590" s="2"/>
      <c r="R8590" s="2"/>
    </row>
    <row r="8591" spans="1:18">
      <c r="A8591" s="6"/>
      <c r="B8591" s="6"/>
      <c r="C8591" s="2"/>
      <c r="D8591" s="6"/>
      <c r="E8591" s="6"/>
      <c r="F8591" s="6"/>
      <c r="G8591" s="6"/>
      <c r="H8591" s="6"/>
      <c r="I8591" s="6"/>
      <c r="J8591" s="6"/>
      <c r="K8591" s="6"/>
      <c r="L8591" s="2"/>
      <c r="M8591" s="2"/>
      <c r="N8591" s="2"/>
      <c r="O8591" s="2"/>
      <c r="P8591" s="2"/>
      <c r="Q8591" s="2"/>
      <c r="R8591" s="2"/>
    </row>
    <row r="8592" spans="1:18">
      <c r="A8592" s="6"/>
      <c r="B8592" s="6"/>
      <c r="C8592" s="2"/>
      <c r="D8592" s="6"/>
      <c r="E8592" s="6"/>
      <c r="F8592" s="6"/>
      <c r="G8592" s="6"/>
      <c r="H8592" s="6"/>
      <c r="I8592" s="6"/>
      <c r="J8592" s="6"/>
      <c r="K8592" s="6"/>
      <c r="L8592" s="2"/>
      <c r="M8592" s="2"/>
      <c r="N8592" s="2"/>
      <c r="O8592" s="2"/>
      <c r="P8592" s="2"/>
      <c r="Q8592" s="2"/>
      <c r="R8592" s="2"/>
    </row>
    <row r="8593" spans="1:18">
      <c r="A8593" s="6"/>
      <c r="B8593" s="6"/>
      <c r="C8593" s="2"/>
      <c r="D8593" s="6"/>
      <c r="E8593" s="6"/>
      <c r="F8593" s="6"/>
      <c r="G8593" s="6"/>
      <c r="H8593" s="6"/>
      <c r="I8593" s="6"/>
      <c r="J8593" s="6"/>
      <c r="K8593" s="6"/>
      <c r="L8593" s="2"/>
      <c r="M8593" s="2"/>
      <c r="N8593" s="2"/>
      <c r="O8593" s="2"/>
      <c r="P8593" s="2"/>
      <c r="Q8593" s="2"/>
      <c r="R8593" s="2"/>
    </row>
    <row r="8594" spans="1:18">
      <c r="A8594" s="6"/>
      <c r="B8594" s="6"/>
      <c r="C8594" s="2"/>
      <c r="D8594" s="6"/>
      <c r="E8594" s="6"/>
      <c r="F8594" s="6"/>
      <c r="G8594" s="6"/>
      <c r="H8594" s="6"/>
      <c r="I8594" s="6"/>
      <c r="J8594" s="6"/>
      <c r="K8594" s="6"/>
      <c r="L8594" s="2"/>
      <c r="M8594" s="2"/>
      <c r="N8594" s="2"/>
      <c r="O8594" s="2"/>
      <c r="P8594" s="2"/>
      <c r="Q8594" s="2"/>
      <c r="R8594" s="2"/>
    </row>
    <row r="8595" spans="1:18">
      <c r="A8595" s="6"/>
      <c r="B8595" s="6"/>
      <c r="C8595" s="2"/>
      <c r="D8595" s="6"/>
      <c r="E8595" s="6"/>
      <c r="F8595" s="6"/>
      <c r="G8595" s="6"/>
      <c r="H8595" s="6"/>
      <c r="I8595" s="6"/>
      <c r="J8595" s="6"/>
      <c r="K8595" s="6"/>
      <c r="L8595" s="2"/>
      <c r="M8595" s="2"/>
      <c r="N8595" s="2"/>
      <c r="O8595" s="2"/>
      <c r="P8595" s="2"/>
      <c r="Q8595" s="2"/>
      <c r="R8595" s="2"/>
    </row>
    <row r="8596" spans="1:18">
      <c r="A8596" s="6"/>
      <c r="B8596" s="6"/>
      <c r="C8596" s="2"/>
      <c r="D8596" s="6"/>
      <c r="E8596" s="6"/>
      <c r="F8596" s="6"/>
      <c r="G8596" s="6"/>
      <c r="H8596" s="6"/>
      <c r="I8596" s="6"/>
      <c r="J8596" s="6"/>
      <c r="K8596" s="6"/>
      <c r="L8596" s="2"/>
      <c r="M8596" s="2"/>
      <c r="N8596" s="2"/>
      <c r="O8596" s="2"/>
      <c r="P8596" s="2"/>
      <c r="Q8596" s="2"/>
      <c r="R8596" s="2"/>
    </row>
    <row r="8597" spans="1:18">
      <c r="A8597" s="6"/>
      <c r="B8597" s="6"/>
      <c r="C8597" s="2"/>
      <c r="D8597" s="6"/>
      <c r="E8597" s="6"/>
      <c r="F8597" s="6"/>
      <c r="G8597" s="6"/>
      <c r="H8597" s="6"/>
      <c r="I8597" s="6"/>
      <c r="J8597" s="6"/>
      <c r="K8597" s="6"/>
      <c r="L8597" s="2"/>
      <c r="M8597" s="2"/>
      <c r="N8597" s="2"/>
      <c r="O8597" s="2"/>
      <c r="P8597" s="2"/>
      <c r="Q8597" s="2"/>
      <c r="R8597" s="2"/>
    </row>
    <row r="8598" spans="1:18">
      <c r="A8598" s="6"/>
      <c r="B8598" s="6"/>
      <c r="C8598" s="2"/>
      <c r="D8598" s="6"/>
      <c r="E8598" s="6"/>
      <c r="F8598" s="6"/>
      <c r="G8598" s="6"/>
      <c r="H8598" s="6"/>
      <c r="I8598" s="6"/>
      <c r="J8598" s="6"/>
      <c r="K8598" s="6"/>
      <c r="L8598" s="2"/>
      <c r="M8598" s="2"/>
      <c r="N8598" s="2"/>
      <c r="O8598" s="2"/>
      <c r="P8598" s="2"/>
      <c r="Q8598" s="2"/>
      <c r="R8598" s="2"/>
    </row>
    <row r="8599" spans="1:18">
      <c r="A8599" s="6"/>
      <c r="B8599" s="6"/>
      <c r="C8599" s="2"/>
      <c r="D8599" s="6"/>
      <c r="E8599" s="6"/>
      <c r="F8599" s="6"/>
      <c r="G8599" s="6"/>
      <c r="H8599" s="6"/>
      <c r="I8599" s="6"/>
      <c r="J8599" s="6"/>
      <c r="K8599" s="6"/>
      <c r="L8599" s="2"/>
      <c r="M8599" s="2"/>
      <c r="N8599" s="2"/>
      <c r="O8599" s="2"/>
      <c r="P8599" s="2"/>
      <c r="Q8599" s="2"/>
      <c r="R8599" s="2"/>
    </row>
    <row r="8600" spans="1:18">
      <c r="A8600" s="6"/>
      <c r="B8600" s="6"/>
      <c r="C8600" s="2"/>
      <c r="D8600" s="6"/>
      <c r="E8600" s="6"/>
      <c r="F8600" s="6"/>
      <c r="G8600" s="6"/>
      <c r="H8600" s="6"/>
      <c r="I8600" s="6"/>
      <c r="J8600" s="6"/>
      <c r="K8600" s="6"/>
      <c r="L8600" s="2"/>
      <c r="M8600" s="2"/>
      <c r="N8600" s="2"/>
      <c r="O8600" s="2"/>
      <c r="P8600" s="2"/>
      <c r="Q8600" s="2"/>
      <c r="R8600" s="2"/>
    </row>
    <row r="8601" spans="1:18">
      <c r="A8601" s="6"/>
      <c r="B8601" s="6"/>
      <c r="C8601" s="2"/>
      <c r="D8601" s="6"/>
      <c r="E8601" s="6"/>
      <c r="F8601" s="6"/>
      <c r="G8601" s="6"/>
      <c r="H8601" s="6"/>
      <c r="I8601" s="6"/>
      <c r="J8601" s="6"/>
      <c r="K8601" s="6"/>
      <c r="L8601" s="2"/>
      <c r="M8601" s="2"/>
      <c r="N8601" s="2"/>
      <c r="O8601" s="2"/>
      <c r="P8601" s="2"/>
      <c r="Q8601" s="2"/>
      <c r="R8601" s="2"/>
    </row>
    <row r="8602" spans="1:18">
      <c r="A8602" s="6"/>
      <c r="B8602" s="6"/>
      <c r="C8602" s="2"/>
      <c r="D8602" s="6"/>
      <c r="E8602" s="6"/>
      <c r="F8602" s="6"/>
      <c r="G8602" s="6"/>
      <c r="H8602" s="6"/>
      <c r="I8602" s="6"/>
      <c r="J8602" s="6"/>
      <c r="K8602" s="6"/>
      <c r="L8602" s="2"/>
      <c r="M8602" s="2"/>
      <c r="N8602" s="2"/>
      <c r="O8602" s="2"/>
      <c r="P8602" s="2"/>
      <c r="Q8602" s="2"/>
      <c r="R8602" s="2"/>
    </row>
    <row r="8603" spans="1:18">
      <c r="A8603" s="6"/>
      <c r="B8603" s="6"/>
      <c r="C8603" s="2"/>
      <c r="D8603" s="6"/>
      <c r="E8603" s="6"/>
      <c r="F8603" s="6"/>
      <c r="G8603" s="6"/>
      <c r="H8603" s="6"/>
      <c r="I8603" s="6"/>
      <c r="J8603" s="6"/>
      <c r="K8603" s="6"/>
      <c r="L8603" s="2"/>
      <c r="M8603" s="2"/>
      <c r="N8603" s="2"/>
      <c r="O8603" s="2"/>
      <c r="P8603" s="2"/>
      <c r="Q8603" s="2"/>
      <c r="R8603" s="2"/>
    </row>
    <row r="8604" spans="1:18">
      <c r="A8604" s="6"/>
      <c r="B8604" s="6"/>
      <c r="C8604" s="2"/>
      <c r="D8604" s="6"/>
      <c r="E8604" s="6"/>
      <c r="F8604" s="6"/>
      <c r="G8604" s="6"/>
      <c r="H8604" s="6"/>
      <c r="I8604" s="6"/>
      <c r="J8604" s="6"/>
      <c r="K8604" s="6"/>
      <c r="L8604" s="2"/>
      <c r="M8604" s="2"/>
      <c r="N8604" s="2"/>
      <c r="O8604" s="2"/>
      <c r="P8604" s="2"/>
      <c r="Q8604" s="2"/>
      <c r="R8604" s="2"/>
    </row>
    <row r="8605" spans="1:18">
      <c r="A8605" s="6"/>
      <c r="B8605" s="6"/>
      <c r="C8605" s="2"/>
      <c r="D8605" s="6"/>
      <c r="E8605" s="6"/>
      <c r="F8605" s="6"/>
      <c r="G8605" s="6"/>
      <c r="H8605" s="6"/>
      <c r="I8605" s="6"/>
      <c r="J8605" s="6"/>
      <c r="K8605" s="6"/>
      <c r="L8605" s="2"/>
      <c r="M8605" s="2"/>
      <c r="N8605" s="2"/>
      <c r="O8605" s="2"/>
      <c r="P8605" s="2"/>
      <c r="Q8605" s="2"/>
      <c r="R8605" s="2"/>
    </row>
    <row r="8606" spans="1:18">
      <c r="A8606" s="6"/>
      <c r="B8606" s="6"/>
      <c r="C8606" s="2"/>
      <c r="D8606" s="6"/>
      <c r="E8606" s="6"/>
      <c r="F8606" s="6"/>
      <c r="G8606" s="6"/>
      <c r="H8606" s="6"/>
      <c r="I8606" s="6"/>
      <c r="J8606" s="6"/>
      <c r="K8606" s="6"/>
      <c r="L8606" s="2"/>
      <c r="M8606" s="2"/>
      <c r="N8606" s="2"/>
      <c r="O8606" s="2"/>
      <c r="P8606" s="2"/>
      <c r="Q8606" s="2"/>
      <c r="R8606" s="2"/>
    </row>
    <row r="8607" spans="1:18">
      <c r="A8607" s="6"/>
      <c r="B8607" s="6"/>
      <c r="C8607" s="2"/>
      <c r="D8607" s="6"/>
      <c r="E8607" s="6"/>
      <c r="F8607" s="6"/>
      <c r="G8607" s="6"/>
      <c r="H8607" s="6"/>
      <c r="I8607" s="6"/>
      <c r="J8607" s="6"/>
      <c r="K8607" s="6"/>
      <c r="L8607" s="2"/>
      <c r="M8607" s="2"/>
      <c r="N8607" s="2"/>
      <c r="O8607" s="2"/>
      <c r="P8607" s="2"/>
      <c r="Q8607" s="2"/>
      <c r="R8607" s="2"/>
    </row>
    <row r="8608" spans="1:18">
      <c r="A8608" s="6"/>
      <c r="B8608" s="6"/>
      <c r="C8608" s="2"/>
      <c r="D8608" s="6"/>
      <c r="E8608" s="6"/>
      <c r="F8608" s="6"/>
      <c r="G8608" s="6"/>
      <c r="H8608" s="6"/>
      <c r="I8608" s="6"/>
      <c r="J8608" s="6"/>
      <c r="K8608" s="6"/>
      <c r="L8608" s="2"/>
      <c r="M8608" s="2"/>
      <c r="N8608" s="2"/>
      <c r="O8608" s="2"/>
      <c r="P8608" s="2"/>
      <c r="Q8608" s="2"/>
      <c r="R8608" s="2"/>
    </row>
    <row r="8609" spans="1:18">
      <c r="A8609" s="6"/>
      <c r="B8609" s="6"/>
      <c r="C8609" s="2"/>
      <c r="D8609" s="6"/>
      <c r="E8609" s="6"/>
      <c r="F8609" s="6"/>
      <c r="G8609" s="6"/>
      <c r="H8609" s="6"/>
      <c r="I8609" s="6"/>
      <c r="J8609" s="6"/>
      <c r="K8609" s="6"/>
      <c r="L8609" s="2"/>
      <c r="M8609" s="2"/>
      <c r="N8609" s="2"/>
      <c r="O8609" s="2"/>
      <c r="P8609" s="2"/>
      <c r="Q8609" s="2"/>
      <c r="R8609" s="2"/>
    </row>
    <row r="8610" spans="1:18">
      <c r="A8610" s="6"/>
      <c r="B8610" s="6"/>
      <c r="C8610" s="2"/>
      <c r="D8610" s="6"/>
      <c r="E8610" s="6"/>
      <c r="F8610" s="6"/>
      <c r="G8610" s="6"/>
      <c r="H8610" s="6"/>
      <c r="I8610" s="6"/>
      <c r="J8610" s="6"/>
      <c r="K8610" s="6"/>
      <c r="L8610" s="2"/>
      <c r="M8610" s="2"/>
      <c r="N8610" s="2"/>
      <c r="O8610" s="2"/>
      <c r="P8610" s="2"/>
      <c r="Q8610" s="2"/>
      <c r="R8610" s="2"/>
    </row>
    <row r="8611" spans="1:18">
      <c r="A8611" s="6"/>
      <c r="B8611" s="6"/>
      <c r="C8611" s="2"/>
      <c r="D8611" s="6"/>
      <c r="E8611" s="6"/>
      <c r="F8611" s="6"/>
      <c r="G8611" s="6"/>
      <c r="H8611" s="6"/>
      <c r="I8611" s="6"/>
      <c r="J8611" s="6"/>
      <c r="K8611" s="6"/>
      <c r="L8611" s="2"/>
      <c r="M8611" s="2"/>
      <c r="N8611" s="2"/>
      <c r="O8611" s="2"/>
      <c r="P8611" s="2"/>
      <c r="Q8611" s="2"/>
      <c r="R8611" s="2"/>
    </row>
    <row r="8612" spans="1:18">
      <c r="A8612" s="6"/>
      <c r="B8612" s="6"/>
      <c r="C8612" s="2"/>
      <c r="D8612" s="6"/>
      <c r="E8612" s="6"/>
      <c r="F8612" s="6"/>
      <c r="G8612" s="6"/>
      <c r="H8612" s="6"/>
      <c r="I8612" s="6"/>
      <c r="J8612" s="6"/>
      <c r="K8612" s="6"/>
      <c r="L8612" s="2"/>
      <c r="M8612" s="2"/>
      <c r="N8612" s="2"/>
      <c r="O8612" s="2"/>
      <c r="P8612" s="2"/>
      <c r="Q8612" s="2"/>
      <c r="R8612" s="2"/>
    </row>
    <row r="8613" spans="1:18">
      <c r="A8613" s="6"/>
      <c r="B8613" s="6"/>
      <c r="C8613" s="2"/>
      <c r="D8613" s="6"/>
      <c r="E8613" s="6"/>
      <c r="F8613" s="6"/>
      <c r="G8613" s="6"/>
      <c r="H8613" s="6"/>
      <c r="I8613" s="6"/>
      <c r="J8613" s="6"/>
      <c r="K8613" s="6"/>
      <c r="L8613" s="2"/>
      <c r="M8613" s="2"/>
      <c r="N8613" s="2"/>
      <c r="O8613" s="2"/>
      <c r="P8613" s="2"/>
      <c r="Q8613" s="2"/>
      <c r="R8613" s="2"/>
    </row>
    <row r="8614" spans="1:18">
      <c r="A8614" s="6"/>
      <c r="B8614" s="6"/>
      <c r="C8614" s="2"/>
      <c r="D8614" s="6"/>
      <c r="E8614" s="6"/>
      <c r="F8614" s="6"/>
      <c r="G8614" s="6"/>
      <c r="H8614" s="6"/>
      <c r="I8614" s="6"/>
      <c r="J8614" s="6"/>
      <c r="K8614" s="6"/>
      <c r="L8614" s="2"/>
      <c r="M8614" s="2"/>
      <c r="N8614" s="2"/>
      <c r="O8614" s="2"/>
      <c r="P8614" s="2"/>
      <c r="Q8614" s="2"/>
      <c r="R8614" s="2"/>
    </row>
    <row r="8615" spans="1:18">
      <c r="A8615" s="6"/>
      <c r="B8615" s="6"/>
      <c r="C8615" s="2"/>
      <c r="D8615" s="6"/>
      <c r="E8615" s="6"/>
      <c r="F8615" s="6"/>
      <c r="G8615" s="6"/>
      <c r="H8615" s="6"/>
      <c r="I8615" s="6"/>
      <c r="J8615" s="6"/>
      <c r="K8615" s="6"/>
      <c r="L8615" s="2"/>
      <c r="M8615" s="2"/>
      <c r="N8615" s="2"/>
      <c r="O8615" s="2"/>
      <c r="P8615" s="2"/>
      <c r="Q8615" s="2"/>
      <c r="R8615" s="2"/>
    </row>
    <row r="8616" spans="1:18">
      <c r="A8616" s="6"/>
      <c r="B8616" s="6"/>
      <c r="C8616" s="2"/>
      <c r="D8616" s="6"/>
      <c r="E8616" s="6"/>
      <c r="F8616" s="6"/>
      <c r="G8616" s="6"/>
      <c r="H8616" s="6"/>
      <c r="I8616" s="6"/>
      <c r="J8616" s="6"/>
      <c r="K8616" s="6"/>
      <c r="L8616" s="2"/>
      <c r="M8616" s="2"/>
      <c r="N8616" s="2"/>
      <c r="O8616" s="2"/>
      <c r="P8616" s="2"/>
      <c r="Q8616" s="2"/>
      <c r="R8616" s="2"/>
    </row>
    <row r="8617" spans="1:18">
      <c r="A8617" s="6"/>
      <c r="B8617" s="6"/>
      <c r="C8617" s="2"/>
      <c r="D8617" s="6"/>
      <c r="E8617" s="6"/>
      <c r="F8617" s="6"/>
      <c r="G8617" s="6"/>
      <c r="H8617" s="6"/>
      <c r="I8617" s="6"/>
      <c r="J8617" s="6"/>
      <c r="K8617" s="6"/>
      <c r="L8617" s="2"/>
      <c r="M8617" s="2"/>
      <c r="N8617" s="2"/>
      <c r="O8617" s="2"/>
      <c r="P8617" s="2"/>
      <c r="Q8617" s="2"/>
      <c r="R8617" s="2"/>
    </row>
    <row r="8618" spans="1:18">
      <c r="A8618" s="6"/>
      <c r="B8618" s="6"/>
      <c r="C8618" s="2"/>
      <c r="D8618" s="6"/>
      <c r="E8618" s="6"/>
      <c r="F8618" s="6"/>
      <c r="G8618" s="6"/>
      <c r="H8618" s="6"/>
      <c r="I8618" s="6"/>
      <c r="J8618" s="6"/>
      <c r="K8618" s="6"/>
      <c r="L8618" s="2"/>
      <c r="M8618" s="2"/>
      <c r="N8618" s="2"/>
      <c r="O8618" s="2"/>
      <c r="P8618" s="2"/>
      <c r="Q8618" s="2"/>
      <c r="R8618" s="2"/>
    </row>
    <row r="8619" spans="1:18">
      <c r="A8619" s="6"/>
      <c r="B8619" s="6"/>
      <c r="C8619" s="2"/>
      <c r="D8619" s="6"/>
      <c r="E8619" s="6"/>
      <c r="F8619" s="6"/>
      <c r="G8619" s="6"/>
      <c r="H8619" s="6"/>
      <c r="I8619" s="6"/>
      <c r="J8619" s="6"/>
      <c r="K8619" s="6"/>
      <c r="L8619" s="2"/>
      <c r="M8619" s="2"/>
      <c r="N8619" s="2"/>
      <c r="O8619" s="2"/>
      <c r="P8619" s="2"/>
      <c r="Q8619" s="2"/>
      <c r="R8619" s="2"/>
    </row>
    <row r="8620" spans="1:18">
      <c r="A8620" s="6"/>
      <c r="B8620" s="6"/>
      <c r="C8620" s="2"/>
      <c r="D8620" s="6"/>
      <c r="E8620" s="6"/>
      <c r="F8620" s="6"/>
      <c r="G8620" s="6"/>
      <c r="H8620" s="6"/>
      <c r="I8620" s="6"/>
      <c r="J8620" s="6"/>
      <c r="K8620" s="6"/>
      <c r="L8620" s="2"/>
      <c r="M8620" s="2"/>
      <c r="N8620" s="2"/>
      <c r="O8620" s="2"/>
      <c r="P8620" s="2"/>
      <c r="Q8620" s="2"/>
      <c r="R8620" s="2"/>
    </row>
    <row r="8621" spans="1:18">
      <c r="A8621" s="6"/>
      <c r="B8621" s="6"/>
      <c r="C8621" s="2"/>
      <c r="D8621" s="6"/>
      <c r="E8621" s="6"/>
      <c r="F8621" s="6"/>
      <c r="G8621" s="6"/>
      <c r="H8621" s="6"/>
      <c r="I8621" s="6"/>
      <c r="J8621" s="6"/>
      <c r="K8621" s="6"/>
      <c r="L8621" s="2"/>
      <c r="M8621" s="2"/>
      <c r="N8621" s="2"/>
      <c r="O8621" s="2"/>
      <c r="P8621" s="2"/>
      <c r="Q8621" s="2"/>
      <c r="R8621" s="2"/>
    </row>
    <row r="8622" spans="1:18">
      <c r="A8622" s="6"/>
      <c r="B8622" s="6"/>
      <c r="C8622" s="2"/>
      <c r="D8622" s="6"/>
      <c r="E8622" s="6"/>
      <c r="F8622" s="6"/>
      <c r="G8622" s="6"/>
      <c r="H8622" s="6"/>
      <c r="I8622" s="6"/>
      <c r="J8622" s="6"/>
      <c r="K8622" s="6"/>
      <c r="L8622" s="2"/>
      <c r="M8622" s="2"/>
      <c r="N8622" s="2"/>
      <c r="O8622" s="2"/>
      <c r="P8622" s="2"/>
      <c r="Q8622" s="2"/>
      <c r="R8622" s="2"/>
    </row>
    <row r="8623" spans="1:18">
      <c r="A8623" s="6"/>
      <c r="B8623" s="6"/>
      <c r="C8623" s="2"/>
      <c r="D8623" s="6"/>
      <c r="E8623" s="6"/>
      <c r="F8623" s="6"/>
      <c r="G8623" s="6"/>
      <c r="H8623" s="6"/>
      <c r="I8623" s="6"/>
      <c r="J8623" s="6"/>
      <c r="K8623" s="6"/>
      <c r="L8623" s="2"/>
      <c r="M8623" s="2"/>
      <c r="N8623" s="2"/>
      <c r="O8623" s="2"/>
      <c r="P8623" s="2"/>
      <c r="Q8623" s="2"/>
      <c r="R8623" s="2"/>
    </row>
    <row r="8624" spans="1:18">
      <c r="A8624" s="6"/>
      <c r="B8624" s="6"/>
      <c r="C8624" s="2"/>
      <c r="D8624" s="6"/>
      <c r="E8624" s="6"/>
      <c r="F8624" s="6"/>
      <c r="G8624" s="6"/>
      <c r="H8624" s="6"/>
      <c r="I8624" s="6"/>
      <c r="J8624" s="6"/>
      <c r="K8624" s="6"/>
      <c r="L8624" s="2"/>
      <c r="M8624" s="2"/>
      <c r="N8624" s="2"/>
      <c r="O8624" s="2"/>
      <c r="P8624" s="2"/>
      <c r="Q8624" s="2"/>
      <c r="R8624" s="2"/>
    </row>
    <row r="8625" spans="1:18">
      <c r="A8625" s="6"/>
      <c r="B8625" s="6"/>
      <c r="C8625" s="2"/>
      <c r="D8625" s="6"/>
      <c r="E8625" s="6"/>
      <c r="F8625" s="6"/>
      <c r="G8625" s="6"/>
      <c r="H8625" s="6"/>
      <c r="I8625" s="6"/>
      <c r="J8625" s="6"/>
      <c r="K8625" s="6"/>
      <c r="L8625" s="2"/>
      <c r="M8625" s="2"/>
      <c r="N8625" s="2"/>
      <c r="O8625" s="2"/>
      <c r="P8625" s="2"/>
      <c r="Q8625" s="2"/>
      <c r="R8625" s="2"/>
    </row>
    <row r="8626" spans="1:18">
      <c r="A8626" s="6"/>
      <c r="B8626" s="6"/>
      <c r="C8626" s="2"/>
      <c r="D8626" s="6"/>
      <c r="E8626" s="6"/>
      <c r="F8626" s="6"/>
      <c r="G8626" s="6"/>
      <c r="H8626" s="6"/>
      <c r="I8626" s="6"/>
      <c r="J8626" s="6"/>
      <c r="K8626" s="6"/>
      <c r="L8626" s="2"/>
      <c r="M8626" s="2"/>
      <c r="N8626" s="2"/>
      <c r="O8626" s="2"/>
      <c r="P8626" s="2"/>
      <c r="Q8626" s="2"/>
      <c r="R8626" s="2"/>
    </row>
    <row r="8627" spans="1:18">
      <c r="A8627" s="6"/>
      <c r="B8627" s="6"/>
      <c r="C8627" s="2"/>
      <c r="D8627" s="6"/>
      <c r="E8627" s="6"/>
      <c r="F8627" s="6"/>
      <c r="G8627" s="6"/>
      <c r="H8627" s="6"/>
      <c r="I8627" s="6"/>
      <c r="J8627" s="6"/>
      <c r="K8627" s="6"/>
      <c r="L8627" s="2"/>
      <c r="M8627" s="2"/>
      <c r="N8627" s="2"/>
      <c r="O8627" s="2"/>
      <c r="P8627" s="2"/>
      <c r="Q8627" s="2"/>
      <c r="R8627" s="2"/>
    </row>
    <row r="8628" spans="1:18">
      <c r="A8628" s="6"/>
      <c r="B8628" s="6"/>
      <c r="C8628" s="2"/>
      <c r="D8628" s="6"/>
      <c r="E8628" s="6"/>
      <c r="F8628" s="6"/>
      <c r="G8628" s="6"/>
      <c r="H8628" s="6"/>
      <c r="I8628" s="6"/>
      <c r="J8628" s="6"/>
      <c r="K8628" s="6"/>
      <c r="L8628" s="2"/>
      <c r="M8628" s="2"/>
      <c r="N8628" s="2"/>
      <c r="O8628" s="2"/>
      <c r="P8628" s="2"/>
      <c r="Q8628" s="2"/>
      <c r="R8628" s="2"/>
    </row>
    <row r="8629" spans="1:18">
      <c r="A8629" s="6"/>
      <c r="B8629" s="6"/>
      <c r="C8629" s="2"/>
      <c r="D8629" s="6"/>
      <c r="E8629" s="6"/>
      <c r="F8629" s="6"/>
      <c r="G8629" s="6"/>
      <c r="H8629" s="6"/>
      <c r="I8629" s="6"/>
      <c r="J8629" s="6"/>
      <c r="K8629" s="6"/>
      <c r="L8629" s="2"/>
      <c r="M8629" s="2"/>
      <c r="N8629" s="2"/>
      <c r="O8629" s="2"/>
      <c r="P8629" s="2"/>
      <c r="Q8629" s="2"/>
      <c r="R8629" s="2"/>
    </row>
    <row r="8630" spans="1:18">
      <c r="A8630" s="6"/>
      <c r="B8630" s="6"/>
      <c r="C8630" s="2"/>
      <c r="D8630" s="6"/>
      <c r="E8630" s="6"/>
      <c r="F8630" s="6"/>
      <c r="G8630" s="6"/>
      <c r="H8630" s="6"/>
      <c r="I8630" s="6"/>
      <c r="J8630" s="6"/>
      <c r="K8630" s="6"/>
      <c r="L8630" s="2"/>
      <c r="M8630" s="2"/>
      <c r="N8630" s="2"/>
      <c r="O8630" s="2"/>
      <c r="P8630" s="2"/>
      <c r="Q8630" s="2"/>
      <c r="R8630" s="2"/>
    </row>
    <row r="8631" spans="1:18">
      <c r="A8631" s="6"/>
      <c r="B8631" s="6"/>
      <c r="C8631" s="2"/>
      <c r="D8631" s="6"/>
      <c r="E8631" s="6"/>
      <c r="F8631" s="6"/>
      <c r="G8631" s="6"/>
      <c r="H8631" s="6"/>
      <c r="I8631" s="6"/>
      <c r="J8631" s="6"/>
      <c r="K8631" s="6"/>
      <c r="L8631" s="2"/>
      <c r="M8631" s="2"/>
      <c r="N8631" s="2"/>
      <c r="O8631" s="2"/>
      <c r="P8631" s="2"/>
      <c r="Q8631" s="2"/>
      <c r="R8631" s="2"/>
    </row>
    <row r="8632" spans="1:18">
      <c r="A8632" s="6"/>
      <c r="B8632" s="6"/>
      <c r="C8632" s="2"/>
      <c r="D8632" s="6"/>
      <c r="E8632" s="6"/>
      <c r="F8632" s="6"/>
      <c r="G8632" s="6"/>
      <c r="H8632" s="6"/>
      <c r="I8632" s="6"/>
      <c r="J8632" s="6"/>
      <c r="K8632" s="6"/>
      <c r="L8632" s="2"/>
      <c r="M8632" s="2"/>
      <c r="N8632" s="2"/>
      <c r="O8632" s="2"/>
      <c r="P8632" s="2"/>
      <c r="Q8632" s="2"/>
      <c r="R8632" s="2"/>
    </row>
    <row r="8633" spans="1:18">
      <c r="A8633" s="6"/>
      <c r="B8633" s="6"/>
      <c r="C8633" s="2"/>
      <c r="D8633" s="6"/>
      <c r="E8633" s="6"/>
      <c r="F8633" s="6"/>
      <c r="G8633" s="6"/>
      <c r="H8633" s="6"/>
      <c r="I8633" s="6"/>
      <c r="J8633" s="6"/>
      <c r="K8633" s="6"/>
      <c r="L8633" s="2"/>
      <c r="M8633" s="2"/>
      <c r="N8633" s="2"/>
      <c r="O8633" s="2"/>
      <c r="P8633" s="2"/>
      <c r="Q8633" s="2"/>
      <c r="R8633" s="2"/>
    </row>
    <row r="8634" spans="1:18">
      <c r="A8634" s="6"/>
      <c r="B8634" s="6"/>
      <c r="C8634" s="2"/>
      <c r="D8634" s="6"/>
      <c r="E8634" s="6"/>
      <c r="F8634" s="6"/>
      <c r="G8634" s="6"/>
      <c r="H8634" s="6"/>
      <c r="I8634" s="6"/>
      <c r="J8634" s="6"/>
      <c r="K8634" s="6"/>
      <c r="L8634" s="2"/>
      <c r="M8634" s="2"/>
      <c r="N8634" s="2"/>
      <c r="O8634" s="2"/>
      <c r="P8634" s="2"/>
      <c r="Q8634" s="2"/>
      <c r="R8634" s="2"/>
    </row>
    <row r="8635" spans="1:18">
      <c r="A8635" s="6"/>
      <c r="B8635" s="6"/>
      <c r="C8635" s="2"/>
      <c r="D8635" s="6"/>
      <c r="E8635" s="6"/>
      <c r="F8635" s="6"/>
      <c r="G8635" s="6"/>
      <c r="H8635" s="6"/>
      <c r="I8635" s="6"/>
      <c r="J8635" s="6"/>
      <c r="K8635" s="6"/>
      <c r="L8635" s="2"/>
      <c r="M8635" s="2"/>
      <c r="N8635" s="2"/>
      <c r="O8635" s="2"/>
      <c r="P8635" s="2"/>
      <c r="Q8635" s="2"/>
      <c r="R8635" s="2"/>
    </row>
    <row r="8636" spans="1:18">
      <c r="A8636" s="6"/>
      <c r="B8636" s="6"/>
      <c r="C8636" s="2"/>
      <c r="D8636" s="6"/>
      <c r="E8636" s="6"/>
      <c r="F8636" s="6"/>
      <c r="G8636" s="6"/>
      <c r="H8636" s="6"/>
      <c r="I8636" s="6"/>
      <c r="J8636" s="6"/>
      <c r="K8636" s="6"/>
      <c r="L8636" s="2"/>
      <c r="M8636" s="2"/>
      <c r="N8636" s="2"/>
      <c r="O8636" s="2"/>
      <c r="P8636" s="2"/>
      <c r="Q8636" s="2"/>
      <c r="R8636" s="2"/>
    </row>
    <row r="8637" spans="1:18">
      <c r="A8637" s="6"/>
      <c r="B8637" s="6"/>
      <c r="C8637" s="2"/>
      <c r="D8637" s="6"/>
      <c r="E8637" s="6"/>
      <c r="F8637" s="6"/>
      <c r="G8637" s="6"/>
      <c r="H8637" s="6"/>
      <c r="I8637" s="6"/>
      <c r="J8637" s="6"/>
      <c r="K8637" s="6"/>
      <c r="L8637" s="2"/>
      <c r="M8637" s="2"/>
      <c r="N8637" s="2"/>
      <c r="O8637" s="2"/>
      <c r="P8637" s="2"/>
      <c r="Q8637" s="2"/>
      <c r="R8637" s="2"/>
    </row>
    <row r="8638" spans="1:18">
      <c r="A8638" s="6"/>
      <c r="B8638" s="6"/>
      <c r="C8638" s="2"/>
      <c r="D8638" s="6"/>
      <c r="E8638" s="6"/>
      <c r="F8638" s="6"/>
      <c r="G8638" s="6"/>
      <c r="H8638" s="6"/>
      <c r="I8638" s="6"/>
      <c r="J8638" s="6"/>
      <c r="K8638" s="6"/>
      <c r="L8638" s="2"/>
      <c r="M8638" s="2"/>
      <c r="N8638" s="2"/>
      <c r="O8638" s="2"/>
      <c r="P8638" s="2"/>
      <c r="Q8638" s="2"/>
      <c r="R8638" s="2"/>
    </row>
    <row r="8639" spans="1:18">
      <c r="A8639" s="6"/>
      <c r="B8639" s="6"/>
      <c r="C8639" s="2"/>
      <c r="D8639" s="6"/>
      <c r="E8639" s="6"/>
      <c r="F8639" s="6"/>
      <c r="G8639" s="6"/>
      <c r="H8639" s="6"/>
      <c r="I8639" s="6"/>
      <c r="J8639" s="6"/>
      <c r="K8639" s="6"/>
      <c r="L8639" s="2"/>
      <c r="M8639" s="2"/>
      <c r="N8639" s="2"/>
      <c r="O8639" s="2"/>
      <c r="P8639" s="2"/>
      <c r="Q8639" s="2"/>
      <c r="R8639" s="2"/>
    </row>
    <row r="8640" spans="1:18">
      <c r="A8640" s="6"/>
      <c r="B8640" s="6"/>
      <c r="C8640" s="2"/>
      <c r="D8640" s="6"/>
      <c r="E8640" s="6"/>
      <c r="F8640" s="6"/>
      <c r="G8640" s="6"/>
      <c r="H8640" s="6"/>
      <c r="I8640" s="6"/>
      <c r="J8640" s="6"/>
      <c r="K8640" s="6"/>
      <c r="L8640" s="2"/>
      <c r="M8640" s="2"/>
      <c r="N8640" s="2"/>
      <c r="O8640" s="2"/>
      <c r="P8640" s="2"/>
      <c r="Q8640" s="2"/>
      <c r="R8640" s="2"/>
    </row>
    <row r="8641" spans="1:18">
      <c r="A8641" s="6"/>
      <c r="B8641" s="6"/>
      <c r="C8641" s="2"/>
      <c r="D8641" s="6"/>
      <c r="E8641" s="6"/>
      <c r="F8641" s="6"/>
      <c r="G8641" s="6"/>
      <c r="H8641" s="6"/>
      <c r="I8641" s="6"/>
      <c r="J8641" s="6"/>
      <c r="K8641" s="6"/>
      <c r="L8641" s="2"/>
      <c r="M8641" s="2"/>
      <c r="N8641" s="2"/>
      <c r="O8641" s="2"/>
      <c r="P8641" s="2"/>
      <c r="Q8641" s="2"/>
      <c r="R8641" s="2"/>
    </row>
    <row r="8642" spans="1:18">
      <c r="A8642" s="6"/>
      <c r="B8642" s="6"/>
      <c r="C8642" s="2"/>
      <c r="D8642" s="6"/>
      <c r="E8642" s="6"/>
      <c r="F8642" s="6"/>
      <c r="G8642" s="6"/>
      <c r="H8642" s="6"/>
      <c r="I8642" s="6"/>
      <c r="J8642" s="6"/>
      <c r="K8642" s="6"/>
      <c r="L8642" s="2"/>
      <c r="M8642" s="2"/>
      <c r="N8642" s="2"/>
      <c r="O8642" s="2"/>
      <c r="P8642" s="2"/>
      <c r="Q8642" s="2"/>
      <c r="R8642" s="2"/>
    </row>
    <row r="8643" spans="1:18">
      <c r="A8643" s="6"/>
      <c r="B8643" s="6"/>
      <c r="C8643" s="2"/>
      <c r="D8643" s="6"/>
      <c r="E8643" s="6"/>
      <c r="F8643" s="6"/>
      <c r="G8643" s="6"/>
      <c r="H8643" s="6"/>
      <c r="I8643" s="6"/>
      <c r="J8643" s="6"/>
      <c r="K8643" s="6"/>
      <c r="L8643" s="2"/>
      <c r="M8643" s="2"/>
      <c r="N8643" s="2"/>
      <c r="O8643" s="2"/>
      <c r="P8643" s="2"/>
      <c r="Q8643" s="2"/>
      <c r="R8643" s="2"/>
    </row>
    <row r="8644" spans="1:18">
      <c r="A8644" s="6"/>
      <c r="B8644" s="6"/>
      <c r="C8644" s="2"/>
      <c r="D8644" s="6"/>
      <c r="E8644" s="6"/>
      <c r="F8644" s="6"/>
      <c r="G8644" s="6"/>
      <c r="H8644" s="6"/>
      <c r="I8644" s="6"/>
      <c r="J8644" s="6"/>
      <c r="K8644" s="6"/>
      <c r="L8644" s="2"/>
      <c r="M8644" s="2"/>
      <c r="N8644" s="2"/>
      <c r="O8644" s="2"/>
      <c r="P8644" s="2"/>
      <c r="Q8644" s="2"/>
      <c r="R8644" s="2"/>
    </row>
    <row r="8645" spans="1:18">
      <c r="A8645" s="6"/>
      <c r="B8645" s="6"/>
      <c r="C8645" s="2"/>
      <c r="D8645" s="6"/>
      <c r="E8645" s="6"/>
      <c r="F8645" s="6"/>
      <c r="G8645" s="6"/>
      <c r="H8645" s="6"/>
      <c r="I8645" s="6"/>
      <c r="J8645" s="6"/>
      <c r="K8645" s="6"/>
      <c r="L8645" s="2"/>
      <c r="M8645" s="2"/>
      <c r="N8645" s="2"/>
      <c r="O8645" s="2"/>
      <c r="P8645" s="2"/>
      <c r="Q8645" s="2"/>
      <c r="R8645" s="2"/>
    </row>
    <row r="8646" spans="1:18">
      <c r="A8646" s="6"/>
      <c r="B8646" s="6"/>
      <c r="C8646" s="2"/>
      <c r="D8646" s="6"/>
      <c r="E8646" s="6"/>
      <c r="F8646" s="6"/>
      <c r="G8646" s="6"/>
      <c r="H8646" s="6"/>
      <c r="I8646" s="6"/>
      <c r="J8646" s="6"/>
      <c r="K8646" s="6"/>
      <c r="L8646" s="2"/>
      <c r="M8646" s="2"/>
      <c r="N8646" s="2"/>
      <c r="O8646" s="2"/>
      <c r="P8646" s="2"/>
      <c r="Q8646" s="2"/>
      <c r="R8646" s="2"/>
    </row>
    <row r="8647" spans="1:18">
      <c r="A8647" s="6"/>
      <c r="B8647" s="6"/>
      <c r="C8647" s="2"/>
      <c r="D8647" s="6"/>
      <c r="E8647" s="6"/>
      <c r="F8647" s="6"/>
      <c r="G8647" s="6"/>
      <c r="H8647" s="6"/>
      <c r="I8647" s="6"/>
      <c r="J8647" s="6"/>
      <c r="K8647" s="6"/>
      <c r="L8647" s="2"/>
      <c r="M8647" s="2"/>
      <c r="N8647" s="2"/>
      <c r="O8647" s="2"/>
      <c r="P8647" s="2"/>
      <c r="Q8647" s="2"/>
      <c r="R8647" s="2"/>
    </row>
    <row r="8648" spans="1:18">
      <c r="A8648" s="6"/>
      <c r="B8648" s="6"/>
      <c r="C8648" s="2"/>
      <c r="D8648" s="6"/>
      <c r="E8648" s="6"/>
      <c r="F8648" s="6"/>
      <c r="G8648" s="6"/>
      <c r="H8648" s="6"/>
      <c r="I8648" s="6"/>
      <c r="J8648" s="6"/>
      <c r="K8648" s="6"/>
      <c r="L8648" s="2"/>
      <c r="M8648" s="2"/>
      <c r="N8648" s="2"/>
      <c r="O8648" s="2"/>
      <c r="P8648" s="2"/>
      <c r="Q8648" s="2"/>
      <c r="R8648" s="2"/>
    </row>
    <row r="8649" spans="1:18">
      <c r="A8649" s="6"/>
      <c r="B8649" s="6"/>
      <c r="C8649" s="2"/>
      <c r="D8649" s="6"/>
      <c r="E8649" s="6"/>
      <c r="F8649" s="6"/>
      <c r="G8649" s="6"/>
      <c r="H8649" s="6"/>
      <c r="I8649" s="6"/>
      <c r="J8649" s="6"/>
      <c r="K8649" s="6"/>
      <c r="L8649" s="2"/>
      <c r="M8649" s="2"/>
      <c r="N8649" s="2"/>
      <c r="O8649" s="2"/>
      <c r="P8649" s="2"/>
      <c r="Q8649" s="2"/>
      <c r="R8649" s="2"/>
    </row>
    <row r="8650" spans="1:18">
      <c r="A8650" s="6"/>
      <c r="B8650" s="6"/>
      <c r="C8650" s="2"/>
      <c r="D8650" s="6"/>
      <c r="E8650" s="6"/>
      <c r="F8650" s="6"/>
      <c r="G8650" s="6"/>
      <c r="H8650" s="6"/>
      <c r="I8650" s="6"/>
      <c r="J8650" s="6"/>
      <c r="K8650" s="6"/>
      <c r="L8650" s="2"/>
      <c r="M8650" s="2"/>
      <c r="N8650" s="2"/>
      <c r="O8650" s="2"/>
      <c r="P8650" s="2"/>
      <c r="Q8650" s="2"/>
      <c r="R8650" s="2"/>
    </row>
    <row r="8651" spans="1:18">
      <c r="A8651" s="6"/>
      <c r="B8651" s="6"/>
      <c r="C8651" s="2"/>
      <c r="D8651" s="6"/>
      <c r="E8651" s="6"/>
      <c r="F8651" s="6"/>
      <c r="G8651" s="6"/>
      <c r="H8651" s="6"/>
      <c r="I8651" s="6"/>
      <c r="J8651" s="6"/>
      <c r="K8651" s="6"/>
      <c r="L8651" s="2"/>
      <c r="M8651" s="2"/>
      <c r="N8651" s="2"/>
      <c r="O8651" s="2"/>
      <c r="P8651" s="2"/>
      <c r="Q8651" s="2"/>
      <c r="R8651" s="2"/>
    </row>
    <row r="8652" spans="1:18">
      <c r="A8652" s="6"/>
      <c r="B8652" s="6"/>
      <c r="C8652" s="2"/>
      <c r="D8652" s="6"/>
      <c r="E8652" s="6"/>
      <c r="F8652" s="6"/>
      <c r="G8652" s="6"/>
      <c r="H8652" s="6"/>
      <c r="I8652" s="6"/>
      <c r="J8652" s="6"/>
      <c r="K8652" s="6"/>
      <c r="L8652" s="2"/>
      <c r="M8652" s="2"/>
      <c r="N8652" s="2"/>
      <c r="O8652" s="2"/>
      <c r="P8652" s="2"/>
      <c r="Q8652" s="2"/>
      <c r="R8652" s="2"/>
    </row>
    <row r="8653" spans="1:18">
      <c r="A8653" s="6"/>
      <c r="B8653" s="6"/>
      <c r="C8653" s="2"/>
      <c r="D8653" s="6"/>
      <c r="E8653" s="6"/>
      <c r="F8653" s="6"/>
      <c r="G8653" s="6"/>
      <c r="H8653" s="6"/>
      <c r="I8653" s="6"/>
      <c r="J8653" s="6"/>
      <c r="K8653" s="6"/>
      <c r="L8653" s="2"/>
      <c r="M8653" s="2"/>
      <c r="N8653" s="2"/>
      <c r="O8653" s="2"/>
      <c r="P8653" s="2"/>
      <c r="Q8653" s="2"/>
      <c r="R8653" s="2"/>
    </row>
    <row r="8654" spans="1:18">
      <c r="A8654" s="6"/>
      <c r="B8654" s="6"/>
      <c r="C8654" s="2"/>
      <c r="D8654" s="6"/>
      <c r="E8654" s="6"/>
      <c r="F8654" s="6"/>
      <c r="G8654" s="6"/>
      <c r="H8654" s="6"/>
      <c r="I8654" s="6"/>
      <c r="J8654" s="6"/>
      <c r="K8654" s="6"/>
      <c r="L8654" s="2"/>
      <c r="M8654" s="2"/>
      <c r="N8654" s="2"/>
      <c r="O8654" s="2"/>
      <c r="P8654" s="2"/>
      <c r="Q8654" s="2"/>
      <c r="R8654" s="2"/>
    </row>
    <row r="8655" spans="1:18">
      <c r="A8655" s="6"/>
      <c r="B8655" s="6"/>
      <c r="C8655" s="2"/>
      <c r="D8655" s="6"/>
      <c r="E8655" s="6"/>
      <c r="F8655" s="6"/>
      <c r="G8655" s="6"/>
      <c r="H8655" s="6"/>
      <c r="I8655" s="6"/>
      <c r="J8655" s="6"/>
      <c r="K8655" s="6"/>
      <c r="L8655" s="2"/>
      <c r="M8655" s="2"/>
      <c r="N8655" s="2"/>
      <c r="O8655" s="2"/>
      <c r="P8655" s="2"/>
      <c r="Q8655" s="2"/>
      <c r="R8655" s="2"/>
    </row>
    <row r="8656" spans="1:18">
      <c r="A8656" s="6"/>
      <c r="B8656" s="6"/>
      <c r="C8656" s="2"/>
      <c r="D8656" s="6"/>
      <c r="E8656" s="6"/>
      <c r="F8656" s="6"/>
      <c r="G8656" s="6"/>
      <c r="H8656" s="6"/>
      <c r="I8656" s="6"/>
      <c r="J8656" s="6"/>
      <c r="K8656" s="6"/>
      <c r="L8656" s="2"/>
      <c r="M8656" s="2"/>
      <c r="N8656" s="2"/>
      <c r="O8656" s="2"/>
      <c r="P8656" s="2"/>
      <c r="Q8656" s="2"/>
      <c r="R8656" s="2"/>
    </row>
    <row r="8657" spans="1:18">
      <c r="A8657" s="6"/>
      <c r="B8657" s="6"/>
      <c r="C8657" s="2"/>
      <c r="D8657" s="6"/>
      <c r="E8657" s="6"/>
      <c r="F8657" s="6"/>
      <c r="G8657" s="6"/>
      <c r="H8657" s="6"/>
      <c r="I8657" s="6"/>
      <c r="J8657" s="6"/>
      <c r="K8657" s="6"/>
      <c r="L8657" s="2"/>
      <c r="M8657" s="2"/>
      <c r="N8657" s="2"/>
      <c r="O8657" s="2"/>
      <c r="P8657" s="2"/>
      <c r="Q8657" s="2"/>
      <c r="R8657" s="2"/>
    </row>
    <row r="8658" spans="1:18">
      <c r="A8658" s="6"/>
      <c r="B8658" s="6"/>
      <c r="C8658" s="2"/>
      <c r="D8658" s="6"/>
      <c r="E8658" s="6"/>
      <c r="F8658" s="6"/>
      <c r="G8658" s="6"/>
      <c r="H8658" s="6"/>
      <c r="I8658" s="6"/>
      <c r="J8658" s="6"/>
      <c r="K8658" s="6"/>
      <c r="L8658" s="2"/>
      <c r="M8658" s="2"/>
      <c r="N8658" s="2"/>
      <c r="O8658" s="2"/>
      <c r="P8658" s="2"/>
      <c r="Q8658" s="2"/>
      <c r="R8658" s="2"/>
    </row>
    <row r="8659" spans="1:18">
      <c r="A8659" s="6"/>
      <c r="B8659" s="6"/>
      <c r="C8659" s="2"/>
      <c r="D8659" s="6"/>
      <c r="E8659" s="6"/>
      <c r="F8659" s="6"/>
      <c r="G8659" s="6"/>
      <c r="H8659" s="6"/>
      <c r="I8659" s="6"/>
      <c r="J8659" s="6"/>
      <c r="K8659" s="6"/>
      <c r="L8659" s="2"/>
      <c r="M8659" s="2"/>
      <c r="N8659" s="2"/>
      <c r="O8659" s="2"/>
      <c r="P8659" s="2"/>
      <c r="Q8659" s="2"/>
      <c r="R8659" s="2"/>
    </row>
    <row r="8660" spans="1:18">
      <c r="A8660" s="6"/>
      <c r="B8660" s="6"/>
      <c r="C8660" s="2"/>
      <c r="D8660" s="6"/>
      <c r="E8660" s="6"/>
      <c r="F8660" s="6"/>
      <c r="G8660" s="6"/>
      <c r="H8660" s="6"/>
      <c r="I8660" s="6"/>
      <c r="J8660" s="6"/>
      <c r="K8660" s="6"/>
      <c r="L8660" s="2"/>
      <c r="M8660" s="2"/>
      <c r="N8660" s="2"/>
      <c r="O8660" s="2"/>
      <c r="P8660" s="2"/>
      <c r="Q8660" s="2"/>
      <c r="R8660" s="2"/>
    </row>
    <row r="8661" spans="1:18">
      <c r="A8661" s="6"/>
      <c r="B8661" s="6"/>
      <c r="C8661" s="2"/>
      <c r="D8661" s="6"/>
      <c r="E8661" s="6"/>
      <c r="F8661" s="6"/>
      <c r="G8661" s="6"/>
      <c r="H8661" s="6"/>
      <c r="I8661" s="6"/>
      <c r="J8661" s="6"/>
      <c r="K8661" s="6"/>
      <c r="L8661" s="2"/>
      <c r="M8661" s="2"/>
      <c r="N8661" s="2"/>
      <c r="O8661" s="2"/>
      <c r="P8661" s="2"/>
      <c r="Q8661" s="2"/>
      <c r="R8661" s="2"/>
    </row>
    <row r="8662" spans="1:18">
      <c r="A8662" s="6"/>
      <c r="B8662" s="6"/>
      <c r="C8662" s="2"/>
      <c r="D8662" s="6"/>
      <c r="E8662" s="6"/>
      <c r="F8662" s="6"/>
      <c r="G8662" s="6"/>
      <c r="H8662" s="6"/>
      <c r="I8662" s="6"/>
      <c r="J8662" s="6"/>
      <c r="K8662" s="6"/>
      <c r="L8662" s="2"/>
      <c r="M8662" s="2"/>
      <c r="N8662" s="2"/>
      <c r="O8662" s="2"/>
      <c r="P8662" s="2"/>
      <c r="Q8662" s="2"/>
      <c r="R8662" s="2"/>
    </row>
    <row r="8663" spans="1:18">
      <c r="A8663" s="6"/>
      <c r="B8663" s="6"/>
      <c r="C8663" s="2"/>
      <c r="D8663" s="6"/>
      <c r="E8663" s="6"/>
      <c r="F8663" s="6"/>
      <c r="G8663" s="6"/>
      <c r="H8663" s="6"/>
      <c r="I8663" s="6"/>
      <c r="J8663" s="6"/>
      <c r="K8663" s="6"/>
      <c r="L8663" s="2"/>
      <c r="M8663" s="2"/>
      <c r="N8663" s="2"/>
      <c r="O8663" s="2"/>
      <c r="P8663" s="2"/>
      <c r="Q8663" s="2"/>
      <c r="R8663" s="2"/>
    </row>
    <row r="8664" spans="1:18">
      <c r="A8664" s="6"/>
      <c r="B8664" s="6"/>
      <c r="C8664" s="2"/>
      <c r="D8664" s="6"/>
      <c r="E8664" s="6"/>
      <c r="F8664" s="6"/>
      <c r="G8664" s="6"/>
      <c r="H8664" s="6"/>
      <c r="I8664" s="6"/>
      <c r="J8664" s="6"/>
      <c r="K8664" s="6"/>
      <c r="L8664" s="2"/>
      <c r="M8664" s="2"/>
      <c r="N8664" s="2"/>
      <c r="O8664" s="2"/>
      <c r="P8664" s="2"/>
      <c r="Q8664" s="2"/>
      <c r="R8664" s="2"/>
    </row>
    <row r="8665" spans="1:18">
      <c r="A8665" s="6"/>
      <c r="B8665" s="6"/>
      <c r="C8665" s="2"/>
      <c r="D8665" s="6"/>
      <c r="E8665" s="6"/>
      <c r="F8665" s="6"/>
      <c r="G8665" s="6"/>
      <c r="H8665" s="6"/>
      <c r="I8665" s="6"/>
      <c r="J8665" s="6"/>
      <c r="K8665" s="6"/>
      <c r="L8665" s="2"/>
      <c r="M8665" s="2"/>
      <c r="N8665" s="2"/>
      <c r="O8665" s="2"/>
      <c r="P8665" s="2"/>
      <c r="Q8665" s="2"/>
      <c r="R8665" s="2"/>
    </row>
    <row r="8666" spans="1:18">
      <c r="A8666" s="6"/>
      <c r="B8666" s="6"/>
      <c r="C8666" s="2"/>
      <c r="D8666" s="6"/>
      <c r="E8666" s="6"/>
      <c r="F8666" s="6"/>
      <c r="G8666" s="6"/>
      <c r="H8666" s="6"/>
      <c r="I8666" s="6"/>
      <c r="J8666" s="6"/>
      <c r="K8666" s="6"/>
      <c r="L8666" s="2"/>
      <c r="M8666" s="2"/>
      <c r="N8666" s="2"/>
      <c r="O8666" s="2"/>
      <c r="P8666" s="2"/>
      <c r="Q8666" s="2"/>
      <c r="R8666" s="2"/>
    </row>
    <row r="8667" spans="1:18">
      <c r="A8667" s="6"/>
      <c r="B8667" s="6"/>
      <c r="C8667" s="2"/>
      <c r="D8667" s="6"/>
      <c r="E8667" s="6"/>
      <c r="F8667" s="6"/>
      <c r="G8667" s="6"/>
      <c r="H8667" s="6"/>
      <c r="I8667" s="6"/>
      <c r="J8667" s="6"/>
      <c r="K8667" s="6"/>
      <c r="L8667" s="2"/>
      <c r="M8667" s="2"/>
      <c r="N8667" s="2"/>
      <c r="O8667" s="2"/>
      <c r="P8667" s="2"/>
      <c r="Q8667" s="2"/>
      <c r="R8667" s="2"/>
    </row>
    <row r="8668" spans="1:18">
      <c r="A8668" s="6"/>
      <c r="B8668" s="6"/>
      <c r="C8668" s="2"/>
      <c r="D8668" s="6"/>
      <c r="E8668" s="6"/>
      <c r="F8668" s="6"/>
      <c r="G8668" s="6"/>
      <c r="H8668" s="6"/>
      <c r="I8668" s="6"/>
      <c r="J8668" s="6"/>
      <c r="K8668" s="6"/>
      <c r="L8668" s="2"/>
      <c r="M8668" s="2"/>
      <c r="N8668" s="2"/>
      <c r="O8668" s="2"/>
      <c r="P8668" s="2"/>
      <c r="Q8668" s="2"/>
      <c r="R8668" s="2"/>
    </row>
    <row r="8669" spans="1:18">
      <c r="A8669" s="6"/>
      <c r="B8669" s="6"/>
      <c r="C8669" s="2"/>
      <c r="D8669" s="6"/>
      <c r="E8669" s="6"/>
      <c r="F8669" s="6"/>
      <c r="G8669" s="6"/>
      <c r="H8669" s="6"/>
      <c r="I8669" s="6"/>
      <c r="J8669" s="6"/>
      <c r="K8669" s="6"/>
      <c r="L8669" s="2"/>
      <c r="M8669" s="2"/>
      <c r="N8669" s="2"/>
      <c r="O8669" s="2"/>
      <c r="P8669" s="2"/>
      <c r="Q8669" s="2"/>
      <c r="R8669" s="2"/>
    </row>
    <row r="8670" spans="1:18">
      <c r="A8670" s="6"/>
      <c r="B8670" s="6"/>
      <c r="C8670" s="2"/>
      <c r="D8670" s="6"/>
      <c r="E8670" s="6"/>
      <c r="F8670" s="6"/>
      <c r="G8670" s="6"/>
      <c r="H8670" s="6"/>
      <c r="I8670" s="6"/>
      <c r="J8670" s="6"/>
      <c r="K8670" s="6"/>
      <c r="L8670" s="2"/>
      <c r="M8670" s="2"/>
      <c r="N8670" s="2"/>
      <c r="O8670" s="2"/>
      <c r="P8670" s="2"/>
      <c r="Q8670" s="2"/>
      <c r="R8670" s="2"/>
    </row>
    <row r="8671" spans="1:18">
      <c r="A8671" s="6"/>
      <c r="B8671" s="6"/>
      <c r="C8671" s="2"/>
      <c r="D8671" s="6"/>
      <c r="E8671" s="6"/>
      <c r="F8671" s="6"/>
      <c r="G8671" s="6"/>
      <c r="H8671" s="6"/>
      <c r="I8671" s="6"/>
      <c r="J8671" s="6"/>
      <c r="K8671" s="6"/>
      <c r="L8671" s="2"/>
      <c r="M8671" s="2"/>
      <c r="N8671" s="2"/>
      <c r="O8671" s="2"/>
      <c r="P8671" s="2"/>
      <c r="Q8671" s="2"/>
      <c r="R8671" s="2"/>
    </row>
    <row r="8672" spans="1:18">
      <c r="A8672" s="6"/>
      <c r="B8672" s="6"/>
      <c r="C8672" s="2"/>
      <c r="D8672" s="6"/>
      <c r="E8672" s="6"/>
      <c r="F8672" s="6"/>
      <c r="G8672" s="6"/>
      <c r="H8672" s="6"/>
      <c r="I8672" s="6"/>
      <c r="J8672" s="6"/>
      <c r="K8672" s="6"/>
      <c r="L8672" s="2"/>
      <c r="M8672" s="2"/>
      <c r="N8672" s="2"/>
      <c r="O8672" s="2"/>
      <c r="P8672" s="2"/>
      <c r="Q8672" s="2"/>
      <c r="R8672" s="2"/>
    </row>
    <row r="8673" spans="1:18">
      <c r="A8673" s="6"/>
      <c r="B8673" s="6"/>
      <c r="C8673" s="2"/>
      <c r="D8673" s="6"/>
      <c r="E8673" s="6"/>
      <c r="F8673" s="6"/>
      <c r="G8673" s="6"/>
      <c r="H8673" s="6"/>
      <c r="I8673" s="6"/>
      <c r="J8673" s="6"/>
      <c r="K8673" s="6"/>
      <c r="L8673" s="2"/>
      <c r="M8673" s="2"/>
      <c r="N8673" s="2"/>
      <c r="O8673" s="2"/>
      <c r="P8673" s="2"/>
      <c r="Q8673" s="2"/>
      <c r="R8673" s="2"/>
    </row>
    <row r="8674" spans="1:18">
      <c r="A8674" s="6"/>
      <c r="B8674" s="6"/>
      <c r="C8674" s="2"/>
      <c r="D8674" s="6"/>
      <c r="E8674" s="6"/>
      <c r="F8674" s="6"/>
      <c r="G8674" s="6"/>
      <c r="H8674" s="6"/>
      <c r="I8674" s="6"/>
      <c r="J8674" s="6"/>
      <c r="K8674" s="6"/>
      <c r="L8674" s="2"/>
      <c r="M8674" s="2"/>
      <c r="N8674" s="2"/>
      <c r="O8674" s="2"/>
      <c r="P8674" s="2"/>
      <c r="Q8674" s="2"/>
      <c r="R8674" s="2"/>
    </row>
    <row r="8675" spans="1:18">
      <c r="A8675" s="6"/>
      <c r="B8675" s="6"/>
      <c r="C8675" s="2"/>
      <c r="D8675" s="6"/>
      <c r="E8675" s="6"/>
      <c r="F8675" s="6"/>
      <c r="G8675" s="6"/>
      <c r="H8675" s="6"/>
      <c r="I8675" s="6"/>
      <c r="J8675" s="6"/>
      <c r="K8675" s="6"/>
      <c r="L8675" s="2"/>
      <c r="M8675" s="2"/>
      <c r="N8675" s="2"/>
      <c r="O8675" s="2"/>
      <c r="P8675" s="2"/>
      <c r="Q8675" s="2"/>
      <c r="R8675" s="2"/>
    </row>
    <row r="8676" spans="1:18">
      <c r="A8676" s="6"/>
      <c r="B8676" s="6"/>
      <c r="C8676" s="2"/>
      <c r="D8676" s="6"/>
      <c r="E8676" s="6"/>
      <c r="F8676" s="6"/>
      <c r="G8676" s="6"/>
      <c r="H8676" s="6"/>
      <c r="I8676" s="6"/>
      <c r="J8676" s="6"/>
      <c r="K8676" s="6"/>
      <c r="L8676" s="2"/>
      <c r="M8676" s="2"/>
      <c r="N8676" s="2"/>
      <c r="O8676" s="2"/>
      <c r="P8676" s="2"/>
      <c r="Q8676" s="2"/>
      <c r="R8676" s="2"/>
    </row>
    <row r="8677" spans="1:18">
      <c r="A8677" s="6"/>
      <c r="B8677" s="6"/>
      <c r="C8677" s="2"/>
      <c r="D8677" s="6"/>
      <c r="E8677" s="6"/>
      <c r="F8677" s="6"/>
      <c r="G8677" s="6"/>
      <c r="H8677" s="6"/>
      <c r="I8677" s="6"/>
      <c r="J8677" s="6"/>
      <c r="K8677" s="6"/>
      <c r="L8677" s="2"/>
      <c r="M8677" s="2"/>
      <c r="N8677" s="2"/>
      <c r="O8677" s="2"/>
      <c r="P8677" s="2"/>
      <c r="Q8677" s="2"/>
      <c r="R8677" s="2"/>
    </row>
    <row r="8678" spans="1:18">
      <c r="A8678" s="6"/>
      <c r="B8678" s="6"/>
      <c r="C8678" s="2"/>
      <c r="D8678" s="6"/>
      <c r="E8678" s="6"/>
      <c r="F8678" s="6"/>
      <c r="G8678" s="6"/>
      <c r="H8678" s="6"/>
      <c r="I8678" s="6"/>
      <c r="J8678" s="6"/>
      <c r="K8678" s="6"/>
      <c r="L8678" s="2"/>
      <c r="M8678" s="2"/>
      <c r="N8678" s="2"/>
      <c r="O8678" s="2"/>
      <c r="P8678" s="2"/>
      <c r="Q8678" s="2"/>
      <c r="R8678" s="2"/>
    </row>
    <row r="8679" spans="1:18">
      <c r="A8679" s="6"/>
      <c r="B8679" s="6"/>
      <c r="C8679" s="2"/>
      <c r="D8679" s="6"/>
      <c r="E8679" s="6"/>
      <c r="F8679" s="6"/>
      <c r="G8679" s="6"/>
      <c r="H8679" s="6"/>
      <c r="I8679" s="6"/>
      <c r="J8679" s="6"/>
      <c r="K8679" s="6"/>
      <c r="L8679" s="2"/>
      <c r="M8679" s="2"/>
      <c r="N8679" s="2"/>
      <c r="O8679" s="2"/>
      <c r="P8679" s="2"/>
      <c r="Q8679" s="2"/>
      <c r="R8679" s="2"/>
    </row>
    <row r="8680" spans="1:18">
      <c r="A8680" s="6"/>
      <c r="B8680" s="6"/>
      <c r="C8680" s="2"/>
      <c r="D8680" s="6"/>
      <c r="E8680" s="6"/>
      <c r="F8680" s="6"/>
      <c r="G8680" s="6"/>
      <c r="H8680" s="6"/>
      <c r="I8680" s="6"/>
      <c r="J8680" s="6"/>
      <c r="K8680" s="6"/>
      <c r="L8680" s="2"/>
      <c r="M8680" s="2"/>
      <c r="N8680" s="2"/>
      <c r="O8680" s="2"/>
      <c r="P8680" s="2"/>
      <c r="Q8680" s="2"/>
      <c r="R8680" s="2"/>
    </row>
    <row r="8681" spans="1:18">
      <c r="A8681" s="6"/>
      <c r="B8681" s="6"/>
      <c r="C8681" s="2"/>
      <c r="D8681" s="6"/>
      <c r="E8681" s="6"/>
      <c r="F8681" s="6"/>
      <c r="G8681" s="6"/>
      <c r="H8681" s="6"/>
      <c r="I8681" s="6"/>
      <c r="J8681" s="6"/>
      <c r="K8681" s="6"/>
      <c r="L8681" s="2"/>
      <c r="M8681" s="2"/>
      <c r="N8681" s="2"/>
      <c r="O8681" s="2"/>
      <c r="P8681" s="2"/>
      <c r="Q8681" s="2"/>
      <c r="R8681" s="2"/>
    </row>
    <row r="8682" spans="1:18">
      <c r="A8682" s="6"/>
      <c r="B8682" s="6"/>
      <c r="C8682" s="2"/>
      <c r="D8682" s="6"/>
      <c r="E8682" s="6"/>
      <c r="F8682" s="6"/>
      <c r="G8682" s="6"/>
      <c r="H8682" s="6"/>
      <c r="I8682" s="6"/>
      <c r="J8682" s="6"/>
      <c r="K8682" s="6"/>
      <c r="L8682" s="2"/>
      <c r="M8682" s="2"/>
      <c r="N8682" s="2"/>
      <c r="O8682" s="2"/>
      <c r="P8682" s="2"/>
      <c r="Q8682" s="2"/>
      <c r="R8682" s="2"/>
    </row>
    <row r="8683" spans="1:18">
      <c r="A8683" s="6"/>
      <c r="B8683" s="6"/>
      <c r="C8683" s="2"/>
      <c r="D8683" s="6"/>
      <c r="E8683" s="6"/>
      <c r="F8683" s="6"/>
      <c r="G8683" s="6"/>
      <c r="H8683" s="6"/>
      <c r="I8683" s="6"/>
      <c r="J8683" s="6"/>
      <c r="K8683" s="6"/>
      <c r="L8683" s="2"/>
      <c r="M8683" s="2"/>
      <c r="N8683" s="2"/>
      <c r="O8683" s="2"/>
      <c r="P8683" s="2"/>
      <c r="Q8683" s="2"/>
      <c r="R8683" s="2"/>
    </row>
    <row r="8684" spans="1:18">
      <c r="A8684" s="6"/>
      <c r="B8684" s="6"/>
      <c r="C8684" s="2"/>
      <c r="D8684" s="6"/>
      <c r="E8684" s="6"/>
      <c r="F8684" s="6"/>
      <c r="G8684" s="6"/>
      <c r="H8684" s="6"/>
      <c r="I8684" s="6"/>
      <c r="J8684" s="6"/>
      <c r="K8684" s="6"/>
      <c r="L8684" s="2"/>
      <c r="M8684" s="2"/>
      <c r="N8684" s="2"/>
      <c r="O8684" s="2"/>
      <c r="P8684" s="2"/>
      <c r="Q8684" s="2"/>
      <c r="R8684" s="2"/>
    </row>
    <row r="8685" spans="1:18">
      <c r="A8685" s="6"/>
      <c r="B8685" s="6"/>
      <c r="C8685" s="2"/>
      <c r="D8685" s="6"/>
      <c r="E8685" s="6"/>
      <c r="F8685" s="6"/>
      <c r="G8685" s="6"/>
      <c r="H8685" s="6"/>
      <c r="I8685" s="6"/>
      <c r="J8685" s="6"/>
      <c r="K8685" s="6"/>
      <c r="L8685" s="2"/>
      <c r="M8685" s="2"/>
      <c r="N8685" s="2"/>
      <c r="O8685" s="2"/>
      <c r="P8685" s="2"/>
      <c r="Q8685" s="2"/>
      <c r="R8685" s="2"/>
    </row>
    <row r="8686" spans="1:18">
      <c r="A8686" s="6"/>
      <c r="B8686" s="6"/>
      <c r="C8686" s="2"/>
      <c r="D8686" s="6"/>
      <c r="E8686" s="6"/>
      <c r="F8686" s="6"/>
      <c r="G8686" s="6"/>
      <c r="H8686" s="6"/>
      <c r="I8686" s="6"/>
      <c r="J8686" s="6"/>
      <c r="K8686" s="6"/>
      <c r="L8686" s="2"/>
      <c r="M8686" s="2"/>
      <c r="N8686" s="2"/>
      <c r="O8686" s="2"/>
      <c r="P8686" s="2"/>
      <c r="Q8686" s="2"/>
      <c r="R8686" s="2"/>
    </row>
    <row r="8687" spans="1:18">
      <c r="A8687" s="6"/>
      <c r="B8687" s="6"/>
      <c r="C8687" s="2"/>
      <c r="D8687" s="6"/>
      <c r="E8687" s="6"/>
      <c r="F8687" s="6"/>
      <c r="G8687" s="6"/>
      <c r="H8687" s="6"/>
      <c r="I8687" s="6"/>
      <c r="J8687" s="6"/>
      <c r="K8687" s="6"/>
      <c r="L8687" s="2"/>
      <c r="M8687" s="2"/>
      <c r="N8687" s="2"/>
      <c r="O8687" s="2"/>
      <c r="P8687" s="2"/>
      <c r="Q8687" s="2"/>
      <c r="R8687" s="2"/>
    </row>
    <row r="8688" spans="1:18">
      <c r="A8688" s="6"/>
      <c r="B8688" s="6"/>
      <c r="C8688" s="2"/>
      <c r="D8688" s="6"/>
      <c r="E8688" s="6"/>
      <c r="F8688" s="6"/>
      <c r="G8688" s="6"/>
      <c r="H8688" s="6"/>
      <c r="I8688" s="6"/>
      <c r="J8688" s="6"/>
      <c r="K8688" s="6"/>
      <c r="L8688" s="2"/>
      <c r="M8688" s="2"/>
      <c r="N8688" s="2"/>
      <c r="O8688" s="2"/>
      <c r="P8688" s="2"/>
      <c r="Q8688" s="2"/>
      <c r="R8688" s="2"/>
    </row>
    <row r="8689" spans="1:18">
      <c r="A8689" s="6"/>
      <c r="B8689" s="6"/>
      <c r="C8689" s="2"/>
      <c r="D8689" s="6"/>
      <c r="E8689" s="6"/>
      <c r="F8689" s="6"/>
      <c r="G8689" s="6"/>
      <c r="H8689" s="6"/>
      <c r="I8689" s="6"/>
      <c r="J8689" s="6"/>
      <c r="K8689" s="6"/>
      <c r="L8689" s="2"/>
      <c r="M8689" s="2"/>
      <c r="N8689" s="2"/>
      <c r="O8689" s="2"/>
      <c r="P8689" s="2"/>
      <c r="Q8689" s="2"/>
      <c r="R8689" s="2"/>
    </row>
    <row r="8690" spans="1:18">
      <c r="A8690" s="6"/>
      <c r="B8690" s="6"/>
      <c r="C8690" s="2"/>
      <c r="D8690" s="6"/>
      <c r="E8690" s="6"/>
      <c r="F8690" s="6"/>
      <c r="G8690" s="6"/>
      <c r="H8690" s="6"/>
      <c r="I8690" s="6"/>
      <c r="J8690" s="6"/>
      <c r="K8690" s="6"/>
      <c r="L8690" s="2"/>
      <c r="M8690" s="2"/>
      <c r="N8690" s="2"/>
      <c r="O8690" s="2"/>
      <c r="P8690" s="2"/>
      <c r="Q8690" s="2"/>
      <c r="R8690" s="2"/>
    </row>
    <row r="8691" spans="1:18">
      <c r="A8691" s="6"/>
      <c r="B8691" s="6"/>
      <c r="C8691" s="2"/>
      <c r="D8691" s="6"/>
      <c r="E8691" s="6"/>
      <c r="F8691" s="6"/>
      <c r="G8691" s="6"/>
      <c r="H8691" s="6"/>
      <c r="I8691" s="6"/>
      <c r="J8691" s="6"/>
      <c r="K8691" s="6"/>
      <c r="L8691" s="2"/>
      <c r="M8691" s="2"/>
      <c r="N8691" s="2"/>
      <c r="O8691" s="2"/>
      <c r="P8691" s="2"/>
      <c r="Q8691" s="2"/>
      <c r="R8691" s="2"/>
    </row>
    <row r="8692" spans="1:18">
      <c r="A8692" s="6"/>
      <c r="B8692" s="6"/>
      <c r="C8692" s="2"/>
      <c r="D8692" s="6"/>
      <c r="E8692" s="6"/>
      <c r="F8692" s="6"/>
      <c r="G8692" s="6"/>
      <c r="H8692" s="6"/>
      <c r="I8692" s="6"/>
      <c r="J8692" s="6"/>
      <c r="K8692" s="6"/>
      <c r="L8692" s="2"/>
      <c r="M8692" s="2"/>
      <c r="N8692" s="2"/>
      <c r="O8692" s="2"/>
      <c r="P8692" s="2"/>
      <c r="Q8692" s="2"/>
      <c r="R8692" s="2"/>
    </row>
    <row r="8693" spans="1:18">
      <c r="A8693" s="6"/>
      <c r="B8693" s="6"/>
      <c r="C8693" s="2"/>
      <c r="D8693" s="6"/>
      <c r="E8693" s="6"/>
      <c r="F8693" s="6"/>
      <c r="G8693" s="6"/>
      <c r="H8693" s="6"/>
      <c r="I8693" s="6"/>
      <c r="J8693" s="6"/>
      <c r="K8693" s="6"/>
      <c r="L8693" s="2"/>
      <c r="M8693" s="2"/>
      <c r="N8693" s="2"/>
      <c r="O8693" s="2"/>
      <c r="P8693" s="2"/>
      <c r="Q8693" s="2"/>
      <c r="R8693" s="2"/>
    </row>
    <row r="8694" spans="1:18">
      <c r="A8694" s="6"/>
      <c r="B8694" s="6"/>
      <c r="C8694" s="2"/>
      <c r="D8694" s="6"/>
      <c r="E8694" s="6"/>
      <c r="F8694" s="6"/>
      <c r="G8694" s="6"/>
      <c r="H8694" s="6"/>
      <c r="I8694" s="6"/>
      <c r="J8694" s="6"/>
      <c r="K8694" s="6"/>
      <c r="L8694" s="2"/>
      <c r="M8694" s="2"/>
      <c r="N8694" s="2"/>
      <c r="O8694" s="2"/>
      <c r="P8694" s="2"/>
      <c r="Q8694" s="2"/>
      <c r="R8694" s="2"/>
    </row>
    <row r="8695" spans="1:18">
      <c r="A8695" s="6"/>
      <c r="B8695" s="6"/>
      <c r="C8695" s="2"/>
      <c r="D8695" s="6"/>
      <c r="E8695" s="6"/>
      <c r="F8695" s="6"/>
      <c r="G8695" s="6"/>
      <c r="H8695" s="6"/>
      <c r="I8695" s="6"/>
      <c r="J8695" s="6"/>
      <c r="K8695" s="6"/>
      <c r="L8695" s="2"/>
      <c r="M8695" s="2"/>
      <c r="N8695" s="2"/>
      <c r="O8695" s="2"/>
      <c r="P8695" s="2"/>
      <c r="Q8695" s="2"/>
      <c r="R8695" s="2"/>
    </row>
    <row r="8696" spans="1:18">
      <c r="A8696" s="6"/>
      <c r="B8696" s="6"/>
      <c r="C8696" s="2"/>
      <c r="D8696" s="6"/>
      <c r="E8696" s="6"/>
      <c r="F8696" s="6"/>
      <c r="G8696" s="6"/>
      <c r="H8696" s="6"/>
      <c r="I8696" s="6"/>
      <c r="J8696" s="6"/>
      <c r="K8696" s="6"/>
      <c r="L8696" s="2"/>
      <c r="M8696" s="2"/>
      <c r="N8696" s="2"/>
      <c r="O8696" s="2"/>
      <c r="P8696" s="2"/>
      <c r="Q8696" s="2"/>
      <c r="R8696" s="2"/>
    </row>
    <row r="8697" spans="1:18">
      <c r="A8697" s="6"/>
      <c r="B8697" s="6"/>
      <c r="C8697" s="2"/>
      <c r="D8697" s="6"/>
      <c r="E8697" s="6"/>
      <c r="F8697" s="6"/>
      <c r="G8697" s="6"/>
      <c r="H8697" s="6"/>
      <c r="I8697" s="6"/>
      <c r="J8697" s="6"/>
      <c r="K8697" s="6"/>
      <c r="L8697" s="2"/>
      <c r="M8697" s="2"/>
      <c r="N8697" s="2"/>
      <c r="O8697" s="2"/>
      <c r="P8697" s="2"/>
      <c r="Q8697" s="2"/>
      <c r="R8697" s="2"/>
    </row>
    <row r="8698" spans="1:18">
      <c r="A8698" s="6"/>
      <c r="B8698" s="6"/>
      <c r="C8698" s="2"/>
      <c r="D8698" s="6"/>
      <c r="E8698" s="6"/>
      <c r="F8698" s="6"/>
      <c r="G8698" s="6"/>
      <c r="H8698" s="6"/>
      <c r="I8698" s="6"/>
      <c r="J8698" s="6"/>
      <c r="K8698" s="6"/>
      <c r="L8698" s="2"/>
      <c r="M8698" s="2"/>
      <c r="N8698" s="2"/>
      <c r="O8698" s="2"/>
      <c r="P8698" s="2"/>
      <c r="Q8698" s="2"/>
      <c r="R8698" s="2"/>
    </row>
    <row r="8699" spans="1:18">
      <c r="A8699" s="6"/>
      <c r="B8699" s="6"/>
      <c r="C8699" s="2"/>
      <c r="D8699" s="6"/>
      <c r="E8699" s="6"/>
      <c r="F8699" s="6"/>
      <c r="G8699" s="6"/>
      <c r="H8699" s="6"/>
      <c r="I8699" s="6"/>
      <c r="J8699" s="6"/>
      <c r="K8699" s="6"/>
      <c r="L8699" s="2"/>
      <c r="M8699" s="2"/>
      <c r="N8699" s="2"/>
      <c r="O8699" s="2"/>
      <c r="P8699" s="2"/>
      <c r="Q8699" s="2"/>
      <c r="R8699" s="2"/>
    </row>
    <row r="8700" spans="1:18">
      <c r="A8700" s="6"/>
      <c r="B8700" s="6"/>
      <c r="C8700" s="2"/>
      <c r="D8700" s="6"/>
      <c r="E8700" s="6"/>
      <c r="F8700" s="6"/>
      <c r="G8700" s="6"/>
      <c r="H8700" s="6"/>
      <c r="I8700" s="6"/>
      <c r="J8700" s="6"/>
      <c r="K8700" s="6"/>
      <c r="L8700" s="2"/>
      <c r="M8700" s="2"/>
      <c r="N8700" s="2"/>
      <c r="O8700" s="2"/>
      <c r="P8700" s="2"/>
      <c r="Q8700" s="2"/>
      <c r="R8700" s="2"/>
    </row>
    <row r="8701" spans="1:18">
      <c r="A8701" s="6"/>
      <c r="B8701" s="6"/>
      <c r="C8701" s="2"/>
      <c r="D8701" s="6"/>
      <c r="E8701" s="6"/>
      <c r="F8701" s="6"/>
      <c r="G8701" s="6"/>
      <c r="H8701" s="6"/>
      <c r="I8701" s="6"/>
      <c r="J8701" s="6"/>
      <c r="K8701" s="6"/>
      <c r="L8701" s="2"/>
      <c r="M8701" s="2"/>
      <c r="N8701" s="2"/>
      <c r="O8701" s="2"/>
      <c r="P8701" s="2"/>
      <c r="Q8701" s="2"/>
      <c r="R8701" s="2"/>
    </row>
    <row r="8702" spans="1:18">
      <c r="A8702" s="6"/>
      <c r="B8702" s="6"/>
      <c r="C8702" s="2"/>
      <c r="D8702" s="6"/>
      <c r="E8702" s="6"/>
      <c r="F8702" s="6"/>
      <c r="G8702" s="6"/>
      <c r="H8702" s="6"/>
      <c r="I8702" s="6"/>
      <c r="J8702" s="6"/>
      <c r="K8702" s="6"/>
      <c r="L8702" s="2"/>
      <c r="M8702" s="2"/>
      <c r="N8702" s="2"/>
      <c r="O8702" s="2"/>
      <c r="P8702" s="2"/>
      <c r="Q8702" s="2"/>
      <c r="R8702" s="2"/>
    </row>
    <row r="8703" spans="1:18">
      <c r="A8703" s="6"/>
      <c r="B8703" s="6"/>
      <c r="C8703" s="2"/>
      <c r="D8703" s="6"/>
      <c r="E8703" s="6"/>
      <c r="F8703" s="6"/>
      <c r="G8703" s="6"/>
      <c r="H8703" s="6"/>
      <c r="I8703" s="6"/>
      <c r="J8703" s="6"/>
      <c r="K8703" s="6"/>
      <c r="L8703" s="2"/>
      <c r="M8703" s="2"/>
      <c r="N8703" s="2"/>
      <c r="O8703" s="2"/>
      <c r="P8703" s="2"/>
      <c r="Q8703" s="2"/>
      <c r="R8703" s="2"/>
    </row>
    <row r="8704" spans="1:18">
      <c r="A8704" s="6"/>
      <c r="B8704" s="6"/>
      <c r="C8704" s="2"/>
      <c r="D8704" s="6"/>
      <c r="E8704" s="6"/>
      <c r="F8704" s="6"/>
      <c r="G8704" s="6"/>
      <c r="H8704" s="6"/>
      <c r="I8704" s="6"/>
      <c r="J8704" s="6"/>
      <c r="K8704" s="6"/>
      <c r="L8704" s="2"/>
      <c r="M8704" s="2"/>
      <c r="N8704" s="2"/>
      <c r="O8704" s="2"/>
      <c r="P8704" s="2"/>
      <c r="Q8704" s="2"/>
      <c r="R8704" s="2"/>
    </row>
    <row r="8705" spans="1:18">
      <c r="A8705" s="6"/>
      <c r="B8705" s="6"/>
      <c r="C8705" s="2"/>
      <c r="D8705" s="6"/>
      <c r="E8705" s="6"/>
      <c r="F8705" s="6"/>
      <c r="G8705" s="6"/>
      <c r="H8705" s="6"/>
      <c r="I8705" s="6"/>
      <c r="J8705" s="6"/>
      <c r="K8705" s="6"/>
      <c r="L8705" s="2"/>
      <c r="M8705" s="2"/>
      <c r="N8705" s="2"/>
      <c r="O8705" s="2"/>
      <c r="P8705" s="2"/>
      <c r="Q8705" s="2"/>
      <c r="R8705" s="2"/>
    </row>
    <row r="8706" spans="1:18">
      <c r="A8706" s="6"/>
      <c r="B8706" s="6"/>
      <c r="C8706" s="2"/>
      <c r="D8706" s="6"/>
      <c r="E8706" s="6"/>
      <c r="F8706" s="6"/>
      <c r="G8706" s="6"/>
      <c r="H8706" s="6"/>
      <c r="I8706" s="6"/>
      <c r="J8706" s="6"/>
      <c r="K8706" s="6"/>
      <c r="L8706" s="2"/>
      <c r="M8706" s="2"/>
      <c r="N8706" s="2"/>
      <c r="O8706" s="2"/>
      <c r="P8706" s="2"/>
      <c r="Q8706" s="2"/>
      <c r="R8706" s="2"/>
    </row>
    <row r="8707" spans="1:18">
      <c r="A8707" s="6"/>
      <c r="B8707" s="6"/>
      <c r="C8707" s="2"/>
      <c r="D8707" s="6"/>
      <c r="E8707" s="6"/>
      <c r="F8707" s="6"/>
      <c r="G8707" s="6"/>
      <c r="H8707" s="6"/>
      <c r="I8707" s="6"/>
      <c r="J8707" s="6"/>
      <c r="K8707" s="6"/>
      <c r="L8707" s="2"/>
      <c r="M8707" s="2"/>
      <c r="N8707" s="2"/>
      <c r="O8707" s="2"/>
      <c r="P8707" s="2"/>
      <c r="Q8707" s="2"/>
      <c r="R8707" s="2"/>
    </row>
    <row r="8708" spans="1:18">
      <c r="A8708" s="6"/>
      <c r="B8708" s="6"/>
      <c r="C8708" s="2"/>
      <c r="D8708" s="6"/>
      <c r="E8708" s="6"/>
      <c r="F8708" s="6"/>
      <c r="G8708" s="6"/>
      <c r="H8708" s="6"/>
      <c r="I8708" s="6"/>
      <c r="J8708" s="6"/>
      <c r="K8708" s="6"/>
      <c r="L8708" s="2"/>
      <c r="M8708" s="2"/>
      <c r="N8708" s="2"/>
      <c r="O8708" s="2"/>
      <c r="P8708" s="2"/>
      <c r="Q8708" s="2"/>
      <c r="R8708" s="2"/>
    </row>
    <row r="8709" spans="1:18">
      <c r="A8709" s="6"/>
      <c r="B8709" s="6"/>
      <c r="C8709" s="2"/>
      <c r="D8709" s="6"/>
      <c r="E8709" s="6"/>
      <c r="F8709" s="6"/>
      <c r="G8709" s="6"/>
      <c r="H8709" s="6"/>
      <c r="I8709" s="6"/>
      <c r="J8709" s="6"/>
      <c r="K8709" s="6"/>
      <c r="L8709" s="2"/>
      <c r="M8709" s="2"/>
      <c r="N8709" s="2"/>
      <c r="O8709" s="2"/>
      <c r="P8709" s="2"/>
      <c r="Q8709" s="2"/>
      <c r="R8709" s="2"/>
    </row>
    <row r="8710" spans="1:18">
      <c r="A8710" s="6"/>
      <c r="B8710" s="6"/>
      <c r="C8710" s="2"/>
      <c r="D8710" s="6"/>
      <c r="E8710" s="6"/>
      <c r="F8710" s="6"/>
      <c r="G8710" s="6"/>
      <c r="H8710" s="6"/>
      <c r="I8710" s="6"/>
      <c r="J8710" s="6"/>
      <c r="K8710" s="6"/>
      <c r="L8710" s="2"/>
      <c r="M8710" s="2"/>
      <c r="N8710" s="2"/>
      <c r="O8710" s="2"/>
      <c r="P8710" s="2"/>
      <c r="Q8710" s="2"/>
      <c r="R8710" s="2"/>
    </row>
    <row r="8711" spans="1:18">
      <c r="A8711" s="6"/>
      <c r="B8711" s="6"/>
      <c r="C8711" s="2"/>
      <c r="D8711" s="6"/>
      <c r="E8711" s="6"/>
      <c r="F8711" s="6"/>
      <c r="G8711" s="6"/>
      <c r="H8711" s="6"/>
      <c r="I8711" s="6"/>
      <c r="J8711" s="6"/>
      <c r="K8711" s="6"/>
      <c r="L8711" s="2"/>
      <c r="M8711" s="2"/>
      <c r="N8711" s="2"/>
      <c r="O8711" s="2"/>
      <c r="P8711" s="2"/>
      <c r="Q8711" s="2"/>
      <c r="R8711" s="2"/>
    </row>
    <row r="8712" spans="1:18">
      <c r="A8712" s="6"/>
      <c r="B8712" s="6"/>
      <c r="C8712" s="2"/>
      <c r="D8712" s="6"/>
      <c r="E8712" s="6"/>
      <c r="F8712" s="6"/>
      <c r="G8712" s="6"/>
      <c r="H8712" s="6"/>
      <c r="I8712" s="6"/>
      <c r="J8712" s="6"/>
      <c r="K8712" s="6"/>
      <c r="L8712" s="2"/>
      <c r="M8712" s="2"/>
      <c r="N8712" s="2"/>
      <c r="O8712" s="2"/>
      <c r="P8712" s="2"/>
      <c r="Q8712" s="2"/>
      <c r="R8712" s="2"/>
    </row>
    <row r="8713" spans="1:18">
      <c r="A8713" s="6"/>
      <c r="B8713" s="6"/>
      <c r="C8713" s="2"/>
      <c r="D8713" s="6"/>
      <c r="E8713" s="6"/>
      <c r="F8713" s="6"/>
      <c r="G8713" s="6"/>
      <c r="H8713" s="6"/>
      <c r="I8713" s="6"/>
      <c r="J8713" s="6"/>
      <c r="K8713" s="6"/>
      <c r="L8713" s="2"/>
      <c r="M8713" s="2"/>
      <c r="N8713" s="2"/>
      <c r="O8713" s="2"/>
      <c r="P8713" s="2"/>
      <c r="Q8713" s="2"/>
      <c r="R8713" s="2"/>
    </row>
    <row r="8714" spans="1:18">
      <c r="A8714" s="6"/>
      <c r="B8714" s="6"/>
      <c r="C8714" s="2"/>
      <c r="D8714" s="6"/>
      <c r="E8714" s="6"/>
      <c r="F8714" s="6"/>
      <c r="G8714" s="6"/>
      <c r="H8714" s="6"/>
      <c r="I8714" s="6"/>
      <c r="J8714" s="6"/>
      <c r="K8714" s="6"/>
      <c r="L8714" s="2"/>
      <c r="M8714" s="2"/>
      <c r="N8714" s="2"/>
      <c r="O8714" s="2"/>
      <c r="P8714" s="2"/>
      <c r="Q8714" s="2"/>
      <c r="R8714" s="2"/>
    </row>
    <row r="8715" spans="1:18">
      <c r="A8715" s="6"/>
      <c r="B8715" s="6"/>
      <c r="C8715" s="2"/>
      <c r="D8715" s="6"/>
      <c r="E8715" s="6"/>
      <c r="F8715" s="6"/>
      <c r="G8715" s="6"/>
      <c r="H8715" s="6"/>
      <c r="I8715" s="6"/>
      <c r="J8715" s="6"/>
      <c r="K8715" s="6"/>
      <c r="L8715" s="2"/>
      <c r="M8715" s="2"/>
      <c r="N8715" s="2"/>
      <c r="O8715" s="2"/>
      <c r="P8715" s="2"/>
      <c r="Q8715" s="2"/>
      <c r="R8715" s="2"/>
    </row>
    <row r="8716" spans="1:18">
      <c r="A8716" s="6"/>
      <c r="B8716" s="6"/>
      <c r="C8716" s="2"/>
      <c r="D8716" s="6"/>
      <c r="E8716" s="6"/>
      <c r="F8716" s="6"/>
      <c r="G8716" s="6"/>
      <c r="H8716" s="6"/>
      <c r="I8716" s="6"/>
      <c r="J8716" s="6"/>
      <c r="K8716" s="6"/>
      <c r="L8716" s="2"/>
      <c r="M8716" s="2"/>
      <c r="N8716" s="2"/>
      <c r="O8716" s="2"/>
      <c r="P8716" s="2"/>
      <c r="Q8716" s="2"/>
      <c r="R8716" s="2"/>
    </row>
    <row r="8717" spans="1:18">
      <c r="A8717" s="6"/>
      <c r="B8717" s="6"/>
      <c r="C8717" s="2"/>
      <c r="D8717" s="6"/>
      <c r="E8717" s="6"/>
      <c r="F8717" s="6"/>
      <c r="G8717" s="6"/>
      <c r="H8717" s="6"/>
      <c r="I8717" s="6"/>
      <c r="J8717" s="6"/>
      <c r="K8717" s="6"/>
      <c r="L8717" s="2"/>
      <c r="M8717" s="2"/>
      <c r="N8717" s="2"/>
      <c r="O8717" s="2"/>
      <c r="P8717" s="2"/>
      <c r="Q8717" s="2"/>
      <c r="R8717" s="2"/>
    </row>
    <row r="8718" spans="1:18">
      <c r="A8718" s="6"/>
      <c r="B8718" s="6"/>
      <c r="C8718" s="2"/>
      <c r="D8718" s="6"/>
      <c r="E8718" s="6"/>
      <c r="F8718" s="6"/>
      <c r="G8718" s="6"/>
      <c r="H8718" s="6"/>
      <c r="I8718" s="6"/>
      <c r="J8718" s="6"/>
      <c r="K8718" s="6"/>
      <c r="L8718" s="2"/>
      <c r="M8718" s="2"/>
      <c r="N8718" s="2"/>
      <c r="O8718" s="2"/>
      <c r="P8718" s="2"/>
      <c r="Q8718" s="2"/>
      <c r="R8718" s="2"/>
    </row>
    <row r="8719" spans="1:18">
      <c r="A8719" s="6"/>
      <c r="B8719" s="6"/>
      <c r="C8719" s="2"/>
      <c r="D8719" s="6"/>
      <c r="E8719" s="6"/>
      <c r="F8719" s="6"/>
      <c r="G8719" s="6"/>
      <c r="H8719" s="6"/>
      <c r="I8719" s="6"/>
      <c r="J8719" s="6"/>
      <c r="K8719" s="6"/>
      <c r="L8719" s="2"/>
      <c r="M8719" s="2"/>
      <c r="N8719" s="2"/>
      <c r="O8719" s="2"/>
      <c r="P8719" s="2"/>
      <c r="Q8719" s="2"/>
      <c r="R8719" s="2"/>
    </row>
    <row r="8720" spans="1:18">
      <c r="A8720" s="6"/>
      <c r="B8720" s="6"/>
      <c r="C8720" s="2"/>
      <c r="D8720" s="6"/>
      <c r="E8720" s="6"/>
      <c r="F8720" s="6"/>
      <c r="G8720" s="6"/>
      <c r="H8720" s="6"/>
      <c r="I8720" s="6"/>
      <c r="J8720" s="6"/>
      <c r="K8720" s="6"/>
      <c r="L8720" s="2"/>
      <c r="M8720" s="2"/>
      <c r="N8720" s="2"/>
      <c r="O8720" s="2"/>
      <c r="P8720" s="2"/>
      <c r="Q8720" s="2"/>
      <c r="R8720" s="2"/>
    </row>
    <row r="8721" spans="1:18">
      <c r="A8721" s="6"/>
      <c r="B8721" s="6"/>
      <c r="C8721" s="2"/>
      <c r="D8721" s="6"/>
      <c r="E8721" s="6"/>
      <c r="F8721" s="6"/>
      <c r="G8721" s="6"/>
      <c r="H8721" s="6"/>
      <c r="I8721" s="6"/>
      <c r="J8721" s="6"/>
      <c r="K8721" s="6"/>
      <c r="L8721" s="2"/>
      <c r="M8721" s="2"/>
      <c r="N8721" s="2"/>
      <c r="O8721" s="2"/>
      <c r="P8721" s="2"/>
      <c r="Q8721" s="2"/>
      <c r="R8721" s="2"/>
    </row>
    <row r="8722" spans="1:18">
      <c r="A8722" s="6"/>
      <c r="B8722" s="6"/>
      <c r="C8722" s="2"/>
      <c r="D8722" s="6"/>
      <c r="E8722" s="6"/>
      <c r="F8722" s="6"/>
      <c r="G8722" s="6"/>
      <c r="H8722" s="6"/>
      <c r="I8722" s="6"/>
      <c r="J8722" s="6"/>
      <c r="K8722" s="6"/>
      <c r="L8722" s="2"/>
      <c r="M8722" s="2"/>
      <c r="N8722" s="2"/>
      <c r="O8722" s="2"/>
      <c r="P8722" s="2"/>
      <c r="Q8722" s="2"/>
      <c r="R8722" s="2"/>
    </row>
    <row r="8723" spans="1:18">
      <c r="A8723" s="6"/>
      <c r="B8723" s="6"/>
      <c r="C8723" s="2"/>
      <c r="D8723" s="6"/>
      <c r="E8723" s="6"/>
      <c r="F8723" s="6"/>
      <c r="G8723" s="6"/>
      <c r="H8723" s="6"/>
      <c r="I8723" s="6"/>
      <c r="J8723" s="6"/>
      <c r="K8723" s="6"/>
      <c r="L8723" s="2"/>
      <c r="M8723" s="2"/>
      <c r="N8723" s="2"/>
      <c r="O8723" s="2"/>
      <c r="P8723" s="2"/>
      <c r="Q8723" s="2"/>
      <c r="R8723" s="2"/>
    </row>
    <row r="8724" spans="1:18">
      <c r="A8724" s="6"/>
      <c r="B8724" s="6"/>
      <c r="C8724" s="2"/>
      <c r="D8724" s="6"/>
      <c r="E8724" s="6"/>
      <c r="F8724" s="6"/>
      <c r="G8724" s="6"/>
      <c r="H8724" s="6"/>
      <c r="I8724" s="6"/>
      <c r="J8724" s="6"/>
      <c r="K8724" s="6"/>
      <c r="L8724" s="2"/>
      <c r="M8724" s="2"/>
      <c r="N8724" s="2"/>
      <c r="O8724" s="2"/>
      <c r="P8724" s="2"/>
      <c r="Q8724" s="2"/>
      <c r="R8724" s="2"/>
    </row>
    <row r="8725" spans="1:18">
      <c r="A8725" s="6"/>
      <c r="B8725" s="6"/>
      <c r="C8725" s="2"/>
      <c r="D8725" s="6"/>
      <c r="E8725" s="6"/>
      <c r="F8725" s="6"/>
      <c r="G8725" s="6"/>
      <c r="H8725" s="6"/>
      <c r="I8725" s="6"/>
      <c r="J8725" s="6"/>
      <c r="K8725" s="6"/>
      <c r="L8725" s="2"/>
      <c r="M8725" s="2"/>
      <c r="N8725" s="2"/>
      <c r="O8725" s="2"/>
      <c r="P8725" s="2"/>
      <c r="Q8725" s="2"/>
      <c r="R8725" s="2"/>
    </row>
    <row r="8726" spans="1:18">
      <c r="A8726" s="6"/>
      <c r="B8726" s="6"/>
      <c r="C8726" s="2"/>
      <c r="D8726" s="6"/>
      <c r="E8726" s="6"/>
      <c r="F8726" s="6"/>
      <c r="G8726" s="6"/>
      <c r="H8726" s="6"/>
      <c r="I8726" s="6"/>
      <c r="J8726" s="6"/>
      <c r="K8726" s="6"/>
      <c r="L8726" s="2"/>
      <c r="M8726" s="2"/>
      <c r="N8726" s="2"/>
      <c r="O8726" s="2"/>
      <c r="P8726" s="2"/>
      <c r="Q8726" s="2"/>
      <c r="R8726" s="2"/>
    </row>
    <row r="8727" spans="1:18">
      <c r="A8727" s="6"/>
      <c r="B8727" s="6"/>
      <c r="C8727" s="2"/>
      <c r="D8727" s="6"/>
      <c r="E8727" s="6"/>
      <c r="F8727" s="6"/>
      <c r="G8727" s="6"/>
      <c r="H8727" s="6"/>
      <c r="I8727" s="6"/>
      <c r="J8727" s="6"/>
      <c r="K8727" s="6"/>
      <c r="L8727" s="2"/>
      <c r="M8727" s="2"/>
      <c r="N8727" s="2"/>
      <c r="O8727" s="2"/>
      <c r="P8727" s="2"/>
      <c r="Q8727" s="2"/>
      <c r="R8727" s="2"/>
    </row>
    <row r="8728" spans="1:18">
      <c r="A8728" s="6"/>
      <c r="B8728" s="6"/>
      <c r="C8728" s="2"/>
      <c r="D8728" s="6"/>
      <c r="E8728" s="6"/>
      <c r="F8728" s="6"/>
      <c r="G8728" s="6"/>
      <c r="H8728" s="6"/>
      <c r="I8728" s="6"/>
      <c r="J8728" s="6"/>
      <c r="K8728" s="6"/>
      <c r="L8728" s="2"/>
      <c r="M8728" s="2"/>
      <c r="N8728" s="2"/>
      <c r="O8728" s="2"/>
      <c r="P8728" s="2"/>
      <c r="Q8728" s="2"/>
      <c r="R8728" s="2"/>
    </row>
    <row r="8729" spans="1:18">
      <c r="A8729" s="6"/>
      <c r="B8729" s="6"/>
      <c r="C8729" s="2"/>
      <c r="D8729" s="6"/>
      <c r="E8729" s="6"/>
      <c r="F8729" s="6"/>
      <c r="G8729" s="6"/>
      <c r="H8729" s="6"/>
      <c r="I8729" s="6"/>
      <c r="J8729" s="6"/>
      <c r="K8729" s="6"/>
      <c r="L8729" s="2"/>
      <c r="M8729" s="2"/>
      <c r="N8729" s="2"/>
      <c r="O8729" s="2"/>
      <c r="P8729" s="2"/>
      <c r="Q8729" s="2"/>
      <c r="R8729" s="2"/>
    </row>
    <row r="8730" spans="1:18">
      <c r="A8730" s="6"/>
      <c r="B8730" s="6"/>
      <c r="C8730" s="2"/>
      <c r="D8730" s="6"/>
      <c r="E8730" s="6"/>
      <c r="F8730" s="6"/>
      <c r="G8730" s="6"/>
      <c r="H8730" s="6"/>
      <c r="I8730" s="6"/>
      <c r="J8730" s="6"/>
      <c r="K8730" s="6"/>
      <c r="L8730" s="2"/>
      <c r="M8730" s="2"/>
      <c r="N8730" s="2"/>
      <c r="O8730" s="2"/>
      <c r="P8730" s="2"/>
      <c r="Q8730" s="2"/>
      <c r="R8730" s="2"/>
    </row>
    <row r="8731" spans="1:18">
      <c r="A8731" s="6"/>
      <c r="B8731" s="6"/>
      <c r="C8731" s="2"/>
      <c r="D8731" s="6"/>
      <c r="E8731" s="6"/>
      <c r="F8731" s="6"/>
      <c r="G8731" s="6"/>
      <c r="H8731" s="6"/>
      <c r="I8731" s="6"/>
      <c r="J8731" s="6"/>
      <c r="K8731" s="6"/>
      <c r="L8731" s="2"/>
      <c r="M8731" s="2"/>
      <c r="N8731" s="2"/>
      <c r="O8731" s="2"/>
      <c r="P8731" s="2"/>
      <c r="Q8731" s="2"/>
      <c r="R8731" s="2"/>
    </row>
    <row r="8732" spans="1:18">
      <c r="A8732" s="6"/>
      <c r="B8732" s="6"/>
      <c r="C8732" s="2"/>
      <c r="D8732" s="6"/>
      <c r="E8732" s="6"/>
      <c r="F8732" s="6"/>
      <c r="G8732" s="6"/>
      <c r="H8732" s="6"/>
      <c r="I8732" s="6"/>
      <c r="J8732" s="6"/>
      <c r="K8732" s="6"/>
      <c r="L8732" s="2"/>
      <c r="M8732" s="2"/>
      <c r="N8732" s="2"/>
      <c r="O8732" s="2"/>
      <c r="P8732" s="2"/>
      <c r="Q8732" s="2"/>
      <c r="R8732" s="2"/>
    </row>
    <row r="8733" spans="1:18">
      <c r="A8733" s="6"/>
      <c r="B8733" s="6"/>
      <c r="C8733" s="2"/>
      <c r="D8733" s="6"/>
      <c r="E8733" s="6"/>
      <c r="F8733" s="6"/>
      <c r="G8733" s="6"/>
      <c r="H8733" s="6"/>
      <c r="I8733" s="6"/>
      <c r="J8733" s="6"/>
      <c r="K8733" s="6"/>
      <c r="L8733" s="2"/>
      <c r="M8733" s="2"/>
      <c r="N8733" s="2"/>
      <c r="O8733" s="2"/>
      <c r="P8733" s="2"/>
      <c r="Q8733" s="2"/>
      <c r="R8733" s="2"/>
    </row>
    <row r="8734" spans="1:18">
      <c r="A8734" s="6"/>
      <c r="B8734" s="6"/>
      <c r="C8734" s="2"/>
      <c r="D8734" s="6"/>
      <c r="E8734" s="6"/>
      <c r="F8734" s="6"/>
      <c r="G8734" s="6"/>
      <c r="H8734" s="6"/>
      <c r="I8734" s="6"/>
      <c r="J8734" s="6"/>
      <c r="K8734" s="6"/>
      <c r="L8734" s="2"/>
      <c r="M8734" s="2"/>
      <c r="N8734" s="2"/>
      <c r="O8734" s="2"/>
      <c r="P8734" s="2"/>
      <c r="Q8734" s="2"/>
      <c r="R8734" s="2"/>
    </row>
    <row r="8735" spans="1:18">
      <c r="A8735" s="6"/>
      <c r="B8735" s="6"/>
      <c r="C8735" s="2"/>
      <c r="D8735" s="6"/>
      <c r="E8735" s="6"/>
      <c r="F8735" s="6"/>
      <c r="G8735" s="6"/>
      <c r="H8735" s="6"/>
      <c r="I8735" s="6"/>
      <c r="J8735" s="6"/>
      <c r="K8735" s="6"/>
      <c r="L8735" s="2"/>
      <c r="M8735" s="2"/>
      <c r="N8735" s="2"/>
      <c r="O8735" s="2"/>
      <c r="P8735" s="2"/>
      <c r="Q8735" s="2"/>
      <c r="R8735" s="2"/>
    </row>
    <row r="8736" spans="1:18">
      <c r="A8736" s="6"/>
      <c r="B8736" s="6"/>
      <c r="C8736" s="2"/>
      <c r="D8736" s="6"/>
      <c r="E8736" s="6"/>
      <c r="F8736" s="6"/>
      <c r="G8736" s="6"/>
      <c r="H8736" s="6"/>
      <c r="I8736" s="6"/>
      <c r="J8736" s="6"/>
      <c r="K8736" s="6"/>
      <c r="L8736" s="2"/>
      <c r="M8736" s="2"/>
      <c r="N8736" s="2"/>
      <c r="O8736" s="2"/>
      <c r="P8736" s="2"/>
      <c r="Q8736" s="2"/>
      <c r="R8736" s="2"/>
    </row>
    <row r="8737" spans="1:18">
      <c r="A8737" s="6"/>
      <c r="B8737" s="6"/>
      <c r="C8737" s="2"/>
      <c r="D8737" s="6"/>
      <c r="E8737" s="6"/>
      <c r="F8737" s="6"/>
      <c r="G8737" s="6"/>
      <c r="H8737" s="6"/>
      <c r="I8737" s="6"/>
      <c r="J8737" s="6"/>
      <c r="K8737" s="6"/>
      <c r="L8737" s="2"/>
      <c r="M8737" s="2"/>
      <c r="N8737" s="2"/>
      <c r="O8737" s="2"/>
      <c r="P8737" s="2"/>
      <c r="Q8737" s="2"/>
      <c r="R8737" s="2"/>
    </row>
    <row r="8738" spans="1:18">
      <c r="A8738" s="6"/>
      <c r="B8738" s="6"/>
      <c r="C8738" s="2"/>
      <c r="D8738" s="6"/>
      <c r="E8738" s="6"/>
      <c r="F8738" s="6"/>
      <c r="G8738" s="6"/>
      <c r="H8738" s="6"/>
      <c r="I8738" s="6"/>
      <c r="J8738" s="6"/>
      <c r="K8738" s="6"/>
      <c r="L8738" s="2"/>
      <c r="M8738" s="2"/>
      <c r="N8738" s="2"/>
      <c r="O8738" s="2"/>
      <c r="P8738" s="2"/>
      <c r="Q8738" s="2"/>
      <c r="R8738" s="2"/>
    </row>
    <row r="8739" spans="1:18">
      <c r="A8739" s="6"/>
      <c r="B8739" s="6"/>
      <c r="C8739" s="2"/>
      <c r="D8739" s="6"/>
      <c r="E8739" s="6"/>
      <c r="F8739" s="6"/>
      <c r="G8739" s="6"/>
      <c r="H8739" s="6"/>
      <c r="I8739" s="6"/>
      <c r="J8739" s="6"/>
      <c r="K8739" s="6"/>
      <c r="L8739" s="2"/>
      <c r="M8739" s="2"/>
      <c r="N8739" s="2"/>
      <c r="O8739" s="2"/>
      <c r="P8739" s="2"/>
      <c r="Q8739" s="2"/>
      <c r="R8739" s="2"/>
    </row>
    <row r="8740" spans="1:18">
      <c r="A8740" s="6"/>
      <c r="B8740" s="6"/>
      <c r="C8740" s="2"/>
      <c r="D8740" s="6"/>
      <c r="E8740" s="6"/>
      <c r="F8740" s="6"/>
      <c r="G8740" s="6"/>
      <c r="H8740" s="6"/>
      <c r="I8740" s="6"/>
      <c r="J8740" s="6"/>
      <c r="K8740" s="6"/>
      <c r="L8740" s="2"/>
      <c r="M8740" s="2"/>
      <c r="N8740" s="2"/>
      <c r="O8740" s="2"/>
      <c r="P8740" s="2"/>
      <c r="Q8740" s="2"/>
      <c r="R8740" s="2"/>
    </row>
    <row r="8741" spans="1:18">
      <c r="A8741" s="6"/>
      <c r="B8741" s="6"/>
      <c r="C8741" s="2"/>
      <c r="D8741" s="6"/>
      <c r="E8741" s="6"/>
      <c r="F8741" s="6"/>
      <c r="G8741" s="6"/>
      <c r="H8741" s="6"/>
      <c r="I8741" s="6"/>
      <c r="J8741" s="6"/>
      <c r="K8741" s="6"/>
      <c r="L8741" s="2"/>
      <c r="M8741" s="2"/>
      <c r="N8741" s="2"/>
      <c r="O8741" s="2"/>
      <c r="P8741" s="2"/>
      <c r="Q8741" s="2"/>
      <c r="R8741" s="2"/>
    </row>
    <row r="8742" spans="1:18">
      <c r="A8742" s="6"/>
      <c r="B8742" s="6"/>
      <c r="C8742" s="2"/>
      <c r="D8742" s="6"/>
      <c r="E8742" s="6"/>
      <c r="F8742" s="6"/>
      <c r="G8742" s="6"/>
      <c r="H8742" s="6"/>
      <c r="I8742" s="6"/>
      <c r="J8742" s="6"/>
      <c r="K8742" s="6"/>
      <c r="L8742" s="2"/>
      <c r="M8742" s="2"/>
      <c r="N8742" s="2"/>
      <c r="O8742" s="2"/>
      <c r="P8742" s="2"/>
      <c r="Q8742" s="2"/>
      <c r="R8742" s="2"/>
    </row>
    <row r="8743" spans="1:18">
      <c r="A8743" s="6"/>
      <c r="B8743" s="6"/>
      <c r="C8743" s="2"/>
      <c r="D8743" s="6"/>
      <c r="E8743" s="6"/>
      <c r="F8743" s="6"/>
      <c r="G8743" s="6"/>
      <c r="H8743" s="6"/>
      <c r="I8743" s="6"/>
      <c r="J8743" s="6"/>
      <c r="K8743" s="6"/>
      <c r="L8743" s="2"/>
      <c r="M8743" s="2"/>
      <c r="N8743" s="2"/>
      <c r="O8743" s="2"/>
      <c r="P8743" s="2"/>
      <c r="Q8743" s="2"/>
      <c r="R8743" s="2"/>
    </row>
    <row r="8744" spans="1:18">
      <c r="A8744" s="6"/>
      <c r="B8744" s="6"/>
      <c r="C8744" s="2"/>
      <c r="D8744" s="6"/>
      <c r="E8744" s="6"/>
      <c r="F8744" s="6"/>
      <c r="G8744" s="6"/>
      <c r="H8744" s="6"/>
      <c r="I8744" s="6"/>
      <c r="J8744" s="6"/>
      <c r="K8744" s="6"/>
      <c r="L8744" s="2"/>
      <c r="M8744" s="2"/>
      <c r="N8744" s="2"/>
      <c r="O8744" s="2"/>
      <c r="P8744" s="2"/>
      <c r="Q8744" s="2"/>
      <c r="R8744" s="2"/>
    </row>
    <row r="8745" spans="1:18">
      <c r="A8745" s="6"/>
      <c r="B8745" s="6"/>
      <c r="C8745" s="2"/>
      <c r="D8745" s="6"/>
      <c r="E8745" s="6"/>
      <c r="F8745" s="6"/>
      <c r="G8745" s="6"/>
      <c r="H8745" s="6"/>
      <c r="I8745" s="6"/>
      <c r="J8745" s="6"/>
      <c r="K8745" s="6"/>
      <c r="L8745" s="2"/>
      <c r="M8745" s="2"/>
      <c r="N8745" s="2"/>
      <c r="O8745" s="2"/>
      <c r="P8745" s="2"/>
      <c r="Q8745" s="2"/>
      <c r="R8745" s="2"/>
    </row>
    <row r="8746" spans="1:18">
      <c r="A8746" s="6"/>
      <c r="B8746" s="6"/>
      <c r="C8746" s="2"/>
      <c r="D8746" s="6"/>
      <c r="E8746" s="6"/>
      <c r="F8746" s="6"/>
      <c r="G8746" s="6"/>
      <c r="H8746" s="6"/>
      <c r="I8746" s="6"/>
      <c r="J8746" s="6"/>
      <c r="K8746" s="6"/>
      <c r="L8746" s="2"/>
      <c r="M8746" s="2"/>
      <c r="N8746" s="2"/>
      <c r="O8746" s="2"/>
      <c r="P8746" s="2"/>
      <c r="Q8746" s="2"/>
      <c r="R8746" s="2"/>
    </row>
    <row r="8747" spans="1:18">
      <c r="A8747" s="6"/>
      <c r="B8747" s="6"/>
      <c r="C8747" s="2"/>
      <c r="D8747" s="6"/>
      <c r="E8747" s="6"/>
      <c r="F8747" s="6"/>
      <c r="G8747" s="6"/>
      <c r="H8747" s="6"/>
      <c r="I8747" s="6"/>
      <c r="J8747" s="6"/>
      <c r="K8747" s="6"/>
      <c r="L8747" s="2"/>
      <c r="M8747" s="2"/>
      <c r="N8747" s="2"/>
      <c r="O8747" s="2"/>
      <c r="P8747" s="2"/>
      <c r="Q8747" s="2"/>
      <c r="R8747" s="2"/>
    </row>
    <row r="8748" spans="1:18">
      <c r="A8748" s="6"/>
      <c r="B8748" s="6"/>
      <c r="C8748" s="2"/>
      <c r="D8748" s="6"/>
      <c r="E8748" s="6"/>
      <c r="F8748" s="6"/>
      <c r="G8748" s="6"/>
      <c r="H8748" s="6"/>
      <c r="I8748" s="6"/>
      <c r="J8748" s="6"/>
      <c r="K8748" s="6"/>
      <c r="L8748" s="2"/>
      <c r="M8748" s="2"/>
      <c r="N8748" s="2"/>
      <c r="O8748" s="2"/>
      <c r="P8748" s="2"/>
      <c r="Q8748" s="2"/>
      <c r="R8748" s="2"/>
    </row>
    <row r="8749" spans="1:18">
      <c r="A8749" s="6"/>
      <c r="B8749" s="6"/>
      <c r="C8749" s="2"/>
      <c r="D8749" s="6"/>
      <c r="E8749" s="6"/>
      <c r="F8749" s="6"/>
      <c r="G8749" s="6"/>
      <c r="H8749" s="6"/>
      <c r="I8749" s="6"/>
      <c r="J8749" s="6"/>
      <c r="K8749" s="6"/>
      <c r="L8749" s="2"/>
      <c r="M8749" s="2"/>
      <c r="N8749" s="2"/>
      <c r="O8749" s="2"/>
      <c r="P8749" s="2"/>
      <c r="Q8749" s="2"/>
      <c r="R8749" s="2"/>
    </row>
    <row r="8750" spans="1:18">
      <c r="A8750" s="6"/>
      <c r="B8750" s="6"/>
      <c r="C8750" s="2"/>
      <c r="D8750" s="6"/>
      <c r="E8750" s="6"/>
      <c r="F8750" s="6"/>
      <c r="G8750" s="6"/>
      <c r="H8750" s="6"/>
      <c r="I8750" s="6"/>
      <c r="J8750" s="6"/>
      <c r="K8750" s="6"/>
      <c r="L8750" s="2"/>
      <c r="M8750" s="2"/>
      <c r="N8750" s="2"/>
      <c r="O8750" s="2"/>
      <c r="P8750" s="2"/>
      <c r="Q8750" s="2"/>
      <c r="R8750" s="2"/>
    </row>
    <row r="8751" spans="1:18">
      <c r="A8751" s="6"/>
      <c r="B8751" s="6"/>
      <c r="C8751" s="2"/>
      <c r="D8751" s="6"/>
      <c r="E8751" s="6"/>
      <c r="F8751" s="6"/>
      <c r="G8751" s="6"/>
      <c r="H8751" s="6"/>
      <c r="I8751" s="6"/>
      <c r="J8751" s="6"/>
      <c r="K8751" s="6"/>
      <c r="L8751" s="2"/>
      <c r="M8751" s="2"/>
      <c r="N8751" s="2"/>
      <c r="O8751" s="2"/>
      <c r="P8751" s="2"/>
      <c r="Q8751" s="2"/>
      <c r="R8751" s="2"/>
    </row>
    <row r="8752" spans="1:18">
      <c r="A8752" s="6"/>
      <c r="B8752" s="6"/>
      <c r="C8752" s="2"/>
      <c r="D8752" s="6"/>
      <c r="E8752" s="6"/>
      <c r="F8752" s="6"/>
      <c r="G8752" s="6"/>
      <c r="H8752" s="6"/>
      <c r="I8752" s="6"/>
      <c r="J8752" s="6"/>
      <c r="K8752" s="6"/>
      <c r="L8752" s="2"/>
      <c r="M8752" s="2"/>
      <c r="N8752" s="2"/>
      <c r="O8752" s="2"/>
      <c r="P8752" s="2"/>
      <c r="Q8752" s="2"/>
      <c r="R8752" s="2"/>
    </row>
    <row r="8753" spans="1:18">
      <c r="A8753" s="6"/>
      <c r="B8753" s="6"/>
      <c r="C8753" s="2"/>
      <c r="D8753" s="6"/>
      <c r="E8753" s="6"/>
      <c r="F8753" s="6"/>
      <c r="G8753" s="6"/>
      <c r="H8753" s="6"/>
      <c r="I8753" s="6"/>
      <c r="J8753" s="6"/>
      <c r="K8753" s="6"/>
      <c r="L8753" s="2"/>
      <c r="M8753" s="2"/>
      <c r="N8753" s="2"/>
      <c r="O8753" s="2"/>
      <c r="P8753" s="2"/>
      <c r="Q8753" s="2"/>
      <c r="R8753" s="2"/>
    </row>
    <row r="8754" spans="1:18">
      <c r="A8754" s="6"/>
      <c r="B8754" s="6"/>
      <c r="C8754" s="2"/>
      <c r="D8754" s="6"/>
      <c r="E8754" s="6"/>
      <c r="F8754" s="6"/>
      <c r="G8754" s="6"/>
      <c r="H8754" s="6"/>
      <c r="I8754" s="6"/>
      <c r="J8754" s="6"/>
      <c r="K8754" s="6"/>
      <c r="L8754" s="2"/>
      <c r="M8754" s="2"/>
      <c r="N8754" s="2"/>
      <c r="O8754" s="2"/>
      <c r="P8754" s="2"/>
      <c r="Q8754" s="2"/>
      <c r="R8754" s="2"/>
    </row>
    <row r="8755" spans="1:18">
      <c r="A8755" s="6"/>
      <c r="B8755" s="6"/>
      <c r="C8755" s="2"/>
      <c r="D8755" s="6"/>
      <c r="E8755" s="6"/>
      <c r="F8755" s="6"/>
      <c r="G8755" s="6"/>
      <c r="H8755" s="6"/>
      <c r="I8755" s="6"/>
      <c r="J8755" s="6"/>
      <c r="K8755" s="6"/>
      <c r="L8755" s="2"/>
      <c r="M8755" s="2"/>
      <c r="N8755" s="2"/>
      <c r="O8755" s="2"/>
      <c r="P8755" s="2"/>
      <c r="Q8755" s="2"/>
      <c r="R8755" s="2"/>
    </row>
    <row r="8756" spans="1:18">
      <c r="A8756" s="6"/>
      <c r="B8756" s="6"/>
      <c r="C8756" s="2"/>
      <c r="D8756" s="6"/>
      <c r="E8756" s="6"/>
      <c r="F8756" s="6"/>
      <c r="G8756" s="6"/>
      <c r="H8756" s="6"/>
      <c r="I8756" s="6"/>
      <c r="J8756" s="6"/>
      <c r="K8756" s="6"/>
      <c r="L8756" s="2"/>
      <c r="M8756" s="2"/>
      <c r="N8756" s="2"/>
      <c r="O8756" s="2"/>
      <c r="P8756" s="2"/>
      <c r="Q8756" s="2"/>
      <c r="R8756" s="2"/>
    </row>
    <row r="8757" spans="1:18">
      <c r="A8757" s="6"/>
      <c r="B8757" s="6"/>
      <c r="C8757" s="2"/>
      <c r="D8757" s="6"/>
      <c r="E8757" s="6"/>
      <c r="F8757" s="6"/>
      <c r="G8757" s="6"/>
      <c r="H8757" s="6"/>
      <c r="I8757" s="6"/>
      <c r="J8757" s="6"/>
      <c r="K8757" s="6"/>
      <c r="L8757" s="2"/>
      <c r="M8757" s="2"/>
      <c r="N8757" s="2"/>
      <c r="O8757" s="2"/>
      <c r="P8757" s="2"/>
      <c r="Q8757" s="2"/>
      <c r="R8757" s="2"/>
    </row>
    <row r="8758" spans="1:18">
      <c r="A8758" s="6"/>
      <c r="B8758" s="6"/>
      <c r="C8758" s="2"/>
      <c r="D8758" s="6"/>
      <c r="E8758" s="6"/>
      <c r="F8758" s="6"/>
      <c r="G8758" s="6"/>
      <c r="H8758" s="6"/>
      <c r="I8758" s="6"/>
      <c r="J8758" s="6"/>
      <c r="K8758" s="6"/>
      <c r="L8758" s="2"/>
      <c r="M8758" s="2"/>
      <c r="N8758" s="2"/>
      <c r="O8758" s="2"/>
      <c r="P8758" s="2"/>
      <c r="Q8758" s="2"/>
      <c r="R8758" s="2"/>
    </row>
    <row r="8759" spans="1:18">
      <c r="A8759" s="6"/>
      <c r="B8759" s="6"/>
      <c r="C8759" s="2"/>
      <c r="D8759" s="6"/>
      <c r="E8759" s="6"/>
      <c r="F8759" s="6"/>
      <c r="G8759" s="6"/>
      <c r="H8759" s="6"/>
      <c r="I8759" s="6"/>
      <c r="J8759" s="6"/>
      <c r="K8759" s="6"/>
      <c r="L8759" s="2"/>
      <c r="M8759" s="2"/>
      <c r="N8759" s="2"/>
      <c r="O8759" s="2"/>
      <c r="P8759" s="2"/>
      <c r="Q8759" s="2"/>
      <c r="R8759" s="2"/>
    </row>
    <row r="8760" spans="1:18">
      <c r="A8760" s="6"/>
      <c r="B8760" s="6"/>
      <c r="C8760" s="2"/>
      <c r="D8760" s="6"/>
      <c r="E8760" s="6"/>
      <c r="F8760" s="6"/>
      <c r="G8760" s="6"/>
      <c r="H8760" s="6"/>
      <c r="I8760" s="6"/>
      <c r="J8760" s="6"/>
      <c r="K8760" s="6"/>
      <c r="L8760" s="2"/>
      <c r="M8760" s="2"/>
      <c r="N8760" s="2"/>
      <c r="O8760" s="2"/>
      <c r="P8760" s="2"/>
      <c r="Q8760" s="2"/>
      <c r="R8760" s="2"/>
    </row>
    <row r="8761" spans="1:18">
      <c r="A8761" s="6"/>
      <c r="B8761" s="6"/>
      <c r="C8761" s="2"/>
      <c r="D8761" s="6"/>
      <c r="E8761" s="6"/>
      <c r="F8761" s="6"/>
      <c r="G8761" s="6"/>
      <c r="H8761" s="6"/>
      <c r="I8761" s="6"/>
      <c r="J8761" s="6"/>
      <c r="K8761" s="6"/>
      <c r="L8761" s="2"/>
      <c r="M8761" s="2"/>
      <c r="N8761" s="2"/>
      <c r="O8761" s="2"/>
      <c r="P8761" s="2"/>
      <c r="Q8761" s="2"/>
      <c r="R8761" s="2"/>
    </row>
    <row r="8762" spans="1:18">
      <c r="A8762" s="6"/>
      <c r="B8762" s="6"/>
      <c r="C8762" s="2"/>
      <c r="D8762" s="6"/>
      <c r="E8762" s="6"/>
      <c r="F8762" s="6"/>
      <c r="G8762" s="6"/>
      <c r="H8762" s="6"/>
      <c r="I8762" s="6"/>
      <c r="J8762" s="6"/>
      <c r="K8762" s="6"/>
      <c r="L8762" s="2"/>
      <c r="M8762" s="2"/>
      <c r="N8762" s="2"/>
      <c r="O8762" s="2"/>
      <c r="P8762" s="2"/>
      <c r="Q8762" s="2"/>
      <c r="R8762" s="2"/>
    </row>
    <row r="8763" spans="1:18">
      <c r="A8763" s="6"/>
      <c r="B8763" s="6"/>
      <c r="C8763" s="2"/>
      <c r="D8763" s="6"/>
      <c r="E8763" s="6"/>
      <c r="F8763" s="6"/>
      <c r="G8763" s="6"/>
      <c r="H8763" s="6"/>
      <c r="I8763" s="6"/>
      <c r="J8763" s="6"/>
      <c r="K8763" s="6"/>
      <c r="L8763" s="2"/>
      <c r="M8763" s="2"/>
      <c r="N8763" s="2"/>
      <c r="O8763" s="2"/>
      <c r="P8763" s="2"/>
      <c r="Q8763" s="2"/>
      <c r="R8763" s="2"/>
    </row>
    <row r="8764" spans="1:18">
      <c r="A8764" s="6"/>
      <c r="B8764" s="6"/>
      <c r="C8764" s="2"/>
      <c r="D8764" s="6"/>
      <c r="E8764" s="6"/>
      <c r="F8764" s="6"/>
      <c r="G8764" s="6"/>
      <c r="H8764" s="6"/>
      <c r="I8764" s="6"/>
      <c r="J8764" s="6"/>
      <c r="K8764" s="6"/>
      <c r="L8764" s="2"/>
      <c r="M8764" s="2"/>
      <c r="N8764" s="2"/>
      <c r="O8764" s="2"/>
      <c r="P8764" s="2"/>
      <c r="Q8764" s="2"/>
      <c r="R8764" s="2"/>
    </row>
    <row r="8765" spans="1:18">
      <c r="A8765" s="6"/>
      <c r="B8765" s="6"/>
      <c r="C8765" s="2"/>
      <c r="D8765" s="6"/>
      <c r="E8765" s="6"/>
      <c r="F8765" s="6"/>
      <c r="G8765" s="6"/>
      <c r="H8765" s="6"/>
      <c r="I8765" s="6"/>
      <c r="J8765" s="6"/>
      <c r="K8765" s="6"/>
      <c r="L8765" s="2"/>
      <c r="M8765" s="2"/>
      <c r="N8765" s="2"/>
      <c r="O8765" s="2"/>
      <c r="P8765" s="2"/>
      <c r="Q8765" s="2"/>
      <c r="R8765" s="2"/>
    </row>
    <row r="8766" spans="1:18">
      <c r="A8766" s="6"/>
      <c r="B8766" s="6"/>
      <c r="C8766" s="2"/>
      <c r="D8766" s="6"/>
      <c r="E8766" s="6"/>
      <c r="F8766" s="6"/>
      <c r="G8766" s="6"/>
      <c r="H8766" s="6"/>
      <c r="I8766" s="6"/>
      <c r="J8766" s="6"/>
      <c r="K8766" s="6"/>
      <c r="L8766" s="2"/>
      <c r="M8766" s="2"/>
      <c r="N8766" s="2"/>
      <c r="O8766" s="2"/>
      <c r="P8766" s="2"/>
      <c r="Q8766" s="2"/>
      <c r="R8766" s="2"/>
    </row>
    <row r="8767" spans="1:18">
      <c r="A8767" s="6"/>
      <c r="B8767" s="6"/>
      <c r="C8767" s="2"/>
      <c r="D8767" s="6"/>
      <c r="E8767" s="6"/>
      <c r="F8767" s="6"/>
      <c r="G8767" s="6"/>
      <c r="H8767" s="6"/>
      <c r="I8767" s="6"/>
      <c r="J8767" s="6"/>
      <c r="K8767" s="6"/>
      <c r="L8767" s="2"/>
      <c r="M8767" s="2"/>
      <c r="N8767" s="2"/>
      <c r="O8767" s="2"/>
      <c r="P8767" s="2"/>
      <c r="Q8767" s="2"/>
      <c r="R8767" s="2"/>
    </row>
    <row r="8768" spans="1:18">
      <c r="A8768" s="6"/>
      <c r="B8768" s="6"/>
      <c r="C8768" s="2"/>
      <c r="D8768" s="6"/>
      <c r="E8768" s="6"/>
      <c r="F8768" s="6"/>
      <c r="G8768" s="6"/>
      <c r="H8768" s="6"/>
      <c r="I8768" s="6"/>
      <c r="J8768" s="6"/>
      <c r="K8768" s="6"/>
      <c r="L8768" s="2"/>
      <c r="M8768" s="2"/>
      <c r="N8768" s="2"/>
      <c r="O8768" s="2"/>
      <c r="P8768" s="2"/>
      <c r="Q8768" s="2"/>
      <c r="R8768" s="2"/>
    </row>
    <row r="8769" spans="1:18">
      <c r="A8769" s="6"/>
      <c r="B8769" s="6"/>
      <c r="C8769" s="2"/>
      <c r="D8769" s="6"/>
      <c r="E8769" s="6"/>
      <c r="F8769" s="6"/>
      <c r="G8769" s="6"/>
      <c r="H8769" s="6"/>
      <c r="I8769" s="6"/>
      <c r="J8769" s="6"/>
      <c r="K8769" s="6"/>
      <c r="L8769" s="2"/>
      <c r="M8769" s="2"/>
      <c r="N8769" s="2"/>
      <c r="O8769" s="2"/>
      <c r="P8769" s="2"/>
      <c r="Q8769" s="2"/>
      <c r="R8769" s="2"/>
    </row>
    <row r="8770" spans="1:18">
      <c r="A8770" s="6"/>
      <c r="B8770" s="6"/>
      <c r="C8770" s="2"/>
      <c r="D8770" s="6"/>
      <c r="E8770" s="6"/>
      <c r="F8770" s="6"/>
      <c r="G8770" s="6"/>
      <c r="H8770" s="6"/>
      <c r="I8770" s="6"/>
      <c r="J8770" s="6"/>
      <c r="K8770" s="6"/>
      <c r="L8770" s="2"/>
      <c r="M8770" s="2"/>
      <c r="N8770" s="2"/>
      <c r="O8770" s="2"/>
      <c r="P8770" s="2"/>
      <c r="Q8770" s="2"/>
      <c r="R8770" s="2"/>
    </row>
    <row r="8771" spans="1:18">
      <c r="A8771" s="6"/>
      <c r="B8771" s="6"/>
      <c r="C8771" s="2"/>
      <c r="D8771" s="6"/>
      <c r="E8771" s="6"/>
      <c r="F8771" s="6"/>
      <c r="G8771" s="6"/>
      <c r="H8771" s="6"/>
      <c r="I8771" s="6"/>
      <c r="J8771" s="6"/>
      <c r="K8771" s="6"/>
      <c r="L8771" s="2"/>
      <c r="M8771" s="2"/>
      <c r="N8771" s="2"/>
      <c r="O8771" s="2"/>
      <c r="P8771" s="2"/>
      <c r="Q8771" s="2"/>
      <c r="R8771" s="2"/>
    </row>
    <row r="8772" spans="1:18">
      <c r="A8772" s="6"/>
      <c r="B8772" s="6"/>
      <c r="C8772" s="2"/>
      <c r="D8772" s="6"/>
      <c r="E8772" s="6"/>
      <c r="F8772" s="6"/>
      <c r="G8772" s="6"/>
      <c r="H8772" s="6"/>
      <c r="I8772" s="6"/>
      <c r="J8772" s="6"/>
      <c r="K8772" s="6"/>
      <c r="L8772" s="2"/>
      <c r="M8772" s="2"/>
      <c r="N8772" s="2"/>
      <c r="O8772" s="2"/>
      <c r="P8772" s="2"/>
      <c r="Q8772" s="2"/>
      <c r="R8772" s="2"/>
    </row>
    <row r="8773" spans="1:18">
      <c r="A8773" s="6"/>
      <c r="B8773" s="6"/>
      <c r="C8773" s="2"/>
      <c r="D8773" s="6"/>
      <c r="E8773" s="6"/>
      <c r="F8773" s="6"/>
      <c r="G8773" s="6"/>
      <c r="H8773" s="6"/>
      <c r="I8773" s="6"/>
      <c r="J8773" s="6"/>
      <c r="K8773" s="6"/>
      <c r="L8773" s="2"/>
      <c r="M8773" s="2"/>
      <c r="N8773" s="2"/>
      <c r="O8773" s="2"/>
      <c r="P8773" s="2"/>
      <c r="Q8773" s="2"/>
      <c r="R8773" s="2"/>
    </row>
    <row r="8774" spans="1:18">
      <c r="A8774" s="6"/>
      <c r="B8774" s="6"/>
      <c r="C8774" s="2"/>
      <c r="D8774" s="6"/>
      <c r="E8774" s="6"/>
      <c r="F8774" s="6"/>
      <c r="G8774" s="6"/>
      <c r="H8774" s="6"/>
      <c r="I8774" s="6"/>
      <c r="J8774" s="6"/>
      <c r="K8774" s="6"/>
      <c r="L8774" s="2"/>
      <c r="M8774" s="2"/>
      <c r="N8774" s="2"/>
      <c r="O8774" s="2"/>
      <c r="P8774" s="2"/>
      <c r="Q8774" s="2"/>
      <c r="R8774" s="2"/>
    </row>
    <row r="8775" spans="1:18">
      <c r="A8775" s="6"/>
      <c r="B8775" s="6"/>
      <c r="C8775" s="2"/>
      <c r="D8775" s="6"/>
      <c r="E8775" s="6"/>
      <c r="F8775" s="6"/>
      <c r="G8775" s="6"/>
      <c r="H8775" s="6"/>
      <c r="I8775" s="6"/>
      <c r="J8775" s="6"/>
      <c r="K8775" s="6"/>
      <c r="L8775" s="2"/>
      <c r="M8775" s="2"/>
      <c r="N8775" s="2"/>
      <c r="O8775" s="2"/>
      <c r="P8775" s="2"/>
      <c r="Q8775" s="2"/>
      <c r="R8775" s="2"/>
    </row>
    <row r="8776" spans="1:18">
      <c r="A8776" s="6"/>
      <c r="B8776" s="6"/>
      <c r="C8776" s="2"/>
      <c r="D8776" s="6"/>
      <c r="E8776" s="6"/>
      <c r="F8776" s="6"/>
      <c r="G8776" s="6"/>
      <c r="H8776" s="6"/>
      <c r="I8776" s="6"/>
      <c r="J8776" s="6"/>
      <c r="K8776" s="6"/>
      <c r="L8776" s="2"/>
      <c r="M8776" s="2"/>
      <c r="N8776" s="2"/>
      <c r="O8776" s="2"/>
      <c r="P8776" s="2"/>
      <c r="Q8776" s="2"/>
      <c r="R8776" s="2"/>
    </row>
    <row r="8777" spans="1:18">
      <c r="A8777" s="6"/>
      <c r="B8777" s="6"/>
      <c r="C8777" s="2"/>
      <c r="D8777" s="6"/>
      <c r="E8777" s="6"/>
      <c r="F8777" s="6"/>
      <c r="G8777" s="6"/>
      <c r="H8777" s="6"/>
      <c r="I8777" s="6"/>
      <c r="J8777" s="6"/>
      <c r="K8777" s="6"/>
      <c r="L8777" s="2"/>
      <c r="M8777" s="2"/>
      <c r="N8777" s="2"/>
      <c r="O8777" s="2"/>
      <c r="P8777" s="2"/>
      <c r="Q8777" s="2"/>
      <c r="R8777" s="2"/>
    </row>
    <row r="8778" spans="1:18">
      <c r="A8778" s="6"/>
      <c r="B8778" s="6"/>
      <c r="C8778" s="2"/>
      <c r="D8778" s="6"/>
      <c r="E8778" s="6"/>
      <c r="F8778" s="6"/>
      <c r="G8778" s="6"/>
      <c r="H8778" s="6"/>
      <c r="I8778" s="6"/>
      <c r="J8778" s="6"/>
      <c r="K8778" s="6"/>
      <c r="L8778" s="2"/>
      <c r="M8778" s="2"/>
      <c r="N8778" s="2"/>
      <c r="O8778" s="2"/>
      <c r="P8778" s="2"/>
      <c r="Q8778" s="2"/>
      <c r="R8778" s="2"/>
    </row>
    <row r="8779" spans="1:18">
      <c r="A8779" s="6"/>
      <c r="B8779" s="6"/>
      <c r="C8779" s="2"/>
      <c r="D8779" s="6"/>
      <c r="E8779" s="6"/>
      <c r="F8779" s="6"/>
      <c r="G8779" s="6"/>
      <c r="H8779" s="6"/>
      <c r="I8779" s="6"/>
      <c r="J8779" s="6"/>
      <c r="K8779" s="6"/>
      <c r="L8779" s="2"/>
      <c r="M8779" s="2"/>
      <c r="N8779" s="2"/>
      <c r="O8779" s="2"/>
      <c r="P8779" s="2"/>
      <c r="Q8779" s="2"/>
      <c r="R8779" s="2"/>
    </row>
    <row r="8780" spans="1:18">
      <c r="A8780" s="6"/>
      <c r="B8780" s="6"/>
      <c r="C8780" s="2"/>
      <c r="D8780" s="6"/>
      <c r="E8780" s="6"/>
      <c r="F8780" s="6"/>
      <c r="G8780" s="6"/>
      <c r="H8780" s="6"/>
      <c r="I8780" s="6"/>
      <c r="J8780" s="6"/>
      <c r="K8780" s="6"/>
      <c r="L8780" s="2"/>
      <c r="M8780" s="2"/>
      <c r="N8780" s="2"/>
      <c r="O8780" s="2"/>
      <c r="P8780" s="2"/>
      <c r="Q8780" s="2"/>
      <c r="R8780" s="2"/>
    </row>
    <row r="8781" spans="1:18">
      <c r="A8781" s="6"/>
      <c r="B8781" s="6"/>
      <c r="C8781" s="2"/>
      <c r="D8781" s="6"/>
      <c r="E8781" s="6"/>
      <c r="F8781" s="6"/>
      <c r="G8781" s="6"/>
      <c r="H8781" s="6"/>
      <c r="I8781" s="6"/>
      <c r="J8781" s="6"/>
      <c r="K8781" s="6"/>
      <c r="L8781" s="2"/>
      <c r="M8781" s="2"/>
      <c r="N8781" s="2"/>
      <c r="O8781" s="2"/>
      <c r="P8781" s="2"/>
      <c r="Q8781" s="2"/>
      <c r="R8781" s="2"/>
    </row>
    <row r="8782" spans="1:18">
      <c r="A8782" s="6"/>
      <c r="B8782" s="6"/>
      <c r="C8782" s="2"/>
      <c r="D8782" s="6"/>
      <c r="E8782" s="6"/>
      <c r="F8782" s="6"/>
      <c r="G8782" s="6"/>
      <c r="H8782" s="6"/>
      <c r="I8782" s="6"/>
      <c r="J8782" s="6"/>
      <c r="K8782" s="6"/>
      <c r="L8782" s="2"/>
      <c r="M8782" s="2"/>
      <c r="N8782" s="2"/>
      <c r="O8782" s="2"/>
      <c r="P8782" s="2"/>
      <c r="Q8782" s="2"/>
      <c r="R8782" s="2"/>
    </row>
    <row r="8783" spans="1:18">
      <c r="A8783" s="6"/>
      <c r="B8783" s="6"/>
      <c r="C8783" s="2"/>
      <c r="D8783" s="6"/>
      <c r="E8783" s="6"/>
      <c r="F8783" s="6"/>
      <c r="G8783" s="6"/>
      <c r="H8783" s="6"/>
      <c r="I8783" s="6"/>
      <c r="J8783" s="6"/>
      <c r="K8783" s="6"/>
      <c r="L8783" s="2"/>
      <c r="M8783" s="2"/>
      <c r="N8783" s="2"/>
      <c r="O8783" s="2"/>
      <c r="P8783" s="2"/>
      <c r="Q8783" s="2"/>
      <c r="R8783" s="2"/>
    </row>
    <row r="8784" spans="1:18">
      <c r="A8784" s="6"/>
      <c r="B8784" s="6"/>
      <c r="C8784" s="2"/>
      <c r="D8784" s="6"/>
      <c r="E8784" s="6"/>
      <c r="F8784" s="6"/>
      <c r="G8784" s="6"/>
      <c r="H8784" s="6"/>
      <c r="I8784" s="6"/>
      <c r="J8784" s="6"/>
      <c r="K8784" s="6"/>
      <c r="L8784" s="2"/>
      <c r="M8784" s="2"/>
      <c r="N8784" s="2"/>
      <c r="O8784" s="2"/>
      <c r="P8784" s="2"/>
      <c r="Q8784" s="2"/>
      <c r="R8784" s="2"/>
    </row>
    <row r="8785" spans="1:18">
      <c r="A8785" s="6"/>
      <c r="B8785" s="6"/>
      <c r="C8785" s="2"/>
      <c r="D8785" s="6"/>
      <c r="E8785" s="6"/>
      <c r="F8785" s="6"/>
      <c r="G8785" s="6"/>
      <c r="H8785" s="6"/>
      <c r="I8785" s="6"/>
      <c r="J8785" s="6"/>
      <c r="K8785" s="6"/>
      <c r="L8785" s="2"/>
      <c r="M8785" s="2"/>
      <c r="N8785" s="2"/>
      <c r="O8785" s="2"/>
      <c r="P8785" s="2"/>
      <c r="Q8785" s="2"/>
      <c r="R8785" s="2"/>
    </row>
    <row r="8786" spans="1:18">
      <c r="A8786" s="6"/>
      <c r="B8786" s="6"/>
      <c r="C8786" s="2"/>
      <c r="D8786" s="6"/>
      <c r="E8786" s="6"/>
      <c r="F8786" s="6"/>
      <c r="G8786" s="6"/>
      <c r="H8786" s="6"/>
      <c r="I8786" s="6"/>
      <c r="J8786" s="6"/>
      <c r="K8786" s="6"/>
      <c r="L8786" s="2"/>
      <c r="M8786" s="2"/>
      <c r="N8786" s="2"/>
      <c r="O8786" s="2"/>
      <c r="P8786" s="2"/>
      <c r="Q8786" s="2"/>
      <c r="R8786" s="2"/>
    </row>
    <row r="8787" spans="1:18">
      <c r="A8787" s="6"/>
      <c r="B8787" s="6"/>
      <c r="C8787" s="2"/>
      <c r="D8787" s="6"/>
      <c r="E8787" s="6"/>
      <c r="F8787" s="6"/>
      <c r="G8787" s="6"/>
      <c r="H8787" s="6"/>
      <c r="I8787" s="6"/>
      <c r="J8787" s="6"/>
      <c r="K8787" s="6"/>
      <c r="L8787" s="2"/>
      <c r="M8787" s="2"/>
      <c r="N8787" s="2"/>
      <c r="O8787" s="2"/>
      <c r="P8787" s="2"/>
      <c r="Q8787" s="2"/>
      <c r="R8787" s="2"/>
    </row>
    <row r="8788" spans="1:18">
      <c r="A8788" s="6"/>
      <c r="B8788" s="6"/>
      <c r="C8788" s="2"/>
      <c r="D8788" s="6"/>
      <c r="E8788" s="6"/>
      <c r="F8788" s="6"/>
      <c r="G8788" s="6"/>
      <c r="H8788" s="6"/>
      <c r="I8788" s="6"/>
      <c r="J8788" s="6"/>
      <c r="K8788" s="6"/>
      <c r="L8788" s="2"/>
      <c r="M8788" s="2"/>
      <c r="N8788" s="2"/>
      <c r="O8788" s="2"/>
      <c r="P8788" s="2"/>
      <c r="Q8788" s="2"/>
      <c r="R8788" s="2"/>
    </row>
    <row r="8789" spans="1:18">
      <c r="A8789" s="6"/>
      <c r="B8789" s="6"/>
      <c r="C8789" s="2"/>
      <c r="D8789" s="6"/>
      <c r="E8789" s="6"/>
      <c r="F8789" s="6"/>
      <c r="G8789" s="6"/>
      <c r="H8789" s="6"/>
      <c r="I8789" s="6"/>
      <c r="J8789" s="6"/>
      <c r="K8789" s="6"/>
      <c r="L8789" s="2"/>
      <c r="M8789" s="2"/>
      <c r="N8789" s="2"/>
      <c r="O8789" s="2"/>
      <c r="P8789" s="2"/>
      <c r="Q8789" s="2"/>
      <c r="R8789" s="2"/>
    </row>
    <row r="8790" spans="1:18">
      <c r="A8790" s="6"/>
      <c r="B8790" s="6"/>
      <c r="C8790" s="2"/>
      <c r="D8790" s="6"/>
      <c r="E8790" s="6"/>
      <c r="F8790" s="6"/>
      <c r="G8790" s="6"/>
      <c r="H8790" s="6"/>
      <c r="I8790" s="6"/>
      <c r="J8790" s="6"/>
      <c r="K8790" s="6"/>
      <c r="L8790" s="2"/>
      <c r="M8790" s="2"/>
      <c r="N8790" s="2"/>
      <c r="O8790" s="2"/>
      <c r="P8790" s="2"/>
      <c r="Q8790" s="2"/>
      <c r="R8790" s="2"/>
    </row>
    <row r="8791" spans="1:18">
      <c r="A8791" s="6"/>
      <c r="B8791" s="6"/>
      <c r="C8791" s="2"/>
      <c r="D8791" s="6"/>
      <c r="E8791" s="6"/>
      <c r="F8791" s="6"/>
      <c r="G8791" s="6"/>
      <c r="H8791" s="6"/>
      <c r="I8791" s="6"/>
      <c r="J8791" s="6"/>
      <c r="K8791" s="6"/>
      <c r="L8791" s="2"/>
      <c r="M8791" s="2"/>
      <c r="N8791" s="2"/>
      <c r="O8791" s="2"/>
      <c r="P8791" s="2"/>
      <c r="Q8791" s="2"/>
      <c r="R8791" s="2"/>
    </row>
    <row r="8792" spans="1:18">
      <c r="A8792" s="6"/>
      <c r="B8792" s="6"/>
      <c r="C8792" s="2"/>
      <c r="D8792" s="6"/>
      <c r="E8792" s="6"/>
      <c r="F8792" s="6"/>
      <c r="G8792" s="6"/>
      <c r="H8792" s="6"/>
      <c r="I8792" s="6"/>
      <c r="J8792" s="6"/>
      <c r="K8792" s="6"/>
      <c r="L8792" s="2"/>
      <c r="M8792" s="2"/>
      <c r="N8792" s="2"/>
      <c r="O8792" s="2"/>
      <c r="P8792" s="2"/>
      <c r="Q8792" s="2"/>
      <c r="R8792" s="2"/>
    </row>
    <row r="8793" spans="1:18">
      <c r="A8793" s="6"/>
      <c r="B8793" s="6"/>
      <c r="C8793" s="2"/>
      <c r="D8793" s="6"/>
      <c r="E8793" s="6"/>
      <c r="F8793" s="6"/>
      <c r="G8793" s="6"/>
      <c r="H8793" s="6"/>
      <c r="I8793" s="6"/>
      <c r="J8793" s="6"/>
      <c r="K8793" s="6"/>
      <c r="L8793" s="2"/>
      <c r="M8793" s="2"/>
      <c r="N8793" s="2"/>
      <c r="O8793" s="2"/>
      <c r="P8793" s="2"/>
      <c r="Q8793" s="2"/>
      <c r="R8793" s="2"/>
    </row>
    <row r="8794" spans="1:18">
      <c r="A8794" s="6"/>
      <c r="B8794" s="6"/>
      <c r="C8794" s="2"/>
      <c r="D8794" s="6"/>
      <c r="E8794" s="6"/>
      <c r="F8794" s="6"/>
      <c r="G8794" s="6"/>
      <c r="H8794" s="6"/>
      <c r="I8794" s="6"/>
      <c r="J8794" s="6"/>
      <c r="K8794" s="6"/>
      <c r="L8794" s="2"/>
      <c r="M8794" s="2"/>
      <c r="N8794" s="2"/>
      <c r="O8794" s="2"/>
      <c r="P8794" s="2"/>
      <c r="Q8794" s="2"/>
      <c r="R8794" s="2"/>
    </row>
    <row r="8795" spans="1:18">
      <c r="A8795" s="6"/>
      <c r="B8795" s="6"/>
      <c r="C8795" s="2"/>
      <c r="D8795" s="6"/>
      <c r="E8795" s="6"/>
      <c r="F8795" s="6"/>
      <c r="G8795" s="6"/>
      <c r="H8795" s="6"/>
      <c r="I8795" s="6"/>
      <c r="J8795" s="6"/>
      <c r="K8795" s="6"/>
      <c r="L8795" s="2"/>
      <c r="M8795" s="2"/>
      <c r="N8795" s="2"/>
      <c r="O8795" s="2"/>
      <c r="P8795" s="2"/>
      <c r="Q8795" s="2"/>
      <c r="R8795" s="2"/>
    </row>
    <row r="8796" spans="1:18">
      <c r="A8796" s="6"/>
      <c r="B8796" s="6"/>
      <c r="C8796" s="2"/>
      <c r="D8796" s="6"/>
      <c r="E8796" s="6"/>
      <c r="F8796" s="6"/>
      <c r="G8796" s="6"/>
      <c r="H8796" s="6"/>
      <c r="I8796" s="6"/>
      <c r="J8796" s="6"/>
      <c r="K8796" s="6"/>
      <c r="L8796" s="2"/>
      <c r="M8796" s="2"/>
      <c r="N8796" s="2"/>
      <c r="O8796" s="2"/>
      <c r="P8796" s="2"/>
      <c r="Q8796" s="2"/>
      <c r="R8796" s="2"/>
    </row>
    <row r="8797" spans="1:18">
      <c r="A8797" s="6"/>
      <c r="B8797" s="6"/>
      <c r="C8797" s="2"/>
      <c r="D8797" s="6"/>
      <c r="E8797" s="6"/>
      <c r="F8797" s="6"/>
      <c r="G8797" s="6"/>
      <c r="H8797" s="6"/>
      <c r="I8797" s="6"/>
      <c r="J8797" s="6"/>
      <c r="K8797" s="6"/>
      <c r="L8797" s="2"/>
      <c r="M8797" s="2"/>
      <c r="N8797" s="2"/>
      <c r="O8797" s="2"/>
      <c r="P8797" s="2"/>
      <c r="Q8797" s="2"/>
      <c r="R8797" s="2"/>
    </row>
    <row r="8798" spans="1:18">
      <c r="A8798" s="6"/>
      <c r="B8798" s="6"/>
      <c r="C8798" s="2"/>
      <c r="D8798" s="6"/>
      <c r="E8798" s="6"/>
      <c r="F8798" s="6"/>
      <c r="G8798" s="6"/>
      <c r="H8798" s="6"/>
      <c r="I8798" s="6"/>
      <c r="J8798" s="6"/>
      <c r="K8798" s="6"/>
      <c r="L8798" s="2"/>
      <c r="M8798" s="2"/>
      <c r="N8798" s="2"/>
      <c r="O8798" s="2"/>
      <c r="P8798" s="2"/>
      <c r="Q8798" s="2"/>
      <c r="R8798" s="2"/>
    </row>
    <row r="8799" spans="1:18">
      <c r="A8799" s="6"/>
      <c r="B8799" s="6"/>
      <c r="C8799" s="2"/>
      <c r="D8799" s="6"/>
      <c r="E8799" s="6"/>
      <c r="F8799" s="6"/>
      <c r="G8799" s="6"/>
      <c r="H8799" s="6"/>
      <c r="I8799" s="6"/>
      <c r="J8799" s="6"/>
      <c r="K8799" s="6"/>
      <c r="L8799" s="2"/>
      <c r="M8799" s="2"/>
      <c r="N8799" s="2"/>
      <c r="O8799" s="2"/>
      <c r="P8799" s="2"/>
      <c r="Q8799" s="2"/>
      <c r="R8799" s="2"/>
    </row>
    <row r="8800" spans="1:18">
      <c r="A8800" s="6"/>
      <c r="B8800" s="6"/>
      <c r="C8800" s="2"/>
      <c r="D8800" s="6"/>
      <c r="E8800" s="6"/>
      <c r="F8800" s="6"/>
      <c r="G8800" s="6"/>
      <c r="H8800" s="6"/>
      <c r="I8800" s="6"/>
      <c r="J8800" s="6"/>
      <c r="K8800" s="6"/>
      <c r="L8800" s="2"/>
      <c r="M8800" s="2"/>
      <c r="N8800" s="2"/>
      <c r="O8800" s="2"/>
      <c r="P8800" s="2"/>
      <c r="Q8800" s="2"/>
      <c r="R8800" s="2"/>
    </row>
    <row r="8801" spans="1:18">
      <c r="A8801" s="6"/>
      <c r="B8801" s="6"/>
      <c r="C8801" s="2"/>
      <c r="D8801" s="6"/>
      <c r="E8801" s="6"/>
      <c r="F8801" s="6"/>
      <c r="G8801" s="6"/>
      <c r="H8801" s="6"/>
      <c r="I8801" s="6"/>
      <c r="J8801" s="6"/>
      <c r="K8801" s="6"/>
      <c r="L8801" s="2"/>
      <c r="M8801" s="2"/>
      <c r="N8801" s="2"/>
      <c r="O8801" s="2"/>
      <c r="P8801" s="2"/>
      <c r="Q8801" s="2"/>
      <c r="R8801" s="2"/>
    </row>
    <row r="8802" spans="1:18">
      <c r="A8802" s="6"/>
      <c r="B8802" s="6"/>
      <c r="C8802" s="2"/>
      <c r="D8802" s="6"/>
      <c r="E8802" s="6"/>
      <c r="F8802" s="6"/>
      <c r="G8802" s="6"/>
      <c r="H8802" s="6"/>
      <c r="I8802" s="6"/>
      <c r="J8802" s="6"/>
      <c r="K8802" s="6"/>
      <c r="L8802" s="2"/>
      <c r="M8802" s="2"/>
      <c r="N8802" s="2"/>
      <c r="O8802" s="2"/>
      <c r="P8802" s="2"/>
      <c r="Q8802" s="2"/>
      <c r="R8802" s="2"/>
    </row>
    <row r="8803" spans="1:18">
      <c r="A8803" s="6"/>
      <c r="B8803" s="6"/>
      <c r="C8803" s="2"/>
      <c r="D8803" s="6"/>
      <c r="E8803" s="6"/>
      <c r="F8803" s="6"/>
      <c r="G8803" s="6"/>
      <c r="H8803" s="6"/>
      <c r="I8803" s="6"/>
      <c r="J8803" s="6"/>
      <c r="K8803" s="6"/>
      <c r="L8803" s="2"/>
      <c r="M8803" s="2"/>
      <c r="N8803" s="2"/>
      <c r="O8803" s="2"/>
      <c r="P8803" s="2"/>
      <c r="Q8803" s="2"/>
      <c r="R8803" s="2"/>
    </row>
    <row r="8804" spans="1:18">
      <c r="A8804" s="6"/>
      <c r="B8804" s="6"/>
      <c r="C8804" s="2"/>
      <c r="D8804" s="6"/>
      <c r="E8804" s="6"/>
      <c r="F8804" s="6"/>
      <c r="G8804" s="6"/>
      <c r="H8804" s="6"/>
      <c r="I8804" s="6"/>
      <c r="J8804" s="6"/>
      <c r="K8804" s="6"/>
      <c r="L8804" s="2"/>
      <c r="M8804" s="2"/>
      <c r="N8804" s="2"/>
      <c r="O8804" s="2"/>
      <c r="P8804" s="2"/>
      <c r="Q8804" s="2"/>
      <c r="R8804" s="2"/>
    </row>
    <row r="8805" spans="1:18">
      <c r="A8805" s="6"/>
      <c r="B8805" s="6"/>
      <c r="C8805" s="2"/>
      <c r="D8805" s="6"/>
      <c r="E8805" s="6"/>
      <c r="F8805" s="6"/>
      <c r="G8805" s="6"/>
      <c r="H8805" s="6"/>
      <c r="I8805" s="6"/>
      <c r="J8805" s="6"/>
      <c r="K8805" s="6"/>
      <c r="L8805" s="2"/>
      <c r="M8805" s="2"/>
      <c r="N8805" s="2"/>
      <c r="O8805" s="2"/>
      <c r="P8805" s="2"/>
      <c r="Q8805" s="2"/>
      <c r="R8805" s="2"/>
    </row>
    <row r="8806" spans="1:18">
      <c r="A8806" s="6"/>
      <c r="B8806" s="6"/>
      <c r="C8806" s="2"/>
      <c r="D8806" s="6"/>
      <c r="E8806" s="6"/>
      <c r="F8806" s="6"/>
      <c r="G8806" s="6"/>
      <c r="H8806" s="6"/>
      <c r="I8806" s="6"/>
      <c r="J8806" s="6"/>
      <c r="K8806" s="6"/>
      <c r="L8806" s="2"/>
      <c r="M8806" s="2"/>
      <c r="N8806" s="2"/>
      <c r="O8806" s="2"/>
      <c r="P8806" s="2"/>
      <c r="Q8806" s="2"/>
      <c r="R8806" s="2"/>
    </row>
    <row r="8807" spans="1:18">
      <c r="A8807" s="6"/>
      <c r="B8807" s="6"/>
      <c r="C8807" s="2"/>
      <c r="D8807" s="6"/>
      <c r="E8807" s="6"/>
      <c r="F8807" s="6"/>
      <c r="G8807" s="6"/>
      <c r="H8807" s="6"/>
      <c r="I8807" s="6"/>
      <c r="J8807" s="6"/>
      <c r="K8807" s="6"/>
      <c r="L8807" s="2"/>
      <c r="M8807" s="2"/>
      <c r="N8807" s="2"/>
      <c r="O8807" s="2"/>
      <c r="P8807" s="2"/>
      <c r="Q8807" s="2"/>
      <c r="R8807" s="2"/>
    </row>
    <row r="8808" spans="1:18">
      <c r="A8808" s="6"/>
      <c r="B8808" s="6"/>
      <c r="C8808" s="2"/>
      <c r="D8808" s="6"/>
      <c r="E8808" s="6"/>
      <c r="F8808" s="6"/>
      <c r="G8808" s="6"/>
      <c r="H8808" s="6"/>
      <c r="I8808" s="6"/>
      <c r="J8808" s="6"/>
      <c r="K8808" s="6"/>
      <c r="L8808" s="2"/>
      <c r="M8808" s="2"/>
      <c r="N8808" s="2"/>
      <c r="O8808" s="2"/>
      <c r="P8808" s="2"/>
      <c r="Q8808" s="2"/>
      <c r="R8808" s="2"/>
    </row>
    <row r="8809" spans="1:18">
      <c r="A8809" s="6"/>
      <c r="B8809" s="6"/>
      <c r="C8809" s="2"/>
      <c r="D8809" s="6"/>
      <c r="E8809" s="6"/>
      <c r="F8809" s="6"/>
      <c r="G8809" s="6"/>
      <c r="H8809" s="6"/>
      <c r="I8809" s="6"/>
      <c r="J8809" s="6"/>
      <c r="K8809" s="6"/>
      <c r="L8809" s="2"/>
      <c r="M8809" s="2"/>
      <c r="N8809" s="2"/>
      <c r="O8809" s="2"/>
      <c r="P8809" s="2"/>
      <c r="Q8809" s="2"/>
      <c r="R8809" s="2"/>
    </row>
    <row r="8810" spans="1:18">
      <c r="A8810" s="6"/>
      <c r="B8810" s="6"/>
      <c r="C8810" s="2"/>
      <c r="D8810" s="6"/>
      <c r="E8810" s="6"/>
      <c r="F8810" s="6"/>
      <c r="G8810" s="6"/>
      <c r="H8810" s="6"/>
      <c r="I8810" s="6"/>
      <c r="J8810" s="6"/>
      <c r="K8810" s="6"/>
      <c r="L8810" s="2"/>
      <c r="M8810" s="2"/>
      <c r="N8810" s="2"/>
      <c r="O8810" s="2"/>
      <c r="P8810" s="2"/>
      <c r="Q8810" s="2"/>
      <c r="R8810" s="2"/>
    </row>
    <row r="8811" spans="1:18">
      <c r="A8811" s="6"/>
      <c r="B8811" s="6"/>
      <c r="C8811" s="2"/>
      <c r="D8811" s="6"/>
      <c r="E8811" s="6"/>
      <c r="F8811" s="6"/>
      <c r="G8811" s="6"/>
      <c r="H8811" s="6"/>
      <c r="I8811" s="6"/>
      <c r="J8811" s="6"/>
      <c r="K8811" s="6"/>
      <c r="L8811" s="2"/>
      <c r="M8811" s="2"/>
      <c r="N8811" s="2"/>
      <c r="O8811" s="2"/>
      <c r="P8811" s="2"/>
      <c r="Q8811" s="2"/>
      <c r="R8811" s="2"/>
    </row>
    <row r="8812" spans="1:18">
      <c r="A8812" s="6"/>
      <c r="B8812" s="6"/>
      <c r="C8812" s="2"/>
      <c r="D8812" s="6"/>
      <c r="E8812" s="6"/>
      <c r="F8812" s="6"/>
      <c r="G8812" s="6"/>
      <c r="H8812" s="6"/>
      <c r="I8812" s="6"/>
      <c r="J8812" s="6"/>
      <c r="K8812" s="6"/>
      <c r="L8812" s="2"/>
      <c r="M8812" s="2"/>
      <c r="N8812" s="2"/>
      <c r="O8812" s="2"/>
      <c r="P8812" s="2"/>
      <c r="Q8812" s="2"/>
      <c r="R8812" s="2"/>
    </row>
    <row r="8813" spans="1:18">
      <c r="A8813" s="6"/>
      <c r="B8813" s="6"/>
      <c r="C8813" s="2"/>
      <c r="D8813" s="6"/>
      <c r="E8813" s="6"/>
      <c r="F8813" s="6"/>
      <c r="G8813" s="6"/>
      <c r="H8813" s="6"/>
      <c r="I8813" s="6"/>
      <c r="J8813" s="6"/>
      <c r="K8813" s="6"/>
      <c r="L8813" s="2"/>
      <c r="M8813" s="2"/>
      <c r="N8813" s="2"/>
      <c r="O8813" s="2"/>
      <c r="P8813" s="2"/>
      <c r="Q8813" s="2"/>
      <c r="R8813" s="2"/>
    </row>
    <row r="8814" spans="1:18">
      <c r="A8814" s="6"/>
      <c r="B8814" s="6"/>
      <c r="C8814" s="2"/>
      <c r="D8814" s="6"/>
      <c r="E8814" s="6"/>
      <c r="F8814" s="6"/>
      <c r="G8814" s="6"/>
      <c r="H8814" s="6"/>
      <c r="I8814" s="6"/>
      <c r="J8814" s="6"/>
      <c r="K8814" s="6"/>
      <c r="L8814" s="2"/>
      <c r="M8814" s="2"/>
      <c r="N8814" s="2"/>
      <c r="O8814" s="2"/>
      <c r="P8814" s="2"/>
      <c r="Q8814" s="2"/>
      <c r="R8814" s="2"/>
    </row>
    <row r="8815" spans="1:18">
      <c r="A8815" s="6"/>
      <c r="B8815" s="6"/>
      <c r="C8815" s="2"/>
      <c r="D8815" s="6"/>
      <c r="E8815" s="6"/>
      <c r="F8815" s="6"/>
      <c r="G8815" s="6"/>
      <c r="H8815" s="6"/>
      <c r="I8815" s="6"/>
      <c r="J8815" s="6"/>
      <c r="K8815" s="6"/>
      <c r="L8815" s="2"/>
      <c r="M8815" s="2"/>
      <c r="N8815" s="2"/>
      <c r="O8815" s="2"/>
      <c r="P8815" s="2"/>
      <c r="Q8815" s="2"/>
      <c r="R8815" s="2"/>
    </row>
    <row r="8816" spans="1:18">
      <c r="A8816" s="6"/>
      <c r="B8816" s="6"/>
      <c r="C8816" s="2"/>
      <c r="D8816" s="6"/>
      <c r="E8816" s="6"/>
      <c r="F8816" s="6"/>
      <c r="G8816" s="6"/>
      <c r="H8816" s="6"/>
      <c r="I8816" s="6"/>
      <c r="J8816" s="6"/>
      <c r="K8816" s="6"/>
      <c r="L8816" s="2"/>
      <c r="M8816" s="2"/>
      <c r="N8816" s="2"/>
      <c r="O8816" s="2"/>
      <c r="P8816" s="2"/>
      <c r="Q8816" s="2"/>
      <c r="R8816" s="2"/>
    </row>
    <row r="8817" spans="1:18">
      <c r="A8817" s="6"/>
      <c r="B8817" s="6"/>
      <c r="C8817" s="2"/>
      <c r="D8817" s="6"/>
      <c r="E8817" s="6"/>
      <c r="F8817" s="6"/>
      <c r="G8817" s="6"/>
      <c r="H8817" s="6"/>
      <c r="I8817" s="6"/>
      <c r="J8817" s="6"/>
      <c r="K8817" s="6"/>
      <c r="L8817" s="2"/>
      <c r="M8817" s="2"/>
      <c r="N8817" s="2"/>
      <c r="O8817" s="2"/>
      <c r="P8817" s="2"/>
      <c r="Q8817" s="2"/>
      <c r="R8817" s="2"/>
    </row>
    <row r="8818" spans="1:18">
      <c r="A8818" s="6"/>
      <c r="B8818" s="6"/>
      <c r="C8818" s="2"/>
      <c r="D8818" s="6"/>
      <c r="E8818" s="6"/>
      <c r="F8818" s="6"/>
      <c r="G8818" s="6"/>
      <c r="H8818" s="6"/>
      <c r="I8818" s="6"/>
      <c r="J8818" s="6"/>
      <c r="K8818" s="6"/>
      <c r="L8818" s="2"/>
      <c r="M8818" s="2"/>
      <c r="N8818" s="2"/>
      <c r="O8818" s="2"/>
      <c r="P8818" s="2"/>
      <c r="Q8818" s="2"/>
      <c r="R8818" s="2"/>
    </row>
    <row r="8819" spans="1:18">
      <c r="A8819" s="6"/>
      <c r="B8819" s="6"/>
      <c r="C8819" s="2"/>
      <c r="D8819" s="6"/>
      <c r="E8819" s="6"/>
      <c r="F8819" s="6"/>
      <c r="G8819" s="6"/>
      <c r="H8819" s="6"/>
      <c r="I8819" s="6"/>
      <c r="J8819" s="6"/>
      <c r="K8819" s="6"/>
      <c r="L8819" s="2"/>
      <c r="M8819" s="2"/>
      <c r="N8819" s="2"/>
      <c r="O8819" s="2"/>
      <c r="P8819" s="2"/>
      <c r="Q8819" s="2"/>
      <c r="R8819" s="2"/>
    </row>
    <row r="8820" spans="1:18">
      <c r="A8820" s="6"/>
      <c r="B8820" s="6"/>
      <c r="C8820" s="2"/>
      <c r="D8820" s="6"/>
      <c r="E8820" s="6"/>
      <c r="F8820" s="6"/>
      <c r="G8820" s="6"/>
      <c r="H8820" s="6"/>
      <c r="I8820" s="6"/>
      <c r="J8820" s="6"/>
      <c r="K8820" s="6"/>
      <c r="L8820" s="2"/>
      <c r="M8820" s="2"/>
      <c r="N8820" s="2"/>
      <c r="O8820" s="2"/>
      <c r="P8820" s="2"/>
      <c r="Q8820" s="2"/>
      <c r="R8820" s="2"/>
    </row>
    <row r="8821" spans="1:18">
      <c r="A8821" s="6"/>
      <c r="B8821" s="6"/>
      <c r="C8821" s="2"/>
      <c r="D8821" s="6"/>
      <c r="E8821" s="6"/>
      <c r="F8821" s="6"/>
      <c r="G8821" s="6"/>
      <c r="H8821" s="6"/>
      <c r="I8821" s="6"/>
      <c r="J8821" s="6"/>
      <c r="K8821" s="6"/>
      <c r="L8821" s="2"/>
      <c r="M8821" s="2"/>
      <c r="N8821" s="2"/>
      <c r="O8821" s="2"/>
      <c r="P8821" s="2"/>
      <c r="Q8821" s="2"/>
      <c r="R8821" s="2"/>
    </row>
    <row r="8822" spans="1:18">
      <c r="A8822" s="6"/>
      <c r="B8822" s="6"/>
      <c r="C8822" s="2"/>
      <c r="D8822" s="6"/>
      <c r="E8822" s="6"/>
      <c r="F8822" s="6"/>
      <c r="G8822" s="6"/>
      <c r="H8822" s="6"/>
      <c r="I8822" s="6"/>
      <c r="J8822" s="6"/>
      <c r="K8822" s="6"/>
      <c r="L8822" s="2"/>
      <c r="M8822" s="2"/>
      <c r="N8822" s="2"/>
      <c r="O8822" s="2"/>
      <c r="P8822" s="2"/>
      <c r="Q8822" s="2"/>
      <c r="R8822" s="2"/>
    </row>
    <row r="8823" spans="1:18">
      <c r="A8823" s="6"/>
      <c r="B8823" s="6"/>
      <c r="C8823" s="2"/>
      <c r="D8823" s="6"/>
      <c r="E8823" s="6"/>
      <c r="F8823" s="6"/>
      <c r="G8823" s="6"/>
      <c r="H8823" s="6"/>
      <c r="I8823" s="6"/>
      <c r="J8823" s="6"/>
      <c r="K8823" s="6"/>
      <c r="L8823" s="2"/>
      <c r="M8823" s="2"/>
      <c r="N8823" s="2"/>
      <c r="O8823" s="2"/>
      <c r="P8823" s="2"/>
      <c r="Q8823" s="2"/>
      <c r="R8823" s="2"/>
    </row>
    <row r="8824" spans="1:18">
      <c r="A8824" s="6"/>
      <c r="B8824" s="6"/>
      <c r="C8824" s="2"/>
      <c r="D8824" s="6"/>
      <c r="E8824" s="6"/>
      <c r="F8824" s="6"/>
      <c r="G8824" s="6"/>
      <c r="H8824" s="6"/>
      <c r="I8824" s="6"/>
      <c r="J8824" s="6"/>
      <c r="K8824" s="6"/>
      <c r="L8824" s="2"/>
      <c r="M8824" s="2"/>
      <c r="N8824" s="2"/>
      <c r="O8824" s="2"/>
      <c r="P8824" s="2"/>
      <c r="Q8824" s="2"/>
      <c r="R8824" s="2"/>
    </row>
    <row r="8825" spans="1:18">
      <c r="A8825" s="6"/>
      <c r="B8825" s="6"/>
      <c r="C8825" s="2"/>
      <c r="D8825" s="6"/>
      <c r="E8825" s="6"/>
      <c r="F8825" s="6"/>
      <c r="G8825" s="6"/>
      <c r="H8825" s="6"/>
      <c r="I8825" s="6"/>
      <c r="J8825" s="6"/>
      <c r="K8825" s="6"/>
      <c r="L8825" s="2"/>
      <c r="M8825" s="2"/>
      <c r="N8825" s="2"/>
      <c r="O8825" s="2"/>
      <c r="P8825" s="2"/>
      <c r="Q8825" s="2"/>
      <c r="R8825" s="2"/>
    </row>
    <row r="8826" spans="1:18">
      <c r="A8826" s="6"/>
      <c r="B8826" s="6"/>
      <c r="C8826" s="2"/>
      <c r="D8826" s="6"/>
      <c r="E8826" s="6"/>
      <c r="F8826" s="6"/>
      <c r="G8826" s="6"/>
      <c r="H8826" s="6"/>
      <c r="I8826" s="6"/>
      <c r="J8826" s="6"/>
      <c r="K8826" s="6"/>
      <c r="L8826" s="2"/>
      <c r="M8826" s="2"/>
      <c r="N8826" s="2"/>
      <c r="O8826" s="2"/>
      <c r="P8826" s="2"/>
      <c r="Q8826" s="2"/>
      <c r="R8826" s="2"/>
    </row>
    <row r="8827" spans="1:18">
      <c r="A8827" s="6"/>
      <c r="B8827" s="6"/>
      <c r="C8827" s="2"/>
      <c r="D8827" s="6"/>
      <c r="E8827" s="6"/>
      <c r="F8827" s="6"/>
      <c r="G8827" s="6"/>
      <c r="H8827" s="6"/>
      <c r="I8827" s="6"/>
      <c r="J8827" s="6"/>
      <c r="K8827" s="6"/>
      <c r="L8827" s="2"/>
      <c r="M8827" s="2"/>
      <c r="N8827" s="2"/>
      <c r="O8827" s="2"/>
      <c r="P8827" s="2"/>
      <c r="Q8827" s="2"/>
      <c r="R8827" s="2"/>
    </row>
    <row r="8828" spans="1:18">
      <c r="A8828" s="6"/>
      <c r="B8828" s="6"/>
      <c r="C8828" s="2"/>
      <c r="D8828" s="6"/>
      <c r="E8828" s="6"/>
      <c r="F8828" s="6"/>
      <c r="G8828" s="6"/>
      <c r="H8828" s="6"/>
      <c r="I8828" s="6"/>
      <c r="J8828" s="6"/>
      <c r="K8828" s="6"/>
      <c r="L8828" s="2"/>
      <c r="M8828" s="2"/>
      <c r="N8828" s="2"/>
      <c r="O8828" s="2"/>
      <c r="P8828" s="2"/>
      <c r="Q8828" s="2"/>
      <c r="R8828" s="2"/>
    </row>
    <row r="8829" spans="1:18">
      <c r="A8829" s="6"/>
      <c r="B8829" s="6"/>
      <c r="C8829" s="2"/>
      <c r="D8829" s="6"/>
      <c r="E8829" s="6"/>
      <c r="F8829" s="6"/>
      <c r="G8829" s="6"/>
      <c r="H8829" s="6"/>
      <c r="I8829" s="6"/>
      <c r="J8829" s="6"/>
      <c r="K8829" s="6"/>
      <c r="L8829" s="2"/>
      <c r="M8829" s="2"/>
      <c r="N8829" s="2"/>
      <c r="O8829" s="2"/>
      <c r="P8829" s="2"/>
      <c r="Q8829" s="2"/>
      <c r="R8829" s="2"/>
    </row>
    <row r="8830" spans="1:18">
      <c r="A8830" s="6"/>
      <c r="B8830" s="6"/>
      <c r="C8830" s="2"/>
      <c r="D8830" s="6"/>
      <c r="E8830" s="6"/>
      <c r="F8830" s="6"/>
      <c r="G8830" s="6"/>
      <c r="H8830" s="6"/>
      <c r="I8830" s="6"/>
      <c r="J8830" s="6"/>
      <c r="K8830" s="6"/>
      <c r="L8830" s="2"/>
      <c r="M8830" s="2"/>
      <c r="N8830" s="2"/>
      <c r="O8830" s="2"/>
      <c r="P8830" s="2"/>
      <c r="Q8830" s="2"/>
      <c r="R8830" s="2"/>
    </row>
    <row r="8831" spans="1:18">
      <c r="A8831" s="6"/>
      <c r="B8831" s="6"/>
      <c r="C8831" s="2"/>
      <c r="D8831" s="6"/>
      <c r="E8831" s="6"/>
      <c r="F8831" s="6"/>
      <c r="G8831" s="6"/>
      <c r="H8831" s="6"/>
      <c r="I8831" s="6"/>
      <c r="J8831" s="6"/>
      <c r="K8831" s="6"/>
      <c r="L8831" s="2"/>
      <c r="M8831" s="2"/>
      <c r="N8831" s="2"/>
      <c r="O8831" s="2"/>
      <c r="P8831" s="2"/>
      <c r="Q8831" s="2"/>
      <c r="R8831" s="2"/>
    </row>
    <row r="8832" spans="1:18">
      <c r="A8832" s="6"/>
      <c r="B8832" s="6"/>
      <c r="C8832" s="2"/>
      <c r="D8832" s="6"/>
      <c r="E8832" s="6"/>
      <c r="F8832" s="6"/>
      <c r="G8832" s="6"/>
      <c r="H8832" s="6"/>
      <c r="I8832" s="6"/>
      <c r="J8832" s="6"/>
      <c r="K8832" s="6"/>
      <c r="L8832" s="2"/>
      <c r="M8832" s="2"/>
      <c r="N8832" s="2"/>
      <c r="O8832" s="2"/>
      <c r="P8832" s="2"/>
      <c r="Q8832" s="2"/>
      <c r="R8832" s="2"/>
    </row>
    <row r="8833" spans="1:18">
      <c r="A8833" s="6"/>
      <c r="B8833" s="6"/>
      <c r="C8833" s="2"/>
      <c r="D8833" s="6"/>
      <c r="E8833" s="6"/>
      <c r="F8833" s="6"/>
      <c r="G8833" s="6"/>
      <c r="H8833" s="6"/>
      <c r="I8833" s="6"/>
      <c r="J8833" s="6"/>
      <c r="K8833" s="6"/>
      <c r="L8833" s="2"/>
      <c r="M8833" s="2"/>
      <c r="N8833" s="2"/>
      <c r="O8833" s="2"/>
      <c r="P8833" s="2"/>
      <c r="Q8833" s="2"/>
      <c r="R8833" s="2"/>
    </row>
    <row r="8834" spans="1:18">
      <c r="A8834" s="6"/>
      <c r="B8834" s="6"/>
      <c r="C8834" s="2"/>
      <c r="D8834" s="6"/>
      <c r="E8834" s="6"/>
      <c r="F8834" s="6"/>
      <c r="G8834" s="6"/>
      <c r="H8834" s="6"/>
      <c r="I8834" s="6"/>
      <c r="J8834" s="6"/>
      <c r="K8834" s="6"/>
      <c r="L8834" s="2"/>
      <c r="M8834" s="2"/>
      <c r="N8834" s="2"/>
      <c r="O8834" s="2"/>
      <c r="P8834" s="2"/>
      <c r="Q8834" s="2"/>
      <c r="R8834" s="2"/>
    </row>
    <row r="8835" spans="1:18">
      <c r="A8835" s="6"/>
      <c r="B8835" s="6"/>
      <c r="C8835" s="2"/>
      <c r="D8835" s="6"/>
      <c r="E8835" s="6"/>
      <c r="F8835" s="6"/>
      <c r="G8835" s="6"/>
      <c r="H8835" s="6"/>
      <c r="I8835" s="6"/>
      <c r="J8835" s="6"/>
      <c r="K8835" s="6"/>
      <c r="L8835" s="2"/>
      <c r="M8835" s="2"/>
      <c r="N8835" s="2"/>
      <c r="O8835" s="2"/>
      <c r="P8835" s="2"/>
      <c r="Q8835" s="2"/>
      <c r="R8835" s="2"/>
    </row>
    <row r="8836" spans="1:18">
      <c r="A8836" s="6"/>
      <c r="B8836" s="6"/>
      <c r="C8836" s="2"/>
      <c r="D8836" s="6"/>
      <c r="E8836" s="6"/>
      <c r="F8836" s="6"/>
      <c r="G8836" s="6"/>
      <c r="H8836" s="6"/>
      <c r="I8836" s="6"/>
      <c r="J8836" s="6"/>
      <c r="K8836" s="6"/>
      <c r="L8836" s="2"/>
      <c r="M8836" s="2"/>
      <c r="N8836" s="2"/>
      <c r="O8836" s="2"/>
      <c r="P8836" s="2"/>
      <c r="Q8836" s="2"/>
      <c r="R8836" s="2"/>
    </row>
    <row r="8837" spans="1:18">
      <c r="A8837" s="6"/>
      <c r="B8837" s="6"/>
      <c r="C8837" s="2"/>
      <c r="D8837" s="6"/>
      <c r="E8837" s="6"/>
      <c r="F8837" s="6"/>
      <c r="G8837" s="6"/>
      <c r="H8837" s="6"/>
      <c r="I8837" s="6"/>
      <c r="J8837" s="6"/>
      <c r="K8837" s="6"/>
      <c r="L8837" s="2"/>
      <c r="M8837" s="2"/>
      <c r="N8837" s="2"/>
      <c r="O8837" s="2"/>
      <c r="P8837" s="2"/>
      <c r="Q8837" s="2"/>
      <c r="R8837" s="2"/>
    </row>
    <row r="8838" spans="1:18">
      <c r="A8838" s="6"/>
      <c r="B8838" s="6"/>
      <c r="C8838" s="2"/>
      <c r="D8838" s="6"/>
      <c r="E8838" s="6"/>
      <c r="F8838" s="6"/>
      <c r="G8838" s="6"/>
      <c r="H8838" s="6"/>
      <c r="I8838" s="6"/>
      <c r="J8838" s="6"/>
      <c r="K8838" s="6"/>
      <c r="L8838" s="2"/>
      <c r="M8838" s="2"/>
      <c r="N8838" s="2"/>
      <c r="O8838" s="2"/>
      <c r="P8838" s="2"/>
      <c r="Q8838" s="2"/>
      <c r="R8838" s="2"/>
    </row>
    <row r="8839" spans="1:18">
      <c r="A8839" s="6"/>
      <c r="B8839" s="6"/>
      <c r="C8839" s="2"/>
      <c r="D8839" s="6"/>
      <c r="E8839" s="6"/>
      <c r="F8839" s="6"/>
      <c r="G8839" s="6"/>
      <c r="H8839" s="6"/>
      <c r="I8839" s="6"/>
      <c r="J8839" s="6"/>
      <c r="K8839" s="6"/>
      <c r="L8839" s="2"/>
      <c r="M8839" s="2"/>
      <c r="N8839" s="2"/>
      <c r="O8839" s="2"/>
      <c r="P8839" s="2"/>
      <c r="Q8839" s="2"/>
      <c r="R8839" s="2"/>
    </row>
    <row r="8840" spans="1:18">
      <c r="A8840" s="6"/>
      <c r="B8840" s="6"/>
      <c r="C8840" s="2"/>
      <c r="D8840" s="6"/>
      <c r="E8840" s="6"/>
      <c r="F8840" s="6"/>
      <c r="G8840" s="6"/>
      <c r="H8840" s="6"/>
      <c r="I8840" s="6"/>
      <c r="J8840" s="6"/>
      <c r="K8840" s="6"/>
      <c r="L8840" s="2"/>
      <c r="M8840" s="2"/>
      <c r="N8840" s="2"/>
      <c r="O8840" s="2"/>
      <c r="P8840" s="2"/>
      <c r="Q8840" s="2"/>
      <c r="R8840" s="2"/>
    </row>
    <row r="8841" spans="1:18">
      <c r="A8841" s="6"/>
      <c r="B8841" s="6"/>
      <c r="C8841" s="2"/>
      <c r="D8841" s="6"/>
      <c r="E8841" s="6"/>
      <c r="F8841" s="6"/>
      <c r="G8841" s="6"/>
      <c r="H8841" s="6"/>
      <c r="I8841" s="6"/>
      <c r="J8841" s="6"/>
      <c r="K8841" s="6"/>
      <c r="L8841" s="2"/>
      <c r="M8841" s="2"/>
      <c r="N8841" s="2"/>
      <c r="O8841" s="2"/>
      <c r="P8841" s="2"/>
      <c r="Q8841" s="2"/>
      <c r="R8841" s="2"/>
    </row>
    <row r="8842" spans="1:18">
      <c r="A8842" s="6"/>
      <c r="B8842" s="6"/>
      <c r="C8842" s="2"/>
      <c r="D8842" s="6"/>
      <c r="E8842" s="6"/>
      <c r="F8842" s="6"/>
      <c r="G8842" s="6"/>
      <c r="H8842" s="6"/>
      <c r="I8842" s="6"/>
      <c r="J8842" s="6"/>
      <c r="K8842" s="6"/>
      <c r="L8842" s="2"/>
      <c r="M8842" s="2"/>
      <c r="N8842" s="2"/>
      <c r="O8842" s="2"/>
      <c r="P8842" s="2"/>
      <c r="Q8842" s="2"/>
      <c r="R8842" s="2"/>
    </row>
    <row r="8843" spans="1:18">
      <c r="A8843" s="6"/>
      <c r="B8843" s="6"/>
      <c r="C8843" s="2"/>
      <c r="D8843" s="6"/>
      <c r="E8843" s="6"/>
      <c r="F8843" s="6"/>
      <c r="G8843" s="6"/>
      <c r="H8843" s="6"/>
      <c r="I8843" s="6"/>
      <c r="J8843" s="6"/>
      <c r="K8843" s="6"/>
      <c r="L8843" s="2"/>
      <c r="M8843" s="2"/>
      <c r="N8843" s="2"/>
      <c r="O8843" s="2"/>
      <c r="P8843" s="2"/>
      <c r="Q8843" s="2"/>
      <c r="R8843" s="2"/>
    </row>
    <row r="8844" spans="1:18">
      <c r="A8844" s="6"/>
      <c r="B8844" s="6"/>
      <c r="C8844" s="2"/>
      <c r="D8844" s="6"/>
      <c r="E8844" s="6"/>
      <c r="F8844" s="6"/>
      <c r="G8844" s="6"/>
      <c r="H8844" s="6"/>
      <c r="I8844" s="6"/>
      <c r="J8844" s="6"/>
      <c r="K8844" s="6"/>
      <c r="L8844" s="2"/>
      <c r="M8844" s="2"/>
      <c r="N8844" s="2"/>
      <c r="O8844" s="2"/>
      <c r="P8844" s="2"/>
      <c r="Q8844" s="2"/>
      <c r="R8844" s="2"/>
    </row>
    <row r="8845" spans="1:18">
      <c r="A8845" s="6"/>
      <c r="B8845" s="6"/>
      <c r="C8845" s="2"/>
      <c r="D8845" s="6"/>
      <c r="E8845" s="6"/>
      <c r="F8845" s="6"/>
      <c r="G8845" s="6"/>
      <c r="H8845" s="6"/>
      <c r="I8845" s="6"/>
      <c r="J8845" s="6"/>
      <c r="K8845" s="6"/>
      <c r="L8845" s="2"/>
      <c r="M8845" s="2"/>
      <c r="N8845" s="2"/>
      <c r="O8845" s="2"/>
      <c r="P8845" s="2"/>
      <c r="Q8845" s="2"/>
      <c r="R8845" s="2"/>
    </row>
    <row r="8846" spans="1:18">
      <c r="A8846" s="6"/>
      <c r="B8846" s="6"/>
      <c r="C8846" s="2"/>
      <c r="D8846" s="6"/>
      <c r="E8846" s="6"/>
      <c r="F8846" s="6"/>
      <c r="G8846" s="6"/>
      <c r="H8846" s="6"/>
      <c r="I8846" s="6"/>
      <c r="J8846" s="6"/>
      <c r="K8846" s="6"/>
      <c r="L8846" s="2"/>
      <c r="M8846" s="2"/>
      <c r="N8846" s="2"/>
      <c r="O8846" s="2"/>
      <c r="P8846" s="2"/>
      <c r="Q8846" s="2"/>
      <c r="R8846" s="2"/>
    </row>
    <row r="8847" spans="1:18">
      <c r="A8847" s="6"/>
      <c r="B8847" s="6"/>
      <c r="C8847" s="2"/>
      <c r="D8847" s="6"/>
      <c r="E8847" s="6"/>
      <c r="F8847" s="6"/>
      <c r="G8847" s="6"/>
      <c r="H8847" s="6"/>
      <c r="I8847" s="6"/>
      <c r="J8847" s="6"/>
      <c r="K8847" s="6"/>
      <c r="L8847" s="2"/>
      <c r="M8847" s="2"/>
      <c r="N8847" s="2"/>
      <c r="O8847" s="2"/>
      <c r="P8847" s="2"/>
      <c r="Q8847" s="2"/>
      <c r="R8847" s="2"/>
    </row>
    <row r="8848" spans="1:18">
      <c r="A8848" s="6"/>
      <c r="B8848" s="6"/>
      <c r="C8848" s="2"/>
      <c r="D8848" s="6"/>
      <c r="E8848" s="6"/>
      <c r="F8848" s="6"/>
      <c r="G8848" s="6"/>
      <c r="H8848" s="6"/>
      <c r="I8848" s="6"/>
      <c r="J8848" s="6"/>
      <c r="K8848" s="6"/>
      <c r="L8848" s="2"/>
      <c r="M8848" s="2"/>
      <c r="N8848" s="2"/>
      <c r="O8848" s="2"/>
      <c r="P8848" s="2"/>
      <c r="Q8848" s="2"/>
      <c r="R8848" s="2"/>
    </row>
    <row r="8849" spans="1:18">
      <c r="A8849" s="6"/>
      <c r="B8849" s="6"/>
      <c r="C8849" s="2"/>
      <c r="D8849" s="6"/>
      <c r="E8849" s="6"/>
      <c r="F8849" s="6"/>
      <c r="G8849" s="6"/>
      <c r="H8849" s="6"/>
      <c r="I8849" s="6"/>
      <c r="J8849" s="6"/>
      <c r="K8849" s="6"/>
      <c r="L8849" s="2"/>
      <c r="M8849" s="2"/>
      <c r="N8849" s="2"/>
      <c r="O8849" s="2"/>
      <c r="P8849" s="2"/>
      <c r="Q8849" s="2"/>
      <c r="R8849" s="2"/>
    </row>
    <row r="8850" spans="1:18">
      <c r="A8850" s="6"/>
      <c r="B8850" s="6"/>
      <c r="C8850" s="2"/>
      <c r="D8850" s="6"/>
      <c r="E8850" s="6"/>
      <c r="F8850" s="6"/>
      <c r="G8850" s="6"/>
      <c r="H8850" s="6"/>
      <c r="I8850" s="6"/>
      <c r="J8850" s="6"/>
      <c r="K8850" s="6"/>
      <c r="L8850" s="2"/>
      <c r="M8850" s="2"/>
      <c r="N8850" s="2"/>
      <c r="O8850" s="2"/>
      <c r="P8850" s="2"/>
      <c r="Q8850" s="2"/>
      <c r="R8850" s="2"/>
    </row>
    <row r="8851" spans="1:18">
      <c r="A8851" s="6"/>
      <c r="B8851" s="6"/>
      <c r="C8851" s="2"/>
      <c r="D8851" s="6"/>
      <c r="E8851" s="6"/>
      <c r="F8851" s="6"/>
      <c r="G8851" s="6"/>
      <c r="H8851" s="6"/>
      <c r="I8851" s="6"/>
      <c r="J8851" s="6"/>
      <c r="K8851" s="6"/>
      <c r="L8851" s="2"/>
      <c r="M8851" s="2"/>
      <c r="N8851" s="2"/>
      <c r="O8851" s="2"/>
      <c r="P8851" s="2"/>
      <c r="Q8851" s="2"/>
      <c r="R8851" s="2"/>
    </row>
    <row r="8852" spans="1:18">
      <c r="A8852" s="6"/>
      <c r="B8852" s="6"/>
      <c r="C8852" s="2"/>
      <c r="D8852" s="6"/>
      <c r="E8852" s="6"/>
      <c r="F8852" s="6"/>
      <c r="G8852" s="6"/>
      <c r="H8852" s="6"/>
      <c r="I8852" s="6"/>
      <c r="J8852" s="6"/>
      <c r="K8852" s="6"/>
      <c r="L8852" s="2"/>
      <c r="M8852" s="2"/>
      <c r="N8852" s="2"/>
      <c r="O8852" s="2"/>
      <c r="P8852" s="2"/>
      <c r="Q8852" s="2"/>
      <c r="R8852" s="2"/>
    </row>
    <row r="8853" spans="1:18">
      <c r="A8853" s="6"/>
      <c r="B8853" s="6"/>
      <c r="C8853" s="2"/>
      <c r="D8853" s="6"/>
      <c r="E8853" s="6"/>
      <c r="F8853" s="6"/>
      <c r="G8853" s="6"/>
      <c r="H8853" s="6"/>
      <c r="I8853" s="6"/>
      <c r="J8853" s="6"/>
      <c r="K8853" s="6"/>
      <c r="L8853" s="2"/>
      <c r="M8853" s="2"/>
      <c r="N8853" s="2"/>
      <c r="O8853" s="2"/>
      <c r="P8853" s="2"/>
      <c r="Q8853" s="2"/>
      <c r="R8853" s="2"/>
    </row>
    <row r="8854" spans="1:18">
      <c r="A8854" s="6"/>
      <c r="B8854" s="6"/>
      <c r="C8854" s="2"/>
      <c r="D8854" s="6"/>
      <c r="E8854" s="6"/>
      <c r="F8854" s="6"/>
      <c r="G8854" s="6"/>
      <c r="H8854" s="6"/>
      <c r="I8854" s="6"/>
      <c r="J8854" s="6"/>
      <c r="K8854" s="6"/>
      <c r="L8854" s="2"/>
      <c r="M8854" s="2"/>
      <c r="N8854" s="2"/>
      <c r="O8854" s="2"/>
      <c r="P8854" s="2"/>
      <c r="Q8854" s="2"/>
      <c r="R8854" s="2"/>
    </row>
    <row r="8855" spans="1:18">
      <c r="A8855" s="6"/>
      <c r="B8855" s="6"/>
      <c r="C8855" s="2"/>
      <c r="D8855" s="6"/>
      <c r="E8855" s="6"/>
      <c r="F8855" s="6"/>
      <c r="G8855" s="6"/>
      <c r="H8855" s="6"/>
      <c r="I8855" s="6"/>
      <c r="J8855" s="6"/>
      <c r="K8855" s="6"/>
      <c r="L8855" s="2"/>
      <c r="M8855" s="2"/>
      <c r="N8855" s="2"/>
      <c r="O8855" s="2"/>
      <c r="P8855" s="2"/>
      <c r="Q8855" s="2"/>
      <c r="R8855" s="2"/>
    </row>
    <row r="8856" spans="1:18">
      <c r="A8856" s="6"/>
      <c r="B8856" s="6"/>
      <c r="C8856" s="2"/>
      <c r="D8856" s="6"/>
      <c r="E8856" s="6"/>
      <c r="F8856" s="6"/>
      <c r="G8856" s="6"/>
      <c r="H8856" s="6"/>
      <c r="I8856" s="6"/>
      <c r="J8856" s="6"/>
      <c r="K8856" s="6"/>
      <c r="L8856" s="2"/>
      <c r="M8856" s="2"/>
      <c r="N8856" s="2"/>
      <c r="O8856" s="2"/>
      <c r="P8856" s="2"/>
      <c r="Q8856" s="2"/>
      <c r="R8856" s="2"/>
    </row>
    <row r="8857" spans="1:18">
      <c r="A8857" s="6"/>
      <c r="B8857" s="6"/>
      <c r="C8857" s="2"/>
      <c r="D8857" s="6"/>
      <c r="E8857" s="6"/>
      <c r="F8857" s="6"/>
      <c r="G8857" s="6"/>
      <c r="H8857" s="6"/>
      <c r="I8857" s="6"/>
      <c r="J8857" s="6"/>
      <c r="K8857" s="6"/>
      <c r="L8857" s="2"/>
      <c r="M8857" s="2"/>
      <c r="N8857" s="2"/>
      <c r="O8857" s="2"/>
      <c r="P8857" s="2"/>
      <c r="Q8857" s="2"/>
      <c r="R8857" s="2"/>
    </row>
    <row r="8858" spans="1:18">
      <c r="A8858" s="6"/>
      <c r="B8858" s="6"/>
      <c r="C8858" s="2"/>
      <c r="D8858" s="6"/>
      <c r="E8858" s="6"/>
      <c r="F8858" s="6"/>
      <c r="G8858" s="6"/>
      <c r="H8858" s="6"/>
      <c r="I8858" s="6"/>
      <c r="J8858" s="6"/>
      <c r="K8858" s="6"/>
      <c r="L8858" s="2"/>
      <c r="M8858" s="2"/>
      <c r="N8858" s="2"/>
      <c r="O8858" s="2"/>
      <c r="P8858" s="2"/>
      <c r="Q8858" s="2"/>
      <c r="R8858" s="2"/>
    </row>
    <row r="8859" spans="1:18">
      <c r="A8859" s="6"/>
      <c r="B8859" s="6"/>
      <c r="C8859" s="2"/>
      <c r="D8859" s="6"/>
      <c r="E8859" s="6"/>
      <c r="F8859" s="6"/>
      <c r="G8859" s="6"/>
      <c r="H8859" s="6"/>
      <c r="I8859" s="6"/>
      <c r="J8859" s="6"/>
      <c r="K8859" s="6"/>
      <c r="L8859" s="2"/>
      <c r="M8859" s="2"/>
      <c r="N8859" s="2"/>
      <c r="O8859" s="2"/>
      <c r="P8859" s="2"/>
      <c r="Q8859" s="2"/>
      <c r="R8859" s="2"/>
    </row>
    <row r="8860" spans="1:18">
      <c r="A8860" s="6"/>
      <c r="B8860" s="6"/>
      <c r="C8860" s="2"/>
      <c r="D8860" s="6"/>
      <c r="E8860" s="6"/>
      <c r="F8860" s="6"/>
      <c r="G8860" s="6"/>
      <c r="H8860" s="6"/>
      <c r="I8860" s="6"/>
      <c r="J8860" s="6"/>
      <c r="K8860" s="6"/>
      <c r="L8860" s="2"/>
      <c r="M8860" s="2"/>
      <c r="N8860" s="2"/>
      <c r="O8860" s="2"/>
      <c r="P8860" s="2"/>
      <c r="Q8860" s="2"/>
      <c r="R8860" s="2"/>
    </row>
    <row r="8861" spans="1:18">
      <c r="A8861" s="6"/>
      <c r="B8861" s="6"/>
      <c r="C8861" s="2"/>
      <c r="D8861" s="6"/>
      <c r="E8861" s="6"/>
      <c r="F8861" s="6"/>
      <c r="G8861" s="6"/>
      <c r="H8861" s="6"/>
      <c r="I8861" s="6"/>
      <c r="J8861" s="6"/>
      <c r="K8861" s="6"/>
      <c r="L8861" s="2"/>
      <c r="M8861" s="2"/>
      <c r="N8861" s="2"/>
      <c r="O8861" s="2"/>
      <c r="P8861" s="2"/>
      <c r="Q8861" s="2"/>
      <c r="R8861" s="2"/>
    </row>
    <row r="8862" spans="1:18">
      <c r="A8862" s="6"/>
      <c r="B8862" s="6"/>
      <c r="C8862" s="2"/>
      <c r="D8862" s="6"/>
      <c r="E8862" s="6"/>
      <c r="F8862" s="6"/>
      <c r="G8862" s="6"/>
      <c r="H8862" s="6"/>
      <c r="I8862" s="6"/>
      <c r="J8862" s="6"/>
      <c r="K8862" s="6"/>
      <c r="L8862" s="2"/>
      <c r="M8862" s="2"/>
      <c r="N8862" s="2"/>
      <c r="O8862" s="2"/>
      <c r="P8862" s="2"/>
      <c r="Q8862" s="2"/>
      <c r="R8862" s="2"/>
    </row>
    <row r="8863" spans="1:18">
      <c r="A8863" s="6"/>
      <c r="B8863" s="6"/>
      <c r="C8863" s="2"/>
      <c r="D8863" s="6"/>
      <c r="E8863" s="6"/>
      <c r="F8863" s="6"/>
      <c r="G8863" s="6"/>
      <c r="H8863" s="6"/>
      <c r="I8863" s="6"/>
      <c r="J8863" s="6"/>
      <c r="K8863" s="6"/>
      <c r="L8863" s="2"/>
      <c r="M8863" s="2"/>
      <c r="N8863" s="2"/>
      <c r="O8863" s="2"/>
      <c r="P8863" s="2"/>
      <c r="Q8863" s="2"/>
      <c r="R8863" s="2"/>
    </row>
    <row r="8864" spans="1:18">
      <c r="A8864" s="6"/>
      <c r="B8864" s="6"/>
      <c r="C8864" s="2"/>
      <c r="D8864" s="6"/>
      <c r="E8864" s="6"/>
      <c r="F8864" s="6"/>
      <c r="G8864" s="6"/>
      <c r="H8864" s="6"/>
      <c r="I8864" s="6"/>
      <c r="J8864" s="6"/>
      <c r="K8864" s="6"/>
      <c r="L8864" s="2"/>
      <c r="M8864" s="2"/>
      <c r="N8864" s="2"/>
      <c r="O8864" s="2"/>
      <c r="P8864" s="2"/>
      <c r="Q8864" s="2"/>
      <c r="R8864" s="2"/>
    </row>
    <row r="8865" spans="1:18">
      <c r="A8865" s="6"/>
      <c r="B8865" s="6"/>
      <c r="C8865" s="2"/>
      <c r="D8865" s="6"/>
      <c r="E8865" s="6"/>
      <c r="F8865" s="6"/>
      <c r="G8865" s="6"/>
      <c r="H8865" s="6"/>
      <c r="I8865" s="6"/>
      <c r="J8865" s="6"/>
      <c r="K8865" s="6"/>
      <c r="L8865" s="2"/>
      <c r="M8865" s="2"/>
      <c r="N8865" s="2"/>
      <c r="O8865" s="2"/>
      <c r="P8865" s="2"/>
      <c r="Q8865" s="2"/>
      <c r="R8865" s="2"/>
    </row>
    <row r="8866" spans="1:18">
      <c r="A8866" s="6"/>
      <c r="B8866" s="6"/>
      <c r="C8866" s="2"/>
      <c r="D8866" s="6"/>
      <c r="E8866" s="6"/>
      <c r="F8866" s="6"/>
      <c r="G8866" s="6"/>
      <c r="H8866" s="6"/>
      <c r="I8866" s="6"/>
      <c r="J8866" s="6"/>
      <c r="K8866" s="6"/>
      <c r="L8866" s="2"/>
      <c r="M8866" s="2"/>
      <c r="N8866" s="2"/>
      <c r="O8866" s="2"/>
      <c r="P8866" s="2"/>
      <c r="Q8866" s="2"/>
      <c r="R8866" s="2"/>
    </row>
    <row r="8867" spans="1:18">
      <c r="A8867" s="6"/>
      <c r="B8867" s="6"/>
      <c r="C8867" s="2"/>
      <c r="D8867" s="6"/>
      <c r="E8867" s="6"/>
      <c r="F8867" s="6"/>
      <c r="G8867" s="6"/>
      <c r="H8867" s="6"/>
      <c r="I8867" s="6"/>
      <c r="J8867" s="6"/>
      <c r="K8867" s="6"/>
      <c r="L8867" s="2"/>
      <c r="M8867" s="2"/>
      <c r="N8867" s="2"/>
      <c r="O8867" s="2"/>
      <c r="P8867" s="2"/>
      <c r="Q8867" s="2"/>
      <c r="R8867" s="2"/>
    </row>
    <row r="8868" spans="1:18">
      <c r="A8868" s="6"/>
      <c r="B8868" s="6"/>
      <c r="C8868" s="2"/>
      <c r="D8868" s="6"/>
      <c r="E8868" s="6"/>
      <c r="F8868" s="6"/>
      <c r="G8868" s="6"/>
      <c r="H8868" s="6"/>
      <c r="I8868" s="6"/>
      <c r="J8868" s="6"/>
      <c r="K8868" s="6"/>
      <c r="L8868" s="2"/>
      <c r="M8868" s="2"/>
      <c r="N8868" s="2"/>
      <c r="O8868" s="2"/>
      <c r="P8868" s="2"/>
      <c r="Q8868" s="2"/>
      <c r="R8868" s="2"/>
    </row>
    <row r="8869" spans="1:18">
      <c r="A8869" s="6"/>
      <c r="B8869" s="6"/>
      <c r="C8869" s="2"/>
      <c r="D8869" s="6"/>
      <c r="E8869" s="6"/>
      <c r="F8869" s="6"/>
      <c r="G8869" s="6"/>
      <c r="H8869" s="6"/>
      <c r="I8869" s="6"/>
      <c r="J8869" s="6"/>
      <c r="K8869" s="6"/>
      <c r="L8869" s="2"/>
      <c r="M8869" s="2"/>
      <c r="N8869" s="2"/>
      <c r="O8869" s="2"/>
      <c r="P8869" s="2"/>
      <c r="Q8869" s="2"/>
      <c r="R8869" s="2"/>
    </row>
    <row r="8870" spans="1:18">
      <c r="A8870" s="6"/>
      <c r="B8870" s="6"/>
      <c r="C8870" s="2"/>
      <c r="D8870" s="6"/>
      <c r="E8870" s="6"/>
      <c r="F8870" s="6"/>
      <c r="G8870" s="6"/>
      <c r="H8870" s="6"/>
      <c r="I8870" s="6"/>
      <c r="J8870" s="6"/>
      <c r="K8870" s="6"/>
      <c r="L8870" s="2"/>
      <c r="M8870" s="2"/>
      <c r="N8870" s="2"/>
      <c r="O8870" s="2"/>
      <c r="P8870" s="2"/>
      <c r="Q8870" s="2"/>
      <c r="R8870" s="2"/>
    </row>
    <row r="8871" spans="1:18">
      <c r="A8871" s="6"/>
      <c r="B8871" s="6"/>
      <c r="C8871" s="2"/>
      <c r="D8871" s="6"/>
      <c r="E8871" s="6"/>
      <c r="F8871" s="6"/>
      <c r="G8871" s="6"/>
      <c r="H8871" s="6"/>
      <c r="I8871" s="6"/>
      <c r="J8871" s="6"/>
      <c r="K8871" s="6"/>
      <c r="L8871" s="2"/>
      <c r="M8871" s="2"/>
      <c r="N8871" s="2"/>
      <c r="O8871" s="2"/>
      <c r="P8871" s="2"/>
      <c r="Q8871" s="2"/>
      <c r="R8871" s="2"/>
    </row>
    <row r="8872" spans="1:18">
      <c r="A8872" s="6"/>
      <c r="B8872" s="6"/>
      <c r="C8872" s="2"/>
      <c r="D8872" s="6"/>
      <c r="E8872" s="6"/>
      <c r="F8872" s="6"/>
      <c r="G8872" s="6"/>
      <c r="H8872" s="6"/>
      <c r="I8872" s="6"/>
      <c r="J8872" s="6"/>
      <c r="K8872" s="6"/>
      <c r="L8872" s="2"/>
      <c r="M8872" s="2"/>
      <c r="N8872" s="2"/>
      <c r="O8872" s="2"/>
      <c r="P8872" s="2"/>
      <c r="Q8872" s="2"/>
      <c r="R8872" s="2"/>
    </row>
    <row r="8873" spans="1:18">
      <c r="A8873" s="6"/>
      <c r="B8873" s="6"/>
      <c r="C8873" s="2"/>
      <c r="D8873" s="6"/>
      <c r="E8873" s="6"/>
      <c r="F8873" s="6"/>
      <c r="G8873" s="6"/>
      <c r="H8873" s="6"/>
      <c r="I8873" s="6"/>
      <c r="J8873" s="6"/>
      <c r="K8873" s="6"/>
      <c r="L8873" s="2"/>
      <c r="M8873" s="2"/>
      <c r="N8873" s="2"/>
      <c r="O8873" s="2"/>
      <c r="P8873" s="2"/>
      <c r="Q8873" s="2"/>
      <c r="R8873" s="2"/>
    </row>
    <row r="8874" spans="1:18">
      <c r="A8874" s="6"/>
      <c r="B8874" s="6"/>
      <c r="C8874" s="2"/>
      <c r="D8874" s="6"/>
      <c r="E8874" s="6"/>
      <c r="F8874" s="6"/>
      <c r="G8874" s="6"/>
      <c r="H8874" s="6"/>
      <c r="I8874" s="6"/>
      <c r="J8874" s="6"/>
      <c r="K8874" s="6"/>
      <c r="L8874" s="2"/>
      <c r="M8874" s="2"/>
      <c r="N8874" s="2"/>
      <c r="O8874" s="2"/>
      <c r="P8874" s="2"/>
      <c r="Q8874" s="2"/>
      <c r="R8874" s="2"/>
    </row>
    <row r="8875" spans="1:18">
      <c r="A8875" s="6"/>
      <c r="B8875" s="6"/>
      <c r="C8875" s="2"/>
      <c r="D8875" s="6"/>
      <c r="E8875" s="6"/>
      <c r="F8875" s="6"/>
      <c r="G8875" s="6"/>
      <c r="H8875" s="6"/>
      <c r="I8875" s="6"/>
      <c r="J8875" s="6"/>
      <c r="K8875" s="6"/>
      <c r="L8875" s="2"/>
      <c r="M8875" s="2"/>
      <c r="N8875" s="2"/>
      <c r="O8875" s="2"/>
      <c r="P8875" s="2"/>
      <c r="Q8875" s="2"/>
      <c r="R8875" s="2"/>
    </row>
    <row r="8876" spans="1:18">
      <c r="A8876" s="6"/>
      <c r="B8876" s="6"/>
      <c r="C8876" s="2"/>
      <c r="D8876" s="6"/>
      <c r="E8876" s="6"/>
      <c r="F8876" s="6"/>
      <c r="G8876" s="6"/>
      <c r="H8876" s="6"/>
      <c r="I8876" s="6"/>
      <c r="J8876" s="6"/>
      <c r="K8876" s="6"/>
      <c r="L8876" s="2"/>
      <c r="M8876" s="2"/>
      <c r="N8876" s="2"/>
      <c r="O8876" s="2"/>
      <c r="P8876" s="2"/>
      <c r="Q8876" s="2"/>
      <c r="R8876" s="2"/>
    </row>
    <row r="8877" spans="1:18">
      <c r="A8877" s="6"/>
      <c r="B8877" s="6"/>
      <c r="C8877" s="2"/>
      <c r="D8877" s="6"/>
      <c r="E8877" s="6"/>
      <c r="F8877" s="6"/>
      <c r="G8877" s="6"/>
      <c r="H8877" s="6"/>
      <c r="I8877" s="6"/>
      <c r="J8877" s="6"/>
      <c r="K8877" s="6"/>
      <c r="L8877" s="2"/>
      <c r="M8877" s="2"/>
      <c r="N8877" s="2"/>
      <c r="O8877" s="2"/>
      <c r="P8877" s="2"/>
      <c r="Q8877" s="2"/>
      <c r="R8877" s="2"/>
    </row>
    <row r="8878" spans="1:18">
      <c r="A8878" s="6"/>
      <c r="B8878" s="6"/>
      <c r="C8878" s="2"/>
      <c r="D8878" s="6"/>
      <c r="E8878" s="6"/>
      <c r="F8878" s="6"/>
      <c r="G8878" s="6"/>
      <c r="H8878" s="6"/>
      <c r="I8878" s="6"/>
      <c r="J8878" s="6"/>
      <c r="K8878" s="6"/>
      <c r="L8878" s="2"/>
      <c r="M8878" s="2"/>
      <c r="N8878" s="2"/>
      <c r="O8878" s="2"/>
      <c r="P8878" s="2"/>
      <c r="Q8878" s="2"/>
      <c r="R8878" s="2"/>
    </row>
    <row r="8879" spans="1:18">
      <c r="A8879" s="6"/>
      <c r="B8879" s="6"/>
      <c r="C8879" s="2"/>
      <c r="D8879" s="6"/>
      <c r="E8879" s="6"/>
      <c r="F8879" s="6"/>
      <c r="G8879" s="6"/>
      <c r="H8879" s="6"/>
      <c r="I8879" s="6"/>
      <c r="J8879" s="6"/>
      <c r="K8879" s="6"/>
      <c r="L8879" s="2"/>
      <c r="M8879" s="2"/>
      <c r="N8879" s="2"/>
      <c r="O8879" s="2"/>
      <c r="P8879" s="2"/>
      <c r="Q8879" s="2"/>
      <c r="R8879" s="2"/>
    </row>
    <row r="8880" spans="1:18">
      <c r="A8880" s="6"/>
      <c r="B8880" s="6"/>
      <c r="C8880" s="2"/>
      <c r="D8880" s="6"/>
      <c r="E8880" s="6"/>
      <c r="F8880" s="6"/>
      <c r="G8880" s="6"/>
      <c r="H8880" s="6"/>
      <c r="I8880" s="6"/>
      <c r="J8880" s="6"/>
      <c r="K8880" s="6"/>
      <c r="L8880" s="2"/>
      <c r="M8880" s="2"/>
      <c r="N8880" s="2"/>
      <c r="O8880" s="2"/>
      <c r="P8880" s="2"/>
      <c r="Q8880" s="2"/>
      <c r="R8880" s="2"/>
    </row>
    <row r="8881" spans="1:18">
      <c r="A8881" s="6"/>
      <c r="B8881" s="6"/>
      <c r="C8881" s="2"/>
      <c r="D8881" s="6"/>
      <c r="E8881" s="6"/>
      <c r="F8881" s="6"/>
      <c r="G8881" s="6"/>
      <c r="H8881" s="6"/>
      <c r="I8881" s="6"/>
      <c r="J8881" s="6"/>
      <c r="K8881" s="6"/>
      <c r="L8881" s="2"/>
      <c r="M8881" s="2"/>
      <c r="N8881" s="2"/>
      <c r="O8881" s="2"/>
      <c r="P8881" s="2"/>
      <c r="Q8881" s="2"/>
      <c r="R8881" s="2"/>
    </row>
    <row r="8882" spans="1:18">
      <c r="A8882" s="6"/>
      <c r="B8882" s="6"/>
      <c r="C8882" s="2"/>
      <c r="D8882" s="6"/>
      <c r="E8882" s="6"/>
      <c r="F8882" s="6"/>
      <c r="G8882" s="6"/>
      <c r="H8882" s="6"/>
      <c r="I8882" s="6"/>
      <c r="J8882" s="6"/>
      <c r="K8882" s="6"/>
      <c r="L8882" s="2"/>
      <c r="M8882" s="2"/>
      <c r="N8882" s="2"/>
      <c r="O8882" s="2"/>
      <c r="P8882" s="2"/>
      <c r="Q8882" s="2"/>
      <c r="R8882" s="2"/>
    </row>
    <row r="8883" spans="1:18">
      <c r="A8883" s="6"/>
      <c r="B8883" s="6"/>
      <c r="C8883" s="2"/>
      <c r="D8883" s="6"/>
      <c r="E8883" s="6"/>
      <c r="F8883" s="6"/>
      <c r="G8883" s="6"/>
      <c r="H8883" s="6"/>
      <c r="I8883" s="6"/>
      <c r="J8883" s="6"/>
      <c r="K8883" s="6"/>
      <c r="L8883" s="2"/>
      <c r="M8883" s="2"/>
      <c r="N8883" s="2"/>
      <c r="O8883" s="2"/>
      <c r="P8883" s="2"/>
      <c r="Q8883" s="2"/>
      <c r="R8883" s="2"/>
    </row>
    <row r="8884" spans="1:18">
      <c r="A8884" s="6"/>
      <c r="B8884" s="6"/>
      <c r="C8884" s="2"/>
      <c r="D8884" s="6"/>
      <c r="E8884" s="6"/>
      <c r="F8884" s="6"/>
      <c r="G8884" s="6"/>
      <c r="H8884" s="6"/>
      <c r="I8884" s="6"/>
      <c r="J8884" s="6"/>
      <c r="K8884" s="6"/>
      <c r="L8884" s="2"/>
      <c r="M8884" s="2"/>
      <c r="N8884" s="2"/>
      <c r="O8884" s="2"/>
      <c r="P8884" s="2"/>
      <c r="Q8884" s="2"/>
      <c r="R8884" s="2"/>
    </row>
    <row r="8885" spans="1:18">
      <c r="A8885" s="6"/>
      <c r="B8885" s="6"/>
      <c r="C8885" s="2"/>
      <c r="D8885" s="6"/>
      <c r="E8885" s="6"/>
      <c r="F8885" s="6"/>
      <c r="G8885" s="6"/>
      <c r="H8885" s="6"/>
      <c r="I8885" s="6"/>
      <c r="J8885" s="6"/>
      <c r="K8885" s="6"/>
      <c r="L8885" s="2"/>
      <c r="M8885" s="2"/>
      <c r="N8885" s="2"/>
      <c r="O8885" s="2"/>
      <c r="P8885" s="2"/>
      <c r="Q8885" s="2"/>
      <c r="R8885" s="2"/>
    </row>
    <row r="8886" spans="1:18">
      <c r="A8886" s="6"/>
      <c r="B8886" s="6"/>
      <c r="C8886" s="2"/>
      <c r="D8886" s="6"/>
      <c r="E8886" s="6"/>
      <c r="F8886" s="6"/>
      <c r="G8886" s="6"/>
      <c r="H8886" s="6"/>
      <c r="I8886" s="6"/>
      <c r="J8886" s="6"/>
      <c r="K8886" s="6"/>
      <c r="L8886" s="2"/>
      <c r="M8886" s="2"/>
      <c r="N8886" s="2"/>
      <c r="O8886" s="2"/>
      <c r="P8886" s="2"/>
      <c r="Q8886" s="2"/>
      <c r="R8886" s="2"/>
    </row>
    <row r="8887" spans="1:18">
      <c r="A8887" s="6"/>
      <c r="B8887" s="6"/>
      <c r="C8887" s="2"/>
      <c r="D8887" s="6"/>
      <c r="E8887" s="6"/>
      <c r="F8887" s="6"/>
      <c r="G8887" s="6"/>
      <c r="H8887" s="6"/>
      <c r="I8887" s="6"/>
      <c r="J8887" s="6"/>
      <c r="K8887" s="6"/>
      <c r="L8887" s="2"/>
      <c r="M8887" s="2"/>
      <c r="N8887" s="2"/>
      <c r="O8887" s="2"/>
      <c r="P8887" s="2"/>
      <c r="Q8887" s="2"/>
      <c r="R8887" s="2"/>
    </row>
    <row r="8888" spans="1:18">
      <c r="A8888" s="6"/>
      <c r="B8888" s="6"/>
      <c r="C8888" s="2"/>
      <c r="D8888" s="6"/>
      <c r="E8888" s="6"/>
      <c r="F8888" s="6"/>
      <c r="G8888" s="6"/>
      <c r="H8888" s="6"/>
      <c r="I8888" s="6"/>
      <c r="J8888" s="6"/>
      <c r="K8888" s="6"/>
      <c r="L8888" s="2"/>
      <c r="M8888" s="2"/>
      <c r="N8888" s="2"/>
      <c r="O8888" s="2"/>
      <c r="P8888" s="2"/>
      <c r="Q8888" s="2"/>
      <c r="R8888" s="2"/>
    </row>
    <row r="8889" spans="1:18">
      <c r="A8889" s="6"/>
      <c r="B8889" s="6"/>
      <c r="C8889" s="2"/>
      <c r="D8889" s="6"/>
      <c r="E8889" s="6"/>
      <c r="F8889" s="6"/>
      <c r="G8889" s="6"/>
      <c r="H8889" s="6"/>
      <c r="I8889" s="6"/>
      <c r="J8889" s="6"/>
      <c r="K8889" s="6"/>
      <c r="L8889" s="2"/>
      <c r="M8889" s="2"/>
      <c r="N8889" s="2"/>
      <c r="O8889" s="2"/>
      <c r="P8889" s="2"/>
      <c r="Q8889" s="2"/>
      <c r="R8889" s="2"/>
    </row>
    <row r="8890" spans="1:18">
      <c r="A8890" s="6"/>
      <c r="B8890" s="6"/>
      <c r="C8890" s="2"/>
      <c r="D8890" s="6"/>
      <c r="E8890" s="6"/>
      <c r="F8890" s="6"/>
      <c r="G8890" s="6"/>
      <c r="H8890" s="6"/>
      <c r="I8890" s="6"/>
      <c r="J8890" s="6"/>
      <c r="K8890" s="6"/>
      <c r="L8890" s="2"/>
      <c r="M8890" s="2"/>
      <c r="N8890" s="2"/>
      <c r="O8890" s="2"/>
      <c r="P8890" s="2"/>
      <c r="Q8890" s="2"/>
      <c r="R8890" s="2"/>
    </row>
    <row r="8891" spans="1:18">
      <c r="A8891" s="6"/>
      <c r="B8891" s="6"/>
      <c r="C8891" s="2"/>
      <c r="D8891" s="6"/>
      <c r="E8891" s="6"/>
      <c r="F8891" s="6"/>
      <c r="G8891" s="6"/>
      <c r="H8891" s="6"/>
      <c r="I8891" s="6"/>
      <c r="J8891" s="6"/>
      <c r="K8891" s="6"/>
      <c r="L8891" s="2"/>
      <c r="M8891" s="2"/>
      <c r="N8891" s="2"/>
      <c r="O8891" s="2"/>
      <c r="P8891" s="2"/>
      <c r="Q8891" s="2"/>
      <c r="R8891" s="2"/>
    </row>
    <row r="8892" spans="1:18">
      <c r="A8892" s="6"/>
      <c r="B8892" s="6"/>
      <c r="C8892" s="2"/>
      <c r="D8892" s="6"/>
      <c r="E8892" s="6"/>
      <c r="F8892" s="6"/>
      <c r="G8892" s="6"/>
      <c r="H8892" s="6"/>
      <c r="I8892" s="6"/>
      <c r="J8892" s="6"/>
      <c r="K8892" s="6"/>
      <c r="L8892" s="2"/>
      <c r="M8892" s="2"/>
      <c r="N8892" s="2"/>
      <c r="O8892" s="2"/>
      <c r="P8892" s="2"/>
      <c r="Q8892" s="2"/>
      <c r="R8892" s="2"/>
    </row>
    <row r="8893" spans="1:18">
      <c r="A8893" s="6"/>
      <c r="B8893" s="6"/>
      <c r="C8893" s="2"/>
      <c r="D8893" s="6"/>
      <c r="E8893" s="6"/>
      <c r="F8893" s="6"/>
      <c r="G8893" s="6"/>
      <c r="H8893" s="6"/>
      <c r="I8893" s="6"/>
      <c r="J8893" s="6"/>
      <c r="K8893" s="6"/>
      <c r="L8893" s="2"/>
      <c r="M8893" s="2"/>
      <c r="N8893" s="2"/>
      <c r="O8893" s="2"/>
      <c r="P8893" s="2"/>
      <c r="Q8893" s="2"/>
      <c r="R8893" s="2"/>
    </row>
    <row r="8894" spans="1:18">
      <c r="A8894" s="6"/>
      <c r="B8894" s="6"/>
      <c r="C8894" s="2"/>
      <c r="D8894" s="6"/>
      <c r="E8894" s="6"/>
      <c r="F8894" s="6"/>
      <c r="G8894" s="6"/>
      <c r="H8894" s="6"/>
      <c r="I8894" s="6"/>
      <c r="J8894" s="6"/>
      <c r="K8894" s="6"/>
      <c r="L8894" s="2"/>
      <c r="M8894" s="2"/>
      <c r="N8894" s="2"/>
      <c r="O8894" s="2"/>
      <c r="P8894" s="2"/>
      <c r="Q8894" s="2"/>
      <c r="R8894" s="2"/>
    </row>
    <row r="8895" spans="1:18">
      <c r="A8895" s="6"/>
      <c r="B8895" s="6"/>
      <c r="C8895" s="2"/>
      <c r="D8895" s="6"/>
      <c r="E8895" s="6"/>
      <c r="F8895" s="6"/>
      <c r="G8895" s="6"/>
      <c r="H8895" s="6"/>
      <c r="I8895" s="6"/>
      <c r="J8895" s="6"/>
      <c r="K8895" s="6"/>
      <c r="L8895" s="2"/>
      <c r="M8895" s="2"/>
      <c r="N8895" s="2"/>
      <c r="O8895" s="2"/>
      <c r="P8895" s="2"/>
      <c r="Q8895" s="2"/>
      <c r="R8895" s="2"/>
    </row>
    <row r="8896" spans="1:18">
      <c r="A8896" s="6"/>
      <c r="B8896" s="6"/>
      <c r="C8896" s="2"/>
      <c r="D8896" s="6"/>
      <c r="E8896" s="6"/>
      <c r="F8896" s="6"/>
      <c r="G8896" s="6"/>
      <c r="H8896" s="6"/>
      <c r="I8896" s="6"/>
      <c r="J8896" s="6"/>
      <c r="K8896" s="6"/>
      <c r="L8896" s="2"/>
      <c r="M8896" s="2"/>
      <c r="N8896" s="2"/>
      <c r="O8896" s="2"/>
      <c r="P8896" s="2"/>
      <c r="Q8896" s="2"/>
      <c r="R8896" s="2"/>
    </row>
    <row r="8897" spans="1:18">
      <c r="A8897" s="6"/>
      <c r="B8897" s="6"/>
      <c r="C8897" s="2"/>
      <c r="D8897" s="6"/>
      <c r="E8897" s="6"/>
      <c r="F8897" s="6"/>
      <c r="G8897" s="6"/>
      <c r="H8897" s="6"/>
      <c r="I8897" s="6"/>
      <c r="J8897" s="6"/>
      <c r="K8897" s="6"/>
      <c r="L8897" s="2"/>
      <c r="M8897" s="2"/>
      <c r="N8897" s="2"/>
      <c r="O8897" s="2"/>
      <c r="P8897" s="2"/>
      <c r="Q8897" s="2"/>
      <c r="R8897" s="2"/>
    </row>
    <row r="8898" spans="1:18">
      <c r="A8898" s="6"/>
      <c r="B8898" s="6"/>
      <c r="C8898" s="2"/>
      <c r="D8898" s="6"/>
      <c r="E8898" s="6"/>
      <c r="F8898" s="6"/>
      <c r="G8898" s="6"/>
      <c r="H8898" s="6"/>
      <c r="I8898" s="6"/>
      <c r="J8898" s="6"/>
      <c r="K8898" s="6"/>
      <c r="L8898" s="2"/>
      <c r="M8898" s="2"/>
      <c r="N8898" s="2"/>
      <c r="O8898" s="2"/>
      <c r="P8898" s="2"/>
      <c r="Q8898" s="2"/>
      <c r="R8898" s="2"/>
    </row>
    <row r="8899" spans="1:18">
      <c r="A8899" s="6"/>
      <c r="B8899" s="6"/>
      <c r="C8899" s="2"/>
      <c r="D8899" s="6"/>
      <c r="E8899" s="6"/>
      <c r="F8899" s="6"/>
      <c r="G8899" s="6"/>
      <c r="H8899" s="6"/>
      <c r="I8899" s="6"/>
      <c r="J8899" s="6"/>
      <c r="K8899" s="6"/>
      <c r="L8899" s="2"/>
      <c r="M8899" s="2"/>
      <c r="N8899" s="2"/>
      <c r="O8899" s="2"/>
      <c r="P8899" s="2"/>
      <c r="Q8899" s="2"/>
      <c r="R8899" s="2"/>
    </row>
    <row r="8900" spans="1:18">
      <c r="A8900" s="6"/>
      <c r="B8900" s="6"/>
      <c r="C8900" s="2"/>
      <c r="D8900" s="6"/>
      <c r="E8900" s="6"/>
      <c r="F8900" s="6"/>
      <c r="G8900" s="6"/>
      <c r="H8900" s="6"/>
      <c r="I8900" s="6"/>
      <c r="J8900" s="6"/>
      <c r="K8900" s="6"/>
      <c r="L8900" s="2"/>
      <c r="M8900" s="2"/>
      <c r="N8900" s="2"/>
      <c r="O8900" s="2"/>
      <c r="P8900" s="2"/>
      <c r="Q8900" s="2"/>
      <c r="R8900" s="2"/>
    </row>
    <row r="8901" spans="1:18">
      <c r="A8901" s="6"/>
      <c r="B8901" s="6"/>
      <c r="C8901" s="2"/>
      <c r="D8901" s="6"/>
      <c r="E8901" s="6"/>
      <c r="F8901" s="6"/>
      <c r="G8901" s="6"/>
      <c r="H8901" s="6"/>
      <c r="I8901" s="6"/>
      <c r="J8901" s="6"/>
      <c r="K8901" s="6"/>
      <c r="L8901" s="2"/>
      <c r="M8901" s="2"/>
      <c r="N8901" s="2"/>
      <c r="O8901" s="2"/>
      <c r="P8901" s="2"/>
      <c r="Q8901" s="2"/>
      <c r="R8901" s="2"/>
    </row>
    <row r="8902" spans="1:18">
      <c r="A8902" s="6"/>
      <c r="B8902" s="6"/>
      <c r="C8902" s="2"/>
      <c r="D8902" s="6"/>
      <c r="E8902" s="6"/>
      <c r="F8902" s="6"/>
      <c r="G8902" s="6"/>
      <c r="H8902" s="6"/>
      <c r="I8902" s="6"/>
      <c r="J8902" s="6"/>
      <c r="K8902" s="6"/>
      <c r="L8902" s="2"/>
      <c r="M8902" s="2"/>
      <c r="N8902" s="2"/>
      <c r="O8902" s="2"/>
      <c r="P8902" s="2"/>
      <c r="Q8902" s="2"/>
      <c r="R8902" s="2"/>
    </row>
    <row r="8903" spans="1:18">
      <c r="A8903" s="6"/>
      <c r="B8903" s="6"/>
      <c r="C8903" s="2"/>
      <c r="D8903" s="6"/>
      <c r="E8903" s="6"/>
      <c r="F8903" s="6"/>
      <c r="G8903" s="6"/>
      <c r="H8903" s="6"/>
      <c r="I8903" s="6"/>
      <c r="J8903" s="6"/>
      <c r="K8903" s="6"/>
      <c r="L8903" s="2"/>
      <c r="M8903" s="2"/>
      <c r="N8903" s="2"/>
      <c r="O8903" s="2"/>
      <c r="P8903" s="2"/>
      <c r="Q8903" s="2"/>
      <c r="R8903" s="2"/>
    </row>
    <row r="8904" spans="1:18">
      <c r="A8904" s="6"/>
      <c r="B8904" s="6"/>
      <c r="C8904" s="2"/>
      <c r="D8904" s="6"/>
      <c r="E8904" s="6"/>
      <c r="F8904" s="6"/>
      <c r="G8904" s="6"/>
      <c r="H8904" s="6"/>
      <c r="I8904" s="6"/>
      <c r="J8904" s="6"/>
      <c r="K8904" s="6"/>
      <c r="L8904" s="2"/>
      <c r="M8904" s="2"/>
      <c r="N8904" s="2"/>
      <c r="O8904" s="2"/>
      <c r="P8904" s="2"/>
      <c r="Q8904" s="2"/>
      <c r="R8904" s="2"/>
    </row>
    <row r="8905" spans="1:18">
      <c r="A8905" s="6"/>
      <c r="B8905" s="6"/>
      <c r="C8905" s="2"/>
      <c r="D8905" s="6"/>
      <c r="E8905" s="6"/>
      <c r="F8905" s="6"/>
      <c r="G8905" s="6"/>
      <c r="H8905" s="6"/>
      <c r="I8905" s="6"/>
      <c r="J8905" s="6"/>
      <c r="K8905" s="6"/>
      <c r="L8905" s="2"/>
      <c r="M8905" s="2"/>
      <c r="N8905" s="2"/>
      <c r="O8905" s="2"/>
      <c r="P8905" s="2"/>
      <c r="Q8905" s="2"/>
      <c r="R8905" s="2"/>
    </row>
    <row r="8906" spans="1:18">
      <c r="A8906" s="6"/>
      <c r="B8906" s="6"/>
      <c r="C8906" s="2"/>
      <c r="D8906" s="6"/>
      <c r="E8906" s="6"/>
      <c r="F8906" s="6"/>
      <c r="G8906" s="6"/>
      <c r="H8906" s="6"/>
      <c r="I8906" s="6"/>
      <c r="J8906" s="6"/>
      <c r="K8906" s="6"/>
      <c r="L8906" s="2"/>
      <c r="M8906" s="2"/>
      <c r="N8906" s="2"/>
      <c r="O8906" s="2"/>
      <c r="P8906" s="2"/>
      <c r="Q8906" s="2"/>
      <c r="R8906" s="2"/>
    </row>
    <row r="8907" spans="1:18">
      <c r="A8907" s="6"/>
      <c r="B8907" s="6"/>
      <c r="C8907" s="2"/>
      <c r="D8907" s="6"/>
      <c r="E8907" s="6"/>
      <c r="F8907" s="6"/>
      <c r="G8907" s="6"/>
      <c r="H8907" s="6"/>
      <c r="I8907" s="6"/>
      <c r="J8907" s="6"/>
      <c r="K8907" s="6"/>
      <c r="L8907" s="2"/>
      <c r="M8907" s="2"/>
      <c r="N8907" s="2"/>
      <c r="O8907" s="2"/>
      <c r="P8907" s="2"/>
      <c r="Q8907" s="2"/>
      <c r="R8907" s="2"/>
    </row>
    <row r="8908" spans="1:18">
      <c r="A8908" s="6"/>
      <c r="B8908" s="6"/>
      <c r="C8908" s="2"/>
      <c r="D8908" s="6"/>
      <c r="E8908" s="6"/>
      <c r="F8908" s="6"/>
      <c r="G8908" s="6"/>
      <c r="H8908" s="6"/>
      <c r="I8908" s="6"/>
      <c r="J8908" s="6"/>
      <c r="K8908" s="6"/>
      <c r="L8908" s="2"/>
      <c r="M8908" s="2"/>
      <c r="N8908" s="2"/>
      <c r="O8908" s="2"/>
      <c r="P8908" s="2"/>
      <c r="Q8908" s="2"/>
      <c r="R8908" s="2"/>
    </row>
    <row r="8909" spans="1:18">
      <c r="A8909" s="6"/>
      <c r="B8909" s="6"/>
      <c r="C8909" s="2"/>
      <c r="D8909" s="6"/>
      <c r="E8909" s="6"/>
      <c r="F8909" s="6"/>
      <c r="G8909" s="6"/>
      <c r="H8909" s="6"/>
      <c r="I8909" s="6"/>
      <c r="J8909" s="6"/>
      <c r="K8909" s="6"/>
      <c r="L8909" s="2"/>
      <c r="M8909" s="2"/>
      <c r="N8909" s="2"/>
      <c r="O8909" s="2"/>
      <c r="P8909" s="2"/>
      <c r="Q8909" s="2"/>
      <c r="R8909" s="2"/>
    </row>
    <row r="8910" spans="1:18">
      <c r="A8910" s="6"/>
      <c r="B8910" s="6"/>
      <c r="C8910" s="2"/>
      <c r="D8910" s="6"/>
      <c r="E8910" s="6"/>
      <c r="F8910" s="6"/>
      <c r="G8910" s="6"/>
      <c r="H8910" s="6"/>
      <c r="I8910" s="6"/>
      <c r="J8910" s="6"/>
      <c r="K8910" s="6"/>
      <c r="L8910" s="2"/>
      <c r="M8910" s="2"/>
      <c r="N8910" s="2"/>
      <c r="O8910" s="2"/>
      <c r="P8910" s="2"/>
      <c r="Q8910" s="2"/>
      <c r="R8910" s="2"/>
    </row>
    <row r="8911" spans="1:18">
      <c r="A8911" s="6"/>
      <c r="B8911" s="6"/>
      <c r="C8911" s="2"/>
      <c r="D8911" s="6"/>
      <c r="E8911" s="6"/>
      <c r="F8911" s="6"/>
      <c r="G8911" s="6"/>
      <c r="H8911" s="6"/>
      <c r="I8911" s="6"/>
      <c r="J8911" s="6"/>
      <c r="K8911" s="6"/>
      <c r="L8911" s="2"/>
      <c r="M8911" s="2"/>
      <c r="N8911" s="2"/>
      <c r="O8911" s="2"/>
      <c r="P8911" s="2"/>
      <c r="Q8911" s="2"/>
      <c r="R8911" s="2"/>
    </row>
    <row r="8912" spans="1:18">
      <c r="A8912" s="6"/>
      <c r="B8912" s="6"/>
      <c r="C8912" s="2"/>
      <c r="D8912" s="6"/>
      <c r="E8912" s="6"/>
      <c r="F8912" s="6"/>
      <c r="G8912" s="6"/>
      <c r="H8912" s="6"/>
      <c r="I8912" s="6"/>
      <c r="J8912" s="6"/>
      <c r="K8912" s="6"/>
      <c r="L8912" s="2"/>
      <c r="M8912" s="2"/>
      <c r="N8912" s="2"/>
      <c r="O8912" s="2"/>
      <c r="P8912" s="2"/>
      <c r="Q8912" s="2"/>
      <c r="R8912" s="2"/>
    </row>
    <row r="8913" spans="1:18">
      <c r="A8913" s="6"/>
      <c r="B8913" s="6"/>
      <c r="C8913" s="2"/>
      <c r="D8913" s="6"/>
      <c r="E8913" s="6"/>
      <c r="F8913" s="6"/>
      <c r="G8913" s="6"/>
      <c r="H8913" s="6"/>
      <c r="I8913" s="6"/>
      <c r="J8913" s="6"/>
      <c r="K8913" s="6"/>
      <c r="L8913" s="2"/>
      <c r="M8913" s="2"/>
      <c r="N8913" s="2"/>
      <c r="O8913" s="2"/>
      <c r="P8913" s="2"/>
      <c r="Q8913" s="2"/>
      <c r="R8913" s="2"/>
    </row>
    <row r="8914" spans="1:18">
      <c r="A8914" s="6"/>
      <c r="B8914" s="6"/>
      <c r="C8914" s="2"/>
      <c r="D8914" s="6"/>
      <c r="E8914" s="6"/>
      <c r="F8914" s="6"/>
      <c r="G8914" s="6"/>
      <c r="H8914" s="6"/>
      <c r="I8914" s="6"/>
      <c r="J8914" s="6"/>
      <c r="K8914" s="6"/>
      <c r="L8914" s="2"/>
      <c r="M8914" s="2"/>
      <c r="N8914" s="2"/>
      <c r="O8914" s="2"/>
      <c r="P8914" s="2"/>
      <c r="Q8914" s="2"/>
      <c r="R8914" s="2"/>
    </row>
    <row r="8915" spans="1:18">
      <c r="A8915" s="6"/>
      <c r="B8915" s="6"/>
      <c r="C8915" s="2"/>
      <c r="D8915" s="6"/>
      <c r="E8915" s="6"/>
      <c r="F8915" s="6"/>
      <c r="G8915" s="6"/>
      <c r="H8915" s="6"/>
      <c r="I8915" s="6"/>
      <c r="J8915" s="6"/>
      <c r="K8915" s="6"/>
      <c r="L8915" s="2"/>
      <c r="M8915" s="2"/>
      <c r="N8915" s="2"/>
      <c r="O8915" s="2"/>
      <c r="P8915" s="2"/>
      <c r="Q8915" s="2"/>
      <c r="R8915" s="2"/>
    </row>
    <row r="8916" spans="1:18">
      <c r="A8916" s="6"/>
      <c r="B8916" s="6"/>
      <c r="C8916" s="2"/>
      <c r="D8916" s="6"/>
      <c r="E8916" s="6"/>
      <c r="F8916" s="6"/>
      <c r="G8916" s="6"/>
      <c r="H8916" s="6"/>
      <c r="I8916" s="6"/>
      <c r="J8916" s="6"/>
      <c r="K8916" s="6"/>
      <c r="L8916" s="2"/>
      <c r="M8916" s="2"/>
      <c r="N8916" s="2"/>
      <c r="O8916" s="2"/>
      <c r="P8916" s="2"/>
      <c r="Q8916" s="2"/>
      <c r="R8916" s="2"/>
    </row>
    <row r="8917" spans="1:18">
      <c r="A8917" s="6"/>
      <c r="B8917" s="6"/>
      <c r="C8917" s="2"/>
      <c r="D8917" s="6"/>
      <c r="E8917" s="6"/>
      <c r="F8917" s="6"/>
      <c r="G8917" s="6"/>
      <c r="H8917" s="6"/>
      <c r="I8917" s="6"/>
      <c r="J8917" s="6"/>
      <c r="K8917" s="6"/>
      <c r="L8917" s="2"/>
      <c r="M8917" s="2"/>
      <c r="N8917" s="2"/>
      <c r="O8917" s="2"/>
      <c r="P8917" s="2"/>
      <c r="Q8917" s="2"/>
      <c r="R8917" s="2"/>
    </row>
    <row r="8918" spans="1:18">
      <c r="A8918" s="6"/>
      <c r="B8918" s="6"/>
      <c r="C8918" s="2"/>
      <c r="D8918" s="6"/>
      <c r="E8918" s="6"/>
      <c r="F8918" s="6"/>
      <c r="G8918" s="6"/>
      <c r="H8918" s="6"/>
      <c r="I8918" s="6"/>
      <c r="J8918" s="6"/>
      <c r="K8918" s="6"/>
      <c r="L8918" s="2"/>
      <c r="M8918" s="2"/>
      <c r="N8918" s="2"/>
      <c r="O8918" s="2"/>
      <c r="P8918" s="2"/>
      <c r="Q8918" s="2"/>
      <c r="R8918" s="2"/>
    </row>
    <row r="8919" spans="1:18">
      <c r="A8919" s="6"/>
      <c r="B8919" s="6"/>
      <c r="C8919" s="2"/>
      <c r="D8919" s="6"/>
      <c r="E8919" s="6"/>
      <c r="F8919" s="6"/>
      <c r="G8919" s="6"/>
      <c r="H8919" s="6"/>
      <c r="I8919" s="6"/>
      <c r="J8919" s="6"/>
      <c r="K8919" s="6"/>
      <c r="L8919" s="2"/>
      <c r="M8919" s="2"/>
      <c r="N8919" s="2"/>
      <c r="O8919" s="2"/>
      <c r="P8919" s="2"/>
      <c r="Q8919" s="2"/>
      <c r="R8919" s="2"/>
    </row>
    <row r="8920" spans="1:18">
      <c r="A8920" s="6"/>
      <c r="B8920" s="6"/>
      <c r="C8920" s="2"/>
      <c r="D8920" s="6"/>
      <c r="E8920" s="6"/>
      <c r="F8920" s="6"/>
      <c r="G8920" s="6"/>
      <c r="H8920" s="6"/>
      <c r="I8920" s="6"/>
      <c r="J8920" s="6"/>
      <c r="K8920" s="6"/>
      <c r="L8920" s="2"/>
      <c r="M8920" s="2"/>
      <c r="N8920" s="2"/>
      <c r="O8920" s="2"/>
      <c r="P8920" s="2"/>
      <c r="Q8920" s="2"/>
      <c r="R8920" s="2"/>
    </row>
    <row r="8921" spans="1:18">
      <c r="A8921" s="6"/>
      <c r="B8921" s="6"/>
      <c r="C8921" s="2"/>
      <c r="D8921" s="6"/>
      <c r="E8921" s="6"/>
      <c r="F8921" s="6"/>
      <c r="G8921" s="6"/>
      <c r="H8921" s="6"/>
      <c r="I8921" s="6"/>
      <c r="J8921" s="6"/>
      <c r="K8921" s="6"/>
      <c r="L8921" s="2"/>
      <c r="M8921" s="2"/>
      <c r="N8921" s="2"/>
      <c r="O8921" s="2"/>
      <c r="P8921" s="2"/>
      <c r="Q8921" s="2"/>
      <c r="R8921" s="2"/>
    </row>
    <row r="8922" spans="1:18">
      <c r="A8922" s="6"/>
      <c r="B8922" s="6"/>
      <c r="C8922" s="2"/>
      <c r="D8922" s="6"/>
      <c r="E8922" s="6"/>
      <c r="F8922" s="6"/>
      <c r="G8922" s="6"/>
      <c r="H8922" s="6"/>
      <c r="I8922" s="6"/>
      <c r="J8922" s="6"/>
      <c r="K8922" s="6"/>
      <c r="L8922" s="2"/>
      <c r="M8922" s="2"/>
      <c r="N8922" s="2"/>
      <c r="O8922" s="2"/>
      <c r="P8922" s="2"/>
      <c r="Q8922" s="2"/>
      <c r="R8922" s="2"/>
    </row>
    <row r="8923" spans="1:18">
      <c r="A8923" s="6"/>
      <c r="B8923" s="6"/>
      <c r="C8923" s="2"/>
      <c r="D8923" s="6"/>
      <c r="E8923" s="6"/>
      <c r="F8923" s="6"/>
      <c r="G8923" s="6"/>
      <c r="H8923" s="6"/>
      <c r="I8923" s="6"/>
      <c r="J8923" s="6"/>
      <c r="K8923" s="6"/>
      <c r="L8923" s="2"/>
      <c r="M8923" s="2"/>
      <c r="N8923" s="2"/>
      <c r="O8923" s="2"/>
      <c r="P8923" s="2"/>
      <c r="Q8923" s="2"/>
      <c r="R8923" s="2"/>
    </row>
    <row r="8924" spans="1:18">
      <c r="A8924" s="6"/>
      <c r="B8924" s="6"/>
      <c r="C8924" s="2"/>
      <c r="D8924" s="6"/>
      <c r="E8924" s="6"/>
      <c r="F8924" s="6"/>
      <c r="G8924" s="6"/>
      <c r="H8924" s="6"/>
      <c r="I8924" s="6"/>
      <c r="J8924" s="6"/>
      <c r="K8924" s="6"/>
      <c r="L8924" s="2"/>
      <c r="M8924" s="2"/>
      <c r="N8924" s="2"/>
      <c r="O8924" s="2"/>
      <c r="P8924" s="2"/>
      <c r="Q8924" s="2"/>
      <c r="R8924" s="2"/>
    </row>
    <row r="8925" spans="1:18">
      <c r="A8925" s="6"/>
      <c r="B8925" s="6"/>
      <c r="C8925" s="2"/>
      <c r="D8925" s="6"/>
      <c r="E8925" s="6"/>
      <c r="F8925" s="6"/>
      <c r="G8925" s="6"/>
      <c r="H8925" s="6"/>
      <c r="I8925" s="6"/>
      <c r="J8925" s="6"/>
      <c r="K8925" s="6"/>
      <c r="L8925" s="2"/>
      <c r="M8925" s="2"/>
      <c r="N8925" s="2"/>
      <c r="O8925" s="2"/>
      <c r="P8925" s="2"/>
      <c r="Q8925" s="2"/>
      <c r="R8925" s="2"/>
    </row>
    <row r="8926" spans="1:18">
      <c r="A8926" s="6"/>
      <c r="B8926" s="6"/>
      <c r="C8926" s="2"/>
      <c r="D8926" s="6"/>
      <c r="E8926" s="6"/>
      <c r="F8926" s="6"/>
      <c r="G8926" s="6"/>
      <c r="H8926" s="6"/>
      <c r="I8926" s="6"/>
      <c r="J8926" s="6"/>
      <c r="K8926" s="6"/>
      <c r="L8926" s="2"/>
      <c r="M8926" s="2"/>
      <c r="N8926" s="2"/>
      <c r="O8926" s="2"/>
      <c r="P8926" s="2"/>
      <c r="Q8926" s="2"/>
      <c r="R8926" s="2"/>
    </row>
    <row r="8927" spans="1:18">
      <c r="A8927" s="6"/>
      <c r="B8927" s="6"/>
      <c r="C8927" s="2"/>
      <c r="D8927" s="6"/>
      <c r="E8927" s="6"/>
      <c r="F8927" s="6"/>
      <c r="G8927" s="6"/>
      <c r="H8927" s="6"/>
      <c r="I8927" s="6"/>
      <c r="J8927" s="6"/>
      <c r="K8927" s="6"/>
      <c r="L8927" s="2"/>
      <c r="M8927" s="2"/>
      <c r="N8927" s="2"/>
      <c r="O8927" s="2"/>
      <c r="P8927" s="2"/>
      <c r="Q8927" s="2"/>
      <c r="R8927" s="2"/>
    </row>
    <row r="8928" spans="1:18">
      <c r="A8928" s="6"/>
      <c r="B8928" s="6"/>
      <c r="C8928" s="2"/>
      <c r="D8928" s="6"/>
      <c r="E8928" s="6"/>
      <c r="F8928" s="6"/>
      <c r="G8928" s="6"/>
      <c r="H8928" s="6"/>
      <c r="I8928" s="6"/>
      <c r="J8928" s="6"/>
      <c r="K8928" s="6"/>
      <c r="L8928" s="2"/>
      <c r="M8928" s="2"/>
      <c r="N8928" s="2"/>
      <c r="O8928" s="2"/>
      <c r="P8928" s="2"/>
      <c r="Q8928" s="2"/>
      <c r="R8928" s="2"/>
    </row>
    <row r="8929" spans="1:18">
      <c r="A8929" s="6"/>
      <c r="B8929" s="6"/>
      <c r="C8929" s="2"/>
      <c r="D8929" s="6"/>
      <c r="E8929" s="6"/>
      <c r="F8929" s="6"/>
      <c r="G8929" s="6"/>
      <c r="H8929" s="6"/>
      <c r="I8929" s="6"/>
      <c r="J8929" s="6"/>
      <c r="K8929" s="6"/>
      <c r="L8929" s="2"/>
      <c r="M8929" s="2"/>
      <c r="N8929" s="2"/>
      <c r="O8929" s="2"/>
      <c r="P8929" s="2"/>
      <c r="Q8929" s="2"/>
      <c r="R8929" s="2"/>
    </row>
    <row r="8930" spans="1:18">
      <c r="A8930" s="6"/>
      <c r="B8930" s="6"/>
      <c r="C8930" s="2"/>
      <c r="D8930" s="6"/>
      <c r="E8930" s="6"/>
      <c r="F8930" s="6"/>
      <c r="G8930" s="6"/>
      <c r="H8930" s="6"/>
      <c r="I8930" s="6"/>
      <c r="J8930" s="6"/>
      <c r="K8930" s="6"/>
      <c r="L8930" s="2"/>
      <c r="M8930" s="2"/>
      <c r="N8930" s="2"/>
      <c r="O8930" s="2"/>
      <c r="P8930" s="2"/>
      <c r="Q8930" s="2"/>
      <c r="R8930" s="2"/>
    </row>
    <row r="8931" spans="1:18">
      <c r="A8931" s="6"/>
      <c r="B8931" s="6"/>
      <c r="C8931" s="2"/>
      <c r="D8931" s="6"/>
      <c r="E8931" s="6"/>
      <c r="F8931" s="6"/>
      <c r="G8931" s="6"/>
      <c r="H8931" s="6"/>
      <c r="I8931" s="6"/>
      <c r="J8931" s="6"/>
      <c r="K8931" s="6"/>
      <c r="L8931" s="2"/>
      <c r="M8931" s="2"/>
      <c r="N8931" s="2"/>
      <c r="O8931" s="2"/>
      <c r="P8931" s="2"/>
      <c r="Q8931" s="2"/>
      <c r="R8931" s="2"/>
    </row>
    <row r="8932" spans="1:18">
      <c r="A8932" s="6"/>
      <c r="B8932" s="6"/>
      <c r="C8932" s="2"/>
      <c r="D8932" s="6"/>
      <c r="E8932" s="6"/>
      <c r="F8932" s="6"/>
      <c r="G8932" s="6"/>
      <c r="H8932" s="6"/>
      <c r="I8932" s="6"/>
      <c r="J8932" s="6"/>
      <c r="K8932" s="6"/>
      <c r="L8932" s="2"/>
      <c r="M8932" s="2"/>
      <c r="N8932" s="2"/>
      <c r="O8932" s="2"/>
      <c r="P8932" s="2"/>
      <c r="Q8932" s="2"/>
      <c r="R8932" s="2"/>
    </row>
    <row r="8933" spans="1:18">
      <c r="A8933" s="6"/>
      <c r="B8933" s="6"/>
      <c r="C8933" s="2"/>
      <c r="D8933" s="6"/>
      <c r="E8933" s="6"/>
      <c r="F8933" s="6"/>
      <c r="G8933" s="6"/>
      <c r="H8933" s="6"/>
      <c r="I8933" s="6"/>
      <c r="J8933" s="6"/>
      <c r="K8933" s="6"/>
      <c r="L8933" s="2"/>
      <c r="M8933" s="2"/>
      <c r="N8933" s="2"/>
      <c r="O8933" s="2"/>
      <c r="P8933" s="2"/>
      <c r="Q8933" s="2"/>
      <c r="R8933" s="2"/>
    </row>
    <row r="8934" spans="1:18">
      <c r="A8934" s="6"/>
      <c r="B8934" s="6"/>
      <c r="C8934" s="2"/>
      <c r="D8934" s="6"/>
      <c r="E8934" s="6"/>
      <c r="F8934" s="6"/>
      <c r="G8934" s="6"/>
      <c r="H8934" s="6"/>
      <c r="I8934" s="6"/>
      <c r="J8934" s="6"/>
      <c r="K8934" s="6"/>
      <c r="L8934" s="2"/>
      <c r="M8934" s="2"/>
      <c r="N8934" s="2"/>
      <c r="O8934" s="2"/>
      <c r="P8934" s="2"/>
      <c r="Q8934" s="2"/>
      <c r="R8934" s="2"/>
    </row>
    <row r="8935" spans="1:18">
      <c r="A8935" s="6"/>
      <c r="B8935" s="6"/>
      <c r="C8935" s="2"/>
      <c r="D8935" s="6"/>
      <c r="E8935" s="6"/>
      <c r="F8935" s="6"/>
      <c r="G8935" s="6"/>
      <c r="H8935" s="6"/>
      <c r="I8935" s="6"/>
      <c r="J8935" s="6"/>
      <c r="K8935" s="6"/>
      <c r="L8935" s="2"/>
      <c r="M8935" s="2"/>
      <c r="N8935" s="2"/>
      <c r="O8935" s="2"/>
      <c r="P8935" s="2"/>
      <c r="Q8935" s="2"/>
      <c r="R8935" s="2"/>
    </row>
    <row r="8936" spans="1:18">
      <c r="A8936" s="6"/>
      <c r="B8936" s="6"/>
      <c r="C8936" s="2"/>
      <c r="D8936" s="6"/>
      <c r="E8936" s="6"/>
      <c r="F8936" s="6"/>
      <c r="G8936" s="6"/>
      <c r="H8936" s="6"/>
      <c r="I8936" s="6"/>
      <c r="J8936" s="6"/>
      <c r="K8936" s="6"/>
      <c r="L8936" s="2"/>
      <c r="M8936" s="2"/>
      <c r="N8936" s="2"/>
      <c r="O8936" s="2"/>
      <c r="P8936" s="2"/>
      <c r="Q8936" s="2"/>
      <c r="R8936" s="2"/>
    </row>
    <row r="8937" spans="1:18">
      <c r="A8937" s="6"/>
      <c r="B8937" s="6"/>
      <c r="C8937" s="2"/>
      <c r="D8937" s="6"/>
      <c r="E8937" s="6"/>
      <c r="F8937" s="6"/>
      <c r="G8937" s="6"/>
      <c r="H8937" s="6"/>
      <c r="I8937" s="6"/>
      <c r="J8937" s="6"/>
      <c r="K8937" s="6"/>
      <c r="L8937" s="2"/>
      <c r="M8937" s="2"/>
      <c r="N8937" s="2"/>
      <c r="O8937" s="2"/>
      <c r="P8937" s="2"/>
      <c r="Q8937" s="2"/>
      <c r="R8937" s="2"/>
    </row>
    <row r="8938" spans="1:18">
      <c r="A8938" s="6"/>
      <c r="B8938" s="6"/>
      <c r="C8938" s="2"/>
      <c r="D8938" s="6"/>
      <c r="E8938" s="6"/>
      <c r="F8938" s="6"/>
      <c r="G8938" s="6"/>
      <c r="H8938" s="6"/>
      <c r="I8938" s="6"/>
      <c r="J8938" s="6"/>
      <c r="K8938" s="6"/>
      <c r="L8938" s="2"/>
      <c r="M8938" s="2"/>
      <c r="N8938" s="2"/>
      <c r="O8938" s="2"/>
      <c r="P8938" s="2"/>
      <c r="Q8938" s="2"/>
      <c r="R8938" s="2"/>
    </row>
    <row r="8939" spans="1:18">
      <c r="A8939" s="6"/>
      <c r="B8939" s="6"/>
      <c r="C8939" s="2"/>
      <c r="D8939" s="6"/>
      <c r="E8939" s="6"/>
      <c r="F8939" s="6"/>
      <c r="G8939" s="6"/>
      <c r="H8939" s="6"/>
      <c r="I8939" s="6"/>
      <c r="J8939" s="6"/>
      <c r="K8939" s="6"/>
      <c r="L8939" s="2"/>
      <c r="M8939" s="2"/>
      <c r="N8939" s="2"/>
      <c r="O8939" s="2"/>
      <c r="P8939" s="2"/>
      <c r="Q8939" s="2"/>
      <c r="R8939" s="2"/>
    </row>
    <row r="8940" spans="1:18">
      <c r="A8940" s="6"/>
      <c r="B8940" s="6"/>
      <c r="C8940" s="2"/>
      <c r="D8940" s="6"/>
      <c r="E8940" s="6"/>
      <c r="F8940" s="6"/>
      <c r="G8940" s="6"/>
      <c r="H8940" s="6"/>
      <c r="I8940" s="6"/>
      <c r="J8940" s="6"/>
      <c r="K8940" s="6"/>
      <c r="L8940" s="2"/>
      <c r="M8940" s="2"/>
      <c r="N8940" s="2"/>
      <c r="O8940" s="2"/>
      <c r="P8940" s="2"/>
      <c r="Q8940" s="2"/>
      <c r="R8940" s="2"/>
    </row>
    <row r="8941" spans="1:18">
      <c r="A8941" s="6"/>
      <c r="B8941" s="6"/>
      <c r="C8941" s="2"/>
      <c r="D8941" s="6"/>
      <c r="E8941" s="6"/>
      <c r="F8941" s="6"/>
      <c r="G8941" s="6"/>
      <c r="H8941" s="6"/>
      <c r="I8941" s="6"/>
      <c r="J8941" s="6"/>
      <c r="K8941" s="6"/>
      <c r="L8941" s="2"/>
      <c r="M8941" s="2"/>
      <c r="N8941" s="2"/>
      <c r="O8941" s="2"/>
      <c r="P8941" s="2"/>
      <c r="Q8941" s="2"/>
      <c r="R8941" s="2"/>
    </row>
    <row r="8942" spans="1:18">
      <c r="A8942" s="6"/>
      <c r="B8942" s="6"/>
      <c r="C8942" s="2"/>
      <c r="D8942" s="6"/>
      <c r="E8942" s="6"/>
      <c r="F8942" s="6"/>
      <c r="G8942" s="6"/>
      <c r="H8942" s="6"/>
      <c r="I8942" s="6"/>
      <c r="J8942" s="6"/>
      <c r="K8942" s="6"/>
      <c r="L8942" s="2"/>
      <c r="M8942" s="2"/>
      <c r="N8942" s="2"/>
      <c r="O8942" s="2"/>
      <c r="P8942" s="2"/>
      <c r="Q8942" s="2"/>
      <c r="R8942" s="2"/>
    </row>
    <row r="8943" spans="1:18">
      <c r="A8943" s="6"/>
      <c r="B8943" s="6"/>
      <c r="C8943" s="2"/>
      <c r="D8943" s="6"/>
      <c r="E8943" s="6"/>
      <c r="F8943" s="6"/>
      <c r="G8943" s="6"/>
      <c r="H8943" s="6"/>
      <c r="I8943" s="6"/>
      <c r="J8943" s="6"/>
      <c r="K8943" s="6"/>
      <c r="L8943" s="2"/>
      <c r="M8943" s="2"/>
      <c r="N8943" s="2"/>
      <c r="O8943" s="2"/>
      <c r="P8943" s="2"/>
      <c r="Q8943" s="2"/>
      <c r="R8943" s="2"/>
    </row>
    <row r="8944" spans="1:18">
      <c r="A8944" s="6"/>
      <c r="B8944" s="6"/>
      <c r="C8944" s="2"/>
      <c r="D8944" s="6"/>
      <c r="E8944" s="6"/>
      <c r="F8944" s="6"/>
      <c r="G8944" s="6"/>
      <c r="H8944" s="6"/>
      <c r="I8944" s="6"/>
      <c r="J8944" s="6"/>
      <c r="K8944" s="6"/>
      <c r="L8944" s="2"/>
      <c r="M8944" s="2"/>
      <c r="N8944" s="2"/>
      <c r="O8944" s="2"/>
      <c r="P8944" s="2"/>
      <c r="Q8944" s="2"/>
      <c r="R8944" s="2"/>
    </row>
    <row r="8945" spans="1:18">
      <c r="A8945" s="6"/>
      <c r="B8945" s="6"/>
      <c r="C8945" s="2"/>
      <c r="D8945" s="6"/>
      <c r="E8945" s="6"/>
      <c r="F8945" s="6"/>
      <c r="G8945" s="6"/>
      <c r="H8945" s="6"/>
      <c r="I8945" s="6"/>
      <c r="J8945" s="6"/>
      <c r="K8945" s="6"/>
      <c r="L8945" s="2"/>
      <c r="M8945" s="2"/>
      <c r="N8945" s="2"/>
      <c r="O8945" s="2"/>
      <c r="P8945" s="2"/>
      <c r="Q8945" s="2"/>
      <c r="R8945" s="2"/>
    </row>
    <row r="8946" spans="1:18">
      <c r="A8946" s="6"/>
      <c r="B8946" s="6"/>
      <c r="C8946" s="2"/>
      <c r="D8946" s="6"/>
      <c r="E8946" s="6"/>
      <c r="F8946" s="6"/>
      <c r="G8946" s="6"/>
      <c r="H8946" s="6"/>
      <c r="I8946" s="6"/>
      <c r="J8946" s="6"/>
      <c r="K8946" s="6"/>
      <c r="L8946" s="2"/>
      <c r="M8946" s="2"/>
      <c r="N8946" s="2"/>
      <c r="O8946" s="2"/>
      <c r="P8946" s="2"/>
      <c r="Q8946" s="2"/>
      <c r="R8946" s="2"/>
    </row>
    <row r="8947" spans="1:18">
      <c r="A8947" s="6"/>
      <c r="B8947" s="6"/>
      <c r="C8947" s="2"/>
      <c r="D8947" s="6"/>
      <c r="E8947" s="6"/>
      <c r="F8947" s="6"/>
      <c r="G8947" s="6"/>
      <c r="H8947" s="6"/>
      <c r="I8947" s="6"/>
      <c r="J8947" s="6"/>
      <c r="K8947" s="6"/>
      <c r="L8947" s="2"/>
      <c r="M8947" s="2"/>
      <c r="N8947" s="2"/>
      <c r="O8947" s="2"/>
      <c r="P8947" s="2"/>
      <c r="Q8947" s="2"/>
      <c r="R8947" s="2"/>
    </row>
    <row r="8948" spans="1:18">
      <c r="A8948" s="6"/>
      <c r="B8948" s="6"/>
      <c r="C8948" s="2"/>
      <c r="D8948" s="6"/>
      <c r="E8948" s="6"/>
      <c r="F8948" s="6"/>
      <c r="G8948" s="6"/>
      <c r="H8948" s="6"/>
      <c r="I8948" s="6"/>
      <c r="J8948" s="6"/>
      <c r="K8948" s="6"/>
      <c r="L8948" s="2"/>
      <c r="M8948" s="2"/>
      <c r="N8948" s="2"/>
      <c r="O8948" s="2"/>
      <c r="P8948" s="2"/>
      <c r="Q8948" s="2"/>
      <c r="R8948" s="2"/>
    </row>
    <row r="8949" spans="1:18">
      <c r="A8949" s="6"/>
      <c r="B8949" s="6"/>
      <c r="C8949" s="2"/>
      <c r="D8949" s="6"/>
      <c r="E8949" s="6"/>
      <c r="F8949" s="6"/>
      <c r="G8949" s="6"/>
      <c r="H8949" s="6"/>
      <c r="I8949" s="6"/>
      <c r="J8949" s="6"/>
      <c r="K8949" s="6"/>
      <c r="L8949" s="2"/>
      <c r="M8949" s="2"/>
      <c r="N8949" s="2"/>
      <c r="O8949" s="2"/>
      <c r="P8949" s="2"/>
      <c r="Q8949" s="2"/>
      <c r="R8949" s="2"/>
    </row>
    <row r="8950" spans="1:18">
      <c r="A8950" s="6"/>
      <c r="B8950" s="6"/>
      <c r="C8950" s="2"/>
      <c r="D8950" s="6"/>
      <c r="E8950" s="6"/>
      <c r="F8950" s="6"/>
      <c r="G8950" s="6"/>
      <c r="H8950" s="6"/>
      <c r="I8950" s="6"/>
      <c r="J8950" s="6"/>
      <c r="K8950" s="6"/>
      <c r="L8950" s="2"/>
      <c r="M8950" s="2"/>
      <c r="N8950" s="2"/>
      <c r="O8950" s="2"/>
      <c r="P8950" s="2"/>
      <c r="Q8950" s="2"/>
      <c r="R8950" s="2"/>
    </row>
    <row r="8951" spans="1:18">
      <c r="A8951" s="6"/>
      <c r="B8951" s="6"/>
      <c r="C8951" s="2"/>
      <c r="D8951" s="6"/>
      <c r="E8951" s="6"/>
      <c r="F8951" s="6"/>
      <c r="G8951" s="6"/>
      <c r="H8951" s="6"/>
      <c r="I8951" s="6"/>
      <c r="J8951" s="6"/>
      <c r="K8951" s="6"/>
      <c r="L8951" s="2"/>
      <c r="M8951" s="2"/>
      <c r="N8951" s="2"/>
      <c r="O8951" s="2"/>
      <c r="P8951" s="2"/>
      <c r="Q8951" s="2"/>
      <c r="R8951" s="2"/>
    </row>
    <row r="8952" spans="1:18">
      <c r="A8952" s="6"/>
      <c r="B8952" s="6"/>
      <c r="C8952" s="2"/>
      <c r="D8952" s="6"/>
      <c r="E8952" s="6"/>
      <c r="F8952" s="6"/>
      <c r="G8952" s="6"/>
      <c r="H8952" s="6"/>
      <c r="I8952" s="6"/>
      <c r="J8952" s="6"/>
      <c r="K8952" s="6"/>
      <c r="L8952" s="2"/>
      <c r="M8952" s="2"/>
      <c r="N8952" s="2"/>
      <c r="O8952" s="2"/>
      <c r="P8952" s="2"/>
      <c r="Q8952" s="2"/>
      <c r="R8952" s="2"/>
    </row>
    <row r="8953" spans="1:18">
      <c r="A8953" s="6"/>
      <c r="B8953" s="6"/>
      <c r="C8953" s="2"/>
      <c r="D8953" s="6"/>
      <c r="E8953" s="6"/>
      <c r="F8953" s="6"/>
      <c r="G8953" s="6"/>
      <c r="H8953" s="6"/>
      <c r="I8953" s="6"/>
      <c r="J8953" s="6"/>
      <c r="K8953" s="6"/>
      <c r="L8953" s="2"/>
      <c r="M8953" s="2"/>
      <c r="N8953" s="2"/>
      <c r="O8953" s="2"/>
      <c r="P8953" s="2"/>
      <c r="Q8953" s="2"/>
      <c r="R8953" s="2"/>
    </row>
    <row r="8954" spans="1:18">
      <c r="A8954" s="6"/>
      <c r="B8954" s="6"/>
      <c r="C8954" s="2"/>
      <c r="D8954" s="6"/>
      <c r="E8954" s="6"/>
      <c r="F8954" s="6"/>
      <c r="G8954" s="6"/>
      <c r="H8954" s="6"/>
      <c r="I8954" s="6"/>
      <c r="J8954" s="6"/>
      <c r="K8954" s="6"/>
      <c r="L8954" s="2"/>
      <c r="M8954" s="2"/>
      <c r="N8954" s="2"/>
      <c r="O8954" s="2"/>
      <c r="P8954" s="2"/>
      <c r="Q8954" s="2"/>
      <c r="R8954" s="2"/>
    </row>
    <row r="8955" spans="1:18">
      <c r="A8955" s="6"/>
      <c r="B8955" s="6"/>
      <c r="C8955" s="2"/>
      <c r="D8955" s="6"/>
      <c r="E8955" s="6"/>
      <c r="F8955" s="6"/>
      <c r="G8955" s="6"/>
      <c r="H8955" s="6"/>
      <c r="I8955" s="6"/>
      <c r="J8955" s="6"/>
      <c r="K8955" s="6"/>
      <c r="L8955" s="2"/>
      <c r="M8955" s="2"/>
      <c r="N8955" s="2"/>
      <c r="O8955" s="2"/>
      <c r="P8955" s="2"/>
      <c r="Q8955" s="2"/>
      <c r="R8955" s="2"/>
    </row>
    <row r="8956" spans="1:18">
      <c r="A8956" s="6"/>
      <c r="B8956" s="6"/>
      <c r="C8956" s="2"/>
      <c r="D8956" s="6"/>
      <c r="E8956" s="6"/>
      <c r="F8956" s="6"/>
      <c r="G8956" s="6"/>
      <c r="H8956" s="6"/>
      <c r="I8956" s="6"/>
      <c r="J8956" s="6"/>
      <c r="K8956" s="6"/>
      <c r="L8956" s="2"/>
      <c r="M8956" s="2"/>
      <c r="N8956" s="2"/>
      <c r="O8956" s="2"/>
      <c r="P8956" s="2"/>
      <c r="Q8956" s="2"/>
      <c r="R8956" s="2"/>
    </row>
    <row r="8957" spans="1:18">
      <c r="A8957" s="6"/>
      <c r="B8957" s="6"/>
      <c r="C8957" s="2"/>
      <c r="D8957" s="6"/>
      <c r="E8957" s="6"/>
      <c r="F8957" s="6"/>
      <c r="G8957" s="6"/>
      <c r="H8957" s="6"/>
      <c r="I8957" s="6"/>
      <c r="J8957" s="6"/>
      <c r="K8957" s="6"/>
      <c r="L8957" s="2"/>
      <c r="M8957" s="2"/>
      <c r="N8957" s="2"/>
      <c r="O8957" s="2"/>
      <c r="P8957" s="2"/>
      <c r="Q8957" s="2"/>
      <c r="R8957" s="2"/>
    </row>
    <row r="8958" spans="1:18">
      <c r="A8958" s="6"/>
      <c r="B8958" s="6"/>
      <c r="C8958" s="2"/>
      <c r="D8958" s="6"/>
      <c r="E8958" s="6"/>
      <c r="F8958" s="6"/>
      <c r="G8958" s="6"/>
      <c r="H8958" s="6"/>
      <c r="I8958" s="6"/>
      <c r="J8958" s="6"/>
      <c r="K8958" s="6"/>
      <c r="L8958" s="2"/>
      <c r="M8958" s="2"/>
      <c r="N8958" s="2"/>
      <c r="O8958" s="2"/>
      <c r="P8958" s="2"/>
      <c r="Q8958" s="2"/>
      <c r="R8958" s="2"/>
    </row>
    <row r="8959" spans="1:18">
      <c r="A8959" s="6"/>
      <c r="B8959" s="6"/>
      <c r="C8959" s="2"/>
      <c r="D8959" s="6"/>
      <c r="E8959" s="6"/>
      <c r="F8959" s="6"/>
      <c r="G8959" s="6"/>
      <c r="H8959" s="6"/>
      <c r="I8959" s="6"/>
      <c r="J8959" s="6"/>
      <c r="K8959" s="6"/>
      <c r="L8959" s="2"/>
      <c r="M8959" s="2"/>
      <c r="N8959" s="2"/>
      <c r="O8959" s="2"/>
      <c r="P8959" s="2"/>
      <c r="Q8959" s="2"/>
      <c r="R8959" s="2"/>
    </row>
    <row r="8960" spans="1:18">
      <c r="A8960" s="6"/>
      <c r="B8960" s="6"/>
      <c r="C8960" s="2"/>
      <c r="D8960" s="6"/>
      <c r="E8960" s="6"/>
      <c r="F8960" s="6"/>
      <c r="G8960" s="6"/>
      <c r="H8960" s="6"/>
      <c r="I8960" s="6"/>
      <c r="J8960" s="6"/>
      <c r="K8960" s="6"/>
      <c r="L8960" s="2"/>
      <c r="M8960" s="2"/>
      <c r="N8960" s="2"/>
      <c r="O8960" s="2"/>
      <c r="P8960" s="2"/>
      <c r="Q8960" s="2"/>
      <c r="R8960" s="2"/>
    </row>
    <row r="8961" spans="1:18">
      <c r="A8961" s="6"/>
      <c r="B8961" s="6"/>
      <c r="C8961" s="2"/>
      <c r="D8961" s="6"/>
      <c r="E8961" s="6"/>
      <c r="F8961" s="6"/>
      <c r="G8961" s="6"/>
      <c r="H8961" s="6"/>
      <c r="I8961" s="6"/>
      <c r="J8961" s="6"/>
      <c r="K8961" s="6"/>
      <c r="L8961" s="2"/>
      <c r="M8961" s="2"/>
      <c r="N8961" s="2"/>
      <c r="O8961" s="2"/>
      <c r="P8961" s="2"/>
      <c r="Q8961" s="2"/>
      <c r="R8961" s="2"/>
    </row>
    <row r="8962" spans="1:18">
      <c r="A8962" s="6"/>
      <c r="B8962" s="6"/>
      <c r="C8962" s="2"/>
      <c r="D8962" s="6"/>
      <c r="E8962" s="6"/>
      <c r="F8962" s="6"/>
      <c r="G8962" s="6"/>
      <c r="H8962" s="6"/>
      <c r="I8962" s="6"/>
      <c r="J8962" s="6"/>
      <c r="K8962" s="6"/>
      <c r="L8962" s="2"/>
      <c r="M8962" s="2"/>
      <c r="N8962" s="2"/>
      <c r="O8962" s="2"/>
      <c r="P8962" s="2"/>
      <c r="Q8962" s="2"/>
      <c r="R8962" s="2"/>
    </row>
    <row r="8963" spans="1:18">
      <c r="A8963" s="6"/>
      <c r="B8963" s="6"/>
      <c r="C8963" s="2"/>
      <c r="D8963" s="6"/>
      <c r="E8963" s="6"/>
      <c r="F8963" s="6"/>
      <c r="G8963" s="6"/>
      <c r="H8963" s="6"/>
      <c r="I8963" s="6"/>
      <c r="J8963" s="6"/>
      <c r="K8963" s="6"/>
      <c r="L8963" s="2"/>
      <c r="M8963" s="2"/>
      <c r="N8963" s="2"/>
      <c r="O8963" s="2"/>
      <c r="P8963" s="2"/>
      <c r="Q8963" s="2"/>
      <c r="R8963" s="2"/>
    </row>
    <row r="8964" spans="1:18">
      <c r="A8964" s="6"/>
      <c r="B8964" s="6"/>
      <c r="C8964" s="2"/>
      <c r="D8964" s="6"/>
      <c r="E8964" s="6"/>
      <c r="F8964" s="6"/>
      <c r="G8964" s="6"/>
      <c r="H8964" s="6"/>
      <c r="I8964" s="6"/>
      <c r="J8964" s="6"/>
      <c r="K8964" s="6"/>
      <c r="L8964" s="2"/>
      <c r="M8964" s="2"/>
      <c r="N8964" s="2"/>
      <c r="O8964" s="2"/>
      <c r="P8964" s="2"/>
      <c r="Q8964" s="2"/>
      <c r="R8964" s="2"/>
    </row>
    <row r="8965" spans="1:18">
      <c r="A8965" s="6"/>
      <c r="B8965" s="6"/>
      <c r="C8965" s="2"/>
      <c r="D8965" s="6"/>
      <c r="E8965" s="6"/>
      <c r="F8965" s="6"/>
      <c r="G8965" s="6"/>
      <c r="H8965" s="6"/>
      <c r="I8965" s="6"/>
      <c r="J8965" s="6"/>
      <c r="K8965" s="6"/>
      <c r="L8965" s="2"/>
      <c r="M8965" s="2"/>
      <c r="N8965" s="2"/>
      <c r="O8965" s="2"/>
      <c r="P8965" s="2"/>
      <c r="Q8965" s="2"/>
      <c r="R8965" s="2"/>
    </row>
    <row r="8966" spans="1:18">
      <c r="A8966" s="6"/>
      <c r="B8966" s="6"/>
      <c r="C8966" s="2"/>
      <c r="D8966" s="6"/>
      <c r="E8966" s="6"/>
      <c r="F8966" s="6"/>
      <c r="G8966" s="6"/>
      <c r="H8966" s="6"/>
      <c r="I8966" s="6"/>
      <c r="J8966" s="6"/>
      <c r="K8966" s="6"/>
      <c r="L8966" s="2"/>
      <c r="M8966" s="2"/>
      <c r="N8966" s="2"/>
      <c r="O8966" s="2"/>
      <c r="P8966" s="2"/>
      <c r="Q8966" s="2"/>
      <c r="R8966" s="2"/>
    </row>
    <row r="8967" spans="1:18">
      <c r="A8967" s="6"/>
      <c r="B8967" s="6"/>
      <c r="C8967" s="2"/>
      <c r="D8967" s="6"/>
      <c r="E8967" s="6"/>
      <c r="F8967" s="6"/>
      <c r="G8967" s="6"/>
      <c r="H8967" s="6"/>
      <c r="I8967" s="6"/>
      <c r="J8967" s="6"/>
      <c r="K8967" s="6"/>
      <c r="L8967" s="2"/>
      <c r="M8967" s="2"/>
      <c r="N8967" s="2"/>
      <c r="O8967" s="2"/>
      <c r="P8967" s="2"/>
      <c r="Q8967" s="2"/>
      <c r="R8967" s="2"/>
    </row>
    <row r="8968" spans="1:18">
      <c r="A8968" s="6"/>
      <c r="B8968" s="6"/>
      <c r="C8968" s="2"/>
      <c r="D8968" s="6"/>
      <c r="E8968" s="6"/>
      <c r="F8968" s="6"/>
      <c r="G8968" s="6"/>
      <c r="H8968" s="6"/>
      <c r="I8968" s="6"/>
      <c r="J8968" s="6"/>
      <c r="K8968" s="6"/>
      <c r="L8968" s="2"/>
      <c r="M8968" s="2"/>
      <c r="N8968" s="2"/>
      <c r="O8968" s="2"/>
      <c r="P8968" s="2"/>
      <c r="Q8968" s="2"/>
      <c r="R8968" s="2"/>
    </row>
    <row r="8969" spans="1:18">
      <c r="A8969" s="6"/>
      <c r="B8969" s="6"/>
      <c r="C8969" s="2"/>
      <c r="D8969" s="6"/>
      <c r="E8969" s="6"/>
      <c r="F8969" s="6"/>
      <c r="G8969" s="6"/>
      <c r="H8969" s="6"/>
      <c r="I8969" s="6"/>
      <c r="J8969" s="6"/>
      <c r="K8969" s="6"/>
      <c r="L8969" s="2"/>
      <c r="M8969" s="2"/>
      <c r="N8969" s="2"/>
      <c r="O8969" s="2"/>
      <c r="P8969" s="2"/>
      <c r="Q8969" s="2"/>
      <c r="R8969" s="2"/>
    </row>
    <row r="8970" spans="1:18">
      <c r="A8970" s="6"/>
      <c r="B8970" s="6"/>
      <c r="C8970" s="2"/>
      <c r="D8970" s="6"/>
      <c r="E8970" s="6"/>
      <c r="F8970" s="6"/>
      <c r="G8970" s="6"/>
      <c r="H8970" s="6"/>
      <c r="I8970" s="6"/>
      <c r="J8970" s="6"/>
      <c r="K8970" s="6"/>
      <c r="L8970" s="2"/>
      <c r="M8970" s="2"/>
      <c r="N8970" s="2"/>
      <c r="O8970" s="2"/>
      <c r="P8970" s="2"/>
      <c r="Q8970" s="2"/>
      <c r="R8970" s="2"/>
    </row>
    <row r="8971" spans="1:18">
      <c r="A8971" s="6"/>
      <c r="B8971" s="6"/>
      <c r="C8971" s="2"/>
      <c r="D8971" s="6"/>
      <c r="E8971" s="6"/>
      <c r="F8971" s="6"/>
      <c r="G8971" s="6"/>
      <c r="H8971" s="6"/>
      <c r="I8971" s="6"/>
      <c r="J8971" s="6"/>
      <c r="K8971" s="6"/>
      <c r="L8971" s="2"/>
      <c r="M8971" s="2"/>
      <c r="N8971" s="2"/>
      <c r="O8971" s="2"/>
      <c r="P8971" s="2"/>
      <c r="Q8971" s="2"/>
      <c r="R8971" s="2"/>
    </row>
    <row r="8972" spans="1:18">
      <c r="A8972" s="6"/>
      <c r="B8972" s="6"/>
      <c r="C8972" s="2"/>
      <c r="D8972" s="6"/>
      <c r="E8972" s="6"/>
      <c r="F8972" s="6"/>
      <c r="G8972" s="6"/>
      <c r="H8972" s="6"/>
      <c r="I8972" s="6"/>
      <c r="J8972" s="6"/>
      <c r="K8972" s="6"/>
      <c r="L8972" s="2"/>
      <c r="M8972" s="2"/>
      <c r="N8972" s="2"/>
      <c r="O8972" s="2"/>
      <c r="P8972" s="2"/>
      <c r="Q8972" s="2"/>
      <c r="R8972" s="2"/>
    </row>
    <row r="8973" spans="1:18">
      <c r="A8973" s="6"/>
      <c r="B8973" s="6"/>
      <c r="C8973" s="2"/>
      <c r="D8973" s="6"/>
      <c r="E8973" s="6"/>
      <c r="F8973" s="6"/>
      <c r="G8973" s="6"/>
      <c r="H8973" s="6"/>
      <c r="I8973" s="6"/>
      <c r="J8973" s="6"/>
      <c r="K8973" s="6"/>
      <c r="L8973" s="2"/>
      <c r="M8973" s="2"/>
      <c r="N8973" s="2"/>
      <c r="O8973" s="2"/>
      <c r="P8973" s="2"/>
      <c r="Q8973" s="2"/>
      <c r="R8973" s="2"/>
    </row>
    <row r="8974" spans="1:18">
      <c r="A8974" s="6"/>
      <c r="B8974" s="6"/>
      <c r="C8974" s="2"/>
      <c r="D8974" s="6"/>
      <c r="E8974" s="6"/>
      <c r="F8974" s="6"/>
      <c r="G8974" s="6"/>
      <c r="H8974" s="6"/>
      <c r="I8974" s="6"/>
      <c r="J8974" s="6"/>
      <c r="K8974" s="6"/>
      <c r="L8974" s="2"/>
      <c r="M8974" s="2"/>
      <c r="N8974" s="2"/>
      <c r="O8974" s="2"/>
      <c r="P8974" s="2"/>
      <c r="Q8974" s="2"/>
      <c r="R8974" s="2"/>
    </row>
    <row r="8975" spans="1:18">
      <c r="A8975" s="6"/>
      <c r="B8975" s="6"/>
      <c r="C8975" s="2"/>
      <c r="D8975" s="6"/>
      <c r="E8975" s="6"/>
      <c r="F8975" s="6"/>
      <c r="G8975" s="6"/>
      <c r="H8975" s="6"/>
      <c r="I8975" s="6"/>
      <c r="J8975" s="6"/>
      <c r="K8975" s="6"/>
      <c r="L8975" s="2"/>
      <c r="M8975" s="2"/>
      <c r="N8975" s="2"/>
      <c r="O8975" s="2"/>
      <c r="P8975" s="2"/>
      <c r="Q8975" s="2"/>
      <c r="R8975" s="2"/>
    </row>
    <row r="8976" spans="1:18">
      <c r="A8976" s="6"/>
      <c r="B8976" s="6"/>
      <c r="C8976" s="2"/>
      <c r="D8976" s="6"/>
      <c r="E8976" s="6"/>
      <c r="F8976" s="6"/>
      <c r="G8976" s="6"/>
      <c r="H8976" s="6"/>
      <c r="I8976" s="6"/>
      <c r="J8976" s="6"/>
      <c r="K8976" s="6"/>
      <c r="L8976" s="2"/>
      <c r="M8976" s="2"/>
      <c r="N8976" s="2"/>
      <c r="O8976" s="2"/>
      <c r="P8976" s="2"/>
      <c r="Q8976" s="2"/>
      <c r="R8976" s="2"/>
    </row>
    <row r="8977" spans="1:18">
      <c r="A8977" s="6"/>
      <c r="B8977" s="6"/>
      <c r="C8977" s="2"/>
      <c r="D8977" s="6"/>
      <c r="E8977" s="6"/>
      <c r="F8977" s="6"/>
      <c r="G8977" s="6"/>
      <c r="H8977" s="6"/>
      <c r="I8977" s="6"/>
      <c r="J8977" s="6"/>
      <c r="K8977" s="6"/>
      <c r="L8977" s="2"/>
      <c r="M8977" s="2"/>
      <c r="N8977" s="2"/>
      <c r="O8977" s="2"/>
      <c r="P8977" s="2"/>
      <c r="Q8977" s="2"/>
      <c r="R8977" s="2"/>
    </row>
    <row r="8978" spans="1:18">
      <c r="A8978" s="6"/>
      <c r="B8978" s="6"/>
      <c r="C8978" s="2"/>
      <c r="D8978" s="6"/>
      <c r="E8978" s="6"/>
      <c r="F8978" s="6"/>
      <c r="G8978" s="6"/>
      <c r="H8978" s="6"/>
      <c r="I8978" s="6"/>
      <c r="J8978" s="6"/>
      <c r="K8978" s="6"/>
      <c r="L8978" s="2"/>
      <c r="M8978" s="2"/>
      <c r="N8978" s="2"/>
      <c r="O8978" s="2"/>
      <c r="P8978" s="2"/>
      <c r="Q8978" s="2"/>
      <c r="R8978" s="2"/>
    </row>
    <row r="8979" spans="1:18">
      <c r="A8979" s="6"/>
      <c r="B8979" s="6"/>
      <c r="C8979" s="2"/>
      <c r="D8979" s="6"/>
      <c r="E8979" s="6"/>
      <c r="F8979" s="6"/>
      <c r="G8979" s="6"/>
      <c r="H8979" s="6"/>
      <c r="I8979" s="6"/>
      <c r="J8979" s="6"/>
      <c r="K8979" s="6"/>
      <c r="L8979" s="2"/>
      <c r="M8979" s="2"/>
      <c r="N8979" s="2"/>
      <c r="O8979" s="2"/>
      <c r="P8979" s="2"/>
      <c r="Q8979" s="2"/>
      <c r="R8979" s="2"/>
    </row>
    <row r="8980" spans="1:18">
      <c r="A8980" s="6"/>
      <c r="B8980" s="6"/>
      <c r="C8980" s="2"/>
      <c r="D8980" s="6"/>
      <c r="E8980" s="6"/>
      <c r="F8980" s="6"/>
      <c r="G8980" s="6"/>
      <c r="H8980" s="6"/>
      <c r="I8980" s="6"/>
      <c r="J8980" s="6"/>
      <c r="K8980" s="6"/>
      <c r="L8980" s="2"/>
      <c r="M8980" s="2"/>
      <c r="N8980" s="2"/>
      <c r="O8980" s="2"/>
      <c r="P8980" s="2"/>
      <c r="Q8980" s="2"/>
      <c r="R8980" s="2"/>
    </row>
    <row r="8981" spans="1:18">
      <c r="A8981" s="6"/>
      <c r="B8981" s="6"/>
      <c r="C8981" s="2"/>
      <c r="D8981" s="6"/>
      <c r="E8981" s="6"/>
      <c r="F8981" s="6"/>
      <c r="G8981" s="6"/>
      <c r="H8981" s="6"/>
      <c r="I8981" s="6"/>
      <c r="J8981" s="6"/>
      <c r="K8981" s="6"/>
      <c r="L8981" s="2"/>
      <c r="M8981" s="2"/>
      <c r="N8981" s="2"/>
      <c r="O8981" s="2"/>
      <c r="P8981" s="2"/>
      <c r="Q8981" s="2"/>
      <c r="R8981" s="2"/>
    </row>
    <row r="8982" spans="1:18">
      <c r="A8982" s="6"/>
      <c r="B8982" s="6"/>
      <c r="C8982" s="2"/>
      <c r="D8982" s="6"/>
      <c r="E8982" s="6"/>
      <c r="F8982" s="6"/>
      <c r="G8982" s="6"/>
      <c r="H8982" s="6"/>
      <c r="I8982" s="6"/>
      <c r="J8982" s="6"/>
      <c r="K8982" s="6"/>
      <c r="L8982" s="2"/>
      <c r="M8982" s="2"/>
      <c r="N8982" s="2"/>
      <c r="O8982" s="2"/>
      <c r="P8982" s="2"/>
      <c r="Q8982" s="2"/>
      <c r="R8982" s="2"/>
    </row>
    <row r="8983" spans="1:18">
      <c r="A8983" s="6"/>
      <c r="B8983" s="6"/>
      <c r="C8983" s="2"/>
      <c r="D8983" s="6"/>
      <c r="E8983" s="6"/>
      <c r="F8983" s="6"/>
      <c r="G8983" s="6"/>
      <c r="H8983" s="6"/>
      <c r="I8983" s="6"/>
      <c r="J8983" s="6"/>
      <c r="K8983" s="6"/>
      <c r="L8983" s="2"/>
      <c r="M8983" s="2"/>
      <c r="N8983" s="2"/>
      <c r="O8983" s="2"/>
      <c r="P8983" s="2"/>
      <c r="Q8983" s="2"/>
      <c r="R8983" s="2"/>
    </row>
    <row r="8984" spans="1:18">
      <c r="A8984" s="6"/>
      <c r="B8984" s="6"/>
      <c r="C8984" s="2"/>
      <c r="D8984" s="6"/>
      <c r="E8984" s="6"/>
      <c r="F8984" s="6"/>
      <c r="G8984" s="6"/>
      <c r="H8984" s="6"/>
      <c r="I8984" s="6"/>
      <c r="J8984" s="6"/>
      <c r="K8984" s="6"/>
      <c r="L8984" s="2"/>
      <c r="M8984" s="2"/>
      <c r="N8984" s="2"/>
      <c r="O8984" s="2"/>
      <c r="P8984" s="2"/>
      <c r="Q8984" s="2"/>
      <c r="R8984" s="2"/>
    </row>
    <row r="8985" spans="1:18">
      <c r="A8985" s="6"/>
      <c r="B8985" s="6"/>
      <c r="C8985" s="2"/>
      <c r="D8985" s="6"/>
      <c r="E8985" s="6"/>
      <c r="F8985" s="6"/>
      <c r="G8985" s="6"/>
      <c r="H8985" s="6"/>
      <c r="I8985" s="6"/>
      <c r="J8985" s="6"/>
      <c r="K8985" s="6"/>
      <c r="L8985" s="2"/>
      <c r="M8985" s="2"/>
      <c r="N8985" s="2"/>
      <c r="O8985" s="2"/>
      <c r="P8985" s="2"/>
      <c r="Q8985" s="2"/>
      <c r="R8985" s="2"/>
    </row>
    <row r="8986" spans="1:18">
      <c r="A8986" s="6"/>
      <c r="B8986" s="6"/>
      <c r="C8986" s="2"/>
      <c r="D8986" s="6"/>
      <c r="E8986" s="6"/>
      <c r="F8986" s="6"/>
      <c r="G8986" s="6"/>
      <c r="H8986" s="6"/>
      <c r="I8986" s="6"/>
      <c r="J8986" s="6"/>
      <c r="K8986" s="6"/>
      <c r="L8986" s="2"/>
      <c r="M8986" s="2"/>
      <c r="N8986" s="2"/>
      <c r="O8986" s="2"/>
      <c r="P8986" s="2"/>
      <c r="Q8986" s="2"/>
      <c r="R8986" s="2"/>
    </row>
    <row r="8987" spans="1:18">
      <c r="A8987" s="6"/>
      <c r="B8987" s="6"/>
      <c r="C8987" s="2"/>
      <c r="D8987" s="6"/>
      <c r="E8987" s="6"/>
      <c r="F8987" s="6"/>
      <c r="G8987" s="6"/>
      <c r="H8987" s="6"/>
      <c r="I8987" s="6"/>
      <c r="J8987" s="6"/>
      <c r="K8987" s="6"/>
      <c r="L8987" s="2"/>
      <c r="M8987" s="2"/>
      <c r="N8987" s="2"/>
      <c r="O8987" s="2"/>
      <c r="P8987" s="2"/>
      <c r="Q8987" s="2"/>
      <c r="R8987" s="2"/>
    </row>
    <row r="8988" spans="1:18">
      <c r="A8988" s="6"/>
      <c r="B8988" s="6"/>
      <c r="C8988" s="2"/>
      <c r="D8988" s="6"/>
      <c r="E8988" s="6"/>
      <c r="F8988" s="6"/>
      <c r="G8988" s="6"/>
      <c r="H8988" s="6"/>
      <c r="I8988" s="6"/>
      <c r="J8988" s="6"/>
      <c r="K8988" s="6"/>
      <c r="L8988" s="2"/>
      <c r="M8988" s="2"/>
      <c r="N8988" s="2"/>
      <c r="O8988" s="2"/>
      <c r="P8988" s="2"/>
      <c r="Q8988" s="2"/>
      <c r="R8988" s="2"/>
    </row>
    <row r="8989" spans="1:18">
      <c r="A8989" s="6"/>
      <c r="B8989" s="6"/>
      <c r="C8989" s="2"/>
      <c r="D8989" s="6"/>
      <c r="E8989" s="6"/>
      <c r="F8989" s="6"/>
      <c r="G8989" s="6"/>
      <c r="H8989" s="6"/>
      <c r="I8989" s="6"/>
      <c r="J8989" s="6"/>
      <c r="K8989" s="6"/>
      <c r="L8989" s="2"/>
      <c r="M8989" s="2"/>
      <c r="N8989" s="2"/>
      <c r="O8989" s="2"/>
      <c r="P8989" s="2"/>
      <c r="Q8989" s="2"/>
      <c r="R8989" s="2"/>
    </row>
    <row r="8990" spans="1:18">
      <c r="A8990" s="6"/>
      <c r="B8990" s="6"/>
      <c r="C8990" s="2"/>
      <c r="D8990" s="6"/>
      <c r="E8990" s="6"/>
      <c r="F8990" s="6"/>
      <c r="G8990" s="6"/>
      <c r="H8990" s="6"/>
      <c r="I8990" s="6"/>
      <c r="J8990" s="6"/>
      <c r="K8990" s="6"/>
      <c r="L8990" s="2"/>
      <c r="M8990" s="2"/>
      <c r="N8990" s="2"/>
      <c r="O8990" s="2"/>
      <c r="P8990" s="2"/>
      <c r="Q8990" s="2"/>
      <c r="R8990" s="2"/>
    </row>
    <row r="8991" spans="1:18">
      <c r="A8991" s="6"/>
      <c r="B8991" s="6"/>
      <c r="C8991" s="2"/>
      <c r="D8991" s="6"/>
      <c r="E8991" s="6"/>
      <c r="F8991" s="6"/>
      <c r="G8991" s="6"/>
      <c r="H8991" s="6"/>
      <c r="I8991" s="6"/>
      <c r="J8991" s="6"/>
      <c r="K8991" s="6"/>
      <c r="L8991" s="2"/>
      <c r="M8991" s="2"/>
      <c r="N8991" s="2"/>
      <c r="O8991" s="2"/>
      <c r="P8991" s="2"/>
      <c r="Q8991" s="2"/>
      <c r="R8991" s="2"/>
    </row>
    <row r="8992" spans="1:18">
      <c r="A8992" s="6"/>
      <c r="B8992" s="6"/>
      <c r="C8992" s="2"/>
      <c r="D8992" s="6"/>
      <c r="E8992" s="6"/>
      <c r="F8992" s="6"/>
      <c r="G8992" s="6"/>
      <c r="H8992" s="6"/>
      <c r="I8992" s="6"/>
      <c r="J8992" s="6"/>
      <c r="K8992" s="6"/>
      <c r="L8992" s="2"/>
      <c r="M8992" s="2"/>
      <c r="N8992" s="2"/>
      <c r="O8992" s="2"/>
      <c r="P8992" s="2"/>
      <c r="Q8992" s="2"/>
      <c r="R8992" s="2"/>
    </row>
    <row r="8993" spans="1:18">
      <c r="A8993" s="6"/>
      <c r="B8993" s="6"/>
      <c r="C8993" s="2"/>
      <c r="D8993" s="6"/>
      <c r="E8993" s="6"/>
      <c r="F8993" s="6"/>
      <c r="G8993" s="6"/>
      <c r="H8993" s="6"/>
      <c r="I8993" s="6"/>
      <c r="J8993" s="6"/>
      <c r="K8993" s="6"/>
      <c r="L8993" s="2"/>
      <c r="M8993" s="2"/>
      <c r="N8993" s="2"/>
      <c r="O8993" s="2"/>
      <c r="P8993" s="2"/>
      <c r="Q8993" s="2"/>
      <c r="R8993" s="2"/>
    </row>
    <row r="8994" spans="1:18">
      <c r="A8994" s="6"/>
      <c r="B8994" s="6"/>
      <c r="C8994" s="2"/>
      <c r="D8994" s="6"/>
      <c r="E8994" s="6"/>
      <c r="F8994" s="6"/>
      <c r="G8994" s="6"/>
      <c r="H8994" s="6"/>
      <c r="I8994" s="6"/>
      <c r="J8994" s="6"/>
      <c r="K8994" s="6"/>
      <c r="L8994" s="2"/>
      <c r="M8994" s="2"/>
      <c r="N8994" s="2"/>
      <c r="O8994" s="2"/>
      <c r="P8994" s="2"/>
      <c r="Q8994" s="2"/>
      <c r="R8994" s="2"/>
    </row>
    <row r="8995" spans="1:18">
      <c r="A8995" s="6"/>
      <c r="B8995" s="6"/>
      <c r="C8995" s="2"/>
      <c r="D8995" s="6"/>
      <c r="E8995" s="6"/>
      <c r="F8995" s="6"/>
      <c r="G8995" s="6"/>
      <c r="H8995" s="6"/>
      <c r="I8995" s="6"/>
      <c r="J8995" s="6"/>
      <c r="K8995" s="6"/>
      <c r="L8995" s="2"/>
      <c r="M8995" s="2"/>
      <c r="N8995" s="2"/>
      <c r="O8995" s="2"/>
      <c r="P8995" s="2"/>
      <c r="Q8995" s="2"/>
      <c r="R8995" s="2"/>
    </row>
    <row r="8996" spans="1:18">
      <c r="A8996" s="6"/>
      <c r="B8996" s="6"/>
      <c r="C8996" s="2"/>
      <c r="D8996" s="6"/>
      <c r="E8996" s="6"/>
      <c r="F8996" s="6"/>
      <c r="G8996" s="6"/>
      <c r="H8996" s="6"/>
      <c r="I8996" s="6"/>
      <c r="J8996" s="6"/>
      <c r="K8996" s="6"/>
      <c r="L8996" s="2"/>
      <c r="M8996" s="2"/>
      <c r="N8996" s="2"/>
      <c r="O8996" s="2"/>
      <c r="P8996" s="2"/>
      <c r="Q8996" s="2"/>
      <c r="R8996" s="2"/>
    </row>
    <row r="8997" spans="1:18">
      <c r="A8997" s="6"/>
      <c r="B8997" s="6"/>
      <c r="C8997" s="2"/>
      <c r="D8997" s="6"/>
      <c r="E8997" s="6"/>
      <c r="F8997" s="6"/>
      <c r="G8997" s="6"/>
      <c r="H8997" s="6"/>
      <c r="I8997" s="6"/>
      <c r="J8997" s="6"/>
      <c r="K8997" s="6"/>
      <c r="L8997" s="2"/>
      <c r="M8997" s="2"/>
      <c r="N8997" s="2"/>
      <c r="O8997" s="2"/>
      <c r="P8997" s="2"/>
      <c r="Q8997" s="2"/>
      <c r="R8997" s="2"/>
    </row>
    <row r="8998" spans="1:18">
      <c r="A8998" s="6"/>
      <c r="B8998" s="6"/>
      <c r="C8998" s="2"/>
      <c r="D8998" s="6"/>
      <c r="E8998" s="6"/>
      <c r="F8998" s="6"/>
      <c r="G8998" s="6"/>
      <c r="H8998" s="6"/>
      <c r="I8998" s="6"/>
      <c r="J8998" s="6"/>
      <c r="K8998" s="6"/>
      <c r="L8998" s="2"/>
      <c r="M8998" s="2"/>
      <c r="N8998" s="2"/>
      <c r="O8998" s="2"/>
      <c r="P8998" s="2"/>
      <c r="Q8998" s="2"/>
      <c r="R8998" s="2"/>
    </row>
    <row r="8999" spans="1:18">
      <c r="A8999" s="6"/>
      <c r="B8999" s="6"/>
      <c r="C8999" s="2"/>
      <c r="D8999" s="6"/>
      <c r="E8999" s="6"/>
      <c r="F8999" s="6"/>
      <c r="G8999" s="6"/>
      <c r="H8999" s="6"/>
      <c r="I8999" s="6"/>
      <c r="J8999" s="6"/>
      <c r="K8999" s="6"/>
      <c r="L8999" s="2"/>
      <c r="M8999" s="2"/>
      <c r="N8999" s="2"/>
      <c r="O8999" s="2"/>
      <c r="P8999" s="2"/>
      <c r="Q8999" s="2"/>
      <c r="R8999" s="2"/>
    </row>
    <row r="9000" spans="1:18">
      <c r="A9000" s="6"/>
      <c r="B9000" s="6"/>
      <c r="C9000" s="2"/>
      <c r="D9000" s="6"/>
      <c r="E9000" s="6"/>
      <c r="F9000" s="6"/>
      <c r="G9000" s="6"/>
      <c r="H9000" s="6"/>
      <c r="I9000" s="6"/>
      <c r="J9000" s="6"/>
      <c r="K9000" s="6"/>
      <c r="L9000" s="2"/>
      <c r="M9000" s="2"/>
      <c r="N9000" s="2"/>
      <c r="O9000" s="2"/>
      <c r="P9000" s="2"/>
      <c r="Q9000" s="2"/>
      <c r="R9000" s="2"/>
    </row>
    <row r="9001" spans="1:18">
      <c r="A9001" s="6"/>
      <c r="B9001" s="6"/>
      <c r="C9001" s="2"/>
      <c r="D9001" s="6"/>
      <c r="E9001" s="6"/>
      <c r="F9001" s="6"/>
      <c r="G9001" s="6"/>
      <c r="H9001" s="6"/>
      <c r="I9001" s="6"/>
      <c r="J9001" s="6"/>
      <c r="K9001" s="6"/>
      <c r="L9001" s="2"/>
      <c r="M9001" s="2"/>
      <c r="N9001" s="2"/>
      <c r="O9001" s="2"/>
      <c r="P9001" s="2"/>
      <c r="Q9001" s="2"/>
      <c r="R9001" s="2"/>
    </row>
    <row r="9002" spans="1:18">
      <c r="A9002" s="6"/>
      <c r="B9002" s="6"/>
      <c r="C9002" s="2"/>
      <c r="D9002" s="6"/>
      <c r="E9002" s="6"/>
      <c r="F9002" s="6"/>
      <c r="G9002" s="6"/>
      <c r="H9002" s="6"/>
      <c r="I9002" s="6"/>
      <c r="J9002" s="6"/>
      <c r="K9002" s="6"/>
      <c r="L9002" s="2"/>
      <c r="M9002" s="2"/>
      <c r="N9002" s="2"/>
      <c r="O9002" s="2"/>
      <c r="P9002" s="2"/>
      <c r="Q9002" s="2"/>
      <c r="R9002" s="2"/>
    </row>
    <row r="9003" spans="1:18">
      <c r="A9003" s="6"/>
      <c r="B9003" s="6"/>
      <c r="C9003" s="2"/>
      <c r="D9003" s="6"/>
      <c r="E9003" s="6"/>
      <c r="F9003" s="6"/>
      <c r="G9003" s="6"/>
      <c r="H9003" s="6"/>
      <c r="I9003" s="6"/>
      <c r="J9003" s="6"/>
      <c r="K9003" s="6"/>
      <c r="L9003" s="2"/>
      <c r="M9003" s="2"/>
      <c r="N9003" s="2"/>
      <c r="O9003" s="2"/>
      <c r="P9003" s="2"/>
      <c r="Q9003" s="2"/>
      <c r="R9003" s="2"/>
    </row>
    <row r="9004" spans="1:18">
      <c r="A9004" s="6"/>
      <c r="B9004" s="6"/>
      <c r="C9004" s="2"/>
      <c r="D9004" s="6"/>
      <c r="E9004" s="6"/>
      <c r="F9004" s="6"/>
      <c r="G9004" s="6"/>
      <c r="H9004" s="6"/>
      <c r="I9004" s="6"/>
      <c r="J9004" s="6"/>
      <c r="K9004" s="6"/>
      <c r="L9004" s="2"/>
      <c r="M9004" s="2"/>
      <c r="N9004" s="2"/>
      <c r="O9004" s="2"/>
      <c r="P9004" s="2"/>
      <c r="Q9004" s="2"/>
      <c r="R9004" s="2"/>
    </row>
    <row r="9005" spans="1:18">
      <c r="A9005" s="6"/>
      <c r="B9005" s="6"/>
      <c r="C9005" s="2"/>
      <c r="D9005" s="6"/>
      <c r="E9005" s="6"/>
      <c r="F9005" s="6"/>
      <c r="G9005" s="6"/>
      <c r="H9005" s="6"/>
      <c r="I9005" s="6"/>
      <c r="J9005" s="6"/>
      <c r="K9005" s="6"/>
      <c r="L9005" s="2"/>
      <c r="M9005" s="2"/>
      <c r="N9005" s="2"/>
      <c r="O9005" s="2"/>
      <c r="P9005" s="2"/>
      <c r="Q9005" s="2"/>
      <c r="R9005" s="2"/>
    </row>
    <row r="9006" spans="1:18">
      <c r="A9006" s="6"/>
      <c r="B9006" s="6"/>
      <c r="C9006" s="2"/>
      <c r="D9006" s="6"/>
      <c r="E9006" s="6"/>
      <c r="F9006" s="6"/>
      <c r="G9006" s="6"/>
      <c r="H9006" s="6"/>
      <c r="I9006" s="6"/>
      <c r="J9006" s="6"/>
      <c r="K9006" s="6"/>
      <c r="L9006" s="2"/>
      <c r="M9006" s="2"/>
      <c r="N9006" s="2"/>
      <c r="O9006" s="2"/>
      <c r="P9006" s="2"/>
      <c r="Q9006" s="2"/>
      <c r="R9006" s="2"/>
    </row>
    <row r="9007" spans="1:18">
      <c r="A9007" s="6"/>
      <c r="B9007" s="6"/>
      <c r="C9007" s="2"/>
      <c r="D9007" s="6"/>
      <c r="E9007" s="6"/>
      <c r="F9007" s="6"/>
      <c r="G9007" s="6"/>
      <c r="H9007" s="6"/>
      <c r="I9007" s="6"/>
      <c r="J9007" s="6"/>
      <c r="K9007" s="6"/>
      <c r="L9007" s="2"/>
      <c r="M9007" s="2"/>
      <c r="N9007" s="2"/>
      <c r="O9007" s="2"/>
      <c r="P9007" s="2"/>
      <c r="Q9007" s="2"/>
      <c r="R9007" s="2"/>
    </row>
    <row r="9008" spans="1:18">
      <c r="A9008" s="6"/>
      <c r="B9008" s="6"/>
      <c r="C9008" s="2"/>
      <c r="D9008" s="6"/>
      <c r="E9008" s="6"/>
      <c r="F9008" s="6"/>
      <c r="G9008" s="6"/>
      <c r="H9008" s="6"/>
      <c r="I9008" s="6"/>
      <c r="J9008" s="6"/>
      <c r="K9008" s="6"/>
      <c r="L9008" s="2"/>
      <c r="M9008" s="2"/>
      <c r="N9008" s="2"/>
      <c r="O9008" s="2"/>
      <c r="P9008" s="2"/>
      <c r="Q9008" s="2"/>
      <c r="R9008" s="2"/>
    </row>
    <row r="9009" spans="1:18">
      <c r="A9009" s="6"/>
      <c r="B9009" s="6"/>
      <c r="C9009" s="2"/>
      <c r="D9009" s="6"/>
      <c r="E9009" s="6"/>
      <c r="F9009" s="6"/>
      <c r="G9009" s="6"/>
      <c r="H9009" s="6"/>
      <c r="I9009" s="6"/>
      <c r="J9009" s="6"/>
      <c r="K9009" s="6"/>
      <c r="L9009" s="2"/>
      <c r="M9009" s="2"/>
      <c r="N9009" s="2"/>
      <c r="O9009" s="2"/>
      <c r="P9009" s="2"/>
      <c r="Q9009" s="2"/>
      <c r="R9009" s="2"/>
    </row>
    <row r="9010" spans="1:18">
      <c r="A9010" s="6"/>
      <c r="B9010" s="6"/>
      <c r="C9010" s="2"/>
      <c r="D9010" s="6"/>
      <c r="E9010" s="6"/>
      <c r="F9010" s="6"/>
      <c r="G9010" s="6"/>
      <c r="H9010" s="6"/>
      <c r="I9010" s="6"/>
      <c r="J9010" s="6"/>
      <c r="K9010" s="6"/>
      <c r="L9010" s="2"/>
      <c r="M9010" s="2"/>
      <c r="N9010" s="2"/>
      <c r="O9010" s="2"/>
      <c r="P9010" s="2"/>
      <c r="Q9010" s="2"/>
      <c r="R9010" s="2"/>
    </row>
    <row r="9011" spans="1:18">
      <c r="A9011" s="6"/>
      <c r="B9011" s="6"/>
      <c r="C9011" s="2"/>
      <c r="D9011" s="6"/>
      <c r="E9011" s="6"/>
      <c r="F9011" s="6"/>
      <c r="G9011" s="6"/>
      <c r="H9011" s="6"/>
      <c r="I9011" s="6"/>
      <c r="J9011" s="6"/>
      <c r="K9011" s="6"/>
      <c r="L9011" s="2"/>
      <c r="M9011" s="2"/>
      <c r="N9011" s="2"/>
      <c r="O9011" s="2"/>
      <c r="P9011" s="2"/>
      <c r="Q9011" s="2"/>
      <c r="R9011" s="2"/>
    </row>
    <row r="9012" spans="1:18">
      <c r="A9012" s="6"/>
      <c r="B9012" s="6"/>
      <c r="C9012" s="2"/>
      <c r="D9012" s="6"/>
      <c r="E9012" s="6"/>
      <c r="F9012" s="6"/>
      <c r="G9012" s="6"/>
      <c r="H9012" s="6"/>
      <c r="I9012" s="6"/>
      <c r="J9012" s="6"/>
      <c r="K9012" s="6"/>
      <c r="L9012" s="2"/>
      <c r="M9012" s="2"/>
      <c r="N9012" s="2"/>
      <c r="O9012" s="2"/>
      <c r="P9012" s="2"/>
      <c r="Q9012" s="2"/>
      <c r="R9012" s="2"/>
    </row>
    <row r="9013" spans="1:18">
      <c r="A9013" s="6"/>
      <c r="B9013" s="6"/>
      <c r="C9013" s="2"/>
      <c r="D9013" s="6"/>
      <c r="E9013" s="6"/>
      <c r="F9013" s="6"/>
      <c r="G9013" s="6"/>
      <c r="H9013" s="6"/>
      <c r="I9013" s="6"/>
      <c r="J9013" s="6"/>
      <c r="K9013" s="6"/>
      <c r="L9013" s="2"/>
      <c r="M9013" s="2"/>
      <c r="N9013" s="2"/>
      <c r="O9013" s="2"/>
      <c r="P9013" s="2"/>
      <c r="Q9013" s="2"/>
      <c r="R9013" s="2"/>
    </row>
    <row r="9014" spans="1:18">
      <c r="A9014" s="6"/>
      <c r="B9014" s="6"/>
      <c r="C9014" s="2"/>
      <c r="D9014" s="6"/>
      <c r="E9014" s="6"/>
      <c r="F9014" s="6"/>
      <c r="G9014" s="6"/>
      <c r="H9014" s="6"/>
      <c r="I9014" s="6"/>
      <c r="J9014" s="6"/>
      <c r="K9014" s="6"/>
      <c r="L9014" s="2"/>
      <c r="M9014" s="2"/>
      <c r="N9014" s="2"/>
      <c r="O9014" s="2"/>
      <c r="P9014" s="2"/>
      <c r="Q9014" s="2"/>
      <c r="R9014" s="2"/>
    </row>
    <row r="9015" spans="1:18">
      <c r="A9015" s="6"/>
      <c r="B9015" s="6"/>
      <c r="C9015" s="2"/>
      <c r="D9015" s="6"/>
      <c r="E9015" s="6"/>
      <c r="F9015" s="6"/>
      <c r="G9015" s="6"/>
      <c r="H9015" s="6"/>
      <c r="I9015" s="6"/>
      <c r="J9015" s="6"/>
      <c r="K9015" s="6"/>
      <c r="L9015" s="2"/>
      <c r="M9015" s="2"/>
      <c r="N9015" s="2"/>
      <c r="O9015" s="2"/>
      <c r="P9015" s="2"/>
      <c r="Q9015" s="2"/>
      <c r="R9015" s="2"/>
    </row>
    <row r="9016" spans="1:18">
      <c r="A9016" s="6"/>
      <c r="B9016" s="6"/>
      <c r="C9016" s="2"/>
      <c r="D9016" s="6"/>
      <c r="E9016" s="6"/>
      <c r="F9016" s="6"/>
      <c r="G9016" s="6"/>
      <c r="H9016" s="6"/>
      <c r="I9016" s="6"/>
      <c r="J9016" s="6"/>
      <c r="K9016" s="6"/>
      <c r="L9016" s="2"/>
      <c r="M9016" s="2"/>
      <c r="N9016" s="2"/>
      <c r="O9016" s="2"/>
      <c r="P9016" s="2"/>
      <c r="Q9016" s="2"/>
      <c r="R9016" s="2"/>
    </row>
    <row r="9017" spans="1:18">
      <c r="A9017" s="6"/>
      <c r="B9017" s="6"/>
      <c r="C9017" s="2"/>
      <c r="D9017" s="6"/>
      <c r="E9017" s="6"/>
      <c r="F9017" s="6"/>
      <c r="G9017" s="6"/>
      <c r="H9017" s="6"/>
      <c r="I9017" s="6"/>
      <c r="J9017" s="6"/>
      <c r="K9017" s="6"/>
      <c r="L9017" s="2"/>
      <c r="M9017" s="2"/>
      <c r="N9017" s="2"/>
      <c r="O9017" s="2"/>
      <c r="P9017" s="2"/>
      <c r="Q9017" s="2"/>
      <c r="R9017" s="2"/>
    </row>
    <row r="9018" spans="1:18">
      <c r="A9018" s="6"/>
      <c r="B9018" s="6"/>
      <c r="C9018" s="2"/>
      <c r="D9018" s="6"/>
      <c r="E9018" s="6"/>
      <c r="F9018" s="6"/>
      <c r="G9018" s="6"/>
      <c r="H9018" s="6"/>
      <c r="I9018" s="6"/>
      <c r="J9018" s="6"/>
      <c r="K9018" s="6"/>
      <c r="L9018" s="2"/>
      <c r="M9018" s="2"/>
      <c r="N9018" s="2"/>
      <c r="O9018" s="2"/>
      <c r="P9018" s="2"/>
      <c r="Q9018" s="2"/>
      <c r="R9018" s="2"/>
    </row>
    <row r="9019" spans="1:18">
      <c r="A9019" s="6"/>
      <c r="B9019" s="6"/>
      <c r="C9019" s="2"/>
      <c r="D9019" s="6"/>
      <c r="E9019" s="6"/>
      <c r="F9019" s="6"/>
      <c r="G9019" s="6"/>
      <c r="H9019" s="6"/>
      <c r="I9019" s="6"/>
      <c r="J9019" s="6"/>
      <c r="K9019" s="6"/>
      <c r="L9019" s="2"/>
      <c r="M9019" s="2"/>
      <c r="N9019" s="2"/>
      <c r="O9019" s="2"/>
      <c r="P9019" s="2"/>
      <c r="Q9019" s="2"/>
      <c r="R9019" s="2"/>
    </row>
    <row r="9020" spans="1:18">
      <c r="A9020" s="6"/>
      <c r="B9020" s="6"/>
      <c r="C9020" s="2"/>
      <c r="D9020" s="6"/>
      <c r="E9020" s="6"/>
      <c r="F9020" s="6"/>
      <c r="G9020" s="6"/>
      <c r="H9020" s="6"/>
      <c r="I9020" s="6"/>
      <c r="J9020" s="6"/>
      <c r="K9020" s="6"/>
      <c r="L9020" s="2"/>
      <c r="M9020" s="2"/>
      <c r="N9020" s="2"/>
      <c r="O9020" s="2"/>
      <c r="P9020" s="2"/>
      <c r="Q9020" s="2"/>
      <c r="R9020" s="2"/>
    </row>
    <row r="9021" spans="1:18">
      <c r="A9021" s="6"/>
      <c r="B9021" s="6"/>
      <c r="C9021" s="2"/>
      <c r="D9021" s="6"/>
      <c r="E9021" s="6"/>
      <c r="F9021" s="6"/>
      <c r="G9021" s="6"/>
      <c r="H9021" s="6"/>
      <c r="I9021" s="6"/>
      <c r="J9021" s="6"/>
      <c r="K9021" s="6"/>
      <c r="L9021" s="2"/>
      <c r="M9021" s="2"/>
      <c r="N9021" s="2"/>
      <c r="O9021" s="2"/>
      <c r="P9021" s="2"/>
      <c r="Q9021" s="2"/>
      <c r="R9021" s="2"/>
    </row>
    <row r="9022" spans="1:18">
      <c r="A9022" s="6"/>
      <c r="B9022" s="6"/>
      <c r="C9022" s="2"/>
      <c r="D9022" s="6"/>
      <c r="E9022" s="6"/>
      <c r="F9022" s="6"/>
      <c r="G9022" s="6"/>
      <c r="H9022" s="6"/>
      <c r="I9022" s="6"/>
      <c r="J9022" s="6"/>
      <c r="K9022" s="6"/>
      <c r="L9022" s="2"/>
      <c r="M9022" s="2"/>
      <c r="N9022" s="2"/>
      <c r="O9022" s="2"/>
      <c r="P9022" s="2"/>
      <c r="Q9022" s="2"/>
      <c r="R9022" s="2"/>
    </row>
    <row r="9023" spans="1:18">
      <c r="A9023" s="6"/>
      <c r="B9023" s="6"/>
      <c r="C9023" s="2"/>
      <c r="D9023" s="6"/>
      <c r="E9023" s="6"/>
      <c r="F9023" s="6"/>
      <c r="G9023" s="6"/>
      <c r="H9023" s="6"/>
      <c r="I9023" s="6"/>
      <c r="J9023" s="6"/>
      <c r="K9023" s="6"/>
      <c r="L9023" s="2"/>
      <c r="M9023" s="2"/>
      <c r="N9023" s="2"/>
      <c r="O9023" s="2"/>
      <c r="P9023" s="2"/>
      <c r="Q9023" s="2"/>
      <c r="R9023" s="2"/>
    </row>
    <row r="9024" spans="1:18">
      <c r="A9024" s="6"/>
      <c r="B9024" s="6"/>
      <c r="C9024" s="2"/>
      <c r="D9024" s="6"/>
      <c r="E9024" s="6"/>
      <c r="F9024" s="6"/>
      <c r="G9024" s="6"/>
      <c r="H9024" s="6"/>
      <c r="I9024" s="6"/>
      <c r="J9024" s="6"/>
      <c r="K9024" s="6"/>
      <c r="L9024" s="2"/>
      <c r="M9024" s="2"/>
      <c r="N9024" s="2"/>
      <c r="O9024" s="2"/>
      <c r="P9024" s="2"/>
      <c r="Q9024" s="2"/>
      <c r="R9024" s="2"/>
    </row>
    <row r="9025" spans="1:18">
      <c r="A9025" s="6"/>
      <c r="B9025" s="6"/>
      <c r="C9025" s="2"/>
      <c r="D9025" s="6"/>
      <c r="E9025" s="6"/>
      <c r="F9025" s="6"/>
      <c r="G9025" s="6"/>
      <c r="H9025" s="6"/>
      <c r="I9025" s="6"/>
      <c r="J9025" s="6"/>
      <c r="K9025" s="6"/>
      <c r="L9025" s="2"/>
      <c r="M9025" s="2"/>
      <c r="N9025" s="2"/>
      <c r="O9025" s="2"/>
      <c r="P9025" s="2"/>
      <c r="Q9025" s="2"/>
      <c r="R9025" s="2"/>
    </row>
    <row r="9026" spans="1:18">
      <c r="A9026" s="6"/>
      <c r="B9026" s="6"/>
      <c r="C9026" s="2"/>
      <c r="D9026" s="6"/>
      <c r="E9026" s="6"/>
      <c r="F9026" s="6"/>
      <c r="G9026" s="6"/>
      <c r="H9026" s="6"/>
      <c r="I9026" s="6"/>
      <c r="J9026" s="6"/>
      <c r="K9026" s="6"/>
      <c r="L9026" s="2"/>
      <c r="M9026" s="2"/>
      <c r="N9026" s="2"/>
      <c r="O9026" s="2"/>
      <c r="P9026" s="2"/>
      <c r="Q9026" s="2"/>
      <c r="R9026" s="2"/>
    </row>
    <row r="9027" spans="1:18">
      <c r="A9027" s="6"/>
      <c r="B9027" s="6"/>
      <c r="C9027" s="2"/>
      <c r="D9027" s="6"/>
      <c r="E9027" s="6"/>
      <c r="F9027" s="6"/>
      <c r="G9027" s="6"/>
      <c r="H9027" s="6"/>
      <c r="I9027" s="6"/>
      <c r="J9027" s="6"/>
      <c r="K9027" s="6"/>
      <c r="L9027" s="2"/>
      <c r="M9027" s="2"/>
      <c r="N9027" s="2"/>
      <c r="O9027" s="2"/>
      <c r="P9027" s="2"/>
      <c r="Q9027" s="2"/>
      <c r="R9027" s="2"/>
    </row>
    <row r="9028" spans="1:18">
      <c r="A9028" s="6"/>
      <c r="B9028" s="6"/>
      <c r="C9028" s="2"/>
      <c r="D9028" s="6"/>
      <c r="E9028" s="6"/>
      <c r="F9028" s="6"/>
      <c r="G9028" s="6"/>
      <c r="H9028" s="6"/>
      <c r="I9028" s="6"/>
      <c r="J9028" s="6"/>
      <c r="K9028" s="6"/>
      <c r="L9028" s="2"/>
      <c r="M9028" s="2"/>
      <c r="N9028" s="2"/>
      <c r="O9028" s="2"/>
      <c r="P9028" s="2"/>
      <c r="Q9028" s="2"/>
      <c r="R9028" s="2"/>
    </row>
    <row r="9029" spans="1:18">
      <c r="A9029" s="6"/>
      <c r="B9029" s="6"/>
      <c r="C9029" s="2"/>
      <c r="D9029" s="6"/>
      <c r="E9029" s="6"/>
      <c r="F9029" s="6"/>
      <c r="G9029" s="6"/>
      <c r="H9029" s="6"/>
      <c r="I9029" s="6"/>
      <c r="J9029" s="6"/>
      <c r="K9029" s="6"/>
      <c r="L9029" s="2"/>
      <c r="M9029" s="2"/>
      <c r="N9029" s="2"/>
      <c r="O9029" s="2"/>
      <c r="P9029" s="2"/>
      <c r="Q9029" s="2"/>
      <c r="R9029" s="2"/>
    </row>
    <row r="9030" spans="1:18">
      <c r="A9030" s="6"/>
      <c r="B9030" s="6"/>
      <c r="C9030" s="2"/>
      <c r="D9030" s="6"/>
      <c r="E9030" s="6"/>
      <c r="F9030" s="6"/>
      <c r="G9030" s="6"/>
      <c r="H9030" s="6"/>
      <c r="I9030" s="6"/>
      <c r="J9030" s="6"/>
      <c r="K9030" s="6"/>
      <c r="L9030" s="2"/>
      <c r="M9030" s="2"/>
      <c r="N9030" s="2"/>
      <c r="O9030" s="2"/>
      <c r="P9030" s="2"/>
      <c r="Q9030" s="2"/>
      <c r="R9030" s="2"/>
    </row>
    <row r="9031" spans="1:18">
      <c r="A9031" s="6"/>
      <c r="B9031" s="6"/>
      <c r="C9031" s="2"/>
      <c r="D9031" s="6"/>
      <c r="E9031" s="6"/>
      <c r="F9031" s="6"/>
      <c r="G9031" s="6"/>
      <c r="H9031" s="6"/>
      <c r="I9031" s="6"/>
      <c r="J9031" s="6"/>
      <c r="K9031" s="6"/>
      <c r="L9031" s="2"/>
      <c r="M9031" s="2"/>
      <c r="N9031" s="2"/>
      <c r="O9031" s="2"/>
      <c r="P9031" s="2"/>
      <c r="Q9031" s="2"/>
      <c r="R9031" s="2"/>
    </row>
    <row r="9032" spans="1:18">
      <c r="A9032" s="6"/>
      <c r="B9032" s="6"/>
      <c r="C9032" s="2"/>
      <c r="D9032" s="6"/>
      <c r="E9032" s="6"/>
      <c r="F9032" s="6"/>
      <c r="G9032" s="6"/>
      <c r="H9032" s="6"/>
      <c r="I9032" s="6"/>
      <c r="J9032" s="6"/>
      <c r="K9032" s="6"/>
      <c r="L9032" s="2"/>
      <c r="M9032" s="2"/>
      <c r="N9032" s="2"/>
      <c r="O9032" s="2"/>
      <c r="P9032" s="2"/>
      <c r="Q9032" s="2"/>
      <c r="R9032" s="2"/>
    </row>
    <row r="9033" spans="1:18">
      <c r="A9033" s="6"/>
      <c r="B9033" s="6"/>
      <c r="C9033" s="2"/>
      <c r="D9033" s="6"/>
      <c r="E9033" s="6"/>
      <c r="F9033" s="6"/>
      <c r="G9033" s="6"/>
      <c r="H9033" s="6"/>
      <c r="I9033" s="6"/>
      <c r="J9033" s="6"/>
      <c r="K9033" s="6"/>
      <c r="L9033" s="2"/>
      <c r="M9033" s="2"/>
      <c r="N9033" s="2"/>
      <c r="O9033" s="2"/>
      <c r="P9033" s="2"/>
      <c r="Q9033" s="2"/>
      <c r="R9033" s="2"/>
    </row>
    <row r="9034" spans="1:18">
      <c r="A9034" s="6"/>
      <c r="B9034" s="6"/>
      <c r="C9034" s="2"/>
      <c r="D9034" s="6"/>
      <c r="E9034" s="6"/>
      <c r="F9034" s="6"/>
      <c r="G9034" s="6"/>
      <c r="H9034" s="6"/>
      <c r="I9034" s="6"/>
      <c r="J9034" s="6"/>
      <c r="K9034" s="6"/>
      <c r="L9034" s="2"/>
      <c r="M9034" s="2"/>
      <c r="N9034" s="2"/>
      <c r="O9034" s="2"/>
      <c r="P9034" s="2"/>
      <c r="Q9034" s="2"/>
      <c r="R9034" s="2"/>
    </row>
    <row r="9035" spans="1:18">
      <c r="A9035" s="6"/>
      <c r="B9035" s="6"/>
      <c r="C9035" s="2"/>
      <c r="D9035" s="6"/>
      <c r="E9035" s="6"/>
      <c r="F9035" s="6"/>
      <c r="G9035" s="6"/>
      <c r="H9035" s="6"/>
      <c r="I9035" s="6"/>
      <c r="J9035" s="6"/>
      <c r="K9035" s="6"/>
      <c r="L9035" s="2"/>
      <c r="M9035" s="2"/>
      <c r="N9035" s="2"/>
      <c r="O9035" s="2"/>
      <c r="P9035" s="2"/>
      <c r="Q9035" s="2"/>
      <c r="R9035" s="2"/>
    </row>
    <row r="9036" spans="1:18">
      <c r="A9036" s="6"/>
      <c r="B9036" s="6"/>
      <c r="C9036" s="2"/>
      <c r="D9036" s="6"/>
      <c r="E9036" s="6"/>
      <c r="F9036" s="6"/>
      <c r="G9036" s="6"/>
      <c r="H9036" s="6"/>
      <c r="I9036" s="6"/>
      <c r="J9036" s="6"/>
      <c r="K9036" s="6"/>
      <c r="L9036" s="2"/>
      <c r="M9036" s="2"/>
      <c r="N9036" s="2"/>
      <c r="O9036" s="2"/>
      <c r="P9036" s="2"/>
      <c r="Q9036" s="2"/>
      <c r="R9036" s="2"/>
    </row>
    <row r="9037" spans="1:18">
      <c r="A9037" s="6"/>
      <c r="B9037" s="6"/>
      <c r="C9037" s="2"/>
      <c r="D9037" s="6"/>
      <c r="E9037" s="6"/>
      <c r="F9037" s="6"/>
      <c r="G9037" s="6"/>
      <c r="H9037" s="6"/>
      <c r="I9037" s="6"/>
      <c r="J9037" s="6"/>
      <c r="K9037" s="6"/>
      <c r="L9037" s="2"/>
      <c r="M9037" s="2"/>
      <c r="N9037" s="2"/>
      <c r="O9037" s="2"/>
      <c r="P9037" s="2"/>
      <c r="Q9037" s="2"/>
      <c r="R9037" s="2"/>
    </row>
    <row r="9038" spans="1:18">
      <c r="A9038" s="6"/>
      <c r="B9038" s="6"/>
      <c r="C9038" s="2"/>
      <c r="D9038" s="6"/>
      <c r="E9038" s="6"/>
      <c r="F9038" s="6"/>
      <c r="G9038" s="6"/>
      <c r="H9038" s="6"/>
      <c r="I9038" s="6"/>
      <c r="J9038" s="6"/>
      <c r="K9038" s="6"/>
      <c r="L9038" s="2"/>
      <c r="M9038" s="2"/>
      <c r="N9038" s="2"/>
      <c r="O9038" s="2"/>
      <c r="P9038" s="2"/>
      <c r="Q9038" s="2"/>
      <c r="R9038" s="2"/>
    </row>
    <row r="9039" spans="1:18">
      <c r="A9039" s="6"/>
      <c r="B9039" s="6"/>
      <c r="C9039" s="2"/>
      <c r="D9039" s="6"/>
      <c r="E9039" s="6"/>
      <c r="F9039" s="6"/>
      <c r="G9039" s="6"/>
      <c r="H9039" s="6"/>
      <c r="I9039" s="6"/>
      <c r="J9039" s="6"/>
      <c r="K9039" s="6"/>
      <c r="L9039" s="2"/>
      <c r="M9039" s="2"/>
      <c r="N9039" s="2"/>
      <c r="O9039" s="2"/>
      <c r="P9039" s="2"/>
      <c r="Q9039" s="2"/>
      <c r="R9039" s="2"/>
    </row>
    <row r="9040" spans="1:18">
      <c r="A9040" s="6"/>
      <c r="B9040" s="6"/>
      <c r="C9040" s="2"/>
      <c r="D9040" s="6"/>
      <c r="E9040" s="6"/>
      <c r="F9040" s="6"/>
      <c r="G9040" s="6"/>
      <c r="H9040" s="6"/>
      <c r="I9040" s="6"/>
      <c r="J9040" s="6"/>
      <c r="K9040" s="6"/>
      <c r="L9040" s="2"/>
      <c r="M9040" s="2"/>
      <c r="N9040" s="2"/>
      <c r="O9040" s="2"/>
      <c r="P9040" s="2"/>
      <c r="Q9040" s="2"/>
      <c r="R9040" s="2"/>
    </row>
    <row r="9041" spans="1:18">
      <c r="A9041" s="6"/>
      <c r="B9041" s="6"/>
      <c r="C9041" s="2"/>
      <c r="D9041" s="6"/>
      <c r="E9041" s="6"/>
      <c r="F9041" s="6"/>
      <c r="G9041" s="6"/>
      <c r="H9041" s="6"/>
      <c r="I9041" s="6"/>
      <c r="J9041" s="6"/>
      <c r="K9041" s="6"/>
      <c r="L9041" s="2"/>
      <c r="M9041" s="2"/>
      <c r="N9041" s="2"/>
      <c r="O9041" s="2"/>
      <c r="P9041" s="2"/>
      <c r="Q9041" s="2"/>
      <c r="R9041" s="2"/>
    </row>
    <row r="9042" spans="1:18">
      <c r="A9042" s="6"/>
      <c r="B9042" s="6"/>
      <c r="C9042" s="2"/>
      <c r="D9042" s="6"/>
      <c r="E9042" s="6"/>
      <c r="F9042" s="6"/>
      <c r="G9042" s="6"/>
      <c r="H9042" s="6"/>
      <c r="I9042" s="6"/>
      <c r="J9042" s="6"/>
      <c r="K9042" s="6"/>
      <c r="L9042" s="2"/>
      <c r="M9042" s="2"/>
      <c r="N9042" s="2"/>
      <c r="O9042" s="2"/>
      <c r="P9042" s="2"/>
      <c r="Q9042" s="2"/>
      <c r="R9042" s="2"/>
    </row>
    <row r="9043" spans="1:18">
      <c r="A9043" s="6"/>
      <c r="B9043" s="6"/>
      <c r="C9043" s="2"/>
      <c r="D9043" s="6"/>
      <c r="E9043" s="6"/>
      <c r="F9043" s="6"/>
      <c r="G9043" s="6"/>
      <c r="H9043" s="6"/>
      <c r="I9043" s="6"/>
      <c r="J9043" s="6"/>
      <c r="K9043" s="6"/>
      <c r="L9043" s="2"/>
      <c r="M9043" s="2"/>
      <c r="N9043" s="2"/>
      <c r="O9043" s="2"/>
      <c r="P9043" s="2"/>
      <c r="Q9043" s="2"/>
      <c r="R9043" s="2"/>
    </row>
    <row r="9044" spans="1:18">
      <c r="A9044" s="6"/>
      <c r="B9044" s="6"/>
      <c r="C9044" s="2"/>
      <c r="D9044" s="6"/>
      <c r="E9044" s="6"/>
      <c r="F9044" s="6"/>
      <c r="G9044" s="6"/>
      <c r="H9044" s="6"/>
      <c r="I9044" s="6"/>
      <c r="J9044" s="6"/>
      <c r="K9044" s="6"/>
      <c r="L9044" s="2"/>
      <c r="M9044" s="2"/>
      <c r="N9044" s="2"/>
      <c r="O9044" s="2"/>
      <c r="P9044" s="2"/>
      <c r="Q9044" s="2"/>
      <c r="R9044" s="2"/>
    </row>
    <row r="9045" spans="1:18">
      <c r="A9045" s="6"/>
      <c r="B9045" s="6"/>
      <c r="C9045" s="2"/>
      <c r="D9045" s="6"/>
      <c r="E9045" s="6"/>
      <c r="F9045" s="6"/>
      <c r="G9045" s="6"/>
      <c r="H9045" s="6"/>
      <c r="I9045" s="6"/>
      <c r="J9045" s="6"/>
      <c r="K9045" s="6"/>
      <c r="L9045" s="2"/>
      <c r="M9045" s="2"/>
      <c r="N9045" s="2"/>
      <c r="O9045" s="2"/>
      <c r="P9045" s="2"/>
      <c r="Q9045" s="2"/>
      <c r="R9045" s="2"/>
    </row>
    <row r="9046" spans="1:18">
      <c r="A9046" s="6"/>
      <c r="B9046" s="6"/>
      <c r="C9046" s="2"/>
      <c r="D9046" s="6"/>
      <c r="E9046" s="6"/>
      <c r="F9046" s="6"/>
      <c r="G9046" s="6"/>
      <c r="H9046" s="6"/>
      <c r="I9046" s="6"/>
      <c r="J9046" s="6"/>
      <c r="K9046" s="6"/>
      <c r="L9046" s="2"/>
      <c r="M9046" s="2"/>
      <c r="N9046" s="2"/>
      <c r="O9046" s="2"/>
      <c r="P9046" s="2"/>
      <c r="Q9046" s="2"/>
      <c r="R9046" s="2"/>
    </row>
    <row r="9047" spans="1:18">
      <c r="A9047" s="6"/>
      <c r="B9047" s="6"/>
      <c r="C9047" s="2"/>
      <c r="D9047" s="6"/>
      <c r="E9047" s="6"/>
      <c r="F9047" s="6"/>
      <c r="G9047" s="6"/>
      <c r="H9047" s="6"/>
      <c r="I9047" s="6"/>
      <c r="J9047" s="6"/>
      <c r="K9047" s="6"/>
      <c r="L9047" s="2"/>
      <c r="M9047" s="2"/>
      <c r="N9047" s="2"/>
      <c r="O9047" s="2"/>
      <c r="P9047" s="2"/>
      <c r="Q9047" s="2"/>
      <c r="R9047" s="2"/>
    </row>
    <row r="9048" spans="1:18">
      <c r="A9048" s="6"/>
      <c r="B9048" s="6"/>
      <c r="C9048" s="2"/>
      <c r="D9048" s="6"/>
      <c r="E9048" s="6"/>
      <c r="F9048" s="6"/>
      <c r="G9048" s="6"/>
      <c r="H9048" s="6"/>
      <c r="I9048" s="6"/>
      <c r="J9048" s="6"/>
      <c r="K9048" s="6"/>
      <c r="L9048" s="2"/>
      <c r="M9048" s="2"/>
      <c r="N9048" s="2"/>
      <c r="O9048" s="2"/>
      <c r="P9048" s="2"/>
      <c r="Q9048" s="2"/>
      <c r="R9048" s="2"/>
    </row>
    <row r="9049" spans="1:18">
      <c r="A9049" s="6"/>
      <c r="B9049" s="6"/>
      <c r="C9049" s="2"/>
      <c r="D9049" s="6"/>
      <c r="E9049" s="6"/>
      <c r="F9049" s="6"/>
      <c r="G9049" s="6"/>
      <c r="H9049" s="6"/>
      <c r="I9049" s="6"/>
      <c r="J9049" s="6"/>
      <c r="K9049" s="6"/>
      <c r="L9049" s="2"/>
      <c r="M9049" s="2"/>
      <c r="N9049" s="2"/>
      <c r="O9049" s="2"/>
      <c r="P9049" s="2"/>
      <c r="Q9049" s="2"/>
      <c r="R9049" s="2"/>
    </row>
    <row r="9050" spans="1:18">
      <c r="A9050" s="6"/>
      <c r="B9050" s="6"/>
      <c r="C9050" s="2"/>
      <c r="D9050" s="6"/>
      <c r="E9050" s="6"/>
      <c r="F9050" s="6"/>
      <c r="G9050" s="6"/>
      <c r="H9050" s="6"/>
      <c r="I9050" s="6"/>
      <c r="J9050" s="6"/>
      <c r="K9050" s="6"/>
      <c r="L9050" s="2"/>
      <c r="M9050" s="2"/>
      <c r="N9050" s="2"/>
      <c r="O9050" s="2"/>
      <c r="P9050" s="2"/>
      <c r="Q9050" s="2"/>
      <c r="R9050" s="2"/>
    </row>
    <row r="9051" spans="1:18">
      <c r="A9051" s="6"/>
      <c r="B9051" s="6"/>
      <c r="C9051" s="2"/>
      <c r="D9051" s="6"/>
      <c r="E9051" s="6"/>
      <c r="F9051" s="6"/>
      <c r="G9051" s="6"/>
      <c r="H9051" s="6"/>
      <c r="I9051" s="6"/>
      <c r="J9051" s="6"/>
      <c r="K9051" s="6"/>
      <c r="L9051" s="2"/>
      <c r="M9051" s="2"/>
      <c r="N9051" s="2"/>
      <c r="O9051" s="2"/>
      <c r="P9051" s="2"/>
      <c r="Q9051" s="2"/>
      <c r="R9051" s="2"/>
    </row>
    <row r="9052" spans="1:18">
      <c r="A9052" s="6"/>
      <c r="B9052" s="6"/>
      <c r="C9052" s="2"/>
      <c r="D9052" s="6"/>
      <c r="E9052" s="6"/>
      <c r="F9052" s="6"/>
      <c r="G9052" s="6"/>
      <c r="H9052" s="6"/>
      <c r="I9052" s="6"/>
      <c r="J9052" s="6"/>
      <c r="K9052" s="6"/>
      <c r="L9052" s="2"/>
      <c r="M9052" s="2"/>
      <c r="N9052" s="2"/>
      <c r="O9052" s="2"/>
      <c r="P9052" s="2"/>
      <c r="Q9052" s="2"/>
      <c r="R9052" s="2"/>
    </row>
    <row r="9053" spans="1:18">
      <c r="A9053" s="6"/>
      <c r="B9053" s="6"/>
      <c r="C9053" s="2"/>
      <c r="D9053" s="6"/>
      <c r="E9053" s="6"/>
      <c r="F9053" s="6"/>
      <c r="G9053" s="6"/>
      <c r="H9053" s="6"/>
      <c r="I9053" s="6"/>
      <c r="J9053" s="6"/>
      <c r="K9053" s="6"/>
      <c r="L9053" s="2"/>
      <c r="M9053" s="2"/>
      <c r="N9053" s="2"/>
      <c r="O9053" s="2"/>
      <c r="P9053" s="2"/>
      <c r="Q9053" s="2"/>
      <c r="R9053" s="2"/>
    </row>
    <row r="9054" spans="1:18">
      <c r="A9054" s="6"/>
      <c r="B9054" s="6"/>
      <c r="C9054" s="2"/>
      <c r="D9054" s="6"/>
      <c r="E9054" s="6"/>
      <c r="F9054" s="6"/>
      <c r="G9054" s="6"/>
      <c r="H9054" s="6"/>
      <c r="I9054" s="6"/>
      <c r="J9054" s="6"/>
      <c r="K9054" s="6"/>
      <c r="L9054" s="2"/>
      <c r="M9054" s="2"/>
      <c r="N9054" s="2"/>
      <c r="O9054" s="2"/>
      <c r="P9054" s="2"/>
      <c r="Q9054" s="2"/>
      <c r="R9054" s="2"/>
    </row>
    <row r="9055" spans="1:18">
      <c r="A9055" s="6"/>
      <c r="B9055" s="6"/>
      <c r="C9055" s="2"/>
      <c r="D9055" s="6"/>
      <c r="E9055" s="6"/>
      <c r="F9055" s="6"/>
      <c r="G9055" s="6"/>
      <c r="H9055" s="6"/>
      <c r="I9055" s="6"/>
      <c r="J9055" s="6"/>
      <c r="K9055" s="6"/>
      <c r="L9055" s="2"/>
      <c r="M9055" s="2"/>
      <c r="N9055" s="2"/>
      <c r="O9055" s="2"/>
      <c r="P9055" s="2"/>
      <c r="Q9055" s="2"/>
      <c r="R9055" s="2"/>
    </row>
    <row r="9056" spans="1:18">
      <c r="A9056" s="6"/>
      <c r="B9056" s="6"/>
      <c r="C9056" s="2"/>
      <c r="D9056" s="6"/>
      <c r="E9056" s="6"/>
      <c r="F9056" s="6"/>
      <c r="G9056" s="6"/>
      <c r="H9056" s="6"/>
      <c r="I9056" s="6"/>
      <c r="J9056" s="6"/>
      <c r="K9056" s="6"/>
      <c r="L9056" s="2"/>
      <c r="M9056" s="2"/>
      <c r="N9056" s="2"/>
      <c r="O9056" s="2"/>
      <c r="P9056" s="2"/>
      <c r="Q9056" s="2"/>
      <c r="R9056" s="2"/>
    </row>
    <row r="9057" spans="1:18">
      <c r="A9057" s="6"/>
      <c r="B9057" s="6"/>
      <c r="C9057" s="2"/>
      <c r="D9057" s="6"/>
      <c r="E9057" s="6"/>
      <c r="F9057" s="6"/>
      <c r="G9057" s="6"/>
      <c r="H9057" s="6"/>
      <c r="I9057" s="6"/>
      <c r="J9057" s="6"/>
      <c r="K9057" s="6"/>
      <c r="L9057" s="2"/>
      <c r="M9057" s="2"/>
      <c r="N9057" s="2"/>
      <c r="O9057" s="2"/>
      <c r="P9057" s="2"/>
      <c r="Q9057" s="2"/>
      <c r="R9057" s="2"/>
    </row>
    <row r="9058" spans="1:18">
      <c r="A9058" s="6"/>
      <c r="B9058" s="6"/>
      <c r="C9058" s="2"/>
      <c r="D9058" s="6"/>
      <c r="E9058" s="6"/>
      <c r="F9058" s="6"/>
      <c r="G9058" s="6"/>
      <c r="H9058" s="6"/>
      <c r="I9058" s="6"/>
      <c r="J9058" s="6"/>
      <c r="K9058" s="6"/>
      <c r="L9058" s="2"/>
      <c r="M9058" s="2"/>
      <c r="N9058" s="2"/>
      <c r="O9058" s="2"/>
      <c r="P9058" s="2"/>
      <c r="Q9058" s="2"/>
      <c r="R9058" s="2"/>
    </row>
    <row r="9059" spans="1:18">
      <c r="A9059" s="6"/>
      <c r="B9059" s="6"/>
      <c r="C9059" s="2"/>
      <c r="D9059" s="6"/>
      <c r="E9059" s="6"/>
      <c r="F9059" s="6"/>
      <c r="G9059" s="6"/>
      <c r="H9059" s="6"/>
      <c r="I9059" s="6"/>
      <c r="J9059" s="6"/>
      <c r="K9059" s="6"/>
      <c r="L9059" s="2"/>
      <c r="M9059" s="2"/>
      <c r="N9059" s="2"/>
      <c r="O9059" s="2"/>
      <c r="P9059" s="2"/>
      <c r="Q9059" s="2"/>
      <c r="R9059" s="2"/>
    </row>
    <row r="9060" spans="1:18">
      <c r="A9060" s="6"/>
      <c r="B9060" s="6"/>
      <c r="C9060" s="2"/>
      <c r="D9060" s="6"/>
      <c r="E9060" s="6"/>
      <c r="F9060" s="6"/>
      <c r="G9060" s="6"/>
      <c r="H9060" s="6"/>
      <c r="I9060" s="6"/>
      <c r="J9060" s="6"/>
      <c r="K9060" s="6"/>
      <c r="L9060" s="2"/>
      <c r="M9060" s="2"/>
      <c r="N9060" s="2"/>
      <c r="O9060" s="2"/>
      <c r="P9060" s="2"/>
      <c r="Q9060" s="2"/>
      <c r="R9060" s="2"/>
    </row>
    <row r="9061" spans="1:18">
      <c r="A9061" s="6"/>
      <c r="B9061" s="6"/>
      <c r="C9061" s="2"/>
      <c r="D9061" s="6"/>
      <c r="E9061" s="6"/>
      <c r="F9061" s="6"/>
      <c r="G9061" s="6"/>
      <c r="H9061" s="6"/>
      <c r="I9061" s="6"/>
      <c r="J9061" s="6"/>
      <c r="K9061" s="6"/>
      <c r="L9061" s="2"/>
      <c r="M9061" s="2"/>
      <c r="N9061" s="2"/>
      <c r="O9061" s="2"/>
      <c r="P9061" s="2"/>
      <c r="Q9061" s="2"/>
      <c r="R9061" s="2"/>
    </row>
    <row r="9062" spans="1:18">
      <c r="A9062" s="6"/>
      <c r="B9062" s="6"/>
      <c r="C9062" s="2"/>
      <c r="D9062" s="6"/>
      <c r="E9062" s="6"/>
      <c r="F9062" s="6"/>
      <c r="G9062" s="6"/>
      <c r="H9062" s="6"/>
      <c r="I9062" s="6"/>
      <c r="J9062" s="6"/>
      <c r="K9062" s="6"/>
      <c r="L9062" s="2"/>
      <c r="M9062" s="2"/>
      <c r="N9062" s="2"/>
      <c r="O9062" s="2"/>
      <c r="P9062" s="2"/>
      <c r="Q9062" s="2"/>
      <c r="R9062" s="2"/>
    </row>
    <row r="9063" spans="1:18">
      <c r="A9063" s="6"/>
      <c r="B9063" s="6"/>
      <c r="C9063" s="2"/>
      <c r="D9063" s="6"/>
      <c r="E9063" s="6"/>
      <c r="F9063" s="6"/>
      <c r="G9063" s="6"/>
      <c r="H9063" s="6"/>
      <c r="I9063" s="6"/>
      <c r="J9063" s="6"/>
      <c r="K9063" s="6"/>
      <c r="L9063" s="2"/>
      <c r="M9063" s="2"/>
      <c r="N9063" s="2"/>
      <c r="O9063" s="2"/>
      <c r="P9063" s="2"/>
      <c r="Q9063" s="2"/>
      <c r="R9063" s="2"/>
    </row>
    <row r="9064" spans="1:18">
      <c r="A9064" s="6"/>
      <c r="B9064" s="6"/>
      <c r="C9064" s="2"/>
      <c r="D9064" s="6"/>
      <c r="E9064" s="6"/>
      <c r="F9064" s="6"/>
      <c r="G9064" s="6"/>
      <c r="H9064" s="6"/>
      <c r="I9064" s="6"/>
      <c r="J9064" s="6"/>
      <c r="K9064" s="6"/>
      <c r="L9064" s="2"/>
      <c r="M9064" s="2"/>
      <c r="N9064" s="2"/>
      <c r="O9064" s="2"/>
      <c r="P9064" s="2"/>
      <c r="Q9064" s="2"/>
      <c r="R9064" s="2"/>
    </row>
    <row r="9065" spans="1:18">
      <c r="A9065" s="6"/>
      <c r="B9065" s="6"/>
      <c r="C9065" s="2"/>
      <c r="D9065" s="6"/>
      <c r="E9065" s="6"/>
      <c r="F9065" s="6"/>
      <c r="G9065" s="6"/>
      <c r="H9065" s="6"/>
      <c r="I9065" s="6"/>
      <c r="J9065" s="6"/>
      <c r="K9065" s="6"/>
      <c r="L9065" s="2"/>
      <c r="M9065" s="2"/>
      <c r="N9065" s="2"/>
      <c r="O9065" s="2"/>
      <c r="P9065" s="2"/>
      <c r="Q9065" s="2"/>
      <c r="R9065" s="2"/>
    </row>
    <row r="9066" spans="1:18">
      <c r="A9066" s="6"/>
      <c r="B9066" s="6"/>
      <c r="C9066" s="2"/>
      <c r="D9066" s="6"/>
      <c r="E9066" s="6"/>
      <c r="F9066" s="6"/>
      <c r="G9066" s="6"/>
      <c r="H9066" s="6"/>
      <c r="I9066" s="6"/>
      <c r="J9066" s="6"/>
      <c r="K9066" s="6"/>
      <c r="L9066" s="2"/>
      <c r="M9066" s="2"/>
      <c r="N9066" s="2"/>
      <c r="O9066" s="2"/>
      <c r="P9066" s="2"/>
      <c r="Q9066" s="2"/>
      <c r="R9066" s="2"/>
    </row>
    <row r="9067" spans="1:18">
      <c r="A9067" s="6"/>
      <c r="B9067" s="6"/>
      <c r="C9067" s="2"/>
      <c r="D9067" s="6"/>
      <c r="E9067" s="6"/>
      <c r="F9067" s="6"/>
      <c r="G9067" s="6"/>
      <c r="H9067" s="6"/>
      <c r="I9067" s="6"/>
      <c r="J9067" s="6"/>
      <c r="K9067" s="6"/>
      <c r="L9067" s="2"/>
      <c r="M9067" s="2"/>
      <c r="N9067" s="2"/>
      <c r="O9067" s="2"/>
      <c r="P9067" s="2"/>
      <c r="Q9067" s="2"/>
      <c r="R9067" s="2"/>
    </row>
    <row r="9068" spans="1:18">
      <c r="A9068" s="6"/>
      <c r="B9068" s="6"/>
      <c r="C9068" s="2"/>
      <c r="D9068" s="6"/>
      <c r="E9068" s="6"/>
      <c r="F9068" s="6"/>
      <c r="G9068" s="6"/>
      <c r="H9068" s="6"/>
      <c r="I9068" s="6"/>
      <c r="J9068" s="6"/>
      <c r="K9068" s="6"/>
      <c r="L9068" s="2"/>
      <c r="M9068" s="2"/>
      <c r="N9068" s="2"/>
      <c r="O9068" s="2"/>
      <c r="P9068" s="2"/>
      <c r="Q9068" s="2"/>
      <c r="R9068" s="2"/>
    </row>
    <row r="9069" spans="1:18">
      <c r="A9069" s="6"/>
      <c r="B9069" s="6"/>
      <c r="C9069" s="2"/>
      <c r="D9069" s="6"/>
      <c r="E9069" s="6"/>
      <c r="F9069" s="6"/>
      <c r="G9069" s="6"/>
      <c r="H9069" s="6"/>
      <c r="I9069" s="6"/>
      <c r="J9069" s="6"/>
      <c r="K9069" s="6"/>
      <c r="L9069" s="2"/>
      <c r="M9069" s="2"/>
      <c r="N9069" s="2"/>
      <c r="O9069" s="2"/>
      <c r="P9069" s="2"/>
      <c r="Q9069" s="2"/>
      <c r="R9069" s="2"/>
    </row>
    <row r="9070" spans="1:18">
      <c r="A9070" s="6"/>
      <c r="B9070" s="6"/>
      <c r="C9070" s="2"/>
      <c r="D9070" s="6"/>
      <c r="E9070" s="6"/>
      <c r="F9070" s="6"/>
      <c r="G9070" s="6"/>
      <c r="H9070" s="6"/>
      <c r="I9070" s="6"/>
      <c r="J9070" s="6"/>
      <c r="K9070" s="6"/>
      <c r="L9070" s="2"/>
      <c r="M9070" s="2"/>
      <c r="N9070" s="2"/>
      <c r="O9070" s="2"/>
      <c r="P9070" s="2"/>
      <c r="Q9070" s="2"/>
      <c r="R9070" s="2"/>
    </row>
    <row r="9071" spans="1:18">
      <c r="A9071" s="6"/>
      <c r="B9071" s="6"/>
      <c r="C9071" s="2"/>
      <c r="D9071" s="6"/>
      <c r="E9071" s="6"/>
      <c r="F9071" s="6"/>
      <c r="G9071" s="6"/>
      <c r="H9071" s="6"/>
      <c r="I9071" s="6"/>
      <c r="J9071" s="6"/>
      <c r="K9071" s="6"/>
      <c r="L9071" s="2"/>
      <c r="M9071" s="2"/>
      <c r="N9071" s="2"/>
      <c r="O9071" s="2"/>
      <c r="P9071" s="2"/>
      <c r="Q9071" s="2"/>
      <c r="R9071" s="2"/>
    </row>
    <row r="9072" spans="1:18">
      <c r="A9072" s="6"/>
      <c r="B9072" s="6"/>
      <c r="C9072" s="2"/>
      <c r="D9072" s="6"/>
      <c r="E9072" s="6"/>
      <c r="F9072" s="6"/>
      <c r="G9072" s="6"/>
      <c r="H9072" s="6"/>
      <c r="I9072" s="6"/>
      <c r="J9072" s="6"/>
      <c r="K9072" s="6"/>
      <c r="L9072" s="2"/>
      <c r="M9072" s="2"/>
      <c r="N9072" s="2"/>
      <c r="O9072" s="2"/>
      <c r="P9072" s="2"/>
      <c r="Q9072" s="2"/>
      <c r="R9072" s="2"/>
    </row>
    <row r="9073" spans="1:18">
      <c r="A9073" s="6"/>
      <c r="B9073" s="6"/>
      <c r="C9073" s="2"/>
      <c r="D9073" s="6"/>
      <c r="E9073" s="6"/>
      <c r="F9073" s="6"/>
      <c r="G9073" s="6"/>
      <c r="H9073" s="6"/>
      <c r="I9073" s="6"/>
      <c r="J9073" s="6"/>
      <c r="K9073" s="6"/>
      <c r="L9073" s="2"/>
      <c r="M9073" s="2"/>
      <c r="N9073" s="2"/>
      <c r="O9073" s="2"/>
      <c r="P9073" s="2"/>
      <c r="Q9073" s="2"/>
      <c r="R9073" s="2"/>
    </row>
    <row r="9074" spans="1:18">
      <c r="A9074" s="6"/>
      <c r="B9074" s="6"/>
      <c r="C9074" s="2"/>
      <c r="D9074" s="6"/>
      <c r="E9074" s="6"/>
      <c r="F9074" s="6"/>
      <c r="G9074" s="6"/>
      <c r="H9074" s="6"/>
      <c r="I9074" s="6"/>
      <c r="J9074" s="6"/>
      <c r="K9074" s="6"/>
      <c r="L9074" s="2"/>
      <c r="M9074" s="2"/>
      <c r="N9074" s="2"/>
      <c r="O9074" s="2"/>
      <c r="P9074" s="2"/>
      <c r="Q9074" s="2"/>
      <c r="R9074" s="2"/>
    </row>
    <row r="9075" spans="1:18">
      <c r="A9075" s="6"/>
      <c r="B9075" s="6"/>
      <c r="C9075" s="2"/>
      <c r="D9075" s="6"/>
      <c r="E9075" s="6"/>
      <c r="F9075" s="6"/>
      <c r="G9075" s="6"/>
      <c r="H9075" s="6"/>
      <c r="I9075" s="6"/>
      <c r="J9075" s="6"/>
      <c r="K9075" s="6"/>
      <c r="L9075" s="2"/>
      <c r="M9075" s="2"/>
      <c r="N9075" s="2"/>
      <c r="O9075" s="2"/>
      <c r="P9075" s="2"/>
      <c r="Q9075" s="2"/>
      <c r="R9075" s="2"/>
    </row>
    <row r="9076" spans="1:18">
      <c r="A9076" s="6"/>
      <c r="B9076" s="6"/>
      <c r="C9076" s="2"/>
      <c r="D9076" s="6"/>
      <c r="E9076" s="6"/>
      <c r="F9076" s="6"/>
      <c r="G9076" s="6"/>
      <c r="H9076" s="6"/>
      <c r="I9076" s="6"/>
      <c r="J9076" s="6"/>
      <c r="K9076" s="6"/>
      <c r="L9076" s="2"/>
      <c r="M9076" s="2"/>
      <c r="N9076" s="2"/>
      <c r="O9076" s="2"/>
      <c r="P9076" s="2"/>
      <c r="Q9076" s="2"/>
      <c r="R9076" s="2"/>
    </row>
    <row r="9077" spans="1:18">
      <c r="A9077" s="6"/>
      <c r="B9077" s="6"/>
      <c r="C9077" s="2"/>
      <c r="D9077" s="6"/>
      <c r="E9077" s="6"/>
      <c r="F9077" s="6"/>
      <c r="G9077" s="6"/>
      <c r="H9077" s="6"/>
      <c r="I9077" s="6"/>
      <c r="J9077" s="6"/>
      <c r="K9077" s="6"/>
      <c r="L9077" s="2"/>
      <c r="M9077" s="2"/>
      <c r="N9077" s="2"/>
      <c r="O9077" s="2"/>
      <c r="P9077" s="2"/>
      <c r="Q9077" s="2"/>
      <c r="R9077" s="2"/>
    </row>
    <row r="9078" spans="1:18">
      <c r="A9078" s="6"/>
      <c r="B9078" s="6"/>
      <c r="C9078" s="2"/>
      <c r="D9078" s="6"/>
      <c r="E9078" s="6"/>
      <c r="F9078" s="6"/>
      <c r="G9078" s="6"/>
      <c r="H9078" s="6"/>
      <c r="I9078" s="6"/>
      <c r="J9078" s="6"/>
      <c r="K9078" s="6"/>
      <c r="L9078" s="2"/>
      <c r="M9078" s="2"/>
      <c r="N9078" s="2"/>
      <c r="O9078" s="2"/>
      <c r="P9078" s="2"/>
      <c r="Q9078" s="2"/>
      <c r="R9078" s="2"/>
    </row>
    <row r="9079" spans="1:18">
      <c r="A9079" s="6"/>
      <c r="B9079" s="6"/>
      <c r="C9079" s="2"/>
      <c r="D9079" s="6"/>
      <c r="E9079" s="6"/>
      <c r="F9079" s="6"/>
      <c r="G9079" s="6"/>
      <c r="H9079" s="6"/>
      <c r="I9079" s="6"/>
      <c r="J9079" s="6"/>
      <c r="K9079" s="6"/>
      <c r="L9079" s="2"/>
      <c r="M9079" s="2"/>
      <c r="N9079" s="2"/>
      <c r="O9079" s="2"/>
      <c r="P9079" s="2"/>
      <c r="Q9079" s="2"/>
      <c r="R9079" s="2"/>
    </row>
    <row r="9080" spans="1:18">
      <c r="A9080" s="6"/>
      <c r="B9080" s="6"/>
      <c r="C9080" s="2"/>
      <c r="D9080" s="6"/>
      <c r="E9080" s="6"/>
      <c r="F9080" s="6"/>
      <c r="G9080" s="6"/>
      <c r="H9080" s="6"/>
      <c r="I9080" s="6"/>
      <c r="J9080" s="6"/>
      <c r="K9080" s="6"/>
      <c r="L9080" s="2"/>
      <c r="M9080" s="2"/>
      <c r="N9080" s="2"/>
      <c r="O9080" s="2"/>
      <c r="P9080" s="2"/>
      <c r="Q9080" s="2"/>
      <c r="R9080" s="2"/>
    </row>
    <row r="9081" spans="1:18">
      <c r="A9081" s="6"/>
      <c r="B9081" s="6"/>
      <c r="C9081" s="2"/>
      <c r="D9081" s="6"/>
      <c r="E9081" s="6"/>
      <c r="F9081" s="6"/>
      <c r="G9081" s="6"/>
      <c r="H9081" s="6"/>
      <c r="I9081" s="6"/>
      <c r="J9081" s="6"/>
      <c r="K9081" s="6"/>
      <c r="L9081" s="2"/>
      <c r="M9081" s="2"/>
      <c r="N9081" s="2"/>
      <c r="O9081" s="2"/>
      <c r="P9081" s="2"/>
      <c r="Q9081" s="2"/>
      <c r="R9081" s="2"/>
    </row>
    <row r="9082" spans="1:18">
      <c r="A9082" s="6"/>
      <c r="B9082" s="6"/>
      <c r="C9082" s="2"/>
      <c r="D9082" s="6"/>
      <c r="E9082" s="6"/>
      <c r="F9082" s="6"/>
      <c r="G9082" s="6"/>
      <c r="H9082" s="6"/>
      <c r="I9082" s="6"/>
      <c r="J9082" s="6"/>
      <c r="K9082" s="6"/>
      <c r="L9082" s="2"/>
      <c r="M9082" s="2"/>
      <c r="N9082" s="2"/>
      <c r="O9082" s="2"/>
      <c r="P9082" s="2"/>
      <c r="Q9082" s="2"/>
      <c r="R9082" s="2"/>
    </row>
    <row r="9083" spans="1:18">
      <c r="A9083" s="6"/>
      <c r="B9083" s="6"/>
      <c r="C9083" s="2"/>
      <c r="D9083" s="6"/>
      <c r="E9083" s="6"/>
      <c r="F9083" s="6"/>
      <c r="G9083" s="6"/>
      <c r="H9083" s="6"/>
      <c r="I9083" s="6"/>
      <c r="J9083" s="6"/>
      <c r="K9083" s="6"/>
      <c r="L9083" s="2"/>
      <c r="M9083" s="2"/>
      <c r="N9083" s="2"/>
      <c r="O9083" s="2"/>
      <c r="P9083" s="2"/>
      <c r="Q9083" s="2"/>
      <c r="R9083" s="2"/>
    </row>
    <row r="9084" spans="1:18">
      <c r="A9084" s="6"/>
      <c r="B9084" s="6"/>
      <c r="C9084" s="2"/>
      <c r="D9084" s="6"/>
      <c r="E9084" s="6"/>
      <c r="F9084" s="6"/>
      <c r="G9084" s="6"/>
      <c r="H9084" s="6"/>
      <c r="I9084" s="6"/>
      <c r="J9084" s="6"/>
      <c r="K9084" s="6"/>
      <c r="L9084" s="2"/>
      <c r="M9084" s="2"/>
      <c r="N9084" s="2"/>
      <c r="O9084" s="2"/>
      <c r="P9084" s="2"/>
      <c r="Q9084" s="2"/>
      <c r="R9084" s="2"/>
    </row>
    <row r="9085" spans="1:18">
      <c r="A9085" s="6"/>
      <c r="B9085" s="6"/>
      <c r="C9085" s="2"/>
      <c r="D9085" s="6"/>
      <c r="E9085" s="6"/>
      <c r="F9085" s="6"/>
      <c r="G9085" s="6"/>
      <c r="H9085" s="6"/>
      <c r="I9085" s="6"/>
      <c r="J9085" s="6"/>
      <c r="K9085" s="6"/>
      <c r="L9085" s="2"/>
      <c r="M9085" s="2"/>
      <c r="N9085" s="2"/>
      <c r="O9085" s="2"/>
      <c r="P9085" s="2"/>
      <c r="Q9085" s="2"/>
      <c r="R9085" s="2"/>
    </row>
    <row r="9086" spans="1:18">
      <c r="A9086" s="6"/>
      <c r="B9086" s="6"/>
      <c r="C9086" s="2"/>
      <c r="D9086" s="6"/>
      <c r="E9086" s="6"/>
      <c r="F9086" s="6"/>
      <c r="G9086" s="6"/>
      <c r="H9086" s="6"/>
      <c r="I9086" s="6"/>
      <c r="J9086" s="6"/>
      <c r="K9086" s="6"/>
      <c r="L9086" s="2"/>
      <c r="M9086" s="2"/>
      <c r="N9086" s="2"/>
      <c r="O9086" s="2"/>
      <c r="P9086" s="2"/>
      <c r="Q9086" s="2"/>
      <c r="R9086" s="2"/>
    </row>
    <row r="9087" spans="1:18">
      <c r="A9087" s="6"/>
      <c r="B9087" s="6"/>
      <c r="C9087" s="2"/>
      <c r="D9087" s="6"/>
      <c r="E9087" s="6"/>
      <c r="F9087" s="6"/>
      <c r="G9087" s="6"/>
      <c r="H9087" s="6"/>
      <c r="I9087" s="6"/>
      <c r="J9087" s="6"/>
      <c r="K9087" s="6"/>
      <c r="L9087" s="2"/>
      <c r="M9087" s="2"/>
      <c r="N9087" s="2"/>
      <c r="O9087" s="2"/>
      <c r="P9087" s="2"/>
      <c r="Q9087" s="2"/>
      <c r="R9087" s="2"/>
    </row>
    <row r="9088" spans="1:18">
      <c r="A9088" s="6"/>
      <c r="B9088" s="6"/>
      <c r="C9088" s="2"/>
      <c r="D9088" s="6"/>
      <c r="E9088" s="6"/>
      <c r="F9088" s="6"/>
      <c r="G9088" s="6"/>
      <c r="H9088" s="6"/>
      <c r="I9088" s="6"/>
      <c r="J9088" s="6"/>
      <c r="K9088" s="6"/>
      <c r="L9088" s="2"/>
      <c r="M9088" s="2"/>
      <c r="N9088" s="2"/>
      <c r="O9088" s="2"/>
      <c r="P9088" s="2"/>
      <c r="Q9088" s="2"/>
      <c r="R9088" s="2"/>
    </row>
    <row r="9089" spans="1:18">
      <c r="A9089" s="6"/>
      <c r="B9089" s="6"/>
      <c r="C9089" s="2"/>
      <c r="D9089" s="6"/>
      <c r="E9089" s="6"/>
      <c r="F9089" s="6"/>
      <c r="G9089" s="6"/>
      <c r="H9089" s="6"/>
      <c r="I9089" s="6"/>
      <c r="J9089" s="6"/>
      <c r="K9089" s="6"/>
      <c r="L9089" s="2"/>
      <c r="M9089" s="2"/>
      <c r="N9089" s="2"/>
      <c r="O9089" s="2"/>
      <c r="P9089" s="2"/>
      <c r="Q9089" s="2"/>
      <c r="R9089" s="2"/>
    </row>
    <row r="9090" spans="1:18">
      <c r="A9090" s="6"/>
      <c r="B9090" s="6"/>
      <c r="C9090" s="2"/>
      <c r="D9090" s="6"/>
      <c r="E9090" s="6"/>
      <c r="F9090" s="6"/>
      <c r="G9090" s="6"/>
      <c r="H9090" s="6"/>
      <c r="I9090" s="6"/>
      <c r="J9090" s="6"/>
      <c r="K9090" s="6"/>
      <c r="L9090" s="2"/>
      <c r="M9090" s="2"/>
      <c r="N9090" s="2"/>
      <c r="O9090" s="2"/>
      <c r="P9090" s="2"/>
      <c r="Q9090" s="2"/>
      <c r="R9090" s="2"/>
    </row>
    <row r="9091" spans="1:18">
      <c r="A9091" s="6"/>
      <c r="B9091" s="6"/>
      <c r="C9091" s="2"/>
      <c r="D9091" s="6"/>
      <c r="E9091" s="6"/>
      <c r="F9091" s="6"/>
      <c r="G9091" s="6"/>
      <c r="H9091" s="6"/>
      <c r="I9091" s="6"/>
      <c r="J9091" s="6"/>
      <c r="K9091" s="6"/>
      <c r="L9091" s="2"/>
      <c r="M9091" s="2"/>
      <c r="N9091" s="2"/>
      <c r="O9091" s="2"/>
      <c r="P9091" s="2"/>
      <c r="Q9091" s="2"/>
      <c r="R9091" s="2"/>
    </row>
    <row r="9092" spans="1:18">
      <c r="A9092" s="6"/>
      <c r="B9092" s="6"/>
      <c r="C9092" s="2"/>
      <c r="D9092" s="6"/>
      <c r="E9092" s="6"/>
      <c r="F9092" s="6"/>
      <c r="G9092" s="6"/>
      <c r="H9092" s="6"/>
      <c r="I9092" s="6"/>
      <c r="J9092" s="6"/>
      <c r="K9092" s="6"/>
      <c r="L9092" s="2"/>
      <c r="M9092" s="2"/>
      <c r="N9092" s="2"/>
      <c r="O9092" s="2"/>
      <c r="P9092" s="2"/>
      <c r="Q9092" s="2"/>
      <c r="R9092" s="2"/>
    </row>
    <row r="9093" spans="1:18">
      <c r="A9093" s="6"/>
      <c r="B9093" s="6"/>
      <c r="C9093" s="2"/>
      <c r="D9093" s="6"/>
      <c r="E9093" s="6"/>
      <c r="F9093" s="6"/>
      <c r="G9093" s="6"/>
      <c r="H9093" s="6"/>
      <c r="I9093" s="6"/>
      <c r="J9093" s="6"/>
      <c r="K9093" s="6"/>
      <c r="L9093" s="2"/>
      <c r="M9093" s="2"/>
      <c r="N9093" s="2"/>
      <c r="O9093" s="2"/>
      <c r="P9093" s="2"/>
      <c r="Q9093" s="2"/>
      <c r="R9093" s="2"/>
    </row>
    <row r="9094" spans="1:18">
      <c r="A9094" s="6"/>
      <c r="B9094" s="6"/>
      <c r="C9094" s="2"/>
      <c r="D9094" s="6"/>
      <c r="E9094" s="6"/>
      <c r="F9094" s="6"/>
      <c r="G9094" s="6"/>
      <c r="H9094" s="6"/>
      <c r="I9094" s="6"/>
      <c r="J9094" s="6"/>
      <c r="K9094" s="6"/>
      <c r="L9094" s="2"/>
      <c r="M9094" s="2"/>
      <c r="N9094" s="2"/>
      <c r="O9094" s="2"/>
      <c r="P9094" s="2"/>
      <c r="Q9094" s="2"/>
      <c r="R9094" s="2"/>
    </row>
    <row r="9095" spans="1:18">
      <c r="A9095" s="6"/>
      <c r="B9095" s="6"/>
      <c r="C9095" s="2"/>
      <c r="D9095" s="6"/>
      <c r="E9095" s="6"/>
      <c r="F9095" s="6"/>
      <c r="G9095" s="6"/>
      <c r="H9095" s="6"/>
      <c r="I9095" s="6"/>
      <c r="J9095" s="6"/>
      <c r="K9095" s="6"/>
      <c r="L9095" s="2"/>
      <c r="M9095" s="2"/>
      <c r="N9095" s="2"/>
      <c r="O9095" s="2"/>
      <c r="P9095" s="2"/>
      <c r="Q9095" s="2"/>
      <c r="R9095" s="2"/>
    </row>
    <row r="9096" spans="1:18">
      <c r="A9096" s="6"/>
      <c r="B9096" s="6"/>
      <c r="C9096" s="2"/>
      <c r="D9096" s="6"/>
      <c r="E9096" s="6"/>
      <c r="F9096" s="6"/>
      <c r="G9096" s="6"/>
      <c r="H9096" s="6"/>
      <c r="I9096" s="6"/>
      <c r="J9096" s="6"/>
      <c r="K9096" s="6"/>
      <c r="L9096" s="2"/>
      <c r="M9096" s="2"/>
      <c r="N9096" s="2"/>
      <c r="O9096" s="2"/>
      <c r="P9096" s="2"/>
      <c r="Q9096" s="2"/>
      <c r="R9096" s="2"/>
    </row>
    <row r="9097" spans="1:18">
      <c r="A9097" s="6"/>
      <c r="B9097" s="6"/>
      <c r="C9097" s="2"/>
      <c r="D9097" s="6"/>
      <c r="E9097" s="6"/>
      <c r="F9097" s="6"/>
      <c r="G9097" s="6"/>
      <c r="H9097" s="6"/>
      <c r="I9097" s="6"/>
      <c r="J9097" s="6"/>
      <c r="K9097" s="6"/>
      <c r="L9097" s="2"/>
      <c r="M9097" s="2"/>
      <c r="N9097" s="2"/>
      <c r="O9097" s="2"/>
      <c r="P9097" s="2"/>
      <c r="Q9097" s="2"/>
      <c r="R9097" s="2"/>
    </row>
    <row r="9098" spans="1:18">
      <c r="A9098" s="6"/>
      <c r="B9098" s="6"/>
      <c r="C9098" s="2"/>
      <c r="D9098" s="6"/>
      <c r="E9098" s="6"/>
      <c r="F9098" s="6"/>
      <c r="G9098" s="6"/>
      <c r="H9098" s="6"/>
      <c r="I9098" s="6"/>
      <c r="J9098" s="6"/>
      <c r="K9098" s="6"/>
      <c r="L9098" s="2"/>
      <c r="M9098" s="2"/>
      <c r="N9098" s="2"/>
      <c r="O9098" s="2"/>
      <c r="P9098" s="2"/>
      <c r="Q9098" s="2"/>
      <c r="R9098" s="2"/>
    </row>
    <row r="9099" spans="1:18">
      <c r="A9099" s="6"/>
      <c r="B9099" s="6"/>
      <c r="C9099" s="2"/>
      <c r="D9099" s="6"/>
      <c r="E9099" s="6"/>
      <c r="F9099" s="6"/>
      <c r="G9099" s="6"/>
      <c r="H9099" s="6"/>
      <c r="I9099" s="6"/>
      <c r="J9099" s="6"/>
      <c r="K9099" s="6"/>
      <c r="L9099" s="2"/>
      <c r="M9099" s="2"/>
      <c r="N9099" s="2"/>
      <c r="O9099" s="2"/>
      <c r="P9099" s="2"/>
      <c r="Q9099" s="2"/>
      <c r="R9099" s="2"/>
    </row>
    <row r="9100" spans="1:18">
      <c r="A9100" s="6"/>
      <c r="B9100" s="6"/>
      <c r="C9100" s="2"/>
      <c r="D9100" s="6"/>
      <c r="E9100" s="6"/>
      <c r="F9100" s="6"/>
      <c r="G9100" s="6"/>
      <c r="H9100" s="6"/>
      <c r="I9100" s="6"/>
      <c r="J9100" s="6"/>
      <c r="K9100" s="6"/>
      <c r="L9100" s="2"/>
      <c r="M9100" s="2"/>
      <c r="N9100" s="2"/>
      <c r="O9100" s="2"/>
      <c r="P9100" s="2"/>
      <c r="Q9100" s="2"/>
      <c r="R9100" s="2"/>
    </row>
    <row r="9101" spans="1:18">
      <c r="A9101" s="6"/>
      <c r="B9101" s="6"/>
      <c r="C9101" s="2"/>
      <c r="D9101" s="6"/>
      <c r="E9101" s="6"/>
      <c r="F9101" s="6"/>
      <c r="G9101" s="6"/>
      <c r="H9101" s="6"/>
      <c r="I9101" s="6"/>
      <c r="J9101" s="6"/>
      <c r="K9101" s="6"/>
      <c r="L9101" s="2"/>
      <c r="M9101" s="2"/>
      <c r="N9101" s="2"/>
      <c r="O9101" s="2"/>
      <c r="P9101" s="2"/>
      <c r="Q9101" s="2"/>
      <c r="R9101" s="2"/>
    </row>
    <row r="9102" spans="1:18">
      <c r="A9102" s="6"/>
      <c r="B9102" s="6"/>
      <c r="C9102" s="2"/>
      <c r="D9102" s="6"/>
      <c r="E9102" s="6"/>
      <c r="F9102" s="6"/>
      <c r="G9102" s="6"/>
      <c r="H9102" s="6"/>
      <c r="I9102" s="6"/>
      <c r="J9102" s="6"/>
      <c r="K9102" s="6"/>
      <c r="L9102" s="2"/>
      <c r="M9102" s="2"/>
      <c r="N9102" s="2"/>
      <c r="O9102" s="2"/>
      <c r="P9102" s="2"/>
      <c r="Q9102" s="2"/>
      <c r="R9102" s="2"/>
    </row>
    <row r="9103" spans="1:18">
      <c r="A9103" s="6"/>
      <c r="B9103" s="6"/>
      <c r="C9103" s="2"/>
      <c r="D9103" s="6"/>
      <c r="E9103" s="6"/>
      <c r="F9103" s="6"/>
      <c r="G9103" s="6"/>
      <c r="H9103" s="6"/>
      <c r="I9103" s="6"/>
      <c r="J9103" s="6"/>
      <c r="K9103" s="6"/>
      <c r="L9103" s="2"/>
      <c r="M9103" s="2"/>
      <c r="N9103" s="2"/>
      <c r="O9103" s="2"/>
      <c r="P9103" s="2"/>
      <c r="Q9103" s="2"/>
      <c r="R9103" s="2"/>
    </row>
    <row r="9104" spans="1:18">
      <c r="A9104" s="6"/>
      <c r="B9104" s="6"/>
      <c r="C9104" s="2"/>
      <c r="D9104" s="6"/>
      <c r="E9104" s="6"/>
      <c r="F9104" s="6"/>
      <c r="G9104" s="6"/>
      <c r="H9104" s="6"/>
      <c r="I9104" s="6"/>
      <c r="J9104" s="6"/>
      <c r="K9104" s="6"/>
      <c r="L9104" s="2"/>
      <c r="M9104" s="2"/>
      <c r="N9104" s="2"/>
      <c r="O9104" s="2"/>
      <c r="P9104" s="2"/>
      <c r="Q9104" s="2"/>
      <c r="R9104" s="2"/>
    </row>
    <row r="9105" spans="1:18">
      <c r="A9105" s="6"/>
      <c r="B9105" s="6"/>
      <c r="C9105" s="2"/>
      <c r="D9105" s="6"/>
      <c r="E9105" s="6"/>
      <c r="F9105" s="6"/>
      <c r="G9105" s="6"/>
      <c r="H9105" s="6"/>
      <c r="I9105" s="6"/>
      <c r="J9105" s="6"/>
      <c r="K9105" s="6"/>
      <c r="L9105" s="2"/>
      <c r="M9105" s="2"/>
      <c r="N9105" s="2"/>
      <c r="O9105" s="2"/>
      <c r="P9105" s="2"/>
      <c r="Q9105" s="2"/>
      <c r="R9105" s="2"/>
    </row>
    <row r="9106" spans="1:18">
      <c r="A9106" s="6"/>
      <c r="B9106" s="6"/>
      <c r="C9106" s="2"/>
      <c r="D9106" s="6"/>
      <c r="E9106" s="6"/>
      <c r="F9106" s="6"/>
      <c r="G9106" s="6"/>
      <c r="H9106" s="6"/>
      <c r="I9106" s="6"/>
      <c r="J9106" s="6"/>
      <c r="K9106" s="6"/>
      <c r="L9106" s="2"/>
      <c r="M9106" s="2"/>
      <c r="N9106" s="2"/>
      <c r="O9106" s="2"/>
      <c r="P9106" s="2"/>
      <c r="Q9106" s="2"/>
      <c r="R9106" s="2"/>
    </row>
    <row r="9107" spans="1:18">
      <c r="A9107" s="6"/>
      <c r="B9107" s="6"/>
      <c r="C9107" s="2"/>
      <c r="D9107" s="6"/>
      <c r="E9107" s="6"/>
      <c r="F9107" s="6"/>
      <c r="G9107" s="6"/>
      <c r="H9107" s="6"/>
      <c r="I9107" s="6"/>
      <c r="J9107" s="6"/>
      <c r="K9107" s="6"/>
      <c r="L9107" s="2"/>
      <c r="M9107" s="2"/>
      <c r="N9107" s="2"/>
      <c r="O9107" s="2"/>
      <c r="P9107" s="2"/>
      <c r="Q9107" s="2"/>
      <c r="R9107" s="2"/>
    </row>
    <row r="9108" spans="1:18">
      <c r="A9108" s="6"/>
      <c r="B9108" s="6"/>
      <c r="C9108" s="2"/>
      <c r="D9108" s="6"/>
      <c r="E9108" s="6"/>
      <c r="F9108" s="6"/>
      <c r="G9108" s="6"/>
      <c r="H9108" s="6"/>
      <c r="I9108" s="6"/>
      <c r="J9108" s="6"/>
      <c r="K9108" s="6"/>
      <c r="L9108" s="2"/>
      <c r="M9108" s="2"/>
      <c r="N9108" s="2"/>
      <c r="O9108" s="2"/>
      <c r="P9108" s="2"/>
      <c r="Q9108" s="2"/>
      <c r="R9108" s="2"/>
    </row>
    <row r="9109" spans="1:18">
      <c r="A9109" s="6"/>
      <c r="B9109" s="6"/>
      <c r="C9109" s="2"/>
      <c r="D9109" s="6"/>
      <c r="E9109" s="6"/>
      <c r="F9109" s="6"/>
      <c r="G9109" s="6"/>
      <c r="H9109" s="6"/>
      <c r="I9109" s="6"/>
      <c r="J9109" s="6"/>
      <c r="K9109" s="6"/>
      <c r="L9109" s="2"/>
      <c r="M9109" s="2"/>
      <c r="N9109" s="2"/>
      <c r="O9109" s="2"/>
      <c r="P9109" s="2"/>
      <c r="Q9109" s="2"/>
      <c r="R9109" s="2"/>
    </row>
    <row r="9110" spans="1:18">
      <c r="A9110" s="6"/>
      <c r="B9110" s="6"/>
      <c r="C9110" s="2"/>
      <c r="D9110" s="6"/>
      <c r="E9110" s="6"/>
      <c r="F9110" s="6"/>
      <c r="G9110" s="6"/>
      <c r="H9110" s="6"/>
      <c r="I9110" s="6"/>
      <c r="J9110" s="6"/>
      <c r="K9110" s="6"/>
      <c r="L9110" s="2"/>
      <c r="M9110" s="2"/>
      <c r="N9110" s="2"/>
      <c r="O9110" s="2"/>
      <c r="P9110" s="2"/>
      <c r="Q9110" s="2"/>
      <c r="R9110" s="2"/>
    </row>
    <row r="9111" spans="1:18">
      <c r="A9111" s="6"/>
      <c r="B9111" s="6"/>
      <c r="C9111" s="2"/>
      <c r="D9111" s="6"/>
      <c r="E9111" s="6"/>
      <c r="F9111" s="6"/>
      <c r="G9111" s="6"/>
      <c r="H9111" s="6"/>
      <c r="I9111" s="6"/>
      <c r="J9111" s="6"/>
      <c r="K9111" s="6"/>
      <c r="L9111" s="2"/>
      <c r="M9111" s="2"/>
      <c r="N9111" s="2"/>
      <c r="O9111" s="2"/>
      <c r="P9111" s="2"/>
      <c r="Q9111" s="2"/>
      <c r="R9111" s="2"/>
    </row>
    <row r="9112" spans="1:18">
      <c r="A9112" s="6"/>
      <c r="B9112" s="6"/>
      <c r="C9112" s="2"/>
      <c r="D9112" s="6"/>
      <c r="E9112" s="6"/>
      <c r="F9112" s="6"/>
      <c r="G9112" s="6"/>
      <c r="H9112" s="6"/>
      <c r="I9112" s="6"/>
      <c r="J9112" s="6"/>
      <c r="K9112" s="6"/>
      <c r="L9112" s="2"/>
      <c r="M9112" s="2"/>
      <c r="N9112" s="2"/>
      <c r="O9112" s="2"/>
      <c r="P9112" s="2"/>
      <c r="Q9112" s="2"/>
      <c r="R9112" s="2"/>
    </row>
    <row r="9113" spans="1:18">
      <c r="A9113" s="6"/>
      <c r="B9113" s="6"/>
      <c r="C9113" s="2"/>
      <c r="D9113" s="6"/>
      <c r="E9113" s="6"/>
      <c r="F9113" s="6"/>
      <c r="G9113" s="6"/>
      <c r="H9113" s="6"/>
      <c r="I9113" s="6"/>
      <c r="J9113" s="6"/>
      <c r="K9113" s="6"/>
      <c r="L9113" s="2"/>
      <c r="M9113" s="2"/>
      <c r="N9113" s="2"/>
      <c r="O9113" s="2"/>
      <c r="P9113" s="2"/>
      <c r="Q9113" s="2"/>
      <c r="R9113" s="2"/>
    </row>
    <row r="9114" spans="1:18">
      <c r="A9114" s="6"/>
      <c r="B9114" s="6"/>
      <c r="C9114" s="2"/>
      <c r="D9114" s="6"/>
      <c r="E9114" s="6"/>
      <c r="F9114" s="6"/>
      <c r="G9114" s="6"/>
      <c r="H9114" s="6"/>
      <c r="I9114" s="6"/>
      <c r="J9114" s="6"/>
      <c r="K9114" s="6"/>
      <c r="L9114" s="2"/>
      <c r="M9114" s="2"/>
      <c r="N9114" s="2"/>
      <c r="O9114" s="2"/>
      <c r="P9114" s="2"/>
      <c r="Q9114" s="2"/>
      <c r="R9114" s="2"/>
    </row>
    <row r="9115" spans="1:18">
      <c r="A9115" s="6"/>
      <c r="B9115" s="6"/>
      <c r="C9115" s="2"/>
      <c r="D9115" s="6"/>
      <c r="E9115" s="6"/>
      <c r="F9115" s="6"/>
      <c r="G9115" s="6"/>
      <c r="H9115" s="6"/>
      <c r="I9115" s="6"/>
      <c r="J9115" s="6"/>
      <c r="K9115" s="6"/>
      <c r="L9115" s="2"/>
      <c r="M9115" s="2"/>
      <c r="N9115" s="2"/>
      <c r="O9115" s="2"/>
      <c r="P9115" s="2"/>
      <c r="Q9115" s="2"/>
      <c r="R9115" s="2"/>
    </row>
    <row r="9116" spans="1:18">
      <c r="A9116" s="6"/>
      <c r="B9116" s="6"/>
      <c r="C9116" s="2"/>
      <c r="D9116" s="6"/>
      <c r="E9116" s="6"/>
      <c r="F9116" s="6"/>
      <c r="G9116" s="6"/>
      <c r="H9116" s="6"/>
      <c r="I9116" s="6"/>
      <c r="J9116" s="6"/>
      <c r="K9116" s="6"/>
      <c r="L9116" s="2"/>
      <c r="M9116" s="2"/>
      <c r="N9116" s="2"/>
      <c r="O9116" s="2"/>
      <c r="P9116" s="2"/>
      <c r="Q9116" s="2"/>
      <c r="R9116" s="2"/>
    </row>
    <row r="9117" spans="1:18">
      <c r="A9117" s="6"/>
      <c r="B9117" s="6"/>
      <c r="C9117" s="2"/>
      <c r="D9117" s="6"/>
      <c r="E9117" s="6"/>
      <c r="F9117" s="6"/>
      <c r="G9117" s="6"/>
      <c r="H9117" s="6"/>
      <c r="I9117" s="6"/>
      <c r="J9117" s="6"/>
      <c r="K9117" s="6"/>
      <c r="L9117" s="2"/>
      <c r="M9117" s="2"/>
      <c r="N9117" s="2"/>
      <c r="O9117" s="2"/>
      <c r="P9117" s="2"/>
      <c r="Q9117" s="2"/>
      <c r="R9117" s="2"/>
    </row>
    <row r="9118" spans="1:18">
      <c r="A9118" s="6"/>
      <c r="B9118" s="6"/>
      <c r="C9118" s="2"/>
      <c r="D9118" s="6"/>
      <c r="E9118" s="6"/>
      <c r="F9118" s="6"/>
      <c r="G9118" s="6"/>
      <c r="H9118" s="6"/>
      <c r="I9118" s="6"/>
      <c r="J9118" s="6"/>
      <c r="K9118" s="6"/>
      <c r="L9118" s="2"/>
      <c r="M9118" s="2"/>
      <c r="N9118" s="2"/>
      <c r="O9118" s="2"/>
      <c r="P9118" s="2"/>
      <c r="Q9118" s="2"/>
      <c r="R9118" s="2"/>
    </row>
    <row r="9119" spans="1:18">
      <c r="A9119" s="6"/>
      <c r="B9119" s="6"/>
      <c r="C9119" s="2"/>
      <c r="D9119" s="6"/>
      <c r="E9119" s="6"/>
      <c r="F9119" s="6"/>
      <c r="G9119" s="6"/>
      <c r="H9119" s="6"/>
      <c r="I9119" s="6"/>
      <c r="J9119" s="6"/>
      <c r="K9119" s="6"/>
      <c r="L9119" s="2"/>
      <c r="M9119" s="2"/>
      <c r="N9119" s="2"/>
      <c r="O9119" s="2"/>
      <c r="P9119" s="2"/>
      <c r="Q9119" s="2"/>
      <c r="R9119" s="2"/>
    </row>
    <row r="9120" spans="1:18">
      <c r="A9120" s="6"/>
      <c r="B9120" s="6"/>
      <c r="C9120" s="2"/>
      <c r="D9120" s="6"/>
      <c r="E9120" s="6"/>
      <c r="F9120" s="6"/>
      <c r="G9120" s="6"/>
      <c r="H9120" s="6"/>
      <c r="I9120" s="6"/>
      <c r="J9120" s="6"/>
      <c r="K9120" s="6"/>
      <c r="L9120" s="2"/>
      <c r="M9120" s="2"/>
      <c r="N9120" s="2"/>
      <c r="O9120" s="2"/>
      <c r="P9120" s="2"/>
      <c r="Q9120" s="2"/>
      <c r="R9120" s="2"/>
    </row>
    <row r="9121" spans="1:18">
      <c r="A9121" s="6"/>
      <c r="B9121" s="6"/>
      <c r="C9121" s="2"/>
      <c r="D9121" s="6"/>
      <c r="E9121" s="6"/>
      <c r="F9121" s="6"/>
      <c r="G9121" s="6"/>
      <c r="H9121" s="6"/>
      <c r="I9121" s="6"/>
      <c r="J9121" s="6"/>
      <c r="K9121" s="6"/>
      <c r="L9121" s="2"/>
      <c r="M9121" s="2"/>
      <c r="N9121" s="2"/>
      <c r="O9121" s="2"/>
      <c r="P9121" s="2"/>
      <c r="Q9121" s="2"/>
      <c r="R9121" s="2"/>
    </row>
    <row r="9122" spans="1:18">
      <c r="A9122" s="6"/>
      <c r="B9122" s="6"/>
      <c r="C9122" s="2"/>
      <c r="D9122" s="6"/>
      <c r="E9122" s="6"/>
      <c r="F9122" s="6"/>
      <c r="G9122" s="6"/>
      <c r="H9122" s="6"/>
      <c r="I9122" s="6"/>
      <c r="J9122" s="6"/>
      <c r="K9122" s="6"/>
      <c r="L9122" s="2"/>
      <c r="M9122" s="2"/>
      <c r="N9122" s="2"/>
      <c r="O9122" s="2"/>
      <c r="P9122" s="2"/>
      <c r="Q9122" s="2"/>
      <c r="R9122" s="2"/>
    </row>
    <row r="9123" spans="1:18">
      <c r="A9123" s="6"/>
      <c r="B9123" s="6"/>
      <c r="C9123" s="2"/>
      <c r="D9123" s="6"/>
      <c r="E9123" s="6"/>
      <c r="F9123" s="6"/>
      <c r="G9123" s="6"/>
      <c r="H9123" s="6"/>
      <c r="I9123" s="6"/>
      <c r="J9123" s="6"/>
      <c r="K9123" s="6"/>
      <c r="L9123" s="2"/>
      <c r="M9123" s="2"/>
      <c r="N9123" s="2"/>
      <c r="O9123" s="2"/>
      <c r="P9123" s="2"/>
      <c r="Q9123" s="2"/>
      <c r="R9123" s="2"/>
    </row>
    <row r="9124" spans="1:18">
      <c r="A9124" s="6"/>
      <c r="B9124" s="6"/>
      <c r="C9124" s="2"/>
      <c r="D9124" s="6"/>
      <c r="E9124" s="6"/>
      <c r="F9124" s="6"/>
      <c r="G9124" s="6"/>
      <c r="H9124" s="6"/>
      <c r="I9124" s="6"/>
      <c r="J9124" s="6"/>
      <c r="K9124" s="6"/>
      <c r="L9124" s="2"/>
      <c r="M9124" s="2"/>
      <c r="N9124" s="2"/>
      <c r="O9124" s="2"/>
      <c r="P9124" s="2"/>
      <c r="Q9124" s="2"/>
      <c r="R9124" s="2"/>
    </row>
    <row r="9125" spans="1:18">
      <c r="A9125" s="6"/>
      <c r="B9125" s="6"/>
      <c r="C9125" s="2"/>
      <c r="D9125" s="6"/>
      <c r="E9125" s="6"/>
      <c r="F9125" s="6"/>
      <c r="G9125" s="6"/>
      <c r="H9125" s="6"/>
      <c r="I9125" s="6"/>
      <c r="J9125" s="6"/>
      <c r="K9125" s="6"/>
      <c r="L9125" s="2"/>
      <c r="M9125" s="2"/>
      <c r="N9125" s="2"/>
      <c r="O9125" s="2"/>
      <c r="P9125" s="2"/>
      <c r="Q9125" s="2"/>
      <c r="R9125" s="2"/>
    </row>
    <row r="9126" spans="1:18">
      <c r="A9126" s="6"/>
      <c r="B9126" s="6"/>
      <c r="C9126" s="2"/>
      <c r="D9126" s="6"/>
      <c r="E9126" s="6"/>
      <c r="F9126" s="6"/>
      <c r="G9126" s="6"/>
      <c r="H9126" s="6"/>
      <c r="I9126" s="6"/>
      <c r="J9126" s="6"/>
      <c r="K9126" s="6"/>
      <c r="L9126" s="2"/>
      <c r="M9126" s="2"/>
      <c r="N9126" s="2"/>
      <c r="O9126" s="2"/>
      <c r="P9126" s="2"/>
      <c r="Q9126" s="2"/>
      <c r="R9126" s="2"/>
    </row>
    <row r="9127" spans="1:18">
      <c r="A9127" s="6"/>
      <c r="B9127" s="6"/>
      <c r="C9127" s="2"/>
      <c r="D9127" s="6"/>
      <c r="E9127" s="6"/>
      <c r="F9127" s="6"/>
      <c r="G9127" s="6"/>
      <c r="H9127" s="6"/>
      <c r="I9127" s="6"/>
      <c r="J9127" s="6"/>
      <c r="K9127" s="6"/>
      <c r="L9127" s="2"/>
      <c r="M9127" s="2"/>
      <c r="N9127" s="2"/>
      <c r="O9127" s="2"/>
      <c r="P9127" s="2"/>
      <c r="Q9127" s="2"/>
      <c r="R9127" s="2"/>
    </row>
    <row r="9128" spans="1:18">
      <c r="A9128" s="6"/>
      <c r="B9128" s="6"/>
      <c r="C9128" s="2"/>
      <c r="D9128" s="6"/>
      <c r="E9128" s="6"/>
      <c r="F9128" s="6"/>
      <c r="G9128" s="6"/>
      <c r="H9128" s="6"/>
      <c r="I9128" s="6"/>
      <c r="J9128" s="6"/>
      <c r="K9128" s="6"/>
      <c r="L9128" s="2"/>
      <c r="M9128" s="2"/>
      <c r="N9128" s="2"/>
      <c r="O9128" s="2"/>
      <c r="P9128" s="2"/>
      <c r="Q9128" s="2"/>
      <c r="R9128" s="2"/>
    </row>
    <row r="9129" spans="1:18">
      <c r="A9129" s="6"/>
      <c r="B9129" s="6"/>
      <c r="C9129" s="2"/>
      <c r="D9129" s="6"/>
      <c r="E9129" s="6"/>
      <c r="F9129" s="6"/>
      <c r="G9129" s="6"/>
      <c r="H9129" s="6"/>
      <c r="I9129" s="6"/>
      <c r="J9129" s="6"/>
      <c r="K9129" s="6"/>
      <c r="L9129" s="2"/>
      <c r="M9129" s="2"/>
      <c r="N9129" s="2"/>
      <c r="O9129" s="2"/>
      <c r="P9129" s="2"/>
      <c r="Q9129" s="2"/>
      <c r="R9129" s="2"/>
    </row>
    <row r="9130" spans="1:18">
      <c r="A9130" s="6"/>
      <c r="B9130" s="6"/>
      <c r="C9130" s="2"/>
      <c r="D9130" s="6"/>
      <c r="E9130" s="6"/>
      <c r="F9130" s="6"/>
      <c r="G9130" s="6"/>
      <c r="H9130" s="6"/>
      <c r="I9130" s="6"/>
      <c r="J9130" s="6"/>
      <c r="K9130" s="6"/>
      <c r="L9130" s="2"/>
      <c r="M9130" s="2"/>
      <c r="N9130" s="2"/>
      <c r="O9130" s="2"/>
      <c r="P9130" s="2"/>
      <c r="Q9130" s="2"/>
      <c r="R9130" s="2"/>
    </row>
    <row r="9131" spans="1:18">
      <c r="A9131" s="6"/>
      <c r="B9131" s="6"/>
      <c r="C9131" s="2"/>
      <c r="D9131" s="6"/>
      <c r="E9131" s="6"/>
      <c r="F9131" s="6"/>
      <c r="G9131" s="6"/>
      <c r="H9131" s="6"/>
      <c r="I9131" s="6"/>
      <c r="J9131" s="6"/>
      <c r="K9131" s="6"/>
      <c r="L9131" s="2"/>
      <c r="M9131" s="2"/>
      <c r="N9131" s="2"/>
      <c r="O9131" s="2"/>
      <c r="P9131" s="2"/>
      <c r="Q9131" s="2"/>
      <c r="R9131" s="2"/>
    </row>
    <row r="9132" spans="1:18">
      <c r="A9132" s="6"/>
      <c r="B9132" s="6"/>
      <c r="C9132" s="2"/>
      <c r="D9132" s="6"/>
      <c r="E9132" s="6"/>
      <c r="F9132" s="6"/>
      <c r="G9132" s="6"/>
      <c r="H9132" s="6"/>
      <c r="I9132" s="6"/>
      <c r="J9132" s="6"/>
      <c r="K9132" s="6"/>
      <c r="L9132" s="2"/>
      <c r="M9132" s="2"/>
      <c r="N9132" s="2"/>
      <c r="O9132" s="2"/>
      <c r="P9132" s="2"/>
      <c r="Q9132" s="2"/>
      <c r="R9132" s="2"/>
    </row>
    <row r="9133" spans="1:18">
      <c r="A9133" s="6"/>
      <c r="B9133" s="6"/>
      <c r="C9133" s="2"/>
      <c r="D9133" s="6"/>
      <c r="E9133" s="6"/>
      <c r="F9133" s="6"/>
      <c r="G9133" s="6"/>
      <c r="H9133" s="6"/>
      <c r="I9133" s="6"/>
      <c r="J9133" s="6"/>
      <c r="K9133" s="6"/>
      <c r="L9133" s="2"/>
      <c r="M9133" s="2"/>
      <c r="N9133" s="2"/>
      <c r="O9133" s="2"/>
      <c r="P9133" s="2"/>
      <c r="Q9133" s="2"/>
      <c r="R9133" s="2"/>
    </row>
    <row r="9134" spans="1:18">
      <c r="A9134" s="6"/>
      <c r="B9134" s="6"/>
      <c r="C9134" s="2"/>
      <c r="D9134" s="6"/>
      <c r="E9134" s="6"/>
      <c r="F9134" s="6"/>
      <c r="G9134" s="6"/>
      <c r="H9134" s="6"/>
      <c r="I9134" s="6"/>
      <c r="J9134" s="6"/>
      <c r="K9134" s="6"/>
      <c r="L9134" s="2"/>
      <c r="M9134" s="2"/>
      <c r="N9134" s="2"/>
      <c r="O9134" s="2"/>
      <c r="P9134" s="2"/>
      <c r="Q9134" s="2"/>
      <c r="R9134" s="2"/>
    </row>
    <row r="9135" spans="1:18">
      <c r="A9135" s="6"/>
      <c r="B9135" s="6"/>
      <c r="C9135" s="2"/>
      <c r="D9135" s="6"/>
      <c r="E9135" s="6"/>
      <c r="F9135" s="6"/>
      <c r="G9135" s="6"/>
      <c r="H9135" s="6"/>
      <c r="I9135" s="6"/>
      <c r="J9135" s="6"/>
      <c r="K9135" s="6"/>
      <c r="L9135" s="2"/>
      <c r="M9135" s="2"/>
      <c r="N9135" s="2"/>
      <c r="O9135" s="2"/>
      <c r="P9135" s="2"/>
      <c r="Q9135" s="2"/>
      <c r="R9135" s="2"/>
    </row>
    <row r="9136" spans="1:18">
      <c r="A9136" s="6"/>
      <c r="B9136" s="6"/>
      <c r="C9136" s="2"/>
      <c r="D9136" s="6"/>
      <c r="E9136" s="6"/>
      <c r="F9136" s="6"/>
      <c r="G9136" s="6"/>
      <c r="H9136" s="6"/>
      <c r="I9136" s="6"/>
      <c r="J9136" s="6"/>
      <c r="K9136" s="6"/>
      <c r="L9136" s="2"/>
      <c r="M9136" s="2"/>
      <c r="N9136" s="2"/>
      <c r="O9136" s="2"/>
      <c r="P9136" s="2"/>
      <c r="Q9136" s="2"/>
      <c r="R9136" s="2"/>
    </row>
    <row r="9137" spans="1:18">
      <c r="A9137" s="6"/>
      <c r="B9137" s="6"/>
      <c r="C9137" s="2"/>
      <c r="D9137" s="6"/>
      <c r="E9137" s="6"/>
      <c r="F9137" s="6"/>
      <c r="G9137" s="6"/>
      <c r="H9137" s="6"/>
      <c r="I9137" s="6"/>
      <c r="J9137" s="6"/>
      <c r="K9137" s="6"/>
      <c r="L9137" s="2"/>
      <c r="M9137" s="2"/>
      <c r="N9137" s="2"/>
      <c r="O9137" s="2"/>
      <c r="P9137" s="2"/>
      <c r="Q9137" s="2"/>
      <c r="R9137" s="2"/>
    </row>
    <row r="9138" spans="1:18">
      <c r="A9138" s="6"/>
      <c r="B9138" s="6"/>
      <c r="C9138" s="2"/>
      <c r="D9138" s="6"/>
      <c r="E9138" s="6"/>
      <c r="F9138" s="6"/>
      <c r="G9138" s="6"/>
      <c r="H9138" s="6"/>
      <c r="I9138" s="6"/>
      <c r="J9138" s="6"/>
      <c r="K9138" s="6"/>
      <c r="L9138" s="2"/>
      <c r="M9138" s="2"/>
      <c r="N9138" s="2"/>
      <c r="O9138" s="2"/>
      <c r="P9138" s="2"/>
      <c r="Q9138" s="2"/>
      <c r="R9138" s="2"/>
    </row>
    <row r="9139" spans="1:18">
      <c r="A9139" s="6"/>
      <c r="B9139" s="6"/>
      <c r="C9139" s="2"/>
      <c r="D9139" s="6"/>
      <c r="E9139" s="6"/>
      <c r="F9139" s="6"/>
      <c r="G9139" s="6"/>
      <c r="H9139" s="6"/>
      <c r="I9139" s="6"/>
      <c r="J9139" s="6"/>
      <c r="K9139" s="6"/>
      <c r="L9139" s="2"/>
      <c r="M9139" s="2"/>
      <c r="N9139" s="2"/>
      <c r="O9139" s="2"/>
      <c r="P9139" s="2"/>
      <c r="Q9139" s="2"/>
      <c r="R9139" s="2"/>
    </row>
    <row r="9140" spans="1:18">
      <c r="A9140" s="6"/>
      <c r="B9140" s="6"/>
      <c r="C9140" s="2"/>
      <c r="D9140" s="6"/>
      <c r="E9140" s="6"/>
      <c r="F9140" s="6"/>
      <c r="G9140" s="6"/>
      <c r="H9140" s="6"/>
      <c r="I9140" s="6"/>
      <c r="J9140" s="6"/>
      <c r="K9140" s="6"/>
      <c r="L9140" s="2"/>
      <c r="M9140" s="2"/>
      <c r="N9140" s="2"/>
      <c r="O9140" s="2"/>
      <c r="P9140" s="2"/>
      <c r="Q9140" s="2"/>
      <c r="R9140" s="2"/>
    </row>
    <row r="9141" spans="1:18">
      <c r="A9141" s="6"/>
      <c r="B9141" s="6"/>
      <c r="C9141" s="2"/>
      <c r="D9141" s="6"/>
      <c r="E9141" s="6"/>
      <c r="F9141" s="6"/>
      <c r="G9141" s="6"/>
      <c r="H9141" s="6"/>
      <c r="I9141" s="6"/>
      <c r="J9141" s="6"/>
      <c r="K9141" s="6"/>
      <c r="L9141" s="2"/>
      <c r="M9141" s="2"/>
      <c r="N9141" s="2"/>
      <c r="O9141" s="2"/>
      <c r="P9141" s="2"/>
      <c r="Q9141" s="2"/>
      <c r="R9141" s="2"/>
    </row>
    <row r="9142" spans="1:18">
      <c r="A9142" s="6"/>
      <c r="B9142" s="6"/>
      <c r="C9142" s="2"/>
      <c r="D9142" s="6"/>
      <c r="E9142" s="6"/>
      <c r="F9142" s="6"/>
      <c r="G9142" s="6"/>
      <c r="H9142" s="6"/>
      <c r="I9142" s="6"/>
      <c r="J9142" s="6"/>
      <c r="K9142" s="6"/>
      <c r="L9142" s="2"/>
      <c r="M9142" s="2"/>
      <c r="N9142" s="2"/>
      <c r="O9142" s="2"/>
      <c r="P9142" s="2"/>
      <c r="Q9142" s="2"/>
      <c r="R9142" s="2"/>
    </row>
    <row r="9143" spans="1:18">
      <c r="A9143" s="6"/>
      <c r="B9143" s="6"/>
      <c r="C9143" s="2"/>
      <c r="D9143" s="6"/>
      <c r="E9143" s="6"/>
      <c r="F9143" s="6"/>
      <c r="G9143" s="6"/>
      <c r="H9143" s="6"/>
      <c r="I9143" s="6"/>
      <c r="J9143" s="6"/>
      <c r="K9143" s="6"/>
      <c r="L9143" s="2"/>
      <c r="M9143" s="2"/>
      <c r="N9143" s="2"/>
      <c r="O9143" s="2"/>
      <c r="P9143" s="2"/>
      <c r="Q9143" s="2"/>
      <c r="R9143" s="2"/>
    </row>
    <row r="9144" spans="1:18">
      <c r="A9144" s="6"/>
      <c r="B9144" s="6"/>
      <c r="C9144" s="2"/>
      <c r="D9144" s="6"/>
      <c r="E9144" s="6"/>
      <c r="F9144" s="6"/>
      <c r="G9144" s="6"/>
      <c r="H9144" s="6"/>
      <c r="I9144" s="6"/>
      <c r="J9144" s="6"/>
      <c r="K9144" s="6"/>
      <c r="L9144" s="2"/>
      <c r="M9144" s="2"/>
      <c r="N9144" s="2"/>
      <c r="O9144" s="2"/>
      <c r="P9144" s="2"/>
      <c r="Q9144" s="2"/>
      <c r="R9144" s="2"/>
    </row>
    <row r="9145" spans="1:18">
      <c r="A9145" s="6"/>
      <c r="B9145" s="6"/>
      <c r="C9145" s="2"/>
      <c r="D9145" s="6"/>
      <c r="E9145" s="6"/>
      <c r="F9145" s="6"/>
      <c r="G9145" s="6"/>
      <c r="H9145" s="6"/>
      <c r="I9145" s="6"/>
      <c r="J9145" s="6"/>
      <c r="K9145" s="6"/>
      <c r="L9145" s="2"/>
      <c r="M9145" s="2"/>
      <c r="N9145" s="2"/>
      <c r="O9145" s="2"/>
      <c r="P9145" s="2"/>
      <c r="Q9145" s="2"/>
      <c r="R9145" s="2"/>
    </row>
    <row r="9146" spans="1:18">
      <c r="A9146" s="6"/>
      <c r="B9146" s="6"/>
      <c r="C9146" s="2"/>
      <c r="D9146" s="6"/>
      <c r="E9146" s="6"/>
      <c r="F9146" s="6"/>
      <c r="G9146" s="6"/>
      <c r="H9146" s="6"/>
      <c r="I9146" s="6"/>
      <c r="J9146" s="6"/>
      <c r="K9146" s="6"/>
      <c r="L9146" s="2"/>
      <c r="M9146" s="2"/>
      <c r="N9146" s="2"/>
      <c r="O9146" s="2"/>
      <c r="P9146" s="2"/>
      <c r="Q9146" s="2"/>
      <c r="R9146" s="2"/>
    </row>
    <row r="9147" spans="1:18">
      <c r="A9147" s="6"/>
      <c r="B9147" s="6"/>
      <c r="C9147" s="2"/>
      <c r="D9147" s="6"/>
      <c r="E9147" s="6"/>
      <c r="F9147" s="6"/>
      <c r="G9147" s="6"/>
      <c r="H9147" s="6"/>
      <c r="I9147" s="6"/>
      <c r="J9147" s="6"/>
      <c r="K9147" s="6"/>
      <c r="L9147" s="2"/>
      <c r="M9147" s="2"/>
      <c r="N9147" s="2"/>
      <c r="O9147" s="2"/>
      <c r="P9147" s="2"/>
      <c r="Q9147" s="2"/>
      <c r="R9147" s="2"/>
    </row>
    <row r="9148" spans="1:18">
      <c r="A9148" s="6"/>
      <c r="B9148" s="6"/>
      <c r="C9148" s="2"/>
      <c r="D9148" s="6"/>
      <c r="E9148" s="6"/>
      <c r="F9148" s="6"/>
      <c r="G9148" s="6"/>
      <c r="H9148" s="6"/>
      <c r="I9148" s="6"/>
      <c r="J9148" s="6"/>
      <c r="K9148" s="6"/>
      <c r="L9148" s="2"/>
      <c r="M9148" s="2"/>
      <c r="N9148" s="2"/>
      <c r="O9148" s="2"/>
      <c r="P9148" s="2"/>
      <c r="Q9148" s="2"/>
      <c r="R9148" s="2"/>
    </row>
    <row r="9149" spans="1:18">
      <c r="A9149" s="6"/>
      <c r="B9149" s="6"/>
      <c r="C9149" s="2"/>
      <c r="D9149" s="6"/>
      <c r="E9149" s="6"/>
      <c r="F9149" s="6"/>
      <c r="G9149" s="6"/>
      <c r="H9149" s="6"/>
      <c r="I9149" s="6"/>
      <c r="J9149" s="6"/>
      <c r="K9149" s="6"/>
      <c r="L9149" s="2"/>
      <c r="M9149" s="2"/>
      <c r="N9149" s="2"/>
      <c r="O9149" s="2"/>
      <c r="P9149" s="2"/>
      <c r="Q9149" s="2"/>
      <c r="R9149" s="2"/>
    </row>
    <row r="9150" spans="1:18">
      <c r="A9150" s="6"/>
      <c r="B9150" s="6"/>
      <c r="C9150" s="2"/>
      <c r="D9150" s="6"/>
      <c r="E9150" s="6"/>
      <c r="F9150" s="6"/>
      <c r="G9150" s="6"/>
      <c r="H9150" s="6"/>
      <c r="I9150" s="6"/>
      <c r="J9150" s="6"/>
      <c r="K9150" s="6"/>
      <c r="L9150" s="2"/>
      <c r="M9150" s="2"/>
      <c r="N9150" s="2"/>
      <c r="O9150" s="2"/>
      <c r="P9150" s="2"/>
      <c r="Q9150" s="2"/>
      <c r="R9150" s="2"/>
    </row>
    <row r="9151" spans="1:18">
      <c r="A9151" s="6"/>
      <c r="B9151" s="6"/>
      <c r="C9151" s="2"/>
      <c r="D9151" s="6"/>
      <c r="E9151" s="6"/>
      <c r="F9151" s="6"/>
      <c r="G9151" s="6"/>
      <c r="H9151" s="6"/>
      <c r="I9151" s="6"/>
      <c r="J9151" s="6"/>
      <c r="K9151" s="6"/>
      <c r="L9151" s="2"/>
      <c r="M9151" s="2"/>
      <c r="N9151" s="2"/>
      <c r="O9151" s="2"/>
      <c r="P9151" s="2"/>
      <c r="Q9151" s="2"/>
      <c r="R9151" s="2"/>
    </row>
    <row r="9152" spans="1:18">
      <c r="A9152" s="6"/>
      <c r="B9152" s="6"/>
      <c r="C9152" s="2"/>
      <c r="D9152" s="6"/>
      <c r="E9152" s="6"/>
      <c r="F9152" s="6"/>
      <c r="G9152" s="6"/>
      <c r="H9152" s="6"/>
      <c r="I9152" s="6"/>
      <c r="J9152" s="6"/>
      <c r="K9152" s="6"/>
      <c r="L9152" s="2"/>
      <c r="M9152" s="2"/>
      <c r="N9152" s="2"/>
      <c r="O9152" s="2"/>
      <c r="P9152" s="2"/>
      <c r="Q9152" s="2"/>
      <c r="R9152" s="2"/>
    </row>
    <row r="9153" spans="1:18">
      <c r="A9153" s="6"/>
      <c r="B9153" s="6"/>
      <c r="C9153" s="2"/>
      <c r="D9153" s="6"/>
      <c r="E9153" s="6"/>
      <c r="F9153" s="6"/>
      <c r="G9153" s="6"/>
      <c r="H9153" s="6"/>
      <c r="I9153" s="6"/>
      <c r="J9153" s="6"/>
      <c r="K9153" s="6"/>
      <c r="L9153" s="2"/>
      <c r="M9153" s="2"/>
      <c r="N9153" s="2"/>
      <c r="O9153" s="2"/>
      <c r="P9153" s="2"/>
      <c r="Q9153" s="2"/>
      <c r="R9153" s="2"/>
    </row>
    <row r="9154" spans="1:18">
      <c r="A9154" s="6"/>
      <c r="B9154" s="6"/>
      <c r="C9154" s="2"/>
      <c r="D9154" s="6"/>
      <c r="E9154" s="6"/>
      <c r="F9154" s="6"/>
      <c r="G9154" s="6"/>
      <c r="H9154" s="6"/>
      <c r="I9154" s="6"/>
      <c r="J9154" s="6"/>
      <c r="K9154" s="6"/>
      <c r="L9154" s="2"/>
      <c r="M9154" s="2"/>
      <c r="N9154" s="2"/>
      <c r="O9154" s="2"/>
      <c r="P9154" s="2"/>
      <c r="Q9154" s="2"/>
      <c r="R9154" s="2"/>
    </row>
    <row r="9155" spans="1:18">
      <c r="A9155" s="6"/>
      <c r="B9155" s="6"/>
      <c r="C9155" s="2"/>
      <c r="D9155" s="6"/>
      <c r="E9155" s="6"/>
      <c r="F9155" s="6"/>
      <c r="G9155" s="6"/>
      <c r="H9155" s="6"/>
      <c r="I9155" s="6"/>
      <c r="J9155" s="6"/>
      <c r="K9155" s="6"/>
      <c r="L9155" s="2"/>
      <c r="M9155" s="2"/>
      <c r="N9155" s="2"/>
      <c r="O9155" s="2"/>
      <c r="P9155" s="2"/>
      <c r="Q9155" s="2"/>
      <c r="R9155" s="2"/>
    </row>
    <row r="9156" spans="1:18">
      <c r="A9156" s="6"/>
      <c r="B9156" s="6"/>
      <c r="C9156" s="2"/>
      <c r="D9156" s="6"/>
      <c r="E9156" s="6"/>
      <c r="F9156" s="6"/>
      <c r="G9156" s="6"/>
      <c r="H9156" s="6"/>
      <c r="I9156" s="6"/>
      <c r="J9156" s="6"/>
      <c r="K9156" s="6"/>
      <c r="L9156" s="2"/>
      <c r="M9156" s="2"/>
      <c r="N9156" s="2"/>
      <c r="O9156" s="2"/>
      <c r="P9156" s="2"/>
      <c r="Q9156" s="2"/>
      <c r="R9156" s="2"/>
    </row>
    <row r="9157" spans="1:18">
      <c r="A9157" s="6"/>
      <c r="B9157" s="6"/>
      <c r="C9157" s="2"/>
      <c r="D9157" s="6"/>
      <c r="E9157" s="6"/>
      <c r="F9157" s="6"/>
      <c r="G9157" s="6"/>
      <c r="H9157" s="6"/>
      <c r="I9157" s="6"/>
      <c r="J9157" s="6"/>
      <c r="K9157" s="6"/>
      <c r="L9157" s="2"/>
      <c r="M9157" s="2"/>
      <c r="N9157" s="2"/>
      <c r="O9157" s="2"/>
      <c r="P9157" s="2"/>
      <c r="Q9157" s="2"/>
      <c r="R9157" s="2"/>
    </row>
    <row r="9158" spans="1:18">
      <c r="A9158" s="6"/>
      <c r="B9158" s="6"/>
      <c r="C9158" s="2"/>
      <c r="D9158" s="6"/>
      <c r="E9158" s="6"/>
      <c r="F9158" s="6"/>
      <c r="G9158" s="6"/>
      <c r="H9158" s="6"/>
      <c r="I9158" s="6"/>
      <c r="J9158" s="6"/>
      <c r="K9158" s="6"/>
      <c r="L9158" s="2"/>
      <c r="M9158" s="2"/>
      <c r="N9158" s="2"/>
      <c r="O9158" s="2"/>
      <c r="P9158" s="2"/>
      <c r="Q9158" s="2"/>
      <c r="R9158" s="2"/>
    </row>
    <row r="9159" spans="1:18">
      <c r="A9159" s="6"/>
      <c r="B9159" s="6"/>
      <c r="C9159" s="2"/>
      <c r="D9159" s="6"/>
      <c r="E9159" s="6"/>
      <c r="F9159" s="6"/>
      <c r="G9159" s="6"/>
      <c r="H9159" s="6"/>
      <c r="I9159" s="6"/>
      <c r="J9159" s="6"/>
      <c r="K9159" s="6"/>
      <c r="L9159" s="2"/>
      <c r="M9159" s="2"/>
      <c r="N9159" s="2"/>
      <c r="O9159" s="2"/>
      <c r="P9159" s="2"/>
      <c r="Q9159" s="2"/>
      <c r="R9159" s="2"/>
    </row>
    <row r="9160" spans="1:18">
      <c r="A9160" s="6"/>
      <c r="B9160" s="6"/>
      <c r="C9160" s="2"/>
      <c r="D9160" s="6"/>
      <c r="E9160" s="6"/>
      <c r="F9160" s="6"/>
      <c r="G9160" s="6"/>
      <c r="H9160" s="6"/>
      <c r="I9160" s="6"/>
      <c r="J9160" s="6"/>
      <c r="K9160" s="6"/>
      <c r="L9160" s="2"/>
      <c r="M9160" s="2"/>
      <c r="N9160" s="2"/>
      <c r="O9160" s="2"/>
      <c r="P9160" s="2"/>
      <c r="Q9160" s="2"/>
      <c r="R9160" s="2"/>
    </row>
    <row r="9161" spans="1:18">
      <c r="A9161" s="6"/>
      <c r="B9161" s="6"/>
      <c r="C9161" s="2"/>
      <c r="D9161" s="6"/>
      <c r="E9161" s="6"/>
      <c r="F9161" s="6"/>
      <c r="G9161" s="6"/>
      <c r="H9161" s="6"/>
      <c r="I9161" s="6"/>
      <c r="J9161" s="6"/>
      <c r="K9161" s="6"/>
      <c r="L9161" s="2"/>
      <c r="M9161" s="2"/>
      <c r="N9161" s="2"/>
      <c r="O9161" s="2"/>
      <c r="P9161" s="2"/>
      <c r="Q9161" s="2"/>
      <c r="R9161" s="2"/>
    </row>
    <row r="9162" spans="1:18">
      <c r="A9162" s="6"/>
      <c r="B9162" s="6"/>
      <c r="C9162" s="2"/>
      <c r="D9162" s="6"/>
      <c r="E9162" s="6"/>
      <c r="F9162" s="6"/>
      <c r="G9162" s="6"/>
      <c r="H9162" s="6"/>
      <c r="I9162" s="6"/>
      <c r="J9162" s="6"/>
      <c r="K9162" s="6"/>
      <c r="L9162" s="2"/>
      <c r="M9162" s="2"/>
      <c r="N9162" s="2"/>
      <c r="O9162" s="2"/>
      <c r="P9162" s="2"/>
      <c r="Q9162" s="2"/>
      <c r="R9162" s="2"/>
    </row>
    <row r="9163" spans="1:18">
      <c r="A9163" s="6"/>
      <c r="B9163" s="6"/>
      <c r="C9163" s="2"/>
      <c r="D9163" s="6"/>
      <c r="E9163" s="6"/>
      <c r="F9163" s="6"/>
      <c r="G9163" s="6"/>
      <c r="H9163" s="6"/>
      <c r="I9163" s="6"/>
      <c r="J9163" s="6"/>
      <c r="K9163" s="6"/>
      <c r="L9163" s="2"/>
      <c r="M9163" s="2"/>
      <c r="N9163" s="2"/>
      <c r="O9163" s="2"/>
      <c r="P9163" s="2"/>
      <c r="Q9163" s="2"/>
      <c r="R9163" s="2"/>
    </row>
    <row r="9164" spans="1:18">
      <c r="A9164" s="6"/>
      <c r="B9164" s="6"/>
      <c r="C9164" s="2"/>
      <c r="D9164" s="6"/>
      <c r="E9164" s="6"/>
      <c r="F9164" s="6"/>
      <c r="G9164" s="6"/>
      <c r="H9164" s="6"/>
      <c r="I9164" s="6"/>
      <c r="J9164" s="6"/>
      <c r="K9164" s="6"/>
      <c r="L9164" s="2"/>
      <c r="M9164" s="2"/>
      <c r="N9164" s="2"/>
      <c r="O9164" s="2"/>
      <c r="P9164" s="2"/>
      <c r="Q9164" s="2"/>
      <c r="R9164" s="2"/>
    </row>
    <row r="9165" spans="1:18">
      <c r="A9165" s="6"/>
      <c r="B9165" s="6"/>
      <c r="C9165" s="2"/>
      <c r="D9165" s="6"/>
      <c r="E9165" s="6"/>
      <c r="F9165" s="6"/>
      <c r="G9165" s="6"/>
      <c r="H9165" s="6"/>
      <c r="I9165" s="6"/>
      <c r="J9165" s="6"/>
      <c r="K9165" s="6"/>
      <c r="L9165" s="2"/>
      <c r="M9165" s="2"/>
      <c r="N9165" s="2"/>
      <c r="O9165" s="2"/>
      <c r="P9165" s="2"/>
      <c r="Q9165" s="2"/>
      <c r="R9165" s="2"/>
    </row>
    <row r="9166" spans="1:18">
      <c r="A9166" s="6"/>
      <c r="B9166" s="6"/>
      <c r="C9166" s="2"/>
      <c r="D9166" s="6"/>
      <c r="E9166" s="6"/>
      <c r="F9166" s="6"/>
      <c r="G9166" s="6"/>
      <c r="H9166" s="6"/>
      <c r="I9166" s="6"/>
      <c r="J9166" s="6"/>
      <c r="K9166" s="6"/>
      <c r="L9166" s="2"/>
      <c r="M9166" s="2"/>
      <c r="N9166" s="2"/>
      <c r="O9166" s="2"/>
      <c r="P9166" s="2"/>
      <c r="Q9166" s="2"/>
      <c r="R9166" s="2"/>
    </row>
    <row r="9167" spans="1:18">
      <c r="A9167" s="6"/>
      <c r="B9167" s="6"/>
      <c r="C9167" s="2"/>
      <c r="D9167" s="6"/>
      <c r="E9167" s="6"/>
      <c r="F9167" s="6"/>
      <c r="G9167" s="6"/>
      <c r="H9167" s="6"/>
      <c r="I9167" s="6"/>
      <c r="J9167" s="6"/>
      <c r="K9167" s="6"/>
      <c r="L9167" s="2"/>
      <c r="M9167" s="2"/>
      <c r="N9167" s="2"/>
      <c r="O9167" s="2"/>
      <c r="P9167" s="2"/>
      <c r="Q9167" s="2"/>
      <c r="R9167" s="2"/>
    </row>
    <row r="9168" spans="1:18">
      <c r="A9168" s="6"/>
      <c r="B9168" s="6"/>
      <c r="C9168" s="2"/>
      <c r="D9168" s="6"/>
      <c r="E9168" s="6"/>
      <c r="F9168" s="6"/>
      <c r="G9168" s="6"/>
      <c r="H9168" s="6"/>
      <c r="I9168" s="6"/>
      <c r="J9168" s="6"/>
      <c r="K9168" s="6"/>
      <c r="L9168" s="2"/>
      <c r="M9168" s="2"/>
      <c r="N9168" s="2"/>
      <c r="O9168" s="2"/>
      <c r="P9168" s="2"/>
      <c r="Q9168" s="2"/>
      <c r="R9168" s="2"/>
    </row>
    <row r="9169" spans="1:18">
      <c r="A9169" s="6"/>
      <c r="B9169" s="6"/>
      <c r="C9169" s="2"/>
      <c r="D9169" s="6"/>
      <c r="E9169" s="6"/>
      <c r="F9169" s="6"/>
      <c r="G9169" s="6"/>
      <c r="H9169" s="6"/>
      <c r="I9169" s="6"/>
      <c r="J9169" s="6"/>
      <c r="K9169" s="6"/>
      <c r="L9169" s="2"/>
      <c r="M9169" s="2"/>
      <c r="N9169" s="2"/>
      <c r="O9169" s="2"/>
      <c r="P9169" s="2"/>
      <c r="Q9169" s="2"/>
      <c r="R9169" s="2"/>
    </row>
    <row r="9170" spans="1:18">
      <c r="A9170" s="6"/>
      <c r="B9170" s="6"/>
      <c r="C9170" s="2"/>
      <c r="D9170" s="6"/>
      <c r="E9170" s="6"/>
      <c r="F9170" s="6"/>
      <c r="G9170" s="6"/>
      <c r="H9170" s="6"/>
      <c r="I9170" s="6"/>
      <c r="J9170" s="6"/>
      <c r="K9170" s="6"/>
      <c r="L9170" s="2"/>
      <c r="M9170" s="2"/>
      <c r="N9170" s="2"/>
      <c r="O9170" s="2"/>
      <c r="P9170" s="2"/>
      <c r="Q9170" s="2"/>
      <c r="R9170" s="2"/>
    </row>
    <row r="9171" spans="1:18">
      <c r="A9171" s="6"/>
      <c r="B9171" s="6"/>
      <c r="C9171" s="2"/>
      <c r="D9171" s="6"/>
      <c r="E9171" s="6"/>
      <c r="F9171" s="6"/>
      <c r="G9171" s="6"/>
      <c r="H9171" s="6"/>
      <c r="I9171" s="6"/>
      <c r="J9171" s="6"/>
      <c r="K9171" s="6"/>
      <c r="L9171" s="2"/>
      <c r="M9171" s="2"/>
      <c r="N9171" s="2"/>
      <c r="O9171" s="2"/>
      <c r="P9171" s="2"/>
      <c r="Q9171" s="2"/>
      <c r="R9171" s="2"/>
    </row>
    <row r="9172" spans="1:18">
      <c r="A9172" s="6"/>
      <c r="B9172" s="6"/>
      <c r="C9172" s="2"/>
      <c r="D9172" s="6"/>
      <c r="E9172" s="6"/>
      <c r="F9172" s="6"/>
      <c r="G9172" s="6"/>
      <c r="H9172" s="6"/>
      <c r="I9172" s="6"/>
      <c r="J9172" s="6"/>
      <c r="K9172" s="6"/>
      <c r="L9172" s="2"/>
      <c r="M9172" s="2"/>
      <c r="N9172" s="2"/>
      <c r="O9172" s="2"/>
      <c r="P9172" s="2"/>
      <c r="Q9172" s="2"/>
      <c r="R9172" s="2"/>
    </row>
    <row r="9173" spans="1:18">
      <c r="A9173" s="6"/>
      <c r="B9173" s="6"/>
      <c r="C9173" s="2"/>
      <c r="D9173" s="6"/>
      <c r="E9173" s="6"/>
      <c r="F9173" s="6"/>
      <c r="G9173" s="6"/>
      <c r="H9173" s="6"/>
      <c r="I9173" s="6"/>
      <c r="J9173" s="6"/>
      <c r="K9173" s="6"/>
      <c r="L9173" s="2"/>
      <c r="M9173" s="2"/>
      <c r="N9173" s="2"/>
      <c r="O9173" s="2"/>
      <c r="P9173" s="2"/>
      <c r="Q9173" s="2"/>
      <c r="R9173" s="2"/>
    </row>
    <row r="9174" spans="1:18">
      <c r="A9174" s="6"/>
      <c r="B9174" s="6"/>
      <c r="C9174" s="2"/>
      <c r="D9174" s="6"/>
      <c r="E9174" s="6"/>
      <c r="F9174" s="6"/>
      <c r="G9174" s="6"/>
      <c r="H9174" s="6"/>
      <c r="I9174" s="6"/>
      <c r="J9174" s="6"/>
      <c r="K9174" s="6"/>
      <c r="L9174" s="2"/>
      <c r="M9174" s="2"/>
      <c r="N9174" s="2"/>
      <c r="O9174" s="2"/>
      <c r="P9174" s="2"/>
      <c r="Q9174" s="2"/>
      <c r="R9174" s="2"/>
    </row>
    <row r="9175" spans="1:18">
      <c r="A9175" s="6"/>
      <c r="B9175" s="6"/>
      <c r="C9175" s="2"/>
      <c r="D9175" s="6"/>
      <c r="E9175" s="6"/>
      <c r="F9175" s="6"/>
      <c r="G9175" s="6"/>
      <c r="H9175" s="6"/>
      <c r="I9175" s="6"/>
      <c r="J9175" s="6"/>
      <c r="K9175" s="6"/>
      <c r="L9175" s="2"/>
      <c r="M9175" s="2"/>
      <c r="N9175" s="2"/>
      <c r="O9175" s="2"/>
      <c r="P9175" s="2"/>
      <c r="Q9175" s="2"/>
      <c r="R9175" s="2"/>
    </row>
    <row r="9176" spans="1:18">
      <c r="A9176" s="6"/>
      <c r="B9176" s="6"/>
      <c r="C9176" s="2"/>
      <c r="D9176" s="6"/>
      <c r="E9176" s="6"/>
      <c r="F9176" s="6"/>
      <c r="G9176" s="6"/>
      <c r="H9176" s="6"/>
      <c r="I9176" s="6"/>
      <c r="J9176" s="6"/>
      <c r="K9176" s="6"/>
      <c r="L9176" s="2"/>
      <c r="M9176" s="2"/>
      <c r="N9176" s="2"/>
      <c r="O9176" s="2"/>
      <c r="P9176" s="2"/>
      <c r="Q9176" s="2"/>
      <c r="R9176" s="2"/>
    </row>
    <row r="9177" spans="1:18">
      <c r="A9177" s="6"/>
      <c r="B9177" s="6"/>
      <c r="C9177" s="2"/>
      <c r="D9177" s="6"/>
      <c r="E9177" s="6"/>
      <c r="F9177" s="6"/>
      <c r="G9177" s="6"/>
      <c r="H9177" s="6"/>
      <c r="I9177" s="6"/>
      <c r="J9177" s="6"/>
      <c r="K9177" s="6"/>
      <c r="L9177" s="2"/>
      <c r="M9177" s="2"/>
      <c r="N9177" s="2"/>
      <c r="O9177" s="2"/>
      <c r="P9177" s="2"/>
      <c r="Q9177" s="2"/>
      <c r="R9177" s="2"/>
    </row>
    <row r="9178" spans="1:18">
      <c r="A9178" s="6"/>
      <c r="B9178" s="6"/>
      <c r="C9178" s="2"/>
      <c r="D9178" s="6"/>
      <c r="E9178" s="6"/>
      <c r="F9178" s="6"/>
      <c r="G9178" s="6"/>
      <c r="H9178" s="6"/>
      <c r="I9178" s="6"/>
      <c r="J9178" s="6"/>
      <c r="K9178" s="6"/>
      <c r="L9178" s="2"/>
      <c r="M9178" s="2"/>
      <c r="N9178" s="2"/>
      <c r="O9178" s="2"/>
      <c r="P9178" s="2"/>
      <c r="Q9178" s="2"/>
      <c r="R9178" s="2"/>
    </row>
    <row r="9179" spans="1:18">
      <c r="A9179" s="6"/>
      <c r="B9179" s="6"/>
      <c r="C9179" s="2"/>
      <c r="D9179" s="6"/>
      <c r="E9179" s="6"/>
      <c r="F9179" s="6"/>
      <c r="G9179" s="6"/>
      <c r="H9179" s="6"/>
      <c r="I9179" s="6"/>
      <c r="J9179" s="6"/>
      <c r="K9179" s="6"/>
      <c r="L9179" s="2"/>
      <c r="M9179" s="2"/>
      <c r="N9179" s="2"/>
      <c r="O9179" s="2"/>
      <c r="P9179" s="2"/>
      <c r="Q9179" s="2"/>
      <c r="R9179" s="2"/>
    </row>
    <row r="9180" spans="1:18">
      <c r="A9180" s="6"/>
      <c r="B9180" s="6"/>
      <c r="C9180" s="2"/>
      <c r="D9180" s="6"/>
      <c r="E9180" s="6"/>
      <c r="F9180" s="6"/>
      <c r="G9180" s="6"/>
      <c r="H9180" s="6"/>
      <c r="I9180" s="6"/>
      <c r="J9180" s="6"/>
      <c r="K9180" s="6"/>
      <c r="L9180" s="2"/>
      <c r="M9180" s="2"/>
      <c r="N9180" s="2"/>
      <c r="O9180" s="2"/>
      <c r="P9180" s="2"/>
      <c r="Q9180" s="2"/>
      <c r="R9180" s="2"/>
    </row>
    <row r="9181" spans="1:18">
      <c r="A9181" s="6"/>
      <c r="B9181" s="6"/>
      <c r="C9181" s="2"/>
      <c r="D9181" s="6"/>
      <c r="E9181" s="6"/>
      <c r="F9181" s="6"/>
      <c r="G9181" s="6"/>
      <c r="H9181" s="6"/>
      <c r="I9181" s="6"/>
      <c r="J9181" s="6"/>
      <c r="K9181" s="6"/>
      <c r="L9181" s="2"/>
      <c r="M9181" s="2"/>
      <c r="N9181" s="2"/>
      <c r="O9181" s="2"/>
      <c r="P9181" s="2"/>
      <c r="Q9181" s="2"/>
      <c r="R9181" s="2"/>
    </row>
    <row r="9182" spans="1:18">
      <c r="A9182" s="6"/>
      <c r="B9182" s="6"/>
      <c r="C9182" s="2"/>
      <c r="D9182" s="6"/>
      <c r="E9182" s="6"/>
      <c r="F9182" s="6"/>
      <c r="G9182" s="6"/>
      <c r="H9182" s="6"/>
      <c r="I9182" s="6"/>
      <c r="J9182" s="6"/>
      <c r="K9182" s="6"/>
      <c r="L9182" s="2"/>
      <c r="M9182" s="2"/>
      <c r="N9182" s="2"/>
      <c r="O9182" s="2"/>
      <c r="P9182" s="2"/>
      <c r="Q9182" s="2"/>
      <c r="R9182" s="2"/>
    </row>
    <row r="9183" spans="1:18">
      <c r="A9183" s="6"/>
      <c r="B9183" s="6"/>
      <c r="C9183" s="2"/>
      <c r="D9183" s="6"/>
      <c r="E9183" s="6"/>
      <c r="F9183" s="6"/>
      <c r="G9183" s="6"/>
      <c r="H9183" s="6"/>
      <c r="I9183" s="6"/>
      <c r="J9183" s="6"/>
      <c r="K9183" s="6"/>
      <c r="L9183" s="2"/>
      <c r="M9183" s="2"/>
      <c r="N9183" s="2"/>
      <c r="O9183" s="2"/>
      <c r="P9183" s="2"/>
      <c r="Q9183" s="2"/>
      <c r="R9183" s="2"/>
    </row>
    <row r="9184" spans="1:18">
      <c r="A9184" s="6"/>
      <c r="B9184" s="6"/>
      <c r="C9184" s="2"/>
      <c r="D9184" s="6"/>
      <c r="E9184" s="6"/>
      <c r="F9184" s="6"/>
      <c r="G9184" s="6"/>
      <c r="H9184" s="6"/>
      <c r="I9184" s="6"/>
      <c r="J9184" s="6"/>
      <c r="K9184" s="6"/>
      <c r="L9184" s="2"/>
      <c r="M9184" s="2"/>
      <c r="N9184" s="2"/>
      <c r="O9184" s="2"/>
      <c r="P9184" s="2"/>
      <c r="Q9184" s="2"/>
      <c r="R9184" s="2"/>
    </row>
    <row r="9185" spans="1:18">
      <c r="A9185" s="6"/>
      <c r="B9185" s="6"/>
      <c r="C9185" s="2"/>
      <c r="D9185" s="6"/>
      <c r="E9185" s="6"/>
      <c r="F9185" s="6"/>
      <c r="G9185" s="6"/>
      <c r="H9185" s="6"/>
      <c r="I9185" s="6"/>
      <c r="J9185" s="6"/>
      <c r="K9185" s="6"/>
      <c r="L9185" s="2"/>
      <c r="M9185" s="2"/>
      <c r="N9185" s="2"/>
      <c r="O9185" s="2"/>
      <c r="P9185" s="2"/>
      <c r="Q9185" s="2"/>
      <c r="R9185" s="2"/>
    </row>
    <row r="9186" spans="1:18">
      <c r="A9186" s="6"/>
      <c r="B9186" s="6"/>
      <c r="C9186" s="2"/>
      <c r="D9186" s="6"/>
      <c r="E9186" s="6"/>
      <c r="F9186" s="6"/>
      <c r="G9186" s="6"/>
      <c r="H9186" s="6"/>
      <c r="I9186" s="6"/>
      <c r="J9186" s="6"/>
      <c r="K9186" s="6"/>
      <c r="L9186" s="2"/>
      <c r="M9186" s="2"/>
      <c r="N9186" s="2"/>
      <c r="O9186" s="2"/>
      <c r="P9186" s="2"/>
      <c r="Q9186" s="2"/>
      <c r="R9186" s="2"/>
    </row>
    <row r="9187" spans="1:18">
      <c r="A9187" s="6"/>
      <c r="B9187" s="6"/>
      <c r="C9187" s="2"/>
      <c r="D9187" s="6"/>
      <c r="E9187" s="6"/>
      <c r="F9187" s="6"/>
      <c r="G9187" s="6"/>
      <c r="H9187" s="6"/>
      <c r="I9187" s="6"/>
      <c r="J9187" s="6"/>
      <c r="K9187" s="6"/>
      <c r="L9187" s="2"/>
      <c r="M9187" s="2"/>
      <c r="N9187" s="2"/>
      <c r="O9187" s="2"/>
      <c r="P9187" s="2"/>
      <c r="Q9187" s="2"/>
      <c r="R9187" s="2"/>
    </row>
    <row r="9188" spans="1:18">
      <c r="A9188" s="6"/>
      <c r="B9188" s="6"/>
      <c r="C9188" s="2"/>
      <c r="D9188" s="6"/>
      <c r="E9188" s="6"/>
      <c r="F9188" s="6"/>
      <c r="G9188" s="6"/>
      <c r="H9188" s="6"/>
      <c r="I9188" s="6"/>
      <c r="J9188" s="6"/>
      <c r="K9188" s="6"/>
      <c r="L9188" s="2"/>
      <c r="M9188" s="2"/>
      <c r="N9188" s="2"/>
      <c r="O9188" s="2"/>
      <c r="P9188" s="2"/>
      <c r="Q9188" s="2"/>
      <c r="R9188" s="2"/>
    </row>
    <row r="9189" spans="1:18">
      <c r="A9189" s="6"/>
      <c r="B9189" s="6"/>
      <c r="C9189" s="2"/>
      <c r="D9189" s="6"/>
      <c r="E9189" s="6"/>
      <c r="F9189" s="6"/>
      <c r="G9189" s="6"/>
      <c r="H9189" s="6"/>
      <c r="I9189" s="6"/>
      <c r="J9189" s="6"/>
      <c r="K9189" s="6"/>
      <c r="L9189" s="2"/>
      <c r="M9189" s="2"/>
      <c r="N9189" s="2"/>
      <c r="O9189" s="2"/>
      <c r="P9189" s="2"/>
      <c r="Q9189" s="2"/>
      <c r="R9189" s="2"/>
    </row>
    <row r="9190" spans="1:18">
      <c r="A9190" s="6"/>
      <c r="B9190" s="6"/>
      <c r="C9190" s="2"/>
      <c r="D9190" s="6"/>
      <c r="E9190" s="6"/>
      <c r="F9190" s="6"/>
      <c r="G9190" s="6"/>
      <c r="H9190" s="6"/>
      <c r="I9190" s="6"/>
      <c r="J9190" s="6"/>
      <c r="K9190" s="6"/>
      <c r="L9190" s="2"/>
      <c r="M9190" s="2"/>
      <c r="N9190" s="2"/>
      <c r="O9190" s="2"/>
      <c r="P9190" s="2"/>
      <c r="Q9190" s="2"/>
      <c r="R9190" s="2"/>
    </row>
    <row r="9191" spans="1:18">
      <c r="A9191" s="6"/>
      <c r="B9191" s="6"/>
      <c r="C9191" s="2"/>
      <c r="D9191" s="6"/>
      <c r="E9191" s="6"/>
      <c r="F9191" s="6"/>
      <c r="G9191" s="6"/>
      <c r="H9191" s="6"/>
      <c r="I9191" s="6"/>
      <c r="J9191" s="6"/>
      <c r="K9191" s="6"/>
      <c r="L9191" s="2"/>
      <c r="M9191" s="2"/>
      <c r="N9191" s="2"/>
      <c r="O9191" s="2"/>
      <c r="P9191" s="2"/>
      <c r="Q9191" s="2"/>
      <c r="R9191" s="2"/>
    </row>
    <row r="9192" spans="1:18">
      <c r="A9192" s="6"/>
      <c r="B9192" s="6"/>
      <c r="C9192" s="2"/>
      <c r="D9192" s="6"/>
      <c r="E9192" s="6"/>
      <c r="F9192" s="6"/>
      <c r="G9192" s="6"/>
      <c r="H9192" s="6"/>
      <c r="I9192" s="6"/>
      <c r="J9192" s="6"/>
      <c r="K9192" s="6"/>
      <c r="L9192" s="2"/>
      <c r="M9192" s="2"/>
      <c r="N9192" s="2"/>
      <c r="O9192" s="2"/>
      <c r="P9192" s="2"/>
      <c r="Q9192" s="2"/>
      <c r="R9192" s="2"/>
    </row>
    <row r="9193" spans="1:18">
      <c r="A9193" s="6"/>
      <c r="B9193" s="6"/>
      <c r="C9193" s="2"/>
      <c r="D9193" s="6"/>
      <c r="E9193" s="6"/>
      <c r="F9193" s="6"/>
      <c r="G9193" s="6"/>
      <c r="H9193" s="6"/>
      <c r="I9193" s="6"/>
      <c r="J9193" s="6"/>
      <c r="K9193" s="6"/>
      <c r="L9193" s="2"/>
      <c r="M9193" s="2"/>
      <c r="N9193" s="2"/>
      <c r="O9193" s="2"/>
      <c r="P9193" s="2"/>
      <c r="Q9193" s="2"/>
      <c r="R9193" s="2"/>
    </row>
    <row r="9194" spans="1:18">
      <c r="A9194" s="6"/>
      <c r="B9194" s="6"/>
      <c r="C9194" s="2"/>
      <c r="D9194" s="6"/>
      <c r="E9194" s="6"/>
      <c r="F9194" s="6"/>
      <c r="G9194" s="6"/>
      <c r="H9194" s="6"/>
      <c r="I9194" s="6"/>
      <c r="J9194" s="6"/>
      <c r="K9194" s="6"/>
      <c r="L9194" s="2"/>
      <c r="M9194" s="2"/>
      <c r="N9194" s="2"/>
      <c r="O9194" s="2"/>
      <c r="P9194" s="2"/>
      <c r="Q9194" s="2"/>
      <c r="R9194" s="2"/>
    </row>
    <row r="9195" spans="1:18">
      <c r="A9195" s="6"/>
      <c r="B9195" s="6"/>
      <c r="C9195" s="2"/>
      <c r="D9195" s="6"/>
      <c r="E9195" s="6"/>
      <c r="F9195" s="6"/>
      <c r="G9195" s="6"/>
      <c r="H9195" s="6"/>
      <c r="I9195" s="6"/>
      <c r="J9195" s="6"/>
      <c r="K9195" s="6"/>
      <c r="L9195" s="2"/>
      <c r="M9195" s="2"/>
      <c r="N9195" s="2"/>
      <c r="O9195" s="2"/>
      <c r="P9195" s="2"/>
      <c r="Q9195" s="2"/>
      <c r="R9195" s="2"/>
    </row>
    <row r="9196" spans="1:18">
      <c r="A9196" s="6"/>
      <c r="B9196" s="6"/>
      <c r="C9196" s="2"/>
      <c r="D9196" s="6"/>
      <c r="E9196" s="6"/>
      <c r="F9196" s="6"/>
      <c r="G9196" s="6"/>
      <c r="H9196" s="6"/>
      <c r="I9196" s="6"/>
      <c r="J9196" s="6"/>
      <c r="K9196" s="6"/>
      <c r="L9196" s="2"/>
      <c r="M9196" s="2"/>
      <c r="N9196" s="2"/>
      <c r="O9196" s="2"/>
      <c r="P9196" s="2"/>
      <c r="Q9196" s="2"/>
      <c r="R9196" s="2"/>
    </row>
    <row r="9197" spans="1:18">
      <c r="A9197" s="6"/>
      <c r="B9197" s="6"/>
      <c r="C9197" s="2"/>
      <c r="D9197" s="6"/>
      <c r="E9197" s="6"/>
      <c r="F9197" s="6"/>
      <c r="G9197" s="6"/>
      <c r="H9197" s="6"/>
      <c r="I9197" s="6"/>
      <c r="J9197" s="6"/>
      <c r="K9197" s="6"/>
      <c r="L9197" s="2"/>
      <c r="M9197" s="2"/>
      <c r="N9197" s="2"/>
      <c r="O9197" s="2"/>
      <c r="P9197" s="2"/>
      <c r="Q9197" s="2"/>
      <c r="R9197" s="2"/>
    </row>
    <row r="9198" spans="1:18">
      <c r="A9198" s="6"/>
      <c r="B9198" s="6"/>
      <c r="C9198" s="2"/>
      <c r="D9198" s="6"/>
      <c r="E9198" s="6"/>
      <c r="F9198" s="6"/>
      <c r="G9198" s="6"/>
      <c r="H9198" s="6"/>
      <c r="I9198" s="6"/>
      <c r="J9198" s="6"/>
      <c r="K9198" s="6"/>
      <c r="L9198" s="2"/>
      <c r="M9198" s="2"/>
      <c r="N9198" s="2"/>
      <c r="O9198" s="2"/>
      <c r="P9198" s="2"/>
      <c r="Q9198" s="2"/>
      <c r="R9198" s="2"/>
    </row>
    <row r="9199" spans="1:18">
      <c r="A9199" s="6"/>
      <c r="B9199" s="6"/>
      <c r="C9199" s="2"/>
      <c r="D9199" s="6"/>
      <c r="E9199" s="6"/>
      <c r="F9199" s="6"/>
      <c r="G9199" s="6"/>
      <c r="H9199" s="6"/>
      <c r="I9199" s="6"/>
      <c r="J9199" s="6"/>
      <c r="K9199" s="6"/>
      <c r="L9199" s="2"/>
      <c r="M9199" s="2"/>
      <c r="N9199" s="2"/>
      <c r="O9199" s="2"/>
      <c r="P9199" s="2"/>
      <c r="Q9199" s="2"/>
      <c r="R9199" s="2"/>
    </row>
    <row r="9200" spans="1:18">
      <c r="A9200" s="6"/>
      <c r="B9200" s="6"/>
      <c r="C9200" s="2"/>
      <c r="D9200" s="6"/>
      <c r="E9200" s="6"/>
      <c r="F9200" s="6"/>
      <c r="G9200" s="6"/>
      <c r="H9200" s="6"/>
      <c r="I9200" s="6"/>
      <c r="J9200" s="6"/>
      <c r="K9200" s="6"/>
      <c r="L9200" s="2"/>
      <c r="M9200" s="2"/>
      <c r="N9200" s="2"/>
      <c r="O9200" s="2"/>
      <c r="P9200" s="2"/>
      <c r="Q9200" s="2"/>
      <c r="R9200" s="2"/>
    </row>
    <row r="9201" spans="1:18">
      <c r="A9201" s="6"/>
      <c r="B9201" s="6"/>
      <c r="C9201" s="2"/>
      <c r="D9201" s="6"/>
      <c r="E9201" s="6"/>
      <c r="F9201" s="6"/>
      <c r="G9201" s="6"/>
      <c r="H9201" s="6"/>
      <c r="I9201" s="6"/>
      <c r="J9201" s="6"/>
      <c r="K9201" s="6"/>
      <c r="L9201" s="2"/>
      <c r="M9201" s="2"/>
      <c r="N9201" s="2"/>
      <c r="O9201" s="2"/>
      <c r="P9201" s="2"/>
      <c r="Q9201" s="2"/>
      <c r="R9201" s="2"/>
    </row>
    <row r="9202" spans="1:18">
      <c r="A9202" s="6"/>
      <c r="B9202" s="6"/>
      <c r="C9202" s="2"/>
      <c r="D9202" s="6"/>
      <c r="E9202" s="6"/>
      <c r="F9202" s="6"/>
      <c r="G9202" s="6"/>
      <c r="H9202" s="6"/>
      <c r="I9202" s="6"/>
      <c r="J9202" s="6"/>
      <c r="K9202" s="6"/>
      <c r="L9202" s="2"/>
      <c r="M9202" s="2"/>
      <c r="N9202" s="2"/>
      <c r="O9202" s="2"/>
      <c r="P9202" s="2"/>
      <c r="Q9202" s="2"/>
      <c r="R9202" s="2"/>
    </row>
    <row r="9203" spans="1:18">
      <c r="A9203" s="6"/>
      <c r="B9203" s="6"/>
      <c r="C9203" s="2"/>
      <c r="D9203" s="6"/>
      <c r="E9203" s="6"/>
      <c r="F9203" s="6"/>
      <c r="G9203" s="6"/>
      <c r="H9203" s="6"/>
      <c r="I9203" s="6"/>
      <c r="J9203" s="6"/>
      <c r="K9203" s="6"/>
      <c r="L9203" s="2"/>
      <c r="M9203" s="2"/>
      <c r="N9203" s="2"/>
      <c r="O9203" s="2"/>
      <c r="P9203" s="2"/>
      <c r="Q9203" s="2"/>
      <c r="R9203" s="2"/>
    </row>
    <row r="9204" spans="1:18">
      <c r="A9204" s="6"/>
      <c r="B9204" s="6"/>
      <c r="C9204" s="2"/>
      <c r="D9204" s="6"/>
      <c r="E9204" s="6"/>
      <c r="F9204" s="6"/>
      <c r="G9204" s="6"/>
      <c r="H9204" s="6"/>
      <c r="I9204" s="6"/>
      <c r="J9204" s="6"/>
      <c r="K9204" s="6"/>
      <c r="L9204" s="2"/>
      <c r="M9204" s="2"/>
      <c r="N9204" s="2"/>
      <c r="O9204" s="2"/>
      <c r="P9204" s="2"/>
      <c r="Q9204" s="2"/>
      <c r="R9204" s="2"/>
    </row>
    <row r="9205" spans="1:18">
      <c r="A9205" s="6"/>
      <c r="B9205" s="6"/>
      <c r="C9205" s="2"/>
      <c r="D9205" s="6"/>
      <c r="E9205" s="6"/>
      <c r="F9205" s="6"/>
      <c r="G9205" s="6"/>
      <c r="H9205" s="6"/>
      <c r="I9205" s="6"/>
      <c r="J9205" s="6"/>
      <c r="K9205" s="6"/>
      <c r="L9205" s="2"/>
      <c r="M9205" s="2"/>
      <c r="N9205" s="2"/>
      <c r="O9205" s="2"/>
      <c r="P9205" s="2"/>
      <c r="Q9205" s="2"/>
      <c r="R9205" s="2"/>
    </row>
    <row r="9206" spans="1:18">
      <c r="A9206" s="6"/>
      <c r="B9206" s="6"/>
      <c r="C9206" s="2"/>
      <c r="D9206" s="6"/>
      <c r="E9206" s="6"/>
      <c r="F9206" s="6"/>
      <c r="G9206" s="6"/>
      <c r="H9206" s="6"/>
      <c r="I9206" s="6"/>
      <c r="J9206" s="6"/>
      <c r="K9206" s="6"/>
      <c r="L9206" s="2"/>
      <c r="M9206" s="2"/>
      <c r="N9206" s="2"/>
      <c r="O9206" s="2"/>
      <c r="P9206" s="2"/>
      <c r="Q9206" s="2"/>
      <c r="R9206" s="2"/>
    </row>
    <row r="9207" spans="1:18">
      <c r="A9207" s="6"/>
      <c r="B9207" s="6"/>
      <c r="C9207" s="2"/>
      <c r="D9207" s="6"/>
      <c r="E9207" s="6"/>
      <c r="F9207" s="6"/>
      <c r="G9207" s="6"/>
      <c r="H9207" s="6"/>
      <c r="I9207" s="6"/>
      <c r="J9207" s="6"/>
      <c r="K9207" s="6"/>
      <c r="L9207" s="2"/>
      <c r="M9207" s="2"/>
      <c r="N9207" s="2"/>
      <c r="O9207" s="2"/>
      <c r="P9207" s="2"/>
      <c r="Q9207" s="2"/>
      <c r="R9207" s="2"/>
    </row>
    <row r="9208" spans="1:18">
      <c r="A9208" s="6"/>
      <c r="B9208" s="6"/>
      <c r="C9208" s="2"/>
      <c r="D9208" s="6"/>
      <c r="E9208" s="6"/>
      <c r="F9208" s="6"/>
      <c r="G9208" s="6"/>
      <c r="H9208" s="6"/>
      <c r="I9208" s="6"/>
      <c r="J9208" s="6"/>
      <c r="K9208" s="6"/>
      <c r="L9208" s="2"/>
      <c r="M9208" s="2"/>
      <c r="N9208" s="2"/>
      <c r="O9208" s="2"/>
      <c r="P9208" s="2"/>
      <c r="Q9208" s="2"/>
      <c r="R9208" s="2"/>
    </row>
    <row r="9209" spans="1:18">
      <c r="A9209" s="6"/>
      <c r="B9209" s="6"/>
      <c r="C9209" s="2"/>
      <c r="D9209" s="6"/>
      <c r="E9209" s="6"/>
      <c r="F9209" s="6"/>
      <c r="G9209" s="6"/>
      <c r="H9209" s="6"/>
      <c r="I9209" s="6"/>
      <c r="J9209" s="6"/>
      <c r="K9209" s="6"/>
      <c r="L9209" s="2"/>
      <c r="M9209" s="2"/>
      <c r="N9209" s="2"/>
      <c r="O9209" s="2"/>
      <c r="P9209" s="2"/>
      <c r="Q9209" s="2"/>
      <c r="R9209" s="2"/>
    </row>
    <row r="9210" spans="1:18">
      <c r="A9210" s="6"/>
      <c r="B9210" s="6"/>
      <c r="C9210" s="2"/>
      <c r="D9210" s="6"/>
      <c r="E9210" s="6"/>
      <c r="F9210" s="6"/>
      <c r="G9210" s="6"/>
      <c r="H9210" s="6"/>
      <c r="I9210" s="6"/>
      <c r="J9210" s="6"/>
      <c r="K9210" s="6"/>
      <c r="L9210" s="2"/>
      <c r="M9210" s="2"/>
      <c r="N9210" s="2"/>
      <c r="O9210" s="2"/>
      <c r="P9210" s="2"/>
      <c r="Q9210" s="2"/>
      <c r="R9210" s="2"/>
    </row>
    <row r="9211" spans="1:18">
      <c r="A9211" s="6"/>
      <c r="B9211" s="6"/>
      <c r="C9211" s="2"/>
      <c r="D9211" s="6"/>
      <c r="E9211" s="6"/>
      <c r="F9211" s="6"/>
      <c r="G9211" s="6"/>
      <c r="H9211" s="6"/>
      <c r="I9211" s="6"/>
      <c r="J9211" s="6"/>
      <c r="K9211" s="6"/>
      <c r="L9211" s="2"/>
      <c r="M9211" s="2"/>
      <c r="N9211" s="2"/>
      <c r="O9211" s="2"/>
      <c r="P9211" s="2"/>
      <c r="Q9211" s="2"/>
      <c r="R9211" s="2"/>
    </row>
    <row r="9212" spans="1:18">
      <c r="A9212" s="6"/>
      <c r="B9212" s="6"/>
      <c r="C9212" s="2"/>
      <c r="D9212" s="6"/>
      <c r="E9212" s="6"/>
      <c r="F9212" s="6"/>
      <c r="G9212" s="6"/>
      <c r="H9212" s="6"/>
      <c r="I9212" s="6"/>
      <c r="J9212" s="6"/>
      <c r="K9212" s="6"/>
      <c r="L9212" s="2"/>
      <c r="M9212" s="2"/>
      <c r="N9212" s="2"/>
      <c r="O9212" s="2"/>
      <c r="P9212" s="2"/>
      <c r="Q9212" s="2"/>
      <c r="R9212" s="2"/>
    </row>
    <row r="9213" spans="1:18">
      <c r="A9213" s="6"/>
      <c r="B9213" s="6"/>
      <c r="C9213" s="2"/>
      <c r="D9213" s="6"/>
      <c r="E9213" s="6"/>
      <c r="F9213" s="6"/>
      <c r="G9213" s="6"/>
      <c r="H9213" s="6"/>
      <c r="I9213" s="6"/>
      <c r="J9213" s="6"/>
      <c r="K9213" s="6"/>
      <c r="L9213" s="2"/>
      <c r="M9213" s="2"/>
      <c r="N9213" s="2"/>
      <c r="O9213" s="2"/>
      <c r="P9213" s="2"/>
      <c r="Q9213" s="2"/>
      <c r="R9213" s="2"/>
    </row>
    <row r="9214" spans="1:18">
      <c r="A9214" s="6"/>
      <c r="B9214" s="6"/>
      <c r="C9214" s="2"/>
      <c r="D9214" s="6"/>
      <c r="E9214" s="6"/>
      <c r="F9214" s="6"/>
      <c r="G9214" s="6"/>
      <c r="H9214" s="6"/>
      <c r="I9214" s="6"/>
      <c r="J9214" s="6"/>
      <c r="K9214" s="6"/>
      <c r="L9214" s="2"/>
      <c r="M9214" s="2"/>
      <c r="N9214" s="2"/>
      <c r="O9214" s="2"/>
      <c r="P9214" s="2"/>
      <c r="Q9214" s="2"/>
      <c r="R9214" s="2"/>
    </row>
    <row r="9215" spans="1:18">
      <c r="A9215" s="6"/>
      <c r="B9215" s="6"/>
      <c r="C9215" s="2"/>
      <c r="D9215" s="6"/>
      <c r="E9215" s="6"/>
      <c r="F9215" s="6"/>
      <c r="G9215" s="6"/>
      <c r="H9215" s="6"/>
      <c r="I9215" s="6"/>
      <c r="J9215" s="6"/>
      <c r="K9215" s="6"/>
      <c r="L9215" s="2"/>
      <c r="M9215" s="2"/>
      <c r="N9215" s="2"/>
      <c r="O9215" s="2"/>
      <c r="P9215" s="2"/>
      <c r="Q9215" s="2"/>
      <c r="R9215" s="2"/>
    </row>
    <row r="9216" spans="1:18">
      <c r="A9216" s="6"/>
      <c r="B9216" s="6"/>
      <c r="C9216" s="2"/>
      <c r="D9216" s="6"/>
      <c r="E9216" s="6"/>
      <c r="F9216" s="6"/>
      <c r="G9216" s="6"/>
      <c r="H9216" s="6"/>
      <c r="I9216" s="6"/>
      <c r="J9216" s="6"/>
      <c r="K9216" s="6"/>
      <c r="L9216" s="2"/>
      <c r="M9216" s="2"/>
      <c r="N9216" s="2"/>
      <c r="O9216" s="2"/>
      <c r="P9216" s="2"/>
      <c r="Q9216" s="2"/>
      <c r="R9216" s="2"/>
    </row>
    <row r="9217" spans="1:18">
      <c r="A9217" s="6"/>
      <c r="B9217" s="6"/>
      <c r="C9217" s="2"/>
      <c r="D9217" s="6"/>
      <c r="E9217" s="6"/>
      <c r="F9217" s="6"/>
      <c r="G9217" s="6"/>
      <c r="H9217" s="6"/>
      <c r="I9217" s="6"/>
      <c r="J9217" s="6"/>
      <c r="K9217" s="6"/>
      <c r="L9217" s="2"/>
      <c r="M9217" s="2"/>
      <c r="N9217" s="2"/>
      <c r="O9217" s="2"/>
      <c r="P9217" s="2"/>
      <c r="Q9217" s="2"/>
      <c r="R9217" s="2"/>
    </row>
    <row r="9218" spans="1:18">
      <c r="A9218" s="6"/>
      <c r="B9218" s="6"/>
      <c r="C9218" s="2"/>
      <c r="D9218" s="6"/>
      <c r="E9218" s="6"/>
      <c r="F9218" s="6"/>
      <c r="G9218" s="6"/>
      <c r="H9218" s="6"/>
      <c r="I9218" s="6"/>
      <c r="J9218" s="6"/>
      <c r="K9218" s="6"/>
      <c r="L9218" s="2"/>
      <c r="M9218" s="2"/>
      <c r="N9218" s="2"/>
      <c r="O9218" s="2"/>
      <c r="P9218" s="2"/>
      <c r="Q9218" s="2"/>
      <c r="R9218" s="2"/>
    </row>
    <row r="9219" spans="1:18">
      <c r="A9219" s="6"/>
      <c r="B9219" s="6"/>
      <c r="C9219" s="2"/>
      <c r="D9219" s="6"/>
      <c r="E9219" s="6"/>
      <c r="F9219" s="6"/>
      <c r="G9219" s="6"/>
      <c r="H9219" s="6"/>
      <c r="I9219" s="6"/>
      <c r="J9219" s="6"/>
      <c r="K9219" s="6"/>
      <c r="L9219" s="2"/>
      <c r="M9219" s="2"/>
      <c r="N9219" s="2"/>
      <c r="O9219" s="2"/>
      <c r="P9219" s="2"/>
      <c r="Q9219" s="2"/>
      <c r="R9219" s="2"/>
    </row>
    <row r="9220" spans="1:18">
      <c r="A9220" s="6"/>
      <c r="B9220" s="6"/>
      <c r="C9220" s="2"/>
      <c r="D9220" s="6"/>
      <c r="E9220" s="6"/>
      <c r="F9220" s="6"/>
      <c r="G9220" s="6"/>
      <c r="H9220" s="6"/>
      <c r="I9220" s="6"/>
      <c r="J9220" s="6"/>
      <c r="K9220" s="6"/>
      <c r="L9220" s="2"/>
      <c r="M9220" s="2"/>
      <c r="N9220" s="2"/>
      <c r="O9220" s="2"/>
      <c r="P9220" s="2"/>
      <c r="Q9220" s="2"/>
      <c r="R9220" s="2"/>
    </row>
    <row r="9221" spans="1:18">
      <c r="A9221" s="6"/>
      <c r="B9221" s="6"/>
      <c r="C9221" s="2"/>
      <c r="D9221" s="6"/>
      <c r="E9221" s="6"/>
      <c r="F9221" s="6"/>
      <c r="G9221" s="6"/>
      <c r="H9221" s="6"/>
      <c r="I9221" s="6"/>
      <c r="J9221" s="6"/>
      <c r="K9221" s="6"/>
      <c r="L9221" s="2"/>
      <c r="M9221" s="2"/>
      <c r="N9221" s="2"/>
      <c r="O9221" s="2"/>
      <c r="P9221" s="2"/>
      <c r="Q9221" s="2"/>
      <c r="R9221" s="2"/>
    </row>
    <row r="9222" spans="1:18">
      <c r="A9222" s="6"/>
      <c r="B9222" s="6"/>
      <c r="C9222" s="2"/>
      <c r="D9222" s="6"/>
      <c r="E9222" s="6"/>
      <c r="F9222" s="6"/>
      <c r="G9222" s="6"/>
      <c r="H9222" s="6"/>
      <c r="I9222" s="6"/>
      <c r="J9222" s="6"/>
      <c r="K9222" s="6"/>
      <c r="L9222" s="2"/>
      <c r="M9222" s="2"/>
      <c r="N9222" s="2"/>
      <c r="O9222" s="2"/>
      <c r="P9222" s="2"/>
      <c r="Q9222" s="2"/>
      <c r="R9222" s="2"/>
    </row>
    <row r="9223" spans="1:18">
      <c r="A9223" s="6"/>
      <c r="B9223" s="6"/>
      <c r="C9223" s="2"/>
      <c r="D9223" s="6"/>
      <c r="E9223" s="6"/>
      <c r="F9223" s="6"/>
      <c r="G9223" s="6"/>
      <c r="H9223" s="6"/>
      <c r="I9223" s="6"/>
      <c r="J9223" s="6"/>
      <c r="K9223" s="6"/>
      <c r="L9223" s="2"/>
      <c r="M9223" s="2"/>
      <c r="N9223" s="2"/>
      <c r="O9223" s="2"/>
      <c r="P9223" s="2"/>
      <c r="Q9223" s="2"/>
      <c r="R9223" s="2"/>
    </row>
    <row r="9224" spans="1:18">
      <c r="A9224" s="6"/>
      <c r="B9224" s="6"/>
      <c r="C9224" s="2"/>
      <c r="D9224" s="6"/>
      <c r="E9224" s="6"/>
      <c r="F9224" s="6"/>
      <c r="G9224" s="6"/>
      <c r="H9224" s="6"/>
      <c r="I9224" s="6"/>
      <c r="J9224" s="6"/>
      <c r="K9224" s="6"/>
      <c r="L9224" s="2"/>
      <c r="M9224" s="2"/>
      <c r="N9224" s="2"/>
      <c r="O9224" s="2"/>
      <c r="P9224" s="2"/>
      <c r="Q9224" s="2"/>
      <c r="R9224" s="2"/>
    </row>
    <row r="9225" spans="1:18">
      <c r="A9225" s="6"/>
      <c r="B9225" s="6"/>
      <c r="C9225" s="2"/>
      <c r="D9225" s="6"/>
      <c r="E9225" s="6"/>
      <c r="F9225" s="6"/>
      <c r="G9225" s="6"/>
      <c r="H9225" s="6"/>
      <c r="I9225" s="6"/>
      <c r="J9225" s="6"/>
      <c r="K9225" s="6"/>
      <c r="L9225" s="2"/>
      <c r="M9225" s="2"/>
      <c r="N9225" s="2"/>
      <c r="O9225" s="2"/>
      <c r="P9225" s="2"/>
      <c r="Q9225" s="2"/>
      <c r="R9225" s="2"/>
    </row>
    <row r="9226" spans="1:18">
      <c r="A9226" s="6"/>
      <c r="B9226" s="6"/>
      <c r="C9226" s="2"/>
      <c r="D9226" s="6"/>
      <c r="E9226" s="6"/>
      <c r="F9226" s="6"/>
      <c r="G9226" s="6"/>
      <c r="H9226" s="6"/>
      <c r="I9226" s="6"/>
      <c r="J9226" s="6"/>
      <c r="K9226" s="6"/>
      <c r="L9226" s="2"/>
      <c r="M9226" s="2"/>
      <c r="N9226" s="2"/>
      <c r="O9226" s="2"/>
      <c r="P9226" s="2"/>
      <c r="Q9226" s="2"/>
      <c r="R9226" s="2"/>
    </row>
    <row r="9227" spans="1:18">
      <c r="A9227" s="6"/>
      <c r="B9227" s="6"/>
      <c r="C9227" s="2"/>
      <c r="D9227" s="6"/>
      <c r="E9227" s="6"/>
      <c r="F9227" s="6"/>
      <c r="G9227" s="6"/>
      <c r="H9227" s="6"/>
      <c r="I9227" s="6"/>
      <c r="J9227" s="6"/>
      <c r="K9227" s="6"/>
      <c r="L9227" s="2"/>
      <c r="M9227" s="2"/>
      <c r="N9227" s="2"/>
      <c r="O9227" s="2"/>
      <c r="P9227" s="2"/>
      <c r="Q9227" s="2"/>
      <c r="R9227" s="2"/>
    </row>
    <row r="9228" spans="1:18">
      <c r="A9228" s="6"/>
      <c r="B9228" s="6"/>
      <c r="C9228" s="2"/>
      <c r="D9228" s="6"/>
      <c r="E9228" s="6"/>
      <c r="F9228" s="6"/>
      <c r="G9228" s="6"/>
      <c r="H9228" s="6"/>
      <c r="I9228" s="6"/>
      <c r="J9228" s="6"/>
      <c r="K9228" s="6"/>
      <c r="L9228" s="2"/>
      <c r="M9228" s="2"/>
      <c r="N9228" s="2"/>
      <c r="O9228" s="2"/>
      <c r="P9228" s="2"/>
      <c r="Q9228" s="2"/>
      <c r="R9228" s="2"/>
    </row>
    <row r="9229" spans="1:18">
      <c r="A9229" s="6"/>
      <c r="B9229" s="6"/>
      <c r="C9229" s="2"/>
      <c r="D9229" s="6"/>
      <c r="E9229" s="6"/>
      <c r="F9229" s="6"/>
      <c r="G9229" s="6"/>
      <c r="H9229" s="6"/>
      <c r="I9229" s="6"/>
      <c r="J9229" s="6"/>
      <c r="K9229" s="6"/>
      <c r="L9229" s="2"/>
      <c r="M9229" s="2"/>
      <c r="N9229" s="2"/>
      <c r="O9229" s="2"/>
      <c r="P9229" s="2"/>
      <c r="Q9229" s="2"/>
      <c r="R9229" s="2"/>
    </row>
    <row r="9230" spans="1:18">
      <c r="A9230" s="6"/>
      <c r="B9230" s="6"/>
      <c r="C9230" s="2"/>
      <c r="D9230" s="6"/>
      <c r="E9230" s="6"/>
      <c r="F9230" s="6"/>
      <c r="G9230" s="6"/>
      <c r="H9230" s="6"/>
      <c r="I9230" s="6"/>
      <c r="J9230" s="6"/>
      <c r="K9230" s="6"/>
      <c r="L9230" s="2"/>
      <c r="M9230" s="2"/>
      <c r="N9230" s="2"/>
      <c r="O9230" s="2"/>
      <c r="P9230" s="2"/>
      <c r="Q9230" s="2"/>
      <c r="R9230" s="2"/>
    </row>
    <row r="9231" spans="1:18">
      <c r="A9231" s="6"/>
      <c r="B9231" s="6"/>
      <c r="C9231" s="2"/>
      <c r="D9231" s="6"/>
      <c r="E9231" s="6"/>
      <c r="F9231" s="6"/>
      <c r="G9231" s="6"/>
      <c r="H9231" s="6"/>
      <c r="I9231" s="6"/>
      <c r="J9231" s="6"/>
      <c r="K9231" s="6"/>
      <c r="L9231" s="2"/>
      <c r="M9231" s="2"/>
      <c r="N9231" s="2"/>
      <c r="O9231" s="2"/>
      <c r="P9231" s="2"/>
      <c r="Q9231" s="2"/>
      <c r="R9231" s="2"/>
    </row>
    <row r="9232" spans="1:18">
      <c r="A9232" s="6"/>
      <c r="B9232" s="6"/>
      <c r="C9232" s="2"/>
      <c r="D9232" s="6"/>
      <c r="E9232" s="6"/>
      <c r="F9232" s="6"/>
      <c r="G9232" s="6"/>
      <c r="H9232" s="6"/>
      <c r="I9232" s="6"/>
      <c r="J9232" s="6"/>
      <c r="K9232" s="6"/>
      <c r="L9232" s="2"/>
      <c r="M9232" s="2"/>
      <c r="N9232" s="2"/>
      <c r="O9232" s="2"/>
      <c r="P9232" s="2"/>
      <c r="Q9232" s="2"/>
      <c r="R9232" s="2"/>
    </row>
    <row r="9233" spans="1:18">
      <c r="A9233" s="6"/>
      <c r="B9233" s="6"/>
      <c r="C9233" s="2"/>
      <c r="D9233" s="6"/>
      <c r="E9233" s="6"/>
      <c r="F9233" s="6"/>
      <c r="G9233" s="6"/>
      <c r="H9233" s="6"/>
      <c r="I9233" s="6"/>
      <c r="J9233" s="6"/>
      <c r="K9233" s="6"/>
      <c r="L9233" s="2"/>
      <c r="M9233" s="2"/>
      <c r="N9233" s="2"/>
      <c r="O9233" s="2"/>
      <c r="P9233" s="2"/>
      <c r="Q9233" s="2"/>
      <c r="R9233" s="2"/>
    </row>
    <row r="9234" spans="1:18">
      <c r="A9234" s="6"/>
      <c r="B9234" s="6"/>
      <c r="C9234" s="2"/>
      <c r="D9234" s="6"/>
      <c r="E9234" s="6"/>
      <c r="F9234" s="6"/>
      <c r="G9234" s="6"/>
      <c r="H9234" s="6"/>
      <c r="I9234" s="6"/>
      <c r="J9234" s="6"/>
      <c r="K9234" s="6"/>
      <c r="L9234" s="2"/>
      <c r="M9234" s="2"/>
      <c r="N9234" s="2"/>
      <c r="O9234" s="2"/>
      <c r="P9234" s="2"/>
      <c r="Q9234" s="2"/>
      <c r="R9234" s="2"/>
    </row>
    <row r="9235" spans="1:18">
      <c r="A9235" s="6"/>
      <c r="B9235" s="6"/>
      <c r="C9235" s="2"/>
      <c r="D9235" s="6"/>
      <c r="E9235" s="6"/>
      <c r="F9235" s="6"/>
      <c r="G9235" s="6"/>
      <c r="H9235" s="6"/>
      <c r="I9235" s="6"/>
      <c r="J9235" s="6"/>
      <c r="K9235" s="6"/>
      <c r="L9235" s="2"/>
      <c r="M9235" s="2"/>
      <c r="N9235" s="2"/>
      <c r="O9235" s="2"/>
      <c r="P9235" s="2"/>
      <c r="Q9235" s="2"/>
      <c r="R9235" s="2"/>
    </row>
    <row r="9236" spans="1:18">
      <c r="A9236" s="6"/>
      <c r="B9236" s="6"/>
      <c r="C9236" s="2"/>
      <c r="D9236" s="6"/>
      <c r="E9236" s="6"/>
      <c r="F9236" s="6"/>
      <c r="G9236" s="6"/>
      <c r="H9236" s="6"/>
      <c r="I9236" s="6"/>
      <c r="J9236" s="6"/>
      <c r="K9236" s="6"/>
      <c r="L9236" s="2"/>
      <c r="M9236" s="2"/>
      <c r="N9236" s="2"/>
      <c r="O9236" s="2"/>
      <c r="P9236" s="2"/>
      <c r="Q9236" s="2"/>
      <c r="R9236" s="2"/>
    </row>
    <row r="9237" spans="1:18">
      <c r="A9237" s="6"/>
      <c r="B9237" s="6"/>
      <c r="C9237" s="2"/>
      <c r="D9237" s="6"/>
      <c r="E9237" s="6"/>
      <c r="F9237" s="6"/>
      <c r="G9237" s="6"/>
      <c r="H9237" s="6"/>
      <c r="I9237" s="6"/>
      <c r="J9237" s="6"/>
      <c r="K9237" s="6"/>
      <c r="L9237" s="2"/>
      <c r="M9237" s="2"/>
      <c r="N9237" s="2"/>
      <c r="O9237" s="2"/>
      <c r="P9237" s="2"/>
      <c r="Q9237" s="2"/>
      <c r="R9237" s="2"/>
    </row>
    <row r="9238" spans="1:18">
      <c r="A9238" s="6"/>
      <c r="B9238" s="6"/>
      <c r="C9238" s="2"/>
      <c r="D9238" s="6"/>
      <c r="E9238" s="6"/>
      <c r="F9238" s="6"/>
      <c r="G9238" s="6"/>
      <c r="H9238" s="6"/>
      <c r="I9238" s="6"/>
      <c r="J9238" s="6"/>
      <c r="K9238" s="6"/>
      <c r="L9238" s="2"/>
      <c r="M9238" s="2"/>
      <c r="N9238" s="2"/>
      <c r="O9238" s="2"/>
      <c r="P9238" s="2"/>
      <c r="Q9238" s="2"/>
      <c r="R9238" s="2"/>
    </row>
    <row r="9239" spans="1:18">
      <c r="A9239" s="6"/>
      <c r="B9239" s="6"/>
      <c r="C9239" s="2"/>
      <c r="D9239" s="6"/>
      <c r="E9239" s="6"/>
      <c r="F9239" s="6"/>
      <c r="G9239" s="6"/>
      <c r="H9239" s="6"/>
      <c r="I9239" s="6"/>
      <c r="J9239" s="6"/>
      <c r="K9239" s="6"/>
      <c r="L9239" s="2"/>
      <c r="M9239" s="2"/>
      <c r="N9239" s="2"/>
      <c r="O9239" s="2"/>
      <c r="P9239" s="2"/>
      <c r="Q9239" s="2"/>
      <c r="R9239" s="2"/>
    </row>
    <row r="9240" spans="1:18">
      <c r="A9240" s="6"/>
      <c r="B9240" s="6"/>
      <c r="C9240" s="2"/>
      <c r="D9240" s="6"/>
      <c r="E9240" s="6"/>
      <c r="F9240" s="6"/>
      <c r="G9240" s="6"/>
      <c r="H9240" s="6"/>
      <c r="I9240" s="6"/>
      <c r="J9240" s="6"/>
      <c r="K9240" s="6"/>
      <c r="L9240" s="2"/>
      <c r="M9240" s="2"/>
      <c r="N9240" s="2"/>
      <c r="O9240" s="2"/>
      <c r="P9240" s="2"/>
      <c r="Q9240" s="2"/>
      <c r="R9240" s="2"/>
    </row>
    <row r="9241" spans="1:18">
      <c r="A9241" s="6"/>
      <c r="B9241" s="6"/>
      <c r="C9241" s="2"/>
      <c r="D9241" s="6"/>
      <c r="E9241" s="6"/>
      <c r="F9241" s="6"/>
      <c r="G9241" s="6"/>
      <c r="H9241" s="6"/>
      <c r="I9241" s="6"/>
      <c r="J9241" s="6"/>
      <c r="K9241" s="6"/>
      <c r="L9241" s="2"/>
      <c r="M9241" s="2"/>
      <c r="N9241" s="2"/>
      <c r="O9241" s="2"/>
      <c r="P9241" s="2"/>
      <c r="Q9241" s="2"/>
      <c r="R9241" s="2"/>
    </row>
    <row r="9242" spans="1:18">
      <c r="A9242" s="6"/>
      <c r="B9242" s="6"/>
      <c r="C9242" s="2"/>
      <c r="D9242" s="6"/>
      <c r="E9242" s="6"/>
      <c r="F9242" s="6"/>
      <c r="G9242" s="6"/>
      <c r="H9242" s="6"/>
      <c r="I9242" s="6"/>
      <c r="J9242" s="6"/>
      <c r="K9242" s="6"/>
      <c r="L9242" s="2"/>
      <c r="M9242" s="2"/>
      <c r="N9242" s="2"/>
      <c r="O9242" s="2"/>
      <c r="P9242" s="2"/>
      <c r="Q9242" s="2"/>
      <c r="R9242" s="2"/>
    </row>
    <row r="9243" spans="1:18">
      <c r="A9243" s="6"/>
      <c r="B9243" s="6"/>
      <c r="C9243" s="2"/>
      <c r="D9243" s="6"/>
      <c r="E9243" s="6"/>
      <c r="F9243" s="6"/>
      <c r="G9243" s="6"/>
      <c r="H9243" s="6"/>
      <c r="I9243" s="6"/>
      <c r="J9243" s="6"/>
      <c r="K9243" s="6"/>
      <c r="L9243" s="2"/>
      <c r="M9243" s="2"/>
      <c r="N9243" s="2"/>
      <c r="O9243" s="2"/>
      <c r="P9243" s="2"/>
      <c r="Q9243" s="2"/>
      <c r="R9243" s="2"/>
    </row>
    <row r="9244" spans="1:18">
      <c r="A9244" s="6"/>
      <c r="B9244" s="6"/>
      <c r="C9244" s="2"/>
      <c r="D9244" s="6"/>
      <c r="E9244" s="6"/>
      <c r="F9244" s="6"/>
      <c r="G9244" s="6"/>
      <c r="H9244" s="6"/>
      <c r="I9244" s="6"/>
      <c r="J9244" s="6"/>
      <c r="K9244" s="6"/>
      <c r="L9244" s="2"/>
      <c r="M9244" s="2"/>
      <c r="N9244" s="2"/>
      <c r="O9244" s="2"/>
      <c r="P9244" s="2"/>
      <c r="Q9244" s="2"/>
      <c r="R9244" s="2"/>
    </row>
    <row r="9245" spans="1:18">
      <c r="A9245" s="6"/>
      <c r="B9245" s="6"/>
      <c r="C9245" s="2"/>
      <c r="D9245" s="6"/>
      <c r="E9245" s="6"/>
      <c r="F9245" s="6"/>
      <c r="G9245" s="6"/>
      <c r="H9245" s="6"/>
      <c r="I9245" s="6"/>
      <c r="J9245" s="6"/>
      <c r="K9245" s="6"/>
      <c r="L9245" s="2"/>
      <c r="M9245" s="2"/>
      <c r="N9245" s="2"/>
      <c r="O9245" s="2"/>
      <c r="P9245" s="2"/>
      <c r="Q9245" s="2"/>
      <c r="R9245" s="2"/>
    </row>
    <row r="9246" spans="1:18">
      <c r="A9246" s="6"/>
      <c r="B9246" s="6"/>
      <c r="C9246" s="2"/>
      <c r="D9246" s="6"/>
      <c r="E9246" s="6"/>
      <c r="F9246" s="6"/>
      <c r="G9246" s="6"/>
      <c r="H9246" s="6"/>
      <c r="I9246" s="6"/>
      <c r="J9246" s="6"/>
      <c r="K9246" s="6"/>
      <c r="L9246" s="2"/>
      <c r="M9246" s="2"/>
      <c r="N9246" s="2"/>
      <c r="O9246" s="2"/>
      <c r="P9246" s="2"/>
      <c r="Q9246" s="2"/>
      <c r="R9246" s="2"/>
    </row>
    <row r="9247" spans="1:18">
      <c r="A9247" s="6"/>
      <c r="B9247" s="6"/>
      <c r="C9247" s="2"/>
      <c r="D9247" s="6"/>
      <c r="E9247" s="6"/>
      <c r="F9247" s="6"/>
      <c r="G9247" s="6"/>
      <c r="H9247" s="6"/>
      <c r="I9247" s="6"/>
      <c r="J9247" s="6"/>
      <c r="K9247" s="6"/>
      <c r="L9247" s="2"/>
      <c r="M9247" s="2"/>
      <c r="N9247" s="2"/>
      <c r="O9247" s="2"/>
      <c r="P9247" s="2"/>
      <c r="Q9247" s="2"/>
      <c r="R9247" s="2"/>
    </row>
    <row r="9248" spans="1:18">
      <c r="A9248" s="6"/>
      <c r="B9248" s="6"/>
      <c r="C9248" s="2"/>
      <c r="D9248" s="6"/>
      <c r="E9248" s="6"/>
      <c r="F9248" s="6"/>
      <c r="G9248" s="6"/>
      <c r="H9248" s="6"/>
      <c r="I9248" s="6"/>
      <c r="J9248" s="6"/>
      <c r="K9248" s="6"/>
      <c r="L9248" s="2"/>
      <c r="M9248" s="2"/>
      <c r="N9248" s="2"/>
      <c r="O9248" s="2"/>
      <c r="P9248" s="2"/>
      <c r="Q9248" s="2"/>
      <c r="R9248" s="2"/>
    </row>
    <row r="9249" spans="1:18">
      <c r="A9249" s="6"/>
      <c r="B9249" s="6"/>
      <c r="C9249" s="2"/>
      <c r="D9249" s="6"/>
      <c r="E9249" s="6"/>
      <c r="F9249" s="6"/>
      <c r="G9249" s="6"/>
      <c r="H9249" s="6"/>
      <c r="I9249" s="6"/>
      <c r="J9249" s="6"/>
      <c r="K9249" s="6"/>
      <c r="L9249" s="2"/>
      <c r="M9249" s="2"/>
      <c r="N9249" s="2"/>
      <c r="O9249" s="2"/>
      <c r="P9249" s="2"/>
      <c r="Q9249" s="2"/>
      <c r="R9249" s="2"/>
    </row>
    <row r="9250" spans="1:18">
      <c r="A9250" s="6"/>
      <c r="B9250" s="6"/>
      <c r="C9250" s="2"/>
      <c r="D9250" s="6"/>
      <c r="E9250" s="6"/>
      <c r="F9250" s="6"/>
      <c r="G9250" s="6"/>
      <c r="H9250" s="6"/>
      <c r="I9250" s="6"/>
      <c r="J9250" s="6"/>
      <c r="K9250" s="6"/>
      <c r="L9250" s="2"/>
      <c r="M9250" s="2"/>
      <c r="N9250" s="2"/>
      <c r="O9250" s="2"/>
      <c r="P9250" s="2"/>
      <c r="Q9250" s="2"/>
      <c r="R9250" s="2"/>
    </row>
    <row r="9251" spans="1:18">
      <c r="A9251" s="6"/>
      <c r="B9251" s="6"/>
      <c r="C9251" s="2"/>
      <c r="D9251" s="6"/>
      <c r="E9251" s="6"/>
      <c r="F9251" s="6"/>
      <c r="G9251" s="6"/>
      <c r="H9251" s="6"/>
      <c r="I9251" s="6"/>
      <c r="J9251" s="6"/>
      <c r="K9251" s="6"/>
      <c r="L9251" s="2"/>
      <c r="M9251" s="2"/>
      <c r="N9251" s="2"/>
      <c r="O9251" s="2"/>
      <c r="P9251" s="2"/>
      <c r="Q9251" s="2"/>
      <c r="R9251" s="2"/>
    </row>
    <row r="9252" spans="1:18">
      <c r="A9252" s="6"/>
      <c r="B9252" s="6"/>
      <c r="C9252" s="2"/>
      <c r="D9252" s="6"/>
      <c r="E9252" s="6"/>
      <c r="F9252" s="6"/>
      <c r="G9252" s="6"/>
      <c r="H9252" s="6"/>
      <c r="I9252" s="6"/>
      <c r="J9252" s="6"/>
      <c r="K9252" s="6"/>
      <c r="L9252" s="2"/>
      <c r="M9252" s="2"/>
      <c r="N9252" s="2"/>
      <c r="O9252" s="2"/>
      <c r="P9252" s="2"/>
      <c r="Q9252" s="2"/>
      <c r="R9252" s="2"/>
    </row>
    <row r="9253" spans="1:18">
      <c r="A9253" s="6"/>
      <c r="B9253" s="6"/>
      <c r="C9253" s="2"/>
      <c r="D9253" s="6"/>
      <c r="E9253" s="6"/>
      <c r="F9253" s="6"/>
      <c r="G9253" s="6"/>
      <c r="H9253" s="6"/>
      <c r="I9253" s="6"/>
      <c r="J9253" s="6"/>
      <c r="K9253" s="6"/>
      <c r="L9253" s="2"/>
      <c r="M9253" s="2"/>
      <c r="N9253" s="2"/>
      <c r="O9253" s="2"/>
      <c r="P9253" s="2"/>
      <c r="Q9253" s="2"/>
      <c r="R9253" s="2"/>
    </row>
    <row r="9254" spans="1:18">
      <c r="A9254" s="6"/>
      <c r="B9254" s="6"/>
      <c r="C9254" s="2"/>
      <c r="D9254" s="6"/>
      <c r="E9254" s="6"/>
      <c r="F9254" s="6"/>
      <c r="G9254" s="6"/>
      <c r="H9254" s="6"/>
      <c r="I9254" s="6"/>
      <c r="J9254" s="6"/>
      <c r="K9254" s="6"/>
      <c r="L9254" s="2"/>
      <c r="M9254" s="2"/>
      <c r="N9254" s="2"/>
      <c r="O9254" s="2"/>
      <c r="P9254" s="2"/>
      <c r="Q9254" s="2"/>
      <c r="R9254" s="2"/>
    </row>
    <row r="9255" spans="1:18">
      <c r="A9255" s="6"/>
      <c r="B9255" s="6"/>
      <c r="C9255" s="2"/>
      <c r="D9255" s="6"/>
      <c r="E9255" s="6"/>
      <c r="F9255" s="6"/>
      <c r="G9255" s="6"/>
      <c r="H9255" s="6"/>
      <c r="I9255" s="6"/>
      <c r="J9255" s="6"/>
      <c r="K9255" s="6"/>
      <c r="L9255" s="2"/>
      <c r="M9255" s="2"/>
      <c r="N9255" s="2"/>
      <c r="O9255" s="2"/>
      <c r="P9255" s="2"/>
      <c r="Q9255" s="2"/>
      <c r="R9255" s="2"/>
    </row>
    <row r="9256" spans="1:18">
      <c r="A9256" s="6"/>
      <c r="B9256" s="6"/>
      <c r="C9256" s="2"/>
      <c r="D9256" s="6"/>
      <c r="E9256" s="6"/>
      <c r="F9256" s="6"/>
      <c r="G9256" s="6"/>
      <c r="H9256" s="6"/>
      <c r="I9256" s="6"/>
      <c r="J9256" s="6"/>
      <c r="K9256" s="6"/>
      <c r="L9256" s="2"/>
      <c r="M9256" s="2"/>
      <c r="N9256" s="2"/>
      <c r="O9256" s="2"/>
      <c r="P9256" s="2"/>
      <c r="Q9256" s="2"/>
      <c r="R9256" s="2"/>
    </row>
    <row r="9257" spans="1:18">
      <c r="A9257" s="6"/>
      <c r="B9257" s="6"/>
      <c r="C9257" s="2"/>
      <c r="D9257" s="6"/>
      <c r="E9257" s="6"/>
      <c r="F9257" s="6"/>
      <c r="G9257" s="6"/>
      <c r="H9257" s="6"/>
      <c r="I9257" s="6"/>
      <c r="J9257" s="6"/>
      <c r="K9257" s="6"/>
      <c r="L9257" s="2"/>
      <c r="M9257" s="2"/>
      <c r="N9257" s="2"/>
      <c r="O9257" s="2"/>
      <c r="P9257" s="2"/>
      <c r="Q9257" s="2"/>
      <c r="R9257" s="2"/>
    </row>
    <row r="9258" spans="1:18">
      <c r="A9258" s="6"/>
      <c r="B9258" s="6"/>
      <c r="C9258" s="2"/>
      <c r="D9258" s="6"/>
      <c r="E9258" s="6"/>
      <c r="F9258" s="6"/>
      <c r="G9258" s="6"/>
      <c r="H9258" s="6"/>
      <c r="I9258" s="6"/>
      <c r="J9258" s="6"/>
      <c r="K9258" s="6"/>
      <c r="L9258" s="2"/>
      <c r="M9258" s="2"/>
      <c r="N9258" s="2"/>
      <c r="O9258" s="2"/>
      <c r="P9258" s="2"/>
      <c r="Q9258" s="2"/>
      <c r="R9258" s="2"/>
    </row>
    <row r="9259" spans="1:18">
      <c r="A9259" s="6"/>
      <c r="B9259" s="6"/>
      <c r="C9259" s="2"/>
      <c r="D9259" s="6"/>
      <c r="E9259" s="6"/>
      <c r="F9259" s="6"/>
      <c r="G9259" s="6"/>
      <c r="H9259" s="6"/>
      <c r="I9259" s="6"/>
      <c r="J9259" s="6"/>
      <c r="K9259" s="6"/>
      <c r="L9259" s="2"/>
      <c r="M9259" s="2"/>
      <c r="N9259" s="2"/>
      <c r="O9259" s="2"/>
      <c r="P9259" s="2"/>
      <c r="Q9259" s="2"/>
      <c r="R9259" s="2"/>
    </row>
    <row r="9260" spans="1:18">
      <c r="A9260" s="6"/>
      <c r="B9260" s="6"/>
      <c r="C9260" s="2"/>
      <c r="D9260" s="6"/>
      <c r="E9260" s="6"/>
      <c r="F9260" s="6"/>
      <c r="G9260" s="6"/>
      <c r="H9260" s="6"/>
      <c r="I9260" s="6"/>
      <c r="J9260" s="6"/>
      <c r="K9260" s="6"/>
      <c r="L9260" s="2"/>
      <c r="M9260" s="2"/>
      <c r="N9260" s="2"/>
      <c r="O9260" s="2"/>
      <c r="P9260" s="2"/>
      <c r="Q9260" s="2"/>
      <c r="R9260" s="2"/>
    </row>
    <row r="9261" spans="1:18">
      <c r="A9261" s="6"/>
      <c r="B9261" s="6"/>
      <c r="C9261" s="2"/>
      <c r="D9261" s="6"/>
      <c r="E9261" s="6"/>
      <c r="F9261" s="6"/>
      <c r="G9261" s="6"/>
      <c r="H9261" s="6"/>
      <c r="I9261" s="6"/>
      <c r="J9261" s="6"/>
      <c r="K9261" s="6"/>
      <c r="L9261" s="2"/>
      <c r="M9261" s="2"/>
      <c r="N9261" s="2"/>
      <c r="O9261" s="2"/>
      <c r="P9261" s="2"/>
      <c r="Q9261" s="2"/>
      <c r="R9261" s="2"/>
    </row>
    <row r="9262" spans="1:18">
      <c r="A9262" s="6"/>
      <c r="B9262" s="6"/>
      <c r="C9262" s="2"/>
      <c r="D9262" s="6"/>
      <c r="E9262" s="6"/>
      <c r="F9262" s="6"/>
      <c r="G9262" s="6"/>
      <c r="H9262" s="6"/>
      <c r="I9262" s="6"/>
      <c r="J9262" s="6"/>
      <c r="K9262" s="6"/>
      <c r="L9262" s="2"/>
      <c r="M9262" s="2"/>
      <c r="N9262" s="2"/>
      <c r="O9262" s="2"/>
      <c r="P9262" s="2"/>
      <c r="Q9262" s="2"/>
      <c r="R9262" s="2"/>
    </row>
    <row r="9263" spans="1:18">
      <c r="A9263" s="6"/>
      <c r="B9263" s="6"/>
      <c r="C9263" s="2"/>
      <c r="D9263" s="6"/>
      <c r="E9263" s="6"/>
      <c r="F9263" s="6"/>
      <c r="G9263" s="6"/>
      <c r="H9263" s="6"/>
      <c r="I9263" s="6"/>
      <c r="J9263" s="6"/>
      <c r="K9263" s="6"/>
      <c r="L9263" s="2"/>
      <c r="M9263" s="2"/>
      <c r="N9263" s="2"/>
      <c r="O9263" s="2"/>
      <c r="P9263" s="2"/>
      <c r="Q9263" s="2"/>
      <c r="R9263" s="2"/>
    </row>
    <row r="9264" spans="1:18">
      <c r="A9264" s="6"/>
      <c r="B9264" s="6"/>
      <c r="C9264" s="2"/>
      <c r="D9264" s="6"/>
      <c r="E9264" s="6"/>
      <c r="F9264" s="6"/>
      <c r="G9264" s="6"/>
      <c r="H9264" s="6"/>
      <c r="I9264" s="6"/>
      <c r="J9264" s="6"/>
      <c r="K9264" s="6"/>
      <c r="L9264" s="2"/>
      <c r="M9264" s="2"/>
      <c r="N9264" s="2"/>
      <c r="O9264" s="2"/>
      <c r="P9264" s="2"/>
      <c r="Q9264" s="2"/>
      <c r="R9264" s="2"/>
    </row>
    <row r="9265" spans="1:18">
      <c r="A9265" s="6"/>
      <c r="B9265" s="6"/>
      <c r="C9265" s="2"/>
      <c r="D9265" s="6"/>
      <c r="E9265" s="6"/>
      <c r="F9265" s="6"/>
      <c r="G9265" s="6"/>
      <c r="H9265" s="6"/>
      <c r="I9265" s="6"/>
      <c r="J9265" s="6"/>
      <c r="K9265" s="6"/>
      <c r="L9265" s="2"/>
      <c r="M9265" s="2"/>
      <c r="N9265" s="2"/>
      <c r="O9265" s="2"/>
      <c r="P9265" s="2"/>
      <c r="Q9265" s="2"/>
      <c r="R9265" s="2"/>
    </row>
    <row r="9266" spans="1:18">
      <c r="A9266" s="6"/>
      <c r="B9266" s="6"/>
      <c r="C9266" s="2"/>
      <c r="D9266" s="6"/>
      <c r="E9266" s="6"/>
      <c r="F9266" s="6"/>
      <c r="G9266" s="6"/>
      <c r="H9266" s="6"/>
      <c r="I9266" s="6"/>
      <c r="J9266" s="6"/>
      <c r="K9266" s="6"/>
      <c r="L9266" s="2"/>
      <c r="M9266" s="2"/>
      <c r="N9266" s="2"/>
      <c r="O9266" s="2"/>
      <c r="P9266" s="2"/>
      <c r="Q9266" s="2"/>
      <c r="R9266" s="2"/>
    </row>
    <row r="9267" spans="1:18">
      <c r="A9267" s="6"/>
      <c r="B9267" s="6"/>
      <c r="C9267" s="2"/>
      <c r="D9267" s="6"/>
      <c r="E9267" s="6"/>
      <c r="F9267" s="6"/>
      <c r="G9267" s="6"/>
      <c r="H9267" s="6"/>
      <c r="I9267" s="6"/>
      <c r="J9267" s="6"/>
      <c r="K9267" s="6"/>
      <c r="L9267" s="2"/>
      <c r="M9267" s="2"/>
      <c r="N9267" s="2"/>
      <c r="O9267" s="2"/>
      <c r="P9267" s="2"/>
      <c r="Q9267" s="2"/>
      <c r="R9267" s="2"/>
    </row>
    <row r="9268" spans="1:18">
      <c r="A9268" s="6"/>
      <c r="B9268" s="6"/>
      <c r="C9268" s="2"/>
      <c r="D9268" s="6"/>
      <c r="E9268" s="6"/>
      <c r="F9268" s="6"/>
      <c r="G9268" s="6"/>
      <c r="H9268" s="6"/>
      <c r="I9268" s="6"/>
      <c r="J9268" s="6"/>
      <c r="K9268" s="6"/>
      <c r="L9268" s="2"/>
      <c r="M9268" s="2"/>
      <c r="N9268" s="2"/>
      <c r="O9268" s="2"/>
      <c r="P9268" s="2"/>
      <c r="Q9268" s="2"/>
      <c r="R9268" s="2"/>
    </row>
    <row r="9269" spans="1:18">
      <c r="A9269" s="6"/>
      <c r="B9269" s="6"/>
      <c r="C9269" s="2"/>
      <c r="D9269" s="6"/>
      <c r="E9269" s="6"/>
      <c r="F9269" s="6"/>
      <c r="G9269" s="6"/>
      <c r="H9269" s="6"/>
      <c r="I9269" s="6"/>
      <c r="J9269" s="6"/>
      <c r="K9269" s="6"/>
      <c r="L9269" s="2"/>
      <c r="M9269" s="2"/>
      <c r="N9269" s="2"/>
      <c r="O9269" s="2"/>
      <c r="P9269" s="2"/>
      <c r="Q9269" s="2"/>
      <c r="R9269" s="2"/>
    </row>
    <row r="9270" spans="1:18">
      <c r="A9270" s="6"/>
      <c r="B9270" s="6"/>
      <c r="C9270" s="2"/>
      <c r="D9270" s="6"/>
      <c r="E9270" s="6"/>
      <c r="F9270" s="6"/>
      <c r="G9270" s="6"/>
      <c r="H9270" s="6"/>
      <c r="I9270" s="6"/>
      <c r="J9270" s="6"/>
      <c r="K9270" s="6"/>
      <c r="L9270" s="2"/>
      <c r="M9270" s="2"/>
      <c r="N9270" s="2"/>
      <c r="O9270" s="2"/>
      <c r="P9270" s="2"/>
      <c r="Q9270" s="2"/>
      <c r="R9270" s="2"/>
    </row>
    <row r="9271" spans="1:18">
      <c r="A9271" s="6"/>
      <c r="B9271" s="6"/>
      <c r="C9271" s="2"/>
      <c r="D9271" s="6"/>
      <c r="E9271" s="6"/>
      <c r="F9271" s="6"/>
      <c r="G9271" s="6"/>
      <c r="H9271" s="6"/>
      <c r="I9271" s="6"/>
      <c r="J9271" s="6"/>
      <c r="K9271" s="6"/>
      <c r="L9271" s="2"/>
      <c r="M9271" s="2"/>
      <c r="N9271" s="2"/>
      <c r="O9271" s="2"/>
      <c r="P9271" s="2"/>
      <c r="Q9271" s="2"/>
      <c r="R9271" s="2"/>
    </row>
    <row r="9272" spans="1:18">
      <c r="A9272" s="6"/>
      <c r="B9272" s="6"/>
      <c r="C9272" s="2"/>
      <c r="D9272" s="6"/>
      <c r="E9272" s="6"/>
      <c r="F9272" s="6"/>
      <c r="G9272" s="6"/>
      <c r="H9272" s="6"/>
      <c r="I9272" s="6"/>
      <c r="J9272" s="6"/>
      <c r="K9272" s="6"/>
      <c r="L9272" s="2"/>
      <c r="M9272" s="2"/>
      <c r="N9272" s="2"/>
      <c r="O9272" s="2"/>
      <c r="P9272" s="2"/>
      <c r="Q9272" s="2"/>
      <c r="R9272" s="2"/>
    </row>
    <row r="9273" spans="1:18">
      <c r="A9273" s="6"/>
      <c r="B9273" s="6"/>
      <c r="C9273" s="2"/>
      <c r="D9273" s="6"/>
      <c r="E9273" s="6"/>
      <c r="F9273" s="6"/>
      <c r="G9273" s="6"/>
      <c r="H9273" s="6"/>
      <c r="I9273" s="6"/>
      <c r="J9273" s="6"/>
      <c r="K9273" s="6"/>
      <c r="L9273" s="2"/>
      <c r="M9273" s="2"/>
      <c r="N9273" s="2"/>
      <c r="O9273" s="2"/>
      <c r="P9273" s="2"/>
      <c r="Q9273" s="2"/>
      <c r="R9273" s="2"/>
    </row>
    <row r="9274" spans="1:18">
      <c r="A9274" s="6"/>
      <c r="B9274" s="6"/>
      <c r="C9274" s="2"/>
      <c r="D9274" s="6"/>
      <c r="E9274" s="6"/>
      <c r="F9274" s="6"/>
      <c r="G9274" s="6"/>
      <c r="H9274" s="6"/>
      <c r="I9274" s="6"/>
      <c r="J9274" s="6"/>
      <c r="K9274" s="6"/>
      <c r="L9274" s="2"/>
      <c r="M9274" s="2"/>
      <c r="N9274" s="2"/>
      <c r="O9274" s="2"/>
      <c r="P9274" s="2"/>
      <c r="Q9274" s="2"/>
      <c r="R9274" s="2"/>
    </row>
    <row r="9275" spans="1:18">
      <c r="A9275" s="6"/>
      <c r="B9275" s="6"/>
      <c r="C9275" s="2"/>
      <c r="D9275" s="6"/>
      <c r="E9275" s="6"/>
      <c r="F9275" s="6"/>
      <c r="G9275" s="6"/>
      <c r="H9275" s="6"/>
      <c r="I9275" s="6"/>
      <c r="J9275" s="6"/>
      <c r="K9275" s="6"/>
      <c r="L9275" s="2"/>
      <c r="M9275" s="2"/>
      <c r="N9275" s="2"/>
      <c r="O9275" s="2"/>
      <c r="P9275" s="2"/>
      <c r="Q9275" s="2"/>
      <c r="R9275" s="2"/>
    </row>
    <row r="9276" spans="1:18">
      <c r="A9276" s="6"/>
      <c r="B9276" s="6"/>
      <c r="C9276" s="2"/>
      <c r="D9276" s="6"/>
      <c r="E9276" s="6"/>
      <c r="F9276" s="6"/>
      <c r="G9276" s="6"/>
      <c r="H9276" s="6"/>
      <c r="I9276" s="6"/>
      <c r="J9276" s="6"/>
      <c r="K9276" s="6"/>
      <c r="L9276" s="2"/>
      <c r="M9276" s="2"/>
      <c r="N9276" s="2"/>
      <c r="O9276" s="2"/>
      <c r="P9276" s="2"/>
      <c r="Q9276" s="2"/>
      <c r="R9276" s="2"/>
    </row>
    <row r="9277" spans="1:18">
      <c r="A9277" s="6"/>
      <c r="B9277" s="6"/>
      <c r="C9277" s="2"/>
      <c r="D9277" s="6"/>
      <c r="E9277" s="6"/>
      <c r="F9277" s="6"/>
      <c r="G9277" s="6"/>
      <c r="H9277" s="6"/>
      <c r="I9277" s="6"/>
      <c r="J9277" s="6"/>
      <c r="K9277" s="6"/>
      <c r="L9277" s="2"/>
      <c r="M9277" s="2"/>
      <c r="N9277" s="2"/>
      <c r="O9277" s="2"/>
      <c r="P9277" s="2"/>
      <c r="Q9277" s="2"/>
      <c r="R9277" s="2"/>
    </row>
    <row r="9278" spans="1:18">
      <c r="A9278" s="6"/>
      <c r="B9278" s="6"/>
      <c r="C9278" s="2"/>
      <c r="D9278" s="6"/>
      <c r="E9278" s="6"/>
      <c r="F9278" s="6"/>
      <c r="G9278" s="6"/>
      <c r="H9278" s="6"/>
      <c r="I9278" s="6"/>
      <c r="J9278" s="6"/>
      <c r="K9278" s="6"/>
      <c r="L9278" s="2"/>
      <c r="M9278" s="2"/>
      <c r="N9278" s="2"/>
      <c r="O9278" s="2"/>
      <c r="P9278" s="2"/>
      <c r="Q9278" s="2"/>
      <c r="R9278" s="2"/>
    </row>
    <row r="9279" spans="1:18">
      <c r="A9279" s="6"/>
      <c r="B9279" s="6"/>
      <c r="C9279" s="2"/>
      <c r="D9279" s="6"/>
      <c r="E9279" s="6"/>
      <c r="F9279" s="6"/>
      <c r="G9279" s="6"/>
      <c r="H9279" s="6"/>
      <c r="I9279" s="6"/>
      <c r="J9279" s="6"/>
      <c r="K9279" s="6"/>
      <c r="L9279" s="2"/>
      <c r="M9279" s="2"/>
      <c r="N9279" s="2"/>
      <c r="O9279" s="2"/>
      <c r="P9279" s="2"/>
      <c r="Q9279" s="2"/>
      <c r="R9279" s="2"/>
    </row>
    <row r="9280" spans="1:18">
      <c r="A9280" s="6"/>
      <c r="B9280" s="6"/>
      <c r="C9280" s="2"/>
      <c r="D9280" s="6"/>
      <c r="E9280" s="6"/>
      <c r="F9280" s="6"/>
      <c r="G9280" s="6"/>
      <c r="H9280" s="6"/>
      <c r="I9280" s="6"/>
      <c r="J9280" s="6"/>
      <c r="K9280" s="6"/>
      <c r="L9280" s="2"/>
      <c r="M9280" s="2"/>
      <c r="N9280" s="2"/>
      <c r="O9280" s="2"/>
      <c r="P9280" s="2"/>
      <c r="Q9280" s="2"/>
      <c r="R9280" s="2"/>
    </row>
    <row r="9281" spans="1:18">
      <c r="A9281" s="6"/>
      <c r="B9281" s="6"/>
      <c r="C9281" s="2"/>
      <c r="D9281" s="6"/>
      <c r="E9281" s="6"/>
      <c r="F9281" s="6"/>
      <c r="G9281" s="6"/>
      <c r="H9281" s="6"/>
      <c r="I9281" s="6"/>
      <c r="J9281" s="6"/>
      <c r="K9281" s="6"/>
      <c r="L9281" s="2"/>
      <c r="M9281" s="2"/>
      <c r="N9281" s="2"/>
      <c r="O9281" s="2"/>
      <c r="P9281" s="2"/>
      <c r="Q9281" s="2"/>
      <c r="R9281" s="2"/>
    </row>
    <row r="9282" spans="1:18">
      <c r="A9282" s="6"/>
      <c r="B9282" s="6"/>
      <c r="C9282" s="2"/>
      <c r="D9282" s="6"/>
      <c r="E9282" s="6"/>
      <c r="F9282" s="6"/>
      <c r="G9282" s="6"/>
      <c r="H9282" s="6"/>
      <c r="I9282" s="6"/>
      <c r="J9282" s="6"/>
      <c r="K9282" s="6"/>
      <c r="L9282" s="2"/>
      <c r="M9282" s="2"/>
      <c r="N9282" s="2"/>
      <c r="O9282" s="2"/>
      <c r="P9282" s="2"/>
      <c r="Q9282" s="2"/>
      <c r="R9282" s="2"/>
    </row>
    <row r="9283" spans="1:18">
      <c r="A9283" s="6"/>
      <c r="B9283" s="6"/>
      <c r="C9283" s="2"/>
      <c r="D9283" s="6"/>
      <c r="E9283" s="6"/>
      <c r="F9283" s="6"/>
      <c r="G9283" s="6"/>
      <c r="H9283" s="6"/>
      <c r="I9283" s="6"/>
      <c r="J9283" s="6"/>
      <c r="K9283" s="6"/>
      <c r="L9283" s="2"/>
      <c r="M9283" s="2"/>
      <c r="N9283" s="2"/>
      <c r="O9283" s="2"/>
      <c r="P9283" s="2"/>
      <c r="Q9283" s="2"/>
      <c r="R9283" s="2"/>
    </row>
    <row r="9284" spans="1:18">
      <c r="A9284" s="6"/>
      <c r="B9284" s="6"/>
      <c r="C9284" s="2"/>
      <c r="D9284" s="6"/>
      <c r="E9284" s="6"/>
      <c r="F9284" s="6"/>
      <c r="G9284" s="6"/>
      <c r="H9284" s="6"/>
      <c r="I9284" s="6"/>
      <c r="J9284" s="6"/>
      <c r="K9284" s="6"/>
      <c r="L9284" s="2"/>
      <c r="M9284" s="2"/>
      <c r="N9284" s="2"/>
      <c r="O9284" s="2"/>
      <c r="P9284" s="2"/>
      <c r="Q9284" s="2"/>
      <c r="R9284" s="2"/>
    </row>
    <row r="9285" spans="1:18">
      <c r="A9285" s="6"/>
      <c r="B9285" s="6"/>
      <c r="C9285" s="2"/>
      <c r="D9285" s="6"/>
      <c r="E9285" s="6"/>
      <c r="F9285" s="6"/>
      <c r="G9285" s="6"/>
      <c r="H9285" s="6"/>
      <c r="I9285" s="6"/>
      <c r="J9285" s="6"/>
      <c r="K9285" s="6"/>
      <c r="L9285" s="2"/>
      <c r="M9285" s="2"/>
      <c r="N9285" s="2"/>
      <c r="O9285" s="2"/>
      <c r="P9285" s="2"/>
      <c r="Q9285" s="2"/>
      <c r="R9285" s="2"/>
    </row>
    <row r="9286" spans="1:18">
      <c r="A9286" s="6"/>
      <c r="B9286" s="6"/>
      <c r="C9286" s="2"/>
      <c r="D9286" s="6"/>
      <c r="E9286" s="6"/>
      <c r="F9286" s="6"/>
      <c r="G9286" s="6"/>
      <c r="H9286" s="6"/>
      <c r="I9286" s="6"/>
      <c r="J9286" s="6"/>
      <c r="K9286" s="6"/>
      <c r="L9286" s="2"/>
      <c r="M9286" s="2"/>
      <c r="N9286" s="2"/>
      <c r="O9286" s="2"/>
      <c r="P9286" s="2"/>
      <c r="Q9286" s="2"/>
      <c r="R9286" s="2"/>
    </row>
    <row r="9287" spans="1:18">
      <c r="A9287" s="6"/>
      <c r="B9287" s="6"/>
      <c r="C9287" s="2"/>
      <c r="D9287" s="6"/>
      <c r="E9287" s="6"/>
      <c r="F9287" s="6"/>
      <c r="G9287" s="6"/>
      <c r="H9287" s="6"/>
      <c r="I9287" s="6"/>
      <c r="J9287" s="6"/>
      <c r="K9287" s="6"/>
      <c r="L9287" s="2"/>
      <c r="M9287" s="2"/>
      <c r="N9287" s="2"/>
      <c r="O9287" s="2"/>
      <c r="P9287" s="2"/>
      <c r="Q9287" s="2"/>
      <c r="R9287" s="2"/>
    </row>
    <row r="9288" spans="1:18">
      <c r="A9288" s="6"/>
      <c r="B9288" s="6"/>
      <c r="C9288" s="2"/>
      <c r="D9288" s="6"/>
      <c r="E9288" s="6"/>
      <c r="F9288" s="6"/>
      <c r="G9288" s="6"/>
      <c r="H9288" s="6"/>
      <c r="I9288" s="6"/>
      <c r="J9288" s="6"/>
      <c r="K9288" s="6"/>
      <c r="L9288" s="2"/>
      <c r="M9288" s="2"/>
      <c r="N9288" s="2"/>
      <c r="O9288" s="2"/>
      <c r="P9288" s="2"/>
      <c r="Q9288" s="2"/>
      <c r="R9288" s="2"/>
    </row>
    <row r="9289" spans="1:18">
      <c r="A9289" s="6"/>
      <c r="B9289" s="6"/>
      <c r="C9289" s="2"/>
      <c r="D9289" s="6"/>
      <c r="E9289" s="6"/>
      <c r="F9289" s="6"/>
      <c r="G9289" s="6"/>
      <c r="H9289" s="6"/>
      <c r="I9289" s="6"/>
      <c r="J9289" s="6"/>
      <c r="K9289" s="6"/>
      <c r="L9289" s="2"/>
      <c r="M9289" s="2"/>
      <c r="N9289" s="2"/>
      <c r="O9289" s="2"/>
      <c r="P9289" s="2"/>
      <c r="Q9289" s="2"/>
      <c r="R9289" s="2"/>
    </row>
    <row r="9290" spans="1:18">
      <c r="A9290" s="6"/>
      <c r="B9290" s="6"/>
      <c r="C9290" s="2"/>
      <c r="D9290" s="6"/>
      <c r="E9290" s="6"/>
      <c r="F9290" s="6"/>
      <c r="G9290" s="6"/>
      <c r="H9290" s="6"/>
      <c r="I9290" s="6"/>
      <c r="J9290" s="6"/>
      <c r="K9290" s="6"/>
      <c r="L9290" s="2"/>
      <c r="M9290" s="2"/>
      <c r="N9290" s="2"/>
      <c r="O9290" s="2"/>
      <c r="P9290" s="2"/>
      <c r="Q9290" s="2"/>
      <c r="R9290" s="2"/>
    </row>
    <row r="9291" spans="1:18">
      <c r="A9291" s="6"/>
      <c r="B9291" s="6"/>
      <c r="C9291" s="2"/>
      <c r="D9291" s="6"/>
      <c r="E9291" s="6"/>
      <c r="F9291" s="6"/>
      <c r="G9291" s="6"/>
      <c r="H9291" s="6"/>
      <c r="I9291" s="6"/>
      <c r="J9291" s="6"/>
      <c r="K9291" s="6"/>
      <c r="L9291" s="2"/>
      <c r="M9291" s="2"/>
      <c r="N9291" s="2"/>
      <c r="O9291" s="2"/>
      <c r="P9291" s="2"/>
      <c r="Q9291" s="2"/>
      <c r="R9291" s="2"/>
    </row>
    <row r="9292" spans="1:18">
      <c r="A9292" s="6"/>
      <c r="B9292" s="6"/>
      <c r="C9292" s="2"/>
      <c r="D9292" s="6"/>
      <c r="E9292" s="6"/>
      <c r="F9292" s="6"/>
      <c r="G9292" s="6"/>
      <c r="H9292" s="6"/>
      <c r="I9292" s="6"/>
      <c r="J9292" s="6"/>
      <c r="K9292" s="6"/>
      <c r="L9292" s="2"/>
      <c r="M9292" s="2"/>
      <c r="N9292" s="2"/>
      <c r="O9292" s="2"/>
      <c r="P9292" s="2"/>
      <c r="Q9292" s="2"/>
      <c r="R9292" s="2"/>
    </row>
    <row r="9293" spans="1:18">
      <c r="A9293" s="6"/>
      <c r="B9293" s="6"/>
      <c r="C9293" s="2"/>
      <c r="D9293" s="6"/>
      <c r="E9293" s="6"/>
      <c r="F9293" s="6"/>
      <c r="G9293" s="6"/>
      <c r="H9293" s="6"/>
      <c r="I9293" s="6"/>
      <c r="J9293" s="6"/>
      <c r="K9293" s="6"/>
      <c r="L9293" s="2"/>
      <c r="M9293" s="2"/>
      <c r="N9293" s="2"/>
      <c r="O9293" s="2"/>
      <c r="P9293" s="2"/>
      <c r="Q9293" s="2"/>
      <c r="R9293" s="2"/>
    </row>
    <row r="9294" spans="1:18">
      <c r="A9294" s="6"/>
      <c r="B9294" s="6"/>
      <c r="C9294" s="2"/>
      <c r="D9294" s="6"/>
      <c r="E9294" s="6"/>
      <c r="F9294" s="6"/>
      <c r="G9294" s="6"/>
      <c r="H9294" s="6"/>
      <c r="I9294" s="6"/>
      <c r="J9294" s="6"/>
      <c r="K9294" s="6"/>
      <c r="L9294" s="2"/>
      <c r="M9294" s="2"/>
      <c r="N9294" s="2"/>
      <c r="O9294" s="2"/>
      <c r="P9294" s="2"/>
      <c r="Q9294" s="2"/>
      <c r="R9294" s="2"/>
    </row>
    <row r="9295" spans="1:18">
      <c r="A9295" s="6"/>
      <c r="B9295" s="6"/>
      <c r="C9295" s="2"/>
      <c r="D9295" s="6"/>
      <c r="E9295" s="6"/>
      <c r="F9295" s="6"/>
      <c r="G9295" s="6"/>
      <c r="H9295" s="6"/>
      <c r="I9295" s="6"/>
      <c r="J9295" s="6"/>
      <c r="K9295" s="6"/>
      <c r="L9295" s="2"/>
      <c r="M9295" s="2"/>
      <c r="N9295" s="2"/>
      <c r="O9295" s="2"/>
      <c r="P9295" s="2"/>
      <c r="Q9295" s="2"/>
      <c r="R9295" s="2"/>
    </row>
    <row r="9296" spans="1:18">
      <c r="A9296" s="6"/>
      <c r="B9296" s="6"/>
      <c r="C9296" s="2"/>
      <c r="D9296" s="6"/>
      <c r="E9296" s="6"/>
      <c r="F9296" s="6"/>
      <c r="G9296" s="6"/>
      <c r="H9296" s="6"/>
      <c r="I9296" s="6"/>
      <c r="J9296" s="6"/>
      <c r="K9296" s="6"/>
      <c r="L9296" s="2"/>
      <c r="M9296" s="2"/>
      <c r="N9296" s="2"/>
      <c r="O9296" s="2"/>
      <c r="P9296" s="2"/>
      <c r="Q9296" s="2"/>
      <c r="R9296" s="2"/>
    </row>
    <row r="9297" spans="1:18">
      <c r="A9297" s="6"/>
      <c r="B9297" s="6"/>
      <c r="C9297" s="2"/>
      <c r="D9297" s="6"/>
      <c r="E9297" s="6"/>
      <c r="F9297" s="6"/>
      <c r="G9297" s="6"/>
      <c r="H9297" s="6"/>
      <c r="I9297" s="6"/>
      <c r="J9297" s="6"/>
      <c r="K9297" s="6"/>
      <c r="L9297" s="2"/>
      <c r="M9297" s="2"/>
      <c r="N9297" s="2"/>
      <c r="O9297" s="2"/>
      <c r="P9297" s="2"/>
      <c r="Q9297" s="2"/>
      <c r="R9297" s="2"/>
    </row>
    <row r="9298" spans="1:18">
      <c r="A9298" s="6"/>
      <c r="B9298" s="6"/>
      <c r="C9298" s="2"/>
      <c r="D9298" s="6"/>
      <c r="E9298" s="6"/>
      <c r="F9298" s="6"/>
      <c r="G9298" s="6"/>
      <c r="H9298" s="6"/>
      <c r="I9298" s="6"/>
      <c r="J9298" s="6"/>
      <c r="K9298" s="6"/>
      <c r="L9298" s="2"/>
      <c r="M9298" s="2"/>
      <c r="N9298" s="2"/>
      <c r="O9298" s="2"/>
      <c r="P9298" s="2"/>
      <c r="Q9298" s="2"/>
      <c r="R9298" s="2"/>
    </row>
    <row r="9299" spans="1:18">
      <c r="A9299" s="6"/>
      <c r="B9299" s="6"/>
      <c r="C9299" s="2"/>
      <c r="D9299" s="6"/>
      <c r="E9299" s="6"/>
      <c r="F9299" s="6"/>
      <c r="G9299" s="6"/>
      <c r="H9299" s="6"/>
      <c r="I9299" s="6"/>
      <c r="J9299" s="6"/>
      <c r="K9299" s="6"/>
      <c r="L9299" s="2"/>
      <c r="M9299" s="2"/>
      <c r="N9299" s="2"/>
      <c r="O9299" s="2"/>
      <c r="P9299" s="2"/>
      <c r="Q9299" s="2"/>
      <c r="R9299" s="2"/>
    </row>
    <row r="9300" spans="1:18">
      <c r="A9300" s="6"/>
      <c r="B9300" s="6"/>
      <c r="C9300" s="2"/>
      <c r="D9300" s="6"/>
      <c r="E9300" s="6"/>
      <c r="F9300" s="6"/>
      <c r="G9300" s="6"/>
      <c r="H9300" s="6"/>
      <c r="I9300" s="6"/>
      <c r="J9300" s="6"/>
      <c r="K9300" s="6"/>
      <c r="L9300" s="2"/>
      <c r="M9300" s="2"/>
      <c r="N9300" s="2"/>
      <c r="O9300" s="2"/>
      <c r="P9300" s="2"/>
      <c r="Q9300" s="2"/>
      <c r="R9300" s="2"/>
    </row>
    <row r="9301" spans="1:18">
      <c r="A9301" s="6"/>
      <c r="B9301" s="6"/>
      <c r="C9301" s="2"/>
      <c r="D9301" s="6"/>
      <c r="E9301" s="6"/>
      <c r="F9301" s="6"/>
      <c r="G9301" s="6"/>
      <c r="H9301" s="6"/>
      <c r="I9301" s="6"/>
      <c r="J9301" s="6"/>
      <c r="K9301" s="6"/>
      <c r="L9301" s="2"/>
      <c r="M9301" s="2"/>
      <c r="N9301" s="2"/>
      <c r="O9301" s="2"/>
      <c r="P9301" s="2"/>
      <c r="Q9301" s="2"/>
      <c r="R9301" s="2"/>
    </row>
    <row r="9302" spans="1:18">
      <c r="A9302" s="6"/>
      <c r="B9302" s="6"/>
      <c r="C9302" s="2"/>
      <c r="D9302" s="6"/>
      <c r="E9302" s="6"/>
      <c r="F9302" s="6"/>
      <c r="G9302" s="6"/>
      <c r="H9302" s="6"/>
      <c r="I9302" s="6"/>
      <c r="J9302" s="6"/>
      <c r="K9302" s="6"/>
      <c r="L9302" s="2"/>
      <c r="M9302" s="2"/>
      <c r="N9302" s="2"/>
      <c r="O9302" s="2"/>
      <c r="P9302" s="2"/>
      <c r="Q9302" s="2"/>
      <c r="R9302" s="2"/>
    </row>
    <row r="9303" spans="1:18">
      <c r="A9303" s="6"/>
      <c r="B9303" s="6"/>
      <c r="C9303" s="2"/>
      <c r="D9303" s="6"/>
      <c r="E9303" s="6"/>
      <c r="F9303" s="6"/>
      <c r="G9303" s="6"/>
      <c r="H9303" s="6"/>
      <c r="I9303" s="6"/>
      <c r="J9303" s="6"/>
      <c r="K9303" s="6"/>
      <c r="L9303" s="2"/>
      <c r="M9303" s="2"/>
      <c r="N9303" s="2"/>
      <c r="O9303" s="2"/>
      <c r="P9303" s="2"/>
      <c r="Q9303" s="2"/>
      <c r="R9303" s="2"/>
    </row>
    <row r="9304" spans="1:18">
      <c r="A9304" s="6"/>
      <c r="B9304" s="6"/>
      <c r="C9304" s="2"/>
      <c r="D9304" s="6"/>
      <c r="E9304" s="6"/>
      <c r="F9304" s="6"/>
      <c r="G9304" s="6"/>
      <c r="H9304" s="6"/>
      <c r="I9304" s="6"/>
      <c r="J9304" s="6"/>
      <c r="K9304" s="6"/>
      <c r="L9304" s="2"/>
      <c r="M9304" s="2"/>
      <c r="N9304" s="2"/>
      <c r="O9304" s="2"/>
      <c r="P9304" s="2"/>
      <c r="Q9304" s="2"/>
      <c r="R9304" s="2"/>
    </row>
    <row r="9305" spans="1:18">
      <c r="A9305" s="6"/>
      <c r="B9305" s="6"/>
      <c r="C9305" s="2"/>
      <c r="D9305" s="6"/>
      <c r="E9305" s="6"/>
      <c r="F9305" s="6"/>
      <c r="G9305" s="6"/>
      <c r="H9305" s="6"/>
      <c r="I9305" s="6"/>
      <c r="J9305" s="6"/>
      <c r="K9305" s="6"/>
      <c r="L9305" s="2"/>
      <c r="M9305" s="2"/>
      <c r="N9305" s="2"/>
      <c r="O9305" s="2"/>
      <c r="P9305" s="2"/>
      <c r="Q9305" s="2"/>
      <c r="R9305" s="2"/>
    </row>
    <row r="9306" spans="1:18">
      <c r="A9306" s="6"/>
      <c r="B9306" s="6"/>
      <c r="C9306" s="2"/>
      <c r="D9306" s="6"/>
      <c r="E9306" s="6"/>
      <c r="F9306" s="6"/>
      <c r="G9306" s="6"/>
      <c r="H9306" s="6"/>
      <c r="I9306" s="6"/>
      <c r="J9306" s="6"/>
      <c r="K9306" s="6"/>
      <c r="L9306" s="2"/>
      <c r="M9306" s="2"/>
      <c r="N9306" s="2"/>
      <c r="O9306" s="2"/>
      <c r="P9306" s="2"/>
      <c r="Q9306" s="2"/>
      <c r="R9306" s="2"/>
    </row>
    <row r="9307" spans="1:18">
      <c r="A9307" s="6"/>
      <c r="B9307" s="6"/>
      <c r="C9307" s="2"/>
      <c r="D9307" s="6"/>
      <c r="E9307" s="6"/>
      <c r="F9307" s="6"/>
      <c r="G9307" s="6"/>
      <c r="H9307" s="6"/>
      <c r="I9307" s="6"/>
      <c r="J9307" s="6"/>
      <c r="K9307" s="6"/>
      <c r="L9307" s="2"/>
      <c r="M9307" s="2"/>
      <c r="N9307" s="2"/>
      <c r="O9307" s="2"/>
      <c r="P9307" s="2"/>
      <c r="Q9307" s="2"/>
      <c r="R9307" s="2"/>
    </row>
    <row r="9308" spans="1:18">
      <c r="A9308" s="6"/>
      <c r="B9308" s="6"/>
      <c r="C9308" s="2"/>
      <c r="D9308" s="6"/>
      <c r="E9308" s="6"/>
      <c r="F9308" s="6"/>
      <c r="G9308" s="6"/>
      <c r="H9308" s="6"/>
      <c r="I9308" s="6"/>
      <c r="J9308" s="6"/>
      <c r="K9308" s="6"/>
      <c r="L9308" s="2"/>
      <c r="M9308" s="2"/>
      <c r="N9308" s="2"/>
      <c r="O9308" s="2"/>
      <c r="P9308" s="2"/>
      <c r="Q9308" s="2"/>
      <c r="R9308" s="2"/>
    </row>
    <row r="9309" spans="1:18">
      <c r="A9309" s="6"/>
      <c r="B9309" s="6"/>
      <c r="C9309" s="2"/>
      <c r="D9309" s="6"/>
      <c r="E9309" s="6"/>
      <c r="F9309" s="6"/>
      <c r="G9309" s="6"/>
      <c r="H9309" s="6"/>
      <c r="I9309" s="6"/>
      <c r="J9309" s="6"/>
      <c r="K9309" s="6"/>
      <c r="L9309" s="2"/>
      <c r="M9309" s="2"/>
      <c r="N9309" s="2"/>
      <c r="O9309" s="2"/>
      <c r="P9309" s="2"/>
      <c r="Q9309" s="2"/>
      <c r="R9309" s="2"/>
    </row>
    <row r="9310" spans="1:18">
      <c r="A9310" s="6"/>
      <c r="B9310" s="6"/>
      <c r="C9310" s="2"/>
      <c r="D9310" s="6"/>
      <c r="E9310" s="6"/>
      <c r="F9310" s="6"/>
      <c r="G9310" s="6"/>
      <c r="H9310" s="6"/>
      <c r="I9310" s="6"/>
      <c r="J9310" s="6"/>
      <c r="K9310" s="6"/>
      <c r="L9310" s="2"/>
      <c r="M9310" s="2"/>
      <c r="N9310" s="2"/>
      <c r="O9310" s="2"/>
      <c r="P9310" s="2"/>
      <c r="Q9310" s="2"/>
      <c r="R9310" s="2"/>
    </row>
    <row r="9311" spans="1:18">
      <c r="A9311" s="6"/>
      <c r="B9311" s="6"/>
      <c r="C9311" s="2"/>
      <c r="D9311" s="6"/>
      <c r="E9311" s="6"/>
      <c r="F9311" s="6"/>
      <c r="G9311" s="6"/>
      <c r="H9311" s="6"/>
      <c r="I9311" s="6"/>
      <c r="J9311" s="6"/>
      <c r="K9311" s="6"/>
      <c r="L9311" s="2"/>
      <c r="M9311" s="2"/>
      <c r="N9311" s="2"/>
      <c r="O9311" s="2"/>
      <c r="P9311" s="2"/>
      <c r="Q9311" s="2"/>
      <c r="R9311" s="2"/>
    </row>
    <row r="9312" spans="1:18">
      <c r="A9312" s="6"/>
      <c r="B9312" s="6"/>
      <c r="C9312" s="2"/>
      <c r="D9312" s="6"/>
      <c r="E9312" s="6"/>
      <c r="F9312" s="6"/>
      <c r="G9312" s="6"/>
      <c r="H9312" s="6"/>
      <c r="I9312" s="6"/>
      <c r="J9312" s="6"/>
      <c r="K9312" s="6"/>
      <c r="L9312" s="2"/>
      <c r="M9312" s="2"/>
      <c r="N9312" s="2"/>
      <c r="O9312" s="2"/>
      <c r="P9312" s="2"/>
      <c r="Q9312" s="2"/>
      <c r="R9312" s="2"/>
    </row>
    <row r="9313" spans="1:18">
      <c r="A9313" s="6"/>
      <c r="B9313" s="6"/>
      <c r="C9313" s="2"/>
      <c r="D9313" s="6"/>
      <c r="E9313" s="6"/>
      <c r="F9313" s="6"/>
      <c r="G9313" s="6"/>
      <c r="H9313" s="6"/>
      <c r="I9313" s="6"/>
      <c r="J9313" s="6"/>
      <c r="K9313" s="6"/>
      <c r="L9313" s="2"/>
      <c r="M9313" s="2"/>
      <c r="N9313" s="2"/>
      <c r="O9313" s="2"/>
      <c r="P9313" s="2"/>
      <c r="Q9313" s="2"/>
      <c r="R9313" s="2"/>
    </row>
    <row r="9314" spans="1:18">
      <c r="A9314" s="6"/>
      <c r="B9314" s="6"/>
      <c r="C9314" s="2"/>
      <c r="D9314" s="6"/>
      <c r="E9314" s="6"/>
      <c r="F9314" s="6"/>
      <c r="G9314" s="6"/>
      <c r="H9314" s="6"/>
      <c r="I9314" s="6"/>
      <c r="J9314" s="6"/>
      <c r="K9314" s="6"/>
      <c r="L9314" s="2"/>
      <c r="M9314" s="2"/>
      <c r="N9314" s="2"/>
      <c r="O9314" s="2"/>
      <c r="P9314" s="2"/>
      <c r="Q9314" s="2"/>
      <c r="R9314" s="2"/>
    </row>
    <row r="9315" spans="1:18">
      <c r="A9315" s="6"/>
      <c r="B9315" s="6"/>
      <c r="C9315" s="2"/>
      <c r="D9315" s="6"/>
      <c r="E9315" s="6"/>
      <c r="F9315" s="6"/>
      <c r="G9315" s="6"/>
      <c r="H9315" s="6"/>
      <c r="I9315" s="6"/>
      <c r="J9315" s="6"/>
      <c r="K9315" s="6"/>
      <c r="L9315" s="2"/>
      <c r="M9315" s="2"/>
      <c r="N9315" s="2"/>
      <c r="O9315" s="2"/>
      <c r="P9315" s="2"/>
      <c r="Q9315" s="2"/>
      <c r="R9315" s="2"/>
    </row>
    <row r="9316" spans="1:18">
      <c r="A9316" s="6"/>
      <c r="B9316" s="6"/>
      <c r="C9316" s="2"/>
      <c r="D9316" s="6"/>
      <c r="E9316" s="6"/>
      <c r="F9316" s="6"/>
      <c r="G9316" s="6"/>
      <c r="H9316" s="6"/>
      <c r="I9316" s="6"/>
      <c r="J9316" s="6"/>
      <c r="K9316" s="6"/>
      <c r="L9316" s="2"/>
      <c r="M9316" s="2"/>
      <c r="N9316" s="2"/>
      <c r="O9316" s="2"/>
      <c r="P9316" s="2"/>
      <c r="Q9316" s="2"/>
      <c r="R9316" s="2"/>
    </row>
    <row r="9317" spans="1:18">
      <c r="A9317" s="6"/>
      <c r="B9317" s="6"/>
      <c r="C9317" s="2"/>
      <c r="D9317" s="6"/>
      <c r="E9317" s="6"/>
      <c r="F9317" s="6"/>
      <c r="G9317" s="6"/>
      <c r="H9317" s="6"/>
      <c r="I9317" s="6"/>
      <c r="J9317" s="6"/>
      <c r="K9317" s="6"/>
      <c r="L9317" s="2"/>
      <c r="M9317" s="2"/>
      <c r="N9317" s="2"/>
      <c r="O9317" s="2"/>
      <c r="P9317" s="2"/>
      <c r="Q9317" s="2"/>
      <c r="R9317" s="2"/>
    </row>
    <row r="9318" spans="1:18">
      <c r="A9318" s="6"/>
      <c r="B9318" s="6"/>
      <c r="C9318" s="2"/>
      <c r="D9318" s="6"/>
      <c r="E9318" s="6"/>
      <c r="F9318" s="6"/>
      <c r="G9318" s="6"/>
      <c r="H9318" s="6"/>
      <c r="I9318" s="6"/>
      <c r="J9318" s="6"/>
      <c r="K9318" s="6"/>
      <c r="L9318" s="2"/>
      <c r="M9318" s="2"/>
      <c r="N9318" s="2"/>
      <c r="O9318" s="2"/>
      <c r="P9318" s="2"/>
      <c r="Q9318" s="2"/>
      <c r="R9318" s="2"/>
    </row>
    <row r="9319" spans="1:18">
      <c r="A9319" s="6"/>
      <c r="B9319" s="6"/>
      <c r="C9319" s="2"/>
      <c r="D9319" s="6"/>
      <c r="E9319" s="6"/>
      <c r="F9319" s="6"/>
      <c r="G9319" s="6"/>
      <c r="H9319" s="6"/>
      <c r="I9319" s="6"/>
      <c r="J9319" s="6"/>
      <c r="K9319" s="6"/>
      <c r="L9319" s="2"/>
      <c r="M9319" s="2"/>
      <c r="N9319" s="2"/>
      <c r="O9319" s="2"/>
      <c r="P9319" s="2"/>
      <c r="Q9319" s="2"/>
      <c r="R9319" s="2"/>
    </row>
    <row r="9320" spans="1:18">
      <c r="A9320" s="6"/>
      <c r="B9320" s="6"/>
      <c r="C9320" s="2"/>
      <c r="D9320" s="6"/>
      <c r="E9320" s="6"/>
      <c r="F9320" s="6"/>
      <c r="G9320" s="6"/>
      <c r="H9320" s="6"/>
      <c r="I9320" s="6"/>
      <c r="J9320" s="6"/>
      <c r="K9320" s="6"/>
      <c r="L9320" s="2"/>
      <c r="M9320" s="2"/>
      <c r="N9320" s="2"/>
      <c r="O9320" s="2"/>
      <c r="P9320" s="2"/>
      <c r="Q9320" s="2"/>
      <c r="R9320" s="2"/>
    </row>
    <row r="9321" spans="1:18">
      <c r="A9321" s="6"/>
      <c r="B9321" s="6"/>
      <c r="C9321" s="2"/>
      <c r="D9321" s="6"/>
      <c r="E9321" s="6"/>
      <c r="F9321" s="6"/>
      <c r="G9321" s="6"/>
      <c r="H9321" s="6"/>
      <c r="I9321" s="6"/>
      <c r="J9321" s="6"/>
      <c r="K9321" s="6"/>
      <c r="L9321" s="2"/>
      <c r="M9321" s="2"/>
      <c r="N9321" s="2"/>
      <c r="O9321" s="2"/>
      <c r="P9321" s="2"/>
      <c r="Q9321" s="2"/>
      <c r="R9321" s="2"/>
    </row>
    <row r="9322" spans="1:18">
      <c r="A9322" s="6"/>
      <c r="B9322" s="6"/>
      <c r="C9322" s="2"/>
      <c r="D9322" s="6"/>
      <c r="E9322" s="6"/>
      <c r="F9322" s="6"/>
      <c r="G9322" s="6"/>
      <c r="H9322" s="6"/>
      <c r="I9322" s="6"/>
      <c r="J9322" s="6"/>
      <c r="K9322" s="6"/>
      <c r="L9322" s="2"/>
      <c r="M9322" s="2"/>
      <c r="N9322" s="2"/>
      <c r="O9322" s="2"/>
      <c r="P9322" s="2"/>
      <c r="Q9322" s="2"/>
      <c r="R9322" s="2"/>
    </row>
    <row r="9323" spans="1:18">
      <c r="A9323" s="6"/>
      <c r="B9323" s="6"/>
      <c r="C9323" s="2"/>
      <c r="D9323" s="6"/>
      <c r="E9323" s="6"/>
      <c r="F9323" s="6"/>
      <c r="G9323" s="6"/>
      <c r="H9323" s="6"/>
      <c r="I9323" s="6"/>
      <c r="J9323" s="6"/>
      <c r="K9323" s="6"/>
      <c r="L9323" s="2"/>
      <c r="M9323" s="2"/>
      <c r="N9323" s="2"/>
      <c r="O9323" s="2"/>
      <c r="P9323" s="2"/>
      <c r="Q9323" s="2"/>
      <c r="R9323" s="2"/>
    </row>
    <row r="9324" spans="1:18">
      <c r="A9324" s="6"/>
      <c r="B9324" s="6"/>
      <c r="C9324" s="2"/>
      <c r="D9324" s="6"/>
      <c r="E9324" s="6"/>
      <c r="F9324" s="6"/>
      <c r="G9324" s="6"/>
      <c r="H9324" s="6"/>
      <c r="I9324" s="6"/>
      <c r="J9324" s="6"/>
      <c r="K9324" s="6"/>
      <c r="L9324" s="2"/>
      <c r="M9324" s="2"/>
      <c r="N9324" s="2"/>
      <c r="O9324" s="2"/>
      <c r="P9324" s="2"/>
      <c r="Q9324" s="2"/>
      <c r="R9324" s="2"/>
    </row>
    <row r="9325" spans="1:18">
      <c r="A9325" s="6"/>
      <c r="B9325" s="6"/>
      <c r="C9325" s="2"/>
      <c r="D9325" s="6"/>
      <c r="E9325" s="6"/>
      <c r="F9325" s="6"/>
      <c r="G9325" s="6"/>
      <c r="H9325" s="6"/>
      <c r="I9325" s="6"/>
      <c r="J9325" s="6"/>
      <c r="K9325" s="6"/>
      <c r="L9325" s="2"/>
      <c r="M9325" s="2"/>
      <c r="N9325" s="2"/>
      <c r="O9325" s="2"/>
      <c r="P9325" s="2"/>
      <c r="Q9325" s="2"/>
      <c r="R9325" s="2"/>
    </row>
    <row r="9326" spans="1:18">
      <c r="A9326" s="6"/>
      <c r="B9326" s="6"/>
      <c r="C9326" s="2"/>
      <c r="D9326" s="6"/>
      <c r="E9326" s="6"/>
      <c r="F9326" s="6"/>
      <c r="G9326" s="6"/>
      <c r="H9326" s="6"/>
      <c r="I9326" s="6"/>
      <c r="J9326" s="6"/>
      <c r="K9326" s="6"/>
      <c r="L9326" s="2"/>
      <c r="M9326" s="2"/>
      <c r="N9326" s="2"/>
      <c r="O9326" s="2"/>
      <c r="P9326" s="2"/>
      <c r="Q9326" s="2"/>
      <c r="R9326" s="2"/>
    </row>
    <row r="9327" spans="1:18">
      <c r="A9327" s="6"/>
      <c r="B9327" s="6"/>
      <c r="C9327" s="2"/>
      <c r="D9327" s="6"/>
      <c r="E9327" s="6"/>
      <c r="F9327" s="6"/>
      <c r="G9327" s="6"/>
      <c r="H9327" s="6"/>
      <c r="I9327" s="6"/>
      <c r="J9327" s="6"/>
      <c r="K9327" s="6"/>
      <c r="L9327" s="2"/>
      <c r="M9327" s="2"/>
      <c r="N9327" s="2"/>
      <c r="O9327" s="2"/>
      <c r="P9327" s="2"/>
      <c r="Q9327" s="2"/>
      <c r="R9327" s="2"/>
    </row>
    <row r="9328" spans="1:18">
      <c r="A9328" s="6"/>
      <c r="B9328" s="6"/>
      <c r="C9328" s="2"/>
      <c r="D9328" s="6"/>
      <c r="E9328" s="6"/>
      <c r="F9328" s="6"/>
      <c r="G9328" s="6"/>
      <c r="H9328" s="6"/>
      <c r="I9328" s="6"/>
      <c r="J9328" s="6"/>
      <c r="K9328" s="6"/>
      <c r="L9328" s="2"/>
      <c r="M9328" s="2"/>
      <c r="N9328" s="2"/>
      <c r="O9328" s="2"/>
      <c r="P9328" s="2"/>
      <c r="Q9328" s="2"/>
      <c r="R9328" s="2"/>
    </row>
    <row r="9329" spans="1:18">
      <c r="A9329" s="6"/>
      <c r="B9329" s="6"/>
      <c r="C9329" s="2"/>
      <c r="D9329" s="6"/>
      <c r="E9329" s="6"/>
      <c r="F9329" s="6"/>
      <c r="G9329" s="6"/>
      <c r="H9329" s="6"/>
      <c r="I9329" s="6"/>
      <c r="J9329" s="6"/>
      <c r="K9329" s="6"/>
      <c r="L9329" s="2"/>
      <c r="M9329" s="2"/>
      <c r="N9329" s="2"/>
      <c r="O9329" s="2"/>
      <c r="P9329" s="2"/>
      <c r="Q9329" s="2"/>
      <c r="R9329" s="2"/>
    </row>
    <row r="9330" spans="1:18">
      <c r="A9330" s="6"/>
      <c r="B9330" s="6"/>
      <c r="C9330" s="2"/>
      <c r="D9330" s="6"/>
      <c r="E9330" s="6"/>
      <c r="F9330" s="6"/>
      <c r="G9330" s="6"/>
      <c r="H9330" s="6"/>
      <c r="I9330" s="6"/>
      <c r="J9330" s="6"/>
      <c r="K9330" s="6"/>
      <c r="L9330" s="2"/>
      <c r="M9330" s="2"/>
      <c r="N9330" s="2"/>
      <c r="O9330" s="2"/>
      <c r="P9330" s="2"/>
      <c r="Q9330" s="2"/>
      <c r="R9330" s="2"/>
    </row>
    <row r="9331" spans="1:18">
      <c r="A9331" s="6"/>
      <c r="B9331" s="6"/>
      <c r="C9331" s="2"/>
      <c r="D9331" s="6"/>
      <c r="E9331" s="6"/>
      <c r="F9331" s="6"/>
      <c r="G9331" s="6"/>
      <c r="H9331" s="6"/>
      <c r="I9331" s="6"/>
      <c r="J9331" s="6"/>
      <c r="K9331" s="6"/>
      <c r="L9331" s="2"/>
      <c r="M9331" s="2"/>
      <c r="N9331" s="2"/>
      <c r="O9331" s="2"/>
      <c r="P9331" s="2"/>
      <c r="Q9331" s="2"/>
      <c r="R9331" s="2"/>
    </row>
    <row r="9332" spans="1:18">
      <c r="A9332" s="6"/>
      <c r="B9332" s="6"/>
      <c r="C9332" s="2"/>
      <c r="D9332" s="6"/>
      <c r="E9332" s="6"/>
      <c r="F9332" s="6"/>
      <c r="G9332" s="6"/>
      <c r="H9332" s="6"/>
      <c r="I9332" s="6"/>
      <c r="J9332" s="6"/>
      <c r="K9332" s="6"/>
      <c r="L9332" s="2"/>
      <c r="M9332" s="2"/>
      <c r="N9332" s="2"/>
      <c r="O9332" s="2"/>
      <c r="P9332" s="2"/>
      <c r="Q9332" s="2"/>
      <c r="R9332" s="2"/>
    </row>
    <row r="9333" spans="1:18">
      <c r="A9333" s="6"/>
      <c r="B9333" s="6"/>
      <c r="C9333" s="2"/>
      <c r="D9333" s="6"/>
      <c r="E9333" s="6"/>
      <c r="F9333" s="6"/>
      <c r="G9333" s="6"/>
      <c r="H9333" s="6"/>
      <c r="I9333" s="6"/>
      <c r="J9333" s="6"/>
      <c r="K9333" s="6"/>
      <c r="L9333" s="2"/>
      <c r="M9333" s="2"/>
      <c r="N9333" s="2"/>
      <c r="O9333" s="2"/>
      <c r="P9333" s="2"/>
      <c r="Q9333" s="2"/>
      <c r="R9333" s="2"/>
    </row>
    <row r="9334" spans="1:18">
      <c r="A9334" s="6"/>
      <c r="B9334" s="6"/>
      <c r="C9334" s="2"/>
      <c r="D9334" s="6"/>
      <c r="E9334" s="6"/>
      <c r="F9334" s="6"/>
      <c r="G9334" s="6"/>
      <c r="H9334" s="6"/>
      <c r="I9334" s="6"/>
      <c r="J9334" s="6"/>
      <c r="K9334" s="6"/>
      <c r="L9334" s="2"/>
      <c r="M9334" s="2"/>
      <c r="N9334" s="2"/>
      <c r="O9334" s="2"/>
      <c r="P9334" s="2"/>
      <c r="Q9334" s="2"/>
      <c r="R9334" s="2"/>
    </row>
    <row r="9335" spans="1:18">
      <c r="A9335" s="6"/>
      <c r="B9335" s="6"/>
      <c r="C9335" s="2"/>
      <c r="D9335" s="6"/>
      <c r="E9335" s="6"/>
      <c r="F9335" s="6"/>
      <c r="G9335" s="6"/>
      <c r="H9335" s="6"/>
      <c r="I9335" s="6"/>
      <c r="J9335" s="6"/>
      <c r="K9335" s="6"/>
      <c r="L9335" s="2"/>
      <c r="M9335" s="2"/>
      <c r="N9335" s="2"/>
      <c r="O9335" s="2"/>
      <c r="P9335" s="2"/>
      <c r="Q9335" s="2"/>
      <c r="R9335" s="2"/>
    </row>
    <row r="9336" spans="1:18">
      <c r="A9336" s="6"/>
      <c r="B9336" s="6"/>
      <c r="C9336" s="2"/>
      <c r="D9336" s="6"/>
      <c r="E9336" s="6"/>
      <c r="F9336" s="6"/>
      <c r="G9336" s="6"/>
      <c r="H9336" s="6"/>
      <c r="I9336" s="6"/>
      <c r="J9336" s="6"/>
      <c r="K9336" s="6"/>
      <c r="L9336" s="2"/>
      <c r="M9336" s="2"/>
      <c r="N9336" s="2"/>
      <c r="O9336" s="2"/>
      <c r="P9336" s="2"/>
      <c r="Q9336" s="2"/>
      <c r="R9336" s="2"/>
    </row>
    <row r="9337" spans="1:18">
      <c r="A9337" s="6"/>
      <c r="B9337" s="6"/>
      <c r="C9337" s="2"/>
      <c r="D9337" s="6"/>
      <c r="E9337" s="6"/>
      <c r="F9337" s="6"/>
      <c r="G9337" s="6"/>
      <c r="H9337" s="6"/>
      <c r="I9337" s="6"/>
      <c r="J9337" s="6"/>
      <c r="K9337" s="6"/>
      <c r="L9337" s="2"/>
      <c r="M9337" s="2"/>
      <c r="N9337" s="2"/>
      <c r="O9337" s="2"/>
      <c r="P9337" s="2"/>
      <c r="Q9337" s="2"/>
      <c r="R9337" s="2"/>
    </row>
    <row r="9338" spans="1:18">
      <c r="A9338" s="6"/>
      <c r="B9338" s="6"/>
      <c r="C9338" s="2"/>
      <c r="D9338" s="6"/>
      <c r="E9338" s="6"/>
      <c r="F9338" s="6"/>
      <c r="G9338" s="6"/>
      <c r="H9338" s="6"/>
      <c r="I9338" s="6"/>
      <c r="J9338" s="6"/>
      <c r="K9338" s="6"/>
      <c r="L9338" s="2"/>
      <c r="M9338" s="2"/>
      <c r="N9338" s="2"/>
      <c r="O9338" s="2"/>
      <c r="P9338" s="2"/>
      <c r="Q9338" s="2"/>
      <c r="R9338" s="2"/>
    </row>
    <row r="9339" spans="1:18">
      <c r="A9339" s="6"/>
      <c r="B9339" s="6"/>
      <c r="C9339" s="2"/>
      <c r="D9339" s="6"/>
      <c r="E9339" s="6"/>
      <c r="F9339" s="6"/>
      <c r="G9339" s="6"/>
      <c r="H9339" s="6"/>
      <c r="I9339" s="6"/>
      <c r="J9339" s="6"/>
      <c r="K9339" s="6"/>
      <c r="L9339" s="2"/>
      <c r="M9339" s="2"/>
      <c r="N9339" s="2"/>
      <c r="O9339" s="2"/>
      <c r="P9339" s="2"/>
      <c r="Q9339" s="2"/>
      <c r="R9339" s="2"/>
    </row>
    <row r="9340" spans="1:18">
      <c r="A9340" s="6"/>
      <c r="B9340" s="6"/>
      <c r="C9340" s="2"/>
      <c r="D9340" s="6"/>
      <c r="E9340" s="6"/>
      <c r="F9340" s="6"/>
      <c r="G9340" s="6"/>
      <c r="H9340" s="6"/>
      <c r="I9340" s="6"/>
      <c r="J9340" s="6"/>
      <c r="K9340" s="6"/>
      <c r="L9340" s="2"/>
      <c r="M9340" s="2"/>
      <c r="N9340" s="2"/>
      <c r="O9340" s="2"/>
      <c r="P9340" s="2"/>
      <c r="Q9340" s="2"/>
      <c r="R9340" s="2"/>
    </row>
    <row r="9341" spans="1:18">
      <c r="A9341" s="6"/>
      <c r="B9341" s="6"/>
      <c r="C9341" s="2"/>
      <c r="D9341" s="6"/>
      <c r="E9341" s="6"/>
      <c r="F9341" s="6"/>
      <c r="G9341" s="6"/>
      <c r="H9341" s="6"/>
      <c r="I9341" s="6"/>
      <c r="J9341" s="6"/>
      <c r="K9341" s="6"/>
      <c r="L9341" s="2"/>
      <c r="M9341" s="2"/>
      <c r="N9341" s="2"/>
      <c r="O9341" s="2"/>
      <c r="P9341" s="2"/>
      <c r="Q9341" s="2"/>
      <c r="R9341" s="2"/>
    </row>
    <row r="9342" spans="1:18">
      <c r="A9342" s="6"/>
      <c r="B9342" s="6"/>
      <c r="C9342" s="2"/>
      <c r="D9342" s="6"/>
      <c r="E9342" s="6"/>
      <c r="F9342" s="6"/>
      <c r="G9342" s="6"/>
      <c r="H9342" s="6"/>
      <c r="I9342" s="6"/>
      <c r="J9342" s="6"/>
      <c r="K9342" s="6"/>
      <c r="L9342" s="2"/>
      <c r="M9342" s="2"/>
      <c r="N9342" s="2"/>
      <c r="O9342" s="2"/>
      <c r="P9342" s="2"/>
      <c r="Q9342" s="2"/>
      <c r="R9342" s="2"/>
    </row>
    <row r="9343" spans="1:18">
      <c r="A9343" s="6"/>
      <c r="B9343" s="6"/>
      <c r="C9343" s="2"/>
      <c r="D9343" s="6"/>
      <c r="E9343" s="6"/>
      <c r="F9343" s="6"/>
      <c r="G9343" s="6"/>
      <c r="H9343" s="6"/>
      <c r="I9343" s="6"/>
      <c r="J9343" s="6"/>
      <c r="K9343" s="6"/>
      <c r="L9343" s="2"/>
      <c r="M9343" s="2"/>
      <c r="N9343" s="2"/>
      <c r="O9343" s="2"/>
      <c r="P9343" s="2"/>
      <c r="Q9343" s="2"/>
      <c r="R9343" s="2"/>
    </row>
    <row r="9344" spans="1:18">
      <c r="A9344" s="6"/>
      <c r="B9344" s="6"/>
      <c r="C9344" s="2"/>
      <c r="D9344" s="6"/>
      <c r="E9344" s="6"/>
      <c r="F9344" s="6"/>
      <c r="G9344" s="6"/>
      <c r="H9344" s="6"/>
      <c r="I9344" s="6"/>
      <c r="J9344" s="6"/>
      <c r="K9344" s="6"/>
      <c r="L9344" s="2"/>
      <c r="M9344" s="2"/>
      <c r="N9344" s="2"/>
      <c r="O9344" s="2"/>
      <c r="P9344" s="2"/>
      <c r="Q9344" s="2"/>
      <c r="R9344" s="2"/>
    </row>
    <row r="9345" spans="1:18">
      <c r="A9345" s="6"/>
      <c r="B9345" s="6"/>
      <c r="C9345" s="2"/>
      <c r="D9345" s="6"/>
      <c r="E9345" s="6"/>
      <c r="F9345" s="6"/>
      <c r="G9345" s="6"/>
      <c r="H9345" s="6"/>
      <c r="I9345" s="6"/>
      <c r="J9345" s="6"/>
      <c r="K9345" s="6"/>
      <c r="L9345" s="2"/>
      <c r="M9345" s="2"/>
      <c r="N9345" s="2"/>
      <c r="O9345" s="2"/>
      <c r="P9345" s="2"/>
      <c r="Q9345" s="2"/>
      <c r="R9345" s="2"/>
    </row>
    <row r="9346" spans="1:18">
      <c r="A9346" s="6"/>
      <c r="B9346" s="6"/>
      <c r="C9346" s="2"/>
      <c r="D9346" s="6"/>
      <c r="E9346" s="6"/>
      <c r="F9346" s="6"/>
      <c r="G9346" s="6"/>
      <c r="H9346" s="6"/>
      <c r="I9346" s="6"/>
      <c r="J9346" s="6"/>
      <c r="K9346" s="6"/>
      <c r="L9346" s="2"/>
      <c r="M9346" s="2"/>
      <c r="N9346" s="2"/>
      <c r="O9346" s="2"/>
      <c r="P9346" s="2"/>
      <c r="Q9346" s="2"/>
      <c r="R9346" s="2"/>
    </row>
    <row r="9347" spans="1:18">
      <c r="A9347" s="6"/>
      <c r="B9347" s="6"/>
      <c r="C9347" s="2"/>
      <c r="D9347" s="6"/>
      <c r="E9347" s="6"/>
      <c r="F9347" s="6"/>
      <c r="G9347" s="6"/>
      <c r="H9347" s="6"/>
      <c r="I9347" s="6"/>
      <c r="J9347" s="6"/>
      <c r="K9347" s="6"/>
      <c r="L9347" s="2"/>
      <c r="M9347" s="2"/>
      <c r="N9347" s="2"/>
      <c r="O9347" s="2"/>
      <c r="P9347" s="2"/>
      <c r="Q9347" s="2"/>
      <c r="R9347" s="2"/>
    </row>
    <row r="9348" spans="1:18">
      <c r="A9348" s="6"/>
      <c r="B9348" s="6"/>
      <c r="C9348" s="2"/>
      <c r="D9348" s="6"/>
      <c r="E9348" s="6"/>
      <c r="F9348" s="6"/>
      <c r="G9348" s="6"/>
      <c r="H9348" s="6"/>
      <c r="I9348" s="6"/>
      <c r="J9348" s="6"/>
      <c r="K9348" s="6"/>
      <c r="L9348" s="2"/>
      <c r="M9348" s="2"/>
      <c r="N9348" s="2"/>
      <c r="O9348" s="2"/>
      <c r="P9348" s="2"/>
      <c r="Q9348" s="2"/>
      <c r="R9348" s="2"/>
    </row>
    <row r="9349" spans="1:18">
      <c r="A9349" s="6"/>
      <c r="B9349" s="6"/>
      <c r="C9349" s="2"/>
      <c r="D9349" s="6"/>
      <c r="E9349" s="6"/>
      <c r="F9349" s="6"/>
      <c r="G9349" s="6"/>
      <c r="H9349" s="6"/>
      <c r="I9349" s="6"/>
      <c r="J9349" s="6"/>
      <c r="K9349" s="6"/>
      <c r="L9349" s="2"/>
      <c r="M9349" s="2"/>
      <c r="N9349" s="2"/>
      <c r="O9349" s="2"/>
      <c r="P9349" s="2"/>
      <c r="Q9349" s="2"/>
      <c r="R9349" s="2"/>
    </row>
    <row r="9350" spans="1:18">
      <c r="A9350" s="6"/>
      <c r="B9350" s="6"/>
      <c r="C9350" s="2"/>
      <c r="D9350" s="6"/>
      <c r="E9350" s="6"/>
      <c r="F9350" s="6"/>
      <c r="G9350" s="6"/>
      <c r="H9350" s="6"/>
      <c r="I9350" s="6"/>
      <c r="J9350" s="6"/>
      <c r="K9350" s="6"/>
      <c r="L9350" s="2"/>
      <c r="M9350" s="2"/>
      <c r="N9350" s="2"/>
      <c r="O9350" s="2"/>
      <c r="P9350" s="2"/>
      <c r="Q9350" s="2"/>
      <c r="R9350" s="2"/>
    </row>
    <row r="9351" spans="1:18">
      <c r="A9351" s="6"/>
      <c r="B9351" s="6"/>
      <c r="C9351" s="2"/>
      <c r="D9351" s="6"/>
      <c r="E9351" s="6"/>
      <c r="F9351" s="6"/>
      <c r="G9351" s="6"/>
      <c r="H9351" s="6"/>
      <c r="I9351" s="6"/>
      <c r="J9351" s="6"/>
      <c r="K9351" s="6"/>
      <c r="L9351" s="2"/>
      <c r="M9351" s="2"/>
      <c r="N9351" s="2"/>
      <c r="O9351" s="2"/>
      <c r="P9351" s="2"/>
      <c r="Q9351" s="2"/>
      <c r="R9351" s="2"/>
    </row>
    <row r="9352" spans="1:18">
      <c r="A9352" s="6"/>
      <c r="B9352" s="6"/>
      <c r="C9352" s="2"/>
      <c r="D9352" s="6"/>
      <c r="E9352" s="6"/>
      <c r="F9352" s="6"/>
      <c r="G9352" s="6"/>
      <c r="H9352" s="6"/>
      <c r="I9352" s="6"/>
      <c r="J9352" s="6"/>
      <c r="K9352" s="6"/>
      <c r="L9352" s="2"/>
      <c r="M9352" s="2"/>
      <c r="N9352" s="2"/>
      <c r="O9352" s="2"/>
      <c r="P9352" s="2"/>
      <c r="Q9352" s="2"/>
      <c r="R9352" s="2"/>
    </row>
    <row r="9353" spans="1:18">
      <c r="A9353" s="6"/>
      <c r="B9353" s="6"/>
      <c r="C9353" s="2"/>
      <c r="D9353" s="6"/>
      <c r="E9353" s="6"/>
      <c r="F9353" s="6"/>
      <c r="G9353" s="6"/>
      <c r="H9353" s="6"/>
      <c r="I9353" s="6"/>
      <c r="J9353" s="6"/>
      <c r="K9353" s="6"/>
      <c r="L9353" s="2"/>
      <c r="M9353" s="2"/>
      <c r="N9353" s="2"/>
      <c r="O9353" s="2"/>
      <c r="P9353" s="2"/>
      <c r="Q9353" s="2"/>
      <c r="R9353" s="2"/>
    </row>
    <row r="9354" spans="1:18">
      <c r="A9354" s="6"/>
      <c r="B9354" s="6"/>
      <c r="C9354" s="2"/>
      <c r="D9354" s="6"/>
      <c r="E9354" s="6"/>
      <c r="F9354" s="6"/>
      <c r="G9354" s="6"/>
      <c r="H9354" s="6"/>
      <c r="I9354" s="6"/>
      <c r="J9354" s="6"/>
      <c r="K9354" s="6"/>
      <c r="L9354" s="2"/>
      <c r="M9354" s="2"/>
      <c r="N9354" s="2"/>
      <c r="O9354" s="2"/>
      <c r="P9354" s="2"/>
      <c r="Q9354" s="2"/>
      <c r="R9354" s="2"/>
    </row>
    <row r="9355" spans="1:18">
      <c r="A9355" s="6"/>
      <c r="B9355" s="6"/>
      <c r="C9355" s="2"/>
      <c r="D9355" s="6"/>
      <c r="E9355" s="6"/>
      <c r="F9355" s="6"/>
      <c r="G9355" s="6"/>
      <c r="H9355" s="6"/>
      <c r="I9355" s="6"/>
      <c r="J9355" s="6"/>
      <c r="K9355" s="6"/>
      <c r="L9355" s="2"/>
      <c r="M9355" s="2"/>
      <c r="N9355" s="2"/>
      <c r="O9355" s="2"/>
      <c r="P9355" s="2"/>
      <c r="Q9355" s="2"/>
      <c r="R9355" s="2"/>
    </row>
    <row r="9356" spans="1:18">
      <c r="A9356" s="6"/>
      <c r="B9356" s="6"/>
      <c r="C9356" s="2"/>
      <c r="D9356" s="6"/>
      <c r="E9356" s="6"/>
      <c r="F9356" s="6"/>
      <c r="G9356" s="6"/>
      <c r="H9356" s="6"/>
      <c r="I9356" s="6"/>
      <c r="J9356" s="6"/>
      <c r="K9356" s="6"/>
      <c r="L9356" s="2"/>
      <c r="M9356" s="2"/>
      <c r="N9356" s="2"/>
      <c r="O9356" s="2"/>
      <c r="P9356" s="2"/>
      <c r="Q9356" s="2"/>
      <c r="R9356" s="2"/>
    </row>
    <row r="9357" spans="1:18">
      <c r="A9357" s="6"/>
      <c r="B9357" s="6"/>
      <c r="C9357" s="2"/>
      <c r="D9357" s="6"/>
      <c r="E9357" s="6"/>
      <c r="F9357" s="6"/>
      <c r="G9357" s="6"/>
      <c r="H9357" s="6"/>
      <c r="I9357" s="6"/>
      <c r="J9357" s="6"/>
      <c r="K9357" s="6"/>
      <c r="L9357" s="2"/>
      <c r="M9357" s="2"/>
      <c r="N9357" s="2"/>
      <c r="O9357" s="2"/>
      <c r="P9357" s="2"/>
      <c r="Q9357" s="2"/>
      <c r="R9357" s="2"/>
    </row>
    <row r="9358" spans="1:18">
      <c r="A9358" s="6"/>
      <c r="B9358" s="6"/>
      <c r="C9358" s="2"/>
      <c r="D9358" s="6"/>
      <c r="E9358" s="6"/>
      <c r="F9358" s="6"/>
      <c r="G9358" s="6"/>
      <c r="H9358" s="6"/>
      <c r="I9358" s="6"/>
      <c r="J9358" s="6"/>
      <c r="K9358" s="6"/>
      <c r="L9358" s="2"/>
      <c r="M9358" s="2"/>
      <c r="N9358" s="2"/>
      <c r="O9358" s="2"/>
      <c r="P9358" s="2"/>
      <c r="Q9358" s="2"/>
      <c r="R9358" s="2"/>
    </row>
    <row r="9359" spans="1:18">
      <c r="A9359" s="6"/>
      <c r="B9359" s="6"/>
      <c r="C9359" s="2"/>
      <c r="D9359" s="6"/>
      <c r="E9359" s="6"/>
      <c r="F9359" s="6"/>
      <c r="G9359" s="6"/>
      <c r="H9359" s="6"/>
      <c r="I9359" s="6"/>
      <c r="J9359" s="6"/>
      <c r="K9359" s="6"/>
      <c r="L9359" s="2"/>
      <c r="M9359" s="2"/>
      <c r="N9359" s="2"/>
      <c r="O9359" s="2"/>
      <c r="P9359" s="2"/>
      <c r="Q9359" s="2"/>
      <c r="R9359" s="2"/>
    </row>
    <row r="9360" spans="1:18">
      <c r="A9360" s="6"/>
      <c r="B9360" s="6"/>
      <c r="C9360" s="2"/>
      <c r="D9360" s="6"/>
      <c r="E9360" s="6"/>
      <c r="F9360" s="6"/>
      <c r="G9360" s="6"/>
      <c r="H9360" s="6"/>
      <c r="I9360" s="6"/>
      <c r="J9360" s="6"/>
      <c r="K9360" s="6"/>
      <c r="L9360" s="2"/>
      <c r="M9360" s="2"/>
      <c r="N9360" s="2"/>
      <c r="O9360" s="2"/>
      <c r="P9360" s="2"/>
      <c r="Q9360" s="2"/>
      <c r="R9360" s="2"/>
    </row>
    <row r="9361" spans="1:18">
      <c r="A9361" s="6"/>
      <c r="B9361" s="6"/>
      <c r="C9361" s="2"/>
      <c r="D9361" s="6"/>
      <c r="E9361" s="6"/>
      <c r="F9361" s="6"/>
      <c r="G9361" s="6"/>
      <c r="H9361" s="6"/>
      <c r="I9361" s="6"/>
      <c r="J9361" s="6"/>
      <c r="K9361" s="6"/>
      <c r="L9361" s="2"/>
      <c r="M9361" s="2"/>
      <c r="N9361" s="2"/>
      <c r="O9361" s="2"/>
      <c r="P9361" s="2"/>
      <c r="Q9361" s="2"/>
      <c r="R9361" s="2"/>
    </row>
    <row r="9362" spans="1:18">
      <c r="A9362" s="6"/>
      <c r="B9362" s="6"/>
      <c r="C9362" s="2"/>
      <c r="D9362" s="6"/>
      <c r="E9362" s="6"/>
      <c r="F9362" s="6"/>
      <c r="G9362" s="6"/>
      <c r="H9362" s="6"/>
      <c r="I9362" s="6"/>
      <c r="J9362" s="6"/>
      <c r="K9362" s="6"/>
      <c r="L9362" s="2"/>
      <c r="M9362" s="2"/>
      <c r="N9362" s="2"/>
      <c r="O9362" s="2"/>
      <c r="P9362" s="2"/>
      <c r="Q9362" s="2"/>
      <c r="R9362" s="2"/>
    </row>
    <row r="9363" spans="1:18">
      <c r="A9363" s="6"/>
      <c r="B9363" s="6"/>
      <c r="C9363" s="2"/>
      <c r="D9363" s="6"/>
      <c r="E9363" s="6"/>
      <c r="F9363" s="6"/>
      <c r="G9363" s="6"/>
      <c r="H9363" s="6"/>
      <c r="I9363" s="6"/>
      <c r="J9363" s="6"/>
      <c r="K9363" s="6"/>
      <c r="L9363" s="2"/>
      <c r="M9363" s="2"/>
      <c r="N9363" s="2"/>
      <c r="O9363" s="2"/>
      <c r="P9363" s="2"/>
      <c r="Q9363" s="2"/>
      <c r="R9363" s="2"/>
    </row>
    <row r="9364" spans="1:18">
      <c r="A9364" s="6"/>
      <c r="B9364" s="6"/>
      <c r="C9364" s="2"/>
      <c r="D9364" s="6"/>
      <c r="E9364" s="6"/>
      <c r="F9364" s="6"/>
      <c r="G9364" s="6"/>
      <c r="H9364" s="6"/>
      <c r="I9364" s="6"/>
      <c r="J9364" s="6"/>
      <c r="K9364" s="6"/>
      <c r="L9364" s="2"/>
      <c r="M9364" s="2"/>
      <c r="N9364" s="2"/>
      <c r="O9364" s="2"/>
      <c r="P9364" s="2"/>
      <c r="Q9364" s="2"/>
      <c r="R9364" s="2"/>
    </row>
    <row r="9365" spans="1:18">
      <c r="A9365" s="6"/>
      <c r="B9365" s="6"/>
      <c r="C9365" s="2"/>
      <c r="D9365" s="6"/>
      <c r="E9365" s="6"/>
      <c r="F9365" s="6"/>
      <c r="G9365" s="6"/>
      <c r="H9365" s="6"/>
      <c r="I9365" s="6"/>
      <c r="J9365" s="6"/>
      <c r="K9365" s="6"/>
      <c r="L9365" s="2"/>
      <c r="M9365" s="2"/>
      <c r="N9365" s="2"/>
      <c r="O9365" s="2"/>
      <c r="P9365" s="2"/>
      <c r="Q9365" s="2"/>
      <c r="R9365" s="2"/>
    </row>
    <row r="9366" spans="1:18">
      <c r="A9366" s="6"/>
      <c r="B9366" s="6"/>
      <c r="C9366" s="2"/>
      <c r="D9366" s="6"/>
      <c r="E9366" s="6"/>
      <c r="F9366" s="6"/>
      <c r="G9366" s="6"/>
      <c r="H9366" s="6"/>
      <c r="I9366" s="6"/>
      <c r="J9366" s="6"/>
      <c r="K9366" s="6"/>
      <c r="L9366" s="2"/>
      <c r="M9366" s="2"/>
      <c r="N9366" s="2"/>
      <c r="O9366" s="2"/>
      <c r="P9366" s="2"/>
      <c r="Q9366" s="2"/>
      <c r="R9366" s="2"/>
    </row>
    <row r="9367" spans="1:18">
      <c r="A9367" s="6"/>
      <c r="B9367" s="6"/>
      <c r="C9367" s="2"/>
      <c r="D9367" s="6"/>
      <c r="E9367" s="6"/>
      <c r="F9367" s="6"/>
      <c r="G9367" s="6"/>
      <c r="H9367" s="6"/>
      <c r="I9367" s="6"/>
      <c r="J9367" s="6"/>
      <c r="K9367" s="6"/>
      <c r="L9367" s="2"/>
      <c r="M9367" s="2"/>
      <c r="N9367" s="2"/>
      <c r="O9367" s="2"/>
      <c r="P9367" s="2"/>
      <c r="Q9367" s="2"/>
      <c r="R9367" s="2"/>
    </row>
    <row r="9368" spans="1:18">
      <c r="A9368" s="6"/>
      <c r="B9368" s="6"/>
      <c r="C9368" s="2"/>
      <c r="D9368" s="6"/>
      <c r="E9368" s="6"/>
      <c r="F9368" s="6"/>
      <c r="G9368" s="6"/>
      <c r="H9368" s="6"/>
      <c r="I9368" s="6"/>
      <c r="J9368" s="6"/>
      <c r="K9368" s="6"/>
      <c r="L9368" s="2"/>
      <c r="M9368" s="2"/>
      <c r="N9368" s="2"/>
      <c r="O9368" s="2"/>
      <c r="P9368" s="2"/>
      <c r="Q9368" s="2"/>
      <c r="R9368" s="2"/>
    </row>
    <row r="9369" spans="1:18">
      <c r="A9369" s="6"/>
      <c r="B9369" s="6"/>
      <c r="C9369" s="2"/>
      <c r="D9369" s="6"/>
      <c r="E9369" s="6"/>
      <c r="F9369" s="6"/>
      <c r="G9369" s="6"/>
      <c r="H9369" s="6"/>
      <c r="I9369" s="6"/>
      <c r="J9369" s="6"/>
      <c r="K9369" s="6"/>
      <c r="L9369" s="2"/>
      <c r="M9369" s="2"/>
      <c r="N9369" s="2"/>
      <c r="O9369" s="2"/>
      <c r="P9369" s="2"/>
      <c r="Q9369" s="2"/>
      <c r="R9369" s="2"/>
    </row>
    <row r="9370" spans="1:18">
      <c r="A9370" s="6"/>
      <c r="B9370" s="6"/>
      <c r="C9370" s="2"/>
      <c r="D9370" s="6"/>
      <c r="E9370" s="6"/>
      <c r="F9370" s="6"/>
      <c r="G9370" s="6"/>
      <c r="H9370" s="6"/>
      <c r="I9370" s="6"/>
      <c r="J9370" s="6"/>
      <c r="K9370" s="6"/>
      <c r="L9370" s="2"/>
      <c r="M9370" s="2"/>
      <c r="N9370" s="2"/>
      <c r="O9370" s="2"/>
      <c r="P9370" s="2"/>
      <c r="Q9370" s="2"/>
      <c r="R9370" s="2"/>
    </row>
    <row r="9371" spans="1:18">
      <c r="A9371" s="6"/>
      <c r="B9371" s="6"/>
      <c r="C9371" s="2"/>
      <c r="D9371" s="6"/>
      <c r="E9371" s="6"/>
      <c r="F9371" s="6"/>
      <c r="G9371" s="6"/>
      <c r="H9371" s="6"/>
      <c r="I9371" s="6"/>
      <c r="J9371" s="6"/>
      <c r="K9371" s="6"/>
      <c r="L9371" s="2"/>
      <c r="M9371" s="2"/>
      <c r="N9371" s="2"/>
      <c r="O9371" s="2"/>
      <c r="P9371" s="2"/>
      <c r="Q9371" s="2"/>
      <c r="R9371" s="2"/>
    </row>
    <row r="9372" spans="1:18">
      <c r="A9372" s="6"/>
      <c r="B9372" s="6"/>
      <c r="C9372" s="2"/>
      <c r="D9372" s="6"/>
      <c r="E9372" s="6"/>
      <c r="F9372" s="6"/>
      <c r="G9372" s="6"/>
      <c r="H9372" s="6"/>
      <c r="I9372" s="6"/>
      <c r="J9372" s="6"/>
      <c r="K9372" s="6"/>
      <c r="L9372" s="2"/>
      <c r="M9372" s="2"/>
      <c r="N9372" s="2"/>
      <c r="O9372" s="2"/>
      <c r="P9372" s="2"/>
      <c r="Q9372" s="2"/>
      <c r="R9372" s="2"/>
    </row>
    <row r="9373" spans="1:18">
      <c r="A9373" s="6"/>
      <c r="B9373" s="6"/>
      <c r="C9373" s="2"/>
      <c r="D9373" s="6"/>
      <c r="E9373" s="6"/>
      <c r="F9373" s="6"/>
      <c r="G9373" s="6"/>
      <c r="H9373" s="6"/>
      <c r="I9373" s="6"/>
      <c r="J9373" s="6"/>
      <c r="K9373" s="6"/>
      <c r="L9373" s="2"/>
      <c r="M9373" s="2"/>
      <c r="N9373" s="2"/>
      <c r="O9373" s="2"/>
      <c r="P9373" s="2"/>
      <c r="Q9373" s="2"/>
      <c r="R9373" s="2"/>
    </row>
    <row r="9374" spans="1:18">
      <c r="A9374" s="6"/>
      <c r="B9374" s="6"/>
      <c r="C9374" s="2"/>
      <c r="D9374" s="6"/>
      <c r="E9374" s="6"/>
      <c r="F9374" s="6"/>
      <c r="G9374" s="6"/>
      <c r="H9374" s="6"/>
      <c r="I9374" s="6"/>
      <c r="J9374" s="6"/>
      <c r="K9374" s="6"/>
      <c r="L9374" s="2"/>
      <c r="M9374" s="2"/>
      <c r="N9374" s="2"/>
      <c r="O9374" s="2"/>
      <c r="P9374" s="2"/>
      <c r="Q9374" s="2"/>
      <c r="R9374" s="2"/>
    </row>
    <row r="9375" spans="1:18">
      <c r="A9375" s="6"/>
      <c r="B9375" s="6"/>
      <c r="C9375" s="2"/>
      <c r="D9375" s="6"/>
      <c r="E9375" s="6"/>
      <c r="F9375" s="6"/>
      <c r="G9375" s="6"/>
      <c r="H9375" s="6"/>
      <c r="I9375" s="6"/>
      <c r="J9375" s="6"/>
      <c r="K9375" s="6"/>
      <c r="L9375" s="2"/>
      <c r="M9375" s="2"/>
      <c r="N9375" s="2"/>
      <c r="O9375" s="2"/>
      <c r="P9375" s="2"/>
      <c r="Q9375" s="2"/>
      <c r="R9375" s="2"/>
    </row>
    <row r="9376" spans="1:18">
      <c r="A9376" s="6"/>
      <c r="B9376" s="6"/>
      <c r="C9376" s="2"/>
      <c r="D9376" s="6"/>
      <c r="E9376" s="6"/>
      <c r="F9376" s="6"/>
      <c r="G9376" s="6"/>
      <c r="H9376" s="6"/>
      <c r="I9376" s="6"/>
      <c r="J9376" s="6"/>
      <c r="K9376" s="6"/>
      <c r="L9376" s="2"/>
      <c r="M9376" s="2"/>
      <c r="N9376" s="2"/>
      <c r="O9376" s="2"/>
      <c r="P9376" s="2"/>
      <c r="Q9376" s="2"/>
      <c r="R9376" s="2"/>
    </row>
    <row r="9377" spans="1:18">
      <c r="A9377" s="6"/>
      <c r="B9377" s="6"/>
      <c r="C9377" s="2"/>
      <c r="D9377" s="6"/>
      <c r="E9377" s="6"/>
      <c r="F9377" s="6"/>
      <c r="G9377" s="6"/>
      <c r="H9377" s="6"/>
      <c r="I9377" s="6"/>
      <c r="J9377" s="6"/>
      <c r="K9377" s="6"/>
      <c r="L9377" s="2"/>
      <c r="M9377" s="2"/>
      <c r="N9377" s="2"/>
      <c r="O9377" s="2"/>
      <c r="P9377" s="2"/>
      <c r="Q9377" s="2"/>
      <c r="R9377" s="2"/>
    </row>
    <row r="9378" spans="1:18">
      <c r="A9378" s="6"/>
      <c r="B9378" s="6"/>
      <c r="C9378" s="2"/>
      <c r="D9378" s="6"/>
      <c r="E9378" s="6"/>
      <c r="F9378" s="6"/>
      <c r="G9378" s="6"/>
      <c r="H9378" s="6"/>
      <c r="I9378" s="6"/>
      <c r="J9378" s="6"/>
      <c r="K9378" s="6"/>
      <c r="L9378" s="2"/>
      <c r="M9378" s="2"/>
      <c r="N9378" s="2"/>
      <c r="O9378" s="2"/>
      <c r="P9378" s="2"/>
      <c r="Q9378" s="2"/>
      <c r="R9378" s="2"/>
    </row>
    <row r="9379" spans="1:18">
      <c r="A9379" s="6"/>
      <c r="B9379" s="6"/>
      <c r="C9379" s="2"/>
      <c r="D9379" s="6"/>
      <c r="E9379" s="6"/>
      <c r="F9379" s="6"/>
      <c r="G9379" s="6"/>
      <c r="H9379" s="6"/>
      <c r="I9379" s="6"/>
      <c r="J9379" s="6"/>
      <c r="K9379" s="6"/>
      <c r="L9379" s="2"/>
      <c r="M9379" s="2"/>
      <c r="N9379" s="2"/>
      <c r="O9379" s="2"/>
      <c r="P9379" s="2"/>
      <c r="Q9379" s="2"/>
      <c r="R9379" s="2"/>
    </row>
    <row r="9380" spans="1:18">
      <c r="A9380" s="6"/>
      <c r="B9380" s="6"/>
      <c r="C9380" s="2"/>
      <c r="D9380" s="6"/>
      <c r="E9380" s="6"/>
      <c r="F9380" s="6"/>
      <c r="G9380" s="6"/>
      <c r="H9380" s="6"/>
      <c r="I9380" s="6"/>
      <c r="J9380" s="6"/>
      <c r="K9380" s="6"/>
      <c r="L9380" s="2"/>
      <c r="M9380" s="2"/>
      <c r="N9380" s="2"/>
      <c r="O9380" s="2"/>
      <c r="P9380" s="2"/>
      <c r="Q9380" s="2"/>
      <c r="R9380" s="2"/>
    </row>
    <row r="9381" spans="1:18">
      <c r="A9381" s="6"/>
      <c r="B9381" s="6"/>
      <c r="C9381" s="2"/>
      <c r="D9381" s="6"/>
      <c r="E9381" s="6"/>
      <c r="F9381" s="6"/>
      <c r="G9381" s="6"/>
      <c r="H9381" s="6"/>
      <c r="I9381" s="6"/>
      <c r="J9381" s="6"/>
      <c r="K9381" s="6"/>
      <c r="L9381" s="2"/>
      <c r="M9381" s="2"/>
      <c r="N9381" s="2"/>
      <c r="O9381" s="2"/>
      <c r="P9381" s="2"/>
      <c r="Q9381" s="2"/>
      <c r="R9381" s="2"/>
    </row>
    <row r="9382" spans="1:18">
      <c r="A9382" s="6"/>
      <c r="B9382" s="6"/>
      <c r="C9382" s="2"/>
      <c r="D9382" s="6"/>
      <c r="E9382" s="6"/>
      <c r="F9382" s="6"/>
      <c r="G9382" s="6"/>
      <c r="H9382" s="6"/>
      <c r="I9382" s="6"/>
      <c r="J9382" s="6"/>
      <c r="K9382" s="6"/>
      <c r="L9382" s="2"/>
      <c r="M9382" s="2"/>
      <c r="N9382" s="2"/>
      <c r="O9382" s="2"/>
      <c r="P9382" s="2"/>
      <c r="Q9382" s="2"/>
      <c r="R9382" s="2"/>
    </row>
    <row r="9383" spans="1:18">
      <c r="A9383" s="6"/>
      <c r="B9383" s="6"/>
      <c r="C9383" s="2"/>
      <c r="D9383" s="6"/>
      <c r="E9383" s="6"/>
      <c r="F9383" s="6"/>
      <c r="G9383" s="6"/>
      <c r="H9383" s="6"/>
      <c r="I9383" s="6"/>
      <c r="J9383" s="6"/>
      <c r="K9383" s="6"/>
      <c r="L9383" s="2"/>
      <c r="M9383" s="2"/>
      <c r="N9383" s="2"/>
      <c r="O9383" s="2"/>
      <c r="P9383" s="2"/>
      <c r="Q9383" s="2"/>
      <c r="R9383" s="2"/>
    </row>
    <row r="9384" spans="1:18">
      <c r="A9384" s="6"/>
      <c r="B9384" s="6"/>
      <c r="C9384" s="2"/>
      <c r="D9384" s="6"/>
      <c r="E9384" s="6"/>
      <c r="F9384" s="6"/>
      <c r="G9384" s="6"/>
      <c r="H9384" s="6"/>
      <c r="I9384" s="6"/>
      <c r="J9384" s="6"/>
      <c r="K9384" s="6"/>
      <c r="L9384" s="2"/>
      <c r="M9384" s="2"/>
      <c r="N9384" s="2"/>
      <c r="O9384" s="2"/>
      <c r="P9384" s="2"/>
      <c r="Q9384" s="2"/>
      <c r="R9384" s="2"/>
    </row>
    <row r="9385" spans="1:18">
      <c r="A9385" s="6"/>
      <c r="B9385" s="6"/>
      <c r="C9385" s="2"/>
      <c r="D9385" s="6"/>
      <c r="E9385" s="6"/>
      <c r="F9385" s="6"/>
      <c r="G9385" s="6"/>
      <c r="H9385" s="6"/>
      <c r="I9385" s="6"/>
      <c r="J9385" s="6"/>
      <c r="K9385" s="6"/>
      <c r="L9385" s="2"/>
      <c r="M9385" s="2"/>
      <c r="N9385" s="2"/>
      <c r="O9385" s="2"/>
      <c r="P9385" s="2"/>
      <c r="Q9385" s="2"/>
      <c r="R9385" s="2"/>
    </row>
    <row r="9386" spans="1:18">
      <c r="A9386" s="6"/>
      <c r="B9386" s="6"/>
      <c r="C9386" s="2"/>
      <c r="D9386" s="6"/>
      <c r="E9386" s="6"/>
      <c r="F9386" s="6"/>
      <c r="G9386" s="6"/>
      <c r="H9386" s="6"/>
      <c r="I9386" s="6"/>
      <c r="J9386" s="6"/>
      <c r="K9386" s="6"/>
      <c r="L9386" s="2"/>
      <c r="M9386" s="2"/>
      <c r="N9386" s="2"/>
      <c r="O9386" s="2"/>
      <c r="P9386" s="2"/>
      <c r="Q9386" s="2"/>
      <c r="R9386" s="2"/>
    </row>
    <row r="9387" spans="1:18">
      <c r="A9387" s="6"/>
      <c r="B9387" s="6"/>
      <c r="C9387" s="2"/>
      <c r="D9387" s="6"/>
      <c r="E9387" s="6"/>
      <c r="F9387" s="6"/>
      <c r="G9387" s="6"/>
      <c r="H9387" s="6"/>
      <c r="I9387" s="6"/>
      <c r="J9387" s="6"/>
      <c r="K9387" s="6"/>
      <c r="L9387" s="2"/>
      <c r="M9387" s="2"/>
      <c r="N9387" s="2"/>
      <c r="O9387" s="2"/>
      <c r="P9387" s="2"/>
      <c r="Q9387" s="2"/>
      <c r="R9387" s="2"/>
    </row>
    <row r="9388" spans="1:18">
      <c r="A9388" s="6"/>
      <c r="B9388" s="6"/>
      <c r="C9388" s="2"/>
      <c r="D9388" s="6"/>
      <c r="E9388" s="6"/>
      <c r="F9388" s="6"/>
      <c r="G9388" s="6"/>
      <c r="H9388" s="6"/>
      <c r="I9388" s="6"/>
      <c r="J9388" s="6"/>
      <c r="K9388" s="6"/>
      <c r="L9388" s="2"/>
      <c r="M9388" s="2"/>
      <c r="N9388" s="2"/>
      <c r="O9388" s="2"/>
      <c r="P9388" s="2"/>
      <c r="Q9388" s="2"/>
      <c r="R9388" s="2"/>
    </row>
    <row r="9389" spans="1:18">
      <c r="A9389" s="6"/>
      <c r="B9389" s="6"/>
      <c r="C9389" s="2"/>
      <c r="D9389" s="6"/>
      <c r="E9389" s="6"/>
      <c r="F9389" s="6"/>
      <c r="G9389" s="6"/>
      <c r="H9389" s="6"/>
      <c r="I9389" s="6"/>
      <c r="J9389" s="6"/>
      <c r="K9389" s="6"/>
      <c r="L9389" s="2"/>
      <c r="M9389" s="2"/>
      <c r="N9389" s="2"/>
      <c r="O9389" s="2"/>
      <c r="P9389" s="2"/>
      <c r="Q9389" s="2"/>
      <c r="R9389" s="2"/>
    </row>
    <row r="9390" spans="1:18">
      <c r="A9390" s="6"/>
      <c r="B9390" s="6"/>
      <c r="C9390" s="2"/>
      <c r="D9390" s="6"/>
      <c r="E9390" s="6"/>
      <c r="F9390" s="6"/>
      <c r="G9390" s="6"/>
      <c r="H9390" s="6"/>
      <c r="I9390" s="6"/>
      <c r="J9390" s="6"/>
      <c r="K9390" s="6"/>
      <c r="L9390" s="2"/>
      <c r="M9390" s="2"/>
      <c r="N9390" s="2"/>
      <c r="O9390" s="2"/>
      <c r="P9390" s="2"/>
      <c r="Q9390" s="2"/>
      <c r="R9390" s="2"/>
    </row>
    <row r="9391" spans="1:18">
      <c r="A9391" s="6"/>
      <c r="B9391" s="6"/>
      <c r="C9391" s="2"/>
      <c r="D9391" s="6"/>
      <c r="E9391" s="6"/>
      <c r="F9391" s="6"/>
      <c r="G9391" s="6"/>
      <c r="H9391" s="6"/>
      <c r="I9391" s="6"/>
      <c r="J9391" s="6"/>
      <c r="K9391" s="6"/>
      <c r="L9391" s="2"/>
      <c r="M9391" s="2"/>
      <c r="N9391" s="2"/>
      <c r="O9391" s="2"/>
      <c r="P9391" s="2"/>
      <c r="Q9391" s="2"/>
      <c r="R9391" s="2"/>
    </row>
    <row r="9392" spans="1:18">
      <c r="A9392" s="6"/>
      <c r="B9392" s="6"/>
      <c r="C9392" s="2"/>
      <c r="D9392" s="6"/>
      <c r="E9392" s="6"/>
      <c r="F9392" s="6"/>
      <c r="G9392" s="6"/>
      <c r="H9392" s="6"/>
      <c r="I9392" s="6"/>
      <c r="J9392" s="6"/>
      <c r="K9392" s="6"/>
      <c r="L9392" s="2"/>
      <c r="M9392" s="2"/>
      <c r="N9392" s="2"/>
      <c r="O9392" s="2"/>
      <c r="P9392" s="2"/>
      <c r="Q9392" s="2"/>
      <c r="R9392" s="2"/>
    </row>
    <row r="9393" spans="1:18">
      <c r="A9393" s="6"/>
      <c r="B9393" s="6"/>
      <c r="C9393" s="2"/>
      <c r="D9393" s="6"/>
      <c r="E9393" s="6"/>
      <c r="F9393" s="6"/>
      <c r="G9393" s="6"/>
      <c r="H9393" s="6"/>
      <c r="I9393" s="6"/>
      <c r="J9393" s="6"/>
      <c r="K9393" s="6"/>
      <c r="L9393" s="2"/>
      <c r="M9393" s="2"/>
      <c r="N9393" s="2"/>
      <c r="O9393" s="2"/>
      <c r="P9393" s="2"/>
      <c r="Q9393" s="2"/>
      <c r="R9393" s="2"/>
    </row>
    <row r="9394" spans="1:18">
      <c r="A9394" s="6"/>
      <c r="B9394" s="6"/>
      <c r="C9394" s="2"/>
      <c r="D9394" s="6"/>
      <c r="E9394" s="6"/>
      <c r="F9394" s="6"/>
      <c r="G9394" s="6"/>
      <c r="H9394" s="6"/>
      <c r="I9394" s="6"/>
      <c r="J9394" s="6"/>
      <c r="K9394" s="6"/>
      <c r="L9394" s="2"/>
      <c r="M9394" s="2"/>
      <c r="N9394" s="2"/>
      <c r="O9394" s="2"/>
      <c r="P9394" s="2"/>
      <c r="Q9394" s="2"/>
      <c r="R9394" s="2"/>
    </row>
    <row r="9395" spans="1:18">
      <c r="A9395" s="6"/>
      <c r="B9395" s="6"/>
      <c r="C9395" s="2"/>
      <c r="D9395" s="6"/>
      <c r="E9395" s="6"/>
      <c r="F9395" s="6"/>
      <c r="G9395" s="6"/>
      <c r="H9395" s="6"/>
      <c r="I9395" s="6"/>
      <c r="J9395" s="6"/>
      <c r="K9395" s="6"/>
      <c r="L9395" s="2"/>
      <c r="M9395" s="2"/>
      <c r="N9395" s="2"/>
      <c r="O9395" s="2"/>
      <c r="P9395" s="2"/>
      <c r="Q9395" s="2"/>
      <c r="R9395" s="2"/>
    </row>
    <row r="9396" spans="1:18">
      <c r="A9396" s="6"/>
      <c r="B9396" s="6"/>
      <c r="C9396" s="2"/>
      <c r="D9396" s="6"/>
      <c r="E9396" s="6"/>
      <c r="F9396" s="6"/>
      <c r="G9396" s="6"/>
      <c r="H9396" s="6"/>
      <c r="I9396" s="6"/>
      <c r="J9396" s="6"/>
      <c r="K9396" s="6"/>
      <c r="L9396" s="2"/>
      <c r="M9396" s="2"/>
      <c r="N9396" s="2"/>
      <c r="O9396" s="2"/>
      <c r="P9396" s="2"/>
      <c r="Q9396" s="2"/>
      <c r="R9396" s="2"/>
    </row>
    <row r="9397" spans="1:18">
      <c r="A9397" s="6"/>
      <c r="B9397" s="6"/>
      <c r="C9397" s="2"/>
      <c r="D9397" s="6"/>
      <c r="E9397" s="6"/>
      <c r="F9397" s="6"/>
      <c r="G9397" s="6"/>
      <c r="H9397" s="6"/>
      <c r="I9397" s="6"/>
      <c r="J9397" s="6"/>
      <c r="K9397" s="6"/>
      <c r="L9397" s="2"/>
      <c r="M9397" s="2"/>
      <c r="N9397" s="2"/>
      <c r="O9397" s="2"/>
      <c r="P9397" s="2"/>
      <c r="Q9397" s="2"/>
      <c r="R9397" s="2"/>
    </row>
    <row r="9398" spans="1:18">
      <c r="A9398" s="6"/>
      <c r="B9398" s="6"/>
      <c r="C9398" s="2"/>
      <c r="D9398" s="6"/>
      <c r="E9398" s="6"/>
      <c r="F9398" s="6"/>
      <c r="G9398" s="6"/>
      <c r="H9398" s="6"/>
      <c r="I9398" s="6"/>
      <c r="J9398" s="6"/>
      <c r="K9398" s="6"/>
      <c r="L9398" s="2"/>
      <c r="M9398" s="2"/>
      <c r="N9398" s="2"/>
      <c r="O9398" s="2"/>
      <c r="P9398" s="2"/>
      <c r="Q9398" s="2"/>
      <c r="R9398" s="2"/>
    </row>
    <row r="9399" spans="1:18">
      <c r="A9399" s="6"/>
      <c r="B9399" s="6"/>
      <c r="C9399" s="2"/>
      <c r="D9399" s="6"/>
      <c r="E9399" s="6"/>
      <c r="F9399" s="6"/>
      <c r="G9399" s="6"/>
      <c r="H9399" s="6"/>
      <c r="I9399" s="6"/>
      <c r="J9399" s="6"/>
      <c r="K9399" s="6"/>
      <c r="L9399" s="2"/>
      <c r="M9399" s="2"/>
      <c r="N9399" s="2"/>
      <c r="O9399" s="2"/>
      <c r="P9399" s="2"/>
      <c r="Q9399" s="2"/>
      <c r="R9399" s="2"/>
    </row>
    <row r="9400" spans="1:18">
      <c r="A9400" s="6"/>
      <c r="B9400" s="6"/>
      <c r="C9400" s="2"/>
      <c r="D9400" s="6"/>
      <c r="E9400" s="6"/>
      <c r="F9400" s="6"/>
      <c r="G9400" s="6"/>
      <c r="H9400" s="6"/>
      <c r="I9400" s="6"/>
      <c r="J9400" s="6"/>
      <c r="K9400" s="6"/>
      <c r="L9400" s="2"/>
      <c r="M9400" s="2"/>
      <c r="N9400" s="2"/>
      <c r="O9400" s="2"/>
      <c r="P9400" s="2"/>
      <c r="Q9400" s="2"/>
      <c r="R9400" s="2"/>
    </row>
    <row r="9401" spans="1:18">
      <c r="A9401" s="6"/>
      <c r="B9401" s="6"/>
      <c r="C9401" s="2"/>
      <c r="D9401" s="6"/>
      <c r="E9401" s="6"/>
      <c r="F9401" s="6"/>
      <c r="G9401" s="6"/>
      <c r="H9401" s="6"/>
      <c r="I9401" s="6"/>
      <c r="J9401" s="6"/>
      <c r="K9401" s="6"/>
      <c r="L9401" s="2"/>
      <c r="M9401" s="2"/>
      <c r="N9401" s="2"/>
      <c r="O9401" s="2"/>
      <c r="P9401" s="2"/>
      <c r="Q9401" s="2"/>
      <c r="R9401" s="2"/>
    </row>
    <row r="9402" spans="1:18">
      <c r="A9402" s="6"/>
      <c r="B9402" s="6"/>
      <c r="C9402" s="2"/>
      <c r="D9402" s="6"/>
      <c r="E9402" s="6"/>
      <c r="F9402" s="6"/>
      <c r="G9402" s="6"/>
      <c r="H9402" s="6"/>
      <c r="I9402" s="6"/>
      <c r="J9402" s="6"/>
      <c r="K9402" s="6"/>
      <c r="L9402" s="2"/>
      <c r="M9402" s="2"/>
      <c r="N9402" s="2"/>
      <c r="O9402" s="2"/>
      <c r="P9402" s="2"/>
      <c r="Q9402" s="2"/>
      <c r="R9402" s="2"/>
    </row>
    <row r="9403" spans="1:18">
      <c r="A9403" s="6"/>
      <c r="B9403" s="6"/>
      <c r="C9403" s="2"/>
      <c r="D9403" s="6"/>
      <c r="E9403" s="6"/>
      <c r="F9403" s="6"/>
      <c r="G9403" s="6"/>
      <c r="H9403" s="6"/>
      <c r="I9403" s="6"/>
      <c r="J9403" s="6"/>
      <c r="K9403" s="6"/>
      <c r="L9403" s="2"/>
      <c r="M9403" s="2"/>
      <c r="N9403" s="2"/>
      <c r="O9403" s="2"/>
      <c r="P9403" s="2"/>
      <c r="Q9403" s="2"/>
      <c r="R9403" s="2"/>
    </row>
    <row r="9404" spans="1:18">
      <c r="A9404" s="6"/>
      <c r="B9404" s="6"/>
      <c r="C9404" s="2"/>
      <c r="D9404" s="6"/>
      <c r="E9404" s="6"/>
      <c r="F9404" s="6"/>
      <c r="G9404" s="6"/>
      <c r="H9404" s="6"/>
      <c r="I9404" s="6"/>
      <c r="J9404" s="6"/>
      <c r="K9404" s="6"/>
      <c r="L9404" s="2"/>
      <c r="M9404" s="2"/>
      <c r="N9404" s="2"/>
      <c r="O9404" s="2"/>
      <c r="P9404" s="2"/>
      <c r="Q9404" s="2"/>
      <c r="R9404" s="2"/>
    </row>
    <row r="9405" spans="1:18">
      <c r="A9405" s="6"/>
      <c r="B9405" s="6"/>
      <c r="C9405" s="2"/>
      <c r="D9405" s="6"/>
      <c r="E9405" s="6"/>
      <c r="F9405" s="6"/>
      <c r="G9405" s="6"/>
      <c r="H9405" s="6"/>
      <c r="I9405" s="6"/>
      <c r="J9405" s="6"/>
      <c r="K9405" s="6"/>
      <c r="L9405" s="2"/>
      <c r="M9405" s="2"/>
      <c r="N9405" s="2"/>
      <c r="O9405" s="2"/>
      <c r="P9405" s="2"/>
      <c r="Q9405" s="2"/>
      <c r="R9405" s="2"/>
    </row>
    <row r="9406" spans="1:18">
      <c r="A9406" s="6"/>
      <c r="B9406" s="6"/>
      <c r="C9406" s="2"/>
      <c r="D9406" s="6"/>
      <c r="E9406" s="6"/>
      <c r="F9406" s="6"/>
      <c r="G9406" s="6"/>
      <c r="H9406" s="6"/>
      <c r="I9406" s="6"/>
      <c r="J9406" s="6"/>
      <c r="K9406" s="6"/>
      <c r="L9406" s="2"/>
      <c r="M9406" s="2"/>
      <c r="N9406" s="2"/>
      <c r="O9406" s="2"/>
      <c r="P9406" s="2"/>
      <c r="Q9406" s="2"/>
      <c r="R9406" s="2"/>
    </row>
    <row r="9407" spans="1:18">
      <c r="A9407" s="6"/>
      <c r="B9407" s="6"/>
      <c r="C9407" s="2"/>
      <c r="D9407" s="6"/>
      <c r="E9407" s="6"/>
      <c r="F9407" s="6"/>
      <c r="G9407" s="6"/>
      <c r="H9407" s="6"/>
      <c r="I9407" s="6"/>
      <c r="J9407" s="6"/>
      <c r="K9407" s="6"/>
      <c r="L9407" s="2"/>
      <c r="M9407" s="2"/>
      <c r="N9407" s="2"/>
      <c r="O9407" s="2"/>
      <c r="P9407" s="2"/>
      <c r="Q9407" s="2"/>
      <c r="R9407" s="2"/>
    </row>
    <row r="9408" spans="1:18">
      <c r="A9408" s="6"/>
      <c r="B9408" s="6"/>
      <c r="C9408" s="2"/>
      <c r="D9408" s="6"/>
      <c r="E9408" s="6"/>
      <c r="F9408" s="6"/>
      <c r="G9408" s="6"/>
      <c r="H9408" s="6"/>
      <c r="I9408" s="6"/>
      <c r="J9408" s="6"/>
      <c r="K9408" s="6"/>
      <c r="L9408" s="2"/>
      <c r="M9408" s="2"/>
      <c r="N9408" s="2"/>
      <c r="O9408" s="2"/>
      <c r="P9408" s="2"/>
      <c r="Q9408" s="2"/>
      <c r="R9408" s="2"/>
    </row>
    <row r="9409" spans="1:18">
      <c r="A9409" s="6"/>
      <c r="B9409" s="6"/>
      <c r="C9409" s="2"/>
      <c r="D9409" s="6"/>
      <c r="E9409" s="6"/>
      <c r="F9409" s="6"/>
      <c r="G9409" s="6"/>
      <c r="H9409" s="6"/>
      <c r="I9409" s="6"/>
      <c r="J9409" s="6"/>
      <c r="K9409" s="6"/>
      <c r="L9409" s="2"/>
      <c r="M9409" s="2"/>
      <c r="N9409" s="2"/>
      <c r="O9409" s="2"/>
      <c r="P9409" s="2"/>
      <c r="Q9409" s="2"/>
      <c r="R9409" s="2"/>
    </row>
    <row r="9410" spans="1:18">
      <c r="A9410" s="6"/>
      <c r="B9410" s="6"/>
      <c r="C9410" s="2"/>
      <c r="D9410" s="6"/>
      <c r="E9410" s="6"/>
      <c r="F9410" s="6"/>
      <c r="G9410" s="6"/>
      <c r="H9410" s="6"/>
      <c r="I9410" s="6"/>
      <c r="J9410" s="6"/>
      <c r="K9410" s="6"/>
      <c r="L9410" s="2"/>
      <c r="M9410" s="2"/>
      <c r="N9410" s="2"/>
      <c r="O9410" s="2"/>
      <c r="P9410" s="2"/>
      <c r="Q9410" s="2"/>
      <c r="R9410" s="2"/>
    </row>
    <row r="9411" spans="1:18">
      <c r="A9411" s="6"/>
      <c r="B9411" s="6"/>
      <c r="C9411" s="2"/>
      <c r="D9411" s="6"/>
      <c r="E9411" s="6"/>
      <c r="F9411" s="6"/>
      <c r="G9411" s="6"/>
      <c r="H9411" s="6"/>
      <c r="I9411" s="6"/>
      <c r="J9411" s="6"/>
      <c r="K9411" s="6"/>
      <c r="L9411" s="2"/>
      <c r="M9411" s="2"/>
      <c r="N9411" s="2"/>
      <c r="O9411" s="2"/>
      <c r="P9411" s="2"/>
      <c r="Q9411" s="2"/>
      <c r="R9411" s="2"/>
    </row>
    <row r="9412" spans="1:18">
      <c r="A9412" s="6"/>
      <c r="B9412" s="6"/>
      <c r="C9412" s="2"/>
      <c r="D9412" s="6"/>
      <c r="E9412" s="6"/>
      <c r="F9412" s="6"/>
      <c r="G9412" s="6"/>
      <c r="H9412" s="6"/>
      <c r="I9412" s="6"/>
      <c r="J9412" s="6"/>
      <c r="K9412" s="6"/>
      <c r="L9412" s="2"/>
      <c r="M9412" s="2"/>
      <c r="N9412" s="2"/>
      <c r="O9412" s="2"/>
      <c r="P9412" s="2"/>
      <c r="Q9412" s="2"/>
      <c r="R9412" s="2"/>
    </row>
    <row r="9413" spans="1:18">
      <c r="A9413" s="6"/>
      <c r="B9413" s="6"/>
      <c r="C9413" s="2"/>
      <c r="D9413" s="6"/>
      <c r="E9413" s="6"/>
      <c r="F9413" s="6"/>
      <c r="G9413" s="6"/>
      <c r="H9413" s="6"/>
      <c r="I9413" s="6"/>
      <c r="J9413" s="6"/>
      <c r="K9413" s="6"/>
      <c r="L9413" s="2"/>
      <c r="M9413" s="2"/>
      <c r="N9413" s="2"/>
      <c r="O9413" s="2"/>
      <c r="P9413" s="2"/>
      <c r="Q9413" s="2"/>
      <c r="R9413" s="2"/>
    </row>
    <row r="9414" spans="1:18">
      <c r="A9414" s="6"/>
      <c r="B9414" s="6"/>
      <c r="C9414" s="2"/>
      <c r="D9414" s="6"/>
      <c r="E9414" s="6"/>
      <c r="F9414" s="6"/>
      <c r="G9414" s="6"/>
      <c r="H9414" s="6"/>
      <c r="I9414" s="6"/>
      <c r="J9414" s="6"/>
      <c r="K9414" s="6"/>
      <c r="L9414" s="2"/>
      <c r="M9414" s="2"/>
      <c r="N9414" s="2"/>
      <c r="O9414" s="2"/>
      <c r="P9414" s="2"/>
      <c r="Q9414" s="2"/>
      <c r="R9414" s="2"/>
    </row>
    <row r="9415" spans="1:18">
      <c r="A9415" s="6"/>
      <c r="B9415" s="6"/>
      <c r="C9415" s="2"/>
      <c r="D9415" s="6"/>
      <c r="E9415" s="6"/>
      <c r="F9415" s="6"/>
      <c r="G9415" s="6"/>
      <c r="H9415" s="6"/>
      <c r="I9415" s="6"/>
      <c r="J9415" s="6"/>
      <c r="K9415" s="6"/>
      <c r="L9415" s="2"/>
      <c r="M9415" s="2"/>
      <c r="N9415" s="2"/>
      <c r="O9415" s="2"/>
      <c r="P9415" s="2"/>
      <c r="Q9415" s="2"/>
      <c r="R9415" s="2"/>
    </row>
    <row r="9416" spans="1:18">
      <c r="A9416" s="6"/>
      <c r="B9416" s="6"/>
      <c r="C9416" s="2"/>
      <c r="D9416" s="6"/>
      <c r="E9416" s="6"/>
      <c r="F9416" s="6"/>
      <c r="G9416" s="6"/>
      <c r="H9416" s="6"/>
      <c r="I9416" s="6"/>
      <c r="J9416" s="6"/>
      <c r="K9416" s="6"/>
      <c r="L9416" s="2"/>
      <c r="M9416" s="2"/>
      <c r="N9416" s="2"/>
      <c r="O9416" s="2"/>
      <c r="P9416" s="2"/>
      <c r="Q9416" s="2"/>
      <c r="R9416" s="2"/>
    </row>
    <row r="9417" spans="1:18">
      <c r="A9417" s="6"/>
      <c r="B9417" s="6"/>
      <c r="C9417" s="2"/>
      <c r="D9417" s="6"/>
      <c r="E9417" s="6"/>
      <c r="F9417" s="6"/>
      <c r="G9417" s="6"/>
      <c r="H9417" s="6"/>
      <c r="I9417" s="6"/>
      <c r="J9417" s="6"/>
      <c r="K9417" s="6"/>
      <c r="L9417" s="2"/>
      <c r="M9417" s="2"/>
      <c r="N9417" s="2"/>
      <c r="O9417" s="2"/>
      <c r="P9417" s="2"/>
      <c r="Q9417" s="2"/>
      <c r="R9417" s="2"/>
    </row>
    <row r="9418" spans="1:18">
      <c r="A9418" s="6"/>
      <c r="B9418" s="6"/>
      <c r="C9418" s="2"/>
      <c r="D9418" s="6"/>
      <c r="E9418" s="6"/>
      <c r="F9418" s="6"/>
      <c r="G9418" s="6"/>
      <c r="H9418" s="6"/>
      <c r="I9418" s="6"/>
      <c r="J9418" s="6"/>
      <c r="K9418" s="6"/>
      <c r="L9418" s="2"/>
      <c r="M9418" s="2"/>
      <c r="N9418" s="2"/>
      <c r="O9418" s="2"/>
      <c r="P9418" s="2"/>
      <c r="Q9418" s="2"/>
      <c r="R9418" s="2"/>
    </row>
    <row r="9419" spans="1:18">
      <c r="A9419" s="6"/>
      <c r="B9419" s="6"/>
      <c r="C9419" s="2"/>
      <c r="D9419" s="6"/>
      <c r="E9419" s="6"/>
      <c r="F9419" s="6"/>
      <c r="G9419" s="6"/>
      <c r="H9419" s="6"/>
      <c r="I9419" s="6"/>
      <c r="J9419" s="6"/>
      <c r="K9419" s="6"/>
      <c r="L9419" s="2"/>
      <c r="M9419" s="2"/>
      <c r="N9419" s="2"/>
      <c r="O9419" s="2"/>
      <c r="P9419" s="2"/>
      <c r="Q9419" s="2"/>
      <c r="R9419" s="2"/>
    </row>
    <row r="9420" spans="1:18">
      <c r="A9420" s="6"/>
      <c r="B9420" s="6"/>
      <c r="C9420" s="2"/>
      <c r="D9420" s="6"/>
      <c r="E9420" s="6"/>
      <c r="F9420" s="6"/>
      <c r="G9420" s="6"/>
      <c r="H9420" s="6"/>
      <c r="I9420" s="6"/>
      <c r="J9420" s="6"/>
      <c r="K9420" s="6"/>
      <c r="L9420" s="2"/>
      <c r="M9420" s="2"/>
      <c r="N9420" s="2"/>
      <c r="O9420" s="2"/>
      <c r="P9420" s="2"/>
      <c r="Q9420" s="2"/>
      <c r="R9420" s="2"/>
    </row>
    <row r="9421" spans="1:18">
      <c r="A9421" s="6"/>
      <c r="B9421" s="6"/>
      <c r="C9421" s="2"/>
      <c r="D9421" s="6"/>
      <c r="E9421" s="6"/>
      <c r="F9421" s="6"/>
      <c r="G9421" s="6"/>
      <c r="H9421" s="6"/>
      <c r="I9421" s="6"/>
      <c r="J9421" s="6"/>
      <c r="K9421" s="6"/>
      <c r="L9421" s="2"/>
      <c r="M9421" s="2"/>
      <c r="N9421" s="2"/>
      <c r="O9421" s="2"/>
      <c r="P9421" s="2"/>
      <c r="Q9421" s="2"/>
      <c r="R9421" s="2"/>
    </row>
    <row r="9422" spans="1:18">
      <c r="A9422" s="6"/>
      <c r="B9422" s="6"/>
      <c r="C9422" s="2"/>
      <c r="D9422" s="6"/>
      <c r="E9422" s="6"/>
      <c r="F9422" s="6"/>
      <c r="G9422" s="6"/>
      <c r="H9422" s="6"/>
      <c r="I9422" s="6"/>
      <c r="J9422" s="6"/>
      <c r="K9422" s="6"/>
      <c r="L9422" s="2"/>
      <c r="M9422" s="2"/>
      <c r="N9422" s="2"/>
      <c r="O9422" s="2"/>
      <c r="P9422" s="2"/>
      <c r="Q9422" s="2"/>
      <c r="R9422" s="2"/>
    </row>
    <row r="9423" spans="1:18">
      <c r="A9423" s="6"/>
      <c r="B9423" s="6"/>
      <c r="C9423" s="2"/>
      <c r="D9423" s="6"/>
      <c r="E9423" s="6"/>
      <c r="F9423" s="6"/>
      <c r="G9423" s="6"/>
      <c r="H9423" s="6"/>
      <c r="I9423" s="6"/>
      <c r="J9423" s="6"/>
      <c r="K9423" s="6"/>
      <c r="L9423" s="2"/>
      <c r="M9423" s="2"/>
      <c r="N9423" s="2"/>
      <c r="O9423" s="2"/>
      <c r="P9423" s="2"/>
      <c r="Q9423" s="2"/>
      <c r="R9423" s="2"/>
    </row>
    <row r="9424" spans="1:18">
      <c r="A9424" s="6"/>
      <c r="B9424" s="6"/>
      <c r="C9424" s="2"/>
      <c r="D9424" s="6"/>
      <c r="E9424" s="6"/>
      <c r="F9424" s="6"/>
      <c r="G9424" s="6"/>
      <c r="H9424" s="6"/>
      <c r="I9424" s="6"/>
      <c r="J9424" s="6"/>
      <c r="K9424" s="6"/>
      <c r="L9424" s="2"/>
      <c r="M9424" s="2"/>
      <c r="N9424" s="2"/>
      <c r="O9424" s="2"/>
      <c r="P9424" s="2"/>
      <c r="Q9424" s="2"/>
      <c r="R9424" s="2"/>
    </row>
    <row r="9425" spans="1:18">
      <c r="A9425" s="6"/>
      <c r="B9425" s="6"/>
      <c r="C9425" s="2"/>
      <c r="D9425" s="6"/>
      <c r="E9425" s="6"/>
      <c r="F9425" s="6"/>
      <c r="G9425" s="6"/>
      <c r="H9425" s="6"/>
      <c r="I9425" s="6"/>
      <c r="J9425" s="6"/>
      <c r="K9425" s="6"/>
      <c r="L9425" s="2"/>
      <c r="M9425" s="2"/>
      <c r="N9425" s="2"/>
      <c r="O9425" s="2"/>
      <c r="P9425" s="2"/>
      <c r="Q9425" s="2"/>
      <c r="R9425" s="2"/>
    </row>
    <row r="9426" spans="1:18">
      <c r="A9426" s="6"/>
      <c r="B9426" s="6"/>
      <c r="C9426" s="2"/>
      <c r="D9426" s="6"/>
      <c r="E9426" s="6"/>
      <c r="F9426" s="6"/>
      <c r="G9426" s="6"/>
      <c r="H9426" s="6"/>
      <c r="I9426" s="6"/>
      <c r="J9426" s="6"/>
      <c r="K9426" s="6"/>
      <c r="L9426" s="2"/>
      <c r="M9426" s="2"/>
      <c r="N9426" s="2"/>
      <c r="O9426" s="2"/>
      <c r="P9426" s="2"/>
      <c r="Q9426" s="2"/>
      <c r="R9426" s="2"/>
    </row>
    <row r="9427" spans="1:18">
      <c r="A9427" s="6"/>
      <c r="B9427" s="6"/>
      <c r="C9427" s="2"/>
      <c r="D9427" s="6"/>
      <c r="E9427" s="6"/>
      <c r="F9427" s="6"/>
      <c r="G9427" s="6"/>
      <c r="H9427" s="6"/>
      <c r="I9427" s="6"/>
      <c r="J9427" s="6"/>
      <c r="K9427" s="6"/>
      <c r="L9427" s="2"/>
      <c r="M9427" s="2"/>
      <c r="N9427" s="2"/>
      <c r="O9427" s="2"/>
      <c r="P9427" s="2"/>
      <c r="Q9427" s="2"/>
      <c r="R9427" s="2"/>
    </row>
    <row r="9428" spans="1:18">
      <c r="A9428" s="6"/>
      <c r="B9428" s="6"/>
      <c r="C9428" s="2"/>
      <c r="D9428" s="6"/>
      <c r="E9428" s="6"/>
      <c r="F9428" s="6"/>
      <c r="G9428" s="6"/>
      <c r="H9428" s="6"/>
      <c r="I9428" s="6"/>
      <c r="J9428" s="6"/>
      <c r="K9428" s="6"/>
      <c r="L9428" s="2"/>
      <c r="M9428" s="2"/>
      <c r="N9428" s="2"/>
      <c r="O9428" s="2"/>
      <c r="P9428" s="2"/>
      <c r="Q9428" s="2"/>
      <c r="R9428" s="2"/>
    </row>
    <row r="9429" spans="1:18">
      <c r="A9429" s="6"/>
      <c r="B9429" s="6"/>
      <c r="C9429" s="2"/>
      <c r="D9429" s="6"/>
      <c r="E9429" s="6"/>
      <c r="F9429" s="6"/>
      <c r="G9429" s="6"/>
      <c r="H9429" s="6"/>
      <c r="I9429" s="6"/>
      <c r="J9429" s="6"/>
      <c r="K9429" s="6"/>
      <c r="L9429" s="2"/>
      <c r="M9429" s="2"/>
      <c r="N9429" s="2"/>
      <c r="O9429" s="2"/>
      <c r="P9429" s="2"/>
      <c r="Q9429" s="2"/>
      <c r="R9429" s="2"/>
    </row>
    <row r="9430" spans="1:18">
      <c r="A9430" s="6"/>
      <c r="B9430" s="6"/>
      <c r="C9430" s="2"/>
      <c r="D9430" s="6"/>
      <c r="E9430" s="6"/>
      <c r="F9430" s="6"/>
      <c r="G9430" s="6"/>
      <c r="H9430" s="6"/>
      <c r="I9430" s="6"/>
      <c r="J9430" s="6"/>
      <c r="K9430" s="6"/>
      <c r="L9430" s="2"/>
      <c r="M9430" s="2"/>
      <c r="N9430" s="2"/>
      <c r="O9430" s="2"/>
      <c r="P9430" s="2"/>
      <c r="Q9430" s="2"/>
      <c r="R9430" s="2"/>
    </row>
    <row r="9431" spans="1:18">
      <c r="A9431" s="6"/>
      <c r="B9431" s="6"/>
      <c r="C9431" s="2"/>
      <c r="D9431" s="6"/>
      <c r="E9431" s="6"/>
      <c r="F9431" s="6"/>
      <c r="G9431" s="6"/>
      <c r="H9431" s="6"/>
      <c r="I9431" s="6"/>
      <c r="J9431" s="6"/>
      <c r="K9431" s="6"/>
      <c r="L9431" s="2"/>
      <c r="M9431" s="2"/>
      <c r="N9431" s="2"/>
      <c r="O9431" s="2"/>
      <c r="P9431" s="2"/>
      <c r="Q9431" s="2"/>
      <c r="R9431" s="2"/>
    </row>
    <row r="9432" spans="1:18">
      <c r="A9432" s="6"/>
      <c r="B9432" s="6"/>
      <c r="C9432" s="2"/>
      <c r="D9432" s="6"/>
      <c r="E9432" s="6"/>
      <c r="F9432" s="6"/>
      <c r="G9432" s="6"/>
      <c r="H9432" s="6"/>
      <c r="I9432" s="6"/>
      <c r="J9432" s="6"/>
      <c r="K9432" s="6"/>
      <c r="L9432" s="2"/>
      <c r="M9432" s="2"/>
      <c r="N9432" s="2"/>
      <c r="O9432" s="2"/>
      <c r="P9432" s="2"/>
      <c r="Q9432" s="2"/>
      <c r="R9432" s="2"/>
    </row>
    <row r="9433" spans="1:18">
      <c r="A9433" s="6"/>
      <c r="B9433" s="6"/>
      <c r="C9433" s="2"/>
      <c r="D9433" s="6"/>
      <c r="E9433" s="6"/>
      <c r="F9433" s="6"/>
      <c r="G9433" s="6"/>
      <c r="H9433" s="6"/>
      <c r="I9433" s="6"/>
      <c r="J9433" s="6"/>
      <c r="K9433" s="6"/>
      <c r="L9433" s="2"/>
      <c r="M9433" s="2"/>
      <c r="N9433" s="2"/>
      <c r="O9433" s="2"/>
      <c r="P9433" s="2"/>
      <c r="Q9433" s="2"/>
      <c r="R9433" s="2"/>
    </row>
    <row r="9434" spans="1:18">
      <c r="A9434" s="6"/>
      <c r="B9434" s="6"/>
      <c r="C9434" s="2"/>
      <c r="D9434" s="6"/>
      <c r="E9434" s="6"/>
      <c r="F9434" s="6"/>
      <c r="G9434" s="6"/>
      <c r="H9434" s="6"/>
      <c r="I9434" s="6"/>
      <c r="J9434" s="6"/>
      <c r="K9434" s="6"/>
      <c r="L9434" s="2"/>
      <c r="M9434" s="2"/>
      <c r="N9434" s="2"/>
      <c r="O9434" s="2"/>
      <c r="P9434" s="2"/>
      <c r="Q9434" s="2"/>
      <c r="R9434" s="2"/>
    </row>
    <row r="9435" spans="1:18">
      <c r="A9435" s="6"/>
      <c r="B9435" s="6"/>
      <c r="C9435" s="2"/>
      <c r="D9435" s="6"/>
      <c r="E9435" s="6"/>
      <c r="F9435" s="6"/>
      <c r="G9435" s="6"/>
      <c r="H9435" s="6"/>
      <c r="I9435" s="6"/>
      <c r="J9435" s="6"/>
      <c r="K9435" s="6"/>
      <c r="L9435" s="2"/>
      <c r="M9435" s="2"/>
      <c r="N9435" s="2"/>
      <c r="O9435" s="2"/>
      <c r="P9435" s="2"/>
      <c r="Q9435" s="2"/>
      <c r="R9435" s="2"/>
    </row>
    <row r="9436" spans="1:18">
      <c r="A9436" s="6"/>
      <c r="B9436" s="6"/>
      <c r="C9436" s="2"/>
      <c r="D9436" s="6"/>
      <c r="E9436" s="6"/>
      <c r="F9436" s="6"/>
      <c r="G9436" s="6"/>
      <c r="H9436" s="6"/>
      <c r="I9436" s="6"/>
      <c r="J9436" s="6"/>
      <c r="K9436" s="6"/>
      <c r="L9436" s="2"/>
      <c r="M9436" s="2"/>
      <c r="N9436" s="2"/>
      <c r="O9436" s="2"/>
      <c r="P9436" s="2"/>
      <c r="Q9436" s="2"/>
      <c r="R9436" s="2"/>
    </row>
    <row r="9437" spans="1:18">
      <c r="A9437" s="6"/>
      <c r="B9437" s="6"/>
      <c r="C9437" s="2"/>
      <c r="D9437" s="6"/>
      <c r="E9437" s="6"/>
      <c r="F9437" s="6"/>
      <c r="G9437" s="6"/>
      <c r="H9437" s="6"/>
      <c r="I9437" s="6"/>
      <c r="J9437" s="6"/>
      <c r="K9437" s="6"/>
      <c r="L9437" s="2"/>
      <c r="M9437" s="2"/>
      <c r="N9437" s="2"/>
      <c r="O9437" s="2"/>
      <c r="P9437" s="2"/>
      <c r="Q9437" s="2"/>
      <c r="R9437" s="2"/>
    </row>
    <row r="9438" spans="1:18">
      <c r="A9438" s="6"/>
      <c r="B9438" s="6"/>
      <c r="C9438" s="2"/>
      <c r="D9438" s="6"/>
      <c r="E9438" s="6"/>
      <c r="F9438" s="6"/>
      <c r="G9438" s="6"/>
      <c r="H9438" s="6"/>
      <c r="I9438" s="6"/>
      <c r="J9438" s="6"/>
      <c r="K9438" s="6"/>
      <c r="L9438" s="2"/>
      <c r="M9438" s="2"/>
      <c r="N9438" s="2"/>
      <c r="O9438" s="2"/>
      <c r="P9438" s="2"/>
      <c r="Q9438" s="2"/>
      <c r="R9438" s="2"/>
    </row>
    <row r="9439" spans="1:18">
      <c r="A9439" s="6"/>
      <c r="B9439" s="6"/>
      <c r="C9439" s="2"/>
      <c r="D9439" s="6"/>
      <c r="E9439" s="6"/>
      <c r="F9439" s="6"/>
      <c r="G9439" s="6"/>
      <c r="H9439" s="6"/>
      <c r="I9439" s="6"/>
      <c r="J9439" s="6"/>
      <c r="K9439" s="6"/>
      <c r="L9439" s="2"/>
      <c r="M9439" s="2"/>
      <c r="N9439" s="2"/>
      <c r="O9439" s="2"/>
      <c r="P9439" s="2"/>
      <c r="Q9439" s="2"/>
      <c r="R9439" s="2"/>
    </row>
    <row r="9440" spans="1:18">
      <c r="A9440" s="6"/>
      <c r="B9440" s="6"/>
      <c r="C9440" s="2"/>
      <c r="D9440" s="6"/>
      <c r="E9440" s="6"/>
      <c r="F9440" s="6"/>
      <c r="G9440" s="6"/>
      <c r="H9440" s="6"/>
      <c r="I9440" s="6"/>
      <c r="J9440" s="6"/>
      <c r="K9440" s="6"/>
      <c r="L9440" s="2"/>
      <c r="M9440" s="2"/>
      <c r="N9440" s="2"/>
      <c r="O9440" s="2"/>
      <c r="P9440" s="2"/>
      <c r="Q9440" s="2"/>
      <c r="R9440" s="2"/>
    </row>
    <row r="9441" spans="1:18">
      <c r="A9441" s="6"/>
      <c r="B9441" s="6"/>
      <c r="C9441" s="2"/>
      <c r="D9441" s="6"/>
      <c r="E9441" s="6"/>
      <c r="F9441" s="6"/>
      <c r="G9441" s="6"/>
      <c r="H9441" s="6"/>
      <c r="I9441" s="6"/>
      <c r="J9441" s="6"/>
      <c r="K9441" s="6"/>
      <c r="L9441" s="2"/>
      <c r="M9441" s="2"/>
      <c r="N9441" s="2"/>
      <c r="O9441" s="2"/>
      <c r="P9441" s="2"/>
      <c r="Q9441" s="2"/>
      <c r="R9441" s="2"/>
    </row>
    <row r="9442" spans="1:18">
      <c r="A9442" s="6"/>
      <c r="B9442" s="6"/>
      <c r="C9442" s="2"/>
      <c r="D9442" s="6"/>
      <c r="E9442" s="6"/>
      <c r="F9442" s="6"/>
      <c r="G9442" s="6"/>
      <c r="H9442" s="6"/>
      <c r="I9442" s="6"/>
      <c r="J9442" s="6"/>
      <c r="K9442" s="6"/>
      <c r="L9442" s="2"/>
      <c r="M9442" s="2"/>
      <c r="N9442" s="2"/>
      <c r="O9442" s="2"/>
      <c r="P9442" s="2"/>
      <c r="Q9442" s="2"/>
      <c r="R9442" s="2"/>
    </row>
    <row r="9443" spans="1:18">
      <c r="A9443" s="6"/>
      <c r="B9443" s="6"/>
      <c r="C9443" s="2"/>
      <c r="D9443" s="6"/>
      <c r="E9443" s="6"/>
      <c r="F9443" s="6"/>
      <c r="G9443" s="6"/>
      <c r="H9443" s="6"/>
      <c r="I9443" s="6"/>
      <c r="J9443" s="6"/>
      <c r="K9443" s="6"/>
      <c r="L9443" s="2"/>
      <c r="M9443" s="2"/>
      <c r="N9443" s="2"/>
      <c r="O9443" s="2"/>
      <c r="P9443" s="2"/>
      <c r="Q9443" s="2"/>
      <c r="R9443" s="2"/>
    </row>
    <row r="9444" spans="1:18">
      <c r="A9444" s="6"/>
      <c r="B9444" s="6"/>
      <c r="C9444" s="2"/>
      <c r="D9444" s="6"/>
      <c r="E9444" s="6"/>
      <c r="F9444" s="6"/>
      <c r="G9444" s="6"/>
      <c r="H9444" s="6"/>
      <c r="I9444" s="6"/>
      <c r="J9444" s="6"/>
      <c r="K9444" s="6"/>
      <c r="L9444" s="2"/>
      <c r="M9444" s="2"/>
      <c r="N9444" s="2"/>
      <c r="O9444" s="2"/>
      <c r="P9444" s="2"/>
      <c r="Q9444" s="2"/>
      <c r="R9444" s="2"/>
    </row>
    <row r="9445" spans="1:18">
      <c r="A9445" s="6"/>
      <c r="B9445" s="6"/>
      <c r="C9445" s="2"/>
      <c r="D9445" s="6"/>
      <c r="E9445" s="6"/>
      <c r="F9445" s="6"/>
      <c r="G9445" s="6"/>
      <c r="H9445" s="6"/>
      <c r="I9445" s="6"/>
      <c r="J9445" s="6"/>
      <c r="K9445" s="6"/>
      <c r="L9445" s="2"/>
      <c r="M9445" s="2"/>
      <c r="N9445" s="2"/>
      <c r="O9445" s="2"/>
      <c r="P9445" s="2"/>
      <c r="Q9445" s="2"/>
      <c r="R9445" s="2"/>
    </row>
    <row r="9446" spans="1:18">
      <c r="A9446" s="6"/>
      <c r="B9446" s="6"/>
      <c r="C9446" s="2"/>
      <c r="D9446" s="6"/>
      <c r="E9446" s="6"/>
      <c r="F9446" s="6"/>
      <c r="G9446" s="6"/>
      <c r="H9446" s="6"/>
      <c r="I9446" s="6"/>
      <c r="J9446" s="6"/>
      <c r="K9446" s="6"/>
      <c r="L9446" s="2"/>
      <c r="M9446" s="2"/>
      <c r="N9446" s="2"/>
      <c r="O9446" s="2"/>
      <c r="P9446" s="2"/>
      <c r="Q9446" s="2"/>
      <c r="R9446" s="2"/>
    </row>
    <row r="9447" spans="1:18">
      <c r="A9447" s="6"/>
      <c r="B9447" s="6"/>
      <c r="C9447" s="2"/>
      <c r="D9447" s="6"/>
      <c r="E9447" s="6"/>
      <c r="F9447" s="6"/>
      <c r="G9447" s="6"/>
      <c r="H9447" s="6"/>
      <c r="I9447" s="6"/>
      <c r="J9447" s="6"/>
      <c r="K9447" s="6"/>
      <c r="L9447" s="2"/>
      <c r="M9447" s="2"/>
      <c r="N9447" s="2"/>
      <c r="O9447" s="2"/>
      <c r="P9447" s="2"/>
      <c r="Q9447" s="2"/>
      <c r="R9447" s="2"/>
    </row>
    <row r="9448" spans="1:18">
      <c r="A9448" s="6"/>
      <c r="B9448" s="6"/>
      <c r="C9448" s="2"/>
      <c r="D9448" s="6"/>
      <c r="E9448" s="6"/>
      <c r="F9448" s="6"/>
      <c r="G9448" s="6"/>
      <c r="H9448" s="6"/>
      <c r="I9448" s="6"/>
      <c r="J9448" s="6"/>
      <c r="K9448" s="6"/>
      <c r="L9448" s="2"/>
      <c r="M9448" s="2"/>
      <c r="N9448" s="2"/>
      <c r="O9448" s="2"/>
      <c r="P9448" s="2"/>
      <c r="Q9448" s="2"/>
      <c r="R9448" s="2"/>
    </row>
    <row r="9449" spans="1:18">
      <c r="A9449" s="6"/>
      <c r="B9449" s="6"/>
      <c r="C9449" s="2"/>
      <c r="D9449" s="6"/>
      <c r="E9449" s="6"/>
      <c r="F9449" s="6"/>
      <c r="G9449" s="6"/>
      <c r="H9449" s="6"/>
      <c r="I9449" s="6"/>
      <c r="J9449" s="6"/>
      <c r="K9449" s="6"/>
      <c r="L9449" s="2"/>
      <c r="M9449" s="2"/>
      <c r="N9449" s="2"/>
      <c r="O9449" s="2"/>
      <c r="P9449" s="2"/>
      <c r="Q9449" s="2"/>
      <c r="R9449" s="2"/>
    </row>
    <row r="9450" spans="1:18">
      <c r="A9450" s="6"/>
      <c r="B9450" s="6"/>
      <c r="C9450" s="2"/>
      <c r="D9450" s="6"/>
      <c r="E9450" s="6"/>
      <c r="F9450" s="6"/>
      <c r="G9450" s="6"/>
      <c r="H9450" s="6"/>
      <c r="I9450" s="6"/>
      <c r="J9450" s="6"/>
      <c r="K9450" s="6"/>
      <c r="L9450" s="2"/>
      <c r="M9450" s="2"/>
      <c r="N9450" s="2"/>
      <c r="O9450" s="2"/>
      <c r="P9450" s="2"/>
      <c r="Q9450" s="2"/>
      <c r="R9450" s="2"/>
    </row>
    <row r="9451" spans="1:18">
      <c r="A9451" s="6"/>
      <c r="B9451" s="6"/>
      <c r="C9451" s="2"/>
      <c r="D9451" s="6"/>
      <c r="E9451" s="6"/>
      <c r="F9451" s="6"/>
      <c r="G9451" s="6"/>
      <c r="H9451" s="6"/>
      <c r="I9451" s="6"/>
      <c r="J9451" s="6"/>
      <c r="K9451" s="6"/>
      <c r="L9451" s="2"/>
      <c r="M9451" s="2"/>
      <c r="N9451" s="2"/>
      <c r="O9451" s="2"/>
      <c r="P9451" s="2"/>
      <c r="Q9451" s="2"/>
      <c r="R9451" s="2"/>
    </row>
    <row r="9452" spans="1:18">
      <c r="A9452" s="6"/>
      <c r="B9452" s="6"/>
      <c r="C9452" s="2"/>
      <c r="D9452" s="6"/>
      <c r="E9452" s="6"/>
      <c r="F9452" s="6"/>
      <c r="G9452" s="6"/>
      <c r="H9452" s="6"/>
      <c r="I9452" s="6"/>
      <c r="J9452" s="6"/>
      <c r="K9452" s="6"/>
      <c r="L9452" s="2"/>
      <c r="M9452" s="2"/>
      <c r="N9452" s="2"/>
      <c r="O9452" s="2"/>
      <c r="P9452" s="2"/>
      <c r="Q9452" s="2"/>
      <c r="R9452" s="2"/>
    </row>
    <row r="9453" spans="1:18">
      <c r="A9453" s="6"/>
      <c r="B9453" s="6"/>
      <c r="C9453" s="2"/>
      <c r="D9453" s="6"/>
      <c r="E9453" s="6"/>
      <c r="F9453" s="6"/>
      <c r="G9453" s="6"/>
      <c r="H9453" s="6"/>
      <c r="I9453" s="6"/>
      <c r="J9453" s="6"/>
      <c r="K9453" s="6"/>
      <c r="L9453" s="2"/>
      <c r="M9453" s="2"/>
      <c r="N9453" s="2"/>
      <c r="O9453" s="2"/>
      <c r="P9453" s="2"/>
      <c r="Q9453" s="2"/>
      <c r="R9453" s="2"/>
    </row>
    <row r="9454" spans="1:18">
      <c r="A9454" s="6"/>
      <c r="B9454" s="6"/>
      <c r="C9454" s="2"/>
      <c r="D9454" s="6"/>
      <c r="E9454" s="6"/>
      <c r="F9454" s="6"/>
      <c r="G9454" s="6"/>
      <c r="H9454" s="6"/>
      <c r="I9454" s="6"/>
      <c r="J9454" s="6"/>
      <c r="K9454" s="6"/>
      <c r="L9454" s="2"/>
      <c r="M9454" s="2"/>
      <c r="N9454" s="2"/>
      <c r="O9454" s="2"/>
      <c r="P9454" s="2"/>
      <c r="Q9454" s="2"/>
      <c r="R9454" s="2"/>
    </row>
    <row r="9455" spans="1:18">
      <c r="A9455" s="6"/>
      <c r="B9455" s="6"/>
      <c r="C9455" s="2"/>
      <c r="D9455" s="6"/>
      <c r="E9455" s="6"/>
      <c r="F9455" s="6"/>
      <c r="G9455" s="6"/>
      <c r="H9455" s="6"/>
      <c r="I9455" s="6"/>
      <c r="J9455" s="6"/>
      <c r="K9455" s="6"/>
      <c r="L9455" s="2"/>
      <c r="M9455" s="2"/>
      <c r="N9455" s="2"/>
      <c r="O9455" s="2"/>
      <c r="P9455" s="2"/>
      <c r="Q9455" s="2"/>
      <c r="R9455" s="2"/>
    </row>
    <row r="9456" spans="1:18">
      <c r="A9456" s="6"/>
      <c r="B9456" s="6"/>
      <c r="C9456" s="2"/>
      <c r="D9456" s="6"/>
      <c r="E9456" s="6"/>
      <c r="F9456" s="6"/>
      <c r="G9456" s="6"/>
      <c r="H9456" s="6"/>
      <c r="I9456" s="6"/>
      <c r="J9456" s="6"/>
      <c r="K9456" s="6"/>
      <c r="L9456" s="2"/>
      <c r="M9456" s="2"/>
      <c r="N9456" s="2"/>
      <c r="O9456" s="2"/>
      <c r="P9456" s="2"/>
      <c r="Q9456" s="2"/>
      <c r="R9456" s="2"/>
    </row>
    <row r="9457" spans="1:18">
      <c r="A9457" s="6"/>
      <c r="B9457" s="6"/>
      <c r="C9457" s="2"/>
      <c r="D9457" s="6"/>
      <c r="E9457" s="6"/>
      <c r="F9457" s="6"/>
      <c r="G9457" s="6"/>
      <c r="H9457" s="6"/>
      <c r="I9457" s="6"/>
      <c r="J9457" s="6"/>
      <c r="K9457" s="6"/>
      <c r="L9457" s="2"/>
      <c r="M9457" s="2"/>
      <c r="N9457" s="2"/>
      <c r="O9457" s="2"/>
      <c r="P9457" s="2"/>
      <c r="Q9457" s="2"/>
      <c r="R9457" s="2"/>
    </row>
    <row r="9458" spans="1:18">
      <c r="A9458" s="6"/>
      <c r="B9458" s="6"/>
      <c r="C9458" s="2"/>
      <c r="D9458" s="6"/>
      <c r="E9458" s="6"/>
      <c r="F9458" s="6"/>
      <c r="G9458" s="6"/>
      <c r="H9458" s="6"/>
      <c r="I9458" s="6"/>
      <c r="J9458" s="6"/>
      <c r="K9458" s="6"/>
      <c r="L9458" s="2"/>
      <c r="M9458" s="2"/>
      <c r="N9458" s="2"/>
      <c r="O9458" s="2"/>
      <c r="P9458" s="2"/>
      <c r="Q9458" s="2"/>
      <c r="R9458" s="2"/>
    </row>
    <row r="9459" spans="1:18">
      <c r="A9459" s="6"/>
      <c r="B9459" s="6"/>
      <c r="C9459" s="2"/>
      <c r="D9459" s="6"/>
      <c r="E9459" s="6"/>
      <c r="F9459" s="6"/>
      <c r="G9459" s="6"/>
      <c r="H9459" s="6"/>
      <c r="I9459" s="6"/>
      <c r="J9459" s="6"/>
      <c r="K9459" s="6"/>
      <c r="L9459" s="2"/>
      <c r="M9459" s="2"/>
      <c r="N9459" s="2"/>
      <c r="O9459" s="2"/>
      <c r="P9459" s="2"/>
      <c r="Q9459" s="2"/>
      <c r="R9459" s="2"/>
    </row>
    <row r="9460" spans="1:18">
      <c r="A9460" s="6"/>
      <c r="B9460" s="6"/>
      <c r="C9460" s="2"/>
      <c r="D9460" s="6"/>
      <c r="E9460" s="6"/>
      <c r="F9460" s="6"/>
      <c r="G9460" s="6"/>
      <c r="H9460" s="6"/>
      <c r="I9460" s="6"/>
      <c r="J9460" s="6"/>
      <c r="K9460" s="6"/>
      <c r="L9460" s="2"/>
      <c r="M9460" s="2"/>
      <c r="N9460" s="2"/>
      <c r="O9460" s="2"/>
      <c r="P9460" s="2"/>
      <c r="Q9460" s="2"/>
      <c r="R9460" s="2"/>
    </row>
    <row r="9461" spans="1:18">
      <c r="A9461" s="6"/>
      <c r="B9461" s="6"/>
      <c r="C9461" s="2"/>
      <c r="D9461" s="6"/>
      <c r="E9461" s="6"/>
      <c r="F9461" s="6"/>
      <c r="G9461" s="6"/>
      <c r="H9461" s="6"/>
      <c r="I9461" s="6"/>
      <c r="J9461" s="6"/>
      <c r="K9461" s="6"/>
      <c r="L9461" s="2"/>
      <c r="M9461" s="2"/>
      <c r="N9461" s="2"/>
      <c r="O9461" s="2"/>
      <c r="P9461" s="2"/>
      <c r="Q9461" s="2"/>
      <c r="R9461" s="2"/>
    </row>
    <row r="9462" spans="1:18">
      <c r="A9462" s="6"/>
      <c r="B9462" s="6"/>
      <c r="C9462" s="2"/>
      <c r="D9462" s="6"/>
      <c r="E9462" s="6"/>
      <c r="F9462" s="6"/>
      <c r="G9462" s="6"/>
      <c r="H9462" s="6"/>
      <c r="I9462" s="6"/>
      <c r="J9462" s="6"/>
      <c r="K9462" s="6"/>
      <c r="L9462" s="2"/>
      <c r="M9462" s="2"/>
      <c r="N9462" s="2"/>
      <c r="O9462" s="2"/>
      <c r="P9462" s="2"/>
      <c r="Q9462" s="2"/>
      <c r="R9462" s="2"/>
    </row>
    <row r="9463" spans="1:18">
      <c r="A9463" s="6"/>
      <c r="B9463" s="6"/>
      <c r="C9463" s="2"/>
      <c r="D9463" s="6"/>
      <c r="E9463" s="6"/>
      <c r="F9463" s="6"/>
      <c r="G9463" s="6"/>
      <c r="H9463" s="6"/>
      <c r="I9463" s="6"/>
      <c r="J9463" s="6"/>
      <c r="K9463" s="6"/>
      <c r="L9463" s="2"/>
      <c r="M9463" s="2"/>
      <c r="N9463" s="2"/>
      <c r="O9463" s="2"/>
      <c r="P9463" s="2"/>
      <c r="Q9463" s="2"/>
      <c r="R9463" s="2"/>
    </row>
    <row r="9464" spans="1:18">
      <c r="A9464" s="6"/>
      <c r="B9464" s="6"/>
      <c r="C9464" s="2"/>
      <c r="D9464" s="6"/>
      <c r="E9464" s="6"/>
      <c r="F9464" s="6"/>
      <c r="G9464" s="6"/>
      <c r="H9464" s="6"/>
      <c r="I9464" s="6"/>
      <c r="J9464" s="6"/>
      <c r="K9464" s="6"/>
      <c r="L9464" s="2"/>
      <c r="M9464" s="2"/>
      <c r="N9464" s="2"/>
      <c r="O9464" s="2"/>
      <c r="P9464" s="2"/>
      <c r="Q9464" s="2"/>
      <c r="R9464" s="2"/>
    </row>
    <row r="9465" spans="1:18">
      <c r="A9465" s="6"/>
      <c r="B9465" s="6"/>
      <c r="C9465" s="2"/>
      <c r="D9465" s="6"/>
      <c r="E9465" s="6"/>
      <c r="F9465" s="6"/>
      <c r="G9465" s="6"/>
      <c r="H9465" s="6"/>
      <c r="I9465" s="6"/>
      <c r="J9465" s="6"/>
      <c r="K9465" s="6"/>
      <c r="L9465" s="2"/>
      <c r="M9465" s="2"/>
      <c r="N9465" s="2"/>
      <c r="O9465" s="2"/>
      <c r="P9465" s="2"/>
      <c r="Q9465" s="2"/>
      <c r="R9465" s="2"/>
    </row>
    <row r="9466" spans="1:18">
      <c r="A9466" s="6"/>
      <c r="B9466" s="6"/>
      <c r="C9466" s="2"/>
      <c r="D9466" s="6"/>
      <c r="E9466" s="6"/>
      <c r="F9466" s="6"/>
      <c r="G9466" s="6"/>
      <c r="H9466" s="6"/>
      <c r="I9466" s="6"/>
      <c r="J9466" s="6"/>
      <c r="K9466" s="6"/>
      <c r="L9466" s="2"/>
      <c r="M9466" s="2"/>
      <c r="N9466" s="2"/>
      <c r="O9466" s="2"/>
      <c r="P9466" s="2"/>
      <c r="Q9466" s="2"/>
      <c r="R9466" s="2"/>
    </row>
    <row r="9467" spans="1:18">
      <c r="A9467" s="6"/>
      <c r="B9467" s="6"/>
      <c r="C9467" s="2"/>
      <c r="D9467" s="6"/>
      <c r="E9467" s="6"/>
      <c r="F9467" s="6"/>
      <c r="G9467" s="6"/>
      <c r="H9467" s="6"/>
      <c r="I9467" s="6"/>
      <c r="J9467" s="6"/>
      <c r="K9467" s="6"/>
      <c r="L9467" s="2"/>
      <c r="M9467" s="2"/>
      <c r="N9467" s="2"/>
      <c r="O9467" s="2"/>
      <c r="P9467" s="2"/>
      <c r="Q9467" s="2"/>
      <c r="R9467" s="2"/>
    </row>
    <row r="9468" spans="1:18">
      <c r="A9468" s="6"/>
      <c r="B9468" s="6"/>
      <c r="C9468" s="2"/>
      <c r="D9468" s="6"/>
      <c r="E9468" s="6"/>
      <c r="F9468" s="6"/>
      <c r="G9468" s="6"/>
      <c r="H9468" s="6"/>
      <c r="I9468" s="6"/>
      <c r="J9468" s="6"/>
      <c r="K9468" s="6"/>
      <c r="L9468" s="2"/>
      <c r="M9468" s="2"/>
      <c r="N9468" s="2"/>
      <c r="O9468" s="2"/>
      <c r="P9468" s="2"/>
      <c r="Q9468" s="2"/>
      <c r="R9468" s="2"/>
    </row>
    <row r="9469" spans="1:18">
      <c r="A9469" s="6"/>
      <c r="B9469" s="6"/>
      <c r="C9469" s="2"/>
      <c r="D9469" s="6"/>
      <c r="E9469" s="6"/>
      <c r="F9469" s="6"/>
      <c r="G9469" s="6"/>
      <c r="H9469" s="6"/>
      <c r="I9469" s="6"/>
      <c r="J9469" s="6"/>
      <c r="K9469" s="6"/>
      <c r="L9469" s="2"/>
      <c r="M9469" s="2"/>
      <c r="N9469" s="2"/>
      <c r="O9469" s="2"/>
      <c r="P9469" s="2"/>
      <c r="Q9469" s="2"/>
      <c r="R9469" s="2"/>
    </row>
    <row r="9470" spans="1:18">
      <c r="A9470" s="6"/>
      <c r="B9470" s="6"/>
      <c r="C9470" s="2"/>
      <c r="D9470" s="6"/>
      <c r="E9470" s="6"/>
      <c r="F9470" s="6"/>
      <c r="G9470" s="6"/>
      <c r="H9470" s="6"/>
      <c r="I9470" s="6"/>
      <c r="J9470" s="6"/>
      <c r="K9470" s="6"/>
      <c r="L9470" s="2"/>
      <c r="M9470" s="2"/>
      <c r="N9470" s="2"/>
      <c r="O9470" s="2"/>
      <c r="P9470" s="2"/>
      <c r="Q9470" s="2"/>
      <c r="R9470" s="2"/>
    </row>
    <row r="9471" spans="1:18">
      <c r="A9471" s="6"/>
      <c r="B9471" s="6"/>
      <c r="C9471" s="2"/>
      <c r="D9471" s="6"/>
      <c r="E9471" s="6"/>
      <c r="F9471" s="6"/>
      <c r="G9471" s="6"/>
      <c r="H9471" s="6"/>
      <c r="I9471" s="6"/>
      <c r="J9471" s="6"/>
      <c r="K9471" s="6"/>
      <c r="L9471" s="2"/>
      <c r="M9471" s="2"/>
      <c r="N9471" s="2"/>
      <c r="O9471" s="2"/>
      <c r="P9471" s="2"/>
      <c r="Q9471" s="2"/>
      <c r="R9471" s="2"/>
    </row>
    <row r="9472" spans="1:18">
      <c r="A9472" s="6"/>
      <c r="B9472" s="6"/>
      <c r="C9472" s="2"/>
      <c r="D9472" s="6"/>
      <c r="E9472" s="6"/>
      <c r="F9472" s="6"/>
      <c r="G9472" s="6"/>
      <c r="H9472" s="6"/>
      <c r="I9472" s="6"/>
      <c r="J9472" s="6"/>
      <c r="K9472" s="6"/>
      <c r="L9472" s="2"/>
      <c r="M9472" s="2"/>
      <c r="N9472" s="2"/>
      <c r="O9472" s="2"/>
      <c r="P9472" s="2"/>
      <c r="Q9472" s="2"/>
      <c r="R9472" s="2"/>
    </row>
    <row r="9473" spans="1:18">
      <c r="A9473" s="6"/>
      <c r="B9473" s="6"/>
      <c r="C9473" s="2"/>
      <c r="D9473" s="6"/>
      <c r="E9473" s="6"/>
      <c r="F9473" s="6"/>
      <c r="G9473" s="6"/>
      <c r="H9473" s="6"/>
      <c r="I9473" s="6"/>
      <c r="J9473" s="6"/>
      <c r="K9473" s="6"/>
      <c r="L9473" s="2"/>
      <c r="M9473" s="2"/>
      <c r="N9473" s="2"/>
      <c r="O9473" s="2"/>
      <c r="P9473" s="2"/>
      <c r="Q9473" s="2"/>
      <c r="R9473" s="2"/>
    </row>
    <row r="9474" spans="1:18">
      <c r="A9474" s="6"/>
      <c r="B9474" s="6"/>
      <c r="C9474" s="2"/>
      <c r="D9474" s="6"/>
      <c r="E9474" s="6"/>
      <c r="F9474" s="6"/>
      <c r="G9474" s="6"/>
      <c r="H9474" s="6"/>
      <c r="I9474" s="6"/>
      <c r="J9474" s="6"/>
      <c r="K9474" s="6"/>
      <c r="L9474" s="2"/>
      <c r="M9474" s="2"/>
      <c r="N9474" s="2"/>
      <c r="O9474" s="2"/>
      <c r="P9474" s="2"/>
      <c r="Q9474" s="2"/>
      <c r="R9474" s="2"/>
    </row>
    <row r="9475" spans="1:18">
      <c r="A9475" s="6"/>
      <c r="B9475" s="6"/>
      <c r="C9475" s="2"/>
      <c r="D9475" s="6"/>
      <c r="E9475" s="6"/>
      <c r="F9475" s="6"/>
      <c r="G9475" s="6"/>
      <c r="H9475" s="6"/>
      <c r="I9475" s="6"/>
      <c r="J9475" s="6"/>
      <c r="K9475" s="6"/>
      <c r="L9475" s="2"/>
      <c r="M9475" s="2"/>
      <c r="N9475" s="2"/>
      <c r="O9475" s="2"/>
      <c r="P9475" s="2"/>
      <c r="Q9475" s="2"/>
      <c r="R9475" s="2"/>
    </row>
    <row r="9476" spans="1:18">
      <c r="A9476" s="6"/>
      <c r="B9476" s="6"/>
      <c r="C9476" s="2"/>
      <c r="D9476" s="6"/>
      <c r="E9476" s="6"/>
      <c r="F9476" s="6"/>
      <c r="G9476" s="6"/>
      <c r="H9476" s="6"/>
      <c r="I9476" s="6"/>
      <c r="J9476" s="6"/>
      <c r="K9476" s="6"/>
      <c r="L9476" s="2"/>
      <c r="M9476" s="2"/>
      <c r="N9476" s="2"/>
      <c r="O9476" s="2"/>
      <c r="P9476" s="2"/>
      <c r="Q9476" s="2"/>
      <c r="R9476" s="2"/>
    </row>
    <row r="9477" spans="1:18">
      <c r="A9477" s="6"/>
      <c r="B9477" s="6"/>
      <c r="C9477" s="2"/>
      <c r="D9477" s="6"/>
      <c r="E9477" s="6"/>
      <c r="F9477" s="6"/>
      <c r="G9477" s="6"/>
      <c r="H9477" s="6"/>
      <c r="I9477" s="6"/>
      <c r="J9477" s="6"/>
      <c r="K9477" s="6"/>
      <c r="L9477" s="2"/>
      <c r="M9477" s="2"/>
      <c r="N9477" s="2"/>
      <c r="O9477" s="2"/>
      <c r="P9477" s="2"/>
      <c r="Q9477" s="2"/>
      <c r="R9477" s="2"/>
    </row>
    <row r="9478" spans="1:18">
      <c r="A9478" s="6"/>
      <c r="B9478" s="6"/>
      <c r="C9478" s="2"/>
      <c r="D9478" s="6"/>
      <c r="E9478" s="6"/>
      <c r="F9478" s="6"/>
      <c r="G9478" s="6"/>
      <c r="H9478" s="6"/>
      <c r="I9478" s="6"/>
      <c r="J9478" s="6"/>
      <c r="K9478" s="6"/>
      <c r="L9478" s="2"/>
      <c r="M9478" s="2"/>
      <c r="N9478" s="2"/>
      <c r="O9478" s="2"/>
      <c r="P9478" s="2"/>
      <c r="Q9478" s="2"/>
      <c r="R9478" s="2"/>
    </row>
    <row r="9479" spans="1:18">
      <c r="A9479" s="6"/>
      <c r="B9479" s="6"/>
      <c r="C9479" s="2"/>
      <c r="D9479" s="6"/>
      <c r="E9479" s="6"/>
      <c r="F9479" s="6"/>
      <c r="G9479" s="6"/>
      <c r="H9479" s="6"/>
      <c r="I9479" s="6"/>
      <c r="J9479" s="6"/>
      <c r="K9479" s="6"/>
      <c r="L9479" s="2"/>
      <c r="M9479" s="2"/>
      <c r="N9479" s="2"/>
      <c r="O9479" s="2"/>
      <c r="P9479" s="2"/>
      <c r="Q9479" s="2"/>
      <c r="R9479" s="2"/>
    </row>
    <row r="9480" spans="1:18">
      <c r="A9480" s="6"/>
      <c r="B9480" s="6"/>
      <c r="C9480" s="2"/>
      <c r="D9480" s="6"/>
      <c r="E9480" s="6"/>
      <c r="F9480" s="6"/>
      <c r="G9480" s="6"/>
      <c r="H9480" s="6"/>
      <c r="I9480" s="6"/>
      <c r="J9480" s="6"/>
      <c r="K9480" s="6"/>
      <c r="L9480" s="2"/>
      <c r="M9480" s="2"/>
      <c r="N9480" s="2"/>
      <c r="O9480" s="2"/>
      <c r="P9480" s="2"/>
      <c r="Q9480" s="2"/>
      <c r="R9480" s="2"/>
    </row>
    <row r="9481" spans="1:18">
      <c r="A9481" s="6"/>
      <c r="B9481" s="6"/>
      <c r="C9481" s="2"/>
      <c r="D9481" s="6"/>
      <c r="E9481" s="6"/>
      <c r="F9481" s="6"/>
      <c r="G9481" s="6"/>
      <c r="H9481" s="6"/>
      <c r="I9481" s="6"/>
      <c r="J9481" s="6"/>
      <c r="K9481" s="6"/>
      <c r="L9481" s="2"/>
      <c r="M9481" s="2"/>
      <c r="N9481" s="2"/>
      <c r="O9481" s="2"/>
      <c r="P9481" s="2"/>
      <c r="Q9481" s="2"/>
      <c r="R9481" s="2"/>
    </row>
    <row r="9482" spans="1:18">
      <c r="A9482" s="6"/>
      <c r="B9482" s="6"/>
      <c r="C9482" s="2"/>
      <c r="D9482" s="6"/>
      <c r="E9482" s="6"/>
      <c r="F9482" s="6"/>
      <c r="G9482" s="6"/>
      <c r="H9482" s="6"/>
      <c r="I9482" s="6"/>
      <c r="J9482" s="6"/>
      <c r="K9482" s="6"/>
      <c r="L9482" s="2"/>
      <c r="M9482" s="2"/>
      <c r="N9482" s="2"/>
      <c r="O9482" s="2"/>
      <c r="P9482" s="2"/>
      <c r="Q9482" s="2"/>
      <c r="R9482" s="2"/>
    </row>
    <row r="9483" spans="1:18">
      <c r="A9483" s="6"/>
      <c r="B9483" s="6"/>
      <c r="C9483" s="2"/>
      <c r="D9483" s="6"/>
      <c r="E9483" s="6"/>
      <c r="F9483" s="6"/>
      <c r="G9483" s="6"/>
      <c r="H9483" s="6"/>
      <c r="I9483" s="6"/>
      <c r="J9483" s="6"/>
      <c r="K9483" s="6"/>
      <c r="L9483" s="2"/>
      <c r="M9483" s="2"/>
      <c r="N9483" s="2"/>
      <c r="O9483" s="2"/>
      <c r="P9483" s="2"/>
      <c r="Q9483" s="2"/>
      <c r="R9483" s="2"/>
    </row>
    <row r="9484" spans="1:18">
      <c r="A9484" s="6"/>
      <c r="B9484" s="6"/>
      <c r="C9484" s="2"/>
      <c r="D9484" s="6"/>
      <c r="E9484" s="6"/>
      <c r="F9484" s="6"/>
      <c r="G9484" s="6"/>
      <c r="H9484" s="6"/>
      <c r="I9484" s="6"/>
      <c r="J9484" s="6"/>
      <c r="K9484" s="6"/>
      <c r="L9484" s="2"/>
      <c r="M9484" s="2"/>
      <c r="N9484" s="2"/>
      <c r="O9484" s="2"/>
      <c r="P9484" s="2"/>
      <c r="Q9484" s="2"/>
      <c r="R9484" s="2"/>
    </row>
    <row r="9485" spans="1:18">
      <c r="A9485" s="6"/>
      <c r="B9485" s="6"/>
      <c r="C9485" s="2"/>
      <c r="D9485" s="6"/>
      <c r="E9485" s="6"/>
      <c r="F9485" s="6"/>
      <c r="G9485" s="6"/>
      <c r="H9485" s="6"/>
      <c r="I9485" s="6"/>
      <c r="J9485" s="6"/>
      <c r="K9485" s="6"/>
      <c r="L9485" s="2"/>
      <c r="M9485" s="2"/>
      <c r="N9485" s="2"/>
      <c r="O9485" s="2"/>
      <c r="P9485" s="2"/>
      <c r="Q9485" s="2"/>
      <c r="R9485" s="2"/>
    </row>
    <row r="9486" spans="1:18">
      <c r="A9486" s="6"/>
      <c r="B9486" s="6"/>
      <c r="C9486" s="2"/>
      <c r="D9486" s="6"/>
      <c r="E9486" s="6"/>
      <c r="F9486" s="6"/>
      <c r="G9486" s="6"/>
      <c r="H9486" s="6"/>
      <c r="I9486" s="6"/>
      <c r="J9486" s="6"/>
      <c r="K9486" s="6"/>
      <c r="L9486" s="2"/>
      <c r="M9486" s="2"/>
      <c r="N9486" s="2"/>
      <c r="O9486" s="2"/>
      <c r="P9486" s="2"/>
      <c r="Q9486" s="2"/>
      <c r="R9486" s="2"/>
    </row>
    <row r="9487" spans="1:18">
      <c r="A9487" s="6"/>
      <c r="B9487" s="6"/>
      <c r="C9487" s="2"/>
      <c r="D9487" s="6"/>
      <c r="E9487" s="6"/>
      <c r="F9487" s="6"/>
      <c r="G9487" s="6"/>
      <c r="H9487" s="6"/>
      <c r="I9487" s="6"/>
      <c r="J9487" s="6"/>
      <c r="K9487" s="6"/>
      <c r="L9487" s="2"/>
      <c r="M9487" s="2"/>
      <c r="N9487" s="2"/>
      <c r="O9487" s="2"/>
      <c r="P9487" s="2"/>
      <c r="Q9487" s="2"/>
      <c r="R9487" s="2"/>
    </row>
    <row r="9488" spans="1:18">
      <c r="A9488" s="6"/>
      <c r="B9488" s="6"/>
      <c r="C9488" s="2"/>
      <c r="D9488" s="6"/>
      <c r="E9488" s="6"/>
      <c r="F9488" s="6"/>
      <c r="G9488" s="6"/>
      <c r="H9488" s="6"/>
      <c r="I9488" s="6"/>
      <c r="J9488" s="6"/>
      <c r="K9488" s="6"/>
      <c r="L9488" s="2"/>
      <c r="M9488" s="2"/>
      <c r="N9488" s="2"/>
      <c r="O9488" s="2"/>
      <c r="P9488" s="2"/>
      <c r="Q9488" s="2"/>
      <c r="R9488" s="2"/>
    </row>
    <row r="9489" spans="1:18">
      <c r="A9489" s="6"/>
      <c r="B9489" s="6"/>
      <c r="C9489" s="2"/>
      <c r="D9489" s="6"/>
      <c r="E9489" s="6"/>
      <c r="F9489" s="6"/>
      <c r="G9489" s="6"/>
      <c r="H9489" s="6"/>
      <c r="I9489" s="6"/>
      <c r="J9489" s="6"/>
      <c r="K9489" s="6"/>
      <c r="L9489" s="2"/>
      <c r="M9489" s="2"/>
      <c r="N9489" s="2"/>
      <c r="O9489" s="2"/>
      <c r="P9489" s="2"/>
      <c r="Q9489" s="2"/>
      <c r="R9489" s="2"/>
    </row>
    <row r="9490" spans="1:18">
      <c r="A9490" s="6"/>
      <c r="B9490" s="6"/>
      <c r="C9490" s="2"/>
      <c r="D9490" s="6"/>
      <c r="E9490" s="6"/>
      <c r="F9490" s="6"/>
      <c r="G9490" s="6"/>
      <c r="H9490" s="6"/>
      <c r="I9490" s="6"/>
      <c r="J9490" s="6"/>
      <c r="K9490" s="6"/>
      <c r="L9490" s="2"/>
      <c r="M9490" s="2"/>
      <c r="N9490" s="2"/>
      <c r="O9490" s="2"/>
      <c r="P9490" s="2"/>
      <c r="Q9490" s="2"/>
      <c r="R9490" s="2"/>
    </row>
    <row r="9491" spans="1:18">
      <c r="A9491" s="6"/>
      <c r="B9491" s="6"/>
      <c r="C9491" s="2"/>
      <c r="D9491" s="6"/>
      <c r="E9491" s="6"/>
      <c r="F9491" s="6"/>
      <c r="G9491" s="6"/>
      <c r="H9491" s="6"/>
      <c r="I9491" s="6"/>
      <c r="J9491" s="6"/>
      <c r="K9491" s="6"/>
      <c r="L9491" s="2"/>
      <c r="M9491" s="2"/>
      <c r="N9491" s="2"/>
      <c r="O9491" s="2"/>
      <c r="P9491" s="2"/>
      <c r="Q9491" s="2"/>
      <c r="R9491" s="2"/>
    </row>
    <row r="9492" spans="1:18">
      <c r="A9492" s="6"/>
      <c r="B9492" s="6"/>
      <c r="C9492" s="2"/>
      <c r="D9492" s="6"/>
      <c r="E9492" s="6"/>
      <c r="F9492" s="6"/>
      <c r="G9492" s="6"/>
      <c r="H9492" s="6"/>
      <c r="I9492" s="6"/>
      <c r="J9492" s="6"/>
      <c r="K9492" s="6"/>
      <c r="L9492" s="2"/>
      <c r="M9492" s="2"/>
      <c r="N9492" s="2"/>
      <c r="O9492" s="2"/>
      <c r="P9492" s="2"/>
      <c r="Q9492" s="2"/>
      <c r="R9492" s="2"/>
    </row>
    <row r="9493" spans="1:18">
      <c r="A9493" s="6"/>
      <c r="B9493" s="6"/>
      <c r="C9493" s="2"/>
      <c r="D9493" s="6"/>
      <c r="E9493" s="6"/>
      <c r="F9493" s="6"/>
      <c r="G9493" s="6"/>
      <c r="H9493" s="6"/>
      <c r="I9493" s="6"/>
      <c r="J9493" s="6"/>
      <c r="K9493" s="6"/>
      <c r="L9493" s="2"/>
      <c r="M9493" s="2"/>
      <c r="N9493" s="2"/>
      <c r="O9493" s="2"/>
      <c r="P9493" s="2"/>
      <c r="Q9493" s="2"/>
      <c r="R9493" s="2"/>
    </row>
    <row r="9494" spans="1:18">
      <c r="A9494" s="6"/>
      <c r="B9494" s="6"/>
      <c r="C9494" s="2"/>
      <c r="D9494" s="6"/>
      <c r="E9494" s="6"/>
      <c r="F9494" s="6"/>
      <c r="G9494" s="6"/>
      <c r="H9494" s="6"/>
      <c r="I9494" s="6"/>
      <c r="J9494" s="6"/>
      <c r="K9494" s="6"/>
      <c r="L9494" s="2"/>
      <c r="M9494" s="2"/>
      <c r="N9494" s="2"/>
      <c r="O9494" s="2"/>
      <c r="P9494" s="2"/>
      <c r="Q9494" s="2"/>
      <c r="R9494" s="2"/>
    </row>
    <row r="9495" spans="1:18">
      <c r="A9495" s="6"/>
      <c r="B9495" s="6"/>
      <c r="C9495" s="2"/>
      <c r="D9495" s="6"/>
      <c r="E9495" s="6"/>
      <c r="F9495" s="6"/>
      <c r="G9495" s="6"/>
      <c r="H9495" s="6"/>
      <c r="I9495" s="6"/>
      <c r="J9495" s="6"/>
      <c r="K9495" s="6"/>
      <c r="L9495" s="2"/>
      <c r="M9495" s="2"/>
      <c r="N9495" s="2"/>
      <c r="O9495" s="2"/>
      <c r="P9495" s="2"/>
      <c r="Q9495" s="2"/>
      <c r="R9495" s="2"/>
    </row>
    <row r="9496" spans="1:18">
      <c r="A9496" s="6"/>
      <c r="B9496" s="6"/>
      <c r="C9496" s="2"/>
      <c r="D9496" s="6"/>
      <c r="E9496" s="6"/>
      <c r="F9496" s="6"/>
      <c r="G9496" s="6"/>
      <c r="H9496" s="6"/>
      <c r="I9496" s="6"/>
      <c r="J9496" s="6"/>
      <c r="K9496" s="6"/>
      <c r="L9496" s="2"/>
      <c r="M9496" s="2"/>
      <c r="N9496" s="2"/>
      <c r="O9496" s="2"/>
      <c r="P9496" s="2"/>
      <c r="Q9496" s="2"/>
      <c r="R9496" s="2"/>
    </row>
    <row r="9497" spans="1:18">
      <c r="A9497" s="6"/>
      <c r="B9497" s="6"/>
      <c r="C9497" s="2"/>
      <c r="D9497" s="6"/>
      <c r="E9497" s="6"/>
      <c r="F9497" s="6"/>
      <c r="G9497" s="6"/>
      <c r="H9497" s="6"/>
      <c r="I9497" s="6"/>
      <c r="J9497" s="6"/>
      <c r="K9497" s="6"/>
      <c r="L9497" s="2"/>
      <c r="M9497" s="2"/>
      <c r="N9497" s="2"/>
      <c r="O9497" s="2"/>
      <c r="P9497" s="2"/>
      <c r="Q9497" s="2"/>
      <c r="R9497" s="2"/>
    </row>
    <row r="9498" spans="1:18">
      <c r="A9498" s="6"/>
      <c r="B9498" s="6"/>
      <c r="C9498" s="2"/>
      <c r="D9498" s="6"/>
      <c r="E9498" s="6"/>
      <c r="F9498" s="6"/>
      <c r="G9498" s="6"/>
      <c r="H9498" s="6"/>
      <c r="I9498" s="6"/>
      <c r="J9498" s="6"/>
      <c r="K9498" s="6"/>
      <c r="L9498" s="2"/>
      <c r="M9498" s="2"/>
      <c r="N9498" s="2"/>
      <c r="O9498" s="2"/>
      <c r="P9498" s="2"/>
      <c r="Q9498" s="2"/>
      <c r="R9498" s="2"/>
    </row>
    <row r="9499" spans="1:18">
      <c r="A9499" s="6"/>
      <c r="B9499" s="6"/>
      <c r="C9499" s="2"/>
      <c r="D9499" s="6"/>
      <c r="E9499" s="6"/>
      <c r="F9499" s="6"/>
      <c r="G9499" s="6"/>
      <c r="H9499" s="6"/>
      <c r="I9499" s="6"/>
      <c r="J9499" s="6"/>
      <c r="K9499" s="6"/>
      <c r="L9499" s="2"/>
      <c r="M9499" s="2"/>
      <c r="N9499" s="2"/>
      <c r="O9499" s="2"/>
      <c r="P9499" s="2"/>
      <c r="Q9499" s="2"/>
      <c r="R9499" s="2"/>
    </row>
    <row r="9500" spans="1:18">
      <c r="A9500" s="6"/>
      <c r="B9500" s="6"/>
      <c r="C9500" s="2"/>
      <c r="D9500" s="6"/>
      <c r="E9500" s="6"/>
      <c r="F9500" s="6"/>
      <c r="G9500" s="6"/>
      <c r="H9500" s="6"/>
      <c r="I9500" s="6"/>
      <c r="J9500" s="6"/>
      <c r="K9500" s="6"/>
      <c r="L9500" s="2"/>
      <c r="M9500" s="2"/>
      <c r="N9500" s="2"/>
      <c r="O9500" s="2"/>
      <c r="P9500" s="2"/>
      <c r="Q9500" s="2"/>
      <c r="R9500" s="2"/>
    </row>
    <row r="9501" spans="1:18">
      <c r="A9501" s="6"/>
      <c r="B9501" s="6"/>
      <c r="C9501" s="2"/>
      <c r="D9501" s="6"/>
      <c r="E9501" s="6"/>
      <c r="F9501" s="6"/>
      <c r="G9501" s="6"/>
      <c r="H9501" s="6"/>
      <c r="I9501" s="6"/>
      <c r="J9501" s="6"/>
      <c r="K9501" s="6"/>
      <c r="L9501" s="2"/>
      <c r="M9501" s="2"/>
      <c r="N9501" s="2"/>
      <c r="O9501" s="2"/>
      <c r="P9501" s="2"/>
      <c r="Q9501" s="2"/>
      <c r="R9501" s="2"/>
    </row>
    <row r="9502" spans="1:18">
      <c r="A9502" s="6"/>
      <c r="B9502" s="6"/>
      <c r="C9502" s="2"/>
      <c r="D9502" s="6"/>
      <c r="E9502" s="6"/>
      <c r="F9502" s="6"/>
      <c r="G9502" s="6"/>
      <c r="H9502" s="6"/>
      <c r="I9502" s="6"/>
      <c r="J9502" s="6"/>
      <c r="K9502" s="6"/>
      <c r="L9502" s="2"/>
      <c r="M9502" s="2"/>
      <c r="N9502" s="2"/>
      <c r="O9502" s="2"/>
      <c r="P9502" s="2"/>
      <c r="Q9502" s="2"/>
      <c r="R9502" s="2"/>
    </row>
    <row r="9503" spans="1:18">
      <c r="A9503" s="6"/>
      <c r="B9503" s="6"/>
      <c r="C9503" s="2"/>
      <c r="D9503" s="6"/>
      <c r="E9503" s="6"/>
      <c r="F9503" s="6"/>
      <c r="G9503" s="6"/>
      <c r="H9503" s="6"/>
      <c r="I9503" s="6"/>
      <c r="J9503" s="6"/>
      <c r="K9503" s="6"/>
      <c r="L9503" s="2"/>
      <c r="M9503" s="2"/>
      <c r="N9503" s="2"/>
      <c r="O9503" s="2"/>
      <c r="P9503" s="2"/>
      <c r="Q9503" s="2"/>
      <c r="R9503" s="2"/>
    </row>
    <row r="9504" spans="1:18">
      <c r="A9504" s="6"/>
      <c r="B9504" s="6"/>
      <c r="C9504" s="2"/>
      <c r="D9504" s="6"/>
      <c r="E9504" s="6"/>
      <c r="F9504" s="6"/>
      <c r="G9504" s="6"/>
      <c r="H9504" s="6"/>
      <c r="I9504" s="6"/>
      <c r="J9504" s="6"/>
      <c r="K9504" s="6"/>
      <c r="L9504" s="2"/>
      <c r="M9504" s="2"/>
      <c r="N9504" s="2"/>
      <c r="O9504" s="2"/>
      <c r="P9504" s="2"/>
      <c r="Q9504" s="2"/>
      <c r="R9504" s="2"/>
    </row>
    <row r="9505" spans="1:18">
      <c r="A9505" s="6"/>
      <c r="B9505" s="6"/>
      <c r="C9505" s="2"/>
      <c r="D9505" s="6"/>
      <c r="E9505" s="6"/>
      <c r="F9505" s="6"/>
      <c r="G9505" s="6"/>
      <c r="H9505" s="6"/>
      <c r="I9505" s="6"/>
      <c r="J9505" s="6"/>
      <c r="K9505" s="6"/>
      <c r="L9505" s="2"/>
      <c r="M9505" s="2"/>
      <c r="N9505" s="2"/>
      <c r="O9505" s="2"/>
      <c r="P9505" s="2"/>
      <c r="Q9505" s="2"/>
      <c r="R9505" s="2"/>
    </row>
    <row r="9506" spans="1:18">
      <c r="A9506" s="6"/>
      <c r="B9506" s="6"/>
      <c r="C9506" s="2"/>
      <c r="D9506" s="6"/>
      <c r="E9506" s="6"/>
      <c r="F9506" s="6"/>
      <c r="G9506" s="6"/>
      <c r="H9506" s="6"/>
      <c r="I9506" s="6"/>
      <c r="J9506" s="6"/>
      <c r="K9506" s="6"/>
      <c r="L9506" s="2"/>
      <c r="M9506" s="2"/>
      <c r="N9506" s="2"/>
      <c r="O9506" s="2"/>
      <c r="P9506" s="2"/>
      <c r="Q9506" s="2"/>
      <c r="R9506" s="2"/>
    </row>
    <row r="9507" spans="1:18">
      <c r="A9507" s="6"/>
      <c r="B9507" s="6"/>
      <c r="C9507" s="2"/>
      <c r="D9507" s="6"/>
      <c r="E9507" s="6"/>
      <c r="F9507" s="6"/>
      <c r="G9507" s="6"/>
      <c r="H9507" s="6"/>
      <c r="I9507" s="6"/>
      <c r="J9507" s="6"/>
      <c r="K9507" s="6"/>
      <c r="L9507" s="2"/>
      <c r="M9507" s="2"/>
      <c r="N9507" s="2"/>
      <c r="O9507" s="2"/>
      <c r="P9507" s="2"/>
      <c r="Q9507" s="2"/>
      <c r="R9507" s="2"/>
    </row>
    <row r="9508" spans="1:18">
      <c r="A9508" s="6"/>
      <c r="B9508" s="6"/>
      <c r="C9508" s="2"/>
      <c r="D9508" s="6"/>
      <c r="E9508" s="6"/>
      <c r="F9508" s="6"/>
      <c r="G9508" s="6"/>
      <c r="H9508" s="6"/>
      <c r="I9508" s="6"/>
      <c r="J9508" s="6"/>
      <c r="K9508" s="6"/>
      <c r="L9508" s="2"/>
      <c r="M9508" s="2"/>
      <c r="N9508" s="2"/>
      <c r="O9508" s="2"/>
      <c r="P9508" s="2"/>
      <c r="Q9508" s="2"/>
      <c r="R9508" s="2"/>
    </row>
    <row r="9509" spans="1:18">
      <c r="A9509" s="6"/>
      <c r="B9509" s="6"/>
      <c r="C9509" s="2"/>
      <c r="D9509" s="6"/>
      <c r="E9509" s="6"/>
      <c r="F9509" s="6"/>
      <c r="G9509" s="6"/>
      <c r="H9509" s="6"/>
      <c r="I9509" s="6"/>
      <c r="J9509" s="6"/>
      <c r="K9509" s="6"/>
      <c r="L9509" s="2"/>
      <c r="M9509" s="2"/>
      <c r="N9509" s="2"/>
      <c r="O9509" s="2"/>
      <c r="P9509" s="2"/>
      <c r="Q9509" s="2"/>
      <c r="R9509" s="2"/>
    </row>
    <row r="9510" spans="1:18">
      <c r="A9510" s="6"/>
      <c r="B9510" s="6"/>
      <c r="C9510" s="2"/>
      <c r="D9510" s="6"/>
      <c r="E9510" s="6"/>
      <c r="F9510" s="6"/>
      <c r="G9510" s="6"/>
      <c r="H9510" s="6"/>
      <c r="I9510" s="6"/>
      <c r="J9510" s="6"/>
      <c r="K9510" s="6"/>
      <c r="L9510" s="2"/>
      <c r="M9510" s="2"/>
      <c r="N9510" s="2"/>
      <c r="O9510" s="2"/>
      <c r="P9510" s="2"/>
      <c r="Q9510" s="2"/>
      <c r="R9510" s="2"/>
    </row>
    <row r="9511" spans="1:18">
      <c r="A9511" s="6"/>
      <c r="B9511" s="6"/>
      <c r="C9511" s="2"/>
      <c r="D9511" s="6"/>
      <c r="E9511" s="6"/>
      <c r="F9511" s="6"/>
      <c r="G9511" s="6"/>
      <c r="H9511" s="6"/>
      <c r="I9511" s="6"/>
      <c r="J9511" s="6"/>
      <c r="K9511" s="6"/>
      <c r="L9511" s="2"/>
      <c r="M9511" s="2"/>
      <c r="N9511" s="2"/>
      <c r="O9511" s="2"/>
      <c r="P9511" s="2"/>
      <c r="Q9511" s="2"/>
      <c r="R9511" s="2"/>
    </row>
    <row r="9512" spans="1:18">
      <c r="A9512" s="6"/>
      <c r="B9512" s="6"/>
      <c r="C9512" s="2"/>
      <c r="D9512" s="6"/>
      <c r="E9512" s="6"/>
      <c r="F9512" s="6"/>
      <c r="G9512" s="6"/>
      <c r="H9512" s="6"/>
      <c r="I9512" s="6"/>
      <c r="J9512" s="6"/>
      <c r="K9512" s="6"/>
      <c r="L9512" s="2"/>
      <c r="M9512" s="2"/>
      <c r="N9512" s="2"/>
      <c r="O9512" s="2"/>
      <c r="P9512" s="2"/>
      <c r="Q9512" s="2"/>
      <c r="R9512" s="2"/>
    </row>
    <row r="9513" spans="1:18">
      <c r="A9513" s="6"/>
      <c r="B9513" s="6"/>
      <c r="C9513" s="2"/>
      <c r="D9513" s="6"/>
      <c r="E9513" s="6"/>
      <c r="F9513" s="6"/>
      <c r="G9513" s="6"/>
      <c r="H9513" s="6"/>
      <c r="I9513" s="6"/>
      <c r="J9513" s="6"/>
      <c r="K9513" s="6"/>
      <c r="L9513" s="2"/>
      <c r="M9513" s="2"/>
      <c r="N9513" s="2"/>
      <c r="O9513" s="2"/>
      <c r="P9513" s="2"/>
      <c r="Q9513" s="2"/>
      <c r="R9513" s="2"/>
    </row>
    <row r="9514" spans="1:18">
      <c r="A9514" s="6"/>
      <c r="B9514" s="6"/>
      <c r="C9514" s="2"/>
      <c r="D9514" s="6"/>
      <c r="E9514" s="6"/>
      <c r="F9514" s="6"/>
      <c r="G9514" s="6"/>
      <c r="H9514" s="6"/>
      <c r="I9514" s="6"/>
      <c r="J9514" s="6"/>
      <c r="K9514" s="6"/>
      <c r="L9514" s="2"/>
      <c r="M9514" s="2"/>
      <c r="N9514" s="2"/>
      <c r="O9514" s="2"/>
      <c r="P9514" s="2"/>
      <c r="Q9514" s="2"/>
      <c r="R9514" s="2"/>
    </row>
    <row r="9515" spans="1:18">
      <c r="A9515" s="6"/>
      <c r="B9515" s="6"/>
      <c r="C9515" s="2"/>
      <c r="D9515" s="6"/>
      <c r="E9515" s="6"/>
      <c r="F9515" s="6"/>
      <c r="G9515" s="6"/>
      <c r="H9515" s="6"/>
      <c r="I9515" s="6"/>
      <c r="J9515" s="6"/>
      <c r="K9515" s="6"/>
      <c r="L9515" s="2"/>
      <c r="M9515" s="2"/>
      <c r="N9515" s="2"/>
      <c r="O9515" s="2"/>
      <c r="P9515" s="2"/>
      <c r="Q9515" s="2"/>
      <c r="R9515" s="2"/>
    </row>
    <row r="9516" spans="1:18">
      <c r="A9516" s="6"/>
      <c r="B9516" s="6"/>
      <c r="C9516" s="2"/>
      <c r="D9516" s="6"/>
      <c r="E9516" s="6"/>
      <c r="F9516" s="6"/>
      <c r="G9516" s="6"/>
      <c r="H9516" s="6"/>
      <c r="I9516" s="6"/>
      <c r="J9516" s="6"/>
      <c r="K9516" s="6"/>
      <c r="L9516" s="2"/>
      <c r="M9516" s="2"/>
      <c r="N9516" s="2"/>
      <c r="O9516" s="2"/>
      <c r="P9516" s="2"/>
      <c r="Q9516" s="2"/>
      <c r="R9516" s="2"/>
    </row>
    <row r="9517" spans="1:18">
      <c r="A9517" s="6"/>
      <c r="B9517" s="6"/>
      <c r="C9517" s="2"/>
      <c r="D9517" s="6"/>
      <c r="E9517" s="6"/>
      <c r="F9517" s="6"/>
      <c r="G9517" s="6"/>
      <c r="H9517" s="6"/>
      <c r="I9517" s="6"/>
      <c r="J9517" s="6"/>
      <c r="K9517" s="6"/>
      <c r="L9517" s="2"/>
      <c r="M9517" s="2"/>
      <c r="N9517" s="2"/>
      <c r="O9517" s="2"/>
      <c r="P9517" s="2"/>
      <c r="Q9517" s="2"/>
      <c r="R9517" s="2"/>
    </row>
    <row r="9518" spans="1:18">
      <c r="A9518" s="6"/>
      <c r="B9518" s="6"/>
      <c r="C9518" s="2"/>
      <c r="D9518" s="6"/>
      <c r="E9518" s="6"/>
      <c r="F9518" s="6"/>
      <c r="G9518" s="6"/>
      <c r="H9518" s="6"/>
      <c r="I9518" s="6"/>
      <c r="J9518" s="6"/>
      <c r="K9518" s="6"/>
      <c r="L9518" s="2"/>
      <c r="M9518" s="2"/>
      <c r="N9518" s="2"/>
      <c r="O9518" s="2"/>
      <c r="P9518" s="2"/>
      <c r="Q9518" s="2"/>
      <c r="R9518" s="2"/>
    </row>
    <row r="9519" spans="1:18">
      <c r="A9519" s="6"/>
      <c r="B9519" s="6"/>
      <c r="C9519" s="2"/>
      <c r="D9519" s="6"/>
      <c r="E9519" s="6"/>
      <c r="F9519" s="6"/>
      <c r="G9519" s="6"/>
      <c r="H9519" s="6"/>
      <c r="I9519" s="6"/>
      <c r="J9519" s="6"/>
      <c r="K9519" s="6"/>
      <c r="L9519" s="2"/>
      <c r="M9519" s="2"/>
      <c r="N9519" s="2"/>
      <c r="O9519" s="2"/>
      <c r="P9519" s="2"/>
      <c r="Q9519" s="2"/>
      <c r="R9519" s="2"/>
    </row>
    <row r="9520" spans="1:18">
      <c r="A9520" s="6"/>
      <c r="B9520" s="6"/>
      <c r="C9520" s="2"/>
      <c r="D9520" s="6"/>
      <c r="E9520" s="6"/>
      <c r="F9520" s="6"/>
      <c r="G9520" s="6"/>
      <c r="H9520" s="6"/>
      <c r="I9520" s="6"/>
      <c r="J9520" s="6"/>
      <c r="K9520" s="6"/>
      <c r="L9520" s="2"/>
      <c r="M9520" s="2"/>
      <c r="N9520" s="2"/>
      <c r="O9520" s="2"/>
      <c r="P9520" s="2"/>
      <c r="Q9520" s="2"/>
      <c r="R9520" s="2"/>
    </row>
    <row r="9521" spans="1:18">
      <c r="A9521" s="6"/>
      <c r="B9521" s="6"/>
      <c r="C9521" s="2"/>
      <c r="D9521" s="6"/>
      <c r="E9521" s="6"/>
      <c r="F9521" s="6"/>
      <c r="G9521" s="6"/>
      <c r="H9521" s="6"/>
      <c r="I9521" s="6"/>
      <c r="J9521" s="6"/>
      <c r="K9521" s="6"/>
      <c r="L9521" s="2"/>
      <c r="M9521" s="2"/>
      <c r="N9521" s="2"/>
      <c r="O9521" s="2"/>
      <c r="P9521" s="2"/>
      <c r="Q9521" s="2"/>
      <c r="R9521" s="2"/>
    </row>
    <row r="9522" spans="1:18">
      <c r="A9522" s="6"/>
      <c r="B9522" s="6"/>
      <c r="C9522" s="2"/>
      <c r="D9522" s="6"/>
      <c r="E9522" s="6"/>
      <c r="F9522" s="6"/>
      <c r="G9522" s="6"/>
      <c r="H9522" s="6"/>
      <c r="I9522" s="6"/>
      <c r="J9522" s="6"/>
      <c r="K9522" s="6"/>
      <c r="L9522" s="2"/>
      <c r="M9522" s="2"/>
      <c r="N9522" s="2"/>
      <c r="O9522" s="2"/>
      <c r="P9522" s="2"/>
      <c r="Q9522" s="2"/>
      <c r="R9522" s="2"/>
    </row>
    <row r="9523" spans="1:18">
      <c r="A9523" s="6"/>
      <c r="B9523" s="6"/>
      <c r="C9523" s="2"/>
      <c r="D9523" s="6"/>
      <c r="E9523" s="6"/>
      <c r="F9523" s="6"/>
      <c r="G9523" s="6"/>
      <c r="H9523" s="6"/>
      <c r="I9523" s="6"/>
      <c r="J9523" s="6"/>
      <c r="K9523" s="6"/>
      <c r="L9523" s="2"/>
      <c r="M9523" s="2"/>
      <c r="N9523" s="2"/>
      <c r="O9523" s="2"/>
      <c r="P9523" s="2"/>
      <c r="Q9523" s="2"/>
      <c r="R9523" s="2"/>
    </row>
    <row r="9524" spans="1:18">
      <c r="A9524" s="6"/>
      <c r="B9524" s="6"/>
      <c r="C9524" s="2"/>
      <c r="D9524" s="6"/>
      <c r="E9524" s="6"/>
      <c r="F9524" s="6"/>
      <c r="G9524" s="6"/>
      <c r="H9524" s="6"/>
      <c r="I9524" s="6"/>
      <c r="J9524" s="6"/>
      <c r="K9524" s="6"/>
      <c r="L9524" s="2"/>
      <c r="M9524" s="2"/>
      <c r="N9524" s="2"/>
      <c r="O9524" s="2"/>
      <c r="P9524" s="2"/>
      <c r="Q9524" s="2"/>
      <c r="R9524" s="2"/>
    </row>
    <row r="9525" spans="1:18">
      <c r="A9525" s="6"/>
      <c r="B9525" s="6"/>
      <c r="C9525" s="2"/>
      <c r="D9525" s="6"/>
      <c r="E9525" s="6"/>
      <c r="F9525" s="6"/>
      <c r="G9525" s="6"/>
      <c r="H9525" s="6"/>
      <c r="I9525" s="6"/>
      <c r="J9525" s="6"/>
      <c r="K9525" s="6"/>
      <c r="L9525" s="2"/>
      <c r="M9525" s="2"/>
      <c r="N9525" s="2"/>
      <c r="O9525" s="2"/>
      <c r="P9525" s="2"/>
      <c r="Q9525" s="2"/>
      <c r="R9525" s="2"/>
    </row>
    <row r="9526" spans="1:18">
      <c r="A9526" s="6"/>
      <c r="B9526" s="6"/>
      <c r="C9526" s="2"/>
      <c r="D9526" s="6"/>
      <c r="E9526" s="6"/>
      <c r="F9526" s="6"/>
      <c r="G9526" s="6"/>
      <c r="H9526" s="6"/>
      <c r="I9526" s="6"/>
      <c r="J9526" s="6"/>
      <c r="K9526" s="6"/>
      <c r="L9526" s="2"/>
      <c r="M9526" s="2"/>
      <c r="N9526" s="2"/>
      <c r="O9526" s="2"/>
      <c r="P9526" s="2"/>
      <c r="Q9526" s="2"/>
      <c r="R9526" s="2"/>
    </row>
    <row r="9527" spans="1:18">
      <c r="A9527" s="6"/>
      <c r="B9527" s="6"/>
      <c r="C9527" s="2"/>
      <c r="D9527" s="6"/>
      <c r="E9527" s="6"/>
      <c r="F9527" s="6"/>
      <c r="G9527" s="6"/>
      <c r="H9527" s="6"/>
      <c r="I9527" s="6"/>
      <c r="J9527" s="6"/>
      <c r="K9527" s="6"/>
      <c r="L9527" s="2"/>
      <c r="M9527" s="2"/>
      <c r="N9527" s="2"/>
      <c r="O9527" s="2"/>
      <c r="P9527" s="2"/>
      <c r="Q9527" s="2"/>
      <c r="R9527" s="2"/>
    </row>
    <row r="9528" spans="1:18">
      <c r="A9528" s="6"/>
      <c r="B9528" s="6"/>
      <c r="C9528" s="2"/>
      <c r="D9528" s="6"/>
      <c r="E9528" s="6"/>
      <c r="F9528" s="6"/>
      <c r="G9528" s="6"/>
      <c r="H9528" s="6"/>
      <c r="I9528" s="6"/>
      <c r="J9528" s="6"/>
      <c r="K9528" s="6"/>
      <c r="L9528" s="2"/>
      <c r="M9528" s="2"/>
      <c r="N9528" s="2"/>
      <c r="O9528" s="2"/>
      <c r="P9528" s="2"/>
      <c r="Q9528" s="2"/>
      <c r="R9528" s="2"/>
    </row>
    <row r="9529" spans="1:18">
      <c r="A9529" s="6"/>
      <c r="B9529" s="6"/>
      <c r="C9529" s="2"/>
      <c r="D9529" s="6"/>
      <c r="E9529" s="6"/>
      <c r="F9529" s="6"/>
      <c r="G9529" s="6"/>
      <c r="H9529" s="6"/>
      <c r="I9529" s="6"/>
      <c r="J9529" s="6"/>
      <c r="K9529" s="6"/>
      <c r="L9529" s="2"/>
      <c r="M9529" s="2"/>
      <c r="N9529" s="2"/>
      <c r="O9529" s="2"/>
      <c r="P9529" s="2"/>
      <c r="Q9529" s="2"/>
      <c r="R9529" s="2"/>
    </row>
    <row r="9530" spans="1:18">
      <c r="A9530" s="6"/>
      <c r="B9530" s="6"/>
      <c r="C9530" s="2"/>
      <c r="D9530" s="6"/>
      <c r="E9530" s="6"/>
      <c r="F9530" s="6"/>
      <c r="G9530" s="6"/>
      <c r="H9530" s="6"/>
      <c r="I9530" s="6"/>
      <c r="J9530" s="6"/>
      <c r="K9530" s="6"/>
      <c r="L9530" s="2"/>
      <c r="M9530" s="2"/>
      <c r="N9530" s="2"/>
      <c r="O9530" s="2"/>
      <c r="P9530" s="2"/>
      <c r="Q9530" s="2"/>
      <c r="R9530" s="2"/>
    </row>
    <row r="9531" spans="1:18">
      <c r="A9531" s="6"/>
      <c r="B9531" s="6"/>
      <c r="C9531" s="2"/>
      <c r="D9531" s="6"/>
      <c r="E9531" s="6"/>
      <c r="F9531" s="6"/>
      <c r="G9531" s="6"/>
      <c r="H9531" s="6"/>
      <c r="I9531" s="6"/>
      <c r="J9531" s="6"/>
      <c r="K9531" s="6"/>
      <c r="L9531" s="2"/>
      <c r="M9531" s="2"/>
      <c r="N9531" s="2"/>
      <c r="O9531" s="2"/>
      <c r="P9531" s="2"/>
      <c r="Q9531" s="2"/>
      <c r="R9531" s="2"/>
    </row>
    <row r="9532" spans="1:18">
      <c r="A9532" s="6"/>
      <c r="B9532" s="6"/>
      <c r="C9532" s="2"/>
      <c r="D9532" s="6"/>
      <c r="E9532" s="6"/>
      <c r="F9532" s="6"/>
      <c r="G9532" s="6"/>
      <c r="H9532" s="6"/>
      <c r="I9532" s="6"/>
      <c r="J9532" s="6"/>
      <c r="K9532" s="6"/>
      <c r="L9532" s="2"/>
      <c r="M9532" s="2"/>
      <c r="N9532" s="2"/>
      <c r="O9532" s="2"/>
      <c r="P9532" s="2"/>
      <c r="Q9532" s="2"/>
      <c r="R9532" s="2"/>
    </row>
    <row r="9533" spans="1:18">
      <c r="A9533" s="6"/>
      <c r="B9533" s="6"/>
      <c r="C9533" s="2"/>
      <c r="D9533" s="6"/>
      <c r="E9533" s="6"/>
      <c r="F9533" s="6"/>
      <c r="G9533" s="6"/>
      <c r="H9533" s="6"/>
      <c r="I9533" s="6"/>
      <c r="J9533" s="6"/>
      <c r="K9533" s="6"/>
      <c r="L9533" s="2"/>
      <c r="M9533" s="2"/>
      <c r="N9533" s="2"/>
      <c r="O9533" s="2"/>
      <c r="P9533" s="2"/>
      <c r="Q9533" s="2"/>
      <c r="R9533" s="2"/>
    </row>
    <row r="9534" spans="1:18">
      <c r="A9534" s="6"/>
      <c r="B9534" s="6"/>
      <c r="C9534" s="2"/>
      <c r="D9534" s="6"/>
      <c r="E9534" s="6"/>
      <c r="F9534" s="6"/>
      <c r="G9534" s="6"/>
      <c r="H9534" s="6"/>
      <c r="I9534" s="6"/>
      <c r="J9534" s="6"/>
      <c r="K9534" s="6"/>
      <c r="L9534" s="2"/>
      <c r="M9534" s="2"/>
      <c r="N9534" s="2"/>
      <c r="O9534" s="2"/>
      <c r="P9534" s="2"/>
      <c r="Q9534" s="2"/>
      <c r="R9534" s="2"/>
    </row>
    <row r="9535" spans="1:18">
      <c r="A9535" s="6"/>
      <c r="B9535" s="6"/>
      <c r="C9535" s="2"/>
      <c r="D9535" s="6"/>
      <c r="E9535" s="6"/>
      <c r="F9535" s="6"/>
      <c r="G9535" s="6"/>
      <c r="H9535" s="6"/>
      <c r="I9535" s="6"/>
      <c r="J9535" s="6"/>
      <c r="K9535" s="6"/>
      <c r="L9535" s="2"/>
      <c r="M9535" s="2"/>
      <c r="N9535" s="2"/>
      <c r="O9535" s="2"/>
      <c r="P9535" s="2"/>
      <c r="Q9535" s="2"/>
      <c r="R9535" s="2"/>
    </row>
    <row r="9536" spans="1:18">
      <c r="A9536" s="6"/>
      <c r="B9536" s="6"/>
      <c r="C9536" s="2"/>
      <c r="D9536" s="6"/>
      <c r="E9536" s="6"/>
      <c r="F9536" s="6"/>
      <c r="G9536" s="6"/>
      <c r="H9536" s="6"/>
      <c r="I9536" s="6"/>
      <c r="J9536" s="6"/>
      <c r="K9536" s="6"/>
      <c r="L9536" s="2"/>
      <c r="M9536" s="2"/>
      <c r="N9536" s="2"/>
      <c r="O9536" s="2"/>
      <c r="P9536" s="2"/>
      <c r="Q9536" s="2"/>
      <c r="R9536" s="2"/>
    </row>
    <row r="9537" spans="1:18">
      <c r="A9537" s="6"/>
      <c r="B9537" s="6"/>
      <c r="C9537" s="2"/>
      <c r="D9537" s="6"/>
      <c r="E9537" s="6"/>
      <c r="F9537" s="6"/>
      <c r="G9537" s="6"/>
      <c r="H9537" s="6"/>
      <c r="I9537" s="6"/>
      <c r="J9537" s="6"/>
      <c r="K9537" s="6"/>
      <c r="L9537" s="2"/>
      <c r="M9537" s="2"/>
      <c r="N9537" s="2"/>
      <c r="O9537" s="2"/>
      <c r="P9537" s="2"/>
      <c r="Q9537" s="2"/>
      <c r="R9537" s="2"/>
    </row>
    <row r="9538" spans="1:18">
      <c r="A9538" s="6"/>
      <c r="B9538" s="6"/>
      <c r="C9538" s="2"/>
      <c r="D9538" s="6"/>
      <c r="E9538" s="6"/>
      <c r="F9538" s="6"/>
      <c r="G9538" s="6"/>
      <c r="H9538" s="6"/>
      <c r="I9538" s="6"/>
      <c r="J9538" s="6"/>
      <c r="K9538" s="6"/>
      <c r="L9538" s="2"/>
      <c r="M9538" s="2"/>
      <c r="N9538" s="2"/>
      <c r="O9538" s="2"/>
      <c r="P9538" s="2"/>
      <c r="Q9538" s="2"/>
      <c r="R9538" s="2"/>
    </row>
    <row r="9539" spans="1:18">
      <c r="A9539" s="6"/>
      <c r="B9539" s="6"/>
      <c r="C9539" s="2"/>
      <c r="D9539" s="6"/>
      <c r="E9539" s="6"/>
      <c r="F9539" s="6"/>
      <c r="G9539" s="6"/>
      <c r="H9539" s="6"/>
      <c r="I9539" s="6"/>
      <c r="J9539" s="6"/>
      <c r="K9539" s="6"/>
      <c r="L9539" s="2"/>
      <c r="M9539" s="2"/>
      <c r="N9539" s="2"/>
      <c r="O9539" s="2"/>
      <c r="P9539" s="2"/>
      <c r="Q9539" s="2"/>
      <c r="R9539" s="2"/>
    </row>
    <row r="9540" spans="1:18">
      <c r="A9540" s="6"/>
      <c r="B9540" s="6"/>
      <c r="C9540" s="2"/>
      <c r="D9540" s="6"/>
      <c r="E9540" s="6"/>
      <c r="F9540" s="6"/>
      <c r="G9540" s="6"/>
      <c r="H9540" s="6"/>
      <c r="I9540" s="6"/>
      <c r="J9540" s="6"/>
      <c r="K9540" s="6"/>
      <c r="L9540" s="2"/>
      <c r="M9540" s="2"/>
      <c r="N9540" s="2"/>
      <c r="O9540" s="2"/>
      <c r="P9540" s="2"/>
      <c r="Q9540" s="2"/>
      <c r="R9540" s="2"/>
    </row>
    <row r="9541" spans="1:18">
      <c r="A9541" s="6"/>
      <c r="B9541" s="6"/>
      <c r="C9541" s="2"/>
      <c r="D9541" s="6"/>
      <c r="E9541" s="6"/>
      <c r="F9541" s="6"/>
      <c r="G9541" s="6"/>
      <c r="H9541" s="6"/>
      <c r="I9541" s="6"/>
      <c r="J9541" s="6"/>
      <c r="K9541" s="6"/>
      <c r="L9541" s="2"/>
      <c r="M9541" s="2"/>
      <c r="N9541" s="2"/>
      <c r="O9541" s="2"/>
      <c r="P9541" s="2"/>
      <c r="Q9541" s="2"/>
      <c r="R9541" s="2"/>
    </row>
    <row r="9542" spans="1:18">
      <c r="A9542" s="6"/>
      <c r="B9542" s="6"/>
      <c r="C9542" s="2"/>
      <c r="D9542" s="6"/>
      <c r="E9542" s="6"/>
      <c r="F9542" s="6"/>
      <c r="G9542" s="6"/>
      <c r="H9542" s="6"/>
      <c r="I9542" s="6"/>
      <c r="J9542" s="6"/>
      <c r="K9542" s="6"/>
      <c r="L9542" s="2"/>
      <c r="M9542" s="2"/>
      <c r="N9542" s="2"/>
      <c r="O9542" s="2"/>
      <c r="P9542" s="2"/>
      <c r="Q9542" s="2"/>
      <c r="R9542" s="2"/>
    </row>
    <row r="9543" spans="1:18">
      <c r="A9543" s="6"/>
      <c r="B9543" s="6"/>
      <c r="C9543" s="2"/>
      <c r="D9543" s="6"/>
      <c r="E9543" s="6"/>
      <c r="F9543" s="6"/>
      <c r="G9543" s="6"/>
      <c r="H9543" s="6"/>
      <c r="I9543" s="6"/>
      <c r="J9543" s="6"/>
      <c r="K9543" s="6"/>
      <c r="L9543" s="2"/>
      <c r="M9543" s="2"/>
      <c r="N9543" s="2"/>
      <c r="O9543" s="2"/>
      <c r="P9543" s="2"/>
      <c r="Q9543" s="2"/>
      <c r="R9543" s="2"/>
    </row>
    <row r="9544" spans="1:18">
      <c r="A9544" s="6"/>
      <c r="B9544" s="6"/>
      <c r="C9544" s="2"/>
      <c r="D9544" s="6"/>
      <c r="E9544" s="6"/>
      <c r="F9544" s="6"/>
      <c r="G9544" s="6"/>
      <c r="H9544" s="6"/>
      <c r="I9544" s="6"/>
      <c r="J9544" s="6"/>
      <c r="K9544" s="6"/>
      <c r="L9544" s="2"/>
      <c r="M9544" s="2"/>
      <c r="N9544" s="2"/>
      <c r="O9544" s="2"/>
      <c r="P9544" s="2"/>
      <c r="Q9544" s="2"/>
      <c r="R9544" s="2"/>
    </row>
    <row r="9545" spans="1:18">
      <c r="A9545" s="6"/>
      <c r="B9545" s="6"/>
      <c r="C9545" s="2"/>
      <c r="D9545" s="6"/>
      <c r="E9545" s="6"/>
      <c r="F9545" s="6"/>
      <c r="G9545" s="6"/>
      <c r="H9545" s="6"/>
      <c r="I9545" s="6"/>
      <c r="J9545" s="6"/>
      <c r="K9545" s="6"/>
      <c r="L9545" s="2"/>
      <c r="M9545" s="2"/>
      <c r="N9545" s="2"/>
      <c r="O9545" s="2"/>
      <c r="P9545" s="2"/>
      <c r="Q9545" s="2"/>
      <c r="R9545" s="2"/>
    </row>
    <row r="9546" spans="1:18">
      <c r="A9546" s="6"/>
      <c r="B9546" s="6"/>
      <c r="C9546" s="2"/>
      <c r="D9546" s="6"/>
      <c r="E9546" s="6"/>
      <c r="F9546" s="6"/>
      <c r="G9546" s="6"/>
      <c r="H9546" s="6"/>
      <c r="I9546" s="6"/>
      <c r="J9546" s="6"/>
      <c r="K9546" s="6"/>
      <c r="L9546" s="2"/>
      <c r="M9546" s="2"/>
      <c r="N9546" s="2"/>
      <c r="O9546" s="2"/>
      <c r="P9546" s="2"/>
      <c r="Q9546" s="2"/>
      <c r="R9546" s="2"/>
    </row>
    <row r="9547" spans="1:18">
      <c r="A9547" s="6"/>
      <c r="B9547" s="6"/>
      <c r="C9547" s="2"/>
      <c r="D9547" s="6"/>
      <c r="E9547" s="6"/>
      <c r="F9547" s="6"/>
      <c r="G9547" s="6"/>
      <c r="H9547" s="6"/>
      <c r="I9547" s="6"/>
      <c r="J9547" s="6"/>
      <c r="K9547" s="6"/>
      <c r="L9547" s="2"/>
      <c r="M9547" s="2"/>
      <c r="N9547" s="2"/>
      <c r="O9547" s="2"/>
      <c r="P9547" s="2"/>
      <c r="Q9547" s="2"/>
      <c r="R9547" s="2"/>
    </row>
    <row r="9548" spans="1:18">
      <c r="A9548" s="6"/>
      <c r="B9548" s="6"/>
      <c r="C9548" s="2"/>
      <c r="D9548" s="6"/>
      <c r="E9548" s="6"/>
      <c r="F9548" s="6"/>
      <c r="G9548" s="6"/>
      <c r="H9548" s="6"/>
      <c r="I9548" s="6"/>
      <c r="J9548" s="6"/>
      <c r="K9548" s="6"/>
      <c r="L9548" s="2"/>
      <c r="M9548" s="2"/>
      <c r="N9548" s="2"/>
      <c r="O9548" s="2"/>
      <c r="P9548" s="2"/>
      <c r="Q9548" s="2"/>
      <c r="R9548" s="2"/>
    </row>
    <row r="9549" spans="1:18">
      <c r="A9549" s="6"/>
      <c r="B9549" s="6"/>
      <c r="C9549" s="2"/>
      <c r="D9549" s="6"/>
      <c r="E9549" s="6"/>
      <c r="F9549" s="6"/>
      <c r="G9549" s="6"/>
      <c r="H9549" s="6"/>
      <c r="I9549" s="6"/>
      <c r="J9549" s="6"/>
      <c r="K9549" s="6"/>
      <c r="L9549" s="2"/>
      <c r="M9549" s="2"/>
      <c r="N9549" s="2"/>
      <c r="O9549" s="2"/>
      <c r="P9549" s="2"/>
      <c r="Q9549" s="2"/>
      <c r="R9549" s="2"/>
    </row>
    <row r="9550" spans="1:18">
      <c r="A9550" s="6"/>
      <c r="B9550" s="6"/>
      <c r="C9550" s="2"/>
      <c r="D9550" s="6"/>
      <c r="E9550" s="6"/>
      <c r="F9550" s="6"/>
      <c r="G9550" s="6"/>
      <c r="H9550" s="6"/>
      <c r="I9550" s="6"/>
      <c r="J9550" s="6"/>
      <c r="K9550" s="6"/>
      <c r="L9550" s="2"/>
      <c r="M9550" s="2"/>
      <c r="N9550" s="2"/>
      <c r="O9550" s="2"/>
      <c r="P9550" s="2"/>
      <c r="Q9550" s="2"/>
      <c r="R9550" s="2"/>
    </row>
    <row r="9551" spans="1:18">
      <c r="A9551" s="6"/>
      <c r="B9551" s="6"/>
      <c r="C9551" s="2"/>
      <c r="D9551" s="6"/>
      <c r="E9551" s="6"/>
      <c r="F9551" s="6"/>
      <c r="G9551" s="6"/>
      <c r="H9551" s="6"/>
      <c r="I9551" s="6"/>
      <c r="J9551" s="6"/>
      <c r="K9551" s="6"/>
      <c r="L9551" s="2"/>
      <c r="M9551" s="2"/>
      <c r="N9551" s="2"/>
      <c r="O9551" s="2"/>
      <c r="P9551" s="2"/>
      <c r="Q9551" s="2"/>
      <c r="R9551" s="2"/>
    </row>
    <row r="9552" spans="1:18">
      <c r="A9552" s="6"/>
      <c r="B9552" s="6"/>
      <c r="C9552" s="2"/>
      <c r="D9552" s="6"/>
      <c r="E9552" s="6"/>
      <c r="F9552" s="6"/>
      <c r="G9552" s="6"/>
      <c r="H9552" s="6"/>
      <c r="I9552" s="6"/>
      <c r="J9552" s="6"/>
      <c r="K9552" s="6"/>
      <c r="L9552" s="2"/>
      <c r="M9552" s="2"/>
      <c r="N9552" s="2"/>
      <c r="O9552" s="2"/>
      <c r="P9552" s="2"/>
      <c r="Q9552" s="2"/>
      <c r="R9552" s="2"/>
    </row>
    <row r="9553" spans="1:18">
      <c r="A9553" s="6"/>
      <c r="B9553" s="6"/>
      <c r="C9553" s="2"/>
      <c r="D9553" s="6"/>
      <c r="E9553" s="6"/>
      <c r="F9553" s="6"/>
      <c r="G9553" s="6"/>
      <c r="H9553" s="6"/>
      <c r="I9553" s="6"/>
      <c r="J9553" s="6"/>
      <c r="K9553" s="6"/>
      <c r="L9553" s="2"/>
      <c r="M9553" s="2"/>
      <c r="N9553" s="2"/>
      <c r="O9553" s="2"/>
      <c r="P9553" s="2"/>
      <c r="Q9553" s="2"/>
      <c r="R9553" s="2"/>
    </row>
    <row r="9554" spans="1:18">
      <c r="A9554" s="6"/>
      <c r="B9554" s="6"/>
      <c r="C9554" s="2"/>
      <c r="D9554" s="6"/>
      <c r="E9554" s="6"/>
      <c r="F9554" s="6"/>
      <c r="G9554" s="6"/>
      <c r="H9554" s="6"/>
      <c r="I9554" s="6"/>
      <c r="J9554" s="6"/>
      <c r="K9554" s="6"/>
      <c r="L9554" s="2"/>
      <c r="M9554" s="2"/>
      <c r="N9554" s="2"/>
      <c r="O9554" s="2"/>
      <c r="P9554" s="2"/>
      <c r="Q9554" s="2"/>
      <c r="R9554" s="2"/>
    </row>
    <row r="9555" spans="1:18">
      <c r="A9555" s="6"/>
      <c r="B9555" s="6"/>
      <c r="C9555" s="2"/>
      <c r="D9555" s="6"/>
      <c r="E9555" s="6"/>
      <c r="F9555" s="6"/>
      <c r="G9555" s="6"/>
      <c r="H9555" s="6"/>
      <c r="I9555" s="6"/>
      <c r="J9555" s="6"/>
      <c r="K9555" s="6"/>
      <c r="L9555" s="2"/>
      <c r="M9555" s="2"/>
      <c r="N9555" s="2"/>
      <c r="O9555" s="2"/>
      <c r="P9555" s="2"/>
      <c r="Q9555" s="2"/>
      <c r="R9555" s="2"/>
    </row>
    <row r="9556" spans="1:18">
      <c r="A9556" s="6"/>
      <c r="B9556" s="6"/>
      <c r="C9556" s="2"/>
      <c r="D9556" s="6"/>
      <c r="E9556" s="6"/>
      <c r="F9556" s="6"/>
      <c r="G9556" s="6"/>
      <c r="H9556" s="6"/>
      <c r="I9556" s="6"/>
      <c r="J9556" s="6"/>
      <c r="K9556" s="6"/>
      <c r="L9556" s="2"/>
      <c r="M9556" s="2"/>
      <c r="N9556" s="2"/>
      <c r="O9556" s="2"/>
      <c r="P9556" s="2"/>
      <c r="Q9556" s="2"/>
      <c r="R9556" s="2"/>
    </row>
    <row r="9557" spans="1:18">
      <c r="A9557" s="6"/>
      <c r="B9557" s="6"/>
      <c r="C9557" s="2"/>
      <c r="D9557" s="6"/>
      <c r="E9557" s="6"/>
      <c r="F9557" s="6"/>
      <c r="G9557" s="6"/>
      <c r="H9557" s="6"/>
      <c r="I9557" s="6"/>
      <c r="J9557" s="6"/>
      <c r="K9557" s="6"/>
      <c r="L9557" s="2"/>
      <c r="M9557" s="2"/>
      <c r="N9557" s="2"/>
      <c r="O9557" s="2"/>
      <c r="P9557" s="2"/>
      <c r="Q9557" s="2"/>
      <c r="R9557" s="2"/>
    </row>
    <row r="9558" spans="1:18">
      <c r="A9558" s="6"/>
      <c r="B9558" s="6"/>
      <c r="C9558" s="2"/>
      <c r="D9558" s="6"/>
      <c r="E9558" s="6"/>
      <c r="F9558" s="6"/>
      <c r="G9558" s="6"/>
      <c r="H9558" s="6"/>
      <c r="I9558" s="6"/>
      <c r="J9558" s="6"/>
      <c r="K9558" s="6"/>
      <c r="L9558" s="2"/>
      <c r="M9558" s="2"/>
      <c r="N9558" s="2"/>
      <c r="O9558" s="2"/>
      <c r="P9558" s="2"/>
      <c r="Q9558" s="2"/>
      <c r="R9558" s="2"/>
    </row>
    <row r="9559" spans="1:18">
      <c r="A9559" s="6"/>
      <c r="B9559" s="6"/>
      <c r="C9559" s="2"/>
      <c r="D9559" s="6"/>
      <c r="E9559" s="6"/>
      <c r="F9559" s="6"/>
      <c r="G9559" s="6"/>
      <c r="H9559" s="6"/>
      <c r="I9559" s="6"/>
      <c r="J9559" s="6"/>
      <c r="K9559" s="6"/>
      <c r="L9559" s="2"/>
      <c r="M9559" s="2"/>
      <c r="N9559" s="2"/>
      <c r="O9559" s="2"/>
      <c r="P9559" s="2"/>
      <c r="Q9559" s="2"/>
      <c r="R9559" s="2"/>
    </row>
    <row r="9560" spans="1:18">
      <c r="A9560" s="6"/>
      <c r="B9560" s="6"/>
      <c r="C9560" s="2"/>
      <c r="D9560" s="6"/>
      <c r="E9560" s="6"/>
      <c r="F9560" s="6"/>
      <c r="G9560" s="6"/>
      <c r="H9560" s="6"/>
      <c r="I9560" s="6"/>
      <c r="J9560" s="6"/>
      <c r="K9560" s="6"/>
      <c r="L9560" s="2"/>
      <c r="M9560" s="2"/>
      <c r="N9560" s="2"/>
      <c r="O9560" s="2"/>
      <c r="P9560" s="2"/>
      <c r="Q9560" s="2"/>
      <c r="R9560" s="2"/>
    </row>
    <row r="9561" spans="1:18">
      <c r="A9561" s="6"/>
      <c r="B9561" s="6"/>
      <c r="C9561" s="2"/>
      <c r="D9561" s="6"/>
      <c r="E9561" s="6"/>
      <c r="F9561" s="6"/>
      <c r="G9561" s="6"/>
      <c r="H9561" s="6"/>
      <c r="I9561" s="6"/>
      <c r="J9561" s="6"/>
      <c r="K9561" s="6"/>
      <c r="L9561" s="2"/>
      <c r="M9561" s="2"/>
      <c r="N9561" s="2"/>
      <c r="O9561" s="2"/>
      <c r="P9561" s="2"/>
      <c r="Q9561" s="2"/>
      <c r="R9561" s="2"/>
    </row>
    <row r="9562" spans="1:18">
      <c r="A9562" s="6"/>
      <c r="B9562" s="6"/>
      <c r="C9562" s="2"/>
      <c r="D9562" s="6"/>
      <c r="E9562" s="6"/>
      <c r="F9562" s="6"/>
      <c r="G9562" s="6"/>
      <c r="H9562" s="6"/>
      <c r="I9562" s="6"/>
      <c r="J9562" s="6"/>
      <c r="K9562" s="6"/>
      <c r="L9562" s="2"/>
      <c r="M9562" s="2"/>
      <c r="N9562" s="2"/>
      <c r="O9562" s="2"/>
      <c r="P9562" s="2"/>
      <c r="Q9562" s="2"/>
      <c r="R9562" s="2"/>
    </row>
    <row r="9563" spans="1:18">
      <c r="A9563" s="6"/>
      <c r="B9563" s="6"/>
      <c r="C9563" s="2"/>
      <c r="D9563" s="6"/>
      <c r="E9563" s="6"/>
      <c r="F9563" s="6"/>
      <c r="G9563" s="6"/>
      <c r="H9563" s="6"/>
      <c r="I9563" s="6"/>
      <c r="J9563" s="6"/>
      <c r="K9563" s="6"/>
      <c r="L9563" s="2"/>
      <c r="M9563" s="2"/>
      <c r="N9563" s="2"/>
      <c r="O9563" s="2"/>
      <c r="P9563" s="2"/>
      <c r="Q9563" s="2"/>
      <c r="R9563" s="2"/>
    </row>
    <row r="9564" spans="1:18">
      <c r="A9564" s="6"/>
      <c r="B9564" s="6"/>
      <c r="C9564" s="2"/>
      <c r="D9564" s="6"/>
      <c r="E9564" s="6"/>
      <c r="F9564" s="6"/>
      <c r="G9564" s="6"/>
      <c r="H9564" s="6"/>
      <c r="I9564" s="6"/>
      <c r="J9564" s="6"/>
      <c r="K9564" s="6"/>
      <c r="L9564" s="2"/>
      <c r="M9564" s="2"/>
      <c r="N9564" s="2"/>
      <c r="O9564" s="2"/>
      <c r="P9564" s="2"/>
      <c r="Q9564" s="2"/>
      <c r="R9564" s="2"/>
    </row>
    <row r="9565" spans="1:18">
      <c r="A9565" s="6"/>
      <c r="B9565" s="6"/>
      <c r="C9565" s="2"/>
      <c r="D9565" s="6"/>
      <c r="E9565" s="6"/>
      <c r="F9565" s="6"/>
      <c r="G9565" s="6"/>
      <c r="H9565" s="6"/>
      <c r="I9565" s="6"/>
      <c r="J9565" s="6"/>
      <c r="K9565" s="6"/>
      <c r="L9565" s="2"/>
      <c r="M9565" s="2"/>
      <c r="N9565" s="2"/>
      <c r="O9565" s="2"/>
      <c r="P9565" s="2"/>
      <c r="Q9565" s="2"/>
      <c r="R9565" s="2"/>
    </row>
    <row r="9566" spans="1:18">
      <c r="A9566" s="6"/>
      <c r="B9566" s="6"/>
      <c r="C9566" s="2"/>
      <c r="D9566" s="6"/>
      <c r="E9566" s="6"/>
      <c r="F9566" s="6"/>
      <c r="G9566" s="6"/>
      <c r="H9566" s="6"/>
      <c r="I9566" s="6"/>
      <c r="J9566" s="6"/>
      <c r="K9566" s="6"/>
      <c r="L9566" s="2"/>
      <c r="M9566" s="2"/>
      <c r="N9566" s="2"/>
      <c r="O9566" s="2"/>
      <c r="P9566" s="2"/>
      <c r="Q9566" s="2"/>
      <c r="R9566" s="2"/>
    </row>
    <row r="9567" spans="1:18">
      <c r="A9567" s="6"/>
      <c r="B9567" s="6"/>
      <c r="C9567" s="2"/>
      <c r="D9567" s="6"/>
      <c r="E9567" s="6"/>
      <c r="F9567" s="6"/>
      <c r="G9567" s="6"/>
      <c r="H9567" s="6"/>
      <c r="I9567" s="6"/>
      <c r="J9567" s="6"/>
      <c r="K9567" s="6"/>
      <c r="L9567" s="2"/>
      <c r="M9567" s="2"/>
      <c r="N9567" s="2"/>
      <c r="O9567" s="2"/>
      <c r="P9567" s="2"/>
      <c r="Q9567" s="2"/>
      <c r="R9567" s="2"/>
    </row>
    <row r="9568" spans="1:18">
      <c r="A9568" s="6"/>
      <c r="B9568" s="6"/>
      <c r="C9568" s="2"/>
      <c r="D9568" s="6"/>
      <c r="E9568" s="6"/>
      <c r="F9568" s="6"/>
      <c r="G9568" s="6"/>
      <c r="H9568" s="6"/>
      <c r="I9568" s="6"/>
      <c r="J9568" s="6"/>
      <c r="K9568" s="6"/>
      <c r="L9568" s="2"/>
      <c r="M9568" s="2"/>
      <c r="N9568" s="2"/>
      <c r="O9568" s="2"/>
      <c r="P9568" s="2"/>
      <c r="Q9568" s="2"/>
      <c r="R9568" s="2"/>
    </row>
    <row r="9569" spans="1:18">
      <c r="A9569" s="6"/>
      <c r="B9569" s="6"/>
      <c r="C9569" s="2"/>
      <c r="D9569" s="6"/>
      <c r="E9569" s="6"/>
      <c r="F9569" s="6"/>
      <c r="G9569" s="6"/>
      <c r="H9569" s="6"/>
      <c r="I9569" s="6"/>
      <c r="J9569" s="6"/>
      <c r="K9569" s="6"/>
      <c r="L9569" s="2"/>
      <c r="M9569" s="2"/>
      <c r="N9569" s="2"/>
      <c r="O9569" s="2"/>
      <c r="P9569" s="2"/>
      <c r="Q9569" s="2"/>
      <c r="R9569" s="2"/>
    </row>
    <row r="9570" spans="1:18">
      <c r="A9570" s="6"/>
      <c r="B9570" s="6"/>
      <c r="C9570" s="2"/>
      <c r="D9570" s="6"/>
      <c r="E9570" s="6"/>
      <c r="F9570" s="6"/>
      <c r="G9570" s="6"/>
      <c r="H9570" s="6"/>
      <c r="I9570" s="6"/>
      <c r="J9570" s="6"/>
      <c r="K9570" s="6"/>
      <c r="L9570" s="2"/>
      <c r="M9570" s="2"/>
      <c r="N9570" s="2"/>
      <c r="O9570" s="2"/>
      <c r="P9570" s="2"/>
      <c r="Q9570" s="2"/>
      <c r="R9570" s="2"/>
    </row>
    <row r="9571" spans="1:18">
      <c r="A9571" s="6"/>
      <c r="B9571" s="6"/>
      <c r="C9571" s="2"/>
      <c r="D9571" s="6"/>
      <c r="E9571" s="6"/>
      <c r="F9571" s="6"/>
      <c r="G9571" s="6"/>
      <c r="H9571" s="6"/>
      <c r="I9571" s="6"/>
      <c r="J9571" s="6"/>
      <c r="K9571" s="6"/>
      <c r="L9571" s="2"/>
      <c r="M9571" s="2"/>
      <c r="N9571" s="2"/>
      <c r="O9571" s="2"/>
      <c r="P9571" s="2"/>
      <c r="Q9571" s="2"/>
      <c r="R9571" s="2"/>
    </row>
    <row r="9572" spans="1:18">
      <c r="A9572" s="6"/>
      <c r="B9572" s="6"/>
      <c r="C9572" s="2"/>
      <c r="D9572" s="6"/>
      <c r="E9572" s="6"/>
      <c r="F9572" s="6"/>
      <c r="G9572" s="6"/>
      <c r="H9572" s="6"/>
      <c r="I9572" s="6"/>
      <c r="J9572" s="6"/>
      <c r="K9572" s="6"/>
      <c r="L9572" s="2"/>
      <c r="M9572" s="2"/>
      <c r="N9572" s="2"/>
      <c r="O9572" s="2"/>
      <c r="P9572" s="2"/>
      <c r="Q9572" s="2"/>
      <c r="R9572" s="2"/>
    </row>
    <row r="9573" spans="1:18">
      <c r="A9573" s="6"/>
      <c r="B9573" s="6"/>
      <c r="C9573" s="2"/>
      <c r="D9573" s="6"/>
      <c r="E9573" s="6"/>
      <c r="F9573" s="6"/>
      <c r="G9573" s="6"/>
      <c r="H9573" s="6"/>
      <c r="I9573" s="6"/>
      <c r="J9573" s="6"/>
      <c r="K9573" s="6"/>
      <c r="L9573" s="2"/>
      <c r="M9573" s="2"/>
      <c r="N9573" s="2"/>
      <c r="O9573" s="2"/>
      <c r="P9573" s="2"/>
      <c r="Q9573" s="2"/>
      <c r="R9573" s="2"/>
    </row>
    <row r="9574" spans="1:18">
      <c r="A9574" s="6"/>
      <c r="B9574" s="6"/>
      <c r="C9574" s="2"/>
      <c r="D9574" s="6"/>
      <c r="E9574" s="6"/>
      <c r="F9574" s="6"/>
      <c r="G9574" s="6"/>
      <c r="H9574" s="6"/>
      <c r="I9574" s="6"/>
      <c r="J9574" s="6"/>
      <c r="K9574" s="6"/>
      <c r="L9574" s="2"/>
      <c r="M9574" s="2"/>
      <c r="N9574" s="2"/>
      <c r="O9574" s="2"/>
      <c r="P9574" s="2"/>
      <c r="Q9574" s="2"/>
      <c r="R9574" s="2"/>
    </row>
    <row r="9575" spans="1:18">
      <c r="A9575" s="6"/>
      <c r="B9575" s="6"/>
      <c r="C9575" s="2"/>
      <c r="D9575" s="6"/>
      <c r="E9575" s="6"/>
      <c r="F9575" s="6"/>
      <c r="G9575" s="6"/>
      <c r="H9575" s="6"/>
      <c r="I9575" s="6"/>
      <c r="J9575" s="6"/>
      <c r="K9575" s="6"/>
      <c r="L9575" s="2"/>
      <c r="M9575" s="2"/>
      <c r="N9575" s="2"/>
      <c r="O9575" s="2"/>
      <c r="P9575" s="2"/>
      <c r="Q9575" s="2"/>
      <c r="R9575" s="2"/>
    </row>
    <row r="9576" spans="1:18">
      <c r="A9576" s="6"/>
      <c r="B9576" s="6"/>
      <c r="C9576" s="2"/>
      <c r="D9576" s="6"/>
      <c r="E9576" s="6"/>
      <c r="F9576" s="6"/>
      <c r="G9576" s="6"/>
      <c r="H9576" s="6"/>
      <c r="I9576" s="6"/>
      <c r="J9576" s="6"/>
      <c r="K9576" s="6"/>
      <c r="L9576" s="2"/>
      <c r="M9576" s="2"/>
      <c r="N9576" s="2"/>
      <c r="O9576" s="2"/>
      <c r="P9576" s="2"/>
      <c r="Q9576" s="2"/>
      <c r="R9576" s="2"/>
    </row>
    <row r="9577" spans="1:18">
      <c r="A9577" s="6"/>
      <c r="B9577" s="6"/>
      <c r="C9577" s="2"/>
      <c r="D9577" s="6"/>
      <c r="E9577" s="6"/>
      <c r="F9577" s="6"/>
      <c r="G9577" s="6"/>
      <c r="H9577" s="6"/>
      <c r="I9577" s="6"/>
      <c r="J9577" s="6"/>
      <c r="K9577" s="6"/>
      <c r="L9577" s="2"/>
      <c r="M9577" s="2"/>
      <c r="N9577" s="2"/>
      <c r="O9577" s="2"/>
      <c r="P9577" s="2"/>
      <c r="Q9577" s="2"/>
      <c r="R9577" s="2"/>
    </row>
    <row r="9578" spans="1:18">
      <c r="A9578" s="6"/>
      <c r="B9578" s="6"/>
      <c r="C9578" s="2"/>
      <c r="D9578" s="6"/>
      <c r="E9578" s="6"/>
      <c r="F9578" s="6"/>
      <c r="G9578" s="6"/>
      <c r="H9578" s="6"/>
      <c r="I9578" s="6"/>
      <c r="J9578" s="6"/>
      <c r="K9578" s="6"/>
      <c r="L9578" s="2"/>
      <c r="M9578" s="2"/>
      <c r="N9578" s="2"/>
      <c r="O9578" s="2"/>
      <c r="P9578" s="2"/>
      <c r="Q9578" s="2"/>
      <c r="R9578" s="2"/>
    </row>
    <row r="9579" spans="1:18">
      <c r="A9579" s="6"/>
      <c r="B9579" s="6"/>
      <c r="C9579" s="2"/>
      <c r="D9579" s="6"/>
      <c r="E9579" s="6"/>
      <c r="F9579" s="6"/>
      <c r="G9579" s="6"/>
      <c r="H9579" s="6"/>
      <c r="I9579" s="6"/>
      <c r="J9579" s="6"/>
      <c r="K9579" s="6"/>
      <c r="L9579" s="2"/>
      <c r="M9579" s="2"/>
      <c r="N9579" s="2"/>
      <c r="O9579" s="2"/>
      <c r="P9579" s="2"/>
      <c r="Q9579" s="2"/>
      <c r="R9579" s="2"/>
    </row>
    <row r="9580" spans="1:18">
      <c r="A9580" s="6"/>
      <c r="B9580" s="6"/>
      <c r="C9580" s="2"/>
      <c r="D9580" s="6"/>
      <c r="E9580" s="6"/>
      <c r="F9580" s="6"/>
      <c r="G9580" s="6"/>
      <c r="H9580" s="6"/>
      <c r="I9580" s="6"/>
      <c r="J9580" s="6"/>
      <c r="K9580" s="6"/>
      <c r="L9580" s="2"/>
      <c r="M9580" s="2"/>
      <c r="N9580" s="2"/>
      <c r="O9580" s="2"/>
      <c r="P9580" s="2"/>
      <c r="Q9580" s="2"/>
      <c r="R9580" s="2"/>
    </row>
    <row r="9581" spans="1:18">
      <c r="A9581" s="6"/>
      <c r="B9581" s="6"/>
      <c r="C9581" s="2"/>
      <c r="D9581" s="6"/>
      <c r="E9581" s="6"/>
      <c r="F9581" s="6"/>
      <c r="G9581" s="6"/>
      <c r="H9581" s="6"/>
      <c r="I9581" s="6"/>
      <c r="J9581" s="6"/>
      <c r="K9581" s="6"/>
      <c r="L9581" s="2"/>
      <c r="M9581" s="2"/>
      <c r="N9581" s="2"/>
      <c r="O9581" s="2"/>
      <c r="P9581" s="2"/>
      <c r="Q9581" s="2"/>
      <c r="R9581" s="2"/>
    </row>
    <row r="9582" spans="1:18">
      <c r="A9582" s="6"/>
      <c r="B9582" s="6"/>
      <c r="C9582" s="2"/>
      <c r="D9582" s="6"/>
      <c r="E9582" s="6"/>
      <c r="F9582" s="6"/>
      <c r="G9582" s="6"/>
      <c r="H9582" s="6"/>
      <c r="I9582" s="6"/>
      <c r="J9582" s="6"/>
      <c r="K9582" s="6"/>
      <c r="L9582" s="2"/>
      <c r="M9582" s="2"/>
      <c r="N9582" s="2"/>
      <c r="O9582" s="2"/>
      <c r="P9582" s="2"/>
      <c r="Q9582" s="2"/>
      <c r="R9582" s="2"/>
    </row>
    <row r="9583" spans="1:18">
      <c r="A9583" s="6"/>
      <c r="B9583" s="6"/>
      <c r="C9583" s="2"/>
      <c r="D9583" s="6"/>
      <c r="E9583" s="6"/>
      <c r="F9583" s="6"/>
      <c r="G9583" s="6"/>
      <c r="H9583" s="6"/>
      <c r="I9583" s="6"/>
      <c r="J9583" s="6"/>
      <c r="K9583" s="6"/>
      <c r="L9583" s="2"/>
      <c r="M9583" s="2"/>
      <c r="N9583" s="2"/>
      <c r="O9583" s="2"/>
      <c r="P9583" s="2"/>
      <c r="Q9583" s="2"/>
      <c r="R9583" s="2"/>
    </row>
    <row r="9584" spans="1:18">
      <c r="A9584" s="6"/>
      <c r="B9584" s="6"/>
      <c r="C9584" s="2"/>
      <c r="D9584" s="6"/>
      <c r="E9584" s="6"/>
      <c r="F9584" s="6"/>
      <c r="G9584" s="6"/>
      <c r="H9584" s="6"/>
      <c r="I9584" s="6"/>
      <c r="J9584" s="6"/>
      <c r="K9584" s="6"/>
      <c r="L9584" s="2"/>
      <c r="M9584" s="2"/>
      <c r="N9584" s="2"/>
      <c r="O9584" s="2"/>
      <c r="P9584" s="2"/>
      <c r="Q9584" s="2"/>
      <c r="R9584" s="2"/>
    </row>
    <row r="9585" spans="1:18">
      <c r="A9585" s="6"/>
      <c r="B9585" s="6"/>
      <c r="C9585" s="2"/>
      <c r="D9585" s="6"/>
      <c r="E9585" s="6"/>
      <c r="F9585" s="6"/>
      <c r="G9585" s="6"/>
      <c r="H9585" s="6"/>
      <c r="I9585" s="6"/>
      <c r="J9585" s="6"/>
      <c r="K9585" s="6"/>
      <c r="L9585" s="2"/>
      <c r="M9585" s="2"/>
      <c r="N9585" s="2"/>
      <c r="O9585" s="2"/>
      <c r="P9585" s="2"/>
      <c r="Q9585" s="2"/>
      <c r="R9585" s="2"/>
    </row>
    <row r="9586" spans="1:18">
      <c r="A9586" s="6"/>
      <c r="B9586" s="6"/>
      <c r="C9586" s="2"/>
      <c r="D9586" s="6"/>
      <c r="E9586" s="6"/>
      <c r="F9586" s="6"/>
      <c r="G9586" s="6"/>
      <c r="H9586" s="6"/>
      <c r="I9586" s="6"/>
      <c r="J9586" s="6"/>
      <c r="K9586" s="6"/>
      <c r="L9586" s="2"/>
      <c r="M9586" s="2"/>
      <c r="N9586" s="2"/>
      <c r="O9586" s="2"/>
      <c r="P9586" s="2"/>
      <c r="Q9586" s="2"/>
      <c r="R9586" s="2"/>
    </row>
    <row r="9587" spans="1:18">
      <c r="A9587" s="6"/>
      <c r="B9587" s="6"/>
      <c r="C9587" s="2"/>
      <c r="D9587" s="6"/>
      <c r="E9587" s="6"/>
      <c r="F9587" s="6"/>
      <c r="G9587" s="6"/>
      <c r="H9587" s="6"/>
      <c r="I9587" s="6"/>
      <c r="J9587" s="6"/>
      <c r="K9587" s="6"/>
      <c r="L9587" s="2"/>
      <c r="M9587" s="2"/>
      <c r="N9587" s="2"/>
      <c r="O9587" s="2"/>
      <c r="P9587" s="2"/>
      <c r="Q9587" s="2"/>
      <c r="R9587" s="2"/>
    </row>
    <row r="9588" spans="1:18">
      <c r="A9588" s="6"/>
      <c r="B9588" s="6"/>
      <c r="C9588" s="2"/>
      <c r="D9588" s="6"/>
      <c r="E9588" s="6"/>
      <c r="F9588" s="6"/>
      <c r="G9588" s="6"/>
      <c r="H9588" s="6"/>
      <c r="I9588" s="6"/>
      <c r="J9588" s="6"/>
      <c r="K9588" s="6"/>
      <c r="L9588" s="2"/>
      <c r="M9588" s="2"/>
      <c r="N9588" s="2"/>
      <c r="O9588" s="2"/>
      <c r="P9588" s="2"/>
      <c r="Q9588" s="2"/>
      <c r="R9588" s="2"/>
    </row>
    <row r="9589" spans="1:18">
      <c r="A9589" s="6"/>
      <c r="B9589" s="6"/>
      <c r="C9589" s="2"/>
      <c r="D9589" s="6"/>
      <c r="E9589" s="6"/>
      <c r="F9589" s="6"/>
      <c r="G9589" s="6"/>
      <c r="H9589" s="6"/>
      <c r="I9589" s="6"/>
      <c r="J9589" s="6"/>
      <c r="K9589" s="6"/>
      <c r="L9589" s="2"/>
      <c r="M9589" s="2"/>
      <c r="N9589" s="2"/>
      <c r="O9589" s="2"/>
      <c r="P9589" s="2"/>
      <c r="Q9589" s="2"/>
      <c r="R9589" s="2"/>
    </row>
    <row r="9590" spans="1:18">
      <c r="A9590" s="6"/>
      <c r="B9590" s="6"/>
      <c r="C9590" s="2"/>
      <c r="D9590" s="6"/>
      <c r="E9590" s="6"/>
      <c r="F9590" s="6"/>
      <c r="G9590" s="6"/>
      <c r="H9590" s="6"/>
      <c r="I9590" s="6"/>
      <c r="J9590" s="6"/>
      <c r="K9590" s="6"/>
      <c r="L9590" s="2"/>
      <c r="M9590" s="2"/>
      <c r="N9590" s="2"/>
      <c r="O9590" s="2"/>
      <c r="P9590" s="2"/>
      <c r="Q9590" s="2"/>
      <c r="R9590" s="2"/>
    </row>
    <row r="9591" spans="1:18">
      <c r="A9591" s="6"/>
      <c r="B9591" s="6"/>
      <c r="C9591" s="2"/>
      <c r="D9591" s="6"/>
      <c r="E9591" s="6"/>
      <c r="F9591" s="6"/>
      <c r="G9591" s="6"/>
      <c r="H9591" s="6"/>
      <c r="I9591" s="6"/>
      <c r="J9591" s="6"/>
      <c r="K9591" s="6"/>
      <c r="L9591" s="2"/>
      <c r="M9591" s="2"/>
      <c r="N9591" s="2"/>
      <c r="O9591" s="2"/>
      <c r="P9591" s="2"/>
      <c r="Q9591" s="2"/>
      <c r="R9591" s="2"/>
    </row>
    <row r="9592" spans="1:18">
      <c r="A9592" s="6"/>
      <c r="B9592" s="6"/>
      <c r="C9592" s="2"/>
      <c r="D9592" s="6"/>
      <c r="E9592" s="6"/>
      <c r="F9592" s="6"/>
      <c r="G9592" s="6"/>
      <c r="H9592" s="6"/>
      <c r="I9592" s="6"/>
      <c r="J9592" s="6"/>
      <c r="K9592" s="6"/>
      <c r="L9592" s="2"/>
      <c r="M9592" s="2"/>
      <c r="N9592" s="2"/>
      <c r="O9592" s="2"/>
      <c r="P9592" s="2"/>
      <c r="Q9592" s="2"/>
      <c r="R9592" s="2"/>
    </row>
    <row r="9593" spans="1:18">
      <c r="A9593" s="6"/>
      <c r="B9593" s="6"/>
      <c r="C9593" s="2"/>
      <c r="D9593" s="6"/>
      <c r="E9593" s="6"/>
      <c r="F9593" s="6"/>
      <c r="G9593" s="6"/>
      <c r="H9593" s="6"/>
      <c r="I9593" s="6"/>
      <c r="J9593" s="6"/>
      <c r="K9593" s="6"/>
      <c r="L9593" s="2"/>
      <c r="M9593" s="2"/>
      <c r="N9593" s="2"/>
      <c r="O9593" s="2"/>
      <c r="P9593" s="2"/>
      <c r="Q9593" s="2"/>
      <c r="R9593" s="2"/>
    </row>
    <row r="9594" spans="1:18">
      <c r="A9594" s="6"/>
      <c r="B9594" s="6"/>
      <c r="C9594" s="2"/>
      <c r="D9594" s="6"/>
      <c r="E9594" s="6"/>
      <c r="F9594" s="6"/>
      <c r="G9594" s="6"/>
      <c r="H9594" s="6"/>
      <c r="I9594" s="6"/>
      <c r="J9594" s="6"/>
      <c r="K9594" s="6"/>
      <c r="L9594" s="2"/>
      <c r="M9594" s="2"/>
      <c r="N9594" s="2"/>
      <c r="O9594" s="2"/>
      <c r="P9594" s="2"/>
      <c r="Q9594" s="2"/>
      <c r="R9594" s="2"/>
    </row>
    <row r="9595" spans="1:18">
      <c r="A9595" s="6"/>
      <c r="B9595" s="6"/>
      <c r="C9595" s="2"/>
      <c r="D9595" s="6"/>
      <c r="E9595" s="6"/>
      <c r="F9595" s="6"/>
      <c r="G9595" s="6"/>
      <c r="H9595" s="6"/>
      <c r="I9595" s="6"/>
      <c r="J9595" s="6"/>
      <c r="K9595" s="6"/>
      <c r="L9595" s="2"/>
      <c r="M9595" s="2"/>
      <c r="N9595" s="2"/>
      <c r="O9595" s="2"/>
      <c r="P9595" s="2"/>
      <c r="Q9595" s="2"/>
      <c r="R9595" s="2"/>
    </row>
    <row r="9596" spans="1:18">
      <c r="A9596" s="6"/>
      <c r="B9596" s="6"/>
      <c r="C9596" s="2"/>
      <c r="D9596" s="6"/>
      <c r="E9596" s="6"/>
      <c r="F9596" s="6"/>
      <c r="G9596" s="6"/>
      <c r="H9596" s="6"/>
      <c r="I9596" s="6"/>
      <c r="J9596" s="6"/>
      <c r="K9596" s="6"/>
      <c r="L9596" s="2"/>
      <c r="M9596" s="2"/>
      <c r="N9596" s="2"/>
      <c r="O9596" s="2"/>
      <c r="P9596" s="2"/>
      <c r="Q9596" s="2"/>
      <c r="R9596" s="2"/>
    </row>
    <row r="9597" spans="1:18">
      <c r="A9597" s="6"/>
      <c r="B9597" s="6"/>
      <c r="C9597" s="2"/>
      <c r="D9597" s="6"/>
      <c r="E9597" s="6"/>
      <c r="F9597" s="6"/>
      <c r="G9597" s="6"/>
      <c r="H9597" s="6"/>
      <c r="I9597" s="6"/>
      <c r="J9597" s="6"/>
      <c r="K9597" s="6"/>
      <c r="L9597" s="2"/>
      <c r="M9597" s="2"/>
      <c r="N9597" s="2"/>
      <c r="O9597" s="2"/>
      <c r="P9597" s="2"/>
      <c r="Q9597" s="2"/>
      <c r="R9597" s="2"/>
    </row>
    <row r="9598" spans="1:18">
      <c r="A9598" s="6"/>
      <c r="B9598" s="6"/>
      <c r="C9598" s="2"/>
      <c r="D9598" s="6"/>
      <c r="E9598" s="6"/>
      <c r="F9598" s="6"/>
      <c r="G9598" s="6"/>
      <c r="H9598" s="6"/>
      <c r="I9598" s="6"/>
      <c r="J9598" s="6"/>
      <c r="K9598" s="6"/>
      <c r="L9598" s="2"/>
      <c r="M9598" s="2"/>
      <c r="N9598" s="2"/>
      <c r="O9598" s="2"/>
      <c r="P9598" s="2"/>
      <c r="Q9598" s="2"/>
      <c r="R9598" s="2"/>
    </row>
    <row r="9599" spans="1:18">
      <c r="A9599" s="6"/>
      <c r="B9599" s="6"/>
      <c r="C9599" s="2"/>
      <c r="D9599" s="6"/>
      <c r="E9599" s="6"/>
      <c r="F9599" s="6"/>
      <c r="G9599" s="6"/>
      <c r="H9599" s="6"/>
      <c r="I9599" s="6"/>
      <c r="J9599" s="6"/>
      <c r="K9599" s="6"/>
      <c r="L9599" s="2"/>
      <c r="M9599" s="2"/>
      <c r="N9599" s="2"/>
      <c r="O9599" s="2"/>
      <c r="P9599" s="2"/>
      <c r="Q9599" s="2"/>
      <c r="R9599" s="2"/>
    </row>
    <row r="9600" spans="1:18">
      <c r="A9600" s="6"/>
      <c r="B9600" s="6"/>
      <c r="C9600" s="2"/>
      <c r="D9600" s="6"/>
      <c r="E9600" s="6"/>
      <c r="F9600" s="6"/>
      <c r="G9600" s="6"/>
      <c r="H9600" s="6"/>
      <c r="I9600" s="6"/>
      <c r="J9600" s="6"/>
      <c r="K9600" s="6"/>
      <c r="L9600" s="2"/>
      <c r="M9600" s="2"/>
      <c r="N9600" s="2"/>
      <c r="O9600" s="2"/>
      <c r="P9600" s="2"/>
      <c r="Q9600" s="2"/>
      <c r="R9600" s="2"/>
    </row>
    <row r="9601" spans="1:18">
      <c r="A9601" s="6"/>
      <c r="B9601" s="6"/>
      <c r="C9601" s="2"/>
      <c r="D9601" s="6"/>
      <c r="E9601" s="6"/>
      <c r="F9601" s="6"/>
      <c r="G9601" s="6"/>
      <c r="H9601" s="6"/>
      <c r="I9601" s="6"/>
      <c r="J9601" s="6"/>
      <c r="K9601" s="6"/>
      <c r="L9601" s="2"/>
      <c r="M9601" s="2"/>
      <c r="N9601" s="2"/>
      <c r="O9601" s="2"/>
      <c r="P9601" s="2"/>
      <c r="Q9601" s="2"/>
      <c r="R9601" s="2"/>
    </row>
    <row r="9602" spans="1:18">
      <c r="A9602" s="6"/>
      <c r="B9602" s="6"/>
      <c r="C9602" s="2"/>
      <c r="D9602" s="6"/>
      <c r="E9602" s="6"/>
      <c r="F9602" s="6"/>
      <c r="G9602" s="6"/>
      <c r="H9602" s="6"/>
      <c r="I9602" s="6"/>
      <c r="J9602" s="6"/>
      <c r="K9602" s="6"/>
      <c r="L9602" s="2"/>
      <c r="M9602" s="2"/>
      <c r="N9602" s="2"/>
      <c r="O9602" s="2"/>
      <c r="P9602" s="2"/>
      <c r="Q9602" s="2"/>
      <c r="R9602" s="2"/>
    </row>
    <row r="9603" spans="1:18">
      <c r="A9603" s="6"/>
      <c r="B9603" s="6"/>
      <c r="C9603" s="2"/>
      <c r="D9603" s="6"/>
      <c r="E9603" s="6"/>
      <c r="F9603" s="6"/>
      <c r="G9603" s="6"/>
      <c r="H9603" s="6"/>
      <c r="I9603" s="6"/>
      <c r="J9603" s="6"/>
      <c r="K9603" s="6"/>
      <c r="L9603" s="2"/>
      <c r="M9603" s="2"/>
      <c r="N9603" s="2"/>
      <c r="O9603" s="2"/>
      <c r="P9603" s="2"/>
      <c r="Q9603" s="2"/>
      <c r="R9603" s="2"/>
    </row>
    <row r="9604" spans="1:18">
      <c r="A9604" s="6"/>
      <c r="B9604" s="6"/>
      <c r="C9604" s="2"/>
      <c r="D9604" s="6"/>
      <c r="E9604" s="6"/>
      <c r="F9604" s="6"/>
      <c r="G9604" s="6"/>
      <c r="H9604" s="6"/>
      <c r="I9604" s="6"/>
      <c r="J9604" s="6"/>
      <c r="K9604" s="6"/>
      <c r="L9604" s="2"/>
      <c r="M9604" s="2"/>
      <c r="N9604" s="2"/>
      <c r="O9604" s="2"/>
      <c r="P9604" s="2"/>
      <c r="Q9604" s="2"/>
      <c r="R9604" s="2"/>
    </row>
    <row r="9605" spans="1:18">
      <c r="A9605" s="6"/>
      <c r="B9605" s="6"/>
      <c r="C9605" s="2"/>
      <c r="D9605" s="6"/>
      <c r="E9605" s="6"/>
      <c r="F9605" s="6"/>
      <c r="G9605" s="6"/>
      <c r="H9605" s="6"/>
      <c r="I9605" s="6"/>
      <c r="J9605" s="6"/>
      <c r="K9605" s="6"/>
      <c r="L9605" s="2"/>
      <c r="M9605" s="2"/>
      <c r="N9605" s="2"/>
      <c r="O9605" s="2"/>
      <c r="P9605" s="2"/>
      <c r="Q9605" s="2"/>
      <c r="R9605" s="2"/>
    </row>
    <row r="9606" spans="1:18">
      <c r="A9606" s="6"/>
      <c r="B9606" s="6"/>
      <c r="C9606" s="2"/>
      <c r="D9606" s="6"/>
      <c r="E9606" s="6"/>
      <c r="F9606" s="6"/>
      <c r="G9606" s="6"/>
      <c r="H9606" s="6"/>
      <c r="I9606" s="6"/>
      <c r="J9606" s="6"/>
      <c r="K9606" s="6"/>
      <c r="L9606" s="2"/>
      <c r="M9606" s="2"/>
      <c r="N9606" s="2"/>
      <c r="O9606" s="2"/>
      <c r="P9606" s="2"/>
      <c r="Q9606" s="2"/>
      <c r="R9606" s="2"/>
    </row>
    <row r="9607" spans="1:18">
      <c r="A9607" s="6"/>
      <c r="B9607" s="6"/>
      <c r="C9607" s="2"/>
      <c r="D9607" s="6"/>
      <c r="E9607" s="6"/>
      <c r="F9607" s="6"/>
      <c r="G9607" s="6"/>
      <c r="H9607" s="6"/>
      <c r="I9607" s="6"/>
      <c r="J9607" s="6"/>
      <c r="K9607" s="6"/>
      <c r="L9607" s="2"/>
      <c r="M9607" s="2"/>
      <c r="N9607" s="2"/>
      <c r="O9607" s="2"/>
      <c r="P9607" s="2"/>
      <c r="Q9607" s="2"/>
      <c r="R9607" s="2"/>
    </row>
    <row r="9608" spans="1:18">
      <c r="A9608" s="6"/>
      <c r="B9608" s="6"/>
      <c r="C9608" s="2"/>
      <c r="D9608" s="6"/>
      <c r="E9608" s="6"/>
      <c r="F9608" s="6"/>
      <c r="G9608" s="6"/>
      <c r="H9608" s="6"/>
      <c r="I9608" s="6"/>
      <c r="J9608" s="6"/>
      <c r="K9608" s="6"/>
      <c r="L9608" s="2"/>
      <c r="M9608" s="2"/>
      <c r="N9608" s="2"/>
      <c r="O9608" s="2"/>
      <c r="P9608" s="2"/>
      <c r="Q9608" s="2"/>
      <c r="R9608" s="2"/>
    </row>
    <row r="9609" spans="1:18">
      <c r="A9609" s="6"/>
      <c r="B9609" s="6"/>
      <c r="C9609" s="2"/>
      <c r="D9609" s="6"/>
      <c r="E9609" s="6"/>
      <c r="F9609" s="6"/>
      <c r="G9609" s="6"/>
      <c r="H9609" s="6"/>
      <c r="I9609" s="6"/>
      <c r="J9609" s="6"/>
      <c r="K9609" s="6"/>
      <c r="L9609" s="2"/>
      <c r="M9609" s="2"/>
      <c r="N9609" s="2"/>
      <c r="O9609" s="2"/>
      <c r="P9609" s="2"/>
      <c r="Q9609" s="2"/>
      <c r="R9609" s="2"/>
    </row>
    <row r="9610" spans="1:18">
      <c r="A9610" s="6"/>
      <c r="B9610" s="6"/>
      <c r="C9610" s="2"/>
      <c r="D9610" s="6"/>
      <c r="E9610" s="6"/>
      <c r="F9610" s="6"/>
      <c r="G9610" s="6"/>
      <c r="H9610" s="6"/>
      <c r="I9610" s="6"/>
      <c r="J9610" s="6"/>
      <c r="K9610" s="6"/>
      <c r="L9610" s="2"/>
      <c r="M9610" s="2"/>
      <c r="N9610" s="2"/>
      <c r="O9610" s="2"/>
      <c r="P9610" s="2"/>
      <c r="Q9610" s="2"/>
      <c r="R9610" s="2"/>
    </row>
    <row r="9611" spans="1:18">
      <c r="A9611" s="6"/>
      <c r="B9611" s="6"/>
      <c r="C9611" s="2"/>
      <c r="D9611" s="6"/>
      <c r="E9611" s="6"/>
      <c r="F9611" s="6"/>
      <c r="G9611" s="6"/>
      <c r="H9611" s="6"/>
      <c r="I9611" s="6"/>
      <c r="J9611" s="6"/>
      <c r="K9611" s="6"/>
      <c r="L9611" s="2"/>
      <c r="M9611" s="2"/>
      <c r="N9611" s="2"/>
      <c r="O9611" s="2"/>
      <c r="P9611" s="2"/>
      <c r="Q9611" s="2"/>
      <c r="R9611" s="2"/>
    </row>
    <row r="9612" spans="1:18">
      <c r="A9612" s="6"/>
      <c r="B9612" s="6"/>
      <c r="C9612" s="2"/>
      <c r="D9612" s="6"/>
      <c r="E9612" s="6"/>
      <c r="F9612" s="6"/>
      <c r="G9612" s="6"/>
      <c r="H9612" s="6"/>
      <c r="I9612" s="6"/>
      <c r="J9612" s="6"/>
      <c r="K9612" s="6"/>
      <c r="L9612" s="2"/>
      <c r="M9612" s="2"/>
      <c r="N9612" s="2"/>
      <c r="O9612" s="2"/>
      <c r="P9612" s="2"/>
      <c r="Q9612" s="2"/>
      <c r="R9612" s="2"/>
    </row>
    <row r="9613" spans="1:18">
      <c r="A9613" s="6"/>
      <c r="B9613" s="6"/>
      <c r="C9613" s="2"/>
      <c r="D9613" s="6"/>
      <c r="E9613" s="6"/>
      <c r="F9613" s="6"/>
      <c r="G9613" s="6"/>
      <c r="H9613" s="6"/>
      <c r="I9613" s="6"/>
      <c r="J9613" s="6"/>
      <c r="K9613" s="6"/>
      <c r="L9613" s="2"/>
      <c r="M9613" s="2"/>
      <c r="N9613" s="2"/>
      <c r="O9613" s="2"/>
      <c r="P9613" s="2"/>
      <c r="Q9613" s="2"/>
      <c r="R9613" s="2"/>
    </row>
    <row r="9614" spans="1:18">
      <c r="A9614" s="6"/>
      <c r="B9614" s="6"/>
      <c r="C9614" s="2"/>
      <c r="D9614" s="6"/>
      <c r="E9614" s="6"/>
      <c r="F9614" s="6"/>
      <c r="G9614" s="6"/>
      <c r="H9614" s="6"/>
      <c r="I9614" s="6"/>
      <c r="J9614" s="6"/>
      <c r="K9614" s="6"/>
      <c r="L9614" s="2"/>
      <c r="M9614" s="2"/>
      <c r="N9614" s="2"/>
      <c r="O9614" s="2"/>
      <c r="P9614" s="2"/>
      <c r="Q9614" s="2"/>
      <c r="R9614" s="2"/>
    </row>
    <row r="9615" spans="1:18">
      <c r="A9615" s="6"/>
      <c r="B9615" s="6"/>
      <c r="C9615" s="2"/>
      <c r="D9615" s="6"/>
      <c r="E9615" s="6"/>
      <c r="F9615" s="6"/>
      <c r="G9615" s="6"/>
      <c r="H9615" s="6"/>
      <c r="I9615" s="6"/>
      <c r="J9615" s="6"/>
      <c r="K9615" s="6"/>
      <c r="L9615" s="2"/>
      <c r="M9615" s="2"/>
      <c r="N9615" s="2"/>
      <c r="O9615" s="2"/>
      <c r="P9615" s="2"/>
      <c r="Q9615" s="2"/>
      <c r="R9615" s="2"/>
    </row>
    <row r="9616" spans="1:18">
      <c r="A9616" s="6"/>
      <c r="B9616" s="6"/>
      <c r="C9616" s="2"/>
      <c r="D9616" s="6"/>
      <c r="E9616" s="6"/>
      <c r="F9616" s="6"/>
      <c r="G9616" s="6"/>
      <c r="H9616" s="6"/>
      <c r="I9616" s="6"/>
      <c r="J9616" s="6"/>
      <c r="K9616" s="6"/>
      <c r="L9616" s="2"/>
      <c r="M9616" s="2"/>
      <c r="N9616" s="2"/>
      <c r="O9616" s="2"/>
      <c r="P9616" s="2"/>
      <c r="Q9616" s="2"/>
      <c r="R9616" s="2"/>
    </row>
    <row r="9617" spans="1:18">
      <c r="A9617" s="6"/>
      <c r="B9617" s="6"/>
      <c r="C9617" s="2"/>
      <c r="D9617" s="6"/>
      <c r="E9617" s="6"/>
      <c r="F9617" s="6"/>
      <c r="G9617" s="6"/>
      <c r="H9617" s="6"/>
      <c r="I9617" s="6"/>
      <c r="J9617" s="6"/>
      <c r="K9617" s="6"/>
      <c r="L9617" s="2"/>
      <c r="M9617" s="2"/>
      <c r="N9617" s="2"/>
      <c r="O9617" s="2"/>
      <c r="P9617" s="2"/>
      <c r="Q9617" s="2"/>
      <c r="R9617" s="2"/>
    </row>
    <row r="9618" spans="1:18">
      <c r="A9618" s="6"/>
      <c r="B9618" s="6"/>
      <c r="C9618" s="2"/>
      <c r="D9618" s="6"/>
      <c r="E9618" s="6"/>
      <c r="F9618" s="6"/>
      <c r="G9618" s="6"/>
      <c r="H9618" s="6"/>
      <c r="I9618" s="6"/>
      <c r="J9618" s="6"/>
      <c r="K9618" s="6"/>
      <c r="L9618" s="2"/>
      <c r="M9618" s="2"/>
      <c r="N9618" s="2"/>
      <c r="O9618" s="2"/>
      <c r="P9618" s="2"/>
      <c r="Q9618" s="2"/>
      <c r="R9618" s="2"/>
    </row>
    <row r="9619" spans="1:18">
      <c r="A9619" s="6"/>
      <c r="B9619" s="6"/>
      <c r="C9619" s="2"/>
      <c r="D9619" s="6"/>
      <c r="E9619" s="6"/>
      <c r="F9619" s="6"/>
      <c r="G9619" s="6"/>
      <c r="H9619" s="6"/>
      <c r="I9619" s="6"/>
      <c r="J9619" s="6"/>
      <c r="K9619" s="6"/>
      <c r="L9619" s="2"/>
      <c r="M9619" s="2"/>
      <c r="N9619" s="2"/>
      <c r="O9619" s="2"/>
      <c r="P9619" s="2"/>
      <c r="Q9619" s="2"/>
      <c r="R9619" s="2"/>
    </row>
    <row r="9620" spans="1:18">
      <c r="A9620" s="6"/>
      <c r="B9620" s="6"/>
      <c r="C9620" s="2"/>
      <c r="D9620" s="6"/>
      <c r="E9620" s="6"/>
      <c r="F9620" s="6"/>
      <c r="G9620" s="6"/>
      <c r="H9620" s="6"/>
      <c r="I9620" s="6"/>
      <c r="J9620" s="6"/>
      <c r="K9620" s="6"/>
      <c r="L9620" s="2"/>
      <c r="M9620" s="2"/>
      <c r="N9620" s="2"/>
      <c r="O9620" s="2"/>
      <c r="P9620" s="2"/>
      <c r="Q9620" s="2"/>
      <c r="R9620" s="2"/>
    </row>
    <row r="9621" spans="1:18">
      <c r="A9621" s="6"/>
      <c r="B9621" s="6"/>
      <c r="C9621" s="2"/>
      <c r="D9621" s="6"/>
      <c r="E9621" s="6"/>
      <c r="F9621" s="6"/>
      <c r="G9621" s="6"/>
      <c r="H9621" s="6"/>
      <c r="I9621" s="6"/>
      <c r="J9621" s="6"/>
      <c r="K9621" s="6"/>
      <c r="L9621" s="2"/>
      <c r="M9621" s="2"/>
      <c r="N9621" s="2"/>
      <c r="O9621" s="2"/>
      <c r="P9621" s="2"/>
      <c r="Q9621" s="2"/>
      <c r="R9621" s="2"/>
    </row>
    <row r="9622" spans="1:18">
      <c r="A9622" s="6"/>
      <c r="B9622" s="6"/>
      <c r="C9622" s="2"/>
      <c r="D9622" s="6"/>
      <c r="E9622" s="6"/>
      <c r="F9622" s="6"/>
      <c r="G9622" s="6"/>
      <c r="H9622" s="6"/>
      <c r="I9622" s="6"/>
      <c r="J9622" s="6"/>
      <c r="K9622" s="6"/>
      <c r="L9622" s="2"/>
      <c r="M9622" s="2"/>
      <c r="N9622" s="2"/>
      <c r="O9622" s="2"/>
      <c r="P9622" s="2"/>
      <c r="Q9622" s="2"/>
      <c r="R9622" s="2"/>
    </row>
    <row r="9623" spans="1:18">
      <c r="A9623" s="6"/>
      <c r="B9623" s="6"/>
      <c r="C9623" s="2"/>
      <c r="D9623" s="6"/>
      <c r="E9623" s="6"/>
      <c r="F9623" s="6"/>
      <c r="G9623" s="6"/>
      <c r="H9623" s="6"/>
      <c r="I9623" s="6"/>
      <c r="J9623" s="6"/>
      <c r="K9623" s="6"/>
      <c r="L9623" s="2"/>
      <c r="M9623" s="2"/>
      <c r="N9623" s="2"/>
      <c r="O9623" s="2"/>
      <c r="P9623" s="2"/>
      <c r="Q9623" s="2"/>
      <c r="R9623" s="2"/>
    </row>
    <row r="9624" spans="1:18">
      <c r="A9624" s="6"/>
      <c r="B9624" s="6"/>
      <c r="C9624" s="2"/>
      <c r="D9624" s="6"/>
      <c r="E9624" s="6"/>
      <c r="F9624" s="6"/>
      <c r="G9624" s="6"/>
      <c r="H9624" s="6"/>
      <c r="I9624" s="6"/>
      <c r="J9624" s="6"/>
      <c r="K9624" s="6"/>
      <c r="L9624" s="2"/>
      <c r="M9624" s="2"/>
      <c r="N9624" s="2"/>
      <c r="O9624" s="2"/>
      <c r="P9624" s="2"/>
      <c r="Q9624" s="2"/>
      <c r="R9624" s="2"/>
    </row>
    <row r="9625" spans="1:18">
      <c r="A9625" s="6"/>
      <c r="B9625" s="6"/>
      <c r="C9625" s="2"/>
      <c r="D9625" s="6"/>
      <c r="E9625" s="6"/>
      <c r="F9625" s="6"/>
      <c r="G9625" s="6"/>
      <c r="H9625" s="6"/>
      <c r="I9625" s="6"/>
      <c r="J9625" s="6"/>
      <c r="K9625" s="6"/>
      <c r="L9625" s="2"/>
      <c r="M9625" s="2"/>
      <c r="N9625" s="2"/>
      <c r="O9625" s="2"/>
      <c r="P9625" s="2"/>
      <c r="Q9625" s="2"/>
      <c r="R9625" s="2"/>
    </row>
    <row r="9626" spans="1:18">
      <c r="A9626" s="6"/>
      <c r="B9626" s="6"/>
      <c r="C9626" s="2"/>
      <c r="D9626" s="6"/>
      <c r="E9626" s="6"/>
      <c r="F9626" s="6"/>
      <c r="G9626" s="6"/>
      <c r="H9626" s="6"/>
      <c r="I9626" s="6"/>
      <c r="J9626" s="6"/>
      <c r="K9626" s="6"/>
      <c r="L9626" s="2"/>
      <c r="M9626" s="2"/>
      <c r="N9626" s="2"/>
      <c r="O9626" s="2"/>
      <c r="P9626" s="2"/>
      <c r="Q9626" s="2"/>
      <c r="R9626" s="2"/>
    </row>
    <row r="9627" spans="1:18">
      <c r="A9627" s="6"/>
      <c r="B9627" s="6"/>
      <c r="C9627" s="2"/>
      <c r="D9627" s="6"/>
      <c r="E9627" s="6"/>
      <c r="F9627" s="6"/>
      <c r="G9627" s="6"/>
      <c r="H9627" s="6"/>
      <c r="I9627" s="6"/>
      <c r="J9627" s="6"/>
      <c r="K9627" s="6"/>
      <c r="L9627" s="2"/>
      <c r="M9627" s="2"/>
      <c r="N9627" s="2"/>
      <c r="O9627" s="2"/>
      <c r="P9627" s="2"/>
      <c r="Q9627" s="2"/>
      <c r="R9627" s="2"/>
    </row>
    <row r="9628" spans="1:18">
      <c r="A9628" s="6"/>
      <c r="B9628" s="6"/>
      <c r="C9628" s="2"/>
      <c r="D9628" s="6"/>
      <c r="E9628" s="6"/>
      <c r="F9628" s="6"/>
      <c r="G9628" s="6"/>
      <c r="H9628" s="6"/>
      <c r="I9628" s="6"/>
      <c r="J9628" s="6"/>
      <c r="K9628" s="6"/>
      <c r="L9628" s="2"/>
      <c r="M9628" s="2"/>
      <c r="N9628" s="2"/>
      <c r="O9628" s="2"/>
      <c r="P9628" s="2"/>
      <c r="Q9628" s="2"/>
      <c r="R9628" s="2"/>
    </row>
    <row r="9629" spans="1:18">
      <c r="A9629" s="6"/>
      <c r="B9629" s="6"/>
      <c r="C9629" s="2"/>
      <c r="D9629" s="6"/>
      <c r="E9629" s="6"/>
      <c r="F9629" s="6"/>
      <c r="G9629" s="6"/>
      <c r="H9629" s="6"/>
      <c r="I9629" s="6"/>
      <c r="J9629" s="6"/>
      <c r="K9629" s="6"/>
      <c r="L9629" s="2"/>
      <c r="M9629" s="2"/>
      <c r="N9629" s="2"/>
      <c r="O9629" s="2"/>
      <c r="P9629" s="2"/>
      <c r="Q9629" s="2"/>
      <c r="R9629" s="2"/>
    </row>
    <row r="9630" spans="1:18">
      <c r="A9630" s="6"/>
      <c r="B9630" s="6"/>
      <c r="C9630" s="2"/>
      <c r="D9630" s="6"/>
      <c r="E9630" s="6"/>
      <c r="F9630" s="6"/>
      <c r="G9630" s="6"/>
      <c r="H9630" s="6"/>
      <c r="I9630" s="6"/>
      <c r="J9630" s="6"/>
      <c r="K9630" s="6"/>
      <c r="L9630" s="2"/>
      <c r="M9630" s="2"/>
      <c r="N9630" s="2"/>
      <c r="O9630" s="2"/>
      <c r="P9630" s="2"/>
      <c r="Q9630" s="2"/>
      <c r="R9630" s="2"/>
    </row>
    <row r="9631" spans="1:18">
      <c r="A9631" s="6"/>
      <c r="B9631" s="6"/>
      <c r="C9631" s="2"/>
      <c r="D9631" s="6"/>
      <c r="E9631" s="6"/>
      <c r="F9631" s="6"/>
      <c r="G9631" s="6"/>
      <c r="H9631" s="6"/>
      <c r="I9631" s="6"/>
      <c r="J9631" s="6"/>
      <c r="K9631" s="6"/>
      <c r="L9631" s="2"/>
      <c r="M9631" s="2"/>
      <c r="N9631" s="2"/>
      <c r="O9631" s="2"/>
      <c r="P9631" s="2"/>
      <c r="Q9631" s="2"/>
      <c r="R9631" s="2"/>
    </row>
    <row r="9632" spans="1:18">
      <c r="A9632" s="6"/>
      <c r="B9632" s="6"/>
      <c r="C9632" s="2"/>
      <c r="D9632" s="6"/>
      <c r="E9632" s="6"/>
      <c r="F9632" s="6"/>
      <c r="G9632" s="6"/>
      <c r="H9632" s="6"/>
      <c r="I9632" s="6"/>
      <c r="J9632" s="6"/>
      <c r="K9632" s="6"/>
      <c r="L9632" s="2"/>
      <c r="M9632" s="2"/>
      <c r="N9632" s="2"/>
      <c r="O9632" s="2"/>
      <c r="P9632" s="2"/>
      <c r="Q9632" s="2"/>
      <c r="R9632" s="2"/>
    </row>
    <row r="9633" spans="1:18">
      <c r="A9633" s="6"/>
      <c r="B9633" s="6"/>
      <c r="C9633" s="2"/>
      <c r="D9633" s="6"/>
      <c r="E9633" s="6"/>
      <c r="F9633" s="6"/>
      <c r="G9633" s="6"/>
      <c r="H9633" s="6"/>
      <c r="I9633" s="6"/>
      <c r="J9633" s="6"/>
      <c r="K9633" s="6"/>
      <c r="L9633" s="2"/>
      <c r="M9633" s="2"/>
      <c r="N9633" s="2"/>
      <c r="O9633" s="2"/>
      <c r="P9633" s="2"/>
      <c r="Q9633" s="2"/>
      <c r="R9633" s="2"/>
    </row>
    <row r="9634" spans="1:18">
      <c r="A9634" s="6"/>
      <c r="B9634" s="6"/>
      <c r="C9634" s="2"/>
      <c r="D9634" s="6"/>
      <c r="E9634" s="6"/>
      <c r="F9634" s="6"/>
      <c r="G9634" s="6"/>
      <c r="H9634" s="6"/>
      <c r="I9634" s="6"/>
      <c r="J9634" s="6"/>
      <c r="K9634" s="6"/>
      <c r="L9634" s="2"/>
      <c r="M9634" s="2"/>
      <c r="N9634" s="2"/>
      <c r="O9634" s="2"/>
      <c r="P9634" s="2"/>
      <c r="Q9634" s="2"/>
      <c r="R9634" s="2"/>
    </row>
    <row r="9635" spans="1:18">
      <c r="A9635" s="6"/>
      <c r="B9635" s="6"/>
      <c r="C9635" s="2"/>
      <c r="D9635" s="6"/>
      <c r="E9635" s="6"/>
      <c r="F9635" s="6"/>
      <c r="G9635" s="6"/>
      <c r="H9635" s="6"/>
      <c r="I9635" s="6"/>
      <c r="J9635" s="6"/>
      <c r="K9635" s="6"/>
      <c r="L9635" s="2"/>
      <c r="M9635" s="2"/>
      <c r="N9635" s="2"/>
      <c r="O9635" s="2"/>
      <c r="P9635" s="2"/>
      <c r="Q9635" s="2"/>
      <c r="R9635" s="2"/>
    </row>
    <row r="9636" spans="1:18">
      <c r="A9636" s="6"/>
      <c r="B9636" s="6"/>
      <c r="C9636" s="2"/>
      <c r="D9636" s="6"/>
      <c r="E9636" s="6"/>
      <c r="F9636" s="6"/>
      <c r="G9636" s="6"/>
      <c r="H9636" s="6"/>
      <c r="I9636" s="6"/>
      <c r="J9636" s="6"/>
      <c r="K9636" s="6"/>
      <c r="L9636" s="2"/>
      <c r="M9636" s="2"/>
      <c r="N9636" s="2"/>
      <c r="O9636" s="2"/>
      <c r="P9636" s="2"/>
      <c r="Q9636" s="2"/>
      <c r="R9636" s="2"/>
    </row>
    <row r="9637" spans="1:18">
      <c r="A9637" s="6"/>
      <c r="B9637" s="6"/>
      <c r="C9637" s="2"/>
      <c r="D9637" s="6"/>
      <c r="E9637" s="6"/>
      <c r="F9637" s="6"/>
      <c r="G9637" s="6"/>
      <c r="H9637" s="6"/>
      <c r="I9637" s="6"/>
      <c r="J9637" s="6"/>
      <c r="K9637" s="6"/>
      <c r="L9637" s="2"/>
      <c r="M9637" s="2"/>
      <c r="N9637" s="2"/>
      <c r="O9637" s="2"/>
      <c r="P9637" s="2"/>
      <c r="Q9637" s="2"/>
      <c r="R9637" s="2"/>
    </row>
    <row r="9638" spans="1:18">
      <c r="A9638" s="6"/>
      <c r="B9638" s="6"/>
      <c r="C9638" s="2"/>
      <c r="D9638" s="6"/>
      <c r="E9638" s="6"/>
      <c r="F9638" s="6"/>
      <c r="G9638" s="6"/>
      <c r="H9638" s="6"/>
      <c r="I9638" s="6"/>
      <c r="J9638" s="6"/>
      <c r="K9638" s="6"/>
      <c r="L9638" s="2"/>
      <c r="M9638" s="2"/>
      <c r="N9638" s="2"/>
      <c r="O9638" s="2"/>
      <c r="P9638" s="2"/>
      <c r="Q9638" s="2"/>
      <c r="R9638" s="2"/>
    </row>
    <row r="9639" spans="1:18">
      <c r="A9639" s="6"/>
      <c r="B9639" s="6"/>
      <c r="C9639" s="2"/>
      <c r="D9639" s="6"/>
      <c r="E9639" s="6"/>
      <c r="F9639" s="6"/>
      <c r="G9639" s="6"/>
      <c r="H9639" s="6"/>
      <c r="I9639" s="6"/>
      <c r="J9639" s="6"/>
      <c r="K9639" s="6"/>
      <c r="L9639" s="2"/>
      <c r="M9639" s="2"/>
      <c r="N9639" s="2"/>
      <c r="O9639" s="2"/>
      <c r="P9639" s="2"/>
      <c r="Q9639" s="2"/>
      <c r="R9639" s="2"/>
    </row>
    <row r="9640" spans="1:18">
      <c r="A9640" s="6"/>
      <c r="B9640" s="6"/>
      <c r="C9640" s="2"/>
      <c r="D9640" s="6"/>
      <c r="E9640" s="6"/>
      <c r="F9640" s="6"/>
      <c r="G9640" s="6"/>
      <c r="H9640" s="6"/>
      <c r="I9640" s="6"/>
      <c r="J9640" s="6"/>
      <c r="K9640" s="6"/>
      <c r="L9640" s="2"/>
      <c r="M9640" s="2"/>
      <c r="N9640" s="2"/>
      <c r="O9640" s="2"/>
      <c r="P9640" s="2"/>
      <c r="Q9640" s="2"/>
      <c r="R9640" s="2"/>
    </row>
    <row r="9641" spans="1:18">
      <c r="A9641" s="6"/>
      <c r="B9641" s="6"/>
      <c r="C9641" s="2"/>
      <c r="D9641" s="6"/>
      <c r="E9641" s="6"/>
      <c r="F9641" s="6"/>
      <c r="G9641" s="6"/>
      <c r="H9641" s="6"/>
      <c r="I9641" s="6"/>
      <c r="J9641" s="6"/>
      <c r="K9641" s="6"/>
      <c r="L9641" s="2"/>
      <c r="M9641" s="2"/>
      <c r="N9641" s="2"/>
      <c r="O9641" s="2"/>
      <c r="P9641" s="2"/>
      <c r="Q9641" s="2"/>
      <c r="R9641" s="2"/>
    </row>
    <row r="9642" spans="1:18">
      <c r="A9642" s="6"/>
      <c r="B9642" s="6"/>
      <c r="C9642" s="2"/>
      <c r="D9642" s="6"/>
      <c r="E9642" s="6"/>
      <c r="F9642" s="6"/>
      <c r="G9642" s="6"/>
      <c r="H9642" s="6"/>
      <c r="I9642" s="6"/>
      <c r="J9642" s="6"/>
      <c r="K9642" s="6"/>
      <c r="L9642" s="2"/>
      <c r="M9642" s="2"/>
      <c r="N9642" s="2"/>
      <c r="O9642" s="2"/>
      <c r="P9642" s="2"/>
      <c r="Q9642" s="2"/>
      <c r="R9642" s="2"/>
    </row>
    <row r="9643" spans="1:18">
      <c r="A9643" s="6"/>
      <c r="B9643" s="6"/>
      <c r="C9643" s="2"/>
      <c r="D9643" s="6"/>
      <c r="E9643" s="6"/>
      <c r="F9643" s="6"/>
      <c r="G9643" s="6"/>
      <c r="H9643" s="6"/>
      <c r="I9643" s="6"/>
      <c r="J9643" s="6"/>
      <c r="K9643" s="6"/>
      <c r="L9643" s="2"/>
      <c r="M9643" s="2"/>
      <c r="N9643" s="2"/>
      <c r="O9643" s="2"/>
      <c r="P9643" s="2"/>
      <c r="Q9643" s="2"/>
      <c r="R9643" s="2"/>
    </row>
    <row r="9644" spans="1:18">
      <c r="A9644" s="6"/>
      <c r="B9644" s="6"/>
      <c r="C9644" s="2"/>
      <c r="D9644" s="6"/>
      <c r="E9644" s="6"/>
      <c r="F9644" s="6"/>
      <c r="G9644" s="6"/>
      <c r="H9644" s="6"/>
      <c r="I9644" s="6"/>
      <c r="J9644" s="6"/>
      <c r="K9644" s="6"/>
      <c r="L9644" s="2"/>
      <c r="M9644" s="2"/>
      <c r="N9644" s="2"/>
      <c r="O9644" s="2"/>
      <c r="P9644" s="2"/>
      <c r="Q9644" s="2"/>
      <c r="R9644" s="2"/>
    </row>
    <row r="9645" spans="1:18">
      <c r="A9645" s="6"/>
      <c r="B9645" s="6"/>
      <c r="C9645" s="2"/>
      <c r="D9645" s="6"/>
      <c r="E9645" s="6"/>
      <c r="F9645" s="6"/>
      <c r="G9645" s="6"/>
      <c r="H9645" s="6"/>
      <c r="I9645" s="6"/>
      <c r="J9645" s="6"/>
      <c r="K9645" s="6"/>
      <c r="L9645" s="2"/>
      <c r="M9645" s="2"/>
      <c r="N9645" s="2"/>
      <c r="O9645" s="2"/>
      <c r="P9645" s="2"/>
      <c r="Q9645" s="2"/>
      <c r="R9645" s="2"/>
    </row>
    <row r="9646" spans="1:18">
      <c r="A9646" s="6"/>
      <c r="B9646" s="6"/>
      <c r="C9646" s="2"/>
      <c r="D9646" s="6"/>
      <c r="E9646" s="6"/>
      <c r="F9646" s="6"/>
      <c r="G9646" s="6"/>
      <c r="H9646" s="6"/>
      <c r="I9646" s="6"/>
      <c r="J9646" s="6"/>
      <c r="K9646" s="6"/>
      <c r="L9646" s="2"/>
      <c r="M9646" s="2"/>
      <c r="N9646" s="2"/>
      <c r="O9646" s="2"/>
      <c r="P9646" s="2"/>
      <c r="Q9646" s="2"/>
      <c r="R9646" s="2"/>
    </row>
    <row r="9647" spans="1:18">
      <c r="A9647" s="6"/>
      <c r="B9647" s="6"/>
      <c r="C9647" s="2"/>
      <c r="D9647" s="6"/>
      <c r="E9647" s="6"/>
      <c r="F9647" s="6"/>
      <c r="G9647" s="6"/>
      <c r="H9647" s="6"/>
      <c r="I9647" s="6"/>
      <c r="J9647" s="6"/>
      <c r="K9647" s="6"/>
      <c r="L9647" s="2"/>
      <c r="M9647" s="2"/>
      <c r="N9647" s="2"/>
      <c r="O9647" s="2"/>
      <c r="P9647" s="2"/>
      <c r="Q9647" s="2"/>
      <c r="R9647" s="2"/>
    </row>
    <row r="9648" spans="1:18">
      <c r="A9648" s="6"/>
      <c r="B9648" s="6"/>
      <c r="C9648" s="2"/>
      <c r="D9648" s="6"/>
      <c r="E9648" s="6"/>
      <c r="F9648" s="6"/>
      <c r="G9648" s="6"/>
      <c r="H9648" s="6"/>
      <c r="I9648" s="6"/>
      <c r="J9648" s="6"/>
      <c r="K9648" s="6"/>
      <c r="L9648" s="2"/>
      <c r="M9648" s="2"/>
      <c r="N9648" s="2"/>
      <c r="O9648" s="2"/>
      <c r="P9648" s="2"/>
      <c r="Q9648" s="2"/>
      <c r="R9648" s="2"/>
    </row>
    <row r="9649" spans="1:18">
      <c r="A9649" s="6"/>
      <c r="B9649" s="6"/>
      <c r="C9649" s="2"/>
      <c r="D9649" s="6"/>
      <c r="E9649" s="6"/>
      <c r="F9649" s="6"/>
      <c r="G9649" s="6"/>
      <c r="H9649" s="6"/>
      <c r="I9649" s="6"/>
      <c r="J9649" s="6"/>
      <c r="K9649" s="6"/>
      <c r="L9649" s="2"/>
      <c r="M9649" s="2"/>
      <c r="N9649" s="2"/>
      <c r="O9649" s="2"/>
      <c r="P9649" s="2"/>
      <c r="Q9649" s="2"/>
      <c r="R9649" s="2"/>
    </row>
    <row r="9650" spans="1:18">
      <c r="A9650" s="6"/>
      <c r="B9650" s="6"/>
      <c r="C9650" s="2"/>
      <c r="D9650" s="6"/>
      <c r="E9650" s="6"/>
      <c r="F9650" s="6"/>
      <c r="G9650" s="6"/>
      <c r="H9650" s="6"/>
      <c r="I9650" s="6"/>
      <c r="J9650" s="6"/>
      <c r="K9650" s="6"/>
      <c r="L9650" s="2"/>
      <c r="M9650" s="2"/>
      <c r="N9650" s="2"/>
      <c r="O9650" s="2"/>
      <c r="P9650" s="2"/>
      <c r="Q9650" s="2"/>
      <c r="R9650" s="2"/>
    </row>
    <row r="9651" spans="1:18">
      <c r="A9651" s="6"/>
      <c r="B9651" s="6"/>
      <c r="C9651" s="2"/>
      <c r="D9651" s="6"/>
      <c r="E9651" s="6"/>
      <c r="F9651" s="6"/>
      <c r="G9651" s="6"/>
      <c r="H9651" s="6"/>
      <c r="I9651" s="6"/>
      <c r="J9651" s="6"/>
      <c r="K9651" s="6"/>
      <c r="L9651" s="2"/>
      <c r="M9651" s="2"/>
      <c r="N9651" s="2"/>
      <c r="O9651" s="2"/>
      <c r="P9651" s="2"/>
      <c r="Q9651" s="2"/>
      <c r="R9651" s="2"/>
    </row>
    <row r="9652" spans="1:18">
      <c r="A9652" s="6"/>
      <c r="B9652" s="6"/>
      <c r="C9652" s="2"/>
      <c r="D9652" s="6"/>
      <c r="E9652" s="6"/>
      <c r="F9652" s="6"/>
      <c r="G9652" s="6"/>
      <c r="H9652" s="6"/>
      <c r="I9652" s="6"/>
      <c r="J9652" s="6"/>
      <c r="K9652" s="6"/>
      <c r="L9652" s="2"/>
      <c r="M9652" s="2"/>
      <c r="N9652" s="2"/>
      <c r="O9652" s="2"/>
      <c r="P9652" s="2"/>
      <c r="Q9652" s="2"/>
      <c r="R9652" s="2"/>
    </row>
    <row r="9653" spans="1:18">
      <c r="A9653" s="6"/>
      <c r="B9653" s="6"/>
      <c r="C9653" s="2"/>
      <c r="D9653" s="6"/>
      <c r="E9653" s="6"/>
      <c r="F9653" s="6"/>
      <c r="G9653" s="6"/>
      <c r="H9653" s="6"/>
      <c r="I9653" s="6"/>
      <c r="J9653" s="6"/>
      <c r="K9653" s="6"/>
      <c r="L9653" s="2"/>
      <c r="M9653" s="2"/>
      <c r="N9653" s="2"/>
      <c r="O9653" s="2"/>
      <c r="P9653" s="2"/>
      <c r="Q9653" s="2"/>
      <c r="R9653" s="2"/>
    </row>
    <row r="9654" spans="1:18">
      <c r="A9654" s="6"/>
      <c r="B9654" s="6"/>
      <c r="C9654" s="2"/>
      <c r="D9654" s="6"/>
      <c r="E9654" s="6"/>
      <c r="F9654" s="6"/>
      <c r="G9654" s="6"/>
      <c r="H9654" s="6"/>
      <c r="I9654" s="6"/>
      <c r="J9654" s="6"/>
      <c r="K9654" s="6"/>
      <c r="L9654" s="2"/>
      <c r="M9654" s="2"/>
      <c r="N9654" s="2"/>
      <c r="O9654" s="2"/>
      <c r="P9654" s="2"/>
      <c r="Q9654" s="2"/>
      <c r="R9654" s="2"/>
    </row>
    <row r="9655" spans="1:18">
      <c r="A9655" s="6"/>
      <c r="B9655" s="6"/>
      <c r="C9655" s="2"/>
      <c r="D9655" s="6"/>
      <c r="E9655" s="6"/>
      <c r="F9655" s="6"/>
      <c r="G9655" s="6"/>
      <c r="H9655" s="6"/>
      <c r="I9655" s="6"/>
      <c r="J9655" s="6"/>
      <c r="K9655" s="6"/>
      <c r="L9655" s="2"/>
      <c r="M9655" s="2"/>
      <c r="N9655" s="2"/>
      <c r="O9655" s="2"/>
      <c r="P9655" s="2"/>
      <c r="Q9655" s="2"/>
      <c r="R9655" s="2"/>
    </row>
    <row r="9656" spans="1:18">
      <c r="A9656" s="6"/>
      <c r="B9656" s="6"/>
      <c r="C9656" s="2"/>
      <c r="D9656" s="6"/>
      <c r="E9656" s="6"/>
      <c r="F9656" s="6"/>
      <c r="G9656" s="6"/>
      <c r="H9656" s="6"/>
      <c r="I9656" s="6"/>
      <c r="J9656" s="6"/>
      <c r="K9656" s="6"/>
      <c r="L9656" s="2"/>
      <c r="M9656" s="2"/>
      <c r="N9656" s="2"/>
      <c r="O9656" s="2"/>
      <c r="P9656" s="2"/>
      <c r="Q9656" s="2"/>
      <c r="R9656" s="2"/>
    </row>
    <row r="9657" spans="1:18">
      <c r="A9657" s="6"/>
      <c r="B9657" s="6"/>
      <c r="C9657" s="2"/>
      <c r="D9657" s="6"/>
      <c r="E9657" s="6"/>
      <c r="F9657" s="6"/>
      <c r="G9657" s="6"/>
      <c r="H9657" s="6"/>
      <c r="I9657" s="6"/>
      <c r="J9657" s="6"/>
      <c r="K9657" s="6"/>
      <c r="L9657" s="2"/>
      <c r="M9657" s="2"/>
      <c r="N9657" s="2"/>
      <c r="O9657" s="2"/>
      <c r="P9657" s="2"/>
      <c r="Q9657" s="2"/>
      <c r="R9657" s="2"/>
    </row>
    <row r="9658" spans="1:18">
      <c r="A9658" s="6"/>
      <c r="B9658" s="6"/>
      <c r="C9658" s="2"/>
      <c r="D9658" s="6"/>
      <c r="E9658" s="6"/>
      <c r="F9658" s="6"/>
      <c r="G9658" s="6"/>
      <c r="H9658" s="6"/>
      <c r="I9658" s="6"/>
      <c r="J9658" s="6"/>
      <c r="K9658" s="6"/>
      <c r="L9658" s="2"/>
      <c r="M9658" s="2"/>
      <c r="N9658" s="2"/>
      <c r="O9658" s="2"/>
      <c r="P9658" s="2"/>
      <c r="Q9658" s="2"/>
      <c r="R9658" s="2"/>
    </row>
    <row r="9659" spans="1:18">
      <c r="A9659" s="6"/>
      <c r="B9659" s="6"/>
      <c r="C9659" s="2"/>
      <c r="D9659" s="6"/>
      <c r="E9659" s="6"/>
      <c r="F9659" s="6"/>
      <c r="G9659" s="6"/>
      <c r="H9659" s="6"/>
      <c r="I9659" s="6"/>
      <c r="J9659" s="6"/>
      <c r="K9659" s="6"/>
      <c r="L9659" s="2"/>
      <c r="M9659" s="2"/>
      <c r="N9659" s="2"/>
      <c r="O9659" s="2"/>
      <c r="P9659" s="2"/>
      <c r="Q9659" s="2"/>
      <c r="R9659" s="2"/>
    </row>
    <row r="9660" spans="1:18">
      <c r="A9660" s="6"/>
      <c r="B9660" s="6"/>
      <c r="C9660" s="2"/>
      <c r="D9660" s="6"/>
      <c r="E9660" s="6"/>
      <c r="F9660" s="6"/>
      <c r="G9660" s="6"/>
      <c r="H9660" s="6"/>
      <c r="I9660" s="6"/>
      <c r="J9660" s="6"/>
      <c r="K9660" s="6"/>
      <c r="L9660" s="2"/>
      <c r="M9660" s="2"/>
      <c r="N9660" s="2"/>
      <c r="O9660" s="2"/>
      <c r="P9660" s="2"/>
      <c r="Q9660" s="2"/>
      <c r="R9660" s="2"/>
    </row>
    <row r="9661" spans="1:18">
      <c r="A9661" s="6"/>
      <c r="B9661" s="6"/>
      <c r="C9661" s="2"/>
      <c r="D9661" s="6"/>
      <c r="E9661" s="6"/>
      <c r="F9661" s="6"/>
      <c r="G9661" s="6"/>
      <c r="H9661" s="6"/>
      <c r="I9661" s="6"/>
      <c r="J9661" s="6"/>
      <c r="K9661" s="6"/>
      <c r="L9661" s="2"/>
      <c r="M9661" s="2"/>
      <c r="N9661" s="2"/>
      <c r="O9661" s="2"/>
      <c r="P9661" s="2"/>
      <c r="Q9661" s="2"/>
      <c r="R9661" s="2"/>
    </row>
    <row r="9662" spans="1:18">
      <c r="A9662" s="6"/>
      <c r="B9662" s="6"/>
      <c r="C9662" s="2"/>
      <c r="D9662" s="6"/>
      <c r="E9662" s="6"/>
      <c r="F9662" s="6"/>
      <c r="G9662" s="6"/>
      <c r="H9662" s="6"/>
      <c r="I9662" s="6"/>
      <c r="J9662" s="6"/>
      <c r="K9662" s="6"/>
      <c r="L9662" s="2"/>
      <c r="M9662" s="2"/>
      <c r="N9662" s="2"/>
      <c r="O9662" s="2"/>
      <c r="P9662" s="2"/>
      <c r="Q9662" s="2"/>
      <c r="R9662" s="2"/>
    </row>
    <row r="9663" spans="1:18">
      <c r="A9663" s="6"/>
      <c r="B9663" s="6"/>
      <c r="C9663" s="2"/>
      <c r="D9663" s="6"/>
      <c r="E9663" s="6"/>
      <c r="F9663" s="6"/>
      <c r="G9663" s="6"/>
      <c r="H9663" s="6"/>
      <c r="I9663" s="6"/>
      <c r="J9663" s="6"/>
      <c r="K9663" s="6"/>
      <c r="L9663" s="2"/>
      <c r="M9663" s="2"/>
      <c r="N9663" s="2"/>
      <c r="O9663" s="2"/>
      <c r="P9663" s="2"/>
      <c r="Q9663" s="2"/>
      <c r="R9663" s="2"/>
    </row>
    <row r="9664" spans="1:18">
      <c r="A9664" s="6"/>
      <c r="B9664" s="6"/>
      <c r="C9664" s="2"/>
      <c r="D9664" s="6"/>
      <c r="E9664" s="6"/>
      <c r="F9664" s="6"/>
      <c r="G9664" s="6"/>
      <c r="H9664" s="6"/>
      <c r="I9664" s="6"/>
      <c r="J9664" s="6"/>
      <c r="K9664" s="6"/>
      <c r="L9664" s="2"/>
      <c r="M9664" s="2"/>
      <c r="N9664" s="2"/>
      <c r="O9664" s="2"/>
      <c r="P9664" s="2"/>
      <c r="Q9664" s="2"/>
      <c r="R9664" s="2"/>
    </row>
    <row r="9665" spans="1:18">
      <c r="A9665" s="6"/>
      <c r="B9665" s="6"/>
      <c r="C9665" s="2"/>
      <c r="D9665" s="6"/>
      <c r="E9665" s="6"/>
      <c r="F9665" s="6"/>
      <c r="G9665" s="6"/>
      <c r="H9665" s="6"/>
      <c r="I9665" s="6"/>
      <c r="J9665" s="6"/>
      <c r="K9665" s="6"/>
      <c r="L9665" s="2"/>
      <c r="M9665" s="2"/>
      <c r="N9665" s="2"/>
      <c r="O9665" s="2"/>
      <c r="P9665" s="2"/>
      <c r="Q9665" s="2"/>
      <c r="R9665" s="2"/>
    </row>
    <row r="9666" spans="1:18">
      <c r="A9666" s="6"/>
      <c r="B9666" s="6"/>
      <c r="C9666" s="2"/>
      <c r="D9666" s="6"/>
      <c r="E9666" s="6"/>
      <c r="F9666" s="6"/>
      <c r="G9666" s="6"/>
      <c r="H9666" s="6"/>
      <c r="I9666" s="6"/>
      <c r="J9666" s="6"/>
      <c r="K9666" s="6"/>
      <c r="L9666" s="2"/>
      <c r="M9666" s="2"/>
      <c r="N9666" s="2"/>
      <c r="O9666" s="2"/>
      <c r="P9666" s="2"/>
      <c r="Q9666" s="2"/>
      <c r="R9666" s="2"/>
    </row>
    <row r="9667" spans="1:18">
      <c r="A9667" s="6"/>
      <c r="B9667" s="6"/>
      <c r="C9667" s="2"/>
      <c r="D9667" s="6"/>
      <c r="E9667" s="6"/>
      <c r="F9667" s="6"/>
      <c r="G9667" s="6"/>
      <c r="H9667" s="6"/>
      <c r="I9667" s="6"/>
      <c r="J9667" s="6"/>
      <c r="K9667" s="6"/>
      <c r="L9667" s="2"/>
      <c r="M9667" s="2"/>
      <c r="N9667" s="2"/>
      <c r="O9667" s="2"/>
      <c r="P9667" s="2"/>
      <c r="Q9667" s="2"/>
      <c r="R9667" s="2"/>
    </row>
    <row r="9668" spans="1:18">
      <c r="A9668" s="6"/>
      <c r="B9668" s="6"/>
      <c r="C9668" s="2"/>
      <c r="D9668" s="6"/>
      <c r="E9668" s="6"/>
      <c r="F9668" s="6"/>
      <c r="G9668" s="6"/>
      <c r="H9668" s="6"/>
      <c r="I9668" s="6"/>
      <c r="J9668" s="6"/>
      <c r="K9668" s="6"/>
      <c r="L9668" s="2"/>
      <c r="M9668" s="2"/>
      <c r="N9668" s="2"/>
      <c r="O9668" s="2"/>
      <c r="P9668" s="2"/>
      <c r="Q9668" s="2"/>
      <c r="R9668" s="2"/>
    </row>
    <row r="9669" spans="1:18">
      <c r="A9669" s="6"/>
      <c r="B9669" s="6"/>
      <c r="C9669" s="2"/>
      <c r="D9669" s="6"/>
      <c r="E9669" s="6"/>
      <c r="F9669" s="6"/>
      <c r="G9669" s="6"/>
      <c r="H9669" s="6"/>
      <c r="I9669" s="6"/>
      <c r="J9669" s="6"/>
      <c r="K9669" s="6"/>
      <c r="L9669" s="2"/>
      <c r="M9669" s="2"/>
      <c r="N9669" s="2"/>
      <c r="O9669" s="2"/>
      <c r="P9669" s="2"/>
      <c r="Q9669" s="2"/>
      <c r="R9669" s="2"/>
    </row>
    <row r="9670" spans="1:18">
      <c r="A9670" s="6"/>
      <c r="B9670" s="6"/>
      <c r="C9670" s="2"/>
      <c r="D9670" s="6"/>
      <c r="E9670" s="6"/>
      <c r="F9670" s="6"/>
      <c r="G9670" s="6"/>
      <c r="H9670" s="6"/>
      <c r="I9670" s="6"/>
      <c r="J9670" s="6"/>
      <c r="K9670" s="6"/>
      <c r="L9670" s="2"/>
      <c r="M9670" s="2"/>
      <c r="N9670" s="2"/>
      <c r="O9670" s="2"/>
      <c r="P9670" s="2"/>
      <c r="Q9670" s="2"/>
      <c r="R9670" s="2"/>
    </row>
    <row r="9671" spans="1:18">
      <c r="A9671" s="6"/>
      <c r="B9671" s="6"/>
      <c r="C9671" s="2"/>
      <c r="D9671" s="6"/>
      <c r="E9671" s="6"/>
      <c r="F9671" s="6"/>
      <c r="G9671" s="6"/>
      <c r="H9671" s="6"/>
      <c r="I9671" s="6"/>
      <c r="J9671" s="6"/>
      <c r="K9671" s="6"/>
      <c r="L9671" s="2"/>
      <c r="M9671" s="2"/>
      <c r="N9671" s="2"/>
      <c r="O9671" s="2"/>
      <c r="P9671" s="2"/>
      <c r="Q9671" s="2"/>
      <c r="R9671" s="2"/>
    </row>
    <row r="9672" spans="1:18">
      <c r="A9672" s="6"/>
      <c r="B9672" s="6"/>
      <c r="C9672" s="2"/>
      <c r="D9672" s="6"/>
      <c r="E9672" s="6"/>
      <c r="F9672" s="6"/>
      <c r="G9672" s="6"/>
      <c r="H9672" s="6"/>
      <c r="I9672" s="6"/>
      <c r="J9672" s="6"/>
      <c r="K9672" s="6"/>
      <c r="L9672" s="2"/>
      <c r="M9672" s="2"/>
      <c r="N9672" s="2"/>
      <c r="O9672" s="2"/>
      <c r="P9672" s="2"/>
      <c r="Q9672" s="2"/>
      <c r="R9672" s="2"/>
    </row>
    <row r="9673" spans="1:18">
      <c r="A9673" s="6"/>
      <c r="B9673" s="6"/>
      <c r="C9673" s="2"/>
      <c r="D9673" s="6"/>
      <c r="E9673" s="6"/>
      <c r="F9673" s="6"/>
      <c r="G9673" s="6"/>
      <c r="H9673" s="6"/>
      <c r="I9673" s="6"/>
      <c r="J9673" s="6"/>
      <c r="K9673" s="6"/>
      <c r="L9673" s="2"/>
      <c r="M9673" s="2"/>
      <c r="N9673" s="2"/>
      <c r="O9673" s="2"/>
      <c r="P9673" s="2"/>
      <c r="Q9673" s="2"/>
      <c r="R9673" s="2"/>
    </row>
    <row r="9674" spans="1:18">
      <c r="A9674" s="6"/>
      <c r="B9674" s="6"/>
      <c r="C9674" s="2"/>
      <c r="D9674" s="6"/>
      <c r="E9674" s="6"/>
      <c r="F9674" s="6"/>
      <c r="G9674" s="6"/>
      <c r="H9674" s="6"/>
      <c r="I9674" s="6"/>
      <c r="J9674" s="6"/>
      <c r="K9674" s="6"/>
      <c r="L9674" s="2"/>
      <c r="M9674" s="2"/>
      <c r="N9674" s="2"/>
      <c r="O9674" s="2"/>
      <c r="P9674" s="2"/>
      <c r="Q9674" s="2"/>
      <c r="R9674" s="2"/>
    </row>
    <row r="9675" spans="1:18">
      <c r="A9675" s="6"/>
      <c r="B9675" s="6"/>
      <c r="C9675" s="2"/>
      <c r="D9675" s="6"/>
      <c r="E9675" s="6"/>
      <c r="F9675" s="6"/>
      <c r="G9675" s="6"/>
      <c r="H9675" s="6"/>
      <c r="I9675" s="6"/>
      <c r="J9675" s="6"/>
      <c r="K9675" s="6"/>
      <c r="L9675" s="2"/>
      <c r="M9675" s="2"/>
      <c r="N9675" s="2"/>
      <c r="O9675" s="2"/>
      <c r="P9675" s="2"/>
      <c r="Q9675" s="2"/>
      <c r="R9675" s="2"/>
    </row>
    <row r="9676" spans="1:18">
      <c r="A9676" s="6"/>
      <c r="B9676" s="6"/>
      <c r="C9676" s="2"/>
      <c r="D9676" s="6"/>
      <c r="E9676" s="6"/>
      <c r="F9676" s="6"/>
      <c r="G9676" s="6"/>
      <c r="H9676" s="6"/>
      <c r="I9676" s="6"/>
      <c r="J9676" s="6"/>
      <c r="K9676" s="6"/>
      <c r="L9676" s="2"/>
      <c r="M9676" s="2"/>
      <c r="N9676" s="2"/>
      <c r="O9676" s="2"/>
      <c r="P9676" s="2"/>
      <c r="Q9676" s="2"/>
      <c r="R9676" s="2"/>
    </row>
    <row r="9677" spans="1:18">
      <c r="A9677" s="6"/>
      <c r="B9677" s="6"/>
      <c r="C9677" s="2"/>
      <c r="D9677" s="6"/>
      <c r="E9677" s="6"/>
      <c r="F9677" s="6"/>
      <c r="G9677" s="6"/>
      <c r="H9677" s="6"/>
      <c r="I9677" s="6"/>
      <c r="J9677" s="6"/>
      <c r="K9677" s="6"/>
      <c r="L9677" s="2"/>
      <c r="M9677" s="2"/>
      <c r="N9677" s="2"/>
      <c r="O9677" s="2"/>
      <c r="P9677" s="2"/>
      <c r="Q9677" s="2"/>
      <c r="R9677" s="2"/>
    </row>
    <row r="9678" spans="1:18">
      <c r="A9678" s="6"/>
      <c r="B9678" s="6"/>
      <c r="C9678" s="2"/>
      <c r="D9678" s="6"/>
      <c r="E9678" s="6"/>
      <c r="F9678" s="6"/>
      <c r="G9678" s="6"/>
      <c r="H9678" s="6"/>
      <c r="I9678" s="6"/>
      <c r="J9678" s="6"/>
      <c r="K9678" s="6"/>
      <c r="L9678" s="2"/>
      <c r="M9678" s="2"/>
      <c r="N9678" s="2"/>
      <c r="O9678" s="2"/>
      <c r="P9678" s="2"/>
      <c r="Q9678" s="2"/>
      <c r="R9678" s="2"/>
    </row>
    <row r="9679" spans="1:18">
      <c r="A9679" s="6"/>
      <c r="B9679" s="6"/>
      <c r="C9679" s="2"/>
      <c r="D9679" s="6"/>
      <c r="E9679" s="6"/>
      <c r="F9679" s="6"/>
      <c r="G9679" s="6"/>
      <c r="H9679" s="6"/>
      <c r="I9679" s="6"/>
      <c r="J9679" s="6"/>
      <c r="K9679" s="6"/>
      <c r="L9679" s="2"/>
      <c r="M9679" s="2"/>
      <c r="N9679" s="2"/>
      <c r="O9679" s="2"/>
      <c r="P9679" s="2"/>
      <c r="Q9679" s="2"/>
      <c r="R9679" s="2"/>
    </row>
    <row r="9680" spans="1:18">
      <c r="A9680" s="6"/>
      <c r="B9680" s="6"/>
      <c r="C9680" s="2"/>
      <c r="D9680" s="6"/>
      <c r="E9680" s="6"/>
      <c r="F9680" s="6"/>
      <c r="G9680" s="6"/>
      <c r="H9680" s="6"/>
      <c r="I9680" s="6"/>
      <c r="J9680" s="6"/>
      <c r="K9680" s="6"/>
      <c r="L9680" s="2"/>
      <c r="M9680" s="2"/>
      <c r="N9680" s="2"/>
      <c r="O9680" s="2"/>
      <c r="P9680" s="2"/>
      <c r="Q9680" s="2"/>
      <c r="R9680" s="2"/>
    </row>
    <row r="9681" spans="1:18">
      <c r="A9681" s="6"/>
      <c r="B9681" s="6"/>
      <c r="C9681" s="2"/>
      <c r="D9681" s="6"/>
      <c r="E9681" s="6"/>
      <c r="F9681" s="6"/>
      <c r="G9681" s="6"/>
      <c r="H9681" s="6"/>
      <c r="I9681" s="6"/>
      <c r="J9681" s="6"/>
      <c r="K9681" s="6"/>
      <c r="L9681" s="2"/>
      <c r="M9681" s="2"/>
      <c r="N9681" s="2"/>
      <c r="O9681" s="2"/>
      <c r="P9681" s="2"/>
      <c r="Q9681" s="2"/>
      <c r="R9681" s="2"/>
    </row>
    <row r="9682" spans="1:18">
      <c r="A9682" s="6"/>
      <c r="B9682" s="6"/>
      <c r="C9682" s="2"/>
      <c r="D9682" s="6"/>
      <c r="E9682" s="6"/>
      <c r="F9682" s="6"/>
      <c r="G9682" s="6"/>
      <c r="H9682" s="6"/>
      <c r="I9682" s="6"/>
      <c r="J9682" s="6"/>
      <c r="K9682" s="6"/>
      <c r="L9682" s="2"/>
      <c r="M9682" s="2"/>
      <c r="N9682" s="2"/>
      <c r="O9682" s="2"/>
      <c r="P9682" s="2"/>
      <c r="Q9682" s="2"/>
      <c r="R9682" s="2"/>
    </row>
    <row r="9683" spans="1:18">
      <c r="A9683" s="6"/>
      <c r="B9683" s="6"/>
      <c r="C9683" s="2"/>
      <c r="D9683" s="6"/>
      <c r="E9683" s="6"/>
      <c r="F9683" s="6"/>
      <c r="G9683" s="6"/>
      <c r="H9683" s="6"/>
      <c r="I9683" s="6"/>
      <c r="J9683" s="6"/>
      <c r="K9683" s="6"/>
      <c r="L9683" s="2"/>
      <c r="M9683" s="2"/>
      <c r="N9683" s="2"/>
      <c r="O9683" s="2"/>
      <c r="P9683" s="2"/>
      <c r="Q9683" s="2"/>
      <c r="R9683" s="2"/>
    </row>
    <row r="9684" spans="1:18">
      <c r="A9684" s="6"/>
      <c r="B9684" s="6"/>
      <c r="C9684" s="2"/>
      <c r="D9684" s="6"/>
      <c r="E9684" s="6"/>
      <c r="F9684" s="6"/>
      <c r="G9684" s="6"/>
      <c r="H9684" s="6"/>
      <c r="I9684" s="6"/>
      <c r="J9684" s="6"/>
      <c r="K9684" s="6"/>
      <c r="L9684" s="2"/>
      <c r="M9684" s="2"/>
      <c r="N9684" s="2"/>
      <c r="O9684" s="2"/>
      <c r="P9684" s="2"/>
      <c r="Q9684" s="2"/>
      <c r="R9684" s="2"/>
    </row>
    <row r="9685" spans="1:18">
      <c r="A9685" s="6"/>
      <c r="B9685" s="6"/>
      <c r="C9685" s="2"/>
      <c r="D9685" s="6"/>
      <c r="E9685" s="6"/>
      <c r="F9685" s="6"/>
      <c r="G9685" s="6"/>
      <c r="H9685" s="6"/>
      <c r="I9685" s="6"/>
      <c r="J9685" s="6"/>
      <c r="K9685" s="6"/>
      <c r="L9685" s="2"/>
      <c r="M9685" s="2"/>
      <c r="N9685" s="2"/>
      <c r="O9685" s="2"/>
      <c r="P9685" s="2"/>
      <c r="Q9685" s="2"/>
      <c r="R9685" s="2"/>
    </row>
    <row r="9686" spans="1:18">
      <c r="A9686" s="6"/>
      <c r="B9686" s="6"/>
      <c r="C9686" s="2"/>
      <c r="D9686" s="6"/>
      <c r="E9686" s="6"/>
      <c r="F9686" s="6"/>
      <c r="G9686" s="6"/>
      <c r="H9686" s="6"/>
      <c r="I9686" s="6"/>
      <c r="J9686" s="6"/>
      <c r="K9686" s="6"/>
      <c r="L9686" s="2"/>
      <c r="M9686" s="2"/>
      <c r="N9686" s="2"/>
      <c r="O9686" s="2"/>
      <c r="P9686" s="2"/>
      <c r="Q9686" s="2"/>
      <c r="R9686" s="2"/>
    </row>
    <row r="9687" spans="1:18">
      <c r="A9687" s="6"/>
      <c r="B9687" s="6"/>
      <c r="C9687" s="2"/>
      <c r="D9687" s="6"/>
      <c r="E9687" s="6"/>
      <c r="F9687" s="6"/>
      <c r="G9687" s="6"/>
      <c r="H9687" s="6"/>
      <c r="I9687" s="6"/>
      <c r="J9687" s="6"/>
      <c r="K9687" s="6"/>
      <c r="L9687" s="2"/>
      <c r="M9687" s="2"/>
      <c r="N9687" s="2"/>
      <c r="O9687" s="2"/>
      <c r="P9687" s="2"/>
      <c r="Q9687" s="2"/>
      <c r="R9687" s="2"/>
    </row>
    <row r="9688" spans="1:18">
      <c r="A9688" s="6"/>
      <c r="B9688" s="6"/>
      <c r="C9688" s="2"/>
      <c r="D9688" s="6"/>
      <c r="E9688" s="6"/>
      <c r="F9688" s="6"/>
      <c r="G9688" s="6"/>
      <c r="H9688" s="6"/>
      <c r="I9688" s="6"/>
      <c r="J9688" s="6"/>
      <c r="K9688" s="6"/>
      <c r="L9688" s="2"/>
      <c r="M9688" s="2"/>
      <c r="N9688" s="2"/>
      <c r="O9688" s="2"/>
      <c r="P9688" s="2"/>
      <c r="Q9688" s="2"/>
      <c r="R9688" s="2"/>
    </row>
    <row r="9689" spans="1:18">
      <c r="A9689" s="6"/>
      <c r="B9689" s="6"/>
      <c r="C9689" s="2"/>
      <c r="D9689" s="6"/>
      <c r="E9689" s="6"/>
      <c r="F9689" s="6"/>
      <c r="G9689" s="6"/>
      <c r="H9689" s="6"/>
      <c r="I9689" s="6"/>
      <c r="J9689" s="6"/>
      <c r="K9689" s="6"/>
      <c r="L9689" s="2"/>
      <c r="M9689" s="2"/>
      <c r="N9689" s="2"/>
      <c r="O9689" s="2"/>
      <c r="P9689" s="2"/>
      <c r="Q9689" s="2"/>
      <c r="R9689" s="2"/>
    </row>
    <row r="9690" spans="1:18">
      <c r="A9690" s="6"/>
      <c r="B9690" s="6"/>
      <c r="C9690" s="2"/>
      <c r="D9690" s="6"/>
      <c r="E9690" s="6"/>
      <c r="F9690" s="6"/>
      <c r="G9690" s="6"/>
      <c r="H9690" s="6"/>
      <c r="I9690" s="6"/>
      <c r="J9690" s="6"/>
      <c r="K9690" s="6"/>
      <c r="L9690" s="2"/>
      <c r="M9690" s="2"/>
      <c r="N9690" s="2"/>
      <c r="O9690" s="2"/>
      <c r="P9690" s="2"/>
      <c r="Q9690" s="2"/>
      <c r="R9690" s="2"/>
    </row>
    <row r="9691" spans="1:18">
      <c r="A9691" s="6"/>
      <c r="B9691" s="6"/>
      <c r="C9691" s="2"/>
      <c r="D9691" s="6"/>
      <c r="E9691" s="6"/>
      <c r="F9691" s="6"/>
      <c r="G9691" s="6"/>
      <c r="H9691" s="6"/>
      <c r="I9691" s="6"/>
      <c r="J9691" s="6"/>
      <c r="K9691" s="6"/>
      <c r="L9691" s="2"/>
      <c r="M9691" s="2"/>
      <c r="N9691" s="2"/>
      <c r="O9691" s="2"/>
      <c r="P9691" s="2"/>
      <c r="Q9691" s="2"/>
      <c r="R9691" s="2"/>
    </row>
    <row r="9692" spans="1:18">
      <c r="A9692" s="6"/>
      <c r="B9692" s="6"/>
      <c r="C9692" s="2"/>
      <c r="D9692" s="6"/>
      <c r="E9692" s="6"/>
      <c r="F9692" s="6"/>
      <c r="G9692" s="6"/>
      <c r="H9692" s="6"/>
      <c r="I9692" s="6"/>
      <c r="J9692" s="6"/>
      <c r="K9692" s="6"/>
      <c r="L9692" s="2"/>
      <c r="M9692" s="2"/>
      <c r="N9692" s="2"/>
      <c r="O9692" s="2"/>
      <c r="P9692" s="2"/>
      <c r="Q9692" s="2"/>
      <c r="R9692" s="2"/>
    </row>
    <row r="9693" spans="1:18">
      <c r="A9693" s="6"/>
      <c r="B9693" s="6"/>
      <c r="C9693" s="2"/>
      <c r="D9693" s="6"/>
      <c r="E9693" s="6"/>
      <c r="F9693" s="6"/>
      <c r="G9693" s="6"/>
      <c r="H9693" s="6"/>
      <c r="I9693" s="6"/>
      <c r="J9693" s="6"/>
      <c r="K9693" s="6"/>
      <c r="L9693" s="2"/>
      <c r="M9693" s="2"/>
      <c r="N9693" s="2"/>
      <c r="O9693" s="2"/>
      <c r="P9693" s="2"/>
      <c r="Q9693" s="2"/>
      <c r="R9693" s="2"/>
    </row>
    <row r="9694" spans="1:18">
      <c r="A9694" s="6"/>
      <c r="B9694" s="6"/>
      <c r="C9694" s="2"/>
      <c r="D9694" s="6"/>
      <c r="E9694" s="6"/>
      <c r="F9694" s="6"/>
      <c r="G9694" s="6"/>
      <c r="H9694" s="6"/>
      <c r="I9694" s="6"/>
      <c r="J9694" s="6"/>
      <c r="K9694" s="6"/>
      <c r="L9694" s="2"/>
      <c r="M9694" s="2"/>
      <c r="N9694" s="2"/>
      <c r="O9694" s="2"/>
      <c r="P9694" s="2"/>
      <c r="Q9694" s="2"/>
      <c r="R9694" s="2"/>
    </row>
    <row r="9695" spans="1:18">
      <c r="A9695" s="6"/>
      <c r="B9695" s="6"/>
      <c r="C9695" s="2"/>
      <c r="D9695" s="6"/>
      <c r="E9695" s="6"/>
      <c r="F9695" s="6"/>
      <c r="G9695" s="6"/>
      <c r="H9695" s="6"/>
      <c r="I9695" s="6"/>
      <c r="J9695" s="6"/>
      <c r="K9695" s="6"/>
      <c r="L9695" s="2"/>
      <c r="M9695" s="2"/>
      <c r="N9695" s="2"/>
      <c r="O9695" s="2"/>
      <c r="P9695" s="2"/>
      <c r="Q9695" s="2"/>
      <c r="R9695" s="2"/>
    </row>
    <row r="9696" spans="1:18">
      <c r="A9696" s="6"/>
      <c r="B9696" s="6"/>
      <c r="C9696" s="2"/>
      <c r="D9696" s="6"/>
      <c r="E9696" s="6"/>
      <c r="F9696" s="6"/>
      <c r="G9696" s="6"/>
      <c r="H9696" s="6"/>
      <c r="I9696" s="6"/>
      <c r="J9696" s="6"/>
      <c r="K9696" s="6"/>
      <c r="L9696" s="2"/>
      <c r="M9696" s="2"/>
      <c r="N9696" s="2"/>
      <c r="O9696" s="2"/>
      <c r="P9696" s="2"/>
      <c r="Q9696" s="2"/>
      <c r="R9696" s="2"/>
    </row>
    <row r="9697" spans="1:18">
      <c r="A9697" s="6"/>
      <c r="B9697" s="6"/>
      <c r="C9697" s="2"/>
      <c r="D9697" s="6"/>
      <c r="E9697" s="6"/>
      <c r="F9697" s="6"/>
      <c r="G9697" s="6"/>
      <c r="H9697" s="6"/>
      <c r="I9697" s="6"/>
      <c r="J9697" s="6"/>
      <c r="K9697" s="6"/>
      <c r="L9697" s="2"/>
      <c r="M9697" s="2"/>
      <c r="N9697" s="2"/>
      <c r="O9697" s="2"/>
      <c r="P9697" s="2"/>
      <c r="Q9697" s="2"/>
      <c r="R9697" s="2"/>
    </row>
    <row r="9698" spans="1:18">
      <c r="A9698" s="6"/>
      <c r="B9698" s="6"/>
      <c r="C9698" s="2"/>
      <c r="D9698" s="6"/>
      <c r="E9698" s="6"/>
      <c r="F9698" s="6"/>
      <c r="G9698" s="6"/>
      <c r="H9698" s="6"/>
      <c r="I9698" s="6"/>
      <c r="J9698" s="6"/>
      <c r="K9698" s="6"/>
      <c r="L9698" s="2"/>
      <c r="M9698" s="2"/>
      <c r="N9698" s="2"/>
      <c r="O9698" s="2"/>
      <c r="P9698" s="2"/>
      <c r="Q9698" s="2"/>
      <c r="R9698" s="2"/>
    </row>
    <row r="9699" spans="1:18">
      <c r="A9699" s="6"/>
      <c r="B9699" s="6"/>
      <c r="C9699" s="2"/>
      <c r="D9699" s="6"/>
      <c r="E9699" s="6"/>
      <c r="F9699" s="6"/>
      <c r="G9699" s="6"/>
      <c r="H9699" s="6"/>
      <c r="I9699" s="6"/>
      <c r="J9699" s="6"/>
      <c r="K9699" s="6"/>
      <c r="L9699" s="2"/>
      <c r="M9699" s="2"/>
      <c r="N9699" s="2"/>
      <c r="O9699" s="2"/>
      <c r="P9699" s="2"/>
      <c r="Q9699" s="2"/>
      <c r="R9699" s="2"/>
    </row>
    <row r="9700" spans="1:18">
      <c r="A9700" s="6"/>
      <c r="B9700" s="6"/>
      <c r="C9700" s="2"/>
      <c r="D9700" s="6"/>
      <c r="E9700" s="6"/>
      <c r="F9700" s="6"/>
      <c r="G9700" s="6"/>
      <c r="H9700" s="6"/>
      <c r="I9700" s="6"/>
      <c r="J9700" s="6"/>
      <c r="K9700" s="6"/>
      <c r="L9700" s="2"/>
      <c r="M9700" s="2"/>
      <c r="N9700" s="2"/>
      <c r="O9700" s="2"/>
      <c r="P9700" s="2"/>
      <c r="Q9700" s="2"/>
      <c r="R9700" s="2"/>
    </row>
    <row r="9701" spans="1:18">
      <c r="A9701" s="6"/>
      <c r="B9701" s="6"/>
      <c r="C9701" s="2"/>
      <c r="D9701" s="6"/>
      <c r="E9701" s="6"/>
      <c r="F9701" s="6"/>
      <c r="G9701" s="6"/>
      <c r="H9701" s="6"/>
      <c r="I9701" s="6"/>
      <c r="J9701" s="6"/>
      <c r="K9701" s="6"/>
      <c r="L9701" s="2"/>
      <c r="M9701" s="2"/>
      <c r="N9701" s="2"/>
      <c r="O9701" s="2"/>
      <c r="P9701" s="2"/>
      <c r="Q9701" s="2"/>
      <c r="R9701" s="2"/>
    </row>
    <row r="9702" spans="1:18">
      <c r="A9702" s="6"/>
      <c r="B9702" s="6"/>
      <c r="C9702" s="2"/>
      <c r="D9702" s="6"/>
      <c r="E9702" s="6"/>
      <c r="F9702" s="6"/>
      <c r="G9702" s="6"/>
      <c r="H9702" s="6"/>
      <c r="I9702" s="6"/>
      <c r="J9702" s="6"/>
      <c r="K9702" s="6"/>
      <c r="L9702" s="2"/>
      <c r="M9702" s="2"/>
      <c r="N9702" s="2"/>
      <c r="O9702" s="2"/>
      <c r="P9702" s="2"/>
      <c r="Q9702" s="2"/>
      <c r="R9702" s="2"/>
    </row>
    <row r="9703" spans="1:18">
      <c r="A9703" s="6"/>
      <c r="B9703" s="6"/>
      <c r="C9703" s="2"/>
      <c r="D9703" s="6"/>
      <c r="E9703" s="6"/>
      <c r="F9703" s="6"/>
      <c r="G9703" s="6"/>
      <c r="H9703" s="6"/>
      <c r="I9703" s="6"/>
      <c r="J9703" s="6"/>
      <c r="K9703" s="6"/>
      <c r="L9703" s="2"/>
      <c r="M9703" s="2"/>
      <c r="N9703" s="2"/>
      <c r="O9703" s="2"/>
      <c r="P9703" s="2"/>
      <c r="Q9703" s="2"/>
      <c r="R9703" s="2"/>
    </row>
    <row r="9704" spans="1:18">
      <c r="A9704" s="6"/>
      <c r="B9704" s="6"/>
      <c r="C9704" s="2"/>
      <c r="D9704" s="6"/>
      <c r="E9704" s="6"/>
      <c r="F9704" s="6"/>
      <c r="G9704" s="6"/>
      <c r="H9704" s="6"/>
      <c r="I9704" s="6"/>
      <c r="J9704" s="6"/>
      <c r="K9704" s="6"/>
      <c r="L9704" s="2"/>
      <c r="M9704" s="2"/>
      <c r="N9704" s="2"/>
      <c r="O9704" s="2"/>
      <c r="P9704" s="2"/>
      <c r="Q9704" s="2"/>
      <c r="R9704" s="2"/>
    </row>
    <row r="9705" spans="1:18">
      <c r="A9705" s="6"/>
      <c r="B9705" s="6"/>
      <c r="C9705" s="2"/>
      <c r="D9705" s="6"/>
      <c r="E9705" s="6"/>
      <c r="F9705" s="6"/>
      <c r="G9705" s="6"/>
      <c r="H9705" s="6"/>
      <c r="I9705" s="6"/>
      <c r="J9705" s="6"/>
      <c r="K9705" s="6"/>
      <c r="L9705" s="2"/>
      <c r="M9705" s="2"/>
      <c r="N9705" s="2"/>
      <c r="O9705" s="2"/>
      <c r="P9705" s="2"/>
      <c r="Q9705" s="2"/>
      <c r="R9705" s="2"/>
    </row>
    <row r="9706" spans="1:18">
      <c r="A9706" s="6"/>
      <c r="B9706" s="6"/>
      <c r="C9706" s="2"/>
      <c r="D9706" s="6"/>
      <c r="E9706" s="6"/>
      <c r="F9706" s="6"/>
      <c r="G9706" s="6"/>
      <c r="H9706" s="6"/>
      <c r="I9706" s="6"/>
      <c r="J9706" s="6"/>
      <c r="K9706" s="6"/>
      <c r="L9706" s="2"/>
      <c r="M9706" s="2"/>
      <c r="N9706" s="2"/>
      <c r="O9706" s="2"/>
      <c r="P9706" s="2"/>
      <c r="Q9706" s="2"/>
      <c r="R9706" s="2"/>
    </row>
    <row r="9707" spans="1:18">
      <c r="A9707" s="6"/>
      <c r="B9707" s="6"/>
      <c r="C9707" s="2"/>
      <c r="D9707" s="6"/>
      <c r="E9707" s="6"/>
      <c r="F9707" s="6"/>
      <c r="G9707" s="6"/>
      <c r="H9707" s="6"/>
      <c r="I9707" s="6"/>
      <c r="J9707" s="6"/>
      <c r="K9707" s="6"/>
      <c r="L9707" s="2"/>
      <c r="M9707" s="2"/>
      <c r="N9707" s="2"/>
      <c r="O9707" s="2"/>
      <c r="P9707" s="2"/>
      <c r="Q9707" s="2"/>
      <c r="R9707" s="2"/>
    </row>
    <row r="9708" spans="1:18">
      <c r="A9708" s="6"/>
      <c r="B9708" s="6"/>
      <c r="C9708" s="2"/>
      <c r="D9708" s="6"/>
      <c r="E9708" s="6"/>
      <c r="F9708" s="6"/>
      <c r="G9708" s="6"/>
      <c r="H9708" s="6"/>
      <c r="I9708" s="6"/>
      <c r="J9708" s="6"/>
      <c r="K9708" s="6"/>
      <c r="L9708" s="2"/>
      <c r="M9708" s="2"/>
      <c r="N9708" s="2"/>
      <c r="O9708" s="2"/>
      <c r="P9708" s="2"/>
      <c r="Q9708" s="2"/>
      <c r="R9708" s="2"/>
    </row>
    <row r="9709" spans="1:18">
      <c r="A9709" s="6"/>
      <c r="B9709" s="6"/>
      <c r="C9709" s="2"/>
      <c r="D9709" s="6"/>
      <c r="E9709" s="6"/>
      <c r="F9709" s="6"/>
      <c r="G9709" s="6"/>
      <c r="H9709" s="6"/>
      <c r="I9709" s="6"/>
      <c r="J9709" s="6"/>
      <c r="K9709" s="6"/>
      <c r="L9709" s="2"/>
      <c r="M9709" s="2"/>
      <c r="N9709" s="2"/>
      <c r="O9709" s="2"/>
      <c r="P9709" s="2"/>
      <c r="Q9709" s="2"/>
      <c r="R9709" s="2"/>
    </row>
    <row r="9710" spans="1:18">
      <c r="A9710" s="6"/>
      <c r="B9710" s="6"/>
      <c r="C9710" s="2"/>
      <c r="D9710" s="6"/>
      <c r="E9710" s="6"/>
      <c r="F9710" s="6"/>
      <c r="G9710" s="6"/>
      <c r="H9710" s="6"/>
      <c r="I9710" s="6"/>
      <c r="J9710" s="6"/>
      <c r="K9710" s="6"/>
      <c r="L9710" s="2"/>
      <c r="M9710" s="2"/>
      <c r="N9710" s="2"/>
      <c r="O9710" s="2"/>
      <c r="P9710" s="2"/>
      <c r="Q9710" s="2"/>
      <c r="R9710" s="2"/>
    </row>
    <row r="9711" spans="1:18">
      <c r="A9711" s="6"/>
      <c r="B9711" s="6"/>
      <c r="C9711" s="2"/>
      <c r="D9711" s="6"/>
      <c r="E9711" s="6"/>
      <c r="F9711" s="6"/>
      <c r="G9711" s="6"/>
      <c r="H9711" s="6"/>
      <c r="I9711" s="6"/>
      <c r="J9711" s="6"/>
      <c r="K9711" s="6"/>
      <c r="L9711" s="2"/>
      <c r="M9711" s="2"/>
      <c r="N9711" s="2"/>
      <c r="O9711" s="2"/>
      <c r="P9711" s="2"/>
      <c r="Q9711" s="2"/>
      <c r="R9711" s="2"/>
    </row>
    <row r="9712" spans="1:18">
      <c r="A9712" s="6"/>
      <c r="B9712" s="6"/>
      <c r="C9712" s="2"/>
      <c r="D9712" s="6"/>
      <c r="E9712" s="6"/>
      <c r="F9712" s="6"/>
      <c r="G9712" s="6"/>
      <c r="H9712" s="6"/>
      <c r="I9712" s="6"/>
      <c r="J9712" s="6"/>
      <c r="K9712" s="6"/>
      <c r="L9712" s="2"/>
      <c r="M9712" s="2"/>
      <c r="N9712" s="2"/>
      <c r="O9712" s="2"/>
      <c r="P9712" s="2"/>
      <c r="Q9712" s="2"/>
      <c r="R9712" s="2"/>
    </row>
    <row r="9713" spans="1:18">
      <c r="A9713" s="6"/>
      <c r="B9713" s="6"/>
      <c r="C9713" s="2"/>
      <c r="D9713" s="6"/>
      <c r="E9713" s="6"/>
      <c r="F9713" s="6"/>
      <c r="G9713" s="6"/>
      <c r="H9713" s="6"/>
      <c r="I9713" s="6"/>
      <c r="J9713" s="6"/>
      <c r="K9713" s="6"/>
      <c r="L9713" s="2"/>
      <c r="M9713" s="2"/>
      <c r="N9713" s="2"/>
      <c r="O9713" s="2"/>
      <c r="P9713" s="2"/>
      <c r="Q9713" s="2"/>
      <c r="R9713" s="2"/>
    </row>
    <row r="9714" spans="1:18">
      <c r="A9714" s="6"/>
      <c r="B9714" s="6"/>
      <c r="C9714" s="2"/>
      <c r="D9714" s="6"/>
      <c r="E9714" s="6"/>
      <c r="F9714" s="6"/>
      <c r="G9714" s="6"/>
      <c r="H9714" s="6"/>
      <c r="I9714" s="6"/>
      <c r="J9714" s="6"/>
      <c r="K9714" s="6"/>
      <c r="L9714" s="2"/>
      <c r="M9714" s="2"/>
      <c r="N9714" s="2"/>
      <c r="O9714" s="2"/>
      <c r="P9714" s="2"/>
      <c r="Q9714" s="2"/>
      <c r="R9714" s="2"/>
    </row>
    <row r="9715" spans="1:18">
      <c r="A9715" s="6"/>
      <c r="B9715" s="6"/>
      <c r="C9715" s="2"/>
      <c r="D9715" s="6"/>
      <c r="E9715" s="6"/>
      <c r="F9715" s="6"/>
      <c r="G9715" s="6"/>
      <c r="H9715" s="6"/>
      <c r="I9715" s="6"/>
      <c r="J9715" s="6"/>
      <c r="K9715" s="6"/>
      <c r="L9715" s="2"/>
      <c r="M9715" s="2"/>
      <c r="N9715" s="2"/>
      <c r="O9715" s="2"/>
      <c r="P9715" s="2"/>
      <c r="Q9715" s="2"/>
      <c r="R9715" s="2"/>
    </row>
    <row r="9716" spans="1:18">
      <c r="A9716" s="6"/>
      <c r="B9716" s="6"/>
      <c r="C9716" s="2"/>
      <c r="D9716" s="6"/>
      <c r="E9716" s="6"/>
      <c r="F9716" s="6"/>
      <c r="G9716" s="6"/>
      <c r="H9716" s="6"/>
      <c r="I9716" s="6"/>
      <c r="J9716" s="6"/>
      <c r="K9716" s="6"/>
      <c r="L9716" s="2"/>
      <c r="M9716" s="2"/>
      <c r="N9716" s="2"/>
      <c r="O9716" s="2"/>
      <c r="P9716" s="2"/>
      <c r="Q9716" s="2"/>
      <c r="R9716" s="2"/>
    </row>
    <row r="9717" spans="1:18">
      <c r="A9717" s="6"/>
      <c r="B9717" s="6"/>
      <c r="C9717" s="2"/>
      <c r="D9717" s="6"/>
      <c r="E9717" s="6"/>
      <c r="F9717" s="6"/>
      <c r="G9717" s="6"/>
      <c r="H9717" s="6"/>
      <c r="I9717" s="6"/>
      <c r="J9717" s="6"/>
      <c r="K9717" s="6"/>
      <c r="L9717" s="2"/>
      <c r="M9717" s="2"/>
      <c r="N9717" s="2"/>
      <c r="O9717" s="2"/>
      <c r="P9717" s="2"/>
      <c r="Q9717" s="2"/>
      <c r="R9717" s="2"/>
    </row>
    <row r="9718" spans="1:18">
      <c r="A9718" s="6"/>
      <c r="B9718" s="6"/>
      <c r="C9718" s="2"/>
      <c r="D9718" s="6"/>
      <c r="E9718" s="6"/>
      <c r="F9718" s="6"/>
      <c r="G9718" s="6"/>
      <c r="H9718" s="6"/>
      <c r="I9718" s="6"/>
      <c r="J9718" s="6"/>
      <c r="K9718" s="6"/>
      <c r="L9718" s="2"/>
      <c r="M9718" s="2"/>
      <c r="N9718" s="2"/>
      <c r="O9718" s="2"/>
      <c r="P9718" s="2"/>
      <c r="Q9718" s="2"/>
      <c r="R9718" s="2"/>
    </row>
    <row r="9719" spans="1:18">
      <c r="A9719" s="6"/>
      <c r="B9719" s="6"/>
      <c r="C9719" s="2"/>
      <c r="D9719" s="6"/>
      <c r="E9719" s="6"/>
      <c r="F9719" s="6"/>
      <c r="G9719" s="6"/>
      <c r="H9719" s="6"/>
      <c r="I9719" s="6"/>
      <c r="J9719" s="6"/>
      <c r="K9719" s="6"/>
      <c r="L9719" s="2"/>
      <c r="M9719" s="2"/>
      <c r="N9719" s="2"/>
      <c r="O9719" s="2"/>
      <c r="P9719" s="2"/>
      <c r="Q9719" s="2"/>
      <c r="R9719" s="2"/>
    </row>
    <row r="9720" spans="1:18">
      <c r="A9720" s="6"/>
      <c r="B9720" s="6"/>
      <c r="C9720" s="2"/>
      <c r="D9720" s="6"/>
      <c r="E9720" s="6"/>
      <c r="F9720" s="6"/>
      <c r="G9720" s="6"/>
      <c r="H9720" s="6"/>
      <c r="I9720" s="6"/>
      <c r="J9720" s="6"/>
      <c r="K9720" s="6"/>
      <c r="L9720" s="2"/>
      <c r="M9720" s="2"/>
      <c r="N9720" s="2"/>
      <c r="O9720" s="2"/>
      <c r="P9720" s="2"/>
      <c r="Q9720" s="2"/>
      <c r="R9720" s="2"/>
    </row>
    <row r="9721" spans="1:18">
      <c r="A9721" s="6"/>
      <c r="B9721" s="6"/>
      <c r="C9721" s="2"/>
      <c r="D9721" s="6"/>
      <c r="E9721" s="6"/>
      <c r="F9721" s="6"/>
      <c r="G9721" s="6"/>
      <c r="H9721" s="6"/>
      <c r="I9721" s="6"/>
      <c r="J9721" s="6"/>
      <c r="K9721" s="6"/>
      <c r="L9721" s="2"/>
      <c r="M9721" s="2"/>
      <c r="N9721" s="2"/>
      <c r="O9721" s="2"/>
      <c r="P9721" s="2"/>
      <c r="Q9721" s="2"/>
      <c r="R9721" s="2"/>
    </row>
    <row r="9722" spans="1:18">
      <c r="A9722" s="6"/>
      <c r="B9722" s="6"/>
      <c r="C9722" s="2"/>
      <c r="D9722" s="6"/>
      <c r="E9722" s="6"/>
      <c r="F9722" s="6"/>
      <c r="G9722" s="6"/>
      <c r="H9722" s="6"/>
      <c r="I9722" s="6"/>
      <c r="J9722" s="6"/>
      <c r="K9722" s="6"/>
      <c r="L9722" s="2"/>
      <c r="M9722" s="2"/>
      <c r="N9722" s="2"/>
      <c r="O9722" s="2"/>
      <c r="P9722" s="2"/>
      <c r="Q9722" s="2"/>
      <c r="R9722" s="2"/>
    </row>
    <row r="9723" spans="1:18">
      <c r="A9723" s="6"/>
      <c r="B9723" s="6"/>
      <c r="C9723" s="2"/>
      <c r="D9723" s="6"/>
      <c r="E9723" s="6"/>
      <c r="F9723" s="6"/>
      <c r="G9723" s="6"/>
      <c r="H9723" s="6"/>
      <c r="I9723" s="6"/>
      <c r="J9723" s="6"/>
      <c r="K9723" s="6"/>
      <c r="L9723" s="2"/>
      <c r="M9723" s="2"/>
      <c r="N9723" s="2"/>
      <c r="O9723" s="2"/>
      <c r="P9723" s="2"/>
      <c r="Q9723" s="2"/>
      <c r="R9723" s="2"/>
    </row>
    <row r="9724" spans="1:18">
      <c r="A9724" s="6"/>
      <c r="B9724" s="6"/>
      <c r="C9724" s="2"/>
      <c r="D9724" s="6"/>
      <c r="E9724" s="6"/>
      <c r="F9724" s="6"/>
      <c r="G9724" s="6"/>
      <c r="H9724" s="6"/>
      <c r="I9724" s="6"/>
      <c r="J9724" s="6"/>
      <c r="K9724" s="6"/>
      <c r="L9724" s="2"/>
      <c r="M9724" s="2"/>
      <c r="N9724" s="2"/>
      <c r="O9724" s="2"/>
      <c r="P9724" s="2"/>
      <c r="Q9724" s="2"/>
      <c r="R9724" s="2"/>
    </row>
    <row r="9725" spans="1:18">
      <c r="A9725" s="6"/>
      <c r="B9725" s="6"/>
      <c r="C9725" s="2"/>
      <c r="D9725" s="6"/>
      <c r="E9725" s="6"/>
      <c r="F9725" s="6"/>
      <c r="G9725" s="6"/>
      <c r="H9725" s="6"/>
      <c r="I9725" s="6"/>
      <c r="J9725" s="6"/>
      <c r="K9725" s="6"/>
      <c r="L9725" s="2"/>
      <c r="M9725" s="2"/>
      <c r="N9725" s="2"/>
      <c r="O9725" s="2"/>
      <c r="P9725" s="2"/>
      <c r="Q9725" s="2"/>
      <c r="R9725" s="2"/>
    </row>
    <row r="9726" spans="1:18">
      <c r="A9726" s="6"/>
      <c r="B9726" s="6"/>
      <c r="C9726" s="2"/>
      <c r="D9726" s="6"/>
      <c r="E9726" s="6"/>
      <c r="F9726" s="6"/>
      <c r="G9726" s="6"/>
      <c r="H9726" s="6"/>
      <c r="I9726" s="6"/>
      <c r="J9726" s="6"/>
      <c r="K9726" s="6"/>
      <c r="L9726" s="2"/>
      <c r="M9726" s="2"/>
      <c r="N9726" s="2"/>
      <c r="O9726" s="2"/>
      <c r="P9726" s="2"/>
      <c r="Q9726" s="2"/>
      <c r="R9726" s="2"/>
    </row>
    <row r="9727" spans="1:18">
      <c r="A9727" s="6"/>
      <c r="B9727" s="6"/>
      <c r="C9727" s="2"/>
      <c r="D9727" s="6"/>
      <c r="E9727" s="6"/>
      <c r="F9727" s="6"/>
      <c r="G9727" s="6"/>
      <c r="H9727" s="6"/>
      <c r="I9727" s="6"/>
      <c r="J9727" s="6"/>
      <c r="K9727" s="6"/>
      <c r="L9727" s="2"/>
      <c r="M9727" s="2"/>
      <c r="N9727" s="2"/>
      <c r="O9727" s="2"/>
      <c r="P9727" s="2"/>
      <c r="Q9727" s="2"/>
      <c r="R9727" s="2"/>
    </row>
    <row r="9728" spans="1:18">
      <c r="A9728" s="6"/>
      <c r="B9728" s="6"/>
      <c r="C9728" s="2"/>
      <c r="D9728" s="6"/>
      <c r="E9728" s="6"/>
      <c r="F9728" s="6"/>
      <c r="G9728" s="6"/>
      <c r="H9728" s="6"/>
      <c r="I9728" s="6"/>
      <c r="J9728" s="6"/>
      <c r="K9728" s="6"/>
      <c r="L9728" s="2"/>
      <c r="M9728" s="2"/>
      <c r="N9728" s="2"/>
      <c r="O9728" s="2"/>
      <c r="P9728" s="2"/>
      <c r="Q9728" s="2"/>
      <c r="R9728" s="2"/>
    </row>
    <row r="9729" spans="1:18">
      <c r="A9729" s="6"/>
      <c r="B9729" s="6"/>
      <c r="C9729" s="2"/>
      <c r="D9729" s="6"/>
      <c r="E9729" s="6"/>
      <c r="F9729" s="6"/>
      <c r="G9729" s="6"/>
      <c r="H9729" s="6"/>
      <c r="I9729" s="6"/>
      <c r="J9729" s="6"/>
      <c r="K9729" s="6"/>
      <c r="L9729" s="2"/>
      <c r="M9729" s="2"/>
      <c r="N9729" s="2"/>
      <c r="O9729" s="2"/>
      <c r="P9729" s="2"/>
      <c r="Q9729" s="2"/>
      <c r="R9729" s="2"/>
    </row>
    <row r="9730" spans="1:18">
      <c r="A9730" s="6"/>
      <c r="B9730" s="6"/>
      <c r="C9730" s="2"/>
      <c r="D9730" s="6"/>
      <c r="E9730" s="6"/>
      <c r="F9730" s="6"/>
      <c r="G9730" s="6"/>
      <c r="H9730" s="6"/>
      <c r="I9730" s="6"/>
      <c r="J9730" s="6"/>
      <c r="K9730" s="6"/>
      <c r="L9730" s="2"/>
      <c r="M9730" s="2"/>
      <c r="N9730" s="2"/>
      <c r="O9730" s="2"/>
      <c r="P9730" s="2"/>
      <c r="Q9730" s="2"/>
      <c r="R9730" s="2"/>
    </row>
    <row r="9731" spans="1:18">
      <c r="A9731" s="6"/>
      <c r="B9731" s="6"/>
      <c r="C9731" s="2"/>
      <c r="D9731" s="6"/>
      <c r="E9731" s="6"/>
      <c r="F9731" s="6"/>
      <c r="G9731" s="6"/>
      <c r="H9731" s="6"/>
      <c r="I9731" s="6"/>
      <c r="J9731" s="6"/>
      <c r="K9731" s="6"/>
      <c r="L9731" s="2"/>
      <c r="M9731" s="2"/>
      <c r="N9731" s="2"/>
      <c r="O9731" s="2"/>
      <c r="P9731" s="2"/>
      <c r="Q9731" s="2"/>
      <c r="R9731" s="2"/>
    </row>
    <row r="9732" spans="1:18">
      <c r="A9732" s="6"/>
      <c r="B9732" s="6"/>
      <c r="C9732" s="2"/>
      <c r="D9732" s="6"/>
      <c r="E9732" s="6"/>
      <c r="F9732" s="6"/>
      <c r="G9732" s="6"/>
      <c r="H9732" s="6"/>
      <c r="I9732" s="6"/>
      <c r="J9732" s="6"/>
      <c r="K9732" s="6"/>
      <c r="L9732" s="2"/>
      <c r="M9732" s="2"/>
      <c r="N9732" s="2"/>
      <c r="O9732" s="2"/>
      <c r="P9732" s="2"/>
      <c r="Q9732" s="2"/>
      <c r="R9732" s="2"/>
    </row>
    <row r="9733" spans="1:18">
      <c r="A9733" s="6"/>
      <c r="B9733" s="6"/>
      <c r="C9733" s="2"/>
      <c r="D9733" s="6"/>
      <c r="E9733" s="6"/>
      <c r="F9733" s="6"/>
      <c r="G9733" s="6"/>
      <c r="H9733" s="6"/>
      <c r="I9733" s="6"/>
      <c r="J9733" s="6"/>
      <c r="K9733" s="6"/>
      <c r="L9733" s="2"/>
      <c r="M9733" s="2"/>
      <c r="N9733" s="2"/>
      <c r="O9733" s="2"/>
      <c r="P9733" s="2"/>
      <c r="Q9733" s="2"/>
      <c r="R9733" s="2"/>
    </row>
    <row r="9734" spans="1:18">
      <c r="A9734" s="6"/>
      <c r="B9734" s="6"/>
      <c r="C9734" s="2"/>
      <c r="D9734" s="6"/>
      <c r="E9734" s="6"/>
      <c r="F9734" s="6"/>
      <c r="G9734" s="6"/>
      <c r="H9734" s="6"/>
      <c r="I9734" s="6"/>
      <c r="J9734" s="6"/>
      <c r="K9734" s="6"/>
      <c r="L9734" s="2"/>
      <c r="M9734" s="2"/>
      <c r="N9734" s="2"/>
      <c r="O9734" s="2"/>
      <c r="P9734" s="2"/>
      <c r="Q9734" s="2"/>
      <c r="R9734" s="2"/>
    </row>
    <row r="9735" spans="1:18">
      <c r="A9735" s="6"/>
      <c r="B9735" s="6"/>
      <c r="C9735" s="2"/>
      <c r="D9735" s="6"/>
      <c r="E9735" s="6"/>
      <c r="F9735" s="6"/>
      <c r="G9735" s="6"/>
      <c r="H9735" s="6"/>
      <c r="I9735" s="6"/>
      <c r="J9735" s="6"/>
      <c r="K9735" s="6"/>
      <c r="L9735" s="2"/>
      <c r="M9735" s="2"/>
      <c r="N9735" s="2"/>
      <c r="O9735" s="2"/>
      <c r="P9735" s="2"/>
      <c r="Q9735" s="2"/>
      <c r="R9735" s="2"/>
    </row>
    <row r="9736" spans="1:18">
      <c r="A9736" s="6"/>
      <c r="B9736" s="6"/>
      <c r="C9736" s="2"/>
      <c r="D9736" s="6"/>
      <c r="E9736" s="6"/>
      <c r="F9736" s="6"/>
      <c r="G9736" s="6"/>
      <c r="H9736" s="6"/>
      <c r="I9736" s="6"/>
      <c r="J9736" s="6"/>
      <c r="K9736" s="6"/>
      <c r="L9736" s="2"/>
      <c r="M9736" s="2"/>
      <c r="N9736" s="2"/>
      <c r="O9736" s="2"/>
      <c r="P9736" s="2"/>
      <c r="Q9736" s="2"/>
      <c r="R9736" s="2"/>
    </row>
    <row r="9737" spans="1:18">
      <c r="A9737" s="6"/>
      <c r="B9737" s="6"/>
      <c r="C9737" s="2"/>
      <c r="D9737" s="6"/>
      <c r="E9737" s="6"/>
      <c r="F9737" s="6"/>
      <c r="G9737" s="6"/>
      <c r="H9737" s="6"/>
      <c r="I9737" s="6"/>
      <c r="J9737" s="6"/>
      <c r="K9737" s="6"/>
      <c r="L9737" s="2"/>
      <c r="M9737" s="2"/>
      <c r="N9737" s="2"/>
      <c r="O9737" s="2"/>
      <c r="P9737" s="2"/>
      <c r="Q9737" s="2"/>
      <c r="R9737" s="2"/>
    </row>
    <row r="9738" spans="1:18">
      <c r="A9738" s="6"/>
      <c r="B9738" s="6"/>
      <c r="C9738" s="2"/>
      <c r="D9738" s="6"/>
      <c r="E9738" s="6"/>
      <c r="F9738" s="6"/>
      <c r="G9738" s="6"/>
      <c r="H9738" s="6"/>
      <c r="I9738" s="6"/>
      <c r="J9738" s="6"/>
      <c r="K9738" s="6"/>
      <c r="L9738" s="2"/>
      <c r="M9738" s="2"/>
      <c r="N9738" s="2"/>
      <c r="O9738" s="2"/>
      <c r="P9738" s="2"/>
      <c r="Q9738" s="2"/>
      <c r="R9738" s="2"/>
    </row>
    <row r="9739" spans="1:18">
      <c r="A9739" s="6"/>
      <c r="B9739" s="6"/>
      <c r="C9739" s="2"/>
      <c r="D9739" s="6"/>
      <c r="E9739" s="6"/>
      <c r="F9739" s="6"/>
      <c r="G9739" s="6"/>
      <c r="H9739" s="6"/>
      <c r="I9739" s="6"/>
      <c r="J9739" s="6"/>
      <c r="K9739" s="6"/>
      <c r="L9739" s="2"/>
      <c r="M9739" s="2"/>
      <c r="N9739" s="2"/>
      <c r="O9739" s="2"/>
      <c r="P9739" s="2"/>
      <c r="Q9739" s="2"/>
      <c r="R9739" s="2"/>
    </row>
    <row r="9740" spans="1:18">
      <c r="A9740" s="6"/>
      <c r="B9740" s="6"/>
      <c r="C9740" s="2"/>
      <c r="D9740" s="6"/>
      <c r="E9740" s="6"/>
      <c r="F9740" s="6"/>
      <c r="G9740" s="6"/>
      <c r="H9740" s="6"/>
      <c r="I9740" s="6"/>
      <c r="J9740" s="6"/>
      <c r="K9740" s="6"/>
      <c r="L9740" s="2"/>
      <c r="M9740" s="2"/>
      <c r="N9740" s="2"/>
      <c r="O9740" s="2"/>
      <c r="P9740" s="2"/>
      <c r="Q9740" s="2"/>
      <c r="R9740" s="2"/>
    </row>
    <row r="9741" spans="1:18">
      <c r="A9741" s="6"/>
      <c r="B9741" s="6"/>
      <c r="C9741" s="2"/>
      <c r="D9741" s="6"/>
      <c r="E9741" s="6"/>
      <c r="F9741" s="6"/>
      <c r="G9741" s="6"/>
      <c r="H9741" s="6"/>
      <c r="I9741" s="6"/>
      <c r="J9741" s="6"/>
      <c r="K9741" s="6"/>
      <c r="L9741" s="2"/>
      <c r="M9741" s="2"/>
      <c r="N9741" s="2"/>
      <c r="O9741" s="2"/>
      <c r="P9741" s="2"/>
      <c r="Q9741" s="2"/>
      <c r="R9741" s="2"/>
    </row>
    <row r="9742" spans="1:18">
      <c r="A9742" s="6"/>
      <c r="B9742" s="6"/>
      <c r="C9742" s="2"/>
      <c r="D9742" s="6"/>
      <c r="E9742" s="6"/>
      <c r="F9742" s="6"/>
      <c r="G9742" s="6"/>
      <c r="H9742" s="6"/>
      <c r="I9742" s="6"/>
      <c r="J9742" s="6"/>
      <c r="K9742" s="6"/>
      <c r="L9742" s="2"/>
      <c r="M9742" s="2"/>
      <c r="N9742" s="2"/>
      <c r="O9742" s="2"/>
      <c r="P9742" s="2"/>
      <c r="Q9742" s="2"/>
      <c r="R9742" s="2"/>
    </row>
    <row r="9743" spans="1:18">
      <c r="A9743" s="6"/>
      <c r="B9743" s="6"/>
      <c r="C9743" s="2"/>
      <c r="D9743" s="6"/>
      <c r="E9743" s="6"/>
      <c r="F9743" s="6"/>
      <c r="G9743" s="6"/>
      <c r="H9743" s="6"/>
      <c r="I9743" s="6"/>
      <c r="J9743" s="6"/>
      <c r="K9743" s="6"/>
      <c r="L9743" s="2"/>
      <c r="M9743" s="2"/>
      <c r="N9743" s="2"/>
      <c r="O9743" s="2"/>
      <c r="P9743" s="2"/>
      <c r="Q9743" s="2"/>
      <c r="R9743" s="2"/>
    </row>
    <row r="9744" spans="1:18">
      <c r="A9744" s="6"/>
      <c r="B9744" s="6"/>
      <c r="C9744" s="2"/>
      <c r="D9744" s="6"/>
      <c r="E9744" s="6"/>
      <c r="F9744" s="6"/>
      <c r="G9744" s="6"/>
      <c r="H9744" s="6"/>
      <c r="I9744" s="6"/>
      <c r="J9744" s="6"/>
      <c r="K9744" s="6"/>
      <c r="L9744" s="2"/>
      <c r="M9744" s="2"/>
      <c r="N9744" s="2"/>
      <c r="O9744" s="2"/>
      <c r="P9744" s="2"/>
      <c r="Q9744" s="2"/>
      <c r="R9744" s="2"/>
    </row>
    <row r="9745" spans="1:18">
      <c r="A9745" s="6"/>
      <c r="B9745" s="6"/>
      <c r="C9745" s="2"/>
      <c r="D9745" s="6"/>
      <c r="E9745" s="6"/>
      <c r="F9745" s="6"/>
      <c r="G9745" s="6"/>
      <c r="H9745" s="6"/>
      <c r="I9745" s="6"/>
      <c r="J9745" s="6"/>
      <c r="K9745" s="6"/>
      <c r="L9745" s="2"/>
      <c r="M9745" s="2"/>
      <c r="N9745" s="2"/>
      <c r="O9745" s="2"/>
      <c r="P9745" s="2"/>
      <c r="Q9745" s="2"/>
      <c r="R9745" s="2"/>
    </row>
    <row r="9746" spans="1:18">
      <c r="A9746" s="6"/>
      <c r="B9746" s="6"/>
      <c r="C9746" s="2"/>
      <c r="D9746" s="6"/>
      <c r="E9746" s="6"/>
      <c r="F9746" s="6"/>
      <c r="G9746" s="6"/>
      <c r="H9746" s="6"/>
      <c r="I9746" s="6"/>
      <c r="J9746" s="6"/>
      <c r="K9746" s="6"/>
      <c r="L9746" s="2"/>
      <c r="M9746" s="2"/>
      <c r="N9746" s="2"/>
      <c r="O9746" s="2"/>
      <c r="P9746" s="2"/>
      <c r="Q9746" s="2"/>
      <c r="R9746" s="2"/>
    </row>
    <row r="9747" spans="1:18">
      <c r="A9747" s="6"/>
      <c r="B9747" s="6"/>
      <c r="C9747" s="2"/>
      <c r="D9747" s="6"/>
      <c r="E9747" s="6"/>
      <c r="F9747" s="6"/>
      <c r="G9747" s="6"/>
      <c r="H9747" s="6"/>
      <c r="I9747" s="6"/>
      <c r="J9747" s="6"/>
      <c r="K9747" s="6"/>
      <c r="L9747" s="2"/>
      <c r="M9747" s="2"/>
      <c r="N9747" s="2"/>
      <c r="O9747" s="2"/>
      <c r="P9747" s="2"/>
      <c r="Q9747" s="2"/>
      <c r="R9747" s="2"/>
    </row>
    <row r="9748" spans="1:18">
      <c r="A9748" s="6"/>
      <c r="B9748" s="6"/>
      <c r="C9748" s="2"/>
      <c r="D9748" s="6"/>
      <c r="E9748" s="6"/>
      <c r="F9748" s="6"/>
      <c r="G9748" s="6"/>
      <c r="H9748" s="6"/>
      <c r="I9748" s="6"/>
      <c r="J9748" s="6"/>
      <c r="K9748" s="6"/>
      <c r="L9748" s="2"/>
      <c r="M9748" s="2"/>
      <c r="N9748" s="2"/>
      <c r="O9748" s="2"/>
      <c r="P9748" s="2"/>
      <c r="Q9748" s="2"/>
      <c r="R9748" s="2"/>
    </row>
    <row r="9749" spans="1:18">
      <c r="A9749" s="6"/>
      <c r="B9749" s="6"/>
      <c r="C9749" s="2"/>
      <c r="D9749" s="6"/>
      <c r="E9749" s="6"/>
      <c r="F9749" s="6"/>
      <c r="G9749" s="6"/>
      <c r="H9749" s="6"/>
      <c r="I9749" s="6"/>
      <c r="J9749" s="6"/>
      <c r="K9749" s="6"/>
      <c r="L9749" s="2"/>
      <c r="M9749" s="2"/>
      <c r="N9749" s="2"/>
      <c r="O9749" s="2"/>
      <c r="P9749" s="2"/>
      <c r="Q9749" s="2"/>
      <c r="R9749" s="2"/>
    </row>
    <row r="9750" spans="1:18">
      <c r="A9750" s="6"/>
      <c r="B9750" s="6"/>
      <c r="C9750" s="2"/>
      <c r="D9750" s="6"/>
      <c r="E9750" s="6"/>
      <c r="F9750" s="6"/>
      <c r="G9750" s="6"/>
      <c r="H9750" s="6"/>
      <c r="I9750" s="6"/>
      <c r="J9750" s="6"/>
      <c r="K9750" s="6"/>
      <c r="L9750" s="2"/>
      <c r="M9750" s="2"/>
      <c r="N9750" s="2"/>
      <c r="O9750" s="2"/>
      <c r="P9750" s="2"/>
      <c r="Q9750" s="2"/>
      <c r="R9750" s="2"/>
    </row>
    <row r="9751" spans="1:18">
      <c r="A9751" s="6"/>
      <c r="B9751" s="6"/>
      <c r="C9751" s="2"/>
      <c r="D9751" s="6"/>
      <c r="E9751" s="6"/>
      <c r="F9751" s="6"/>
      <c r="G9751" s="6"/>
      <c r="H9751" s="6"/>
      <c r="I9751" s="6"/>
      <c r="J9751" s="6"/>
      <c r="K9751" s="6"/>
      <c r="L9751" s="2"/>
      <c r="M9751" s="2"/>
      <c r="N9751" s="2"/>
      <c r="O9751" s="2"/>
      <c r="P9751" s="2"/>
      <c r="Q9751" s="2"/>
      <c r="R9751" s="2"/>
    </row>
    <row r="9752" spans="1:18">
      <c r="A9752" s="6"/>
      <c r="B9752" s="6"/>
      <c r="C9752" s="2"/>
      <c r="D9752" s="6"/>
      <c r="E9752" s="6"/>
      <c r="F9752" s="6"/>
      <c r="G9752" s="6"/>
      <c r="H9752" s="6"/>
      <c r="I9752" s="6"/>
      <c r="J9752" s="6"/>
      <c r="K9752" s="6"/>
      <c r="L9752" s="2"/>
      <c r="M9752" s="2"/>
      <c r="N9752" s="2"/>
      <c r="O9752" s="2"/>
      <c r="P9752" s="2"/>
      <c r="Q9752" s="2"/>
      <c r="R9752" s="2"/>
    </row>
    <row r="9753" spans="1:18">
      <c r="A9753" s="6"/>
      <c r="B9753" s="6"/>
      <c r="C9753" s="2"/>
      <c r="D9753" s="6"/>
      <c r="E9753" s="6"/>
      <c r="F9753" s="6"/>
      <c r="G9753" s="6"/>
      <c r="H9753" s="6"/>
      <c r="I9753" s="6"/>
      <c r="J9753" s="6"/>
      <c r="K9753" s="6"/>
      <c r="L9753" s="2"/>
      <c r="M9753" s="2"/>
      <c r="N9753" s="2"/>
      <c r="O9753" s="2"/>
      <c r="P9753" s="2"/>
      <c r="Q9753" s="2"/>
      <c r="R9753" s="2"/>
    </row>
    <row r="9754" spans="1:18">
      <c r="A9754" s="6"/>
      <c r="B9754" s="6"/>
      <c r="C9754" s="2"/>
      <c r="D9754" s="6"/>
      <c r="E9754" s="6"/>
      <c r="F9754" s="6"/>
      <c r="G9754" s="6"/>
      <c r="H9754" s="6"/>
      <c r="I9754" s="6"/>
      <c r="J9754" s="6"/>
      <c r="K9754" s="6"/>
      <c r="L9754" s="2"/>
      <c r="M9754" s="2"/>
      <c r="N9754" s="2"/>
      <c r="O9754" s="2"/>
      <c r="P9754" s="2"/>
      <c r="Q9754" s="2"/>
      <c r="R9754" s="2"/>
    </row>
    <row r="9755" spans="1:18">
      <c r="A9755" s="6"/>
      <c r="B9755" s="6"/>
      <c r="C9755" s="2"/>
      <c r="D9755" s="6"/>
      <c r="E9755" s="6"/>
      <c r="F9755" s="6"/>
      <c r="G9755" s="6"/>
      <c r="H9755" s="6"/>
      <c r="I9755" s="6"/>
      <c r="J9755" s="6"/>
      <c r="K9755" s="6"/>
      <c r="L9755" s="2"/>
      <c r="M9755" s="2"/>
      <c r="N9755" s="2"/>
      <c r="O9755" s="2"/>
      <c r="P9755" s="2"/>
      <c r="Q9755" s="2"/>
      <c r="R9755" s="2"/>
    </row>
    <row r="9756" spans="1:18">
      <c r="A9756" s="6"/>
      <c r="B9756" s="6"/>
      <c r="C9756" s="2"/>
      <c r="D9756" s="6"/>
      <c r="E9756" s="6"/>
      <c r="F9756" s="6"/>
      <c r="G9756" s="6"/>
      <c r="H9756" s="6"/>
      <c r="I9756" s="6"/>
      <c r="J9756" s="6"/>
      <c r="K9756" s="6"/>
      <c r="L9756" s="2"/>
      <c r="M9756" s="2"/>
      <c r="N9756" s="2"/>
      <c r="O9756" s="2"/>
      <c r="P9756" s="2"/>
      <c r="Q9756" s="2"/>
      <c r="R9756" s="2"/>
    </row>
    <row r="9757" spans="1:18">
      <c r="A9757" s="6"/>
      <c r="B9757" s="6"/>
      <c r="C9757" s="2"/>
      <c r="D9757" s="6"/>
      <c r="E9757" s="6"/>
      <c r="F9757" s="6"/>
      <c r="G9757" s="6"/>
      <c r="H9757" s="6"/>
      <c r="I9757" s="6"/>
      <c r="J9757" s="6"/>
      <c r="K9757" s="6"/>
      <c r="L9757" s="2"/>
      <c r="M9757" s="2"/>
      <c r="N9757" s="2"/>
      <c r="O9757" s="2"/>
      <c r="P9757" s="2"/>
      <c r="Q9757" s="2"/>
      <c r="R9757" s="2"/>
    </row>
    <row r="9758" spans="1:18">
      <c r="A9758" s="6"/>
      <c r="B9758" s="6"/>
      <c r="C9758" s="2"/>
      <c r="D9758" s="6"/>
      <c r="E9758" s="6"/>
      <c r="F9758" s="6"/>
      <c r="G9758" s="6"/>
      <c r="H9758" s="6"/>
      <c r="I9758" s="6"/>
      <c r="J9758" s="6"/>
      <c r="K9758" s="6"/>
      <c r="L9758" s="2"/>
      <c r="M9758" s="2"/>
      <c r="N9758" s="2"/>
      <c r="O9758" s="2"/>
      <c r="P9758" s="2"/>
      <c r="Q9758" s="2"/>
      <c r="R9758" s="2"/>
    </row>
    <row r="9759" spans="1:18">
      <c r="A9759" s="6"/>
      <c r="B9759" s="6"/>
      <c r="C9759" s="2"/>
      <c r="D9759" s="6"/>
      <c r="E9759" s="6"/>
      <c r="F9759" s="6"/>
      <c r="G9759" s="6"/>
      <c r="H9759" s="6"/>
      <c r="I9759" s="6"/>
      <c r="J9759" s="6"/>
      <c r="K9759" s="6"/>
      <c r="L9759" s="2"/>
      <c r="M9759" s="2"/>
      <c r="N9759" s="2"/>
      <c r="O9759" s="2"/>
      <c r="P9759" s="2"/>
      <c r="Q9759" s="2"/>
      <c r="R9759" s="2"/>
    </row>
    <row r="9760" spans="1:18">
      <c r="A9760" s="6"/>
      <c r="B9760" s="6"/>
      <c r="C9760" s="2"/>
      <c r="D9760" s="6"/>
      <c r="E9760" s="6"/>
      <c r="F9760" s="6"/>
      <c r="G9760" s="6"/>
      <c r="H9760" s="6"/>
      <c r="I9760" s="6"/>
      <c r="J9760" s="6"/>
      <c r="K9760" s="6"/>
      <c r="L9760" s="2"/>
      <c r="M9760" s="2"/>
      <c r="N9760" s="2"/>
      <c r="O9760" s="2"/>
      <c r="P9760" s="2"/>
      <c r="Q9760" s="2"/>
      <c r="R9760" s="2"/>
    </row>
    <row r="9761" spans="1:18">
      <c r="A9761" s="6"/>
      <c r="B9761" s="6"/>
      <c r="C9761" s="2"/>
      <c r="D9761" s="6"/>
      <c r="E9761" s="6"/>
      <c r="F9761" s="6"/>
      <c r="G9761" s="6"/>
      <c r="H9761" s="6"/>
      <c r="I9761" s="6"/>
      <c r="J9761" s="6"/>
      <c r="K9761" s="6"/>
      <c r="L9761" s="2"/>
      <c r="M9761" s="2"/>
      <c r="N9761" s="2"/>
      <c r="O9761" s="2"/>
      <c r="P9761" s="2"/>
      <c r="Q9761" s="2"/>
      <c r="R9761" s="2"/>
    </row>
    <row r="9762" spans="1:18">
      <c r="A9762" s="6"/>
      <c r="B9762" s="6"/>
      <c r="C9762" s="2"/>
      <c r="D9762" s="6"/>
      <c r="E9762" s="6"/>
      <c r="F9762" s="6"/>
      <c r="G9762" s="6"/>
      <c r="H9762" s="6"/>
      <c r="I9762" s="6"/>
      <c r="J9762" s="6"/>
      <c r="K9762" s="6"/>
      <c r="L9762" s="2"/>
      <c r="M9762" s="2"/>
      <c r="N9762" s="2"/>
      <c r="O9762" s="2"/>
      <c r="P9762" s="2"/>
      <c r="Q9762" s="2"/>
      <c r="R9762" s="2"/>
    </row>
    <row r="9763" spans="1:18">
      <c r="A9763" s="6"/>
      <c r="B9763" s="6"/>
      <c r="C9763" s="2"/>
      <c r="D9763" s="6"/>
      <c r="E9763" s="6"/>
      <c r="F9763" s="6"/>
      <c r="G9763" s="6"/>
      <c r="H9763" s="6"/>
      <c r="I9763" s="6"/>
      <c r="J9763" s="6"/>
      <c r="K9763" s="6"/>
      <c r="L9763" s="2"/>
      <c r="M9763" s="2"/>
      <c r="N9763" s="2"/>
      <c r="O9763" s="2"/>
      <c r="P9763" s="2"/>
      <c r="Q9763" s="2"/>
      <c r="R9763" s="2"/>
    </row>
    <row r="9764" spans="1:18">
      <c r="A9764" s="6"/>
      <c r="B9764" s="6"/>
      <c r="C9764" s="2"/>
      <c r="D9764" s="6"/>
      <c r="E9764" s="6"/>
      <c r="F9764" s="6"/>
      <c r="G9764" s="6"/>
      <c r="H9764" s="6"/>
      <c r="I9764" s="6"/>
      <c r="J9764" s="6"/>
      <c r="K9764" s="6"/>
      <c r="L9764" s="2"/>
      <c r="M9764" s="2"/>
      <c r="N9764" s="2"/>
      <c r="O9764" s="2"/>
      <c r="P9764" s="2"/>
      <c r="Q9764" s="2"/>
      <c r="R9764" s="2"/>
    </row>
    <row r="9765" spans="1:18">
      <c r="A9765" s="6"/>
      <c r="B9765" s="6"/>
      <c r="C9765" s="2"/>
      <c r="D9765" s="6"/>
      <c r="E9765" s="6"/>
      <c r="F9765" s="6"/>
      <c r="G9765" s="6"/>
      <c r="H9765" s="6"/>
      <c r="I9765" s="6"/>
      <c r="J9765" s="6"/>
      <c r="K9765" s="6"/>
      <c r="L9765" s="2"/>
      <c r="M9765" s="2"/>
      <c r="N9765" s="2"/>
      <c r="O9765" s="2"/>
      <c r="P9765" s="2"/>
      <c r="Q9765" s="2"/>
      <c r="R9765" s="2"/>
    </row>
    <row r="9766" spans="1:18">
      <c r="A9766" s="6"/>
      <c r="B9766" s="6"/>
      <c r="C9766" s="2"/>
      <c r="D9766" s="6"/>
      <c r="E9766" s="6"/>
      <c r="F9766" s="6"/>
      <c r="G9766" s="6"/>
      <c r="H9766" s="6"/>
      <c r="I9766" s="6"/>
      <c r="J9766" s="6"/>
      <c r="K9766" s="6"/>
      <c r="L9766" s="2"/>
      <c r="M9766" s="2"/>
      <c r="N9766" s="2"/>
      <c r="O9766" s="2"/>
      <c r="P9766" s="2"/>
      <c r="Q9766" s="2"/>
      <c r="R9766" s="2"/>
    </row>
    <row r="9767" spans="1:18">
      <c r="A9767" s="6"/>
      <c r="B9767" s="6"/>
      <c r="C9767" s="2"/>
      <c r="D9767" s="6"/>
      <c r="E9767" s="6"/>
      <c r="F9767" s="6"/>
      <c r="G9767" s="6"/>
      <c r="H9767" s="6"/>
      <c r="I9767" s="6"/>
      <c r="J9767" s="6"/>
      <c r="K9767" s="6"/>
      <c r="L9767" s="2"/>
      <c r="M9767" s="2"/>
      <c r="N9767" s="2"/>
      <c r="O9767" s="2"/>
      <c r="P9767" s="2"/>
      <c r="Q9767" s="2"/>
      <c r="R9767" s="2"/>
    </row>
    <row r="9768" spans="1:18">
      <c r="A9768" s="6"/>
      <c r="B9768" s="6"/>
      <c r="C9768" s="2"/>
      <c r="D9768" s="6"/>
      <c r="E9768" s="6"/>
      <c r="F9768" s="6"/>
      <c r="G9768" s="6"/>
      <c r="H9768" s="6"/>
      <c r="I9768" s="6"/>
      <c r="J9768" s="6"/>
      <c r="K9768" s="6"/>
      <c r="L9768" s="2"/>
      <c r="M9768" s="2"/>
      <c r="N9768" s="2"/>
      <c r="O9768" s="2"/>
      <c r="P9768" s="2"/>
      <c r="Q9768" s="2"/>
      <c r="R9768" s="2"/>
    </row>
    <row r="9769" spans="1:18">
      <c r="A9769" s="6"/>
      <c r="B9769" s="6"/>
      <c r="C9769" s="2"/>
      <c r="D9769" s="6"/>
      <c r="E9769" s="6"/>
      <c r="F9769" s="6"/>
      <c r="G9769" s="6"/>
      <c r="H9769" s="6"/>
      <c r="I9769" s="6"/>
      <c r="J9769" s="6"/>
      <c r="K9769" s="6"/>
      <c r="L9769" s="2"/>
      <c r="M9769" s="2"/>
      <c r="N9769" s="2"/>
      <c r="O9769" s="2"/>
      <c r="P9769" s="2"/>
      <c r="Q9769" s="2"/>
      <c r="R9769" s="2"/>
    </row>
    <row r="9770" spans="1:18">
      <c r="A9770" s="6"/>
      <c r="B9770" s="6"/>
      <c r="C9770" s="2"/>
      <c r="D9770" s="6"/>
      <c r="E9770" s="6"/>
      <c r="F9770" s="6"/>
      <c r="G9770" s="6"/>
      <c r="H9770" s="6"/>
      <c r="I9770" s="6"/>
      <c r="J9770" s="6"/>
      <c r="K9770" s="6"/>
      <c r="L9770" s="2"/>
      <c r="M9770" s="2"/>
      <c r="N9770" s="2"/>
      <c r="O9770" s="2"/>
      <c r="P9770" s="2"/>
      <c r="Q9770" s="2"/>
      <c r="R9770" s="2"/>
    </row>
    <row r="9771" spans="1:18">
      <c r="A9771" s="6"/>
      <c r="B9771" s="6"/>
      <c r="C9771" s="2"/>
      <c r="D9771" s="6"/>
      <c r="E9771" s="6"/>
      <c r="F9771" s="6"/>
      <c r="G9771" s="6"/>
      <c r="H9771" s="6"/>
      <c r="I9771" s="6"/>
      <c r="J9771" s="6"/>
      <c r="K9771" s="6"/>
      <c r="L9771" s="2"/>
      <c r="M9771" s="2"/>
      <c r="N9771" s="2"/>
      <c r="O9771" s="2"/>
      <c r="P9771" s="2"/>
      <c r="Q9771" s="2"/>
      <c r="R9771" s="2"/>
    </row>
    <row r="9772" spans="1:18">
      <c r="A9772" s="6"/>
      <c r="B9772" s="6"/>
      <c r="C9772" s="2"/>
      <c r="D9772" s="6"/>
      <c r="E9772" s="6"/>
      <c r="F9772" s="6"/>
      <c r="G9772" s="6"/>
      <c r="H9772" s="6"/>
      <c r="I9772" s="6"/>
      <c r="J9772" s="6"/>
      <c r="K9772" s="6"/>
      <c r="L9772" s="2"/>
      <c r="M9772" s="2"/>
      <c r="N9772" s="2"/>
      <c r="O9772" s="2"/>
      <c r="P9772" s="2"/>
      <c r="Q9772" s="2"/>
      <c r="R9772" s="2"/>
    </row>
    <row r="9773" spans="1:18">
      <c r="A9773" s="6"/>
      <c r="B9773" s="6"/>
      <c r="C9773" s="2"/>
      <c r="D9773" s="6"/>
      <c r="E9773" s="6"/>
      <c r="F9773" s="6"/>
      <c r="G9773" s="6"/>
      <c r="H9773" s="6"/>
      <c r="I9773" s="6"/>
      <c r="J9773" s="6"/>
      <c r="K9773" s="6"/>
      <c r="L9773" s="2"/>
      <c r="M9773" s="2"/>
      <c r="N9773" s="2"/>
      <c r="O9773" s="2"/>
      <c r="P9773" s="2"/>
      <c r="Q9773" s="2"/>
      <c r="R9773" s="2"/>
    </row>
    <row r="9774" spans="1:18">
      <c r="A9774" s="6"/>
      <c r="B9774" s="6"/>
      <c r="C9774" s="2"/>
      <c r="D9774" s="6"/>
      <c r="E9774" s="6"/>
      <c r="F9774" s="6"/>
      <c r="G9774" s="6"/>
      <c r="H9774" s="6"/>
      <c r="I9774" s="6"/>
      <c r="J9774" s="6"/>
      <c r="K9774" s="6"/>
      <c r="L9774" s="2"/>
      <c r="M9774" s="2"/>
      <c r="N9774" s="2"/>
      <c r="O9774" s="2"/>
      <c r="P9774" s="2"/>
      <c r="Q9774" s="2"/>
      <c r="R9774" s="2"/>
    </row>
    <row r="9775" spans="1:18">
      <c r="A9775" s="6"/>
      <c r="B9775" s="6"/>
      <c r="C9775" s="2"/>
      <c r="D9775" s="6"/>
      <c r="E9775" s="6"/>
      <c r="F9775" s="6"/>
      <c r="G9775" s="6"/>
      <c r="H9775" s="6"/>
      <c r="I9775" s="6"/>
      <c r="J9775" s="6"/>
      <c r="K9775" s="6"/>
      <c r="L9775" s="2"/>
      <c r="M9775" s="2"/>
      <c r="N9775" s="2"/>
      <c r="O9775" s="2"/>
      <c r="P9775" s="2"/>
      <c r="Q9775" s="2"/>
      <c r="R9775" s="2"/>
    </row>
    <row r="9776" spans="1:18">
      <c r="A9776" s="6"/>
      <c r="B9776" s="6"/>
      <c r="C9776" s="2"/>
      <c r="D9776" s="6"/>
      <c r="E9776" s="6"/>
      <c r="F9776" s="6"/>
      <c r="G9776" s="6"/>
      <c r="H9776" s="6"/>
      <c r="I9776" s="6"/>
      <c r="J9776" s="6"/>
      <c r="K9776" s="6"/>
      <c r="L9776" s="2"/>
      <c r="M9776" s="2"/>
      <c r="N9776" s="2"/>
      <c r="O9776" s="2"/>
      <c r="P9776" s="2"/>
      <c r="Q9776" s="2"/>
      <c r="R9776" s="2"/>
    </row>
    <row r="9777" spans="1:18">
      <c r="A9777" s="6"/>
      <c r="B9777" s="6"/>
      <c r="C9777" s="2"/>
      <c r="D9777" s="6"/>
      <c r="E9777" s="6"/>
      <c r="F9777" s="6"/>
      <c r="G9777" s="6"/>
      <c r="H9777" s="6"/>
      <c r="I9777" s="6"/>
      <c r="J9777" s="6"/>
      <c r="K9777" s="6"/>
      <c r="L9777" s="2"/>
      <c r="M9777" s="2"/>
      <c r="N9777" s="2"/>
      <c r="O9777" s="2"/>
      <c r="P9777" s="2"/>
      <c r="Q9777" s="2"/>
      <c r="R9777" s="2"/>
    </row>
    <row r="9778" spans="1:18">
      <c r="A9778" s="6"/>
      <c r="B9778" s="6"/>
      <c r="C9778" s="2"/>
      <c r="D9778" s="6"/>
      <c r="E9778" s="6"/>
      <c r="F9778" s="6"/>
      <c r="G9778" s="6"/>
      <c r="H9778" s="6"/>
      <c r="I9778" s="6"/>
      <c r="J9778" s="6"/>
      <c r="K9778" s="6"/>
      <c r="L9778" s="2"/>
      <c r="M9778" s="2"/>
      <c r="N9778" s="2"/>
      <c r="O9778" s="2"/>
      <c r="P9778" s="2"/>
      <c r="Q9778" s="2"/>
      <c r="R9778" s="2"/>
    </row>
    <row r="9779" spans="1:18">
      <c r="A9779" s="6"/>
      <c r="B9779" s="6"/>
      <c r="C9779" s="2"/>
      <c r="D9779" s="6"/>
      <c r="E9779" s="6"/>
      <c r="F9779" s="6"/>
      <c r="G9779" s="6"/>
      <c r="H9779" s="6"/>
      <c r="I9779" s="6"/>
      <c r="J9779" s="6"/>
      <c r="K9779" s="6"/>
      <c r="L9779" s="2"/>
      <c r="M9779" s="2"/>
      <c r="N9779" s="2"/>
      <c r="O9779" s="2"/>
      <c r="P9779" s="2"/>
      <c r="Q9779" s="2"/>
      <c r="R9779" s="2"/>
    </row>
    <row r="9780" spans="1:18">
      <c r="A9780" s="6"/>
      <c r="B9780" s="6"/>
      <c r="C9780" s="2"/>
      <c r="D9780" s="6"/>
      <c r="E9780" s="6"/>
      <c r="F9780" s="6"/>
      <c r="G9780" s="6"/>
      <c r="H9780" s="6"/>
      <c r="I9780" s="6"/>
      <c r="J9780" s="6"/>
      <c r="K9780" s="6"/>
      <c r="L9780" s="2"/>
      <c r="M9780" s="2"/>
      <c r="N9780" s="2"/>
      <c r="O9780" s="2"/>
      <c r="P9780" s="2"/>
      <c r="Q9780" s="2"/>
      <c r="R9780" s="2"/>
    </row>
    <row r="9781" spans="1:18">
      <c r="A9781" s="6"/>
      <c r="B9781" s="6"/>
      <c r="C9781" s="2"/>
      <c r="D9781" s="6"/>
      <c r="E9781" s="6"/>
      <c r="F9781" s="6"/>
      <c r="G9781" s="6"/>
      <c r="H9781" s="6"/>
      <c r="I9781" s="6"/>
      <c r="J9781" s="6"/>
      <c r="K9781" s="6"/>
      <c r="L9781" s="2"/>
      <c r="M9781" s="2"/>
      <c r="N9781" s="2"/>
      <c r="O9781" s="2"/>
      <c r="P9781" s="2"/>
      <c r="Q9781" s="2"/>
      <c r="R9781" s="2"/>
    </row>
    <row r="9782" spans="1:18">
      <c r="A9782" s="6"/>
      <c r="B9782" s="6"/>
      <c r="C9782" s="2"/>
      <c r="D9782" s="6"/>
      <c r="E9782" s="6"/>
      <c r="F9782" s="6"/>
      <c r="G9782" s="6"/>
      <c r="H9782" s="6"/>
      <c r="I9782" s="6"/>
      <c r="J9782" s="6"/>
      <c r="K9782" s="6"/>
      <c r="L9782" s="2"/>
      <c r="M9782" s="2"/>
      <c r="N9782" s="2"/>
      <c r="O9782" s="2"/>
      <c r="P9782" s="2"/>
      <c r="Q9782" s="2"/>
      <c r="R9782" s="2"/>
    </row>
    <row r="9783" spans="1:18">
      <c r="A9783" s="6"/>
      <c r="B9783" s="6"/>
      <c r="C9783" s="2"/>
      <c r="D9783" s="6"/>
      <c r="E9783" s="6"/>
      <c r="F9783" s="6"/>
      <c r="G9783" s="6"/>
      <c r="H9783" s="6"/>
      <c r="I9783" s="6"/>
      <c r="J9783" s="6"/>
      <c r="K9783" s="6"/>
      <c r="L9783" s="2"/>
      <c r="M9783" s="2"/>
      <c r="N9783" s="2"/>
      <c r="O9783" s="2"/>
      <c r="P9783" s="2"/>
      <c r="Q9783" s="2"/>
      <c r="R9783" s="2"/>
    </row>
    <row r="9784" spans="1:18">
      <c r="A9784" s="6"/>
      <c r="B9784" s="6"/>
      <c r="C9784" s="2"/>
      <c r="D9784" s="6"/>
      <c r="E9784" s="6"/>
      <c r="F9784" s="6"/>
      <c r="G9784" s="6"/>
      <c r="H9784" s="6"/>
      <c r="I9784" s="6"/>
      <c r="J9784" s="6"/>
      <c r="K9784" s="6"/>
      <c r="L9784" s="2"/>
      <c r="M9784" s="2"/>
      <c r="N9784" s="2"/>
      <c r="O9784" s="2"/>
      <c r="P9784" s="2"/>
      <c r="Q9784" s="2"/>
      <c r="R9784" s="2"/>
    </row>
    <row r="9785" spans="1:18">
      <c r="A9785" s="6"/>
      <c r="B9785" s="6"/>
      <c r="C9785" s="2"/>
      <c r="D9785" s="6"/>
      <c r="E9785" s="6"/>
      <c r="F9785" s="6"/>
      <c r="G9785" s="6"/>
      <c r="H9785" s="6"/>
      <c r="I9785" s="6"/>
      <c r="J9785" s="6"/>
      <c r="K9785" s="6"/>
      <c r="L9785" s="2"/>
      <c r="M9785" s="2"/>
      <c r="N9785" s="2"/>
      <c r="O9785" s="2"/>
      <c r="P9785" s="2"/>
      <c r="Q9785" s="2"/>
      <c r="R9785" s="2"/>
    </row>
    <row r="9786" spans="1:18">
      <c r="A9786" s="6"/>
      <c r="B9786" s="6"/>
      <c r="C9786" s="2"/>
      <c r="D9786" s="6"/>
      <c r="E9786" s="6"/>
      <c r="F9786" s="6"/>
      <c r="G9786" s="6"/>
      <c r="H9786" s="6"/>
      <c r="I9786" s="6"/>
      <c r="J9786" s="6"/>
      <c r="K9786" s="6"/>
      <c r="L9786" s="2"/>
      <c r="M9786" s="2"/>
      <c r="N9786" s="2"/>
      <c r="O9786" s="2"/>
      <c r="P9786" s="2"/>
      <c r="Q9786" s="2"/>
      <c r="R9786" s="2"/>
    </row>
    <row r="9787" spans="1:18">
      <c r="A9787" s="6"/>
      <c r="B9787" s="6"/>
      <c r="C9787" s="2"/>
      <c r="D9787" s="6"/>
      <c r="E9787" s="6"/>
      <c r="F9787" s="6"/>
      <c r="G9787" s="6"/>
      <c r="H9787" s="6"/>
      <c r="I9787" s="6"/>
      <c r="J9787" s="6"/>
      <c r="K9787" s="6"/>
      <c r="L9787" s="2"/>
      <c r="M9787" s="2"/>
      <c r="N9787" s="2"/>
      <c r="O9787" s="2"/>
      <c r="P9787" s="2"/>
      <c r="Q9787" s="2"/>
      <c r="R9787" s="2"/>
    </row>
    <row r="9788" spans="1:18">
      <c r="A9788" s="6"/>
      <c r="B9788" s="6"/>
      <c r="C9788" s="2"/>
      <c r="D9788" s="6"/>
      <c r="E9788" s="6"/>
      <c r="F9788" s="6"/>
      <c r="G9788" s="6"/>
      <c r="H9788" s="6"/>
      <c r="I9788" s="6"/>
      <c r="J9788" s="6"/>
      <c r="K9788" s="6"/>
      <c r="L9788" s="2"/>
      <c r="M9788" s="2"/>
      <c r="N9788" s="2"/>
      <c r="O9788" s="2"/>
      <c r="P9788" s="2"/>
      <c r="Q9788" s="2"/>
      <c r="R9788" s="2"/>
    </row>
    <row r="9789" spans="1:18">
      <c r="A9789" s="6"/>
      <c r="B9789" s="6"/>
      <c r="C9789" s="2"/>
      <c r="D9789" s="6"/>
      <c r="E9789" s="6"/>
      <c r="F9789" s="6"/>
      <c r="G9789" s="6"/>
      <c r="H9789" s="6"/>
      <c r="I9789" s="6"/>
      <c r="J9789" s="6"/>
      <c r="K9789" s="6"/>
      <c r="L9789" s="2"/>
      <c r="M9789" s="2"/>
      <c r="N9789" s="2"/>
      <c r="O9789" s="2"/>
      <c r="P9789" s="2"/>
      <c r="Q9789" s="2"/>
      <c r="R9789" s="2"/>
    </row>
    <row r="9790" spans="1:18">
      <c r="A9790" s="6"/>
      <c r="B9790" s="6"/>
      <c r="C9790" s="2"/>
      <c r="D9790" s="6"/>
      <c r="E9790" s="6"/>
      <c r="F9790" s="6"/>
      <c r="G9790" s="6"/>
      <c r="H9790" s="6"/>
      <c r="I9790" s="6"/>
      <c r="J9790" s="6"/>
      <c r="K9790" s="6"/>
      <c r="L9790" s="2"/>
      <c r="M9790" s="2"/>
      <c r="N9790" s="2"/>
      <c r="O9790" s="2"/>
      <c r="P9790" s="2"/>
      <c r="Q9790" s="2"/>
      <c r="R9790" s="2"/>
    </row>
    <row r="9791" spans="1:18">
      <c r="A9791" s="6"/>
      <c r="B9791" s="6"/>
      <c r="C9791" s="2"/>
      <c r="D9791" s="6"/>
      <c r="E9791" s="6"/>
      <c r="F9791" s="6"/>
      <c r="G9791" s="6"/>
      <c r="H9791" s="6"/>
      <c r="I9791" s="6"/>
      <c r="J9791" s="6"/>
      <c r="K9791" s="6"/>
      <c r="L9791" s="2"/>
      <c r="M9791" s="2"/>
      <c r="N9791" s="2"/>
      <c r="O9791" s="2"/>
      <c r="P9791" s="2"/>
      <c r="Q9791" s="2"/>
      <c r="R9791" s="2"/>
    </row>
    <row r="9792" spans="1:18">
      <c r="A9792" s="6"/>
      <c r="B9792" s="6"/>
      <c r="C9792" s="2"/>
      <c r="D9792" s="6"/>
      <c r="E9792" s="6"/>
      <c r="F9792" s="6"/>
      <c r="G9792" s="6"/>
      <c r="H9792" s="6"/>
      <c r="I9792" s="6"/>
      <c r="J9792" s="6"/>
      <c r="K9792" s="6"/>
      <c r="L9792" s="2"/>
      <c r="M9792" s="2"/>
      <c r="N9792" s="2"/>
      <c r="O9792" s="2"/>
      <c r="P9792" s="2"/>
      <c r="Q9792" s="2"/>
      <c r="R9792" s="2"/>
    </row>
    <row r="9793" spans="1:18">
      <c r="A9793" s="6"/>
      <c r="B9793" s="6"/>
      <c r="C9793" s="2"/>
      <c r="D9793" s="6"/>
      <c r="E9793" s="6"/>
      <c r="F9793" s="6"/>
      <c r="G9793" s="6"/>
      <c r="H9793" s="6"/>
      <c r="I9793" s="6"/>
      <c r="J9793" s="6"/>
      <c r="K9793" s="6"/>
      <c r="L9793" s="2"/>
      <c r="M9793" s="2"/>
      <c r="N9793" s="2"/>
      <c r="O9793" s="2"/>
      <c r="P9793" s="2"/>
      <c r="Q9793" s="2"/>
      <c r="R9793" s="2"/>
    </row>
    <row r="9794" spans="1:18">
      <c r="A9794" s="6"/>
      <c r="B9794" s="6"/>
      <c r="C9794" s="2"/>
      <c r="D9794" s="6"/>
      <c r="E9794" s="6"/>
      <c r="F9794" s="6"/>
      <c r="G9794" s="6"/>
      <c r="H9794" s="6"/>
      <c r="I9794" s="6"/>
      <c r="J9794" s="6"/>
      <c r="K9794" s="6"/>
      <c r="L9794" s="2"/>
      <c r="M9794" s="2"/>
      <c r="N9794" s="2"/>
      <c r="O9794" s="2"/>
      <c r="P9794" s="2"/>
      <c r="Q9794" s="2"/>
      <c r="R9794" s="2"/>
    </row>
    <row r="9795" spans="1:18">
      <c r="A9795" s="6"/>
      <c r="B9795" s="6"/>
      <c r="C9795" s="2"/>
      <c r="D9795" s="6"/>
      <c r="E9795" s="6"/>
      <c r="F9795" s="6"/>
      <c r="G9795" s="6"/>
      <c r="H9795" s="6"/>
      <c r="I9795" s="6"/>
      <c r="J9795" s="6"/>
      <c r="K9795" s="6"/>
      <c r="L9795" s="2"/>
      <c r="M9795" s="2"/>
      <c r="N9795" s="2"/>
      <c r="O9795" s="2"/>
      <c r="P9795" s="2"/>
      <c r="Q9795" s="2"/>
      <c r="R9795" s="2"/>
    </row>
    <row r="9796" spans="1:18">
      <c r="A9796" s="6"/>
      <c r="B9796" s="6"/>
      <c r="C9796" s="2"/>
      <c r="D9796" s="6"/>
      <c r="E9796" s="6"/>
      <c r="F9796" s="6"/>
      <c r="G9796" s="6"/>
      <c r="H9796" s="6"/>
      <c r="I9796" s="6"/>
      <c r="J9796" s="6"/>
      <c r="K9796" s="6"/>
      <c r="L9796" s="2"/>
      <c r="M9796" s="2"/>
      <c r="N9796" s="2"/>
      <c r="O9796" s="2"/>
      <c r="P9796" s="2"/>
      <c r="Q9796" s="2"/>
      <c r="R9796" s="2"/>
    </row>
    <row r="9797" spans="1:18">
      <c r="A9797" s="6"/>
      <c r="B9797" s="6"/>
      <c r="C9797" s="2"/>
      <c r="D9797" s="6"/>
      <c r="E9797" s="6"/>
      <c r="F9797" s="6"/>
      <c r="G9797" s="6"/>
      <c r="H9797" s="6"/>
      <c r="I9797" s="6"/>
      <c r="J9797" s="6"/>
      <c r="K9797" s="6"/>
      <c r="L9797" s="2"/>
      <c r="M9797" s="2"/>
      <c r="N9797" s="2"/>
      <c r="O9797" s="2"/>
      <c r="P9797" s="2"/>
      <c r="Q9797" s="2"/>
      <c r="R9797" s="2"/>
    </row>
    <row r="9798" spans="1:18">
      <c r="A9798" s="6"/>
      <c r="B9798" s="6"/>
      <c r="C9798" s="2"/>
      <c r="D9798" s="6"/>
      <c r="E9798" s="6"/>
      <c r="F9798" s="6"/>
      <c r="G9798" s="6"/>
      <c r="H9798" s="6"/>
      <c r="I9798" s="6"/>
      <c r="J9798" s="6"/>
      <c r="K9798" s="6"/>
      <c r="L9798" s="2"/>
      <c r="M9798" s="2"/>
      <c r="N9798" s="2"/>
      <c r="O9798" s="2"/>
      <c r="P9798" s="2"/>
      <c r="Q9798" s="2"/>
      <c r="R9798" s="2"/>
    </row>
    <row r="9799" spans="1:18">
      <c r="A9799" s="6"/>
      <c r="B9799" s="6"/>
      <c r="C9799" s="2"/>
      <c r="D9799" s="6"/>
      <c r="E9799" s="6"/>
      <c r="F9799" s="6"/>
      <c r="G9799" s="6"/>
      <c r="H9799" s="6"/>
      <c r="I9799" s="6"/>
      <c r="J9799" s="6"/>
      <c r="K9799" s="6"/>
      <c r="L9799" s="2"/>
      <c r="M9799" s="2"/>
      <c r="N9799" s="2"/>
      <c r="O9799" s="2"/>
      <c r="P9799" s="2"/>
      <c r="Q9799" s="2"/>
      <c r="R9799" s="2"/>
    </row>
    <row r="9800" spans="1:18">
      <c r="A9800" s="6"/>
      <c r="B9800" s="6"/>
      <c r="C9800" s="2"/>
      <c r="D9800" s="6"/>
      <c r="E9800" s="6"/>
      <c r="F9800" s="6"/>
      <c r="G9800" s="6"/>
      <c r="H9800" s="6"/>
      <c r="I9800" s="6"/>
      <c r="J9800" s="6"/>
      <c r="K9800" s="6"/>
      <c r="L9800" s="2"/>
      <c r="M9800" s="2"/>
      <c r="N9800" s="2"/>
      <c r="O9800" s="2"/>
      <c r="P9800" s="2"/>
      <c r="Q9800" s="2"/>
      <c r="R9800" s="2"/>
    </row>
    <row r="9801" spans="1:18">
      <c r="A9801" s="6"/>
      <c r="B9801" s="6"/>
      <c r="C9801" s="2"/>
      <c r="D9801" s="6"/>
      <c r="E9801" s="6"/>
      <c r="F9801" s="6"/>
      <c r="G9801" s="6"/>
      <c r="H9801" s="6"/>
      <c r="I9801" s="6"/>
      <c r="J9801" s="6"/>
      <c r="K9801" s="6"/>
      <c r="L9801" s="2"/>
      <c r="M9801" s="2"/>
      <c r="N9801" s="2"/>
      <c r="O9801" s="2"/>
      <c r="P9801" s="2"/>
      <c r="Q9801" s="2"/>
      <c r="R9801" s="2"/>
    </row>
    <row r="9802" spans="1:18">
      <c r="A9802" s="6"/>
      <c r="B9802" s="6"/>
      <c r="C9802" s="2"/>
      <c r="D9802" s="6"/>
      <c r="E9802" s="6"/>
      <c r="F9802" s="6"/>
      <c r="G9802" s="6"/>
      <c r="H9802" s="6"/>
      <c r="I9802" s="6"/>
      <c r="J9802" s="6"/>
      <c r="K9802" s="6"/>
      <c r="L9802" s="2"/>
      <c r="M9802" s="2"/>
      <c r="N9802" s="2"/>
      <c r="O9802" s="2"/>
      <c r="P9802" s="2"/>
      <c r="Q9802" s="2"/>
      <c r="R9802" s="2"/>
    </row>
    <row r="9803" spans="1:18">
      <c r="A9803" s="6"/>
      <c r="B9803" s="6"/>
      <c r="C9803" s="2"/>
      <c r="D9803" s="6"/>
      <c r="E9803" s="6"/>
      <c r="F9803" s="6"/>
      <c r="G9803" s="6"/>
      <c r="H9803" s="6"/>
      <c r="I9803" s="6"/>
      <c r="J9803" s="6"/>
      <c r="K9803" s="6"/>
      <c r="L9803" s="2"/>
      <c r="M9803" s="2"/>
      <c r="N9803" s="2"/>
      <c r="O9803" s="2"/>
      <c r="P9803" s="2"/>
      <c r="Q9803" s="2"/>
      <c r="R9803" s="2"/>
    </row>
    <row r="9804" spans="1:18">
      <c r="A9804" s="6"/>
      <c r="B9804" s="6"/>
      <c r="C9804" s="2"/>
      <c r="D9804" s="6"/>
      <c r="E9804" s="6"/>
      <c r="F9804" s="6"/>
      <c r="G9804" s="6"/>
      <c r="H9804" s="6"/>
      <c r="I9804" s="6"/>
      <c r="J9804" s="6"/>
      <c r="K9804" s="6"/>
      <c r="L9804" s="2"/>
      <c r="M9804" s="2"/>
      <c r="N9804" s="2"/>
      <c r="O9804" s="2"/>
      <c r="P9804" s="2"/>
      <c r="Q9804" s="2"/>
      <c r="R9804" s="2"/>
    </row>
    <row r="9805" spans="1:18">
      <c r="A9805" s="6"/>
      <c r="B9805" s="6"/>
      <c r="C9805" s="2"/>
      <c r="D9805" s="6"/>
      <c r="E9805" s="6"/>
      <c r="F9805" s="6"/>
      <c r="G9805" s="6"/>
      <c r="H9805" s="6"/>
      <c r="I9805" s="6"/>
      <c r="J9805" s="6"/>
      <c r="K9805" s="6"/>
      <c r="L9805" s="2"/>
      <c r="M9805" s="2"/>
      <c r="N9805" s="2"/>
      <c r="O9805" s="2"/>
      <c r="P9805" s="2"/>
      <c r="Q9805" s="2"/>
      <c r="R9805" s="2"/>
    </row>
    <row r="9806" spans="1:18">
      <c r="A9806" s="6"/>
      <c r="B9806" s="6"/>
      <c r="C9806" s="2"/>
      <c r="D9806" s="6"/>
      <c r="E9806" s="6"/>
      <c r="F9806" s="6"/>
      <c r="G9806" s="6"/>
      <c r="H9806" s="6"/>
      <c r="I9806" s="6"/>
      <c r="J9806" s="6"/>
      <c r="K9806" s="6"/>
      <c r="L9806" s="2"/>
      <c r="M9806" s="2"/>
      <c r="N9806" s="2"/>
      <c r="O9806" s="2"/>
      <c r="P9806" s="2"/>
      <c r="Q9806" s="2"/>
      <c r="R9806" s="2"/>
    </row>
    <row r="9807" spans="1:18">
      <c r="A9807" s="6"/>
      <c r="B9807" s="6"/>
      <c r="C9807" s="2"/>
      <c r="D9807" s="6"/>
      <c r="E9807" s="6"/>
      <c r="F9807" s="6"/>
      <c r="G9807" s="6"/>
      <c r="H9807" s="6"/>
      <c r="I9807" s="6"/>
      <c r="J9807" s="6"/>
      <c r="K9807" s="6"/>
      <c r="L9807" s="2"/>
      <c r="M9807" s="2"/>
      <c r="N9807" s="2"/>
      <c r="O9807" s="2"/>
      <c r="P9807" s="2"/>
      <c r="Q9807" s="2"/>
      <c r="R9807" s="2"/>
    </row>
    <row r="9808" spans="1:18">
      <c r="A9808" s="6"/>
      <c r="B9808" s="6"/>
      <c r="C9808" s="2"/>
      <c r="D9808" s="6"/>
      <c r="E9808" s="6"/>
      <c r="F9808" s="6"/>
      <c r="G9808" s="6"/>
      <c r="H9808" s="6"/>
      <c r="I9808" s="6"/>
      <c r="J9808" s="6"/>
      <c r="K9808" s="6"/>
      <c r="L9808" s="2"/>
      <c r="M9808" s="2"/>
      <c r="N9808" s="2"/>
      <c r="O9808" s="2"/>
      <c r="P9808" s="2"/>
      <c r="Q9808" s="2"/>
      <c r="R9808" s="2"/>
    </row>
    <row r="9809" spans="1:18">
      <c r="A9809" s="6"/>
      <c r="B9809" s="6"/>
      <c r="C9809" s="2"/>
      <c r="D9809" s="6"/>
      <c r="E9809" s="6"/>
      <c r="F9809" s="6"/>
      <c r="G9809" s="6"/>
      <c r="H9809" s="6"/>
      <c r="I9809" s="6"/>
      <c r="J9809" s="6"/>
      <c r="K9809" s="6"/>
      <c r="L9809" s="2"/>
      <c r="M9809" s="2"/>
      <c r="N9809" s="2"/>
      <c r="O9809" s="2"/>
      <c r="P9809" s="2"/>
      <c r="Q9809" s="2"/>
      <c r="R9809" s="2"/>
    </row>
    <row r="9810" spans="1:18">
      <c r="A9810" s="6"/>
      <c r="B9810" s="6"/>
      <c r="C9810" s="2"/>
      <c r="D9810" s="6"/>
      <c r="E9810" s="6"/>
      <c r="F9810" s="6"/>
      <c r="G9810" s="6"/>
      <c r="H9810" s="6"/>
      <c r="I9810" s="6"/>
      <c r="J9810" s="6"/>
      <c r="K9810" s="6"/>
      <c r="L9810" s="2"/>
      <c r="M9810" s="2"/>
      <c r="N9810" s="2"/>
      <c r="O9810" s="2"/>
      <c r="P9810" s="2"/>
      <c r="Q9810" s="2"/>
      <c r="R9810" s="2"/>
    </row>
    <row r="9811" spans="1:18">
      <c r="A9811" s="6"/>
      <c r="B9811" s="6"/>
      <c r="C9811" s="2"/>
      <c r="D9811" s="6"/>
      <c r="E9811" s="6"/>
      <c r="F9811" s="6"/>
      <c r="G9811" s="6"/>
      <c r="H9811" s="6"/>
      <c r="I9811" s="6"/>
      <c r="J9811" s="6"/>
      <c r="K9811" s="6"/>
      <c r="L9811" s="2"/>
      <c r="M9811" s="2"/>
      <c r="N9811" s="2"/>
      <c r="O9811" s="2"/>
      <c r="P9811" s="2"/>
      <c r="Q9811" s="2"/>
      <c r="R9811" s="2"/>
    </row>
    <row r="9812" spans="1:18">
      <c r="A9812" s="6"/>
      <c r="B9812" s="6"/>
      <c r="C9812" s="2"/>
      <c r="D9812" s="6"/>
      <c r="E9812" s="6"/>
      <c r="F9812" s="6"/>
      <c r="G9812" s="6"/>
      <c r="H9812" s="6"/>
      <c r="I9812" s="6"/>
      <c r="J9812" s="6"/>
      <c r="K9812" s="6"/>
      <c r="L9812" s="2"/>
      <c r="M9812" s="2"/>
      <c r="N9812" s="2"/>
      <c r="O9812" s="2"/>
      <c r="P9812" s="2"/>
      <c r="Q9812" s="2"/>
      <c r="R9812" s="2"/>
    </row>
    <row r="9813" spans="1:18">
      <c r="A9813" s="6"/>
      <c r="B9813" s="6"/>
      <c r="C9813" s="2"/>
      <c r="D9813" s="6"/>
      <c r="E9813" s="6"/>
      <c r="F9813" s="6"/>
      <c r="G9813" s="6"/>
      <c r="H9813" s="6"/>
      <c r="I9813" s="6"/>
      <c r="J9813" s="6"/>
      <c r="K9813" s="6"/>
      <c r="L9813" s="2"/>
      <c r="M9813" s="2"/>
      <c r="N9813" s="2"/>
      <c r="O9813" s="2"/>
      <c r="P9813" s="2"/>
      <c r="Q9813" s="2"/>
      <c r="R9813" s="2"/>
    </row>
    <row r="9814" spans="1:18">
      <c r="A9814" s="6"/>
      <c r="B9814" s="6"/>
      <c r="C9814" s="2"/>
      <c r="D9814" s="6"/>
      <c r="E9814" s="6"/>
      <c r="F9814" s="6"/>
      <c r="G9814" s="6"/>
      <c r="H9814" s="6"/>
      <c r="I9814" s="6"/>
      <c r="J9814" s="6"/>
      <c r="K9814" s="6"/>
      <c r="L9814" s="2"/>
      <c r="M9814" s="2"/>
      <c r="N9814" s="2"/>
      <c r="O9814" s="2"/>
      <c r="P9814" s="2"/>
      <c r="Q9814" s="2"/>
      <c r="R9814" s="2"/>
    </row>
    <row r="9815" spans="1:18">
      <c r="A9815" s="6"/>
      <c r="B9815" s="6"/>
      <c r="C9815" s="2"/>
      <c r="D9815" s="6"/>
      <c r="E9815" s="6"/>
      <c r="F9815" s="6"/>
      <c r="G9815" s="6"/>
      <c r="H9815" s="6"/>
      <c r="I9815" s="6"/>
      <c r="J9815" s="6"/>
      <c r="K9815" s="6"/>
      <c r="L9815" s="2"/>
      <c r="M9815" s="2"/>
      <c r="N9815" s="2"/>
      <c r="O9815" s="2"/>
      <c r="P9815" s="2"/>
      <c r="Q9815" s="2"/>
      <c r="R9815" s="2"/>
    </row>
    <row r="9816" spans="1:18">
      <c r="A9816" s="6"/>
      <c r="B9816" s="6"/>
      <c r="C9816" s="2"/>
      <c r="D9816" s="6"/>
      <c r="E9816" s="6"/>
      <c r="F9816" s="6"/>
      <c r="G9816" s="6"/>
      <c r="H9816" s="6"/>
      <c r="I9816" s="6"/>
      <c r="J9816" s="6"/>
      <c r="K9816" s="6"/>
      <c r="L9816" s="2"/>
      <c r="M9816" s="2"/>
      <c r="N9816" s="2"/>
      <c r="O9816" s="2"/>
      <c r="P9816" s="2"/>
      <c r="Q9816" s="2"/>
      <c r="R9816" s="2"/>
    </row>
    <row r="9817" spans="1:18">
      <c r="A9817" s="6"/>
      <c r="B9817" s="6"/>
      <c r="C9817" s="2"/>
      <c r="D9817" s="6"/>
      <c r="E9817" s="6"/>
      <c r="F9817" s="6"/>
      <c r="G9817" s="6"/>
      <c r="H9817" s="6"/>
      <c r="I9817" s="6"/>
      <c r="J9817" s="6"/>
      <c r="K9817" s="6"/>
      <c r="L9817" s="2"/>
      <c r="M9817" s="2"/>
      <c r="N9817" s="2"/>
      <c r="O9817" s="2"/>
      <c r="P9817" s="2"/>
      <c r="Q9817" s="2"/>
      <c r="R9817" s="2"/>
    </row>
    <row r="9818" spans="1:18">
      <c r="A9818" s="6"/>
      <c r="B9818" s="6"/>
      <c r="C9818" s="2"/>
      <c r="D9818" s="6"/>
      <c r="E9818" s="6"/>
      <c r="F9818" s="6"/>
      <c r="G9818" s="6"/>
      <c r="H9818" s="6"/>
      <c r="I9818" s="6"/>
      <c r="J9818" s="6"/>
      <c r="K9818" s="6"/>
      <c r="L9818" s="2"/>
      <c r="M9818" s="2"/>
      <c r="N9818" s="2"/>
      <c r="O9818" s="2"/>
      <c r="P9818" s="2"/>
      <c r="Q9818" s="2"/>
      <c r="R9818" s="2"/>
    </row>
    <row r="9819" spans="1:18">
      <c r="A9819" s="6"/>
      <c r="B9819" s="6"/>
      <c r="C9819" s="2"/>
      <c r="D9819" s="6"/>
      <c r="E9819" s="6"/>
      <c r="F9819" s="6"/>
      <c r="G9819" s="6"/>
      <c r="H9819" s="6"/>
      <c r="I9819" s="6"/>
      <c r="J9819" s="6"/>
      <c r="K9819" s="6"/>
      <c r="L9819" s="2"/>
      <c r="M9819" s="2"/>
      <c r="N9819" s="2"/>
      <c r="O9819" s="2"/>
      <c r="P9819" s="2"/>
      <c r="Q9819" s="2"/>
      <c r="R9819" s="2"/>
    </row>
    <row r="9820" spans="1:18">
      <c r="A9820" s="6"/>
      <c r="B9820" s="6"/>
      <c r="C9820" s="2"/>
      <c r="D9820" s="6"/>
      <c r="E9820" s="6"/>
      <c r="F9820" s="6"/>
      <c r="G9820" s="6"/>
      <c r="H9820" s="6"/>
      <c r="I9820" s="6"/>
      <c r="J9820" s="6"/>
      <c r="K9820" s="6"/>
      <c r="L9820" s="2"/>
      <c r="M9820" s="2"/>
      <c r="N9820" s="2"/>
      <c r="O9820" s="2"/>
      <c r="P9820" s="2"/>
      <c r="Q9820" s="2"/>
      <c r="R9820" s="2"/>
    </row>
    <row r="9821" spans="1:18">
      <c r="A9821" s="6"/>
      <c r="B9821" s="6"/>
      <c r="C9821" s="2"/>
      <c r="D9821" s="6"/>
      <c r="E9821" s="6"/>
      <c r="F9821" s="6"/>
      <c r="G9821" s="6"/>
      <c r="H9821" s="6"/>
      <c r="I9821" s="6"/>
      <c r="J9821" s="6"/>
      <c r="K9821" s="6"/>
      <c r="L9821" s="2"/>
      <c r="M9821" s="2"/>
      <c r="N9821" s="2"/>
      <c r="O9821" s="2"/>
      <c r="P9821" s="2"/>
      <c r="Q9821" s="2"/>
      <c r="R9821" s="2"/>
    </row>
    <row r="9822" spans="1:18">
      <c r="A9822" s="6"/>
      <c r="B9822" s="6"/>
      <c r="C9822" s="2"/>
      <c r="D9822" s="6"/>
      <c r="E9822" s="6"/>
      <c r="F9822" s="6"/>
      <c r="G9822" s="6"/>
      <c r="H9822" s="6"/>
      <c r="I9822" s="6"/>
      <c r="J9822" s="6"/>
      <c r="K9822" s="6"/>
      <c r="L9822" s="2"/>
      <c r="M9822" s="2"/>
      <c r="N9822" s="2"/>
      <c r="O9822" s="2"/>
      <c r="P9822" s="2"/>
      <c r="Q9822" s="2"/>
      <c r="R9822" s="2"/>
    </row>
    <row r="9823" spans="1:18">
      <c r="A9823" s="6"/>
      <c r="B9823" s="6"/>
      <c r="C9823" s="2"/>
      <c r="D9823" s="6"/>
      <c r="E9823" s="6"/>
      <c r="F9823" s="6"/>
      <c r="G9823" s="6"/>
      <c r="H9823" s="6"/>
      <c r="I9823" s="6"/>
      <c r="J9823" s="6"/>
      <c r="K9823" s="6"/>
      <c r="L9823" s="2"/>
      <c r="M9823" s="2"/>
      <c r="N9823" s="2"/>
      <c r="O9823" s="2"/>
      <c r="P9823" s="2"/>
      <c r="Q9823" s="2"/>
      <c r="R9823" s="2"/>
    </row>
    <row r="9824" spans="1:18">
      <c r="A9824" s="6"/>
      <c r="B9824" s="6"/>
      <c r="C9824" s="2"/>
      <c r="D9824" s="6"/>
      <c r="E9824" s="6"/>
      <c r="F9824" s="6"/>
      <c r="G9824" s="6"/>
      <c r="H9824" s="6"/>
      <c r="I9824" s="6"/>
      <c r="J9824" s="6"/>
      <c r="K9824" s="6"/>
      <c r="L9824" s="2"/>
      <c r="M9824" s="2"/>
      <c r="N9824" s="2"/>
      <c r="O9824" s="2"/>
      <c r="P9824" s="2"/>
      <c r="Q9824" s="2"/>
      <c r="R9824" s="2"/>
    </row>
    <row r="9825" spans="1:18">
      <c r="A9825" s="6"/>
      <c r="B9825" s="6"/>
      <c r="C9825" s="2"/>
      <c r="D9825" s="6"/>
      <c r="E9825" s="6"/>
      <c r="F9825" s="6"/>
      <c r="G9825" s="6"/>
      <c r="H9825" s="6"/>
      <c r="I9825" s="6"/>
      <c r="J9825" s="6"/>
      <c r="K9825" s="6"/>
      <c r="L9825" s="2"/>
      <c r="M9825" s="2"/>
      <c r="N9825" s="2"/>
      <c r="O9825" s="2"/>
      <c r="P9825" s="2"/>
      <c r="Q9825" s="2"/>
      <c r="R9825" s="2"/>
    </row>
    <row r="9826" spans="1:18">
      <c r="A9826" s="6"/>
      <c r="B9826" s="6"/>
      <c r="C9826" s="2"/>
      <c r="D9826" s="6"/>
      <c r="E9826" s="6"/>
      <c r="F9826" s="6"/>
      <c r="G9826" s="6"/>
      <c r="H9826" s="6"/>
      <c r="I9826" s="6"/>
      <c r="J9826" s="6"/>
      <c r="K9826" s="6"/>
      <c r="L9826" s="2"/>
      <c r="M9826" s="2"/>
      <c r="N9826" s="2"/>
      <c r="O9826" s="2"/>
      <c r="P9826" s="2"/>
      <c r="Q9826" s="2"/>
      <c r="R9826" s="2"/>
    </row>
    <row r="9827" spans="1:18">
      <c r="A9827" s="6"/>
      <c r="B9827" s="6"/>
      <c r="C9827" s="2"/>
      <c r="D9827" s="6"/>
      <c r="E9827" s="6"/>
      <c r="F9827" s="6"/>
      <c r="G9827" s="6"/>
      <c r="H9827" s="6"/>
      <c r="I9827" s="6"/>
      <c r="J9827" s="6"/>
      <c r="K9827" s="6"/>
      <c r="L9827" s="2"/>
      <c r="M9827" s="2"/>
      <c r="N9827" s="2"/>
      <c r="O9827" s="2"/>
      <c r="P9827" s="2"/>
      <c r="Q9827" s="2"/>
      <c r="R9827" s="2"/>
    </row>
    <row r="9828" spans="1:18">
      <c r="A9828" s="6"/>
      <c r="B9828" s="6"/>
      <c r="C9828" s="2"/>
      <c r="D9828" s="6"/>
      <c r="E9828" s="6"/>
      <c r="F9828" s="6"/>
      <c r="G9828" s="6"/>
      <c r="H9828" s="6"/>
      <c r="I9828" s="6"/>
      <c r="J9828" s="6"/>
      <c r="K9828" s="6"/>
      <c r="L9828" s="2"/>
      <c r="M9828" s="2"/>
      <c r="N9828" s="2"/>
      <c r="O9828" s="2"/>
      <c r="P9828" s="2"/>
      <c r="Q9828" s="2"/>
      <c r="R9828" s="2"/>
    </row>
    <row r="9829" spans="1:18">
      <c r="A9829" s="6"/>
      <c r="B9829" s="6"/>
      <c r="C9829" s="2"/>
      <c r="D9829" s="6"/>
      <c r="E9829" s="6"/>
      <c r="F9829" s="6"/>
      <c r="G9829" s="6"/>
      <c r="H9829" s="6"/>
      <c r="I9829" s="6"/>
      <c r="J9829" s="6"/>
      <c r="K9829" s="6"/>
      <c r="L9829" s="2"/>
      <c r="M9829" s="2"/>
      <c r="N9829" s="2"/>
      <c r="O9829" s="2"/>
      <c r="P9829" s="2"/>
      <c r="Q9829" s="2"/>
      <c r="R9829" s="2"/>
    </row>
    <row r="9830" spans="1:18">
      <c r="A9830" s="6"/>
      <c r="B9830" s="6"/>
      <c r="C9830" s="2"/>
      <c r="D9830" s="6"/>
      <c r="E9830" s="6"/>
      <c r="F9830" s="6"/>
      <c r="G9830" s="6"/>
      <c r="H9830" s="6"/>
      <c r="I9830" s="6"/>
      <c r="J9830" s="6"/>
      <c r="K9830" s="6"/>
      <c r="L9830" s="2"/>
      <c r="M9830" s="2"/>
      <c r="N9830" s="2"/>
      <c r="O9830" s="2"/>
      <c r="P9830" s="2"/>
      <c r="Q9830" s="2"/>
      <c r="R9830" s="2"/>
    </row>
    <row r="9831" spans="1:18">
      <c r="A9831" s="6"/>
      <c r="B9831" s="6"/>
      <c r="C9831" s="2"/>
      <c r="D9831" s="6"/>
      <c r="E9831" s="6"/>
      <c r="F9831" s="6"/>
      <c r="G9831" s="6"/>
      <c r="H9831" s="6"/>
      <c r="I9831" s="6"/>
      <c r="J9831" s="6"/>
      <c r="K9831" s="6"/>
      <c r="L9831" s="2"/>
      <c r="M9831" s="2"/>
      <c r="N9831" s="2"/>
      <c r="O9831" s="2"/>
      <c r="P9831" s="2"/>
      <c r="Q9831" s="2"/>
      <c r="R9831" s="2"/>
    </row>
    <row r="9832" spans="1:18">
      <c r="A9832" s="6"/>
      <c r="B9832" s="6"/>
      <c r="C9832" s="2"/>
      <c r="D9832" s="6"/>
      <c r="E9832" s="6"/>
      <c r="F9832" s="6"/>
      <c r="G9832" s="6"/>
      <c r="H9832" s="6"/>
      <c r="I9832" s="6"/>
      <c r="J9832" s="6"/>
      <c r="K9832" s="6"/>
      <c r="L9832" s="2"/>
      <c r="M9832" s="2"/>
      <c r="N9832" s="2"/>
      <c r="O9832" s="2"/>
      <c r="P9832" s="2"/>
      <c r="Q9832" s="2"/>
      <c r="R9832" s="2"/>
    </row>
    <row r="9833" spans="1:18">
      <c r="A9833" s="6"/>
      <c r="B9833" s="6"/>
      <c r="C9833" s="2"/>
      <c r="D9833" s="6"/>
      <c r="E9833" s="6"/>
      <c r="F9833" s="6"/>
      <c r="G9833" s="6"/>
      <c r="H9833" s="6"/>
      <c r="I9833" s="6"/>
      <c r="J9833" s="6"/>
      <c r="K9833" s="6"/>
      <c r="L9833" s="2"/>
      <c r="M9833" s="2"/>
      <c r="N9833" s="2"/>
      <c r="O9833" s="2"/>
      <c r="P9833" s="2"/>
      <c r="Q9833" s="2"/>
      <c r="R9833" s="2"/>
    </row>
    <row r="9834" spans="1:18">
      <c r="A9834" s="6"/>
      <c r="B9834" s="6"/>
      <c r="C9834" s="2"/>
      <c r="D9834" s="6"/>
      <c r="E9834" s="6"/>
      <c r="F9834" s="6"/>
      <c r="G9834" s="6"/>
      <c r="H9834" s="6"/>
      <c r="I9834" s="6"/>
      <c r="J9834" s="6"/>
      <c r="K9834" s="6"/>
      <c r="L9834" s="2"/>
      <c r="M9834" s="2"/>
      <c r="N9834" s="2"/>
      <c r="O9834" s="2"/>
      <c r="P9834" s="2"/>
      <c r="Q9834" s="2"/>
      <c r="R9834" s="2"/>
    </row>
    <row r="9835" spans="1:18">
      <c r="A9835" s="6"/>
      <c r="B9835" s="6"/>
      <c r="C9835" s="2"/>
      <c r="D9835" s="6"/>
      <c r="E9835" s="6"/>
      <c r="F9835" s="6"/>
      <c r="G9835" s="6"/>
      <c r="H9835" s="6"/>
      <c r="I9835" s="6"/>
      <c r="J9835" s="6"/>
      <c r="K9835" s="6"/>
      <c r="L9835" s="2"/>
      <c r="M9835" s="2"/>
      <c r="N9835" s="2"/>
      <c r="O9835" s="2"/>
      <c r="P9835" s="2"/>
      <c r="Q9835" s="2"/>
      <c r="R9835" s="2"/>
    </row>
    <row r="9836" spans="1:18">
      <c r="A9836" s="6"/>
      <c r="B9836" s="6"/>
      <c r="C9836" s="2"/>
      <c r="D9836" s="6"/>
      <c r="E9836" s="6"/>
      <c r="F9836" s="6"/>
      <c r="G9836" s="6"/>
      <c r="H9836" s="6"/>
      <c r="I9836" s="6"/>
      <c r="J9836" s="6"/>
      <c r="K9836" s="6"/>
      <c r="L9836" s="2"/>
      <c r="M9836" s="2"/>
      <c r="N9836" s="2"/>
      <c r="O9836" s="2"/>
      <c r="P9836" s="2"/>
      <c r="Q9836" s="2"/>
      <c r="R9836" s="2"/>
    </row>
    <row r="9837" spans="1:18">
      <c r="A9837" s="6"/>
      <c r="B9837" s="6"/>
      <c r="C9837" s="2"/>
      <c r="D9837" s="6"/>
      <c r="E9837" s="6"/>
      <c r="F9837" s="6"/>
      <c r="G9837" s="6"/>
      <c r="H9837" s="6"/>
      <c r="I9837" s="6"/>
      <c r="J9837" s="6"/>
      <c r="K9837" s="6"/>
      <c r="L9837" s="2"/>
      <c r="M9837" s="2"/>
      <c r="N9837" s="2"/>
      <c r="O9837" s="2"/>
      <c r="P9837" s="2"/>
      <c r="Q9837" s="2"/>
      <c r="R9837" s="2"/>
    </row>
    <row r="9838" spans="1:18">
      <c r="A9838" s="6"/>
      <c r="B9838" s="6"/>
      <c r="C9838" s="2"/>
      <c r="D9838" s="6"/>
      <c r="E9838" s="6"/>
      <c r="F9838" s="6"/>
      <c r="G9838" s="6"/>
      <c r="H9838" s="6"/>
      <c r="I9838" s="6"/>
      <c r="J9838" s="6"/>
      <c r="K9838" s="6"/>
      <c r="L9838" s="2"/>
      <c r="M9838" s="2"/>
      <c r="N9838" s="2"/>
      <c r="O9838" s="2"/>
      <c r="P9838" s="2"/>
      <c r="Q9838" s="2"/>
      <c r="R9838" s="2"/>
    </row>
    <row r="9839" spans="1:18">
      <c r="A9839" s="6"/>
      <c r="B9839" s="6"/>
      <c r="C9839" s="2"/>
      <c r="D9839" s="6"/>
      <c r="E9839" s="6"/>
      <c r="F9839" s="6"/>
      <c r="G9839" s="6"/>
      <c r="H9839" s="6"/>
      <c r="I9839" s="6"/>
      <c r="J9839" s="6"/>
      <c r="K9839" s="6"/>
      <c r="L9839" s="2"/>
      <c r="M9839" s="2"/>
      <c r="N9839" s="2"/>
      <c r="O9839" s="2"/>
      <c r="P9839" s="2"/>
      <c r="Q9839" s="2"/>
      <c r="R9839" s="2"/>
    </row>
    <row r="9840" spans="1:18">
      <c r="A9840" s="6"/>
      <c r="B9840" s="6"/>
      <c r="C9840" s="2"/>
      <c r="D9840" s="6"/>
      <c r="E9840" s="6"/>
      <c r="F9840" s="6"/>
      <c r="G9840" s="6"/>
      <c r="H9840" s="6"/>
      <c r="I9840" s="6"/>
      <c r="J9840" s="6"/>
      <c r="K9840" s="6"/>
      <c r="L9840" s="2"/>
      <c r="M9840" s="2"/>
      <c r="N9840" s="2"/>
      <c r="O9840" s="2"/>
      <c r="P9840" s="2"/>
      <c r="Q9840" s="2"/>
      <c r="R9840" s="2"/>
    </row>
    <row r="9841" spans="1:18">
      <c r="A9841" s="6"/>
      <c r="B9841" s="6"/>
      <c r="C9841" s="2"/>
      <c r="D9841" s="6"/>
      <c r="E9841" s="6"/>
      <c r="F9841" s="6"/>
      <c r="G9841" s="6"/>
      <c r="H9841" s="6"/>
      <c r="I9841" s="6"/>
      <c r="J9841" s="6"/>
      <c r="K9841" s="6"/>
      <c r="L9841" s="2"/>
      <c r="M9841" s="2"/>
      <c r="N9841" s="2"/>
      <c r="O9841" s="2"/>
      <c r="P9841" s="2"/>
      <c r="Q9841" s="2"/>
      <c r="R9841" s="2"/>
    </row>
    <row r="9842" spans="1:18">
      <c r="A9842" s="6"/>
      <c r="B9842" s="6"/>
      <c r="C9842" s="2"/>
      <c r="D9842" s="6"/>
      <c r="E9842" s="6"/>
      <c r="F9842" s="6"/>
      <c r="G9842" s="6"/>
      <c r="H9842" s="6"/>
      <c r="I9842" s="6"/>
      <c r="J9842" s="6"/>
      <c r="K9842" s="6"/>
      <c r="L9842" s="2"/>
      <c r="M9842" s="2"/>
      <c r="N9842" s="2"/>
      <c r="O9842" s="2"/>
      <c r="P9842" s="2"/>
      <c r="Q9842" s="2"/>
      <c r="R9842" s="2"/>
    </row>
    <row r="9843" spans="1:18">
      <c r="A9843" s="6"/>
      <c r="B9843" s="6"/>
      <c r="C9843" s="2"/>
      <c r="D9843" s="6"/>
      <c r="E9843" s="6"/>
      <c r="F9843" s="6"/>
      <c r="G9843" s="6"/>
      <c r="H9843" s="6"/>
      <c r="I9843" s="6"/>
      <c r="J9843" s="6"/>
      <c r="K9843" s="6"/>
      <c r="L9843" s="2"/>
      <c r="M9843" s="2"/>
      <c r="N9843" s="2"/>
      <c r="O9843" s="2"/>
      <c r="P9843" s="2"/>
      <c r="Q9843" s="2"/>
      <c r="R9843" s="2"/>
    </row>
    <row r="9844" spans="1:18">
      <c r="A9844" s="6"/>
      <c r="B9844" s="6"/>
      <c r="C9844" s="2"/>
      <c r="D9844" s="6"/>
      <c r="E9844" s="6"/>
      <c r="F9844" s="6"/>
      <c r="G9844" s="6"/>
      <c r="H9844" s="6"/>
      <c r="I9844" s="6"/>
      <c r="J9844" s="6"/>
      <c r="K9844" s="6"/>
      <c r="L9844" s="2"/>
      <c r="M9844" s="2"/>
      <c r="N9844" s="2"/>
      <c r="O9844" s="2"/>
      <c r="P9844" s="2"/>
      <c r="Q9844" s="2"/>
      <c r="R9844" s="2"/>
    </row>
    <row r="9845" spans="1:18">
      <c r="A9845" s="6"/>
      <c r="B9845" s="6"/>
      <c r="C9845" s="2"/>
      <c r="D9845" s="6"/>
      <c r="E9845" s="6"/>
      <c r="F9845" s="6"/>
      <c r="G9845" s="6"/>
      <c r="H9845" s="6"/>
      <c r="I9845" s="6"/>
      <c r="J9845" s="6"/>
      <c r="K9845" s="6"/>
      <c r="L9845" s="2"/>
      <c r="M9845" s="2"/>
      <c r="N9845" s="2"/>
      <c r="O9845" s="2"/>
      <c r="P9845" s="2"/>
      <c r="Q9845" s="2"/>
      <c r="R9845" s="2"/>
    </row>
    <row r="9846" spans="1:18">
      <c r="A9846" s="6"/>
      <c r="B9846" s="6"/>
      <c r="C9846" s="2"/>
      <c r="D9846" s="6"/>
      <c r="E9846" s="6"/>
      <c r="F9846" s="6"/>
      <c r="G9846" s="6"/>
      <c r="H9846" s="6"/>
      <c r="I9846" s="6"/>
      <c r="J9846" s="6"/>
      <c r="K9846" s="6"/>
      <c r="L9846" s="2"/>
      <c r="M9846" s="2"/>
      <c r="N9846" s="2"/>
      <c r="O9846" s="2"/>
      <c r="P9846" s="2"/>
      <c r="Q9846" s="2"/>
      <c r="R9846" s="2"/>
    </row>
    <row r="9847" spans="1:18">
      <c r="A9847" s="6"/>
      <c r="B9847" s="6"/>
      <c r="C9847" s="2"/>
      <c r="D9847" s="6"/>
      <c r="E9847" s="6"/>
      <c r="F9847" s="6"/>
      <c r="G9847" s="6"/>
      <c r="H9847" s="6"/>
      <c r="I9847" s="6"/>
      <c r="J9847" s="6"/>
      <c r="K9847" s="6"/>
      <c r="L9847" s="2"/>
      <c r="M9847" s="2"/>
      <c r="N9847" s="2"/>
      <c r="O9847" s="2"/>
      <c r="P9847" s="2"/>
      <c r="Q9847" s="2"/>
      <c r="R9847" s="2"/>
    </row>
    <row r="9848" spans="1:18">
      <c r="A9848" s="6"/>
      <c r="B9848" s="6"/>
      <c r="C9848" s="2"/>
      <c r="D9848" s="6"/>
      <c r="E9848" s="6"/>
      <c r="F9848" s="6"/>
      <c r="G9848" s="6"/>
      <c r="H9848" s="6"/>
      <c r="I9848" s="6"/>
      <c r="J9848" s="6"/>
      <c r="K9848" s="6"/>
      <c r="L9848" s="2"/>
      <c r="M9848" s="2"/>
      <c r="N9848" s="2"/>
      <c r="O9848" s="2"/>
      <c r="P9848" s="2"/>
      <c r="Q9848" s="2"/>
      <c r="R9848" s="2"/>
    </row>
    <row r="9849" spans="1:18">
      <c r="A9849" s="6"/>
      <c r="B9849" s="6"/>
      <c r="C9849" s="2"/>
      <c r="D9849" s="6"/>
      <c r="E9849" s="6"/>
      <c r="F9849" s="6"/>
      <c r="G9849" s="6"/>
      <c r="H9849" s="6"/>
      <c r="I9849" s="6"/>
      <c r="J9849" s="6"/>
      <c r="K9849" s="6"/>
      <c r="L9849" s="2"/>
      <c r="M9849" s="2"/>
      <c r="N9849" s="2"/>
      <c r="O9849" s="2"/>
      <c r="P9849" s="2"/>
      <c r="Q9849" s="2"/>
      <c r="R9849" s="2"/>
    </row>
    <row r="9850" spans="1:18">
      <c r="A9850" s="6"/>
      <c r="B9850" s="6"/>
      <c r="C9850" s="2"/>
      <c r="D9850" s="6"/>
      <c r="E9850" s="6"/>
      <c r="F9850" s="6"/>
      <c r="G9850" s="6"/>
      <c r="H9850" s="6"/>
      <c r="I9850" s="6"/>
      <c r="J9850" s="6"/>
      <c r="K9850" s="6"/>
      <c r="L9850" s="2"/>
      <c r="M9850" s="2"/>
      <c r="N9850" s="2"/>
      <c r="O9850" s="2"/>
      <c r="P9850" s="2"/>
      <c r="Q9850" s="2"/>
      <c r="R9850" s="2"/>
    </row>
    <row r="9851" spans="1:18">
      <c r="A9851" s="6"/>
      <c r="B9851" s="6"/>
      <c r="C9851" s="2"/>
      <c r="D9851" s="6"/>
      <c r="E9851" s="6"/>
      <c r="F9851" s="6"/>
      <c r="G9851" s="6"/>
      <c r="H9851" s="6"/>
      <c r="I9851" s="6"/>
      <c r="J9851" s="6"/>
      <c r="K9851" s="6"/>
      <c r="L9851" s="2"/>
      <c r="M9851" s="2"/>
      <c r="N9851" s="2"/>
      <c r="O9851" s="2"/>
      <c r="P9851" s="2"/>
      <c r="Q9851" s="2"/>
      <c r="R9851" s="2"/>
    </row>
    <row r="9852" spans="1:18">
      <c r="A9852" s="6"/>
      <c r="B9852" s="6"/>
      <c r="C9852" s="2"/>
      <c r="D9852" s="6"/>
      <c r="E9852" s="6"/>
      <c r="F9852" s="6"/>
      <c r="G9852" s="6"/>
      <c r="H9852" s="6"/>
      <c r="I9852" s="6"/>
      <c r="J9852" s="6"/>
      <c r="K9852" s="6"/>
      <c r="L9852" s="2"/>
      <c r="M9852" s="2"/>
      <c r="N9852" s="2"/>
      <c r="O9852" s="2"/>
      <c r="P9852" s="2"/>
      <c r="Q9852" s="2"/>
      <c r="R9852" s="2"/>
    </row>
    <row r="9853" spans="1:18">
      <c r="A9853" s="6"/>
      <c r="B9853" s="6"/>
      <c r="C9853" s="2"/>
      <c r="D9853" s="6"/>
      <c r="E9853" s="6"/>
      <c r="F9853" s="6"/>
      <c r="G9853" s="6"/>
      <c r="H9853" s="6"/>
      <c r="I9853" s="6"/>
      <c r="J9853" s="6"/>
      <c r="K9853" s="6"/>
      <c r="L9853" s="2"/>
      <c r="M9853" s="2"/>
      <c r="N9853" s="2"/>
      <c r="O9853" s="2"/>
      <c r="P9853" s="2"/>
      <c r="Q9853" s="2"/>
      <c r="R9853" s="2"/>
    </row>
    <row r="9854" spans="1:18">
      <c r="A9854" s="6"/>
      <c r="B9854" s="6"/>
      <c r="C9854" s="2"/>
      <c r="D9854" s="6"/>
      <c r="E9854" s="6"/>
      <c r="F9854" s="6"/>
      <c r="G9854" s="6"/>
      <c r="H9854" s="6"/>
      <c r="I9854" s="6"/>
      <c r="J9854" s="6"/>
      <c r="K9854" s="6"/>
      <c r="L9854" s="2"/>
      <c r="M9854" s="2"/>
      <c r="N9854" s="2"/>
      <c r="O9854" s="2"/>
      <c r="P9854" s="2"/>
      <c r="Q9854" s="2"/>
      <c r="R9854" s="2"/>
    </row>
    <row r="9855" spans="1:18">
      <c r="A9855" s="6"/>
      <c r="B9855" s="6"/>
      <c r="C9855" s="2"/>
      <c r="D9855" s="6"/>
      <c r="E9855" s="6"/>
      <c r="F9855" s="6"/>
      <c r="G9855" s="6"/>
      <c r="H9855" s="6"/>
      <c r="I9855" s="6"/>
      <c r="J9855" s="6"/>
      <c r="K9855" s="6"/>
      <c r="L9855" s="2"/>
      <c r="M9855" s="2"/>
      <c r="N9855" s="2"/>
      <c r="O9855" s="2"/>
      <c r="P9855" s="2"/>
      <c r="Q9855" s="2"/>
      <c r="R9855" s="2"/>
    </row>
    <row r="9856" spans="1:18">
      <c r="A9856" s="6"/>
      <c r="B9856" s="6"/>
      <c r="C9856" s="2"/>
      <c r="D9856" s="6"/>
      <c r="E9856" s="6"/>
      <c r="F9856" s="6"/>
      <c r="G9856" s="6"/>
      <c r="H9856" s="6"/>
      <c r="I9856" s="6"/>
      <c r="J9856" s="6"/>
      <c r="K9856" s="6"/>
      <c r="L9856" s="2"/>
      <c r="M9856" s="2"/>
      <c r="N9856" s="2"/>
      <c r="O9856" s="2"/>
      <c r="P9856" s="2"/>
      <c r="Q9856" s="2"/>
      <c r="R9856" s="2"/>
    </row>
    <row r="9857" spans="1:18">
      <c r="A9857" s="6"/>
      <c r="B9857" s="6"/>
      <c r="C9857" s="2"/>
      <c r="D9857" s="6"/>
      <c r="E9857" s="6"/>
      <c r="F9857" s="6"/>
      <c r="G9857" s="6"/>
      <c r="H9857" s="6"/>
      <c r="I9857" s="6"/>
      <c r="J9857" s="6"/>
      <c r="K9857" s="6"/>
      <c r="L9857" s="2"/>
      <c r="M9857" s="2"/>
      <c r="N9857" s="2"/>
      <c r="O9857" s="2"/>
      <c r="P9857" s="2"/>
      <c r="Q9857" s="2"/>
      <c r="R9857" s="2"/>
    </row>
    <row r="9858" spans="1:18">
      <c r="A9858" s="6"/>
      <c r="B9858" s="6"/>
      <c r="C9858" s="2"/>
      <c r="D9858" s="6"/>
      <c r="E9858" s="6"/>
      <c r="F9858" s="6"/>
      <c r="G9858" s="6"/>
      <c r="H9858" s="6"/>
      <c r="I9858" s="6"/>
      <c r="J9858" s="6"/>
      <c r="K9858" s="6"/>
      <c r="L9858" s="2"/>
      <c r="M9858" s="2"/>
      <c r="N9858" s="2"/>
      <c r="O9858" s="2"/>
      <c r="P9858" s="2"/>
      <c r="Q9858" s="2"/>
      <c r="R9858" s="2"/>
    </row>
    <row r="9859" spans="1:18">
      <c r="A9859" s="6"/>
      <c r="B9859" s="6"/>
      <c r="C9859" s="2"/>
      <c r="D9859" s="6"/>
      <c r="E9859" s="6"/>
      <c r="F9859" s="6"/>
      <c r="G9859" s="6"/>
      <c r="H9859" s="6"/>
      <c r="I9859" s="6"/>
      <c r="J9859" s="6"/>
      <c r="K9859" s="6"/>
      <c r="L9859" s="2"/>
      <c r="M9859" s="2"/>
      <c r="N9859" s="2"/>
      <c r="O9859" s="2"/>
      <c r="P9859" s="2"/>
      <c r="Q9859" s="2"/>
      <c r="R9859" s="2"/>
    </row>
    <row r="9860" spans="1:18">
      <c r="A9860" s="6"/>
      <c r="B9860" s="6"/>
      <c r="C9860" s="2"/>
      <c r="D9860" s="6"/>
      <c r="E9860" s="6"/>
      <c r="F9860" s="6"/>
      <c r="G9860" s="6"/>
      <c r="H9860" s="6"/>
      <c r="I9860" s="6"/>
      <c r="J9860" s="6"/>
      <c r="K9860" s="6"/>
      <c r="L9860" s="2"/>
      <c r="M9860" s="2"/>
      <c r="N9860" s="2"/>
      <c r="O9860" s="2"/>
      <c r="P9860" s="2"/>
      <c r="Q9860" s="2"/>
      <c r="R9860" s="2"/>
    </row>
    <row r="9861" spans="1:18">
      <c r="A9861" s="6"/>
      <c r="B9861" s="6"/>
      <c r="C9861" s="2"/>
      <c r="D9861" s="6"/>
      <c r="E9861" s="6"/>
      <c r="F9861" s="6"/>
      <c r="G9861" s="6"/>
      <c r="H9861" s="6"/>
      <c r="I9861" s="6"/>
      <c r="J9861" s="6"/>
      <c r="K9861" s="6"/>
      <c r="L9861" s="2"/>
      <c r="M9861" s="2"/>
      <c r="N9861" s="2"/>
      <c r="O9861" s="2"/>
      <c r="P9861" s="2"/>
      <c r="Q9861" s="2"/>
      <c r="R9861" s="2"/>
    </row>
    <row r="9862" spans="1:18">
      <c r="A9862" s="6"/>
      <c r="B9862" s="6"/>
      <c r="C9862" s="2"/>
      <c r="D9862" s="6"/>
      <c r="E9862" s="6"/>
      <c r="F9862" s="6"/>
      <c r="G9862" s="6"/>
      <c r="H9862" s="6"/>
      <c r="I9862" s="6"/>
      <c r="J9862" s="6"/>
      <c r="K9862" s="6"/>
      <c r="L9862" s="2"/>
      <c r="M9862" s="2"/>
      <c r="N9862" s="2"/>
      <c r="O9862" s="2"/>
      <c r="P9862" s="2"/>
      <c r="Q9862" s="2"/>
      <c r="R9862" s="2"/>
    </row>
    <row r="9863" spans="1:18">
      <c r="A9863" s="6"/>
      <c r="B9863" s="6"/>
      <c r="C9863" s="2"/>
      <c r="D9863" s="6"/>
      <c r="E9863" s="6"/>
      <c r="F9863" s="6"/>
      <c r="G9863" s="6"/>
      <c r="H9863" s="6"/>
      <c r="I9863" s="6"/>
      <c r="J9863" s="6"/>
      <c r="K9863" s="6"/>
      <c r="L9863" s="2"/>
      <c r="M9863" s="2"/>
      <c r="N9863" s="2"/>
      <c r="O9863" s="2"/>
      <c r="P9863" s="2"/>
      <c r="Q9863" s="2"/>
      <c r="R9863" s="2"/>
    </row>
    <row r="9864" spans="1:18">
      <c r="A9864" s="6"/>
      <c r="B9864" s="6"/>
      <c r="C9864" s="2"/>
      <c r="D9864" s="6"/>
      <c r="E9864" s="6"/>
      <c r="F9864" s="6"/>
      <c r="G9864" s="6"/>
      <c r="H9864" s="6"/>
      <c r="I9864" s="6"/>
      <c r="J9864" s="6"/>
      <c r="K9864" s="6"/>
      <c r="L9864" s="2"/>
      <c r="M9864" s="2"/>
      <c r="N9864" s="2"/>
      <c r="O9864" s="2"/>
      <c r="P9864" s="2"/>
      <c r="Q9864" s="2"/>
      <c r="R9864" s="2"/>
    </row>
    <row r="9865" spans="1:18">
      <c r="A9865" s="6"/>
      <c r="B9865" s="6"/>
      <c r="C9865" s="2"/>
      <c r="D9865" s="6"/>
      <c r="E9865" s="6"/>
      <c r="F9865" s="6"/>
      <c r="G9865" s="6"/>
      <c r="H9865" s="6"/>
      <c r="I9865" s="6"/>
      <c r="J9865" s="6"/>
      <c r="K9865" s="6"/>
      <c r="L9865" s="2"/>
      <c r="M9865" s="2"/>
      <c r="N9865" s="2"/>
      <c r="O9865" s="2"/>
      <c r="P9865" s="2"/>
      <c r="Q9865" s="2"/>
      <c r="R9865" s="2"/>
    </row>
    <row r="9866" spans="1:18">
      <c r="A9866" s="6"/>
      <c r="B9866" s="6"/>
      <c r="C9866" s="2"/>
      <c r="D9866" s="6"/>
      <c r="E9866" s="6"/>
      <c r="F9866" s="6"/>
      <c r="G9866" s="6"/>
      <c r="H9866" s="6"/>
      <c r="I9866" s="6"/>
      <c r="J9866" s="6"/>
      <c r="K9866" s="6"/>
      <c r="L9866" s="2"/>
      <c r="M9866" s="2"/>
      <c r="N9866" s="2"/>
      <c r="O9866" s="2"/>
      <c r="P9866" s="2"/>
      <c r="Q9866" s="2"/>
      <c r="R9866" s="2"/>
    </row>
    <row r="9867" spans="1:18">
      <c r="A9867" s="6"/>
      <c r="B9867" s="6"/>
      <c r="C9867" s="2"/>
      <c r="D9867" s="6"/>
      <c r="E9867" s="6"/>
      <c r="F9867" s="6"/>
      <c r="G9867" s="6"/>
      <c r="H9867" s="6"/>
      <c r="I9867" s="6"/>
      <c r="J9867" s="6"/>
      <c r="K9867" s="6"/>
      <c r="L9867" s="2"/>
      <c r="M9867" s="2"/>
      <c r="N9867" s="2"/>
      <c r="O9867" s="2"/>
      <c r="P9867" s="2"/>
      <c r="Q9867" s="2"/>
      <c r="R9867" s="2"/>
    </row>
    <row r="9868" spans="1:18">
      <c r="A9868" s="6"/>
      <c r="B9868" s="6"/>
      <c r="C9868" s="2"/>
      <c r="D9868" s="6"/>
      <c r="E9868" s="6"/>
      <c r="F9868" s="6"/>
      <c r="G9868" s="6"/>
      <c r="H9868" s="6"/>
      <c r="I9868" s="6"/>
      <c r="J9868" s="6"/>
      <c r="K9868" s="6"/>
      <c r="L9868" s="2"/>
      <c r="M9868" s="2"/>
      <c r="N9868" s="2"/>
      <c r="O9868" s="2"/>
      <c r="P9868" s="2"/>
      <c r="Q9868" s="2"/>
      <c r="R9868" s="2"/>
    </row>
    <row r="9869" spans="1:18">
      <c r="A9869" s="6"/>
      <c r="B9869" s="6"/>
      <c r="C9869" s="2"/>
      <c r="D9869" s="6"/>
      <c r="E9869" s="6"/>
      <c r="F9869" s="6"/>
      <c r="G9869" s="6"/>
      <c r="H9869" s="6"/>
      <c r="I9869" s="6"/>
      <c r="J9869" s="6"/>
      <c r="K9869" s="6"/>
      <c r="L9869" s="2"/>
      <c r="M9869" s="2"/>
      <c r="N9869" s="2"/>
      <c r="O9869" s="2"/>
      <c r="P9869" s="2"/>
      <c r="Q9869" s="2"/>
      <c r="R9869" s="2"/>
    </row>
    <row r="9870" spans="1:18">
      <c r="A9870" s="6"/>
      <c r="B9870" s="6"/>
      <c r="C9870" s="2"/>
      <c r="D9870" s="6"/>
      <c r="E9870" s="6"/>
      <c r="F9870" s="6"/>
      <c r="G9870" s="6"/>
      <c r="H9870" s="6"/>
      <c r="I9870" s="6"/>
      <c r="J9870" s="6"/>
      <c r="K9870" s="6"/>
      <c r="L9870" s="2"/>
      <c r="M9870" s="2"/>
      <c r="N9870" s="2"/>
      <c r="O9870" s="2"/>
      <c r="P9870" s="2"/>
      <c r="Q9870" s="2"/>
      <c r="R9870" s="2"/>
    </row>
    <row r="9871" spans="1:18">
      <c r="A9871" s="6"/>
      <c r="B9871" s="6"/>
      <c r="C9871" s="2"/>
      <c r="D9871" s="6"/>
      <c r="E9871" s="6"/>
      <c r="F9871" s="6"/>
      <c r="G9871" s="6"/>
      <c r="H9871" s="6"/>
      <c r="I9871" s="6"/>
      <c r="J9871" s="6"/>
      <c r="K9871" s="6"/>
      <c r="L9871" s="2"/>
      <c r="M9871" s="2"/>
      <c r="N9871" s="2"/>
      <c r="O9871" s="2"/>
      <c r="P9871" s="2"/>
      <c r="Q9871" s="2"/>
      <c r="R9871" s="2"/>
    </row>
    <row r="9872" spans="1:18">
      <c r="A9872" s="6"/>
      <c r="B9872" s="6"/>
      <c r="C9872" s="2"/>
      <c r="D9872" s="6"/>
      <c r="E9872" s="6"/>
      <c r="F9872" s="6"/>
      <c r="G9872" s="6"/>
      <c r="H9872" s="6"/>
      <c r="I9872" s="6"/>
      <c r="J9872" s="6"/>
      <c r="K9872" s="6"/>
      <c r="L9872" s="2"/>
      <c r="M9872" s="2"/>
      <c r="N9872" s="2"/>
      <c r="O9872" s="2"/>
      <c r="P9872" s="2"/>
      <c r="Q9872" s="2"/>
      <c r="R9872" s="2"/>
    </row>
    <row r="9873" spans="1:18">
      <c r="A9873" s="6"/>
      <c r="B9873" s="6"/>
      <c r="C9873" s="2"/>
      <c r="D9873" s="6"/>
      <c r="E9873" s="6"/>
      <c r="F9873" s="6"/>
      <c r="G9873" s="6"/>
      <c r="H9873" s="6"/>
      <c r="I9873" s="6"/>
      <c r="J9873" s="6"/>
      <c r="K9873" s="6"/>
      <c r="L9873" s="2"/>
      <c r="M9873" s="2"/>
      <c r="N9873" s="2"/>
      <c r="O9873" s="2"/>
      <c r="P9873" s="2"/>
      <c r="Q9873" s="2"/>
      <c r="R9873" s="2"/>
    </row>
    <row r="9874" spans="1:18">
      <c r="A9874" s="6"/>
      <c r="B9874" s="6"/>
      <c r="C9874" s="2"/>
      <c r="D9874" s="6"/>
      <c r="E9874" s="6"/>
      <c r="F9874" s="6"/>
      <c r="G9874" s="6"/>
      <c r="H9874" s="6"/>
      <c r="I9874" s="6"/>
      <c r="J9874" s="6"/>
      <c r="K9874" s="6"/>
      <c r="L9874" s="2"/>
      <c r="M9874" s="2"/>
      <c r="N9874" s="2"/>
      <c r="O9874" s="2"/>
      <c r="P9874" s="2"/>
      <c r="Q9874" s="2"/>
      <c r="R9874" s="2"/>
    </row>
    <row r="9875" spans="1:18">
      <c r="A9875" s="6"/>
      <c r="B9875" s="6"/>
      <c r="C9875" s="2"/>
      <c r="D9875" s="6"/>
      <c r="E9875" s="6"/>
      <c r="F9875" s="6"/>
      <c r="G9875" s="6"/>
      <c r="H9875" s="6"/>
      <c r="I9875" s="6"/>
      <c r="J9875" s="6"/>
      <c r="K9875" s="6"/>
      <c r="L9875" s="2"/>
      <c r="M9875" s="2"/>
      <c r="N9875" s="2"/>
      <c r="O9875" s="2"/>
      <c r="P9875" s="2"/>
      <c r="Q9875" s="2"/>
      <c r="R9875" s="2"/>
    </row>
    <row r="9876" spans="1:18">
      <c r="A9876" s="6"/>
      <c r="B9876" s="6"/>
      <c r="C9876" s="2"/>
      <c r="D9876" s="6"/>
      <c r="E9876" s="6"/>
      <c r="F9876" s="6"/>
      <c r="G9876" s="6"/>
      <c r="H9876" s="6"/>
      <c r="I9876" s="6"/>
      <c r="J9876" s="6"/>
      <c r="K9876" s="6"/>
      <c r="L9876" s="2"/>
      <c r="M9876" s="2"/>
      <c r="N9876" s="2"/>
      <c r="O9876" s="2"/>
      <c r="P9876" s="2"/>
      <c r="Q9876" s="2"/>
      <c r="R9876" s="2"/>
    </row>
    <row r="9877" spans="1:18">
      <c r="A9877" s="6"/>
      <c r="B9877" s="6"/>
      <c r="C9877" s="2"/>
      <c r="D9877" s="6"/>
      <c r="E9877" s="6"/>
      <c r="F9877" s="6"/>
      <c r="G9877" s="6"/>
      <c r="H9877" s="6"/>
      <c r="I9877" s="6"/>
      <c r="J9877" s="6"/>
      <c r="K9877" s="6"/>
      <c r="L9877" s="2"/>
      <c r="M9877" s="2"/>
      <c r="N9877" s="2"/>
      <c r="O9877" s="2"/>
      <c r="P9877" s="2"/>
      <c r="Q9877" s="2"/>
      <c r="R9877" s="2"/>
    </row>
    <row r="9878" spans="1:18">
      <c r="A9878" s="6"/>
      <c r="B9878" s="6"/>
      <c r="C9878" s="2"/>
      <c r="D9878" s="6"/>
      <c r="E9878" s="6"/>
      <c r="F9878" s="6"/>
      <c r="G9878" s="6"/>
      <c r="H9878" s="6"/>
      <c r="I9878" s="6"/>
      <c r="J9878" s="6"/>
      <c r="K9878" s="6"/>
      <c r="L9878" s="2"/>
      <c r="M9878" s="2"/>
      <c r="N9878" s="2"/>
      <c r="O9878" s="2"/>
      <c r="P9878" s="2"/>
      <c r="Q9878" s="2"/>
      <c r="R9878" s="2"/>
    </row>
    <row r="9879" spans="1:18">
      <c r="A9879" s="6"/>
      <c r="B9879" s="6"/>
      <c r="C9879" s="2"/>
      <c r="D9879" s="6"/>
      <c r="E9879" s="6"/>
      <c r="F9879" s="6"/>
      <c r="G9879" s="6"/>
      <c r="H9879" s="6"/>
      <c r="I9879" s="6"/>
      <c r="J9879" s="6"/>
      <c r="K9879" s="6"/>
      <c r="L9879" s="2"/>
      <c r="M9879" s="2"/>
      <c r="N9879" s="2"/>
      <c r="O9879" s="2"/>
      <c r="P9879" s="2"/>
      <c r="Q9879" s="2"/>
      <c r="R9879" s="2"/>
    </row>
    <row r="9880" spans="1:18">
      <c r="A9880" s="6"/>
      <c r="B9880" s="6"/>
      <c r="C9880" s="2"/>
      <c r="D9880" s="6"/>
      <c r="E9880" s="6"/>
      <c r="F9880" s="6"/>
      <c r="G9880" s="6"/>
      <c r="H9880" s="6"/>
      <c r="I9880" s="6"/>
      <c r="J9880" s="6"/>
      <c r="K9880" s="6"/>
      <c r="L9880" s="2"/>
      <c r="M9880" s="2"/>
      <c r="N9880" s="2"/>
      <c r="O9880" s="2"/>
      <c r="P9880" s="2"/>
      <c r="Q9880" s="2"/>
      <c r="R9880" s="2"/>
    </row>
    <row r="9881" spans="1:18">
      <c r="A9881" s="6"/>
      <c r="B9881" s="6"/>
      <c r="C9881" s="2"/>
      <c r="D9881" s="6"/>
      <c r="E9881" s="6"/>
      <c r="F9881" s="6"/>
      <c r="G9881" s="6"/>
      <c r="H9881" s="6"/>
      <c r="I9881" s="6"/>
      <c r="J9881" s="6"/>
      <c r="K9881" s="6"/>
      <c r="L9881" s="2"/>
      <c r="M9881" s="2"/>
      <c r="N9881" s="2"/>
      <c r="O9881" s="2"/>
      <c r="P9881" s="2"/>
      <c r="Q9881" s="2"/>
      <c r="R9881" s="2"/>
    </row>
    <row r="9882" spans="1:18">
      <c r="A9882" s="6"/>
      <c r="B9882" s="6"/>
      <c r="C9882" s="2"/>
      <c r="D9882" s="6"/>
      <c r="E9882" s="6"/>
      <c r="F9882" s="6"/>
      <c r="G9882" s="6"/>
      <c r="H9882" s="6"/>
      <c r="I9882" s="6"/>
      <c r="J9882" s="6"/>
      <c r="K9882" s="6"/>
      <c r="L9882" s="2"/>
      <c r="M9882" s="2"/>
      <c r="N9882" s="2"/>
      <c r="O9882" s="2"/>
      <c r="P9882" s="2"/>
      <c r="Q9882" s="2"/>
      <c r="R9882" s="2"/>
    </row>
    <row r="9883" spans="1:18">
      <c r="A9883" s="6"/>
      <c r="B9883" s="6"/>
      <c r="C9883" s="2"/>
      <c r="D9883" s="6"/>
      <c r="E9883" s="6"/>
      <c r="F9883" s="6"/>
      <c r="G9883" s="6"/>
      <c r="H9883" s="6"/>
      <c r="I9883" s="6"/>
      <c r="J9883" s="6"/>
      <c r="K9883" s="6"/>
      <c r="L9883" s="2"/>
      <c r="M9883" s="2"/>
      <c r="N9883" s="2"/>
      <c r="O9883" s="2"/>
      <c r="P9883" s="2"/>
      <c r="Q9883" s="2"/>
      <c r="R9883" s="2"/>
    </row>
    <row r="9884" spans="1:18">
      <c r="A9884" s="6"/>
      <c r="B9884" s="6"/>
      <c r="C9884" s="2"/>
      <c r="D9884" s="6"/>
      <c r="E9884" s="6"/>
      <c r="F9884" s="6"/>
      <c r="G9884" s="6"/>
      <c r="H9884" s="6"/>
      <c r="I9884" s="6"/>
      <c r="J9884" s="6"/>
      <c r="K9884" s="6"/>
      <c r="L9884" s="2"/>
      <c r="M9884" s="2"/>
      <c r="N9884" s="2"/>
      <c r="O9884" s="2"/>
      <c r="P9884" s="2"/>
      <c r="Q9884" s="2"/>
      <c r="R9884" s="2"/>
    </row>
    <row r="9885" spans="1:18">
      <c r="A9885" s="6"/>
      <c r="B9885" s="6"/>
      <c r="C9885" s="2"/>
      <c r="D9885" s="6"/>
      <c r="E9885" s="6"/>
      <c r="F9885" s="6"/>
      <c r="G9885" s="6"/>
      <c r="H9885" s="6"/>
      <c r="I9885" s="6"/>
      <c r="J9885" s="6"/>
      <c r="K9885" s="6"/>
      <c r="L9885" s="2"/>
      <c r="M9885" s="2"/>
      <c r="N9885" s="2"/>
      <c r="O9885" s="2"/>
      <c r="P9885" s="2"/>
      <c r="Q9885" s="2"/>
      <c r="R9885" s="2"/>
    </row>
    <row r="9886" spans="1:18">
      <c r="A9886" s="6"/>
      <c r="B9886" s="6"/>
      <c r="C9886" s="2"/>
      <c r="D9886" s="6"/>
      <c r="E9886" s="6"/>
      <c r="F9886" s="6"/>
      <c r="G9886" s="6"/>
      <c r="H9886" s="6"/>
      <c r="I9886" s="6"/>
      <c r="J9886" s="6"/>
      <c r="K9886" s="6"/>
      <c r="L9886" s="2"/>
      <c r="M9886" s="2"/>
      <c r="N9886" s="2"/>
      <c r="O9886" s="2"/>
      <c r="P9886" s="2"/>
      <c r="Q9886" s="2"/>
      <c r="R9886" s="2"/>
    </row>
    <row r="9887" spans="1:18">
      <c r="A9887" s="6"/>
      <c r="B9887" s="6"/>
      <c r="C9887" s="2"/>
      <c r="D9887" s="6"/>
      <c r="E9887" s="6"/>
      <c r="F9887" s="6"/>
      <c r="G9887" s="6"/>
      <c r="H9887" s="6"/>
      <c r="I9887" s="6"/>
      <c r="J9887" s="6"/>
      <c r="K9887" s="6"/>
      <c r="L9887" s="2"/>
      <c r="M9887" s="2"/>
      <c r="N9887" s="2"/>
      <c r="O9887" s="2"/>
      <c r="P9887" s="2"/>
      <c r="Q9887" s="2"/>
      <c r="R9887" s="2"/>
    </row>
    <row r="9888" spans="1:18">
      <c r="A9888" s="6"/>
      <c r="B9888" s="6"/>
      <c r="C9888" s="2"/>
      <c r="D9888" s="6"/>
      <c r="E9888" s="6"/>
      <c r="F9888" s="6"/>
      <c r="G9888" s="6"/>
      <c r="H9888" s="6"/>
      <c r="I9888" s="6"/>
      <c r="J9888" s="6"/>
      <c r="K9888" s="6"/>
      <c r="L9888" s="2"/>
      <c r="M9888" s="2"/>
      <c r="N9888" s="2"/>
      <c r="O9888" s="2"/>
      <c r="P9888" s="2"/>
      <c r="Q9888" s="2"/>
      <c r="R9888" s="2"/>
    </row>
    <row r="9889" spans="1:18">
      <c r="A9889" s="6"/>
      <c r="B9889" s="6"/>
      <c r="C9889" s="2"/>
      <c r="D9889" s="6"/>
      <c r="E9889" s="6"/>
      <c r="F9889" s="6"/>
      <c r="G9889" s="6"/>
      <c r="H9889" s="6"/>
      <c r="I9889" s="6"/>
      <c r="J9889" s="6"/>
      <c r="K9889" s="6"/>
      <c r="L9889" s="2"/>
      <c r="M9889" s="2"/>
      <c r="N9889" s="2"/>
      <c r="O9889" s="2"/>
      <c r="P9889" s="2"/>
      <c r="Q9889" s="2"/>
      <c r="R9889" s="2"/>
    </row>
    <row r="9890" spans="1:18">
      <c r="A9890" s="6"/>
      <c r="B9890" s="6"/>
      <c r="C9890" s="2"/>
      <c r="D9890" s="6"/>
      <c r="E9890" s="6"/>
      <c r="F9890" s="6"/>
      <c r="G9890" s="6"/>
      <c r="H9890" s="6"/>
      <c r="I9890" s="6"/>
      <c r="J9890" s="6"/>
      <c r="K9890" s="6"/>
      <c r="L9890" s="2"/>
      <c r="M9890" s="2"/>
      <c r="N9890" s="2"/>
      <c r="O9890" s="2"/>
      <c r="P9890" s="2"/>
      <c r="Q9890" s="2"/>
      <c r="R9890" s="2"/>
    </row>
    <row r="9891" spans="1:18">
      <c r="A9891" s="6"/>
      <c r="B9891" s="6"/>
      <c r="C9891" s="2"/>
      <c r="D9891" s="6"/>
      <c r="E9891" s="6"/>
      <c r="F9891" s="6"/>
      <c r="G9891" s="6"/>
      <c r="H9891" s="6"/>
      <c r="I9891" s="6"/>
      <c r="J9891" s="6"/>
      <c r="K9891" s="6"/>
      <c r="L9891" s="2"/>
      <c r="M9891" s="2"/>
      <c r="N9891" s="2"/>
      <c r="O9891" s="2"/>
      <c r="P9891" s="2"/>
      <c r="Q9891" s="2"/>
      <c r="R9891" s="2"/>
    </row>
    <row r="9892" spans="1:18">
      <c r="A9892" s="6"/>
      <c r="B9892" s="6"/>
      <c r="C9892" s="2"/>
      <c r="D9892" s="6"/>
      <c r="E9892" s="6"/>
      <c r="F9892" s="6"/>
      <c r="G9892" s="6"/>
      <c r="H9892" s="6"/>
      <c r="I9892" s="6"/>
      <c r="J9892" s="6"/>
      <c r="K9892" s="6"/>
      <c r="L9892" s="2"/>
      <c r="M9892" s="2"/>
      <c r="N9892" s="2"/>
      <c r="O9892" s="2"/>
      <c r="P9892" s="2"/>
      <c r="Q9892" s="2"/>
      <c r="R9892" s="2"/>
    </row>
    <row r="9893" spans="1:18">
      <c r="A9893" s="6"/>
      <c r="B9893" s="6"/>
      <c r="C9893" s="2"/>
      <c r="D9893" s="6"/>
      <c r="E9893" s="6"/>
      <c r="F9893" s="6"/>
      <c r="G9893" s="6"/>
      <c r="H9893" s="6"/>
      <c r="I9893" s="6"/>
      <c r="J9893" s="6"/>
      <c r="K9893" s="6"/>
      <c r="L9893" s="2"/>
      <c r="M9893" s="2"/>
      <c r="N9893" s="2"/>
      <c r="O9893" s="2"/>
      <c r="P9893" s="2"/>
      <c r="Q9893" s="2"/>
      <c r="R9893" s="2"/>
    </row>
    <row r="9894" spans="1:18">
      <c r="A9894" s="6"/>
      <c r="B9894" s="6"/>
      <c r="C9894" s="2"/>
      <c r="D9894" s="6"/>
      <c r="E9894" s="6"/>
      <c r="F9894" s="6"/>
      <c r="G9894" s="6"/>
      <c r="H9894" s="6"/>
      <c r="I9894" s="6"/>
      <c r="J9894" s="6"/>
      <c r="K9894" s="6"/>
      <c r="L9894" s="2"/>
      <c r="M9894" s="2"/>
      <c r="N9894" s="2"/>
      <c r="O9894" s="2"/>
      <c r="P9894" s="2"/>
      <c r="Q9894" s="2"/>
      <c r="R9894" s="2"/>
    </row>
    <row r="9895" spans="1:18">
      <c r="A9895" s="6"/>
      <c r="B9895" s="6"/>
      <c r="C9895" s="2"/>
      <c r="D9895" s="6"/>
      <c r="E9895" s="6"/>
      <c r="F9895" s="6"/>
      <c r="G9895" s="6"/>
      <c r="H9895" s="6"/>
      <c r="I9895" s="6"/>
      <c r="J9895" s="6"/>
      <c r="K9895" s="6"/>
      <c r="L9895" s="2"/>
      <c r="M9895" s="2"/>
      <c r="N9895" s="2"/>
      <c r="O9895" s="2"/>
      <c r="P9895" s="2"/>
      <c r="Q9895" s="2"/>
      <c r="R9895" s="2"/>
    </row>
    <row r="9896" spans="1:18">
      <c r="A9896" s="6"/>
      <c r="B9896" s="6"/>
      <c r="C9896" s="2"/>
      <c r="D9896" s="6"/>
      <c r="E9896" s="6"/>
      <c r="F9896" s="6"/>
      <c r="G9896" s="6"/>
      <c r="H9896" s="6"/>
      <c r="I9896" s="6"/>
      <c r="J9896" s="6"/>
      <c r="K9896" s="6"/>
      <c r="L9896" s="2"/>
      <c r="M9896" s="2"/>
      <c r="N9896" s="2"/>
      <c r="O9896" s="2"/>
      <c r="P9896" s="2"/>
      <c r="Q9896" s="2"/>
      <c r="R9896" s="2"/>
    </row>
    <row r="9897" spans="1:18">
      <c r="A9897" s="6"/>
      <c r="B9897" s="6"/>
      <c r="C9897" s="2"/>
      <c r="D9897" s="6"/>
      <c r="E9897" s="6"/>
      <c r="F9897" s="6"/>
      <c r="G9897" s="6"/>
      <c r="H9897" s="6"/>
      <c r="I9897" s="6"/>
      <c r="J9897" s="6"/>
      <c r="K9897" s="6"/>
      <c r="L9897" s="2"/>
      <c r="M9897" s="2"/>
      <c r="N9897" s="2"/>
      <c r="O9897" s="2"/>
      <c r="P9897" s="2"/>
      <c r="Q9897" s="2"/>
      <c r="R9897" s="2"/>
    </row>
    <row r="9898" spans="1:18">
      <c r="A9898" s="6"/>
      <c r="B9898" s="6"/>
      <c r="C9898" s="2"/>
      <c r="D9898" s="6"/>
      <c r="E9898" s="6"/>
      <c r="F9898" s="6"/>
      <c r="G9898" s="6"/>
      <c r="H9898" s="6"/>
      <c r="I9898" s="6"/>
      <c r="J9898" s="6"/>
      <c r="K9898" s="6"/>
      <c r="L9898" s="2"/>
      <c r="M9898" s="2"/>
      <c r="N9898" s="2"/>
      <c r="O9898" s="2"/>
      <c r="P9898" s="2"/>
      <c r="Q9898" s="2"/>
      <c r="R9898" s="2"/>
    </row>
    <row r="9899" spans="1:18">
      <c r="A9899" s="6"/>
      <c r="B9899" s="6"/>
      <c r="C9899" s="2"/>
      <c r="D9899" s="6"/>
      <c r="E9899" s="6"/>
      <c r="F9899" s="6"/>
      <c r="G9899" s="6"/>
      <c r="H9899" s="6"/>
      <c r="I9899" s="6"/>
      <c r="J9899" s="6"/>
      <c r="K9899" s="6"/>
      <c r="L9899" s="2"/>
      <c r="M9899" s="2"/>
      <c r="N9899" s="2"/>
      <c r="O9899" s="2"/>
      <c r="P9899" s="2"/>
      <c r="Q9899" s="2"/>
      <c r="R9899" s="2"/>
    </row>
    <row r="9900" spans="1:18">
      <c r="A9900" s="6"/>
      <c r="B9900" s="6"/>
      <c r="C9900" s="2"/>
      <c r="D9900" s="6"/>
      <c r="E9900" s="6"/>
      <c r="F9900" s="6"/>
      <c r="G9900" s="6"/>
      <c r="H9900" s="6"/>
      <c r="I9900" s="6"/>
      <c r="J9900" s="6"/>
      <c r="K9900" s="6"/>
      <c r="L9900" s="2"/>
      <c r="M9900" s="2"/>
      <c r="N9900" s="2"/>
      <c r="O9900" s="2"/>
      <c r="P9900" s="2"/>
      <c r="Q9900" s="2"/>
      <c r="R9900" s="2"/>
    </row>
    <row r="9901" spans="1:18">
      <c r="A9901" s="6"/>
      <c r="B9901" s="6"/>
      <c r="C9901" s="2"/>
      <c r="D9901" s="6"/>
      <c r="E9901" s="6"/>
      <c r="F9901" s="6"/>
      <c r="G9901" s="6"/>
      <c r="H9901" s="6"/>
      <c r="I9901" s="6"/>
      <c r="J9901" s="6"/>
      <c r="K9901" s="6"/>
      <c r="L9901" s="2"/>
      <c r="M9901" s="2"/>
      <c r="N9901" s="2"/>
      <c r="O9901" s="2"/>
      <c r="P9901" s="2"/>
      <c r="Q9901" s="2"/>
      <c r="R9901" s="2"/>
    </row>
    <row r="9902" spans="1:18">
      <c r="A9902" s="6"/>
      <c r="B9902" s="6"/>
      <c r="C9902" s="2"/>
      <c r="D9902" s="6"/>
      <c r="E9902" s="6"/>
      <c r="F9902" s="6"/>
      <c r="G9902" s="6"/>
      <c r="H9902" s="6"/>
      <c r="I9902" s="6"/>
      <c r="J9902" s="6"/>
      <c r="K9902" s="6"/>
      <c r="L9902" s="2"/>
      <c r="M9902" s="2"/>
      <c r="N9902" s="2"/>
      <c r="O9902" s="2"/>
      <c r="P9902" s="2"/>
      <c r="Q9902" s="2"/>
      <c r="R9902" s="2"/>
    </row>
    <row r="9903" spans="1:18">
      <c r="A9903" s="6"/>
      <c r="B9903" s="6"/>
      <c r="C9903" s="2"/>
      <c r="D9903" s="6"/>
      <c r="E9903" s="6"/>
      <c r="F9903" s="6"/>
      <c r="G9903" s="6"/>
      <c r="H9903" s="6"/>
      <c r="I9903" s="6"/>
      <c r="J9903" s="6"/>
      <c r="K9903" s="6"/>
      <c r="L9903" s="2"/>
      <c r="M9903" s="2"/>
      <c r="N9903" s="2"/>
      <c r="O9903" s="2"/>
      <c r="P9903" s="2"/>
      <c r="Q9903" s="2"/>
      <c r="R9903" s="2"/>
    </row>
    <row r="9904" spans="1:18">
      <c r="A9904" s="6"/>
      <c r="B9904" s="6"/>
      <c r="C9904" s="2"/>
      <c r="D9904" s="6"/>
      <c r="E9904" s="6"/>
      <c r="F9904" s="6"/>
      <c r="G9904" s="6"/>
      <c r="H9904" s="6"/>
      <c r="I9904" s="6"/>
      <c r="J9904" s="6"/>
      <c r="K9904" s="6"/>
      <c r="L9904" s="2"/>
      <c r="M9904" s="2"/>
      <c r="N9904" s="2"/>
      <c r="O9904" s="2"/>
      <c r="P9904" s="2"/>
      <c r="Q9904" s="2"/>
      <c r="R9904" s="2"/>
    </row>
    <row r="9905" spans="1:18">
      <c r="A9905" s="6"/>
      <c r="B9905" s="6"/>
      <c r="C9905" s="2"/>
      <c r="D9905" s="6"/>
      <c r="E9905" s="6"/>
      <c r="F9905" s="6"/>
      <c r="G9905" s="6"/>
      <c r="H9905" s="6"/>
      <c r="I9905" s="6"/>
      <c r="J9905" s="6"/>
      <c r="K9905" s="6"/>
      <c r="L9905" s="2"/>
      <c r="M9905" s="2"/>
      <c r="N9905" s="2"/>
      <c r="O9905" s="2"/>
      <c r="P9905" s="2"/>
      <c r="Q9905" s="2"/>
      <c r="R9905" s="2"/>
    </row>
    <row r="9906" spans="1:18">
      <c r="A9906" s="6"/>
      <c r="B9906" s="6"/>
      <c r="C9906" s="2"/>
      <c r="D9906" s="6"/>
      <c r="E9906" s="6"/>
      <c r="F9906" s="6"/>
      <c r="G9906" s="6"/>
      <c r="H9906" s="6"/>
      <c r="I9906" s="6"/>
      <c r="J9906" s="6"/>
      <c r="K9906" s="6"/>
      <c r="L9906" s="2"/>
      <c r="M9906" s="2"/>
      <c r="N9906" s="2"/>
      <c r="O9906" s="2"/>
      <c r="P9906" s="2"/>
      <c r="Q9906" s="2"/>
      <c r="R9906" s="2"/>
    </row>
    <row r="9907" spans="1:18">
      <c r="A9907" s="6"/>
      <c r="B9907" s="6"/>
      <c r="C9907" s="2"/>
      <c r="D9907" s="6"/>
      <c r="E9907" s="6"/>
      <c r="F9907" s="6"/>
      <c r="G9907" s="6"/>
      <c r="H9907" s="6"/>
      <c r="I9907" s="6"/>
      <c r="J9907" s="6"/>
      <c r="K9907" s="6"/>
      <c r="L9907" s="2"/>
      <c r="M9907" s="2"/>
      <c r="N9907" s="2"/>
      <c r="O9907" s="2"/>
      <c r="P9907" s="2"/>
      <c r="Q9907" s="2"/>
      <c r="R9907" s="2"/>
    </row>
    <row r="9908" spans="1:18">
      <c r="A9908" s="6"/>
      <c r="B9908" s="6"/>
      <c r="C9908" s="2"/>
      <c r="D9908" s="6"/>
      <c r="E9908" s="6"/>
      <c r="F9908" s="6"/>
      <c r="G9908" s="6"/>
      <c r="H9908" s="6"/>
      <c r="I9908" s="6"/>
      <c r="J9908" s="6"/>
      <c r="K9908" s="6"/>
      <c r="L9908" s="2"/>
      <c r="M9908" s="2"/>
      <c r="N9908" s="2"/>
      <c r="O9908" s="2"/>
      <c r="P9908" s="2"/>
      <c r="Q9908" s="2"/>
      <c r="R9908" s="2"/>
    </row>
    <row r="9909" spans="1:18">
      <c r="A9909" s="6"/>
      <c r="B9909" s="6"/>
      <c r="C9909" s="2"/>
      <c r="D9909" s="6"/>
      <c r="E9909" s="6"/>
      <c r="F9909" s="6"/>
      <c r="G9909" s="6"/>
      <c r="H9909" s="6"/>
      <c r="I9909" s="6"/>
      <c r="J9909" s="6"/>
      <c r="K9909" s="6"/>
      <c r="L9909" s="2"/>
      <c r="M9909" s="2"/>
      <c r="N9909" s="2"/>
      <c r="O9909" s="2"/>
      <c r="P9909" s="2"/>
      <c r="Q9909" s="2"/>
      <c r="R9909" s="2"/>
    </row>
    <row r="9910" spans="1:18">
      <c r="A9910" s="6"/>
      <c r="B9910" s="6"/>
      <c r="C9910" s="2"/>
      <c r="D9910" s="6"/>
      <c r="E9910" s="6"/>
      <c r="F9910" s="6"/>
      <c r="G9910" s="6"/>
      <c r="H9910" s="6"/>
      <c r="I9910" s="6"/>
      <c r="J9910" s="6"/>
      <c r="K9910" s="6"/>
      <c r="L9910" s="2"/>
      <c r="M9910" s="2"/>
      <c r="N9910" s="2"/>
      <c r="O9910" s="2"/>
      <c r="P9910" s="2"/>
      <c r="Q9910" s="2"/>
      <c r="R9910" s="2"/>
    </row>
    <row r="9911" spans="1:18">
      <c r="A9911" s="6"/>
      <c r="B9911" s="6"/>
      <c r="C9911" s="2"/>
      <c r="D9911" s="6"/>
      <c r="E9911" s="6"/>
      <c r="F9911" s="6"/>
      <c r="G9911" s="6"/>
      <c r="H9911" s="6"/>
      <c r="I9911" s="6"/>
      <c r="J9911" s="6"/>
      <c r="K9911" s="6"/>
      <c r="L9911" s="2"/>
      <c r="M9911" s="2"/>
      <c r="N9911" s="2"/>
      <c r="O9911" s="2"/>
      <c r="P9911" s="2"/>
      <c r="Q9911" s="2"/>
      <c r="R9911" s="2"/>
    </row>
    <row r="9912" spans="1:18">
      <c r="A9912" s="6"/>
      <c r="B9912" s="6"/>
      <c r="C9912" s="2"/>
      <c r="D9912" s="6"/>
      <c r="E9912" s="6"/>
      <c r="F9912" s="6"/>
      <c r="G9912" s="6"/>
      <c r="H9912" s="6"/>
      <c r="I9912" s="6"/>
      <c r="J9912" s="6"/>
      <c r="K9912" s="6"/>
      <c r="L9912" s="2"/>
      <c r="M9912" s="2"/>
      <c r="N9912" s="2"/>
      <c r="O9912" s="2"/>
      <c r="P9912" s="2"/>
      <c r="Q9912" s="2"/>
      <c r="R9912" s="2"/>
    </row>
    <row r="9913" spans="1:18">
      <c r="A9913" s="6"/>
      <c r="B9913" s="6"/>
      <c r="C9913" s="2"/>
      <c r="D9913" s="6"/>
      <c r="E9913" s="6"/>
      <c r="F9913" s="6"/>
      <c r="G9913" s="6"/>
      <c r="H9913" s="6"/>
      <c r="I9913" s="6"/>
      <c r="J9913" s="6"/>
      <c r="K9913" s="6"/>
      <c r="L9913" s="2"/>
      <c r="M9913" s="2"/>
      <c r="N9913" s="2"/>
      <c r="O9913" s="2"/>
      <c r="P9913" s="2"/>
      <c r="Q9913" s="2"/>
      <c r="R9913" s="2"/>
    </row>
    <row r="9914" spans="1:18">
      <c r="A9914" s="6"/>
      <c r="B9914" s="6"/>
      <c r="C9914" s="2"/>
      <c r="D9914" s="6"/>
      <c r="E9914" s="6"/>
      <c r="F9914" s="6"/>
      <c r="G9914" s="6"/>
      <c r="H9914" s="6"/>
      <c r="I9914" s="6"/>
      <c r="J9914" s="6"/>
      <c r="K9914" s="6"/>
      <c r="L9914" s="2"/>
      <c r="M9914" s="2"/>
      <c r="N9914" s="2"/>
      <c r="O9914" s="2"/>
      <c r="P9914" s="2"/>
      <c r="Q9914" s="2"/>
      <c r="R9914" s="2"/>
    </row>
    <row r="9915" spans="1:18">
      <c r="A9915" s="6"/>
      <c r="B9915" s="6"/>
      <c r="C9915" s="2"/>
      <c r="D9915" s="6"/>
      <c r="E9915" s="6"/>
      <c r="F9915" s="6"/>
      <c r="G9915" s="6"/>
      <c r="H9915" s="6"/>
      <c r="I9915" s="6"/>
      <c r="J9915" s="6"/>
      <c r="K9915" s="6"/>
      <c r="L9915" s="2"/>
      <c r="M9915" s="2"/>
      <c r="N9915" s="2"/>
      <c r="O9915" s="2"/>
      <c r="P9915" s="2"/>
      <c r="Q9915" s="2"/>
      <c r="R9915" s="2"/>
    </row>
    <row r="9916" spans="1:18">
      <c r="A9916" s="6"/>
      <c r="B9916" s="6"/>
      <c r="C9916" s="2"/>
      <c r="D9916" s="6"/>
      <c r="E9916" s="6"/>
      <c r="F9916" s="6"/>
      <c r="G9916" s="6"/>
      <c r="H9916" s="6"/>
      <c r="I9916" s="6"/>
      <c r="J9916" s="6"/>
      <c r="K9916" s="6"/>
      <c r="L9916" s="2"/>
      <c r="M9916" s="2"/>
      <c r="N9916" s="2"/>
      <c r="O9916" s="2"/>
      <c r="P9916" s="2"/>
      <c r="Q9916" s="2"/>
      <c r="R9916" s="2"/>
    </row>
    <row r="9917" spans="1:18">
      <c r="A9917" s="6"/>
      <c r="B9917" s="6"/>
      <c r="C9917" s="2"/>
      <c r="D9917" s="6"/>
      <c r="E9917" s="6"/>
      <c r="F9917" s="6"/>
      <c r="G9917" s="6"/>
      <c r="H9917" s="6"/>
      <c r="I9917" s="6"/>
      <c r="J9917" s="6"/>
      <c r="K9917" s="6"/>
      <c r="L9917" s="2"/>
      <c r="M9917" s="2"/>
      <c r="N9917" s="2"/>
      <c r="O9917" s="2"/>
      <c r="P9917" s="2"/>
      <c r="Q9917" s="2"/>
      <c r="R9917" s="2"/>
    </row>
    <row r="9918" spans="1:18">
      <c r="A9918" s="6"/>
      <c r="B9918" s="6"/>
      <c r="C9918" s="2"/>
      <c r="D9918" s="6"/>
      <c r="E9918" s="6"/>
      <c r="F9918" s="6"/>
      <c r="G9918" s="6"/>
      <c r="H9918" s="6"/>
      <c r="I9918" s="6"/>
      <c r="J9918" s="6"/>
      <c r="K9918" s="6"/>
      <c r="L9918" s="2"/>
      <c r="M9918" s="2"/>
      <c r="N9918" s="2"/>
      <c r="O9918" s="2"/>
      <c r="P9918" s="2"/>
      <c r="Q9918" s="2"/>
      <c r="R9918" s="2"/>
    </row>
    <row r="9919" spans="1:18">
      <c r="A9919" s="6"/>
      <c r="B9919" s="6"/>
      <c r="C9919" s="2"/>
      <c r="D9919" s="6"/>
      <c r="E9919" s="6"/>
      <c r="F9919" s="6"/>
      <c r="G9919" s="6"/>
      <c r="H9919" s="6"/>
      <c r="I9919" s="6"/>
      <c r="J9919" s="6"/>
      <c r="K9919" s="6"/>
      <c r="L9919" s="2"/>
      <c r="M9919" s="2"/>
      <c r="N9919" s="2"/>
      <c r="O9919" s="2"/>
      <c r="P9919" s="2"/>
      <c r="Q9919" s="2"/>
      <c r="R9919" s="2"/>
    </row>
    <row r="9920" spans="1:18">
      <c r="A9920" s="6"/>
      <c r="B9920" s="6"/>
      <c r="C9920" s="2"/>
      <c r="D9920" s="6"/>
      <c r="E9920" s="6"/>
      <c r="F9920" s="6"/>
      <c r="G9920" s="6"/>
      <c r="H9920" s="6"/>
      <c r="I9920" s="6"/>
      <c r="J9920" s="6"/>
      <c r="K9920" s="6"/>
      <c r="L9920" s="2"/>
      <c r="M9920" s="2"/>
      <c r="N9920" s="2"/>
      <c r="O9920" s="2"/>
      <c r="P9920" s="2"/>
      <c r="Q9920" s="2"/>
      <c r="R9920" s="2"/>
    </row>
    <row r="9921" spans="1:18">
      <c r="A9921" s="6"/>
      <c r="B9921" s="6"/>
      <c r="C9921" s="2"/>
      <c r="D9921" s="6"/>
      <c r="E9921" s="6"/>
      <c r="F9921" s="6"/>
      <c r="G9921" s="6"/>
      <c r="H9921" s="6"/>
      <c r="I9921" s="6"/>
      <c r="J9921" s="6"/>
      <c r="K9921" s="6"/>
      <c r="L9921" s="2"/>
      <c r="M9921" s="2"/>
      <c r="N9921" s="2"/>
      <c r="O9921" s="2"/>
      <c r="P9921" s="2"/>
      <c r="Q9921" s="2"/>
      <c r="R9921" s="2"/>
    </row>
    <row r="9922" spans="1:18">
      <c r="A9922" s="6"/>
      <c r="B9922" s="6"/>
      <c r="C9922" s="2"/>
      <c r="D9922" s="6"/>
      <c r="E9922" s="6"/>
      <c r="F9922" s="6"/>
      <c r="G9922" s="6"/>
      <c r="H9922" s="6"/>
      <c r="I9922" s="6"/>
      <c r="J9922" s="6"/>
      <c r="K9922" s="6"/>
      <c r="L9922" s="2"/>
      <c r="M9922" s="2"/>
      <c r="N9922" s="2"/>
      <c r="O9922" s="2"/>
      <c r="P9922" s="2"/>
      <c r="Q9922" s="2"/>
      <c r="R9922" s="2"/>
    </row>
    <row r="9923" spans="1:18">
      <c r="A9923" s="6"/>
      <c r="B9923" s="6"/>
      <c r="C9923" s="2"/>
      <c r="D9923" s="6"/>
      <c r="E9923" s="6"/>
      <c r="F9923" s="6"/>
      <c r="G9923" s="6"/>
      <c r="H9923" s="6"/>
      <c r="I9923" s="6"/>
      <c r="J9923" s="6"/>
      <c r="K9923" s="6"/>
      <c r="L9923" s="2"/>
      <c r="M9923" s="2"/>
      <c r="N9923" s="2"/>
      <c r="O9923" s="2"/>
      <c r="P9923" s="2"/>
      <c r="Q9923" s="2"/>
      <c r="R9923" s="2"/>
    </row>
    <row r="9924" spans="1:18">
      <c r="A9924" s="6"/>
      <c r="B9924" s="6"/>
      <c r="C9924" s="2"/>
      <c r="D9924" s="6"/>
      <c r="E9924" s="6"/>
      <c r="F9924" s="6"/>
      <c r="G9924" s="6"/>
      <c r="H9924" s="6"/>
      <c r="I9924" s="6"/>
      <c r="J9924" s="6"/>
      <c r="K9924" s="6"/>
      <c r="L9924" s="2"/>
      <c r="M9924" s="2"/>
      <c r="N9924" s="2"/>
      <c r="O9924" s="2"/>
      <c r="P9924" s="2"/>
      <c r="Q9924" s="2"/>
      <c r="R9924" s="2"/>
    </row>
    <row r="9925" spans="1:18">
      <c r="A9925" s="6"/>
      <c r="B9925" s="6"/>
      <c r="C9925" s="2"/>
      <c r="D9925" s="6"/>
      <c r="E9925" s="6"/>
      <c r="F9925" s="6"/>
      <c r="G9925" s="6"/>
      <c r="H9925" s="6"/>
      <c r="I9925" s="6"/>
      <c r="J9925" s="6"/>
      <c r="K9925" s="6"/>
      <c r="L9925" s="2"/>
      <c r="M9925" s="2"/>
      <c r="N9925" s="2"/>
      <c r="O9925" s="2"/>
      <c r="P9925" s="2"/>
      <c r="Q9925" s="2"/>
      <c r="R9925" s="2"/>
    </row>
    <row r="9926" spans="1:18">
      <c r="A9926" s="6"/>
      <c r="B9926" s="6"/>
      <c r="C9926" s="2"/>
      <c r="D9926" s="6"/>
      <c r="E9926" s="6"/>
      <c r="F9926" s="6"/>
      <c r="G9926" s="6"/>
      <c r="H9926" s="6"/>
      <c r="I9926" s="6"/>
      <c r="J9926" s="6"/>
      <c r="K9926" s="6"/>
      <c r="L9926" s="2"/>
      <c r="M9926" s="2"/>
      <c r="N9926" s="2"/>
      <c r="O9926" s="2"/>
      <c r="P9926" s="2"/>
      <c r="Q9926" s="2"/>
      <c r="R9926" s="2"/>
    </row>
    <row r="9927" spans="1:18">
      <c r="A9927" s="6"/>
      <c r="B9927" s="6"/>
      <c r="C9927" s="2"/>
      <c r="D9927" s="6"/>
      <c r="E9927" s="6"/>
      <c r="F9927" s="6"/>
      <c r="G9927" s="6"/>
      <c r="H9927" s="6"/>
      <c r="I9927" s="6"/>
      <c r="J9927" s="6"/>
      <c r="K9927" s="6"/>
      <c r="L9927" s="2"/>
      <c r="M9927" s="2"/>
      <c r="N9927" s="2"/>
      <c r="O9927" s="2"/>
      <c r="P9927" s="2"/>
      <c r="Q9927" s="2"/>
      <c r="R9927" s="2"/>
    </row>
    <row r="9928" spans="1:18">
      <c r="A9928" s="6"/>
      <c r="B9928" s="6"/>
      <c r="C9928" s="2"/>
      <c r="D9928" s="6"/>
      <c r="E9928" s="6"/>
      <c r="F9928" s="6"/>
      <c r="G9928" s="6"/>
      <c r="H9928" s="6"/>
      <c r="I9928" s="6"/>
      <c r="J9928" s="6"/>
      <c r="K9928" s="6"/>
      <c r="L9928" s="2"/>
      <c r="M9928" s="2"/>
      <c r="N9928" s="2"/>
      <c r="O9928" s="2"/>
      <c r="P9928" s="2"/>
      <c r="Q9928" s="2"/>
      <c r="R9928" s="2"/>
    </row>
    <row r="9929" spans="1:18">
      <c r="A9929" s="6"/>
      <c r="B9929" s="6"/>
      <c r="C9929" s="2"/>
      <c r="D9929" s="6"/>
      <c r="E9929" s="6"/>
      <c r="F9929" s="6"/>
      <c r="G9929" s="6"/>
      <c r="H9929" s="6"/>
      <c r="I9929" s="6"/>
      <c r="J9929" s="6"/>
      <c r="K9929" s="6"/>
      <c r="L9929" s="2"/>
      <c r="M9929" s="2"/>
      <c r="N9929" s="2"/>
      <c r="O9929" s="2"/>
      <c r="P9929" s="2"/>
      <c r="Q9929" s="2"/>
      <c r="R9929" s="2"/>
    </row>
    <row r="9930" spans="1:18">
      <c r="A9930" s="6"/>
      <c r="B9930" s="6"/>
      <c r="C9930" s="2"/>
      <c r="D9930" s="6"/>
      <c r="E9930" s="6"/>
      <c r="F9930" s="6"/>
      <c r="G9930" s="6"/>
      <c r="H9930" s="6"/>
      <c r="I9930" s="6"/>
      <c r="J9930" s="6"/>
      <c r="K9930" s="6"/>
      <c r="L9930" s="2"/>
      <c r="M9930" s="2"/>
      <c r="N9930" s="2"/>
      <c r="O9930" s="2"/>
      <c r="P9930" s="2"/>
      <c r="Q9930" s="2"/>
      <c r="R9930" s="2"/>
    </row>
    <row r="9931" spans="1:18">
      <c r="A9931" s="6"/>
      <c r="B9931" s="6"/>
      <c r="C9931" s="2"/>
      <c r="D9931" s="6"/>
      <c r="E9931" s="6"/>
      <c r="F9931" s="6"/>
      <c r="G9931" s="6"/>
      <c r="H9931" s="6"/>
      <c r="I9931" s="6"/>
      <c r="J9931" s="6"/>
      <c r="K9931" s="6"/>
      <c r="L9931" s="2"/>
      <c r="M9931" s="2"/>
      <c r="N9931" s="2"/>
      <c r="O9931" s="2"/>
      <c r="P9931" s="2"/>
      <c r="Q9931" s="2"/>
      <c r="R9931" s="2"/>
    </row>
    <row r="9932" spans="1:18">
      <c r="A9932" s="6"/>
      <c r="B9932" s="6"/>
      <c r="C9932" s="2"/>
      <c r="D9932" s="6"/>
      <c r="E9932" s="6"/>
      <c r="F9932" s="6"/>
      <c r="G9932" s="6"/>
      <c r="H9932" s="6"/>
      <c r="I9932" s="6"/>
      <c r="J9932" s="6"/>
      <c r="K9932" s="6"/>
      <c r="L9932" s="2"/>
      <c r="M9932" s="2"/>
      <c r="N9932" s="2"/>
      <c r="O9932" s="2"/>
      <c r="P9932" s="2"/>
      <c r="Q9932" s="2"/>
      <c r="R9932" s="2"/>
    </row>
    <row r="9933" spans="1:18">
      <c r="A9933" s="6"/>
      <c r="B9933" s="6"/>
      <c r="C9933" s="2"/>
      <c r="D9933" s="6"/>
      <c r="E9933" s="6"/>
      <c r="F9933" s="6"/>
      <c r="G9933" s="6"/>
      <c r="H9933" s="6"/>
      <c r="I9933" s="6"/>
      <c r="J9933" s="6"/>
      <c r="K9933" s="6"/>
      <c r="L9933" s="2"/>
      <c r="M9933" s="2"/>
      <c r="N9933" s="2"/>
      <c r="O9933" s="2"/>
      <c r="P9933" s="2"/>
      <c r="Q9933" s="2"/>
      <c r="R9933" s="2"/>
    </row>
    <row r="9934" spans="1:18">
      <c r="A9934" s="6"/>
      <c r="B9934" s="6"/>
      <c r="C9934" s="2"/>
      <c r="D9934" s="6"/>
      <c r="E9934" s="6"/>
      <c r="F9934" s="6"/>
      <c r="G9934" s="6"/>
      <c r="H9934" s="6"/>
      <c r="I9934" s="6"/>
      <c r="J9934" s="6"/>
      <c r="K9934" s="6"/>
      <c r="L9934" s="2"/>
      <c r="M9934" s="2"/>
      <c r="N9934" s="2"/>
      <c r="O9934" s="2"/>
      <c r="P9934" s="2"/>
      <c r="Q9934" s="2"/>
      <c r="R9934" s="2"/>
    </row>
    <row r="9935" spans="1:18">
      <c r="A9935" s="6"/>
      <c r="B9935" s="6"/>
      <c r="C9935" s="2"/>
      <c r="D9935" s="6"/>
      <c r="E9935" s="6"/>
      <c r="F9935" s="6"/>
      <c r="G9935" s="6"/>
      <c r="H9935" s="6"/>
      <c r="I9935" s="6"/>
      <c r="J9935" s="6"/>
      <c r="K9935" s="6"/>
      <c r="L9935" s="2"/>
      <c r="M9935" s="2"/>
      <c r="N9935" s="2"/>
      <c r="O9935" s="2"/>
      <c r="P9935" s="2"/>
      <c r="Q9935" s="2"/>
      <c r="R9935" s="2"/>
    </row>
    <row r="9936" spans="1:18">
      <c r="A9936" s="6"/>
      <c r="B9936" s="6"/>
      <c r="C9936" s="2"/>
      <c r="D9936" s="6"/>
      <c r="E9936" s="6"/>
      <c r="F9936" s="6"/>
      <c r="G9936" s="6"/>
      <c r="H9936" s="6"/>
      <c r="I9936" s="6"/>
      <c r="J9936" s="6"/>
      <c r="K9936" s="6"/>
      <c r="L9936" s="2"/>
      <c r="M9936" s="2"/>
      <c r="N9936" s="2"/>
      <c r="O9936" s="2"/>
      <c r="P9936" s="2"/>
      <c r="Q9936" s="2"/>
      <c r="R9936" s="2"/>
    </row>
    <row r="9937" spans="1:18">
      <c r="A9937" s="6"/>
      <c r="B9937" s="6"/>
      <c r="C9937" s="2"/>
      <c r="D9937" s="6"/>
      <c r="E9937" s="6"/>
      <c r="F9937" s="6"/>
      <c r="G9937" s="6"/>
      <c r="H9937" s="6"/>
      <c r="I9937" s="6"/>
      <c r="J9937" s="6"/>
      <c r="K9937" s="6"/>
      <c r="L9937" s="2"/>
      <c r="M9937" s="2"/>
      <c r="N9937" s="2"/>
      <c r="O9937" s="2"/>
      <c r="P9937" s="2"/>
      <c r="Q9937" s="2"/>
      <c r="R9937" s="2"/>
    </row>
    <row r="9938" spans="1:18">
      <c r="A9938" s="6"/>
      <c r="B9938" s="6"/>
      <c r="C9938" s="2"/>
      <c r="D9938" s="6"/>
      <c r="E9938" s="6"/>
      <c r="F9938" s="6"/>
      <c r="G9938" s="6"/>
      <c r="H9938" s="6"/>
      <c r="I9938" s="6"/>
      <c r="J9938" s="6"/>
      <c r="K9938" s="6"/>
      <c r="L9938" s="2"/>
      <c r="M9938" s="2"/>
      <c r="N9938" s="2"/>
      <c r="O9938" s="2"/>
      <c r="P9938" s="2"/>
      <c r="Q9938" s="2"/>
      <c r="R9938" s="2"/>
    </row>
    <row r="9939" spans="1:18">
      <c r="A9939" s="6"/>
      <c r="B9939" s="6"/>
      <c r="C9939" s="2"/>
      <c r="D9939" s="6"/>
      <c r="E9939" s="6"/>
      <c r="F9939" s="6"/>
      <c r="G9939" s="6"/>
      <c r="H9939" s="6"/>
      <c r="I9939" s="6"/>
      <c r="J9939" s="6"/>
      <c r="K9939" s="6"/>
      <c r="L9939" s="2"/>
      <c r="M9939" s="2"/>
      <c r="N9939" s="2"/>
      <c r="O9939" s="2"/>
      <c r="P9939" s="2"/>
      <c r="Q9939" s="2"/>
      <c r="R9939" s="2"/>
    </row>
    <row r="9940" spans="1:18">
      <c r="A9940" s="6"/>
      <c r="B9940" s="6"/>
      <c r="C9940" s="2"/>
      <c r="D9940" s="6"/>
      <c r="E9940" s="6"/>
      <c r="F9940" s="6"/>
      <c r="G9940" s="6"/>
      <c r="H9940" s="6"/>
      <c r="I9940" s="6"/>
      <c r="J9940" s="6"/>
      <c r="K9940" s="6"/>
      <c r="L9940" s="2"/>
      <c r="M9940" s="2"/>
      <c r="N9940" s="2"/>
      <c r="O9940" s="2"/>
      <c r="P9940" s="2"/>
      <c r="Q9940" s="2"/>
      <c r="R9940" s="2"/>
    </row>
    <row r="9941" spans="1:18">
      <c r="A9941" s="6"/>
      <c r="B9941" s="6"/>
      <c r="C9941" s="2"/>
      <c r="D9941" s="6"/>
      <c r="E9941" s="6"/>
      <c r="F9941" s="6"/>
      <c r="G9941" s="6"/>
      <c r="H9941" s="6"/>
      <c r="I9941" s="6"/>
      <c r="J9941" s="6"/>
      <c r="K9941" s="6"/>
      <c r="L9941" s="2"/>
      <c r="M9941" s="2"/>
      <c r="N9941" s="2"/>
      <c r="O9941" s="2"/>
      <c r="P9941" s="2"/>
      <c r="Q9941" s="2"/>
      <c r="R9941" s="2"/>
    </row>
    <row r="9942" spans="1:18">
      <c r="A9942" s="6"/>
      <c r="B9942" s="6"/>
      <c r="C9942" s="2"/>
      <c r="D9942" s="6"/>
      <c r="E9942" s="6"/>
      <c r="F9942" s="6"/>
      <c r="G9942" s="6"/>
      <c r="H9942" s="6"/>
      <c r="I9942" s="6"/>
      <c r="J9942" s="6"/>
      <c r="K9942" s="6"/>
      <c r="L9942" s="2"/>
      <c r="M9942" s="2"/>
      <c r="N9942" s="2"/>
      <c r="O9942" s="2"/>
      <c r="P9942" s="2"/>
      <c r="Q9942" s="2"/>
      <c r="R9942" s="2"/>
    </row>
    <row r="9943" spans="1:18">
      <c r="A9943" s="6"/>
      <c r="B9943" s="6"/>
      <c r="C9943" s="2"/>
      <c r="D9943" s="6"/>
      <c r="E9943" s="6"/>
      <c r="F9943" s="6"/>
      <c r="G9943" s="6"/>
      <c r="H9943" s="6"/>
      <c r="I9943" s="6"/>
      <c r="J9943" s="6"/>
      <c r="K9943" s="6"/>
      <c r="L9943" s="2"/>
      <c r="M9943" s="2"/>
      <c r="N9943" s="2"/>
      <c r="O9943" s="2"/>
      <c r="P9943" s="2"/>
      <c r="Q9943" s="2"/>
      <c r="R9943" s="2"/>
    </row>
    <row r="9944" spans="1:18">
      <c r="A9944" s="6"/>
      <c r="B9944" s="6"/>
      <c r="C9944" s="2"/>
      <c r="D9944" s="6"/>
      <c r="E9944" s="6"/>
      <c r="F9944" s="6"/>
      <c r="G9944" s="6"/>
      <c r="H9944" s="6"/>
      <c r="I9944" s="6"/>
      <c r="J9944" s="6"/>
      <c r="K9944" s="6"/>
      <c r="L9944" s="2"/>
      <c r="M9944" s="2"/>
      <c r="N9944" s="2"/>
      <c r="O9944" s="2"/>
      <c r="P9944" s="2"/>
      <c r="Q9944" s="2"/>
      <c r="R9944" s="2"/>
    </row>
    <row r="9945" spans="1:18">
      <c r="A9945" s="6"/>
      <c r="B9945" s="6"/>
      <c r="C9945" s="2"/>
      <c r="D9945" s="6"/>
      <c r="E9945" s="6"/>
      <c r="F9945" s="6"/>
      <c r="G9945" s="6"/>
      <c r="H9945" s="6"/>
      <c r="I9945" s="6"/>
      <c r="J9945" s="6"/>
      <c r="K9945" s="6"/>
      <c r="L9945" s="2"/>
      <c r="M9945" s="2"/>
      <c r="N9945" s="2"/>
      <c r="O9945" s="2"/>
      <c r="P9945" s="2"/>
      <c r="Q9945" s="2"/>
      <c r="R9945" s="2"/>
    </row>
    <row r="9946" spans="1:18">
      <c r="A9946" s="6"/>
      <c r="B9946" s="6"/>
      <c r="C9946" s="2"/>
      <c r="D9946" s="6"/>
      <c r="E9946" s="6"/>
      <c r="F9946" s="6"/>
      <c r="G9946" s="6"/>
      <c r="H9946" s="6"/>
      <c r="I9946" s="6"/>
      <c r="J9946" s="6"/>
      <c r="K9946" s="6"/>
      <c r="L9946" s="2"/>
      <c r="M9946" s="2"/>
      <c r="N9946" s="2"/>
      <c r="O9946" s="2"/>
      <c r="P9946" s="2"/>
      <c r="Q9946" s="2"/>
      <c r="R9946" s="2"/>
    </row>
    <row r="9947" spans="1:18">
      <c r="A9947" s="6"/>
      <c r="B9947" s="6"/>
      <c r="C9947" s="2"/>
      <c r="D9947" s="6"/>
      <c r="E9947" s="6"/>
      <c r="F9947" s="6"/>
      <c r="G9947" s="6"/>
      <c r="H9947" s="6"/>
      <c r="I9947" s="6"/>
      <c r="J9947" s="6"/>
      <c r="K9947" s="6"/>
      <c r="L9947" s="2"/>
      <c r="M9947" s="2"/>
      <c r="N9947" s="2"/>
      <c r="O9947" s="2"/>
      <c r="P9947" s="2"/>
      <c r="Q9947" s="2"/>
      <c r="R9947" s="2"/>
    </row>
    <row r="9948" spans="1:18">
      <c r="A9948" s="6"/>
      <c r="B9948" s="6"/>
      <c r="C9948" s="2"/>
      <c r="D9948" s="6"/>
      <c r="E9948" s="6"/>
      <c r="F9948" s="6"/>
      <c r="G9948" s="6"/>
      <c r="H9948" s="6"/>
      <c r="I9948" s="6"/>
      <c r="J9948" s="6"/>
      <c r="K9948" s="6"/>
      <c r="L9948" s="2"/>
      <c r="M9948" s="2"/>
      <c r="N9948" s="2"/>
      <c r="O9948" s="2"/>
      <c r="P9948" s="2"/>
      <c r="Q9948" s="2"/>
      <c r="R9948" s="2"/>
    </row>
    <row r="9949" spans="1:18">
      <c r="A9949" s="6"/>
      <c r="B9949" s="6"/>
      <c r="C9949" s="2"/>
      <c r="D9949" s="6"/>
      <c r="E9949" s="6"/>
      <c r="F9949" s="6"/>
      <c r="G9949" s="6"/>
      <c r="H9949" s="6"/>
      <c r="I9949" s="6"/>
      <c r="J9949" s="6"/>
      <c r="K9949" s="6"/>
      <c r="L9949" s="2"/>
      <c r="M9949" s="2"/>
      <c r="N9949" s="2"/>
      <c r="O9949" s="2"/>
      <c r="P9949" s="2"/>
      <c r="Q9949" s="2"/>
      <c r="R9949" s="2"/>
    </row>
    <row r="9950" spans="1:18">
      <c r="A9950" s="6"/>
      <c r="B9950" s="6"/>
      <c r="C9950" s="2"/>
      <c r="D9950" s="6"/>
      <c r="E9950" s="6"/>
      <c r="F9950" s="6"/>
      <c r="G9950" s="6"/>
      <c r="H9950" s="6"/>
      <c r="I9950" s="6"/>
      <c r="J9950" s="6"/>
      <c r="K9950" s="6"/>
      <c r="L9950" s="2"/>
      <c r="M9950" s="2"/>
      <c r="N9950" s="2"/>
      <c r="O9950" s="2"/>
      <c r="P9950" s="2"/>
      <c r="Q9950" s="2"/>
      <c r="R9950" s="2"/>
    </row>
    <row r="9951" spans="1:18">
      <c r="A9951" s="6"/>
      <c r="B9951" s="6"/>
      <c r="C9951" s="2"/>
      <c r="D9951" s="6"/>
      <c r="E9951" s="6"/>
      <c r="F9951" s="6"/>
      <c r="G9951" s="6"/>
      <c r="H9951" s="6"/>
      <c r="I9951" s="6"/>
      <c r="J9951" s="6"/>
      <c r="K9951" s="6"/>
      <c r="L9951" s="2"/>
      <c r="M9951" s="2"/>
      <c r="N9951" s="2"/>
      <c r="O9951" s="2"/>
      <c r="P9951" s="2"/>
      <c r="Q9951" s="2"/>
      <c r="R9951" s="2"/>
    </row>
    <row r="9952" spans="1:18">
      <c r="A9952" s="6"/>
      <c r="B9952" s="6"/>
      <c r="C9952" s="2"/>
      <c r="D9952" s="6"/>
      <c r="E9952" s="6"/>
      <c r="F9952" s="6"/>
      <c r="G9952" s="6"/>
      <c r="H9952" s="6"/>
      <c r="I9952" s="6"/>
      <c r="J9952" s="6"/>
      <c r="K9952" s="6"/>
      <c r="L9952" s="2"/>
      <c r="M9952" s="2"/>
      <c r="N9952" s="2"/>
      <c r="O9952" s="2"/>
      <c r="P9952" s="2"/>
      <c r="Q9952" s="2"/>
      <c r="R9952" s="2"/>
    </row>
    <row r="9953" spans="1:18">
      <c r="A9953" s="6"/>
      <c r="B9953" s="6"/>
      <c r="C9953" s="2"/>
      <c r="D9953" s="6"/>
      <c r="E9953" s="6"/>
      <c r="F9953" s="6"/>
      <c r="G9953" s="6"/>
      <c r="H9953" s="6"/>
      <c r="I9953" s="6"/>
      <c r="J9953" s="6"/>
      <c r="K9953" s="6"/>
      <c r="L9953" s="2"/>
      <c r="M9953" s="2"/>
      <c r="N9953" s="2"/>
      <c r="O9953" s="2"/>
      <c r="P9953" s="2"/>
      <c r="Q9953" s="2"/>
      <c r="R9953" s="2"/>
    </row>
    <row r="9954" spans="1:18">
      <c r="A9954" s="6"/>
      <c r="B9954" s="6"/>
      <c r="C9954" s="2"/>
      <c r="D9954" s="6"/>
      <c r="E9954" s="6"/>
      <c r="F9954" s="6"/>
      <c r="G9954" s="6"/>
      <c r="H9954" s="6"/>
      <c r="I9954" s="6"/>
      <c r="J9954" s="6"/>
      <c r="K9954" s="6"/>
      <c r="L9954" s="2"/>
      <c r="M9954" s="2"/>
      <c r="N9954" s="2"/>
      <c r="O9954" s="2"/>
      <c r="P9954" s="2"/>
      <c r="Q9954" s="2"/>
      <c r="R9954" s="2"/>
    </row>
    <row r="9955" spans="1:18">
      <c r="A9955" s="6"/>
      <c r="B9955" s="6"/>
      <c r="C9955" s="2"/>
      <c r="D9955" s="6"/>
      <c r="E9955" s="6"/>
      <c r="F9955" s="6"/>
      <c r="G9955" s="6"/>
      <c r="H9955" s="6"/>
      <c r="I9955" s="6"/>
      <c r="J9955" s="6"/>
      <c r="K9955" s="6"/>
      <c r="L9955" s="2"/>
      <c r="M9955" s="2"/>
      <c r="N9955" s="2"/>
      <c r="O9955" s="2"/>
      <c r="P9955" s="2"/>
      <c r="Q9955" s="2"/>
      <c r="R9955" s="2"/>
    </row>
    <row r="9956" spans="1:18">
      <c r="A9956" s="6"/>
      <c r="B9956" s="6"/>
      <c r="C9956" s="2"/>
      <c r="D9956" s="6"/>
      <c r="E9956" s="6"/>
      <c r="F9956" s="6"/>
      <c r="G9956" s="6"/>
      <c r="H9956" s="6"/>
      <c r="I9956" s="6"/>
      <c r="J9956" s="6"/>
      <c r="K9956" s="6"/>
      <c r="L9956" s="2"/>
      <c r="M9956" s="2"/>
      <c r="N9956" s="2"/>
      <c r="O9956" s="2"/>
      <c r="P9956" s="2"/>
      <c r="Q9956" s="2"/>
      <c r="R9956" s="2"/>
    </row>
    <row r="9957" spans="1:18">
      <c r="A9957" s="6"/>
      <c r="B9957" s="6"/>
      <c r="C9957" s="2"/>
      <c r="D9957" s="6"/>
      <c r="E9957" s="6"/>
      <c r="F9957" s="6"/>
      <c r="G9957" s="6"/>
      <c r="H9957" s="6"/>
      <c r="I9957" s="6"/>
      <c r="J9957" s="6"/>
      <c r="K9957" s="6"/>
      <c r="L9957" s="2"/>
      <c r="M9957" s="2"/>
      <c r="N9957" s="2"/>
      <c r="O9957" s="2"/>
      <c r="P9957" s="2"/>
      <c r="Q9957" s="2"/>
      <c r="R9957" s="2"/>
    </row>
    <row r="9958" spans="1:18">
      <c r="A9958" s="6"/>
      <c r="B9958" s="6"/>
      <c r="C9958" s="2"/>
      <c r="D9958" s="6"/>
      <c r="E9958" s="6"/>
      <c r="F9958" s="6"/>
      <c r="G9958" s="6"/>
      <c r="H9958" s="6"/>
      <c r="I9958" s="6"/>
      <c r="J9958" s="6"/>
      <c r="K9958" s="6"/>
      <c r="L9958" s="2"/>
      <c r="M9958" s="2"/>
      <c r="N9958" s="2"/>
      <c r="O9958" s="2"/>
      <c r="P9958" s="2"/>
      <c r="Q9958" s="2"/>
      <c r="R9958" s="2"/>
    </row>
    <row r="9959" spans="1:18">
      <c r="A9959" s="6"/>
      <c r="B9959" s="6"/>
      <c r="C9959" s="2"/>
      <c r="D9959" s="6"/>
      <c r="E9959" s="6"/>
      <c r="F9959" s="6"/>
      <c r="G9959" s="6"/>
      <c r="H9959" s="6"/>
      <c r="I9959" s="6"/>
      <c r="J9959" s="6"/>
      <c r="K9959" s="6"/>
      <c r="L9959" s="2"/>
      <c r="M9959" s="2"/>
      <c r="N9959" s="2"/>
      <c r="O9959" s="2"/>
      <c r="P9959" s="2"/>
      <c r="Q9959" s="2"/>
      <c r="R9959" s="2"/>
    </row>
    <row r="9960" spans="1:18">
      <c r="A9960" s="6"/>
      <c r="B9960" s="6"/>
      <c r="C9960" s="2"/>
      <c r="D9960" s="6"/>
      <c r="E9960" s="6"/>
      <c r="F9960" s="6"/>
      <c r="G9960" s="6"/>
      <c r="H9960" s="6"/>
      <c r="I9960" s="6"/>
      <c r="J9960" s="6"/>
      <c r="K9960" s="6"/>
      <c r="L9960" s="2"/>
      <c r="M9960" s="2"/>
      <c r="N9960" s="2"/>
      <c r="O9960" s="2"/>
      <c r="P9960" s="2"/>
      <c r="Q9960" s="2"/>
      <c r="R9960" s="2"/>
    </row>
    <row r="9961" spans="1:18">
      <c r="A9961" s="6"/>
      <c r="B9961" s="6"/>
      <c r="C9961" s="2"/>
      <c r="D9961" s="6"/>
      <c r="E9961" s="6"/>
      <c r="F9961" s="6"/>
      <c r="G9961" s="6"/>
      <c r="H9961" s="6"/>
      <c r="I9961" s="6"/>
      <c r="J9961" s="6"/>
      <c r="K9961" s="6"/>
      <c r="L9961" s="2"/>
      <c r="M9961" s="2"/>
      <c r="N9961" s="2"/>
      <c r="O9961" s="2"/>
      <c r="P9961" s="2"/>
      <c r="Q9961" s="2"/>
      <c r="R9961" s="2"/>
    </row>
    <row r="9962" spans="1:18">
      <c r="A9962" s="6"/>
      <c r="B9962" s="6"/>
      <c r="C9962" s="2"/>
      <c r="D9962" s="6"/>
      <c r="E9962" s="6"/>
      <c r="F9962" s="6"/>
      <c r="G9962" s="6"/>
      <c r="H9962" s="6"/>
      <c r="I9962" s="6"/>
      <c r="J9962" s="6"/>
      <c r="K9962" s="6"/>
      <c r="L9962" s="2"/>
      <c r="M9962" s="2"/>
      <c r="N9962" s="2"/>
      <c r="O9962" s="2"/>
      <c r="P9962" s="2"/>
      <c r="Q9962" s="2"/>
      <c r="R9962" s="2"/>
    </row>
    <row r="9963" spans="1:18">
      <c r="A9963" s="6"/>
      <c r="B9963" s="6"/>
      <c r="C9963" s="2"/>
      <c r="D9963" s="6"/>
      <c r="E9963" s="6"/>
      <c r="F9963" s="6"/>
      <c r="G9963" s="6"/>
      <c r="H9963" s="6"/>
      <c r="I9963" s="6"/>
      <c r="J9963" s="6"/>
      <c r="K9963" s="6"/>
      <c r="L9963" s="2"/>
      <c r="M9963" s="2"/>
      <c r="N9963" s="2"/>
      <c r="O9963" s="2"/>
      <c r="P9963" s="2"/>
      <c r="Q9963" s="2"/>
      <c r="R9963" s="2"/>
    </row>
    <row r="9964" spans="1:18">
      <c r="A9964" s="6"/>
      <c r="B9964" s="6"/>
      <c r="C9964" s="2"/>
      <c r="D9964" s="6"/>
      <c r="E9964" s="6"/>
      <c r="F9964" s="6"/>
      <c r="G9964" s="6"/>
      <c r="H9964" s="6"/>
      <c r="I9964" s="6"/>
      <c r="J9964" s="6"/>
      <c r="K9964" s="6"/>
      <c r="L9964" s="2"/>
      <c r="M9964" s="2"/>
      <c r="N9964" s="2"/>
      <c r="O9964" s="2"/>
      <c r="P9964" s="2"/>
      <c r="Q9964" s="2"/>
      <c r="R9964" s="2"/>
    </row>
    <row r="9965" spans="1:18">
      <c r="A9965" s="6"/>
      <c r="B9965" s="6"/>
      <c r="C9965" s="2"/>
      <c r="D9965" s="6"/>
      <c r="E9965" s="6"/>
      <c r="F9965" s="6"/>
      <c r="G9965" s="6"/>
      <c r="H9965" s="6"/>
      <c r="I9965" s="6"/>
      <c r="J9965" s="6"/>
      <c r="K9965" s="6"/>
      <c r="L9965" s="2"/>
      <c r="M9965" s="2"/>
      <c r="N9965" s="2"/>
      <c r="O9965" s="2"/>
      <c r="P9965" s="2"/>
      <c r="Q9965" s="2"/>
      <c r="R9965" s="2"/>
    </row>
    <row r="9966" spans="1:18">
      <c r="A9966" s="6"/>
      <c r="B9966" s="6"/>
      <c r="C9966" s="2"/>
      <c r="D9966" s="6"/>
      <c r="E9966" s="6"/>
      <c r="F9966" s="6"/>
      <c r="G9966" s="6"/>
      <c r="H9966" s="6"/>
      <c r="I9966" s="6"/>
      <c r="J9966" s="6"/>
      <c r="K9966" s="6"/>
      <c r="L9966" s="2"/>
      <c r="M9966" s="2"/>
      <c r="N9966" s="2"/>
      <c r="O9966" s="2"/>
      <c r="P9966" s="2"/>
      <c r="Q9966" s="2"/>
      <c r="R9966" s="2"/>
    </row>
    <row r="9967" spans="1:18">
      <c r="A9967" s="6"/>
      <c r="B9967" s="6"/>
      <c r="C9967" s="2"/>
      <c r="D9967" s="6"/>
      <c r="E9967" s="6"/>
      <c r="F9967" s="6"/>
      <c r="G9967" s="6"/>
      <c r="H9967" s="6"/>
      <c r="I9967" s="6"/>
      <c r="J9967" s="6"/>
      <c r="K9967" s="6"/>
      <c r="L9967" s="2"/>
      <c r="M9967" s="2"/>
      <c r="N9967" s="2"/>
      <c r="O9967" s="2"/>
      <c r="P9967" s="2"/>
      <c r="Q9967" s="2"/>
      <c r="R9967" s="2"/>
    </row>
    <row r="9968" spans="1:18">
      <c r="A9968" s="6"/>
      <c r="B9968" s="6"/>
      <c r="C9968" s="2"/>
      <c r="D9968" s="6"/>
      <c r="E9968" s="6"/>
      <c r="F9968" s="6"/>
      <c r="G9968" s="6"/>
      <c r="H9968" s="6"/>
      <c r="I9968" s="6"/>
      <c r="J9968" s="6"/>
      <c r="K9968" s="6"/>
      <c r="L9968" s="2"/>
      <c r="M9968" s="2"/>
      <c r="N9968" s="2"/>
      <c r="O9968" s="2"/>
      <c r="P9968" s="2"/>
      <c r="Q9968" s="2"/>
      <c r="R9968" s="2"/>
    </row>
    <row r="9969" spans="1:18">
      <c r="A9969" s="6"/>
      <c r="B9969" s="6"/>
      <c r="C9969" s="2"/>
      <c r="D9969" s="6"/>
      <c r="E9969" s="6"/>
      <c r="F9969" s="6"/>
      <c r="G9969" s="6"/>
      <c r="H9969" s="6"/>
      <c r="I9969" s="6"/>
      <c r="J9969" s="6"/>
      <c r="K9969" s="6"/>
      <c r="L9969" s="2"/>
      <c r="M9969" s="2"/>
      <c r="N9969" s="2"/>
      <c r="O9969" s="2"/>
      <c r="P9969" s="2"/>
      <c r="Q9969" s="2"/>
      <c r="R9969" s="2"/>
    </row>
    <row r="9970" spans="1:18">
      <c r="A9970" s="6"/>
      <c r="B9970" s="6"/>
      <c r="C9970" s="2"/>
      <c r="D9970" s="6"/>
      <c r="E9970" s="6"/>
      <c r="F9970" s="6"/>
      <c r="G9970" s="6"/>
      <c r="H9970" s="6"/>
      <c r="I9970" s="6"/>
      <c r="J9970" s="6"/>
      <c r="K9970" s="6"/>
      <c r="L9970" s="2"/>
      <c r="M9970" s="2"/>
      <c r="N9970" s="2"/>
      <c r="O9970" s="2"/>
      <c r="P9970" s="2"/>
      <c r="Q9970" s="2"/>
      <c r="R9970" s="2"/>
    </row>
    <row r="9971" spans="1:18">
      <c r="A9971" s="6"/>
      <c r="B9971" s="6"/>
      <c r="C9971" s="2"/>
      <c r="D9971" s="6"/>
      <c r="E9971" s="6"/>
      <c r="F9971" s="6"/>
      <c r="G9971" s="6"/>
      <c r="H9971" s="6"/>
      <c r="I9971" s="6"/>
      <c r="J9971" s="6"/>
      <c r="K9971" s="6"/>
      <c r="L9971" s="2"/>
      <c r="M9971" s="2"/>
      <c r="N9971" s="2"/>
      <c r="O9971" s="2"/>
      <c r="P9971" s="2"/>
      <c r="Q9971" s="2"/>
      <c r="R9971" s="2"/>
    </row>
    <row r="9972" spans="1:18">
      <c r="A9972" s="6"/>
      <c r="B9972" s="6"/>
      <c r="C9972" s="2"/>
      <c r="D9972" s="6"/>
      <c r="E9972" s="6"/>
      <c r="F9972" s="6"/>
      <c r="G9972" s="6"/>
      <c r="H9972" s="6"/>
      <c r="I9972" s="6"/>
      <c r="J9972" s="6"/>
      <c r="K9972" s="6"/>
      <c r="L9972" s="2"/>
      <c r="M9972" s="2"/>
      <c r="N9972" s="2"/>
      <c r="O9972" s="2"/>
      <c r="P9972" s="2"/>
      <c r="Q9972" s="2"/>
      <c r="R9972" s="2"/>
    </row>
    <row r="9973" spans="1:18">
      <c r="A9973" s="6"/>
      <c r="B9973" s="6"/>
      <c r="C9973" s="2"/>
      <c r="D9973" s="6"/>
      <c r="E9973" s="6"/>
      <c r="F9973" s="6"/>
      <c r="G9973" s="6"/>
      <c r="H9973" s="6"/>
      <c r="I9973" s="6"/>
      <c r="J9973" s="6"/>
      <c r="K9973" s="6"/>
      <c r="L9973" s="2"/>
      <c r="M9973" s="2"/>
      <c r="N9973" s="2"/>
      <c r="O9973" s="2"/>
      <c r="P9973" s="2"/>
      <c r="Q9973" s="2"/>
      <c r="R9973" s="2"/>
    </row>
    <row r="9974" spans="1:18">
      <c r="A9974" s="6"/>
      <c r="B9974" s="6"/>
      <c r="C9974" s="2"/>
      <c r="D9974" s="6"/>
      <c r="E9974" s="6"/>
      <c r="F9974" s="6"/>
      <c r="G9974" s="6"/>
      <c r="H9974" s="6"/>
      <c r="I9974" s="6"/>
      <c r="J9974" s="6"/>
      <c r="K9974" s="6"/>
      <c r="L9974" s="2"/>
      <c r="M9974" s="2"/>
      <c r="N9974" s="2"/>
      <c r="O9974" s="2"/>
      <c r="P9974" s="2"/>
      <c r="Q9974" s="2"/>
      <c r="R9974" s="2"/>
    </row>
    <row r="9975" spans="1:18">
      <c r="A9975" s="6"/>
      <c r="B9975" s="6"/>
      <c r="C9975" s="2"/>
      <c r="D9975" s="6"/>
      <c r="E9975" s="6"/>
      <c r="F9975" s="6"/>
      <c r="G9975" s="6"/>
      <c r="H9975" s="6"/>
      <c r="I9975" s="6"/>
      <c r="J9975" s="6"/>
      <c r="K9975" s="6"/>
      <c r="L9975" s="2"/>
      <c r="M9975" s="2"/>
      <c r="N9975" s="2"/>
      <c r="O9975" s="2"/>
      <c r="P9975" s="2"/>
      <c r="Q9975" s="2"/>
      <c r="R9975" s="2"/>
    </row>
    <row r="9976" spans="1:18">
      <c r="A9976" s="6"/>
      <c r="B9976" s="6"/>
      <c r="C9976" s="2"/>
      <c r="D9976" s="6"/>
      <c r="E9976" s="6"/>
      <c r="F9976" s="6"/>
      <c r="G9976" s="6"/>
      <c r="H9976" s="6"/>
      <c r="I9976" s="6"/>
      <c r="J9976" s="6"/>
      <c r="K9976" s="6"/>
      <c r="L9976" s="2"/>
      <c r="M9976" s="2"/>
      <c r="N9976" s="2"/>
      <c r="O9976" s="2"/>
      <c r="P9976" s="2"/>
      <c r="Q9976" s="2"/>
      <c r="R9976" s="2"/>
    </row>
    <row r="9977" spans="1:18">
      <c r="A9977" s="6"/>
      <c r="B9977" s="6"/>
      <c r="C9977" s="2"/>
      <c r="D9977" s="6"/>
      <c r="E9977" s="6"/>
      <c r="F9977" s="6"/>
      <c r="G9977" s="6"/>
      <c r="H9977" s="6"/>
      <c r="I9977" s="6"/>
      <c r="J9977" s="6"/>
      <c r="K9977" s="6"/>
      <c r="L9977" s="2"/>
      <c r="M9977" s="2"/>
      <c r="N9977" s="2"/>
      <c r="O9977" s="2"/>
      <c r="P9977" s="2"/>
      <c r="Q9977" s="2"/>
      <c r="R9977" s="2"/>
    </row>
    <row r="9978" spans="1:18">
      <c r="A9978" s="6"/>
      <c r="B9978" s="6"/>
      <c r="C9978" s="2"/>
      <c r="D9978" s="6"/>
      <c r="E9978" s="6"/>
      <c r="F9978" s="6"/>
      <c r="G9978" s="6"/>
      <c r="H9978" s="6"/>
      <c r="I9978" s="6"/>
      <c r="J9978" s="6"/>
      <c r="K9978" s="6"/>
      <c r="L9978" s="2"/>
      <c r="M9978" s="2"/>
      <c r="N9978" s="2"/>
      <c r="O9978" s="2"/>
      <c r="P9978" s="2"/>
      <c r="Q9978" s="2"/>
      <c r="R9978" s="2"/>
    </row>
    <row r="9979" spans="1:18">
      <c r="A9979" s="6"/>
      <c r="B9979" s="6"/>
      <c r="C9979" s="2"/>
      <c r="D9979" s="6"/>
      <c r="E9979" s="6"/>
      <c r="F9979" s="6"/>
      <c r="G9979" s="6"/>
      <c r="H9979" s="6"/>
      <c r="I9979" s="6"/>
      <c r="J9979" s="6"/>
      <c r="K9979" s="6"/>
      <c r="L9979" s="2"/>
      <c r="M9979" s="2"/>
      <c r="N9979" s="2"/>
      <c r="O9979" s="2"/>
      <c r="P9979" s="2"/>
      <c r="Q9979" s="2"/>
      <c r="R9979" s="2"/>
    </row>
    <row r="9980" spans="1:18">
      <c r="A9980" s="6"/>
      <c r="B9980" s="6"/>
      <c r="C9980" s="2"/>
      <c r="D9980" s="6"/>
      <c r="E9980" s="6"/>
      <c r="F9980" s="6"/>
      <c r="G9980" s="6"/>
      <c r="H9980" s="6"/>
      <c r="I9980" s="6"/>
      <c r="J9980" s="6"/>
      <c r="K9980" s="6"/>
      <c r="L9980" s="2"/>
      <c r="M9980" s="2"/>
      <c r="N9980" s="2"/>
      <c r="O9980" s="2"/>
      <c r="P9980" s="2"/>
      <c r="Q9980" s="2"/>
      <c r="R9980" s="2"/>
    </row>
    <row r="9981" spans="1:18">
      <c r="A9981" s="6"/>
      <c r="B9981" s="6"/>
      <c r="C9981" s="2"/>
      <c r="D9981" s="6"/>
      <c r="E9981" s="6"/>
      <c r="F9981" s="6"/>
      <c r="G9981" s="6"/>
      <c r="H9981" s="6"/>
      <c r="I9981" s="6"/>
      <c r="J9981" s="6"/>
      <c r="K9981" s="6"/>
      <c r="L9981" s="2"/>
      <c r="M9981" s="2"/>
      <c r="N9981" s="2"/>
      <c r="O9981" s="2"/>
      <c r="P9981" s="2"/>
      <c r="Q9981" s="2"/>
      <c r="R9981" s="2"/>
    </row>
    <row r="9982" spans="1:18">
      <c r="A9982" s="6"/>
      <c r="B9982" s="6"/>
      <c r="C9982" s="2"/>
      <c r="D9982" s="6"/>
      <c r="E9982" s="6"/>
      <c r="F9982" s="6"/>
      <c r="G9982" s="6"/>
      <c r="H9982" s="6"/>
      <c r="I9982" s="6"/>
      <c r="J9982" s="6"/>
      <c r="K9982" s="6"/>
      <c r="L9982" s="2"/>
      <c r="M9982" s="2"/>
      <c r="N9982" s="2"/>
      <c r="O9982" s="2"/>
      <c r="P9982" s="2"/>
      <c r="Q9982" s="2"/>
      <c r="R9982" s="2"/>
    </row>
    <row r="9983" spans="1:18">
      <c r="A9983" s="6"/>
      <c r="B9983" s="6"/>
      <c r="C9983" s="2"/>
      <c r="D9983" s="6"/>
      <c r="E9983" s="6"/>
      <c r="F9983" s="6"/>
      <c r="G9983" s="6"/>
      <c r="H9983" s="6"/>
      <c r="I9983" s="6"/>
      <c r="J9983" s="6"/>
      <c r="K9983" s="6"/>
      <c r="L9983" s="2"/>
      <c r="M9983" s="2"/>
      <c r="N9983" s="2"/>
      <c r="O9983" s="2"/>
      <c r="P9983" s="2"/>
      <c r="Q9983" s="2"/>
      <c r="R9983" s="2"/>
    </row>
    <row r="9984" spans="1:18">
      <c r="A9984" s="6"/>
      <c r="B9984" s="6"/>
      <c r="C9984" s="2"/>
      <c r="D9984" s="6"/>
      <c r="E9984" s="6"/>
      <c r="F9984" s="6"/>
      <c r="G9984" s="6"/>
      <c r="H9984" s="6"/>
      <c r="I9984" s="6"/>
      <c r="J9984" s="6"/>
      <c r="K9984" s="6"/>
      <c r="L9984" s="2"/>
      <c r="M9984" s="2"/>
      <c r="N9984" s="2"/>
      <c r="O9984" s="2"/>
      <c r="P9984" s="2"/>
      <c r="Q9984" s="2"/>
      <c r="R9984" s="2"/>
    </row>
    <row r="9985" spans="1:18">
      <c r="A9985" s="6"/>
      <c r="B9985" s="6"/>
      <c r="C9985" s="2"/>
      <c r="D9985" s="6"/>
      <c r="E9985" s="6"/>
      <c r="F9985" s="6"/>
      <c r="G9985" s="6"/>
      <c r="H9985" s="6"/>
      <c r="I9985" s="6"/>
      <c r="J9985" s="6"/>
      <c r="K9985" s="6"/>
      <c r="L9985" s="2"/>
      <c r="M9985" s="2"/>
      <c r="N9985" s="2"/>
      <c r="O9985" s="2"/>
      <c r="P9985" s="2"/>
      <c r="Q9985" s="2"/>
      <c r="R9985" s="2"/>
    </row>
    <row r="9986" spans="1:18">
      <c r="A9986" s="6"/>
      <c r="B9986" s="6"/>
      <c r="C9986" s="2"/>
      <c r="D9986" s="6"/>
      <c r="E9986" s="6"/>
      <c r="F9986" s="6"/>
      <c r="G9986" s="6"/>
      <c r="H9986" s="6"/>
      <c r="I9986" s="6"/>
      <c r="J9986" s="6"/>
      <c r="K9986" s="6"/>
      <c r="L9986" s="2"/>
      <c r="M9986" s="2"/>
      <c r="N9986" s="2"/>
      <c r="O9986" s="2"/>
      <c r="P9986" s="2"/>
      <c r="Q9986" s="2"/>
      <c r="R9986" s="2"/>
    </row>
    <row r="9987" spans="1:18">
      <c r="A9987" s="6"/>
      <c r="B9987" s="6"/>
      <c r="C9987" s="2"/>
      <c r="D9987" s="6"/>
      <c r="E9987" s="6"/>
      <c r="F9987" s="6"/>
      <c r="G9987" s="6"/>
      <c r="H9987" s="6"/>
      <c r="I9987" s="6"/>
      <c r="J9987" s="6"/>
      <c r="K9987" s="6"/>
      <c r="L9987" s="2"/>
      <c r="M9987" s="2"/>
      <c r="N9987" s="2"/>
      <c r="O9987" s="2"/>
      <c r="P9987" s="2"/>
      <c r="Q9987" s="2"/>
      <c r="R9987" s="2"/>
    </row>
    <row r="9988" spans="1:18">
      <c r="A9988" s="6"/>
      <c r="B9988" s="6"/>
      <c r="C9988" s="2"/>
      <c r="D9988" s="6"/>
      <c r="E9988" s="6"/>
      <c r="F9988" s="6"/>
      <c r="G9988" s="6"/>
      <c r="H9988" s="6"/>
      <c r="I9988" s="6"/>
      <c r="J9988" s="6"/>
      <c r="K9988" s="6"/>
      <c r="L9988" s="2"/>
      <c r="M9988" s="2"/>
      <c r="N9988" s="2"/>
      <c r="O9988" s="2"/>
      <c r="P9988" s="2"/>
      <c r="Q9988" s="2"/>
      <c r="R9988" s="2"/>
    </row>
    <row r="9989" spans="1:18">
      <c r="A9989" s="6"/>
      <c r="B9989" s="6"/>
      <c r="C9989" s="2"/>
      <c r="D9989" s="6"/>
      <c r="E9989" s="6"/>
      <c r="F9989" s="6"/>
      <c r="G9989" s="6"/>
      <c r="H9989" s="6"/>
      <c r="I9989" s="6"/>
      <c r="J9989" s="6"/>
      <c r="K9989" s="6"/>
      <c r="L9989" s="2"/>
      <c r="M9989" s="2"/>
      <c r="N9989" s="2"/>
      <c r="O9989" s="2"/>
      <c r="P9989" s="2"/>
      <c r="Q9989" s="2"/>
      <c r="R9989" s="2"/>
    </row>
    <row r="9990" spans="1:18">
      <c r="A9990" s="6"/>
      <c r="B9990" s="6"/>
      <c r="C9990" s="2"/>
      <c r="D9990" s="6"/>
      <c r="E9990" s="6"/>
      <c r="F9990" s="6"/>
      <c r="G9990" s="6"/>
      <c r="H9990" s="6"/>
      <c r="I9990" s="6"/>
      <c r="J9990" s="6"/>
      <c r="K9990" s="6"/>
      <c r="L9990" s="2"/>
      <c r="M9990" s="2"/>
      <c r="N9990" s="2"/>
      <c r="O9990" s="2"/>
      <c r="P9990" s="2"/>
      <c r="Q9990" s="2"/>
      <c r="R9990" s="2"/>
    </row>
    <row r="9991" spans="1:18">
      <c r="A9991" s="6"/>
      <c r="B9991" s="6"/>
      <c r="C9991" s="2"/>
      <c r="D9991" s="6"/>
      <c r="E9991" s="6"/>
      <c r="F9991" s="6"/>
      <c r="G9991" s="6"/>
      <c r="H9991" s="6"/>
      <c r="I9991" s="6"/>
      <c r="J9991" s="6"/>
      <c r="K9991" s="6"/>
      <c r="L9991" s="2"/>
      <c r="M9991" s="2"/>
      <c r="N9991" s="2"/>
      <c r="O9991" s="2"/>
      <c r="P9991" s="2"/>
      <c r="Q9991" s="2"/>
      <c r="R9991" s="2"/>
    </row>
    <row r="9992" spans="1:18">
      <c r="A9992" s="6"/>
      <c r="B9992" s="6"/>
      <c r="C9992" s="2"/>
      <c r="D9992" s="6"/>
      <c r="E9992" s="6"/>
      <c r="F9992" s="6"/>
      <c r="G9992" s="6"/>
      <c r="H9992" s="6"/>
      <c r="I9992" s="6"/>
      <c r="J9992" s="6"/>
      <c r="K9992" s="6"/>
      <c r="L9992" s="2"/>
      <c r="M9992" s="2"/>
      <c r="N9992" s="2"/>
      <c r="O9992" s="2"/>
      <c r="P9992" s="2"/>
      <c r="Q9992" s="2"/>
      <c r="R9992" s="2"/>
    </row>
    <row r="9993" spans="1:18">
      <c r="A9993" s="6"/>
      <c r="B9993" s="6"/>
      <c r="C9993" s="2"/>
      <c r="D9993" s="6"/>
      <c r="E9993" s="6"/>
      <c r="F9993" s="6"/>
      <c r="G9993" s="6"/>
      <c r="H9993" s="6"/>
      <c r="I9993" s="6"/>
      <c r="J9993" s="6"/>
      <c r="K9993" s="6"/>
      <c r="L9993" s="2"/>
      <c r="M9993" s="2"/>
      <c r="N9993" s="2"/>
      <c r="O9993" s="2"/>
      <c r="P9993" s="2"/>
      <c r="Q9993" s="2"/>
      <c r="R9993" s="2"/>
    </row>
    <row r="9994" spans="1:18">
      <c r="A9994" s="6"/>
      <c r="B9994" s="6"/>
      <c r="C9994" s="2"/>
      <c r="D9994" s="6"/>
      <c r="E9994" s="6"/>
      <c r="F9994" s="6"/>
      <c r="G9994" s="6"/>
      <c r="H9994" s="6"/>
      <c r="I9994" s="6"/>
      <c r="J9994" s="6"/>
      <c r="K9994" s="6"/>
      <c r="L9994" s="2"/>
      <c r="M9994" s="2"/>
      <c r="N9994" s="2"/>
      <c r="O9994" s="2"/>
      <c r="P9994" s="2"/>
      <c r="Q9994" s="2"/>
      <c r="R9994" s="2"/>
    </row>
    <row r="9995" spans="1:18">
      <c r="A9995" s="6"/>
      <c r="B9995" s="6"/>
      <c r="C9995" s="2"/>
      <c r="D9995" s="6"/>
      <c r="E9995" s="6"/>
      <c r="F9995" s="6"/>
      <c r="G9995" s="6"/>
      <c r="H9995" s="6"/>
      <c r="I9995" s="6"/>
      <c r="J9995" s="6"/>
      <c r="K9995" s="6"/>
      <c r="L9995" s="2"/>
      <c r="M9995" s="2"/>
      <c r="N9995" s="2"/>
      <c r="O9995" s="2"/>
      <c r="P9995" s="2"/>
      <c r="Q9995" s="2"/>
      <c r="R9995" s="2"/>
    </row>
    <row r="9996" spans="1:18">
      <c r="A9996" s="6"/>
      <c r="B9996" s="6"/>
      <c r="C9996" s="2"/>
      <c r="D9996" s="6"/>
      <c r="E9996" s="6"/>
      <c r="F9996" s="6"/>
      <c r="G9996" s="6"/>
      <c r="H9996" s="6"/>
      <c r="I9996" s="6"/>
      <c r="J9996" s="6"/>
      <c r="K9996" s="6"/>
      <c r="L9996" s="2"/>
      <c r="M9996" s="2"/>
      <c r="N9996" s="2"/>
      <c r="O9996" s="2"/>
      <c r="P9996" s="2"/>
      <c r="Q9996" s="2"/>
      <c r="R9996" s="2"/>
    </row>
    <row r="9997" spans="1:18">
      <c r="A9997" s="6"/>
      <c r="B9997" s="6"/>
      <c r="C9997" s="2"/>
      <c r="D9997" s="6"/>
      <c r="E9997" s="6"/>
      <c r="F9997" s="6"/>
      <c r="G9997" s="6"/>
      <c r="H9997" s="6"/>
      <c r="I9997" s="6"/>
      <c r="J9997" s="6"/>
      <c r="K9997" s="6"/>
      <c r="L9997" s="2"/>
      <c r="M9997" s="2"/>
      <c r="N9997" s="2"/>
      <c r="O9997" s="2"/>
      <c r="P9997" s="2"/>
      <c r="Q9997" s="2"/>
      <c r="R9997" s="2"/>
    </row>
    <row r="9998" spans="1:18">
      <c r="A9998" s="6"/>
      <c r="B9998" s="6"/>
      <c r="C9998" s="2"/>
      <c r="D9998" s="6"/>
      <c r="E9998" s="6"/>
      <c r="F9998" s="6"/>
      <c r="G9998" s="6"/>
      <c r="H9998" s="6"/>
      <c r="I9998" s="6"/>
      <c r="J9998" s="6"/>
      <c r="K9998" s="6"/>
      <c r="L9998" s="2"/>
      <c r="M9998" s="2"/>
      <c r="N9998" s="2"/>
      <c r="O9998" s="2"/>
      <c r="P9998" s="2"/>
      <c r="Q9998" s="2"/>
      <c r="R9998" s="2"/>
    </row>
    <row r="9999" spans="1:18">
      <c r="A9999" s="6"/>
      <c r="B9999" s="6"/>
      <c r="C9999" s="2"/>
      <c r="D9999" s="6"/>
      <c r="E9999" s="6"/>
      <c r="F9999" s="6"/>
      <c r="G9999" s="6"/>
      <c r="H9999" s="6"/>
      <c r="I9999" s="6"/>
      <c r="J9999" s="6"/>
      <c r="K9999" s="6"/>
      <c r="L9999" s="2"/>
      <c r="M9999" s="2"/>
      <c r="N9999" s="2"/>
      <c r="O9999" s="2"/>
      <c r="P9999" s="2"/>
      <c r="Q9999" s="2"/>
      <c r="R9999" s="2"/>
    </row>
    <row r="10000" spans="1:18">
      <c r="A10000" s="6"/>
      <c r="B10000" s="6"/>
      <c r="C10000" s="2"/>
      <c r="D10000" s="6"/>
      <c r="E10000" s="6"/>
      <c r="F10000" s="6"/>
      <c r="G10000" s="6"/>
      <c r="H10000" s="6"/>
      <c r="I10000" s="6"/>
      <c r="J10000" s="6"/>
      <c r="K10000" s="6"/>
      <c r="L10000" s="2"/>
      <c r="M10000" s="2"/>
      <c r="N10000" s="2"/>
      <c r="O10000" s="2"/>
      <c r="P10000" s="2"/>
      <c r="Q10000" s="2"/>
      <c r="R10000" s="2"/>
    </row>
    <row r="10001" spans="1:2" s="2" customFormat="1">
      <c r="A10001"/>
      <c r="B10001"/>
    </row>
    <row r="10002" spans="1:2" s="2" customFormat="1">
      <c r="A10002"/>
      <c r="B10002"/>
    </row>
    <row r="10003" spans="1:2" s="2" customFormat="1">
      <c r="A10003"/>
      <c r="B10003"/>
    </row>
    <row r="10004" spans="1:2" s="2" customFormat="1">
      <c r="A10004"/>
      <c r="B10004"/>
    </row>
    <row r="10005" spans="1:2" s="2" customFormat="1">
      <c r="A10005"/>
      <c r="B10005"/>
    </row>
    <row r="10006" spans="1:2" s="2" customFormat="1">
      <c r="A10006"/>
      <c r="B10006"/>
    </row>
    <row r="10007" spans="1:2" s="2" customFormat="1">
      <c r="A10007"/>
      <c r="B10007"/>
    </row>
    <row r="10008" spans="1:2" s="2" customFormat="1">
      <c r="A10008"/>
      <c r="B10008"/>
    </row>
    <row r="10009" spans="1:2" s="2" customFormat="1">
      <c r="A10009"/>
      <c r="B10009"/>
    </row>
    <row r="10010" spans="1:2" s="2" customFormat="1">
      <c r="A10010"/>
      <c r="B10010"/>
    </row>
    <row r="10011" spans="1:2" s="2" customFormat="1">
      <c r="A10011"/>
      <c r="B10011"/>
    </row>
    <row r="10012" spans="1:2" s="2" customFormat="1">
      <c r="A10012"/>
      <c r="B10012"/>
    </row>
    <row r="10013" spans="1:2" s="2" customFormat="1">
      <c r="A10013"/>
      <c r="B10013"/>
    </row>
    <row r="10014" spans="1:2" s="2" customFormat="1">
      <c r="A10014"/>
      <c r="B10014"/>
    </row>
    <row r="10015" spans="1:2" s="2" customFormat="1">
      <c r="A10015"/>
      <c r="B10015"/>
    </row>
    <row r="10016" spans="1:2" s="2" customFormat="1">
      <c r="A10016"/>
      <c r="B10016"/>
    </row>
    <row r="10017" spans="1:2" s="2" customFormat="1">
      <c r="A10017"/>
      <c r="B10017"/>
    </row>
    <row r="10018" spans="1:2" s="2" customFormat="1">
      <c r="A10018"/>
      <c r="B10018"/>
    </row>
    <row r="10019" spans="1:2" s="2" customFormat="1">
      <c r="A10019"/>
      <c r="B10019"/>
    </row>
    <row r="10020" spans="1:2" s="2" customFormat="1">
      <c r="A10020"/>
      <c r="B10020"/>
    </row>
    <row r="10021" spans="1:2" s="2" customFormat="1">
      <c r="A10021"/>
      <c r="B10021"/>
    </row>
    <row r="10022" spans="1:2" s="2" customFormat="1">
      <c r="A10022"/>
      <c r="B10022"/>
    </row>
    <row r="10023" spans="1:2" s="2" customFormat="1">
      <c r="A10023"/>
      <c r="B10023"/>
    </row>
    <row r="10024" spans="1:2" s="2" customFormat="1">
      <c r="A10024"/>
      <c r="B10024"/>
    </row>
    <row r="10025" spans="1:2" s="2" customFormat="1">
      <c r="A10025"/>
      <c r="B10025"/>
    </row>
    <row r="10026" spans="1:2" s="2" customFormat="1">
      <c r="A10026"/>
      <c r="B10026"/>
    </row>
    <row r="10027" spans="1:2" s="2" customFormat="1">
      <c r="A10027"/>
      <c r="B10027"/>
    </row>
    <row r="10028" spans="1:2" s="2" customFormat="1">
      <c r="A10028"/>
      <c r="B10028"/>
    </row>
    <row r="10029" spans="1:2" s="2" customFormat="1">
      <c r="A10029"/>
      <c r="B10029"/>
    </row>
    <row r="10030" spans="1:2" s="2" customFormat="1">
      <c r="A10030"/>
      <c r="B10030"/>
    </row>
    <row r="10031" spans="1:2" s="2" customFormat="1">
      <c r="A10031"/>
      <c r="B10031"/>
    </row>
    <row r="10032" spans="1:2" s="2" customFormat="1">
      <c r="A10032"/>
      <c r="B10032"/>
    </row>
    <row r="10033" spans="1:2" s="2" customFormat="1">
      <c r="A10033"/>
      <c r="B10033"/>
    </row>
    <row r="10034" spans="1:2" s="2" customFormat="1">
      <c r="A10034"/>
      <c r="B10034"/>
    </row>
    <row r="10035" spans="1:2" s="2" customFormat="1">
      <c r="A10035"/>
      <c r="B10035"/>
    </row>
    <row r="10036" spans="1:2" s="2" customFormat="1">
      <c r="A10036"/>
      <c r="B10036"/>
    </row>
    <row r="10037" spans="1:2" s="2" customFormat="1">
      <c r="A10037"/>
      <c r="B10037"/>
    </row>
    <row r="10038" spans="1:2" s="2" customFormat="1">
      <c r="A10038"/>
      <c r="B10038"/>
    </row>
    <row r="10039" spans="1:2" s="2" customFormat="1">
      <c r="A10039"/>
      <c r="B10039"/>
    </row>
    <row r="10040" spans="1:2" s="2" customFormat="1">
      <c r="A10040"/>
      <c r="B10040"/>
    </row>
    <row r="10041" spans="1:2" s="2" customFormat="1">
      <c r="A10041"/>
      <c r="B10041"/>
    </row>
    <row r="10042" spans="1:2" s="2" customFormat="1">
      <c r="A10042"/>
      <c r="B10042"/>
    </row>
    <row r="10043" spans="1:2" s="2" customFormat="1">
      <c r="A10043"/>
      <c r="B10043"/>
    </row>
    <row r="10044" spans="1:2" s="2" customFormat="1">
      <c r="A10044"/>
      <c r="B10044"/>
    </row>
    <row r="10045" spans="1:2" s="2" customFormat="1">
      <c r="A10045"/>
      <c r="B10045"/>
    </row>
    <row r="10046" spans="1:2" s="2" customFormat="1">
      <c r="A10046"/>
      <c r="B10046"/>
    </row>
    <row r="10047" spans="1:2" s="2" customFormat="1">
      <c r="A10047"/>
      <c r="B10047"/>
    </row>
    <row r="10048" spans="1:2" s="2" customFormat="1">
      <c r="A10048"/>
      <c r="B10048"/>
    </row>
    <row r="10049" spans="1:2" s="2" customFormat="1">
      <c r="A10049"/>
      <c r="B10049"/>
    </row>
    <row r="10050" spans="1:2" s="2" customFormat="1">
      <c r="A10050"/>
      <c r="B10050"/>
    </row>
    <row r="10051" spans="1:2" s="2" customFormat="1">
      <c r="A10051"/>
      <c r="B10051"/>
    </row>
    <row r="10052" spans="1:2" s="2" customFormat="1">
      <c r="A10052"/>
      <c r="B10052"/>
    </row>
    <row r="10053" spans="1:2" s="2" customFormat="1">
      <c r="A10053"/>
      <c r="B10053"/>
    </row>
    <row r="10054" spans="1:2" s="2" customFormat="1">
      <c r="A10054"/>
      <c r="B10054"/>
    </row>
    <row r="10055" spans="1:2" s="2" customFormat="1">
      <c r="A10055"/>
      <c r="B10055"/>
    </row>
    <row r="10056" spans="1:2" s="2" customFormat="1">
      <c r="A10056"/>
      <c r="B10056"/>
    </row>
    <row r="10057" spans="1:2" s="2" customFormat="1">
      <c r="A10057"/>
      <c r="B10057"/>
    </row>
    <row r="10058" spans="1:2" s="2" customFormat="1">
      <c r="A10058"/>
      <c r="B10058"/>
    </row>
    <row r="10059" spans="1:2" s="2" customFormat="1">
      <c r="A10059"/>
      <c r="B10059"/>
    </row>
    <row r="10060" spans="1:2" s="2" customFormat="1">
      <c r="A10060"/>
      <c r="B10060"/>
    </row>
    <row r="10061" spans="1:2" s="2" customFormat="1">
      <c r="A10061"/>
      <c r="B10061"/>
    </row>
    <row r="10062" spans="1:2" s="2" customFormat="1">
      <c r="A10062"/>
      <c r="B10062"/>
    </row>
    <row r="10063" spans="1:2" s="2" customFormat="1">
      <c r="A10063"/>
      <c r="B10063"/>
    </row>
    <row r="10064" spans="1:2" s="2" customFormat="1">
      <c r="A10064"/>
      <c r="B10064"/>
    </row>
    <row r="10065" spans="1:2" s="2" customFormat="1">
      <c r="A10065"/>
      <c r="B10065"/>
    </row>
    <row r="10066" spans="1:2" s="2" customFormat="1">
      <c r="A10066"/>
      <c r="B10066"/>
    </row>
    <row r="10067" spans="1:2" s="2" customFormat="1">
      <c r="A10067"/>
      <c r="B10067"/>
    </row>
    <row r="10068" spans="1:2" s="2" customFormat="1">
      <c r="A10068"/>
      <c r="B10068"/>
    </row>
    <row r="10069" spans="1:2" s="2" customFormat="1">
      <c r="A10069"/>
      <c r="B10069"/>
    </row>
    <row r="10070" spans="1:2" s="2" customFormat="1">
      <c r="A10070"/>
      <c r="B10070"/>
    </row>
    <row r="10071" spans="1:2" s="2" customFormat="1">
      <c r="A10071"/>
      <c r="B10071"/>
    </row>
    <row r="10072" spans="1:2" s="2" customFormat="1">
      <c r="A10072"/>
      <c r="B10072"/>
    </row>
    <row r="10073" spans="1:2" s="2" customFormat="1">
      <c r="A10073"/>
      <c r="B10073"/>
    </row>
    <row r="10074" spans="1:2" s="2" customFormat="1">
      <c r="A10074"/>
      <c r="B10074"/>
    </row>
    <row r="10075" spans="1:2" s="2" customFormat="1">
      <c r="A10075"/>
      <c r="B10075"/>
    </row>
    <row r="10076" spans="1:2" s="2" customFormat="1">
      <c r="A10076"/>
      <c r="B10076"/>
    </row>
    <row r="10077" spans="1:2" s="2" customFormat="1">
      <c r="A10077"/>
      <c r="B10077"/>
    </row>
    <row r="10078" spans="1:2" s="2" customFormat="1">
      <c r="A10078"/>
      <c r="B10078"/>
    </row>
    <row r="10079" spans="1:2" s="2" customFormat="1">
      <c r="A10079"/>
      <c r="B10079"/>
    </row>
    <row r="10080" spans="1:2" s="2" customFormat="1">
      <c r="A10080"/>
      <c r="B10080"/>
    </row>
    <row r="10081" spans="1:2" s="2" customFormat="1">
      <c r="A10081"/>
      <c r="B10081"/>
    </row>
    <row r="10082" spans="1:2" s="2" customFormat="1">
      <c r="A10082"/>
      <c r="B10082"/>
    </row>
    <row r="10083" spans="1:2" s="2" customFormat="1">
      <c r="A10083"/>
      <c r="B10083"/>
    </row>
    <row r="10084" spans="1:2" s="2" customFormat="1">
      <c r="A10084"/>
      <c r="B10084"/>
    </row>
    <row r="10085" spans="1:2" s="2" customFormat="1">
      <c r="A10085"/>
      <c r="B10085"/>
    </row>
    <row r="10086" spans="1:2" s="2" customFormat="1">
      <c r="A10086"/>
      <c r="B10086"/>
    </row>
    <row r="10087" spans="1:2" s="2" customFormat="1">
      <c r="A10087"/>
      <c r="B10087"/>
    </row>
    <row r="10088" spans="1:2" s="2" customFormat="1">
      <c r="A10088"/>
      <c r="B10088"/>
    </row>
    <row r="10089" spans="1:2" s="2" customFormat="1">
      <c r="A10089"/>
      <c r="B10089"/>
    </row>
    <row r="10090" spans="1:2" s="2" customFormat="1">
      <c r="A10090"/>
      <c r="B10090"/>
    </row>
    <row r="10091" spans="1:2" s="2" customFormat="1">
      <c r="A10091"/>
      <c r="B10091"/>
    </row>
    <row r="10092" spans="1:2" s="2" customFormat="1">
      <c r="A10092"/>
      <c r="B10092"/>
    </row>
    <row r="10093" spans="1:2" s="2" customFormat="1">
      <c r="A10093"/>
      <c r="B10093"/>
    </row>
    <row r="10094" spans="1:2" s="2" customFormat="1">
      <c r="A10094"/>
      <c r="B10094"/>
    </row>
    <row r="10095" spans="1:2" s="2" customFormat="1">
      <c r="A10095"/>
      <c r="B10095"/>
    </row>
    <row r="10096" spans="1:2" s="2" customFormat="1">
      <c r="A10096"/>
      <c r="B10096"/>
    </row>
    <row r="10097" spans="1:2" s="2" customFormat="1">
      <c r="A10097"/>
      <c r="B10097"/>
    </row>
    <row r="10098" spans="1:2" s="2" customFormat="1">
      <c r="A10098"/>
      <c r="B10098"/>
    </row>
    <row r="10099" spans="1:2" s="2" customFormat="1">
      <c r="A10099"/>
      <c r="B10099"/>
    </row>
    <row r="10100" spans="1:2" s="2" customFormat="1">
      <c r="A10100"/>
      <c r="B10100"/>
    </row>
    <row r="10101" spans="1:2" s="2" customFormat="1">
      <c r="A10101"/>
      <c r="B10101"/>
    </row>
    <row r="10102" spans="1:2" s="2" customFormat="1">
      <c r="A10102"/>
      <c r="B10102"/>
    </row>
    <row r="10103" spans="1:2" s="2" customFormat="1">
      <c r="A10103"/>
      <c r="B10103"/>
    </row>
    <row r="10104" spans="1:2" s="2" customFormat="1">
      <c r="A10104"/>
      <c r="B10104"/>
    </row>
    <row r="10105" spans="1:2" s="2" customFormat="1">
      <c r="A10105"/>
      <c r="B10105"/>
    </row>
    <row r="10106" spans="1:2" s="2" customFormat="1">
      <c r="A10106"/>
      <c r="B10106"/>
    </row>
    <row r="10107" spans="1:2" s="2" customFormat="1">
      <c r="A10107"/>
      <c r="B10107"/>
    </row>
    <row r="10108" spans="1:2" s="2" customFormat="1">
      <c r="A10108"/>
      <c r="B10108"/>
    </row>
    <row r="10109" spans="1:2" s="2" customFormat="1">
      <c r="A10109"/>
      <c r="B10109"/>
    </row>
    <row r="10110" spans="1:2" s="2" customFormat="1">
      <c r="A10110"/>
      <c r="B10110"/>
    </row>
    <row r="10111" spans="1:2" s="2" customFormat="1">
      <c r="A10111"/>
      <c r="B10111"/>
    </row>
    <row r="10112" spans="1:2" s="2" customFormat="1">
      <c r="A10112"/>
      <c r="B10112"/>
    </row>
    <row r="10113" spans="1:2" s="2" customFormat="1">
      <c r="A10113"/>
      <c r="B10113"/>
    </row>
    <row r="10114" spans="1:2" s="2" customFormat="1">
      <c r="A10114"/>
      <c r="B10114"/>
    </row>
    <row r="10115" spans="1:2" s="2" customFormat="1">
      <c r="A10115"/>
      <c r="B10115"/>
    </row>
    <row r="10116" spans="1:2" s="2" customFormat="1">
      <c r="A10116"/>
      <c r="B10116"/>
    </row>
    <row r="10117" spans="1:2" s="2" customFormat="1">
      <c r="A10117"/>
      <c r="B10117"/>
    </row>
    <row r="10118" spans="1:2" s="2" customFormat="1">
      <c r="A10118"/>
      <c r="B10118"/>
    </row>
    <row r="10119" spans="1:2" s="2" customFormat="1">
      <c r="A10119"/>
      <c r="B10119"/>
    </row>
    <row r="10120" spans="1:2" s="2" customFormat="1">
      <c r="A10120"/>
      <c r="B10120"/>
    </row>
    <row r="10121" spans="1:2" s="2" customFormat="1">
      <c r="A10121"/>
      <c r="B10121"/>
    </row>
    <row r="10122" spans="1:2" s="2" customFormat="1">
      <c r="A10122"/>
      <c r="B10122"/>
    </row>
    <row r="10123" spans="1:2" s="2" customFormat="1">
      <c r="A10123"/>
      <c r="B10123"/>
    </row>
    <row r="10124" spans="1:2" s="2" customFormat="1">
      <c r="A10124"/>
      <c r="B10124"/>
    </row>
    <row r="10125" spans="1:2" s="2" customFormat="1">
      <c r="A10125"/>
      <c r="B10125"/>
    </row>
    <row r="10126" spans="1:2" s="2" customFormat="1">
      <c r="A10126"/>
      <c r="B10126"/>
    </row>
    <row r="10127" spans="1:2" s="2" customFormat="1">
      <c r="A10127"/>
      <c r="B10127"/>
    </row>
    <row r="10128" spans="1:2" s="2" customFormat="1">
      <c r="A10128"/>
      <c r="B10128"/>
    </row>
    <row r="10129" spans="1:2" s="2" customFormat="1">
      <c r="A10129"/>
      <c r="B10129"/>
    </row>
    <row r="10130" spans="1:2" s="2" customFormat="1">
      <c r="A10130"/>
      <c r="B10130"/>
    </row>
    <row r="10131" spans="1:2" s="2" customFormat="1">
      <c r="A10131"/>
      <c r="B10131"/>
    </row>
    <row r="10132" spans="1:2" s="2" customFormat="1">
      <c r="A10132"/>
      <c r="B10132"/>
    </row>
    <row r="10133" spans="1:2" s="2" customFormat="1">
      <c r="A10133"/>
      <c r="B10133"/>
    </row>
    <row r="10134" spans="1:2" s="2" customFormat="1">
      <c r="A10134"/>
      <c r="B10134"/>
    </row>
    <row r="10135" spans="1:2" s="2" customFormat="1">
      <c r="A10135"/>
      <c r="B10135"/>
    </row>
    <row r="10136" spans="1:2" s="2" customFormat="1">
      <c r="A10136"/>
      <c r="B10136"/>
    </row>
    <row r="10137" spans="1:2" s="2" customFormat="1">
      <c r="A10137"/>
      <c r="B10137"/>
    </row>
    <row r="10138" spans="1:2" s="2" customFormat="1">
      <c r="A10138"/>
      <c r="B10138"/>
    </row>
    <row r="10139" spans="1:2" s="2" customFormat="1">
      <c r="A10139"/>
      <c r="B10139"/>
    </row>
    <row r="10140" spans="1:2" s="2" customFormat="1">
      <c r="A10140"/>
      <c r="B10140"/>
    </row>
    <row r="10141" spans="1:2" s="2" customFormat="1">
      <c r="A10141"/>
      <c r="B10141"/>
    </row>
    <row r="10142" spans="1:2" s="2" customFormat="1">
      <c r="A10142"/>
      <c r="B10142"/>
    </row>
    <row r="10143" spans="1:2" s="2" customFormat="1">
      <c r="A10143"/>
      <c r="B10143"/>
    </row>
    <row r="10144" spans="1:2" s="2" customFormat="1">
      <c r="A10144"/>
      <c r="B10144"/>
    </row>
    <row r="10145" spans="1:2" s="2" customFormat="1">
      <c r="A10145"/>
      <c r="B10145"/>
    </row>
    <row r="10146" spans="1:2" s="2" customFormat="1">
      <c r="A10146"/>
      <c r="B10146"/>
    </row>
    <row r="10147" spans="1:2" s="2" customFormat="1">
      <c r="A10147"/>
      <c r="B10147"/>
    </row>
    <row r="10148" spans="1:2" s="2" customFormat="1">
      <c r="A10148"/>
      <c r="B10148"/>
    </row>
    <row r="10149" spans="1:2" s="2" customFormat="1">
      <c r="A10149"/>
      <c r="B10149"/>
    </row>
    <row r="10150" spans="1:2" s="2" customFormat="1">
      <c r="A10150"/>
      <c r="B10150"/>
    </row>
    <row r="10151" spans="1:2" s="2" customFormat="1">
      <c r="A10151"/>
      <c r="B10151"/>
    </row>
    <row r="10152" spans="1:2" s="2" customFormat="1">
      <c r="A10152"/>
      <c r="B10152"/>
    </row>
    <row r="10153" spans="1:2" s="2" customFormat="1">
      <c r="A10153"/>
      <c r="B10153"/>
    </row>
    <row r="10154" spans="1:2" s="2" customFormat="1">
      <c r="A10154"/>
      <c r="B10154"/>
    </row>
    <row r="10155" spans="1:2" s="2" customFormat="1">
      <c r="A10155"/>
      <c r="B10155"/>
    </row>
    <row r="10156" spans="1:2" s="2" customFormat="1">
      <c r="A10156"/>
      <c r="B10156"/>
    </row>
    <row r="10157" spans="1:2" s="2" customFormat="1">
      <c r="A10157"/>
      <c r="B10157"/>
    </row>
    <row r="10158" spans="1:2" s="2" customFormat="1">
      <c r="A10158"/>
      <c r="B10158"/>
    </row>
    <row r="10159" spans="1:2" s="2" customFormat="1">
      <c r="A10159"/>
      <c r="B10159"/>
    </row>
    <row r="10160" spans="1:2" s="2" customFormat="1">
      <c r="A10160"/>
      <c r="B10160"/>
    </row>
    <row r="10161" spans="1:2" s="2" customFormat="1">
      <c r="A10161"/>
      <c r="B10161"/>
    </row>
    <row r="10162" spans="1:2" s="2" customFormat="1">
      <c r="A10162"/>
      <c r="B10162"/>
    </row>
    <row r="10163" spans="1:2" s="2" customFormat="1">
      <c r="A10163"/>
      <c r="B10163"/>
    </row>
    <row r="10164" spans="1:2" s="2" customFormat="1">
      <c r="A10164"/>
      <c r="B10164"/>
    </row>
    <row r="10165" spans="1:2" s="2" customFormat="1">
      <c r="A10165"/>
      <c r="B10165"/>
    </row>
    <row r="10166" spans="1:2" s="2" customFormat="1">
      <c r="A10166"/>
      <c r="B10166"/>
    </row>
    <row r="10167" spans="1:2" s="2" customFormat="1">
      <c r="A10167"/>
      <c r="B10167"/>
    </row>
    <row r="10168" spans="1:2" s="2" customFormat="1">
      <c r="A10168"/>
      <c r="B10168"/>
    </row>
    <row r="10169" spans="1:2" s="2" customFormat="1">
      <c r="A10169"/>
      <c r="B10169"/>
    </row>
    <row r="10170" spans="1:2" s="2" customFormat="1">
      <c r="A10170"/>
      <c r="B10170"/>
    </row>
    <row r="10171" spans="1:2" s="2" customFormat="1">
      <c r="A10171"/>
      <c r="B10171"/>
    </row>
    <row r="10172" spans="1:2" s="2" customFormat="1">
      <c r="A10172"/>
      <c r="B10172"/>
    </row>
    <row r="10173" spans="1:2" s="2" customFormat="1">
      <c r="A10173"/>
      <c r="B10173"/>
    </row>
    <row r="10174" spans="1:2" s="2" customFormat="1">
      <c r="A10174"/>
      <c r="B10174"/>
    </row>
    <row r="10175" spans="1:2" s="2" customFormat="1">
      <c r="A10175"/>
      <c r="B10175"/>
    </row>
    <row r="10176" spans="1:2" s="2" customFormat="1">
      <c r="A10176"/>
      <c r="B10176"/>
    </row>
    <row r="10177" spans="1:2" s="2" customFormat="1">
      <c r="A10177"/>
      <c r="B10177"/>
    </row>
    <row r="10178" spans="1:2" s="2" customFormat="1">
      <c r="A10178"/>
      <c r="B10178"/>
    </row>
    <row r="10179" spans="1:2" s="2" customFormat="1">
      <c r="A10179"/>
      <c r="B10179"/>
    </row>
    <row r="10180" spans="1:2" s="2" customFormat="1">
      <c r="A10180"/>
      <c r="B10180"/>
    </row>
    <row r="10181" spans="1:2" s="2" customFormat="1">
      <c r="A10181"/>
      <c r="B10181"/>
    </row>
    <row r="10182" spans="1:2" s="2" customFormat="1">
      <c r="A10182"/>
      <c r="B10182"/>
    </row>
    <row r="10183" spans="1:2" s="2" customFormat="1">
      <c r="A10183"/>
      <c r="B10183"/>
    </row>
    <row r="10184" spans="1:2" s="2" customFormat="1">
      <c r="A10184"/>
      <c r="B10184"/>
    </row>
    <row r="10185" spans="1:2" s="2" customFormat="1">
      <c r="A10185"/>
      <c r="B10185"/>
    </row>
    <row r="10186" spans="1:2" s="2" customFormat="1">
      <c r="A10186"/>
      <c r="B10186"/>
    </row>
    <row r="10187" spans="1:2" s="2" customFormat="1">
      <c r="A10187"/>
      <c r="B10187"/>
    </row>
    <row r="10188" spans="1:2" s="2" customFormat="1">
      <c r="A10188"/>
      <c r="B10188"/>
    </row>
    <row r="10189" spans="1:2" s="2" customFormat="1">
      <c r="A10189"/>
      <c r="B10189"/>
    </row>
    <row r="10190" spans="1:2" s="2" customFormat="1">
      <c r="A10190"/>
      <c r="B10190"/>
    </row>
    <row r="10191" spans="1:2" s="2" customFormat="1">
      <c r="A10191"/>
      <c r="B10191"/>
    </row>
    <row r="10192" spans="1:2" s="2" customFormat="1">
      <c r="A10192"/>
      <c r="B10192"/>
    </row>
    <row r="10193" spans="1:2" s="2" customFormat="1">
      <c r="A10193"/>
      <c r="B10193"/>
    </row>
    <row r="10194" spans="1:2" s="2" customFormat="1">
      <c r="A10194"/>
      <c r="B10194"/>
    </row>
    <row r="10195" spans="1:2" s="2" customFormat="1">
      <c r="A10195"/>
      <c r="B10195"/>
    </row>
    <row r="10196" spans="1:2" s="2" customFormat="1">
      <c r="A10196"/>
      <c r="B10196"/>
    </row>
    <row r="10197" spans="1:2" s="2" customFormat="1">
      <c r="A10197"/>
      <c r="B10197"/>
    </row>
    <row r="10198" spans="1:2" s="2" customFormat="1">
      <c r="A10198"/>
      <c r="B10198"/>
    </row>
    <row r="10199" spans="1:2" s="2" customFormat="1">
      <c r="A10199"/>
      <c r="B10199"/>
    </row>
    <row r="10200" spans="1:2" s="2" customFormat="1">
      <c r="A10200"/>
      <c r="B10200"/>
    </row>
    <row r="10201" spans="1:2" s="2" customFormat="1">
      <c r="A10201"/>
      <c r="B10201"/>
    </row>
    <row r="10202" spans="1:2" s="2" customFormat="1">
      <c r="A10202"/>
      <c r="B10202"/>
    </row>
    <row r="10203" spans="1:2" s="2" customFormat="1">
      <c r="A10203"/>
      <c r="B10203"/>
    </row>
    <row r="10204" spans="1:2" s="2" customFormat="1">
      <c r="A10204"/>
      <c r="B10204"/>
    </row>
    <row r="10205" spans="1:2" s="2" customFormat="1">
      <c r="A10205"/>
      <c r="B10205"/>
    </row>
    <row r="10206" spans="1:2" s="2" customFormat="1">
      <c r="A10206"/>
      <c r="B10206"/>
    </row>
    <row r="10207" spans="1:2" s="2" customFormat="1">
      <c r="A10207"/>
      <c r="B10207"/>
    </row>
    <row r="10208" spans="1:2" s="2" customFormat="1">
      <c r="A10208"/>
      <c r="B10208"/>
    </row>
    <row r="10209" spans="1:2" s="2" customFormat="1">
      <c r="A10209"/>
      <c r="B10209"/>
    </row>
    <row r="10210" spans="1:2" s="2" customFormat="1">
      <c r="A10210"/>
      <c r="B10210"/>
    </row>
    <row r="10211" spans="1:2" s="2" customFormat="1">
      <c r="A10211"/>
      <c r="B10211"/>
    </row>
    <row r="10212" spans="1:2" s="2" customFormat="1">
      <c r="A10212"/>
      <c r="B10212"/>
    </row>
    <row r="10213" spans="1:2" s="2" customFormat="1">
      <c r="A10213"/>
      <c r="B10213"/>
    </row>
    <row r="10214" spans="1:2" s="2" customFormat="1">
      <c r="A10214"/>
      <c r="B10214"/>
    </row>
    <row r="10215" spans="1:2" s="2" customFormat="1">
      <c r="A10215"/>
      <c r="B10215"/>
    </row>
    <row r="10216" spans="1:2" s="2" customFormat="1">
      <c r="A10216"/>
      <c r="B10216"/>
    </row>
    <row r="10217" spans="1:2" s="2" customFormat="1">
      <c r="A10217"/>
      <c r="B10217"/>
    </row>
    <row r="10218" spans="1:2" s="2" customFormat="1">
      <c r="A10218"/>
      <c r="B10218"/>
    </row>
    <row r="10219" spans="1:2" s="2" customFormat="1">
      <c r="A10219"/>
      <c r="B10219"/>
    </row>
    <row r="10220" spans="1:2" s="2" customFormat="1">
      <c r="A10220"/>
      <c r="B10220"/>
    </row>
    <row r="10221" spans="1:2" s="2" customFormat="1">
      <c r="A10221"/>
      <c r="B10221"/>
    </row>
    <row r="10222" spans="1:2" s="2" customFormat="1">
      <c r="A10222"/>
      <c r="B10222"/>
    </row>
    <row r="10223" spans="1:2" s="2" customFormat="1">
      <c r="A10223"/>
      <c r="B10223"/>
    </row>
    <row r="10224" spans="1:2" s="2" customFormat="1">
      <c r="A10224"/>
      <c r="B10224"/>
    </row>
    <row r="10225" spans="1:2" s="2" customFormat="1">
      <c r="A10225"/>
      <c r="B10225"/>
    </row>
    <row r="10226" spans="1:2" s="2" customFormat="1">
      <c r="A10226"/>
      <c r="B10226"/>
    </row>
    <row r="10227" spans="1:2" s="2" customFormat="1">
      <c r="A10227"/>
      <c r="B10227"/>
    </row>
    <row r="10228" spans="1:2" s="2" customFormat="1">
      <c r="A10228"/>
      <c r="B10228"/>
    </row>
    <row r="10229" spans="1:2" s="2" customFormat="1">
      <c r="A10229"/>
      <c r="B10229"/>
    </row>
    <row r="10230" spans="1:2" s="2" customFormat="1">
      <c r="A10230"/>
      <c r="B10230"/>
    </row>
    <row r="10231" spans="1:2" s="2" customFormat="1">
      <c r="A10231"/>
      <c r="B10231"/>
    </row>
    <row r="10232" spans="1:2" s="2" customFormat="1">
      <c r="A10232"/>
      <c r="B10232"/>
    </row>
    <row r="10233" spans="1:2" s="2" customFormat="1">
      <c r="A10233"/>
      <c r="B10233"/>
    </row>
    <row r="10234" spans="1:2" s="2" customFormat="1">
      <c r="A10234"/>
      <c r="B10234"/>
    </row>
    <row r="10235" spans="1:2" s="2" customFormat="1">
      <c r="A10235"/>
      <c r="B10235"/>
    </row>
    <row r="10236" spans="1:2" s="2" customFormat="1">
      <c r="A10236"/>
      <c r="B10236"/>
    </row>
    <row r="10237" spans="1:2" s="2" customFormat="1">
      <c r="A10237"/>
      <c r="B10237"/>
    </row>
    <row r="10238" spans="1:2" s="2" customFormat="1">
      <c r="A10238"/>
      <c r="B10238"/>
    </row>
    <row r="10239" spans="1:2" s="2" customFormat="1">
      <c r="A10239"/>
      <c r="B10239"/>
    </row>
    <row r="10240" spans="1:2" s="2" customFormat="1">
      <c r="A10240"/>
      <c r="B10240"/>
    </row>
    <row r="10241" spans="1:2" s="2" customFormat="1">
      <c r="A10241"/>
      <c r="B10241"/>
    </row>
    <row r="10242" spans="1:2" s="2" customFormat="1">
      <c r="A10242"/>
      <c r="B10242"/>
    </row>
    <row r="10243" spans="1:2" s="2" customFormat="1">
      <c r="A10243"/>
      <c r="B10243"/>
    </row>
    <row r="10244" spans="1:2" s="2" customFormat="1">
      <c r="A10244"/>
      <c r="B10244"/>
    </row>
    <row r="10245" spans="1:2" s="2" customFormat="1">
      <c r="A10245"/>
      <c r="B10245"/>
    </row>
    <row r="10246" spans="1:2" s="2" customFormat="1">
      <c r="A10246"/>
      <c r="B10246"/>
    </row>
    <row r="10247" spans="1:2" s="2" customFormat="1">
      <c r="A10247"/>
      <c r="B10247"/>
    </row>
    <row r="10248" spans="1:2" s="2" customFormat="1">
      <c r="A10248"/>
      <c r="B10248"/>
    </row>
    <row r="10249" spans="1:2" s="2" customFormat="1">
      <c r="A10249"/>
      <c r="B10249"/>
    </row>
    <row r="10250" spans="1:2" s="2" customFormat="1">
      <c r="A10250"/>
      <c r="B10250"/>
    </row>
    <row r="10251" spans="1:2" s="2" customFormat="1">
      <c r="A10251"/>
      <c r="B10251"/>
    </row>
    <row r="10252" spans="1:2" s="2" customFormat="1">
      <c r="A10252"/>
      <c r="B10252"/>
    </row>
    <row r="10253" spans="1:2" s="2" customFormat="1">
      <c r="A10253"/>
      <c r="B10253"/>
    </row>
    <row r="10254" spans="1:2" s="2" customFormat="1">
      <c r="A10254"/>
      <c r="B10254"/>
    </row>
    <row r="10255" spans="1:2" s="2" customFormat="1">
      <c r="A10255"/>
      <c r="B10255"/>
    </row>
    <row r="10256" spans="1:2" s="2" customFormat="1">
      <c r="A10256"/>
      <c r="B10256"/>
    </row>
    <row r="10257" spans="1:2" s="2" customFormat="1">
      <c r="A10257"/>
      <c r="B10257"/>
    </row>
    <row r="10258" spans="1:2" s="2" customFormat="1">
      <c r="A10258"/>
      <c r="B10258"/>
    </row>
    <row r="10259" spans="1:2" s="2" customFormat="1">
      <c r="A10259"/>
      <c r="B10259"/>
    </row>
    <row r="10260" spans="1:2" s="2" customFormat="1">
      <c r="A10260"/>
      <c r="B10260"/>
    </row>
    <row r="10261" spans="1:2" s="2" customFormat="1">
      <c r="A10261"/>
      <c r="B10261"/>
    </row>
    <row r="10262" spans="1:2" s="2" customFormat="1">
      <c r="A10262"/>
      <c r="B10262"/>
    </row>
    <row r="10263" spans="1:2" s="2" customFormat="1">
      <c r="A10263"/>
      <c r="B10263"/>
    </row>
    <row r="10264" spans="1:2" s="2" customFormat="1">
      <c r="A10264"/>
      <c r="B10264"/>
    </row>
    <row r="10265" spans="1:2" s="2" customFormat="1">
      <c r="A10265"/>
      <c r="B10265"/>
    </row>
    <row r="10266" spans="1:2" s="2" customFormat="1">
      <c r="A10266"/>
      <c r="B10266"/>
    </row>
    <row r="10267" spans="1:2" s="2" customFormat="1">
      <c r="A10267"/>
      <c r="B10267"/>
    </row>
    <row r="10268" spans="1:2" s="2" customFormat="1">
      <c r="A10268"/>
      <c r="B10268"/>
    </row>
    <row r="10269" spans="1:2" s="2" customFormat="1">
      <c r="A10269"/>
      <c r="B10269"/>
    </row>
    <row r="10270" spans="1:2" s="2" customFormat="1">
      <c r="A10270"/>
      <c r="B10270"/>
    </row>
    <row r="10271" spans="1:2" s="2" customFormat="1">
      <c r="A10271"/>
      <c r="B10271"/>
    </row>
    <row r="10272" spans="1:2" s="2" customFormat="1">
      <c r="A10272"/>
      <c r="B10272"/>
    </row>
    <row r="10273" spans="1:2" s="2" customFormat="1">
      <c r="A10273"/>
      <c r="B10273"/>
    </row>
    <row r="10274" spans="1:2" s="2" customFormat="1">
      <c r="A10274"/>
      <c r="B10274"/>
    </row>
    <row r="10275" spans="1:2" s="2" customFormat="1">
      <c r="A10275"/>
      <c r="B10275"/>
    </row>
    <row r="10276" spans="1:2" s="2" customFormat="1">
      <c r="A10276"/>
      <c r="B10276"/>
    </row>
    <row r="10277" spans="1:2" s="2" customFormat="1">
      <c r="A10277"/>
      <c r="B10277"/>
    </row>
    <row r="10278" spans="1:2" s="2" customFormat="1">
      <c r="A10278"/>
      <c r="B10278"/>
    </row>
    <row r="10279" spans="1:2" s="2" customFormat="1">
      <c r="A10279"/>
      <c r="B10279"/>
    </row>
    <row r="10280" spans="1:2" s="2" customFormat="1">
      <c r="A10280"/>
      <c r="B10280"/>
    </row>
    <row r="10281" spans="1:2" s="2" customFormat="1">
      <c r="A10281"/>
      <c r="B10281"/>
    </row>
    <row r="10282" spans="1:2" s="2" customFormat="1">
      <c r="A10282"/>
      <c r="B10282"/>
    </row>
    <row r="10283" spans="1:2" s="2" customFormat="1">
      <c r="A10283"/>
      <c r="B10283"/>
    </row>
    <row r="10284" spans="1:2" s="2" customFormat="1">
      <c r="A10284"/>
      <c r="B10284"/>
    </row>
    <row r="10285" spans="1:2" s="2" customFormat="1">
      <c r="A10285"/>
      <c r="B10285"/>
    </row>
    <row r="10286" spans="1:2" s="2" customFormat="1">
      <c r="A10286"/>
      <c r="B10286"/>
    </row>
    <row r="10287" spans="1:2" s="2" customFormat="1">
      <c r="A10287"/>
      <c r="B10287"/>
    </row>
    <row r="10288" spans="1:2" s="2" customFormat="1">
      <c r="A10288"/>
      <c r="B10288"/>
    </row>
    <row r="10289" spans="1:2" s="2" customFormat="1">
      <c r="A10289"/>
      <c r="B10289"/>
    </row>
    <row r="10290" spans="1:2" s="2" customFormat="1">
      <c r="A10290"/>
      <c r="B10290"/>
    </row>
    <row r="10291" spans="1:2" s="2" customFormat="1">
      <c r="A10291"/>
      <c r="B10291"/>
    </row>
    <row r="10292" spans="1:2" s="2" customFormat="1">
      <c r="A10292"/>
      <c r="B10292"/>
    </row>
    <row r="10293" spans="1:2" s="2" customFormat="1">
      <c r="A10293"/>
      <c r="B10293"/>
    </row>
    <row r="10294" spans="1:2" s="2" customFormat="1">
      <c r="A10294"/>
      <c r="B10294"/>
    </row>
    <row r="10295" spans="1:2" s="2" customFormat="1">
      <c r="A10295"/>
      <c r="B10295"/>
    </row>
    <row r="10296" spans="1:2" s="2" customFormat="1">
      <c r="A10296"/>
      <c r="B10296"/>
    </row>
    <row r="10297" spans="1:2" s="2" customFormat="1">
      <c r="A10297"/>
      <c r="B10297"/>
    </row>
    <row r="10298" spans="1:2" s="2" customFormat="1">
      <c r="A10298"/>
      <c r="B10298"/>
    </row>
    <row r="10299" spans="1:2" s="2" customFormat="1">
      <c r="A10299"/>
      <c r="B10299"/>
    </row>
    <row r="10300" spans="1:2" s="2" customFormat="1">
      <c r="A10300"/>
      <c r="B10300"/>
    </row>
    <row r="10301" spans="1:2" s="2" customFormat="1">
      <c r="A10301"/>
      <c r="B10301"/>
    </row>
    <row r="10302" spans="1:2" s="2" customFormat="1">
      <c r="A10302"/>
      <c r="B10302"/>
    </row>
    <row r="10303" spans="1:2" s="2" customFormat="1">
      <c r="A10303"/>
      <c r="B10303"/>
    </row>
    <row r="10304" spans="1:2" s="2" customFormat="1">
      <c r="A10304"/>
      <c r="B10304"/>
    </row>
    <row r="10305" spans="1:2" s="2" customFormat="1">
      <c r="A10305"/>
      <c r="B10305"/>
    </row>
    <row r="10306" spans="1:2" s="2" customFormat="1">
      <c r="A10306"/>
      <c r="B10306"/>
    </row>
    <row r="10307" spans="1:2" s="2" customFormat="1">
      <c r="A10307"/>
      <c r="B10307"/>
    </row>
    <row r="10308" spans="1:2" s="2" customFormat="1">
      <c r="A10308"/>
      <c r="B10308"/>
    </row>
    <row r="10309" spans="1:2" s="2" customFormat="1">
      <c r="A10309"/>
      <c r="B10309"/>
    </row>
    <row r="10310" spans="1:2" s="2" customFormat="1">
      <c r="A10310"/>
      <c r="B10310"/>
    </row>
    <row r="10311" spans="1:2" s="2" customFormat="1">
      <c r="A10311"/>
      <c r="B10311"/>
    </row>
    <row r="10312" spans="1:2" s="2" customFormat="1">
      <c r="A10312"/>
      <c r="B10312"/>
    </row>
    <row r="10313" spans="1:2" s="2" customFormat="1">
      <c r="A10313"/>
      <c r="B10313"/>
    </row>
    <row r="10314" spans="1:2" s="2" customFormat="1">
      <c r="A10314"/>
      <c r="B10314"/>
    </row>
    <row r="10315" spans="1:2" s="2" customFormat="1">
      <c r="A10315"/>
      <c r="B10315"/>
    </row>
    <row r="10316" spans="1:2" s="2" customFormat="1">
      <c r="A10316"/>
      <c r="B10316"/>
    </row>
    <row r="10317" spans="1:2" s="2" customFormat="1">
      <c r="A10317"/>
      <c r="B10317"/>
    </row>
    <row r="10318" spans="1:2" s="2" customFormat="1">
      <c r="A10318"/>
      <c r="B10318"/>
    </row>
    <row r="10319" spans="1:2" s="2" customFormat="1">
      <c r="A10319"/>
      <c r="B10319"/>
    </row>
    <row r="10320" spans="1:2" s="2" customFormat="1">
      <c r="A10320"/>
      <c r="B10320"/>
    </row>
    <row r="10321" spans="1:2" s="2" customFormat="1">
      <c r="A10321"/>
      <c r="B10321"/>
    </row>
    <row r="10322" spans="1:2" s="2" customFormat="1">
      <c r="A10322"/>
      <c r="B10322"/>
    </row>
    <row r="10323" spans="1:2" s="2" customFormat="1">
      <c r="A10323"/>
      <c r="B10323"/>
    </row>
    <row r="10324" spans="1:2" s="2" customFormat="1">
      <c r="A10324"/>
      <c r="B10324"/>
    </row>
    <row r="10325" spans="1:2" s="2" customFormat="1">
      <c r="A10325"/>
      <c r="B10325"/>
    </row>
    <row r="10326" spans="1:2" s="2" customFormat="1">
      <c r="A10326"/>
      <c r="B10326"/>
    </row>
    <row r="10327" spans="1:2" s="2" customFormat="1">
      <c r="A10327"/>
      <c r="B10327"/>
    </row>
    <row r="10328" spans="1:2" s="2" customFormat="1">
      <c r="A10328"/>
      <c r="B10328"/>
    </row>
    <row r="10329" spans="1:2" s="2" customFormat="1">
      <c r="A10329"/>
      <c r="B10329"/>
    </row>
    <row r="10330" spans="1:2" s="2" customFormat="1">
      <c r="A10330"/>
      <c r="B10330"/>
    </row>
    <row r="10331" spans="1:2" s="2" customFormat="1">
      <c r="A10331"/>
      <c r="B10331"/>
    </row>
    <row r="10332" spans="1:2" s="2" customFormat="1">
      <c r="A10332"/>
      <c r="B10332"/>
    </row>
    <row r="10333" spans="1:2" s="2" customFormat="1">
      <c r="A10333"/>
      <c r="B10333"/>
    </row>
    <row r="10334" spans="1:2" s="2" customFormat="1">
      <c r="A10334"/>
      <c r="B10334"/>
    </row>
    <row r="10335" spans="1:2" s="2" customFormat="1">
      <c r="A10335"/>
      <c r="B10335"/>
    </row>
    <row r="10336" spans="1:2" s="2" customFormat="1">
      <c r="A10336"/>
      <c r="B10336"/>
    </row>
    <row r="10337" spans="1:2" s="2" customFormat="1">
      <c r="A10337"/>
      <c r="B10337"/>
    </row>
    <row r="10338" spans="1:2" s="2" customFormat="1">
      <c r="A10338"/>
      <c r="B10338"/>
    </row>
    <row r="10339" spans="1:2" s="2" customFormat="1">
      <c r="A10339"/>
      <c r="B10339"/>
    </row>
    <row r="10340" spans="1:2" s="2" customFormat="1">
      <c r="A10340"/>
      <c r="B10340"/>
    </row>
    <row r="10341" spans="1:2" s="2" customFormat="1">
      <c r="A10341"/>
      <c r="B10341"/>
    </row>
    <row r="10342" spans="1:2" s="2" customFormat="1">
      <c r="A10342"/>
      <c r="B10342"/>
    </row>
    <row r="10343" spans="1:2" s="2" customFormat="1">
      <c r="A10343"/>
      <c r="B10343"/>
    </row>
    <row r="10344" spans="1:2" s="2" customFormat="1">
      <c r="A10344"/>
      <c r="B10344"/>
    </row>
    <row r="10345" spans="1:2" s="2" customFormat="1">
      <c r="A10345"/>
      <c r="B10345"/>
    </row>
    <row r="10346" spans="1:2" s="2" customFormat="1">
      <c r="A10346"/>
      <c r="B10346"/>
    </row>
    <row r="10347" spans="1:2" s="2" customFormat="1">
      <c r="A10347"/>
      <c r="B10347"/>
    </row>
    <row r="10348" spans="1:2" s="2" customFormat="1">
      <c r="A10348"/>
      <c r="B10348"/>
    </row>
    <row r="10349" spans="1:2" s="2" customFormat="1">
      <c r="A10349"/>
      <c r="B10349"/>
    </row>
    <row r="10350" spans="1:2" s="2" customFormat="1">
      <c r="A10350"/>
      <c r="B10350"/>
    </row>
    <row r="10351" spans="1:2" s="2" customFormat="1">
      <c r="A10351"/>
      <c r="B10351"/>
    </row>
    <row r="10352" spans="1:2" s="2" customFormat="1">
      <c r="A10352"/>
      <c r="B10352"/>
    </row>
    <row r="10353" spans="1:2" s="2" customFormat="1">
      <c r="A10353"/>
      <c r="B10353"/>
    </row>
    <row r="10354" spans="1:2" s="2" customFormat="1">
      <c r="A10354"/>
      <c r="B10354"/>
    </row>
    <row r="10355" spans="1:2" s="2" customFormat="1">
      <c r="A10355"/>
      <c r="B10355"/>
    </row>
    <row r="10356" spans="1:2" s="2" customFormat="1">
      <c r="A10356"/>
      <c r="B10356"/>
    </row>
    <row r="10357" spans="1:2" s="2" customFormat="1">
      <c r="A10357"/>
      <c r="B10357"/>
    </row>
    <row r="10358" spans="1:2" s="2" customFormat="1">
      <c r="A10358"/>
      <c r="B10358"/>
    </row>
    <row r="10359" spans="1:2" s="2" customFormat="1">
      <c r="A10359"/>
      <c r="B10359"/>
    </row>
    <row r="10360" spans="1:2" s="2" customFormat="1">
      <c r="A10360"/>
      <c r="B10360"/>
    </row>
    <row r="10361" spans="1:2" s="2" customFormat="1">
      <c r="A10361"/>
      <c r="B10361"/>
    </row>
    <row r="10362" spans="1:2" s="2" customFormat="1">
      <c r="A10362"/>
      <c r="B10362"/>
    </row>
    <row r="10363" spans="1:2" s="2" customFormat="1">
      <c r="A10363"/>
      <c r="B10363"/>
    </row>
    <row r="10364" spans="1:2" s="2" customFormat="1">
      <c r="A10364"/>
      <c r="B10364"/>
    </row>
    <row r="10365" spans="1:2" s="2" customFormat="1">
      <c r="A10365"/>
      <c r="B10365"/>
    </row>
    <row r="10366" spans="1:2" s="2" customFormat="1">
      <c r="A10366"/>
      <c r="B10366"/>
    </row>
    <row r="10367" spans="1:2" s="2" customFormat="1">
      <c r="A10367"/>
      <c r="B10367"/>
    </row>
    <row r="10368" spans="1:2" s="2" customFormat="1">
      <c r="A10368"/>
      <c r="B10368"/>
    </row>
    <row r="10369" spans="1:2" s="2" customFormat="1">
      <c r="A10369"/>
      <c r="B10369"/>
    </row>
    <row r="10370" spans="1:2" s="2" customFormat="1">
      <c r="A10370"/>
      <c r="B10370"/>
    </row>
    <row r="10371" spans="1:2" s="2" customFormat="1">
      <c r="A10371"/>
      <c r="B10371"/>
    </row>
    <row r="10372" spans="1:2" s="2" customFormat="1">
      <c r="A10372"/>
      <c r="B10372"/>
    </row>
    <row r="10373" spans="1:2" s="2" customFormat="1">
      <c r="A10373"/>
      <c r="B10373"/>
    </row>
    <row r="10374" spans="1:2" s="2" customFormat="1">
      <c r="A10374"/>
      <c r="B10374"/>
    </row>
    <row r="10375" spans="1:2" s="2" customFormat="1">
      <c r="A10375"/>
      <c r="B10375"/>
    </row>
    <row r="10376" spans="1:2" s="2" customFormat="1">
      <c r="A10376"/>
      <c r="B10376"/>
    </row>
    <row r="10377" spans="1:2" s="2" customFormat="1">
      <c r="A10377"/>
      <c r="B10377"/>
    </row>
    <row r="10378" spans="1:2" s="2" customFormat="1">
      <c r="A10378"/>
      <c r="B10378"/>
    </row>
    <row r="10379" spans="1:2" s="2" customFormat="1">
      <c r="A10379"/>
      <c r="B10379"/>
    </row>
    <row r="10380" spans="1:2" s="2" customFormat="1">
      <c r="A10380"/>
      <c r="B10380"/>
    </row>
    <row r="10381" spans="1:2" s="2" customFormat="1">
      <c r="A10381"/>
      <c r="B10381"/>
    </row>
    <row r="10382" spans="1:2" s="2" customFormat="1">
      <c r="A10382"/>
      <c r="B10382"/>
    </row>
    <row r="10383" spans="1:2" s="2" customFormat="1">
      <c r="A10383"/>
      <c r="B10383"/>
    </row>
    <row r="10384" spans="1:2" s="2" customFormat="1">
      <c r="A10384"/>
      <c r="B10384"/>
    </row>
    <row r="10385" spans="1:2" s="2" customFormat="1">
      <c r="A10385"/>
      <c r="B10385"/>
    </row>
    <row r="10386" spans="1:2" s="2" customFormat="1">
      <c r="A10386"/>
      <c r="B10386"/>
    </row>
    <row r="10387" spans="1:2" s="2" customFormat="1">
      <c r="A10387"/>
      <c r="B10387"/>
    </row>
    <row r="10388" spans="1:2" s="2" customFormat="1">
      <c r="A10388"/>
      <c r="B10388"/>
    </row>
    <row r="10389" spans="1:2" s="2" customFormat="1">
      <c r="A10389"/>
      <c r="B10389"/>
    </row>
    <row r="10390" spans="1:2" s="2" customFormat="1">
      <c r="A10390"/>
      <c r="B10390"/>
    </row>
    <row r="10391" spans="1:2" s="2" customFormat="1">
      <c r="A10391"/>
      <c r="B10391"/>
    </row>
    <row r="10392" spans="1:2" s="2" customFormat="1">
      <c r="A10392"/>
      <c r="B10392"/>
    </row>
    <row r="10393" spans="1:2" s="2" customFormat="1">
      <c r="A10393"/>
      <c r="B10393"/>
    </row>
    <row r="10394" spans="1:2" s="2" customFormat="1">
      <c r="A10394"/>
      <c r="B10394"/>
    </row>
    <row r="10395" spans="1:2" s="2" customFormat="1">
      <c r="A10395"/>
      <c r="B10395"/>
    </row>
    <row r="10396" spans="1:2" s="2" customFormat="1">
      <c r="A10396"/>
      <c r="B10396"/>
    </row>
    <row r="10397" spans="1:2" s="2" customFormat="1">
      <c r="A10397"/>
      <c r="B10397"/>
    </row>
    <row r="10398" spans="1:2" s="2" customFormat="1">
      <c r="A10398"/>
      <c r="B10398"/>
    </row>
    <row r="10399" spans="1:2" s="2" customFormat="1">
      <c r="A10399"/>
      <c r="B10399"/>
    </row>
    <row r="10400" spans="1:2" s="2" customFormat="1">
      <c r="A10400"/>
      <c r="B10400"/>
    </row>
    <row r="10401" spans="1:2" s="2" customFormat="1">
      <c r="A10401"/>
      <c r="B10401"/>
    </row>
    <row r="10402" spans="1:2" s="2" customFormat="1">
      <c r="A10402"/>
      <c r="B10402"/>
    </row>
    <row r="10403" spans="1:2" s="2" customFormat="1">
      <c r="A10403"/>
      <c r="B10403"/>
    </row>
    <row r="10404" spans="1:2" s="2" customFormat="1">
      <c r="A10404"/>
      <c r="B10404"/>
    </row>
    <row r="10405" spans="1:2" s="2" customFormat="1">
      <c r="A10405"/>
      <c r="B10405"/>
    </row>
    <row r="10406" spans="1:2" s="2" customFormat="1">
      <c r="A10406"/>
      <c r="B10406"/>
    </row>
    <row r="10407" spans="1:2" s="2" customFormat="1">
      <c r="A10407"/>
      <c r="B10407"/>
    </row>
    <row r="10408" spans="1:2" s="2" customFormat="1">
      <c r="A10408"/>
      <c r="B10408"/>
    </row>
    <row r="10409" spans="1:2" s="2" customFormat="1">
      <c r="A10409"/>
      <c r="B10409"/>
    </row>
    <row r="10410" spans="1:2" s="2" customFormat="1">
      <c r="A10410"/>
      <c r="B10410"/>
    </row>
    <row r="10411" spans="1:2" s="2" customFormat="1">
      <c r="A10411"/>
      <c r="B10411"/>
    </row>
    <row r="10412" spans="1:2" s="2" customFormat="1">
      <c r="A10412"/>
      <c r="B10412"/>
    </row>
    <row r="10413" spans="1:2" s="2" customFormat="1">
      <c r="A10413"/>
      <c r="B10413"/>
    </row>
    <row r="10414" spans="1:2" s="2" customFormat="1">
      <c r="A10414"/>
      <c r="B10414"/>
    </row>
    <row r="10415" spans="1:2" s="2" customFormat="1">
      <c r="A10415"/>
      <c r="B10415"/>
    </row>
    <row r="10416" spans="1:2" s="2" customFormat="1">
      <c r="A10416"/>
      <c r="B10416"/>
    </row>
    <row r="10417" spans="1:2" s="2" customFormat="1">
      <c r="A10417"/>
      <c r="B10417"/>
    </row>
    <row r="10418" spans="1:2" s="2" customFormat="1">
      <c r="A10418"/>
      <c r="B10418"/>
    </row>
    <row r="10419" spans="1:2" s="2" customFormat="1">
      <c r="A10419"/>
      <c r="B10419"/>
    </row>
    <row r="10420" spans="1:2" s="2" customFormat="1">
      <c r="A10420"/>
      <c r="B10420"/>
    </row>
    <row r="10421" spans="1:2" s="2" customFormat="1">
      <c r="A10421"/>
      <c r="B10421"/>
    </row>
    <row r="10422" spans="1:2" s="2" customFormat="1">
      <c r="A10422"/>
      <c r="B10422"/>
    </row>
    <row r="10423" spans="1:2" s="2" customFormat="1">
      <c r="A10423"/>
      <c r="B10423"/>
    </row>
    <row r="10424" spans="1:2" s="2" customFormat="1">
      <c r="A10424"/>
      <c r="B10424"/>
    </row>
    <row r="10425" spans="1:2" s="2" customFormat="1">
      <c r="A10425"/>
      <c r="B10425"/>
    </row>
    <row r="10426" spans="1:2" s="2" customFormat="1">
      <c r="A10426"/>
      <c r="B10426"/>
    </row>
    <row r="10427" spans="1:2" s="2" customFormat="1">
      <c r="A10427"/>
      <c r="B10427"/>
    </row>
    <row r="10428" spans="1:2" s="2" customFormat="1">
      <c r="A10428"/>
      <c r="B10428"/>
    </row>
    <row r="10429" spans="1:2" s="2" customFormat="1">
      <c r="A10429"/>
      <c r="B10429"/>
    </row>
    <row r="10430" spans="1:2" s="2" customFormat="1">
      <c r="A10430"/>
      <c r="B10430"/>
    </row>
    <row r="10431" spans="1:2" s="2" customFormat="1">
      <c r="A10431"/>
      <c r="B10431"/>
    </row>
    <row r="10432" spans="1:2" s="2" customFormat="1">
      <c r="A10432"/>
      <c r="B10432"/>
    </row>
    <row r="10433" spans="1:2" s="2" customFormat="1">
      <c r="A10433"/>
      <c r="B10433"/>
    </row>
    <row r="10434" spans="1:2" s="2" customFormat="1">
      <c r="A10434"/>
      <c r="B10434"/>
    </row>
    <row r="10435" spans="1:2" s="2" customFormat="1">
      <c r="A10435"/>
      <c r="B10435"/>
    </row>
    <row r="10436" spans="1:2" s="2" customFormat="1">
      <c r="A10436"/>
      <c r="B10436"/>
    </row>
    <row r="10437" spans="1:2" s="2" customFormat="1">
      <c r="A10437"/>
      <c r="B10437"/>
    </row>
    <row r="10438" spans="1:2" s="2" customFormat="1">
      <c r="A10438"/>
      <c r="B10438"/>
    </row>
    <row r="10439" spans="1:2" s="2" customFormat="1">
      <c r="A10439"/>
      <c r="B10439"/>
    </row>
    <row r="10440" spans="1:2" s="2" customFormat="1">
      <c r="A10440"/>
      <c r="B10440"/>
    </row>
    <row r="10441" spans="1:2" s="2" customFormat="1">
      <c r="A10441"/>
      <c r="B10441"/>
    </row>
    <row r="10442" spans="1:2" s="2" customFormat="1">
      <c r="A10442"/>
      <c r="B10442"/>
    </row>
    <row r="10443" spans="1:2" s="2" customFormat="1">
      <c r="A10443"/>
      <c r="B10443"/>
    </row>
    <row r="10444" spans="1:2" s="2" customFormat="1">
      <c r="A10444"/>
      <c r="B10444"/>
    </row>
    <row r="10445" spans="1:2" s="2" customFormat="1">
      <c r="A10445"/>
      <c r="B10445"/>
    </row>
    <row r="10446" spans="1:2" s="2" customFormat="1">
      <c r="A10446"/>
      <c r="B10446"/>
    </row>
    <row r="10447" spans="1:2" s="2" customFormat="1">
      <c r="A10447"/>
      <c r="B10447"/>
    </row>
    <row r="10448" spans="1:2" s="2" customFormat="1">
      <c r="A10448"/>
      <c r="B10448"/>
    </row>
    <row r="10449" spans="1:2" s="2" customFormat="1">
      <c r="A10449"/>
      <c r="B10449"/>
    </row>
    <row r="10450" spans="1:2" s="2" customFormat="1">
      <c r="A10450"/>
      <c r="B10450"/>
    </row>
    <row r="10451" spans="1:2" s="2" customFormat="1">
      <c r="A10451"/>
      <c r="B10451"/>
    </row>
    <row r="10452" spans="1:2" s="2" customFormat="1">
      <c r="A10452"/>
      <c r="B10452"/>
    </row>
    <row r="10453" spans="1:2" s="2" customFormat="1">
      <c r="A10453"/>
      <c r="B10453"/>
    </row>
    <row r="10454" spans="1:2" s="2" customFormat="1">
      <c r="A10454"/>
      <c r="B10454"/>
    </row>
    <row r="10455" spans="1:2" s="2" customFormat="1">
      <c r="A10455"/>
      <c r="B10455"/>
    </row>
    <row r="10456" spans="1:2" s="2" customFormat="1">
      <c r="A10456"/>
      <c r="B10456"/>
    </row>
    <row r="10457" spans="1:2" s="2" customFormat="1">
      <c r="A10457"/>
      <c r="B10457"/>
    </row>
    <row r="10458" spans="1:2" s="2" customFormat="1">
      <c r="A10458"/>
      <c r="B10458"/>
    </row>
    <row r="10459" spans="1:2" s="2" customFormat="1">
      <c r="A10459"/>
      <c r="B10459"/>
    </row>
    <row r="10460" spans="1:2" s="2" customFormat="1">
      <c r="A10460"/>
      <c r="B10460"/>
    </row>
    <row r="10461" spans="1:2" s="2" customFormat="1">
      <c r="A10461"/>
      <c r="B10461"/>
    </row>
    <row r="10462" spans="1:2" s="2" customFormat="1">
      <c r="A10462"/>
      <c r="B10462"/>
    </row>
    <row r="10463" spans="1:2" s="2" customFormat="1">
      <c r="A10463"/>
      <c r="B10463"/>
    </row>
    <row r="10464" spans="1:2" s="2" customFormat="1">
      <c r="A10464"/>
      <c r="B10464"/>
    </row>
    <row r="10465" spans="1:2" s="2" customFormat="1">
      <c r="A10465"/>
      <c r="B10465"/>
    </row>
    <row r="10466" spans="1:2" s="2" customFormat="1">
      <c r="A10466"/>
      <c r="B10466"/>
    </row>
    <row r="10467" spans="1:2" s="2" customFormat="1">
      <c r="A10467"/>
      <c r="B10467"/>
    </row>
    <row r="10468" spans="1:2" s="2" customFormat="1">
      <c r="A10468"/>
      <c r="B10468"/>
    </row>
    <row r="10469" spans="1:2" s="2" customFormat="1">
      <c r="A10469"/>
      <c r="B10469"/>
    </row>
    <row r="10470" spans="1:2" s="2" customFormat="1">
      <c r="A10470"/>
      <c r="B10470"/>
    </row>
    <row r="10471" spans="1:2" s="2" customFormat="1">
      <c r="A10471"/>
      <c r="B10471"/>
    </row>
    <row r="10472" spans="1:2" s="2" customFormat="1">
      <c r="A10472"/>
      <c r="B10472"/>
    </row>
    <row r="10473" spans="1:2" s="2" customFormat="1">
      <c r="A10473"/>
      <c r="B10473"/>
    </row>
    <row r="10474" spans="1:2" s="2" customFormat="1">
      <c r="A10474"/>
      <c r="B10474"/>
    </row>
    <row r="10475" spans="1:2" s="2" customFormat="1">
      <c r="A10475"/>
      <c r="B10475"/>
    </row>
    <row r="10476" spans="1:2" s="2" customFormat="1">
      <c r="A10476"/>
      <c r="B10476"/>
    </row>
    <row r="10477" spans="1:2" s="2" customFormat="1">
      <c r="A10477"/>
      <c r="B10477"/>
    </row>
    <row r="10478" spans="1:2" s="2" customFormat="1">
      <c r="A10478"/>
      <c r="B10478"/>
    </row>
    <row r="10479" spans="1:2" s="2" customFormat="1">
      <c r="A10479"/>
      <c r="B10479"/>
    </row>
    <row r="10480" spans="1:2" s="2" customFormat="1">
      <c r="A10480"/>
      <c r="B10480"/>
    </row>
    <row r="10481" spans="1:2" s="2" customFormat="1">
      <c r="A10481"/>
      <c r="B10481"/>
    </row>
    <row r="10482" spans="1:2" s="2" customFormat="1">
      <c r="A10482"/>
      <c r="B10482"/>
    </row>
    <row r="10483" spans="1:2" s="2" customFormat="1">
      <c r="A10483"/>
      <c r="B10483"/>
    </row>
    <row r="10484" spans="1:2" s="2" customFormat="1">
      <c r="A10484"/>
      <c r="B10484"/>
    </row>
    <row r="10485" spans="1:2" s="2" customFormat="1">
      <c r="A10485"/>
      <c r="B10485"/>
    </row>
    <row r="10486" spans="1:2" s="2" customFormat="1">
      <c r="A10486"/>
      <c r="B10486"/>
    </row>
    <row r="10487" spans="1:2" s="2" customFormat="1">
      <c r="A10487"/>
      <c r="B10487"/>
    </row>
    <row r="10488" spans="1:2" s="2" customFormat="1">
      <c r="A10488"/>
      <c r="B10488"/>
    </row>
    <row r="10489" spans="1:2" s="2" customFormat="1">
      <c r="A10489"/>
      <c r="B10489"/>
    </row>
    <row r="10490" spans="1:2" s="2" customFormat="1">
      <c r="A10490"/>
      <c r="B10490"/>
    </row>
    <row r="10491" spans="1:2" s="2" customFormat="1">
      <c r="A10491"/>
      <c r="B10491"/>
    </row>
    <row r="10492" spans="1:2" s="2" customFormat="1">
      <c r="A10492"/>
      <c r="B10492"/>
    </row>
    <row r="10493" spans="1:2" s="2" customFormat="1">
      <c r="A10493"/>
      <c r="B10493"/>
    </row>
    <row r="10494" spans="1:2" s="2" customFormat="1">
      <c r="A10494"/>
      <c r="B10494"/>
    </row>
    <row r="10495" spans="1:2" s="2" customFormat="1">
      <c r="A10495"/>
      <c r="B10495"/>
    </row>
    <row r="10496" spans="1:2" s="2" customFormat="1">
      <c r="A10496"/>
      <c r="B10496"/>
    </row>
    <row r="10497" spans="1:2" s="2" customFormat="1">
      <c r="A10497"/>
      <c r="B10497"/>
    </row>
    <row r="10498" spans="1:2" s="2" customFormat="1">
      <c r="A10498"/>
      <c r="B10498"/>
    </row>
    <row r="10499" spans="1:2" s="2" customFormat="1">
      <c r="A10499"/>
      <c r="B10499"/>
    </row>
    <row r="10500" spans="1:2" s="2" customFormat="1">
      <c r="A10500"/>
      <c r="B10500"/>
    </row>
    <row r="10501" spans="1:2" s="2" customFormat="1">
      <c r="A10501"/>
      <c r="B10501"/>
    </row>
    <row r="10502" spans="1:2" s="2" customFormat="1">
      <c r="A10502"/>
      <c r="B10502"/>
    </row>
    <row r="10503" spans="1:2" s="2" customFormat="1">
      <c r="A10503"/>
      <c r="B10503"/>
    </row>
    <row r="10504" spans="1:2" s="2" customFormat="1">
      <c r="A10504"/>
      <c r="B10504"/>
    </row>
    <row r="10505" spans="1:2" s="2" customFormat="1">
      <c r="A10505"/>
      <c r="B10505"/>
    </row>
    <row r="10506" spans="1:2" s="2" customFormat="1">
      <c r="A10506"/>
      <c r="B10506"/>
    </row>
    <row r="10507" spans="1:2" s="2" customFormat="1">
      <c r="A10507"/>
      <c r="B10507"/>
    </row>
    <row r="10508" spans="1:2" s="2" customFormat="1">
      <c r="A10508"/>
      <c r="B10508"/>
    </row>
    <row r="10509" spans="1:2" s="2" customFormat="1">
      <c r="A10509"/>
      <c r="B10509"/>
    </row>
    <row r="10510" spans="1:2" s="2" customFormat="1">
      <c r="A10510"/>
      <c r="B10510"/>
    </row>
    <row r="10511" spans="1:2" s="2" customFormat="1">
      <c r="A10511"/>
      <c r="B10511"/>
    </row>
    <row r="10512" spans="1:2" s="2" customFormat="1">
      <c r="A10512"/>
      <c r="B10512"/>
    </row>
    <row r="10513" spans="1:2" s="2" customFormat="1">
      <c r="A10513"/>
      <c r="B10513"/>
    </row>
    <row r="10514" spans="1:2" s="2" customFormat="1">
      <c r="A10514"/>
      <c r="B10514"/>
    </row>
    <row r="10515" spans="1:2" s="2" customFormat="1">
      <c r="A10515"/>
      <c r="B10515"/>
    </row>
    <row r="10516" spans="1:2" s="2" customFormat="1">
      <c r="A10516"/>
      <c r="B10516"/>
    </row>
    <row r="10517" spans="1:2" s="2" customFormat="1">
      <c r="A10517"/>
      <c r="B10517"/>
    </row>
    <row r="10518" spans="1:2" s="2" customFormat="1">
      <c r="A10518"/>
      <c r="B10518"/>
    </row>
    <row r="10519" spans="1:2" s="2" customFormat="1">
      <c r="A10519"/>
      <c r="B10519"/>
    </row>
    <row r="10520" spans="1:2" s="2" customFormat="1">
      <c r="A10520"/>
      <c r="B10520"/>
    </row>
    <row r="10521" spans="1:2" s="2" customFormat="1">
      <c r="A10521"/>
      <c r="B10521"/>
    </row>
    <row r="10522" spans="1:2" s="2" customFormat="1">
      <c r="A10522"/>
      <c r="B10522"/>
    </row>
    <row r="10523" spans="1:2" s="2" customFormat="1">
      <c r="A10523"/>
      <c r="B10523"/>
    </row>
    <row r="10524" spans="1:2" s="2" customFormat="1">
      <c r="A10524"/>
      <c r="B10524"/>
    </row>
    <row r="10525" spans="1:2" s="2" customFormat="1">
      <c r="A10525"/>
      <c r="B10525"/>
    </row>
    <row r="10526" spans="1:2" s="2" customFormat="1">
      <c r="A10526"/>
      <c r="B10526"/>
    </row>
    <row r="10527" spans="1:2" s="2" customFormat="1">
      <c r="A10527"/>
      <c r="B10527"/>
    </row>
    <row r="10528" spans="1:2" s="2" customFormat="1">
      <c r="A10528"/>
      <c r="B10528"/>
    </row>
    <row r="10529" spans="1:2" s="2" customFormat="1">
      <c r="A10529"/>
      <c r="B10529"/>
    </row>
    <row r="10530" spans="1:2" s="2" customFormat="1">
      <c r="A10530"/>
      <c r="B10530"/>
    </row>
    <row r="10531" spans="1:2" s="2" customFormat="1">
      <c r="A10531"/>
      <c r="B10531"/>
    </row>
    <row r="10532" spans="1:2" s="2" customFormat="1">
      <c r="A10532"/>
      <c r="B10532"/>
    </row>
    <row r="10533" spans="1:2" s="2" customFormat="1">
      <c r="A10533"/>
      <c r="B10533"/>
    </row>
    <row r="10534" spans="1:2" s="2" customFormat="1">
      <c r="A10534"/>
      <c r="B10534"/>
    </row>
    <row r="10535" spans="1:2" s="2" customFormat="1">
      <c r="A10535"/>
      <c r="B10535"/>
    </row>
    <row r="10536" spans="1:2" s="2" customFormat="1">
      <c r="A10536"/>
      <c r="B10536"/>
    </row>
    <row r="10537" spans="1:2" s="2" customFormat="1">
      <c r="A10537"/>
      <c r="B10537"/>
    </row>
    <row r="10538" spans="1:2" s="2" customFormat="1">
      <c r="A10538"/>
      <c r="B10538"/>
    </row>
    <row r="10539" spans="1:2" s="2" customFormat="1">
      <c r="A10539"/>
      <c r="B10539"/>
    </row>
    <row r="10540" spans="1:2" s="2" customFormat="1">
      <c r="A10540"/>
      <c r="B10540"/>
    </row>
    <row r="10541" spans="1:2" s="2" customFormat="1">
      <c r="A10541"/>
      <c r="B10541"/>
    </row>
    <row r="10542" spans="1:2" s="2" customFormat="1">
      <c r="A10542"/>
      <c r="B10542"/>
    </row>
    <row r="10543" spans="1:2" s="2" customFormat="1">
      <c r="A10543"/>
      <c r="B10543"/>
    </row>
    <row r="10544" spans="1:2" s="2" customFormat="1">
      <c r="A10544"/>
      <c r="B10544"/>
    </row>
    <row r="10545" spans="1:2" s="2" customFormat="1">
      <c r="A10545"/>
      <c r="B10545"/>
    </row>
    <row r="10546" spans="1:2" s="2" customFormat="1">
      <c r="A10546"/>
      <c r="B10546"/>
    </row>
    <row r="10547" spans="1:2" s="2" customFormat="1">
      <c r="A10547"/>
      <c r="B10547"/>
    </row>
    <row r="10548" spans="1:2" s="2" customFormat="1">
      <c r="A10548"/>
      <c r="B10548"/>
    </row>
    <row r="10549" spans="1:2" s="2" customFormat="1">
      <c r="A10549"/>
      <c r="B10549"/>
    </row>
    <row r="10550" spans="1:2" s="2" customFormat="1">
      <c r="A10550"/>
      <c r="B10550"/>
    </row>
    <row r="10551" spans="1:2" s="2" customFormat="1">
      <c r="A10551"/>
      <c r="B10551"/>
    </row>
    <row r="10552" spans="1:2" s="2" customFormat="1">
      <c r="A10552"/>
      <c r="B10552"/>
    </row>
    <row r="10553" spans="1:2" s="2" customFormat="1">
      <c r="A10553"/>
      <c r="B10553"/>
    </row>
    <row r="10554" spans="1:2" s="2" customFormat="1">
      <c r="A10554"/>
      <c r="B10554"/>
    </row>
    <row r="10555" spans="1:2" s="2" customFormat="1">
      <c r="A10555"/>
      <c r="B10555"/>
    </row>
    <row r="10556" spans="1:2" s="2" customFormat="1">
      <c r="A10556"/>
      <c r="B10556"/>
    </row>
    <row r="10557" spans="1:2" s="2" customFormat="1">
      <c r="A10557"/>
      <c r="B10557"/>
    </row>
    <row r="10558" spans="1:2" s="2" customFormat="1">
      <c r="A10558"/>
      <c r="B10558"/>
    </row>
    <row r="10559" spans="1:2" s="2" customFormat="1">
      <c r="A10559"/>
      <c r="B10559"/>
    </row>
    <row r="10560" spans="1:2" s="2" customFormat="1">
      <c r="A10560"/>
      <c r="B10560"/>
    </row>
    <row r="10561" spans="1:2" s="2" customFormat="1">
      <c r="A10561"/>
      <c r="B10561"/>
    </row>
    <row r="10562" spans="1:2" s="2" customFormat="1">
      <c r="A10562"/>
      <c r="B10562"/>
    </row>
    <row r="10563" spans="1:2" s="2" customFormat="1">
      <c r="A10563"/>
      <c r="B10563"/>
    </row>
    <row r="10564" spans="1:2" s="2" customFormat="1">
      <c r="A10564"/>
      <c r="B10564"/>
    </row>
    <row r="10565" spans="1:2" s="2" customFormat="1">
      <c r="A10565"/>
      <c r="B10565"/>
    </row>
    <row r="10566" spans="1:2" s="2" customFormat="1">
      <c r="A10566"/>
      <c r="B10566"/>
    </row>
    <row r="10567" spans="1:2" s="2" customFormat="1">
      <c r="A10567"/>
      <c r="B10567"/>
    </row>
    <row r="10568" spans="1:2" s="2" customFormat="1">
      <c r="A10568"/>
      <c r="B10568"/>
    </row>
    <row r="10569" spans="1:2" s="2" customFormat="1">
      <c r="A10569"/>
      <c r="B10569"/>
    </row>
    <row r="10570" spans="1:2" s="2" customFormat="1">
      <c r="A10570"/>
      <c r="B10570"/>
    </row>
    <row r="10571" spans="1:2" s="2" customFormat="1">
      <c r="A10571"/>
      <c r="B10571"/>
    </row>
    <row r="10572" spans="1:2" s="2" customFormat="1">
      <c r="A10572"/>
      <c r="B10572"/>
    </row>
    <row r="10573" spans="1:2" s="2" customFormat="1">
      <c r="A10573"/>
      <c r="B10573"/>
    </row>
    <row r="10574" spans="1:2" s="2" customFormat="1">
      <c r="A10574"/>
      <c r="B10574"/>
    </row>
    <row r="10575" spans="1:2" s="2" customFormat="1">
      <c r="A10575"/>
      <c r="B10575"/>
    </row>
    <row r="10576" spans="1:2" s="2" customFormat="1">
      <c r="A10576"/>
      <c r="B10576"/>
    </row>
    <row r="10577" spans="1:2" s="2" customFormat="1">
      <c r="A10577"/>
      <c r="B10577"/>
    </row>
    <row r="10578" spans="1:2" s="2" customFormat="1">
      <c r="A10578"/>
      <c r="B10578"/>
    </row>
    <row r="10579" spans="1:2" s="2" customFormat="1">
      <c r="A10579"/>
      <c r="B10579"/>
    </row>
    <row r="10580" spans="1:2" s="2" customFormat="1">
      <c r="A10580"/>
      <c r="B10580"/>
    </row>
    <row r="10581" spans="1:2" s="2" customFormat="1">
      <c r="A10581"/>
      <c r="B10581"/>
    </row>
    <row r="10582" spans="1:2" s="2" customFormat="1">
      <c r="A10582"/>
      <c r="B10582"/>
    </row>
    <row r="10583" spans="1:2" s="2" customFormat="1">
      <c r="A10583"/>
      <c r="B10583"/>
    </row>
    <row r="10584" spans="1:2" s="2" customFormat="1">
      <c r="A10584"/>
      <c r="B10584"/>
    </row>
    <row r="10585" spans="1:2" s="2" customFormat="1">
      <c r="A10585"/>
      <c r="B10585"/>
    </row>
    <row r="10586" spans="1:2" s="2" customFormat="1">
      <c r="A10586"/>
      <c r="B10586"/>
    </row>
    <row r="10587" spans="1:2" s="2" customFormat="1">
      <c r="A10587"/>
      <c r="B10587"/>
    </row>
    <row r="10588" spans="1:2" s="2" customFormat="1">
      <c r="A10588"/>
      <c r="B10588"/>
    </row>
    <row r="10589" spans="1:2" s="2" customFormat="1">
      <c r="A10589"/>
      <c r="B10589"/>
    </row>
    <row r="10590" spans="1:2" s="2" customFormat="1">
      <c r="A10590"/>
      <c r="B10590"/>
    </row>
    <row r="10591" spans="1:2" s="2" customFormat="1">
      <c r="A10591"/>
      <c r="B10591"/>
    </row>
    <row r="10592" spans="1:2" s="2" customFormat="1">
      <c r="A10592"/>
      <c r="B10592"/>
    </row>
    <row r="10593" spans="1:2" s="2" customFormat="1">
      <c r="A10593"/>
      <c r="B10593"/>
    </row>
    <row r="10594" spans="1:2" s="2" customFormat="1">
      <c r="A10594"/>
      <c r="B10594"/>
    </row>
    <row r="10595" spans="1:2" s="2" customFormat="1">
      <c r="A10595"/>
      <c r="B10595"/>
    </row>
    <row r="10596" spans="1:2" s="2" customFormat="1">
      <c r="A10596"/>
      <c r="B10596"/>
    </row>
    <row r="10597" spans="1:2" s="2" customFormat="1">
      <c r="A10597"/>
      <c r="B10597"/>
    </row>
    <row r="10598" spans="1:2" s="2" customFormat="1">
      <c r="A10598"/>
      <c r="B10598"/>
    </row>
    <row r="10599" spans="1:2" s="2" customFormat="1">
      <c r="A10599"/>
      <c r="B10599"/>
    </row>
    <row r="10600" spans="1:2" s="2" customFormat="1">
      <c r="A10600"/>
      <c r="B10600"/>
    </row>
    <row r="10601" spans="1:2" s="2" customFormat="1">
      <c r="A10601"/>
      <c r="B10601"/>
    </row>
    <row r="10602" spans="1:2" s="2" customFormat="1">
      <c r="A10602"/>
      <c r="B10602"/>
    </row>
    <row r="10603" spans="1:2" s="2" customFormat="1">
      <c r="A10603"/>
      <c r="B10603"/>
    </row>
    <row r="10604" spans="1:2" s="2" customFormat="1">
      <c r="A10604"/>
      <c r="B10604"/>
    </row>
    <row r="10605" spans="1:2" s="2" customFormat="1">
      <c r="A10605"/>
      <c r="B10605"/>
    </row>
    <row r="10606" spans="1:2" s="2" customFormat="1">
      <c r="A10606"/>
      <c r="B10606"/>
    </row>
    <row r="10607" spans="1:2" s="2" customFormat="1">
      <c r="A10607"/>
      <c r="B10607"/>
    </row>
    <row r="10608" spans="1:2" s="2" customFormat="1">
      <c r="A10608"/>
      <c r="B10608"/>
    </row>
    <row r="10609" spans="1:2" s="2" customFormat="1">
      <c r="A10609"/>
      <c r="B10609"/>
    </row>
    <row r="10610" spans="1:2" s="2" customFormat="1">
      <c r="A10610"/>
      <c r="B10610"/>
    </row>
    <row r="10611" spans="1:2" s="2" customFormat="1">
      <c r="A10611"/>
      <c r="B10611"/>
    </row>
    <row r="10612" spans="1:2" s="2" customFormat="1">
      <c r="A10612"/>
      <c r="B10612"/>
    </row>
    <row r="10613" spans="1:2" s="2" customFormat="1">
      <c r="A10613"/>
      <c r="B10613"/>
    </row>
    <row r="10614" spans="1:2" s="2" customFormat="1">
      <c r="A10614"/>
      <c r="B10614"/>
    </row>
    <row r="10615" spans="1:2" s="2" customFormat="1">
      <c r="A10615"/>
      <c r="B10615"/>
    </row>
    <row r="10616" spans="1:2" s="2" customFormat="1">
      <c r="A10616"/>
      <c r="B10616"/>
    </row>
    <row r="10617" spans="1:2" s="2" customFormat="1">
      <c r="A10617"/>
      <c r="B10617"/>
    </row>
    <row r="10618" spans="1:2" s="2" customFormat="1">
      <c r="A10618"/>
      <c r="B10618"/>
    </row>
    <row r="10619" spans="1:2" s="2" customFormat="1">
      <c r="A10619"/>
      <c r="B10619"/>
    </row>
    <row r="10620" spans="1:2" s="2" customFormat="1">
      <c r="A10620"/>
      <c r="B10620"/>
    </row>
    <row r="10621" spans="1:2" s="2" customFormat="1">
      <c r="A10621"/>
      <c r="B10621"/>
    </row>
    <row r="10622" spans="1:2" s="2" customFormat="1">
      <c r="A10622"/>
      <c r="B10622"/>
    </row>
    <row r="10623" spans="1:2" s="2" customFormat="1">
      <c r="A10623"/>
      <c r="B10623"/>
    </row>
    <row r="10624" spans="1:2" s="2" customFormat="1">
      <c r="A10624"/>
      <c r="B10624"/>
    </row>
    <row r="10625" spans="1:2" s="2" customFormat="1">
      <c r="A10625"/>
      <c r="B10625"/>
    </row>
    <row r="10626" spans="1:2" s="2" customFormat="1">
      <c r="A10626"/>
      <c r="B10626"/>
    </row>
    <row r="10627" spans="1:2" s="2" customFormat="1">
      <c r="A10627"/>
      <c r="B10627"/>
    </row>
    <row r="10628" spans="1:2" s="2" customFormat="1">
      <c r="A10628"/>
      <c r="B10628"/>
    </row>
    <row r="10629" spans="1:2" s="2" customFormat="1">
      <c r="A10629"/>
      <c r="B10629"/>
    </row>
    <row r="10630" spans="1:2" s="2" customFormat="1">
      <c r="A10630"/>
      <c r="B10630"/>
    </row>
    <row r="10631" spans="1:2" s="2" customFormat="1">
      <c r="A10631"/>
      <c r="B10631"/>
    </row>
    <row r="10632" spans="1:2" s="2" customFormat="1">
      <c r="A10632"/>
      <c r="B10632"/>
    </row>
    <row r="10633" spans="1:2" s="2" customFormat="1">
      <c r="A10633"/>
      <c r="B10633"/>
    </row>
    <row r="10634" spans="1:2" s="2" customFormat="1">
      <c r="A10634"/>
      <c r="B10634"/>
    </row>
    <row r="10635" spans="1:2" s="2" customFormat="1">
      <c r="A10635"/>
      <c r="B10635"/>
    </row>
    <row r="10636" spans="1:2" s="2" customFormat="1">
      <c r="A10636"/>
      <c r="B10636"/>
    </row>
    <row r="10637" spans="1:2" s="2" customFormat="1">
      <c r="A10637"/>
      <c r="B10637"/>
    </row>
    <row r="10638" spans="1:2" s="2" customFormat="1">
      <c r="A10638"/>
      <c r="B10638"/>
    </row>
    <row r="10639" spans="1:2" s="2" customFormat="1">
      <c r="A10639"/>
      <c r="B10639"/>
    </row>
    <row r="10640" spans="1:2" s="2" customFormat="1">
      <c r="A10640"/>
      <c r="B10640"/>
    </row>
    <row r="10641" spans="1:2" s="2" customFormat="1">
      <c r="A10641"/>
      <c r="B10641"/>
    </row>
    <row r="10642" spans="1:2" s="2" customFormat="1">
      <c r="A10642"/>
      <c r="B10642"/>
    </row>
    <row r="10643" spans="1:2" s="2" customFormat="1">
      <c r="A10643"/>
      <c r="B10643"/>
    </row>
    <row r="10644" spans="1:2" s="2" customFormat="1">
      <c r="A10644"/>
      <c r="B10644"/>
    </row>
    <row r="10645" spans="1:2" s="2" customFormat="1">
      <c r="A10645"/>
      <c r="B10645"/>
    </row>
    <row r="10646" spans="1:2" s="2" customFormat="1">
      <c r="A10646"/>
      <c r="B10646"/>
    </row>
    <row r="10647" spans="1:2" s="2" customFormat="1">
      <c r="A10647"/>
      <c r="B10647"/>
    </row>
    <row r="10648" spans="1:2" s="2" customFormat="1">
      <c r="A10648"/>
      <c r="B10648"/>
    </row>
    <row r="10649" spans="1:2" s="2" customFormat="1">
      <c r="A10649"/>
      <c r="B10649"/>
    </row>
    <row r="10650" spans="1:2" s="2" customFormat="1">
      <c r="A10650"/>
      <c r="B10650"/>
    </row>
    <row r="10651" spans="1:2" s="2" customFormat="1">
      <c r="A10651"/>
      <c r="B10651"/>
    </row>
    <row r="10652" spans="1:2" s="2" customFormat="1">
      <c r="A10652"/>
      <c r="B10652"/>
    </row>
    <row r="10653" spans="1:2" s="2" customFormat="1">
      <c r="A10653"/>
      <c r="B10653"/>
    </row>
    <row r="10654" spans="1:2" s="2" customFormat="1">
      <c r="A10654"/>
      <c r="B10654"/>
    </row>
    <row r="10655" spans="1:2" s="2" customFormat="1">
      <c r="A10655"/>
      <c r="B10655"/>
    </row>
    <row r="10656" spans="1:2" s="2" customFormat="1">
      <c r="A10656"/>
      <c r="B10656"/>
    </row>
    <row r="10657" spans="1:2" s="2" customFormat="1">
      <c r="A10657"/>
      <c r="B10657"/>
    </row>
    <row r="10658" spans="1:2" s="2" customFormat="1">
      <c r="A10658"/>
      <c r="B10658"/>
    </row>
    <row r="10659" spans="1:2" s="2" customFormat="1">
      <c r="A10659"/>
      <c r="B10659"/>
    </row>
    <row r="10660" spans="1:2" s="2" customFormat="1">
      <c r="A10660"/>
      <c r="B10660"/>
    </row>
    <row r="10661" spans="1:2" s="2" customFormat="1">
      <c r="A10661"/>
      <c r="B10661"/>
    </row>
    <row r="10662" spans="1:2" s="2" customFormat="1">
      <c r="A10662"/>
      <c r="B10662"/>
    </row>
    <row r="10663" spans="1:2" s="2" customFormat="1">
      <c r="A10663"/>
      <c r="B10663"/>
    </row>
    <row r="10664" spans="1:2" s="2" customFormat="1">
      <c r="A10664"/>
      <c r="B10664"/>
    </row>
    <row r="10665" spans="1:2" s="2" customFormat="1">
      <c r="A10665"/>
      <c r="B10665"/>
    </row>
    <row r="10666" spans="1:2" s="2" customFormat="1">
      <c r="A10666"/>
      <c r="B10666"/>
    </row>
    <row r="10667" spans="1:2" s="2" customFormat="1">
      <c r="A10667"/>
      <c r="B10667"/>
    </row>
    <row r="10668" spans="1:2" s="2" customFormat="1">
      <c r="A10668"/>
      <c r="B10668"/>
    </row>
    <row r="10669" spans="1:2" s="2" customFormat="1">
      <c r="A10669"/>
      <c r="B10669"/>
    </row>
    <row r="10670" spans="1:2" s="2" customFormat="1">
      <c r="A10670"/>
      <c r="B10670"/>
    </row>
    <row r="10671" spans="1:2" s="2" customFormat="1">
      <c r="A10671"/>
      <c r="B10671"/>
    </row>
    <row r="10672" spans="1:2" s="2" customFormat="1">
      <c r="A10672"/>
      <c r="B10672"/>
    </row>
    <row r="10673" spans="1:2" s="2" customFormat="1">
      <c r="A10673"/>
      <c r="B10673"/>
    </row>
    <row r="10674" spans="1:2" s="2" customFormat="1">
      <c r="A10674"/>
      <c r="B10674"/>
    </row>
    <row r="10675" spans="1:2" s="2" customFormat="1">
      <c r="A10675"/>
      <c r="B10675"/>
    </row>
    <row r="10676" spans="1:2" s="2" customFormat="1">
      <c r="A10676"/>
      <c r="B10676"/>
    </row>
    <row r="10677" spans="1:2" s="2" customFormat="1">
      <c r="A10677"/>
      <c r="B10677"/>
    </row>
    <row r="10678" spans="1:2" s="2" customFormat="1">
      <c r="A10678"/>
      <c r="B10678"/>
    </row>
    <row r="10679" spans="1:2" s="2" customFormat="1">
      <c r="A10679"/>
      <c r="B10679"/>
    </row>
    <row r="10680" spans="1:2" s="2" customFormat="1">
      <c r="A10680"/>
      <c r="B10680"/>
    </row>
    <row r="10681" spans="1:2" s="2" customFormat="1">
      <c r="A10681"/>
      <c r="B10681"/>
    </row>
    <row r="10682" spans="1:2" s="2" customFormat="1">
      <c r="A10682"/>
      <c r="B10682"/>
    </row>
    <row r="10683" spans="1:2" s="2" customFormat="1">
      <c r="A10683"/>
      <c r="B10683"/>
    </row>
    <row r="10684" spans="1:2" s="2" customFormat="1">
      <c r="A10684"/>
      <c r="B10684"/>
    </row>
    <row r="10685" spans="1:2" s="2" customFormat="1">
      <c r="A10685"/>
      <c r="B10685"/>
    </row>
    <row r="10686" spans="1:2" s="2" customFormat="1">
      <c r="A10686"/>
      <c r="B10686"/>
    </row>
    <row r="10687" spans="1:2" s="2" customFormat="1">
      <c r="A10687"/>
      <c r="B10687"/>
    </row>
    <row r="10688" spans="1:2" s="2" customFormat="1">
      <c r="A10688"/>
      <c r="B10688"/>
    </row>
    <row r="10689" spans="1:2" s="2" customFormat="1">
      <c r="A10689"/>
      <c r="B10689"/>
    </row>
    <row r="10690" spans="1:2" s="2" customFormat="1">
      <c r="A10690"/>
      <c r="B10690"/>
    </row>
    <row r="10691" spans="1:2" s="2" customFormat="1">
      <c r="A10691"/>
      <c r="B10691"/>
    </row>
    <row r="10692" spans="1:2" s="2" customFormat="1">
      <c r="A10692"/>
      <c r="B10692"/>
    </row>
    <row r="10693" spans="1:2" s="2" customFormat="1">
      <c r="A10693"/>
      <c r="B10693"/>
    </row>
    <row r="10694" spans="1:2" s="2" customFormat="1">
      <c r="A10694"/>
      <c r="B10694"/>
    </row>
    <row r="10695" spans="1:2" s="2" customFormat="1">
      <c r="A10695"/>
      <c r="B10695"/>
    </row>
    <row r="10696" spans="1:2" s="2" customFormat="1">
      <c r="A10696"/>
      <c r="B10696"/>
    </row>
    <row r="10697" spans="1:2" s="2" customFormat="1">
      <c r="A10697"/>
      <c r="B10697"/>
    </row>
    <row r="10698" spans="1:2" s="2" customFormat="1">
      <c r="A10698"/>
      <c r="B10698"/>
    </row>
    <row r="10699" spans="1:2" s="2" customFormat="1">
      <c r="A10699"/>
      <c r="B10699"/>
    </row>
    <row r="10700" spans="1:2" s="2" customFormat="1">
      <c r="A10700"/>
      <c r="B10700"/>
    </row>
    <row r="10701" spans="1:2" s="2" customFormat="1">
      <c r="A10701"/>
      <c r="B10701"/>
    </row>
    <row r="10702" spans="1:2" s="2" customFormat="1">
      <c r="A10702"/>
      <c r="B10702"/>
    </row>
    <row r="10703" spans="1:2" s="2" customFormat="1">
      <c r="A10703"/>
      <c r="B10703"/>
    </row>
    <row r="10704" spans="1:2" s="2" customFormat="1">
      <c r="A10704"/>
      <c r="B10704"/>
    </row>
    <row r="10705" spans="1:2" s="2" customFormat="1">
      <c r="A10705"/>
      <c r="B10705"/>
    </row>
    <row r="10706" spans="1:2" s="2" customFormat="1">
      <c r="A10706"/>
      <c r="B10706"/>
    </row>
    <row r="10707" spans="1:2" s="2" customFormat="1">
      <c r="A10707"/>
      <c r="B10707"/>
    </row>
    <row r="10708" spans="1:2" s="2" customFormat="1">
      <c r="A10708"/>
      <c r="B10708"/>
    </row>
    <row r="10709" spans="1:2" s="2" customFormat="1">
      <c r="A10709"/>
      <c r="B10709"/>
    </row>
    <row r="10710" spans="1:2" s="2" customFormat="1">
      <c r="A10710"/>
      <c r="B10710"/>
    </row>
    <row r="10711" spans="1:2" s="2" customFormat="1">
      <c r="A10711"/>
      <c r="B10711"/>
    </row>
    <row r="10712" spans="1:2" s="2" customFormat="1">
      <c r="A10712"/>
      <c r="B10712"/>
    </row>
    <row r="10713" spans="1:2" s="2" customFormat="1">
      <c r="A10713"/>
      <c r="B10713"/>
    </row>
    <row r="10714" spans="1:2" s="2" customFormat="1">
      <c r="A10714"/>
      <c r="B10714"/>
    </row>
    <row r="10715" spans="1:2" s="2" customFormat="1">
      <c r="A10715"/>
      <c r="B10715"/>
    </row>
    <row r="10716" spans="1:2" s="2" customFormat="1">
      <c r="A10716"/>
      <c r="B10716"/>
    </row>
    <row r="10717" spans="1:2" s="2" customFormat="1">
      <c r="A10717"/>
      <c r="B10717"/>
    </row>
    <row r="10718" spans="1:2" s="2" customFormat="1">
      <c r="A10718"/>
      <c r="B10718"/>
    </row>
    <row r="10719" spans="1:2" s="2" customFormat="1">
      <c r="A10719"/>
      <c r="B10719"/>
    </row>
    <row r="10720" spans="1:2" s="2" customFormat="1">
      <c r="A10720"/>
      <c r="B10720"/>
    </row>
    <row r="10721" spans="1:2" s="2" customFormat="1">
      <c r="A10721"/>
      <c r="B10721"/>
    </row>
    <row r="10722" spans="1:2" s="2" customFormat="1">
      <c r="A10722"/>
      <c r="B10722"/>
    </row>
    <row r="10723" spans="1:2" s="2" customFormat="1">
      <c r="A10723"/>
      <c r="B10723"/>
    </row>
    <row r="10724" spans="1:2" s="2" customFormat="1">
      <c r="A10724"/>
      <c r="B10724"/>
    </row>
    <row r="10725" spans="1:2" s="2" customFormat="1">
      <c r="A10725"/>
      <c r="B10725"/>
    </row>
    <row r="10726" spans="1:2" s="2" customFormat="1">
      <c r="A10726"/>
      <c r="B10726"/>
    </row>
    <row r="10727" spans="1:2" s="2" customFormat="1">
      <c r="A10727"/>
      <c r="B10727"/>
    </row>
    <row r="10728" spans="1:2" s="2" customFormat="1">
      <c r="A10728"/>
      <c r="B10728"/>
    </row>
    <row r="10729" spans="1:2" s="2" customFormat="1">
      <c r="A10729"/>
      <c r="B10729"/>
    </row>
    <row r="10730" spans="1:2" s="2" customFormat="1">
      <c r="A10730"/>
      <c r="B10730"/>
    </row>
    <row r="10731" spans="1:2" s="2" customFormat="1">
      <c r="A10731"/>
      <c r="B10731"/>
    </row>
    <row r="10732" spans="1:2" s="2" customFormat="1">
      <c r="A10732"/>
      <c r="B10732"/>
    </row>
    <row r="10733" spans="1:2" s="2" customFormat="1">
      <c r="A10733"/>
      <c r="B10733"/>
    </row>
    <row r="10734" spans="1:2" s="2" customFormat="1">
      <c r="A10734"/>
      <c r="B10734"/>
    </row>
    <row r="10735" spans="1:2" s="2" customFormat="1">
      <c r="A10735"/>
      <c r="B10735"/>
    </row>
    <row r="10736" spans="1:2" s="2" customFormat="1">
      <c r="A10736"/>
      <c r="B10736"/>
    </row>
    <row r="10737" spans="1:2" s="2" customFormat="1">
      <c r="A10737"/>
      <c r="B10737"/>
    </row>
    <row r="10738" spans="1:2" s="2" customFormat="1">
      <c r="A10738"/>
      <c r="B10738"/>
    </row>
    <row r="10739" spans="1:2" s="2" customFormat="1">
      <c r="A10739"/>
      <c r="B10739"/>
    </row>
    <row r="10740" spans="1:2" s="2" customFormat="1">
      <c r="A10740"/>
      <c r="B10740"/>
    </row>
    <row r="10741" spans="1:2" s="2" customFormat="1">
      <c r="A10741"/>
      <c r="B10741"/>
    </row>
    <row r="10742" spans="1:2" s="2" customFormat="1">
      <c r="A10742"/>
      <c r="B10742"/>
    </row>
    <row r="10743" spans="1:2" s="2" customFormat="1">
      <c r="A10743"/>
      <c r="B10743"/>
    </row>
    <row r="10744" spans="1:2" s="2" customFormat="1">
      <c r="A10744"/>
      <c r="B10744"/>
    </row>
    <row r="10745" spans="1:2" s="2" customFormat="1">
      <c r="A10745"/>
      <c r="B10745"/>
    </row>
    <row r="10746" spans="1:2" s="2" customFormat="1">
      <c r="A10746"/>
      <c r="B10746"/>
    </row>
    <row r="10747" spans="1:2" s="2" customFormat="1">
      <c r="A10747"/>
      <c r="B10747"/>
    </row>
    <row r="10748" spans="1:2" s="2" customFormat="1">
      <c r="A10748"/>
      <c r="B10748"/>
    </row>
    <row r="10749" spans="1:2" s="2" customFormat="1">
      <c r="A10749"/>
      <c r="B10749"/>
    </row>
    <row r="10750" spans="1:2" s="2" customFormat="1">
      <c r="A10750"/>
      <c r="B10750"/>
    </row>
    <row r="10751" spans="1:2" s="2" customFormat="1">
      <c r="A10751"/>
      <c r="B10751"/>
    </row>
    <row r="10752" spans="1:2" s="2" customFormat="1">
      <c r="A10752"/>
      <c r="B10752"/>
    </row>
    <row r="10753" spans="1:2" s="2" customFormat="1">
      <c r="A10753"/>
      <c r="B10753"/>
    </row>
    <row r="10754" spans="1:2" s="2" customFormat="1">
      <c r="A10754"/>
      <c r="B10754"/>
    </row>
    <row r="10755" spans="1:2" s="2" customFormat="1">
      <c r="A10755"/>
      <c r="B10755"/>
    </row>
    <row r="10756" spans="1:2" s="2" customFormat="1">
      <c r="A10756"/>
      <c r="B10756"/>
    </row>
    <row r="10757" spans="1:2" s="2" customFormat="1">
      <c r="A10757"/>
      <c r="B10757"/>
    </row>
    <row r="10758" spans="1:2" s="2" customFormat="1">
      <c r="A10758"/>
      <c r="B10758"/>
    </row>
    <row r="10759" spans="1:2" s="2" customFormat="1">
      <c r="A10759"/>
      <c r="B10759"/>
    </row>
    <row r="10760" spans="1:2" s="2" customFormat="1">
      <c r="A10760"/>
      <c r="B10760"/>
    </row>
    <row r="10761" spans="1:2" s="2" customFormat="1">
      <c r="A10761"/>
      <c r="B10761"/>
    </row>
    <row r="10762" spans="1:2" s="2" customFormat="1">
      <c r="A10762"/>
      <c r="B10762"/>
    </row>
    <row r="10763" spans="1:2" s="2" customFormat="1">
      <c r="A10763"/>
      <c r="B10763"/>
    </row>
    <row r="10764" spans="1:2" s="2" customFormat="1">
      <c r="A10764"/>
      <c r="B10764"/>
    </row>
    <row r="10765" spans="1:2" s="2" customFormat="1">
      <c r="A10765"/>
      <c r="B10765"/>
    </row>
    <row r="10766" spans="1:2" s="2" customFormat="1">
      <c r="A10766"/>
      <c r="B10766"/>
    </row>
    <row r="10767" spans="1:2" s="2" customFormat="1">
      <c r="A10767"/>
      <c r="B10767"/>
    </row>
    <row r="10768" spans="1:2" s="2" customFormat="1">
      <c r="A10768"/>
      <c r="B10768"/>
    </row>
    <row r="10769" spans="1:2" s="2" customFormat="1">
      <c r="A10769"/>
      <c r="B10769"/>
    </row>
    <row r="10770" spans="1:2" s="2" customFormat="1">
      <c r="A10770"/>
      <c r="B10770"/>
    </row>
    <row r="10771" spans="1:2" s="2" customFormat="1">
      <c r="A10771"/>
      <c r="B10771"/>
    </row>
    <row r="10772" spans="1:2" s="2" customFormat="1">
      <c r="A10772"/>
      <c r="B10772"/>
    </row>
    <row r="10773" spans="1:2" s="2" customFormat="1">
      <c r="A10773"/>
      <c r="B10773"/>
    </row>
    <row r="10774" spans="1:2" s="2" customFormat="1">
      <c r="A10774"/>
      <c r="B10774"/>
    </row>
    <row r="10775" spans="1:2" s="2" customFormat="1">
      <c r="A10775"/>
      <c r="B10775"/>
    </row>
    <row r="10776" spans="1:2" s="2" customFormat="1">
      <c r="A10776"/>
      <c r="B10776"/>
    </row>
    <row r="10777" spans="1:2" s="2" customFormat="1">
      <c r="A10777"/>
      <c r="B10777"/>
    </row>
    <row r="10778" spans="1:2" s="2" customFormat="1">
      <c r="A10778"/>
      <c r="B10778"/>
    </row>
    <row r="10779" spans="1:2" s="2" customFormat="1">
      <c r="A10779"/>
      <c r="B10779"/>
    </row>
    <row r="10780" spans="1:2" s="2" customFormat="1">
      <c r="A10780"/>
      <c r="B10780"/>
    </row>
    <row r="10781" spans="1:2" s="2" customFormat="1">
      <c r="A10781"/>
      <c r="B10781"/>
    </row>
    <row r="10782" spans="1:2" s="2" customFormat="1">
      <c r="A10782"/>
      <c r="B10782"/>
    </row>
    <row r="10783" spans="1:2" s="2" customFormat="1">
      <c r="A10783"/>
      <c r="B10783"/>
    </row>
    <row r="10784" spans="1:2" s="2" customFormat="1">
      <c r="A10784"/>
      <c r="B10784"/>
    </row>
    <row r="10785" spans="1:2" s="2" customFormat="1">
      <c r="A10785"/>
      <c r="B10785"/>
    </row>
    <row r="10786" spans="1:2" s="2" customFormat="1">
      <c r="A10786"/>
      <c r="B10786"/>
    </row>
    <row r="10787" spans="1:2" s="2" customFormat="1">
      <c r="A10787"/>
      <c r="B10787"/>
    </row>
    <row r="10788" spans="1:2" s="2" customFormat="1">
      <c r="A10788"/>
      <c r="B10788"/>
    </row>
    <row r="10789" spans="1:2" s="2" customFormat="1">
      <c r="A10789"/>
      <c r="B10789"/>
    </row>
    <row r="10790" spans="1:2" s="2" customFormat="1">
      <c r="A10790"/>
      <c r="B10790"/>
    </row>
    <row r="10791" spans="1:2" s="2" customFormat="1">
      <c r="A10791"/>
      <c r="B10791"/>
    </row>
    <row r="10792" spans="1:2" s="2" customFormat="1">
      <c r="A10792"/>
      <c r="B10792"/>
    </row>
    <row r="10793" spans="1:2" s="2" customFormat="1">
      <c r="A10793"/>
      <c r="B10793"/>
    </row>
    <row r="10794" spans="1:2" s="2" customFormat="1">
      <c r="A10794"/>
      <c r="B10794"/>
    </row>
    <row r="10795" spans="1:2" s="2" customFormat="1">
      <c r="A10795"/>
      <c r="B10795"/>
    </row>
    <row r="10796" spans="1:2" s="2" customFormat="1">
      <c r="A10796"/>
      <c r="B10796"/>
    </row>
    <row r="10797" spans="1:2" s="2" customFormat="1">
      <c r="A10797"/>
      <c r="B10797"/>
    </row>
    <row r="10798" spans="1:2" s="2" customFormat="1">
      <c r="A10798"/>
      <c r="B10798"/>
    </row>
    <row r="10799" spans="1:2" s="2" customFormat="1">
      <c r="A10799"/>
      <c r="B10799"/>
    </row>
    <row r="10800" spans="1:2" s="2" customFormat="1">
      <c r="A10800"/>
      <c r="B10800"/>
    </row>
    <row r="10801" spans="1:2" s="2" customFormat="1">
      <c r="A10801"/>
      <c r="B10801"/>
    </row>
    <row r="10802" spans="1:2" s="2" customFormat="1">
      <c r="A10802"/>
      <c r="B10802"/>
    </row>
    <row r="10803" spans="1:2" s="2" customFormat="1">
      <c r="A10803"/>
      <c r="B10803"/>
    </row>
    <row r="10804" spans="1:2" s="2" customFormat="1">
      <c r="A10804"/>
      <c r="B10804"/>
    </row>
    <row r="10805" spans="1:2" s="2" customFormat="1">
      <c r="A10805"/>
      <c r="B10805"/>
    </row>
    <row r="10806" spans="1:2" s="2" customFormat="1">
      <c r="A10806"/>
      <c r="B10806"/>
    </row>
    <row r="10807" spans="1:2" s="2" customFormat="1">
      <c r="A10807"/>
      <c r="B10807"/>
    </row>
    <row r="10808" spans="1:2" s="2" customFormat="1">
      <c r="A10808"/>
      <c r="B10808"/>
    </row>
    <row r="10809" spans="1:2" s="2" customFormat="1">
      <c r="A10809"/>
      <c r="B10809"/>
    </row>
    <row r="10810" spans="1:2" s="2" customFormat="1">
      <c r="A10810"/>
      <c r="B10810"/>
    </row>
    <row r="10811" spans="1:2" s="2" customFormat="1">
      <c r="A10811"/>
      <c r="B10811"/>
    </row>
    <row r="10812" spans="1:2" s="2" customFormat="1">
      <c r="A10812"/>
      <c r="B10812"/>
    </row>
    <row r="10813" spans="1:2" s="2" customFormat="1">
      <c r="A10813"/>
      <c r="B10813"/>
    </row>
    <row r="10814" spans="1:2" s="2" customFormat="1">
      <c r="A10814"/>
      <c r="B10814"/>
    </row>
    <row r="10815" spans="1:2" s="2" customFormat="1">
      <c r="A10815"/>
      <c r="B10815"/>
    </row>
    <row r="10816" spans="1:2" s="2" customFormat="1">
      <c r="A10816"/>
      <c r="B10816"/>
    </row>
    <row r="10817" spans="1:2" s="2" customFormat="1">
      <c r="A10817"/>
      <c r="B10817"/>
    </row>
    <row r="10818" spans="1:2" s="2" customFormat="1">
      <c r="A10818"/>
      <c r="B10818"/>
    </row>
    <row r="10819" spans="1:2" s="2" customFormat="1">
      <c r="A10819"/>
      <c r="B10819"/>
    </row>
    <row r="10820" spans="1:2" s="2" customFormat="1">
      <c r="A10820"/>
      <c r="B10820"/>
    </row>
    <row r="10821" spans="1:2" s="2" customFormat="1">
      <c r="A10821"/>
      <c r="B10821"/>
    </row>
    <row r="10822" spans="1:2" s="2" customFormat="1">
      <c r="A10822"/>
      <c r="B10822"/>
    </row>
    <row r="10823" spans="1:2" s="2" customFormat="1">
      <c r="A10823"/>
      <c r="B10823"/>
    </row>
    <row r="10824" spans="1:2" s="2" customFormat="1">
      <c r="A10824"/>
      <c r="B10824"/>
    </row>
    <row r="10825" spans="1:2" s="2" customFormat="1">
      <c r="A10825"/>
      <c r="B10825"/>
    </row>
    <row r="10826" spans="1:2" s="2" customFormat="1">
      <c r="A10826"/>
      <c r="B10826"/>
    </row>
    <row r="10827" spans="1:2" s="2" customFormat="1">
      <c r="A10827"/>
      <c r="B10827"/>
    </row>
    <row r="10828" spans="1:2" s="2" customFormat="1">
      <c r="A10828"/>
      <c r="B10828"/>
    </row>
    <row r="10829" spans="1:2" s="2" customFormat="1">
      <c r="A10829"/>
      <c r="B10829"/>
    </row>
    <row r="10830" spans="1:2" s="2" customFormat="1">
      <c r="A10830"/>
      <c r="B10830"/>
    </row>
    <row r="10831" spans="1:2" s="2" customFormat="1">
      <c r="A10831"/>
      <c r="B10831"/>
    </row>
    <row r="10832" spans="1:2" s="2" customFormat="1">
      <c r="A10832"/>
      <c r="B10832"/>
    </row>
    <row r="10833" spans="1:2" s="2" customFormat="1">
      <c r="A10833"/>
      <c r="B10833"/>
    </row>
    <row r="10834" spans="1:2" s="2" customFormat="1">
      <c r="A10834"/>
      <c r="B10834"/>
    </row>
    <row r="10835" spans="1:2" s="2" customFormat="1">
      <c r="A10835"/>
      <c r="B10835"/>
    </row>
    <row r="10836" spans="1:2" s="2" customFormat="1">
      <c r="A10836"/>
      <c r="B10836"/>
    </row>
    <row r="10837" spans="1:2" s="2" customFormat="1">
      <c r="A10837"/>
      <c r="B10837"/>
    </row>
    <row r="10838" spans="1:2" s="2" customFormat="1">
      <c r="A10838"/>
      <c r="B10838"/>
    </row>
    <row r="10839" spans="1:2" s="2" customFormat="1">
      <c r="A10839"/>
      <c r="B10839"/>
    </row>
    <row r="10840" spans="1:2" s="2" customFormat="1">
      <c r="A10840"/>
      <c r="B10840"/>
    </row>
    <row r="10841" spans="1:2" s="2" customFormat="1">
      <c r="A10841"/>
      <c r="B10841"/>
    </row>
    <row r="10842" spans="1:2" s="2" customFormat="1">
      <c r="A10842"/>
      <c r="B10842"/>
    </row>
    <row r="10843" spans="1:2" s="2" customFormat="1">
      <c r="A10843"/>
      <c r="B10843"/>
    </row>
    <row r="10844" spans="1:2" s="2" customFormat="1">
      <c r="A10844"/>
      <c r="B10844"/>
    </row>
    <row r="10845" spans="1:2" s="2" customFormat="1">
      <c r="A10845"/>
      <c r="B10845"/>
    </row>
    <row r="10846" spans="1:2" s="2" customFormat="1">
      <c r="A10846"/>
      <c r="B10846"/>
    </row>
    <row r="10847" spans="1:2" s="2" customFormat="1">
      <c r="A10847"/>
      <c r="B10847"/>
    </row>
    <row r="10848" spans="1:2" s="2" customFormat="1">
      <c r="A10848"/>
      <c r="B10848"/>
    </row>
    <row r="10849" spans="1:2" s="2" customFormat="1">
      <c r="A10849"/>
      <c r="B10849"/>
    </row>
    <row r="10850" spans="1:2" s="2" customFormat="1">
      <c r="A10850"/>
      <c r="B10850"/>
    </row>
    <row r="10851" spans="1:2" s="2" customFormat="1">
      <c r="A10851"/>
      <c r="B10851"/>
    </row>
    <row r="10852" spans="1:2" s="2" customFormat="1">
      <c r="A10852"/>
      <c r="B10852"/>
    </row>
    <row r="10853" spans="1:2" s="2" customFormat="1">
      <c r="A10853"/>
      <c r="B10853"/>
    </row>
    <row r="10854" spans="1:2" s="2" customFormat="1">
      <c r="A10854"/>
      <c r="B10854"/>
    </row>
    <row r="10855" spans="1:2" s="2" customFormat="1">
      <c r="A10855"/>
      <c r="B10855"/>
    </row>
    <row r="10856" spans="1:2" s="2" customFormat="1">
      <c r="A10856"/>
      <c r="B10856"/>
    </row>
    <row r="10857" spans="1:2" s="2" customFormat="1">
      <c r="A10857"/>
      <c r="B10857"/>
    </row>
    <row r="10858" spans="1:2" s="2" customFormat="1">
      <c r="A10858"/>
      <c r="B10858"/>
    </row>
    <row r="10859" spans="1:2" s="2" customFormat="1">
      <c r="A10859"/>
      <c r="B10859"/>
    </row>
    <row r="10860" spans="1:2" s="2" customFormat="1">
      <c r="A10860"/>
      <c r="B10860"/>
    </row>
    <row r="10861" spans="1:2" s="2" customFormat="1">
      <c r="A10861"/>
      <c r="B10861"/>
    </row>
    <row r="10862" spans="1:2" s="2" customFormat="1">
      <c r="A10862"/>
      <c r="B10862"/>
    </row>
    <row r="10863" spans="1:2" s="2" customFormat="1">
      <c r="A10863"/>
      <c r="B10863"/>
    </row>
    <row r="10864" spans="1:2" s="2" customFormat="1">
      <c r="A10864"/>
      <c r="B10864"/>
    </row>
    <row r="10865" spans="1:2" s="2" customFormat="1">
      <c r="A10865"/>
      <c r="B10865"/>
    </row>
    <row r="10866" spans="1:2" s="2" customFormat="1">
      <c r="A10866"/>
      <c r="B10866"/>
    </row>
    <row r="10867" spans="1:2" s="2" customFormat="1">
      <c r="A10867"/>
      <c r="B10867"/>
    </row>
    <row r="10868" spans="1:2" s="2" customFormat="1">
      <c r="A10868"/>
      <c r="B10868"/>
    </row>
    <row r="10869" spans="1:2" s="2" customFormat="1">
      <c r="A10869"/>
      <c r="B10869"/>
    </row>
    <row r="10870" spans="1:2" s="2" customFormat="1">
      <c r="A10870"/>
      <c r="B10870"/>
    </row>
    <row r="10871" spans="1:2" s="2" customFormat="1">
      <c r="A10871"/>
      <c r="B10871"/>
    </row>
    <row r="10872" spans="1:2" s="2" customFormat="1">
      <c r="A10872"/>
      <c r="B10872"/>
    </row>
    <row r="10873" spans="1:2" s="2" customFormat="1">
      <c r="A10873"/>
      <c r="B10873"/>
    </row>
    <row r="10874" spans="1:2" s="2" customFormat="1">
      <c r="A10874"/>
      <c r="B10874"/>
    </row>
    <row r="10875" spans="1:2" s="2" customFormat="1">
      <c r="A10875"/>
      <c r="B10875"/>
    </row>
    <row r="10876" spans="1:2" s="2" customFormat="1">
      <c r="A10876"/>
      <c r="B10876"/>
    </row>
    <row r="10877" spans="1:2" s="2" customFormat="1">
      <c r="A10877"/>
      <c r="B10877"/>
    </row>
    <row r="10878" spans="1:2" s="2" customFormat="1">
      <c r="A10878"/>
      <c r="B10878"/>
    </row>
    <row r="10879" spans="1:2" s="2" customFormat="1">
      <c r="A10879"/>
      <c r="B10879"/>
    </row>
    <row r="10880" spans="1:2" s="2" customFormat="1">
      <c r="A10880"/>
      <c r="B10880"/>
    </row>
    <row r="10881" spans="1:2" s="2" customFormat="1">
      <c r="A10881"/>
      <c r="B10881"/>
    </row>
    <row r="10882" spans="1:2" s="2" customFormat="1">
      <c r="A10882"/>
      <c r="B10882"/>
    </row>
    <row r="10883" spans="1:2" s="2" customFormat="1">
      <c r="A10883"/>
      <c r="B10883"/>
    </row>
    <row r="10884" spans="1:2" s="2" customFormat="1">
      <c r="A10884"/>
      <c r="B10884"/>
    </row>
    <row r="10885" spans="1:2" s="2" customFormat="1">
      <c r="A10885"/>
      <c r="B10885"/>
    </row>
    <row r="10886" spans="1:2" s="2" customFormat="1">
      <c r="A10886"/>
      <c r="B10886"/>
    </row>
    <row r="10887" spans="1:2" s="2" customFormat="1">
      <c r="A10887"/>
      <c r="B10887"/>
    </row>
    <row r="10888" spans="1:2" s="2" customFormat="1">
      <c r="A10888"/>
      <c r="B10888"/>
    </row>
    <row r="10889" spans="1:2" s="2" customFormat="1">
      <c r="A10889"/>
      <c r="B10889"/>
    </row>
    <row r="10890" spans="1:2" s="2" customFormat="1">
      <c r="A10890"/>
      <c r="B10890"/>
    </row>
    <row r="10891" spans="1:2" s="2" customFormat="1">
      <c r="A10891"/>
      <c r="B10891"/>
    </row>
    <row r="10892" spans="1:2" s="2" customFormat="1">
      <c r="A10892"/>
      <c r="B10892"/>
    </row>
    <row r="10893" spans="1:2" s="2" customFormat="1">
      <c r="A10893"/>
      <c r="B10893"/>
    </row>
    <row r="10894" spans="1:2" s="2" customFormat="1">
      <c r="A10894"/>
      <c r="B10894"/>
    </row>
    <row r="10895" spans="1:2" s="2" customFormat="1">
      <c r="A10895"/>
      <c r="B10895"/>
    </row>
    <row r="10896" spans="1:2" s="2" customFormat="1">
      <c r="A10896"/>
      <c r="B10896"/>
    </row>
    <row r="10897" spans="1:2" s="2" customFormat="1">
      <c r="A10897"/>
      <c r="B10897"/>
    </row>
    <row r="10898" spans="1:2" s="2" customFormat="1">
      <c r="A10898"/>
      <c r="B10898"/>
    </row>
    <row r="10899" spans="1:2" s="2" customFormat="1">
      <c r="A10899"/>
      <c r="B10899"/>
    </row>
    <row r="10900" spans="1:2" s="2" customFormat="1">
      <c r="A10900"/>
      <c r="B10900"/>
    </row>
    <row r="10901" spans="1:2" s="2" customFormat="1">
      <c r="A10901"/>
      <c r="B10901"/>
    </row>
    <row r="10902" spans="1:2" s="2" customFormat="1">
      <c r="A10902"/>
      <c r="B10902"/>
    </row>
    <row r="10903" spans="1:2" s="2" customFormat="1">
      <c r="A10903"/>
      <c r="B10903"/>
    </row>
    <row r="10904" spans="1:2" s="2" customFormat="1">
      <c r="A10904"/>
      <c r="B10904"/>
    </row>
    <row r="10905" spans="1:2" s="2" customFormat="1">
      <c r="A10905"/>
      <c r="B10905"/>
    </row>
    <row r="10906" spans="1:2" s="2" customFormat="1">
      <c r="A10906"/>
      <c r="B10906"/>
    </row>
    <row r="10907" spans="1:2" s="2" customFormat="1">
      <c r="A10907"/>
      <c r="B10907"/>
    </row>
    <row r="10908" spans="1:2" s="2" customFormat="1">
      <c r="A10908"/>
      <c r="B10908"/>
    </row>
    <row r="10909" spans="1:2" s="2" customFormat="1">
      <c r="A10909"/>
      <c r="B10909"/>
    </row>
    <row r="10910" spans="1:2" s="2" customFormat="1">
      <c r="A10910"/>
      <c r="B10910"/>
    </row>
    <row r="10911" spans="1:2" s="2" customFormat="1">
      <c r="A10911"/>
      <c r="B10911"/>
    </row>
    <row r="10912" spans="1:2" s="2" customFormat="1">
      <c r="A10912"/>
      <c r="B10912"/>
    </row>
    <row r="10913" spans="1:2" s="2" customFormat="1">
      <c r="A10913"/>
      <c r="B10913"/>
    </row>
    <row r="10914" spans="1:2" s="2" customFormat="1">
      <c r="A10914"/>
      <c r="B10914"/>
    </row>
    <row r="10915" spans="1:2" s="2" customFormat="1">
      <c r="A10915"/>
      <c r="B10915"/>
    </row>
    <row r="10916" spans="1:2" s="2" customFormat="1">
      <c r="A10916"/>
      <c r="B10916"/>
    </row>
    <row r="10917" spans="1:2" s="2" customFormat="1">
      <c r="A10917"/>
      <c r="B10917"/>
    </row>
    <row r="10918" spans="1:2" s="2" customFormat="1">
      <c r="A10918"/>
      <c r="B10918"/>
    </row>
    <row r="10919" spans="1:2" s="2" customFormat="1">
      <c r="A10919"/>
      <c r="B10919"/>
    </row>
    <row r="10920" spans="1:2" s="2" customFormat="1">
      <c r="A10920"/>
      <c r="B10920"/>
    </row>
    <row r="10921" spans="1:2" s="2" customFormat="1">
      <c r="A10921"/>
      <c r="B10921"/>
    </row>
    <row r="10922" spans="1:2" s="2" customFormat="1">
      <c r="A10922"/>
      <c r="B10922"/>
    </row>
    <row r="10923" spans="1:2" s="2" customFormat="1">
      <c r="A10923"/>
      <c r="B10923"/>
    </row>
    <row r="10924" spans="1:2" s="2" customFormat="1">
      <c r="A10924"/>
      <c r="B10924"/>
    </row>
    <row r="10925" spans="1:2" s="2" customFormat="1">
      <c r="A10925"/>
      <c r="B10925"/>
    </row>
    <row r="10926" spans="1:2" s="2" customFormat="1">
      <c r="A10926"/>
      <c r="B10926"/>
    </row>
    <row r="10927" spans="1:2" s="2" customFormat="1">
      <c r="A10927"/>
      <c r="B10927"/>
    </row>
    <row r="10928" spans="1:2" s="2" customFormat="1">
      <c r="A10928"/>
      <c r="B10928"/>
    </row>
    <row r="10929" spans="1:2" s="2" customFormat="1">
      <c r="A10929"/>
      <c r="B10929"/>
    </row>
    <row r="10930" spans="1:2" s="2" customFormat="1">
      <c r="A10930"/>
      <c r="B10930"/>
    </row>
    <row r="10931" spans="1:2" s="2" customFormat="1">
      <c r="A10931"/>
      <c r="B10931"/>
    </row>
    <row r="10932" spans="1:2" s="2" customFormat="1">
      <c r="A10932"/>
      <c r="B10932"/>
    </row>
    <row r="10933" spans="1:2" s="2" customFormat="1">
      <c r="A10933"/>
      <c r="B10933"/>
    </row>
    <row r="10934" spans="1:2" s="2" customFormat="1">
      <c r="A10934"/>
      <c r="B10934"/>
    </row>
    <row r="10935" spans="1:2" s="2" customFormat="1">
      <c r="A10935"/>
      <c r="B10935"/>
    </row>
    <row r="10936" spans="1:2" s="2" customFormat="1">
      <c r="A10936"/>
      <c r="B10936"/>
    </row>
    <row r="10937" spans="1:2" s="2" customFormat="1">
      <c r="A10937"/>
      <c r="B10937"/>
    </row>
    <row r="10938" spans="1:2" s="2" customFormat="1">
      <c r="A10938"/>
      <c r="B10938"/>
    </row>
    <row r="10939" spans="1:2" s="2" customFormat="1">
      <c r="A10939"/>
      <c r="B10939"/>
    </row>
    <row r="10940" spans="1:2" s="2" customFormat="1">
      <c r="A10940"/>
      <c r="B10940"/>
    </row>
    <row r="10941" spans="1:2" s="2" customFormat="1">
      <c r="A10941"/>
      <c r="B10941"/>
    </row>
    <row r="10942" spans="1:2" s="2" customFormat="1">
      <c r="A10942"/>
      <c r="B10942"/>
    </row>
    <row r="10943" spans="1:2" s="2" customFormat="1">
      <c r="A10943"/>
      <c r="B10943"/>
    </row>
    <row r="10944" spans="1:2" s="2" customFormat="1">
      <c r="A10944"/>
      <c r="B10944"/>
    </row>
    <row r="10945" spans="1:2" s="2" customFormat="1">
      <c r="A10945"/>
      <c r="B10945"/>
    </row>
    <row r="10946" spans="1:2" s="2" customFormat="1">
      <c r="A10946"/>
      <c r="B10946"/>
    </row>
    <row r="10947" spans="1:2" s="2" customFormat="1">
      <c r="A10947"/>
      <c r="B10947"/>
    </row>
    <row r="10948" spans="1:2" s="2" customFormat="1">
      <c r="A10948"/>
      <c r="B10948"/>
    </row>
    <row r="10949" spans="1:2" s="2" customFormat="1">
      <c r="A10949"/>
      <c r="B10949"/>
    </row>
    <row r="10950" spans="1:2" s="2" customFormat="1">
      <c r="A10950"/>
      <c r="B10950"/>
    </row>
    <row r="10951" spans="1:2" s="2" customFormat="1">
      <c r="A10951"/>
      <c r="B10951"/>
    </row>
    <row r="10952" spans="1:2" s="2" customFormat="1">
      <c r="A10952"/>
      <c r="B10952"/>
    </row>
    <row r="10953" spans="1:2" s="2" customFormat="1">
      <c r="A10953"/>
      <c r="B10953"/>
    </row>
    <row r="10954" spans="1:2" s="2" customFormat="1">
      <c r="A10954"/>
      <c r="B10954"/>
    </row>
    <row r="10955" spans="1:2" s="2" customFormat="1">
      <c r="A10955"/>
      <c r="B10955"/>
    </row>
    <row r="10956" spans="1:2" s="2" customFormat="1">
      <c r="A10956"/>
      <c r="B10956"/>
    </row>
    <row r="10957" spans="1:2" s="2" customFormat="1">
      <c r="A10957"/>
      <c r="B10957"/>
    </row>
    <row r="10958" spans="1:2" s="2" customFormat="1">
      <c r="A10958"/>
      <c r="B10958"/>
    </row>
    <row r="10959" spans="1:2" s="2" customFormat="1">
      <c r="A10959"/>
      <c r="B10959"/>
    </row>
    <row r="10960" spans="1:2" s="2" customFormat="1">
      <c r="A10960"/>
      <c r="B10960"/>
    </row>
    <row r="10961" spans="1:2" s="2" customFormat="1">
      <c r="A10961"/>
      <c r="B10961"/>
    </row>
    <row r="10962" spans="1:2" s="2" customFormat="1">
      <c r="A10962"/>
      <c r="B10962"/>
    </row>
    <row r="10963" spans="1:2" s="2" customFormat="1">
      <c r="A10963"/>
      <c r="B10963"/>
    </row>
    <row r="10964" spans="1:2" s="2" customFormat="1">
      <c r="A10964"/>
      <c r="B10964"/>
    </row>
    <row r="10965" spans="1:2" s="2" customFormat="1">
      <c r="A10965"/>
      <c r="B10965"/>
    </row>
    <row r="10966" spans="1:2" s="2" customFormat="1">
      <c r="A10966"/>
      <c r="B10966"/>
    </row>
    <row r="10967" spans="1:2" s="2" customFormat="1">
      <c r="A10967"/>
      <c r="B10967"/>
    </row>
    <row r="10968" spans="1:2" s="2" customFormat="1">
      <c r="A10968"/>
      <c r="B10968"/>
    </row>
    <row r="10969" spans="1:2" s="2" customFormat="1">
      <c r="A10969"/>
      <c r="B10969"/>
    </row>
    <row r="10970" spans="1:2" s="2" customFormat="1">
      <c r="A10970"/>
      <c r="B10970"/>
    </row>
    <row r="10971" spans="1:2" s="2" customFormat="1">
      <c r="A10971"/>
      <c r="B10971"/>
    </row>
    <row r="10972" spans="1:2" s="2" customFormat="1">
      <c r="A10972"/>
      <c r="B10972"/>
    </row>
    <row r="10973" spans="1:2" s="2" customFormat="1">
      <c r="A10973"/>
      <c r="B10973"/>
    </row>
    <row r="10974" spans="1:2" s="2" customFormat="1">
      <c r="A10974"/>
      <c r="B10974"/>
    </row>
    <row r="10975" spans="1:2" s="2" customFormat="1">
      <c r="A10975"/>
      <c r="B10975"/>
    </row>
    <row r="10976" spans="1:2" s="2" customFormat="1">
      <c r="A10976"/>
      <c r="B10976"/>
    </row>
    <row r="10977" spans="1:2" s="2" customFormat="1">
      <c r="A10977"/>
      <c r="B10977"/>
    </row>
    <row r="10978" spans="1:2" s="2" customFormat="1">
      <c r="A10978"/>
      <c r="B10978"/>
    </row>
    <row r="10979" spans="1:2" s="2" customFormat="1">
      <c r="A10979"/>
      <c r="B10979"/>
    </row>
    <row r="10980" spans="1:2" s="2" customFormat="1">
      <c r="A10980"/>
      <c r="B10980"/>
    </row>
    <row r="10981" spans="1:2" s="2" customFormat="1">
      <c r="A10981"/>
      <c r="B10981"/>
    </row>
    <row r="10982" spans="1:2" s="2" customFormat="1">
      <c r="A10982"/>
      <c r="B10982"/>
    </row>
    <row r="10983" spans="1:2" s="2" customFormat="1">
      <c r="A10983"/>
      <c r="B10983"/>
    </row>
    <row r="10984" spans="1:2" s="2" customFormat="1">
      <c r="A10984"/>
      <c r="B10984"/>
    </row>
    <row r="10985" spans="1:2" s="2" customFormat="1">
      <c r="A10985"/>
      <c r="B10985"/>
    </row>
    <row r="10986" spans="1:2" s="2" customFormat="1">
      <c r="A10986"/>
      <c r="B10986"/>
    </row>
    <row r="10987" spans="1:2" s="2" customFormat="1">
      <c r="A10987"/>
      <c r="B10987"/>
    </row>
    <row r="10988" spans="1:2" s="2" customFormat="1">
      <c r="A10988"/>
      <c r="B10988"/>
    </row>
    <row r="10989" spans="1:2" s="2" customFormat="1">
      <c r="A10989"/>
      <c r="B10989"/>
    </row>
    <row r="10990" spans="1:2" s="2" customFormat="1">
      <c r="A10990"/>
      <c r="B10990"/>
    </row>
    <row r="10991" spans="1:2" s="2" customFormat="1">
      <c r="A10991"/>
      <c r="B10991"/>
    </row>
    <row r="10992" spans="1:2" s="2" customFormat="1">
      <c r="A10992"/>
      <c r="B10992"/>
    </row>
    <row r="10993" spans="1:2" s="2" customFormat="1">
      <c r="A10993"/>
      <c r="B10993"/>
    </row>
    <row r="10994" spans="1:2" s="2" customFormat="1">
      <c r="A10994"/>
      <c r="B10994"/>
    </row>
    <row r="10995" spans="1:2" s="2" customFormat="1">
      <c r="A10995"/>
      <c r="B10995"/>
    </row>
    <row r="10996" spans="1:2" s="2" customFormat="1">
      <c r="A10996"/>
      <c r="B10996"/>
    </row>
    <row r="10997" spans="1:2" s="2" customFormat="1">
      <c r="A10997"/>
      <c r="B10997"/>
    </row>
    <row r="10998" spans="1:2" s="2" customFormat="1">
      <c r="A10998"/>
      <c r="B10998"/>
    </row>
    <row r="10999" spans="1:2" s="2" customFormat="1">
      <c r="A10999"/>
      <c r="B10999"/>
    </row>
    <row r="11000" spans="1:2" s="2" customFormat="1">
      <c r="A11000"/>
      <c r="B11000"/>
    </row>
    <row r="11001" spans="1:2" s="2" customFormat="1">
      <c r="A11001"/>
      <c r="B11001"/>
    </row>
    <row r="11002" spans="1:2" s="2" customFormat="1">
      <c r="A11002"/>
      <c r="B11002"/>
    </row>
    <row r="11003" spans="1:2" s="2" customFormat="1">
      <c r="A11003"/>
      <c r="B11003"/>
    </row>
    <row r="11004" spans="1:2" s="2" customFormat="1">
      <c r="A11004"/>
      <c r="B11004"/>
    </row>
    <row r="11005" spans="1:2" s="2" customFormat="1">
      <c r="A11005"/>
      <c r="B11005"/>
    </row>
    <row r="11006" spans="1:2" s="2" customFormat="1">
      <c r="A11006"/>
      <c r="B11006"/>
    </row>
    <row r="11007" spans="1:2" s="2" customFormat="1">
      <c r="A11007"/>
      <c r="B11007"/>
    </row>
    <row r="11008" spans="1:2" s="2" customFormat="1">
      <c r="A11008"/>
      <c r="B11008"/>
    </row>
    <row r="11009" spans="1:2" s="2" customFormat="1">
      <c r="A11009"/>
      <c r="B11009"/>
    </row>
    <row r="11010" spans="1:2" s="2" customFormat="1">
      <c r="A11010"/>
      <c r="B11010"/>
    </row>
    <row r="11011" spans="1:2" s="2" customFormat="1">
      <c r="A11011"/>
      <c r="B11011"/>
    </row>
    <row r="11012" spans="1:2" s="2" customFormat="1">
      <c r="A11012"/>
      <c r="B11012"/>
    </row>
    <row r="11013" spans="1:2" s="2" customFormat="1">
      <c r="A11013"/>
      <c r="B11013"/>
    </row>
    <row r="11014" spans="1:2" s="2" customFormat="1">
      <c r="A11014"/>
      <c r="B11014"/>
    </row>
    <row r="11015" spans="1:2" s="2" customFormat="1">
      <c r="A11015"/>
      <c r="B11015"/>
    </row>
    <row r="11016" spans="1:2" s="2" customFormat="1">
      <c r="A11016"/>
      <c r="B11016"/>
    </row>
    <row r="11017" spans="1:2" s="2" customFormat="1">
      <c r="A11017"/>
      <c r="B11017"/>
    </row>
    <row r="11018" spans="1:2" s="2" customFormat="1">
      <c r="A11018"/>
      <c r="B11018"/>
    </row>
    <row r="11019" spans="1:2" s="2" customFormat="1">
      <c r="A11019"/>
      <c r="B11019"/>
    </row>
    <row r="11020" spans="1:2" s="2" customFormat="1">
      <c r="A11020"/>
      <c r="B11020"/>
    </row>
    <row r="11021" spans="1:2" s="2" customFormat="1">
      <c r="A11021"/>
      <c r="B11021"/>
    </row>
    <row r="11022" spans="1:2" s="2" customFormat="1">
      <c r="A11022"/>
      <c r="B11022"/>
    </row>
    <row r="11023" spans="1:2" s="2" customFormat="1">
      <c r="A11023"/>
      <c r="B11023"/>
    </row>
    <row r="11024" spans="1:2" s="2" customFormat="1">
      <c r="A11024"/>
      <c r="B11024"/>
    </row>
    <row r="11025" spans="1:2" s="2" customFormat="1">
      <c r="A11025"/>
      <c r="B11025"/>
    </row>
    <row r="11026" spans="1:2" s="2" customFormat="1">
      <c r="A11026"/>
      <c r="B11026"/>
    </row>
    <row r="11027" spans="1:2" s="2" customFormat="1">
      <c r="A11027"/>
      <c r="B11027"/>
    </row>
    <row r="11028" spans="1:2" s="2" customFormat="1">
      <c r="A11028"/>
      <c r="B11028"/>
    </row>
    <row r="11029" spans="1:2" s="2" customFormat="1">
      <c r="A11029"/>
      <c r="B11029"/>
    </row>
    <row r="11030" spans="1:2" s="2" customFormat="1">
      <c r="A11030"/>
      <c r="B11030"/>
    </row>
    <row r="11031" spans="1:2" s="2" customFormat="1">
      <c r="A11031"/>
      <c r="B11031"/>
    </row>
    <row r="11032" spans="1:2" s="2" customFormat="1">
      <c r="A11032"/>
      <c r="B11032"/>
    </row>
    <row r="11033" spans="1:2" s="2" customFormat="1">
      <c r="A11033"/>
      <c r="B11033"/>
    </row>
    <row r="11034" spans="1:2" s="2" customFormat="1">
      <c r="A11034"/>
      <c r="B11034"/>
    </row>
    <row r="11035" spans="1:2" s="2" customFormat="1">
      <c r="A11035"/>
      <c r="B11035"/>
    </row>
    <row r="11036" spans="1:2" s="2" customFormat="1">
      <c r="A11036"/>
      <c r="B11036"/>
    </row>
    <row r="11037" spans="1:2" s="2" customFormat="1">
      <c r="A11037"/>
      <c r="B11037"/>
    </row>
    <row r="11038" spans="1:2" s="2" customFormat="1">
      <c r="A11038"/>
      <c r="B11038"/>
    </row>
    <row r="11039" spans="1:2" s="2" customFormat="1">
      <c r="A11039"/>
      <c r="B11039"/>
    </row>
    <row r="11040" spans="1:2" s="2" customFormat="1">
      <c r="A11040"/>
      <c r="B11040"/>
    </row>
    <row r="11041" spans="1:2" s="2" customFormat="1">
      <c r="A11041"/>
      <c r="B11041"/>
    </row>
    <row r="11042" spans="1:2" s="2" customFormat="1">
      <c r="A11042"/>
      <c r="B11042"/>
    </row>
    <row r="11043" spans="1:2" s="2" customFormat="1">
      <c r="A11043"/>
      <c r="B11043"/>
    </row>
    <row r="11044" spans="1:2" s="2" customFormat="1">
      <c r="A11044"/>
      <c r="B11044"/>
    </row>
    <row r="11045" spans="1:2" s="2" customFormat="1">
      <c r="A11045"/>
      <c r="B11045"/>
    </row>
    <row r="11046" spans="1:2" s="2" customFormat="1">
      <c r="A11046"/>
      <c r="B11046"/>
    </row>
    <row r="11047" spans="1:2" s="2" customFormat="1">
      <c r="A11047"/>
      <c r="B11047"/>
    </row>
    <row r="11048" spans="1:2" s="2" customFormat="1">
      <c r="A11048"/>
      <c r="B11048"/>
    </row>
    <row r="11049" spans="1:2" s="2" customFormat="1">
      <c r="A11049"/>
      <c r="B11049"/>
    </row>
    <row r="11050" spans="1:2" s="2" customFormat="1">
      <c r="A11050"/>
      <c r="B11050"/>
    </row>
    <row r="11051" spans="1:2" s="2" customFormat="1">
      <c r="A11051"/>
      <c r="B11051"/>
    </row>
    <row r="11052" spans="1:2" s="2" customFormat="1">
      <c r="A11052"/>
      <c r="B11052"/>
    </row>
    <row r="11053" spans="1:2" s="2" customFormat="1">
      <c r="A11053"/>
      <c r="B11053"/>
    </row>
    <row r="11054" spans="1:2" s="2" customFormat="1">
      <c r="A11054"/>
      <c r="B11054"/>
    </row>
    <row r="11055" spans="1:2" s="2" customFormat="1">
      <c r="A11055"/>
      <c r="B11055"/>
    </row>
    <row r="11056" spans="1:2" s="2" customFormat="1">
      <c r="A11056"/>
      <c r="B11056"/>
    </row>
    <row r="11057" spans="1:2" s="2" customFormat="1">
      <c r="A11057"/>
      <c r="B11057"/>
    </row>
    <row r="11058" spans="1:2" s="2" customFormat="1">
      <c r="A11058"/>
      <c r="B11058"/>
    </row>
    <row r="11059" spans="1:2" s="2" customFormat="1">
      <c r="A11059"/>
      <c r="B11059"/>
    </row>
    <row r="11060" spans="1:2" s="2" customFormat="1">
      <c r="A11060"/>
      <c r="B11060"/>
    </row>
    <row r="11061" spans="1:2" s="2" customFormat="1">
      <c r="A11061"/>
      <c r="B11061"/>
    </row>
    <row r="11062" spans="1:2" s="2" customFormat="1">
      <c r="A11062"/>
      <c r="B11062"/>
    </row>
    <row r="11063" spans="1:2" s="2" customFormat="1">
      <c r="A11063"/>
      <c r="B11063"/>
    </row>
    <row r="11064" spans="1:2" s="2" customFormat="1">
      <c r="A11064"/>
      <c r="B11064"/>
    </row>
    <row r="11065" spans="1:2" s="2" customFormat="1">
      <c r="A11065"/>
      <c r="B11065"/>
    </row>
    <row r="11066" spans="1:2" s="2" customFormat="1">
      <c r="A11066"/>
      <c r="B11066"/>
    </row>
    <row r="11067" spans="1:2" s="2" customFormat="1">
      <c r="A11067"/>
      <c r="B11067"/>
    </row>
    <row r="11068" spans="1:2" s="2" customFormat="1">
      <c r="A11068"/>
      <c r="B11068"/>
    </row>
    <row r="11069" spans="1:2" s="2" customFormat="1">
      <c r="A11069"/>
      <c r="B11069"/>
    </row>
    <row r="11070" spans="1:2" s="2" customFormat="1">
      <c r="A11070"/>
      <c r="B11070"/>
    </row>
    <row r="11071" spans="1:2" s="2" customFormat="1">
      <c r="A11071"/>
      <c r="B11071"/>
    </row>
    <row r="11072" spans="1:2" s="2" customFormat="1">
      <c r="A11072"/>
      <c r="B11072"/>
    </row>
    <row r="11073" spans="1:2" s="2" customFormat="1">
      <c r="A11073"/>
      <c r="B11073"/>
    </row>
    <row r="11074" spans="1:2" s="2" customFormat="1">
      <c r="A11074"/>
      <c r="B11074"/>
    </row>
    <row r="11075" spans="1:2" s="2" customFormat="1">
      <c r="A11075"/>
      <c r="B11075"/>
    </row>
    <row r="11076" spans="1:2" s="2" customFormat="1">
      <c r="A11076"/>
      <c r="B11076"/>
    </row>
    <row r="11077" spans="1:2" s="2" customFormat="1">
      <c r="A11077"/>
      <c r="B11077"/>
    </row>
    <row r="11078" spans="1:2" s="2" customFormat="1">
      <c r="A11078"/>
      <c r="B11078"/>
    </row>
    <row r="11079" spans="1:2" s="2" customFormat="1">
      <c r="A11079"/>
      <c r="B11079"/>
    </row>
    <row r="11080" spans="1:2" s="2" customFormat="1">
      <c r="A11080"/>
      <c r="B11080"/>
    </row>
    <row r="11081" spans="1:2" s="2" customFormat="1">
      <c r="A11081"/>
      <c r="B11081"/>
    </row>
    <row r="11082" spans="1:2" s="2" customFormat="1">
      <c r="A11082"/>
      <c r="B11082"/>
    </row>
    <row r="11083" spans="1:2" s="2" customFormat="1">
      <c r="A11083"/>
      <c r="B11083"/>
    </row>
    <row r="11084" spans="1:2" s="2" customFormat="1">
      <c r="A11084"/>
      <c r="B11084"/>
    </row>
    <row r="11085" spans="1:2" s="2" customFormat="1">
      <c r="A11085"/>
      <c r="B11085"/>
    </row>
    <row r="11086" spans="1:2" s="2" customFormat="1">
      <c r="A11086"/>
      <c r="B11086"/>
    </row>
    <row r="11087" spans="1:2" s="2" customFormat="1">
      <c r="A11087"/>
      <c r="B11087"/>
    </row>
    <row r="11088" spans="1:2" s="2" customFormat="1">
      <c r="A11088"/>
      <c r="B11088"/>
    </row>
    <row r="11089" spans="1:2" s="2" customFormat="1">
      <c r="A11089"/>
      <c r="B11089"/>
    </row>
    <row r="11090" spans="1:2" s="2" customFormat="1">
      <c r="A11090"/>
      <c r="B11090"/>
    </row>
    <row r="11091" spans="1:2" s="2" customFormat="1">
      <c r="A11091"/>
      <c r="B11091"/>
    </row>
    <row r="11092" spans="1:2" s="2" customFormat="1">
      <c r="A11092"/>
      <c r="B11092"/>
    </row>
    <row r="11093" spans="1:2" s="2" customFormat="1">
      <c r="A11093"/>
      <c r="B11093"/>
    </row>
    <row r="11094" spans="1:2" s="2" customFormat="1">
      <c r="A11094"/>
      <c r="B11094"/>
    </row>
    <row r="11095" spans="1:2" s="2" customFormat="1">
      <c r="A11095"/>
      <c r="B11095"/>
    </row>
    <row r="11096" spans="1:2" s="2" customFormat="1">
      <c r="A11096"/>
      <c r="B11096"/>
    </row>
    <row r="11097" spans="1:2" s="2" customFormat="1">
      <c r="A11097"/>
      <c r="B11097"/>
    </row>
    <row r="11098" spans="1:2" s="2" customFormat="1">
      <c r="A11098"/>
      <c r="B11098"/>
    </row>
    <row r="11099" spans="1:2" s="2" customFormat="1">
      <c r="A11099"/>
      <c r="B11099"/>
    </row>
    <row r="11100" spans="1:2" s="2" customFormat="1">
      <c r="A11100"/>
      <c r="B11100"/>
    </row>
    <row r="11101" spans="1:2" s="2" customFormat="1">
      <c r="A11101"/>
      <c r="B11101"/>
    </row>
    <row r="11102" spans="1:2" s="2" customFormat="1">
      <c r="A11102"/>
      <c r="B11102"/>
    </row>
    <row r="11103" spans="1:2" s="2" customFormat="1">
      <c r="A11103"/>
      <c r="B11103"/>
    </row>
    <row r="11104" spans="1:2" s="2" customFormat="1">
      <c r="A11104"/>
      <c r="B11104"/>
    </row>
    <row r="11105" spans="1:2" s="2" customFormat="1">
      <c r="A11105"/>
      <c r="B11105"/>
    </row>
    <row r="11106" spans="1:2" s="2" customFormat="1">
      <c r="A11106"/>
      <c r="B11106"/>
    </row>
    <row r="11107" spans="1:2" s="2" customFormat="1">
      <c r="A11107"/>
      <c r="B11107"/>
    </row>
    <row r="11108" spans="1:2" s="2" customFormat="1">
      <c r="A11108"/>
      <c r="B11108"/>
    </row>
    <row r="11109" spans="1:2" s="2" customFormat="1">
      <c r="A11109"/>
      <c r="B11109"/>
    </row>
    <row r="11110" spans="1:2" s="2" customFormat="1">
      <c r="A11110"/>
      <c r="B11110"/>
    </row>
    <row r="11111" spans="1:2" s="2" customFormat="1">
      <c r="A11111"/>
      <c r="B11111"/>
    </row>
    <row r="11112" spans="1:2" s="2" customFormat="1">
      <c r="A11112"/>
      <c r="B11112"/>
    </row>
    <row r="11113" spans="1:2" s="2" customFormat="1">
      <c r="A11113"/>
      <c r="B11113"/>
    </row>
    <row r="11114" spans="1:2" s="2" customFormat="1">
      <c r="A11114"/>
      <c r="B11114"/>
    </row>
    <row r="11115" spans="1:2" s="2" customFormat="1">
      <c r="A11115"/>
      <c r="B11115"/>
    </row>
    <row r="11116" spans="1:2" s="2" customFormat="1">
      <c r="A11116"/>
      <c r="B11116"/>
    </row>
    <row r="11117" spans="1:2" s="2" customFormat="1">
      <c r="A11117"/>
      <c r="B11117"/>
    </row>
    <row r="11118" spans="1:2" s="2" customFormat="1">
      <c r="A11118"/>
      <c r="B11118"/>
    </row>
    <row r="11119" spans="1:2" s="2" customFormat="1">
      <c r="A11119"/>
      <c r="B11119"/>
    </row>
    <row r="11120" spans="1:2" s="2" customFormat="1">
      <c r="A11120"/>
      <c r="B11120"/>
    </row>
    <row r="11121" spans="1:2" s="2" customFormat="1">
      <c r="A11121"/>
      <c r="B11121"/>
    </row>
    <row r="11122" spans="1:2" s="2" customFormat="1">
      <c r="A11122"/>
      <c r="B11122"/>
    </row>
    <row r="11123" spans="1:2" s="2" customFormat="1">
      <c r="A11123"/>
      <c r="B11123"/>
    </row>
    <row r="11124" spans="1:2" s="2" customFormat="1">
      <c r="A11124"/>
      <c r="B11124"/>
    </row>
    <row r="11125" spans="1:2" s="2" customFormat="1">
      <c r="A11125"/>
      <c r="B11125"/>
    </row>
    <row r="11126" spans="1:2" s="2" customFormat="1">
      <c r="A11126"/>
      <c r="B11126"/>
    </row>
    <row r="11127" spans="1:2" s="2" customFormat="1">
      <c r="A11127"/>
      <c r="B11127"/>
    </row>
    <row r="11128" spans="1:2" s="2" customFormat="1">
      <c r="A11128"/>
      <c r="B11128"/>
    </row>
    <row r="11129" spans="1:2" s="2" customFormat="1">
      <c r="A11129"/>
      <c r="B11129"/>
    </row>
    <row r="11130" spans="1:2" s="2" customFormat="1">
      <c r="A11130"/>
      <c r="B11130"/>
    </row>
    <row r="11131" spans="1:2" s="2" customFormat="1">
      <c r="A11131"/>
      <c r="B11131"/>
    </row>
    <row r="11132" spans="1:2" s="2" customFormat="1">
      <c r="A11132"/>
      <c r="B11132"/>
    </row>
    <row r="11133" spans="1:2" s="2" customFormat="1">
      <c r="A11133"/>
      <c r="B11133"/>
    </row>
    <row r="11134" spans="1:2" s="2" customFormat="1">
      <c r="A11134"/>
      <c r="B11134"/>
    </row>
    <row r="11135" spans="1:2" s="2" customFormat="1">
      <c r="A11135"/>
      <c r="B11135"/>
    </row>
    <row r="11136" spans="1:2" s="2" customFormat="1">
      <c r="A11136"/>
      <c r="B11136"/>
    </row>
    <row r="11137" spans="1:2" s="2" customFormat="1">
      <c r="A11137"/>
      <c r="B11137"/>
    </row>
    <row r="11138" spans="1:2" s="2" customFormat="1">
      <c r="A11138"/>
      <c r="B11138"/>
    </row>
    <row r="11139" spans="1:2" s="2" customFormat="1">
      <c r="A11139"/>
      <c r="B11139"/>
    </row>
    <row r="11140" spans="1:2" s="2" customFormat="1">
      <c r="A11140"/>
      <c r="B11140"/>
    </row>
    <row r="11141" spans="1:2" s="2" customFormat="1">
      <c r="A11141"/>
      <c r="B11141"/>
    </row>
    <row r="11142" spans="1:2" s="2" customFormat="1">
      <c r="A11142"/>
      <c r="B11142"/>
    </row>
    <row r="11143" spans="1:2" s="2" customFormat="1">
      <c r="A11143"/>
      <c r="B11143"/>
    </row>
    <row r="11144" spans="1:2" s="2" customFormat="1">
      <c r="A11144"/>
      <c r="B11144"/>
    </row>
    <row r="11145" spans="1:2" s="2" customFormat="1">
      <c r="A11145"/>
      <c r="B11145"/>
    </row>
    <row r="11146" spans="1:2" s="2" customFormat="1">
      <c r="A11146"/>
      <c r="B11146"/>
    </row>
    <row r="11147" spans="1:2" s="2" customFormat="1">
      <c r="A11147"/>
      <c r="B11147"/>
    </row>
    <row r="11148" spans="1:2" s="2" customFormat="1">
      <c r="A11148"/>
      <c r="B11148"/>
    </row>
    <row r="11149" spans="1:2" s="2" customFormat="1">
      <c r="A11149"/>
      <c r="B11149"/>
    </row>
    <row r="11150" spans="1:2" s="2" customFormat="1">
      <c r="A11150"/>
      <c r="B11150"/>
    </row>
    <row r="11151" spans="1:2" s="2" customFormat="1">
      <c r="A11151"/>
      <c r="B11151"/>
    </row>
    <row r="11152" spans="1:2" s="2" customFormat="1">
      <c r="A11152"/>
      <c r="B11152"/>
    </row>
    <row r="11153" spans="1:2" s="2" customFormat="1">
      <c r="A11153"/>
      <c r="B11153"/>
    </row>
    <row r="11154" spans="1:2" s="2" customFormat="1">
      <c r="A11154"/>
      <c r="B11154"/>
    </row>
    <row r="11155" spans="1:2" s="2" customFormat="1">
      <c r="A11155"/>
      <c r="B11155"/>
    </row>
    <row r="11156" spans="1:2" s="2" customFormat="1">
      <c r="A11156"/>
      <c r="B11156"/>
    </row>
    <row r="11157" spans="1:2" s="2" customFormat="1">
      <c r="A11157"/>
      <c r="B11157"/>
    </row>
    <row r="11158" spans="1:2" s="2" customFormat="1">
      <c r="A11158"/>
      <c r="B11158"/>
    </row>
    <row r="11159" spans="1:2" s="2" customFormat="1">
      <c r="A11159"/>
      <c r="B11159"/>
    </row>
    <row r="11160" spans="1:2" s="2" customFormat="1">
      <c r="A11160"/>
      <c r="B11160"/>
    </row>
    <row r="11161" spans="1:2" s="2" customFormat="1">
      <c r="A11161"/>
      <c r="B11161"/>
    </row>
    <row r="11162" spans="1:2" s="2" customFormat="1">
      <c r="A11162"/>
      <c r="B11162"/>
    </row>
    <row r="11163" spans="1:2" s="2" customFormat="1">
      <c r="A11163"/>
      <c r="B11163"/>
    </row>
    <row r="11164" spans="1:2" s="2" customFormat="1">
      <c r="A11164"/>
      <c r="B11164"/>
    </row>
    <row r="11165" spans="1:2" s="2" customFormat="1">
      <c r="A11165"/>
      <c r="B11165"/>
    </row>
    <row r="11166" spans="1:2" s="2" customFormat="1">
      <c r="A11166"/>
      <c r="B11166"/>
    </row>
    <row r="11167" spans="1:2" s="2" customFormat="1">
      <c r="A11167"/>
      <c r="B11167"/>
    </row>
    <row r="11168" spans="1:2" s="2" customFormat="1">
      <c r="A11168"/>
      <c r="B11168"/>
    </row>
    <row r="11169" spans="1:2" s="2" customFormat="1">
      <c r="A11169"/>
      <c r="B11169"/>
    </row>
    <row r="11170" spans="1:2" s="2" customFormat="1">
      <c r="A11170"/>
      <c r="B11170"/>
    </row>
    <row r="11171" spans="1:2" s="2" customFormat="1">
      <c r="A11171"/>
      <c r="B11171"/>
    </row>
    <row r="11172" spans="1:2" s="2" customFormat="1">
      <c r="A11172"/>
      <c r="B11172"/>
    </row>
    <row r="11173" spans="1:2" s="2" customFormat="1">
      <c r="A11173"/>
      <c r="B11173"/>
    </row>
    <row r="11174" spans="1:2" s="2" customFormat="1">
      <c r="A11174"/>
      <c r="B11174"/>
    </row>
    <row r="11175" spans="1:2" s="2" customFormat="1">
      <c r="A11175"/>
      <c r="B11175"/>
    </row>
    <row r="11176" spans="1:2" s="2" customFormat="1">
      <c r="A11176"/>
      <c r="B11176"/>
    </row>
    <row r="11177" spans="1:2" s="2" customFormat="1">
      <c r="A11177"/>
      <c r="B11177"/>
    </row>
    <row r="11178" spans="1:2" s="2" customFormat="1">
      <c r="A11178"/>
      <c r="B11178"/>
    </row>
    <row r="11179" spans="1:2" s="2" customFormat="1">
      <c r="A11179"/>
      <c r="B11179"/>
    </row>
    <row r="11180" spans="1:2" s="2" customFormat="1">
      <c r="A11180"/>
      <c r="B11180"/>
    </row>
    <row r="11181" spans="1:2" s="2" customFormat="1">
      <c r="A11181"/>
      <c r="B11181"/>
    </row>
    <row r="11182" spans="1:2" s="2" customFormat="1">
      <c r="A11182"/>
      <c r="B11182"/>
    </row>
    <row r="11183" spans="1:2" s="2" customFormat="1">
      <c r="A11183"/>
      <c r="B11183"/>
    </row>
    <row r="11184" spans="1:2" s="2" customFormat="1">
      <c r="A11184"/>
      <c r="B11184"/>
    </row>
    <row r="11185" spans="1:2" s="2" customFormat="1">
      <c r="A11185"/>
      <c r="B11185"/>
    </row>
    <row r="11186" spans="1:2" s="2" customFormat="1">
      <c r="A11186"/>
      <c r="B11186"/>
    </row>
    <row r="11187" spans="1:2" s="2" customFormat="1">
      <c r="A11187"/>
      <c r="B11187"/>
    </row>
    <row r="11188" spans="1:2" s="2" customFormat="1">
      <c r="A11188"/>
      <c r="B11188"/>
    </row>
    <row r="11189" spans="1:2" s="2" customFormat="1">
      <c r="A11189"/>
      <c r="B11189"/>
    </row>
    <row r="11190" spans="1:2" s="2" customFormat="1">
      <c r="A11190"/>
      <c r="B11190"/>
    </row>
    <row r="11191" spans="1:2" s="2" customFormat="1">
      <c r="A11191"/>
      <c r="B11191"/>
    </row>
    <row r="11192" spans="1:2" s="2" customFormat="1">
      <c r="A11192"/>
      <c r="B11192"/>
    </row>
    <row r="11193" spans="1:2" s="2" customFormat="1">
      <c r="A11193"/>
      <c r="B11193"/>
    </row>
    <row r="11194" spans="1:2" s="2" customFormat="1">
      <c r="A11194"/>
      <c r="B11194"/>
    </row>
    <row r="11195" spans="1:2" s="2" customFormat="1">
      <c r="A11195"/>
      <c r="B11195"/>
    </row>
    <row r="11196" spans="1:2" s="2" customFormat="1">
      <c r="A11196"/>
      <c r="B11196"/>
    </row>
    <row r="11197" spans="1:2" s="2" customFormat="1">
      <c r="A11197"/>
      <c r="B11197"/>
    </row>
    <row r="11198" spans="1:2" s="2" customFormat="1">
      <c r="A11198"/>
      <c r="B11198"/>
    </row>
    <row r="11199" spans="1:2" s="2" customFormat="1">
      <c r="A11199"/>
      <c r="B11199"/>
    </row>
    <row r="11200" spans="1:2" s="2" customFormat="1">
      <c r="A11200"/>
      <c r="B11200"/>
    </row>
    <row r="11201" spans="1:2" s="2" customFormat="1">
      <c r="A11201"/>
      <c r="B11201"/>
    </row>
    <row r="11202" spans="1:2" s="2" customFormat="1">
      <c r="A11202"/>
      <c r="B11202"/>
    </row>
    <row r="11203" spans="1:2" s="2" customFormat="1">
      <c r="A11203"/>
      <c r="B11203"/>
    </row>
    <row r="11204" spans="1:2" s="2" customFormat="1">
      <c r="A11204"/>
      <c r="B11204"/>
    </row>
    <row r="11205" spans="1:2" s="2" customFormat="1">
      <c r="A11205"/>
      <c r="B11205"/>
    </row>
    <row r="11206" spans="1:2" s="2" customFormat="1">
      <c r="A11206"/>
      <c r="B11206"/>
    </row>
    <row r="11207" spans="1:2" s="2" customFormat="1">
      <c r="A11207"/>
      <c r="B11207"/>
    </row>
    <row r="11208" spans="1:2" s="2" customFormat="1">
      <c r="A11208"/>
      <c r="B11208"/>
    </row>
    <row r="11209" spans="1:2" s="2" customFormat="1">
      <c r="A11209"/>
      <c r="B11209"/>
    </row>
    <row r="11210" spans="1:2" s="2" customFormat="1">
      <c r="A11210"/>
      <c r="B11210"/>
    </row>
    <row r="11211" spans="1:2" s="2" customFormat="1">
      <c r="A11211"/>
      <c r="B11211"/>
    </row>
    <row r="11212" spans="1:2" s="2" customFormat="1">
      <c r="A11212"/>
      <c r="B11212"/>
    </row>
    <row r="11213" spans="1:2" s="2" customFormat="1">
      <c r="A11213"/>
      <c r="B11213"/>
    </row>
    <row r="11214" spans="1:2" s="2" customFormat="1">
      <c r="A11214"/>
      <c r="B11214"/>
    </row>
    <row r="11215" spans="1:2" s="2" customFormat="1">
      <c r="A11215"/>
      <c r="B11215"/>
    </row>
    <row r="11216" spans="1:2" s="2" customFormat="1">
      <c r="A11216"/>
      <c r="B11216"/>
    </row>
    <row r="11217" spans="1:2" s="2" customFormat="1">
      <c r="A11217"/>
      <c r="B11217"/>
    </row>
    <row r="11218" spans="1:2" s="2" customFormat="1">
      <c r="A11218"/>
      <c r="B11218"/>
    </row>
    <row r="11219" spans="1:2" s="2" customFormat="1">
      <c r="A11219"/>
      <c r="B11219"/>
    </row>
    <row r="11220" spans="1:2" s="2" customFormat="1">
      <c r="A11220"/>
      <c r="B11220"/>
    </row>
    <row r="11221" spans="1:2" s="2" customFormat="1">
      <c r="A11221"/>
      <c r="B11221"/>
    </row>
    <row r="11222" spans="1:2" s="2" customFormat="1">
      <c r="A11222"/>
      <c r="B11222"/>
    </row>
    <row r="11223" spans="1:2" s="2" customFormat="1">
      <c r="A11223"/>
      <c r="B11223"/>
    </row>
    <row r="11224" spans="1:2" s="2" customFormat="1">
      <c r="A11224"/>
      <c r="B11224"/>
    </row>
    <row r="11225" spans="1:2" s="2" customFormat="1">
      <c r="A11225"/>
      <c r="B11225"/>
    </row>
    <row r="11226" spans="1:2" s="2" customFormat="1">
      <c r="A11226"/>
      <c r="B11226"/>
    </row>
    <row r="11227" spans="1:2" s="2" customFormat="1">
      <c r="A11227"/>
      <c r="B11227"/>
    </row>
    <row r="11228" spans="1:2" s="2" customFormat="1">
      <c r="A11228"/>
      <c r="B11228"/>
    </row>
    <row r="11229" spans="1:2" s="2" customFormat="1">
      <c r="A11229"/>
      <c r="B11229"/>
    </row>
    <row r="11230" spans="1:2" s="2" customFormat="1">
      <c r="A11230"/>
      <c r="B11230"/>
    </row>
    <row r="11231" spans="1:2" s="2" customFormat="1">
      <c r="A11231"/>
      <c r="B11231"/>
    </row>
    <row r="11232" spans="1:2" s="2" customFormat="1">
      <c r="A11232"/>
      <c r="B11232"/>
    </row>
    <row r="11233" spans="1:2" s="2" customFormat="1">
      <c r="A11233"/>
      <c r="B11233"/>
    </row>
    <row r="11234" spans="1:2" s="2" customFormat="1">
      <c r="A11234"/>
      <c r="B11234"/>
    </row>
    <row r="11235" spans="1:2" s="2" customFormat="1">
      <c r="A11235"/>
      <c r="B11235"/>
    </row>
    <row r="11236" spans="1:2" s="2" customFormat="1">
      <c r="A11236"/>
      <c r="B11236"/>
    </row>
    <row r="11237" spans="1:2" s="2" customFormat="1">
      <c r="A11237"/>
      <c r="B11237"/>
    </row>
    <row r="11238" spans="1:2" s="2" customFormat="1">
      <c r="A11238"/>
      <c r="B11238"/>
    </row>
    <row r="11239" spans="1:2" s="2" customFormat="1">
      <c r="A11239"/>
      <c r="B11239"/>
    </row>
    <row r="11240" spans="1:2" s="2" customFormat="1">
      <c r="A11240"/>
      <c r="B11240"/>
    </row>
    <row r="11241" spans="1:2" s="2" customFormat="1">
      <c r="A11241"/>
      <c r="B11241"/>
    </row>
    <row r="11242" spans="1:2" s="2" customFormat="1">
      <c r="A11242"/>
      <c r="B11242"/>
    </row>
    <row r="11243" spans="1:2" s="2" customFormat="1">
      <c r="A11243"/>
      <c r="B11243"/>
    </row>
    <row r="11244" spans="1:2" s="2" customFormat="1">
      <c r="A11244"/>
      <c r="B11244"/>
    </row>
    <row r="11245" spans="1:2" s="2" customFormat="1">
      <c r="A11245"/>
      <c r="B11245"/>
    </row>
    <row r="11246" spans="1:2" s="2" customFormat="1">
      <c r="A11246"/>
      <c r="B11246"/>
    </row>
    <row r="11247" spans="1:2" s="2" customFormat="1">
      <c r="A11247"/>
      <c r="B11247"/>
    </row>
    <row r="11248" spans="1:2" s="2" customFormat="1">
      <c r="A11248"/>
      <c r="B11248"/>
    </row>
    <row r="11249" spans="1:2" s="2" customFormat="1">
      <c r="A11249"/>
      <c r="B11249"/>
    </row>
    <row r="11250" spans="1:2" s="2" customFormat="1">
      <c r="A11250"/>
      <c r="B11250"/>
    </row>
    <row r="11251" spans="1:2" s="2" customFormat="1">
      <c r="A11251"/>
      <c r="B11251"/>
    </row>
    <row r="11252" spans="1:2" s="2" customFormat="1">
      <c r="A11252"/>
      <c r="B11252"/>
    </row>
    <row r="11253" spans="1:2" s="2" customFormat="1">
      <c r="A11253"/>
      <c r="B11253"/>
    </row>
    <row r="11254" spans="1:2" s="2" customFormat="1">
      <c r="A11254"/>
      <c r="B11254"/>
    </row>
    <row r="11255" spans="1:2" s="2" customFormat="1">
      <c r="A11255"/>
      <c r="B11255"/>
    </row>
    <row r="11256" spans="1:2" s="2" customFormat="1">
      <c r="A11256"/>
      <c r="B11256"/>
    </row>
    <row r="11257" spans="1:2" s="2" customFormat="1">
      <c r="A11257"/>
      <c r="B11257"/>
    </row>
    <row r="11258" spans="1:2" s="2" customFormat="1">
      <c r="A11258"/>
      <c r="B11258"/>
    </row>
    <row r="11259" spans="1:2" s="2" customFormat="1">
      <c r="A11259"/>
      <c r="B11259"/>
    </row>
    <row r="11260" spans="1:2" s="2" customFormat="1">
      <c r="A11260"/>
      <c r="B11260"/>
    </row>
    <row r="11261" spans="1:2" s="2" customFormat="1">
      <c r="A11261"/>
      <c r="B11261"/>
    </row>
    <row r="11262" spans="1:2" s="2" customFormat="1">
      <c r="A11262"/>
      <c r="B11262"/>
    </row>
    <row r="11263" spans="1:2" s="2" customFormat="1">
      <c r="A11263"/>
      <c r="B11263"/>
    </row>
    <row r="11264" spans="1:2" s="2" customFormat="1">
      <c r="A11264"/>
      <c r="B11264"/>
    </row>
    <row r="11265" spans="1:2" s="2" customFormat="1">
      <c r="A11265"/>
      <c r="B11265"/>
    </row>
    <row r="11266" spans="1:2" s="2" customFormat="1">
      <c r="A11266"/>
      <c r="B11266"/>
    </row>
    <row r="11267" spans="1:2" s="2" customFormat="1">
      <c r="A11267"/>
      <c r="B11267"/>
    </row>
    <row r="11268" spans="1:2" s="2" customFormat="1">
      <c r="A11268"/>
      <c r="B11268"/>
    </row>
    <row r="11269" spans="1:2" s="2" customFormat="1">
      <c r="A11269"/>
      <c r="B11269"/>
    </row>
    <row r="11270" spans="1:2" s="2" customFormat="1">
      <c r="A11270"/>
      <c r="B11270"/>
    </row>
    <row r="11271" spans="1:2" s="2" customFormat="1">
      <c r="A11271"/>
      <c r="B11271"/>
    </row>
    <row r="11272" spans="1:2" s="2" customFormat="1">
      <c r="A11272"/>
      <c r="B11272"/>
    </row>
    <row r="11273" spans="1:2" s="2" customFormat="1">
      <c r="A11273"/>
      <c r="B11273"/>
    </row>
    <row r="11274" spans="1:2" s="2" customFormat="1">
      <c r="A11274"/>
      <c r="B11274"/>
    </row>
    <row r="11275" spans="1:2" s="2" customFormat="1">
      <c r="A11275"/>
      <c r="B11275"/>
    </row>
    <row r="11276" spans="1:2" s="2" customFormat="1">
      <c r="A11276"/>
      <c r="B11276"/>
    </row>
    <row r="11277" spans="1:2" s="2" customFormat="1">
      <c r="A11277"/>
      <c r="B11277"/>
    </row>
    <row r="11278" spans="1:2" s="2" customFormat="1">
      <c r="A11278"/>
      <c r="B11278"/>
    </row>
    <row r="11279" spans="1:2" s="2" customFormat="1">
      <c r="A11279"/>
      <c r="B11279"/>
    </row>
    <row r="11280" spans="1:2" s="2" customFormat="1">
      <c r="A11280"/>
      <c r="B11280"/>
    </row>
    <row r="11281" spans="1:2" s="2" customFormat="1">
      <c r="A11281"/>
      <c r="B11281"/>
    </row>
    <row r="11282" spans="1:2" s="2" customFormat="1">
      <c r="A11282"/>
      <c r="B11282"/>
    </row>
    <row r="11283" spans="1:2" s="2" customFormat="1">
      <c r="A11283"/>
      <c r="B11283"/>
    </row>
    <row r="11284" spans="1:2" s="2" customFormat="1">
      <c r="A11284"/>
      <c r="B11284"/>
    </row>
    <row r="11285" spans="1:2" s="2" customFormat="1">
      <c r="A11285"/>
      <c r="B11285"/>
    </row>
    <row r="11286" spans="1:2" s="2" customFormat="1">
      <c r="A11286"/>
      <c r="B11286"/>
    </row>
    <row r="11287" spans="1:2" s="2" customFormat="1">
      <c r="A11287"/>
      <c r="B11287"/>
    </row>
    <row r="11288" spans="1:2" s="2" customFormat="1">
      <c r="A11288"/>
      <c r="B11288"/>
    </row>
    <row r="11289" spans="1:2" s="2" customFormat="1">
      <c r="A11289"/>
      <c r="B11289"/>
    </row>
    <row r="11290" spans="1:2" s="2" customFormat="1">
      <c r="A11290"/>
      <c r="B11290"/>
    </row>
    <row r="11291" spans="1:2" s="2" customFormat="1">
      <c r="A11291"/>
      <c r="B11291"/>
    </row>
    <row r="11292" spans="1:2" s="2" customFormat="1">
      <c r="A11292"/>
      <c r="B11292"/>
    </row>
    <row r="11293" spans="1:2" s="2" customFormat="1">
      <c r="A11293"/>
      <c r="B11293"/>
    </row>
    <row r="11294" spans="1:2" s="2" customFormat="1">
      <c r="A11294"/>
      <c r="B11294"/>
    </row>
    <row r="11295" spans="1:2" s="2" customFormat="1">
      <c r="A11295"/>
      <c r="B11295"/>
    </row>
    <row r="11296" spans="1:2" s="2" customFormat="1">
      <c r="A11296"/>
      <c r="B11296"/>
    </row>
    <row r="11297" spans="1:2" s="2" customFormat="1">
      <c r="A11297"/>
      <c r="B11297"/>
    </row>
    <row r="11298" spans="1:2" s="2" customFormat="1">
      <c r="A11298"/>
      <c r="B11298"/>
    </row>
    <row r="11299" spans="1:2" s="2" customFormat="1">
      <c r="A11299"/>
      <c r="B11299"/>
    </row>
    <row r="11300" spans="1:2" s="2" customFormat="1">
      <c r="A11300"/>
      <c r="B11300"/>
    </row>
    <row r="11301" spans="1:2" s="2" customFormat="1">
      <c r="A11301"/>
      <c r="B11301"/>
    </row>
    <row r="11302" spans="1:2" s="2" customFormat="1">
      <c r="A11302"/>
      <c r="B11302"/>
    </row>
    <row r="11303" spans="1:2" s="2" customFormat="1">
      <c r="A11303"/>
      <c r="B11303"/>
    </row>
    <row r="11304" spans="1:2" s="2" customFormat="1">
      <c r="A11304"/>
      <c r="B11304"/>
    </row>
    <row r="11305" spans="1:2" s="2" customFormat="1">
      <c r="A11305"/>
      <c r="B11305"/>
    </row>
    <row r="11306" spans="1:2" s="2" customFormat="1">
      <c r="A11306"/>
      <c r="B11306"/>
    </row>
    <row r="11307" spans="1:2" s="2" customFormat="1">
      <c r="A11307"/>
      <c r="B11307"/>
    </row>
    <row r="11308" spans="1:2" s="2" customFormat="1">
      <c r="A11308"/>
      <c r="B11308"/>
    </row>
    <row r="11309" spans="1:2" s="2" customFormat="1">
      <c r="A11309"/>
      <c r="B11309"/>
    </row>
    <row r="11310" spans="1:2" s="2" customFormat="1">
      <c r="A11310"/>
      <c r="B11310"/>
    </row>
    <row r="11311" spans="1:2" s="2" customFormat="1">
      <c r="A11311"/>
      <c r="B11311"/>
    </row>
    <row r="11312" spans="1:2" s="2" customFormat="1">
      <c r="A11312"/>
      <c r="B11312"/>
    </row>
    <row r="11313" spans="1:2" s="2" customFormat="1">
      <c r="A11313"/>
      <c r="B11313"/>
    </row>
    <row r="11314" spans="1:2" s="2" customFormat="1">
      <c r="A11314"/>
      <c r="B11314"/>
    </row>
    <row r="11315" spans="1:2" s="2" customFormat="1">
      <c r="A11315"/>
      <c r="B11315"/>
    </row>
    <row r="11316" spans="1:2" s="2" customFormat="1">
      <c r="A11316"/>
      <c r="B11316"/>
    </row>
    <row r="11317" spans="1:2" s="2" customFormat="1">
      <c r="A11317"/>
      <c r="B11317"/>
    </row>
    <row r="11318" spans="1:2" s="2" customFormat="1">
      <c r="A11318"/>
      <c r="B11318"/>
    </row>
    <row r="11319" spans="1:2" s="2" customFormat="1">
      <c r="A11319"/>
      <c r="B11319"/>
    </row>
    <row r="11320" spans="1:2" s="2" customFormat="1">
      <c r="A11320"/>
      <c r="B11320"/>
    </row>
    <row r="11321" spans="1:2" s="2" customFormat="1">
      <c r="A11321"/>
      <c r="B11321"/>
    </row>
    <row r="11322" spans="1:2" s="2" customFormat="1">
      <c r="A11322"/>
      <c r="B11322"/>
    </row>
    <row r="11323" spans="1:2" s="2" customFormat="1">
      <c r="A11323"/>
      <c r="B11323"/>
    </row>
    <row r="11324" spans="1:2" s="2" customFormat="1">
      <c r="A11324"/>
      <c r="B11324"/>
    </row>
    <row r="11325" spans="1:2" s="2" customFormat="1">
      <c r="A11325"/>
      <c r="B11325"/>
    </row>
    <row r="11326" spans="1:2" s="2" customFormat="1">
      <c r="A11326"/>
      <c r="B11326"/>
    </row>
    <row r="11327" spans="1:2" s="2" customFormat="1">
      <c r="A11327"/>
      <c r="B11327"/>
    </row>
    <row r="11328" spans="1:2" s="2" customFormat="1">
      <c r="A11328"/>
      <c r="B11328"/>
    </row>
    <row r="11329" spans="1:2" s="2" customFormat="1">
      <c r="A11329"/>
      <c r="B11329"/>
    </row>
    <row r="11330" spans="1:2" s="2" customFormat="1">
      <c r="A11330"/>
      <c r="B11330"/>
    </row>
    <row r="11331" spans="1:2" s="2" customFormat="1">
      <c r="A11331"/>
      <c r="B11331"/>
    </row>
    <row r="11332" spans="1:2" s="2" customFormat="1">
      <c r="A11332"/>
      <c r="B11332"/>
    </row>
    <row r="11333" spans="1:2" s="2" customFormat="1">
      <c r="A11333"/>
      <c r="B11333"/>
    </row>
    <row r="11334" spans="1:2" s="2" customFormat="1">
      <c r="A11334"/>
      <c r="B11334"/>
    </row>
    <row r="11335" spans="1:2" s="2" customFormat="1">
      <c r="A11335"/>
      <c r="B11335"/>
    </row>
    <row r="11336" spans="1:2" s="2" customFormat="1">
      <c r="A11336"/>
      <c r="B11336"/>
    </row>
    <row r="11337" spans="1:2" s="2" customFormat="1">
      <c r="A11337"/>
      <c r="B11337"/>
    </row>
    <row r="11338" spans="1:2" s="2" customFormat="1">
      <c r="A11338"/>
      <c r="B11338"/>
    </row>
    <row r="11339" spans="1:2" s="2" customFormat="1">
      <c r="A11339"/>
      <c r="B11339"/>
    </row>
    <row r="11340" spans="1:2" s="2" customFormat="1">
      <c r="A11340"/>
      <c r="B11340"/>
    </row>
    <row r="11341" spans="1:2" s="2" customFormat="1">
      <c r="A11341"/>
      <c r="B11341"/>
    </row>
    <row r="11342" spans="1:2" s="2" customFormat="1">
      <c r="A11342"/>
      <c r="B11342"/>
    </row>
    <row r="11343" spans="1:2" s="2" customFormat="1">
      <c r="A11343"/>
      <c r="B11343"/>
    </row>
    <row r="11344" spans="1:2" s="2" customFormat="1">
      <c r="A11344"/>
      <c r="B11344"/>
    </row>
    <row r="11345" spans="1:2" s="2" customFormat="1">
      <c r="A11345"/>
      <c r="B11345"/>
    </row>
    <row r="11346" spans="1:2" s="2" customFormat="1">
      <c r="A11346"/>
      <c r="B11346"/>
    </row>
    <row r="11347" spans="1:2" s="2" customFormat="1">
      <c r="A11347"/>
      <c r="B11347"/>
    </row>
    <row r="11348" spans="1:2" s="2" customFormat="1">
      <c r="A11348"/>
      <c r="B11348"/>
    </row>
    <row r="11349" spans="1:2" s="2" customFormat="1">
      <c r="A11349"/>
      <c r="B11349"/>
    </row>
    <row r="11350" spans="1:2" s="2" customFormat="1">
      <c r="A11350"/>
      <c r="B11350"/>
    </row>
    <row r="11351" spans="1:2" s="2" customFormat="1">
      <c r="A11351"/>
      <c r="B11351"/>
    </row>
    <row r="11352" spans="1:2" s="2" customFormat="1">
      <c r="A11352"/>
      <c r="B11352"/>
    </row>
    <row r="11353" spans="1:2" s="2" customFormat="1">
      <c r="A11353"/>
      <c r="B11353"/>
    </row>
    <row r="11354" spans="1:2" s="2" customFormat="1">
      <c r="A11354"/>
      <c r="B11354"/>
    </row>
    <row r="11355" spans="1:2" s="2" customFormat="1">
      <c r="A11355"/>
      <c r="B11355"/>
    </row>
    <row r="11356" spans="1:2" s="2" customFormat="1">
      <c r="A11356"/>
      <c r="B11356"/>
    </row>
    <row r="11357" spans="1:2" s="2" customFormat="1">
      <c r="A11357"/>
      <c r="B11357"/>
    </row>
    <row r="11358" spans="1:2" s="2" customFormat="1">
      <c r="A11358"/>
      <c r="B11358"/>
    </row>
    <row r="11359" spans="1:2" s="2" customFormat="1">
      <c r="A11359"/>
      <c r="B11359"/>
    </row>
    <row r="11360" spans="1:2" s="2" customFormat="1">
      <c r="A11360"/>
      <c r="B11360"/>
    </row>
    <row r="11361" spans="1:2" s="2" customFormat="1">
      <c r="A11361"/>
      <c r="B11361"/>
    </row>
    <row r="11362" spans="1:2" s="2" customFormat="1">
      <c r="A11362"/>
      <c r="B11362"/>
    </row>
    <row r="11363" spans="1:2" s="2" customFormat="1">
      <c r="A11363"/>
      <c r="B11363"/>
    </row>
    <row r="11364" spans="1:2" s="2" customFormat="1">
      <c r="A11364"/>
      <c r="B11364"/>
    </row>
    <row r="11365" spans="1:2" s="2" customFormat="1">
      <c r="A11365"/>
      <c r="B11365"/>
    </row>
    <row r="11366" spans="1:2" s="2" customFormat="1">
      <c r="A11366"/>
      <c r="B11366"/>
    </row>
    <row r="11367" spans="1:2" s="2" customFormat="1">
      <c r="A11367"/>
      <c r="B11367"/>
    </row>
    <row r="11368" spans="1:2" s="2" customFormat="1">
      <c r="A11368"/>
      <c r="B11368"/>
    </row>
    <row r="11369" spans="1:2" s="2" customFormat="1">
      <c r="A11369"/>
      <c r="B11369"/>
    </row>
    <row r="11370" spans="1:2" s="2" customFormat="1">
      <c r="A11370"/>
      <c r="B11370"/>
    </row>
    <row r="11371" spans="1:2" s="2" customFormat="1">
      <c r="A11371"/>
      <c r="B11371"/>
    </row>
    <row r="11372" spans="1:2" s="2" customFormat="1">
      <c r="A11372"/>
      <c r="B11372"/>
    </row>
    <row r="11373" spans="1:2" s="2" customFormat="1">
      <c r="A11373"/>
      <c r="B11373"/>
    </row>
    <row r="11374" spans="1:2" s="2" customFormat="1">
      <c r="A11374"/>
      <c r="B11374"/>
    </row>
    <row r="11375" spans="1:2" s="2" customFormat="1">
      <c r="A11375"/>
      <c r="B11375"/>
    </row>
    <row r="11376" spans="1:2" s="2" customFormat="1">
      <c r="A11376"/>
      <c r="B11376"/>
    </row>
    <row r="11377" spans="1:2" s="2" customFormat="1">
      <c r="A11377"/>
      <c r="B11377"/>
    </row>
    <row r="11378" spans="1:2" s="2" customFormat="1">
      <c r="A11378"/>
      <c r="B11378"/>
    </row>
    <row r="11379" spans="1:2" s="2" customFormat="1">
      <c r="A11379"/>
      <c r="B11379"/>
    </row>
    <row r="11380" spans="1:2" s="2" customFormat="1">
      <c r="A11380"/>
      <c r="B11380"/>
    </row>
    <row r="11381" spans="1:2" s="2" customFormat="1">
      <c r="A11381"/>
      <c r="B11381"/>
    </row>
    <row r="11382" spans="1:2" s="2" customFormat="1">
      <c r="A11382"/>
      <c r="B11382"/>
    </row>
    <row r="11383" spans="1:2" s="2" customFormat="1">
      <c r="A11383"/>
      <c r="B11383"/>
    </row>
    <row r="11384" spans="1:2" s="2" customFormat="1">
      <c r="A11384"/>
      <c r="B11384"/>
    </row>
    <row r="11385" spans="1:2" s="2" customFormat="1">
      <c r="A11385"/>
      <c r="B11385"/>
    </row>
    <row r="11386" spans="1:2" s="2" customFormat="1">
      <c r="A11386"/>
      <c r="B11386"/>
    </row>
    <row r="11387" spans="1:2" s="2" customFormat="1">
      <c r="A11387"/>
      <c r="B11387"/>
    </row>
    <row r="11388" spans="1:2" s="2" customFormat="1">
      <c r="A11388"/>
      <c r="B11388"/>
    </row>
    <row r="11389" spans="1:2" s="2" customFormat="1">
      <c r="A11389"/>
      <c r="B11389"/>
    </row>
    <row r="11390" spans="1:2" s="2" customFormat="1">
      <c r="A11390"/>
      <c r="B11390"/>
    </row>
    <row r="11391" spans="1:2" s="2" customFormat="1">
      <c r="A11391"/>
      <c r="B11391"/>
    </row>
    <row r="11392" spans="1:2" s="2" customFormat="1">
      <c r="A11392"/>
      <c r="B11392"/>
    </row>
    <row r="11393" spans="1:2" s="2" customFormat="1">
      <c r="A11393"/>
      <c r="B11393"/>
    </row>
    <row r="11394" spans="1:2" s="2" customFormat="1">
      <c r="A11394"/>
      <c r="B11394"/>
    </row>
    <row r="11395" spans="1:2" s="2" customFormat="1">
      <c r="A11395"/>
      <c r="B11395"/>
    </row>
    <row r="11396" spans="1:2" s="2" customFormat="1">
      <c r="A11396"/>
      <c r="B11396"/>
    </row>
    <row r="11397" spans="1:2" s="2" customFormat="1">
      <c r="A11397"/>
      <c r="B11397"/>
    </row>
    <row r="11398" spans="1:2" s="2" customFormat="1">
      <c r="A11398"/>
      <c r="B11398"/>
    </row>
    <row r="11399" spans="1:2" s="2" customFormat="1">
      <c r="A11399"/>
      <c r="B11399"/>
    </row>
    <row r="11400" spans="1:2" s="2" customFormat="1">
      <c r="A11400"/>
      <c r="B11400"/>
    </row>
    <row r="11401" spans="1:2" s="2" customFormat="1">
      <c r="A11401"/>
      <c r="B11401"/>
    </row>
    <row r="11402" spans="1:2" s="2" customFormat="1">
      <c r="A11402"/>
      <c r="B11402"/>
    </row>
    <row r="11403" spans="1:2" s="2" customFormat="1">
      <c r="A11403"/>
      <c r="B11403"/>
    </row>
    <row r="11404" spans="1:2" s="2" customFormat="1">
      <c r="A11404"/>
      <c r="B11404"/>
    </row>
    <row r="11405" spans="1:2" s="2" customFormat="1">
      <c r="A11405"/>
      <c r="B11405"/>
    </row>
    <row r="11406" spans="1:2" s="2" customFormat="1">
      <c r="A11406"/>
      <c r="B11406"/>
    </row>
    <row r="11407" spans="1:2" s="2" customFormat="1">
      <c r="A11407"/>
      <c r="B11407"/>
    </row>
    <row r="11408" spans="1:2" s="2" customFormat="1">
      <c r="A11408"/>
      <c r="B11408"/>
    </row>
    <row r="11409" spans="1:2" s="2" customFormat="1">
      <c r="A11409"/>
      <c r="B11409"/>
    </row>
    <row r="11410" spans="1:2" s="2" customFormat="1">
      <c r="A11410"/>
      <c r="B11410"/>
    </row>
    <row r="11411" spans="1:2" s="2" customFormat="1">
      <c r="A11411"/>
      <c r="B11411"/>
    </row>
    <row r="11412" spans="1:2" s="2" customFormat="1">
      <c r="A11412"/>
      <c r="B11412"/>
    </row>
    <row r="11413" spans="1:2" s="2" customFormat="1">
      <c r="A11413"/>
      <c r="B11413"/>
    </row>
    <row r="11414" spans="1:2" s="2" customFormat="1">
      <c r="A11414"/>
      <c r="B11414"/>
    </row>
    <row r="11415" spans="1:2" s="2" customFormat="1">
      <c r="A11415"/>
      <c r="B11415"/>
    </row>
    <row r="11416" spans="1:2" s="2" customFormat="1">
      <c r="A11416"/>
      <c r="B11416"/>
    </row>
    <row r="11417" spans="1:2" s="2" customFormat="1">
      <c r="A11417"/>
      <c r="B11417"/>
    </row>
    <row r="11418" spans="1:2" s="2" customFormat="1">
      <c r="A11418"/>
      <c r="B11418"/>
    </row>
    <row r="11419" spans="1:2" s="2" customFormat="1">
      <c r="A11419"/>
      <c r="B11419"/>
    </row>
    <row r="11420" spans="1:2" s="2" customFormat="1">
      <c r="A11420"/>
      <c r="B11420"/>
    </row>
    <row r="11421" spans="1:2" s="2" customFormat="1">
      <c r="A11421"/>
      <c r="B11421"/>
    </row>
    <row r="11422" spans="1:2" s="2" customFormat="1">
      <c r="A11422"/>
      <c r="B11422"/>
    </row>
    <row r="11423" spans="1:2" s="2" customFormat="1">
      <c r="A11423"/>
      <c r="B11423"/>
    </row>
    <row r="11424" spans="1:2" s="2" customFormat="1">
      <c r="A11424"/>
      <c r="B11424"/>
    </row>
    <row r="11425" spans="1:2" s="2" customFormat="1">
      <c r="A11425"/>
      <c r="B11425"/>
    </row>
    <row r="11426" spans="1:2" s="2" customFormat="1">
      <c r="A11426"/>
      <c r="B11426"/>
    </row>
    <row r="11427" spans="1:2" s="2" customFormat="1">
      <c r="A11427"/>
      <c r="B11427"/>
    </row>
    <row r="11428" spans="1:2" s="2" customFormat="1">
      <c r="A11428"/>
      <c r="B11428"/>
    </row>
    <row r="11429" spans="1:2" s="2" customFormat="1">
      <c r="A11429"/>
      <c r="B11429"/>
    </row>
    <row r="11430" spans="1:2" s="2" customFormat="1">
      <c r="A11430"/>
      <c r="B11430"/>
    </row>
    <row r="11431" spans="1:2" s="2" customFormat="1">
      <c r="A11431"/>
      <c r="B11431"/>
    </row>
    <row r="11432" spans="1:2" s="2" customFormat="1">
      <c r="A11432"/>
      <c r="B11432"/>
    </row>
    <row r="11433" spans="1:2" s="2" customFormat="1">
      <c r="A11433"/>
      <c r="B11433"/>
    </row>
    <row r="11434" spans="1:2" s="2" customFormat="1">
      <c r="A11434"/>
      <c r="B11434"/>
    </row>
    <row r="11435" spans="1:2" s="2" customFormat="1">
      <c r="A11435"/>
      <c r="B11435"/>
    </row>
    <row r="11436" spans="1:2" s="2" customFormat="1">
      <c r="A11436"/>
      <c r="B11436"/>
    </row>
    <row r="11437" spans="1:2" s="2" customFormat="1">
      <c r="A11437"/>
      <c r="B11437"/>
    </row>
    <row r="11438" spans="1:2" s="2" customFormat="1">
      <c r="A11438"/>
      <c r="B11438"/>
    </row>
    <row r="11439" spans="1:2" s="2" customFormat="1">
      <c r="A11439"/>
      <c r="B11439"/>
    </row>
    <row r="11440" spans="1:2" s="2" customFormat="1">
      <c r="A11440"/>
      <c r="B11440"/>
    </row>
    <row r="11441" spans="1:2" s="2" customFormat="1">
      <c r="A11441"/>
      <c r="B11441"/>
    </row>
    <row r="11442" spans="1:2" s="2" customFormat="1">
      <c r="A11442"/>
      <c r="B11442"/>
    </row>
    <row r="11443" spans="1:2" s="2" customFormat="1">
      <c r="A11443"/>
      <c r="B11443"/>
    </row>
    <row r="11444" spans="1:2" s="2" customFormat="1">
      <c r="A11444"/>
      <c r="B11444"/>
    </row>
    <row r="11445" spans="1:2" s="2" customFormat="1">
      <c r="A11445"/>
      <c r="B11445"/>
    </row>
    <row r="11446" spans="1:2" s="2" customFormat="1">
      <c r="A11446"/>
      <c r="B11446"/>
    </row>
    <row r="11447" spans="1:2" s="2" customFormat="1">
      <c r="A11447"/>
      <c r="B11447"/>
    </row>
    <row r="11448" spans="1:2" s="2" customFormat="1">
      <c r="A11448"/>
      <c r="B11448"/>
    </row>
    <row r="11449" spans="1:2" s="2" customFormat="1">
      <c r="A11449"/>
      <c r="B11449"/>
    </row>
    <row r="11450" spans="1:2" s="2" customFormat="1">
      <c r="A11450"/>
      <c r="B11450"/>
    </row>
    <row r="11451" spans="1:2" s="2" customFormat="1">
      <c r="A11451"/>
      <c r="B11451"/>
    </row>
    <row r="11452" spans="1:2" s="2" customFormat="1">
      <c r="A11452"/>
      <c r="B11452"/>
    </row>
    <row r="11453" spans="1:2" s="2" customFormat="1">
      <c r="A11453"/>
      <c r="B11453"/>
    </row>
    <row r="11454" spans="1:2" s="2" customFormat="1">
      <c r="A11454"/>
      <c r="B11454"/>
    </row>
    <row r="11455" spans="1:2" s="2" customFormat="1">
      <c r="A11455"/>
      <c r="B11455"/>
    </row>
    <row r="11456" spans="1:2" s="2" customFormat="1">
      <c r="A11456"/>
      <c r="B11456"/>
    </row>
    <row r="11457" spans="1:2" s="2" customFormat="1">
      <c r="A11457"/>
      <c r="B11457"/>
    </row>
    <row r="11458" spans="1:2" s="2" customFormat="1">
      <c r="A11458"/>
      <c r="B11458"/>
    </row>
    <row r="11459" spans="1:2" s="2" customFormat="1">
      <c r="A11459"/>
      <c r="B11459"/>
    </row>
    <row r="11460" spans="1:2" s="2" customFormat="1">
      <c r="A11460"/>
      <c r="B11460"/>
    </row>
    <row r="11461" spans="1:2" s="2" customFormat="1">
      <c r="A11461"/>
      <c r="B11461"/>
    </row>
    <row r="11462" spans="1:2" s="2" customFormat="1">
      <c r="A11462"/>
      <c r="B11462"/>
    </row>
    <row r="11463" spans="1:2" s="2" customFormat="1">
      <c r="A11463"/>
      <c r="B11463"/>
    </row>
    <row r="11464" spans="1:2" s="2" customFormat="1">
      <c r="A11464"/>
      <c r="B11464"/>
    </row>
    <row r="11465" spans="1:2" s="2" customFormat="1">
      <c r="A11465"/>
      <c r="B11465"/>
    </row>
    <row r="11466" spans="1:2" s="2" customFormat="1">
      <c r="A11466"/>
      <c r="B11466"/>
    </row>
    <row r="11467" spans="1:2" s="2" customFormat="1">
      <c r="A11467"/>
      <c r="B11467"/>
    </row>
    <row r="11468" spans="1:2" s="2" customFormat="1">
      <c r="A11468"/>
      <c r="B11468"/>
    </row>
    <row r="11469" spans="1:2" s="2" customFormat="1">
      <c r="A11469"/>
      <c r="B11469"/>
    </row>
    <row r="11470" spans="1:2" s="2" customFormat="1">
      <c r="A11470"/>
      <c r="B11470"/>
    </row>
    <row r="11471" spans="1:2" s="2" customFormat="1">
      <c r="A11471"/>
      <c r="B11471"/>
    </row>
    <row r="11472" spans="1:2" s="2" customFormat="1">
      <c r="A11472"/>
      <c r="B11472"/>
    </row>
    <row r="11473" spans="1:2" s="2" customFormat="1">
      <c r="A11473"/>
      <c r="B11473"/>
    </row>
    <row r="11474" spans="1:2" s="2" customFormat="1">
      <c r="A11474"/>
      <c r="B11474"/>
    </row>
    <row r="11475" spans="1:2" s="2" customFormat="1">
      <c r="A11475"/>
      <c r="B11475"/>
    </row>
    <row r="11476" spans="1:2" s="2" customFormat="1">
      <c r="A11476"/>
      <c r="B11476"/>
    </row>
    <row r="11477" spans="1:2" s="2" customFormat="1">
      <c r="A11477"/>
      <c r="B11477"/>
    </row>
    <row r="11478" spans="1:2" s="2" customFormat="1">
      <c r="A11478"/>
      <c r="B11478"/>
    </row>
    <row r="11479" spans="1:2" s="2" customFormat="1">
      <c r="A11479"/>
      <c r="B11479"/>
    </row>
    <row r="11480" spans="1:2" s="2" customFormat="1">
      <c r="A11480"/>
      <c r="B11480"/>
    </row>
    <row r="11481" spans="1:2" s="2" customFormat="1">
      <c r="A11481"/>
      <c r="B11481"/>
    </row>
    <row r="11482" spans="1:2" s="2" customFormat="1">
      <c r="A11482"/>
      <c r="B11482"/>
    </row>
    <row r="11483" spans="1:2" s="2" customFormat="1">
      <c r="A11483"/>
      <c r="B11483"/>
    </row>
    <row r="11484" spans="1:2" s="2" customFormat="1">
      <c r="A11484"/>
      <c r="B11484"/>
    </row>
    <row r="11485" spans="1:2" s="2" customFormat="1">
      <c r="A11485"/>
      <c r="B11485"/>
    </row>
    <row r="11486" spans="1:2" s="2" customFormat="1">
      <c r="A11486"/>
      <c r="B11486"/>
    </row>
    <row r="11487" spans="1:2" s="2" customFormat="1">
      <c r="A11487"/>
      <c r="B11487"/>
    </row>
    <row r="11488" spans="1:2" s="2" customFormat="1">
      <c r="A11488"/>
      <c r="B11488"/>
    </row>
    <row r="11489" spans="1:2" s="2" customFormat="1">
      <c r="A11489"/>
      <c r="B11489"/>
    </row>
    <row r="11490" spans="1:2" s="2" customFormat="1">
      <c r="A11490"/>
      <c r="B11490"/>
    </row>
    <row r="11491" spans="1:2" s="2" customFormat="1">
      <c r="A11491"/>
      <c r="B11491"/>
    </row>
    <row r="11492" spans="1:2" s="2" customFormat="1">
      <c r="A11492"/>
      <c r="B11492"/>
    </row>
    <row r="11493" spans="1:2" s="2" customFormat="1">
      <c r="A11493"/>
      <c r="B11493"/>
    </row>
    <row r="11494" spans="1:2" s="2" customFormat="1">
      <c r="A11494"/>
      <c r="B11494"/>
    </row>
    <row r="11495" spans="1:2" s="2" customFormat="1">
      <c r="A11495"/>
      <c r="B11495"/>
    </row>
    <row r="11496" spans="1:2" s="2" customFormat="1">
      <c r="A11496"/>
      <c r="B11496"/>
    </row>
    <row r="11497" spans="1:2" s="2" customFormat="1">
      <c r="A11497"/>
      <c r="B11497"/>
    </row>
    <row r="11498" spans="1:2" s="2" customFormat="1">
      <c r="A11498"/>
      <c r="B11498"/>
    </row>
    <row r="11499" spans="1:2" s="2" customFormat="1">
      <c r="A11499"/>
      <c r="B11499"/>
    </row>
    <row r="11500" spans="1:2" s="2" customFormat="1">
      <c r="A11500"/>
      <c r="B11500"/>
    </row>
    <row r="11501" spans="1:2" s="2" customFormat="1">
      <c r="A11501"/>
      <c r="B11501"/>
    </row>
    <row r="11502" spans="1:2" s="2" customFormat="1">
      <c r="A11502"/>
      <c r="B11502"/>
    </row>
    <row r="11503" spans="1:2" s="2" customFormat="1">
      <c r="A11503"/>
      <c r="B11503"/>
    </row>
    <row r="11504" spans="1:2" s="2" customFormat="1">
      <c r="A11504"/>
      <c r="B11504"/>
    </row>
    <row r="11505" spans="1:2" s="2" customFormat="1">
      <c r="A11505"/>
      <c r="B11505"/>
    </row>
    <row r="11506" spans="1:2" s="2" customFormat="1">
      <c r="A11506"/>
      <c r="B11506"/>
    </row>
    <row r="11507" spans="1:2" s="2" customFormat="1">
      <c r="A11507"/>
      <c r="B11507"/>
    </row>
    <row r="11508" spans="1:2" s="2" customFormat="1">
      <c r="A11508"/>
      <c r="B11508"/>
    </row>
    <row r="11509" spans="1:2" s="2" customFormat="1">
      <c r="A11509"/>
      <c r="B11509"/>
    </row>
    <row r="11510" spans="1:2" s="2" customFormat="1">
      <c r="A11510"/>
      <c r="B11510"/>
    </row>
    <row r="11511" spans="1:2" s="2" customFormat="1">
      <c r="A11511"/>
      <c r="B11511"/>
    </row>
    <row r="11512" spans="1:2" s="2" customFormat="1">
      <c r="A11512"/>
      <c r="B11512"/>
    </row>
    <row r="11513" spans="1:2" s="2" customFormat="1">
      <c r="A11513"/>
      <c r="B11513"/>
    </row>
    <row r="11514" spans="1:2" s="2" customFormat="1">
      <c r="A11514"/>
      <c r="B11514"/>
    </row>
    <row r="11515" spans="1:2" s="2" customFormat="1">
      <c r="A11515"/>
      <c r="B11515"/>
    </row>
    <row r="11516" spans="1:2" s="2" customFormat="1">
      <c r="A11516"/>
      <c r="B11516"/>
    </row>
    <row r="11517" spans="1:2" s="2" customFormat="1">
      <c r="A11517"/>
      <c r="B11517"/>
    </row>
    <row r="11518" spans="1:2" s="2" customFormat="1">
      <c r="A11518"/>
      <c r="B11518"/>
    </row>
    <row r="11519" spans="1:2" s="2" customFormat="1">
      <c r="A11519"/>
      <c r="B11519"/>
    </row>
    <row r="11520" spans="1:2" s="2" customFormat="1">
      <c r="A11520"/>
      <c r="B11520"/>
    </row>
    <row r="11521" spans="1:2" s="2" customFormat="1">
      <c r="A11521"/>
      <c r="B11521"/>
    </row>
    <row r="11522" spans="1:2" s="2" customFormat="1">
      <c r="A11522"/>
      <c r="B11522"/>
    </row>
    <row r="11523" spans="1:2" s="2" customFormat="1">
      <c r="A11523"/>
      <c r="B11523"/>
    </row>
    <row r="11524" spans="1:2" s="2" customFormat="1">
      <c r="A11524"/>
      <c r="B11524"/>
    </row>
    <row r="11525" spans="1:2" s="2" customFormat="1">
      <c r="A11525"/>
      <c r="B11525"/>
    </row>
    <row r="11526" spans="1:2" s="2" customFormat="1">
      <c r="A11526"/>
      <c r="B11526"/>
    </row>
    <row r="11527" spans="1:2" s="2" customFormat="1">
      <c r="A11527"/>
      <c r="B11527"/>
    </row>
    <row r="11528" spans="1:2" s="2" customFormat="1">
      <c r="A11528"/>
      <c r="B11528"/>
    </row>
    <row r="11529" spans="1:2" s="2" customFormat="1">
      <c r="A11529"/>
      <c r="B11529"/>
    </row>
    <row r="11530" spans="1:2" s="2" customFormat="1">
      <c r="A11530"/>
      <c r="B11530"/>
    </row>
    <row r="11531" spans="1:2" s="2" customFormat="1">
      <c r="A11531"/>
      <c r="B11531"/>
    </row>
    <row r="11532" spans="1:2" s="2" customFormat="1">
      <c r="A11532"/>
      <c r="B11532"/>
    </row>
    <row r="11533" spans="1:2" s="2" customFormat="1">
      <c r="A11533"/>
      <c r="B11533"/>
    </row>
    <row r="11534" spans="1:2" s="2" customFormat="1">
      <c r="A11534"/>
      <c r="B11534"/>
    </row>
    <row r="11535" spans="1:2" s="2" customFormat="1">
      <c r="A11535"/>
      <c r="B11535"/>
    </row>
    <row r="11536" spans="1:2" s="2" customFormat="1">
      <c r="A11536"/>
      <c r="B11536"/>
    </row>
    <row r="11537" spans="1:2" s="2" customFormat="1">
      <c r="A11537"/>
      <c r="B11537"/>
    </row>
    <row r="11538" spans="1:2" s="2" customFormat="1">
      <c r="A11538"/>
      <c r="B11538"/>
    </row>
    <row r="11539" spans="1:2" s="2" customFormat="1">
      <c r="A11539"/>
      <c r="B11539"/>
    </row>
    <row r="11540" spans="1:2" s="2" customFormat="1">
      <c r="A11540"/>
      <c r="B11540"/>
    </row>
    <row r="11541" spans="1:2" s="2" customFormat="1">
      <c r="A11541"/>
      <c r="B11541"/>
    </row>
    <row r="11542" spans="1:2" s="2" customFormat="1">
      <c r="A11542"/>
      <c r="B11542"/>
    </row>
    <row r="11543" spans="1:2" s="2" customFormat="1">
      <c r="A11543"/>
      <c r="B11543"/>
    </row>
    <row r="11544" spans="1:2" s="2" customFormat="1">
      <c r="A11544"/>
      <c r="B11544"/>
    </row>
    <row r="11545" spans="1:2" s="2" customFormat="1">
      <c r="A11545"/>
      <c r="B11545"/>
    </row>
    <row r="11546" spans="1:2" s="2" customFormat="1">
      <c r="A11546"/>
      <c r="B11546"/>
    </row>
    <row r="11547" spans="1:2" s="2" customFormat="1">
      <c r="A11547"/>
      <c r="B11547"/>
    </row>
    <row r="11548" spans="1:2" s="2" customFormat="1">
      <c r="A11548"/>
      <c r="B11548"/>
    </row>
    <row r="11549" spans="1:2" s="2" customFormat="1">
      <c r="A11549"/>
      <c r="B11549"/>
    </row>
    <row r="11550" spans="1:2" s="2" customFormat="1">
      <c r="A11550"/>
      <c r="B11550"/>
    </row>
    <row r="11551" spans="1:2" s="2" customFormat="1">
      <c r="A11551"/>
      <c r="B11551"/>
    </row>
    <row r="11552" spans="1:2" s="2" customFormat="1">
      <c r="A11552"/>
      <c r="B11552"/>
    </row>
    <row r="11553" spans="1:2" s="2" customFormat="1">
      <c r="A11553"/>
      <c r="B11553"/>
    </row>
    <row r="11554" spans="1:2" s="2" customFormat="1">
      <c r="A11554"/>
      <c r="B11554"/>
    </row>
    <row r="11555" spans="1:2" s="2" customFormat="1">
      <c r="A11555"/>
      <c r="B11555"/>
    </row>
    <row r="11556" spans="1:2" s="2" customFormat="1">
      <c r="A11556"/>
      <c r="B11556"/>
    </row>
    <row r="11557" spans="1:2" s="2" customFormat="1">
      <c r="A11557"/>
      <c r="B11557"/>
    </row>
    <row r="11558" spans="1:2" s="2" customFormat="1">
      <c r="A11558"/>
      <c r="B11558"/>
    </row>
    <row r="11559" spans="1:2" s="2" customFormat="1">
      <c r="A11559"/>
      <c r="B11559"/>
    </row>
    <row r="11560" spans="1:2" s="2" customFormat="1">
      <c r="A11560"/>
      <c r="B11560"/>
    </row>
    <row r="11561" spans="1:2" s="2" customFormat="1">
      <c r="A11561"/>
      <c r="B11561"/>
    </row>
    <row r="11562" spans="1:2" s="2" customFormat="1">
      <c r="A11562"/>
      <c r="B11562"/>
    </row>
    <row r="11563" spans="1:2" s="2" customFormat="1">
      <c r="A11563"/>
      <c r="B11563"/>
    </row>
    <row r="11564" spans="1:2" s="2" customFormat="1">
      <c r="A11564"/>
      <c r="B11564"/>
    </row>
    <row r="11565" spans="1:2" s="2" customFormat="1">
      <c r="A11565"/>
      <c r="B11565"/>
    </row>
    <row r="11566" spans="1:2" s="2" customFormat="1">
      <c r="A11566"/>
      <c r="B11566"/>
    </row>
    <row r="11567" spans="1:2" s="2" customFormat="1">
      <c r="A11567"/>
      <c r="B11567"/>
    </row>
    <row r="11568" spans="1:2" s="2" customFormat="1">
      <c r="A11568"/>
      <c r="B11568"/>
    </row>
    <row r="11569" spans="1:2" s="2" customFormat="1">
      <c r="A11569"/>
      <c r="B11569"/>
    </row>
    <row r="11570" spans="1:2" s="2" customFormat="1">
      <c r="A11570"/>
      <c r="B11570"/>
    </row>
    <row r="11571" spans="1:2" s="2" customFormat="1">
      <c r="A11571"/>
      <c r="B11571"/>
    </row>
    <row r="11572" spans="1:2" s="2" customFormat="1">
      <c r="A11572"/>
      <c r="B11572"/>
    </row>
    <row r="11573" spans="1:2" s="2" customFormat="1">
      <c r="A11573"/>
      <c r="B11573"/>
    </row>
    <row r="11574" spans="1:2" s="2" customFormat="1">
      <c r="A11574"/>
      <c r="B11574"/>
    </row>
    <row r="11575" spans="1:2" s="2" customFormat="1">
      <c r="A11575"/>
      <c r="B11575"/>
    </row>
    <row r="11576" spans="1:2" s="2" customFormat="1">
      <c r="A11576"/>
      <c r="B11576"/>
    </row>
    <row r="11577" spans="1:2" s="2" customFormat="1">
      <c r="A11577"/>
      <c r="B11577"/>
    </row>
    <row r="11578" spans="1:2" s="2" customFormat="1">
      <c r="A11578"/>
      <c r="B11578"/>
    </row>
    <row r="11579" spans="1:2" s="2" customFormat="1">
      <c r="A11579"/>
      <c r="B11579"/>
    </row>
    <row r="11580" spans="1:2" s="2" customFormat="1">
      <c r="A11580"/>
      <c r="B11580"/>
    </row>
    <row r="11581" spans="1:2" s="2" customFormat="1">
      <c r="A11581"/>
      <c r="B11581"/>
    </row>
    <row r="11582" spans="1:2" s="2" customFormat="1">
      <c r="A11582"/>
      <c r="B11582"/>
    </row>
    <row r="11583" spans="1:2" s="2" customFormat="1">
      <c r="A11583"/>
      <c r="B11583"/>
    </row>
    <row r="11584" spans="1:2" s="2" customFormat="1">
      <c r="A11584"/>
      <c r="B11584"/>
    </row>
    <row r="11585" spans="1:2" s="2" customFormat="1">
      <c r="A11585"/>
      <c r="B11585"/>
    </row>
    <row r="11586" spans="1:2" s="2" customFormat="1">
      <c r="A11586"/>
      <c r="B11586"/>
    </row>
    <row r="11587" spans="1:2" s="2" customFormat="1">
      <c r="A11587"/>
      <c r="B11587"/>
    </row>
    <row r="11588" spans="1:2" s="2" customFormat="1">
      <c r="A11588"/>
      <c r="B11588"/>
    </row>
    <row r="11589" spans="1:2" s="2" customFormat="1">
      <c r="A11589"/>
      <c r="B11589"/>
    </row>
    <row r="11590" spans="1:2" s="2" customFormat="1">
      <c r="A11590"/>
      <c r="B11590"/>
    </row>
    <row r="11591" spans="1:2" s="2" customFormat="1">
      <c r="A11591"/>
      <c r="B11591"/>
    </row>
    <row r="11592" spans="1:2" s="2" customFormat="1">
      <c r="A11592"/>
      <c r="B11592"/>
    </row>
    <row r="11593" spans="1:2" s="2" customFormat="1">
      <c r="A11593"/>
      <c r="B11593"/>
    </row>
    <row r="11594" spans="1:2" s="2" customFormat="1">
      <c r="A11594"/>
      <c r="B11594"/>
    </row>
    <row r="11595" spans="1:2" s="2" customFormat="1">
      <c r="A11595"/>
      <c r="B11595"/>
    </row>
    <row r="11596" spans="1:2" s="2" customFormat="1">
      <c r="A11596"/>
      <c r="B11596"/>
    </row>
    <row r="11597" spans="1:2" s="2" customFormat="1">
      <c r="A11597"/>
      <c r="B11597"/>
    </row>
    <row r="11598" spans="1:2" s="2" customFormat="1">
      <c r="A11598"/>
      <c r="B11598"/>
    </row>
    <row r="11599" spans="1:2" s="2" customFormat="1">
      <c r="A11599"/>
      <c r="B11599"/>
    </row>
    <row r="11600" spans="1:2" s="2" customFormat="1">
      <c r="A11600"/>
      <c r="B11600"/>
    </row>
    <row r="11601" spans="1:2" s="2" customFormat="1">
      <c r="A11601"/>
      <c r="B11601"/>
    </row>
    <row r="11602" spans="1:2" s="2" customFormat="1">
      <c r="A11602"/>
      <c r="B11602"/>
    </row>
    <row r="11603" spans="1:2" s="2" customFormat="1">
      <c r="A11603"/>
      <c r="B11603"/>
    </row>
    <row r="11604" spans="1:2" s="2" customFormat="1">
      <c r="A11604"/>
      <c r="B11604"/>
    </row>
    <row r="11605" spans="1:2" s="2" customFormat="1">
      <c r="A11605"/>
      <c r="B11605"/>
    </row>
    <row r="11606" spans="1:2" s="2" customFormat="1">
      <c r="A11606"/>
      <c r="B11606"/>
    </row>
    <row r="11607" spans="1:2" s="2" customFormat="1">
      <c r="A11607"/>
      <c r="B11607"/>
    </row>
    <row r="11608" spans="1:2" s="2" customFormat="1">
      <c r="A11608"/>
      <c r="B11608"/>
    </row>
    <row r="11609" spans="1:2" s="2" customFormat="1">
      <c r="A11609"/>
      <c r="B11609"/>
    </row>
    <row r="11610" spans="1:2" s="2" customFormat="1">
      <c r="A11610"/>
      <c r="B11610"/>
    </row>
    <row r="11611" spans="1:2" s="2" customFormat="1">
      <c r="A11611"/>
      <c r="B11611"/>
    </row>
    <row r="11612" spans="1:2" s="2" customFormat="1">
      <c r="A11612"/>
      <c r="B11612"/>
    </row>
    <row r="11613" spans="1:2" s="2" customFormat="1">
      <c r="A11613"/>
      <c r="B11613"/>
    </row>
    <row r="11614" spans="1:2" s="2" customFormat="1">
      <c r="A11614"/>
      <c r="B11614"/>
    </row>
    <row r="11615" spans="1:2" s="2" customFormat="1">
      <c r="A11615"/>
      <c r="B11615"/>
    </row>
    <row r="11616" spans="1:2" s="2" customFormat="1">
      <c r="A11616"/>
      <c r="B11616"/>
    </row>
    <row r="11617" spans="1:2" s="2" customFormat="1">
      <c r="A11617"/>
      <c r="B11617"/>
    </row>
    <row r="11618" spans="1:2" s="2" customFormat="1">
      <c r="A11618"/>
      <c r="B11618"/>
    </row>
    <row r="11619" spans="1:2" s="2" customFormat="1">
      <c r="A11619"/>
      <c r="B11619"/>
    </row>
    <row r="11620" spans="1:2" s="2" customFormat="1">
      <c r="A11620"/>
      <c r="B11620"/>
    </row>
    <row r="11621" spans="1:2" s="2" customFormat="1">
      <c r="A11621"/>
      <c r="B11621"/>
    </row>
    <row r="11622" spans="1:2" s="2" customFormat="1">
      <c r="A11622"/>
      <c r="B11622"/>
    </row>
    <row r="11623" spans="1:2" s="2" customFormat="1">
      <c r="A11623"/>
      <c r="B11623"/>
    </row>
    <row r="11624" spans="1:2" s="2" customFormat="1">
      <c r="A11624"/>
      <c r="B11624"/>
    </row>
    <row r="11625" spans="1:2" s="2" customFormat="1">
      <c r="A11625"/>
      <c r="B11625"/>
    </row>
    <row r="11626" spans="1:2" s="2" customFormat="1">
      <c r="A11626"/>
      <c r="B11626"/>
    </row>
    <row r="11627" spans="1:2" s="2" customFormat="1">
      <c r="A11627"/>
      <c r="B11627"/>
    </row>
    <row r="11628" spans="1:2" s="2" customFormat="1">
      <c r="A11628"/>
      <c r="B11628"/>
    </row>
    <row r="11629" spans="1:2" s="2" customFormat="1">
      <c r="A11629"/>
      <c r="B11629"/>
    </row>
    <row r="11630" spans="1:2" s="2" customFormat="1">
      <c r="A11630"/>
      <c r="B11630"/>
    </row>
    <row r="11631" spans="1:2" s="2" customFormat="1">
      <c r="A11631"/>
      <c r="B11631"/>
    </row>
    <row r="11632" spans="1:2" s="2" customFormat="1">
      <c r="A11632"/>
      <c r="B11632"/>
    </row>
    <row r="11633" spans="1:2" s="2" customFormat="1">
      <c r="A11633"/>
      <c r="B11633"/>
    </row>
    <row r="11634" spans="1:2" s="2" customFormat="1">
      <c r="A11634"/>
      <c r="B11634"/>
    </row>
    <row r="11635" spans="1:2" s="2" customFormat="1">
      <c r="A11635"/>
      <c r="B11635"/>
    </row>
    <row r="11636" spans="1:2" s="2" customFormat="1">
      <c r="A11636"/>
      <c r="B11636"/>
    </row>
    <row r="11637" spans="1:2" s="2" customFormat="1">
      <c r="A11637"/>
      <c r="B11637"/>
    </row>
    <row r="11638" spans="1:2" s="2" customFormat="1">
      <c r="A11638"/>
      <c r="B11638"/>
    </row>
    <row r="11639" spans="1:2" s="2" customFormat="1">
      <c r="A11639"/>
      <c r="B11639"/>
    </row>
    <row r="11640" spans="1:2" s="2" customFormat="1">
      <c r="A11640"/>
      <c r="B11640"/>
    </row>
    <row r="11641" spans="1:2" s="2" customFormat="1">
      <c r="A11641"/>
      <c r="B11641"/>
    </row>
    <row r="11642" spans="1:2" s="2" customFormat="1">
      <c r="A11642"/>
      <c r="B11642"/>
    </row>
    <row r="11643" spans="1:2" s="2" customFormat="1">
      <c r="A11643"/>
      <c r="B11643"/>
    </row>
    <row r="11644" spans="1:2" s="2" customFormat="1">
      <c r="A11644"/>
      <c r="B11644"/>
    </row>
    <row r="11645" spans="1:2" s="2" customFormat="1">
      <c r="A11645"/>
      <c r="B11645"/>
    </row>
    <row r="11646" spans="1:2" s="2" customFormat="1">
      <c r="A11646"/>
      <c r="B11646"/>
    </row>
    <row r="11647" spans="1:2" s="2" customFormat="1">
      <c r="A11647"/>
      <c r="B11647"/>
    </row>
    <row r="11648" spans="1:2" s="2" customFormat="1">
      <c r="A11648"/>
      <c r="B11648"/>
    </row>
    <row r="11649" spans="1:2" s="2" customFormat="1">
      <c r="A11649"/>
      <c r="B11649"/>
    </row>
    <row r="11650" spans="1:2" s="2" customFormat="1">
      <c r="A11650"/>
      <c r="B11650"/>
    </row>
    <row r="11651" spans="1:2" s="2" customFormat="1">
      <c r="A11651"/>
      <c r="B11651"/>
    </row>
    <row r="11652" spans="1:2" s="2" customFormat="1">
      <c r="A11652"/>
      <c r="B11652"/>
    </row>
    <row r="11653" spans="1:2" s="2" customFormat="1">
      <c r="A11653"/>
      <c r="B11653"/>
    </row>
    <row r="11654" spans="1:2" s="2" customFormat="1">
      <c r="A11654"/>
      <c r="B11654"/>
    </row>
    <row r="11655" spans="1:2" s="2" customFormat="1">
      <c r="A11655"/>
      <c r="B11655"/>
    </row>
    <row r="11656" spans="1:2" s="2" customFormat="1">
      <c r="A11656"/>
      <c r="B11656"/>
    </row>
    <row r="11657" spans="1:2" s="2" customFormat="1">
      <c r="A11657"/>
      <c r="B11657"/>
    </row>
    <row r="11658" spans="1:2" s="2" customFormat="1">
      <c r="A11658"/>
      <c r="B11658"/>
    </row>
    <row r="11659" spans="1:2" s="2" customFormat="1">
      <c r="A11659"/>
      <c r="B11659"/>
    </row>
    <row r="11660" spans="1:2" s="2" customFormat="1">
      <c r="A11660"/>
      <c r="B11660"/>
    </row>
    <row r="11661" spans="1:2" s="2" customFormat="1">
      <c r="A11661"/>
      <c r="B11661"/>
    </row>
    <row r="11662" spans="1:2" s="2" customFormat="1">
      <c r="A11662"/>
      <c r="B11662"/>
    </row>
    <row r="11663" spans="1:2" s="2" customFormat="1">
      <c r="A11663"/>
      <c r="B11663"/>
    </row>
    <row r="11664" spans="1:2" s="2" customFormat="1">
      <c r="A11664"/>
      <c r="B11664"/>
    </row>
    <row r="11665" spans="1:2" s="2" customFormat="1">
      <c r="A11665"/>
      <c r="B11665"/>
    </row>
    <row r="11666" spans="1:2" s="2" customFormat="1">
      <c r="A11666"/>
      <c r="B11666"/>
    </row>
    <row r="11667" spans="1:2" s="2" customFormat="1">
      <c r="A11667"/>
      <c r="B11667"/>
    </row>
    <row r="11668" spans="1:2" s="2" customFormat="1">
      <c r="A11668"/>
      <c r="B11668"/>
    </row>
    <row r="11669" spans="1:2" s="2" customFormat="1">
      <c r="A11669"/>
      <c r="B11669"/>
    </row>
    <row r="11670" spans="1:2" s="2" customFormat="1">
      <c r="A11670"/>
      <c r="B11670"/>
    </row>
    <row r="11671" spans="1:2" s="2" customFormat="1">
      <c r="A11671"/>
      <c r="B11671"/>
    </row>
    <row r="11672" spans="1:2" s="2" customFormat="1">
      <c r="A11672"/>
      <c r="B11672"/>
    </row>
    <row r="11673" spans="1:2" s="2" customFormat="1">
      <c r="A11673"/>
      <c r="B11673"/>
    </row>
    <row r="11674" spans="1:2" s="2" customFormat="1">
      <c r="A11674"/>
      <c r="B11674"/>
    </row>
    <row r="11675" spans="1:2" s="2" customFormat="1">
      <c r="A11675"/>
      <c r="B11675"/>
    </row>
    <row r="11676" spans="1:2" s="2" customFormat="1">
      <c r="A11676"/>
      <c r="B11676"/>
    </row>
    <row r="11677" spans="1:2" s="2" customFormat="1">
      <c r="A11677"/>
      <c r="B11677"/>
    </row>
    <row r="11678" spans="1:2" s="2" customFormat="1">
      <c r="A11678"/>
      <c r="B11678"/>
    </row>
    <row r="11679" spans="1:2" s="2" customFormat="1">
      <c r="A11679"/>
      <c r="B11679"/>
    </row>
    <row r="11680" spans="1:2" s="2" customFormat="1">
      <c r="A11680"/>
      <c r="B11680"/>
    </row>
    <row r="11681" spans="1:2" s="2" customFormat="1">
      <c r="A11681"/>
      <c r="B11681"/>
    </row>
    <row r="11682" spans="1:2" s="2" customFormat="1">
      <c r="A11682"/>
      <c r="B11682"/>
    </row>
    <row r="11683" spans="1:2" s="2" customFormat="1">
      <c r="A11683"/>
      <c r="B11683"/>
    </row>
    <row r="11684" spans="1:2" s="2" customFormat="1">
      <c r="A11684"/>
      <c r="B11684"/>
    </row>
    <row r="11685" spans="1:2" s="2" customFormat="1">
      <c r="A11685"/>
      <c r="B11685"/>
    </row>
    <row r="11686" spans="1:2" s="2" customFormat="1">
      <c r="A11686"/>
      <c r="B11686"/>
    </row>
    <row r="11687" spans="1:2" s="2" customFormat="1">
      <c r="A11687"/>
      <c r="B11687"/>
    </row>
    <row r="11688" spans="1:2" s="2" customFormat="1">
      <c r="A11688"/>
      <c r="B11688"/>
    </row>
    <row r="11689" spans="1:2" s="2" customFormat="1">
      <c r="A11689"/>
      <c r="B11689"/>
    </row>
    <row r="11690" spans="1:2" s="2" customFormat="1">
      <c r="A11690"/>
      <c r="B11690"/>
    </row>
    <row r="11691" spans="1:2" s="2" customFormat="1">
      <c r="A11691"/>
      <c r="B11691"/>
    </row>
    <row r="11692" spans="1:2" s="2" customFormat="1">
      <c r="A11692"/>
      <c r="B11692"/>
    </row>
    <row r="11693" spans="1:2" s="2" customFormat="1">
      <c r="A11693"/>
      <c r="B11693"/>
    </row>
    <row r="11694" spans="1:2" s="2" customFormat="1">
      <c r="A11694"/>
      <c r="B11694"/>
    </row>
    <row r="11695" spans="1:2" s="2" customFormat="1">
      <c r="A11695"/>
      <c r="B11695"/>
    </row>
    <row r="11696" spans="1:2" s="2" customFormat="1">
      <c r="A11696"/>
      <c r="B11696"/>
    </row>
    <row r="11697" spans="1:2" s="2" customFormat="1">
      <c r="A11697"/>
      <c r="B11697"/>
    </row>
    <row r="11698" spans="1:2" s="2" customFormat="1">
      <c r="A11698"/>
      <c r="B11698"/>
    </row>
    <row r="11699" spans="1:2" s="2" customFormat="1">
      <c r="A11699"/>
      <c r="B11699"/>
    </row>
    <row r="11700" spans="1:2" s="2" customFormat="1">
      <c r="A11700"/>
      <c r="B11700"/>
    </row>
    <row r="11701" spans="1:2" s="2" customFormat="1">
      <c r="A11701"/>
      <c r="B11701"/>
    </row>
    <row r="11702" spans="1:2" s="2" customFormat="1">
      <c r="A11702"/>
      <c r="B11702"/>
    </row>
    <row r="11703" spans="1:2" s="2" customFormat="1">
      <c r="A11703"/>
      <c r="B11703"/>
    </row>
    <row r="11704" spans="1:2" s="2" customFormat="1">
      <c r="A11704"/>
      <c r="B11704"/>
    </row>
    <row r="11705" spans="1:2" s="2" customFormat="1">
      <c r="A11705"/>
      <c r="B11705"/>
    </row>
    <row r="11706" spans="1:2" s="2" customFormat="1">
      <c r="A11706"/>
      <c r="B11706"/>
    </row>
    <row r="11707" spans="1:2" s="2" customFormat="1">
      <c r="A11707"/>
      <c r="B11707"/>
    </row>
    <row r="11708" spans="1:2" s="2" customFormat="1">
      <c r="A11708"/>
      <c r="B11708"/>
    </row>
    <row r="11709" spans="1:2" s="2" customFormat="1">
      <c r="A11709"/>
      <c r="B11709"/>
    </row>
    <row r="11710" spans="1:2" s="2" customFormat="1">
      <c r="A11710"/>
      <c r="B11710"/>
    </row>
    <row r="11711" spans="1:2" s="2" customFormat="1">
      <c r="A11711"/>
      <c r="B11711"/>
    </row>
    <row r="11712" spans="1:2" s="2" customFormat="1">
      <c r="A11712"/>
      <c r="B11712"/>
    </row>
    <row r="11713" spans="1:2" s="2" customFormat="1">
      <c r="A11713"/>
      <c r="B11713"/>
    </row>
    <row r="11714" spans="1:2" s="2" customFormat="1">
      <c r="A11714"/>
      <c r="B11714"/>
    </row>
    <row r="11715" spans="1:2" s="2" customFormat="1">
      <c r="A11715"/>
      <c r="B11715"/>
    </row>
    <row r="11716" spans="1:2" s="2" customFormat="1">
      <c r="A11716"/>
      <c r="B11716"/>
    </row>
    <row r="11717" spans="1:2" s="2" customFormat="1">
      <c r="A11717"/>
      <c r="B11717"/>
    </row>
    <row r="11718" spans="1:2" s="2" customFormat="1">
      <c r="A11718"/>
      <c r="B11718"/>
    </row>
    <row r="11719" spans="1:2" s="2" customFormat="1">
      <c r="A11719"/>
      <c r="B11719"/>
    </row>
    <row r="11720" spans="1:2" s="2" customFormat="1">
      <c r="A11720"/>
      <c r="B11720"/>
    </row>
    <row r="11721" spans="1:2" s="2" customFormat="1">
      <c r="A11721"/>
      <c r="B11721"/>
    </row>
    <row r="11722" spans="1:2" s="2" customFormat="1">
      <c r="A11722"/>
      <c r="B11722"/>
    </row>
    <row r="11723" spans="1:2" s="2" customFormat="1">
      <c r="A11723"/>
      <c r="B11723"/>
    </row>
    <row r="11724" spans="1:2" s="2" customFormat="1">
      <c r="A11724"/>
      <c r="B11724"/>
    </row>
    <row r="11725" spans="1:2" s="2" customFormat="1">
      <c r="A11725"/>
      <c r="B11725"/>
    </row>
    <row r="11726" spans="1:2" s="2" customFormat="1">
      <c r="A11726"/>
      <c r="B11726"/>
    </row>
    <row r="11727" spans="1:2" s="2" customFormat="1">
      <c r="A11727"/>
      <c r="B11727"/>
    </row>
    <row r="11728" spans="1:2" s="2" customFormat="1">
      <c r="A11728"/>
      <c r="B11728"/>
    </row>
    <row r="11729" spans="1:2" s="2" customFormat="1">
      <c r="A11729"/>
      <c r="B11729"/>
    </row>
    <row r="11730" spans="1:2" s="2" customFormat="1">
      <c r="A11730"/>
      <c r="B11730"/>
    </row>
    <row r="11731" spans="1:2" s="2" customFormat="1">
      <c r="A11731"/>
      <c r="B11731"/>
    </row>
    <row r="11732" spans="1:2" s="2" customFormat="1">
      <c r="A11732"/>
      <c r="B11732"/>
    </row>
    <row r="11733" spans="1:2" s="2" customFormat="1">
      <c r="A11733"/>
      <c r="B11733"/>
    </row>
    <row r="11734" spans="1:2" s="2" customFormat="1">
      <c r="A11734"/>
      <c r="B11734"/>
    </row>
    <row r="11735" spans="1:2" s="2" customFormat="1">
      <c r="A11735"/>
      <c r="B11735"/>
    </row>
    <row r="11736" spans="1:2" s="2" customFormat="1">
      <c r="A11736"/>
      <c r="B11736"/>
    </row>
    <row r="11737" spans="1:2" s="2" customFormat="1">
      <c r="A11737"/>
      <c r="B11737"/>
    </row>
    <row r="11738" spans="1:2" s="2" customFormat="1">
      <c r="A11738"/>
      <c r="B11738"/>
    </row>
    <row r="11739" spans="1:2" s="2" customFormat="1">
      <c r="A11739"/>
      <c r="B11739"/>
    </row>
    <row r="11740" spans="1:2" s="2" customFormat="1">
      <c r="A11740"/>
      <c r="B11740"/>
    </row>
    <row r="11741" spans="1:2" s="2" customFormat="1">
      <c r="A11741"/>
      <c r="B11741"/>
    </row>
    <row r="11742" spans="1:2" s="2" customFormat="1">
      <c r="A11742"/>
      <c r="B11742"/>
    </row>
    <row r="11743" spans="1:2" s="2" customFormat="1">
      <c r="A11743"/>
      <c r="B11743"/>
    </row>
    <row r="11744" spans="1:2" s="2" customFormat="1">
      <c r="A11744"/>
      <c r="B11744"/>
    </row>
    <row r="11745" spans="1:2" s="2" customFormat="1">
      <c r="A11745"/>
      <c r="B11745"/>
    </row>
    <row r="11746" spans="1:2" s="2" customFormat="1">
      <c r="A11746"/>
      <c r="B11746"/>
    </row>
    <row r="11747" spans="1:2" s="2" customFormat="1">
      <c r="A11747"/>
      <c r="B11747"/>
    </row>
    <row r="11748" spans="1:2" s="2" customFormat="1">
      <c r="A11748"/>
      <c r="B11748"/>
    </row>
    <row r="11749" spans="1:2" s="2" customFormat="1">
      <c r="A11749"/>
      <c r="B11749"/>
    </row>
    <row r="11750" spans="1:2" s="2" customFormat="1">
      <c r="A11750"/>
      <c r="B11750"/>
    </row>
    <row r="11751" spans="1:2" s="2" customFormat="1">
      <c r="A11751"/>
      <c r="B11751"/>
    </row>
    <row r="11752" spans="1:2" s="2" customFormat="1">
      <c r="A11752"/>
      <c r="B11752"/>
    </row>
    <row r="11753" spans="1:2" s="2" customFormat="1">
      <c r="A11753"/>
      <c r="B11753"/>
    </row>
    <row r="11754" spans="1:2" s="2" customFormat="1">
      <c r="A11754"/>
      <c r="B11754"/>
    </row>
    <row r="11755" spans="1:2" s="2" customFormat="1">
      <c r="A11755"/>
      <c r="B11755"/>
    </row>
    <row r="11756" spans="1:2" s="2" customFormat="1">
      <c r="A11756"/>
      <c r="B11756"/>
    </row>
    <row r="11757" spans="1:2" s="2" customFormat="1">
      <c r="A11757"/>
      <c r="B11757"/>
    </row>
    <row r="11758" spans="1:2" s="2" customFormat="1">
      <c r="A11758"/>
      <c r="B11758"/>
    </row>
    <row r="11759" spans="1:2" s="2" customFormat="1">
      <c r="A11759"/>
      <c r="B11759"/>
    </row>
    <row r="11760" spans="1:2" s="2" customFormat="1">
      <c r="A11760"/>
      <c r="B11760"/>
    </row>
    <row r="11761" spans="1:2" s="2" customFormat="1">
      <c r="A11761"/>
      <c r="B11761"/>
    </row>
    <row r="11762" spans="1:2" s="2" customFormat="1">
      <c r="A11762"/>
      <c r="B11762"/>
    </row>
    <row r="11763" spans="1:2" s="2" customFormat="1">
      <c r="A11763"/>
      <c r="B11763"/>
    </row>
    <row r="11764" spans="1:2" s="2" customFormat="1">
      <c r="A11764"/>
      <c r="B11764"/>
    </row>
    <row r="11765" spans="1:2" s="2" customFormat="1">
      <c r="A11765"/>
      <c r="B11765"/>
    </row>
    <row r="11766" spans="1:2" s="2" customFormat="1">
      <c r="A11766"/>
      <c r="B11766"/>
    </row>
    <row r="11767" spans="1:2" s="2" customFormat="1">
      <c r="A11767"/>
      <c r="B11767"/>
    </row>
    <row r="11768" spans="1:2" s="2" customFormat="1">
      <c r="A11768"/>
      <c r="B11768"/>
    </row>
    <row r="11769" spans="1:2" s="2" customFormat="1">
      <c r="A11769"/>
      <c r="B11769"/>
    </row>
    <row r="11770" spans="1:2" s="2" customFormat="1">
      <c r="A11770"/>
      <c r="B11770"/>
    </row>
    <row r="11771" spans="1:2" s="2" customFormat="1">
      <c r="A11771"/>
      <c r="B11771"/>
    </row>
    <row r="11772" spans="1:2" s="2" customFormat="1">
      <c r="A11772"/>
      <c r="B11772"/>
    </row>
    <row r="11773" spans="1:2" s="2" customFormat="1">
      <c r="A11773"/>
      <c r="B11773"/>
    </row>
    <row r="11774" spans="1:2" s="2" customFormat="1">
      <c r="A11774"/>
      <c r="B11774"/>
    </row>
    <row r="11775" spans="1:2" s="2" customFormat="1">
      <c r="A11775"/>
      <c r="B11775"/>
    </row>
    <row r="11776" spans="1:2" s="2" customFormat="1">
      <c r="A11776"/>
      <c r="B11776"/>
    </row>
    <row r="11777" spans="1:2" s="2" customFormat="1">
      <c r="A11777"/>
      <c r="B11777"/>
    </row>
    <row r="11778" spans="1:2" s="2" customFormat="1">
      <c r="A11778"/>
      <c r="B11778"/>
    </row>
    <row r="11779" spans="1:2" s="2" customFormat="1">
      <c r="A11779"/>
      <c r="B11779"/>
    </row>
    <row r="11780" spans="1:2" s="2" customFormat="1">
      <c r="A11780"/>
      <c r="B11780"/>
    </row>
    <row r="11781" spans="1:2" s="2" customFormat="1">
      <c r="A11781"/>
      <c r="B11781"/>
    </row>
    <row r="11782" spans="1:2" s="2" customFormat="1">
      <c r="A11782"/>
      <c r="B11782"/>
    </row>
    <row r="11783" spans="1:2" s="2" customFormat="1">
      <c r="A11783"/>
      <c r="B11783"/>
    </row>
    <row r="11784" spans="1:2" s="2" customFormat="1">
      <c r="A11784"/>
      <c r="B11784"/>
    </row>
    <row r="11785" spans="1:2" s="2" customFormat="1">
      <c r="A11785"/>
      <c r="B11785"/>
    </row>
    <row r="11786" spans="1:2" s="2" customFormat="1">
      <c r="A11786"/>
      <c r="B11786"/>
    </row>
    <row r="11787" spans="1:2" s="2" customFormat="1">
      <c r="A11787"/>
      <c r="B11787"/>
    </row>
    <row r="11788" spans="1:2" s="2" customFormat="1">
      <c r="A11788"/>
      <c r="B11788"/>
    </row>
    <row r="11789" spans="1:2" s="2" customFormat="1">
      <c r="A11789"/>
      <c r="B11789"/>
    </row>
    <row r="11790" spans="1:2" s="2" customFormat="1">
      <c r="A11790"/>
      <c r="B11790"/>
    </row>
    <row r="11791" spans="1:2" s="2" customFormat="1">
      <c r="A11791"/>
      <c r="B11791"/>
    </row>
    <row r="11792" spans="1:2" s="2" customFormat="1">
      <c r="A11792"/>
      <c r="B11792"/>
    </row>
    <row r="11793" spans="1:2" s="2" customFormat="1">
      <c r="A11793"/>
      <c r="B11793"/>
    </row>
    <row r="11794" spans="1:2" s="2" customFormat="1">
      <c r="A11794"/>
      <c r="B11794"/>
    </row>
    <row r="11795" spans="1:2" s="2" customFormat="1">
      <c r="A11795"/>
      <c r="B11795"/>
    </row>
    <row r="11796" spans="1:2" s="2" customFormat="1">
      <c r="A11796"/>
      <c r="B11796"/>
    </row>
    <row r="11797" spans="1:2" s="2" customFormat="1">
      <c r="A11797"/>
      <c r="B11797"/>
    </row>
    <row r="11798" spans="1:2" s="2" customFormat="1">
      <c r="A11798"/>
      <c r="B11798"/>
    </row>
    <row r="11799" spans="1:2" s="2" customFormat="1">
      <c r="A11799"/>
      <c r="B11799"/>
    </row>
    <row r="11800" spans="1:2" s="2" customFormat="1">
      <c r="A11800"/>
      <c r="B11800"/>
    </row>
    <row r="11801" spans="1:2" s="2" customFormat="1">
      <c r="A11801"/>
      <c r="B11801"/>
    </row>
    <row r="11802" spans="1:2" s="2" customFormat="1">
      <c r="A11802"/>
      <c r="B11802"/>
    </row>
    <row r="11803" spans="1:2" s="2" customFormat="1">
      <c r="A11803"/>
      <c r="B11803"/>
    </row>
    <row r="11804" spans="1:2" s="2" customFormat="1">
      <c r="A11804"/>
      <c r="B11804"/>
    </row>
    <row r="11805" spans="1:2" s="2" customFormat="1">
      <c r="A11805"/>
      <c r="B11805"/>
    </row>
    <row r="11806" spans="1:2" s="2" customFormat="1">
      <c r="A11806"/>
      <c r="B11806"/>
    </row>
    <row r="11807" spans="1:2" s="2" customFormat="1">
      <c r="A11807"/>
      <c r="B11807"/>
    </row>
    <row r="11808" spans="1:2" s="2" customFormat="1">
      <c r="A11808"/>
      <c r="B11808"/>
    </row>
    <row r="11809" spans="1:2" s="2" customFormat="1">
      <c r="A11809"/>
      <c r="B11809"/>
    </row>
    <row r="11810" spans="1:2" s="2" customFormat="1">
      <c r="A11810"/>
      <c r="B11810"/>
    </row>
    <row r="11811" spans="1:2" s="2" customFormat="1">
      <c r="A11811"/>
      <c r="B11811"/>
    </row>
    <row r="11812" spans="1:2" s="2" customFormat="1">
      <c r="A11812"/>
      <c r="B11812"/>
    </row>
    <row r="11813" spans="1:2" s="2" customFormat="1">
      <c r="A11813"/>
      <c r="B11813"/>
    </row>
    <row r="11814" spans="1:2" s="2" customFormat="1">
      <c r="A11814"/>
      <c r="B11814"/>
    </row>
    <row r="11815" spans="1:2" s="2" customFormat="1">
      <c r="A11815"/>
      <c r="B11815"/>
    </row>
    <row r="11816" spans="1:2" s="2" customFormat="1">
      <c r="A11816"/>
      <c r="B11816"/>
    </row>
    <row r="11817" spans="1:2" s="2" customFormat="1">
      <c r="A11817"/>
      <c r="B11817"/>
    </row>
    <row r="11818" spans="1:2" s="2" customFormat="1">
      <c r="A11818"/>
      <c r="B11818"/>
    </row>
    <row r="11819" spans="1:2" s="2" customFormat="1">
      <c r="A11819"/>
      <c r="B11819"/>
    </row>
    <row r="11820" spans="1:2" s="2" customFormat="1">
      <c r="A11820"/>
      <c r="B11820"/>
    </row>
    <row r="11821" spans="1:2" s="2" customFormat="1">
      <c r="A11821"/>
      <c r="B11821"/>
    </row>
    <row r="11822" spans="1:2" s="2" customFormat="1">
      <c r="A11822"/>
      <c r="B11822"/>
    </row>
    <row r="11823" spans="1:2" s="2" customFormat="1">
      <c r="A11823"/>
      <c r="B11823"/>
    </row>
    <row r="11824" spans="1:2" s="2" customFormat="1">
      <c r="A11824"/>
      <c r="B11824"/>
    </row>
    <row r="11825" spans="1:2" s="2" customFormat="1">
      <c r="A11825"/>
      <c r="B11825"/>
    </row>
    <row r="11826" spans="1:2" s="2" customFormat="1">
      <c r="A11826"/>
      <c r="B11826"/>
    </row>
    <row r="11827" spans="1:2" s="2" customFormat="1">
      <c r="A11827"/>
      <c r="B11827"/>
    </row>
    <row r="11828" spans="1:2" s="2" customFormat="1">
      <c r="A11828"/>
      <c r="B11828"/>
    </row>
    <row r="11829" spans="1:2" s="2" customFormat="1">
      <c r="A11829"/>
      <c r="B11829"/>
    </row>
    <row r="11830" spans="1:2" s="2" customFormat="1">
      <c r="A11830"/>
      <c r="B11830"/>
    </row>
    <row r="11831" spans="1:2" s="2" customFormat="1">
      <c r="A11831"/>
      <c r="B11831"/>
    </row>
    <row r="11832" spans="1:2" s="2" customFormat="1">
      <c r="A11832"/>
      <c r="B11832"/>
    </row>
    <row r="11833" spans="1:2" s="2" customFormat="1">
      <c r="A11833"/>
      <c r="B11833"/>
    </row>
    <row r="11834" spans="1:2" s="2" customFormat="1">
      <c r="A11834"/>
      <c r="B11834"/>
    </row>
    <row r="11835" spans="1:2" s="2" customFormat="1">
      <c r="A11835"/>
      <c r="B11835"/>
    </row>
    <row r="11836" spans="1:2" s="2" customFormat="1">
      <c r="A11836"/>
      <c r="B11836"/>
    </row>
    <row r="11837" spans="1:2" s="2" customFormat="1">
      <c r="A11837"/>
      <c r="B11837"/>
    </row>
    <row r="11838" spans="1:2" s="2" customFormat="1">
      <c r="A11838"/>
      <c r="B11838"/>
    </row>
    <row r="11839" spans="1:2" s="2" customFormat="1">
      <c r="A11839"/>
      <c r="B11839"/>
    </row>
    <row r="11840" spans="1:2" s="2" customFormat="1">
      <c r="A11840"/>
      <c r="B11840"/>
    </row>
    <row r="11841" spans="1:2" s="2" customFormat="1">
      <c r="A11841"/>
      <c r="B11841"/>
    </row>
    <row r="11842" spans="1:2" s="2" customFormat="1">
      <c r="A11842"/>
      <c r="B11842"/>
    </row>
    <row r="11843" spans="1:2" s="2" customFormat="1">
      <c r="A11843"/>
      <c r="B11843"/>
    </row>
    <row r="11844" spans="1:2" s="2" customFormat="1">
      <c r="A11844"/>
      <c r="B11844"/>
    </row>
    <row r="11845" spans="1:2" s="2" customFormat="1">
      <c r="A11845"/>
      <c r="B11845"/>
    </row>
    <row r="11846" spans="1:2" s="2" customFormat="1">
      <c r="A11846"/>
      <c r="B11846"/>
    </row>
    <row r="11847" spans="1:2" s="2" customFormat="1">
      <c r="A11847"/>
      <c r="B11847"/>
    </row>
    <row r="11848" spans="1:2" s="2" customFormat="1">
      <c r="A11848"/>
      <c r="B11848"/>
    </row>
    <row r="11849" spans="1:2" s="2" customFormat="1">
      <c r="A11849"/>
      <c r="B11849"/>
    </row>
    <row r="11850" spans="1:2" s="2" customFormat="1">
      <c r="A11850"/>
      <c r="B11850"/>
    </row>
    <row r="11851" spans="1:2" s="2" customFormat="1">
      <c r="A11851"/>
      <c r="B11851"/>
    </row>
    <row r="11852" spans="1:2" s="2" customFormat="1">
      <c r="A11852"/>
      <c r="B11852"/>
    </row>
    <row r="11853" spans="1:2" s="2" customFormat="1">
      <c r="A11853"/>
      <c r="B11853"/>
    </row>
    <row r="11854" spans="1:2" s="2" customFormat="1">
      <c r="A11854"/>
      <c r="B11854"/>
    </row>
    <row r="11855" spans="1:2" s="2" customFormat="1">
      <c r="A11855"/>
      <c r="B11855"/>
    </row>
    <row r="11856" spans="1:2" s="2" customFormat="1">
      <c r="A11856"/>
      <c r="B11856"/>
    </row>
    <row r="11857" spans="1:2" s="2" customFormat="1">
      <c r="A11857"/>
      <c r="B11857"/>
    </row>
    <row r="11858" spans="1:2" s="2" customFormat="1">
      <c r="A11858"/>
      <c r="B11858"/>
    </row>
    <row r="11859" spans="1:2" s="2" customFormat="1">
      <c r="A11859"/>
      <c r="B11859"/>
    </row>
    <row r="11860" spans="1:2" s="2" customFormat="1">
      <c r="A11860"/>
      <c r="B11860"/>
    </row>
    <row r="11861" spans="1:2" s="2" customFormat="1">
      <c r="A11861"/>
      <c r="B11861"/>
    </row>
    <row r="11862" spans="1:2" s="2" customFormat="1">
      <c r="A11862"/>
      <c r="B11862"/>
    </row>
    <row r="11863" spans="1:2" s="2" customFormat="1">
      <c r="A11863"/>
      <c r="B11863"/>
    </row>
    <row r="11864" spans="1:2" s="2" customFormat="1">
      <c r="A11864"/>
      <c r="B11864"/>
    </row>
    <row r="11865" spans="1:2" s="2" customFormat="1">
      <c r="A11865"/>
      <c r="B11865"/>
    </row>
    <row r="11866" spans="1:2" s="2" customFormat="1">
      <c r="A11866"/>
      <c r="B11866"/>
    </row>
    <row r="11867" spans="1:2" s="2" customFormat="1">
      <c r="A11867"/>
      <c r="B11867"/>
    </row>
    <row r="11868" spans="1:2" s="2" customFormat="1">
      <c r="A11868"/>
      <c r="B11868"/>
    </row>
    <row r="11869" spans="1:2" s="2" customFormat="1">
      <c r="A11869"/>
      <c r="B11869"/>
    </row>
    <row r="11870" spans="1:2" s="2" customFormat="1">
      <c r="A11870"/>
      <c r="B11870"/>
    </row>
    <row r="11871" spans="1:2" s="2" customFormat="1">
      <c r="A11871"/>
      <c r="B11871"/>
    </row>
    <row r="11872" spans="1:2" s="2" customFormat="1">
      <c r="A11872"/>
      <c r="B11872"/>
    </row>
    <row r="11873" spans="1:2" s="2" customFormat="1">
      <c r="A11873"/>
      <c r="B11873"/>
    </row>
    <row r="11874" spans="1:2" s="2" customFormat="1">
      <c r="A11874"/>
      <c r="B11874"/>
    </row>
    <row r="11875" spans="1:2" s="2" customFormat="1">
      <c r="A11875"/>
      <c r="B11875"/>
    </row>
    <row r="11876" spans="1:2" s="2" customFormat="1">
      <c r="A11876"/>
      <c r="B11876"/>
    </row>
    <row r="11877" spans="1:2" s="2" customFormat="1">
      <c r="A11877"/>
      <c r="B11877"/>
    </row>
    <row r="11878" spans="1:2" s="2" customFormat="1">
      <c r="A11878"/>
      <c r="B11878"/>
    </row>
    <row r="11879" spans="1:2" s="2" customFormat="1">
      <c r="A11879"/>
      <c r="B11879"/>
    </row>
    <row r="11880" spans="1:2" s="2" customFormat="1">
      <c r="A11880"/>
      <c r="B11880"/>
    </row>
    <row r="11881" spans="1:2" s="2" customFormat="1">
      <c r="A11881"/>
      <c r="B11881"/>
    </row>
    <row r="11882" spans="1:2" s="2" customFormat="1">
      <c r="A11882"/>
      <c r="B11882"/>
    </row>
    <row r="11883" spans="1:2" s="2" customFormat="1">
      <c r="A11883"/>
      <c r="B11883"/>
    </row>
    <row r="11884" spans="1:2" s="2" customFormat="1">
      <c r="A11884"/>
      <c r="B11884"/>
    </row>
    <row r="11885" spans="1:2" s="2" customFormat="1">
      <c r="A11885"/>
      <c r="B11885"/>
    </row>
    <row r="11886" spans="1:2" s="2" customFormat="1">
      <c r="A11886"/>
      <c r="B11886"/>
    </row>
    <row r="11887" spans="1:2" s="2" customFormat="1">
      <c r="A11887"/>
      <c r="B11887"/>
    </row>
    <row r="11888" spans="1:2" s="2" customFormat="1">
      <c r="A11888"/>
      <c r="B11888"/>
    </row>
    <row r="11889" spans="1:2" s="2" customFormat="1">
      <c r="A11889"/>
      <c r="B11889"/>
    </row>
    <row r="11890" spans="1:2" s="2" customFormat="1">
      <c r="A11890"/>
      <c r="B11890"/>
    </row>
    <row r="11891" spans="1:2" s="2" customFormat="1">
      <c r="A11891"/>
      <c r="B11891"/>
    </row>
    <row r="11892" spans="1:2" s="2" customFormat="1">
      <c r="A11892"/>
      <c r="B11892"/>
    </row>
    <row r="11893" spans="1:2" s="2" customFormat="1">
      <c r="A11893"/>
      <c r="B11893"/>
    </row>
    <row r="11894" spans="1:2" s="2" customFormat="1">
      <c r="A11894"/>
      <c r="B11894"/>
    </row>
    <row r="11895" spans="1:2" s="2" customFormat="1">
      <c r="A11895"/>
      <c r="B11895"/>
    </row>
    <row r="11896" spans="1:2" s="2" customFormat="1">
      <c r="A11896"/>
      <c r="B11896"/>
    </row>
    <row r="11897" spans="1:2" s="2" customFormat="1">
      <c r="A11897"/>
      <c r="B11897"/>
    </row>
    <row r="11898" spans="1:2" s="2" customFormat="1">
      <c r="A11898"/>
      <c r="B11898"/>
    </row>
    <row r="11899" spans="1:2" s="2" customFormat="1">
      <c r="A11899"/>
      <c r="B11899"/>
    </row>
    <row r="11900" spans="1:2" s="2" customFormat="1">
      <c r="A11900"/>
      <c r="B11900"/>
    </row>
    <row r="11901" spans="1:2" s="2" customFormat="1">
      <c r="A11901"/>
      <c r="B11901"/>
    </row>
    <row r="11902" spans="1:2" s="2" customFormat="1">
      <c r="A11902"/>
      <c r="B11902"/>
    </row>
    <row r="11903" spans="1:2" s="2" customFormat="1">
      <c r="A11903"/>
      <c r="B11903"/>
    </row>
    <row r="11904" spans="1:2" s="2" customFormat="1">
      <c r="A11904"/>
      <c r="B11904"/>
    </row>
    <row r="11905" spans="1:2" s="2" customFormat="1">
      <c r="A11905"/>
      <c r="B11905"/>
    </row>
    <row r="11906" spans="1:2" s="2" customFormat="1">
      <c r="A11906"/>
      <c r="B11906"/>
    </row>
    <row r="11907" spans="1:2" s="2" customFormat="1">
      <c r="A11907"/>
      <c r="B11907"/>
    </row>
    <row r="11908" spans="1:2" s="2" customFormat="1">
      <c r="A11908"/>
      <c r="B11908"/>
    </row>
    <row r="11909" spans="1:2" s="2" customFormat="1">
      <c r="A11909"/>
      <c r="B11909"/>
    </row>
    <row r="11910" spans="1:2" s="2" customFormat="1">
      <c r="A11910"/>
      <c r="B11910"/>
    </row>
    <row r="11911" spans="1:2" s="2" customFormat="1">
      <c r="A11911"/>
      <c r="B11911"/>
    </row>
    <row r="11912" spans="1:2" s="2" customFormat="1">
      <c r="A11912"/>
      <c r="B11912"/>
    </row>
    <row r="11913" spans="1:2" s="2" customFormat="1">
      <c r="A11913"/>
      <c r="B11913"/>
    </row>
    <row r="11914" spans="1:2" s="2" customFormat="1">
      <c r="A11914"/>
      <c r="B11914"/>
    </row>
    <row r="11915" spans="1:2" s="2" customFormat="1">
      <c r="A11915"/>
      <c r="B11915"/>
    </row>
    <row r="11916" spans="1:2" s="2" customFormat="1">
      <c r="A11916"/>
      <c r="B11916"/>
    </row>
    <row r="11917" spans="1:2" s="2" customFormat="1">
      <c r="A11917"/>
      <c r="B11917"/>
    </row>
    <row r="11918" spans="1:2" s="2" customFormat="1">
      <c r="A11918"/>
      <c r="B11918"/>
    </row>
    <row r="11919" spans="1:2" s="2" customFormat="1">
      <c r="A11919"/>
      <c r="B11919"/>
    </row>
    <row r="11920" spans="1:2" s="2" customFormat="1">
      <c r="A11920"/>
      <c r="B11920"/>
    </row>
    <row r="11921" spans="1:2" s="2" customFormat="1">
      <c r="A11921"/>
      <c r="B11921"/>
    </row>
    <row r="11922" spans="1:2" s="2" customFormat="1">
      <c r="A11922"/>
      <c r="B11922"/>
    </row>
    <row r="11923" spans="1:2" s="2" customFormat="1">
      <c r="A11923"/>
      <c r="B11923"/>
    </row>
    <row r="11924" spans="1:2" s="2" customFormat="1">
      <c r="A11924"/>
      <c r="B11924"/>
    </row>
    <row r="11925" spans="1:2" s="2" customFormat="1">
      <c r="A11925"/>
      <c r="B11925"/>
    </row>
    <row r="11926" spans="1:2" s="2" customFormat="1">
      <c r="A11926"/>
      <c r="B11926"/>
    </row>
    <row r="11927" spans="1:2" s="2" customFormat="1">
      <c r="A11927"/>
      <c r="B11927"/>
    </row>
    <row r="11928" spans="1:2" s="2" customFormat="1">
      <c r="A11928"/>
      <c r="B11928"/>
    </row>
    <row r="11929" spans="1:2" s="2" customFormat="1">
      <c r="A11929"/>
      <c r="B11929"/>
    </row>
    <row r="11930" spans="1:2" s="2" customFormat="1">
      <c r="A11930"/>
      <c r="B11930"/>
    </row>
    <row r="11931" spans="1:2" s="2" customFormat="1">
      <c r="A11931"/>
      <c r="B11931"/>
    </row>
    <row r="11932" spans="1:2" s="2" customFormat="1">
      <c r="A11932"/>
      <c r="B11932"/>
    </row>
    <row r="11933" spans="1:2" s="2" customFormat="1">
      <c r="A11933"/>
      <c r="B11933"/>
    </row>
    <row r="11934" spans="1:2" s="2" customFormat="1">
      <c r="A11934"/>
      <c r="B11934"/>
    </row>
    <row r="11935" spans="1:2" s="2" customFormat="1">
      <c r="A11935"/>
      <c r="B11935"/>
    </row>
    <row r="11936" spans="1:2" s="2" customFormat="1">
      <c r="A11936"/>
      <c r="B11936"/>
    </row>
    <row r="11937" spans="1:2" s="2" customFormat="1">
      <c r="A11937"/>
      <c r="B11937"/>
    </row>
    <row r="11938" spans="1:2" s="2" customFormat="1">
      <c r="A11938"/>
      <c r="B11938"/>
    </row>
    <row r="11939" spans="1:2" s="2" customFormat="1">
      <c r="A11939"/>
      <c r="B11939"/>
    </row>
    <row r="11940" spans="1:2" s="2" customFormat="1">
      <c r="A11940"/>
      <c r="B11940"/>
    </row>
    <row r="11941" spans="1:2" s="2" customFormat="1">
      <c r="A11941"/>
      <c r="B11941"/>
    </row>
    <row r="11942" spans="1:2" s="2" customFormat="1">
      <c r="A11942"/>
      <c r="B11942"/>
    </row>
    <row r="11943" spans="1:2" s="2" customFormat="1">
      <c r="A11943"/>
      <c r="B11943"/>
    </row>
    <row r="11944" spans="1:2" s="2" customFormat="1">
      <c r="A11944"/>
      <c r="B11944"/>
    </row>
    <row r="11945" spans="1:2" s="2" customFormat="1">
      <c r="A11945"/>
      <c r="B11945"/>
    </row>
    <row r="11946" spans="1:2" s="2" customFormat="1">
      <c r="A11946"/>
      <c r="B11946"/>
    </row>
    <row r="11947" spans="1:2" s="2" customFormat="1">
      <c r="A11947"/>
      <c r="B11947"/>
    </row>
    <row r="11948" spans="1:2" s="2" customFormat="1">
      <c r="A11948"/>
      <c r="B11948"/>
    </row>
    <row r="11949" spans="1:2" s="2" customFormat="1">
      <c r="A11949"/>
      <c r="B11949"/>
    </row>
    <row r="11950" spans="1:2" s="2" customFormat="1">
      <c r="A11950"/>
      <c r="B11950"/>
    </row>
    <row r="11951" spans="1:2" s="2" customFormat="1">
      <c r="A11951"/>
      <c r="B11951"/>
    </row>
    <row r="11952" spans="1:2" s="2" customFormat="1">
      <c r="A11952"/>
      <c r="B11952"/>
    </row>
    <row r="11953" spans="1:2" s="2" customFormat="1">
      <c r="A11953"/>
      <c r="B11953"/>
    </row>
    <row r="11954" spans="1:2" s="2" customFormat="1">
      <c r="A11954"/>
      <c r="B11954"/>
    </row>
    <row r="11955" spans="1:2" s="2" customFormat="1">
      <c r="A11955"/>
      <c r="B11955"/>
    </row>
    <row r="11956" spans="1:2" s="2" customFormat="1">
      <c r="A11956"/>
      <c r="B11956"/>
    </row>
    <row r="11957" spans="1:2" s="2" customFormat="1">
      <c r="A11957"/>
      <c r="B11957"/>
    </row>
    <row r="11958" spans="1:2" s="2" customFormat="1">
      <c r="A11958"/>
      <c r="B11958"/>
    </row>
    <row r="11959" spans="1:2" s="2" customFormat="1">
      <c r="A11959"/>
      <c r="B11959"/>
    </row>
    <row r="11960" spans="1:2" s="2" customFormat="1">
      <c r="A11960"/>
      <c r="B11960"/>
    </row>
    <row r="11961" spans="1:2" s="2" customFormat="1">
      <c r="A11961"/>
      <c r="B11961"/>
    </row>
    <row r="11962" spans="1:2" s="2" customFormat="1">
      <c r="A11962"/>
      <c r="B11962"/>
    </row>
    <row r="11963" spans="1:2" s="2" customFormat="1">
      <c r="A11963"/>
      <c r="B11963"/>
    </row>
    <row r="11964" spans="1:2" s="2" customFormat="1">
      <c r="A11964"/>
      <c r="B11964"/>
    </row>
    <row r="11965" spans="1:2" s="2" customFormat="1">
      <c r="A11965"/>
      <c r="B11965"/>
    </row>
    <row r="11966" spans="1:2" s="2" customFormat="1">
      <c r="A11966"/>
      <c r="B11966"/>
    </row>
    <row r="11967" spans="1:2" s="2" customFormat="1">
      <c r="A11967"/>
      <c r="B11967"/>
    </row>
    <row r="11968" spans="1:2" s="2" customFormat="1">
      <c r="A11968"/>
      <c r="B11968"/>
    </row>
    <row r="11969" spans="1:2" s="2" customFormat="1">
      <c r="A11969"/>
      <c r="B11969"/>
    </row>
    <row r="11970" spans="1:2" s="2" customFormat="1">
      <c r="A11970"/>
      <c r="B11970"/>
    </row>
    <row r="11971" spans="1:2" s="2" customFormat="1">
      <c r="A11971"/>
      <c r="B11971"/>
    </row>
    <row r="11972" spans="1:2" s="2" customFormat="1">
      <c r="A11972"/>
      <c r="B11972"/>
    </row>
    <row r="11973" spans="1:2" s="2" customFormat="1">
      <c r="A11973"/>
      <c r="B11973"/>
    </row>
    <row r="11974" spans="1:2" s="2" customFormat="1">
      <c r="A11974"/>
      <c r="B11974"/>
    </row>
    <row r="11975" spans="1:2" s="2" customFormat="1">
      <c r="A11975"/>
      <c r="B11975"/>
    </row>
    <row r="11976" spans="1:2" s="2" customFormat="1">
      <c r="A11976"/>
      <c r="B11976"/>
    </row>
    <row r="11977" spans="1:2" s="2" customFormat="1">
      <c r="A11977"/>
      <c r="B11977"/>
    </row>
    <row r="11978" spans="1:2" s="2" customFormat="1">
      <c r="A11978"/>
      <c r="B11978"/>
    </row>
    <row r="11979" spans="1:2" s="2" customFormat="1">
      <c r="A11979"/>
      <c r="B11979"/>
    </row>
    <row r="11980" spans="1:2" s="2" customFormat="1">
      <c r="A11980"/>
      <c r="B11980"/>
    </row>
    <row r="11981" spans="1:2" s="2" customFormat="1">
      <c r="A11981"/>
      <c r="B11981"/>
    </row>
    <row r="11982" spans="1:2" s="2" customFormat="1">
      <c r="A11982"/>
      <c r="B11982"/>
    </row>
    <row r="11983" spans="1:2" s="2" customFormat="1">
      <c r="A11983"/>
      <c r="B11983"/>
    </row>
    <row r="11984" spans="1:2" s="2" customFormat="1">
      <c r="A11984"/>
      <c r="B11984"/>
    </row>
    <row r="11985" spans="1:2" s="2" customFormat="1">
      <c r="A11985"/>
      <c r="B11985"/>
    </row>
    <row r="11986" spans="1:2" s="2" customFormat="1">
      <c r="A11986"/>
      <c r="B11986"/>
    </row>
    <row r="11987" spans="1:2" s="2" customFormat="1">
      <c r="A11987"/>
      <c r="B11987"/>
    </row>
    <row r="11988" spans="1:2" s="2" customFormat="1">
      <c r="A11988"/>
      <c r="B11988"/>
    </row>
    <row r="11989" spans="1:2" s="2" customFormat="1">
      <c r="A11989"/>
      <c r="B11989"/>
    </row>
    <row r="11990" spans="1:2" s="2" customFormat="1">
      <c r="A11990"/>
      <c r="B11990"/>
    </row>
    <row r="11991" spans="1:2" s="2" customFormat="1">
      <c r="A11991"/>
      <c r="B11991"/>
    </row>
    <row r="11992" spans="1:2" s="2" customFormat="1">
      <c r="A11992"/>
      <c r="B11992"/>
    </row>
    <row r="11993" spans="1:2" s="2" customFormat="1">
      <c r="A11993"/>
      <c r="B11993"/>
    </row>
    <row r="11994" spans="1:2" s="2" customFormat="1">
      <c r="A11994"/>
      <c r="B11994"/>
    </row>
    <row r="11995" spans="1:2" s="2" customFormat="1">
      <c r="A11995"/>
      <c r="B11995"/>
    </row>
    <row r="11996" spans="1:2" s="2" customFormat="1">
      <c r="A11996"/>
      <c r="B11996"/>
    </row>
    <row r="11997" spans="1:2" s="2" customFormat="1">
      <c r="A11997"/>
      <c r="B11997"/>
    </row>
    <row r="11998" spans="1:2" s="2" customFormat="1">
      <c r="A11998"/>
      <c r="B11998"/>
    </row>
    <row r="11999" spans="1:2" s="2" customFormat="1">
      <c r="A11999"/>
      <c r="B11999"/>
    </row>
    <row r="12000" spans="1:2" s="2" customFormat="1">
      <c r="A12000"/>
      <c r="B12000"/>
    </row>
    <row r="12001" spans="1:2" s="2" customFormat="1">
      <c r="A12001"/>
      <c r="B12001"/>
    </row>
    <row r="12002" spans="1:2" s="2" customFormat="1">
      <c r="A12002"/>
      <c r="B12002"/>
    </row>
    <row r="12003" spans="1:2" s="2" customFormat="1">
      <c r="A12003"/>
      <c r="B12003"/>
    </row>
    <row r="12004" spans="1:2" s="2" customFormat="1">
      <c r="A12004"/>
      <c r="B12004"/>
    </row>
    <row r="12005" spans="1:2" s="2" customFormat="1">
      <c r="A12005"/>
      <c r="B12005"/>
    </row>
    <row r="12006" spans="1:2" s="2" customFormat="1">
      <c r="A12006"/>
      <c r="B12006"/>
    </row>
    <row r="12007" spans="1:2" s="2" customFormat="1">
      <c r="A12007"/>
      <c r="B12007"/>
    </row>
    <row r="12008" spans="1:2" s="2" customFormat="1">
      <c r="A12008"/>
      <c r="B12008"/>
    </row>
    <row r="12009" spans="1:2" s="2" customFormat="1">
      <c r="A12009"/>
      <c r="B12009"/>
    </row>
    <row r="12010" spans="1:2" s="2" customFormat="1">
      <c r="A12010"/>
      <c r="B12010"/>
    </row>
    <row r="12011" spans="1:2" s="2" customFormat="1">
      <c r="A12011"/>
      <c r="B12011"/>
    </row>
    <row r="12012" spans="1:2" s="2" customFormat="1">
      <c r="A12012"/>
      <c r="B12012"/>
    </row>
    <row r="12013" spans="1:2" s="2" customFormat="1">
      <c r="A12013"/>
      <c r="B12013"/>
    </row>
    <row r="12014" spans="1:2" s="2" customFormat="1">
      <c r="A12014"/>
      <c r="B12014"/>
    </row>
    <row r="12015" spans="1:2" s="2" customFormat="1">
      <c r="A12015"/>
      <c r="B12015"/>
    </row>
    <row r="12016" spans="1:2" s="2" customFormat="1">
      <c r="A12016"/>
      <c r="B12016"/>
    </row>
    <row r="12017" spans="1:2" s="2" customFormat="1">
      <c r="A12017"/>
      <c r="B12017"/>
    </row>
    <row r="12018" spans="1:2" s="2" customFormat="1">
      <c r="A12018"/>
      <c r="B12018"/>
    </row>
    <row r="12019" spans="1:2" s="2" customFormat="1">
      <c r="A12019"/>
      <c r="B12019"/>
    </row>
    <row r="12020" spans="1:2" s="2" customFormat="1">
      <c r="A12020"/>
      <c r="B12020"/>
    </row>
    <row r="12021" spans="1:2" s="2" customFormat="1">
      <c r="A12021"/>
      <c r="B12021"/>
    </row>
    <row r="12022" spans="1:2" s="2" customFormat="1">
      <c r="A12022"/>
      <c r="B12022"/>
    </row>
    <row r="12023" spans="1:2" s="2" customFormat="1">
      <c r="A12023"/>
      <c r="B12023"/>
    </row>
    <row r="12024" spans="1:2" s="2" customFormat="1">
      <c r="A12024"/>
      <c r="B12024"/>
    </row>
    <row r="12025" spans="1:2" s="2" customFormat="1">
      <c r="A12025"/>
      <c r="B12025"/>
    </row>
    <row r="12026" spans="1:2" s="2" customFormat="1">
      <c r="A12026"/>
      <c r="B12026"/>
    </row>
    <row r="12027" spans="1:2" s="2" customFormat="1">
      <c r="A12027"/>
      <c r="B12027"/>
    </row>
    <row r="12028" spans="1:2" s="2" customFormat="1">
      <c r="A12028"/>
      <c r="B12028"/>
    </row>
    <row r="12029" spans="1:2" s="2" customFormat="1">
      <c r="A12029"/>
      <c r="B12029"/>
    </row>
    <row r="12030" spans="1:2" s="2" customFormat="1">
      <c r="A12030"/>
      <c r="B12030"/>
    </row>
    <row r="12031" spans="1:2" s="2" customFormat="1">
      <c r="A12031"/>
      <c r="B12031"/>
    </row>
    <row r="12032" spans="1:2" s="2" customFormat="1">
      <c r="A12032"/>
      <c r="B12032"/>
    </row>
    <row r="12033" spans="1:2" s="2" customFormat="1">
      <c r="A12033"/>
      <c r="B12033"/>
    </row>
    <row r="12034" spans="1:2" s="2" customFormat="1">
      <c r="A12034"/>
      <c r="B12034"/>
    </row>
    <row r="12035" spans="1:2" s="2" customFormat="1">
      <c r="A12035"/>
      <c r="B12035"/>
    </row>
    <row r="12036" spans="1:2" s="2" customFormat="1">
      <c r="A12036"/>
      <c r="B12036"/>
    </row>
    <row r="12037" spans="1:2" s="2" customFormat="1">
      <c r="A12037"/>
      <c r="B12037"/>
    </row>
    <row r="12038" spans="1:2" s="2" customFormat="1">
      <c r="A12038"/>
      <c r="B12038"/>
    </row>
    <row r="12039" spans="1:2" s="2" customFormat="1">
      <c r="A12039"/>
      <c r="B12039"/>
    </row>
    <row r="12040" spans="1:2" s="2" customFormat="1">
      <c r="A12040"/>
      <c r="B12040"/>
    </row>
    <row r="12041" spans="1:2" s="2" customFormat="1">
      <c r="A12041"/>
      <c r="B12041"/>
    </row>
    <row r="12042" spans="1:2" s="2" customFormat="1">
      <c r="A12042"/>
      <c r="B12042"/>
    </row>
    <row r="12043" spans="1:2" s="2" customFormat="1">
      <c r="A12043"/>
      <c r="B12043"/>
    </row>
    <row r="12044" spans="1:2" s="2" customFormat="1">
      <c r="A12044"/>
      <c r="B12044"/>
    </row>
    <row r="12045" spans="1:2" s="2" customFormat="1">
      <c r="A12045"/>
      <c r="B12045"/>
    </row>
    <row r="12046" spans="1:2" s="2" customFormat="1">
      <c r="A12046"/>
      <c r="B12046"/>
    </row>
    <row r="12047" spans="1:2" s="2" customFormat="1">
      <c r="A12047"/>
      <c r="B12047"/>
    </row>
    <row r="12048" spans="1:2" s="2" customFormat="1">
      <c r="A12048"/>
      <c r="B12048"/>
    </row>
    <row r="12049" spans="1:2" s="2" customFormat="1">
      <c r="A12049"/>
      <c r="B12049"/>
    </row>
    <row r="12050" spans="1:2" s="2" customFormat="1">
      <c r="A12050"/>
      <c r="B12050"/>
    </row>
    <row r="12051" spans="1:2" s="2" customFormat="1">
      <c r="A12051"/>
      <c r="B12051"/>
    </row>
    <row r="12052" spans="1:2" s="2" customFormat="1">
      <c r="A12052"/>
      <c r="B12052"/>
    </row>
    <row r="12053" spans="1:2" s="2" customFormat="1">
      <c r="A12053"/>
      <c r="B12053"/>
    </row>
    <row r="12054" spans="1:2" s="2" customFormat="1">
      <c r="A12054"/>
      <c r="B12054"/>
    </row>
    <row r="12055" spans="1:2" s="2" customFormat="1">
      <c r="A12055"/>
      <c r="B12055"/>
    </row>
    <row r="12056" spans="1:2" s="2" customFormat="1">
      <c r="A12056"/>
      <c r="B12056"/>
    </row>
    <row r="12057" spans="1:2" s="2" customFormat="1">
      <c r="A12057"/>
      <c r="B12057"/>
    </row>
    <row r="12058" spans="1:2" s="2" customFormat="1">
      <c r="A12058"/>
      <c r="B12058"/>
    </row>
    <row r="12059" spans="1:2" s="2" customFormat="1">
      <c r="A12059"/>
      <c r="B12059"/>
    </row>
    <row r="12060" spans="1:2" s="2" customFormat="1">
      <c r="A12060"/>
      <c r="B12060"/>
    </row>
    <row r="12061" spans="1:2" s="2" customFormat="1">
      <c r="A12061"/>
      <c r="B12061"/>
    </row>
    <row r="12062" spans="1:2" s="2" customFormat="1">
      <c r="A12062"/>
      <c r="B12062"/>
    </row>
    <row r="12063" spans="1:2" s="2" customFormat="1">
      <c r="A12063"/>
      <c r="B12063"/>
    </row>
    <row r="12064" spans="1:2" s="2" customFormat="1">
      <c r="A12064"/>
      <c r="B12064"/>
    </row>
    <row r="12065" spans="1:2" s="2" customFormat="1">
      <c r="A12065"/>
      <c r="B12065"/>
    </row>
    <row r="12066" spans="1:2" s="2" customFormat="1">
      <c r="A12066"/>
      <c r="B12066"/>
    </row>
    <row r="12067" spans="1:2" s="2" customFormat="1">
      <c r="A12067"/>
      <c r="B12067"/>
    </row>
    <row r="12068" spans="1:2" s="2" customFormat="1">
      <c r="A12068"/>
      <c r="B12068"/>
    </row>
    <row r="12069" spans="1:2" s="2" customFormat="1">
      <c r="A12069"/>
      <c r="B12069"/>
    </row>
    <row r="12070" spans="1:2" s="2" customFormat="1">
      <c r="A12070"/>
      <c r="B12070"/>
    </row>
    <row r="12071" spans="1:2" s="2" customFormat="1">
      <c r="A12071"/>
      <c r="B12071"/>
    </row>
    <row r="12072" spans="1:2" s="2" customFormat="1">
      <c r="A12072"/>
      <c r="B12072"/>
    </row>
    <row r="12073" spans="1:2" s="2" customFormat="1">
      <c r="A12073"/>
      <c r="B12073"/>
    </row>
    <row r="12074" spans="1:2" s="2" customFormat="1">
      <c r="A12074"/>
      <c r="B12074"/>
    </row>
    <row r="12075" spans="1:2" s="2" customFormat="1">
      <c r="A12075"/>
      <c r="B12075"/>
    </row>
    <row r="12076" spans="1:2" s="2" customFormat="1">
      <c r="A12076"/>
      <c r="B12076"/>
    </row>
    <row r="12077" spans="1:2" s="2" customFormat="1">
      <c r="A12077"/>
      <c r="B12077"/>
    </row>
    <row r="12078" spans="1:2" s="2" customFormat="1">
      <c r="A12078"/>
      <c r="B12078"/>
    </row>
    <row r="12079" spans="1:2" s="2" customFormat="1">
      <c r="A12079"/>
      <c r="B12079"/>
    </row>
    <row r="12080" spans="1:2" s="2" customFormat="1">
      <c r="A12080"/>
      <c r="B12080"/>
    </row>
    <row r="12081" spans="1:2" s="2" customFormat="1">
      <c r="A12081"/>
      <c r="B12081"/>
    </row>
    <row r="12082" spans="1:2" s="2" customFormat="1">
      <c r="A12082"/>
      <c r="B12082"/>
    </row>
    <row r="12083" spans="1:2" s="2" customFormat="1">
      <c r="A12083"/>
      <c r="B12083"/>
    </row>
    <row r="12084" spans="1:2" s="2" customFormat="1">
      <c r="A12084"/>
      <c r="B12084"/>
    </row>
    <row r="12085" spans="1:2" s="2" customFormat="1">
      <c r="A12085"/>
      <c r="B12085"/>
    </row>
    <row r="12086" spans="1:2" s="2" customFormat="1">
      <c r="A12086"/>
      <c r="B12086"/>
    </row>
    <row r="12087" spans="1:2" s="2" customFormat="1">
      <c r="A12087"/>
      <c r="B12087"/>
    </row>
    <row r="12088" spans="1:2" s="2" customFormat="1">
      <c r="A12088"/>
      <c r="B12088"/>
    </row>
    <row r="12089" spans="1:2" s="2" customFormat="1">
      <c r="A12089"/>
      <c r="B12089"/>
    </row>
    <row r="12090" spans="1:2" s="2" customFormat="1">
      <c r="A12090"/>
      <c r="B12090"/>
    </row>
    <row r="12091" spans="1:2" s="2" customFormat="1">
      <c r="A12091"/>
      <c r="B12091"/>
    </row>
    <row r="12092" spans="1:2" s="2" customFormat="1">
      <c r="A12092"/>
      <c r="B12092"/>
    </row>
    <row r="12093" spans="1:2" s="2" customFormat="1">
      <c r="A12093"/>
      <c r="B12093"/>
    </row>
    <row r="12094" spans="1:2" s="2" customFormat="1">
      <c r="A12094"/>
      <c r="B12094"/>
    </row>
    <row r="12095" spans="1:2" s="2" customFormat="1">
      <c r="A12095"/>
      <c r="B12095"/>
    </row>
    <row r="12096" spans="1:2" s="2" customFormat="1">
      <c r="A12096"/>
      <c r="B12096"/>
    </row>
    <row r="12097" spans="1:2" s="2" customFormat="1">
      <c r="A12097"/>
      <c r="B12097"/>
    </row>
    <row r="12098" spans="1:2" s="2" customFormat="1">
      <c r="A12098"/>
      <c r="B12098"/>
    </row>
    <row r="12099" spans="1:2" s="2" customFormat="1">
      <c r="A12099"/>
      <c r="B12099"/>
    </row>
    <row r="12100" spans="1:2" s="2" customFormat="1">
      <c r="A12100"/>
      <c r="B12100"/>
    </row>
    <row r="12101" spans="1:2" s="2" customFormat="1">
      <c r="A12101"/>
      <c r="B12101"/>
    </row>
    <row r="12102" spans="1:2" s="2" customFormat="1">
      <c r="A12102"/>
      <c r="B12102"/>
    </row>
    <row r="12103" spans="1:2" s="2" customFormat="1">
      <c r="A12103"/>
      <c r="B12103"/>
    </row>
    <row r="12104" spans="1:2" s="2" customFormat="1">
      <c r="A12104"/>
      <c r="B12104"/>
    </row>
    <row r="12105" spans="1:2" s="2" customFormat="1">
      <c r="A12105"/>
      <c r="B12105"/>
    </row>
    <row r="12106" spans="1:2" s="2" customFormat="1">
      <c r="A12106"/>
      <c r="B12106"/>
    </row>
    <row r="12107" spans="1:2" s="2" customFormat="1">
      <c r="A12107"/>
      <c r="B12107"/>
    </row>
    <row r="12108" spans="1:2" s="2" customFormat="1">
      <c r="A12108"/>
      <c r="B12108"/>
    </row>
    <row r="12109" spans="1:2" s="2" customFormat="1">
      <c r="A12109"/>
      <c r="B12109"/>
    </row>
    <row r="12110" spans="1:2" s="2" customFormat="1">
      <c r="A12110"/>
      <c r="B12110"/>
    </row>
    <row r="12111" spans="1:2" s="2" customFormat="1">
      <c r="A12111"/>
      <c r="B12111"/>
    </row>
    <row r="12112" spans="1:2" s="2" customFormat="1">
      <c r="A12112"/>
      <c r="B12112"/>
    </row>
    <row r="12113" spans="1:2" s="2" customFormat="1">
      <c r="A12113"/>
      <c r="B12113"/>
    </row>
    <row r="12114" spans="1:2" s="2" customFormat="1">
      <c r="A12114"/>
      <c r="B12114"/>
    </row>
    <row r="12115" spans="1:2" s="2" customFormat="1">
      <c r="A12115"/>
      <c r="B12115"/>
    </row>
    <row r="12116" spans="1:2" s="2" customFormat="1">
      <c r="A12116"/>
      <c r="B12116"/>
    </row>
    <row r="12117" spans="1:2" s="2" customFormat="1">
      <c r="A12117"/>
      <c r="B12117"/>
    </row>
    <row r="12118" spans="1:2" s="2" customFormat="1">
      <c r="A12118"/>
      <c r="B12118"/>
    </row>
    <row r="12119" spans="1:2" s="2" customFormat="1">
      <c r="A12119"/>
      <c r="B12119"/>
    </row>
    <row r="12120" spans="1:2" s="2" customFormat="1">
      <c r="A12120"/>
      <c r="B12120"/>
    </row>
    <row r="12121" spans="1:2" s="2" customFormat="1">
      <c r="A12121"/>
      <c r="B12121"/>
    </row>
    <row r="12122" spans="1:2" s="2" customFormat="1">
      <c r="A12122"/>
      <c r="B12122"/>
    </row>
    <row r="12123" spans="1:2" s="2" customFormat="1">
      <c r="A12123"/>
      <c r="B12123"/>
    </row>
    <row r="12124" spans="1:2" s="2" customFormat="1">
      <c r="A12124"/>
      <c r="B12124"/>
    </row>
    <row r="12125" spans="1:2" s="2" customFormat="1">
      <c r="A12125"/>
      <c r="B12125"/>
    </row>
    <row r="12126" spans="1:2" s="2" customFormat="1">
      <c r="A12126"/>
      <c r="B12126"/>
    </row>
    <row r="12127" spans="1:2" s="2" customFormat="1">
      <c r="A12127"/>
      <c r="B12127"/>
    </row>
    <row r="12128" spans="1:2" s="2" customFormat="1">
      <c r="A12128"/>
      <c r="B12128"/>
    </row>
    <row r="12129" spans="1:2" s="2" customFormat="1">
      <c r="A12129"/>
      <c r="B12129"/>
    </row>
    <row r="12130" spans="1:2" s="2" customFormat="1">
      <c r="A12130"/>
      <c r="B12130"/>
    </row>
    <row r="12131" spans="1:2" s="2" customFormat="1">
      <c r="A12131"/>
      <c r="B12131"/>
    </row>
    <row r="12132" spans="1:2" s="2" customFormat="1">
      <c r="A12132"/>
      <c r="B12132"/>
    </row>
    <row r="12133" spans="1:2" s="2" customFormat="1">
      <c r="A12133"/>
      <c r="B12133"/>
    </row>
    <row r="12134" spans="1:2" s="2" customFormat="1">
      <c r="A12134"/>
      <c r="B12134"/>
    </row>
    <row r="12135" spans="1:2" s="2" customFormat="1">
      <c r="A12135"/>
      <c r="B12135"/>
    </row>
    <row r="12136" spans="1:2" s="2" customFormat="1">
      <c r="A12136"/>
      <c r="B12136"/>
    </row>
    <row r="12137" spans="1:2" s="2" customFormat="1">
      <c r="A12137"/>
      <c r="B12137"/>
    </row>
    <row r="12138" spans="1:2" s="2" customFormat="1">
      <c r="A12138"/>
      <c r="B12138"/>
    </row>
    <row r="12139" spans="1:2" s="2" customFormat="1">
      <c r="A12139"/>
      <c r="B12139"/>
    </row>
    <row r="12140" spans="1:2" s="2" customFormat="1">
      <c r="A12140"/>
      <c r="B12140"/>
    </row>
    <row r="12141" spans="1:2" s="2" customFormat="1">
      <c r="A12141"/>
      <c r="B12141"/>
    </row>
    <row r="12142" spans="1:2" s="2" customFormat="1">
      <c r="A12142"/>
      <c r="B12142"/>
    </row>
    <row r="12143" spans="1:2" s="2" customFormat="1">
      <c r="A12143"/>
      <c r="B12143"/>
    </row>
    <row r="12144" spans="1:2" s="2" customFormat="1">
      <c r="A12144"/>
      <c r="B12144"/>
    </row>
    <row r="12145" spans="1:2" s="2" customFormat="1">
      <c r="A12145"/>
      <c r="B12145"/>
    </row>
    <row r="12146" spans="1:2" s="2" customFormat="1">
      <c r="A12146"/>
      <c r="B12146"/>
    </row>
    <row r="12147" spans="1:2" s="2" customFormat="1">
      <c r="A12147"/>
      <c r="B12147"/>
    </row>
    <row r="12148" spans="1:2" s="2" customFormat="1">
      <c r="A12148"/>
      <c r="B12148"/>
    </row>
    <row r="12149" spans="1:2" s="2" customFormat="1">
      <c r="A12149"/>
      <c r="B12149"/>
    </row>
    <row r="12150" spans="1:2" s="2" customFormat="1">
      <c r="A12150"/>
      <c r="B12150"/>
    </row>
    <row r="12151" spans="1:2" s="2" customFormat="1">
      <c r="A12151"/>
      <c r="B12151"/>
    </row>
    <row r="12152" spans="1:2" s="2" customFormat="1">
      <c r="A12152"/>
      <c r="B12152"/>
    </row>
    <row r="12153" spans="1:2" s="2" customFormat="1">
      <c r="A12153"/>
      <c r="B12153"/>
    </row>
    <row r="12154" spans="1:2" s="2" customFormat="1">
      <c r="A12154"/>
      <c r="B12154"/>
    </row>
    <row r="12155" spans="1:2" s="2" customFormat="1">
      <c r="A12155"/>
      <c r="B12155"/>
    </row>
    <row r="12156" spans="1:2" s="2" customFormat="1">
      <c r="A12156"/>
      <c r="B12156"/>
    </row>
    <row r="12157" spans="1:2" s="2" customFormat="1">
      <c r="A12157"/>
      <c r="B12157"/>
    </row>
    <row r="12158" spans="1:2" s="2" customFormat="1">
      <c r="A12158"/>
      <c r="B12158"/>
    </row>
    <row r="12159" spans="1:2" s="2" customFormat="1">
      <c r="A12159"/>
      <c r="B12159"/>
    </row>
    <row r="12160" spans="1:2" s="2" customFormat="1">
      <c r="A12160"/>
      <c r="B12160"/>
    </row>
    <row r="12161" spans="1:2" s="2" customFormat="1">
      <c r="A12161"/>
      <c r="B12161"/>
    </row>
    <row r="12162" spans="1:2" s="2" customFormat="1">
      <c r="A12162"/>
      <c r="B12162"/>
    </row>
    <row r="12163" spans="1:2" s="2" customFormat="1">
      <c r="A12163"/>
      <c r="B12163"/>
    </row>
    <row r="12164" spans="1:2" s="2" customFormat="1">
      <c r="A12164"/>
      <c r="B12164"/>
    </row>
    <row r="12165" spans="1:2" s="2" customFormat="1">
      <c r="A12165"/>
      <c r="B12165"/>
    </row>
    <row r="12166" spans="1:2" s="2" customFormat="1">
      <c r="A12166"/>
      <c r="B12166"/>
    </row>
    <row r="12167" spans="1:2" s="2" customFormat="1">
      <c r="A12167"/>
      <c r="B12167"/>
    </row>
    <row r="12168" spans="1:2" s="2" customFormat="1">
      <c r="A12168"/>
      <c r="B12168"/>
    </row>
    <row r="12169" spans="1:2" s="2" customFormat="1">
      <c r="A12169"/>
      <c r="B12169"/>
    </row>
    <row r="12170" spans="1:2" s="2" customFormat="1">
      <c r="A12170"/>
      <c r="B12170"/>
    </row>
    <row r="12171" spans="1:2" s="2" customFormat="1">
      <c r="A12171"/>
      <c r="B12171"/>
    </row>
    <row r="12172" spans="1:2" s="2" customFormat="1">
      <c r="A12172"/>
      <c r="B12172"/>
    </row>
    <row r="12173" spans="1:2" s="2" customFormat="1">
      <c r="A12173"/>
      <c r="B12173"/>
    </row>
    <row r="12174" spans="1:2" s="2" customFormat="1">
      <c r="A12174"/>
      <c r="B12174"/>
    </row>
    <row r="12175" spans="1:2" s="2" customFormat="1">
      <c r="A12175"/>
      <c r="B12175"/>
    </row>
    <row r="12176" spans="1:2" s="2" customFormat="1">
      <c r="A12176"/>
      <c r="B12176"/>
    </row>
    <row r="12177" spans="1:2" s="2" customFormat="1">
      <c r="A12177"/>
      <c r="B12177"/>
    </row>
    <row r="12178" spans="1:2" s="2" customFormat="1">
      <c r="A12178"/>
      <c r="B12178"/>
    </row>
    <row r="12179" spans="1:2" s="2" customFormat="1">
      <c r="A12179"/>
      <c r="B12179"/>
    </row>
    <row r="12180" spans="1:2" s="2" customFormat="1">
      <c r="A12180"/>
      <c r="B12180"/>
    </row>
    <row r="12181" spans="1:2" s="2" customFormat="1">
      <c r="A12181"/>
      <c r="B12181"/>
    </row>
    <row r="12182" spans="1:2" s="2" customFormat="1">
      <c r="A12182"/>
      <c r="B12182"/>
    </row>
    <row r="12183" spans="1:2" s="2" customFormat="1">
      <c r="A12183"/>
      <c r="B12183"/>
    </row>
    <row r="12184" spans="1:2" s="2" customFormat="1">
      <c r="A12184"/>
      <c r="B12184"/>
    </row>
    <row r="12185" spans="1:2" s="2" customFormat="1">
      <c r="A12185"/>
      <c r="B12185"/>
    </row>
    <row r="12186" spans="1:2" s="2" customFormat="1">
      <c r="A12186"/>
      <c r="B12186"/>
    </row>
    <row r="12187" spans="1:2" s="2" customFormat="1">
      <c r="A12187"/>
      <c r="B12187"/>
    </row>
    <row r="12188" spans="1:2" s="2" customFormat="1">
      <c r="A12188"/>
      <c r="B12188"/>
    </row>
    <row r="12189" spans="1:2" s="2" customFormat="1">
      <c r="A12189"/>
      <c r="B12189"/>
    </row>
    <row r="12190" spans="1:2" s="2" customFormat="1">
      <c r="A12190"/>
      <c r="B12190"/>
    </row>
    <row r="12191" spans="1:2" s="2" customFormat="1">
      <c r="A12191"/>
      <c r="B12191"/>
    </row>
    <row r="12192" spans="1:2" s="2" customFormat="1">
      <c r="A12192"/>
      <c r="B12192"/>
    </row>
    <row r="12193" spans="1:2" s="2" customFormat="1">
      <c r="A12193"/>
      <c r="B12193"/>
    </row>
    <row r="12194" spans="1:2" s="2" customFormat="1">
      <c r="A12194"/>
      <c r="B12194"/>
    </row>
    <row r="12195" spans="1:2" s="2" customFormat="1">
      <c r="A12195"/>
      <c r="B12195"/>
    </row>
    <row r="12196" spans="1:2" s="2" customFormat="1">
      <c r="A12196"/>
      <c r="B12196"/>
    </row>
    <row r="12197" spans="1:2" s="2" customFormat="1">
      <c r="A12197"/>
      <c r="B12197"/>
    </row>
    <row r="12198" spans="1:2" s="2" customFormat="1">
      <c r="A12198"/>
      <c r="B12198"/>
    </row>
    <row r="12199" spans="1:2" s="2" customFormat="1">
      <c r="A12199"/>
      <c r="B12199"/>
    </row>
    <row r="12200" spans="1:2" s="2" customFormat="1">
      <c r="A12200"/>
      <c r="B12200"/>
    </row>
    <row r="12201" spans="1:2" s="2" customFormat="1">
      <c r="A12201"/>
      <c r="B12201"/>
    </row>
    <row r="12202" spans="1:2" s="2" customFormat="1">
      <c r="A12202"/>
      <c r="B12202"/>
    </row>
    <row r="12203" spans="1:2" s="2" customFormat="1">
      <c r="A12203"/>
      <c r="B12203"/>
    </row>
    <row r="12204" spans="1:2" s="2" customFormat="1">
      <c r="A12204"/>
      <c r="B12204"/>
    </row>
    <row r="12205" spans="1:2" s="2" customFormat="1">
      <c r="A12205"/>
      <c r="B12205"/>
    </row>
    <row r="12206" spans="1:2" s="2" customFormat="1">
      <c r="A12206"/>
      <c r="B12206"/>
    </row>
    <row r="12207" spans="1:2" s="2" customFormat="1">
      <c r="A12207"/>
      <c r="B12207"/>
    </row>
    <row r="12208" spans="1:2" s="2" customFormat="1">
      <c r="A12208"/>
      <c r="B12208"/>
    </row>
    <row r="12209" spans="1:2" s="2" customFormat="1">
      <c r="A12209"/>
      <c r="B12209"/>
    </row>
    <row r="12210" spans="1:2" s="2" customFormat="1">
      <c r="A12210"/>
      <c r="B12210"/>
    </row>
    <row r="12211" spans="1:2" s="2" customFormat="1">
      <c r="A12211"/>
      <c r="B12211"/>
    </row>
    <row r="12212" spans="1:2" s="2" customFormat="1">
      <c r="A12212"/>
      <c r="B12212"/>
    </row>
    <row r="12213" spans="1:2" s="2" customFormat="1">
      <c r="A12213"/>
      <c r="B12213"/>
    </row>
    <row r="12214" spans="1:2" s="2" customFormat="1">
      <c r="A12214"/>
      <c r="B12214"/>
    </row>
    <row r="12215" spans="1:2" s="2" customFormat="1">
      <c r="A12215"/>
      <c r="B12215"/>
    </row>
    <row r="12216" spans="1:2" s="2" customFormat="1">
      <c r="A12216"/>
      <c r="B12216"/>
    </row>
    <row r="12217" spans="1:2" s="2" customFormat="1">
      <c r="A12217"/>
      <c r="B12217"/>
    </row>
    <row r="12218" spans="1:2" s="2" customFormat="1">
      <c r="A12218"/>
      <c r="B12218"/>
    </row>
    <row r="12219" spans="1:2" s="2" customFormat="1">
      <c r="A12219"/>
      <c r="B12219"/>
    </row>
    <row r="12220" spans="1:2" s="2" customFormat="1">
      <c r="A12220"/>
      <c r="B12220"/>
    </row>
    <row r="12221" spans="1:2" s="2" customFormat="1">
      <c r="A12221"/>
      <c r="B12221"/>
    </row>
    <row r="12222" spans="1:2" s="2" customFormat="1">
      <c r="A12222"/>
      <c r="B12222"/>
    </row>
    <row r="12223" spans="1:2" s="2" customFormat="1">
      <c r="A12223"/>
      <c r="B12223"/>
    </row>
    <row r="12224" spans="1:2" s="2" customFormat="1">
      <c r="A12224"/>
      <c r="B12224"/>
    </row>
    <row r="12225" spans="1:2" s="2" customFormat="1">
      <c r="A12225"/>
      <c r="B12225"/>
    </row>
    <row r="12226" spans="1:2" s="2" customFormat="1">
      <c r="A12226"/>
      <c r="B12226"/>
    </row>
    <row r="12227" spans="1:2" s="2" customFormat="1">
      <c r="A12227"/>
      <c r="B12227"/>
    </row>
    <row r="12228" spans="1:2" s="2" customFormat="1">
      <c r="A12228"/>
      <c r="B12228"/>
    </row>
    <row r="12229" spans="1:2" s="2" customFormat="1">
      <c r="A12229"/>
      <c r="B12229"/>
    </row>
    <row r="12230" spans="1:2" s="2" customFormat="1">
      <c r="A12230"/>
      <c r="B12230"/>
    </row>
    <row r="12231" spans="1:2" s="2" customFormat="1">
      <c r="A12231"/>
      <c r="B12231"/>
    </row>
    <row r="12232" spans="1:2" s="2" customFormat="1">
      <c r="A12232"/>
      <c r="B12232"/>
    </row>
    <row r="12233" spans="1:2" s="2" customFormat="1">
      <c r="A12233"/>
      <c r="B12233"/>
    </row>
    <row r="12234" spans="1:2" s="2" customFormat="1">
      <c r="A12234"/>
      <c r="B12234"/>
    </row>
    <row r="12235" spans="1:2" s="2" customFormat="1">
      <c r="A12235"/>
      <c r="B12235"/>
    </row>
    <row r="12236" spans="1:2" s="2" customFormat="1">
      <c r="A12236"/>
      <c r="B12236"/>
    </row>
    <row r="12237" spans="1:2" s="2" customFormat="1">
      <c r="A12237"/>
      <c r="B12237"/>
    </row>
    <row r="12238" spans="1:2" s="2" customFormat="1">
      <c r="A12238"/>
      <c r="B12238"/>
    </row>
    <row r="12239" spans="1:2" s="2" customFormat="1">
      <c r="A12239"/>
      <c r="B12239"/>
    </row>
    <row r="12240" spans="1:2" s="2" customFormat="1">
      <c r="A12240"/>
      <c r="B12240"/>
    </row>
    <row r="12241" spans="1:2" s="2" customFormat="1">
      <c r="A12241"/>
      <c r="B12241"/>
    </row>
    <row r="12242" spans="1:2" s="2" customFormat="1">
      <c r="A12242"/>
      <c r="B12242"/>
    </row>
    <row r="12243" spans="1:2" s="2" customFormat="1">
      <c r="A12243"/>
      <c r="B12243"/>
    </row>
    <row r="12244" spans="1:2" s="2" customFormat="1">
      <c r="A12244"/>
      <c r="B12244"/>
    </row>
    <row r="12245" spans="1:2" s="2" customFormat="1">
      <c r="A12245"/>
      <c r="B12245"/>
    </row>
    <row r="12246" spans="1:2" s="2" customFormat="1">
      <c r="A12246"/>
      <c r="B12246"/>
    </row>
    <row r="12247" spans="1:2" s="2" customFormat="1">
      <c r="A12247"/>
      <c r="B12247"/>
    </row>
    <row r="12248" spans="1:2" s="2" customFormat="1">
      <c r="A12248"/>
      <c r="B12248"/>
    </row>
    <row r="12249" spans="1:2" s="2" customFormat="1">
      <c r="A12249"/>
      <c r="B12249"/>
    </row>
    <row r="12250" spans="1:2" s="2" customFormat="1">
      <c r="A12250"/>
      <c r="B12250"/>
    </row>
    <row r="12251" spans="1:2" s="2" customFormat="1">
      <c r="A12251"/>
      <c r="B12251"/>
    </row>
    <row r="12252" spans="1:2" s="2" customFormat="1">
      <c r="A12252"/>
      <c r="B12252"/>
    </row>
    <row r="12253" spans="1:2" s="2" customFormat="1">
      <c r="A12253"/>
      <c r="B12253"/>
    </row>
    <row r="12254" spans="1:2" s="2" customFormat="1">
      <c r="A12254"/>
      <c r="B12254"/>
    </row>
    <row r="12255" spans="1:2" s="2" customFormat="1">
      <c r="A12255"/>
      <c r="B12255"/>
    </row>
    <row r="12256" spans="1:2" s="2" customFormat="1">
      <c r="A12256"/>
      <c r="B12256"/>
    </row>
    <row r="12257" spans="1:2" s="2" customFormat="1">
      <c r="A12257"/>
      <c r="B12257"/>
    </row>
    <row r="12258" spans="1:2" s="2" customFormat="1">
      <c r="A12258"/>
      <c r="B12258"/>
    </row>
    <row r="12259" spans="1:2" s="2" customFormat="1">
      <c r="A12259"/>
      <c r="B12259"/>
    </row>
    <row r="12260" spans="1:2" s="2" customFormat="1">
      <c r="A12260"/>
      <c r="B12260"/>
    </row>
    <row r="12261" spans="1:2" s="2" customFormat="1">
      <c r="A12261"/>
      <c r="B12261"/>
    </row>
    <row r="12262" spans="1:2" s="2" customFormat="1">
      <c r="A12262"/>
      <c r="B12262"/>
    </row>
    <row r="12263" spans="1:2" s="2" customFormat="1">
      <c r="A12263"/>
      <c r="B12263"/>
    </row>
    <row r="12264" spans="1:2" s="2" customFormat="1">
      <c r="A12264"/>
      <c r="B12264"/>
    </row>
    <row r="12265" spans="1:2" s="2" customFormat="1">
      <c r="A12265"/>
      <c r="B12265"/>
    </row>
    <row r="12266" spans="1:2" s="2" customFormat="1">
      <c r="A12266"/>
      <c r="B12266"/>
    </row>
    <row r="12267" spans="1:2" s="2" customFormat="1">
      <c r="A12267"/>
      <c r="B12267"/>
    </row>
    <row r="12268" spans="1:2" s="2" customFormat="1">
      <c r="A12268"/>
      <c r="B12268"/>
    </row>
    <row r="12269" spans="1:2" s="2" customFormat="1">
      <c r="A12269"/>
      <c r="B12269"/>
    </row>
    <row r="12270" spans="1:2" s="2" customFormat="1">
      <c r="A12270"/>
      <c r="B12270"/>
    </row>
    <row r="12271" spans="1:2" s="2" customFormat="1">
      <c r="A12271"/>
      <c r="B12271"/>
    </row>
    <row r="12272" spans="1:2" s="2" customFormat="1">
      <c r="A12272"/>
      <c r="B12272"/>
    </row>
    <row r="12273" spans="1:2" s="2" customFormat="1">
      <c r="A12273"/>
      <c r="B12273"/>
    </row>
    <row r="12274" spans="1:2" s="2" customFormat="1">
      <c r="A12274"/>
      <c r="B12274"/>
    </row>
    <row r="12275" spans="1:2" s="2" customFormat="1">
      <c r="A12275"/>
      <c r="B12275"/>
    </row>
    <row r="12276" spans="1:2" s="2" customFormat="1">
      <c r="A12276"/>
      <c r="B12276"/>
    </row>
    <row r="12277" spans="1:2" s="2" customFormat="1">
      <c r="A12277"/>
      <c r="B12277"/>
    </row>
    <row r="12278" spans="1:2" s="2" customFormat="1">
      <c r="A12278"/>
      <c r="B12278"/>
    </row>
    <row r="12279" spans="1:2" s="2" customFormat="1">
      <c r="A12279"/>
      <c r="B12279"/>
    </row>
    <row r="12280" spans="1:2" s="2" customFormat="1">
      <c r="A12280"/>
      <c r="B12280"/>
    </row>
    <row r="12281" spans="1:2" s="2" customFormat="1">
      <c r="A12281"/>
      <c r="B12281"/>
    </row>
    <row r="12282" spans="1:2" s="2" customFormat="1">
      <c r="A12282"/>
      <c r="B12282"/>
    </row>
    <row r="12283" spans="1:2" s="2" customFormat="1">
      <c r="A12283"/>
      <c r="B12283"/>
    </row>
    <row r="12284" spans="1:2" s="2" customFormat="1">
      <c r="A12284"/>
      <c r="B12284"/>
    </row>
    <row r="12285" spans="1:2" s="2" customFormat="1">
      <c r="A12285"/>
      <c r="B12285"/>
    </row>
    <row r="12286" spans="1:2" s="2" customFormat="1">
      <c r="A12286"/>
      <c r="B12286"/>
    </row>
    <row r="12287" spans="1:2" s="2" customFormat="1">
      <c r="A12287"/>
      <c r="B12287"/>
    </row>
    <row r="12288" spans="1:2" s="2" customFormat="1">
      <c r="A12288"/>
      <c r="B12288"/>
    </row>
    <row r="12289" spans="1:2" s="2" customFormat="1">
      <c r="A12289"/>
      <c r="B12289"/>
    </row>
    <row r="12290" spans="1:2" s="2" customFormat="1">
      <c r="A12290"/>
      <c r="B12290"/>
    </row>
    <row r="12291" spans="1:2" s="2" customFormat="1">
      <c r="A12291"/>
      <c r="B12291"/>
    </row>
    <row r="12292" spans="1:2" s="2" customFormat="1">
      <c r="A12292"/>
      <c r="B12292"/>
    </row>
    <row r="12293" spans="1:2" s="2" customFormat="1">
      <c r="A12293"/>
      <c r="B12293"/>
    </row>
    <row r="12294" spans="1:2" s="2" customFormat="1">
      <c r="A12294"/>
      <c r="B12294"/>
    </row>
    <row r="12295" spans="1:2" s="2" customFormat="1">
      <c r="A12295"/>
      <c r="B12295"/>
    </row>
    <row r="12296" spans="1:2" s="2" customFormat="1">
      <c r="A12296"/>
      <c r="B12296"/>
    </row>
    <row r="12297" spans="1:2" s="2" customFormat="1">
      <c r="A12297"/>
      <c r="B12297"/>
    </row>
    <row r="12298" spans="1:2" s="2" customFormat="1">
      <c r="A12298"/>
      <c r="B12298"/>
    </row>
    <row r="12299" spans="1:2" s="2" customFormat="1">
      <c r="A12299"/>
      <c r="B12299"/>
    </row>
    <row r="12300" spans="1:2" s="2" customFormat="1">
      <c r="A12300"/>
      <c r="B12300"/>
    </row>
    <row r="12301" spans="1:2" s="2" customFormat="1">
      <c r="A12301"/>
      <c r="B12301"/>
    </row>
    <row r="12302" spans="1:2" s="2" customFormat="1">
      <c r="A12302"/>
      <c r="B12302"/>
    </row>
    <row r="12303" spans="1:2" s="2" customFormat="1">
      <c r="A12303"/>
      <c r="B12303"/>
    </row>
    <row r="12304" spans="1:2" s="2" customFormat="1">
      <c r="A12304"/>
      <c r="B12304"/>
    </row>
    <row r="12305" spans="1:2" s="2" customFormat="1">
      <c r="A12305"/>
      <c r="B12305"/>
    </row>
    <row r="12306" spans="1:2" s="2" customFormat="1">
      <c r="A12306"/>
      <c r="B12306"/>
    </row>
    <row r="12307" spans="1:2" s="2" customFormat="1">
      <c r="A12307"/>
      <c r="B12307"/>
    </row>
    <row r="12308" spans="1:2" s="2" customFormat="1">
      <c r="A12308"/>
      <c r="B12308"/>
    </row>
    <row r="12309" spans="1:2" s="2" customFormat="1">
      <c r="A12309"/>
      <c r="B12309"/>
    </row>
    <row r="12310" spans="1:2" s="2" customFormat="1">
      <c r="A12310"/>
      <c r="B12310"/>
    </row>
    <row r="12311" spans="1:2" s="2" customFormat="1">
      <c r="A12311"/>
      <c r="B12311"/>
    </row>
    <row r="12312" spans="1:2" s="2" customFormat="1">
      <c r="A12312"/>
      <c r="B12312"/>
    </row>
    <row r="12313" spans="1:2" s="2" customFormat="1">
      <c r="A12313"/>
      <c r="B12313"/>
    </row>
    <row r="12314" spans="1:2" s="2" customFormat="1">
      <c r="A12314"/>
      <c r="B12314"/>
    </row>
    <row r="12315" spans="1:2" s="2" customFormat="1">
      <c r="A12315"/>
      <c r="B12315"/>
    </row>
    <row r="12316" spans="1:2" s="2" customFormat="1">
      <c r="A12316"/>
      <c r="B12316"/>
    </row>
    <row r="12317" spans="1:2" s="2" customFormat="1">
      <c r="A12317"/>
      <c r="B12317"/>
    </row>
    <row r="12318" spans="1:2" s="2" customFormat="1">
      <c r="A12318"/>
      <c r="B12318"/>
    </row>
    <row r="12319" spans="1:2" s="2" customFormat="1">
      <c r="A12319"/>
      <c r="B12319"/>
    </row>
    <row r="12320" spans="1:2" s="2" customFormat="1">
      <c r="A12320"/>
      <c r="B12320"/>
    </row>
    <row r="12321" spans="1:2" s="2" customFormat="1">
      <c r="A12321"/>
      <c r="B12321"/>
    </row>
    <row r="12322" spans="1:2" s="2" customFormat="1">
      <c r="A12322"/>
      <c r="B12322"/>
    </row>
    <row r="12323" spans="1:2" s="2" customFormat="1">
      <c r="A12323"/>
      <c r="B12323"/>
    </row>
    <row r="12324" spans="1:2" s="2" customFormat="1">
      <c r="A12324"/>
      <c r="B12324"/>
    </row>
    <row r="12325" spans="1:2" s="2" customFormat="1">
      <c r="A12325"/>
      <c r="B12325"/>
    </row>
    <row r="12326" spans="1:2" s="2" customFormat="1">
      <c r="A12326"/>
      <c r="B12326"/>
    </row>
    <row r="12327" spans="1:2" s="2" customFormat="1">
      <c r="A12327"/>
      <c r="B12327"/>
    </row>
    <row r="12328" spans="1:2" s="2" customFormat="1">
      <c r="A12328"/>
      <c r="B12328"/>
    </row>
    <row r="12329" spans="1:2" s="2" customFormat="1">
      <c r="A12329"/>
      <c r="B12329"/>
    </row>
    <row r="12330" spans="1:2" s="2" customFormat="1">
      <c r="A12330"/>
      <c r="B12330"/>
    </row>
    <row r="12331" spans="1:2" s="2" customFormat="1">
      <c r="A12331"/>
      <c r="B12331"/>
    </row>
    <row r="12332" spans="1:2" s="2" customFormat="1">
      <c r="A12332"/>
      <c r="B12332"/>
    </row>
    <row r="12333" spans="1:2" s="2" customFormat="1">
      <c r="A12333"/>
      <c r="B12333"/>
    </row>
    <row r="12334" spans="1:2" s="2" customFormat="1">
      <c r="A12334"/>
      <c r="B12334"/>
    </row>
    <row r="12335" spans="1:2" s="2" customFormat="1">
      <c r="A12335"/>
      <c r="B12335"/>
    </row>
    <row r="12336" spans="1:2" s="2" customFormat="1">
      <c r="A12336"/>
      <c r="B12336"/>
    </row>
    <row r="12337" spans="1:2" s="2" customFormat="1">
      <c r="A12337"/>
      <c r="B12337"/>
    </row>
    <row r="12338" spans="1:2" s="2" customFormat="1">
      <c r="A12338"/>
      <c r="B12338"/>
    </row>
    <row r="12339" spans="1:2" s="2" customFormat="1">
      <c r="A12339"/>
      <c r="B12339"/>
    </row>
    <row r="12340" spans="1:2" s="2" customFormat="1">
      <c r="A12340"/>
      <c r="B12340"/>
    </row>
    <row r="12341" spans="1:2" s="2" customFormat="1">
      <c r="A12341"/>
      <c r="B12341"/>
    </row>
    <row r="12342" spans="1:2" s="2" customFormat="1">
      <c r="A12342"/>
      <c r="B12342"/>
    </row>
    <row r="12343" spans="1:2" s="2" customFormat="1">
      <c r="A12343"/>
      <c r="B12343"/>
    </row>
    <row r="12344" spans="1:2" s="2" customFormat="1">
      <c r="A12344"/>
      <c r="B12344"/>
    </row>
    <row r="12345" spans="1:2" s="2" customFormat="1">
      <c r="A12345"/>
      <c r="B12345"/>
    </row>
    <row r="12346" spans="1:2" s="2" customFormat="1">
      <c r="A12346"/>
      <c r="B12346"/>
    </row>
    <row r="12347" spans="1:2" s="2" customFormat="1">
      <c r="A12347"/>
      <c r="B12347"/>
    </row>
    <row r="12348" spans="1:2" s="2" customFormat="1">
      <c r="A12348"/>
      <c r="B12348"/>
    </row>
    <row r="12349" spans="1:2" s="2" customFormat="1">
      <c r="A12349"/>
      <c r="B12349"/>
    </row>
    <row r="12350" spans="1:2" s="2" customFormat="1">
      <c r="A12350"/>
      <c r="B12350"/>
    </row>
    <row r="12351" spans="1:2" s="2" customFormat="1">
      <c r="A12351"/>
      <c r="B12351"/>
    </row>
    <row r="12352" spans="1:2" s="2" customFormat="1">
      <c r="A12352"/>
      <c r="B12352"/>
    </row>
    <row r="12353" spans="1:2" s="2" customFormat="1">
      <c r="A12353"/>
      <c r="B12353"/>
    </row>
    <row r="12354" spans="1:2" s="2" customFormat="1">
      <c r="A12354"/>
      <c r="B12354"/>
    </row>
    <row r="12355" spans="1:2" s="2" customFormat="1">
      <c r="A12355"/>
      <c r="B12355"/>
    </row>
    <row r="12356" spans="1:2" s="2" customFormat="1">
      <c r="A12356"/>
      <c r="B12356"/>
    </row>
    <row r="12357" spans="1:2" s="2" customFormat="1">
      <c r="A12357"/>
      <c r="B12357"/>
    </row>
    <row r="12358" spans="1:2" s="2" customFormat="1">
      <c r="A12358"/>
      <c r="B12358"/>
    </row>
    <row r="12359" spans="1:2" s="2" customFormat="1">
      <c r="A12359"/>
      <c r="B12359"/>
    </row>
    <row r="12360" spans="1:2" s="2" customFormat="1">
      <c r="A12360"/>
      <c r="B12360"/>
    </row>
    <row r="12361" spans="1:2" s="2" customFormat="1">
      <c r="A12361"/>
      <c r="B12361"/>
    </row>
    <row r="12362" spans="1:2" s="2" customFormat="1">
      <c r="A12362"/>
      <c r="B12362"/>
    </row>
    <row r="12363" spans="1:2" s="2" customFormat="1">
      <c r="A12363"/>
      <c r="B12363"/>
    </row>
    <row r="12364" spans="1:2" s="2" customFormat="1">
      <c r="A12364"/>
      <c r="B12364"/>
    </row>
    <row r="12365" spans="1:2" s="2" customFormat="1">
      <c r="A12365"/>
      <c r="B12365"/>
    </row>
    <row r="12366" spans="1:2" s="2" customFormat="1">
      <c r="A12366"/>
      <c r="B12366"/>
    </row>
    <row r="12367" spans="1:2" s="2" customFormat="1">
      <c r="A12367"/>
      <c r="B12367"/>
    </row>
    <row r="12368" spans="1:2" s="2" customFormat="1">
      <c r="A12368"/>
      <c r="B12368"/>
    </row>
    <row r="12369" spans="1:2" s="2" customFormat="1">
      <c r="A12369"/>
      <c r="B12369"/>
    </row>
    <row r="12370" spans="1:2" s="2" customFormat="1">
      <c r="A12370"/>
      <c r="B12370"/>
    </row>
    <row r="12371" spans="1:2" s="2" customFormat="1">
      <c r="A12371"/>
      <c r="B12371"/>
    </row>
    <row r="12372" spans="1:2" s="2" customFormat="1">
      <c r="A12372"/>
      <c r="B12372"/>
    </row>
    <row r="12373" spans="1:2" s="2" customFormat="1">
      <c r="A12373"/>
      <c r="B12373"/>
    </row>
    <row r="12374" spans="1:2" s="2" customFormat="1">
      <c r="A12374"/>
      <c r="B12374"/>
    </row>
    <row r="12375" spans="1:2" s="2" customFormat="1">
      <c r="A12375"/>
      <c r="B12375"/>
    </row>
    <row r="12376" spans="1:2" s="2" customFormat="1">
      <c r="A12376"/>
      <c r="B12376"/>
    </row>
    <row r="12377" spans="1:2" s="2" customFormat="1">
      <c r="A12377"/>
      <c r="B12377"/>
    </row>
    <row r="12378" spans="1:2" s="2" customFormat="1">
      <c r="A12378"/>
      <c r="B12378"/>
    </row>
    <row r="12379" spans="1:2" s="2" customFormat="1">
      <c r="A12379"/>
      <c r="B12379"/>
    </row>
    <row r="12380" spans="1:2" s="2" customFormat="1">
      <c r="A12380"/>
      <c r="B12380"/>
    </row>
    <row r="12381" spans="1:2" s="2" customFormat="1">
      <c r="A12381"/>
      <c r="B12381"/>
    </row>
    <row r="12382" spans="1:2" s="2" customFormat="1">
      <c r="A12382"/>
      <c r="B12382"/>
    </row>
    <row r="12383" spans="1:2" s="2" customFormat="1">
      <c r="A12383"/>
      <c r="B12383"/>
    </row>
    <row r="12384" spans="1:2" s="2" customFormat="1">
      <c r="A12384"/>
      <c r="B12384"/>
    </row>
    <row r="12385" spans="1:2" s="2" customFormat="1">
      <c r="A12385"/>
      <c r="B12385"/>
    </row>
    <row r="12386" spans="1:2" s="2" customFormat="1">
      <c r="A12386"/>
      <c r="B12386"/>
    </row>
    <row r="12387" spans="1:2" s="2" customFormat="1">
      <c r="A12387"/>
      <c r="B12387"/>
    </row>
    <row r="12388" spans="1:2" s="2" customFormat="1">
      <c r="A12388"/>
      <c r="B12388"/>
    </row>
    <row r="12389" spans="1:2" s="2" customFormat="1">
      <c r="A12389"/>
      <c r="B12389"/>
    </row>
    <row r="12390" spans="1:2" s="2" customFormat="1">
      <c r="A12390"/>
      <c r="B12390"/>
    </row>
    <row r="12391" spans="1:2" s="2" customFormat="1">
      <c r="A12391"/>
      <c r="B12391"/>
    </row>
    <row r="12392" spans="1:2" s="2" customFormat="1">
      <c r="A12392"/>
      <c r="B12392"/>
    </row>
    <row r="12393" spans="1:2" s="2" customFormat="1">
      <c r="A12393"/>
      <c r="B12393"/>
    </row>
    <row r="12394" spans="1:2" s="2" customFormat="1">
      <c r="A12394"/>
      <c r="B12394"/>
    </row>
    <row r="12395" spans="1:2" s="2" customFormat="1">
      <c r="A12395"/>
      <c r="B12395"/>
    </row>
    <row r="12396" spans="1:2" s="2" customFormat="1">
      <c r="A12396"/>
      <c r="B12396"/>
    </row>
    <row r="12397" spans="1:2" s="2" customFormat="1">
      <c r="A12397"/>
      <c r="B12397"/>
    </row>
    <row r="12398" spans="1:2" s="2" customFormat="1">
      <c r="A12398"/>
      <c r="B12398"/>
    </row>
    <row r="12399" spans="1:2" s="2" customFormat="1">
      <c r="A12399"/>
      <c r="B12399"/>
    </row>
    <row r="12400" spans="1:2" s="2" customFormat="1">
      <c r="A12400"/>
      <c r="B12400"/>
    </row>
    <row r="12401" spans="1:2" s="2" customFormat="1">
      <c r="A12401"/>
      <c r="B12401"/>
    </row>
    <row r="12402" spans="1:2" s="2" customFormat="1">
      <c r="A12402"/>
      <c r="B12402"/>
    </row>
    <row r="12403" spans="1:2" s="2" customFormat="1">
      <c r="A12403"/>
      <c r="B12403"/>
    </row>
    <row r="12404" spans="1:2" s="2" customFormat="1">
      <c r="A12404"/>
      <c r="B12404"/>
    </row>
    <row r="12405" spans="1:2" s="2" customFormat="1">
      <c r="A12405"/>
      <c r="B12405"/>
    </row>
    <row r="12406" spans="1:2" s="2" customFormat="1">
      <c r="A12406"/>
      <c r="B12406"/>
    </row>
    <row r="12407" spans="1:2" s="2" customFormat="1">
      <c r="A12407"/>
      <c r="B12407"/>
    </row>
    <row r="12408" spans="1:2" s="2" customFormat="1">
      <c r="A12408"/>
      <c r="B12408"/>
    </row>
    <row r="12409" spans="1:2" s="2" customFormat="1">
      <c r="A12409"/>
      <c r="B12409"/>
    </row>
    <row r="12410" spans="1:2" s="2" customFormat="1">
      <c r="A12410"/>
      <c r="B12410"/>
    </row>
    <row r="12411" spans="1:2" s="2" customFormat="1">
      <c r="A12411"/>
      <c r="B12411"/>
    </row>
    <row r="12412" spans="1:2" s="2" customFormat="1">
      <c r="A12412"/>
      <c r="B12412"/>
    </row>
    <row r="12413" spans="1:2" s="2" customFormat="1">
      <c r="A12413"/>
      <c r="B12413"/>
    </row>
    <row r="12414" spans="1:2" s="2" customFormat="1">
      <c r="A12414"/>
      <c r="B12414"/>
    </row>
    <row r="12415" spans="1:2" s="2" customFormat="1">
      <c r="A12415"/>
      <c r="B12415"/>
    </row>
    <row r="12416" spans="1:2" s="2" customFormat="1">
      <c r="A12416"/>
      <c r="B12416"/>
    </row>
    <row r="12417" spans="1:2" s="2" customFormat="1">
      <c r="A12417"/>
      <c r="B12417"/>
    </row>
    <row r="12418" spans="1:2" s="2" customFormat="1">
      <c r="A12418"/>
      <c r="B12418"/>
    </row>
    <row r="12419" spans="1:2" s="2" customFormat="1">
      <c r="A12419"/>
      <c r="B12419"/>
    </row>
    <row r="12420" spans="1:2" s="2" customFormat="1">
      <c r="A12420"/>
      <c r="B12420"/>
    </row>
    <row r="12421" spans="1:2" s="2" customFormat="1">
      <c r="A12421"/>
      <c r="B12421"/>
    </row>
    <row r="12422" spans="1:2" s="2" customFormat="1">
      <c r="A12422"/>
      <c r="B12422"/>
    </row>
    <row r="12423" spans="1:2" s="2" customFormat="1">
      <c r="A12423"/>
      <c r="B12423"/>
    </row>
    <row r="12424" spans="1:2" s="2" customFormat="1">
      <c r="A12424"/>
      <c r="B12424"/>
    </row>
    <row r="12425" spans="1:2" s="2" customFormat="1">
      <c r="A12425"/>
      <c r="B12425"/>
    </row>
    <row r="12426" spans="1:2" s="2" customFormat="1">
      <c r="A12426"/>
      <c r="B12426"/>
    </row>
    <row r="12427" spans="1:2" s="2" customFormat="1">
      <c r="A12427"/>
      <c r="B12427"/>
    </row>
    <row r="12428" spans="1:2" s="2" customFormat="1">
      <c r="A12428"/>
      <c r="B12428"/>
    </row>
    <row r="12429" spans="1:2" s="2" customFormat="1">
      <c r="A12429"/>
      <c r="B12429"/>
    </row>
    <row r="12430" spans="1:2" s="2" customFormat="1">
      <c r="A12430"/>
      <c r="B12430"/>
    </row>
    <row r="12431" spans="1:2" s="2" customFormat="1">
      <c r="A12431"/>
      <c r="B12431"/>
    </row>
    <row r="12432" spans="1:2" s="2" customFormat="1">
      <c r="A12432"/>
      <c r="B12432"/>
    </row>
    <row r="12433" spans="1:2" s="2" customFormat="1">
      <c r="A12433"/>
      <c r="B12433"/>
    </row>
    <row r="12434" spans="1:2" s="2" customFormat="1">
      <c r="A12434"/>
      <c r="B12434"/>
    </row>
    <row r="12435" spans="1:2" s="2" customFormat="1">
      <c r="A12435"/>
      <c r="B12435"/>
    </row>
    <row r="12436" spans="1:2" s="2" customFormat="1">
      <c r="A12436"/>
      <c r="B12436"/>
    </row>
    <row r="12437" spans="1:2" s="2" customFormat="1">
      <c r="A12437"/>
      <c r="B12437"/>
    </row>
    <row r="12438" spans="1:2" s="2" customFormat="1">
      <c r="A12438"/>
      <c r="B12438"/>
    </row>
    <row r="12439" spans="1:2" s="2" customFormat="1">
      <c r="A12439"/>
      <c r="B12439"/>
    </row>
    <row r="12440" spans="1:2" s="2" customFormat="1">
      <c r="A12440"/>
      <c r="B12440"/>
    </row>
    <row r="12441" spans="1:2" s="2" customFormat="1">
      <c r="A12441"/>
      <c r="B12441"/>
    </row>
    <row r="12442" spans="1:2" s="2" customFormat="1">
      <c r="A12442"/>
      <c r="B12442"/>
    </row>
    <row r="12443" spans="1:2" s="2" customFormat="1">
      <c r="A12443"/>
      <c r="B12443"/>
    </row>
    <row r="12444" spans="1:2" s="2" customFormat="1">
      <c r="A12444"/>
      <c r="B12444"/>
    </row>
    <row r="12445" spans="1:2" s="2" customFormat="1">
      <c r="A12445"/>
      <c r="B12445"/>
    </row>
    <row r="12446" spans="1:2" s="2" customFormat="1">
      <c r="A12446"/>
      <c r="B12446"/>
    </row>
    <row r="12447" spans="1:2" s="2" customFormat="1">
      <c r="A12447"/>
      <c r="B12447"/>
    </row>
    <row r="12448" spans="1:2" s="2" customFormat="1">
      <c r="A12448"/>
      <c r="B12448"/>
    </row>
    <row r="12449" spans="1:2" s="2" customFormat="1">
      <c r="A12449"/>
      <c r="B12449"/>
    </row>
    <row r="12450" spans="1:2" s="2" customFormat="1">
      <c r="A12450"/>
      <c r="B12450"/>
    </row>
    <row r="12451" spans="1:2" s="2" customFormat="1">
      <c r="A12451"/>
      <c r="B12451"/>
    </row>
    <row r="12452" spans="1:2" s="2" customFormat="1">
      <c r="A12452"/>
      <c r="B12452"/>
    </row>
    <row r="12453" spans="1:2" s="2" customFormat="1">
      <c r="A12453"/>
      <c r="B12453"/>
    </row>
    <row r="12454" spans="1:2" s="2" customFormat="1">
      <c r="A12454"/>
      <c r="B12454"/>
    </row>
    <row r="12455" spans="1:2" s="2" customFormat="1">
      <c r="A12455"/>
      <c r="B12455"/>
    </row>
    <row r="12456" spans="1:2" s="2" customFormat="1">
      <c r="A12456"/>
      <c r="B12456"/>
    </row>
    <row r="12457" spans="1:2" s="2" customFormat="1">
      <c r="A12457"/>
      <c r="B12457"/>
    </row>
    <row r="12458" spans="1:2" s="2" customFormat="1">
      <c r="A12458"/>
      <c r="B12458"/>
    </row>
    <row r="12459" spans="1:2" s="2" customFormat="1">
      <c r="A12459"/>
      <c r="B12459"/>
    </row>
    <row r="12460" spans="1:2" s="2" customFormat="1">
      <c r="A12460"/>
      <c r="B12460"/>
    </row>
    <row r="12461" spans="1:2" s="2" customFormat="1">
      <c r="A12461"/>
      <c r="B12461"/>
    </row>
    <row r="12462" spans="1:2" s="2" customFormat="1">
      <c r="A12462"/>
      <c r="B12462"/>
    </row>
    <row r="12463" spans="1:2" s="2" customFormat="1">
      <c r="A12463"/>
      <c r="B12463"/>
    </row>
    <row r="12464" spans="1:2" s="2" customFormat="1">
      <c r="A12464"/>
      <c r="B12464"/>
    </row>
    <row r="12465" spans="1:2" s="2" customFormat="1">
      <c r="A12465"/>
      <c r="B12465"/>
    </row>
    <row r="12466" spans="1:2" s="2" customFormat="1">
      <c r="A12466"/>
      <c r="B12466"/>
    </row>
    <row r="12467" spans="1:2" s="2" customFormat="1">
      <c r="A12467"/>
      <c r="B12467"/>
    </row>
    <row r="12468" spans="1:2" s="2" customFormat="1">
      <c r="A12468"/>
      <c r="B12468"/>
    </row>
    <row r="12469" spans="1:2" s="2" customFormat="1">
      <c r="A12469"/>
      <c r="B12469"/>
    </row>
    <row r="12470" spans="1:2" s="2" customFormat="1">
      <c r="A12470"/>
      <c r="B12470"/>
    </row>
    <row r="12471" spans="1:2" s="2" customFormat="1">
      <c r="A12471"/>
      <c r="B12471"/>
    </row>
    <row r="12472" spans="1:2" s="2" customFormat="1">
      <c r="A12472"/>
      <c r="B12472"/>
    </row>
    <row r="12473" spans="1:2" s="2" customFormat="1">
      <c r="A12473"/>
      <c r="B12473"/>
    </row>
    <row r="12474" spans="1:2" s="2" customFormat="1">
      <c r="A12474"/>
      <c r="B12474"/>
    </row>
    <row r="12475" spans="1:2" s="2" customFormat="1">
      <c r="A12475"/>
      <c r="B12475"/>
    </row>
    <row r="12476" spans="1:2" s="2" customFormat="1">
      <c r="A12476"/>
      <c r="B12476"/>
    </row>
    <row r="12477" spans="1:2" s="2" customFormat="1">
      <c r="A12477"/>
      <c r="B12477"/>
    </row>
    <row r="12478" spans="1:2" s="2" customFormat="1">
      <c r="A12478"/>
      <c r="B12478"/>
    </row>
    <row r="12479" spans="1:2" s="2" customFormat="1">
      <c r="A12479"/>
      <c r="B12479"/>
    </row>
    <row r="12480" spans="1:2" s="2" customFormat="1">
      <c r="A12480"/>
      <c r="B12480"/>
    </row>
    <row r="12481" spans="1:2" s="2" customFormat="1">
      <c r="A12481"/>
      <c r="B12481"/>
    </row>
    <row r="12482" spans="1:2" s="2" customFormat="1">
      <c r="A12482"/>
      <c r="B12482"/>
    </row>
    <row r="12483" spans="1:2" s="2" customFormat="1">
      <c r="A12483"/>
      <c r="B12483"/>
    </row>
    <row r="12484" spans="1:2" s="2" customFormat="1">
      <c r="A12484"/>
      <c r="B12484"/>
    </row>
    <row r="12485" spans="1:2" s="2" customFormat="1">
      <c r="A12485"/>
      <c r="B12485"/>
    </row>
    <row r="12486" spans="1:2" s="2" customFormat="1">
      <c r="A12486"/>
      <c r="B12486"/>
    </row>
    <row r="12487" spans="1:2" s="2" customFormat="1">
      <c r="A12487"/>
      <c r="B12487"/>
    </row>
    <row r="12488" spans="1:2" s="2" customFormat="1">
      <c r="A12488"/>
      <c r="B12488"/>
    </row>
    <row r="12489" spans="1:2" s="2" customFormat="1">
      <c r="A12489"/>
      <c r="B12489"/>
    </row>
    <row r="12490" spans="1:2" s="2" customFormat="1">
      <c r="A12490"/>
      <c r="B12490"/>
    </row>
    <row r="12491" spans="1:2" s="2" customFormat="1">
      <c r="A12491"/>
      <c r="B12491"/>
    </row>
    <row r="12492" spans="1:2" s="2" customFormat="1">
      <c r="A12492"/>
      <c r="B12492"/>
    </row>
    <row r="12493" spans="1:2" s="2" customFormat="1">
      <c r="A12493"/>
      <c r="B12493"/>
    </row>
    <row r="12494" spans="1:2" s="2" customFormat="1">
      <c r="A12494"/>
      <c r="B12494"/>
    </row>
    <row r="12495" spans="1:2" s="2" customFormat="1">
      <c r="A12495"/>
      <c r="B12495"/>
    </row>
    <row r="12496" spans="1:2" s="2" customFormat="1">
      <c r="A12496"/>
      <c r="B12496"/>
    </row>
    <row r="12497" spans="1:2" s="2" customFormat="1">
      <c r="A12497"/>
      <c r="B12497"/>
    </row>
    <row r="12498" spans="1:2" s="2" customFormat="1">
      <c r="A12498"/>
      <c r="B12498"/>
    </row>
    <row r="12499" spans="1:2" s="2" customFormat="1">
      <c r="A12499"/>
      <c r="B12499"/>
    </row>
    <row r="12500" spans="1:2" s="2" customFormat="1">
      <c r="A12500"/>
      <c r="B12500"/>
    </row>
    <row r="12501" spans="1:2" s="2" customFormat="1">
      <c r="A12501"/>
      <c r="B12501"/>
    </row>
    <row r="12502" spans="1:2" s="2" customFormat="1">
      <c r="A12502"/>
      <c r="B12502"/>
    </row>
    <row r="12503" spans="1:2" s="2" customFormat="1">
      <c r="A12503"/>
      <c r="B12503"/>
    </row>
    <row r="12504" spans="1:2" s="2" customFormat="1">
      <c r="A12504"/>
      <c r="B12504"/>
    </row>
    <row r="12505" spans="1:2" s="2" customFormat="1">
      <c r="A12505"/>
      <c r="B12505"/>
    </row>
    <row r="12506" spans="1:2" s="2" customFormat="1">
      <c r="A12506"/>
      <c r="B12506"/>
    </row>
    <row r="12507" spans="1:2" s="2" customFormat="1">
      <c r="A12507"/>
      <c r="B12507"/>
    </row>
    <row r="12508" spans="1:2" s="2" customFormat="1">
      <c r="A12508"/>
      <c r="B12508"/>
    </row>
    <row r="12509" spans="1:2" s="2" customFormat="1">
      <c r="A12509"/>
      <c r="B12509"/>
    </row>
    <row r="12510" spans="1:2" s="2" customFormat="1">
      <c r="A12510"/>
      <c r="B12510"/>
    </row>
    <row r="12511" spans="1:2" s="2" customFormat="1">
      <c r="A12511"/>
      <c r="B12511"/>
    </row>
    <row r="12512" spans="1:2" s="2" customFormat="1">
      <c r="A12512"/>
      <c r="B12512"/>
    </row>
    <row r="12513" spans="1:2" s="2" customFormat="1">
      <c r="A12513"/>
      <c r="B12513"/>
    </row>
    <row r="12514" spans="1:2" s="2" customFormat="1">
      <c r="A12514"/>
      <c r="B12514"/>
    </row>
    <row r="12515" spans="1:2" s="2" customFormat="1">
      <c r="A12515"/>
      <c r="B12515"/>
    </row>
    <row r="12516" spans="1:2" s="2" customFormat="1">
      <c r="A12516"/>
      <c r="B12516"/>
    </row>
    <row r="12517" spans="1:2" s="2" customFormat="1">
      <c r="A12517"/>
      <c r="B12517"/>
    </row>
    <row r="12518" spans="1:2" s="2" customFormat="1">
      <c r="A12518"/>
      <c r="B12518"/>
    </row>
    <row r="12519" spans="1:2" s="2" customFormat="1">
      <c r="A12519"/>
      <c r="B12519"/>
    </row>
    <row r="12520" spans="1:2" s="2" customFormat="1">
      <c r="A12520"/>
      <c r="B12520"/>
    </row>
    <row r="12521" spans="1:2" s="2" customFormat="1">
      <c r="A12521"/>
      <c r="B12521"/>
    </row>
    <row r="12522" spans="1:2" s="2" customFormat="1">
      <c r="A12522"/>
      <c r="B12522"/>
    </row>
    <row r="12523" spans="1:2" s="2" customFormat="1">
      <c r="A12523"/>
      <c r="B12523"/>
    </row>
    <row r="12524" spans="1:2" s="2" customFormat="1">
      <c r="A12524"/>
      <c r="B12524"/>
    </row>
    <row r="12525" spans="1:2" s="2" customFormat="1">
      <c r="A12525"/>
      <c r="B12525"/>
    </row>
    <row r="12526" spans="1:2" s="2" customFormat="1">
      <c r="A12526"/>
      <c r="B12526"/>
    </row>
    <row r="12527" spans="1:2" s="2" customFormat="1">
      <c r="A12527"/>
      <c r="B12527"/>
    </row>
    <row r="12528" spans="1:2" s="2" customFormat="1">
      <c r="A12528"/>
      <c r="B12528"/>
    </row>
    <row r="12529" spans="1:2" s="2" customFormat="1">
      <c r="A12529"/>
      <c r="B12529"/>
    </row>
    <row r="12530" spans="1:2" s="2" customFormat="1">
      <c r="A12530"/>
      <c r="B12530"/>
    </row>
    <row r="12531" spans="1:2" s="2" customFormat="1">
      <c r="A12531"/>
      <c r="B12531"/>
    </row>
    <row r="12532" spans="1:2" s="2" customFormat="1">
      <c r="A12532"/>
      <c r="B12532"/>
    </row>
    <row r="12533" spans="1:2" s="2" customFormat="1">
      <c r="A12533"/>
      <c r="B12533"/>
    </row>
    <row r="12534" spans="1:2" s="2" customFormat="1">
      <c r="A12534"/>
      <c r="B12534"/>
    </row>
    <row r="12535" spans="1:2" s="2" customFormat="1">
      <c r="A12535"/>
      <c r="B12535"/>
    </row>
    <row r="12536" spans="1:2" s="2" customFormat="1">
      <c r="A12536"/>
      <c r="B12536"/>
    </row>
    <row r="12537" spans="1:2" s="2" customFormat="1">
      <c r="A12537"/>
      <c r="B12537"/>
    </row>
    <row r="12538" spans="1:2" s="2" customFormat="1">
      <c r="A12538"/>
      <c r="B12538"/>
    </row>
    <row r="12539" spans="1:2" s="2" customFormat="1">
      <c r="A12539"/>
      <c r="B12539"/>
    </row>
    <row r="12540" spans="1:2" s="2" customFormat="1">
      <c r="A12540"/>
      <c r="B12540"/>
    </row>
    <row r="12541" spans="1:2" s="2" customFormat="1">
      <c r="A12541"/>
      <c r="B12541"/>
    </row>
    <row r="12542" spans="1:2" s="2" customFormat="1">
      <c r="A12542"/>
      <c r="B12542"/>
    </row>
    <row r="12543" spans="1:2" s="2" customFormat="1">
      <c r="A12543"/>
      <c r="B12543"/>
    </row>
    <row r="12544" spans="1:2" s="2" customFormat="1">
      <c r="A12544"/>
      <c r="B12544"/>
    </row>
    <row r="12545" spans="1:2" s="2" customFormat="1">
      <c r="A12545"/>
      <c r="B12545"/>
    </row>
    <row r="12546" spans="1:2" s="2" customFormat="1">
      <c r="A12546"/>
      <c r="B12546"/>
    </row>
    <row r="12547" spans="1:2" s="2" customFormat="1">
      <c r="A12547"/>
      <c r="B12547"/>
    </row>
    <row r="12548" spans="1:2" s="2" customFormat="1">
      <c r="A12548"/>
      <c r="B12548"/>
    </row>
    <row r="12549" spans="1:2" s="2" customFormat="1">
      <c r="A12549"/>
      <c r="B12549"/>
    </row>
    <row r="12550" spans="1:2" s="2" customFormat="1">
      <c r="A12550"/>
      <c r="B12550"/>
    </row>
    <row r="12551" spans="1:2" s="2" customFormat="1">
      <c r="A12551"/>
      <c r="B12551"/>
    </row>
    <row r="12552" spans="1:2" s="2" customFormat="1">
      <c r="A12552"/>
      <c r="B12552"/>
    </row>
    <row r="12553" spans="1:2" s="2" customFormat="1">
      <c r="A12553"/>
      <c r="B12553"/>
    </row>
    <row r="12554" spans="1:2" s="2" customFormat="1">
      <c r="A12554"/>
      <c r="B12554"/>
    </row>
    <row r="12555" spans="1:2" s="2" customFormat="1">
      <c r="A12555"/>
      <c r="B12555"/>
    </row>
    <row r="12556" spans="1:2" s="2" customFormat="1">
      <c r="A12556"/>
      <c r="B12556"/>
    </row>
    <row r="12557" spans="1:2" s="2" customFormat="1">
      <c r="A12557"/>
      <c r="B12557"/>
    </row>
    <row r="12558" spans="1:2" s="2" customFormat="1">
      <c r="A12558"/>
      <c r="B12558"/>
    </row>
    <row r="12559" spans="1:2" s="2" customFormat="1">
      <c r="A12559"/>
      <c r="B12559"/>
    </row>
    <row r="12560" spans="1:2" s="2" customFormat="1">
      <c r="A12560"/>
      <c r="B12560"/>
    </row>
    <row r="12561" spans="1:2" s="2" customFormat="1">
      <c r="A12561"/>
      <c r="B12561"/>
    </row>
    <row r="12562" spans="1:2" s="2" customFormat="1">
      <c r="A12562"/>
      <c r="B12562"/>
    </row>
    <row r="12563" spans="1:2" s="2" customFormat="1">
      <c r="A12563"/>
      <c r="B12563"/>
    </row>
    <row r="12564" spans="1:2" s="2" customFormat="1">
      <c r="A12564"/>
      <c r="B12564"/>
    </row>
    <row r="12565" spans="1:2" s="2" customFormat="1">
      <c r="A12565"/>
      <c r="B12565"/>
    </row>
    <row r="12566" spans="1:2" s="2" customFormat="1">
      <c r="A12566"/>
      <c r="B12566"/>
    </row>
    <row r="12567" spans="1:2" s="2" customFormat="1">
      <c r="A12567"/>
      <c r="B12567"/>
    </row>
    <row r="12568" spans="1:2" s="2" customFormat="1">
      <c r="A12568"/>
      <c r="B12568"/>
    </row>
    <row r="12569" spans="1:2" s="2" customFormat="1">
      <c r="A12569"/>
      <c r="B12569"/>
    </row>
    <row r="12570" spans="1:2" s="2" customFormat="1">
      <c r="A12570"/>
      <c r="B12570"/>
    </row>
    <row r="12571" spans="1:2" s="2" customFormat="1">
      <c r="A12571"/>
      <c r="B12571"/>
    </row>
    <row r="12572" spans="1:2" s="2" customFormat="1">
      <c r="A12572"/>
      <c r="B12572"/>
    </row>
    <row r="12573" spans="1:2" s="2" customFormat="1">
      <c r="A12573"/>
      <c r="B12573"/>
    </row>
    <row r="12574" spans="1:2" s="2" customFormat="1">
      <c r="A12574"/>
      <c r="B12574"/>
    </row>
    <row r="12575" spans="1:2" s="2" customFormat="1">
      <c r="A12575"/>
      <c r="B12575"/>
    </row>
    <row r="12576" spans="1:2" s="2" customFormat="1">
      <c r="A12576"/>
      <c r="B12576"/>
    </row>
    <row r="12577" spans="1:2" s="2" customFormat="1">
      <c r="A12577"/>
      <c r="B12577"/>
    </row>
    <row r="12578" spans="1:2" s="2" customFormat="1">
      <c r="A12578"/>
      <c r="B12578"/>
    </row>
    <row r="12579" spans="1:2" s="2" customFormat="1">
      <c r="A12579"/>
      <c r="B12579"/>
    </row>
    <row r="12580" spans="1:2" s="2" customFormat="1">
      <c r="A12580"/>
      <c r="B12580"/>
    </row>
    <row r="12581" spans="1:2" s="2" customFormat="1">
      <c r="A12581"/>
      <c r="B12581"/>
    </row>
    <row r="12582" spans="1:2" s="2" customFormat="1">
      <c r="A12582"/>
      <c r="B12582"/>
    </row>
    <row r="12583" spans="1:2" s="2" customFormat="1">
      <c r="A12583"/>
      <c r="B12583"/>
    </row>
    <row r="12584" spans="1:2" s="2" customFormat="1">
      <c r="A12584"/>
      <c r="B12584"/>
    </row>
    <row r="12585" spans="1:2" s="2" customFormat="1">
      <c r="A12585"/>
      <c r="B12585"/>
    </row>
    <row r="12586" spans="1:2" s="2" customFormat="1">
      <c r="A12586"/>
      <c r="B12586"/>
    </row>
    <row r="12587" spans="1:2" s="2" customFormat="1">
      <c r="A12587"/>
      <c r="B12587"/>
    </row>
    <row r="12588" spans="1:2" s="2" customFormat="1">
      <c r="A12588"/>
      <c r="B12588"/>
    </row>
    <row r="12589" spans="1:2" s="2" customFormat="1">
      <c r="A12589"/>
      <c r="B12589"/>
    </row>
    <row r="12590" spans="1:2" s="2" customFormat="1">
      <c r="A12590"/>
      <c r="B12590"/>
    </row>
    <row r="12591" spans="1:2" s="2" customFormat="1">
      <c r="A12591"/>
      <c r="B12591"/>
    </row>
    <row r="12592" spans="1:2" s="2" customFormat="1">
      <c r="A12592"/>
      <c r="B12592"/>
    </row>
    <row r="12593" spans="1:2" s="2" customFormat="1">
      <c r="A12593"/>
      <c r="B12593"/>
    </row>
    <row r="12594" spans="1:2" s="2" customFormat="1">
      <c r="A12594"/>
      <c r="B12594"/>
    </row>
    <row r="12595" spans="1:2" s="2" customFormat="1">
      <c r="A12595"/>
      <c r="B12595"/>
    </row>
    <row r="12596" spans="1:2" s="2" customFormat="1">
      <c r="A12596"/>
      <c r="B12596"/>
    </row>
    <row r="12597" spans="1:2" s="2" customFormat="1">
      <c r="A12597"/>
      <c r="B12597"/>
    </row>
    <row r="12598" spans="1:2" s="2" customFormat="1">
      <c r="A12598"/>
      <c r="B12598"/>
    </row>
    <row r="12599" spans="1:2" s="2" customFormat="1">
      <c r="A12599"/>
      <c r="B12599"/>
    </row>
    <row r="12600" spans="1:2" s="2" customFormat="1">
      <c r="A12600"/>
      <c r="B12600"/>
    </row>
    <row r="12601" spans="1:2" s="2" customFormat="1">
      <c r="A12601"/>
      <c r="B12601"/>
    </row>
    <row r="12602" spans="1:2" s="2" customFormat="1">
      <c r="A12602"/>
      <c r="B12602"/>
    </row>
    <row r="12603" spans="1:2" s="2" customFormat="1">
      <c r="A12603"/>
      <c r="B12603"/>
    </row>
    <row r="12604" spans="1:2" s="2" customFormat="1">
      <c r="A12604"/>
      <c r="B12604"/>
    </row>
    <row r="12605" spans="1:2" s="2" customFormat="1">
      <c r="A12605"/>
      <c r="B12605"/>
    </row>
    <row r="12606" spans="1:2" s="2" customFormat="1">
      <c r="A12606"/>
      <c r="B12606"/>
    </row>
    <row r="12607" spans="1:2" s="2" customFormat="1">
      <c r="A12607"/>
      <c r="B12607"/>
    </row>
    <row r="12608" spans="1:2" s="2" customFormat="1">
      <c r="A12608"/>
      <c r="B12608"/>
    </row>
    <row r="12609" spans="1:2" s="2" customFormat="1">
      <c r="A12609"/>
      <c r="B12609"/>
    </row>
    <row r="12610" spans="1:2" s="2" customFormat="1">
      <c r="A12610"/>
      <c r="B12610"/>
    </row>
    <row r="12611" spans="1:2" s="2" customFormat="1">
      <c r="A12611"/>
      <c r="B12611"/>
    </row>
    <row r="12612" spans="1:2" s="2" customFormat="1">
      <c r="A12612"/>
      <c r="B12612"/>
    </row>
    <row r="12613" spans="1:2" s="2" customFormat="1">
      <c r="A12613"/>
      <c r="B12613"/>
    </row>
    <row r="12614" spans="1:2" s="2" customFormat="1">
      <c r="A12614"/>
      <c r="B12614"/>
    </row>
    <row r="12615" spans="1:2" s="2" customFormat="1">
      <c r="A12615"/>
      <c r="B12615"/>
    </row>
    <row r="12616" spans="1:2" s="2" customFormat="1">
      <c r="A12616"/>
      <c r="B12616"/>
    </row>
    <row r="12617" spans="1:2" s="2" customFormat="1">
      <c r="A12617"/>
      <c r="B12617"/>
    </row>
    <row r="12618" spans="1:2" s="2" customFormat="1">
      <c r="A12618"/>
      <c r="B12618"/>
    </row>
    <row r="12619" spans="1:2" s="2" customFormat="1">
      <c r="A12619"/>
      <c r="B12619"/>
    </row>
    <row r="12620" spans="1:2" s="2" customFormat="1">
      <c r="A12620"/>
      <c r="B12620"/>
    </row>
    <row r="12621" spans="1:2" s="2" customFormat="1">
      <c r="A12621"/>
      <c r="B12621"/>
    </row>
    <row r="12622" spans="1:2" s="2" customFormat="1">
      <c r="A12622"/>
      <c r="B12622"/>
    </row>
    <row r="12623" spans="1:2" s="2" customFormat="1">
      <c r="A12623"/>
      <c r="B12623"/>
    </row>
    <row r="12624" spans="1:2" s="2" customFormat="1">
      <c r="A12624"/>
      <c r="B12624"/>
    </row>
    <row r="12625" spans="1:2" s="2" customFormat="1">
      <c r="A12625"/>
      <c r="B12625"/>
    </row>
    <row r="12626" spans="1:2" s="2" customFormat="1">
      <c r="A12626"/>
      <c r="B12626"/>
    </row>
    <row r="12627" spans="1:2" s="2" customFormat="1">
      <c r="A12627"/>
      <c r="B12627"/>
    </row>
    <row r="12628" spans="1:2" s="2" customFormat="1">
      <c r="A12628"/>
      <c r="B12628"/>
    </row>
    <row r="12629" spans="1:2" s="2" customFormat="1">
      <c r="A12629"/>
      <c r="B12629"/>
    </row>
    <row r="12630" spans="1:2" s="2" customFormat="1">
      <c r="A12630"/>
      <c r="B12630"/>
    </row>
    <row r="12631" spans="1:2" s="2" customFormat="1">
      <c r="A12631"/>
      <c r="B12631"/>
    </row>
    <row r="12632" spans="1:2" s="2" customFormat="1">
      <c r="A12632"/>
      <c r="B12632"/>
    </row>
    <row r="12633" spans="1:2" s="2" customFormat="1">
      <c r="A12633"/>
      <c r="B12633"/>
    </row>
    <row r="12634" spans="1:2" s="2" customFormat="1">
      <c r="A12634"/>
      <c r="B12634"/>
    </row>
    <row r="12635" spans="1:2" s="2" customFormat="1">
      <c r="A12635"/>
      <c r="B12635"/>
    </row>
    <row r="12636" spans="1:2" s="2" customFormat="1">
      <c r="A12636"/>
      <c r="B12636"/>
    </row>
    <row r="12637" spans="1:2" s="2" customFormat="1">
      <c r="A12637"/>
      <c r="B12637"/>
    </row>
    <row r="12638" spans="1:2" s="2" customFormat="1">
      <c r="A12638"/>
      <c r="B12638"/>
    </row>
    <row r="12639" spans="1:2" s="2" customFormat="1">
      <c r="A12639"/>
      <c r="B12639"/>
    </row>
    <row r="12640" spans="1:2" s="2" customFormat="1">
      <c r="A12640"/>
      <c r="B12640"/>
    </row>
    <row r="12641" spans="1:2" s="2" customFormat="1">
      <c r="A12641"/>
      <c r="B12641"/>
    </row>
    <row r="12642" spans="1:2" s="2" customFormat="1">
      <c r="A12642"/>
      <c r="B12642"/>
    </row>
    <row r="12643" spans="1:2" s="2" customFormat="1">
      <c r="A12643"/>
      <c r="B12643"/>
    </row>
    <row r="12644" spans="1:2" s="2" customFormat="1">
      <c r="A12644"/>
      <c r="B12644"/>
    </row>
    <row r="12645" spans="1:2" s="2" customFormat="1">
      <c r="A12645"/>
      <c r="B12645"/>
    </row>
    <row r="12646" spans="1:2" s="2" customFormat="1">
      <c r="A12646"/>
      <c r="B12646"/>
    </row>
    <row r="12647" spans="1:2" s="2" customFormat="1">
      <c r="A12647"/>
      <c r="B12647"/>
    </row>
    <row r="12648" spans="1:2" s="2" customFormat="1">
      <c r="A12648"/>
      <c r="B12648"/>
    </row>
    <row r="12649" spans="1:2" s="2" customFormat="1">
      <c r="A12649"/>
      <c r="B12649"/>
    </row>
    <row r="12650" spans="1:2" s="2" customFormat="1">
      <c r="A12650"/>
      <c r="B12650"/>
    </row>
    <row r="12651" spans="1:2" s="2" customFormat="1">
      <c r="A12651"/>
      <c r="B12651"/>
    </row>
    <row r="12652" spans="1:2" s="2" customFormat="1">
      <c r="A12652"/>
      <c r="B12652"/>
    </row>
    <row r="12653" spans="1:2" s="2" customFormat="1">
      <c r="A12653"/>
      <c r="B12653"/>
    </row>
    <row r="12654" spans="1:2" s="2" customFormat="1">
      <c r="A12654"/>
      <c r="B12654"/>
    </row>
    <row r="12655" spans="1:2" s="2" customFormat="1">
      <c r="A12655"/>
      <c r="B12655"/>
    </row>
    <row r="12656" spans="1:2" s="2" customFormat="1">
      <c r="A12656"/>
      <c r="B12656"/>
    </row>
    <row r="12657" spans="1:2" s="2" customFormat="1">
      <c r="A12657"/>
      <c r="B12657"/>
    </row>
    <row r="12658" spans="1:2" s="2" customFormat="1">
      <c r="A12658"/>
      <c r="B12658"/>
    </row>
    <row r="12659" spans="1:2" s="2" customFormat="1">
      <c r="A12659"/>
      <c r="B12659"/>
    </row>
    <row r="12660" spans="1:2" s="2" customFormat="1">
      <c r="A12660"/>
      <c r="B12660"/>
    </row>
    <row r="12661" spans="1:2" s="2" customFormat="1">
      <c r="A12661"/>
      <c r="B12661"/>
    </row>
    <row r="12662" spans="1:2" s="2" customFormat="1">
      <c r="A12662"/>
      <c r="B12662"/>
    </row>
    <row r="12663" spans="1:2" s="2" customFormat="1">
      <c r="A12663"/>
      <c r="B12663"/>
    </row>
    <row r="12664" spans="1:2" s="2" customFormat="1">
      <c r="A12664"/>
      <c r="B12664"/>
    </row>
    <row r="12665" spans="1:2" s="2" customFormat="1">
      <c r="A12665"/>
      <c r="B12665"/>
    </row>
    <row r="12666" spans="1:2" s="2" customFormat="1">
      <c r="A12666"/>
      <c r="B12666"/>
    </row>
    <row r="12667" spans="1:2" s="2" customFormat="1">
      <c r="A12667"/>
      <c r="B12667"/>
    </row>
    <row r="12668" spans="1:2" s="2" customFormat="1">
      <c r="A12668"/>
      <c r="B12668"/>
    </row>
    <row r="12669" spans="1:2" s="2" customFormat="1">
      <c r="A12669"/>
      <c r="B12669"/>
    </row>
    <row r="12670" spans="1:2" s="2" customFormat="1">
      <c r="A12670"/>
      <c r="B12670"/>
    </row>
    <row r="12671" spans="1:2" s="2" customFormat="1">
      <c r="A12671"/>
      <c r="B12671"/>
    </row>
    <row r="12672" spans="1:2" s="2" customFormat="1">
      <c r="A12672"/>
      <c r="B12672"/>
    </row>
    <row r="12673" spans="1:2" s="2" customFormat="1">
      <c r="A12673"/>
      <c r="B12673"/>
    </row>
    <row r="12674" spans="1:2" s="2" customFormat="1">
      <c r="A12674"/>
      <c r="B12674"/>
    </row>
    <row r="12675" spans="1:2" s="2" customFormat="1">
      <c r="A12675"/>
      <c r="B12675"/>
    </row>
    <row r="12676" spans="1:2" s="2" customFormat="1">
      <c r="A12676"/>
      <c r="B12676"/>
    </row>
    <row r="12677" spans="1:2" s="2" customFormat="1">
      <c r="A12677"/>
      <c r="B12677"/>
    </row>
    <row r="12678" spans="1:2" s="2" customFormat="1">
      <c r="A12678"/>
      <c r="B12678"/>
    </row>
    <row r="12679" spans="1:2" s="2" customFormat="1">
      <c r="A12679"/>
      <c r="B12679"/>
    </row>
    <row r="12680" spans="1:2" s="2" customFormat="1">
      <c r="A12680"/>
      <c r="B12680"/>
    </row>
    <row r="12681" spans="1:2" s="2" customFormat="1">
      <c r="A12681"/>
      <c r="B12681"/>
    </row>
    <row r="12682" spans="1:2" s="2" customFormat="1">
      <c r="A12682"/>
      <c r="B12682"/>
    </row>
    <row r="12683" spans="1:2" s="2" customFormat="1">
      <c r="A12683"/>
      <c r="B12683"/>
    </row>
    <row r="12684" spans="1:2" s="2" customFormat="1">
      <c r="A12684"/>
      <c r="B12684"/>
    </row>
    <row r="12685" spans="1:2" s="2" customFormat="1">
      <c r="A12685"/>
      <c r="B12685"/>
    </row>
    <row r="12686" spans="1:2" s="2" customFormat="1">
      <c r="A12686"/>
      <c r="B12686"/>
    </row>
    <row r="12687" spans="1:2" s="2" customFormat="1">
      <c r="A12687"/>
      <c r="B12687"/>
    </row>
    <row r="12688" spans="1:2" s="2" customFormat="1">
      <c r="A12688"/>
      <c r="B12688"/>
    </row>
    <row r="12689" spans="1:2" s="2" customFormat="1">
      <c r="A12689"/>
      <c r="B12689"/>
    </row>
    <row r="12690" spans="1:2" s="2" customFormat="1">
      <c r="A12690"/>
      <c r="B12690"/>
    </row>
    <row r="12691" spans="1:2" s="2" customFormat="1">
      <c r="A12691"/>
      <c r="B12691"/>
    </row>
    <row r="12692" spans="1:2" s="2" customFormat="1">
      <c r="A12692"/>
      <c r="B12692"/>
    </row>
    <row r="12693" spans="1:2" s="2" customFormat="1">
      <c r="A12693"/>
      <c r="B12693"/>
    </row>
    <row r="12694" spans="1:2" s="2" customFormat="1">
      <c r="A12694"/>
      <c r="B12694"/>
    </row>
    <row r="12695" spans="1:2" s="2" customFormat="1">
      <c r="A12695"/>
      <c r="B12695"/>
    </row>
    <row r="12696" spans="1:2" s="2" customFormat="1">
      <c r="A12696"/>
      <c r="B12696"/>
    </row>
    <row r="12697" spans="1:2" s="2" customFormat="1">
      <c r="A12697"/>
      <c r="B12697"/>
    </row>
    <row r="12698" spans="1:2" s="2" customFormat="1">
      <c r="A12698"/>
      <c r="B12698"/>
    </row>
    <row r="12699" spans="1:2" s="2" customFormat="1">
      <c r="A12699"/>
      <c r="B12699"/>
    </row>
    <row r="12700" spans="1:2" s="2" customFormat="1">
      <c r="A12700"/>
      <c r="B12700"/>
    </row>
    <row r="12701" spans="1:2" s="2" customFormat="1">
      <c r="A12701"/>
      <c r="B12701"/>
    </row>
    <row r="12702" spans="1:2" s="2" customFormat="1">
      <c r="A12702"/>
      <c r="B12702"/>
    </row>
    <row r="12703" spans="1:2" s="2" customFormat="1">
      <c r="A12703"/>
      <c r="B12703"/>
    </row>
    <row r="12704" spans="1:2" s="2" customFormat="1">
      <c r="A12704"/>
      <c r="B12704"/>
    </row>
    <row r="12705" spans="1:2" s="2" customFormat="1">
      <c r="A12705"/>
      <c r="B12705"/>
    </row>
    <row r="12706" spans="1:2" s="2" customFormat="1">
      <c r="A12706"/>
      <c r="B12706"/>
    </row>
    <row r="12707" spans="1:2" s="2" customFormat="1">
      <c r="A12707"/>
      <c r="B12707"/>
    </row>
    <row r="12708" spans="1:2" s="2" customFormat="1">
      <c r="A12708"/>
      <c r="B12708"/>
    </row>
    <row r="12709" spans="1:2" s="2" customFormat="1">
      <c r="A12709"/>
      <c r="B12709"/>
    </row>
    <row r="12710" spans="1:2" s="2" customFormat="1">
      <c r="A12710"/>
      <c r="B12710"/>
    </row>
    <row r="12711" spans="1:2" s="2" customFormat="1">
      <c r="A12711"/>
      <c r="B12711"/>
    </row>
    <row r="12712" spans="1:2" s="2" customFormat="1">
      <c r="A12712"/>
      <c r="B12712"/>
    </row>
    <row r="12713" spans="1:2" s="2" customFormat="1">
      <c r="A12713"/>
      <c r="B12713"/>
    </row>
    <row r="12714" spans="1:2" s="2" customFormat="1">
      <c r="A12714"/>
      <c r="B12714"/>
    </row>
    <row r="12715" spans="1:2" s="2" customFormat="1">
      <c r="A12715"/>
      <c r="B12715"/>
    </row>
    <row r="12716" spans="1:2" s="2" customFormat="1">
      <c r="A12716"/>
      <c r="B12716"/>
    </row>
    <row r="12717" spans="1:2" s="2" customFormat="1">
      <c r="A12717"/>
      <c r="B12717"/>
    </row>
    <row r="12718" spans="1:2" s="2" customFormat="1">
      <c r="A12718"/>
      <c r="B12718"/>
    </row>
    <row r="12719" spans="1:2" s="2" customFormat="1">
      <c r="A12719"/>
      <c r="B12719"/>
    </row>
    <row r="12720" spans="1:2" s="2" customFormat="1">
      <c r="A12720"/>
      <c r="B12720"/>
    </row>
    <row r="12721" spans="1:2" s="2" customFormat="1">
      <c r="A12721"/>
      <c r="B12721"/>
    </row>
    <row r="12722" spans="1:2" s="2" customFormat="1">
      <c r="A12722"/>
      <c r="B12722"/>
    </row>
    <row r="12723" spans="1:2" s="2" customFormat="1">
      <c r="A12723"/>
      <c r="B12723"/>
    </row>
    <row r="12724" spans="1:2" s="2" customFormat="1">
      <c r="A12724"/>
      <c r="B12724"/>
    </row>
    <row r="12725" spans="1:2" s="2" customFormat="1">
      <c r="A12725"/>
      <c r="B12725"/>
    </row>
    <row r="12726" spans="1:2" s="2" customFormat="1">
      <c r="A12726"/>
      <c r="B12726"/>
    </row>
    <row r="12727" spans="1:2" s="2" customFormat="1">
      <c r="A12727"/>
      <c r="B12727"/>
    </row>
    <row r="12728" spans="1:2" s="2" customFormat="1">
      <c r="A12728"/>
      <c r="B12728"/>
    </row>
    <row r="12729" spans="1:2" s="2" customFormat="1">
      <c r="A12729"/>
      <c r="B12729"/>
    </row>
    <row r="12730" spans="1:2" s="2" customFormat="1">
      <c r="A12730"/>
      <c r="B12730"/>
    </row>
    <row r="12731" spans="1:2" s="2" customFormat="1">
      <c r="A12731"/>
      <c r="B12731"/>
    </row>
    <row r="12732" spans="1:2" s="2" customFormat="1">
      <c r="A12732"/>
      <c r="B12732"/>
    </row>
    <row r="12733" spans="1:2" s="2" customFormat="1">
      <c r="A12733"/>
      <c r="B12733"/>
    </row>
    <row r="12734" spans="1:2" s="2" customFormat="1">
      <c r="A12734"/>
      <c r="B12734"/>
    </row>
    <row r="12735" spans="1:2" s="2" customFormat="1">
      <c r="A12735"/>
      <c r="B12735"/>
    </row>
    <row r="12736" spans="1:2" s="2" customFormat="1">
      <c r="A12736"/>
      <c r="B12736"/>
    </row>
    <row r="12737" spans="1:2" s="2" customFormat="1">
      <c r="A12737"/>
      <c r="B12737"/>
    </row>
    <row r="12738" spans="1:2" s="2" customFormat="1">
      <c r="A12738"/>
      <c r="B12738"/>
    </row>
    <row r="12739" spans="1:2" s="2" customFormat="1">
      <c r="A12739"/>
      <c r="B12739"/>
    </row>
    <row r="12740" spans="1:2" s="2" customFormat="1">
      <c r="A12740"/>
      <c r="B12740"/>
    </row>
    <row r="12741" spans="1:2" s="2" customFormat="1">
      <c r="A12741"/>
      <c r="B12741"/>
    </row>
    <row r="12742" spans="1:2" s="2" customFormat="1">
      <c r="A12742"/>
      <c r="B12742"/>
    </row>
    <row r="12743" spans="1:2" s="2" customFormat="1">
      <c r="A12743"/>
      <c r="B12743"/>
    </row>
    <row r="12744" spans="1:2" s="2" customFormat="1">
      <c r="A12744"/>
      <c r="B12744"/>
    </row>
    <row r="12745" spans="1:2" s="2" customFormat="1">
      <c r="A12745"/>
      <c r="B12745"/>
    </row>
    <row r="12746" spans="1:2" s="2" customFormat="1">
      <c r="A12746"/>
      <c r="B12746"/>
    </row>
    <row r="12747" spans="1:2" s="2" customFormat="1">
      <c r="A12747"/>
      <c r="B12747"/>
    </row>
    <row r="12748" spans="1:2" s="2" customFormat="1">
      <c r="A12748"/>
      <c r="B12748"/>
    </row>
    <row r="12749" spans="1:2" s="2" customFormat="1">
      <c r="A12749"/>
      <c r="B12749"/>
    </row>
    <row r="12750" spans="1:2" s="2" customFormat="1">
      <c r="A12750"/>
      <c r="B12750"/>
    </row>
    <row r="12751" spans="1:2" s="2" customFormat="1">
      <c r="A12751"/>
      <c r="B12751"/>
    </row>
    <row r="12752" spans="1:2" s="2" customFormat="1">
      <c r="A12752"/>
      <c r="B12752"/>
    </row>
    <row r="12753" spans="1:2" s="2" customFormat="1">
      <c r="A12753"/>
      <c r="B12753"/>
    </row>
    <row r="12754" spans="1:2" s="2" customFormat="1">
      <c r="A12754"/>
      <c r="B12754"/>
    </row>
    <row r="12755" spans="1:2" s="2" customFormat="1">
      <c r="A12755"/>
      <c r="B12755"/>
    </row>
    <row r="12756" spans="1:2" s="2" customFormat="1">
      <c r="A12756"/>
      <c r="B12756"/>
    </row>
    <row r="12757" spans="1:2" s="2" customFormat="1">
      <c r="A12757"/>
      <c r="B12757"/>
    </row>
    <row r="12758" spans="1:2" s="2" customFormat="1">
      <c r="A12758"/>
      <c r="B12758"/>
    </row>
    <row r="12759" spans="1:2" s="2" customFormat="1">
      <c r="A12759"/>
      <c r="B12759"/>
    </row>
    <row r="12760" spans="1:2" s="2" customFormat="1">
      <c r="A12760"/>
      <c r="B12760"/>
    </row>
    <row r="12761" spans="1:2" s="2" customFormat="1">
      <c r="A12761"/>
      <c r="B12761"/>
    </row>
    <row r="12762" spans="1:2" s="2" customFormat="1">
      <c r="A12762"/>
      <c r="B12762"/>
    </row>
    <row r="12763" spans="1:2" s="2" customFormat="1">
      <c r="A12763"/>
      <c r="B12763"/>
    </row>
    <row r="12764" spans="1:2" s="2" customFormat="1">
      <c r="A12764"/>
      <c r="B12764"/>
    </row>
    <row r="12765" spans="1:2" s="2" customFormat="1">
      <c r="A12765"/>
      <c r="B12765"/>
    </row>
    <row r="12766" spans="1:2" s="2" customFormat="1">
      <c r="A12766"/>
      <c r="B12766"/>
    </row>
    <row r="12767" spans="1:2" s="2" customFormat="1">
      <c r="A12767"/>
      <c r="B12767"/>
    </row>
    <row r="12768" spans="1:2" s="2" customFormat="1">
      <c r="A12768"/>
      <c r="B12768"/>
    </row>
    <row r="12769" spans="1:2" s="2" customFormat="1">
      <c r="A12769"/>
      <c r="B12769"/>
    </row>
    <row r="12770" spans="1:2" s="2" customFormat="1">
      <c r="A12770"/>
      <c r="B12770"/>
    </row>
    <row r="12771" spans="1:2" s="2" customFormat="1">
      <c r="A12771"/>
      <c r="B12771"/>
    </row>
    <row r="12772" spans="1:2" s="2" customFormat="1">
      <c r="A12772"/>
      <c r="B12772"/>
    </row>
    <row r="12773" spans="1:2" s="2" customFormat="1">
      <c r="A12773"/>
      <c r="B12773"/>
    </row>
    <row r="12774" spans="1:2" s="2" customFormat="1">
      <c r="A12774"/>
      <c r="B12774"/>
    </row>
    <row r="12775" spans="1:2" s="2" customFormat="1">
      <c r="A12775"/>
      <c r="B12775"/>
    </row>
    <row r="12776" spans="1:2" s="2" customFormat="1">
      <c r="A12776"/>
      <c r="B12776"/>
    </row>
    <row r="12777" spans="1:2" s="2" customFormat="1">
      <c r="A12777"/>
      <c r="B12777"/>
    </row>
    <row r="12778" spans="1:2" s="2" customFormat="1">
      <c r="A12778"/>
      <c r="B12778"/>
    </row>
    <row r="12779" spans="1:2" s="2" customFormat="1">
      <c r="A12779"/>
      <c r="B12779"/>
    </row>
    <row r="12780" spans="1:2" s="2" customFormat="1">
      <c r="A12780"/>
      <c r="B12780"/>
    </row>
    <row r="12781" spans="1:2" s="2" customFormat="1">
      <c r="A12781"/>
      <c r="B12781"/>
    </row>
    <row r="12782" spans="1:2" s="2" customFormat="1">
      <c r="A12782"/>
      <c r="B12782"/>
    </row>
    <row r="12783" spans="1:2" s="2" customFormat="1">
      <c r="A12783"/>
      <c r="B12783"/>
    </row>
    <row r="12784" spans="1:2" s="2" customFormat="1">
      <c r="A12784"/>
      <c r="B12784"/>
    </row>
    <row r="12785" spans="1:2" s="2" customFormat="1">
      <c r="A12785"/>
      <c r="B12785"/>
    </row>
    <row r="12786" spans="1:2" s="2" customFormat="1">
      <c r="A12786"/>
      <c r="B12786"/>
    </row>
    <row r="12787" spans="1:2" s="2" customFormat="1">
      <c r="A12787"/>
      <c r="B12787"/>
    </row>
    <row r="12788" spans="1:2" s="2" customFormat="1">
      <c r="A12788"/>
      <c r="B12788"/>
    </row>
    <row r="12789" spans="1:2" s="2" customFormat="1">
      <c r="A12789"/>
      <c r="B12789"/>
    </row>
    <row r="12790" spans="1:2" s="2" customFormat="1">
      <c r="A12790"/>
      <c r="B12790"/>
    </row>
    <row r="12791" spans="1:2" s="2" customFormat="1">
      <c r="A12791"/>
      <c r="B12791"/>
    </row>
    <row r="12792" spans="1:2" s="2" customFormat="1">
      <c r="A12792"/>
      <c r="B12792"/>
    </row>
    <row r="12793" spans="1:2" s="2" customFormat="1">
      <c r="A12793"/>
      <c r="B12793"/>
    </row>
    <row r="12794" spans="1:2" s="2" customFormat="1">
      <c r="A12794"/>
      <c r="B12794"/>
    </row>
    <row r="12795" spans="1:2" s="2" customFormat="1">
      <c r="A12795"/>
      <c r="B12795"/>
    </row>
    <row r="12796" spans="1:2" s="2" customFormat="1">
      <c r="A12796"/>
      <c r="B12796"/>
    </row>
    <row r="12797" spans="1:2" s="2" customFormat="1">
      <c r="A12797"/>
      <c r="B12797"/>
    </row>
    <row r="12798" spans="1:2" s="2" customFormat="1">
      <c r="A12798"/>
      <c r="B12798"/>
    </row>
    <row r="12799" spans="1:2" s="2" customFormat="1">
      <c r="A12799"/>
      <c r="B12799"/>
    </row>
    <row r="12800" spans="1:2" s="2" customFormat="1">
      <c r="A12800"/>
      <c r="B12800"/>
    </row>
    <row r="12801" spans="1:2" s="2" customFormat="1">
      <c r="A12801"/>
      <c r="B12801"/>
    </row>
    <row r="12802" spans="1:2" s="2" customFormat="1">
      <c r="A12802"/>
      <c r="B12802"/>
    </row>
    <row r="12803" spans="1:2" s="2" customFormat="1">
      <c r="A12803"/>
      <c r="B12803"/>
    </row>
    <row r="12804" spans="1:2" s="2" customFormat="1">
      <c r="A12804"/>
      <c r="B12804"/>
    </row>
    <row r="12805" spans="1:2" s="2" customFormat="1">
      <c r="A12805"/>
      <c r="B12805"/>
    </row>
    <row r="12806" spans="1:2" s="2" customFormat="1">
      <c r="A12806"/>
      <c r="B12806"/>
    </row>
    <row r="12807" spans="1:2" s="2" customFormat="1">
      <c r="A12807"/>
      <c r="B12807"/>
    </row>
    <row r="12808" spans="1:2" s="2" customFormat="1">
      <c r="A12808"/>
      <c r="B12808"/>
    </row>
    <row r="12809" spans="1:2" s="2" customFormat="1">
      <c r="A12809"/>
      <c r="B12809"/>
    </row>
    <row r="12810" spans="1:2" s="2" customFormat="1">
      <c r="A12810"/>
      <c r="B12810"/>
    </row>
    <row r="12811" spans="1:2" s="2" customFormat="1">
      <c r="A12811"/>
      <c r="B12811"/>
    </row>
    <row r="12812" spans="1:2" s="2" customFormat="1">
      <c r="A12812"/>
      <c r="B12812"/>
    </row>
    <row r="12813" spans="1:2" s="2" customFormat="1">
      <c r="A12813"/>
      <c r="B12813"/>
    </row>
    <row r="12814" spans="1:2" s="2" customFormat="1">
      <c r="A12814"/>
      <c r="B12814"/>
    </row>
    <row r="12815" spans="1:2" s="2" customFormat="1">
      <c r="A12815"/>
      <c r="B12815"/>
    </row>
    <row r="12816" spans="1:2" s="2" customFormat="1">
      <c r="A12816"/>
      <c r="B12816"/>
    </row>
    <row r="12817" spans="1:2" s="2" customFormat="1">
      <c r="A12817"/>
      <c r="B12817"/>
    </row>
    <row r="12818" spans="1:2" s="2" customFormat="1">
      <c r="A12818"/>
      <c r="B12818"/>
    </row>
    <row r="12819" spans="1:2" s="2" customFormat="1">
      <c r="A12819"/>
      <c r="B12819"/>
    </row>
    <row r="12820" spans="1:2" s="2" customFormat="1">
      <c r="A12820"/>
      <c r="B12820"/>
    </row>
    <row r="12821" spans="1:2" s="2" customFormat="1">
      <c r="A12821"/>
      <c r="B12821"/>
    </row>
    <row r="12822" spans="1:2" s="2" customFormat="1">
      <c r="A12822"/>
      <c r="B12822"/>
    </row>
    <row r="12823" spans="1:2" s="2" customFormat="1">
      <c r="A12823"/>
      <c r="B12823"/>
    </row>
    <row r="12824" spans="1:2" s="2" customFormat="1">
      <c r="A12824"/>
      <c r="B12824"/>
    </row>
    <row r="12825" spans="1:2" s="2" customFormat="1">
      <c r="A12825"/>
      <c r="B12825"/>
    </row>
    <row r="12826" spans="1:2" s="2" customFormat="1">
      <c r="A12826"/>
      <c r="B12826"/>
    </row>
    <row r="12827" spans="1:2" s="2" customFormat="1">
      <c r="A12827"/>
      <c r="B12827"/>
    </row>
    <row r="12828" spans="1:2" s="2" customFormat="1">
      <c r="A12828"/>
      <c r="B12828"/>
    </row>
    <row r="12829" spans="1:2" s="2" customFormat="1">
      <c r="A12829"/>
      <c r="B12829"/>
    </row>
    <row r="12830" spans="1:2" s="2" customFormat="1">
      <c r="A12830"/>
      <c r="B12830"/>
    </row>
    <row r="12831" spans="1:2" s="2" customFormat="1">
      <c r="A12831"/>
      <c r="B12831"/>
    </row>
    <row r="12832" spans="1:2" s="2" customFormat="1">
      <c r="A12832"/>
      <c r="B12832"/>
    </row>
    <row r="12833" spans="1:2" s="2" customFormat="1">
      <c r="A12833"/>
      <c r="B12833"/>
    </row>
    <row r="12834" spans="1:2" s="2" customFormat="1">
      <c r="A12834"/>
      <c r="B12834"/>
    </row>
    <row r="12835" spans="1:2" s="2" customFormat="1">
      <c r="A12835"/>
      <c r="B12835"/>
    </row>
    <row r="12836" spans="1:2" s="2" customFormat="1">
      <c r="A12836"/>
      <c r="B12836"/>
    </row>
    <row r="12837" spans="1:2" s="2" customFormat="1">
      <c r="A12837"/>
      <c r="B12837"/>
    </row>
    <row r="12838" spans="1:2" s="2" customFormat="1">
      <c r="A12838"/>
      <c r="B12838"/>
    </row>
    <row r="12839" spans="1:2" s="2" customFormat="1">
      <c r="A12839"/>
      <c r="B12839"/>
    </row>
    <row r="12840" spans="1:2" s="2" customFormat="1">
      <c r="A12840"/>
      <c r="B12840"/>
    </row>
    <row r="12841" spans="1:2" s="2" customFormat="1">
      <c r="A12841"/>
      <c r="B12841"/>
    </row>
    <row r="12842" spans="1:2" s="2" customFormat="1">
      <c r="A12842"/>
      <c r="B12842"/>
    </row>
    <row r="12843" spans="1:2" s="2" customFormat="1">
      <c r="A12843"/>
      <c r="B12843"/>
    </row>
    <row r="12844" spans="1:2" s="2" customFormat="1">
      <c r="A12844"/>
      <c r="B12844"/>
    </row>
    <row r="12845" spans="1:2" s="2" customFormat="1">
      <c r="A12845"/>
      <c r="B12845"/>
    </row>
    <row r="12846" spans="1:2" s="2" customFormat="1">
      <c r="A12846"/>
      <c r="B12846"/>
    </row>
    <row r="12847" spans="1:2" s="2" customFormat="1">
      <c r="A12847"/>
      <c r="B12847"/>
    </row>
    <row r="12848" spans="1:2" s="2" customFormat="1">
      <c r="A12848"/>
      <c r="B12848"/>
    </row>
    <row r="12849" spans="1:2" s="2" customFormat="1">
      <c r="A12849"/>
      <c r="B12849"/>
    </row>
    <row r="12850" spans="1:2" s="2" customFormat="1">
      <c r="A12850"/>
      <c r="B12850"/>
    </row>
    <row r="12851" spans="1:2" s="2" customFormat="1">
      <c r="A12851"/>
      <c r="B12851"/>
    </row>
    <row r="12852" spans="1:2" s="2" customFormat="1">
      <c r="A12852"/>
      <c r="B12852"/>
    </row>
    <row r="12853" spans="1:2" s="2" customFormat="1">
      <c r="A12853"/>
      <c r="B12853"/>
    </row>
    <row r="12854" spans="1:2" s="2" customFormat="1">
      <c r="A12854"/>
      <c r="B12854"/>
    </row>
    <row r="12855" spans="1:2" s="2" customFormat="1">
      <c r="A12855"/>
      <c r="B12855"/>
    </row>
    <row r="12856" spans="1:2" s="2" customFormat="1">
      <c r="A12856"/>
      <c r="B12856"/>
    </row>
    <row r="12857" spans="1:2" s="2" customFormat="1">
      <c r="A12857"/>
      <c r="B12857"/>
    </row>
    <row r="12858" spans="1:2" s="2" customFormat="1">
      <c r="A12858"/>
      <c r="B12858"/>
    </row>
    <row r="12859" spans="1:2" s="2" customFormat="1">
      <c r="A12859"/>
      <c r="B12859"/>
    </row>
    <row r="12860" spans="1:2" s="2" customFormat="1">
      <c r="A12860"/>
      <c r="B12860"/>
    </row>
    <row r="12861" spans="1:2" s="2" customFormat="1">
      <c r="A12861"/>
      <c r="B12861"/>
    </row>
    <row r="12862" spans="1:2" s="2" customFormat="1">
      <c r="A12862"/>
      <c r="B12862"/>
    </row>
    <row r="12863" spans="1:2" s="2" customFormat="1">
      <c r="A12863"/>
      <c r="B12863"/>
    </row>
    <row r="12864" spans="1:2" s="2" customFormat="1">
      <c r="A12864"/>
      <c r="B12864"/>
    </row>
    <row r="12865" spans="1:2" s="2" customFormat="1">
      <c r="A12865"/>
      <c r="B12865"/>
    </row>
    <row r="12866" spans="1:2" s="2" customFormat="1">
      <c r="A12866"/>
      <c r="B12866"/>
    </row>
    <row r="12867" spans="1:2" s="2" customFormat="1">
      <c r="A12867"/>
      <c r="B12867"/>
    </row>
    <row r="12868" spans="1:2" s="2" customFormat="1">
      <c r="A12868"/>
      <c r="B12868"/>
    </row>
    <row r="12869" spans="1:2" s="2" customFormat="1">
      <c r="A12869"/>
      <c r="B12869"/>
    </row>
    <row r="12870" spans="1:2" s="2" customFormat="1">
      <c r="A12870"/>
      <c r="B12870"/>
    </row>
    <row r="12871" spans="1:2" s="2" customFormat="1">
      <c r="A12871"/>
      <c r="B12871"/>
    </row>
    <row r="12872" spans="1:2" s="2" customFormat="1">
      <c r="A12872"/>
      <c r="B12872"/>
    </row>
    <row r="12873" spans="1:2" s="2" customFormat="1">
      <c r="A12873"/>
      <c r="B12873"/>
    </row>
    <row r="12874" spans="1:2" s="2" customFormat="1">
      <c r="A12874"/>
      <c r="B12874"/>
    </row>
    <row r="12875" spans="1:2" s="2" customFormat="1">
      <c r="A12875"/>
      <c r="B12875"/>
    </row>
    <row r="12876" spans="1:2" s="2" customFormat="1">
      <c r="A12876"/>
      <c r="B12876"/>
    </row>
    <row r="12877" spans="1:2" s="2" customFormat="1">
      <c r="A12877"/>
      <c r="B12877"/>
    </row>
    <row r="12878" spans="1:2" s="2" customFormat="1">
      <c r="A12878"/>
      <c r="B12878"/>
    </row>
    <row r="12879" spans="1:2" s="2" customFormat="1">
      <c r="A12879"/>
      <c r="B12879"/>
    </row>
    <row r="12880" spans="1:2" s="2" customFormat="1">
      <c r="A12880"/>
      <c r="B12880"/>
    </row>
    <row r="12881" spans="1:2" s="2" customFormat="1">
      <c r="A12881"/>
      <c r="B12881"/>
    </row>
    <row r="12882" spans="1:2" s="2" customFormat="1">
      <c r="A12882"/>
      <c r="B12882"/>
    </row>
    <row r="12883" spans="1:2" s="2" customFormat="1">
      <c r="A12883"/>
      <c r="B12883"/>
    </row>
    <row r="12884" spans="1:2" s="2" customFormat="1">
      <c r="A12884"/>
      <c r="B12884"/>
    </row>
    <row r="12885" spans="1:2" s="2" customFormat="1">
      <c r="A12885"/>
      <c r="B12885"/>
    </row>
    <row r="12886" spans="1:2" s="2" customFormat="1">
      <c r="A12886"/>
      <c r="B12886"/>
    </row>
    <row r="12887" spans="1:2" s="2" customFormat="1">
      <c r="A12887"/>
      <c r="B12887"/>
    </row>
    <row r="12888" spans="1:2" s="2" customFormat="1">
      <c r="A12888"/>
      <c r="B12888"/>
    </row>
    <row r="12889" spans="1:2" s="2" customFormat="1">
      <c r="A12889"/>
      <c r="B12889"/>
    </row>
    <row r="12890" spans="1:2" s="2" customFormat="1">
      <c r="A12890"/>
      <c r="B12890"/>
    </row>
    <row r="12891" spans="1:2" s="2" customFormat="1">
      <c r="A12891"/>
      <c r="B12891"/>
    </row>
    <row r="12892" spans="1:2" s="2" customFormat="1">
      <c r="A12892"/>
      <c r="B12892"/>
    </row>
    <row r="12893" spans="1:2" s="2" customFormat="1">
      <c r="A12893"/>
      <c r="B12893"/>
    </row>
    <row r="12894" spans="1:2" s="2" customFormat="1">
      <c r="A12894"/>
      <c r="B12894"/>
    </row>
    <row r="12895" spans="1:2" s="2" customFormat="1">
      <c r="A12895"/>
      <c r="B12895"/>
    </row>
    <row r="12896" spans="1:2" s="2" customFormat="1">
      <c r="A12896"/>
      <c r="B12896"/>
    </row>
    <row r="12897" spans="1:2" s="2" customFormat="1">
      <c r="A12897"/>
      <c r="B12897"/>
    </row>
    <row r="12898" spans="1:2" s="2" customFormat="1">
      <c r="A12898"/>
      <c r="B12898"/>
    </row>
    <row r="12899" spans="1:2" s="2" customFormat="1">
      <c r="A12899"/>
      <c r="B12899"/>
    </row>
    <row r="12900" spans="1:2" s="2" customFormat="1">
      <c r="A12900"/>
      <c r="B12900"/>
    </row>
    <row r="12901" spans="1:2" s="2" customFormat="1">
      <c r="A12901"/>
      <c r="B12901"/>
    </row>
    <row r="12902" spans="1:2" s="2" customFormat="1">
      <c r="A12902"/>
      <c r="B12902"/>
    </row>
    <row r="12903" spans="1:2" s="2" customFormat="1">
      <c r="A12903"/>
      <c r="B12903"/>
    </row>
    <row r="12904" spans="1:2" s="2" customFormat="1">
      <c r="A12904"/>
      <c r="B12904"/>
    </row>
    <row r="12905" spans="1:2" s="2" customFormat="1">
      <c r="A12905"/>
      <c r="B12905"/>
    </row>
    <row r="12906" spans="1:2" s="2" customFormat="1">
      <c r="A12906"/>
      <c r="B12906"/>
    </row>
    <row r="12907" spans="1:2" s="2" customFormat="1">
      <c r="A12907"/>
      <c r="B12907"/>
    </row>
    <row r="12908" spans="1:2" s="2" customFormat="1">
      <c r="A12908"/>
      <c r="B12908"/>
    </row>
    <row r="12909" spans="1:2" s="2" customFormat="1">
      <c r="A12909"/>
      <c r="B12909"/>
    </row>
    <row r="12910" spans="1:2" s="2" customFormat="1">
      <c r="A12910"/>
      <c r="B12910"/>
    </row>
    <row r="12911" spans="1:2" s="2" customFormat="1">
      <c r="A12911"/>
      <c r="B12911"/>
    </row>
    <row r="12912" spans="1:2" s="2" customFormat="1">
      <c r="A12912"/>
      <c r="B12912"/>
    </row>
    <row r="12913" spans="1:2" s="2" customFormat="1">
      <c r="A12913"/>
      <c r="B12913"/>
    </row>
    <row r="12914" spans="1:2" s="2" customFormat="1">
      <c r="A12914"/>
      <c r="B12914"/>
    </row>
    <row r="12915" spans="1:2" s="2" customFormat="1">
      <c r="A12915"/>
      <c r="B12915"/>
    </row>
    <row r="12916" spans="1:2" s="2" customFormat="1">
      <c r="A12916"/>
      <c r="B12916"/>
    </row>
    <row r="12917" spans="1:2" s="2" customFormat="1">
      <c r="A12917"/>
      <c r="B12917"/>
    </row>
    <row r="12918" spans="1:2" s="2" customFormat="1">
      <c r="A12918"/>
      <c r="B12918"/>
    </row>
    <row r="12919" spans="1:2" s="2" customFormat="1">
      <c r="A12919"/>
      <c r="B12919"/>
    </row>
    <row r="12920" spans="1:2" s="2" customFormat="1">
      <c r="A12920"/>
      <c r="B12920"/>
    </row>
    <row r="12921" spans="1:2" s="2" customFormat="1">
      <c r="A12921"/>
      <c r="B12921"/>
    </row>
    <row r="12922" spans="1:2" s="2" customFormat="1">
      <c r="A12922"/>
      <c r="B12922"/>
    </row>
    <row r="12923" spans="1:2" s="2" customFormat="1">
      <c r="A12923"/>
      <c r="B12923"/>
    </row>
    <row r="12924" spans="1:2" s="2" customFormat="1">
      <c r="A12924"/>
      <c r="B12924"/>
    </row>
    <row r="12925" spans="1:2" s="2" customFormat="1">
      <c r="A12925"/>
      <c r="B12925"/>
    </row>
    <row r="12926" spans="1:2" s="2" customFormat="1">
      <c r="A12926"/>
      <c r="B12926"/>
    </row>
    <row r="12927" spans="1:2" s="2" customFormat="1">
      <c r="A12927"/>
      <c r="B12927"/>
    </row>
    <row r="12928" spans="1:2" s="2" customFormat="1">
      <c r="A12928"/>
      <c r="B12928"/>
    </row>
    <row r="12929" spans="1:2" s="2" customFormat="1">
      <c r="A12929"/>
      <c r="B12929"/>
    </row>
    <row r="12930" spans="1:2" s="2" customFormat="1">
      <c r="A12930"/>
      <c r="B12930"/>
    </row>
    <row r="12931" spans="1:2" s="2" customFormat="1">
      <c r="A12931"/>
      <c r="B12931"/>
    </row>
    <row r="12932" spans="1:2" s="2" customFormat="1">
      <c r="A12932"/>
      <c r="B12932"/>
    </row>
    <row r="12933" spans="1:2" s="2" customFormat="1">
      <c r="A12933"/>
      <c r="B12933"/>
    </row>
    <row r="12934" spans="1:2" s="2" customFormat="1">
      <c r="A12934"/>
      <c r="B12934"/>
    </row>
    <row r="12935" spans="1:2" s="2" customFormat="1">
      <c r="A12935"/>
      <c r="B12935"/>
    </row>
    <row r="12936" spans="1:2" s="2" customFormat="1">
      <c r="A12936"/>
      <c r="B12936"/>
    </row>
    <row r="12937" spans="1:2" s="2" customFormat="1">
      <c r="A12937"/>
      <c r="B12937"/>
    </row>
    <row r="12938" spans="1:2" s="2" customFormat="1">
      <c r="A12938"/>
      <c r="B12938"/>
    </row>
    <row r="12939" spans="1:2" s="2" customFormat="1">
      <c r="A12939"/>
      <c r="B12939"/>
    </row>
    <row r="12940" spans="1:2" s="2" customFormat="1">
      <c r="A12940"/>
      <c r="B12940"/>
    </row>
    <row r="12941" spans="1:2" s="2" customFormat="1">
      <c r="A12941"/>
      <c r="B12941"/>
    </row>
    <row r="12942" spans="1:2" s="2" customFormat="1">
      <c r="A12942"/>
      <c r="B12942"/>
    </row>
    <row r="12943" spans="1:2" s="2" customFormat="1">
      <c r="A12943"/>
      <c r="B12943"/>
    </row>
    <row r="12944" spans="1:2" s="2" customFormat="1">
      <c r="A12944"/>
      <c r="B12944"/>
    </row>
    <row r="12945" spans="1:2" s="2" customFormat="1">
      <c r="A12945"/>
      <c r="B12945"/>
    </row>
    <row r="12946" spans="1:2" s="2" customFormat="1">
      <c r="A12946"/>
      <c r="B12946"/>
    </row>
    <row r="12947" spans="1:2" s="2" customFormat="1">
      <c r="A12947"/>
      <c r="B12947"/>
    </row>
    <row r="12948" spans="1:2" s="2" customFormat="1">
      <c r="A12948"/>
      <c r="B12948"/>
    </row>
    <row r="12949" spans="1:2" s="2" customFormat="1">
      <c r="A12949"/>
      <c r="B12949"/>
    </row>
    <row r="12950" spans="1:2" s="2" customFormat="1">
      <c r="A12950"/>
      <c r="B12950"/>
    </row>
    <row r="12951" spans="1:2" s="2" customFormat="1">
      <c r="A12951"/>
      <c r="B12951"/>
    </row>
    <row r="12952" spans="1:2" s="2" customFormat="1">
      <c r="A12952"/>
      <c r="B12952"/>
    </row>
    <row r="12953" spans="1:2" s="2" customFormat="1">
      <c r="A12953"/>
      <c r="B12953"/>
    </row>
    <row r="12954" spans="1:2" s="2" customFormat="1">
      <c r="A12954"/>
      <c r="B12954"/>
    </row>
    <row r="12955" spans="1:2" s="2" customFormat="1">
      <c r="A12955"/>
      <c r="B12955"/>
    </row>
    <row r="12956" spans="1:2" s="2" customFormat="1">
      <c r="A12956"/>
      <c r="B12956"/>
    </row>
    <row r="12957" spans="1:2" s="2" customFormat="1">
      <c r="A12957"/>
      <c r="B12957"/>
    </row>
    <row r="12958" spans="1:2" s="2" customFormat="1">
      <c r="A12958"/>
      <c r="B12958"/>
    </row>
    <row r="12959" spans="1:2" s="2" customFormat="1">
      <c r="A12959"/>
      <c r="B12959"/>
    </row>
    <row r="12960" spans="1:2" s="2" customFormat="1">
      <c r="A12960"/>
      <c r="B12960"/>
    </row>
    <row r="12961" spans="1:2" s="2" customFormat="1">
      <c r="A12961"/>
      <c r="B12961"/>
    </row>
    <row r="12962" spans="1:2" s="2" customFormat="1">
      <c r="A12962"/>
      <c r="B12962"/>
    </row>
    <row r="12963" spans="1:2" s="2" customFormat="1">
      <c r="A12963"/>
      <c r="B12963"/>
    </row>
    <row r="12964" spans="1:2" s="2" customFormat="1">
      <c r="A12964"/>
      <c r="B12964"/>
    </row>
    <row r="12965" spans="1:2" s="2" customFormat="1">
      <c r="A12965"/>
      <c r="B12965"/>
    </row>
    <row r="12966" spans="1:2" s="2" customFormat="1">
      <c r="A12966"/>
      <c r="B12966"/>
    </row>
    <row r="12967" spans="1:2" s="2" customFormat="1">
      <c r="A12967"/>
      <c r="B12967"/>
    </row>
    <row r="12968" spans="1:2" s="2" customFormat="1">
      <c r="A12968"/>
      <c r="B12968"/>
    </row>
    <row r="12969" spans="1:2" s="2" customFormat="1">
      <c r="A12969"/>
      <c r="B12969"/>
    </row>
    <row r="12970" spans="1:2" s="2" customFormat="1">
      <c r="A12970"/>
      <c r="B12970"/>
    </row>
    <row r="12971" spans="1:2" s="2" customFormat="1">
      <c r="A12971"/>
      <c r="B12971"/>
    </row>
    <row r="12972" spans="1:2" s="2" customFormat="1">
      <c r="A12972"/>
      <c r="B12972"/>
    </row>
    <row r="12973" spans="1:2" s="2" customFormat="1">
      <c r="A12973"/>
      <c r="B12973"/>
    </row>
    <row r="12974" spans="1:2" s="2" customFormat="1">
      <c r="A12974"/>
      <c r="B12974"/>
    </row>
    <row r="12975" spans="1:2" s="2" customFormat="1">
      <c r="A12975"/>
      <c r="B12975"/>
    </row>
    <row r="12976" spans="1:2" s="2" customFormat="1">
      <c r="A12976"/>
      <c r="B12976"/>
    </row>
    <row r="12977" spans="1:2" s="2" customFormat="1">
      <c r="A12977"/>
      <c r="B12977"/>
    </row>
    <row r="12978" spans="1:2" s="2" customFormat="1">
      <c r="A12978"/>
      <c r="B12978"/>
    </row>
    <row r="12979" spans="1:2" s="2" customFormat="1">
      <c r="A12979"/>
      <c r="B12979"/>
    </row>
    <row r="12980" spans="1:2" s="2" customFormat="1">
      <c r="A12980"/>
      <c r="B12980"/>
    </row>
    <row r="12981" spans="1:2" s="2" customFormat="1">
      <c r="A12981"/>
      <c r="B12981"/>
    </row>
    <row r="12982" spans="1:2" s="2" customFormat="1">
      <c r="A12982"/>
      <c r="B12982"/>
    </row>
    <row r="12983" spans="1:2" s="2" customFormat="1">
      <c r="A12983"/>
      <c r="B12983"/>
    </row>
    <row r="12984" spans="1:2" s="2" customFormat="1">
      <c r="A12984"/>
      <c r="B12984"/>
    </row>
    <row r="12985" spans="1:2" s="2" customFormat="1">
      <c r="A12985"/>
      <c r="B12985"/>
    </row>
    <row r="12986" spans="1:2" s="2" customFormat="1">
      <c r="A12986"/>
      <c r="B12986"/>
    </row>
    <row r="12987" spans="1:2" s="2" customFormat="1">
      <c r="A12987"/>
      <c r="B12987"/>
    </row>
    <row r="12988" spans="1:2" s="2" customFormat="1">
      <c r="A12988"/>
      <c r="B12988"/>
    </row>
    <row r="12989" spans="1:2" s="2" customFormat="1">
      <c r="A12989"/>
      <c r="B12989"/>
    </row>
    <row r="12990" spans="1:2" s="2" customFormat="1">
      <c r="A12990"/>
      <c r="B12990"/>
    </row>
    <row r="12991" spans="1:2" s="2" customFormat="1">
      <c r="A12991"/>
      <c r="B12991"/>
    </row>
    <row r="12992" spans="1:2" s="2" customFormat="1">
      <c r="A12992"/>
      <c r="B12992"/>
    </row>
    <row r="12993" spans="1:2" s="2" customFormat="1">
      <c r="A12993"/>
      <c r="B12993"/>
    </row>
    <row r="12994" spans="1:2" s="2" customFormat="1">
      <c r="A12994"/>
      <c r="B12994"/>
    </row>
    <row r="12995" spans="1:2" s="2" customFormat="1">
      <c r="A12995"/>
      <c r="B12995"/>
    </row>
    <row r="12996" spans="1:2" s="2" customFormat="1">
      <c r="A12996"/>
      <c r="B12996"/>
    </row>
    <row r="12997" spans="1:2" s="2" customFormat="1">
      <c r="A12997"/>
      <c r="B12997"/>
    </row>
    <row r="12998" spans="1:2" s="2" customFormat="1">
      <c r="A12998"/>
      <c r="B12998"/>
    </row>
    <row r="12999" spans="1:2" s="2" customFormat="1">
      <c r="A12999"/>
      <c r="B12999"/>
    </row>
    <row r="13000" spans="1:2" s="2" customFormat="1">
      <c r="A13000"/>
      <c r="B13000"/>
    </row>
    <row r="13001" spans="1:2" s="2" customFormat="1">
      <c r="A13001"/>
      <c r="B13001"/>
    </row>
    <row r="13002" spans="1:2" s="2" customFormat="1">
      <c r="A13002"/>
      <c r="B13002"/>
    </row>
    <row r="13003" spans="1:2" s="2" customFormat="1">
      <c r="A13003"/>
      <c r="B13003"/>
    </row>
    <row r="13004" spans="1:2" s="2" customFormat="1">
      <c r="A13004"/>
      <c r="B13004"/>
    </row>
    <row r="13005" spans="1:2" s="2" customFormat="1">
      <c r="A13005"/>
      <c r="B13005"/>
    </row>
    <row r="13006" spans="1:2" s="2" customFormat="1">
      <c r="A13006"/>
      <c r="B13006"/>
    </row>
    <row r="13007" spans="1:2" s="2" customFormat="1">
      <c r="A13007"/>
      <c r="B13007"/>
    </row>
    <row r="13008" spans="1:2" s="2" customFormat="1">
      <c r="A13008"/>
      <c r="B13008"/>
    </row>
    <row r="13009" spans="1:2" s="2" customFormat="1">
      <c r="A13009"/>
      <c r="B13009"/>
    </row>
    <row r="13010" spans="1:2" s="2" customFormat="1">
      <c r="A13010"/>
      <c r="B13010"/>
    </row>
    <row r="13011" spans="1:2" s="2" customFormat="1">
      <c r="A13011"/>
      <c r="B13011"/>
    </row>
    <row r="13012" spans="1:2" s="2" customFormat="1">
      <c r="A13012"/>
      <c r="B13012"/>
    </row>
    <row r="13013" spans="1:2" s="2" customFormat="1">
      <c r="A13013"/>
      <c r="B13013"/>
    </row>
    <row r="13014" spans="1:2" s="2" customFormat="1">
      <c r="A13014"/>
      <c r="B13014"/>
    </row>
    <row r="13015" spans="1:2" s="2" customFormat="1">
      <c r="A13015"/>
      <c r="B13015"/>
    </row>
    <row r="13016" spans="1:2" s="2" customFormat="1">
      <c r="A13016"/>
      <c r="B13016"/>
    </row>
    <row r="13017" spans="1:2" s="2" customFormat="1">
      <c r="A13017"/>
      <c r="B13017"/>
    </row>
    <row r="13018" spans="1:2" s="2" customFormat="1">
      <c r="A13018"/>
      <c r="B13018"/>
    </row>
    <row r="13019" spans="1:2" s="2" customFormat="1">
      <c r="A13019"/>
      <c r="B13019"/>
    </row>
    <row r="13020" spans="1:2" s="2" customFormat="1">
      <c r="A13020"/>
      <c r="B13020"/>
    </row>
    <row r="13021" spans="1:2" s="2" customFormat="1">
      <c r="A13021"/>
      <c r="B13021"/>
    </row>
    <row r="13022" spans="1:2" s="2" customFormat="1">
      <c r="A13022"/>
      <c r="B13022"/>
    </row>
    <row r="13023" spans="1:2" s="2" customFormat="1">
      <c r="A13023"/>
      <c r="B13023"/>
    </row>
    <row r="13024" spans="1:2" s="2" customFormat="1">
      <c r="A13024"/>
      <c r="B13024"/>
    </row>
    <row r="13025" spans="1:2" s="2" customFormat="1">
      <c r="A13025"/>
      <c r="B13025"/>
    </row>
    <row r="13026" spans="1:2" s="2" customFormat="1">
      <c r="A13026"/>
      <c r="B13026"/>
    </row>
    <row r="13027" spans="1:2" s="2" customFormat="1">
      <c r="A13027"/>
      <c r="B13027"/>
    </row>
    <row r="13028" spans="1:2" s="2" customFormat="1">
      <c r="A13028"/>
      <c r="B13028"/>
    </row>
    <row r="13029" spans="1:2" s="2" customFormat="1">
      <c r="A13029"/>
      <c r="B13029"/>
    </row>
    <row r="13030" spans="1:2" s="2" customFormat="1">
      <c r="A13030"/>
      <c r="B13030"/>
    </row>
    <row r="13031" spans="1:2" s="2" customFormat="1">
      <c r="A13031"/>
      <c r="B13031"/>
    </row>
    <row r="13032" spans="1:2" s="2" customFormat="1">
      <c r="A13032"/>
      <c r="B13032"/>
    </row>
    <row r="13033" spans="1:2" s="2" customFormat="1">
      <c r="A13033"/>
      <c r="B13033"/>
    </row>
    <row r="13034" spans="1:2" s="2" customFormat="1">
      <c r="A13034"/>
      <c r="B13034"/>
    </row>
    <row r="13035" spans="1:2" s="2" customFormat="1">
      <c r="A13035"/>
      <c r="B13035"/>
    </row>
    <row r="13036" spans="1:2" s="2" customFormat="1">
      <c r="A13036"/>
      <c r="B13036"/>
    </row>
    <row r="13037" spans="1:2" s="2" customFormat="1">
      <c r="A13037"/>
      <c r="B13037"/>
    </row>
    <row r="13038" spans="1:2" s="2" customFormat="1">
      <c r="A13038"/>
      <c r="B13038"/>
    </row>
    <row r="13039" spans="1:2" s="2" customFormat="1">
      <c r="A13039"/>
      <c r="B13039"/>
    </row>
    <row r="13040" spans="1:2" s="2" customFormat="1">
      <c r="A13040"/>
      <c r="B13040"/>
    </row>
    <row r="13041" spans="1:2" s="2" customFormat="1">
      <c r="A13041"/>
      <c r="B13041"/>
    </row>
    <row r="13042" spans="1:2" s="2" customFormat="1">
      <c r="A13042"/>
      <c r="B13042"/>
    </row>
    <row r="13043" spans="1:2" s="2" customFormat="1">
      <c r="A13043"/>
      <c r="B13043"/>
    </row>
    <row r="13044" spans="1:2" s="2" customFormat="1">
      <c r="A13044"/>
      <c r="B13044"/>
    </row>
    <row r="13045" spans="1:2" s="2" customFormat="1">
      <c r="A13045"/>
      <c r="B13045"/>
    </row>
    <row r="13046" spans="1:2" s="2" customFormat="1">
      <c r="A13046"/>
      <c r="B13046"/>
    </row>
    <row r="13047" spans="1:2" s="2" customFormat="1">
      <c r="A13047"/>
      <c r="B13047"/>
    </row>
    <row r="13048" spans="1:2" s="2" customFormat="1">
      <c r="A13048"/>
      <c r="B13048"/>
    </row>
    <row r="13049" spans="1:2" s="2" customFormat="1">
      <c r="A13049"/>
      <c r="B13049"/>
    </row>
    <row r="13050" spans="1:2" s="2" customFormat="1">
      <c r="A13050"/>
      <c r="B13050"/>
    </row>
    <row r="13051" spans="1:2" s="2" customFormat="1">
      <c r="A13051"/>
      <c r="B13051"/>
    </row>
    <row r="13052" spans="1:2" s="2" customFormat="1">
      <c r="A13052"/>
      <c r="B13052"/>
    </row>
    <row r="13053" spans="1:2" s="2" customFormat="1">
      <c r="A13053"/>
      <c r="B13053"/>
    </row>
    <row r="13054" spans="1:2" s="2" customFormat="1">
      <c r="A13054"/>
      <c r="B13054"/>
    </row>
    <row r="13055" spans="1:2" s="2" customFormat="1">
      <c r="A13055"/>
      <c r="B13055"/>
    </row>
    <row r="13056" spans="1:2" s="2" customFormat="1">
      <c r="A13056"/>
      <c r="B13056"/>
    </row>
    <row r="13057" spans="1:2" s="2" customFormat="1">
      <c r="A13057"/>
      <c r="B13057"/>
    </row>
    <row r="13058" spans="1:2" s="2" customFormat="1">
      <c r="A13058"/>
      <c r="B13058"/>
    </row>
    <row r="13059" spans="1:2" s="2" customFormat="1">
      <c r="A13059"/>
      <c r="B13059"/>
    </row>
    <row r="13060" spans="1:2" s="2" customFormat="1">
      <c r="A13060"/>
      <c r="B13060"/>
    </row>
    <row r="13061" spans="1:2" s="2" customFormat="1">
      <c r="A13061"/>
      <c r="B13061"/>
    </row>
    <row r="13062" spans="1:2" s="2" customFormat="1">
      <c r="A13062"/>
      <c r="B13062"/>
    </row>
    <row r="13063" spans="1:2" s="2" customFormat="1">
      <c r="A13063"/>
      <c r="B13063"/>
    </row>
    <row r="13064" spans="1:2" s="2" customFormat="1">
      <c r="A13064"/>
      <c r="B13064"/>
    </row>
    <row r="13065" spans="1:2" s="2" customFormat="1">
      <c r="A13065"/>
      <c r="B13065"/>
    </row>
    <row r="13066" spans="1:2" s="2" customFormat="1">
      <c r="A13066"/>
      <c r="B13066"/>
    </row>
    <row r="13067" spans="1:2" s="2" customFormat="1">
      <c r="A13067"/>
      <c r="B13067"/>
    </row>
    <row r="13068" spans="1:2" s="2" customFormat="1">
      <c r="A13068"/>
      <c r="B13068"/>
    </row>
    <row r="13069" spans="1:2" s="2" customFormat="1">
      <c r="A13069"/>
      <c r="B13069"/>
    </row>
    <row r="13070" spans="1:2" s="2" customFormat="1">
      <c r="A13070"/>
      <c r="B13070"/>
    </row>
    <row r="13071" spans="1:2" s="2" customFormat="1">
      <c r="A13071"/>
      <c r="B13071"/>
    </row>
    <row r="13072" spans="1:2" s="2" customFormat="1">
      <c r="A13072"/>
      <c r="B13072"/>
    </row>
    <row r="13073" spans="1:2" s="2" customFormat="1">
      <c r="A13073"/>
      <c r="B13073"/>
    </row>
    <row r="13074" spans="1:2" s="2" customFormat="1">
      <c r="A13074"/>
      <c r="B13074"/>
    </row>
    <row r="13075" spans="1:2" s="2" customFormat="1">
      <c r="A13075"/>
      <c r="B13075"/>
    </row>
    <row r="13076" spans="1:2" s="2" customFormat="1">
      <c r="A13076"/>
      <c r="B13076"/>
    </row>
    <row r="13077" spans="1:2" s="2" customFormat="1">
      <c r="A13077"/>
      <c r="B13077"/>
    </row>
    <row r="13078" spans="1:2" s="2" customFormat="1">
      <c r="A13078"/>
      <c r="B13078"/>
    </row>
    <row r="13079" spans="1:2" s="2" customFormat="1">
      <c r="A13079"/>
      <c r="B13079"/>
    </row>
    <row r="13080" spans="1:2" s="2" customFormat="1">
      <c r="A13080"/>
      <c r="B13080"/>
    </row>
    <row r="13081" spans="1:2" s="2" customFormat="1">
      <c r="A13081"/>
      <c r="B13081"/>
    </row>
    <row r="13082" spans="1:2" s="2" customFormat="1">
      <c r="A13082"/>
      <c r="B13082"/>
    </row>
    <row r="13083" spans="1:2" s="2" customFormat="1">
      <c r="A13083"/>
      <c r="B13083"/>
    </row>
    <row r="13084" spans="1:2" s="2" customFormat="1">
      <c r="A13084"/>
      <c r="B13084"/>
    </row>
    <row r="13085" spans="1:2" s="2" customFormat="1">
      <c r="A13085"/>
      <c r="B13085"/>
    </row>
    <row r="13086" spans="1:2" s="2" customFormat="1">
      <c r="A13086"/>
      <c r="B13086"/>
    </row>
    <row r="13087" spans="1:2" s="2" customFormat="1">
      <c r="A13087"/>
      <c r="B13087"/>
    </row>
    <row r="13088" spans="1:2" s="2" customFormat="1">
      <c r="A13088"/>
      <c r="B13088"/>
    </row>
    <row r="13089" spans="1:2" s="2" customFormat="1">
      <c r="A13089"/>
      <c r="B13089"/>
    </row>
    <row r="13090" spans="1:2" s="2" customFormat="1">
      <c r="A13090"/>
      <c r="B13090"/>
    </row>
    <row r="13091" spans="1:2" s="2" customFormat="1">
      <c r="A13091"/>
      <c r="B13091"/>
    </row>
    <row r="13092" spans="1:2" s="2" customFormat="1">
      <c r="A13092"/>
      <c r="B13092"/>
    </row>
    <row r="13093" spans="1:2" s="2" customFormat="1">
      <c r="A13093"/>
      <c r="B13093"/>
    </row>
    <row r="13094" spans="1:2" s="2" customFormat="1">
      <c r="A13094"/>
      <c r="B13094"/>
    </row>
    <row r="13095" spans="1:2" s="2" customFormat="1">
      <c r="A13095"/>
      <c r="B13095"/>
    </row>
    <row r="13096" spans="1:2" s="2" customFormat="1">
      <c r="A13096"/>
      <c r="B13096"/>
    </row>
    <row r="13097" spans="1:2" s="2" customFormat="1">
      <c r="A13097"/>
      <c r="B13097"/>
    </row>
    <row r="13098" spans="1:2" s="2" customFormat="1">
      <c r="A13098"/>
      <c r="B13098"/>
    </row>
    <row r="13099" spans="1:2" s="2" customFormat="1">
      <c r="A13099"/>
      <c r="B13099"/>
    </row>
    <row r="13100" spans="1:2" s="2" customFormat="1">
      <c r="A13100"/>
      <c r="B13100"/>
    </row>
    <row r="13101" spans="1:2" s="2" customFormat="1">
      <c r="A13101"/>
      <c r="B13101"/>
    </row>
    <row r="13102" spans="1:2" s="2" customFormat="1">
      <c r="A13102"/>
      <c r="B13102"/>
    </row>
    <row r="13103" spans="1:2" s="2" customFormat="1">
      <c r="A13103"/>
      <c r="B13103"/>
    </row>
    <row r="13104" spans="1:2" s="2" customFormat="1">
      <c r="A13104"/>
      <c r="B13104"/>
    </row>
    <row r="13105" spans="1:2" s="2" customFormat="1">
      <c r="A13105"/>
      <c r="B13105"/>
    </row>
    <row r="13106" spans="1:2" s="2" customFormat="1">
      <c r="A13106"/>
      <c r="B13106"/>
    </row>
    <row r="13107" spans="1:2" s="2" customFormat="1">
      <c r="A13107"/>
      <c r="B13107"/>
    </row>
    <row r="13108" spans="1:2" s="2" customFormat="1">
      <c r="A13108"/>
      <c r="B13108"/>
    </row>
    <row r="13109" spans="1:2" s="2" customFormat="1">
      <c r="A13109"/>
      <c r="B13109"/>
    </row>
    <row r="13110" spans="1:2" s="2" customFormat="1">
      <c r="A13110"/>
      <c r="B13110"/>
    </row>
    <row r="13111" spans="1:2" s="2" customFormat="1">
      <c r="A13111"/>
      <c r="B13111"/>
    </row>
    <row r="13112" spans="1:2" s="2" customFormat="1">
      <c r="A13112"/>
      <c r="B13112"/>
    </row>
    <row r="13113" spans="1:2" s="2" customFormat="1">
      <c r="A13113"/>
      <c r="B13113"/>
    </row>
    <row r="13114" spans="1:2" s="2" customFormat="1">
      <c r="A13114"/>
      <c r="B13114"/>
    </row>
    <row r="13115" spans="1:2" s="2" customFormat="1">
      <c r="A13115"/>
      <c r="B13115"/>
    </row>
    <row r="13116" spans="1:2" s="2" customFormat="1">
      <c r="A13116"/>
      <c r="B13116"/>
    </row>
    <row r="13117" spans="1:2" s="2" customFormat="1">
      <c r="A13117"/>
      <c r="B13117"/>
    </row>
    <row r="13118" spans="1:2" s="2" customFormat="1">
      <c r="A13118"/>
      <c r="B13118"/>
    </row>
    <row r="13119" spans="1:2" s="2" customFormat="1">
      <c r="A13119"/>
      <c r="B13119"/>
    </row>
    <row r="13120" spans="1:2" s="2" customFormat="1">
      <c r="A13120"/>
      <c r="B13120"/>
    </row>
    <row r="13121" spans="1:2" s="2" customFormat="1">
      <c r="A13121"/>
      <c r="B13121"/>
    </row>
    <row r="13122" spans="1:2" s="2" customFormat="1">
      <c r="A13122"/>
      <c r="B13122"/>
    </row>
    <row r="13123" spans="1:2" s="2" customFormat="1">
      <c r="A13123"/>
      <c r="B13123"/>
    </row>
    <row r="13124" spans="1:2" s="2" customFormat="1">
      <c r="A13124"/>
      <c r="B13124"/>
    </row>
    <row r="13125" spans="1:2" s="2" customFormat="1">
      <c r="A13125"/>
      <c r="B13125"/>
    </row>
    <row r="13126" spans="1:2" s="2" customFormat="1">
      <c r="A13126"/>
      <c r="B13126"/>
    </row>
    <row r="13127" spans="1:2" s="2" customFormat="1">
      <c r="A13127"/>
      <c r="B13127"/>
    </row>
    <row r="13128" spans="1:2" s="2" customFormat="1">
      <c r="A13128"/>
      <c r="B13128"/>
    </row>
    <row r="13129" spans="1:2" s="2" customFormat="1">
      <c r="A13129"/>
      <c r="B13129"/>
    </row>
    <row r="13130" spans="1:2" s="2" customFormat="1">
      <c r="A13130"/>
      <c r="B13130"/>
    </row>
    <row r="13131" spans="1:2" s="2" customFormat="1">
      <c r="A13131"/>
      <c r="B13131"/>
    </row>
    <row r="13132" spans="1:2" s="2" customFormat="1">
      <c r="A13132"/>
      <c r="B13132"/>
    </row>
    <row r="13133" spans="1:2" s="2" customFormat="1">
      <c r="A13133"/>
      <c r="B13133"/>
    </row>
    <row r="13134" spans="1:2" s="2" customFormat="1">
      <c r="A13134"/>
      <c r="B13134"/>
    </row>
    <row r="13135" spans="1:2" s="2" customFormat="1">
      <c r="A13135"/>
      <c r="B13135"/>
    </row>
    <row r="13136" spans="1:2" s="2" customFormat="1">
      <c r="A13136"/>
      <c r="B13136"/>
    </row>
    <row r="13137" spans="1:2" s="2" customFormat="1">
      <c r="A13137"/>
      <c r="B13137"/>
    </row>
    <row r="13138" spans="1:2" s="2" customFormat="1">
      <c r="A13138"/>
      <c r="B13138"/>
    </row>
    <row r="13139" spans="1:2" s="2" customFormat="1">
      <c r="A13139"/>
      <c r="B13139"/>
    </row>
    <row r="13140" spans="1:2" s="2" customFormat="1">
      <c r="A13140"/>
      <c r="B13140"/>
    </row>
    <row r="13141" spans="1:2" s="2" customFormat="1">
      <c r="A13141"/>
      <c r="B13141"/>
    </row>
    <row r="13142" spans="1:2" s="2" customFormat="1">
      <c r="A13142"/>
      <c r="B13142"/>
    </row>
    <row r="13143" spans="1:2" s="2" customFormat="1">
      <c r="A13143"/>
      <c r="B13143"/>
    </row>
    <row r="13144" spans="1:2" s="2" customFormat="1">
      <c r="A13144"/>
      <c r="B13144"/>
    </row>
    <row r="13145" spans="1:2" s="2" customFormat="1">
      <c r="A13145"/>
      <c r="B13145"/>
    </row>
    <row r="13146" spans="1:2" s="2" customFormat="1">
      <c r="A13146"/>
      <c r="B13146"/>
    </row>
    <row r="13147" spans="1:2" s="2" customFormat="1">
      <c r="A13147"/>
      <c r="B13147"/>
    </row>
    <row r="13148" spans="1:2" s="2" customFormat="1">
      <c r="A13148"/>
      <c r="B13148"/>
    </row>
    <row r="13149" spans="1:2" s="2" customFormat="1">
      <c r="A13149"/>
      <c r="B13149"/>
    </row>
    <row r="13150" spans="1:2" s="2" customFormat="1">
      <c r="A13150"/>
      <c r="B13150"/>
    </row>
    <row r="13151" spans="1:2" s="2" customFormat="1">
      <c r="A13151"/>
      <c r="B13151"/>
    </row>
    <row r="13152" spans="1:2" s="2" customFormat="1">
      <c r="A13152"/>
      <c r="B13152"/>
    </row>
    <row r="13153" spans="1:2" s="2" customFormat="1">
      <c r="A13153"/>
      <c r="B13153"/>
    </row>
    <row r="13154" spans="1:2" s="2" customFormat="1">
      <c r="A13154"/>
      <c r="B13154"/>
    </row>
    <row r="13155" spans="1:2" s="2" customFormat="1">
      <c r="A13155"/>
      <c r="B13155"/>
    </row>
    <row r="13156" spans="1:2" s="2" customFormat="1">
      <c r="A13156"/>
      <c r="B13156"/>
    </row>
    <row r="13157" spans="1:2" s="2" customFormat="1">
      <c r="A13157"/>
      <c r="B13157"/>
    </row>
    <row r="13158" spans="1:2" s="2" customFormat="1">
      <c r="A13158"/>
      <c r="B13158"/>
    </row>
    <row r="13159" spans="1:2" s="2" customFormat="1">
      <c r="A13159"/>
      <c r="B13159"/>
    </row>
    <row r="13160" spans="1:2" s="2" customFormat="1">
      <c r="A13160"/>
      <c r="B13160"/>
    </row>
    <row r="13161" spans="1:2" s="2" customFormat="1">
      <c r="A13161"/>
      <c r="B13161"/>
    </row>
    <row r="13162" spans="1:2" s="2" customFormat="1">
      <c r="A13162"/>
      <c r="B13162"/>
    </row>
    <row r="13163" spans="1:2" s="2" customFormat="1">
      <c r="A13163"/>
      <c r="B13163"/>
    </row>
    <row r="13164" spans="1:2" s="2" customFormat="1">
      <c r="A13164"/>
      <c r="B13164"/>
    </row>
    <row r="13165" spans="1:2" s="2" customFormat="1">
      <c r="A13165"/>
      <c r="B13165"/>
    </row>
    <row r="13166" spans="1:2" s="2" customFormat="1">
      <c r="A13166"/>
      <c r="B13166"/>
    </row>
    <row r="13167" spans="1:2" s="2" customFormat="1">
      <c r="A13167"/>
      <c r="B13167"/>
    </row>
    <row r="13168" spans="1:2" s="2" customFormat="1">
      <c r="A13168"/>
      <c r="B13168"/>
    </row>
    <row r="13169" spans="1:2" s="2" customFormat="1">
      <c r="A13169"/>
      <c r="B13169"/>
    </row>
    <row r="13170" spans="1:2" s="2" customFormat="1">
      <c r="A13170"/>
      <c r="B13170"/>
    </row>
    <row r="13171" spans="1:2" s="2" customFormat="1">
      <c r="A13171"/>
      <c r="B13171"/>
    </row>
    <row r="13172" spans="1:2" s="2" customFormat="1">
      <c r="A13172"/>
      <c r="B13172"/>
    </row>
    <row r="13173" spans="1:2" s="2" customFormat="1">
      <c r="A13173"/>
      <c r="B13173"/>
    </row>
    <row r="13174" spans="1:2" s="2" customFormat="1">
      <c r="A13174"/>
      <c r="B13174"/>
    </row>
    <row r="13175" spans="1:2" s="2" customFormat="1">
      <c r="A13175"/>
      <c r="B13175"/>
    </row>
    <row r="13176" spans="1:2" s="2" customFormat="1">
      <c r="A13176"/>
      <c r="B13176"/>
    </row>
    <row r="13177" spans="1:2" s="2" customFormat="1">
      <c r="A13177"/>
      <c r="B13177"/>
    </row>
    <row r="13178" spans="1:2" s="2" customFormat="1">
      <c r="A13178"/>
      <c r="B13178"/>
    </row>
    <row r="13179" spans="1:2" s="2" customFormat="1">
      <c r="A13179"/>
      <c r="B13179"/>
    </row>
    <row r="13180" spans="1:2" s="2" customFormat="1">
      <c r="A13180"/>
      <c r="B13180"/>
    </row>
    <row r="13181" spans="1:2" s="2" customFormat="1">
      <c r="A13181"/>
      <c r="B13181"/>
    </row>
    <row r="13182" spans="1:2" s="2" customFormat="1">
      <c r="A13182"/>
      <c r="B13182"/>
    </row>
    <row r="13183" spans="1:2" s="2" customFormat="1">
      <c r="A13183"/>
      <c r="B13183"/>
    </row>
    <row r="13184" spans="1:2" s="2" customFormat="1">
      <c r="A13184"/>
      <c r="B13184"/>
    </row>
    <row r="13185" spans="1:2" s="2" customFormat="1">
      <c r="A13185"/>
      <c r="B13185"/>
    </row>
    <row r="13186" spans="1:2" s="2" customFormat="1">
      <c r="A13186"/>
      <c r="B13186"/>
    </row>
    <row r="13187" spans="1:2" s="2" customFormat="1">
      <c r="A13187"/>
      <c r="B13187"/>
    </row>
    <row r="13188" spans="1:2" s="2" customFormat="1">
      <c r="A13188"/>
      <c r="B13188"/>
    </row>
    <row r="13189" spans="1:2" s="2" customFormat="1">
      <c r="A13189"/>
      <c r="B13189"/>
    </row>
    <row r="13190" spans="1:2" s="2" customFormat="1">
      <c r="A13190"/>
      <c r="B13190"/>
    </row>
    <row r="13191" spans="1:2" s="2" customFormat="1">
      <c r="A13191"/>
      <c r="B13191"/>
    </row>
    <row r="13192" spans="1:2" s="2" customFormat="1">
      <c r="A13192"/>
      <c r="B13192"/>
    </row>
    <row r="13193" spans="1:2" s="2" customFormat="1">
      <c r="A13193"/>
      <c r="B13193"/>
    </row>
    <row r="13194" spans="1:2" s="2" customFormat="1">
      <c r="A13194"/>
      <c r="B13194"/>
    </row>
    <row r="13195" spans="1:2" s="2" customFormat="1">
      <c r="A13195"/>
      <c r="B13195"/>
    </row>
    <row r="13196" spans="1:2" s="2" customFormat="1">
      <c r="A13196"/>
      <c r="B13196"/>
    </row>
    <row r="13197" spans="1:2" s="2" customFormat="1">
      <c r="A13197"/>
      <c r="B13197"/>
    </row>
    <row r="13198" spans="1:2" s="2" customFormat="1">
      <c r="A13198"/>
      <c r="B13198"/>
    </row>
    <row r="13199" spans="1:2" s="2" customFormat="1">
      <c r="A13199"/>
      <c r="B13199"/>
    </row>
    <row r="13200" spans="1:2" s="2" customFormat="1">
      <c r="A13200"/>
      <c r="B13200"/>
    </row>
    <row r="13201" spans="1:2" s="2" customFormat="1">
      <c r="A13201"/>
      <c r="B13201"/>
    </row>
    <row r="13202" spans="1:2" s="2" customFormat="1">
      <c r="A13202"/>
      <c r="B13202"/>
    </row>
    <row r="13203" spans="1:2" s="2" customFormat="1">
      <c r="A13203"/>
      <c r="B13203"/>
    </row>
    <row r="13204" spans="1:2" s="2" customFormat="1">
      <c r="A13204"/>
      <c r="B13204"/>
    </row>
    <row r="13205" spans="1:2" s="2" customFormat="1">
      <c r="A13205"/>
      <c r="B13205"/>
    </row>
    <row r="13206" spans="1:2" s="2" customFormat="1">
      <c r="A13206"/>
      <c r="B13206"/>
    </row>
    <row r="13207" spans="1:2" s="2" customFormat="1">
      <c r="A13207"/>
      <c r="B13207"/>
    </row>
    <row r="13208" spans="1:2" s="2" customFormat="1">
      <c r="A13208"/>
      <c r="B13208"/>
    </row>
    <row r="13209" spans="1:2" s="2" customFormat="1">
      <c r="A13209"/>
      <c r="B13209"/>
    </row>
    <row r="13210" spans="1:2" s="2" customFormat="1">
      <c r="A13210"/>
      <c r="B13210"/>
    </row>
    <row r="13211" spans="1:2" s="2" customFormat="1">
      <c r="A13211"/>
      <c r="B13211"/>
    </row>
    <row r="13212" spans="1:2" s="2" customFormat="1">
      <c r="A13212"/>
      <c r="B13212"/>
    </row>
    <row r="13213" spans="1:2" s="2" customFormat="1">
      <c r="A13213"/>
      <c r="B13213"/>
    </row>
    <row r="13214" spans="1:2" s="2" customFormat="1">
      <c r="A13214"/>
      <c r="B13214"/>
    </row>
    <row r="13215" spans="1:2" s="2" customFormat="1">
      <c r="A13215"/>
      <c r="B13215"/>
    </row>
    <row r="13216" spans="1:2" s="2" customFormat="1">
      <c r="A13216"/>
      <c r="B13216"/>
    </row>
    <row r="13217" spans="1:2" s="2" customFormat="1">
      <c r="A13217"/>
      <c r="B13217"/>
    </row>
    <row r="13218" spans="1:2" s="2" customFormat="1">
      <c r="A13218"/>
      <c r="B13218"/>
    </row>
    <row r="13219" spans="1:2" s="2" customFormat="1">
      <c r="A13219"/>
      <c r="B13219"/>
    </row>
    <row r="13220" spans="1:2" s="2" customFormat="1">
      <c r="A13220"/>
      <c r="B13220"/>
    </row>
    <row r="13221" spans="1:2" s="2" customFormat="1">
      <c r="A13221"/>
      <c r="B13221"/>
    </row>
    <row r="13222" spans="1:2" s="2" customFormat="1">
      <c r="A13222"/>
      <c r="B13222"/>
    </row>
    <row r="13223" spans="1:2" s="2" customFormat="1">
      <c r="A13223"/>
      <c r="B13223"/>
    </row>
    <row r="13224" spans="1:2" s="2" customFormat="1">
      <c r="A13224"/>
      <c r="B13224"/>
    </row>
    <row r="13225" spans="1:2" s="2" customFormat="1">
      <c r="A13225"/>
      <c r="B13225"/>
    </row>
    <row r="13226" spans="1:2" s="2" customFormat="1">
      <c r="A13226"/>
      <c r="B13226"/>
    </row>
    <row r="13227" spans="1:2" s="2" customFormat="1">
      <c r="A13227"/>
      <c r="B13227"/>
    </row>
    <row r="13228" spans="1:2" s="2" customFormat="1">
      <c r="A13228"/>
      <c r="B13228"/>
    </row>
    <row r="13229" spans="1:2" s="2" customFormat="1">
      <c r="A13229"/>
      <c r="B13229"/>
    </row>
    <row r="13230" spans="1:2" s="2" customFormat="1">
      <c r="A13230"/>
      <c r="B13230"/>
    </row>
    <row r="13231" spans="1:2" s="2" customFormat="1">
      <c r="A13231"/>
      <c r="B13231"/>
    </row>
    <row r="13232" spans="1:2" s="2" customFormat="1">
      <c r="A13232"/>
      <c r="B13232"/>
    </row>
    <row r="13233" spans="1:2" s="2" customFormat="1">
      <c r="A13233"/>
      <c r="B13233"/>
    </row>
    <row r="13234" spans="1:2" s="2" customFormat="1">
      <c r="A13234"/>
      <c r="B13234"/>
    </row>
    <row r="13235" spans="1:2" s="2" customFormat="1">
      <c r="A13235"/>
      <c r="B13235"/>
    </row>
    <row r="13236" spans="1:2" s="2" customFormat="1">
      <c r="A13236"/>
      <c r="B13236"/>
    </row>
    <row r="13237" spans="1:2" s="2" customFormat="1">
      <c r="A13237"/>
      <c r="B13237"/>
    </row>
    <row r="13238" spans="1:2" s="2" customFormat="1">
      <c r="A13238"/>
      <c r="B13238"/>
    </row>
    <row r="13239" spans="1:2" s="2" customFormat="1">
      <c r="A13239"/>
      <c r="B13239"/>
    </row>
    <row r="13240" spans="1:2" s="2" customFormat="1">
      <c r="A13240"/>
      <c r="B13240"/>
    </row>
    <row r="13241" spans="1:2" s="2" customFormat="1">
      <c r="A13241"/>
      <c r="B13241"/>
    </row>
    <row r="13242" spans="1:2" s="2" customFormat="1">
      <c r="A13242"/>
      <c r="B13242"/>
    </row>
    <row r="13243" spans="1:2" s="2" customFormat="1">
      <c r="A13243"/>
      <c r="B13243"/>
    </row>
    <row r="13244" spans="1:2" s="2" customFormat="1">
      <c r="A13244"/>
      <c r="B13244"/>
    </row>
    <row r="13245" spans="1:2" s="2" customFormat="1">
      <c r="A13245"/>
      <c r="B13245"/>
    </row>
    <row r="13246" spans="1:2" s="2" customFormat="1">
      <c r="A13246"/>
      <c r="B13246"/>
    </row>
    <row r="13247" spans="1:2" s="2" customFormat="1">
      <c r="A13247"/>
      <c r="B13247"/>
    </row>
    <row r="13248" spans="1:2" s="2" customFormat="1">
      <c r="A13248"/>
      <c r="B13248"/>
    </row>
    <row r="13249" spans="1:2" s="2" customFormat="1">
      <c r="A13249"/>
      <c r="B13249"/>
    </row>
    <row r="13250" spans="1:2" s="2" customFormat="1">
      <c r="A13250"/>
      <c r="B13250"/>
    </row>
    <row r="13251" spans="1:2" s="2" customFormat="1">
      <c r="A13251"/>
      <c r="B13251"/>
    </row>
    <row r="13252" spans="1:2" s="2" customFormat="1">
      <c r="A13252"/>
      <c r="B13252"/>
    </row>
    <row r="13253" spans="1:2" s="2" customFormat="1">
      <c r="A13253"/>
      <c r="B13253"/>
    </row>
    <row r="13254" spans="1:2" s="2" customFormat="1">
      <c r="A13254"/>
      <c r="B13254"/>
    </row>
    <row r="13255" spans="1:2" s="2" customFormat="1">
      <c r="A13255"/>
      <c r="B13255"/>
    </row>
    <row r="13256" spans="1:2" s="2" customFormat="1">
      <c r="A13256"/>
      <c r="B13256"/>
    </row>
    <row r="13257" spans="1:2" s="2" customFormat="1">
      <c r="A13257"/>
      <c r="B13257"/>
    </row>
    <row r="13258" spans="1:2" s="2" customFormat="1">
      <c r="A13258"/>
      <c r="B13258"/>
    </row>
    <row r="13259" spans="1:2" s="2" customFormat="1">
      <c r="A13259"/>
      <c r="B13259"/>
    </row>
    <row r="13260" spans="1:2" s="2" customFormat="1">
      <c r="A13260"/>
      <c r="B13260"/>
    </row>
    <row r="13261" spans="1:2" s="2" customFormat="1">
      <c r="A13261"/>
      <c r="B13261"/>
    </row>
    <row r="13262" spans="1:2" s="2" customFormat="1">
      <c r="A13262"/>
      <c r="B13262"/>
    </row>
    <row r="13263" spans="1:2" s="2" customFormat="1">
      <c r="A13263"/>
      <c r="B13263"/>
    </row>
    <row r="13264" spans="1:2" s="2" customFormat="1">
      <c r="A13264"/>
      <c r="B13264"/>
    </row>
    <row r="13265" spans="1:2" s="2" customFormat="1">
      <c r="A13265"/>
      <c r="B13265"/>
    </row>
    <row r="13266" spans="1:2" s="2" customFormat="1">
      <c r="A13266"/>
      <c r="B13266"/>
    </row>
    <row r="13267" spans="1:2" s="2" customFormat="1">
      <c r="A13267"/>
      <c r="B13267"/>
    </row>
    <row r="13268" spans="1:2" s="2" customFormat="1">
      <c r="A13268"/>
      <c r="B13268"/>
    </row>
    <row r="13269" spans="1:2" s="2" customFormat="1">
      <c r="A13269"/>
      <c r="B13269"/>
    </row>
    <row r="13270" spans="1:2" s="2" customFormat="1">
      <c r="A13270"/>
      <c r="B13270"/>
    </row>
    <row r="13271" spans="1:2" s="2" customFormat="1">
      <c r="A13271"/>
      <c r="B13271"/>
    </row>
    <row r="13272" spans="1:2" s="2" customFormat="1">
      <c r="A13272"/>
      <c r="B13272"/>
    </row>
    <row r="13273" spans="1:2" s="2" customFormat="1">
      <c r="A13273"/>
      <c r="B13273"/>
    </row>
    <row r="13274" spans="1:2" s="2" customFormat="1">
      <c r="A13274"/>
      <c r="B13274"/>
    </row>
    <row r="13275" spans="1:2" s="2" customFormat="1">
      <c r="A13275"/>
      <c r="B13275"/>
    </row>
    <row r="13276" spans="1:2" s="2" customFormat="1">
      <c r="A13276"/>
      <c r="B13276"/>
    </row>
    <row r="13277" spans="1:2" s="2" customFormat="1">
      <c r="A13277"/>
      <c r="B13277"/>
    </row>
    <row r="13278" spans="1:2" s="2" customFormat="1">
      <c r="A13278"/>
      <c r="B13278"/>
    </row>
    <row r="13279" spans="1:2" s="2" customFormat="1">
      <c r="A13279"/>
      <c r="B13279"/>
    </row>
    <row r="13280" spans="1:2" s="2" customFormat="1">
      <c r="A13280"/>
      <c r="B13280"/>
    </row>
    <row r="13281" spans="1:2" s="2" customFormat="1">
      <c r="A13281"/>
      <c r="B13281"/>
    </row>
    <row r="13282" spans="1:2" s="2" customFormat="1">
      <c r="A13282"/>
      <c r="B13282"/>
    </row>
    <row r="13283" spans="1:2" s="2" customFormat="1">
      <c r="A13283"/>
      <c r="B13283"/>
    </row>
    <row r="13284" spans="1:2" s="2" customFormat="1">
      <c r="A13284"/>
      <c r="B13284"/>
    </row>
    <row r="13285" spans="1:2" s="2" customFormat="1">
      <c r="A13285"/>
      <c r="B13285"/>
    </row>
    <row r="13286" spans="1:2" s="2" customFormat="1">
      <c r="A13286"/>
      <c r="B13286"/>
    </row>
    <row r="13287" spans="1:2" s="2" customFormat="1">
      <c r="A13287"/>
      <c r="B13287"/>
    </row>
    <row r="13288" spans="1:2" s="2" customFormat="1">
      <c r="A13288"/>
      <c r="B13288"/>
    </row>
    <row r="13289" spans="1:2" s="2" customFormat="1">
      <c r="A13289"/>
      <c r="B13289"/>
    </row>
    <row r="13290" spans="1:2" s="2" customFormat="1">
      <c r="A13290"/>
      <c r="B13290"/>
    </row>
    <row r="13291" spans="1:2" s="2" customFormat="1">
      <c r="A13291"/>
      <c r="B13291"/>
    </row>
    <row r="13292" spans="1:2" s="2" customFormat="1">
      <c r="A13292"/>
      <c r="B13292"/>
    </row>
    <row r="13293" spans="1:2" s="2" customFormat="1">
      <c r="A13293"/>
      <c r="B13293"/>
    </row>
    <row r="13294" spans="1:2" s="2" customFormat="1">
      <c r="A13294"/>
      <c r="B13294"/>
    </row>
    <row r="13295" spans="1:2" s="2" customFormat="1">
      <c r="A13295"/>
      <c r="B13295"/>
    </row>
    <row r="13296" spans="1:2" s="2" customFormat="1">
      <c r="A13296"/>
      <c r="B13296"/>
    </row>
    <row r="13297" spans="1:2" s="2" customFormat="1">
      <c r="A13297"/>
      <c r="B13297"/>
    </row>
    <row r="13298" spans="1:2" s="2" customFormat="1">
      <c r="A13298"/>
      <c r="B13298"/>
    </row>
    <row r="13299" spans="1:2" s="2" customFormat="1">
      <c r="A13299"/>
      <c r="B13299"/>
    </row>
    <row r="13300" spans="1:2" s="2" customFormat="1">
      <c r="A13300"/>
      <c r="B13300"/>
    </row>
    <row r="13301" spans="1:2" s="2" customFormat="1">
      <c r="A13301"/>
      <c r="B13301"/>
    </row>
    <row r="13302" spans="1:2" s="2" customFormat="1">
      <c r="A13302"/>
      <c r="B13302"/>
    </row>
    <row r="13303" spans="1:2" s="2" customFormat="1">
      <c r="A13303"/>
      <c r="B13303"/>
    </row>
    <row r="13304" spans="1:2" s="2" customFormat="1">
      <c r="A13304"/>
      <c r="B13304"/>
    </row>
    <row r="13305" spans="1:2" s="2" customFormat="1">
      <c r="A13305"/>
      <c r="B13305"/>
    </row>
    <row r="13306" spans="1:2" s="2" customFormat="1">
      <c r="A13306"/>
      <c r="B13306"/>
    </row>
    <row r="13307" spans="1:2" s="2" customFormat="1">
      <c r="A13307"/>
      <c r="B13307"/>
    </row>
    <row r="13308" spans="1:2" s="2" customFormat="1">
      <c r="A13308"/>
      <c r="B13308"/>
    </row>
    <row r="13309" spans="1:2" s="2" customFormat="1">
      <c r="A13309"/>
      <c r="B13309"/>
    </row>
    <row r="13310" spans="1:2" s="2" customFormat="1">
      <c r="A13310"/>
      <c r="B13310"/>
    </row>
    <row r="13311" spans="1:2" s="2" customFormat="1">
      <c r="A13311"/>
      <c r="B13311"/>
    </row>
    <row r="13312" spans="1:2" s="2" customFormat="1">
      <c r="A13312"/>
      <c r="B13312"/>
    </row>
    <row r="13313" spans="1:2" s="2" customFormat="1">
      <c r="A13313"/>
      <c r="B13313"/>
    </row>
    <row r="13314" spans="1:2" s="2" customFormat="1">
      <c r="A13314"/>
      <c r="B13314"/>
    </row>
    <row r="13315" spans="1:2" s="2" customFormat="1">
      <c r="A13315"/>
      <c r="B13315"/>
    </row>
    <row r="13316" spans="1:2" s="2" customFormat="1">
      <c r="A13316"/>
      <c r="B13316"/>
    </row>
    <row r="13317" spans="1:2" s="2" customFormat="1">
      <c r="A13317"/>
      <c r="B13317"/>
    </row>
    <row r="13318" spans="1:2" s="2" customFormat="1">
      <c r="A13318"/>
      <c r="B13318"/>
    </row>
    <row r="13319" spans="1:2" s="2" customFormat="1">
      <c r="A13319"/>
      <c r="B13319"/>
    </row>
    <row r="13320" spans="1:2" s="2" customFormat="1">
      <c r="A13320"/>
      <c r="B13320"/>
    </row>
    <row r="13321" spans="1:2" s="2" customFormat="1">
      <c r="A13321"/>
      <c r="B13321"/>
    </row>
    <row r="13322" spans="1:2" s="2" customFormat="1">
      <c r="A13322"/>
      <c r="B13322"/>
    </row>
    <row r="13323" spans="1:2" s="2" customFormat="1">
      <c r="A13323"/>
      <c r="B13323"/>
    </row>
    <row r="13324" spans="1:2" s="2" customFormat="1">
      <c r="A13324"/>
      <c r="B13324"/>
    </row>
    <row r="13325" spans="1:2" s="2" customFormat="1">
      <c r="A13325"/>
      <c r="B13325"/>
    </row>
    <row r="13326" spans="1:2" s="2" customFormat="1">
      <c r="A13326"/>
      <c r="B13326"/>
    </row>
    <row r="13327" spans="1:2" s="2" customFormat="1">
      <c r="A13327"/>
      <c r="B13327"/>
    </row>
    <row r="13328" spans="1:2" s="2" customFormat="1">
      <c r="A13328"/>
      <c r="B13328"/>
    </row>
    <row r="13329" spans="1:2" s="2" customFormat="1">
      <c r="A13329"/>
      <c r="B13329"/>
    </row>
    <row r="13330" spans="1:2" s="2" customFormat="1">
      <c r="A13330"/>
      <c r="B13330"/>
    </row>
    <row r="13331" spans="1:2" s="2" customFormat="1">
      <c r="A13331"/>
      <c r="B13331"/>
    </row>
    <row r="13332" spans="1:2" s="2" customFormat="1">
      <c r="A13332"/>
      <c r="B13332"/>
    </row>
    <row r="13333" spans="1:2" s="2" customFormat="1">
      <c r="A13333"/>
      <c r="B13333"/>
    </row>
    <row r="13334" spans="1:2" s="2" customFormat="1">
      <c r="A13334"/>
      <c r="B13334"/>
    </row>
    <row r="13335" spans="1:2" s="2" customFormat="1">
      <c r="A13335"/>
      <c r="B13335"/>
    </row>
    <row r="13336" spans="1:2" s="2" customFormat="1">
      <c r="A13336"/>
      <c r="B13336"/>
    </row>
    <row r="13337" spans="1:2" s="2" customFormat="1">
      <c r="A13337"/>
      <c r="B13337"/>
    </row>
    <row r="13338" spans="1:2" s="2" customFormat="1">
      <c r="A13338"/>
      <c r="B13338"/>
    </row>
    <row r="13339" spans="1:2" s="2" customFormat="1">
      <c r="A13339"/>
      <c r="B13339"/>
    </row>
    <row r="13340" spans="1:2" s="2" customFormat="1">
      <c r="A13340"/>
      <c r="B13340"/>
    </row>
    <row r="13341" spans="1:2" s="2" customFormat="1">
      <c r="A13341"/>
      <c r="B13341"/>
    </row>
    <row r="13342" spans="1:2" s="2" customFormat="1">
      <c r="A13342"/>
      <c r="B13342"/>
    </row>
    <row r="13343" spans="1:2" s="2" customFormat="1">
      <c r="A13343"/>
      <c r="B13343"/>
    </row>
    <row r="13344" spans="1:2" s="2" customFormat="1">
      <c r="A13344"/>
      <c r="B13344"/>
    </row>
    <row r="13345" spans="1:2" s="2" customFormat="1">
      <c r="A13345"/>
      <c r="B13345"/>
    </row>
    <row r="13346" spans="1:2" s="2" customFormat="1">
      <c r="A13346"/>
      <c r="B13346"/>
    </row>
    <row r="13347" spans="1:2" s="2" customFormat="1">
      <c r="A13347"/>
      <c r="B13347"/>
    </row>
    <row r="13348" spans="1:2" s="2" customFormat="1">
      <c r="A13348"/>
      <c r="B13348"/>
    </row>
    <row r="13349" spans="1:2" s="2" customFormat="1">
      <c r="A13349"/>
      <c r="B13349"/>
    </row>
    <row r="13350" spans="1:2" s="2" customFormat="1">
      <c r="A13350"/>
      <c r="B13350"/>
    </row>
    <row r="13351" spans="1:2" s="2" customFormat="1">
      <c r="A13351"/>
      <c r="B13351"/>
    </row>
    <row r="13352" spans="1:2" s="2" customFormat="1">
      <c r="A13352"/>
      <c r="B13352"/>
    </row>
    <row r="13353" spans="1:2" s="2" customFormat="1">
      <c r="A13353"/>
      <c r="B13353"/>
    </row>
    <row r="13354" spans="1:2" s="2" customFormat="1">
      <c r="A13354"/>
      <c r="B13354"/>
    </row>
    <row r="13355" spans="1:2" s="2" customFormat="1">
      <c r="A13355"/>
      <c r="B13355"/>
    </row>
    <row r="13356" spans="1:2" s="2" customFormat="1">
      <c r="A13356"/>
      <c r="B13356"/>
    </row>
    <row r="13357" spans="1:2" s="2" customFormat="1">
      <c r="A13357"/>
      <c r="B13357"/>
    </row>
    <row r="13358" spans="1:2" s="2" customFormat="1">
      <c r="A13358"/>
      <c r="B13358"/>
    </row>
    <row r="13359" spans="1:2" s="2" customFormat="1">
      <c r="A13359"/>
      <c r="B13359"/>
    </row>
    <row r="13360" spans="1:2" s="2" customFormat="1">
      <c r="A13360"/>
      <c r="B13360"/>
    </row>
    <row r="13361" spans="1:2" s="2" customFormat="1">
      <c r="A13361"/>
      <c r="B13361"/>
    </row>
    <row r="13362" spans="1:2" s="2" customFormat="1">
      <c r="A13362"/>
      <c r="B13362"/>
    </row>
    <row r="13363" spans="1:2" s="2" customFormat="1">
      <c r="A13363"/>
      <c r="B13363"/>
    </row>
    <row r="13364" spans="1:2" s="2" customFormat="1">
      <c r="A13364"/>
      <c r="B13364"/>
    </row>
    <row r="13365" spans="1:2" s="2" customFormat="1">
      <c r="A13365"/>
      <c r="B13365"/>
    </row>
    <row r="13366" spans="1:2" s="2" customFormat="1">
      <c r="A13366"/>
      <c r="B13366"/>
    </row>
    <row r="13367" spans="1:2" s="2" customFormat="1">
      <c r="A13367"/>
      <c r="B13367"/>
    </row>
    <row r="13368" spans="1:2" s="2" customFormat="1">
      <c r="A13368"/>
      <c r="B13368"/>
    </row>
    <row r="13369" spans="1:2" s="2" customFormat="1">
      <c r="A13369"/>
      <c r="B13369"/>
    </row>
    <row r="13370" spans="1:2" s="2" customFormat="1">
      <c r="A13370"/>
      <c r="B13370"/>
    </row>
    <row r="13371" spans="1:2" s="2" customFormat="1">
      <c r="A13371"/>
      <c r="B13371"/>
    </row>
    <row r="13372" spans="1:2" s="2" customFormat="1">
      <c r="A13372"/>
      <c r="B13372"/>
    </row>
    <row r="13373" spans="1:2" s="2" customFormat="1">
      <c r="A13373"/>
      <c r="B13373"/>
    </row>
    <row r="13374" spans="1:2" s="2" customFormat="1">
      <c r="A13374"/>
      <c r="B13374"/>
    </row>
    <row r="13375" spans="1:2" s="2" customFormat="1">
      <c r="A13375"/>
      <c r="B13375"/>
    </row>
    <row r="13376" spans="1:2" s="2" customFormat="1">
      <c r="A13376"/>
      <c r="B13376"/>
    </row>
    <row r="13377" spans="1:2" s="2" customFormat="1">
      <c r="A13377"/>
      <c r="B13377"/>
    </row>
    <row r="13378" spans="1:2" s="2" customFormat="1">
      <c r="A13378"/>
      <c r="B13378"/>
    </row>
    <row r="13379" spans="1:2" s="2" customFormat="1">
      <c r="A13379"/>
      <c r="B13379"/>
    </row>
    <row r="13380" spans="1:2" s="2" customFormat="1">
      <c r="A13380"/>
      <c r="B13380"/>
    </row>
    <row r="13381" spans="1:2" s="2" customFormat="1">
      <c r="A13381"/>
      <c r="B13381"/>
    </row>
    <row r="13382" spans="1:2" s="2" customFormat="1">
      <c r="A13382"/>
      <c r="B13382"/>
    </row>
    <row r="13383" spans="1:2" s="2" customFormat="1">
      <c r="A13383"/>
      <c r="B13383"/>
    </row>
    <row r="13384" spans="1:2" s="2" customFormat="1">
      <c r="A13384"/>
      <c r="B13384"/>
    </row>
    <row r="13385" spans="1:2" s="2" customFormat="1">
      <c r="A13385"/>
      <c r="B13385"/>
    </row>
    <row r="13386" spans="1:2" s="2" customFormat="1">
      <c r="A13386"/>
      <c r="B13386"/>
    </row>
    <row r="13387" spans="1:2" s="2" customFormat="1">
      <c r="A13387"/>
      <c r="B13387"/>
    </row>
    <row r="13388" spans="1:2" s="2" customFormat="1">
      <c r="A13388"/>
      <c r="B13388"/>
    </row>
    <row r="13389" spans="1:2" s="2" customFormat="1">
      <c r="A13389"/>
      <c r="B13389"/>
    </row>
    <row r="13390" spans="1:2" s="2" customFormat="1">
      <c r="A13390"/>
      <c r="B13390"/>
    </row>
    <row r="13391" spans="1:2" s="2" customFormat="1">
      <c r="A13391"/>
      <c r="B13391"/>
    </row>
    <row r="13392" spans="1:2" s="2" customFormat="1">
      <c r="A13392"/>
      <c r="B13392"/>
    </row>
    <row r="13393" spans="1:2" s="2" customFormat="1">
      <c r="A13393"/>
      <c r="B13393"/>
    </row>
    <row r="13394" spans="1:2" s="2" customFormat="1">
      <c r="A13394"/>
      <c r="B13394"/>
    </row>
    <row r="13395" spans="1:2" s="2" customFormat="1">
      <c r="A13395"/>
      <c r="B13395"/>
    </row>
    <row r="13396" spans="1:2" s="2" customFormat="1">
      <c r="A13396"/>
      <c r="B13396"/>
    </row>
    <row r="13397" spans="1:2" s="2" customFormat="1">
      <c r="A13397"/>
      <c r="B13397"/>
    </row>
    <row r="13398" spans="1:2" s="2" customFormat="1">
      <c r="A13398"/>
      <c r="B13398"/>
    </row>
    <row r="13399" spans="1:2" s="2" customFormat="1">
      <c r="A13399"/>
      <c r="B13399"/>
    </row>
    <row r="13400" spans="1:2" s="2" customFormat="1">
      <c r="A13400"/>
      <c r="B13400"/>
    </row>
    <row r="13401" spans="1:2" s="2" customFormat="1">
      <c r="A13401"/>
      <c r="B13401"/>
    </row>
    <row r="13402" spans="1:2" s="2" customFormat="1">
      <c r="A13402"/>
      <c r="B13402"/>
    </row>
    <row r="13403" spans="1:2" s="2" customFormat="1">
      <c r="A13403"/>
      <c r="B13403"/>
    </row>
    <row r="13404" spans="1:2" s="2" customFormat="1">
      <c r="A13404"/>
      <c r="B13404"/>
    </row>
    <row r="13405" spans="1:2" s="2" customFormat="1">
      <c r="A13405"/>
      <c r="B13405"/>
    </row>
    <row r="13406" spans="1:2" s="2" customFormat="1">
      <c r="A13406"/>
      <c r="B13406"/>
    </row>
    <row r="13407" spans="1:2" s="2" customFormat="1">
      <c r="A13407"/>
      <c r="B13407"/>
    </row>
    <row r="13408" spans="1:2" s="2" customFormat="1">
      <c r="A13408"/>
      <c r="B13408"/>
    </row>
    <row r="13409" spans="1:2" s="2" customFormat="1">
      <c r="A13409"/>
      <c r="B13409"/>
    </row>
    <row r="13410" spans="1:2" s="2" customFormat="1">
      <c r="A13410"/>
      <c r="B13410"/>
    </row>
    <row r="13411" spans="1:2" s="2" customFormat="1">
      <c r="A13411"/>
      <c r="B13411"/>
    </row>
    <row r="13412" spans="1:2" s="2" customFormat="1">
      <c r="A13412"/>
      <c r="B13412"/>
    </row>
    <row r="13413" spans="1:2" s="2" customFormat="1">
      <c r="A13413"/>
      <c r="B13413"/>
    </row>
    <row r="13414" spans="1:2" s="2" customFormat="1">
      <c r="A13414"/>
      <c r="B13414"/>
    </row>
    <row r="13415" spans="1:2" s="2" customFormat="1">
      <c r="A13415"/>
      <c r="B13415"/>
    </row>
    <row r="13416" spans="1:2" s="2" customFormat="1">
      <c r="A13416"/>
      <c r="B13416"/>
    </row>
    <row r="13417" spans="1:2" s="2" customFormat="1">
      <c r="A13417"/>
      <c r="B13417"/>
    </row>
    <row r="13418" spans="1:2" s="2" customFormat="1">
      <c r="A13418"/>
      <c r="B13418"/>
    </row>
    <row r="13419" spans="1:2" s="2" customFormat="1">
      <c r="A13419"/>
      <c r="B13419"/>
    </row>
    <row r="13420" spans="1:2" s="2" customFormat="1">
      <c r="A13420"/>
      <c r="B13420"/>
    </row>
    <row r="13421" spans="1:2" s="2" customFormat="1">
      <c r="A13421"/>
      <c r="B13421"/>
    </row>
    <row r="13422" spans="1:2" s="2" customFormat="1">
      <c r="A13422"/>
      <c r="B13422"/>
    </row>
    <row r="13423" spans="1:2" s="2" customFormat="1">
      <c r="A13423"/>
      <c r="B13423"/>
    </row>
    <row r="13424" spans="1:2" s="2" customFormat="1">
      <c r="A13424"/>
      <c r="B13424"/>
    </row>
    <row r="13425" spans="1:2" s="2" customFormat="1">
      <c r="A13425"/>
      <c r="B13425"/>
    </row>
    <row r="13426" spans="1:2" s="2" customFormat="1">
      <c r="A13426"/>
      <c r="B13426"/>
    </row>
    <row r="13427" spans="1:2" s="2" customFormat="1">
      <c r="A13427"/>
      <c r="B13427"/>
    </row>
    <row r="13428" spans="1:2" s="2" customFormat="1">
      <c r="A13428"/>
      <c r="B13428"/>
    </row>
    <row r="13429" spans="1:2" s="2" customFormat="1">
      <c r="A13429"/>
      <c r="B13429"/>
    </row>
    <row r="13430" spans="1:2" s="2" customFormat="1">
      <c r="A13430"/>
      <c r="B13430"/>
    </row>
    <row r="13431" spans="1:2" s="2" customFormat="1">
      <c r="A13431"/>
      <c r="B13431"/>
    </row>
    <row r="13432" spans="1:2" s="2" customFormat="1">
      <c r="A13432"/>
      <c r="B13432"/>
    </row>
    <row r="13433" spans="1:2" s="2" customFormat="1">
      <c r="A13433"/>
      <c r="B13433"/>
    </row>
    <row r="13434" spans="1:2" s="2" customFormat="1">
      <c r="A13434"/>
      <c r="B13434"/>
    </row>
    <row r="13435" spans="1:2" s="2" customFormat="1">
      <c r="A13435"/>
      <c r="B13435"/>
    </row>
    <row r="13436" spans="1:2" s="2" customFormat="1">
      <c r="A13436"/>
      <c r="B13436"/>
    </row>
    <row r="13437" spans="1:2" s="2" customFormat="1">
      <c r="A13437"/>
      <c r="B13437"/>
    </row>
    <row r="13438" spans="1:2" s="2" customFormat="1">
      <c r="A13438"/>
      <c r="B13438"/>
    </row>
    <row r="13439" spans="1:2" s="2" customFormat="1">
      <c r="A13439"/>
      <c r="B13439"/>
    </row>
    <row r="13440" spans="1:2" s="2" customFormat="1">
      <c r="A13440"/>
      <c r="B13440"/>
    </row>
    <row r="13441" spans="1:2" s="2" customFormat="1">
      <c r="A13441"/>
      <c r="B13441"/>
    </row>
    <row r="13442" spans="1:2" s="2" customFormat="1">
      <c r="A13442"/>
      <c r="B13442"/>
    </row>
    <row r="13443" spans="1:2" s="2" customFormat="1">
      <c r="A13443"/>
      <c r="B13443"/>
    </row>
    <row r="13444" spans="1:2" s="2" customFormat="1">
      <c r="A13444"/>
      <c r="B13444"/>
    </row>
    <row r="13445" spans="1:2" s="2" customFormat="1">
      <c r="A13445"/>
      <c r="B13445"/>
    </row>
    <row r="13446" spans="1:2" s="2" customFormat="1">
      <c r="A13446"/>
      <c r="B13446"/>
    </row>
    <row r="13447" spans="1:2" s="2" customFormat="1">
      <c r="A13447"/>
      <c r="B13447"/>
    </row>
    <row r="13448" spans="1:2" s="2" customFormat="1">
      <c r="A13448"/>
      <c r="B13448"/>
    </row>
    <row r="13449" spans="1:2" s="2" customFormat="1">
      <c r="A13449"/>
      <c r="B13449"/>
    </row>
    <row r="13450" spans="1:2" s="2" customFormat="1">
      <c r="A13450"/>
      <c r="B13450"/>
    </row>
    <row r="13451" spans="1:2" s="2" customFormat="1">
      <c r="A13451"/>
      <c r="B13451"/>
    </row>
    <row r="13452" spans="1:2" s="2" customFormat="1">
      <c r="A13452"/>
      <c r="B13452"/>
    </row>
    <row r="13453" spans="1:2" s="2" customFormat="1">
      <c r="A13453"/>
      <c r="B13453"/>
    </row>
    <row r="13454" spans="1:2" s="2" customFormat="1">
      <c r="A13454"/>
      <c r="B13454"/>
    </row>
    <row r="13455" spans="1:2" s="2" customFormat="1">
      <c r="A13455"/>
      <c r="B13455"/>
    </row>
    <row r="13456" spans="1:2" s="2" customFormat="1">
      <c r="A13456"/>
      <c r="B13456"/>
    </row>
    <row r="13457" spans="1:2" s="2" customFormat="1">
      <c r="A13457"/>
      <c r="B13457"/>
    </row>
    <row r="13458" spans="1:2" s="2" customFormat="1">
      <c r="A13458"/>
      <c r="B13458"/>
    </row>
    <row r="13459" spans="1:2" s="2" customFormat="1">
      <c r="A13459"/>
      <c r="B13459"/>
    </row>
    <row r="13460" spans="1:2" s="2" customFormat="1">
      <c r="A13460"/>
      <c r="B13460"/>
    </row>
    <row r="13461" spans="1:2" s="2" customFormat="1">
      <c r="A13461"/>
      <c r="B13461"/>
    </row>
    <row r="13462" spans="1:2" s="2" customFormat="1">
      <c r="A13462"/>
      <c r="B13462"/>
    </row>
    <row r="13463" spans="1:2" s="2" customFormat="1">
      <c r="A13463"/>
      <c r="B13463"/>
    </row>
    <row r="13464" spans="1:2" s="2" customFormat="1">
      <c r="A13464"/>
      <c r="B13464"/>
    </row>
    <row r="13465" spans="1:2" s="2" customFormat="1">
      <c r="A13465"/>
      <c r="B13465"/>
    </row>
    <row r="13466" spans="1:2" s="2" customFormat="1">
      <c r="A13466"/>
      <c r="B13466"/>
    </row>
    <row r="13467" spans="1:2" s="2" customFormat="1">
      <c r="A13467"/>
      <c r="B13467"/>
    </row>
    <row r="13468" spans="1:2" s="2" customFormat="1">
      <c r="A13468"/>
      <c r="B13468"/>
    </row>
    <row r="13469" spans="1:2" s="2" customFormat="1">
      <c r="A13469"/>
      <c r="B13469"/>
    </row>
    <row r="13470" spans="1:2" s="2" customFormat="1">
      <c r="A13470"/>
      <c r="B13470"/>
    </row>
    <row r="13471" spans="1:2" s="2" customFormat="1">
      <c r="A13471"/>
      <c r="B13471"/>
    </row>
    <row r="13472" spans="1:2" s="2" customFormat="1">
      <c r="A13472"/>
      <c r="B13472"/>
    </row>
    <row r="13473" spans="1:2" s="2" customFormat="1">
      <c r="A13473"/>
      <c r="B13473"/>
    </row>
    <row r="13474" spans="1:2" s="2" customFormat="1">
      <c r="A13474"/>
      <c r="B13474"/>
    </row>
    <row r="13475" spans="1:2" s="2" customFormat="1">
      <c r="A13475"/>
      <c r="B13475"/>
    </row>
    <row r="13476" spans="1:2" s="2" customFormat="1">
      <c r="A13476"/>
      <c r="B13476"/>
    </row>
    <row r="13477" spans="1:2" s="2" customFormat="1">
      <c r="A13477"/>
      <c r="B13477"/>
    </row>
    <row r="13478" spans="1:2" s="2" customFormat="1">
      <c r="A13478"/>
      <c r="B13478"/>
    </row>
    <row r="13479" spans="1:2" s="2" customFormat="1">
      <c r="A13479"/>
      <c r="B13479"/>
    </row>
    <row r="13480" spans="1:2" s="2" customFormat="1">
      <c r="A13480"/>
      <c r="B13480"/>
    </row>
    <row r="13481" spans="1:2" s="2" customFormat="1">
      <c r="A13481"/>
      <c r="B13481"/>
    </row>
    <row r="13482" spans="1:2" s="2" customFormat="1">
      <c r="A13482"/>
      <c r="B13482"/>
    </row>
    <row r="13483" spans="1:2" s="2" customFormat="1">
      <c r="A13483"/>
      <c r="B13483"/>
    </row>
    <row r="13484" spans="1:2" s="2" customFormat="1">
      <c r="A13484"/>
      <c r="B13484"/>
    </row>
    <row r="13485" spans="1:2" s="2" customFormat="1">
      <c r="A13485"/>
      <c r="B13485"/>
    </row>
    <row r="13486" spans="1:2" s="2" customFormat="1">
      <c r="A13486"/>
      <c r="B13486"/>
    </row>
    <row r="13487" spans="1:2" s="2" customFormat="1">
      <c r="A13487"/>
      <c r="B13487"/>
    </row>
    <row r="13488" spans="1:2" s="2" customFormat="1">
      <c r="A13488"/>
      <c r="B13488"/>
    </row>
    <row r="13489" spans="1:2" s="2" customFormat="1">
      <c r="A13489"/>
      <c r="B13489"/>
    </row>
    <row r="13490" spans="1:2" s="2" customFormat="1">
      <c r="A13490"/>
      <c r="B13490"/>
    </row>
    <row r="13491" spans="1:2" s="2" customFormat="1">
      <c r="A13491"/>
      <c r="B13491"/>
    </row>
    <row r="13492" spans="1:2" s="2" customFormat="1">
      <c r="A13492"/>
      <c r="B13492"/>
    </row>
    <row r="13493" spans="1:2" s="2" customFormat="1">
      <c r="A13493"/>
      <c r="B13493"/>
    </row>
    <row r="13494" spans="1:2" s="2" customFormat="1">
      <c r="A13494"/>
      <c r="B13494"/>
    </row>
    <row r="13495" spans="1:2" s="2" customFormat="1">
      <c r="A13495"/>
      <c r="B13495"/>
    </row>
    <row r="13496" spans="1:2" s="2" customFormat="1">
      <c r="A13496"/>
      <c r="B13496"/>
    </row>
    <row r="13497" spans="1:2" s="2" customFormat="1">
      <c r="A13497"/>
      <c r="B13497"/>
    </row>
    <row r="13498" spans="1:2" s="2" customFormat="1">
      <c r="A13498"/>
      <c r="B13498"/>
    </row>
    <row r="13499" spans="1:2" s="2" customFormat="1">
      <c r="A13499"/>
      <c r="B13499"/>
    </row>
    <row r="13500" spans="1:2" s="2" customFormat="1">
      <c r="A13500"/>
      <c r="B13500"/>
    </row>
    <row r="13501" spans="1:2" s="2" customFormat="1">
      <c r="A13501"/>
      <c r="B13501"/>
    </row>
    <row r="13502" spans="1:2" s="2" customFormat="1">
      <c r="A13502"/>
      <c r="B13502"/>
    </row>
    <row r="13503" spans="1:2" s="2" customFormat="1">
      <c r="A13503"/>
      <c r="B13503"/>
    </row>
    <row r="13504" spans="1:2" s="2" customFormat="1">
      <c r="A13504"/>
      <c r="B13504"/>
    </row>
    <row r="13505" spans="1:2" s="2" customFormat="1">
      <c r="A13505"/>
      <c r="B13505"/>
    </row>
    <row r="13506" spans="1:2" s="2" customFormat="1">
      <c r="A13506"/>
      <c r="B13506"/>
    </row>
    <row r="13507" spans="1:2" s="2" customFormat="1">
      <c r="A13507"/>
      <c r="B13507"/>
    </row>
    <row r="13508" spans="1:2" s="2" customFormat="1">
      <c r="A13508"/>
      <c r="B13508"/>
    </row>
    <row r="13509" spans="1:2" s="2" customFormat="1">
      <c r="A13509"/>
      <c r="B13509"/>
    </row>
    <row r="13510" spans="1:2" s="2" customFormat="1">
      <c r="A13510"/>
      <c r="B13510"/>
    </row>
    <row r="13511" spans="1:2" s="2" customFormat="1">
      <c r="A13511"/>
      <c r="B13511"/>
    </row>
    <row r="13512" spans="1:2" s="2" customFormat="1">
      <c r="A13512"/>
      <c r="B13512"/>
    </row>
    <row r="13513" spans="1:2" s="2" customFormat="1">
      <c r="A13513"/>
      <c r="B13513"/>
    </row>
    <row r="13514" spans="1:2" s="2" customFormat="1">
      <c r="A13514"/>
      <c r="B13514"/>
    </row>
    <row r="13515" spans="1:2" s="2" customFormat="1">
      <c r="A13515"/>
      <c r="B13515"/>
    </row>
    <row r="13516" spans="1:2" s="2" customFormat="1">
      <c r="A13516"/>
      <c r="B13516"/>
    </row>
    <row r="13517" spans="1:2" s="2" customFormat="1">
      <c r="A13517"/>
      <c r="B13517"/>
    </row>
    <row r="13518" spans="1:2" s="2" customFormat="1">
      <c r="A13518"/>
      <c r="B13518"/>
    </row>
    <row r="13519" spans="1:2" s="2" customFormat="1">
      <c r="A13519"/>
      <c r="B13519"/>
    </row>
    <row r="13520" spans="1:2" s="2" customFormat="1">
      <c r="A13520"/>
      <c r="B13520"/>
    </row>
    <row r="13521" spans="1:2" s="2" customFormat="1">
      <c r="A13521"/>
      <c r="B13521"/>
    </row>
    <row r="13522" spans="1:2" s="2" customFormat="1">
      <c r="A13522"/>
      <c r="B13522"/>
    </row>
    <row r="13523" spans="1:2" s="2" customFormat="1">
      <c r="A13523"/>
      <c r="B13523"/>
    </row>
    <row r="13524" spans="1:2" s="2" customFormat="1">
      <c r="A13524"/>
      <c r="B13524"/>
    </row>
    <row r="13525" spans="1:2" s="2" customFormat="1">
      <c r="A13525"/>
      <c r="B13525"/>
    </row>
    <row r="13526" spans="1:2" s="2" customFormat="1">
      <c r="A13526"/>
      <c r="B13526"/>
    </row>
    <row r="13527" spans="1:2" s="2" customFormat="1">
      <c r="A13527"/>
      <c r="B13527"/>
    </row>
    <row r="13528" spans="1:2" s="2" customFormat="1">
      <c r="A13528"/>
      <c r="B13528"/>
    </row>
    <row r="13529" spans="1:2" s="2" customFormat="1">
      <c r="A13529"/>
      <c r="B13529"/>
    </row>
    <row r="13530" spans="1:2" s="2" customFormat="1">
      <c r="A13530"/>
      <c r="B13530"/>
    </row>
    <row r="13531" spans="1:2" s="2" customFormat="1">
      <c r="A13531"/>
      <c r="B13531"/>
    </row>
    <row r="13532" spans="1:2" s="2" customFormat="1">
      <c r="A13532"/>
      <c r="B13532"/>
    </row>
    <row r="13533" spans="1:2" s="2" customFormat="1">
      <c r="A13533"/>
      <c r="B13533"/>
    </row>
    <row r="13534" spans="1:2" s="2" customFormat="1">
      <c r="A13534"/>
      <c r="B13534"/>
    </row>
    <row r="13535" spans="1:2" s="2" customFormat="1">
      <c r="A13535"/>
      <c r="B13535"/>
    </row>
    <row r="13536" spans="1:2" s="2" customFormat="1">
      <c r="A13536"/>
      <c r="B13536"/>
    </row>
    <row r="13537" spans="1:2" s="2" customFormat="1">
      <c r="A13537"/>
      <c r="B13537"/>
    </row>
    <row r="13538" spans="1:2" s="2" customFormat="1">
      <c r="A13538"/>
      <c r="B13538"/>
    </row>
    <row r="13539" spans="1:2" s="2" customFormat="1">
      <c r="A13539"/>
      <c r="B13539"/>
    </row>
    <row r="13540" spans="1:2" s="2" customFormat="1">
      <c r="A13540"/>
      <c r="B13540"/>
    </row>
    <row r="13541" spans="1:2" s="2" customFormat="1">
      <c r="A13541"/>
      <c r="B13541"/>
    </row>
    <row r="13542" spans="1:2" s="2" customFormat="1">
      <c r="A13542"/>
      <c r="B13542"/>
    </row>
    <row r="13543" spans="1:2" s="2" customFormat="1">
      <c r="A13543"/>
      <c r="B13543"/>
    </row>
    <row r="13544" spans="1:2" s="2" customFormat="1">
      <c r="A13544"/>
      <c r="B13544"/>
    </row>
    <row r="13545" spans="1:2" s="2" customFormat="1">
      <c r="A13545"/>
      <c r="B13545"/>
    </row>
    <row r="13546" spans="1:2" s="2" customFormat="1">
      <c r="A13546"/>
      <c r="B13546"/>
    </row>
    <row r="13547" spans="1:2" s="2" customFormat="1">
      <c r="A13547"/>
      <c r="B13547"/>
    </row>
    <row r="13548" spans="1:2" s="2" customFormat="1">
      <c r="A13548"/>
      <c r="B13548"/>
    </row>
    <row r="13549" spans="1:2" s="2" customFormat="1">
      <c r="A13549"/>
      <c r="B13549"/>
    </row>
    <row r="13550" spans="1:2" s="2" customFormat="1">
      <c r="A13550"/>
      <c r="B13550"/>
    </row>
    <row r="13551" spans="1:2" s="2" customFormat="1">
      <c r="A13551"/>
      <c r="B13551"/>
    </row>
    <row r="13552" spans="1:2" s="2" customFormat="1">
      <c r="A13552"/>
      <c r="B13552"/>
    </row>
    <row r="13553" spans="1:2" s="2" customFormat="1">
      <c r="A13553"/>
      <c r="B13553"/>
    </row>
    <row r="13554" spans="1:2" s="2" customFormat="1">
      <c r="A13554"/>
      <c r="B13554"/>
    </row>
    <row r="13555" spans="1:2" s="2" customFormat="1">
      <c r="A13555"/>
      <c r="B13555"/>
    </row>
    <row r="13556" spans="1:2" s="2" customFormat="1">
      <c r="A13556"/>
      <c r="B13556"/>
    </row>
    <row r="13557" spans="1:2" s="2" customFormat="1">
      <c r="A13557"/>
      <c r="B13557"/>
    </row>
    <row r="13558" spans="1:2" s="2" customFormat="1">
      <c r="A13558"/>
      <c r="B13558"/>
    </row>
    <row r="13559" spans="1:2" s="2" customFormat="1">
      <c r="A13559"/>
      <c r="B13559"/>
    </row>
    <row r="13560" spans="1:2" s="2" customFormat="1">
      <c r="A13560"/>
      <c r="B13560"/>
    </row>
    <row r="13561" spans="1:2" s="2" customFormat="1">
      <c r="A13561"/>
      <c r="B13561"/>
    </row>
    <row r="13562" spans="1:2" s="2" customFormat="1">
      <c r="A13562"/>
      <c r="B13562"/>
    </row>
    <row r="13563" spans="1:2" s="2" customFormat="1">
      <c r="A13563"/>
      <c r="B13563"/>
    </row>
    <row r="13564" spans="1:2" s="2" customFormat="1">
      <c r="A13564"/>
      <c r="B13564"/>
    </row>
    <row r="13565" spans="1:2" s="2" customFormat="1">
      <c r="A13565"/>
      <c r="B13565"/>
    </row>
    <row r="13566" spans="1:2" s="2" customFormat="1">
      <c r="A13566"/>
      <c r="B13566"/>
    </row>
    <row r="13567" spans="1:2" s="2" customFormat="1">
      <c r="A13567"/>
      <c r="B13567"/>
    </row>
    <row r="13568" spans="1:2" s="2" customFormat="1">
      <c r="A13568"/>
      <c r="B13568"/>
    </row>
    <row r="13569" spans="1:2" s="2" customFormat="1">
      <c r="A13569"/>
      <c r="B13569"/>
    </row>
    <row r="13570" spans="1:2" s="2" customFormat="1">
      <c r="A13570"/>
      <c r="B13570"/>
    </row>
    <row r="13571" spans="1:2" s="2" customFormat="1">
      <c r="A13571"/>
      <c r="B13571"/>
    </row>
    <row r="13572" spans="1:2" s="2" customFormat="1">
      <c r="A13572"/>
      <c r="B13572"/>
    </row>
    <row r="13573" spans="1:2" s="2" customFormat="1">
      <c r="A13573"/>
      <c r="B13573"/>
    </row>
    <row r="13574" spans="1:2" s="2" customFormat="1">
      <c r="A13574"/>
      <c r="B13574"/>
    </row>
    <row r="13575" spans="1:2" s="2" customFormat="1">
      <c r="A13575"/>
      <c r="B13575"/>
    </row>
    <row r="13576" spans="1:2" s="2" customFormat="1">
      <c r="A13576"/>
      <c r="B13576"/>
    </row>
    <row r="13577" spans="1:2" s="2" customFormat="1">
      <c r="A13577"/>
      <c r="B13577"/>
    </row>
    <row r="13578" spans="1:2" s="2" customFormat="1">
      <c r="A13578"/>
      <c r="B13578"/>
    </row>
    <row r="13579" spans="1:2" s="2" customFormat="1">
      <c r="A13579"/>
      <c r="B13579"/>
    </row>
    <row r="13580" spans="1:2" s="2" customFormat="1">
      <c r="A13580"/>
      <c r="B13580"/>
    </row>
    <row r="13581" spans="1:2" s="2" customFormat="1">
      <c r="A13581"/>
      <c r="B13581"/>
    </row>
    <row r="13582" spans="1:2" s="2" customFormat="1">
      <c r="A13582"/>
      <c r="B13582"/>
    </row>
    <row r="13583" spans="1:2" s="2" customFormat="1">
      <c r="A13583"/>
      <c r="B13583"/>
    </row>
    <row r="13584" spans="1:2" s="2" customFormat="1">
      <c r="A13584"/>
      <c r="B13584"/>
    </row>
    <row r="13585" spans="1:2" s="2" customFormat="1">
      <c r="A13585"/>
      <c r="B13585"/>
    </row>
    <row r="13586" spans="1:2" s="2" customFormat="1">
      <c r="A13586"/>
      <c r="B13586"/>
    </row>
    <row r="13587" spans="1:2" s="2" customFormat="1">
      <c r="A13587"/>
      <c r="B13587"/>
    </row>
    <row r="13588" spans="1:2" s="2" customFormat="1">
      <c r="A13588"/>
      <c r="B13588"/>
    </row>
    <row r="13589" spans="1:2" s="2" customFormat="1">
      <c r="A13589"/>
      <c r="B13589"/>
    </row>
    <row r="13590" spans="1:2" s="2" customFormat="1">
      <c r="A13590"/>
      <c r="B13590"/>
    </row>
    <row r="13591" spans="1:2" s="2" customFormat="1">
      <c r="A13591"/>
      <c r="B13591"/>
    </row>
    <row r="13592" spans="1:2" s="2" customFormat="1">
      <c r="A13592"/>
      <c r="B13592"/>
    </row>
    <row r="13593" spans="1:2" s="2" customFormat="1">
      <c r="A13593"/>
      <c r="B13593"/>
    </row>
    <row r="13594" spans="1:2" s="2" customFormat="1">
      <c r="A13594"/>
      <c r="B13594"/>
    </row>
    <row r="13595" spans="1:2" s="2" customFormat="1">
      <c r="A13595"/>
      <c r="B13595"/>
    </row>
    <row r="13596" spans="1:2" s="2" customFormat="1">
      <c r="A13596"/>
      <c r="B13596"/>
    </row>
    <row r="13597" spans="1:2" s="2" customFormat="1">
      <c r="A13597"/>
      <c r="B13597"/>
    </row>
    <row r="13598" spans="1:2" s="2" customFormat="1">
      <c r="A13598"/>
      <c r="B13598"/>
    </row>
    <row r="13599" spans="1:2" s="2" customFormat="1">
      <c r="A13599"/>
      <c r="B13599"/>
    </row>
    <row r="13600" spans="1:2" s="2" customFormat="1">
      <c r="A13600"/>
      <c r="B13600"/>
    </row>
    <row r="13601" spans="1:2" s="2" customFormat="1">
      <c r="A13601"/>
      <c r="B13601"/>
    </row>
    <row r="13602" spans="1:2" s="2" customFormat="1">
      <c r="A13602"/>
      <c r="B13602"/>
    </row>
    <row r="13603" spans="1:2" s="2" customFormat="1">
      <c r="A13603"/>
      <c r="B13603"/>
    </row>
    <row r="13604" spans="1:2" s="2" customFormat="1">
      <c r="A13604"/>
      <c r="B13604"/>
    </row>
    <row r="13605" spans="1:2" s="2" customFormat="1">
      <c r="A13605"/>
      <c r="B13605"/>
    </row>
    <row r="13606" spans="1:2" s="2" customFormat="1">
      <c r="A13606"/>
      <c r="B13606"/>
    </row>
    <row r="13607" spans="1:2" s="2" customFormat="1">
      <c r="A13607"/>
      <c r="B13607"/>
    </row>
    <row r="13608" spans="1:2" s="2" customFormat="1">
      <c r="A13608"/>
      <c r="B13608"/>
    </row>
    <row r="13609" spans="1:2" s="2" customFormat="1">
      <c r="A13609"/>
      <c r="B13609"/>
    </row>
    <row r="13610" spans="1:2" s="2" customFormat="1">
      <c r="A13610"/>
      <c r="B13610"/>
    </row>
    <row r="13611" spans="1:2" s="2" customFormat="1">
      <c r="A13611"/>
      <c r="B13611"/>
    </row>
    <row r="13612" spans="1:2" s="2" customFormat="1">
      <c r="A13612"/>
      <c r="B13612"/>
    </row>
    <row r="13613" spans="1:2" s="2" customFormat="1">
      <c r="A13613"/>
      <c r="B13613"/>
    </row>
    <row r="13614" spans="1:2" s="2" customFormat="1">
      <c r="A13614"/>
      <c r="B13614"/>
    </row>
    <row r="13615" spans="1:2" s="2" customFormat="1">
      <c r="A13615"/>
      <c r="B13615"/>
    </row>
    <row r="13616" spans="1:2" s="2" customFormat="1">
      <c r="A13616"/>
      <c r="B13616"/>
    </row>
    <row r="13617" spans="1:2" s="2" customFormat="1">
      <c r="A13617"/>
      <c r="B13617"/>
    </row>
    <row r="13618" spans="1:2" s="2" customFormat="1">
      <c r="A13618"/>
      <c r="B13618"/>
    </row>
    <row r="13619" spans="1:2" s="2" customFormat="1">
      <c r="A13619"/>
      <c r="B13619"/>
    </row>
    <row r="13620" spans="1:2" s="2" customFormat="1">
      <c r="A13620"/>
      <c r="B13620"/>
    </row>
    <row r="13621" spans="1:2" s="2" customFormat="1">
      <c r="A13621"/>
      <c r="B13621"/>
    </row>
    <row r="13622" spans="1:2" s="2" customFormat="1">
      <c r="A13622"/>
      <c r="B13622"/>
    </row>
    <row r="13623" spans="1:2" s="2" customFormat="1">
      <c r="A13623"/>
      <c r="B13623"/>
    </row>
    <row r="13624" spans="1:2" s="2" customFormat="1">
      <c r="A13624"/>
      <c r="B13624"/>
    </row>
    <row r="13625" spans="1:2" s="2" customFormat="1">
      <c r="A13625"/>
      <c r="B13625"/>
    </row>
    <row r="13626" spans="1:2" s="2" customFormat="1">
      <c r="A13626"/>
      <c r="B13626"/>
    </row>
    <row r="13627" spans="1:2" s="2" customFormat="1">
      <c r="A13627"/>
      <c r="B13627"/>
    </row>
    <row r="13628" spans="1:2" s="2" customFormat="1">
      <c r="A13628"/>
      <c r="B13628"/>
    </row>
    <row r="13629" spans="1:2" s="2" customFormat="1">
      <c r="A13629"/>
      <c r="B13629"/>
    </row>
    <row r="13630" spans="1:2" s="2" customFormat="1">
      <c r="A13630"/>
      <c r="B13630"/>
    </row>
    <row r="13631" spans="1:2" s="2" customFormat="1">
      <c r="A13631"/>
      <c r="B13631"/>
    </row>
    <row r="13632" spans="1:2" s="2" customFormat="1">
      <c r="A13632"/>
      <c r="B13632"/>
    </row>
    <row r="13633" spans="1:2" s="2" customFormat="1">
      <c r="A13633"/>
      <c r="B13633"/>
    </row>
    <row r="13634" spans="1:2" s="2" customFormat="1">
      <c r="A13634"/>
      <c r="B13634"/>
    </row>
    <row r="13635" spans="1:2" s="2" customFormat="1">
      <c r="A13635"/>
      <c r="B13635"/>
    </row>
    <row r="13636" spans="1:2" s="2" customFormat="1">
      <c r="A13636"/>
      <c r="B13636"/>
    </row>
    <row r="13637" spans="1:2" s="2" customFormat="1">
      <c r="A13637"/>
      <c r="B13637"/>
    </row>
    <row r="13638" spans="1:2" s="2" customFormat="1">
      <c r="A13638"/>
      <c r="B13638"/>
    </row>
    <row r="13639" spans="1:2" s="2" customFormat="1">
      <c r="A13639"/>
      <c r="B13639"/>
    </row>
    <row r="13640" spans="1:2" s="2" customFormat="1">
      <c r="A13640"/>
      <c r="B13640"/>
    </row>
    <row r="13641" spans="1:2" s="2" customFormat="1">
      <c r="A13641"/>
      <c r="B13641"/>
    </row>
    <row r="13642" spans="1:2" s="2" customFormat="1">
      <c r="A13642"/>
      <c r="B13642"/>
    </row>
    <row r="13643" spans="1:2" s="2" customFormat="1">
      <c r="A13643"/>
      <c r="B13643"/>
    </row>
    <row r="13644" spans="1:2" s="2" customFormat="1">
      <c r="A13644"/>
      <c r="B13644"/>
    </row>
    <row r="13645" spans="1:2" s="2" customFormat="1">
      <c r="A13645"/>
      <c r="B13645"/>
    </row>
    <row r="13646" spans="1:2" s="2" customFormat="1">
      <c r="A13646"/>
      <c r="B13646"/>
    </row>
    <row r="13647" spans="1:2" s="2" customFormat="1">
      <c r="A13647"/>
      <c r="B13647"/>
    </row>
    <row r="13648" spans="1:2" s="2" customFormat="1">
      <c r="A13648"/>
      <c r="B13648"/>
    </row>
    <row r="13649" spans="1:2" s="2" customFormat="1">
      <c r="A13649"/>
      <c r="B13649"/>
    </row>
    <row r="13650" spans="1:2" s="2" customFormat="1">
      <c r="A13650"/>
      <c r="B13650"/>
    </row>
    <row r="13651" spans="1:2" s="2" customFormat="1">
      <c r="A13651"/>
      <c r="B13651"/>
    </row>
    <row r="13652" spans="1:2" s="2" customFormat="1">
      <c r="A13652"/>
      <c r="B13652"/>
    </row>
    <row r="13653" spans="1:2" s="2" customFormat="1">
      <c r="A13653"/>
      <c r="B13653"/>
    </row>
    <row r="13654" spans="1:2" s="2" customFormat="1">
      <c r="A13654"/>
      <c r="B13654"/>
    </row>
    <row r="13655" spans="1:2" s="2" customFormat="1">
      <c r="A13655"/>
      <c r="B13655"/>
    </row>
    <row r="13656" spans="1:2" s="2" customFormat="1">
      <c r="A13656"/>
      <c r="B13656"/>
    </row>
    <row r="13657" spans="1:2" s="2" customFormat="1">
      <c r="A13657"/>
      <c r="B13657"/>
    </row>
    <row r="13658" spans="1:2" s="2" customFormat="1">
      <c r="A13658"/>
      <c r="B13658"/>
    </row>
    <row r="13659" spans="1:2" s="2" customFormat="1">
      <c r="A13659"/>
      <c r="B13659"/>
    </row>
    <row r="13660" spans="1:2" s="2" customFormat="1">
      <c r="A13660"/>
      <c r="B13660"/>
    </row>
    <row r="13661" spans="1:2" s="2" customFormat="1">
      <c r="A13661"/>
      <c r="B13661"/>
    </row>
    <row r="13662" spans="1:2" s="2" customFormat="1">
      <c r="A13662"/>
      <c r="B13662"/>
    </row>
    <row r="13663" spans="1:2" s="2" customFormat="1">
      <c r="A13663"/>
      <c r="B13663"/>
    </row>
    <row r="13664" spans="1:2" s="2" customFormat="1">
      <c r="A13664"/>
      <c r="B13664"/>
    </row>
    <row r="13665" spans="1:2" s="2" customFormat="1">
      <c r="A13665"/>
      <c r="B13665"/>
    </row>
    <row r="13666" spans="1:2" s="2" customFormat="1">
      <c r="A13666"/>
      <c r="B13666"/>
    </row>
    <row r="13667" spans="1:2" s="2" customFormat="1">
      <c r="A13667"/>
      <c r="B13667"/>
    </row>
    <row r="13668" spans="1:2" s="2" customFormat="1">
      <c r="A13668"/>
      <c r="B13668"/>
    </row>
    <row r="13669" spans="1:2" s="2" customFormat="1">
      <c r="A13669"/>
      <c r="B13669"/>
    </row>
    <row r="13670" spans="1:2" s="2" customFormat="1">
      <c r="A13670"/>
      <c r="B13670"/>
    </row>
    <row r="13671" spans="1:2" s="2" customFormat="1">
      <c r="A13671"/>
      <c r="B13671"/>
    </row>
    <row r="13672" spans="1:2" s="2" customFormat="1">
      <c r="A13672"/>
      <c r="B13672"/>
    </row>
    <row r="13673" spans="1:2" s="2" customFormat="1">
      <c r="A13673"/>
      <c r="B13673"/>
    </row>
    <row r="13674" spans="1:2" s="2" customFormat="1">
      <c r="A13674"/>
      <c r="B13674"/>
    </row>
    <row r="13675" spans="1:2" s="2" customFormat="1">
      <c r="A13675"/>
      <c r="B13675"/>
    </row>
    <row r="13676" spans="1:2" s="2" customFormat="1">
      <c r="A13676"/>
      <c r="B13676"/>
    </row>
    <row r="13677" spans="1:2" s="2" customFormat="1">
      <c r="A13677"/>
      <c r="B13677"/>
    </row>
    <row r="13678" spans="1:2" s="2" customFormat="1">
      <c r="A13678"/>
      <c r="B13678"/>
    </row>
    <row r="13679" spans="1:2" s="2" customFormat="1">
      <c r="A13679"/>
      <c r="B13679"/>
    </row>
    <row r="13680" spans="1:2" s="2" customFormat="1">
      <c r="A13680"/>
      <c r="B13680"/>
    </row>
    <row r="13681" spans="1:2" s="2" customFormat="1">
      <c r="A13681"/>
      <c r="B13681"/>
    </row>
    <row r="13682" spans="1:2" s="2" customFormat="1">
      <c r="A13682"/>
      <c r="B13682"/>
    </row>
    <row r="13683" spans="1:2" s="2" customFormat="1">
      <c r="A13683"/>
      <c r="B13683"/>
    </row>
    <row r="13684" spans="1:2" s="2" customFormat="1">
      <c r="A13684"/>
      <c r="B13684"/>
    </row>
    <row r="13685" spans="1:2" s="2" customFormat="1">
      <c r="A13685"/>
      <c r="B13685"/>
    </row>
    <row r="13686" spans="1:2" s="2" customFormat="1">
      <c r="A13686"/>
      <c r="B13686"/>
    </row>
    <row r="13687" spans="1:2" s="2" customFormat="1">
      <c r="A13687"/>
      <c r="B13687"/>
    </row>
    <row r="13688" spans="1:2" s="2" customFormat="1">
      <c r="A13688"/>
      <c r="B13688"/>
    </row>
    <row r="13689" spans="1:2" s="2" customFormat="1">
      <c r="A13689"/>
      <c r="B13689"/>
    </row>
    <row r="13690" spans="1:2" s="2" customFormat="1">
      <c r="A13690"/>
      <c r="B13690"/>
    </row>
    <row r="13691" spans="1:2" s="2" customFormat="1">
      <c r="A13691"/>
      <c r="B13691"/>
    </row>
    <row r="13692" spans="1:2" s="2" customFormat="1">
      <c r="A13692"/>
      <c r="B13692"/>
    </row>
    <row r="13693" spans="1:2" s="2" customFormat="1">
      <c r="A13693"/>
      <c r="B13693"/>
    </row>
    <row r="13694" spans="1:2" s="2" customFormat="1">
      <c r="A13694"/>
      <c r="B13694"/>
    </row>
    <row r="13695" spans="1:2" s="2" customFormat="1">
      <c r="A13695"/>
      <c r="B13695"/>
    </row>
    <row r="13696" spans="1:2" s="2" customFormat="1">
      <c r="A13696"/>
      <c r="B13696"/>
    </row>
    <row r="13697" spans="1:2" s="2" customFormat="1">
      <c r="A13697"/>
      <c r="B13697"/>
    </row>
    <row r="13698" spans="1:2" s="2" customFormat="1">
      <c r="A13698"/>
      <c r="B13698"/>
    </row>
    <row r="13699" spans="1:2" s="2" customFormat="1">
      <c r="A13699"/>
      <c r="B13699"/>
    </row>
    <row r="13700" spans="1:2" s="2" customFormat="1">
      <c r="A13700"/>
      <c r="B13700"/>
    </row>
    <row r="13701" spans="1:2" s="2" customFormat="1">
      <c r="A13701"/>
      <c r="B13701"/>
    </row>
    <row r="13702" spans="1:2" s="2" customFormat="1">
      <c r="A13702"/>
      <c r="B13702"/>
    </row>
    <row r="13703" spans="1:2" s="2" customFormat="1">
      <c r="A13703"/>
      <c r="B13703"/>
    </row>
    <row r="13704" spans="1:2" s="2" customFormat="1">
      <c r="A13704"/>
      <c r="B13704"/>
    </row>
    <row r="13705" spans="1:2" s="2" customFormat="1">
      <c r="A13705"/>
      <c r="B13705"/>
    </row>
    <row r="13706" spans="1:2" s="2" customFormat="1">
      <c r="A13706"/>
      <c r="B13706"/>
    </row>
    <row r="13707" spans="1:2" s="2" customFormat="1">
      <c r="A13707"/>
      <c r="B13707"/>
    </row>
    <row r="13708" spans="1:2" s="2" customFormat="1">
      <c r="A13708"/>
      <c r="B13708"/>
    </row>
    <row r="13709" spans="1:2" s="2" customFormat="1">
      <c r="A13709"/>
      <c r="B13709"/>
    </row>
    <row r="13710" spans="1:2" s="2" customFormat="1">
      <c r="A13710"/>
      <c r="B13710"/>
    </row>
    <row r="13711" spans="1:2" s="2" customFormat="1">
      <c r="A13711"/>
      <c r="B13711"/>
    </row>
    <row r="13712" spans="1:2" s="2" customFormat="1">
      <c r="A13712"/>
      <c r="B13712"/>
    </row>
    <row r="13713" spans="1:2" s="2" customFormat="1">
      <c r="A13713"/>
      <c r="B13713"/>
    </row>
    <row r="13714" spans="1:2" s="2" customFormat="1">
      <c r="A13714"/>
      <c r="B13714"/>
    </row>
    <row r="13715" spans="1:2" s="2" customFormat="1">
      <c r="A13715"/>
      <c r="B13715"/>
    </row>
    <row r="13716" spans="1:2" s="2" customFormat="1">
      <c r="A13716"/>
      <c r="B13716"/>
    </row>
    <row r="13717" spans="1:2" s="2" customFormat="1">
      <c r="A13717"/>
      <c r="B13717"/>
    </row>
    <row r="13718" spans="1:2" s="2" customFormat="1">
      <c r="A13718"/>
      <c r="B13718"/>
    </row>
    <row r="13719" spans="1:2" s="2" customFormat="1">
      <c r="A13719"/>
      <c r="B13719"/>
    </row>
    <row r="13720" spans="1:2" s="2" customFormat="1">
      <c r="A13720"/>
      <c r="B13720"/>
    </row>
    <row r="13721" spans="1:2" s="2" customFormat="1">
      <c r="A13721"/>
      <c r="B13721"/>
    </row>
    <row r="13722" spans="1:2" s="2" customFormat="1">
      <c r="A13722"/>
      <c r="B13722"/>
    </row>
    <row r="13723" spans="1:2" s="2" customFormat="1">
      <c r="A13723"/>
      <c r="B13723"/>
    </row>
    <row r="13724" spans="1:2" s="2" customFormat="1">
      <c r="A13724"/>
      <c r="B13724"/>
    </row>
    <row r="13725" spans="1:2" s="2" customFormat="1">
      <c r="A13725"/>
      <c r="B13725"/>
    </row>
    <row r="13726" spans="1:2" s="2" customFormat="1">
      <c r="A13726"/>
      <c r="B13726"/>
    </row>
    <row r="13727" spans="1:2" s="2" customFormat="1">
      <c r="A13727"/>
      <c r="B13727"/>
    </row>
    <row r="13728" spans="1:2" s="2" customFormat="1">
      <c r="A13728"/>
      <c r="B13728"/>
    </row>
    <row r="13729" spans="1:2" s="2" customFormat="1">
      <c r="A13729"/>
      <c r="B13729"/>
    </row>
    <row r="13730" spans="1:2" s="2" customFormat="1">
      <c r="A13730"/>
      <c r="B13730"/>
    </row>
    <row r="13731" spans="1:2" s="2" customFormat="1">
      <c r="A13731"/>
      <c r="B13731"/>
    </row>
    <row r="13732" spans="1:2" s="2" customFormat="1">
      <c r="A13732"/>
      <c r="B13732"/>
    </row>
    <row r="13733" spans="1:2" s="2" customFormat="1">
      <c r="A13733"/>
      <c r="B13733"/>
    </row>
    <row r="13734" spans="1:2" s="2" customFormat="1">
      <c r="A13734"/>
      <c r="B13734"/>
    </row>
    <row r="13735" spans="1:2" s="2" customFormat="1">
      <c r="A13735"/>
      <c r="B13735"/>
    </row>
    <row r="13736" spans="1:2" s="2" customFormat="1">
      <c r="A13736"/>
      <c r="B13736"/>
    </row>
    <row r="13737" spans="1:2" s="2" customFormat="1">
      <c r="A13737"/>
      <c r="B13737"/>
    </row>
    <row r="13738" spans="1:2" s="2" customFormat="1">
      <c r="A13738"/>
      <c r="B13738"/>
    </row>
    <row r="13739" spans="1:2" s="2" customFormat="1">
      <c r="A13739"/>
      <c r="B13739"/>
    </row>
    <row r="13740" spans="1:2" s="2" customFormat="1">
      <c r="A13740"/>
      <c r="B13740"/>
    </row>
    <row r="13741" spans="1:2" s="2" customFormat="1">
      <c r="A13741"/>
      <c r="B13741"/>
    </row>
    <row r="13742" spans="1:2" s="2" customFormat="1">
      <c r="A13742"/>
      <c r="B13742"/>
    </row>
    <row r="13743" spans="1:2" s="2" customFormat="1">
      <c r="A13743"/>
      <c r="B13743"/>
    </row>
    <row r="13744" spans="1:2" s="2" customFormat="1">
      <c r="A13744"/>
      <c r="B13744"/>
    </row>
    <row r="13745" spans="1:2" s="2" customFormat="1">
      <c r="A13745"/>
      <c r="B13745"/>
    </row>
    <row r="13746" spans="1:2" s="2" customFormat="1">
      <c r="A13746"/>
      <c r="B13746"/>
    </row>
    <row r="13747" spans="1:2" s="2" customFormat="1">
      <c r="A13747"/>
      <c r="B13747"/>
    </row>
    <row r="13748" spans="1:2" s="2" customFormat="1">
      <c r="A13748"/>
      <c r="B13748"/>
    </row>
    <row r="13749" spans="1:2" s="2" customFormat="1">
      <c r="A13749"/>
      <c r="B13749"/>
    </row>
    <row r="13750" spans="1:2" s="2" customFormat="1">
      <c r="A13750"/>
      <c r="B13750"/>
    </row>
    <row r="13751" spans="1:2" s="2" customFormat="1">
      <c r="A13751"/>
      <c r="B13751"/>
    </row>
    <row r="13752" spans="1:2" s="2" customFormat="1">
      <c r="A13752"/>
      <c r="B13752"/>
    </row>
    <row r="13753" spans="1:2" s="2" customFormat="1">
      <c r="A13753"/>
      <c r="B13753"/>
    </row>
    <row r="13754" spans="1:2" s="2" customFormat="1">
      <c r="A13754"/>
      <c r="B13754"/>
    </row>
    <row r="13755" spans="1:2" s="2" customFormat="1">
      <c r="A13755"/>
      <c r="B13755"/>
    </row>
    <row r="13756" spans="1:2" s="2" customFormat="1">
      <c r="A13756"/>
      <c r="B13756"/>
    </row>
    <row r="13757" spans="1:2" s="2" customFormat="1">
      <c r="A13757"/>
      <c r="B13757"/>
    </row>
    <row r="13758" spans="1:2" s="2" customFormat="1">
      <c r="A13758"/>
      <c r="B13758"/>
    </row>
    <row r="13759" spans="1:2" s="2" customFormat="1">
      <c r="A13759"/>
      <c r="B13759"/>
    </row>
    <row r="13760" spans="1:2" s="2" customFormat="1">
      <c r="A13760"/>
      <c r="B13760"/>
    </row>
    <row r="13761" spans="1:2" s="2" customFormat="1">
      <c r="A13761"/>
      <c r="B13761"/>
    </row>
    <row r="13762" spans="1:2" s="2" customFormat="1">
      <c r="A13762"/>
      <c r="B13762"/>
    </row>
    <row r="13763" spans="1:2" s="2" customFormat="1">
      <c r="A13763"/>
      <c r="B13763"/>
    </row>
    <row r="13764" spans="1:2" s="2" customFormat="1">
      <c r="A13764"/>
      <c r="B13764"/>
    </row>
    <row r="13765" spans="1:2" s="2" customFormat="1">
      <c r="A13765"/>
      <c r="B13765"/>
    </row>
    <row r="13766" spans="1:2" s="2" customFormat="1">
      <c r="A13766"/>
      <c r="B13766"/>
    </row>
    <row r="13767" spans="1:2" s="2" customFormat="1">
      <c r="A13767"/>
      <c r="B13767"/>
    </row>
    <row r="13768" spans="1:2" s="2" customFormat="1">
      <c r="A13768"/>
      <c r="B13768"/>
    </row>
    <row r="13769" spans="1:2" s="2" customFormat="1">
      <c r="A13769"/>
      <c r="B13769"/>
    </row>
    <row r="13770" spans="1:2" s="2" customFormat="1">
      <c r="A13770"/>
      <c r="B13770"/>
    </row>
    <row r="13771" spans="1:2" s="2" customFormat="1">
      <c r="A13771"/>
      <c r="B13771"/>
    </row>
    <row r="13772" spans="1:2" s="2" customFormat="1">
      <c r="A13772"/>
      <c r="B13772"/>
    </row>
    <row r="13773" spans="1:2" s="2" customFormat="1">
      <c r="A13773"/>
      <c r="B13773"/>
    </row>
    <row r="13774" spans="1:2" s="2" customFormat="1">
      <c r="A13774"/>
      <c r="B13774"/>
    </row>
    <row r="13775" spans="1:2" s="2" customFormat="1">
      <c r="A13775"/>
      <c r="B13775"/>
    </row>
    <row r="13776" spans="1:2" s="2" customFormat="1">
      <c r="A13776"/>
      <c r="B13776"/>
    </row>
    <row r="13777" spans="1:2" s="2" customFormat="1">
      <c r="A13777"/>
      <c r="B13777"/>
    </row>
    <row r="13778" spans="1:2" s="2" customFormat="1">
      <c r="A13778"/>
      <c r="B13778"/>
    </row>
    <row r="13779" spans="1:2" s="2" customFormat="1">
      <c r="A13779"/>
      <c r="B13779"/>
    </row>
    <row r="13780" spans="1:2" s="2" customFormat="1">
      <c r="A13780"/>
      <c r="B13780"/>
    </row>
    <row r="13781" spans="1:2" s="2" customFormat="1">
      <c r="A13781"/>
      <c r="B13781"/>
    </row>
    <row r="13782" spans="1:2" s="2" customFormat="1">
      <c r="A13782"/>
      <c r="B13782"/>
    </row>
    <row r="13783" spans="1:2" s="2" customFormat="1">
      <c r="A13783"/>
      <c r="B13783"/>
    </row>
    <row r="13784" spans="1:2" s="2" customFormat="1">
      <c r="A13784"/>
      <c r="B13784"/>
    </row>
    <row r="13785" spans="1:2" s="2" customFormat="1">
      <c r="A13785"/>
      <c r="B13785"/>
    </row>
    <row r="13786" spans="1:2" s="2" customFormat="1">
      <c r="A13786"/>
      <c r="B13786"/>
    </row>
    <row r="13787" spans="1:2" s="2" customFormat="1">
      <c r="A13787"/>
      <c r="B13787"/>
    </row>
    <row r="13788" spans="1:2" s="2" customFormat="1">
      <c r="A13788"/>
      <c r="B13788"/>
    </row>
    <row r="13789" spans="1:2" s="2" customFormat="1">
      <c r="A13789"/>
      <c r="B13789"/>
    </row>
    <row r="13790" spans="1:2" s="2" customFormat="1">
      <c r="A13790"/>
      <c r="B13790"/>
    </row>
    <row r="13791" spans="1:2" s="2" customFormat="1">
      <c r="A13791"/>
      <c r="B13791"/>
    </row>
    <row r="13792" spans="1:2" s="2" customFormat="1">
      <c r="A13792"/>
      <c r="B13792"/>
    </row>
    <row r="13793" spans="1:2" s="2" customFormat="1">
      <c r="A13793"/>
      <c r="B13793"/>
    </row>
    <row r="13794" spans="1:2" s="2" customFormat="1">
      <c r="A13794"/>
      <c r="B13794"/>
    </row>
    <row r="13795" spans="1:2" s="2" customFormat="1">
      <c r="A13795"/>
      <c r="B13795"/>
    </row>
    <row r="13796" spans="1:2" s="2" customFormat="1">
      <c r="A13796"/>
      <c r="B13796"/>
    </row>
    <row r="13797" spans="1:2" s="2" customFormat="1">
      <c r="A13797"/>
      <c r="B13797"/>
    </row>
    <row r="13798" spans="1:2" s="2" customFormat="1">
      <c r="A13798"/>
      <c r="B13798"/>
    </row>
    <row r="13799" spans="1:2" s="2" customFormat="1">
      <c r="A13799"/>
      <c r="B13799"/>
    </row>
    <row r="13800" spans="1:2" s="2" customFormat="1">
      <c r="A13800"/>
      <c r="B13800"/>
    </row>
    <row r="13801" spans="1:2" s="2" customFormat="1">
      <c r="A13801"/>
      <c r="B13801"/>
    </row>
    <row r="13802" spans="1:2" s="2" customFormat="1">
      <c r="A13802"/>
      <c r="B13802"/>
    </row>
    <row r="13803" spans="1:2" s="2" customFormat="1">
      <c r="A13803"/>
      <c r="B13803"/>
    </row>
    <row r="13804" spans="1:2" s="2" customFormat="1">
      <c r="A13804"/>
      <c r="B13804"/>
    </row>
    <row r="13805" spans="1:2" s="2" customFormat="1">
      <c r="A13805"/>
      <c r="B13805"/>
    </row>
    <row r="13806" spans="1:2" s="2" customFormat="1">
      <c r="A13806"/>
      <c r="B13806"/>
    </row>
    <row r="13807" spans="1:2" s="2" customFormat="1">
      <c r="A13807"/>
      <c r="B13807"/>
    </row>
    <row r="13808" spans="1:2" s="2" customFormat="1">
      <c r="A13808"/>
      <c r="B13808"/>
    </row>
    <row r="13809" spans="1:2" s="2" customFormat="1">
      <c r="A13809"/>
      <c r="B13809"/>
    </row>
    <row r="13810" spans="1:2" s="2" customFormat="1">
      <c r="A13810"/>
      <c r="B13810"/>
    </row>
    <row r="13811" spans="1:2" s="2" customFormat="1">
      <c r="A13811"/>
      <c r="B13811"/>
    </row>
    <row r="13812" spans="1:2" s="2" customFormat="1">
      <c r="A13812"/>
      <c r="B13812"/>
    </row>
    <row r="13813" spans="1:2" s="2" customFormat="1">
      <c r="A13813"/>
      <c r="B13813"/>
    </row>
    <row r="13814" spans="1:2" s="2" customFormat="1">
      <c r="A13814"/>
      <c r="B13814"/>
    </row>
    <row r="13815" spans="1:2" s="2" customFormat="1">
      <c r="A13815"/>
      <c r="B13815"/>
    </row>
    <row r="13816" spans="1:2" s="2" customFormat="1">
      <c r="A13816"/>
      <c r="B13816"/>
    </row>
    <row r="13817" spans="1:2" s="2" customFormat="1">
      <c r="A13817"/>
      <c r="B13817"/>
    </row>
    <row r="13818" spans="1:2" s="2" customFormat="1">
      <c r="A13818"/>
      <c r="B13818"/>
    </row>
    <row r="13819" spans="1:2" s="2" customFormat="1">
      <c r="A13819"/>
      <c r="B13819"/>
    </row>
    <row r="13820" spans="1:2" s="2" customFormat="1">
      <c r="A13820"/>
      <c r="B13820"/>
    </row>
    <row r="13821" spans="1:2" s="2" customFormat="1">
      <c r="A13821"/>
      <c r="B13821"/>
    </row>
    <row r="13822" spans="1:2" s="2" customFormat="1">
      <c r="A13822"/>
      <c r="B13822"/>
    </row>
    <row r="13823" spans="1:2" s="2" customFormat="1">
      <c r="A13823"/>
      <c r="B13823"/>
    </row>
    <row r="13824" spans="1:2" s="2" customFormat="1">
      <c r="A13824"/>
      <c r="B13824"/>
    </row>
    <row r="13825" spans="1:2" s="2" customFormat="1">
      <c r="A13825"/>
      <c r="B13825"/>
    </row>
    <row r="13826" spans="1:2" s="2" customFormat="1">
      <c r="A13826"/>
      <c r="B13826"/>
    </row>
    <row r="13827" spans="1:2" s="2" customFormat="1">
      <c r="A13827"/>
      <c r="B13827"/>
    </row>
    <row r="13828" spans="1:2" s="2" customFormat="1">
      <c r="A13828"/>
      <c r="B13828"/>
    </row>
    <row r="13829" spans="1:2" s="2" customFormat="1">
      <c r="A13829"/>
      <c r="B13829"/>
    </row>
    <row r="13830" spans="1:2" s="2" customFormat="1">
      <c r="A13830"/>
      <c r="B13830"/>
    </row>
    <row r="13831" spans="1:2" s="2" customFormat="1">
      <c r="A13831"/>
      <c r="B13831"/>
    </row>
    <row r="13832" spans="1:2" s="2" customFormat="1">
      <c r="A13832"/>
      <c r="B13832"/>
    </row>
    <row r="13833" spans="1:2" s="2" customFormat="1">
      <c r="A13833"/>
      <c r="B13833"/>
    </row>
    <row r="13834" spans="1:2" s="2" customFormat="1">
      <c r="A13834"/>
      <c r="B13834"/>
    </row>
    <row r="13835" spans="1:2" s="2" customFormat="1">
      <c r="A13835"/>
      <c r="B13835"/>
    </row>
    <row r="13836" spans="1:2" s="2" customFormat="1">
      <c r="A13836"/>
      <c r="B13836"/>
    </row>
    <row r="13837" spans="1:2" s="2" customFormat="1">
      <c r="A13837"/>
      <c r="B13837"/>
    </row>
    <row r="13838" spans="1:2" s="2" customFormat="1">
      <c r="A13838"/>
      <c r="B13838"/>
    </row>
    <row r="13839" spans="1:2" s="2" customFormat="1">
      <c r="A13839"/>
      <c r="B13839"/>
    </row>
    <row r="13840" spans="1:2" s="2" customFormat="1">
      <c r="A13840"/>
      <c r="B13840"/>
    </row>
    <row r="13841" spans="1:2" s="2" customFormat="1">
      <c r="A13841"/>
      <c r="B13841"/>
    </row>
    <row r="13842" spans="1:2" s="2" customFormat="1">
      <c r="A13842"/>
      <c r="B13842"/>
    </row>
    <row r="13843" spans="1:2" s="2" customFormat="1">
      <c r="A13843"/>
      <c r="B13843"/>
    </row>
    <row r="13844" spans="1:2" s="2" customFormat="1">
      <c r="A13844"/>
      <c r="B13844"/>
    </row>
    <row r="13845" spans="1:2" s="2" customFormat="1">
      <c r="A13845"/>
      <c r="B13845"/>
    </row>
    <row r="13846" spans="1:2" s="2" customFormat="1">
      <c r="A13846"/>
      <c r="B13846"/>
    </row>
    <row r="13847" spans="1:2" s="2" customFormat="1">
      <c r="A13847"/>
      <c r="B13847"/>
    </row>
    <row r="13848" spans="1:2" s="2" customFormat="1">
      <c r="A13848"/>
      <c r="B13848"/>
    </row>
    <row r="13849" spans="1:2" s="2" customFormat="1">
      <c r="A13849"/>
      <c r="B13849"/>
    </row>
    <row r="13850" spans="1:2" s="2" customFormat="1">
      <c r="A13850"/>
      <c r="B13850"/>
    </row>
    <row r="13851" spans="1:2" s="2" customFormat="1">
      <c r="A13851"/>
      <c r="B13851"/>
    </row>
    <row r="13852" spans="1:2" s="2" customFormat="1">
      <c r="A13852"/>
      <c r="B13852"/>
    </row>
    <row r="13853" spans="1:2" s="2" customFormat="1">
      <c r="A13853"/>
      <c r="B13853"/>
    </row>
    <row r="13854" spans="1:2" s="2" customFormat="1">
      <c r="A13854"/>
      <c r="B13854"/>
    </row>
    <row r="13855" spans="1:2" s="2" customFormat="1">
      <c r="A13855"/>
      <c r="B13855"/>
    </row>
    <row r="13856" spans="1:2" s="2" customFormat="1">
      <c r="A13856"/>
      <c r="B13856"/>
    </row>
    <row r="13857" spans="1:2" s="2" customFormat="1">
      <c r="A13857"/>
      <c r="B13857"/>
    </row>
    <row r="13858" spans="1:2" s="2" customFormat="1">
      <c r="A13858"/>
      <c r="B13858"/>
    </row>
    <row r="13859" spans="1:2" s="2" customFormat="1">
      <c r="A13859"/>
      <c r="B13859"/>
    </row>
    <row r="13860" spans="1:2" s="2" customFormat="1">
      <c r="A13860"/>
      <c r="B13860"/>
    </row>
    <row r="13861" spans="1:2" s="2" customFormat="1">
      <c r="A13861"/>
      <c r="B13861"/>
    </row>
    <row r="13862" spans="1:2" s="2" customFormat="1">
      <c r="A13862"/>
      <c r="B13862"/>
    </row>
    <row r="13863" spans="1:2" s="2" customFormat="1">
      <c r="A13863"/>
      <c r="B13863"/>
    </row>
    <row r="13864" spans="1:2" s="2" customFormat="1">
      <c r="A13864"/>
      <c r="B13864"/>
    </row>
    <row r="13865" spans="1:2" s="2" customFormat="1">
      <c r="A13865"/>
      <c r="B13865"/>
    </row>
    <row r="13866" spans="1:2" s="2" customFormat="1">
      <c r="A13866"/>
      <c r="B13866"/>
    </row>
    <row r="13867" spans="1:2" s="2" customFormat="1">
      <c r="A13867"/>
      <c r="B13867"/>
    </row>
    <row r="13868" spans="1:2" s="2" customFormat="1">
      <c r="A13868"/>
      <c r="B13868"/>
    </row>
    <row r="13869" spans="1:2" s="2" customFormat="1">
      <c r="A13869"/>
      <c r="B13869"/>
    </row>
    <row r="13870" spans="1:2" s="2" customFormat="1">
      <c r="A13870"/>
      <c r="B13870"/>
    </row>
    <row r="13871" spans="1:2" s="2" customFormat="1">
      <c r="A13871"/>
      <c r="B13871"/>
    </row>
    <row r="13872" spans="1:2" s="2" customFormat="1">
      <c r="A13872"/>
      <c r="B13872"/>
    </row>
    <row r="13873" spans="1:2" s="2" customFormat="1">
      <c r="A13873"/>
      <c r="B13873"/>
    </row>
    <row r="13874" spans="1:2" s="2" customFormat="1">
      <c r="A13874"/>
      <c r="B13874"/>
    </row>
    <row r="13875" spans="1:2" s="2" customFormat="1">
      <c r="A13875"/>
      <c r="B13875"/>
    </row>
    <row r="13876" spans="1:2" s="2" customFormat="1">
      <c r="A13876"/>
      <c r="B13876"/>
    </row>
    <row r="13877" spans="1:2" s="2" customFormat="1">
      <c r="A13877"/>
      <c r="B13877"/>
    </row>
    <row r="13878" spans="1:2" s="2" customFormat="1">
      <c r="A13878"/>
      <c r="B13878"/>
    </row>
    <row r="13879" spans="1:2" s="2" customFormat="1">
      <c r="A13879"/>
      <c r="B13879"/>
    </row>
    <row r="13880" spans="1:2" s="2" customFormat="1">
      <c r="A13880"/>
      <c r="B13880"/>
    </row>
    <row r="13881" spans="1:2" s="2" customFormat="1">
      <c r="A13881"/>
      <c r="B13881"/>
    </row>
    <row r="13882" spans="1:2" s="2" customFormat="1">
      <c r="A13882"/>
      <c r="B13882"/>
    </row>
    <row r="13883" spans="1:2" s="2" customFormat="1">
      <c r="A13883"/>
      <c r="B13883"/>
    </row>
    <row r="13884" spans="1:2" s="2" customFormat="1">
      <c r="A13884"/>
      <c r="B13884"/>
    </row>
    <row r="13885" spans="1:2" s="2" customFormat="1">
      <c r="A13885"/>
      <c r="B13885"/>
    </row>
    <row r="13886" spans="1:2" s="2" customFormat="1">
      <c r="A13886"/>
      <c r="B13886"/>
    </row>
    <row r="13887" spans="1:2" s="2" customFormat="1">
      <c r="A13887"/>
      <c r="B13887"/>
    </row>
    <row r="13888" spans="1:2" s="2" customFormat="1">
      <c r="A13888"/>
      <c r="B13888"/>
    </row>
    <row r="13889" spans="1:2" s="2" customFormat="1">
      <c r="A13889"/>
      <c r="B13889"/>
    </row>
    <row r="13890" spans="1:2" s="2" customFormat="1">
      <c r="A13890"/>
      <c r="B13890"/>
    </row>
    <row r="13891" spans="1:2" s="2" customFormat="1">
      <c r="A13891"/>
      <c r="B13891"/>
    </row>
    <row r="13892" spans="1:2" s="2" customFormat="1">
      <c r="A13892"/>
      <c r="B13892"/>
    </row>
    <row r="13893" spans="1:2" s="2" customFormat="1">
      <c r="A13893"/>
      <c r="B13893"/>
    </row>
    <row r="13894" spans="1:2" s="2" customFormat="1">
      <c r="A13894"/>
      <c r="B13894"/>
    </row>
    <row r="13895" spans="1:2" s="2" customFormat="1">
      <c r="A13895"/>
      <c r="B13895"/>
    </row>
    <row r="13896" spans="1:2" s="2" customFormat="1">
      <c r="A13896"/>
      <c r="B13896"/>
    </row>
    <row r="13897" spans="1:2" s="2" customFormat="1">
      <c r="A13897"/>
      <c r="B13897"/>
    </row>
    <row r="13898" spans="1:2" s="2" customFormat="1">
      <c r="A13898"/>
      <c r="B13898"/>
    </row>
    <row r="13899" spans="1:2" s="2" customFormat="1">
      <c r="A13899"/>
      <c r="B13899"/>
    </row>
    <row r="13900" spans="1:2" s="2" customFormat="1">
      <c r="A13900"/>
      <c r="B13900"/>
    </row>
    <row r="13901" spans="1:2" s="2" customFormat="1">
      <c r="A13901"/>
      <c r="B13901"/>
    </row>
    <row r="13902" spans="1:2" s="2" customFormat="1">
      <c r="A13902"/>
      <c r="B13902"/>
    </row>
    <row r="13903" spans="1:2" s="2" customFormat="1">
      <c r="A13903"/>
      <c r="B13903"/>
    </row>
    <row r="13904" spans="1:2" s="2" customFormat="1">
      <c r="A13904"/>
      <c r="B13904"/>
    </row>
    <row r="13905" spans="1:2" s="2" customFormat="1">
      <c r="A13905"/>
      <c r="B13905"/>
    </row>
    <row r="13906" spans="1:2" s="2" customFormat="1">
      <c r="A13906"/>
      <c r="B13906"/>
    </row>
    <row r="13907" spans="1:2" s="2" customFormat="1">
      <c r="A13907"/>
      <c r="B13907"/>
    </row>
    <row r="13908" spans="1:2" s="2" customFormat="1">
      <c r="A13908"/>
      <c r="B13908"/>
    </row>
    <row r="13909" spans="1:2" s="2" customFormat="1">
      <c r="A13909"/>
      <c r="B13909"/>
    </row>
    <row r="13910" spans="1:2" s="2" customFormat="1">
      <c r="A13910"/>
      <c r="B13910"/>
    </row>
    <row r="13911" spans="1:2" s="2" customFormat="1">
      <c r="A13911"/>
      <c r="B13911"/>
    </row>
    <row r="13912" spans="1:2" s="2" customFormat="1">
      <c r="A13912"/>
      <c r="B13912"/>
    </row>
    <row r="13913" spans="1:2" s="2" customFormat="1">
      <c r="A13913"/>
      <c r="B13913"/>
    </row>
    <row r="13914" spans="1:2" s="2" customFormat="1">
      <c r="A13914"/>
      <c r="B13914"/>
    </row>
    <row r="13915" spans="1:2" s="2" customFormat="1">
      <c r="A13915"/>
      <c r="B13915"/>
    </row>
    <row r="13916" spans="1:2" s="2" customFormat="1">
      <c r="A13916"/>
      <c r="B13916"/>
    </row>
    <row r="13917" spans="1:2" s="2" customFormat="1">
      <c r="A13917"/>
      <c r="B13917"/>
    </row>
    <row r="13918" spans="1:2" s="2" customFormat="1">
      <c r="A13918"/>
      <c r="B13918"/>
    </row>
    <row r="13919" spans="1:2" s="2" customFormat="1">
      <c r="A13919"/>
      <c r="B13919"/>
    </row>
    <row r="13920" spans="1:2" s="2" customFormat="1">
      <c r="A13920"/>
      <c r="B13920"/>
    </row>
    <row r="13921" spans="1:2" s="2" customFormat="1">
      <c r="A13921"/>
      <c r="B13921"/>
    </row>
    <row r="13922" spans="1:2" s="2" customFormat="1">
      <c r="A13922"/>
      <c r="B13922"/>
    </row>
    <row r="13923" spans="1:2" s="2" customFormat="1">
      <c r="A13923"/>
      <c r="B13923"/>
    </row>
    <row r="13924" spans="1:2" s="2" customFormat="1">
      <c r="A13924"/>
      <c r="B13924"/>
    </row>
    <row r="13925" spans="1:2" s="2" customFormat="1">
      <c r="A13925"/>
      <c r="B13925"/>
    </row>
    <row r="13926" spans="1:2" s="2" customFormat="1">
      <c r="A13926"/>
      <c r="B13926"/>
    </row>
    <row r="13927" spans="1:2" s="2" customFormat="1">
      <c r="A13927"/>
      <c r="B13927"/>
    </row>
    <row r="13928" spans="1:2" s="2" customFormat="1">
      <c r="A13928"/>
      <c r="B13928"/>
    </row>
    <row r="13929" spans="1:2" s="2" customFormat="1">
      <c r="A13929"/>
      <c r="B13929"/>
    </row>
    <row r="13930" spans="1:2" s="2" customFormat="1">
      <c r="A13930"/>
      <c r="B13930"/>
    </row>
    <row r="13931" spans="1:2" s="2" customFormat="1">
      <c r="A13931"/>
      <c r="B13931"/>
    </row>
    <row r="13932" spans="1:2" s="2" customFormat="1">
      <c r="A13932"/>
      <c r="B13932"/>
    </row>
    <row r="13933" spans="1:2" s="2" customFormat="1">
      <c r="A13933"/>
      <c r="B13933"/>
    </row>
    <row r="13934" spans="1:2" s="2" customFormat="1">
      <c r="A13934"/>
      <c r="B13934"/>
    </row>
    <row r="13935" spans="1:2" s="2" customFormat="1">
      <c r="A13935"/>
      <c r="B13935"/>
    </row>
    <row r="13936" spans="1:2" s="2" customFormat="1">
      <c r="A13936"/>
      <c r="B13936"/>
    </row>
    <row r="13937" spans="1:2" s="2" customFormat="1">
      <c r="A13937"/>
      <c r="B13937"/>
    </row>
    <row r="13938" spans="1:2" s="2" customFormat="1">
      <c r="A13938"/>
      <c r="B13938"/>
    </row>
    <row r="13939" spans="1:2" s="2" customFormat="1">
      <c r="A13939"/>
      <c r="B13939"/>
    </row>
    <row r="13940" spans="1:2" s="2" customFormat="1">
      <c r="A13940"/>
      <c r="B13940"/>
    </row>
    <row r="13941" spans="1:2" s="2" customFormat="1">
      <c r="A13941"/>
      <c r="B13941"/>
    </row>
    <row r="13942" spans="1:2" s="2" customFormat="1">
      <c r="A13942"/>
      <c r="B13942"/>
    </row>
    <row r="13943" spans="1:2" s="2" customFormat="1">
      <c r="A13943"/>
      <c r="B13943"/>
    </row>
    <row r="13944" spans="1:2" s="2" customFormat="1">
      <c r="A13944"/>
      <c r="B13944"/>
    </row>
    <row r="13945" spans="1:2" s="2" customFormat="1">
      <c r="A13945"/>
      <c r="B13945"/>
    </row>
    <row r="13946" spans="1:2" s="2" customFormat="1">
      <c r="A13946"/>
      <c r="B13946"/>
    </row>
    <row r="13947" spans="1:2" s="2" customFormat="1">
      <c r="A13947"/>
      <c r="B13947"/>
    </row>
    <row r="13948" spans="1:2" s="2" customFormat="1">
      <c r="A13948"/>
      <c r="B13948"/>
    </row>
    <row r="13949" spans="1:2" s="2" customFormat="1">
      <c r="A13949"/>
      <c r="B13949"/>
    </row>
    <row r="13950" spans="1:2" s="2" customFormat="1">
      <c r="A13950"/>
      <c r="B13950"/>
    </row>
    <row r="13951" spans="1:2" s="2" customFormat="1">
      <c r="A13951"/>
      <c r="B13951"/>
    </row>
    <row r="13952" spans="1:2" s="2" customFormat="1">
      <c r="A13952"/>
      <c r="B13952"/>
    </row>
    <row r="13953" spans="1:2" s="2" customFormat="1">
      <c r="A13953"/>
      <c r="B13953"/>
    </row>
    <row r="13954" spans="1:2" s="2" customFormat="1">
      <c r="A13954"/>
      <c r="B13954"/>
    </row>
    <row r="13955" spans="1:2" s="2" customFormat="1">
      <c r="A13955"/>
      <c r="B13955"/>
    </row>
    <row r="13956" spans="1:2" s="2" customFormat="1">
      <c r="A13956"/>
      <c r="B13956"/>
    </row>
    <row r="13957" spans="1:2" s="2" customFormat="1">
      <c r="A13957"/>
      <c r="B13957"/>
    </row>
    <row r="13958" spans="1:2" s="2" customFormat="1">
      <c r="A13958"/>
      <c r="B13958"/>
    </row>
    <row r="13959" spans="1:2" s="2" customFormat="1">
      <c r="A13959"/>
      <c r="B13959"/>
    </row>
    <row r="13960" spans="1:2" s="2" customFormat="1">
      <c r="A13960"/>
      <c r="B13960"/>
    </row>
    <row r="13961" spans="1:2" s="2" customFormat="1">
      <c r="A13961"/>
      <c r="B13961"/>
    </row>
    <row r="13962" spans="1:2" s="2" customFormat="1">
      <c r="A13962"/>
      <c r="B13962"/>
    </row>
    <row r="13963" spans="1:2" s="2" customFormat="1">
      <c r="A13963"/>
      <c r="B13963"/>
    </row>
    <row r="13964" spans="1:2" s="2" customFormat="1">
      <c r="A13964"/>
      <c r="B13964"/>
    </row>
    <row r="13965" spans="1:2" s="2" customFormat="1">
      <c r="A13965"/>
      <c r="B13965"/>
    </row>
    <row r="13966" spans="1:2" s="2" customFormat="1">
      <c r="A13966"/>
      <c r="B13966"/>
    </row>
    <row r="13967" spans="1:2" s="2" customFormat="1">
      <c r="A13967"/>
      <c r="B13967"/>
    </row>
    <row r="13968" spans="1:2" s="2" customFormat="1">
      <c r="A13968"/>
      <c r="B13968"/>
    </row>
    <row r="13969" spans="1:2" s="2" customFormat="1">
      <c r="A13969"/>
      <c r="B13969"/>
    </row>
    <row r="13970" spans="1:2" s="2" customFormat="1">
      <c r="A13970"/>
      <c r="B13970"/>
    </row>
    <row r="13971" spans="1:2" s="2" customFormat="1">
      <c r="A13971"/>
      <c r="B13971"/>
    </row>
    <row r="13972" spans="1:2" s="2" customFormat="1">
      <c r="A13972"/>
      <c r="B13972"/>
    </row>
    <row r="13973" spans="1:2" s="2" customFormat="1">
      <c r="A13973"/>
      <c r="B13973"/>
    </row>
    <row r="13974" spans="1:2" s="2" customFormat="1">
      <c r="A13974"/>
      <c r="B13974"/>
    </row>
    <row r="13975" spans="1:2" s="2" customFormat="1">
      <c r="A13975"/>
      <c r="B13975"/>
    </row>
    <row r="13976" spans="1:2" s="2" customFormat="1">
      <c r="A13976"/>
      <c r="B13976"/>
    </row>
    <row r="13977" spans="1:2" s="2" customFormat="1">
      <c r="A13977"/>
      <c r="B13977"/>
    </row>
    <row r="13978" spans="1:2" s="2" customFormat="1">
      <c r="A13978"/>
      <c r="B13978"/>
    </row>
    <row r="13979" spans="1:2" s="2" customFormat="1">
      <c r="A13979"/>
      <c r="B13979"/>
    </row>
    <row r="13980" spans="1:2" s="2" customFormat="1">
      <c r="A13980"/>
      <c r="B13980"/>
    </row>
    <row r="13981" spans="1:2" s="2" customFormat="1">
      <c r="A13981"/>
      <c r="B13981"/>
    </row>
    <row r="13982" spans="1:2" s="2" customFormat="1">
      <c r="A13982"/>
      <c r="B13982"/>
    </row>
    <row r="13983" spans="1:2" s="2" customFormat="1">
      <c r="A13983"/>
      <c r="B13983"/>
    </row>
    <row r="13984" spans="1:2" s="2" customFormat="1">
      <c r="A13984"/>
      <c r="B13984"/>
    </row>
    <row r="13985" spans="1:2" s="2" customFormat="1">
      <c r="A13985"/>
      <c r="B13985"/>
    </row>
    <row r="13986" spans="1:2" s="2" customFormat="1">
      <c r="A13986"/>
      <c r="B13986"/>
    </row>
    <row r="13987" spans="1:2" s="2" customFormat="1">
      <c r="A13987"/>
      <c r="B13987"/>
    </row>
    <row r="13988" spans="1:2" s="2" customFormat="1">
      <c r="A13988"/>
      <c r="B13988"/>
    </row>
    <row r="13989" spans="1:2" s="2" customFormat="1">
      <c r="A13989"/>
      <c r="B13989"/>
    </row>
    <row r="13990" spans="1:2" s="2" customFormat="1">
      <c r="A13990"/>
      <c r="B13990"/>
    </row>
    <row r="13991" spans="1:2" s="2" customFormat="1">
      <c r="A13991"/>
      <c r="B13991"/>
    </row>
    <row r="13992" spans="1:2" s="2" customFormat="1">
      <c r="A13992"/>
      <c r="B13992"/>
    </row>
    <row r="13993" spans="1:2" s="2" customFormat="1">
      <c r="A13993"/>
      <c r="B13993"/>
    </row>
    <row r="13994" spans="1:2" s="2" customFormat="1">
      <c r="A13994"/>
      <c r="B13994"/>
    </row>
    <row r="13995" spans="1:2" s="2" customFormat="1">
      <c r="A13995"/>
      <c r="B13995"/>
    </row>
    <row r="13996" spans="1:2" s="2" customFormat="1">
      <c r="A13996"/>
      <c r="B13996"/>
    </row>
    <row r="13997" spans="1:2" s="2" customFormat="1">
      <c r="A13997"/>
      <c r="B13997"/>
    </row>
    <row r="13998" spans="1:2" s="2" customFormat="1">
      <c r="A13998"/>
      <c r="B13998"/>
    </row>
    <row r="13999" spans="1:2" s="2" customFormat="1">
      <c r="A13999"/>
      <c r="B13999"/>
    </row>
    <row r="14000" spans="1:2" s="2" customFormat="1">
      <c r="A14000"/>
      <c r="B14000"/>
    </row>
    <row r="14001" spans="1:2" s="2" customFormat="1">
      <c r="A14001"/>
      <c r="B14001"/>
    </row>
    <row r="14002" spans="1:2" s="2" customFormat="1">
      <c r="A14002"/>
      <c r="B14002"/>
    </row>
    <row r="14003" spans="1:2" s="2" customFormat="1">
      <c r="A14003"/>
      <c r="B14003"/>
    </row>
    <row r="14004" spans="1:2" s="2" customFormat="1">
      <c r="A14004"/>
      <c r="B14004"/>
    </row>
    <row r="14005" spans="1:2" s="2" customFormat="1">
      <c r="A14005"/>
      <c r="B14005"/>
    </row>
    <row r="14006" spans="1:2" s="2" customFormat="1">
      <c r="A14006"/>
      <c r="B14006"/>
    </row>
    <row r="14007" spans="1:2" s="2" customFormat="1">
      <c r="A14007"/>
      <c r="B14007"/>
    </row>
    <row r="14008" spans="1:2" s="2" customFormat="1">
      <c r="A14008"/>
      <c r="B14008"/>
    </row>
    <row r="14009" spans="1:2" s="2" customFormat="1">
      <c r="A14009"/>
      <c r="B14009"/>
    </row>
    <row r="14010" spans="1:2" s="2" customFormat="1">
      <c r="A14010"/>
      <c r="B14010"/>
    </row>
    <row r="14011" spans="1:2" s="2" customFormat="1">
      <c r="A14011"/>
      <c r="B14011"/>
    </row>
    <row r="14012" spans="1:2" s="2" customFormat="1">
      <c r="A14012"/>
      <c r="B14012"/>
    </row>
    <row r="14013" spans="1:2" s="2" customFormat="1">
      <c r="A14013"/>
      <c r="B14013"/>
    </row>
    <row r="14014" spans="1:2" s="2" customFormat="1">
      <c r="A14014"/>
      <c r="B14014"/>
    </row>
    <row r="14015" spans="1:2" s="2" customFormat="1">
      <c r="A14015"/>
      <c r="B14015"/>
    </row>
    <row r="14016" spans="1:2" s="2" customFormat="1">
      <c r="A14016"/>
      <c r="B14016"/>
    </row>
    <row r="14017" spans="1:2" s="2" customFormat="1">
      <c r="A14017"/>
      <c r="B14017"/>
    </row>
    <row r="14018" spans="1:2" s="2" customFormat="1">
      <c r="A14018"/>
      <c r="B14018"/>
    </row>
    <row r="14019" spans="1:2" s="2" customFormat="1">
      <c r="A14019"/>
      <c r="B14019"/>
    </row>
    <row r="14020" spans="1:2" s="2" customFormat="1">
      <c r="A14020"/>
      <c r="B14020"/>
    </row>
    <row r="14021" spans="1:2" s="2" customFormat="1">
      <c r="A14021"/>
      <c r="B14021"/>
    </row>
    <row r="14022" spans="1:2" s="2" customFormat="1">
      <c r="A14022"/>
      <c r="B14022"/>
    </row>
    <row r="14023" spans="1:2" s="2" customFormat="1">
      <c r="A14023"/>
      <c r="B14023"/>
    </row>
    <row r="14024" spans="1:2" s="2" customFormat="1">
      <c r="A14024"/>
      <c r="B14024"/>
    </row>
    <row r="14025" spans="1:2" s="2" customFormat="1">
      <c r="A14025"/>
      <c r="B14025"/>
    </row>
    <row r="14026" spans="1:2" s="2" customFormat="1">
      <c r="A14026"/>
      <c r="B14026"/>
    </row>
    <row r="14027" spans="1:2" s="2" customFormat="1">
      <c r="A14027"/>
      <c r="B14027"/>
    </row>
    <row r="14028" spans="1:2" s="2" customFormat="1">
      <c r="A14028"/>
      <c r="B14028"/>
    </row>
    <row r="14029" spans="1:2" s="2" customFormat="1">
      <c r="A14029"/>
      <c r="B14029"/>
    </row>
    <row r="14030" spans="1:2" s="2" customFormat="1">
      <c r="A14030"/>
      <c r="B14030"/>
    </row>
    <row r="14031" spans="1:2" s="2" customFormat="1">
      <c r="A14031"/>
      <c r="B14031"/>
    </row>
    <row r="14032" spans="1:2" s="2" customFormat="1">
      <c r="A14032"/>
      <c r="B14032"/>
    </row>
    <row r="14033" spans="1:2" s="2" customFormat="1">
      <c r="A14033"/>
      <c r="B14033"/>
    </row>
    <row r="14034" spans="1:2" s="2" customFormat="1">
      <c r="A14034"/>
      <c r="B14034"/>
    </row>
    <row r="14035" spans="1:2" s="2" customFormat="1">
      <c r="A14035"/>
      <c r="B14035"/>
    </row>
    <row r="14036" spans="1:2" s="2" customFormat="1">
      <c r="A14036"/>
      <c r="B14036"/>
    </row>
    <row r="14037" spans="1:2" s="2" customFormat="1">
      <c r="A14037"/>
      <c r="B14037"/>
    </row>
    <row r="14038" spans="1:2" s="2" customFormat="1">
      <c r="A14038"/>
      <c r="B14038"/>
    </row>
    <row r="14039" spans="1:2" s="2" customFormat="1">
      <c r="A14039"/>
      <c r="B14039"/>
    </row>
    <row r="14040" spans="1:2" s="2" customFormat="1">
      <c r="A14040"/>
      <c r="B14040"/>
    </row>
    <row r="14041" spans="1:2" s="2" customFormat="1">
      <c r="A14041"/>
      <c r="B14041"/>
    </row>
    <row r="14042" spans="1:2" s="2" customFormat="1">
      <c r="A14042"/>
      <c r="B14042"/>
    </row>
    <row r="14043" spans="1:2" s="2" customFormat="1">
      <c r="A14043"/>
      <c r="B14043"/>
    </row>
    <row r="14044" spans="1:2" s="2" customFormat="1">
      <c r="A14044"/>
      <c r="B14044"/>
    </row>
    <row r="14045" spans="1:2" s="2" customFormat="1">
      <c r="A14045"/>
      <c r="B14045"/>
    </row>
    <row r="14046" spans="1:2" s="2" customFormat="1">
      <c r="A14046"/>
      <c r="B14046"/>
    </row>
    <row r="14047" spans="1:2" s="2" customFormat="1">
      <c r="A14047"/>
      <c r="B14047"/>
    </row>
    <row r="14048" spans="1:2" s="2" customFormat="1">
      <c r="A14048"/>
      <c r="B14048"/>
    </row>
    <row r="14049" spans="1:2" s="2" customFormat="1">
      <c r="A14049"/>
      <c r="B14049"/>
    </row>
    <row r="14050" spans="1:2" s="2" customFormat="1">
      <c r="A14050"/>
      <c r="B14050"/>
    </row>
    <row r="14051" spans="1:2" s="2" customFormat="1">
      <c r="A14051"/>
      <c r="B14051"/>
    </row>
    <row r="14052" spans="1:2" s="2" customFormat="1">
      <c r="A14052"/>
      <c r="B14052"/>
    </row>
    <row r="14053" spans="1:2" s="2" customFormat="1">
      <c r="A14053"/>
      <c r="B14053"/>
    </row>
    <row r="14054" spans="1:2" s="2" customFormat="1">
      <c r="A14054"/>
      <c r="B14054"/>
    </row>
    <row r="14055" spans="1:2" s="2" customFormat="1">
      <c r="A14055"/>
      <c r="B14055"/>
    </row>
    <row r="14056" spans="1:2" s="2" customFormat="1">
      <c r="A14056"/>
      <c r="B14056"/>
    </row>
    <row r="14057" spans="1:2" s="2" customFormat="1">
      <c r="A14057"/>
      <c r="B14057"/>
    </row>
    <row r="14058" spans="1:2" s="2" customFormat="1">
      <c r="A14058"/>
      <c r="B14058"/>
    </row>
    <row r="14059" spans="1:2" s="2" customFormat="1">
      <c r="A14059"/>
      <c r="B14059"/>
    </row>
    <row r="14060" spans="1:2" s="2" customFormat="1">
      <c r="A14060"/>
      <c r="B14060"/>
    </row>
    <row r="14061" spans="1:2" s="2" customFormat="1">
      <c r="A14061"/>
      <c r="B14061"/>
    </row>
    <row r="14062" spans="1:2" s="2" customFormat="1">
      <c r="A14062"/>
      <c r="B14062"/>
    </row>
    <row r="14063" spans="1:2" s="2" customFormat="1">
      <c r="A14063"/>
      <c r="B14063"/>
    </row>
    <row r="14064" spans="1:2" s="2" customFormat="1">
      <c r="A14064"/>
      <c r="B14064"/>
    </row>
    <row r="14065" spans="1:2" s="2" customFormat="1">
      <c r="A14065"/>
      <c r="B14065"/>
    </row>
    <row r="14066" spans="1:2" s="2" customFormat="1">
      <c r="A14066"/>
      <c r="B14066"/>
    </row>
    <row r="14067" spans="1:2" s="2" customFormat="1">
      <c r="A14067"/>
      <c r="B14067"/>
    </row>
    <row r="14068" spans="1:2" s="2" customFormat="1">
      <c r="A14068"/>
      <c r="B14068"/>
    </row>
    <row r="14069" spans="1:2" s="2" customFormat="1">
      <c r="A14069"/>
      <c r="B14069"/>
    </row>
    <row r="14070" spans="1:2" s="2" customFormat="1">
      <c r="A14070"/>
      <c r="B14070"/>
    </row>
    <row r="14071" spans="1:2" s="2" customFormat="1">
      <c r="A14071"/>
      <c r="B14071"/>
    </row>
    <row r="14072" spans="1:2" s="2" customFormat="1">
      <c r="A14072"/>
      <c r="B14072"/>
    </row>
    <row r="14073" spans="1:2" s="2" customFormat="1">
      <c r="A14073"/>
      <c r="B14073"/>
    </row>
    <row r="14074" spans="1:2" s="2" customFormat="1">
      <c r="A14074"/>
      <c r="B14074"/>
    </row>
    <row r="14075" spans="1:2" s="2" customFormat="1">
      <c r="A14075"/>
      <c r="B14075"/>
    </row>
    <row r="14076" spans="1:2" s="2" customFormat="1">
      <c r="A14076"/>
      <c r="B14076"/>
    </row>
    <row r="14077" spans="1:2" s="2" customFormat="1">
      <c r="A14077"/>
      <c r="B14077"/>
    </row>
    <row r="14078" spans="1:2" s="2" customFormat="1">
      <c r="A14078"/>
      <c r="B14078"/>
    </row>
    <row r="14079" spans="1:2" s="2" customFormat="1">
      <c r="A14079"/>
      <c r="B14079"/>
    </row>
    <row r="14080" spans="1:2" s="2" customFormat="1">
      <c r="A14080"/>
      <c r="B14080"/>
    </row>
    <row r="14081" spans="1:2" s="2" customFormat="1">
      <c r="A14081"/>
      <c r="B14081"/>
    </row>
    <row r="14082" spans="1:2" s="2" customFormat="1">
      <c r="A14082"/>
      <c r="B14082"/>
    </row>
    <row r="14083" spans="1:2" s="2" customFormat="1">
      <c r="A14083"/>
      <c r="B14083"/>
    </row>
    <row r="14084" spans="1:2" s="2" customFormat="1">
      <c r="A14084"/>
      <c r="B14084"/>
    </row>
    <row r="14085" spans="1:2" s="2" customFormat="1">
      <c r="A14085"/>
      <c r="B14085"/>
    </row>
    <row r="14086" spans="1:2" s="2" customFormat="1">
      <c r="A14086"/>
      <c r="B14086"/>
    </row>
    <row r="14087" spans="1:2" s="2" customFormat="1">
      <c r="A14087"/>
      <c r="B14087"/>
    </row>
    <row r="14088" spans="1:2" s="2" customFormat="1">
      <c r="A14088"/>
      <c r="B14088"/>
    </row>
    <row r="14089" spans="1:2" s="2" customFormat="1">
      <c r="A14089"/>
      <c r="B14089"/>
    </row>
    <row r="14090" spans="1:2" s="2" customFormat="1">
      <c r="A14090"/>
      <c r="B14090"/>
    </row>
    <row r="14091" spans="1:2" s="2" customFormat="1">
      <c r="A14091"/>
      <c r="B14091"/>
    </row>
    <row r="14092" spans="1:2" s="2" customFormat="1">
      <c r="A14092"/>
      <c r="B14092"/>
    </row>
    <row r="14093" spans="1:2" s="2" customFormat="1">
      <c r="A14093"/>
      <c r="B14093"/>
    </row>
    <row r="14094" spans="1:2" s="2" customFormat="1">
      <c r="A14094"/>
      <c r="B14094"/>
    </row>
    <row r="14095" spans="1:2" s="2" customFormat="1">
      <c r="A14095"/>
      <c r="B14095"/>
    </row>
    <row r="14096" spans="1:2" s="2" customFormat="1">
      <c r="A14096"/>
      <c r="B14096"/>
    </row>
    <row r="14097" spans="1:2" s="2" customFormat="1">
      <c r="A14097"/>
      <c r="B14097"/>
    </row>
    <row r="14098" spans="1:2" s="2" customFormat="1">
      <c r="A14098"/>
      <c r="B14098"/>
    </row>
    <row r="14099" spans="1:2" s="2" customFormat="1">
      <c r="A14099"/>
      <c r="B14099"/>
    </row>
    <row r="14100" spans="1:2" s="2" customFormat="1">
      <c r="A14100"/>
      <c r="B14100"/>
    </row>
    <row r="14101" spans="1:2" s="2" customFormat="1">
      <c r="A14101"/>
      <c r="B14101"/>
    </row>
    <row r="14102" spans="1:2" s="2" customFormat="1">
      <c r="A14102"/>
      <c r="B14102"/>
    </row>
    <row r="14103" spans="1:2" s="2" customFormat="1">
      <c r="A14103"/>
      <c r="B14103"/>
    </row>
    <row r="14104" spans="1:2" s="2" customFormat="1">
      <c r="A14104"/>
      <c r="B14104"/>
    </row>
    <row r="14105" spans="1:2" s="2" customFormat="1">
      <c r="A14105"/>
      <c r="B14105"/>
    </row>
    <row r="14106" spans="1:2" s="2" customFormat="1">
      <c r="A14106"/>
      <c r="B14106"/>
    </row>
    <row r="14107" spans="1:2" s="2" customFormat="1">
      <c r="A14107"/>
      <c r="B14107"/>
    </row>
    <row r="14108" spans="1:2" s="2" customFormat="1">
      <c r="A14108"/>
      <c r="B14108"/>
    </row>
    <row r="14109" spans="1:2" s="2" customFormat="1">
      <c r="A14109"/>
      <c r="B14109"/>
    </row>
    <row r="14110" spans="1:2" s="2" customFormat="1">
      <c r="A14110"/>
      <c r="B14110"/>
    </row>
    <row r="14111" spans="1:2" s="2" customFormat="1">
      <c r="A14111"/>
      <c r="B14111"/>
    </row>
    <row r="14112" spans="1:2" s="2" customFormat="1">
      <c r="A14112"/>
      <c r="B14112"/>
    </row>
    <row r="14113" spans="1:2" s="2" customFormat="1">
      <c r="A14113"/>
      <c r="B14113"/>
    </row>
    <row r="14114" spans="1:2" s="2" customFormat="1">
      <c r="A14114"/>
      <c r="B14114"/>
    </row>
    <row r="14115" spans="1:2" s="2" customFormat="1">
      <c r="A14115"/>
      <c r="B14115"/>
    </row>
    <row r="14116" spans="1:2" s="2" customFormat="1">
      <c r="A14116"/>
      <c r="B14116"/>
    </row>
    <row r="14117" spans="1:2" s="2" customFormat="1">
      <c r="A14117"/>
      <c r="B14117"/>
    </row>
    <row r="14118" spans="1:2" s="2" customFormat="1">
      <c r="A14118"/>
      <c r="B14118"/>
    </row>
    <row r="14119" spans="1:2" s="2" customFormat="1">
      <c r="A14119"/>
      <c r="B14119"/>
    </row>
    <row r="14120" spans="1:2" s="2" customFormat="1">
      <c r="A14120"/>
      <c r="B14120"/>
    </row>
    <row r="14121" spans="1:2" s="2" customFormat="1">
      <c r="A14121"/>
      <c r="B14121"/>
    </row>
    <row r="14122" spans="1:2" s="2" customFormat="1">
      <c r="A14122"/>
      <c r="B14122"/>
    </row>
    <row r="14123" spans="1:2" s="2" customFormat="1">
      <c r="A14123"/>
      <c r="B14123"/>
    </row>
    <row r="14124" spans="1:2" s="2" customFormat="1">
      <c r="A14124"/>
      <c r="B14124"/>
    </row>
    <row r="14125" spans="1:2" s="2" customFormat="1">
      <c r="A14125"/>
      <c r="B14125"/>
    </row>
    <row r="14126" spans="1:2" s="2" customFormat="1">
      <c r="A14126"/>
      <c r="B14126"/>
    </row>
    <row r="14127" spans="1:2" s="2" customFormat="1">
      <c r="A14127"/>
      <c r="B14127"/>
    </row>
    <row r="14128" spans="1:2" s="2" customFormat="1">
      <c r="A14128"/>
      <c r="B14128"/>
    </row>
    <row r="14129" spans="1:2" s="2" customFormat="1">
      <c r="A14129"/>
      <c r="B14129"/>
    </row>
    <row r="14130" spans="1:2" s="2" customFormat="1">
      <c r="A14130"/>
      <c r="B14130"/>
    </row>
    <row r="14131" spans="1:2" s="2" customFormat="1">
      <c r="A14131"/>
      <c r="B14131"/>
    </row>
    <row r="14132" spans="1:2" s="2" customFormat="1">
      <c r="A14132"/>
      <c r="B14132"/>
    </row>
    <row r="14133" spans="1:2" s="2" customFormat="1">
      <c r="A14133"/>
      <c r="B14133"/>
    </row>
    <row r="14134" spans="1:2" s="2" customFormat="1">
      <c r="A14134"/>
      <c r="B14134"/>
    </row>
    <row r="14135" spans="1:2" s="2" customFormat="1">
      <c r="A14135"/>
      <c r="B14135"/>
    </row>
    <row r="14136" spans="1:2" s="2" customFormat="1">
      <c r="A14136"/>
      <c r="B14136"/>
    </row>
    <row r="14137" spans="1:2" s="2" customFormat="1">
      <c r="A14137"/>
      <c r="B14137"/>
    </row>
    <row r="14138" spans="1:2" s="2" customFormat="1">
      <c r="A14138"/>
      <c r="B14138"/>
    </row>
    <row r="14139" spans="1:2" s="2" customFormat="1">
      <c r="A14139"/>
      <c r="B14139"/>
    </row>
    <row r="14140" spans="1:2" s="2" customFormat="1">
      <c r="A14140"/>
      <c r="B14140"/>
    </row>
    <row r="14141" spans="1:2" s="2" customFormat="1">
      <c r="A14141"/>
      <c r="B14141"/>
    </row>
    <row r="14142" spans="1:2" s="2" customFormat="1">
      <c r="A14142"/>
      <c r="B14142"/>
    </row>
    <row r="14143" spans="1:2" s="2" customFormat="1">
      <c r="A14143"/>
      <c r="B14143"/>
    </row>
    <row r="14144" spans="1:2" s="2" customFormat="1">
      <c r="A14144"/>
      <c r="B14144"/>
    </row>
    <row r="14145" spans="1:2" s="2" customFormat="1">
      <c r="A14145"/>
      <c r="B14145"/>
    </row>
    <row r="14146" spans="1:2" s="2" customFormat="1">
      <c r="A14146"/>
      <c r="B14146"/>
    </row>
    <row r="14147" spans="1:2" s="2" customFormat="1">
      <c r="A14147"/>
      <c r="B14147"/>
    </row>
    <row r="14148" spans="1:2" s="2" customFormat="1">
      <c r="A14148"/>
      <c r="B14148"/>
    </row>
    <row r="14149" spans="1:2" s="2" customFormat="1">
      <c r="A14149"/>
      <c r="B14149"/>
    </row>
    <row r="14150" spans="1:2" s="2" customFormat="1">
      <c r="A14150"/>
      <c r="B14150"/>
    </row>
    <row r="14151" spans="1:2" s="2" customFormat="1">
      <c r="A14151"/>
      <c r="B14151"/>
    </row>
    <row r="14152" spans="1:2" s="2" customFormat="1">
      <c r="A14152"/>
      <c r="B14152"/>
    </row>
    <row r="14153" spans="1:2" s="2" customFormat="1">
      <c r="A14153"/>
      <c r="B14153"/>
    </row>
    <row r="14154" spans="1:2" s="2" customFormat="1">
      <c r="A14154"/>
      <c r="B14154"/>
    </row>
    <row r="14155" spans="1:2" s="2" customFormat="1">
      <c r="A14155"/>
      <c r="B14155"/>
    </row>
    <row r="14156" spans="1:2" s="2" customFormat="1">
      <c r="A14156"/>
      <c r="B14156"/>
    </row>
    <row r="14157" spans="1:2" s="2" customFormat="1">
      <c r="A14157"/>
      <c r="B14157"/>
    </row>
    <row r="14158" spans="1:2" s="2" customFormat="1">
      <c r="A14158"/>
      <c r="B14158"/>
    </row>
    <row r="14159" spans="1:2" s="2" customFormat="1">
      <c r="A14159"/>
      <c r="B14159"/>
    </row>
    <row r="14160" spans="1:2" s="2" customFormat="1">
      <c r="A14160"/>
      <c r="B14160"/>
    </row>
    <row r="14161" spans="1:2" s="2" customFormat="1">
      <c r="A14161"/>
      <c r="B14161"/>
    </row>
    <row r="14162" spans="1:2" s="2" customFormat="1">
      <c r="A14162"/>
      <c r="B14162"/>
    </row>
    <row r="14163" spans="1:2" s="2" customFormat="1">
      <c r="A14163"/>
      <c r="B14163"/>
    </row>
    <row r="14164" spans="1:2" s="2" customFormat="1">
      <c r="A14164"/>
      <c r="B14164"/>
    </row>
    <row r="14165" spans="1:2" s="2" customFormat="1">
      <c r="A14165"/>
      <c r="B14165"/>
    </row>
    <row r="14166" spans="1:2" s="2" customFormat="1">
      <c r="A14166"/>
      <c r="B14166"/>
    </row>
    <row r="14167" spans="1:2" s="2" customFormat="1">
      <c r="A14167"/>
      <c r="B14167"/>
    </row>
    <row r="14168" spans="1:2" s="2" customFormat="1">
      <c r="A14168"/>
      <c r="B14168"/>
    </row>
    <row r="14169" spans="1:2" s="2" customFormat="1">
      <c r="A14169"/>
      <c r="B14169"/>
    </row>
    <row r="14170" spans="1:2" s="2" customFormat="1">
      <c r="A14170"/>
      <c r="B14170"/>
    </row>
    <row r="14171" spans="1:2" s="2" customFormat="1">
      <c r="A14171"/>
      <c r="B14171"/>
    </row>
    <row r="14172" spans="1:2" s="2" customFormat="1">
      <c r="A14172"/>
      <c r="B14172"/>
    </row>
    <row r="14173" spans="1:2" s="2" customFormat="1">
      <c r="A14173"/>
      <c r="B14173"/>
    </row>
    <row r="14174" spans="1:2" s="2" customFormat="1">
      <c r="A14174"/>
      <c r="B14174"/>
    </row>
    <row r="14175" spans="1:2" s="2" customFormat="1">
      <c r="A14175"/>
      <c r="B14175"/>
    </row>
    <row r="14176" spans="1:2" s="2" customFormat="1">
      <c r="A14176"/>
      <c r="B14176"/>
    </row>
    <row r="14177" spans="1:2" s="2" customFormat="1">
      <c r="A14177"/>
      <c r="B14177"/>
    </row>
    <row r="14178" spans="1:2" s="2" customFormat="1">
      <c r="A14178"/>
      <c r="B14178"/>
    </row>
    <row r="14179" spans="1:2" s="2" customFormat="1">
      <c r="A14179"/>
      <c r="B14179"/>
    </row>
    <row r="14180" spans="1:2" s="2" customFormat="1">
      <c r="A14180"/>
      <c r="B14180"/>
    </row>
    <row r="14181" spans="1:2" s="2" customFormat="1">
      <c r="A14181"/>
      <c r="B14181"/>
    </row>
    <row r="14182" spans="1:2" s="2" customFormat="1">
      <c r="A14182"/>
      <c r="B14182"/>
    </row>
    <row r="14183" spans="1:2" s="2" customFormat="1">
      <c r="A14183"/>
      <c r="B14183"/>
    </row>
    <row r="14184" spans="1:2" s="2" customFormat="1">
      <c r="A14184"/>
      <c r="B14184"/>
    </row>
    <row r="14185" spans="1:2" s="2" customFormat="1">
      <c r="A14185"/>
      <c r="B14185"/>
    </row>
    <row r="14186" spans="1:2" s="2" customFormat="1">
      <c r="A14186"/>
      <c r="B14186"/>
    </row>
    <row r="14187" spans="1:2" s="2" customFormat="1">
      <c r="A14187"/>
      <c r="B14187"/>
    </row>
    <row r="14188" spans="1:2" s="2" customFormat="1">
      <c r="A14188"/>
      <c r="B14188"/>
    </row>
    <row r="14189" spans="1:2" s="2" customFormat="1">
      <c r="A14189"/>
      <c r="B14189"/>
    </row>
    <row r="14190" spans="1:2" s="2" customFormat="1">
      <c r="A14190"/>
      <c r="B14190"/>
    </row>
    <row r="14191" spans="1:2" s="2" customFormat="1">
      <c r="A14191"/>
      <c r="B14191"/>
    </row>
    <row r="14192" spans="1:2" s="2" customFormat="1">
      <c r="A14192"/>
      <c r="B14192"/>
    </row>
    <row r="14193" spans="1:2" s="2" customFormat="1">
      <c r="A14193"/>
      <c r="B14193"/>
    </row>
    <row r="14194" spans="1:2" s="2" customFormat="1">
      <c r="A14194"/>
      <c r="B14194"/>
    </row>
    <row r="14195" spans="1:2" s="2" customFormat="1">
      <c r="A14195"/>
      <c r="B14195"/>
    </row>
    <row r="14196" spans="1:2" s="2" customFormat="1">
      <c r="A14196"/>
      <c r="B14196"/>
    </row>
    <row r="14197" spans="1:2" s="2" customFormat="1">
      <c r="A14197"/>
      <c r="B14197"/>
    </row>
    <row r="14198" spans="1:2" s="2" customFormat="1">
      <c r="A14198"/>
      <c r="B14198"/>
    </row>
    <row r="14199" spans="1:2" s="2" customFormat="1">
      <c r="A14199"/>
      <c r="B14199"/>
    </row>
    <row r="14200" spans="1:2" s="2" customFormat="1">
      <c r="A14200"/>
      <c r="B14200"/>
    </row>
    <row r="14201" spans="1:2" s="2" customFormat="1">
      <c r="A14201"/>
      <c r="B14201"/>
    </row>
    <row r="14202" spans="1:2" s="2" customFormat="1">
      <c r="A14202"/>
      <c r="B14202"/>
    </row>
    <row r="14203" spans="1:2" s="2" customFormat="1">
      <c r="A14203"/>
      <c r="B14203"/>
    </row>
    <row r="14204" spans="1:2" s="2" customFormat="1">
      <c r="A14204"/>
      <c r="B14204"/>
    </row>
    <row r="14205" spans="1:2" s="2" customFormat="1">
      <c r="A14205"/>
      <c r="B14205"/>
    </row>
    <row r="14206" spans="1:2" s="2" customFormat="1">
      <c r="A14206"/>
      <c r="B14206"/>
    </row>
    <row r="14207" spans="1:2" s="2" customFormat="1">
      <c r="A14207"/>
      <c r="B14207"/>
    </row>
    <row r="14208" spans="1:2" s="2" customFormat="1">
      <c r="A14208"/>
      <c r="B14208"/>
    </row>
    <row r="14209" spans="1:2" s="2" customFormat="1">
      <c r="A14209"/>
      <c r="B14209"/>
    </row>
    <row r="14210" spans="1:2" s="2" customFormat="1">
      <c r="A14210"/>
      <c r="B14210"/>
    </row>
    <row r="14211" spans="1:2" s="2" customFormat="1">
      <c r="A14211"/>
      <c r="B14211"/>
    </row>
    <row r="14212" spans="1:2" s="2" customFormat="1">
      <c r="A14212"/>
      <c r="B14212"/>
    </row>
    <row r="14213" spans="1:2" s="2" customFormat="1">
      <c r="A14213"/>
      <c r="B14213"/>
    </row>
    <row r="14214" spans="1:2" s="2" customFormat="1">
      <c r="A14214"/>
      <c r="B14214"/>
    </row>
    <row r="14215" spans="1:2" s="2" customFormat="1">
      <c r="A14215"/>
      <c r="B14215"/>
    </row>
    <row r="14216" spans="1:2" s="2" customFormat="1">
      <c r="A14216"/>
      <c r="B14216"/>
    </row>
    <row r="14217" spans="1:2" s="2" customFormat="1">
      <c r="A14217"/>
      <c r="B14217"/>
    </row>
    <row r="14218" spans="1:2" s="2" customFormat="1">
      <c r="A14218"/>
      <c r="B14218"/>
    </row>
    <row r="14219" spans="1:2" s="2" customFormat="1">
      <c r="A14219"/>
      <c r="B14219"/>
    </row>
    <row r="14220" spans="1:2" s="2" customFormat="1">
      <c r="A14220"/>
      <c r="B14220"/>
    </row>
    <row r="14221" spans="1:2" s="2" customFormat="1">
      <c r="A14221"/>
      <c r="B14221"/>
    </row>
    <row r="14222" spans="1:2" s="2" customFormat="1">
      <c r="A14222"/>
      <c r="B14222"/>
    </row>
    <row r="14223" spans="1:2" s="2" customFormat="1">
      <c r="A14223"/>
      <c r="B14223"/>
    </row>
    <row r="14224" spans="1:2" s="2" customFormat="1">
      <c r="A14224"/>
      <c r="B14224"/>
    </row>
    <row r="14225" spans="1:2" s="2" customFormat="1">
      <c r="A14225"/>
      <c r="B14225"/>
    </row>
    <row r="14226" spans="1:2" s="2" customFormat="1">
      <c r="A14226"/>
      <c r="B14226"/>
    </row>
    <row r="14227" spans="1:2" s="2" customFormat="1">
      <c r="A14227"/>
      <c r="B14227"/>
    </row>
    <row r="14228" spans="1:2" s="2" customFormat="1">
      <c r="A14228"/>
      <c r="B14228"/>
    </row>
    <row r="14229" spans="1:2" s="2" customFormat="1">
      <c r="A14229"/>
      <c r="B14229"/>
    </row>
    <row r="14230" spans="1:2" s="2" customFormat="1">
      <c r="A14230"/>
      <c r="B14230"/>
    </row>
    <row r="14231" spans="1:2" s="2" customFormat="1">
      <c r="A14231"/>
      <c r="B14231"/>
    </row>
    <row r="14232" spans="1:2" s="2" customFormat="1">
      <c r="A14232"/>
      <c r="B14232"/>
    </row>
    <row r="14233" spans="1:2" s="2" customFormat="1">
      <c r="A14233"/>
      <c r="B14233"/>
    </row>
    <row r="14234" spans="1:2" s="2" customFormat="1">
      <c r="A14234"/>
      <c r="B14234"/>
    </row>
    <row r="14235" spans="1:2" s="2" customFormat="1">
      <c r="A14235"/>
      <c r="B14235"/>
    </row>
    <row r="14236" spans="1:2" s="2" customFormat="1">
      <c r="A14236"/>
      <c r="B14236"/>
    </row>
    <row r="14237" spans="1:2" s="2" customFormat="1">
      <c r="A14237"/>
      <c r="B14237"/>
    </row>
    <row r="14238" spans="1:2" s="2" customFormat="1">
      <c r="A14238"/>
      <c r="B14238"/>
    </row>
    <row r="14239" spans="1:2" s="2" customFormat="1">
      <c r="A14239"/>
      <c r="B14239"/>
    </row>
    <row r="14240" spans="1:2" s="2" customFormat="1">
      <c r="A14240"/>
      <c r="B14240"/>
    </row>
    <row r="14241" spans="1:2" s="2" customFormat="1">
      <c r="A14241"/>
      <c r="B14241"/>
    </row>
    <row r="14242" spans="1:2" s="2" customFormat="1">
      <c r="A14242"/>
      <c r="B14242"/>
    </row>
    <row r="14243" spans="1:2" s="2" customFormat="1">
      <c r="A14243"/>
      <c r="B14243"/>
    </row>
    <row r="14244" spans="1:2" s="2" customFormat="1">
      <c r="A14244"/>
      <c r="B14244"/>
    </row>
    <row r="14245" spans="1:2" s="2" customFormat="1">
      <c r="A14245"/>
      <c r="B14245"/>
    </row>
    <row r="14246" spans="1:2" s="2" customFormat="1">
      <c r="A14246"/>
      <c r="B14246"/>
    </row>
    <row r="14247" spans="1:2" s="2" customFormat="1">
      <c r="A14247"/>
      <c r="B14247"/>
    </row>
    <row r="14248" spans="1:2" s="2" customFormat="1">
      <c r="A14248"/>
      <c r="B14248"/>
    </row>
    <row r="14249" spans="1:2" s="2" customFormat="1">
      <c r="A14249"/>
      <c r="B14249"/>
    </row>
    <row r="14250" spans="1:2" s="2" customFormat="1">
      <c r="A14250"/>
      <c r="B14250"/>
    </row>
    <row r="14251" spans="1:2" s="2" customFormat="1">
      <c r="A14251"/>
      <c r="B14251"/>
    </row>
    <row r="14252" spans="1:2" s="2" customFormat="1">
      <c r="A14252"/>
      <c r="B14252"/>
    </row>
    <row r="14253" spans="1:2" s="2" customFormat="1">
      <c r="A14253"/>
      <c r="B14253"/>
    </row>
    <row r="14254" spans="1:2" s="2" customFormat="1">
      <c r="A14254"/>
      <c r="B14254"/>
    </row>
    <row r="14255" spans="1:2" s="2" customFormat="1">
      <c r="A14255"/>
      <c r="B14255"/>
    </row>
    <row r="14256" spans="1:2" s="2" customFormat="1">
      <c r="A14256"/>
      <c r="B14256"/>
    </row>
    <row r="14257" spans="1:2" s="2" customFormat="1">
      <c r="A14257"/>
      <c r="B14257"/>
    </row>
    <row r="14258" spans="1:2" s="2" customFormat="1">
      <c r="A14258"/>
      <c r="B14258"/>
    </row>
    <row r="14259" spans="1:2" s="2" customFormat="1">
      <c r="A14259"/>
      <c r="B14259"/>
    </row>
    <row r="14260" spans="1:2" s="2" customFormat="1">
      <c r="A14260"/>
      <c r="B14260"/>
    </row>
    <row r="14261" spans="1:2" s="2" customFormat="1">
      <c r="A14261"/>
      <c r="B14261"/>
    </row>
    <row r="14262" spans="1:2" s="2" customFormat="1">
      <c r="A14262"/>
      <c r="B14262"/>
    </row>
    <row r="14263" spans="1:2" s="2" customFormat="1">
      <c r="A14263"/>
      <c r="B14263"/>
    </row>
    <row r="14264" spans="1:2" s="2" customFormat="1">
      <c r="A14264"/>
      <c r="B14264"/>
    </row>
    <row r="14265" spans="1:2" s="2" customFormat="1">
      <c r="A14265"/>
      <c r="B14265"/>
    </row>
    <row r="14266" spans="1:2" s="2" customFormat="1">
      <c r="A14266"/>
      <c r="B14266"/>
    </row>
    <row r="14267" spans="1:2" s="2" customFormat="1">
      <c r="A14267"/>
      <c r="B14267"/>
    </row>
    <row r="14268" spans="1:2" s="2" customFormat="1">
      <c r="A14268"/>
      <c r="B14268"/>
    </row>
    <row r="14269" spans="1:2" s="2" customFormat="1">
      <c r="A14269"/>
      <c r="B14269"/>
    </row>
    <row r="14270" spans="1:2" s="2" customFormat="1">
      <c r="A14270"/>
      <c r="B14270"/>
    </row>
    <row r="14271" spans="1:2" s="2" customFormat="1">
      <c r="A14271"/>
      <c r="B14271"/>
    </row>
    <row r="14272" spans="1:2" s="2" customFormat="1">
      <c r="A14272"/>
      <c r="B14272"/>
    </row>
    <row r="14273" spans="1:2" s="2" customFormat="1">
      <c r="A14273"/>
      <c r="B14273"/>
    </row>
    <row r="14274" spans="1:2" s="2" customFormat="1">
      <c r="A14274"/>
      <c r="B14274"/>
    </row>
    <row r="14275" spans="1:2" s="2" customFormat="1">
      <c r="A14275"/>
      <c r="B14275"/>
    </row>
    <row r="14276" spans="1:2" s="2" customFormat="1">
      <c r="A14276"/>
      <c r="B14276"/>
    </row>
    <row r="14277" spans="1:2" s="2" customFormat="1">
      <c r="A14277"/>
      <c r="B14277"/>
    </row>
    <row r="14278" spans="1:2" s="2" customFormat="1">
      <c r="A14278"/>
      <c r="B14278"/>
    </row>
    <row r="14279" spans="1:2" s="2" customFormat="1">
      <c r="A14279"/>
      <c r="B14279"/>
    </row>
    <row r="14280" spans="1:2" s="2" customFormat="1">
      <c r="A14280"/>
      <c r="B14280"/>
    </row>
    <row r="14281" spans="1:2" s="2" customFormat="1">
      <c r="A14281"/>
      <c r="B14281"/>
    </row>
    <row r="14282" spans="1:2" s="2" customFormat="1">
      <c r="A14282"/>
      <c r="B14282"/>
    </row>
    <row r="14283" spans="1:2" s="2" customFormat="1">
      <c r="A14283"/>
      <c r="B14283"/>
    </row>
    <row r="14284" spans="1:2" s="2" customFormat="1">
      <c r="A14284"/>
      <c r="B14284"/>
    </row>
    <row r="14285" spans="1:2" s="2" customFormat="1">
      <c r="A14285"/>
      <c r="B14285"/>
    </row>
    <row r="14286" spans="1:2" s="2" customFormat="1">
      <c r="A14286"/>
      <c r="B14286"/>
    </row>
    <row r="14287" spans="1:2" s="2" customFormat="1">
      <c r="A14287"/>
      <c r="B14287"/>
    </row>
    <row r="14288" spans="1:2" s="2" customFormat="1">
      <c r="A14288"/>
      <c r="B14288"/>
    </row>
    <row r="14289" spans="1:2" s="2" customFormat="1">
      <c r="A14289"/>
      <c r="B14289"/>
    </row>
    <row r="14290" spans="1:2" s="2" customFormat="1">
      <c r="A14290"/>
      <c r="B14290"/>
    </row>
    <row r="14291" spans="1:2" s="2" customFormat="1">
      <c r="A14291"/>
      <c r="B14291"/>
    </row>
    <row r="14292" spans="1:2" s="2" customFormat="1">
      <c r="A14292"/>
      <c r="B14292"/>
    </row>
    <row r="14293" spans="1:2" s="2" customFormat="1">
      <c r="A14293"/>
      <c r="B14293"/>
    </row>
    <row r="14294" spans="1:2" s="2" customFormat="1">
      <c r="A14294"/>
      <c r="B14294"/>
    </row>
    <row r="14295" spans="1:2" s="2" customFormat="1">
      <c r="A14295"/>
      <c r="B14295"/>
    </row>
    <row r="14296" spans="1:2" s="2" customFormat="1">
      <c r="A14296"/>
      <c r="B14296"/>
    </row>
    <row r="14297" spans="1:2" s="2" customFormat="1">
      <c r="A14297"/>
      <c r="B14297"/>
    </row>
    <row r="14298" spans="1:2" s="2" customFormat="1">
      <c r="A14298"/>
      <c r="B14298"/>
    </row>
    <row r="14299" spans="1:2" s="2" customFormat="1">
      <c r="A14299"/>
      <c r="B14299"/>
    </row>
    <row r="14300" spans="1:2" s="2" customFormat="1">
      <c r="A14300"/>
      <c r="B14300"/>
    </row>
    <row r="14301" spans="1:2" s="2" customFormat="1">
      <c r="A14301"/>
      <c r="B14301"/>
    </row>
    <row r="14302" spans="1:2" s="2" customFormat="1">
      <c r="A14302"/>
      <c r="B14302"/>
    </row>
    <row r="14303" spans="1:2" s="2" customFormat="1">
      <c r="A14303"/>
      <c r="B14303"/>
    </row>
    <row r="14304" spans="1:2" s="2" customFormat="1">
      <c r="A14304"/>
      <c r="B14304"/>
    </row>
    <row r="14305" spans="1:2" s="2" customFormat="1">
      <c r="A14305"/>
      <c r="B14305"/>
    </row>
    <row r="14306" spans="1:2" s="2" customFormat="1">
      <c r="A14306"/>
      <c r="B14306"/>
    </row>
    <row r="14307" spans="1:2" s="2" customFormat="1">
      <c r="A14307"/>
      <c r="B14307"/>
    </row>
    <row r="14308" spans="1:2" s="2" customFormat="1">
      <c r="A14308"/>
      <c r="B14308"/>
    </row>
    <row r="14309" spans="1:2" s="2" customFormat="1">
      <c r="A14309"/>
      <c r="B14309"/>
    </row>
    <row r="14310" spans="1:2" s="2" customFormat="1">
      <c r="A14310"/>
      <c r="B14310"/>
    </row>
    <row r="14311" spans="1:2" s="2" customFormat="1">
      <c r="A14311"/>
      <c r="B14311"/>
    </row>
    <row r="14312" spans="1:2" s="2" customFormat="1">
      <c r="A14312"/>
      <c r="B14312"/>
    </row>
    <row r="14313" spans="1:2" s="2" customFormat="1">
      <c r="A14313"/>
      <c r="B14313"/>
    </row>
    <row r="14314" spans="1:2" s="2" customFormat="1">
      <c r="A14314"/>
      <c r="B14314"/>
    </row>
    <row r="14315" spans="1:2" s="2" customFormat="1">
      <c r="A14315"/>
      <c r="B14315"/>
    </row>
    <row r="14316" spans="1:2" s="2" customFormat="1">
      <c r="A14316"/>
      <c r="B14316"/>
    </row>
    <row r="14317" spans="1:2" s="2" customFormat="1">
      <c r="A14317"/>
      <c r="B14317"/>
    </row>
    <row r="14318" spans="1:2" s="2" customFormat="1">
      <c r="A14318"/>
      <c r="B14318"/>
    </row>
    <row r="14319" spans="1:2" s="2" customFormat="1">
      <c r="A14319"/>
      <c r="B14319"/>
    </row>
    <row r="14320" spans="1:2" s="2" customFormat="1">
      <c r="A14320"/>
      <c r="B14320"/>
    </row>
    <row r="14321" spans="1:2" s="2" customFormat="1">
      <c r="A14321"/>
      <c r="B14321"/>
    </row>
    <row r="14322" spans="1:2" s="2" customFormat="1">
      <c r="A14322"/>
      <c r="B14322"/>
    </row>
    <row r="14323" spans="1:2" s="2" customFormat="1">
      <c r="A14323"/>
      <c r="B14323"/>
    </row>
    <row r="14324" spans="1:2" s="2" customFormat="1">
      <c r="A14324"/>
      <c r="B14324"/>
    </row>
    <row r="14325" spans="1:2" s="2" customFormat="1">
      <c r="A14325"/>
      <c r="B14325"/>
    </row>
    <row r="14326" spans="1:2" s="2" customFormat="1">
      <c r="A14326"/>
      <c r="B14326"/>
    </row>
    <row r="14327" spans="1:2" s="2" customFormat="1">
      <c r="A14327"/>
      <c r="B14327"/>
    </row>
    <row r="14328" spans="1:2" s="2" customFormat="1">
      <c r="A14328"/>
      <c r="B14328"/>
    </row>
    <row r="14329" spans="1:2" s="2" customFormat="1">
      <c r="A14329"/>
      <c r="B14329"/>
    </row>
    <row r="14330" spans="1:2" s="2" customFormat="1">
      <c r="A14330"/>
      <c r="B14330"/>
    </row>
    <row r="14331" spans="1:2" s="2" customFormat="1">
      <c r="A14331"/>
      <c r="B14331"/>
    </row>
    <row r="14332" spans="1:2" s="2" customFormat="1">
      <c r="A14332"/>
      <c r="B14332"/>
    </row>
    <row r="14333" spans="1:2" s="2" customFormat="1">
      <c r="A14333"/>
      <c r="B14333"/>
    </row>
    <row r="14334" spans="1:2" s="2" customFormat="1">
      <c r="A14334"/>
      <c r="B14334"/>
    </row>
    <row r="14335" spans="1:2" s="2" customFormat="1">
      <c r="A14335"/>
      <c r="B14335"/>
    </row>
    <row r="14336" spans="1:2" s="2" customFormat="1">
      <c r="A14336"/>
      <c r="B14336"/>
    </row>
    <row r="14337" spans="1:2" s="2" customFormat="1">
      <c r="A14337"/>
      <c r="B14337"/>
    </row>
    <row r="14338" spans="1:2" s="2" customFormat="1">
      <c r="A14338"/>
      <c r="B14338"/>
    </row>
    <row r="14339" spans="1:2" s="2" customFormat="1">
      <c r="A14339"/>
      <c r="B14339"/>
    </row>
    <row r="14340" spans="1:2" s="2" customFormat="1">
      <c r="A14340"/>
      <c r="B14340"/>
    </row>
    <row r="14341" spans="1:2" s="2" customFormat="1">
      <c r="A14341"/>
      <c r="B14341"/>
    </row>
    <row r="14342" spans="1:2" s="2" customFormat="1">
      <c r="A14342"/>
      <c r="B14342"/>
    </row>
    <row r="14343" spans="1:2" s="2" customFormat="1">
      <c r="A14343"/>
      <c r="B14343"/>
    </row>
    <row r="14344" spans="1:2" s="2" customFormat="1">
      <c r="A14344"/>
      <c r="B14344"/>
    </row>
    <row r="14345" spans="1:2" s="2" customFormat="1">
      <c r="A14345"/>
      <c r="B14345"/>
    </row>
    <row r="14346" spans="1:2" s="2" customFormat="1">
      <c r="A14346"/>
      <c r="B14346"/>
    </row>
    <row r="14347" spans="1:2" s="2" customFormat="1">
      <c r="A14347"/>
      <c r="B14347"/>
    </row>
    <row r="14348" spans="1:2" s="2" customFormat="1">
      <c r="A14348"/>
      <c r="B14348"/>
    </row>
    <row r="14349" spans="1:2" s="2" customFormat="1">
      <c r="A14349"/>
      <c r="B14349"/>
    </row>
    <row r="14350" spans="1:2" s="2" customFormat="1">
      <c r="A14350"/>
      <c r="B14350"/>
    </row>
    <row r="14351" spans="1:2" s="2" customFormat="1">
      <c r="A14351"/>
      <c r="B14351"/>
    </row>
    <row r="14352" spans="1:2" s="2" customFormat="1">
      <c r="A14352"/>
      <c r="B14352"/>
    </row>
    <row r="14353" spans="1:2" s="2" customFormat="1">
      <c r="A14353"/>
      <c r="B14353"/>
    </row>
    <row r="14354" spans="1:2" s="2" customFormat="1">
      <c r="A14354"/>
      <c r="B14354"/>
    </row>
    <row r="14355" spans="1:2" s="2" customFormat="1">
      <c r="A14355"/>
      <c r="B14355"/>
    </row>
    <row r="14356" spans="1:2" s="2" customFormat="1">
      <c r="A14356"/>
      <c r="B14356"/>
    </row>
    <row r="14357" spans="1:2" s="2" customFormat="1">
      <c r="A14357"/>
      <c r="B14357"/>
    </row>
    <row r="14358" spans="1:2" s="2" customFormat="1">
      <c r="A14358"/>
      <c r="B14358"/>
    </row>
    <row r="14359" spans="1:2" s="2" customFormat="1">
      <c r="A14359"/>
      <c r="B14359"/>
    </row>
    <row r="14360" spans="1:2" s="2" customFormat="1">
      <c r="A14360"/>
      <c r="B14360"/>
    </row>
    <row r="14361" spans="1:2" s="2" customFormat="1">
      <c r="A14361"/>
      <c r="B14361"/>
    </row>
    <row r="14362" spans="1:2" s="2" customFormat="1">
      <c r="A14362"/>
      <c r="B14362"/>
    </row>
    <row r="14363" spans="1:2" s="2" customFormat="1">
      <c r="A14363"/>
      <c r="B14363"/>
    </row>
    <row r="14364" spans="1:2" s="2" customFormat="1">
      <c r="A14364"/>
      <c r="B14364"/>
    </row>
    <row r="14365" spans="1:2" s="2" customFormat="1">
      <c r="A14365"/>
      <c r="B14365"/>
    </row>
    <row r="14366" spans="1:2" s="2" customFormat="1">
      <c r="A14366"/>
      <c r="B14366"/>
    </row>
    <row r="14367" spans="1:2" s="2" customFormat="1">
      <c r="A14367"/>
      <c r="B14367"/>
    </row>
    <row r="14368" spans="1:2" s="2" customFormat="1">
      <c r="A14368"/>
      <c r="B14368"/>
    </row>
    <row r="14369" spans="1:2" s="2" customFormat="1">
      <c r="A14369"/>
      <c r="B14369"/>
    </row>
    <row r="14370" spans="1:2" s="2" customFormat="1">
      <c r="A14370"/>
      <c r="B14370"/>
    </row>
    <row r="14371" spans="1:2" s="2" customFormat="1">
      <c r="A14371"/>
      <c r="B14371"/>
    </row>
    <row r="14372" spans="1:2" s="2" customFormat="1">
      <c r="A14372"/>
      <c r="B14372"/>
    </row>
    <row r="14373" spans="1:2" s="2" customFormat="1">
      <c r="A14373"/>
      <c r="B14373"/>
    </row>
    <row r="14374" spans="1:2" s="2" customFormat="1">
      <c r="A14374"/>
      <c r="B14374"/>
    </row>
    <row r="14375" spans="1:2" s="2" customFormat="1">
      <c r="A14375"/>
      <c r="B14375"/>
    </row>
    <row r="14376" spans="1:2" s="2" customFormat="1">
      <c r="A14376"/>
      <c r="B14376"/>
    </row>
    <row r="14377" spans="1:2" s="2" customFormat="1">
      <c r="A14377"/>
      <c r="B14377"/>
    </row>
    <row r="14378" spans="1:2" s="2" customFormat="1">
      <c r="A14378"/>
      <c r="B14378"/>
    </row>
    <row r="14379" spans="1:2" s="2" customFormat="1">
      <c r="A14379"/>
      <c r="B14379"/>
    </row>
    <row r="14380" spans="1:2" s="2" customFormat="1">
      <c r="A14380"/>
      <c r="B14380"/>
    </row>
    <row r="14381" spans="1:2" s="2" customFormat="1">
      <c r="A14381"/>
      <c r="B14381"/>
    </row>
    <row r="14382" spans="1:2" s="2" customFormat="1">
      <c r="A14382"/>
      <c r="B14382"/>
    </row>
    <row r="14383" spans="1:2" s="2" customFormat="1">
      <c r="A14383"/>
      <c r="B14383"/>
    </row>
    <row r="14384" spans="1:2" s="2" customFormat="1">
      <c r="A14384"/>
      <c r="B14384"/>
    </row>
    <row r="14385" spans="1:2" s="2" customFormat="1">
      <c r="A14385"/>
      <c r="B14385"/>
    </row>
    <row r="14386" spans="1:2" s="2" customFormat="1">
      <c r="A14386"/>
      <c r="B14386"/>
    </row>
    <row r="14387" spans="1:2" s="2" customFormat="1">
      <c r="A14387"/>
      <c r="B14387"/>
    </row>
    <row r="14388" spans="1:2" s="2" customFormat="1">
      <c r="A14388"/>
      <c r="B14388"/>
    </row>
    <row r="14389" spans="1:2" s="2" customFormat="1">
      <c r="A14389"/>
      <c r="B14389"/>
    </row>
    <row r="14390" spans="1:2" s="2" customFormat="1">
      <c r="A14390"/>
      <c r="B14390"/>
    </row>
    <row r="14391" spans="1:2" s="2" customFormat="1">
      <c r="A14391"/>
      <c r="B14391"/>
    </row>
    <row r="14392" spans="1:2" s="2" customFormat="1">
      <c r="A14392"/>
      <c r="B14392"/>
    </row>
    <row r="14393" spans="1:2" s="2" customFormat="1">
      <c r="A14393"/>
      <c r="B14393"/>
    </row>
    <row r="14394" spans="1:2" s="2" customFormat="1">
      <c r="A14394"/>
      <c r="B14394"/>
    </row>
    <row r="14395" spans="1:2" s="2" customFormat="1">
      <c r="A14395"/>
      <c r="B14395"/>
    </row>
    <row r="14396" spans="1:2" s="2" customFormat="1">
      <c r="A14396"/>
      <c r="B14396"/>
    </row>
    <row r="14397" spans="1:2" s="2" customFormat="1">
      <c r="A14397"/>
      <c r="B14397"/>
    </row>
    <row r="14398" spans="1:2" s="2" customFormat="1">
      <c r="A14398"/>
      <c r="B14398"/>
    </row>
    <row r="14399" spans="1:2" s="2" customFormat="1">
      <c r="A14399"/>
      <c r="B14399"/>
    </row>
    <row r="14400" spans="1:2" s="2" customFormat="1">
      <c r="A14400"/>
      <c r="B14400"/>
    </row>
    <row r="14401" spans="1:2" s="2" customFormat="1">
      <c r="A14401"/>
      <c r="B14401"/>
    </row>
    <row r="14402" spans="1:2" s="2" customFormat="1">
      <c r="A14402"/>
      <c r="B14402"/>
    </row>
    <row r="14403" spans="1:2" s="2" customFormat="1">
      <c r="A14403"/>
      <c r="B14403"/>
    </row>
    <row r="14404" spans="1:2" s="2" customFormat="1">
      <c r="A14404"/>
      <c r="B14404"/>
    </row>
    <row r="14405" spans="1:2" s="2" customFormat="1">
      <c r="A14405"/>
      <c r="B14405"/>
    </row>
    <row r="14406" spans="1:2" s="2" customFormat="1">
      <c r="A14406"/>
      <c r="B14406"/>
    </row>
    <row r="14407" spans="1:2" s="2" customFormat="1">
      <c r="A14407"/>
      <c r="B14407"/>
    </row>
    <row r="14408" spans="1:2" s="2" customFormat="1">
      <c r="A14408"/>
      <c r="B14408"/>
    </row>
    <row r="14409" spans="1:2" s="2" customFormat="1">
      <c r="A14409"/>
      <c r="B14409"/>
    </row>
    <row r="14410" spans="1:2" s="2" customFormat="1">
      <c r="A14410"/>
      <c r="B14410"/>
    </row>
    <row r="14411" spans="1:2" s="2" customFormat="1">
      <c r="A14411"/>
      <c r="B14411"/>
    </row>
    <row r="14412" spans="1:2" s="2" customFormat="1">
      <c r="A14412"/>
      <c r="B14412"/>
    </row>
    <row r="14413" spans="1:2" s="2" customFormat="1">
      <c r="A14413"/>
      <c r="B14413"/>
    </row>
    <row r="14414" spans="1:2" s="2" customFormat="1">
      <c r="A14414"/>
      <c r="B14414"/>
    </row>
    <row r="14415" spans="1:2" s="2" customFormat="1">
      <c r="A14415"/>
      <c r="B14415"/>
    </row>
    <row r="14416" spans="1:2" s="2" customFormat="1">
      <c r="A14416"/>
      <c r="B14416"/>
    </row>
    <row r="14417" spans="1:2" s="2" customFormat="1">
      <c r="A14417"/>
      <c r="B14417"/>
    </row>
    <row r="14418" spans="1:2" s="2" customFormat="1">
      <c r="A14418"/>
      <c r="B14418"/>
    </row>
    <row r="14419" spans="1:2" s="2" customFormat="1">
      <c r="A14419"/>
      <c r="B14419"/>
    </row>
    <row r="14420" spans="1:2" s="2" customFormat="1">
      <c r="A14420"/>
      <c r="B14420"/>
    </row>
    <row r="14421" spans="1:2" s="2" customFormat="1">
      <c r="A14421"/>
      <c r="B14421"/>
    </row>
    <row r="14422" spans="1:2" s="2" customFormat="1">
      <c r="A14422"/>
      <c r="B14422"/>
    </row>
    <row r="14423" spans="1:2" s="2" customFormat="1">
      <c r="A14423"/>
      <c r="B14423"/>
    </row>
    <row r="14424" spans="1:2" s="2" customFormat="1">
      <c r="A14424"/>
      <c r="B14424"/>
    </row>
    <row r="14425" spans="1:2" s="2" customFormat="1">
      <c r="A14425"/>
      <c r="B14425"/>
    </row>
    <row r="14426" spans="1:2" s="2" customFormat="1">
      <c r="A14426"/>
      <c r="B14426"/>
    </row>
    <row r="14427" spans="1:2" s="2" customFormat="1">
      <c r="A14427"/>
      <c r="B14427"/>
    </row>
    <row r="14428" spans="1:2" s="2" customFormat="1">
      <c r="A14428"/>
      <c r="B14428"/>
    </row>
    <row r="14429" spans="1:2" s="2" customFormat="1">
      <c r="A14429"/>
      <c r="B14429"/>
    </row>
    <row r="14430" spans="1:2" s="2" customFormat="1">
      <c r="A14430"/>
      <c r="B14430"/>
    </row>
    <row r="14431" spans="1:2" s="2" customFormat="1">
      <c r="A14431"/>
      <c r="B14431"/>
    </row>
    <row r="14432" spans="1:2" s="2" customFormat="1">
      <c r="A14432"/>
      <c r="B14432"/>
    </row>
    <row r="14433" spans="1:2" s="2" customFormat="1">
      <c r="A14433"/>
      <c r="B14433"/>
    </row>
    <row r="14434" spans="1:2" s="2" customFormat="1">
      <c r="A14434"/>
      <c r="B14434"/>
    </row>
    <row r="14435" spans="1:2" s="2" customFormat="1">
      <c r="A14435"/>
      <c r="B14435"/>
    </row>
    <row r="14436" spans="1:2" s="2" customFormat="1">
      <c r="A14436"/>
      <c r="B14436"/>
    </row>
    <row r="14437" spans="1:2" s="2" customFormat="1">
      <c r="A14437"/>
      <c r="B14437"/>
    </row>
    <row r="14438" spans="1:2" s="2" customFormat="1">
      <c r="A14438"/>
      <c r="B14438"/>
    </row>
    <row r="14439" spans="1:2" s="2" customFormat="1">
      <c r="A14439"/>
      <c r="B14439"/>
    </row>
    <row r="14440" spans="1:2" s="2" customFormat="1">
      <c r="A14440"/>
      <c r="B14440"/>
    </row>
    <row r="14441" spans="1:2" s="2" customFormat="1">
      <c r="A14441"/>
      <c r="B14441"/>
    </row>
    <row r="14442" spans="1:2" s="2" customFormat="1">
      <c r="A14442"/>
      <c r="B14442"/>
    </row>
    <row r="14443" spans="1:2" s="2" customFormat="1">
      <c r="A14443"/>
      <c r="B14443"/>
    </row>
    <row r="14444" spans="1:2" s="2" customFormat="1">
      <c r="A14444"/>
      <c r="B14444"/>
    </row>
    <row r="14445" spans="1:2" s="2" customFormat="1">
      <c r="A14445"/>
      <c r="B14445"/>
    </row>
    <row r="14446" spans="1:2" s="2" customFormat="1">
      <c r="A14446"/>
      <c r="B14446"/>
    </row>
    <row r="14447" spans="1:2" s="2" customFormat="1">
      <c r="A14447"/>
      <c r="B14447"/>
    </row>
    <row r="14448" spans="1:2" s="2" customFormat="1">
      <c r="A14448"/>
      <c r="B14448"/>
    </row>
    <row r="14449" spans="1:2" s="2" customFormat="1">
      <c r="A14449"/>
      <c r="B14449"/>
    </row>
    <row r="14450" spans="1:2" s="2" customFormat="1">
      <c r="A14450"/>
      <c r="B14450"/>
    </row>
    <row r="14451" spans="1:2" s="2" customFormat="1">
      <c r="A14451"/>
      <c r="B14451"/>
    </row>
    <row r="14452" spans="1:2" s="2" customFormat="1">
      <c r="A14452"/>
      <c r="B14452"/>
    </row>
    <row r="14453" spans="1:2" s="2" customFormat="1">
      <c r="A14453"/>
      <c r="B14453"/>
    </row>
    <row r="14454" spans="1:2" s="2" customFormat="1">
      <c r="A14454"/>
      <c r="B14454"/>
    </row>
    <row r="14455" spans="1:2" s="2" customFormat="1">
      <c r="A14455"/>
      <c r="B14455"/>
    </row>
    <row r="14456" spans="1:2" s="2" customFormat="1">
      <c r="A14456"/>
      <c r="B14456"/>
    </row>
    <row r="14457" spans="1:2" s="2" customFormat="1">
      <c r="A14457"/>
      <c r="B14457"/>
    </row>
    <row r="14458" spans="1:2" s="2" customFormat="1">
      <c r="A14458"/>
      <c r="B14458"/>
    </row>
    <row r="14459" spans="1:2" s="2" customFormat="1">
      <c r="A14459"/>
      <c r="B14459"/>
    </row>
    <row r="14460" spans="1:2" s="2" customFormat="1">
      <c r="A14460"/>
      <c r="B14460"/>
    </row>
    <row r="14461" spans="1:2" s="2" customFormat="1">
      <c r="A14461"/>
      <c r="B14461"/>
    </row>
    <row r="14462" spans="1:2" s="2" customFormat="1">
      <c r="A14462"/>
      <c r="B14462"/>
    </row>
    <row r="14463" spans="1:2" s="2" customFormat="1">
      <c r="A14463"/>
      <c r="B14463"/>
    </row>
    <row r="14464" spans="1:2" s="2" customFormat="1">
      <c r="A14464"/>
      <c r="B14464"/>
    </row>
    <row r="14465" spans="1:2" s="2" customFormat="1">
      <c r="A14465"/>
      <c r="B14465"/>
    </row>
    <row r="14466" spans="1:2" s="2" customFormat="1">
      <c r="A14466"/>
      <c r="B14466"/>
    </row>
    <row r="14467" spans="1:2" s="2" customFormat="1">
      <c r="A14467"/>
      <c r="B14467"/>
    </row>
    <row r="14468" spans="1:2" s="2" customFormat="1">
      <c r="A14468"/>
      <c r="B14468"/>
    </row>
    <row r="14469" spans="1:2" s="2" customFormat="1">
      <c r="A14469"/>
      <c r="B14469"/>
    </row>
    <row r="14470" spans="1:2" s="2" customFormat="1">
      <c r="A14470"/>
      <c r="B14470"/>
    </row>
    <row r="14471" spans="1:2" s="2" customFormat="1">
      <c r="A14471"/>
      <c r="B14471"/>
    </row>
    <row r="14472" spans="1:2" s="2" customFormat="1">
      <c r="A14472"/>
      <c r="B14472"/>
    </row>
    <row r="14473" spans="1:2" s="2" customFormat="1">
      <c r="A14473"/>
      <c r="B14473"/>
    </row>
    <row r="14474" spans="1:2" s="2" customFormat="1">
      <c r="A14474"/>
      <c r="B14474"/>
    </row>
    <row r="14475" spans="1:2" s="2" customFormat="1">
      <c r="A14475"/>
      <c r="B14475"/>
    </row>
    <row r="14476" spans="1:2" s="2" customFormat="1">
      <c r="A14476"/>
      <c r="B14476"/>
    </row>
    <row r="14477" spans="1:2" s="2" customFormat="1">
      <c r="A14477"/>
      <c r="B14477"/>
    </row>
    <row r="14478" spans="1:2" s="2" customFormat="1">
      <c r="A14478"/>
      <c r="B14478"/>
    </row>
    <row r="14479" spans="1:2" s="2" customFormat="1">
      <c r="A14479"/>
      <c r="B14479"/>
    </row>
    <row r="14480" spans="1:2" s="2" customFormat="1">
      <c r="A14480"/>
      <c r="B14480"/>
    </row>
    <row r="14481" spans="1:2" s="2" customFormat="1">
      <c r="A14481"/>
      <c r="B14481"/>
    </row>
    <row r="14482" spans="1:2" s="2" customFormat="1">
      <c r="A14482"/>
      <c r="B14482"/>
    </row>
    <row r="14483" spans="1:2" s="2" customFormat="1">
      <c r="A14483"/>
      <c r="B14483"/>
    </row>
    <row r="14484" spans="1:2" s="2" customFormat="1">
      <c r="A14484"/>
      <c r="B14484"/>
    </row>
    <row r="14485" spans="1:2" s="2" customFormat="1">
      <c r="A14485"/>
      <c r="B14485"/>
    </row>
    <row r="14486" spans="1:2" s="2" customFormat="1">
      <c r="A14486"/>
      <c r="B14486"/>
    </row>
    <row r="14487" spans="1:2" s="2" customFormat="1">
      <c r="A14487"/>
      <c r="B14487"/>
    </row>
    <row r="14488" spans="1:2" s="2" customFormat="1">
      <c r="A14488"/>
      <c r="B14488"/>
    </row>
    <row r="14489" spans="1:2" s="2" customFormat="1">
      <c r="A14489"/>
      <c r="B14489"/>
    </row>
    <row r="14490" spans="1:2" s="2" customFormat="1">
      <c r="A14490"/>
      <c r="B14490"/>
    </row>
    <row r="14491" spans="1:2" s="2" customFormat="1">
      <c r="A14491"/>
      <c r="B14491"/>
    </row>
    <row r="14492" spans="1:2" s="2" customFormat="1">
      <c r="A14492"/>
      <c r="B14492"/>
    </row>
    <row r="14493" spans="1:2" s="2" customFormat="1">
      <c r="A14493"/>
      <c r="B14493"/>
    </row>
    <row r="14494" spans="1:2" s="2" customFormat="1">
      <c r="A14494"/>
      <c r="B14494"/>
    </row>
    <row r="14495" spans="1:2" s="2" customFormat="1">
      <c r="A14495"/>
      <c r="B14495"/>
    </row>
    <row r="14496" spans="1:2" s="2" customFormat="1">
      <c r="A14496"/>
      <c r="B14496"/>
    </row>
    <row r="14497" spans="1:2" s="2" customFormat="1">
      <c r="A14497"/>
      <c r="B14497"/>
    </row>
    <row r="14498" spans="1:2" s="2" customFormat="1">
      <c r="A14498"/>
      <c r="B14498"/>
    </row>
    <row r="14499" spans="1:2" s="2" customFormat="1">
      <c r="A14499"/>
      <c r="B14499"/>
    </row>
    <row r="14500" spans="1:2" s="2" customFormat="1">
      <c r="A14500"/>
      <c r="B14500"/>
    </row>
    <row r="14501" spans="1:2" s="2" customFormat="1">
      <c r="A14501"/>
      <c r="B14501"/>
    </row>
    <row r="14502" spans="1:2" s="2" customFormat="1">
      <c r="A14502"/>
      <c r="B14502"/>
    </row>
    <row r="14503" spans="1:2" s="2" customFormat="1">
      <c r="A14503"/>
      <c r="B14503"/>
    </row>
    <row r="14504" spans="1:2" s="2" customFormat="1">
      <c r="A14504"/>
      <c r="B14504"/>
    </row>
    <row r="14505" spans="1:2" s="2" customFormat="1">
      <c r="A14505"/>
      <c r="B14505"/>
    </row>
    <row r="14506" spans="1:2" s="2" customFormat="1">
      <c r="A14506"/>
      <c r="B14506"/>
    </row>
    <row r="14507" spans="1:2" s="2" customFormat="1">
      <c r="A14507"/>
      <c r="B14507"/>
    </row>
    <row r="14508" spans="1:2" s="2" customFormat="1">
      <c r="A14508"/>
      <c r="B14508"/>
    </row>
    <row r="14509" spans="1:2" s="2" customFormat="1">
      <c r="A14509"/>
      <c r="B14509"/>
    </row>
    <row r="14510" spans="1:2" s="2" customFormat="1">
      <c r="A14510"/>
      <c r="B14510"/>
    </row>
    <row r="14511" spans="1:2" s="2" customFormat="1">
      <c r="A14511"/>
      <c r="B14511"/>
    </row>
    <row r="14512" spans="1:2" s="2" customFormat="1">
      <c r="A14512"/>
      <c r="B14512"/>
    </row>
    <row r="14513" spans="1:2" s="2" customFormat="1">
      <c r="A14513"/>
      <c r="B14513"/>
    </row>
    <row r="14514" spans="1:2" s="2" customFormat="1">
      <c r="A14514"/>
      <c r="B14514"/>
    </row>
    <row r="14515" spans="1:2" s="2" customFormat="1">
      <c r="A14515"/>
      <c r="B14515"/>
    </row>
    <row r="14516" spans="1:2" s="2" customFormat="1">
      <c r="A14516"/>
      <c r="B14516"/>
    </row>
    <row r="14517" spans="1:2" s="2" customFormat="1">
      <c r="A14517"/>
      <c r="B14517"/>
    </row>
    <row r="14518" spans="1:2" s="2" customFormat="1">
      <c r="A14518"/>
      <c r="B14518"/>
    </row>
    <row r="14519" spans="1:2" s="2" customFormat="1">
      <c r="A14519"/>
      <c r="B14519"/>
    </row>
    <row r="14520" spans="1:2" s="2" customFormat="1">
      <c r="A14520"/>
      <c r="B14520"/>
    </row>
    <row r="14521" spans="1:2" s="2" customFormat="1">
      <c r="A14521"/>
      <c r="B14521"/>
    </row>
    <row r="14522" spans="1:2" s="2" customFormat="1">
      <c r="A14522"/>
      <c r="B14522"/>
    </row>
    <row r="14523" spans="1:2" s="2" customFormat="1">
      <c r="A14523"/>
      <c r="B14523"/>
    </row>
    <row r="14524" spans="1:2" s="2" customFormat="1">
      <c r="A14524"/>
      <c r="B14524"/>
    </row>
    <row r="14525" spans="1:2" s="2" customFormat="1">
      <c r="A14525"/>
      <c r="B14525"/>
    </row>
    <row r="14526" spans="1:2" s="2" customFormat="1">
      <c r="A14526"/>
      <c r="B14526"/>
    </row>
    <row r="14527" spans="1:2" s="2" customFormat="1">
      <c r="A14527"/>
      <c r="B14527"/>
    </row>
    <row r="14528" spans="1:2" s="2" customFormat="1">
      <c r="A14528"/>
      <c r="B14528"/>
    </row>
    <row r="14529" spans="1:2" s="2" customFormat="1">
      <c r="A14529"/>
      <c r="B14529"/>
    </row>
    <row r="14530" spans="1:2" s="2" customFormat="1">
      <c r="A14530"/>
      <c r="B14530"/>
    </row>
    <row r="14531" spans="1:2" s="2" customFormat="1">
      <c r="A14531"/>
      <c r="B14531"/>
    </row>
    <row r="14532" spans="1:2" s="2" customFormat="1">
      <c r="A14532"/>
      <c r="B14532"/>
    </row>
    <row r="14533" spans="1:2" s="2" customFormat="1">
      <c r="A14533"/>
      <c r="B14533"/>
    </row>
    <row r="14534" spans="1:2" s="2" customFormat="1">
      <c r="A14534"/>
      <c r="B14534"/>
    </row>
    <row r="14535" spans="1:2" s="2" customFormat="1">
      <c r="A14535"/>
      <c r="B14535"/>
    </row>
    <row r="14536" spans="1:2" s="2" customFormat="1">
      <c r="A14536"/>
      <c r="B14536"/>
    </row>
    <row r="14537" spans="1:2" s="2" customFormat="1">
      <c r="A14537"/>
      <c r="B14537"/>
    </row>
    <row r="14538" spans="1:2" s="2" customFormat="1">
      <c r="A14538"/>
      <c r="B14538"/>
    </row>
    <row r="14539" spans="1:2" s="2" customFormat="1">
      <c r="A14539"/>
      <c r="B14539"/>
    </row>
    <row r="14540" spans="1:2" s="2" customFormat="1">
      <c r="A14540"/>
      <c r="B14540"/>
    </row>
    <row r="14541" spans="1:2" s="2" customFormat="1">
      <c r="A14541"/>
      <c r="B14541"/>
    </row>
    <row r="14542" spans="1:2" s="2" customFormat="1">
      <c r="A14542"/>
      <c r="B14542"/>
    </row>
    <row r="14543" spans="1:2" s="2" customFormat="1">
      <c r="A14543"/>
      <c r="B14543"/>
    </row>
    <row r="14544" spans="1:2" s="2" customFormat="1">
      <c r="A14544"/>
      <c r="B14544"/>
    </row>
    <row r="14545" spans="1:2" s="2" customFormat="1">
      <c r="A14545"/>
      <c r="B14545"/>
    </row>
    <row r="14546" spans="1:2" s="2" customFormat="1">
      <c r="A14546"/>
      <c r="B14546"/>
    </row>
    <row r="14547" spans="1:2" s="2" customFormat="1">
      <c r="A14547"/>
      <c r="B14547"/>
    </row>
    <row r="14548" spans="1:2" s="2" customFormat="1">
      <c r="A14548"/>
      <c r="B14548"/>
    </row>
    <row r="14549" spans="1:2" s="2" customFormat="1">
      <c r="A14549"/>
      <c r="B14549"/>
    </row>
    <row r="14550" spans="1:2" s="2" customFormat="1">
      <c r="A14550"/>
      <c r="B14550"/>
    </row>
    <row r="14551" spans="1:2" s="2" customFormat="1">
      <c r="A14551"/>
      <c r="B14551"/>
    </row>
    <row r="14552" spans="1:2" s="2" customFormat="1">
      <c r="A14552"/>
      <c r="B14552"/>
    </row>
    <row r="14553" spans="1:2" s="2" customFormat="1">
      <c r="A14553"/>
      <c r="B14553"/>
    </row>
    <row r="14554" spans="1:2" s="2" customFormat="1">
      <c r="A14554"/>
      <c r="B14554"/>
    </row>
    <row r="14555" spans="1:2" s="2" customFormat="1">
      <c r="A14555"/>
      <c r="B14555"/>
    </row>
    <row r="14556" spans="1:2" s="2" customFormat="1">
      <c r="A14556"/>
      <c r="B14556"/>
    </row>
    <row r="14557" spans="1:2" s="2" customFormat="1">
      <c r="A14557"/>
      <c r="B14557"/>
    </row>
    <row r="14558" spans="1:2" s="2" customFormat="1">
      <c r="A14558"/>
      <c r="B14558"/>
    </row>
    <row r="14559" spans="1:2" s="2" customFormat="1">
      <c r="A14559"/>
      <c r="B14559"/>
    </row>
    <row r="14560" spans="1:2" s="2" customFormat="1">
      <c r="A14560"/>
      <c r="B14560"/>
    </row>
    <row r="14561" spans="1:2" s="2" customFormat="1">
      <c r="A14561"/>
      <c r="B14561"/>
    </row>
    <row r="14562" spans="1:2" s="2" customFormat="1">
      <c r="A14562"/>
      <c r="B14562"/>
    </row>
    <row r="14563" spans="1:2" s="2" customFormat="1">
      <c r="A14563"/>
      <c r="B14563"/>
    </row>
    <row r="14564" spans="1:2" s="2" customFormat="1">
      <c r="A14564"/>
      <c r="B14564"/>
    </row>
    <row r="14565" spans="1:2" s="2" customFormat="1">
      <c r="A14565"/>
      <c r="B14565"/>
    </row>
    <row r="14566" spans="1:2" s="2" customFormat="1">
      <c r="A14566"/>
      <c r="B14566"/>
    </row>
    <row r="14567" spans="1:2" s="2" customFormat="1">
      <c r="A14567"/>
      <c r="B14567"/>
    </row>
    <row r="14568" spans="1:2" s="2" customFormat="1">
      <c r="A14568"/>
      <c r="B14568"/>
    </row>
    <row r="14569" spans="1:2" s="2" customFormat="1">
      <c r="A14569"/>
      <c r="B14569"/>
    </row>
    <row r="14570" spans="1:2" s="2" customFormat="1">
      <c r="A14570"/>
      <c r="B14570"/>
    </row>
    <row r="14571" spans="1:2" s="2" customFormat="1">
      <c r="A14571"/>
      <c r="B14571"/>
    </row>
    <row r="14572" spans="1:2" s="2" customFormat="1">
      <c r="A14572"/>
      <c r="B14572"/>
    </row>
    <row r="14573" spans="1:2" s="2" customFormat="1">
      <c r="A14573"/>
      <c r="B14573"/>
    </row>
    <row r="14574" spans="1:2" s="2" customFormat="1">
      <c r="A14574"/>
      <c r="B14574"/>
    </row>
    <row r="14575" spans="1:2" s="2" customFormat="1">
      <c r="A14575"/>
      <c r="B14575"/>
    </row>
    <row r="14576" spans="1:2" s="2" customFormat="1">
      <c r="A14576"/>
      <c r="B14576"/>
    </row>
    <row r="14577" spans="1:2" s="2" customFormat="1">
      <c r="A14577"/>
      <c r="B14577"/>
    </row>
    <row r="14578" spans="1:2" s="2" customFormat="1">
      <c r="A14578"/>
      <c r="B14578"/>
    </row>
    <row r="14579" spans="1:2" s="2" customFormat="1">
      <c r="A14579"/>
      <c r="B14579"/>
    </row>
    <row r="14580" spans="1:2" s="2" customFormat="1">
      <c r="A14580"/>
      <c r="B14580"/>
    </row>
    <row r="14581" spans="1:2" s="2" customFormat="1">
      <c r="A14581"/>
      <c r="B14581"/>
    </row>
    <row r="14582" spans="1:2" s="2" customFormat="1">
      <c r="A14582"/>
      <c r="B14582"/>
    </row>
    <row r="14583" spans="1:2" s="2" customFormat="1">
      <c r="A14583"/>
      <c r="B14583"/>
    </row>
    <row r="14584" spans="1:2" s="2" customFormat="1">
      <c r="A14584"/>
      <c r="B14584"/>
    </row>
    <row r="14585" spans="1:2" s="2" customFormat="1">
      <c r="A14585"/>
      <c r="B14585"/>
    </row>
    <row r="14586" spans="1:2" s="2" customFormat="1">
      <c r="A14586"/>
      <c r="B14586"/>
    </row>
    <row r="14587" spans="1:2" s="2" customFormat="1">
      <c r="A14587"/>
      <c r="B14587"/>
    </row>
    <row r="14588" spans="1:2" s="2" customFormat="1">
      <c r="A14588"/>
      <c r="B14588"/>
    </row>
    <row r="14589" spans="1:2" s="2" customFormat="1">
      <c r="A14589"/>
      <c r="B14589"/>
    </row>
    <row r="14590" spans="1:2" s="2" customFormat="1">
      <c r="A14590"/>
      <c r="B14590"/>
    </row>
    <row r="14591" spans="1:2" s="2" customFormat="1">
      <c r="A14591"/>
      <c r="B14591"/>
    </row>
    <row r="14592" spans="1:2" s="2" customFormat="1">
      <c r="A14592"/>
      <c r="B14592"/>
    </row>
    <row r="14593" spans="1:2" s="2" customFormat="1">
      <c r="A14593"/>
      <c r="B14593"/>
    </row>
    <row r="14594" spans="1:2" s="2" customFormat="1">
      <c r="A14594"/>
      <c r="B14594"/>
    </row>
    <row r="14595" spans="1:2" s="2" customFormat="1">
      <c r="A14595"/>
      <c r="B14595"/>
    </row>
    <row r="14596" spans="1:2" s="2" customFormat="1">
      <c r="A14596"/>
      <c r="B14596"/>
    </row>
    <row r="14597" spans="1:2" s="2" customFormat="1">
      <c r="A14597"/>
      <c r="B14597"/>
    </row>
    <row r="14598" spans="1:2" s="2" customFormat="1">
      <c r="A14598"/>
      <c r="B14598"/>
    </row>
    <row r="14599" spans="1:2" s="2" customFormat="1">
      <c r="A14599"/>
      <c r="B14599"/>
    </row>
    <row r="14600" spans="1:2" s="2" customFormat="1">
      <c r="A14600"/>
      <c r="B14600"/>
    </row>
    <row r="14601" spans="1:2" s="2" customFormat="1">
      <c r="A14601"/>
      <c r="B14601"/>
    </row>
    <row r="14602" spans="1:2" s="2" customFormat="1">
      <c r="A14602"/>
      <c r="B14602"/>
    </row>
    <row r="14603" spans="1:2" s="2" customFormat="1">
      <c r="A14603"/>
      <c r="B14603"/>
    </row>
    <row r="14604" spans="1:2" s="2" customFormat="1">
      <c r="A14604"/>
      <c r="B14604"/>
    </row>
    <row r="14605" spans="1:2" s="2" customFormat="1">
      <c r="A14605"/>
      <c r="B14605"/>
    </row>
    <row r="14606" spans="1:2" s="2" customFormat="1">
      <c r="A14606"/>
      <c r="B14606"/>
    </row>
    <row r="14607" spans="1:2" s="2" customFormat="1">
      <c r="A14607"/>
      <c r="B14607"/>
    </row>
    <row r="14608" spans="1:2" s="2" customFormat="1">
      <c r="A14608"/>
      <c r="B14608"/>
    </row>
    <row r="14609" spans="1:2" s="2" customFormat="1">
      <c r="A14609"/>
      <c r="B14609"/>
    </row>
    <row r="14610" spans="1:2" s="2" customFormat="1">
      <c r="A14610"/>
      <c r="B14610"/>
    </row>
    <row r="14611" spans="1:2" s="2" customFormat="1">
      <c r="A14611"/>
      <c r="B14611"/>
    </row>
    <row r="14612" spans="1:2" s="2" customFormat="1">
      <c r="A14612"/>
      <c r="B14612"/>
    </row>
    <row r="14613" spans="1:2" s="2" customFormat="1">
      <c r="A14613"/>
      <c r="B14613"/>
    </row>
    <row r="14614" spans="1:2" s="2" customFormat="1">
      <c r="A14614"/>
      <c r="B14614"/>
    </row>
    <row r="14615" spans="1:2" s="2" customFormat="1">
      <c r="A14615"/>
      <c r="B14615"/>
    </row>
    <row r="14616" spans="1:2" s="2" customFormat="1">
      <c r="A14616"/>
      <c r="B14616"/>
    </row>
    <row r="14617" spans="1:2" s="2" customFormat="1">
      <c r="A14617"/>
      <c r="B14617"/>
    </row>
    <row r="14618" spans="1:2" s="2" customFormat="1">
      <c r="A14618"/>
      <c r="B14618"/>
    </row>
    <row r="14619" spans="1:2" s="2" customFormat="1">
      <c r="A14619"/>
      <c r="B14619"/>
    </row>
    <row r="14620" spans="1:2" s="2" customFormat="1">
      <c r="A14620"/>
      <c r="B14620"/>
    </row>
    <row r="14621" spans="1:2" s="2" customFormat="1">
      <c r="A14621"/>
      <c r="B14621"/>
    </row>
    <row r="14622" spans="1:2" s="2" customFormat="1">
      <c r="A14622"/>
      <c r="B14622"/>
    </row>
    <row r="14623" spans="1:2" s="2" customFormat="1">
      <c r="A14623"/>
      <c r="B14623"/>
    </row>
    <row r="14624" spans="1:2" s="2" customFormat="1">
      <c r="A14624"/>
      <c r="B14624"/>
    </row>
    <row r="14625" spans="1:2" s="2" customFormat="1">
      <c r="A14625"/>
      <c r="B14625"/>
    </row>
    <row r="14626" spans="1:2" s="2" customFormat="1">
      <c r="A14626"/>
      <c r="B14626"/>
    </row>
    <row r="14627" spans="1:2" s="2" customFormat="1">
      <c r="A14627"/>
      <c r="B14627"/>
    </row>
    <row r="14628" spans="1:2" s="2" customFormat="1">
      <c r="A14628"/>
      <c r="B14628"/>
    </row>
    <row r="14629" spans="1:2" s="2" customFormat="1">
      <c r="A14629"/>
      <c r="B14629"/>
    </row>
    <row r="14630" spans="1:2" s="2" customFormat="1">
      <c r="A14630"/>
      <c r="B14630"/>
    </row>
    <row r="14631" spans="1:2" s="2" customFormat="1">
      <c r="A14631"/>
      <c r="B14631"/>
    </row>
    <row r="14632" spans="1:2" s="2" customFormat="1">
      <c r="A14632"/>
      <c r="B14632"/>
    </row>
    <row r="14633" spans="1:2" s="2" customFormat="1">
      <c r="A14633"/>
      <c r="B14633"/>
    </row>
    <row r="14634" spans="1:2" s="2" customFormat="1">
      <c r="A14634"/>
      <c r="B14634"/>
    </row>
    <row r="14635" spans="1:2" s="2" customFormat="1">
      <c r="A14635"/>
      <c r="B14635"/>
    </row>
    <row r="14636" spans="1:2" s="2" customFormat="1">
      <c r="A14636"/>
      <c r="B14636"/>
    </row>
    <row r="14637" spans="1:2" s="2" customFormat="1">
      <c r="A14637"/>
      <c r="B14637"/>
    </row>
    <row r="14638" spans="1:2" s="2" customFormat="1">
      <c r="A14638"/>
      <c r="B14638"/>
    </row>
    <row r="14639" spans="1:2" s="2" customFormat="1">
      <c r="A14639"/>
      <c r="B14639"/>
    </row>
    <row r="14640" spans="1:2" s="2" customFormat="1">
      <c r="A14640"/>
      <c r="B14640"/>
    </row>
    <row r="14641" spans="1:2" s="2" customFormat="1">
      <c r="A14641"/>
      <c r="B14641"/>
    </row>
    <row r="14642" spans="1:2" s="2" customFormat="1">
      <c r="A14642"/>
      <c r="B14642"/>
    </row>
    <row r="14643" spans="1:2" s="2" customFormat="1">
      <c r="A14643"/>
      <c r="B14643"/>
    </row>
    <row r="14644" spans="1:2" s="2" customFormat="1">
      <c r="A14644"/>
      <c r="B14644"/>
    </row>
    <row r="14645" spans="1:2" s="2" customFormat="1">
      <c r="A14645"/>
      <c r="B14645"/>
    </row>
    <row r="14646" spans="1:2" s="2" customFormat="1">
      <c r="A14646"/>
      <c r="B14646"/>
    </row>
    <row r="14647" spans="1:2" s="2" customFormat="1">
      <c r="A14647"/>
      <c r="B14647"/>
    </row>
    <row r="14648" spans="1:2" s="2" customFormat="1">
      <c r="A14648"/>
      <c r="B14648"/>
    </row>
    <row r="14649" spans="1:2" s="2" customFormat="1">
      <c r="A14649"/>
      <c r="B14649"/>
    </row>
    <row r="14650" spans="1:2" s="2" customFormat="1">
      <c r="A14650"/>
      <c r="B14650"/>
    </row>
    <row r="14651" spans="1:2" s="2" customFormat="1">
      <c r="A14651"/>
      <c r="B14651"/>
    </row>
    <row r="14652" spans="1:2" s="2" customFormat="1">
      <c r="A14652"/>
      <c r="B14652"/>
    </row>
    <row r="14653" spans="1:2" s="2" customFormat="1">
      <c r="A14653"/>
      <c r="B14653"/>
    </row>
    <row r="14654" spans="1:2" s="2" customFormat="1">
      <c r="A14654"/>
      <c r="B14654"/>
    </row>
    <row r="14655" spans="1:2" s="2" customFormat="1">
      <c r="A14655"/>
      <c r="B14655"/>
    </row>
    <row r="14656" spans="1:2" s="2" customFormat="1">
      <c r="A14656"/>
      <c r="B14656"/>
    </row>
    <row r="14657" spans="1:2" s="2" customFormat="1">
      <c r="A14657"/>
      <c r="B14657"/>
    </row>
    <row r="14658" spans="1:2" s="2" customFormat="1">
      <c r="A14658"/>
      <c r="B14658"/>
    </row>
    <row r="14659" spans="1:2" s="2" customFormat="1">
      <c r="A14659"/>
      <c r="B14659"/>
    </row>
    <row r="14660" spans="1:2" s="2" customFormat="1">
      <c r="A14660"/>
      <c r="B14660"/>
    </row>
    <row r="14661" spans="1:2" s="2" customFormat="1">
      <c r="A14661"/>
      <c r="B14661"/>
    </row>
    <row r="14662" spans="1:2" s="2" customFormat="1">
      <c r="A14662"/>
      <c r="B14662"/>
    </row>
    <row r="14663" spans="1:2" s="2" customFormat="1">
      <c r="A14663"/>
      <c r="B14663"/>
    </row>
    <row r="14664" spans="1:2" s="2" customFormat="1">
      <c r="A14664"/>
      <c r="B14664"/>
    </row>
    <row r="14665" spans="1:2" s="2" customFormat="1">
      <c r="A14665"/>
      <c r="B14665"/>
    </row>
    <row r="14666" spans="1:2" s="2" customFormat="1">
      <c r="A14666"/>
      <c r="B14666"/>
    </row>
    <row r="14667" spans="1:2" s="2" customFormat="1">
      <c r="A14667"/>
      <c r="B14667"/>
    </row>
    <row r="14668" spans="1:2" s="2" customFormat="1">
      <c r="A14668"/>
      <c r="B14668"/>
    </row>
    <row r="14669" spans="1:2" s="2" customFormat="1">
      <c r="A14669"/>
      <c r="B14669"/>
    </row>
    <row r="14670" spans="1:2" s="2" customFormat="1">
      <c r="A14670"/>
      <c r="B14670"/>
    </row>
    <row r="14671" spans="1:2" s="2" customFormat="1">
      <c r="A14671"/>
      <c r="B14671"/>
    </row>
    <row r="14672" spans="1:2" s="2" customFormat="1">
      <c r="A14672"/>
      <c r="B14672"/>
    </row>
    <row r="14673" spans="1:2" s="2" customFormat="1">
      <c r="A14673"/>
      <c r="B14673"/>
    </row>
    <row r="14674" spans="1:2" s="2" customFormat="1">
      <c r="A14674"/>
      <c r="B14674"/>
    </row>
    <row r="14675" spans="1:2" s="2" customFormat="1">
      <c r="A14675"/>
      <c r="B14675"/>
    </row>
    <row r="14676" spans="1:2" s="2" customFormat="1">
      <c r="A14676"/>
      <c r="B14676"/>
    </row>
    <row r="14677" spans="1:2" s="2" customFormat="1">
      <c r="A14677"/>
      <c r="B14677"/>
    </row>
    <row r="14678" spans="1:2" s="2" customFormat="1">
      <c r="A14678"/>
      <c r="B14678"/>
    </row>
    <row r="14679" spans="1:2" s="2" customFormat="1">
      <c r="A14679"/>
      <c r="B14679"/>
    </row>
    <row r="14680" spans="1:2" s="2" customFormat="1">
      <c r="A14680"/>
      <c r="B14680"/>
    </row>
    <row r="14681" spans="1:2" s="2" customFormat="1">
      <c r="A14681"/>
      <c r="B14681"/>
    </row>
    <row r="14682" spans="1:2" s="2" customFormat="1">
      <c r="A14682"/>
      <c r="B14682"/>
    </row>
    <row r="14683" spans="1:2" s="2" customFormat="1">
      <c r="A14683"/>
      <c r="B14683"/>
    </row>
    <row r="14684" spans="1:2" s="2" customFormat="1">
      <c r="A14684"/>
      <c r="B14684"/>
    </row>
    <row r="14685" spans="1:2" s="2" customFormat="1">
      <c r="A14685"/>
      <c r="B14685"/>
    </row>
    <row r="14686" spans="1:2" s="2" customFormat="1">
      <c r="A14686"/>
      <c r="B14686"/>
    </row>
    <row r="14687" spans="1:2" s="2" customFormat="1">
      <c r="A14687"/>
      <c r="B14687"/>
    </row>
    <row r="14688" spans="1:2" s="2" customFormat="1">
      <c r="A14688"/>
      <c r="B14688"/>
    </row>
    <row r="14689" spans="1:2" s="2" customFormat="1">
      <c r="A14689"/>
      <c r="B14689"/>
    </row>
    <row r="14690" spans="1:2" s="2" customFormat="1">
      <c r="A14690"/>
      <c r="B14690"/>
    </row>
    <row r="14691" spans="1:2" s="2" customFormat="1">
      <c r="A14691"/>
      <c r="B14691"/>
    </row>
    <row r="14692" spans="1:2" s="2" customFormat="1">
      <c r="A14692"/>
      <c r="B14692"/>
    </row>
    <row r="14693" spans="1:2" s="2" customFormat="1">
      <c r="A14693"/>
      <c r="B14693"/>
    </row>
    <row r="14694" spans="1:2" s="2" customFormat="1">
      <c r="A14694"/>
      <c r="B14694"/>
    </row>
    <row r="14695" spans="1:2" s="2" customFormat="1">
      <c r="A14695"/>
      <c r="B14695"/>
    </row>
    <row r="14696" spans="1:2" s="2" customFormat="1">
      <c r="A14696"/>
      <c r="B14696"/>
    </row>
    <row r="14697" spans="1:2" s="2" customFormat="1">
      <c r="A14697"/>
      <c r="B14697"/>
    </row>
    <row r="14698" spans="1:2" s="2" customFormat="1">
      <c r="A14698"/>
      <c r="B14698"/>
    </row>
    <row r="14699" spans="1:2" s="2" customFormat="1">
      <c r="A14699"/>
      <c r="B14699"/>
    </row>
    <row r="14700" spans="1:2" s="2" customFormat="1">
      <c r="A14700"/>
      <c r="B14700"/>
    </row>
    <row r="14701" spans="1:2" s="2" customFormat="1">
      <c r="A14701"/>
      <c r="B14701"/>
    </row>
    <row r="14702" spans="1:2" s="2" customFormat="1">
      <c r="A14702"/>
      <c r="B14702"/>
    </row>
    <row r="14703" spans="1:2" s="2" customFormat="1">
      <c r="A14703"/>
      <c r="B14703"/>
    </row>
    <row r="14704" spans="1:2" s="2" customFormat="1">
      <c r="A14704"/>
      <c r="B14704"/>
    </row>
    <row r="14705" spans="1:2" s="2" customFormat="1">
      <c r="A14705"/>
      <c r="B14705"/>
    </row>
    <row r="14706" spans="1:2" s="2" customFormat="1">
      <c r="A14706"/>
      <c r="B14706"/>
    </row>
    <row r="14707" spans="1:2" s="2" customFormat="1">
      <c r="A14707"/>
      <c r="B14707"/>
    </row>
    <row r="14708" spans="1:2" s="2" customFormat="1">
      <c r="A14708"/>
      <c r="B14708"/>
    </row>
    <row r="14709" spans="1:2" s="2" customFormat="1">
      <c r="A14709"/>
      <c r="B14709"/>
    </row>
    <row r="14710" spans="1:2" s="2" customFormat="1">
      <c r="A14710"/>
      <c r="B14710"/>
    </row>
    <row r="14711" spans="1:2" s="2" customFormat="1">
      <c r="A14711"/>
      <c r="B14711"/>
    </row>
    <row r="14712" spans="1:2" s="2" customFormat="1">
      <c r="A14712"/>
      <c r="B14712"/>
    </row>
    <row r="14713" spans="1:2" s="2" customFormat="1">
      <c r="A14713"/>
      <c r="B14713"/>
    </row>
    <row r="14714" spans="1:2" s="2" customFormat="1">
      <c r="A14714"/>
      <c r="B14714"/>
    </row>
    <row r="14715" spans="1:2" s="2" customFormat="1">
      <c r="A14715"/>
      <c r="B14715"/>
    </row>
    <row r="14716" spans="1:2" s="2" customFormat="1">
      <c r="A14716"/>
      <c r="B14716"/>
    </row>
    <row r="14717" spans="1:2" s="2" customFormat="1">
      <c r="A14717"/>
      <c r="B14717"/>
    </row>
    <row r="14718" spans="1:2" s="2" customFormat="1">
      <c r="A14718"/>
      <c r="B14718"/>
    </row>
    <row r="14719" spans="1:2" s="2" customFormat="1">
      <c r="A14719"/>
      <c r="B14719"/>
    </row>
    <row r="14720" spans="1:2" s="2" customFormat="1">
      <c r="A14720"/>
      <c r="B14720"/>
    </row>
    <row r="14721" spans="1:2" s="2" customFormat="1">
      <c r="A14721"/>
      <c r="B14721"/>
    </row>
    <row r="14722" spans="1:2" s="2" customFormat="1">
      <c r="A14722"/>
      <c r="B14722"/>
    </row>
    <row r="14723" spans="1:2" s="2" customFormat="1">
      <c r="A14723"/>
      <c r="B14723"/>
    </row>
    <row r="14724" spans="1:2" s="2" customFormat="1">
      <c r="A14724"/>
      <c r="B14724"/>
    </row>
    <row r="14725" spans="1:2" s="2" customFormat="1">
      <c r="A14725"/>
      <c r="B14725"/>
    </row>
    <row r="14726" spans="1:2" s="2" customFormat="1">
      <c r="A14726"/>
      <c r="B14726"/>
    </row>
    <row r="14727" spans="1:2" s="2" customFormat="1">
      <c r="A14727"/>
      <c r="B14727"/>
    </row>
    <row r="14728" spans="1:2" s="2" customFormat="1">
      <c r="A14728"/>
      <c r="B14728"/>
    </row>
    <row r="14729" spans="1:2" s="2" customFormat="1">
      <c r="A14729"/>
      <c r="B14729"/>
    </row>
    <row r="14730" spans="1:2" s="2" customFormat="1">
      <c r="A14730"/>
      <c r="B14730"/>
    </row>
    <row r="14731" spans="1:2" s="2" customFormat="1">
      <c r="A14731"/>
      <c r="B14731"/>
    </row>
    <row r="14732" spans="1:2" s="2" customFormat="1">
      <c r="A14732"/>
      <c r="B14732"/>
    </row>
    <row r="14733" spans="1:2" s="2" customFormat="1">
      <c r="A14733"/>
      <c r="B14733"/>
    </row>
    <row r="14734" spans="1:2" s="2" customFormat="1">
      <c r="A14734"/>
      <c r="B14734"/>
    </row>
    <row r="14735" spans="1:2" s="2" customFormat="1">
      <c r="A14735"/>
      <c r="B14735"/>
    </row>
    <row r="14736" spans="1:2" s="2" customFormat="1">
      <c r="A14736"/>
      <c r="B14736"/>
    </row>
    <row r="14737" spans="1:2" s="2" customFormat="1">
      <c r="A14737"/>
      <c r="B14737"/>
    </row>
    <row r="14738" spans="1:2" s="2" customFormat="1">
      <c r="A14738"/>
      <c r="B14738"/>
    </row>
    <row r="14739" spans="1:2" s="2" customFormat="1">
      <c r="A14739"/>
      <c r="B14739"/>
    </row>
    <row r="14740" spans="1:2" s="2" customFormat="1">
      <c r="A14740"/>
      <c r="B14740"/>
    </row>
    <row r="14741" spans="1:2" s="2" customFormat="1">
      <c r="A14741"/>
      <c r="B14741"/>
    </row>
    <row r="14742" spans="1:2" s="2" customFormat="1">
      <c r="A14742"/>
      <c r="B14742"/>
    </row>
    <row r="14743" spans="1:2" s="2" customFormat="1">
      <c r="A14743"/>
      <c r="B14743"/>
    </row>
    <row r="14744" spans="1:2" s="2" customFormat="1">
      <c r="A14744"/>
      <c r="B14744"/>
    </row>
    <row r="14745" spans="1:2" s="2" customFormat="1">
      <c r="A14745"/>
      <c r="B14745"/>
    </row>
    <row r="14746" spans="1:2" s="2" customFormat="1">
      <c r="A14746"/>
      <c r="B14746"/>
    </row>
    <row r="14747" spans="1:2" s="2" customFormat="1">
      <c r="A14747"/>
      <c r="B14747"/>
    </row>
    <row r="14748" spans="1:2" s="2" customFormat="1">
      <c r="A14748"/>
      <c r="B14748"/>
    </row>
    <row r="14749" spans="1:2" s="2" customFormat="1">
      <c r="A14749"/>
      <c r="B14749"/>
    </row>
    <row r="14750" spans="1:2" s="2" customFormat="1">
      <c r="A14750"/>
      <c r="B14750"/>
    </row>
    <row r="14751" spans="1:2" s="2" customFormat="1">
      <c r="A14751"/>
      <c r="B14751"/>
    </row>
    <row r="14752" spans="1:2" s="2" customFormat="1">
      <c r="A14752"/>
      <c r="B14752"/>
    </row>
    <row r="14753" spans="1:2" s="2" customFormat="1">
      <c r="A14753"/>
      <c r="B14753"/>
    </row>
    <row r="14754" spans="1:2" s="2" customFormat="1">
      <c r="A14754"/>
      <c r="B14754"/>
    </row>
    <row r="14755" spans="1:2" s="2" customFormat="1">
      <c r="A14755"/>
      <c r="B14755"/>
    </row>
    <row r="14756" spans="1:2" s="2" customFormat="1">
      <c r="A14756"/>
      <c r="B14756"/>
    </row>
    <row r="14757" spans="1:2" s="2" customFormat="1">
      <c r="A14757"/>
      <c r="B14757"/>
    </row>
    <row r="14758" spans="1:2" s="2" customFormat="1">
      <c r="A14758"/>
      <c r="B14758"/>
    </row>
    <row r="14759" spans="1:2" s="2" customFormat="1">
      <c r="A14759"/>
      <c r="B14759"/>
    </row>
    <row r="14760" spans="1:2" s="2" customFormat="1">
      <c r="A14760"/>
      <c r="B14760"/>
    </row>
    <row r="14761" spans="1:2" s="2" customFormat="1">
      <c r="A14761"/>
      <c r="B14761"/>
    </row>
    <row r="14762" spans="1:2" s="2" customFormat="1">
      <c r="A14762"/>
      <c r="B14762"/>
    </row>
    <row r="14763" spans="1:2" s="2" customFormat="1">
      <c r="A14763"/>
      <c r="B14763"/>
    </row>
    <row r="14764" spans="1:2" s="2" customFormat="1">
      <c r="A14764"/>
      <c r="B14764"/>
    </row>
    <row r="14765" spans="1:2" s="2" customFormat="1">
      <c r="A14765"/>
      <c r="B14765"/>
    </row>
    <row r="14766" spans="1:2" s="2" customFormat="1">
      <c r="A14766"/>
      <c r="B14766"/>
    </row>
    <row r="14767" spans="1:2" s="2" customFormat="1">
      <c r="A14767"/>
      <c r="B14767"/>
    </row>
    <row r="14768" spans="1:2" s="2" customFormat="1">
      <c r="A14768"/>
      <c r="B14768"/>
    </row>
    <row r="14769" spans="1:2" s="2" customFormat="1">
      <c r="A14769"/>
      <c r="B14769"/>
    </row>
    <row r="14770" spans="1:2" s="2" customFormat="1">
      <c r="A14770"/>
      <c r="B14770"/>
    </row>
    <row r="14771" spans="1:2" s="2" customFormat="1">
      <c r="A14771"/>
      <c r="B14771"/>
    </row>
    <row r="14772" spans="1:2" s="2" customFormat="1">
      <c r="A14772"/>
      <c r="B14772"/>
    </row>
    <row r="14773" spans="1:2" s="2" customFormat="1">
      <c r="A14773"/>
      <c r="B14773"/>
    </row>
    <row r="14774" spans="1:2" s="2" customFormat="1">
      <c r="A14774"/>
      <c r="B14774"/>
    </row>
    <row r="14775" spans="1:2" s="2" customFormat="1">
      <c r="A14775"/>
      <c r="B14775"/>
    </row>
    <row r="14776" spans="1:2" s="2" customFormat="1">
      <c r="A14776"/>
      <c r="B14776"/>
    </row>
    <row r="14777" spans="1:2" s="2" customFormat="1">
      <c r="A14777"/>
      <c r="B14777"/>
    </row>
    <row r="14778" spans="1:2" s="2" customFormat="1">
      <c r="A14778"/>
      <c r="B14778"/>
    </row>
    <row r="14779" spans="1:2" s="2" customFormat="1">
      <c r="A14779"/>
      <c r="B14779"/>
    </row>
    <row r="14780" spans="1:2" s="2" customFormat="1">
      <c r="A14780"/>
      <c r="B14780"/>
    </row>
    <row r="14781" spans="1:2" s="2" customFormat="1">
      <c r="A14781"/>
      <c r="B14781"/>
    </row>
    <row r="14782" spans="1:2" s="2" customFormat="1">
      <c r="A14782"/>
      <c r="B14782"/>
    </row>
    <row r="14783" spans="1:2" s="2" customFormat="1">
      <c r="A14783"/>
      <c r="B14783"/>
    </row>
    <row r="14784" spans="1:2" s="2" customFormat="1">
      <c r="A14784"/>
      <c r="B14784"/>
    </row>
    <row r="14785" spans="1:2" s="2" customFormat="1">
      <c r="A14785"/>
      <c r="B14785"/>
    </row>
    <row r="14786" spans="1:2" s="2" customFormat="1">
      <c r="A14786"/>
      <c r="B14786"/>
    </row>
    <row r="14787" spans="1:2" s="2" customFormat="1">
      <c r="A14787"/>
      <c r="B14787"/>
    </row>
    <row r="14788" spans="1:2" s="2" customFormat="1">
      <c r="A14788"/>
      <c r="B14788"/>
    </row>
    <row r="14789" spans="1:2" s="2" customFormat="1">
      <c r="A14789"/>
      <c r="B14789"/>
    </row>
    <row r="14790" spans="1:2" s="2" customFormat="1">
      <c r="A14790"/>
      <c r="B14790"/>
    </row>
    <row r="14791" spans="1:2" s="2" customFormat="1">
      <c r="A14791"/>
      <c r="B14791"/>
    </row>
    <row r="14792" spans="1:2" s="2" customFormat="1">
      <c r="A14792"/>
      <c r="B14792"/>
    </row>
    <row r="14793" spans="1:2" s="2" customFormat="1">
      <c r="A14793"/>
      <c r="B14793"/>
    </row>
    <row r="14794" spans="1:2" s="2" customFormat="1">
      <c r="A14794"/>
      <c r="B14794"/>
    </row>
    <row r="14795" spans="1:2" s="2" customFormat="1">
      <c r="A14795"/>
      <c r="B14795"/>
    </row>
    <row r="14796" spans="1:2" s="2" customFormat="1">
      <c r="A14796"/>
      <c r="B14796"/>
    </row>
    <row r="14797" spans="1:2" s="2" customFormat="1">
      <c r="A14797"/>
      <c r="B14797"/>
    </row>
    <row r="14798" spans="1:2" s="2" customFormat="1">
      <c r="A14798"/>
      <c r="B14798"/>
    </row>
    <row r="14799" spans="1:2" s="2" customFormat="1">
      <c r="A14799"/>
      <c r="B14799"/>
    </row>
    <row r="14800" spans="1:2" s="2" customFormat="1">
      <c r="A14800"/>
      <c r="B14800"/>
    </row>
    <row r="14801" spans="1:2" s="2" customFormat="1">
      <c r="A14801"/>
      <c r="B14801"/>
    </row>
    <row r="14802" spans="1:2" s="2" customFormat="1">
      <c r="A14802"/>
      <c r="B14802"/>
    </row>
    <row r="14803" spans="1:2" s="2" customFormat="1">
      <c r="A14803"/>
      <c r="B14803"/>
    </row>
    <row r="14804" spans="1:2" s="2" customFormat="1">
      <c r="A14804"/>
      <c r="B14804"/>
    </row>
    <row r="14805" spans="1:2" s="2" customFormat="1">
      <c r="A14805"/>
      <c r="B14805"/>
    </row>
    <row r="14806" spans="1:2" s="2" customFormat="1">
      <c r="A14806"/>
      <c r="B14806"/>
    </row>
    <row r="14807" spans="1:2" s="2" customFormat="1">
      <c r="A14807"/>
      <c r="B14807"/>
    </row>
    <row r="14808" spans="1:2" s="2" customFormat="1">
      <c r="A14808"/>
      <c r="B14808"/>
    </row>
    <row r="14809" spans="1:2" s="2" customFormat="1">
      <c r="A14809"/>
      <c r="B14809"/>
    </row>
    <row r="14810" spans="1:2" s="2" customFormat="1">
      <c r="A14810"/>
      <c r="B14810"/>
    </row>
    <row r="14811" spans="1:2" s="2" customFormat="1">
      <c r="A14811"/>
      <c r="B14811"/>
    </row>
    <row r="14812" spans="1:2" s="2" customFormat="1">
      <c r="A14812"/>
      <c r="B14812"/>
    </row>
    <row r="14813" spans="1:2" s="2" customFormat="1">
      <c r="A14813"/>
      <c r="B14813"/>
    </row>
    <row r="14814" spans="1:2" s="2" customFormat="1">
      <c r="A14814"/>
      <c r="B14814"/>
    </row>
    <row r="14815" spans="1:2" s="2" customFormat="1">
      <c r="A14815"/>
      <c r="B14815"/>
    </row>
    <row r="14816" spans="1:2" s="2" customFormat="1">
      <c r="A14816"/>
      <c r="B14816"/>
    </row>
    <row r="14817" spans="1:2" s="2" customFormat="1">
      <c r="A14817"/>
      <c r="B14817"/>
    </row>
    <row r="14818" spans="1:2" s="2" customFormat="1">
      <c r="A14818"/>
      <c r="B14818"/>
    </row>
    <row r="14819" spans="1:2" s="2" customFormat="1">
      <c r="A14819"/>
      <c r="B14819"/>
    </row>
    <row r="14820" spans="1:2" s="2" customFormat="1">
      <c r="A14820"/>
      <c r="B14820"/>
    </row>
    <row r="14821" spans="1:2" s="2" customFormat="1">
      <c r="A14821"/>
      <c r="B14821"/>
    </row>
    <row r="14822" spans="1:2" s="2" customFormat="1">
      <c r="A14822"/>
      <c r="B14822"/>
    </row>
    <row r="14823" spans="1:2" s="2" customFormat="1">
      <c r="A14823"/>
      <c r="B14823"/>
    </row>
    <row r="14824" spans="1:2" s="2" customFormat="1">
      <c r="A14824"/>
      <c r="B14824"/>
    </row>
    <row r="14825" spans="1:2" s="2" customFormat="1">
      <c r="A14825"/>
      <c r="B14825"/>
    </row>
    <row r="14826" spans="1:2" s="2" customFormat="1">
      <c r="A14826"/>
      <c r="B14826"/>
    </row>
    <row r="14827" spans="1:2" s="2" customFormat="1">
      <c r="A14827"/>
      <c r="B14827"/>
    </row>
    <row r="14828" spans="1:2" s="2" customFormat="1">
      <c r="A14828"/>
      <c r="B14828"/>
    </row>
    <row r="14829" spans="1:2" s="2" customFormat="1">
      <c r="A14829"/>
      <c r="B14829"/>
    </row>
    <row r="14830" spans="1:2" s="2" customFormat="1">
      <c r="A14830"/>
      <c r="B14830"/>
    </row>
    <row r="14831" spans="1:2" s="2" customFormat="1">
      <c r="A14831"/>
      <c r="B14831"/>
    </row>
    <row r="14832" spans="1:2" s="2" customFormat="1">
      <c r="A14832"/>
      <c r="B14832"/>
    </row>
    <row r="14833" spans="1:2" s="2" customFormat="1">
      <c r="A14833"/>
      <c r="B14833"/>
    </row>
    <row r="14834" spans="1:2" s="2" customFormat="1">
      <c r="A14834"/>
      <c r="B14834"/>
    </row>
    <row r="14835" spans="1:2" s="2" customFormat="1">
      <c r="A14835"/>
      <c r="B14835"/>
    </row>
    <row r="14836" spans="1:2" s="2" customFormat="1">
      <c r="A14836"/>
      <c r="B14836"/>
    </row>
    <row r="14837" spans="1:2" s="2" customFormat="1">
      <c r="A14837"/>
      <c r="B14837"/>
    </row>
    <row r="14838" spans="1:2" s="2" customFormat="1">
      <c r="A14838"/>
      <c r="B14838"/>
    </row>
    <row r="14839" spans="1:2" s="2" customFormat="1">
      <c r="A14839"/>
      <c r="B14839"/>
    </row>
    <row r="14840" spans="1:2" s="2" customFormat="1">
      <c r="A14840"/>
      <c r="B14840"/>
    </row>
    <row r="14841" spans="1:2" s="2" customFormat="1">
      <c r="A14841"/>
      <c r="B14841"/>
    </row>
    <row r="14842" spans="1:2" s="2" customFormat="1">
      <c r="A14842"/>
      <c r="B14842"/>
    </row>
    <row r="14843" spans="1:2" s="2" customFormat="1">
      <c r="A14843"/>
      <c r="B14843"/>
    </row>
    <row r="14844" spans="1:2" s="2" customFormat="1">
      <c r="A14844"/>
      <c r="B14844"/>
    </row>
    <row r="14845" spans="1:2" s="2" customFormat="1">
      <c r="A14845"/>
      <c r="B14845"/>
    </row>
    <row r="14846" spans="1:2" s="2" customFormat="1">
      <c r="A14846"/>
      <c r="B14846"/>
    </row>
    <row r="14847" spans="1:2" s="2" customFormat="1">
      <c r="A14847"/>
      <c r="B14847"/>
    </row>
    <row r="14848" spans="1:2" s="2" customFormat="1">
      <c r="A14848"/>
      <c r="B14848"/>
    </row>
    <row r="14849" spans="1:2" s="2" customFormat="1">
      <c r="A14849"/>
      <c r="B14849"/>
    </row>
    <row r="14850" spans="1:2" s="2" customFormat="1">
      <c r="A14850"/>
      <c r="B14850"/>
    </row>
    <row r="14851" spans="1:2" s="2" customFormat="1">
      <c r="A14851"/>
      <c r="B14851"/>
    </row>
    <row r="14852" spans="1:2" s="2" customFormat="1">
      <c r="A14852"/>
      <c r="B14852"/>
    </row>
    <row r="14853" spans="1:2" s="2" customFormat="1">
      <c r="A14853"/>
      <c r="B14853"/>
    </row>
    <row r="14854" spans="1:2" s="2" customFormat="1">
      <c r="A14854"/>
      <c r="B14854"/>
    </row>
    <row r="14855" spans="1:2" s="2" customFormat="1">
      <c r="A14855"/>
      <c r="B14855"/>
    </row>
    <row r="14856" spans="1:2" s="2" customFormat="1">
      <c r="A14856"/>
      <c r="B14856"/>
    </row>
    <row r="14857" spans="1:2" s="2" customFormat="1">
      <c r="A14857"/>
      <c r="B14857"/>
    </row>
    <row r="14858" spans="1:2" s="2" customFormat="1">
      <c r="A14858"/>
      <c r="B14858"/>
    </row>
    <row r="14859" spans="1:2" s="2" customFormat="1">
      <c r="A14859"/>
      <c r="B14859"/>
    </row>
    <row r="14860" spans="1:2" s="2" customFormat="1">
      <c r="A14860"/>
      <c r="B14860"/>
    </row>
    <row r="14861" spans="1:2" s="2" customFormat="1">
      <c r="A14861"/>
      <c r="B14861"/>
    </row>
    <row r="14862" spans="1:2" s="2" customFormat="1">
      <c r="A14862"/>
      <c r="B14862"/>
    </row>
    <row r="14863" spans="1:2" s="2" customFormat="1">
      <c r="A14863"/>
      <c r="B14863"/>
    </row>
    <row r="14864" spans="1:2" s="2" customFormat="1">
      <c r="A14864"/>
      <c r="B14864"/>
    </row>
    <row r="14865" spans="1:2" s="2" customFormat="1">
      <c r="A14865"/>
      <c r="B14865"/>
    </row>
    <row r="14866" spans="1:2" s="2" customFormat="1">
      <c r="A14866"/>
      <c r="B14866"/>
    </row>
    <row r="14867" spans="1:2" s="2" customFormat="1">
      <c r="A14867"/>
      <c r="B14867"/>
    </row>
    <row r="14868" spans="1:2" s="2" customFormat="1">
      <c r="A14868"/>
      <c r="B14868"/>
    </row>
    <row r="14869" spans="1:2" s="2" customFormat="1">
      <c r="A14869"/>
      <c r="B14869"/>
    </row>
    <row r="14870" spans="1:2" s="2" customFormat="1">
      <c r="A14870"/>
      <c r="B14870"/>
    </row>
    <row r="14871" spans="1:2" s="2" customFormat="1">
      <c r="A14871"/>
      <c r="B14871"/>
    </row>
    <row r="14872" spans="1:2" s="2" customFormat="1">
      <c r="A14872"/>
      <c r="B14872"/>
    </row>
    <row r="14873" spans="1:2" s="2" customFormat="1">
      <c r="A14873"/>
      <c r="B14873"/>
    </row>
    <row r="14874" spans="1:2" s="2" customFormat="1">
      <c r="A14874"/>
      <c r="B14874"/>
    </row>
    <row r="14875" spans="1:2" s="2" customFormat="1">
      <c r="A14875"/>
      <c r="B14875"/>
    </row>
    <row r="14876" spans="1:2" s="2" customFormat="1">
      <c r="A14876"/>
      <c r="B14876"/>
    </row>
    <row r="14877" spans="1:2" s="2" customFormat="1">
      <c r="A14877"/>
      <c r="B14877"/>
    </row>
    <row r="14878" spans="1:2" s="2" customFormat="1">
      <c r="A14878"/>
      <c r="B14878"/>
    </row>
    <row r="14879" spans="1:2" s="2" customFormat="1">
      <c r="A14879"/>
      <c r="B14879"/>
    </row>
    <row r="14880" spans="1:2" s="2" customFormat="1">
      <c r="A14880"/>
      <c r="B14880"/>
    </row>
    <row r="14881" spans="1:2" s="2" customFormat="1">
      <c r="A14881"/>
      <c r="B14881"/>
    </row>
    <row r="14882" spans="1:2" s="2" customFormat="1">
      <c r="A14882"/>
      <c r="B14882"/>
    </row>
    <row r="14883" spans="1:2" s="2" customFormat="1">
      <c r="A14883"/>
      <c r="B14883"/>
    </row>
    <row r="14884" spans="1:2" s="2" customFormat="1">
      <c r="A14884"/>
      <c r="B14884"/>
    </row>
    <row r="14885" spans="1:2" s="2" customFormat="1">
      <c r="A14885"/>
      <c r="B14885"/>
    </row>
    <row r="14886" spans="1:2" s="2" customFormat="1">
      <c r="A14886"/>
      <c r="B14886"/>
    </row>
    <row r="14887" spans="1:2" s="2" customFormat="1">
      <c r="A14887"/>
      <c r="B14887"/>
    </row>
    <row r="14888" spans="1:2" s="2" customFormat="1">
      <c r="A14888"/>
      <c r="B14888"/>
    </row>
    <row r="14889" spans="1:2" s="2" customFormat="1">
      <c r="A14889"/>
      <c r="B14889"/>
    </row>
    <row r="14890" spans="1:2" s="2" customFormat="1">
      <c r="A14890"/>
      <c r="B14890"/>
    </row>
    <row r="14891" spans="1:2" s="2" customFormat="1">
      <c r="A14891"/>
      <c r="B14891"/>
    </row>
    <row r="14892" spans="1:2" s="2" customFormat="1">
      <c r="A14892"/>
      <c r="B14892"/>
    </row>
    <row r="14893" spans="1:2" s="2" customFormat="1">
      <c r="A14893"/>
      <c r="B14893"/>
    </row>
    <row r="14894" spans="1:2" s="2" customFormat="1">
      <c r="A14894"/>
      <c r="B14894"/>
    </row>
    <row r="14895" spans="1:2" s="2" customFormat="1">
      <c r="A14895"/>
      <c r="B14895"/>
    </row>
    <row r="14896" spans="1:2" s="2" customFormat="1">
      <c r="A14896"/>
      <c r="B14896"/>
    </row>
    <row r="14897" spans="1:2" s="2" customFormat="1">
      <c r="A14897"/>
      <c r="B14897"/>
    </row>
    <row r="14898" spans="1:2" s="2" customFormat="1">
      <c r="A14898"/>
      <c r="B14898"/>
    </row>
    <row r="14899" spans="1:2" s="2" customFormat="1">
      <c r="A14899"/>
      <c r="B14899"/>
    </row>
    <row r="14900" spans="1:2" s="2" customFormat="1">
      <c r="A14900"/>
      <c r="B14900"/>
    </row>
    <row r="14901" spans="1:2" s="2" customFormat="1">
      <c r="A14901"/>
      <c r="B14901"/>
    </row>
    <row r="14902" spans="1:2" s="2" customFormat="1">
      <c r="A14902"/>
      <c r="B14902"/>
    </row>
    <row r="14903" spans="1:2" s="2" customFormat="1">
      <c r="A14903"/>
      <c r="B14903"/>
    </row>
    <row r="14904" spans="1:2" s="2" customFormat="1">
      <c r="A14904"/>
      <c r="B14904"/>
    </row>
    <row r="14905" spans="1:2" s="2" customFormat="1">
      <c r="A14905"/>
      <c r="B14905"/>
    </row>
    <row r="14906" spans="1:2" s="2" customFormat="1">
      <c r="A14906"/>
      <c r="B14906"/>
    </row>
    <row r="14907" spans="1:2" s="2" customFormat="1">
      <c r="A14907"/>
      <c r="B14907"/>
    </row>
    <row r="14908" spans="1:2" s="2" customFormat="1">
      <c r="A14908"/>
      <c r="B14908"/>
    </row>
    <row r="14909" spans="1:2" s="2" customFormat="1">
      <c r="A14909"/>
      <c r="B14909"/>
    </row>
    <row r="14910" spans="1:2" s="2" customFormat="1">
      <c r="A14910"/>
      <c r="B14910"/>
    </row>
    <row r="14911" spans="1:2" s="2" customFormat="1">
      <c r="A14911"/>
      <c r="B14911"/>
    </row>
    <row r="14912" spans="1:2" s="2" customFormat="1">
      <c r="A14912"/>
      <c r="B14912"/>
    </row>
    <row r="14913" spans="1:2" s="2" customFormat="1">
      <c r="A14913"/>
      <c r="B14913"/>
    </row>
    <row r="14914" spans="1:2" s="2" customFormat="1">
      <c r="A14914"/>
      <c r="B14914"/>
    </row>
    <row r="14915" spans="1:2" s="2" customFormat="1">
      <c r="A14915"/>
      <c r="B14915"/>
    </row>
    <row r="14916" spans="1:2" s="2" customFormat="1">
      <c r="A14916"/>
      <c r="B14916"/>
    </row>
    <row r="14917" spans="1:2" s="2" customFormat="1">
      <c r="A14917"/>
      <c r="B14917"/>
    </row>
    <row r="14918" spans="1:2" s="2" customFormat="1">
      <c r="A14918"/>
      <c r="B14918"/>
    </row>
    <row r="14919" spans="1:2" s="2" customFormat="1">
      <c r="A14919"/>
      <c r="B14919"/>
    </row>
    <row r="14920" spans="1:2" s="2" customFormat="1">
      <c r="A14920"/>
      <c r="B14920"/>
    </row>
    <row r="14921" spans="1:2" s="2" customFormat="1">
      <c r="A14921"/>
      <c r="B14921"/>
    </row>
    <row r="14922" spans="1:2" s="2" customFormat="1">
      <c r="A14922"/>
      <c r="B14922"/>
    </row>
    <row r="14923" spans="1:2" s="2" customFormat="1">
      <c r="A14923"/>
      <c r="B14923"/>
    </row>
    <row r="14924" spans="1:2" s="2" customFormat="1">
      <c r="A14924"/>
      <c r="B14924"/>
    </row>
    <row r="14925" spans="1:2" s="2" customFormat="1">
      <c r="A14925"/>
      <c r="B14925"/>
    </row>
    <row r="14926" spans="1:2" s="2" customFormat="1">
      <c r="A14926"/>
      <c r="B14926"/>
    </row>
    <row r="14927" spans="1:2" s="2" customFormat="1">
      <c r="A14927"/>
      <c r="B14927"/>
    </row>
    <row r="14928" spans="1:2" s="2" customFormat="1">
      <c r="A14928"/>
      <c r="B14928"/>
    </row>
    <row r="14929" spans="1:2" s="2" customFormat="1">
      <c r="A14929"/>
      <c r="B14929"/>
    </row>
    <row r="14930" spans="1:2" s="2" customFormat="1">
      <c r="A14930"/>
      <c r="B14930"/>
    </row>
    <row r="14931" spans="1:2" s="2" customFormat="1">
      <c r="A14931"/>
      <c r="B14931"/>
    </row>
    <row r="14932" spans="1:2" s="2" customFormat="1">
      <c r="A14932"/>
      <c r="B14932"/>
    </row>
    <row r="14933" spans="1:2" s="2" customFormat="1">
      <c r="A14933"/>
      <c r="B14933"/>
    </row>
    <row r="14934" spans="1:2" s="2" customFormat="1">
      <c r="A14934"/>
      <c r="B14934"/>
    </row>
    <row r="14935" spans="1:2" s="2" customFormat="1">
      <c r="A14935"/>
      <c r="B14935"/>
    </row>
    <row r="14936" spans="1:2" s="2" customFormat="1">
      <c r="A14936"/>
      <c r="B14936"/>
    </row>
    <row r="14937" spans="1:2" s="2" customFormat="1">
      <c r="A14937"/>
      <c r="B14937"/>
    </row>
    <row r="14938" spans="1:2" s="2" customFormat="1">
      <c r="A14938"/>
      <c r="B14938"/>
    </row>
    <row r="14939" spans="1:2" s="2" customFormat="1">
      <c r="A14939"/>
      <c r="B14939"/>
    </row>
    <row r="14940" spans="1:2" s="2" customFormat="1">
      <c r="A14940"/>
      <c r="B14940"/>
    </row>
    <row r="14941" spans="1:2" s="2" customFormat="1">
      <c r="A14941"/>
      <c r="B14941"/>
    </row>
    <row r="14942" spans="1:2" s="2" customFormat="1">
      <c r="A14942"/>
      <c r="B14942"/>
    </row>
    <row r="14943" spans="1:2" s="2" customFormat="1">
      <c r="A14943"/>
      <c r="B14943"/>
    </row>
    <row r="14944" spans="1:2" s="2" customFormat="1">
      <c r="A14944"/>
      <c r="B14944"/>
    </row>
    <row r="14945" spans="1:2" s="2" customFormat="1">
      <c r="A14945"/>
      <c r="B14945"/>
    </row>
    <row r="14946" spans="1:2" s="2" customFormat="1">
      <c r="A14946"/>
      <c r="B14946"/>
    </row>
    <row r="14947" spans="1:2" s="2" customFormat="1">
      <c r="A14947"/>
      <c r="B14947"/>
    </row>
    <row r="14948" spans="1:2" s="2" customFormat="1">
      <c r="A14948"/>
      <c r="B14948"/>
    </row>
    <row r="14949" spans="1:2" s="2" customFormat="1">
      <c r="A14949"/>
      <c r="B14949"/>
    </row>
    <row r="14950" spans="1:2" s="2" customFormat="1">
      <c r="A14950"/>
      <c r="B14950"/>
    </row>
    <row r="14951" spans="1:2" s="2" customFormat="1">
      <c r="A14951"/>
      <c r="B14951"/>
    </row>
    <row r="14952" spans="1:2" s="2" customFormat="1">
      <c r="A14952"/>
      <c r="B14952"/>
    </row>
    <row r="14953" spans="1:2" s="2" customFormat="1">
      <c r="A14953"/>
      <c r="B14953"/>
    </row>
    <row r="14954" spans="1:2" s="2" customFormat="1">
      <c r="A14954"/>
      <c r="B14954"/>
    </row>
    <row r="14955" spans="1:2" s="2" customFormat="1">
      <c r="A14955"/>
      <c r="B14955"/>
    </row>
    <row r="14956" spans="1:2" s="2" customFormat="1">
      <c r="A14956"/>
      <c r="B14956"/>
    </row>
    <row r="14957" spans="1:2" s="2" customFormat="1">
      <c r="A14957"/>
      <c r="B14957"/>
    </row>
    <row r="14958" spans="1:2" s="2" customFormat="1">
      <c r="A14958"/>
      <c r="B14958"/>
    </row>
    <row r="14959" spans="1:2" s="2" customFormat="1">
      <c r="A14959"/>
      <c r="B14959"/>
    </row>
    <row r="14960" spans="1:2" s="2" customFormat="1">
      <c r="A14960"/>
      <c r="B14960"/>
    </row>
    <row r="14961" spans="1:2" s="2" customFormat="1">
      <c r="A14961"/>
      <c r="B14961"/>
    </row>
    <row r="14962" spans="1:2" s="2" customFormat="1">
      <c r="A14962"/>
      <c r="B14962"/>
    </row>
    <row r="14963" spans="1:2" s="2" customFormat="1">
      <c r="A14963"/>
      <c r="B14963"/>
    </row>
    <row r="14964" spans="1:2" s="2" customFormat="1">
      <c r="A14964"/>
      <c r="B14964"/>
    </row>
    <row r="14965" spans="1:2" s="2" customFormat="1">
      <c r="A14965"/>
      <c r="B14965"/>
    </row>
    <row r="14966" spans="1:2" s="2" customFormat="1">
      <c r="A14966"/>
      <c r="B14966"/>
    </row>
    <row r="14967" spans="1:2" s="2" customFormat="1">
      <c r="A14967"/>
      <c r="B14967"/>
    </row>
    <row r="14968" spans="1:2" s="2" customFormat="1">
      <c r="A14968"/>
      <c r="B14968"/>
    </row>
    <row r="14969" spans="1:2" s="2" customFormat="1">
      <c r="A14969"/>
      <c r="B14969"/>
    </row>
    <row r="14970" spans="1:2" s="2" customFormat="1">
      <c r="A14970"/>
      <c r="B14970"/>
    </row>
    <row r="14971" spans="1:2" s="2" customFormat="1">
      <c r="A14971"/>
      <c r="B14971"/>
    </row>
    <row r="14972" spans="1:2" s="2" customFormat="1">
      <c r="A14972"/>
      <c r="B14972"/>
    </row>
    <row r="14973" spans="1:2" s="2" customFormat="1">
      <c r="A14973"/>
      <c r="B14973"/>
    </row>
    <row r="14974" spans="1:2" s="2" customFormat="1">
      <c r="A14974"/>
      <c r="B14974"/>
    </row>
    <row r="14975" spans="1:2" s="2" customFormat="1">
      <c r="A14975"/>
      <c r="B14975"/>
    </row>
    <row r="14976" spans="1:2" s="2" customFormat="1">
      <c r="A14976"/>
      <c r="B14976"/>
    </row>
    <row r="14977" spans="1:2" s="2" customFormat="1">
      <c r="A14977"/>
      <c r="B14977"/>
    </row>
    <row r="14978" spans="1:2" s="2" customFormat="1">
      <c r="A14978"/>
      <c r="B14978"/>
    </row>
    <row r="14979" spans="1:2" s="2" customFormat="1">
      <c r="A14979"/>
      <c r="B14979"/>
    </row>
    <row r="14980" spans="1:2" s="2" customFormat="1">
      <c r="A14980"/>
      <c r="B14980"/>
    </row>
    <row r="14981" spans="1:2" s="2" customFormat="1">
      <c r="A14981"/>
      <c r="B14981"/>
    </row>
    <row r="14982" spans="1:2" s="2" customFormat="1">
      <c r="A14982"/>
      <c r="B14982"/>
    </row>
    <row r="14983" spans="1:2" s="2" customFormat="1">
      <c r="A14983"/>
      <c r="B14983"/>
    </row>
    <row r="14984" spans="1:2" s="2" customFormat="1">
      <c r="A14984"/>
      <c r="B14984"/>
    </row>
    <row r="14985" spans="1:2" s="2" customFormat="1">
      <c r="A14985"/>
      <c r="B14985"/>
    </row>
    <row r="14986" spans="1:2" s="2" customFormat="1">
      <c r="A14986"/>
      <c r="B14986"/>
    </row>
    <row r="14987" spans="1:2" s="2" customFormat="1">
      <c r="A14987"/>
      <c r="B14987"/>
    </row>
    <row r="14988" spans="1:2" s="2" customFormat="1">
      <c r="A14988"/>
      <c r="B14988"/>
    </row>
    <row r="14989" spans="1:2" s="2" customFormat="1">
      <c r="A14989"/>
      <c r="B14989"/>
    </row>
    <row r="14990" spans="1:2" s="2" customFormat="1">
      <c r="A14990"/>
      <c r="B14990"/>
    </row>
    <row r="14991" spans="1:2" s="2" customFormat="1">
      <c r="A14991"/>
      <c r="B14991"/>
    </row>
    <row r="14992" spans="1:2" s="2" customFormat="1">
      <c r="A14992"/>
      <c r="B14992"/>
    </row>
    <row r="14993" spans="1:15" s="2" customFormat="1">
      <c r="A14993"/>
      <c r="B14993"/>
    </row>
    <row r="14994" spans="1:15" s="2" customFormat="1">
      <c r="A14994"/>
      <c r="B14994"/>
    </row>
    <row r="14995" spans="1:15" s="2" customFormat="1">
      <c r="A14995"/>
      <c r="B14995"/>
    </row>
    <row r="14996" spans="1:15" s="2" customFormat="1">
      <c r="A14996"/>
      <c r="B14996"/>
    </row>
    <row r="14997" spans="1:15" s="2" customFormat="1">
      <c r="A14997"/>
      <c r="B14997"/>
    </row>
    <row r="14998" spans="1:15" s="2" customFormat="1">
      <c r="A14998"/>
      <c r="B14998"/>
    </row>
    <row r="14999" spans="1:15" s="2" customFormat="1">
      <c r="A14999"/>
      <c r="B14999"/>
    </row>
    <row r="15000" spans="1:15" s="2" customFormat="1">
      <c r="A15000"/>
      <c r="B15000"/>
      <c r="N15000"/>
      <c r="O15000"/>
    </row>
    <row r="15001" spans="1:15">
      <c r="M15001" s="2"/>
    </row>
    <row r="15002" spans="1:15">
      <c r="M15002" s="2"/>
    </row>
    <row r="15003" spans="1:15">
      <c r="M15003" s="2"/>
    </row>
    <row r="15004" spans="1:15">
      <c r="M15004" s="2"/>
    </row>
    <row r="15005" spans="1:15">
      <c r="M15005" s="2"/>
    </row>
    <row r="15006" spans="1:15">
      <c r="M15006" s="2"/>
    </row>
    <row r="15007" spans="1:15">
      <c r="M15007" s="2"/>
    </row>
    <row r="15008" spans="1:15">
      <c r="M15008" s="2"/>
    </row>
    <row r="15009" spans="13:13">
      <c r="M15009" s="2"/>
    </row>
    <row r="15010" spans="13:13">
      <c r="M15010" s="2"/>
    </row>
    <row r="15011" spans="13:13">
      <c r="M15011" s="2"/>
    </row>
    <row r="15012" spans="13:13">
      <c r="M15012" s="2"/>
    </row>
    <row r="15013" spans="13:13">
      <c r="M15013" s="2"/>
    </row>
    <row r="15014" spans="13:13">
      <c r="M15014" s="2"/>
    </row>
    <row r="15015" spans="13:13">
      <c r="M15015" s="2"/>
    </row>
    <row r="15016" spans="13:13">
      <c r="M15016" s="2"/>
    </row>
    <row r="15017" spans="13:13">
      <c r="M15017" s="2"/>
    </row>
    <row r="15018" spans="13:13">
      <c r="M15018" s="2"/>
    </row>
    <row r="15019" spans="13:13">
      <c r="M15019" s="2"/>
    </row>
    <row r="15020" spans="13:13">
      <c r="M15020" s="2"/>
    </row>
    <row r="15021" spans="13:13">
      <c r="M15021" s="2"/>
    </row>
    <row r="15022" spans="13:13">
      <c r="M15022" s="2"/>
    </row>
    <row r="15023" spans="13:13">
      <c r="M15023" s="2"/>
    </row>
    <row r="15024" spans="13:13">
      <c r="M15024" s="2"/>
    </row>
    <row r="15025" spans="13:13">
      <c r="M15025" s="2"/>
    </row>
    <row r="15026" spans="13:13">
      <c r="M15026" s="2"/>
    </row>
    <row r="15027" spans="13:13">
      <c r="M15027" s="2"/>
    </row>
    <row r="15028" spans="13:13">
      <c r="M15028" s="2"/>
    </row>
    <row r="15029" spans="13:13">
      <c r="M15029" s="2"/>
    </row>
    <row r="15030" spans="13:13">
      <c r="M15030" s="2"/>
    </row>
    <row r="15031" spans="13:13">
      <c r="M15031" s="2"/>
    </row>
    <row r="15032" spans="13:13">
      <c r="M15032" s="2"/>
    </row>
    <row r="15033" spans="13:13">
      <c r="M15033" s="2"/>
    </row>
    <row r="15034" spans="13:13">
      <c r="M15034" s="2"/>
    </row>
    <row r="15035" spans="13:13">
      <c r="M15035" s="2"/>
    </row>
    <row r="15036" spans="13:13">
      <c r="M15036" s="2"/>
    </row>
    <row r="15037" spans="13:13">
      <c r="M15037" s="2"/>
    </row>
    <row r="15038" spans="13:13">
      <c r="M15038" s="2"/>
    </row>
    <row r="15039" spans="13:13">
      <c r="M15039" s="2"/>
    </row>
    <row r="15040" spans="13:13">
      <c r="M15040" s="2"/>
    </row>
    <row r="15041" spans="13:13">
      <c r="M15041" s="2"/>
    </row>
    <row r="15042" spans="13:13">
      <c r="M15042" s="2"/>
    </row>
    <row r="15043" spans="13:13">
      <c r="M15043" s="2"/>
    </row>
    <row r="15044" spans="13:13">
      <c r="M15044" s="2"/>
    </row>
    <row r="15045" spans="13:13">
      <c r="M15045" s="2"/>
    </row>
    <row r="15046" spans="13:13">
      <c r="M15046" s="2"/>
    </row>
    <row r="15047" spans="13:13">
      <c r="M15047" s="2"/>
    </row>
    <row r="15048" spans="13:13">
      <c r="M15048" s="2"/>
    </row>
    <row r="15049" spans="13:13">
      <c r="M15049" s="2"/>
    </row>
    <row r="15050" spans="13:13">
      <c r="M15050" s="2"/>
    </row>
    <row r="15051" spans="13:13">
      <c r="M15051" s="2"/>
    </row>
    <row r="15052" spans="13:13">
      <c r="M15052" s="2"/>
    </row>
    <row r="15053" spans="13:13">
      <c r="M15053" s="2"/>
    </row>
    <row r="15054" spans="13:13">
      <c r="M15054" s="2"/>
    </row>
    <row r="15055" spans="13:13">
      <c r="M15055" s="2"/>
    </row>
    <row r="15056" spans="13:13">
      <c r="M15056" s="2"/>
    </row>
    <row r="15057" spans="13:13">
      <c r="M15057" s="2"/>
    </row>
    <row r="15058" spans="13:13">
      <c r="M15058" s="2"/>
    </row>
    <row r="15059" spans="13:13">
      <c r="M15059" s="2"/>
    </row>
    <row r="15060" spans="13:13">
      <c r="M15060" s="2"/>
    </row>
    <row r="15061" spans="13:13">
      <c r="M15061" s="2"/>
    </row>
    <row r="15062" spans="13:13">
      <c r="M15062" s="2"/>
    </row>
    <row r="15063" spans="13:13">
      <c r="M15063" s="2"/>
    </row>
    <row r="15064" spans="13:13">
      <c r="M15064" s="2"/>
    </row>
    <row r="15065" spans="13:13">
      <c r="M15065" s="2"/>
    </row>
    <row r="15066" spans="13:13">
      <c r="M15066" s="2"/>
    </row>
    <row r="15067" spans="13:13">
      <c r="M15067" s="2"/>
    </row>
    <row r="15068" spans="13:13">
      <c r="M15068" s="2"/>
    </row>
    <row r="15069" spans="13:13">
      <c r="M15069" s="2"/>
    </row>
    <row r="15070" spans="13:13">
      <c r="M15070" s="2"/>
    </row>
    <row r="15071" spans="13:13">
      <c r="M15071" s="2"/>
    </row>
    <row r="15072" spans="13:13">
      <c r="M15072" s="2"/>
    </row>
    <row r="15073" spans="13:13">
      <c r="M15073" s="2"/>
    </row>
    <row r="15074" spans="13:13">
      <c r="M15074" s="2"/>
    </row>
    <row r="15075" spans="13:13">
      <c r="M15075" s="2"/>
    </row>
    <row r="15076" spans="13:13">
      <c r="M15076" s="2"/>
    </row>
    <row r="15077" spans="13:13">
      <c r="M15077" s="2"/>
    </row>
    <row r="15078" spans="13:13">
      <c r="M15078" s="2"/>
    </row>
    <row r="15079" spans="13:13">
      <c r="M15079" s="2"/>
    </row>
    <row r="15080" spans="13:13">
      <c r="M15080" s="2"/>
    </row>
    <row r="15081" spans="13:13">
      <c r="M15081" s="2"/>
    </row>
    <row r="15082" spans="13:13">
      <c r="M15082" s="2"/>
    </row>
    <row r="15083" spans="13:13">
      <c r="M15083" s="2"/>
    </row>
    <row r="15084" spans="13:13">
      <c r="M15084" s="2"/>
    </row>
    <row r="15085" spans="13:13">
      <c r="M15085" s="2"/>
    </row>
    <row r="15086" spans="13:13">
      <c r="M15086" s="2"/>
    </row>
    <row r="15087" spans="13:13">
      <c r="M15087" s="2"/>
    </row>
    <row r="15088" spans="13:13">
      <c r="M15088" s="2"/>
    </row>
    <row r="15089" spans="13:13">
      <c r="M15089" s="2"/>
    </row>
    <row r="15090" spans="13:13">
      <c r="M15090" s="2"/>
    </row>
    <row r="15091" spans="13:13">
      <c r="M15091" s="2"/>
    </row>
    <row r="15092" spans="13:13">
      <c r="M15092" s="2"/>
    </row>
    <row r="15093" spans="13:13">
      <c r="M15093" s="2"/>
    </row>
    <row r="15094" spans="13:13">
      <c r="M15094" s="2"/>
    </row>
    <row r="15095" spans="13:13">
      <c r="M15095" s="2"/>
    </row>
    <row r="15096" spans="13:13">
      <c r="M15096" s="2"/>
    </row>
    <row r="15097" spans="13:13">
      <c r="M15097" s="2"/>
    </row>
    <row r="15098" spans="13:13">
      <c r="M15098" s="2"/>
    </row>
    <row r="15099" spans="13:13">
      <c r="M15099" s="2"/>
    </row>
    <row r="15100" spans="13:13">
      <c r="M15100" s="2"/>
    </row>
    <row r="15101" spans="13:13">
      <c r="M15101" s="2"/>
    </row>
    <row r="15102" spans="13:13">
      <c r="M15102" s="2"/>
    </row>
    <row r="15103" spans="13:13">
      <c r="M15103" s="2"/>
    </row>
    <row r="15104" spans="13:13">
      <c r="M15104" s="2"/>
    </row>
    <row r="15105" spans="13:13">
      <c r="M15105" s="2"/>
    </row>
    <row r="15106" spans="13:13">
      <c r="M15106" s="2"/>
    </row>
    <row r="15107" spans="13:13">
      <c r="M15107" s="2"/>
    </row>
    <row r="15108" spans="13:13">
      <c r="M15108" s="2"/>
    </row>
    <row r="15109" spans="13:13">
      <c r="M15109" s="2"/>
    </row>
    <row r="15110" spans="13:13">
      <c r="M15110" s="2"/>
    </row>
    <row r="15111" spans="13:13">
      <c r="M15111" s="2"/>
    </row>
    <row r="15112" spans="13:13">
      <c r="M15112" s="2"/>
    </row>
    <row r="15113" spans="13:13">
      <c r="M15113" s="2"/>
    </row>
    <row r="15114" spans="13:13">
      <c r="M15114" s="2"/>
    </row>
    <row r="15115" spans="13:13">
      <c r="M15115" s="2"/>
    </row>
    <row r="15116" spans="13:13">
      <c r="M15116" s="2"/>
    </row>
    <row r="15117" spans="13:13">
      <c r="M15117" s="2"/>
    </row>
    <row r="15118" spans="13:13">
      <c r="M15118" s="2"/>
    </row>
    <row r="15119" spans="13:13">
      <c r="M15119" s="2"/>
    </row>
    <row r="15120" spans="13:13">
      <c r="M15120" s="2"/>
    </row>
    <row r="15121" spans="13:13">
      <c r="M15121" s="2"/>
    </row>
    <row r="15122" spans="13:13">
      <c r="M15122" s="2"/>
    </row>
    <row r="15123" spans="13:13">
      <c r="M15123" s="2"/>
    </row>
    <row r="15124" spans="13:13">
      <c r="M15124" s="2"/>
    </row>
    <row r="15125" spans="13:13">
      <c r="M15125" s="2"/>
    </row>
    <row r="15126" spans="13:13">
      <c r="M15126" s="2"/>
    </row>
    <row r="15127" spans="13:13">
      <c r="M15127" s="2"/>
    </row>
    <row r="15128" spans="13:13">
      <c r="M15128" s="2"/>
    </row>
    <row r="15129" spans="13:13">
      <c r="M15129" s="2"/>
    </row>
    <row r="15130" spans="13:13">
      <c r="M15130" s="2"/>
    </row>
    <row r="15131" spans="13:13">
      <c r="M15131" s="2"/>
    </row>
    <row r="15132" spans="13:13">
      <c r="M15132" s="2"/>
    </row>
    <row r="15133" spans="13:13">
      <c r="M15133" s="2"/>
    </row>
    <row r="15134" spans="13:13">
      <c r="M15134" s="2"/>
    </row>
    <row r="15135" spans="13:13">
      <c r="M15135" s="2"/>
    </row>
    <row r="15136" spans="13:13">
      <c r="M15136" s="2"/>
    </row>
    <row r="15137" spans="13:13">
      <c r="M15137" s="2"/>
    </row>
    <row r="15138" spans="13:13">
      <c r="M15138" s="2"/>
    </row>
    <row r="15139" spans="13:13">
      <c r="M15139" s="2"/>
    </row>
    <row r="15140" spans="13:13">
      <c r="M15140" s="2"/>
    </row>
    <row r="15141" spans="13:13">
      <c r="M15141" s="2"/>
    </row>
    <row r="15142" spans="13:13">
      <c r="M15142" s="2"/>
    </row>
    <row r="15143" spans="13:13">
      <c r="M15143" s="2"/>
    </row>
    <row r="15144" spans="13:13">
      <c r="M15144" s="2"/>
    </row>
    <row r="15145" spans="13:13">
      <c r="M15145" s="2"/>
    </row>
    <row r="15146" spans="13:13">
      <c r="M15146" s="2"/>
    </row>
    <row r="15147" spans="13:13">
      <c r="M15147" s="2"/>
    </row>
    <row r="15148" spans="13:13">
      <c r="M15148" s="2"/>
    </row>
    <row r="15149" spans="13:13">
      <c r="M15149" s="2"/>
    </row>
    <row r="15150" spans="13:13">
      <c r="M15150" s="2"/>
    </row>
    <row r="15151" spans="13:13">
      <c r="M15151" s="2"/>
    </row>
    <row r="15152" spans="13:13">
      <c r="M15152" s="2"/>
    </row>
    <row r="15153" spans="13:13">
      <c r="M15153" s="2"/>
    </row>
    <row r="15154" spans="13:13">
      <c r="M15154" s="2"/>
    </row>
    <row r="15155" spans="13:13">
      <c r="M15155" s="2"/>
    </row>
    <row r="15156" spans="13:13">
      <c r="M15156" s="2"/>
    </row>
    <row r="15157" spans="13:13">
      <c r="M15157" s="2"/>
    </row>
    <row r="15158" spans="13:13">
      <c r="M15158" s="2"/>
    </row>
    <row r="15159" spans="13:13">
      <c r="M15159" s="2"/>
    </row>
    <row r="15160" spans="13:13">
      <c r="M15160" s="2"/>
    </row>
    <row r="15161" spans="13:13">
      <c r="M15161" s="2"/>
    </row>
    <row r="15162" spans="13:13">
      <c r="M15162" s="2"/>
    </row>
    <row r="15163" spans="13:13">
      <c r="M15163" s="2"/>
    </row>
    <row r="15164" spans="13:13">
      <c r="M15164" s="2"/>
    </row>
    <row r="15165" spans="13:13">
      <c r="M15165" s="2"/>
    </row>
    <row r="15166" spans="13:13">
      <c r="M15166" s="2"/>
    </row>
    <row r="15167" spans="13:13">
      <c r="M15167" s="2"/>
    </row>
    <row r="15168" spans="13:13">
      <c r="M15168" s="2"/>
    </row>
    <row r="15169" spans="13:13">
      <c r="M15169" s="2"/>
    </row>
    <row r="15170" spans="13:13">
      <c r="M15170" s="2"/>
    </row>
    <row r="15171" spans="13:13">
      <c r="M15171" s="2"/>
    </row>
    <row r="15172" spans="13:13">
      <c r="M15172" s="2"/>
    </row>
    <row r="15173" spans="13:13">
      <c r="M15173" s="2"/>
    </row>
    <row r="15174" spans="13:13">
      <c r="M15174" s="2"/>
    </row>
    <row r="15175" spans="13:13">
      <c r="M15175" s="2"/>
    </row>
    <row r="15176" spans="13:13">
      <c r="M15176" s="2"/>
    </row>
    <row r="15177" spans="13:13">
      <c r="M15177" s="2"/>
    </row>
    <row r="15178" spans="13:13">
      <c r="M15178" s="2"/>
    </row>
    <row r="15179" spans="13:13">
      <c r="M15179" s="2"/>
    </row>
    <row r="15180" spans="13:13">
      <c r="M15180" s="2"/>
    </row>
    <row r="15181" spans="13:13">
      <c r="M15181" s="2"/>
    </row>
    <row r="15182" spans="13:13">
      <c r="M15182" s="2"/>
    </row>
    <row r="15183" spans="13:13">
      <c r="M15183" s="2"/>
    </row>
    <row r="15184" spans="13:13">
      <c r="M15184" s="2"/>
    </row>
    <row r="15185" spans="13:13">
      <c r="M15185" s="2"/>
    </row>
    <row r="15186" spans="13:13">
      <c r="M15186" s="2"/>
    </row>
    <row r="15187" spans="13:13">
      <c r="M15187" s="2"/>
    </row>
    <row r="15188" spans="13:13">
      <c r="M15188" s="2"/>
    </row>
    <row r="15189" spans="13:13">
      <c r="M15189" s="2"/>
    </row>
    <row r="15190" spans="13:13">
      <c r="M15190" s="2"/>
    </row>
    <row r="15191" spans="13:13">
      <c r="M15191" s="2"/>
    </row>
    <row r="15192" spans="13:13">
      <c r="M15192" s="2"/>
    </row>
    <row r="15193" spans="13:13">
      <c r="M15193" s="2"/>
    </row>
    <row r="15194" spans="13:13">
      <c r="M15194" s="2"/>
    </row>
    <row r="15195" spans="13:13">
      <c r="M15195" s="2"/>
    </row>
    <row r="15196" spans="13:13">
      <c r="M15196" s="2"/>
    </row>
    <row r="15197" spans="13:13">
      <c r="M15197" s="2"/>
    </row>
    <row r="15198" spans="13:13">
      <c r="M15198" s="2"/>
    </row>
    <row r="15199" spans="13:13">
      <c r="M15199" s="2"/>
    </row>
    <row r="15200" spans="13:13">
      <c r="M15200" s="2"/>
    </row>
    <row r="15201" spans="13:13">
      <c r="M15201" s="2"/>
    </row>
    <row r="15202" spans="13:13">
      <c r="M15202" s="2"/>
    </row>
    <row r="15203" spans="13:13">
      <c r="M15203" s="2"/>
    </row>
    <row r="15204" spans="13:13">
      <c r="M15204" s="2"/>
    </row>
    <row r="15205" spans="13:13">
      <c r="M15205" s="2"/>
    </row>
    <row r="15206" spans="13:13">
      <c r="M15206" s="2"/>
    </row>
    <row r="15207" spans="13:13">
      <c r="M15207" s="2"/>
    </row>
    <row r="15208" spans="13:13">
      <c r="M15208" s="2"/>
    </row>
    <row r="15209" spans="13:13">
      <c r="M15209" s="2"/>
    </row>
    <row r="15210" spans="13:13">
      <c r="M15210" s="2"/>
    </row>
    <row r="15211" spans="13:13">
      <c r="M15211" s="2"/>
    </row>
    <row r="15212" spans="13:13">
      <c r="M15212" s="2"/>
    </row>
    <row r="15213" spans="13:13">
      <c r="M15213" s="2"/>
    </row>
    <row r="15214" spans="13:13">
      <c r="M15214" s="2"/>
    </row>
    <row r="15215" spans="13:13">
      <c r="M15215" s="2"/>
    </row>
    <row r="15216" spans="13:13">
      <c r="M15216" s="2"/>
    </row>
    <row r="15217" spans="13:13">
      <c r="M15217" s="2"/>
    </row>
    <row r="15218" spans="13:13">
      <c r="M15218" s="2"/>
    </row>
    <row r="15219" spans="13:13">
      <c r="M15219" s="2"/>
    </row>
    <row r="15220" spans="13:13">
      <c r="M15220" s="2"/>
    </row>
    <row r="15221" spans="13:13">
      <c r="M15221" s="2"/>
    </row>
    <row r="15222" spans="13:13">
      <c r="M15222" s="2"/>
    </row>
    <row r="15223" spans="13:13">
      <c r="M15223" s="2"/>
    </row>
    <row r="15224" spans="13:13">
      <c r="M15224" s="2"/>
    </row>
    <row r="15225" spans="13:13">
      <c r="M15225" s="2"/>
    </row>
    <row r="15226" spans="13:13">
      <c r="M15226" s="2"/>
    </row>
    <row r="15227" spans="13:13">
      <c r="M15227" s="2"/>
    </row>
    <row r="15228" spans="13:13">
      <c r="M15228" s="2"/>
    </row>
    <row r="15229" spans="13:13">
      <c r="M15229" s="2"/>
    </row>
    <row r="15230" spans="13:13">
      <c r="M15230" s="2"/>
    </row>
    <row r="15231" spans="13:13">
      <c r="M15231" s="2"/>
    </row>
    <row r="15232" spans="13:13">
      <c r="M15232" s="2"/>
    </row>
    <row r="15233" spans="13:13">
      <c r="M15233" s="2"/>
    </row>
    <row r="15234" spans="13:13">
      <c r="M15234" s="2"/>
    </row>
    <row r="15235" spans="13:13">
      <c r="M15235" s="2"/>
    </row>
    <row r="15236" spans="13:13">
      <c r="M15236" s="2"/>
    </row>
    <row r="15237" spans="13:13">
      <c r="M15237" s="2"/>
    </row>
    <row r="15238" spans="13:13">
      <c r="M15238" s="2"/>
    </row>
    <row r="15239" spans="13:13">
      <c r="M15239" s="2"/>
    </row>
    <row r="15240" spans="13:13">
      <c r="M15240" s="2"/>
    </row>
    <row r="15241" spans="13:13">
      <c r="M15241" s="2"/>
    </row>
    <row r="15242" spans="13:13">
      <c r="M15242" s="2"/>
    </row>
    <row r="15243" spans="13:13">
      <c r="M15243" s="2"/>
    </row>
    <row r="15244" spans="13:13">
      <c r="M15244" s="2"/>
    </row>
    <row r="15245" spans="13:13">
      <c r="M15245" s="2"/>
    </row>
    <row r="15246" spans="13:13">
      <c r="M15246" s="2"/>
    </row>
    <row r="15247" spans="13:13">
      <c r="M15247" s="2"/>
    </row>
    <row r="15248" spans="13:13">
      <c r="M15248" s="2"/>
    </row>
    <row r="15249" spans="13:13">
      <c r="M15249" s="2"/>
    </row>
    <row r="15250" spans="13:13">
      <c r="M15250" s="2"/>
    </row>
    <row r="15251" spans="13:13">
      <c r="M15251" s="2"/>
    </row>
    <row r="15252" spans="13:13">
      <c r="M15252" s="2"/>
    </row>
    <row r="15253" spans="13:13">
      <c r="M15253" s="2"/>
    </row>
    <row r="15254" spans="13:13">
      <c r="M15254" s="2"/>
    </row>
    <row r="15255" spans="13:13">
      <c r="M15255" s="2"/>
    </row>
    <row r="15256" spans="13:13">
      <c r="M15256" s="2"/>
    </row>
    <row r="15257" spans="13:13">
      <c r="M15257" s="2"/>
    </row>
    <row r="15258" spans="13:13">
      <c r="M15258" s="2"/>
    </row>
    <row r="15259" spans="13:13">
      <c r="M15259" s="2"/>
    </row>
    <row r="15260" spans="13:13">
      <c r="M15260" s="2"/>
    </row>
    <row r="15261" spans="13:13">
      <c r="M15261" s="2"/>
    </row>
    <row r="15262" spans="13:13">
      <c r="M15262" s="2"/>
    </row>
    <row r="15263" spans="13:13">
      <c r="M15263" s="2"/>
    </row>
    <row r="15264" spans="13:13">
      <c r="M15264" s="2"/>
    </row>
    <row r="15265" spans="13:13">
      <c r="M15265" s="2"/>
    </row>
    <row r="15266" spans="13:13">
      <c r="M15266" s="2"/>
    </row>
    <row r="15267" spans="13:13">
      <c r="M15267" s="2"/>
    </row>
    <row r="15268" spans="13:13">
      <c r="M15268" s="2"/>
    </row>
    <row r="15269" spans="13:13">
      <c r="M15269" s="2"/>
    </row>
    <row r="15270" spans="13:13">
      <c r="M15270" s="2"/>
    </row>
    <row r="15271" spans="13:13">
      <c r="M15271" s="2"/>
    </row>
    <row r="15272" spans="13:13">
      <c r="M15272" s="2"/>
    </row>
    <row r="15273" spans="13:13">
      <c r="M15273" s="2"/>
    </row>
    <row r="15274" spans="13:13">
      <c r="M15274" s="2"/>
    </row>
    <row r="15275" spans="13:13">
      <c r="M15275" s="2"/>
    </row>
    <row r="15276" spans="13:13">
      <c r="M15276" s="2"/>
    </row>
    <row r="15277" spans="13:13">
      <c r="M15277" s="2"/>
    </row>
    <row r="15278" spans="13:13">
      <c r="M15278" s="2"/>
    </row>
    <row r="15279" spans="13:13">
      <c r="M15279" s="2"/>
    </row>
    <row r="15280" spans="13:13">
      <c r="M15280" s="2"/>
    </row>
    <row r="15281" spans="13:13">
      <c r="M15281" s="2"/>
    </row>
    <row r="15282" spans="13:13">
      <c r="M15282" s="2"/>
    </row>
    <row r="15283" spans="13:13">
      <c r="M15283" s="2"/>
    </row>
    <row r="15284" spans="13:13">
      <c r="M15284" s="2"/>
    </row>
    <row r="15285" spans="13:13">
      <c r="M15285" s="2"/>
    </row>
    <row r="15286" spans="13:13">
      <c r="M15286" s="2"/>
    </row>
    <row r="15287" spans="13:13">
      <c r="M15287" s="2"/>
    </row>
    <row r="15288" spans="13:13">
      <c r="M15288" s="2"/>
    </row>
    <row r="15289" spans="13:13">
      <c r="M15289" s="2"/>
    </row>
    <row r="15290" spans="13:13">
      <c r="M15290" s="2"/>
    </row>
    <row r="15291" spans="13:13">
      <c r="M15291" s="2"/>
    </row>
    <row r="15292" spans="13:13">
      <c r="M15292" s="2"/>
    </row>
    <row r="15293" spans="13:13">
      <c r="M15293" s="2"/>
    </row>
    <row r="15294" spans="13:13">
      <c r="M15294" s="2"/>
    </row>
    <row r="15295" spans="13:13">
      <c r="M15295" s="2"/>
    </row>
    <row r="15296" spans="13:13">
      <c r="M15296" s="2"/>
    </row>
    <row r="15297" spans="13:13">
      <c r="M15297" s="2"/>
    </row>
    <row r="15298" spans="13:13">
      <c r="M15298" s="2"/>
    </row>
    <row r="15299" spans="13:13">
      <c r="M15299" s="2"/>
    </row>
    <row r="15300" spans="13:13">
      <c r="M15300" s="2"/>
    </row>
    <row r="15301" spans="13:13">
      <c r="M15301" s="2"/>
    </row>
    <row r="15302" spans="13:13">
      <c r="M15302" s="2"/>
    </row>
    <row r="15303" spans="13:13">
      <c r="M15303" s="2"/>
    </row>
    <row r="15304" spans="13:13">
      <c r="M15304" s="2"/>
    </row>
    <row r="15305" spans="13:13">
      <c r="M15305" s="2"/>
    </row>
    <row r="15306" spans="13:13">
      <c r="M15306" s="2"/>
    </row>
    <row r="15307" spans="13:13">
      <c r="M15307" s="2"/>
    </row>
    <row r="15308" spans="13:13">
      <c r="M15308" s="2"/>
    </row>
    <row r="15309" spans="13:13">
      <c r="M15309" s="2"/>
    </row>
    <row r="15310" spans="13:13">
      <c r="M15310" s="2"/>
    </row>
    <row r="15311" spans="13:13">
      <c r="M15311" s="2"/>
    </row>
    <row r="15312" spans="13:13">
      <c r="M15312" s="2"/>
    </row>
    <row r="15313" spans="13:13">
      <c r="M15313" s="2"/>
    </row>
    <row r="15314" spans="13:13">
      <c r="M15314" s="2"/>
    </row>
    <row r="15315" spans="13:13">
      <c r="M15315" s="2"/>
    </row>
    <row r="15316" spans="13:13">
      <c r="M15316" s="2"/>
    </row>
    <row r="15317" spans="13:13">
      <c r="M15317" s="2"/>
    </row>
    <row r="15318" spans="13:13">
      <c r="M15318" s="2"/>
    </row>
    <row r="15319" spans="13:13">
      <c r="M15319" s="2"/>
    </row>
    <row r="15320" spans="13:13">
      <c r="M15320" s="2"/>
    </row>
    <row r="15321" spans="13:13">
      <c r="M15321" s="2"/>
    </row>
    <row r="15322" spans="13:13">
      <c r="M15322" s="2"/>
    </row>
    <row r="15323" spans="13:13">
      <c r="M15323" s="2"/>
    </row>
    <row r="15324" spans="13:13">
      <c r="M15324" s="2"/>
    </row>
    <row r="15325" spans="13:13">
      <c r="M15325" s="2"/>
    </row>
    <row r="15326" spans="13:13">
      <c r="M15326" s="2"/>
    </row>
    <row r="15327" spans="13:13">
      <c r="M15327" s="2"/>
    </row>
    <row r="15328" spans="13:13">
      <c r="M15328" s="2"/>
    </row>
    <row r="15329" spans="13:13">
      <c r="M15329" s="2"/>
    </row>
    <row r="15330" spans="13:13">
      <c r="M15330" s="2"/>
    </row>
    <row r="15331" spans="13:13">
      <c r="M15331" s="2"/>
    </row>
    <row r="15332" spans="13:13">
      <c r="M15332" s="2"/>
    </row>
    <row r="15333" spans="13:13">
      <c r="M15333" s="2"/>
    </row>
    <row r="15334" spans="13:13">
      <c r="M15334" s="2"/>
    </row>
    <row r="15335" spans="13:13">
      <c r="M15335" s="2"/>
    </row>
    <row r="15336" spans="13:13">
      <c r="M15336" s="2"/>
    </row>
    <row r="15337" spans="13:13">
      <c r="M15337" s="2"/>
    </row>
    <row r="15338" spans="13:13">
      <c r="M15338" s="2"/>
    </row>
    <row r="15339" spans="13:13">
      <c r="M15339" s="2"/>
    </row>
    <row r="15340" spans="13:13">
      <c r="M15340" s="2"/>
    </row>
    <row r="15341" spans="13:13">
      <c r="M15341" s="2"/>
    </row>
    <row r="15342" spans="13:13">
      <c r="M15342" s="2"/>
    </row>
    <row r="15343" spans="13:13">
      <c r="M15343" s="2"/>
    </row>
    <row r="15344" spans="13:13">
      <c r="M15344" s="2"/>
    </row>
    <row r="15345" spans="13:13">
      <c r="M15345" s="2"/>
    </row>
    <row r="15346" spans="13:13">
      <c r="M15346" s="2"/>
    </row>
    <row r="15347" spans="13:13">
      <c r="M15347" s="2"/>
    </row>
    <row r="15348" spans="13:13">
      <c r="M15348" s="2"/>
    </row>
    <row r="15349" spans="13:13">
      <c r="M15349" s="2"/>
    </row>
    <row r="15350" spans="13:13">
      <c r="M15350" s="2"/>
    </row>
    <row r="15351" spans="13:13">
      <c r="M15351" s="2"/>
    </row>
    <row r="15352" spans="13:13">
      <c r="M15352" s="2"/>
    </row>
    <row r="15353" spans="13:13">
      <c r="M15353" s="2"/>
    </row>
    <row r="15354" spans="13:13">
      <c r="M15354" s="2"/>
    </row>
    <row r="15355" spans="13:13">
      <c r="M15355" s="2"/>
    </row>
    <row r="15356" spans="13:13">
      <c r="M15356" s="2"/>
    </row>
    <row r="15357" spans="13:13">
      <c r="M15357" s="2"/>
    </row>
    <row r="15358" spans="13:13">
      <c r="M15358" s="2"/>
    </row>
    <row r="15359" spans="13:13">
      <c r="M15359" s="2"/>
    </row>
    <row r="15360" spans="13:13">
      <c r="M15360" s="2"/>
    </row>
    <row r="15361" spans="13:13">
      <c r="M15361" s="2"/>
    </row>
    <row r="15362" spans="13:13">
      <c r="M15362" s="2"/>
    </row>
    <row r="15363" spans="13:13">
      <c r="M15363" s="2"/>
    </row>
    <row r="15364" spans="13:13">
      <c r="M15364" s="2"/>
    </row>
    <row r="15365" spans="13:13">
      <c r="M15365" s="2"/>
    </row>
    <row r="15366" spans="13:13">
      <c r="M15366" s="2"/>
    </row>
    <row r="15367" spans="13:13">
      <c r="M15367" s="2"/>
    </row>
    <row r="15368" spans="13:13">
      <c r="M15368" s="2"/>
    </row>
    <row r="15369" spans="13:13">
      <c r="M15369" s="2"/>
    </row>
    <row r="15370" spans="13:13">
      <c r="M15370" s="2"/>
    </row>
    <row r="15371" spans="13:13">
      <c r="M15371" s="2"/>
    </row>
    <row r="15372" spans="13:13">
      <c r="M15372" s="2"/>
    </row>
    <row r="15373" spans="13:13">
      <c r="M15373" s="2"/>
    </row>
    <row r="15374" spans="13:13">
      <c r="M15374" s="2"/>
    </row>
    <row r="15375" spans="13:13">
      <c r="M15375" s="2"/>
    </row>
    <row r="15376" spans="13:13">
      <c r="M15376" s="2"/>
    </row>
    <row r="15377" spans="13:13">
      <c r="M15377" s="2"/>
    </row>
    <row r="15378" spans="13:13">
      <c r="M15378" s="2"/>
    </row>
    <row r="15379" spans="13:13">
      <c r="M15379" s="2"/>
    </row>
    <row r="15380" spans="13:13">
      <c r="M15380" s="2"/>
    </row>
    <row r="15381" spans="13:13">
      <c r="M15381" s="2"/>
    </row>
    <row r="15382" spans="13:13">
      <c r="M15382" s="2"/>
    </row>
    <row r="15383" spans="13:13">
      <c r="M15383" s="2"/>
    </row>
    <row r="15384" spans="13:13">
      <c r="M15384" s="2"/>
    </row>
    <row r="15385" spans="13:13">
      <c r="M15385" s="2"/>
    </row>
    <row r="15386" spans="13:13">
      <c r="M15386" s="2"/>
    </row>
    <row r="15387" spans="13:13">
      <c r="M15387" s="2"/>
    </row>
    <row r="15388" spans="13:13">
      <c r="M15388" s="2"/>
    </row>
    <row r="15389" spans="13:13">
      <c r="M15389" s="2"/>
    </row>
    <row r="15390" spans="13:13">
      <c r="M15390" s="2"/>
    </row>
    <row r="15391" spans="13:13">
      <c r="M15391" s="2"/>
    </row>
    <row r="15392" spans="13:13">
      <c r="M15392" s="2"/>
    </row>
    <row r="15393" spans="13:13">
      <c r="M15393" s="2"/>
    </row>
    <row r="15394" spans="13:13">
      <c r="M15394" s="2"/>
    </row>
    <row r="15395" spans="13:13">
      <c r="M15395" s="2"/>
    </row>
    <row r="15396" spans="13:13">
      <c r="M15396" s="2"/>
    </row>
    <row r="15397" spans="13:13">
      <c r="M15397" s="2"/>
    </row>
    <row r="15398" spans="13:13">
      <c r="M15398" s="2"/>
    </row>
    <row r="15399" spans="13:13">
      <c r="M15399" s="2"/>
    </row>
    <row r="15400" spans="13:13">
      <c r="M15400" s="2"/>
    </row>
    <row r="15401" spans="13:13">
      <c r="M15401" s="2"/>
    </row>
    <row r="15402" spans="13:13">
      <c r="M15402" s="2"/>
    </row>
    <row r="15403" spans="13:13">
      <c r="M15403" s="2"/>
    </row>
    <row r="15404" spans="13:13">
      <c r="M15404" s="2"/>
    </row>
    <row r="15405" spans="13:13">
      <c r="M15405" s="2"/>
    </row>
    <row r="15406" spans="13:13">
      <c r="M15406" s="2"/>
    </row>
    <row r="15407" spans="13:13">
      <c r="M15407" s="2"/>
    </row>
    <row r="15408" spans="13:13">
      <c r="M15408" s="2"/>
    </row>
    <row r="15409" spans="13:13">
      <c r="M15409" s="2"/>
    </row>
    <row r="15410" spans="13:13">
      <c r="M15410" s="2"/>
    </row>
    <row r="15411" spans="13:13">
      <c r="M15411" s="2"/>
    </row>
    <row r="15412" spans="13:13">
      <c r="M15412" s="2"/>
    </row>
    <row r="15413" spans="13:13">
      <c r="M15413" s="2"/>
    </row>
    <row r="15414" spans="13:13">
      <c r="M15414" s="2"/>
    </row>
    <row r="15415" spans="13:13">
      <c r="M15415" s="2"/>
    </row>
    <row r="15416" spans="13:13">
      <c r="M15416" s="2"/>
    </row>
    <row r="15417" spans="13:13">
      <c r="M15417" s="2"/>
    </row>
    <row r="15418" spans="13:13">
      <c r="M15418" s="2"/>
    </row>
    <row r="15419" spans="13:13">
      <c r="M15419" s="2"/>
    </row>
    <row r="15420" spans="13:13">
      <c r="M15420" s="2"/>
    </row>
    <row r="15421" spans="13:13">
      <c r="M15421" s="2"/>
    </row>
    <row r="15422" spans="13:13">
      <c r="M15422" s="2"/>
    </row>
    <row r="15423" spans="13:13">
      <c r="M15423" s="2"/>
    </row>
    <row r="15424" spans="13:13">
      <c r="M15424" s="2"/>
    </row>
    <row r="15425" spans="13:13">
      <c r="M15425" s="2"/>
    </row>
    <row r="15426" spans="13:13">
      <c r="M15426" s="2"/>
    </row>
    <row r="15427" spans="13:13">
      <c r="M15427" s="2"/>
    </row>
    <row r="15428" spans="13:13">
      <c r="M15428" s="2"/>
    </row>
    <row r="15429" spans="13:13">
      <c r="M15429" s="2"/>
    </row>
    <row r="15430" spans="13:13">
      <c r="M15430" s="2"/>
    </row>
    <row r="15431" spans="13:13">
      <c r="M15431" s="2"/>
    </row>
    <row r="15432" spans="13:13">
      <c r="M15432" s="2"/>
    </row>
    <row r="15433" spans="13:13">
      <c r="M15433" s="2"/>
    </row>
    <row r="15434" spans="13:13">
      <c r="M15434" s="2"/>
    </row>
    <row r="15435" spans="13:13">
      <c r="M15435" s="2"/>
    </row>
    <row r="15436" spans="13:13">
      <c r="M15436" s="2"/>
    </row>
    <row r="15437" spans="13:13">
      <c r="M15437" s="2"/>
    </row>
    <row r="15438" spans="13:13">
      <c r="M15438" s="2"/>
    </row>
    <row r="15439" spans="13:13">
      <c r="M15439" s="2"/>
    </row>
    <row r="15440" spans="13:13">
      <c r="M15440" s="2"/>
    </row>
    <row r="15441" spans="13:13">
      <c r="M15441" s="2"/>
    </row>
    <row r="15442" spans="13:13">
      <c r="M15442" s="2"/>
    </row>
    <row r="15443" spans="13:13">
      <c r="M15443" s="2"/>
    </row>
    <row r="15444" spans="13:13">
      <c r="M15444" s="2"/>
    </row>
    <row r="15445" spans="13:13">
      <c r="M15445" s="2"/>
    </row>
    <row r="15446" spans="13:13">
      <c r="M15446" s="2"/>
    </row>
    <row r="15447" spans="13:13">
      <c r="M15447" s="2"/>
    </row>
    <row r="15448" spans="13:13">
      <c r="M15448" s="2"/>
    </row>
    <row r="15449" spans="13:13">
      <c r="M15449" s="2"/>
    </row>
    <row r="15450" spans="13:13">
      <c r="M15450" s="2"/>
    </row>
    <row r="15451" spans="13:13">
      <c r="M15451" s="2"/>
    </row>
    <row r="15452" spans="13:13">
      <c r="M15452" s="2"/>
    </row>
    <row r="15453" spans="13:13">
      <c r="M15453" s="2"/>
    </row>
    <row r="15454" spans="13:13">
      <c r="M15454" s="2"/>
    </row>
    <row r="15455" spans="13:13">
      <c r="M15455" s="2"/>
    </row>
    <row r="15456" spans="13:13">
      <c r="M15456" s="2"/>
    </row>
    <row r="15457" spans="13:13">
      <c r="M15457" s="2"/>
    </row>
    <row r="15458" spans="13:13">
      <c r="M15458" s="2"/>
    </row>
    <row r="15459" spans="13:13">
      <c r="M15459" s="2"/>
    </row>
    <row r="15460" spans="13:13">
      <c r="M15460" s="2"/>
    </row>
    <row r="15461" spans="13:13">
      <c r="M15461" s="2"/>
    </row>
    <row r="15462" spans="13:13">
      <c r="M15462" s="2"/>
    </row>
    <row r="15463" spans="13:13">
      <c r="M15463" s="2"/>
    </row>
    <row r="15464" spans="13:13">
      <c r="M15464" s="2"/>
    </row>
    <row r="15465" spans="13:13">
      <c r="M15465" s="2"/>
    </row>
    <row r="15466" spans="13:13">
      <c r="M15466" s="2"/>
    </row>
    <row r="15467" spans="13:13">
      <c r="M15467" s="2"/>
    </row>
    <row r="15468" spans="13:13">
      <c r="M15468" s="2"/>
    </row>
    <row r="15469" spans="13:13">
      <c r="M15469" s="2"/>
    </row>
    <row r="15470" spans="13:13">
      <c r="M15470" s="2"/>
    </row>
    <row r="15471" spans="13:13">
      <c r="M15471" s="2"/>
    </row>
    <row r="15472" spans="13:13">
      <c r="M15472" s="2"/>
    </row>
    <row r="15473" spans="13:13">
      <c r="M15473" s="2"/>
    </row>
    <row r="15474" spans="13:13">
      <c r="M15474" s="2"/>
    </row>
    <row r="15475" spans="13:13">
      <c r="M15475" s="2"/>
    </row>
    <row r="15476" spans="13:13">
      <c r="M15476" s="2"/>
    </row>
    <row r="15477" spans="13:13">
      <c r="M15477" s="2"/>
    </row>
    <row r="15478" spans="13:13">
      <c r="M15478" s="2"/>
    </row>
    <row r="15479" spans="13:13">
      <c r="M15479" s="2"/>
    </row>
    <row r="15480" spans="13:13">
      <c r="M15480" s="2"/>
    </row>
    <row r="15481" spans="13:13">
      <c r="M15481" s="2"/>
    </row>
    <row r="15482" spans="13:13">
      <c r="M15482" s="2"/>
    </row>
    <row r="15483" spans="13:13">
      <c r="M15483" s="2"/>
    </row>
    <row r="15484" spans="13:13">
      <c r="M15484" s="2"/>
    </row>
    <row r="15485" spans="13:13">
      <c r="M15485" s="2"/>
    </row>
    <row r="15486" spans="13:13">
      <c r="M15486" s="2"/>
    </row>
    <row r="15487" spans="13:13">
      <c r="M15487" s="2"/>
    </row>
    <row r="15488" spans="13:13">
      <c r="M15488" s="2"/>
    </row>
    <row r="15489" spans="13:13">
      <c r="M15489" s="2"/>
    </row>
    <row r="15490" spans="13:13">
      <c r="M15490" s="2"/>
    </row>
    <row r="15491" spans="13:13">
      <c r="M15491" s="2"/>
    </row>
    <row r="15492" spans="13:13">
      <c r="M15492" s="2"/>
    </row>
    <row r="15493" spans="13:13">
      <c r="M15493" s="2"/>
    </row>
    <row r="15494" spans="13:13">
      <c r="M15494" s="2"/>
    </row>
    <row r="15495" spans="13:13">
      <c r="M15495" s="2"/>
    </row>
    <row r="15496" spans="13:13">
      <c r="M15496" s="2"/>
    </row>
    <row r="15497" spans="13:13">
      <c r="M15497" s="2"/>
    </row>
    <row r="15498" spans="13:13">
      <c r="M15498" s="2"/>
    </row>
    <row r="15499" spans="13:13">
      <c r="M15499" s="2"/>
    </row>
    <row r="15500" spans="13:13">
      <c r="M15500" s="2"/>
    </row>
    <row r="15501" spans="13:13">
      <c r="M15501" s="2"/>
    </row>
    <row r="15502" spans="13:13">
      <c r="M15502" s="2"/>
    </row>
    <row r="15503" spans="13:13">
      <c r="M15503" s="2"/>
    </row>
    <row r="15504" spans="13:13">
      <c r="M15504" s="2"/>
    </row>
    <row r="15505" spans="13:13">
      <c r="M15505" s="2"/>
    </row>
    <row r="15506" spans="13:13">
      <c r="M15506" s="2"/>
    </row>
    <row r="15507" spans="13:13">
      <c r="M15507" s="2"/>
    </row>
    <row r="15508" spans="13:13">
      <c r="M15508" s="2"/>
    </row>
    <row r="15509" spans="13:13">
      <c r="M15509" s="2"/>
    </row>
    <row r="15510" spans="13:13">
      <c r="M15510" s="2"/>
    </row>
    <row r="15511" spans="13:13">
      <c r="M15511" s="2"/>
    </row>
    <row r="15512" spans="13:13">
      <c r="M15512" s="2"/>
    </row>
    <row r="15513" spans="13:13">
      <c r="M15513" s="2"/>
    </row>
    <row r="15514" spans="13:13">
      <c r="M15514" s="2"/>
    </row>
    <row r="15515" spans="13:13">
      <c r="M15515" s="2"/>
    </row>
    <row r="15516" spans="13:13">
      <c r="M15516" s="2"/>
    </row>
    <row r="15517" spans="13:13">
      <c r="M15517" s="2"/>
    </row>
    <row r="15518" spans="13:13">
      <c r="M15518" s="2"/>
    </row>
    <row r="15519" spans="13:13">
      <c r="M15519" s="2"/>
    </row>
    <row r="15520" spans="13:13">
      <c r="M15520" s="2"/>
    </row>
    <row r="15521" spans="13:13">
      <c r="M15521" s="2"/>
    </row>
    <row r="15522" spans="13:13">
      <c r="M15522" s="2"/>
    </row>
    <row r="15523" spans="13:13">
      <c r="M15523" s="2"/>
    </row>
    <row r="15524" spans="13:13">
      <c r="M15524" s="2"/>
    </row>
    <row r="15525" spans="13:13">
      <c r="M15525" s="2"/>
    </row>
    <row r="15526" spans="13:13">
      <c r="M15526" s="2"/>
    </row>
    <row r="15527" spans="13:13">
      <c r="M15527" s="2"/>
    </row>
    <row r="15528" spans="13:13">
      <c r="M15528" s="2"/>
    </row>
    <row r="15529" spans="13:13">
      <c r="M15529" s="2"/>
    </row>
    <row r="15530" spans="13:13">
      <c r="M15530" s="2"/>
    </row>
    <row r="15531" spans="13:13">
      <c r="M15531" s="2"/>
    </row>
    <row r="15532" spans="13:13">
      <c r="M15532" s="2"/>
    </row>
    <row r="15533" spans="13:13">
      <c r="M15533" s="2"/>
    </row>
    <row r="15534" spans="13:13">
      <c r="M15534" s="2"/>
    </row>
    <row r="15535" spans="13:13">
      <c r="M15535" s="2"/>
    </row>
    <row r="15536" spans="13:13">
      <c r="M15536" s="2"/>
    </row>
    <row r="15537" spans="13:13">
      <c r="M15537" s="2"/>
    </row>
    <row r="15538" spans="13:13">
      <c r="M15538" s="2"/>
    </row>
    <row r="15539" spans="13:13">
      <c r="M15539" s="2"/>
    </row>
    <row r="15540" spans="13:13">
      <c r="M15540" s="2"/>
    </row>
    <row r="15541" spans="13:13">
      <c r="M15541" s="2"/>
    </row>
    <row r="15542" spans="13:13">
      <c r="M15542" s="2"/>
    </row>
    <row r="15543" spans="13:13">
      <c r="M15543" s="2"/>
    </row>
    <row r="15544" spans="13:13">
      <c r="M15544" s="2"/>
    </row>
    <row r="15545" spans="13:13">
      <c r="M15545" s="2"/>
    </row>
    <row r="15546" spans="13:13">
      <c r="M15546" s="2"/>
    </row>
    <row r="15547" spans="13:13">
      <c r="M15547" s="2"/>
    </row>
    <row r="15548" spans="13:13">
      <c r="M15548" s="2"/>
    </row>
    <row r="15549" spans="13:13">
      <c r="M15549" s="2"/>
    </row>
    <row r="15550" spans="13:13">
      <c r="M15550" s="2"/>
    </row>
    <row r="15551" spans="13:13">
      <c r="M15551" s="2"/>
    </row>
    <row r="15552" spans="13:13">
      <c r="M15552" s="2"/>
    </row>
    <row r="15553" spans="13:13">
      <c r="M15553" s="2"/>
    </row>
    <row r="15554" spans="13:13">
      <c r="M15554" s="2"/>
    </row>
    <row r="15555" spans="13:13">
      <c r="M15555" s="2"/>
    </row>
    <row r="15556" spans="13:13">
      <c r="M15556" s="2"/>
    </row>
    <row r="15557" spans="13:13">
      <c r="M15557" s="2"/>
    </row>
    <row r="15558" spans="13:13">
      <c r="M15558" s="2"/>
    </row>
    <row r="15559" spans="13:13">
      <c r="M15559" s="2"/>
    </row>
    <row r="15560" spans="13:13">
      <c r="M15560" s="2"/>
    </row>
    <row r="15561" spans="13:13">
      <c r="M15561" s="2"/>
    </row>
    <row r="15562" spans="13:13">
      <c r="M15562" s="2"/>
    </row>
    <row r="15563" spans="13:13">
      <c r="M15563" s="2"/>
    </row>
    <row r="15564" spans="13:13">
      <c r="M15564" s="2"/>
    </row>
    <row r="15565" spans="13:13">
      <c r="M15565" s="2"/>
    </row>
    <row r="15566" spans="13:13">
      <c r="M15566" s="2"/>
    </row>
    <row r="15567" spans="13:13">
      <c r="M15567" s="2"/>
    </row>
    <row r="15568" spans="13:13">
      <c r="M15568" s="2"/>
    </row>
    <row r="15569" spans="13:13">
      <c r="M15569" s="2"/>
    </row>
    <row r="15570" spans="13:13">
      <c r="M15570" s="2"/>
    </row>
    <row r="15571" spans="13:13">
      <c r="M15571" s="2"/>
    </row>
    <row r="15572" spans="13:13">
      <c r="M15572" s="2"/>
    </row>
    <row r="15573" spans="13:13">
      <c r="M15573" s="2"/>
    </row>
    <row r="15574" spans="13:13">
      <c r="M15574" s="2"/>
    </row>
    <row r="15575" spans="13:13">
      <c r="M15575" s="2"/>
    </row>
    <row r="15576" spans="13:13">
      <c r="M15576" s="2"/>
    </row>
    <row r="15577" spans="13:13">
      <c r="M15577" s="2"/>
    </row>
    <row r="15578" spans="13:13">
      <c r="M15578" s="2"/>
    </row>
    <row r="15579" spans="13:13">
      <c r="M15579" s="2"/>
    </row>
    <row r="15580" spans="13:13">
      <c r="M15580" s="2"/>
    </row>
    <row r="15581" spans="13:13">
      <c r="M15581" s="2"/>
    </row>
    <row r="15582" spans="13:13">
      <c r="M15582" s="2"/>
    </row>
    <row r="15583" spans="13:13">
      <c r="M15583" s="2"/>
    </row>
    <row r="15584" spans="13:13">
      <c r="M15584" s="2"/>
    </row>
    <row r="15585" spans="13:13">
      <c r="M15585" s="2"/>
    </row>
    <row r="15586" spans="13:13">
      <c r="M15586" s="2"/>
    </row>
    <row r="15587" spans="13:13">
      <c r="M15587" s="2"/>
    </row>
    <row r="15588" spans="13:13">
      <c r="M15588" s="2"/>
    </row>
    <row r="15589" spans="13:13">
      <c r="M15589" s="2"/>
    </row>
    <row r="15590" spans="13:13">
      <c r="M15590" s="2"/>
    </row>
    <row r="15591" spans="13:13">
      <c r="M15591" s="2"/>
    </row>
    <row r="15592" spans="13:13">
      <c r="M15592" s="2"/>
    </row>
    <row r="15593" spans="13:13">
      <c r="M15593" s="2"/>
    </row>
    <row r="15594" spans="13:13">
      <c r="M15594" s="2"/>
    </row>
    <row r="15595" spans="13:13">
      <c r="M15595" s="2"/>
    </row>
    <row r="15596" spans="13:13">
      <c r="M15596" s="2"/>
    </row>
    <row r="15597" spans="13:13">
      <c r="M15597" s="2"/>
    </row>
    <row r="15598" spans="13:13">
      <c r="M15598" s="2"/>
    </row>
    <row r="15599" spans="13:13">
      <c r="M15599" s="2"/>
    </row>
    <row r="15600" spans="13:13">
      <c r="M15600" s="2"/>
    </row>
    <row r="15601" spans="13:13">
      <c r="M15601" s="2"/>
    </row>
    <row r="15602" spans="13:13">
      <c r="M15602" s="2"/>
    </row>
    <row r="15603" spans="13:13">
      <c r="M15603" s="2"/>
    </row>
    <row r="15604" spans="13:13">
      <c r="M15604" s="2"/>
    </row>
    <row r="15605" spans="13:13">
      <c r="M15605" s="2"/>
    </row>
    <row r="15606" spans="13:13">
      <c r="M15606" s="2"/>
    </row>
    <row r="15607" spans="13:13">
      <c r="M15607" s="2"/>
    </row>
    <row r="15608" spans="13:13">
      <c r="M15608" s="2"/>
    </row>
    <row r="15609" spans="13:13">
      <c r="M15609" s="2"/>
    </row>
    <row r="15610" spans="13:13">
      <c r="M15610" s="2"/>
    </row>
    <row r="15611" spans="13:13">
      <c r="M15611" s="2"/>
    </row>
    <row r="15612" spans="13:13">
      <c r="M15612" s="2"/>
    </row>
    <row r="15613" spans="13:13">
      <c r="M15613" s="2"/>
    </row>
    <row r="15614" spans="13:13">
      <c r="M15614" s="2"/>
    </row>
    <row r="15615" spans="13:13">
      <c r="M15615" s="2"/>
    </row>
    <row r="15616" spans="13:13">
      <c r="M15616" s="2"/>
    </row>
    <row r="15617" spans="13:13">
      <c r="M15617" s="2"/>
    </row>
    <row r="15618" spans="13:13">
      <c r="M15618" s="2"/>
    </row>
    <row r="15619" spans="13:13">
      <c r="M15619" s="2"/>
    </row>
    <row r="15620" spans="13:13">
      <c r="M15620" s="2"/>
    </row>
    <row r="15621" spans="13:13">
      <c r="M15621" s="2"/>
    </row>
    <row r="15622" spans="13:13">
      <c r="M15622" s="2"/>
    </row>
    <row r="15623" spans="13:13">
      <c r="M15623" s="2"/>
    </row>
    <row r="15624" spans="13:13">
      <c r="M15624" s="2"/>
    </row>
    <row r="15625" spans="13:13">
      <c r="M15625" s="2"/>
    </row>
    <row r="15626" spans="13:13">
      <c r="M15626" s="2"/>
    </row>
    <row r="15627" spans="13:13">
      <c r="M15627" s="2"/>
    </row>
    <row r="15628" spans="13:13">
      <c r="M15628" s="2"/>
    </row>
    <row r="15629" spans="13:13">
      <c r="M15629" s="2"/>
    </row>
    <row r="15630" spans="13:13">
      <c r="M15630" s="2"/>
    </row>
    <row r="15631" spans="13:13">
      <c r="M15631" s="2"/>
    </row>
    <row r="15632" spans="13:13">
      <c r="M15632" s="2"/>
    </row>
    <row r="15633" spans="13:13">
      <c r="M15633" s="2"/>
    </row>
    <row r="15634" spans="13:13">
      <c r="M15634" s="2"/>
    </row>
    <row r="15635" spans="13:13">
      <c r="M15635" s="2"/>
    </row>
    <row r="15636" spans="13:13">
      <c r="M15636" s="2"/>
    </row>
    <row r="15637" spans="13:13">
      <c r="M15637" s="2"/>
    </row>
    <row r="15638" spans="13:13">
      <c r="M15638" s="2"/>
    </row>
    <row r="15639" spans="13:13">
      <c r="M15639" s="2"/>
    </row>
    <row r="15640" spans="13:13">
      <c r="M15640" s="2"/>
    </row>
    <row r="15641" spans="13:13">
      <c r="M15641" s="2"/>
    </row>
    <row r="15642" spans="13:13">
      <c r="M15642" s="2"/>
    </row>
    <row r="15643" spans="13:13">
      <c r="M15643" s="2"/>
    </row>
    <row r="15644" spans="13:13">
      <c r="M15644" s="2"/>
    </row>
    <row r="15645" spans="13:13">
      <c r="M15645" s="2"/>
    </row>
    <row r="15646" spans="13:13">
      <c r="M15646" s="2"/>
    </row>
    <row r="15647" spans="13:13">
      <c r="M15647" s="2"/>
    </row>
    <row r="15648" spans="13:13">
      <c r="M15648" s="2"/>
    </row>
    <row r="15649" spans="13:13">
      <c r="M15649" s="2"/>
    </row>
    <row r="15650" spans="13:13">
      <c r="M15650" s="2"/>
    </row>
    <row r="15651" spans="13:13">
      <c r="M15651" s="2"/>
    </row>
    <row r="15652" spans="13:13">
      <c r="M15652" s="2"/>
    </row>
    <row r="15653" spans="13:13">
      <c r="M15653" s="2"/>
    </row>
    <row r="15654" spans="13:13">
      <c r="M15654" s="2"/>
    </row>
    <row r="15655" spans="13:13">
      <c r="M15655" s="2"/>
    </row>
    <row r="15656" spans="13:13">
      <c r="M15656" s="2"/>
    </row>
    <row r="15657" spans="13:13">
      <c r="M15657" s="2"/>
    </row>
    <row r="15658" spans="13:13">
      <c r="M15658" s="2"/>
    </row>
    <row r="15659" spans="13:13">
      <c r="M15659" s="2"/>
    </row>
    <row r="15660" spans="13:13">
      <c r="M15660" s="2"/>
    </row>
    <row r="15661" spans="13:13">
      <c r="M15661" s="2"/>
    </row>
    <row r="15662" spans="13:13">
      <c r="M15662" s="2"/>
    </row>
    <row r="15663" spans="13:13">
      <c r="M15663" s="2"/>
    </row>
    <row r="15664" spans="13:13">
      <c r="M15664" s="2"/>
    </row>
    <row r="15665" spans="13:13">
      <c r="M15665" s="2"/>
    </row>
    <row r="15666" spans="13:13">
      <c r="M15666" s="2"/>
    </row>
    <row r="15667" spans="13:13">
      <c r="M15667" s="2"/>
    </row>
    <row r="15668" spans="13:13">
      <c r="M15668" s="2"/>
    </row>
    <row r="15669" spans="13:13">
      <c r="M15669" s="2"/>
    </row>
    <row r="15670" spans="13:13">
      <c r="M15670" s="2"/>
    </row>
    <row r="15671" spans="13:13">
      <c r="M15671" s="2"/>
    </row>
    <row r="15672" spans="13:13">
      <c r="M15672" s="2"/>
    </row>
    <row r="15673" spans="13:13">
      <c r="M15673" s="2"/>
    </row>
    <row r="15674" spans="13:13">
      <c r="M15674" s="2"/>
    </row>
    <row r="15675" spans="13:13">
      <c r="M15675" s="2"/>
    </row>
    <row r="15676" spans="13:13">
      <c r="M15676" s="2"/>
    </row>
    <row r="15677" spans="13:13">
      <c r="M15677" s="2"/>
    </row>
    <row r="15678" spans="13:13">
      <c r="M15678" s="2"/>
    </row>
    <row r="15679" spans="13:13">
      <c r="M15679" s="2"/>
    </row>
    <row r="15680" spans="13:13">
      <c r="M15680" s="2"/>
    </row>
    <row r="15681" spans="13:13">
      <c r="M15681" s="2"/>
    </row>
    <row r="15682" spans="13:13">
      <c r="M15682" s="2"/>
    </row>
    <row r="15683" spans="13:13">
      <c r="M15683" s="2"/>
    </row>
    <row r="15684" spans="13:13">
      <c r="M15684" s="2"/>
    </row>
    <row r="15685" spans="13:13">
      <c r="M15685" s="2"/>
    </row>
    <row r="15686" spans="13:13">
      <c r="M15686" s="2"/>
    </row>
    <row r="15687" spans="13:13">
      <c r="M15687" s="2"/>
    </row>
    <row r="15688" spans="13:13">
      <c r="M15688" s="2"/>
    </row>
    <row r="15689" spans="13:13">
      <c r="M15689" s="2"/>
    </row>
    <row r="15690" spans="13:13">
      <c r="M15690" s="2"/>
    </row>
    <row r="15691" spans="13:13">
      <c r="M15691" s="2"/>
    </row>
    <row r="15692" spans="13:13">
      <c r="M15692" s="2"/>
    </row>
    <row r="15693" spans="13:13">
      <c r="M15693" s="2"/>
    </row>
    <row r="15694" spans="13:13">
      <c r="M15694" s="2"/>
    </row>
    <row r="15695" spans="13:13">
      <c r="M15695" s="2"/>
    </row>
    <row r="15696" spans="13:13">
      <c r="M15696" s="2"/>
    </row>
    <row r="15697" spans="13:13">
      <c r="M15697" s="2"/>
    </row>
    <row r="15698" spans="13:13">
      <c r="M15698" s="2"/>
    </row>
    <row r="15699" spans="13:13">
      <c r="M15699" s="2"/>
    </row>
    <row r="15700" spans="13:13">
      <c r="M15700" s="2"/>
    </row>
    <row r="15701" spans="13:13">
      <c r="M15701" s="2"/>
    </row>
    <row r="15702" spans="13:13">
      <c r="M15702" s="2"/>
    </row>
    <row r="15703" spans="13:13">
      <c r="M15703" s="2"/>
    </row>
    <row r="15704" spans="13:13">
      <c r="M15704" s="2"/>
    </row>
    <row r="15705" spans="13:13">
      <c r="M15705" s="2"/>
    </row>
    <row r="15706" spans="13:13">
      <c r="M15706" s="2"/>
    </row>
    <row r="15707" spans="13:13">
      <c r="M15707" s="2"/>
    </row>
    <row r="15708" spans="13:13">
      <c r="M15708" s="2"/>
    </row>
    <row r="15709" spans="13:13">
      <c r="M15709" s="2"/>
    </row>
    <row r="15710" spans="13:13">
      <c r="M15710" s="2"/>
    </row>
    <row r="15711" spans="13:13">
      <c r="M15711" s="2"/>
    </row>
    <row r="15712" spans="13:13">
      <c r="M15712" s="2"/>
    </row>
    <row r="15713" spans="13:13">
      <c r="M15713" s="2"/>
    </row>
    <row r="15714" spans="13:13">
      <c r="M15714" s="2"/>
    </row>
    <row r="15715" spans="13:13">
      <c r="M15715" s="2"/>
    </row>
    <row r="15716" spans="13:13">
      <c r="M15716" s="2"/>
    </row>
    <row r="15717" spans="13:13">
      <c r="M15717" s="2"/>
    </row>
    <row r="15718" spans="13:13">
      <c r="M15718" s="2"/>
    </row>
    <row r="15719" spans="13:13">
      <c r="M15719" s="2"/>
    </row>
    <row r="15720" spans="13:13">
      <c r="M15720" s="2"/>
    </row>
    <row r="15721" spans="13:13">
      <c r="M15721" s="2"/>
    </row>
    <row r="15722" spans="13:13">
      <c r="M15722" s="2"/>
    </row>
    <row r="15723" spans="13:13">
      <c r="M15723" s="2"/>
    </row>
    <row r="15724" spans="13:13">
      <c r="M15724" s="2"/>
    </row>
    <row r="15725" spans="13:13">
      <c r="M15725" s="2"/>
    </row>
    <row r="15726" spans="13:13">
      <c r="M15726" s="2"/>
    </row>
    <row r="15727" spans="13:13">
      <c r="M15727" s="2"/>
    </row>
    <row r="15728" spans="13:13">
      <c r="M15728" s="2"/>
    </row>
    <row r="15729" spans="13:13">
      <c r="M15729" s="2"/>
    </row>
    <row r="15730" spans="13:13">
      <c r="M15730" s="2"/>
    </row>
    <row r="15731" spans="13:13">
      <c r="M15731" s="2"/>
    </row>
    <row r="15732" spans="13:13">
      <c r="M15732" s="2"/>
    </row>
    <row r="15733" spans="13:13">
      <c r="M15733" s="2"/>
    </row>
    <row r="15734" spans="13:13">
      <c r="M15734" s="2"/>
    </row>
    <row r="15735" spans="13:13">
      <c r="M15735" s="2"/>
    </row>
    <row r="15736" spans="13:13">
      <c r="M15736" s="2"/>
    </row>
    <row r="15737" spans="13:13">
      <c r="M15737" s="2"/>
    </row>
    <row r="15738" spans="13:13">
      <c r="M15738" s="2"/>
    </row>
    <row r="15739" spans="13:13">
      <c r="M15739" s="2"/>
    </row>
    <row r="15740" spans="13:13">
      <c r="M15740" s="2"/>
    </row>
    <row r="15741" spans="13:13">
      <c r="M15741" s="2"/>
    </row>
    <row r="15742" spans="13:13">
      <c r="M15742" s="2"/>
    </row>
    <row r="15743" spans="13:13">
      <c r="M15743" s="2"/>
    </row>
    <row r="15744" spans="13:13">
      <c r="M15744" s="2"/>
    </row>
    <row r="15745" spans="13:13">
      <c r="M15745" s="2"/>
    </row>
    <row r="15746" spans="13:13">
      <c r="M15746" s="2"/>
    </row>
    <row r="15747" spans="13:13">
      <c r="M15747" s="2"/>
    </row>
    <row r="15748" spans="13:13">
      <c r="M15748" s="2"/>
    </row>
    <row r="15749" spans="13:13">
      <c r="M15749" s="2"/>
    </row>
    <row r="15750" spans="13:13">
      <c r="M15750" s="2"/>
    </row>
    <row r="15751" spans="13:13">
      <c r="M15751" s="2"/>
    </row>
    <row r="15752" spans="13:13">
      <c r="M15752" s="2"/>
    </row>
    <row r="15753" spans="13:13">
      <c r="M15753" s="2"/>
    </row>
    <row r="15754" spans="13:13">
      <c r="M15754" s="2"/>
    </row>
    <row r="15755" spans="13:13">
      <c r="M15755" s="2"/>
    </row>
    <row r="15756" spans="13:13">
      <c r="M15756" s="2"/>
    </row>
    <row r="15757" spans="13:13">
      <c r="M15757" s="2"/>
    </row>
    <row r="15758" spans="13:13">
      <c r="M15758" s="2"/>
    </row>
    <row r="15759" spans="13:13">
      <c r="M15759" s="2"/>
    </row>
    <row r="15760" spans="13:13">
      <c r="M15760" s="2"/>
    </row>
    <row r="15761" spans="13:13">
      <c r="M15761" s="2"/>
    </row>
    <row r="15762" spans="13:13">
      <c r="M15762" s="2"/>
    </row>
    <row r="15763" spans="13:13">
      <c r="M15763" s="2"/>
    </row>
    <row r="15764" spans="13:13">
      <c r="M15764" s="2"/>
    </row>
    <row r="15765" spans="13:13">
      <c r="M15765" s="2"/>
    </row>
    <row r="15766" spans="13:13">
      <c r="M15766" s="2"/>
    </row>
    <row r="15767" spans="13:13">
      <c r="M15767" s="2"/>
    </row>
    <row r="15768" spans="13:13">
      <c r="M15768" s="2"/>
    </row>
    <row r="15769" spans="13:13">
      <c r="M15769" s="2"/>
    </row>
    <row r="15770" spans="13:13">
      <c r="M15770" s="2"/>
    </row>
    <row r="15771" spans="13:13">
      <c r="M15771" s="2"/>
    </row>
    <row r="15772" spans="13:13">
      <c r="M15772" s="2"/>
    </row>
    <row r="15773" spans="13:13">
      <c r="M15773" s="2"/>
    </row>
    <row r="15774" spans="13:13">
      <c r="M15774" s="2"/>
    </row>
    <row r="15775" spans="13:13">
      <c r="M15775" s="2"/>
    </row>
    <row r="15776" spans="13:13">
      <c r="M15776" s="2"/>
    </row>
    <row r="15777" spans="13:13">
      <c r="M15777" s="2"/>
    </row>
    <row r="15778" spans="13:13">
      <c r="M15778" s="2"/>
    </row>
    <row r="15779" spans="13:13">
      <c r="M15779" s="2"/>
    </row>
    <row r="15780" spans="13:13">
      <c r="M15780" s="2"/>
    </row>
    <row r="15781" spans="13:13">
      <c r="M15781" s="2"/>
    </row>
    <row r="15782" spans="13:13">
      <c r="M15782" s="2"/>
    </row>
    <row r="15783" spans="13:13">
      <c r="M15783" s="2"/>
    </row>
    <row r="15784" spans="13:13">
      <c r="M15784" s="2"/>
    </row>
    <row r="15785" spans="13:13">
      <c r="M15785" s="2"/>
    </row>
    <row r="15786" spans="13:13">
      <c r="M15786" s="2"/>
    </row>
    <row r="15787" spans="13:13">
      <c r="M15787" s="2"/>
    </row>
    <row r="15788" spans="13:13">
      <c r="M15788" s="2"/>
    </row>
    <row r="15789" spans="13:13">
      <c r="M15789" s="2"/>
    </row>
    <row r="15790" spans="13:13">
      <c r="M15790" s="2"/>
    </row>
    <row r="15791" spans="13:13">
      <c r="M15791" s="2"/>
    </row>
    <row r="15792" spans="13:13">
      <c r="M15792" s="2"/>
    </row>
    <row r="15793" spans="13:13">
      <c r="M15793" s="2"/>
    </row>
    <row r="15794" spans="13:13">
      <c r="M15794" s="2"/>
    </row>
    <row r="15795" spans="13:13">
      <c r="M15795" s="2"/>
    </row>
    <row r="15796" spans="13:13">
      <c r="M15796" s="2"/>
    </row>
    <row r="15797" spans="13:13">
      <c r="M15797" s="2"/>
    </row>
    <row r="15798" spans="13:13">
      <c r="M15798" s="2"/>
    </row>
    <row r="15799" spans="13:13">
      <c r="M15799" s="2"/>
    </row>
    <row r="15800" spans="13:13">
      <c r="M15800" s="2"/>
    </row>
    <row r="15801" spans="13:13">
      <c r="M15801" s="2"/>
    </row>
    <row r="15802" spans="13:13">
      <c r="M15802" s="2"/>
    </row>
    <row r="15803" spans="13:13">
      <c r="M15803" s="2"/>
    </row>
    <row r="15804" spans="13:13">
      <c r="M15804" s="2"/>
    </row>
    <row r="15805" spans="13:13">
      <c r="M15805" s="2"/>
    </row>
    <row r="15806" spans="13:13">
      <c r="M15806" s="2"/>
    </row>
    <row r="15807" spans="13:13">
      <c r="M15807" s="2"/>
    </row>
    <row r="15808" spans="13:13">
      <c r="M15808" s="2"/>
    </row>
    <row r="15809" spans="13:13">
      <c r="M15809" s="2"/>
    </row>
    <row r="15810" spans="13:13">
      <c r="M15810" s="2"/>
    </row>
    <row r="15811" spans="13:13">
      <c r="M15811" s="2"/>
    </row>
    <row r="15812" spans="13:13">
      <c r="M15812" s="2"/>
    </row>
    <row r="15813" spans="13:13">
      <c r="M15813" s="2"/>
    </row>
    <row r="15814" spans="13:13">
      <c r="M15814" s="2"/>
    </row>
    <row r="15815" spans="13:13">
      <c r="M15815" s="2"/>
    </row>
    <row r="15816" spans="13:13">
      <c r="M15816" s="2"/>
    </row>
    <row r="15817" spans="13:13">
      <c r="M15817" s="2"/>
    </row>
    <row r="15818" spans="13:13">
      <c r="M15818" s="2"/>
    </row>
    <row r="15819" spans="13:13">
      <c r="M15819" s="2"/>
    </row>
    <row r="15820" spans="13:13">
      <c r="M15820" s="2"/>
    </row>
    <row r="15821" spans="13:13">
      <c r="M15821" s="2"/>
    </row>
    <row r="15822" spans="13:13">
      <c r="M15822" s="2"/>
    </row>
    <row r="15823" spans="13:13">
      <c r="M15823" s="2"/>
    </row>
    <row r="15824" spans="13:13">
      <c r="M15824" s="2"/>
    </row>
    <row r="15825" spans="13:13">
      <c r="M15825" s="2"/>
    </row>
    <row r="15826" spans="13:13">
      <c r="M15826" s="2"/>
    </row>
    <row r="15827" spans="13:13">
      <c r="M15827" s="2"/>
    </row>
    <row r="15828" spans="13:13">
      <c r="M15828" s="2"/>
    </row>
    <row r="15829" spans="13:13">
      <c r="M15829" s="2"/>
    </row>
    <row r="15830" spans="13:13">
      <c r="M15830" s="2"/>
    </row>
    <row r="15831" spans="13:13">
      <c r="M15831" s="2"/>
    </row>
    <row r="15832" spans="13:13">
      <c r="M15832" s="2"/>
    </row>
    <row r="15833" spans="13:13">
      <c r="M15833" s="2"/>
    </row>
    <row r="15834" spans="13:13">
      <c r="M15834" s="2"/>
    </row>
    <row r="15835" spans="13:13">
      <c r="M15835" s="2"/>
    </row>
    <row r="15836" spans="13:13">
      <c r="M15836" s="2"/>
    </row>
    <row r="15837" spans="13:13">
      <c r="M15837" s="2"/>
    </row>
    <row r="15838" spans="13:13">
      <c r="M15838" s="2"/>
    </row>
    <row r="15839" spans="13:13">
      <c r="M15839" s="2"/>
    </row>
    <row r="15840" spans="13:13">
      <c r="M15840" s="2"/>
    </row>
    <row r="15841" spans="13:13">
      <c r="M15841" s="2"/>
    </row>
    <row r="15842" spans="13:13">
      <c r="M15842" s="2"/>
    </row>
    <row r="15843" spans="13:13">
      <c r="M15843" s="2"/>
    </row>
    <row r="15844" spans="13:13">
      <c r="M15844" s="2"/>
    </row>
    <row r="15845" spans="13:13">
      <c r="M15845" s="2"/>
    </row>
    <row r="15846" spans="13:13">
      <c r="M15846" s="2"/>
    </row>
    <row r="15847" spans="13:13">
      <c r="M15847" s="2"/>
    </row>
    <row r="15848" spans="13:13">
      <c r="M15848" s="2"/>
    </row>
    <row r="15849" spans="13:13">
      <c r="M15849" s="2"/>
    </row>
    <row r="15850" spans="13:13">
      <c r="M15850" s="2"/>
    </row>
    <row r="15851" spans="13:13">
      <c r="M15851" s="2"/>
    </row>
    <row r="15852" spans="13:13">
      <c r="M15852" s="2"/>
    </row>
    <row r="15853" spans="13:13">
      <c r="M15853" s="2"/>
    </row>
    <row r="15854" spans="13:13">
      <c r="M15854" s="2"/>
    </row>
    <row r="15855" spans="13:13">
      <c r="M15855" s="2"/>
    </row>
    <row r="15856" spans="13:13">
      <c r="M15856" s="2"/>
    </row>
    <row r="15857" spans="13:13">
      <c r="M15857" s="2"/>
    </row>
    <row r="15858" spans="13:13">
      <c r="M15858" s="2"/>
    </row>
    <row r="15859" spans="13:13">
      <c r="M15859" s="2"/>
    </row>
    <row r="15860" spans="13:13">
      <c r="M15860" s="2"/>
    </row>
    <row r="15861" spans="13:13">
      <c r="M15861" s="2"/>
    </row>
    <row r="15862" spans="13:13">
      <c r="M15862" s="2"/>
    </row>
    <row r="15863" spans="13:13">
      <c r="M15863" s="2"/>
    </row>
    <row r="15864" spans="13:13">
      <c r="M15864" s="2"/>
    </row>
    <row r="15865" spans="13:13">
      <c r="M15865" s="2"/>
    </row>
    <row r="15866" spans="13:13">
      <c r="M15866" s="2"/>
    </row>
    <row r="15867" spans="13:13">
      <c r="M15867" s="2"/>
    </row>
    <row r="15868" spans="13:13">
      <c r="M15868" s="2"/>
    </row>
    <row r="15869" spans="13:13">
      <c r="M15869" s="2"/>
    </row>
    <row r="15870" spans="13:13">
      <c r="M15870" s="2"/>
    </row>
    <row r="15871" spans="13:13">
      <c r="M15871" s="2"/>
    </row>
    <row r="15872" spans="13:13">
      <c r="M15872" s="2"/>
    </row>
    <row r="15873" spans="13:13">
      <c r="M15873" s="2"/>
    </row>
    <row r="15874" spans="13:13">
      <c r="M15874" s="2"/>
    </row>
    <row r="15875" spans="13:13">
      <c r="M15875" s="2"/>
    </row>
    <row r="15876" spans="13:13">
      <c r="M15876" s="2"/>
    </row>
    <row r="15877" spans="13:13">
      <c r="M15877" s="2"/>
    </row>
    <row r="15878" spans="13:13">
      <c r="M15878" s="2"/>
    </row>
    <row r="15879" spans="13:13">
      <c r="M15879" s="2"/>
    </row>
    <row r="15880" spans="13:13">
      <c r="M15880" s="2"/>
    </row>
    <row r="15881" spans="13:13">
      <c r="M15881" s="2"/>
    </row>
    <row r="15882" spans="13:13">
      <c r="M15882" s="2"/>
    </row>
    <row r="15883" spans="13:13">
      <c r="M15883" s="2"/>
    </row>
    <row r="15884" spans="13:13">
      <c r="M15884" s="2"/>
    </row>
    <row r="15885" spans="13:13">
      <c r="M15885" s="2"/>
    </row>
    <row r="15886" spans="13:13">
      <c r="M15886" s="2"/>
    </row>
    <row r="15887" spans="13:13">
      <c r="M15887" s="2"/>
    </row>
    <row r="15888" spans="13:13">
      <c r="M15888" s="2"/>
    </row>
    <row r="15889" spans="13:13">
      <c r="M15889" s="2"/>
    </row>
    <row r="15890" spans="13:13">
      <c r="M15890" s="2"/>
    </row>
    <row r="15891" spans="13:13">
      <c r="M15891" s="2"/>
    </row>
    <row r="15892" spans="13:13">
      <c r="M15892" s="2"/>
    </row>
    <row r="15893" spans="13:13">
      <c r="M15893" s="2"/>
    </row>
    <row r="15894" spans="13:13">
      <c r="M15894" s="2"/>
    </row>
    <row r="15895" spans="13:13">
      <c r="M15895" s="2"/>
    </row>
    <row r="15896" spans="13:13">
      <c r="M15896" s="2"/>
    </row>
    <row r="15897" spans="13:13">
      <c r="M15897" s="2"/>
    </row>
    <row r="15898" spans="13:13">
      <c r="M15898" s="2"/>
    </row>
    <row r="15899" spans="13:13">
      <c r="M15899" s="2"/>
    </row>
    <row r="15900" spans="13:13">
      <c r="M15900" s="2"/>
    </row>
    <row r="15901" spans="13:13">
      <c r="M15901" s="2"/>
    </row>
    <row r="15902" spans="13:13">
      <c r="M15902" s="2"/>
    </row>
    <row r="15903" spans="13:13">
      <c r="M15903" s="2"/>
    </row>
    <row r="15904" spans="13:13">
      <c r="M15904" s="2"/>
    </row>
    <row r="15905" spans="13:13">
      <c r="M15905" s="2"/>
    </row>
    <row r="15906" spans="13:13">
      <c r="M15906" s="2"/>
    </row>
    <row r="15907" spans="13:13">
      <c r="M15907" s="2"/>
    </row>
    <row r="15908" spans="13:13">
      <c r="M15908" s="2"/>
    </row>
    <row r="15909" spans="13:13">
      <c r="M15909" s="2"/>
    </row>
    <row r="15910" spans="13:13">
      <c r="M15910" s="2"/>
    </row>
    <row r="15911" spans="13:13">
      <c r="M15911" s="2"/>
    </row>
    <row r="15912" spans="13:13">
      <c r="M15912" s="2"/>
    </row>
    <row r="15913" spans="13:13">
      <c r="M15913" s="2"/>
    </row>
    <row r="15914" spans="13:13">
      <c r="M15914" s="2"/>
    </row>
    <row r="15915" spans="13:13">
      <c r="M15915" s="2"/>
    </row>
    <row r="15916" spans="13:13">
      <c r="M15916" s="2"/>
    </row>
    <row r="15917" spans="13:13">
      <c r="M15917" s="2"/>
    </row>
    <row r="15918" spans="13:13">
      <c r="M15918" s="2"/>
    </row>
    <row r="15919" spans="13:13">
      <c r="M15919" s="2"/>
    </row>
    <row r="15920" spans="13:13">
      <c r="M15920" s="2"/>
    </row>
    <row r="15921" spans="13:13">
      <c r="M15921" s="2"/>
    </row>
    <row r="15922" spans="13:13">
      <c r="M15922" s="2"/>
    </row>
    <row r="15923" spans="13:13">
      <c r="M15923" s="2"/>
    </row>
    <row r="15924" spans="13:13">
      <c r="M15924" s="2"/>
    </row>
    <row r="15925" spans="13:13">
      <c r="M15925" s="2"/>
    </row>
    <row r="15926" spans="13:13">
      <c r="M15926" s="2"/>
    </row>
    <row r="15927" spans="13:13">
      <c r="M15927" s="2"/>
    </row>
    <row r="15928" spans="13:13">
      <c r="M15928" s="2"/>
    </row>
    <row r="15929" spans="13:13">
      <c r="M15929" s="2"/>
    </row>
    <row r="15930" spans="13:13">
      <c r="M15930" s="2"/>
    </row>
    <row r="15931" spans="13:13">
      <c r="M15931" s="2"/>
    </row>
    <row r="15932" spans="13:13">
      <c r="M15932" s="2"/>
    </row>
    <row r="15933" spans="13:13">
      <c r="M15933" s="2"/>
    </row>
    <row r="15934" spans="13:13">
      <c r="M15934" s="2"/>
    </row>
    <row r="15935" spans="13:13">
      <c r="M15935" s="2"/>
    </row>
    <row r="15936" spans="13:13">
      <c r="M15936" s="2"/>
    </row>
    <row r="15937" spans="13:13">
      <c r="M15937" s="2"/>
    </row>
    <row r="15938" spans="13:13">
      <c r="M15938" s="2"/>
    </row>
    <row r="15939" spans="13:13">
      <c r="M15939" s="2"/>
    </row>
    <row r="15940" spans="13:13">
      <c r="M15940" s="2"/>
    </row>
    <row r="15941" spans="13:13">
      <c r="M15941" s="2"/>
    </row>
    <row r="15942" spans="13:13">
      <c r="M15942" s="2"/>
    </row>
    <row r="15943" spans="13:13">
      <c r="M15943" s="2"/>
    </row>
    <row r="15944" spans="13:13">
      <c r="M15944" s="2"/>
    </row>
    <row r="15945" spans="13:13">
      <c r="M15945" s="2"/>
    </row>
    <row r="15946" spans="13:13">
      <c r="M15946" s="2"/>
    </row>
    <row r="15947" spans="13:13">
      <c r="M15947" s="2"/>
    </row>
    <row r="15948" spans="13:13">
      <c r="M15948" s="2"/>
    </row>
    <row r="15949" spans="13:13">
      <c r="M15949" s="2"/>
    </row>
    <row r="15950" spans="13:13">
      <c r="M15950" s="2"/>
    </row>
    <row r="15951" spans="13:13">
      <c r="M15951" s="2"/>
    </row>
    <row r="15952" spans="13:13">
      <c r="M15952" s="2"/>
    </row>
    <row r="15953" spans="13:13">
      <c r="M15953" s="2"/>
    </row>
    <row r="15954" spans="13:13">
      <c r="M15954" s="2"/>
    </row>
    <row r="15955" spans="13:13">
      <c r="M15955" s="2"/>
    </row>
    <row r="15956" spans="13:13">
      <c r="M15956" s="2"/>
    </row>
    <row r="15957" spans="13:13">
      <c r="M15957" s="2"/>
    </row>
    <row r="15958" spans="13:13">
      <c r="M15958" s="2"/>
    </row>
    <row r="15959" spans="13:13">
      <c r="M15959" s="2"/>
    </row>
    <row r="15960" spans="13:13">
      <c r="M15960" s="2"/>
    </row>
    <row r="15961" spans="13:13">
      <c r="M15961" s="2"/>
    </row>
    <row r="15962" spans="13:13">
      <c r="M15962" s="2"/>
    </row>
    <row r="15963" spans="13:13">
      <c r="M15963" s="2"/>
    </row>
    <row r="15964" spans="13:13">
      <c r="M15964" s="2"/>
    </row>
    <row r="15965" spans="13:13">
      <c r="M15965" s="2"/>
    </row>
    <row r="15966" spans="13:13">
      <c r="M15966" s="2"/>
    </row>
    <row r="15967" spans="13:13">
      <c r="M15967" s="2"/>
    </row>
    <row r="15968" spans="13:13">
      <c r="M15968" s="2"/>
    </row>
    <row r="15969" spans="13:13">
      <c r="M15969" s="2"/>
    </row>
    <row r="15970" spans="13:13">
      <c r="M15970" s="2"/>
    </row>
    <row r="15971" spans="13:13">
      <c r="M15971" s="2"/>
    </row>
    <row r="15972" spans="13:13">
      <c r="M15972" s="2"/>
    </row>
    <row r="15973" spans="13:13">
      <c r="M15973" s="2"/>
    </row>
    <row r="15974" spans="13:13">
      <c r="M15974" s="2"/>
    </row>
    <row r="15975" spans="13:13">
      <c r="M15975" s="2"/>
    </row>
    <row r="15976" spans="13:13">
      <c r="M15976" s="2"/>
    </row>
    <row r="15977" spans="13:13">
      <c r="M15977" s="2"/>
    </row>
    <row r="15978" spans="13:13">
      <c r="M15978" s="2"/>
    </row>
    <row r="15979" spans="13:13">
      <c r="M15979" s="2"/>
    </row>
    <row r="15980" spans="13:13">
      <c r="M15980" s="2"/>
    </row>
    <row r="15981" spans="13:13">
      <c r="M15981" s="2"/>
    </row>
    <row r="15982" spans="13:13">
      <c r="M15982" s="2"/>
    </row>
    <row r="15983" spans="13:13">
      <c r="M15983" s="2"/>
    </row>
    <row r="15984" spans="13:13">
      <c r="M15984" s="2"/>
    </row>
    <row r="15985" spans="13:13">
      <c r="M15985" s="2"/>
    </row>
    <row r="15986" spans="13:13">
      <c r="M15986" s="2"/>
    </row>
    <row r="15987" spans="13:13">
      <c r="M15987" s="2"/>
    </row>
    <row r="15988" spans="13:13">
      <c r="M15988" s="2"/>
    </row>
    <row r="15989" spans="13:13">
      <c r="M15989" s="2"/>
    </row>
    <row r="15990" spans="13:13">
      <c r="M15990" s="2"/>
    </row>
    <row r="15991" spans="13:13">
      <c r="M15991" s="2"/>
    </row>
    <row r="15992" spans="13:13">
      <c r="M15992" s="2"/>
    </row>
    <row r="15993" spans="13:13">
      <c r="M15993" s="2"/>
    </row>
    <row r="15994" spans="13:13">
      <c r="M15994" s="2"/>
    </row>
    <row r="15995" spans="13:13">
      <c r="M15995" s="2"/>
    </row>
    <row r="15996" spans="13:13">
      <c r="M15996" s="2"/>
    </row>
    <row r="15997" spans="13:13">
      <c r="M15997" s="2"/>
    </row>
    <row r="15998" spans="13:13">
      <c r="M15998" s="2"/>
    </row>
    <row r="15999" spans="13:13">
      <c r="M15999" s="2"/>
    </row>
    <row r="16000" spans="13:13">
      <c r="M16000" s="2"/>
    </row>
    <row r="16001" spans="13:13">
      <c r="M16001" s="2"/>
    </row>
    <row r="16002" spans="13:13">
      <c r="M16002" s="2"/>
    </row>
    <row r="16003" spans="13:13">
      <c r="M16003" s="2"/>
    </row>
    <row r="16004" spans="13:13">
      <c r="M16004" s="2"/>
    </row>
    <row r="16005" spans="13:13">
      <c r="M16005" s="2"/>
    </row>
    <row r="16006" spans="13:13">
      <c r="M16006" s="2"/>
    </row>
    <row r="16007" spans="13:13">
      <c r="M16007" s="2"/>
    </row>
    <row r="16008" spans="13:13">
      <c r="M16008" s="2"/>
    </row>
    <row r="16009" spans="13:13">
      <c r="M16009" s="2"/>
    </row>
    <row r="16010" spans="13:13">
      <c r="M16010" s="2"/>
    </row>
    <row r="16011" spans="13:13">
      <c r="M16011" s="2"/>
    </row>
    <row r="16012" spans="13:13">
      <c r="M16012" s="2"/>
    </row>
    <row r="16013" spans="13:13">
      <c r="M16013" s="2"/>
    </row>
    <row r="16014" spans="13:13">
      <c r="M16014" s="2"/>
    </row>
    <row r="16015" spans="13:13">
      <c r="M16015" s="2"/>
    </row>
    <row r="16016" spans="13:13">
      <c r="M16016" s="2"/>
    </row>
    <row r="16017" spans="13:13">
      <c r="M16017" s="2"/>
    </row>
    <row r="16018" spans="13:13">
      <c r="M16018" s="2"/>
    </row>
    <row r="16019" spans="13:13">
      <c r="M16019" s="2"/>
    </row>
    <row r="16020" spans="13:13">
      <c r="M16020" s="2"/>
    </row>
    <row r="16021" spans="13:13">
      <c r="M16021" s="2"/>
    </row>
    <row r="16022" spans="13:13">
      <c r="M16022" s="2"/>
    </row>
    <row r="16023" spans="13:13">
      <c r="M16023" s="2"/>
    </row>
    <row r="16024" spans="13:13">
      <c r="M16024" s="2"/>
    </row>
    <row r="16025" spans="13:13">
      <c r="M16025" s="2"/>
    </row>
    <row r="16026" spans="13:13">
      <c r="M16026" s="2"/>
    </row>
    <row r="16027" spans="13:13">
      <c r="M16027" s="2"/>
    </row>
    <row r="16028" spans="13:13">
      <c r="M16028" s="2"/>
    </row>
    <row r="16029" spans="13:13">
      <c r="M16029" s="2"/>
    </row>
    <row r="16030" spans="13:13">
      <c r="M16030" s="2"/>
    </row>
    <row r="16031" spans="13:13">
      <c r="M16031" s="2"/>
    </row>
    <row r="16032" spans="13:13">
      <c r="M16032" s="2"/>
    </row>
    <row r="16033" spans="13:13">
      <c r="M16033" s="2"/>
    </row>
    <row r="16034" spans="13:13">
      <c r="M16034" s="2"/>
    </row>
    <row r="16035" spans="13:13">
      <c r="M16035" s="2"/>
    </row>
    <row r="16036" spans="13:13">
      <c r="M16036" s="2"/>
    </row>
    <row r="16037" spans="13:13">
      <c r="M16037" s="2"/>
    </row>
    <row r="16038" spans="13:13">
      <c r="M16038" s="2"/>
    </row>
    <row r="16039" spans="13:13">
      <c r="M16039" s="2"/>
    </row>
    <row r="16040" spans="13:13">
      <c r="M16040" s="2"/>
    </row>
    <row r="16041" spans="13:13">
      <c r="M16041" s="2"/>
    </row>
    <row r="16042" spans="13:13">
      <c r="M16042" s="2"/>
    </row>
    <row r="16043" spans="13:13">
      <c r="M16043" s="2"/>
    </row>
    <row r="16044" spans="13:13">
      <c r="M16044" s="2"/>
    </row>
    <row r="16045" spans="13:13">
      <c r="M16045" s="2"/>
    </row>
    <row r="16046" spans="13:13">
      <c r="M16046" s="2"/>
    </row>
    <row r="16047" spans="13:13">
      <c r="M16047" s="2"/>
    </row>
    <row r="16048" spans="13:13">
      <c r="M16048" s="2"/>
    </row>
    <row r="16049" spans="13:13">
      <c r="M16049" s="2"/>
    </row>
    <row r="16050" spans="13:13">
      <c r="M16050" s="2"/>
    </row>
    <row r="16051" spans="13:13">
      <c r="M16051" s="2"/>
    </row>
    <row r="16052" spans="13:13">
      <c r="M16052" s="2"/>
    </row>
    <row r="16053" spans="13:13">
      <c r="M16053" s="2"/>
    </row>
    <row r="16054" spans="13:13">
      <c r="M16054" s="2"/>
    </row>
    <row r="16055" spans="13:13">
      <c r="M16055" s="2"/>
    </row>
    <row r="16056" spans="13:13">
      <c r="M16056" s="2"/>
    </row>
    <row r="16057" spans="13:13">
      <c r="M16057" s="2"/>
    </row>
    <row r="16058" spans="13:13">
      <c r="M16058" s="2"/>
    </row>
    <row r="16059" spans="13:13">
      <c r="M16059" s="2"/>
    </row>
    <row r="16060" spans="13:13">
      <c r="M16060" s="2"/>
    </row>
    <row r="16061" spans="13:13">
      <c r="M16061" s="2"/>
    </row>
    <row r="16062" spans="13:13">
      <c r="M16062" s="2"/>
    </row>
    <row r="16063" spans="13:13">
      <c r="M16063" s="2"/>
    </row>
    <row r="16064" spans="13:13">
      <c r="M16064" s="2"/>
    </row>
    <row r="16065" spans="13:13">
      <c r="M16065" s="2"/>
    </row>
    <row r="16066" spans="13:13">
      <c r="M16066" s="2"/>
    </row>
    <row r="16067" spans="13:13">
      <c r="M16067" s="2"/>
    </row>
    <row r="16068" spans="13:13">
      <c r="M16068" s="2"/>
    </row>
    <row r="16069" spans="13:13">
      <c r="M16069" s="2"/>
    </row>
    <row r="16070" spans="13:13">
      <c r="M16070" s="2"/>
    </row>
    <row r="16071" spans="13:13">
      <c r="M16071" s="2"/>
    </row>
    <row r="16072" spans="13:13">
      <c r="M16072" s="2"/>
    </row>
    <row r="16073" spans="13:13">
      <c r="M16073" s="2"/>
    </row>
    <row r="16074" spans="13:13">
      <c r="M16074" s="2"/>
    </row>
    <row r="16075" spans="13:13">
      <c r="M16075" s="2"/>
    </row>
    <row r="16076" spans="13:13">
      <c r="M16076" s="2"/>
    </row>
    <row r="16077" spans="13:13">
      <c r="M16077" s="2"/>
    </row>
    <row r="16078" spans="13:13">
      <c r="M16078" s="2"/>
    </row>
    <row r="16079" spans="13:13">
      <c r="M16079" s="2"/>
    </row>
    <row r="16080" spans="13:13">
      <c r="M16080" s="2"/>
    </row>
    <row r="16081" spans="13:13">
      <c r="M16081" s="2"/>
    </row>
    <row r="16082" spans="13:13">
      <c r="M16082" s="2"/>
    </row>
    <row r="16083" spans="13:13">
      <c r="M16083" s="2"/>
    </row>
    <row r="16084" spans="13:13">
      <c r="M16084" s="2"/>
    </row>
    <row r="16085" spans="13:13">
      <c r="M16085" s="2"/>
    </row>
    <row r="16086" spans="13:13">
      <c r="M16086" s="2"/>
    </row>
    <row r="16087" spans="13:13">
      <c r="M16087" s="2"/>
    </row>
    <row r="16088" spans="13:13">
      <c r="M16088" s="2"/>
    </row>
    <row r="16089" spans="13:13">
      <c r="M16089" s="2"/>
    </row>
    <row r="16090" spans="13:13">
      <c r="M16090" s="2"/>
    </row>
    <row r="16091" spans="13:13">
      <c r="M16091" s="2"/>
    </row>
    <row r="16092" spans="13:13">
      <c r="M16092" s="2"/>
    </row>
    <row r="16093" spans="13:13">
      <c r="M16093" s="2"/>
    </row>
    <row r="16094" spans="13:13">
      <c r="M16094" s="2"/>
    </row>
    <row r="16095" spans="13:13">
      <c r="M16095" s="2"/>
    </row>
    <row r="16096" spans="13:13">
      <c r="M16096" s="2"/>
    </row>
    <row r="16097" spans="13:13">
      <c r="M16097" s="2"/>
    </row>
    <row r="16098" spans="13:13">
      <c r="M16098" s="2"/>
    </row>
    <row r="16099" spans="13:13">
      <c r="M16099" s="2"/>
    </row>
    <row r="16100" spans="13:13">
      <c r="M16100" s="2"/>
    </row>
    <row r="16101" spans="13:13">
      <c r="M16101" s="2"/>
    </row>
    <row r="16102" spans="13:13">
      <c r="M16102" s="2"/>
    </row>
    <row r="16103" spans="13:13">
      <c r="M16103" s="2"/>
    </row>
    <row r="16104" spans="13:13">
      <c r="M16104" s="2"/>
    </row>
    <row r="16105" spans="13:13">
      <c r="M16105" s="2"/>
    </row>
    <row r="16106" spans="13:13">
      <c r="M16106" s="2"/>
    </row>
    <row r="16107" spans="13:13">
      <c r="M16107" s="2"/>
    </row>
    <row r="16108" spans="13:13">
      <c r="M16108" s="2"/>
    </row>
    <row r="16109" spans="13:13">
      <c r="M16109" s="2"/>
    </row>
    <row r="16110" spans="13:13">
      <c r="M16110" s="2"/>
    </row>
    <row r="16111" spans="13:13">
      <c r="M16111" s="2"/>
    </row>
    <row r="16112" spans="13:13">
      <c r="M16112" s="2"/>
    </row>
    <row r="16113" spans="13:13">
      <c r="M16113" s="2"/>
    </row>
    <row r="16114" spans="13:13">
      <c r="M16114" s="2"/>
    </row>
    <row r="16115" spans="13:13">
      <c r="M16115" s="2"/>
    </row>
    <row r="16116" spans="13:13">
      <c r="M16116" s="2"/>
    </row>
    <row r="16117" spans="13:13">
      <c r="M16117" s="2"/>
    </row>
    <row r="16118" spans="13:13">
      <c r="M16118" s="2"/>
    </row>
    <row r="16119" spans="13:13">
      <c r="M16119" s="2"/>
    </row>
    <row r="16120" spans="13:13">
      <c r="M16120" s="2"/>
    </row>
    <row r="16121" spans="13:13">
      <c r="M16121" s="2"/>
    </row>
    <row r="16122" spans="13:13">
      <c r="M16122" s="2"/>
    </row>
    <row r="16123" spans="13:13">
      <c r="M16123" s="2"/>
    </row>
    <row r="16124" spans="13:13">
      <c r="M16124" s="2"/>
    </row>
    <row r="16125" spans="13:13">
      <c r="M16125" s="2"/>
    </row>
    <row r="16126" spans="13:13">
      <c r="M16126" s="2"/>
    </row>
    <row r="16127" spans="13:13">
      <c r="M16127" s="2"/>
    </row>
    <row r="16128" spans="13:13">
      <c r="M16128" s="2"/>
    </row>
    <row r="16129" spans="13:13">
      <c r="M16129" s="2"/>
    </row>
    <row r="16130" spans="13:13">
      <c r="M16130" s="2"/>
    </row>
    <row r="16131" spans="13:13">
      <c r="M16131" s="2"/>
    </row>
    <row r="16132" spans="13:13">
      <c r="M16132" s="2"/>
    </row>
    <row r="16133" spans="13:13">
      <c r="M16133" s="2"/>
    </row>
    <row r="16134" spans="13:13">
      <c r="M16134" s="2"/>
    </row>
    <row r="16135" spans="13:13">
      <c r="M16135" s="2"/>
    </row>
    <row r="16136" spans="13:13">
      <c r="M16136" s="2"/>
    </row>
    <row r="16137" spans="13:13">
      <c r="M16137" s="2"/>
    </row>
    <row r="16138" spans="13:13">
      <c r="M16138" s="2"/>
    </row>
    <row r="16139" spans="13:13">
      <c r="M16139" s="2"/>
    </row>
    <row r="16140" spans="13:13">
      <c r="M16140" s="2"/>
    </row>
    <row r="16141" spans="13:13">
      <c r="M16141" s="2"/>
    </row>
    <row r="16142" spans="13:13">
      <c r="M16142" s="2"/>
    </row>
    <row r="16143" spans="13:13">
      <c r="M16143" s="2"/>
    </row>
    <row r="16144" spans="13:13">
      <c r="M16144" s="2"/>
    </row>
    <row r="16145" spans="13:13">
      <c r="M16145" s="2"/>
    </row>
    <row r="16146" spans="13:13">
      <c r="M16146" s="2"/>
    </row>
    <row r="16147" spans="13:13">
      <c r="M16147" s="2"/>
    </row>
    <row r="16148" spans="13:13">
      <c r="M16148" s="2"/>
    </row>
    <row r="16149" spans="13:13">
      <c r="M16149" s="2"/>
    </row>
    <row r="16150" spans="13:13">
      <c r="M16150" s="2"/>
    </row>
    <row r="16151" spans="13:13">
      <c r="M16151" s="2"/>
    </row>
    <row r="16152" spans="13:13">
      <c r="M16152" s="2"/>
    </row>
    <row r="16153" spans="13:13">
      <c r="M16153" s="2"/>
    </row>
    <row r="16154" spans="13:13">
      <c r="M16154" s="2"/>
    </row>
    <row r="16155" spans="13:13">
      <c r="M16155" s="2"/>
    </row>
    <row r="16156" spans="13:13">
      <c r="M16156" s="2"/>
    </row>
    <row r="16157" spans="13:13">
      <c r="M16157" s="2"/>
    </row>
    <row r="16158" spans="13:13">
      <c r="M16158" s="2"/>
    </row>
    <row r="16159" spans="13:13">
      <c r="M16159" s="2"/>
    </row>
    <row r="16160" spans="13:13">
      <c r="M16160" s="2"/>
    </row>
    <row r="16161" spans="13:13">
      <c r="M16161" s="2"/>
    </row>
    <row r="16162" spans="13:13">
      <c r="M16162" s="2"/>
    </row>
    <row r="16163" spans="13:13">
      <c r="M16163" s="2"/>
    </row>
    <row r="16164" spans="13:13">
      <c r="M16164" s="2"/>
    </row>
    <row r="16165" spans="13:13">
      <c r="M16165" s="2"/>
    </row>
    <row r="16166" spans="13:13">
      <c r="M16166" s="2"/>
    </row>
    <row r="16167" spans="13:13">
      <c r="M16167" s="2"/>
    </row>
    <row r="16168" spans="13:13">
      <c r="M16168" s="2"/>
    </row>
    <row r="16169" spans="13:13">
      <c r="M16169" s="2"/>
    </row>
    <row r="16170" spans="13:13">
      <c r="M16170" s="2"/>
    </row>
    <row r="16171" spans="13:13">
      <c r="M16171" s="2"/>
    </row>
    <row r="16172" spans="13:13">
      <c r="M16172" s="2"/>
    </row>
    <row r="16173" spans="13:13">
      <c r="M16173" s="2"/>
    </row>
    <row r="16174" spans="13:13">
      <c r="M16174" s="2"/>
    </row>
    <row r="16175" spans="13:13">
      <c r="M16175" s="2"/>
    </row>
    <row r="16176" spans="13:13">
      <c r="M16176" s="2"/>
    </row>
    <row r="16177" spans="13:13">
      <c r="M16177" s="2"/>
    </row>
    <row r="16178" spans="13:13">
      <c r="M16178" s="2"/>
    </row>
    <row r="16179" spans="13:13">
      <c r="M16179" s="2"/>
    </row>
    <row r="16180" spans="13:13">
      <c r="M16180" s="2"/>
    </row>
    <row r="16181" spans="13:13">
      <c r="M16181" s="2"/>
    </row>
    <row r="16182" spans="13:13">
      <c r="M16182" s="2"/>
    </row>
    <row r="16183" spans="13:13">
      <c r="M16183" s="2"/>
    </row>
    <row r="16184" spans="13:13">
      <c r="M16184" s="2"/>
    </row>
    <row r="16185" spans="13:13">
      <c r="M16185" s="2"/>
    </row>
    <row r="16186" spans="13:13">
      <c r="M16186" s="2"/>
    </row>
    <row r="16187" spans="13:13">
      <c r="M16187" s="2"/>
    </row>
    <row r="16188" spans="13:13">
      <c r="M16188" s="2"/>
    </row>
    <row r="16189" spans="13:13">
      <c r="M16189" s="2"/>
    </row>
    <row r="16190" spans="13:13">
      <c r="M16190" s="2"/>
    </row>
    <row r="16191" spans="13:13">
      <c r="M16191" s="2"/>
    </row>
    <row r="16192" spans="13:13">
      <c r="M16192" s="2"/>
    </row>
    <row r="16193" spans="13:13">
      <c r="M16193" s="2"/>
    </row>
    <row r="16194" spans="13:13">
      <c r="M16194" s="2"/>
    </row>
    <row r="16195" spans="13:13">
      <c r="M16195" s="2"/>
    </row>
    <row r="16196" spans="13:13">
      <c r="M16196" s="2"/>
    </row>
    <row r="16197" spans="13:13">
      <c r="M16197" s="2"/>
    </row>
    <row r="16198" spans="13:13">
      <c r="M16198" s="2"/>
    </row>
    <row r="16199" spans="13:13">
      <c r="M16199" s="2"/>
    </row>
    <row r="16200" spans="13:13">
      <c r="M16200" s="2"/>
    </row>
    <row r="16201" spans="13:13">
      <c r="M16201" s="2"/>
    </row>
    <row r="16202" spans="13:13">
      <c r="M16202" s="2"/>
    </row>
    <row r="16203" spans="13:13">
      <c r="M16203" s="2"/>
    </row>
    <row r="16204" spans="13:13">
      <c r="M16204" s="2"/>
    </row>
    <row r="16205" spans="13:13">
      <c r="M16205" s="2"/>
    </row>
    <row r="16206" spans="13:13">
      <c r="M16206" s="2"/>
    </row>
    <row r="16207" spans="13:13">
      <c r="M16207" s="2"/>
    </row>
    <row r="16208" spans="13:13">
      <c r="M16208" s="2"/>
    </row>
    <row r="16209" spans="13:13">
      <c r="M16209" s="2"/>
    </row>
    <row r="16210" spans="13:13">
      <c r="M16210" s="2"/>
    </row>
    <row r="16211" spans="13:13">
      <c r="M16211" s="2"/>
    </row>
    <row r="16212" spans="13:13">
      <c r="M16212" s="2"/>
    </row>
    <row r="16213" spans="13:13">
      <c r="M16213" s="2"/>
    </row>
    <row r="16214" spans="13:13">
      <c r="M16214" s="2"/>
    </row>
    <row r="16215" spans="13:13">
      <c r="M16215" s="2"/>
    </row>
    <row r="16216" spans="13:13">
      <c r="M16216" s="2"/>
    </row>
    <row r="16217" spans="13:13">
      <c r="M16217" s="2"/>
    </row>
    <row r="16218" spans="13:13">
      <c r="M16218" s="2"/>
    </row>
    <row r="16219" spans="13:13">
      <c r="M16219" s="2"/>
    </row>
    <row r="16220" spans="13:13">
      <c r="M16220" s="2"/>
    </row>
    <row r="16221" spans="13:13">
      <c r="M16221" s="2"/>
    </row>
    <row r="16222" spans="13:13">
      <c r="M16222" s="2"/>
    </row>
    <row r="16223" spans="13:13">
      <c r="M16223" s="2"/>
    </row>
    <row r="16224" spans="13:13">
      <c r="M16224" s="2"/>
    </row>
    <row r="16225" spans="13:13">
      <c r="M16225" s="2"/>
    </row>
    <row r="16226" spans="13:13">
      <c r="M16226" s="2"/>
    </row>
    <row r="16227" spans="13:13">
      <c r="M16227" s="2"/>
    </row>
    <row r="16228" spans="13:13">
      <c r="M16228" s="2"/>
    </row>
    <row r="16229" spans="13:13">
      <c r="M16229" s="2"/>
    </row>
    <row r="16230" spans="13:13">
      <c r="M16230" s="2"/>
    </row>
    <row r="16231" spans="13:13">
      <c r="M16231" s="2"/>
    </row>
    <row r="16232" spans="13:13">
      <c r="M16232" s="2"/>
    </row>
    <row r="16233" spans="13:13">
      <c r="M16233" s="2"/>
    </row>
    <row r="16234" spans="13:13">
      <c r="M16234" s="2"/>
    </row>
    <row r="16235" spans="13:13">
      <c r="M16235" s="2"/>
    </row>
    <row r="16236" spans="13:13">
      <c r="M16236" s="2"/>
    </row>
    <row r="16237" spans="13:13">
      <c r="M16237" s="2"/>
    </row>
    <row r="16238" spans="13:13">
      <c r="M16238" s="2"/>
    </row>
    <row r="16239" spans="13:13">
      <c r="M16239" s="2"/>
    </row>
    <row r="16240" spans="13:13">
      <c r="M16240" s="2"/>
    </row>
    <row r="16241" spans="13:13">
      <c r="M16241" s="2"/>
    </row>
    <row r="16242" spans="13:13">
      <c r="M16242" s="2"/>
    </row>
    <row r="16243" spans="13:13">
      <c r="M16243" s="2"/>
    </row>
    <row r="16244" spans="13:13">
      <c r="M16244" s="2"/>
    </row>
    <row r="16245" spans="13:13">
      <c r="M16245" s="2"/>
    </row>
    <row r="16246" spans="13:13">
      <c r="M16246" s="2"/>
    </row>
    <row r="16247" spans="13:13">
      <c r="M16247" s="2"/>
    </row>
    <row r="16248" spans="13:13">
      <c r="M16248" s="2"/>
    </row>
    <row r="16249" spans="13:13">
      <c r="M16249" s="2"/>
    </row>
    <row r="16250" spans="13:13">
      <c r="M16250" s="2"/>
    </row>
    <row r="16251" spans="13:13">
      <c r="M16251" s="2"/>
    </row>
    <row r="16252" spans="13:13">
      <c r="M16252" s="2"/>
    </row>
    <row r="16253" spans="13:13">
      <c r="M16253" s="2"/>
    </row>
    <row r="16254" spans="13:13">
      <c r="M16254" s="2"/>
    </row>
    <row r="16255" spans="13:13">
      <c r="M16255" s="2"/>
    </row>
    <row r="16256" spans="13:13">
      <c r="M16256" s="2"/>
    </row>
    <row r="16257" spans="13:13">
      <c r="M16257" s="2"/>
    </row>
    <row r="16258" spans="13:13">
      <c r="M16258" s="2"/>
    </row>
    <row r="16259" spans="13:13">
      <c r="M16259" s="2"/>
    </row>
    <row r="16260" spans="13:13">
      <c r="M16260" s="2"/>
    </row>
    <row r="16261" spans="13:13">
      <c r="M16261" s="2"/>
    </row>
    <row r="16262" spans="13:13">
      <c r="M16262" s="2"/>
    </row>
    <row r="16263" spans="13:13">
      <c r="M16263" s="2"/>
    </row>
    <row r="16264" spans="13:13">
      <c r="M16264" s="2"/>
    </row>
    <row r="16265" spans="13:13">
      <c r="M16265" s="2"/>
    </row>
    <row r="16266" spans="13:13">
      <c r="M16266" s="2"/>
    </row>
    <row r="16267" spans="13:13">
      <c r="M16267" s="2"/>
    </row>
    <row r="16268" spans="13:13">
      <c r="M16268" s="2"/>
    </row>
    <row r="16269" spans="13:13">
      <c r="M16269" s="2"/>
    </row>
    <row r="16270" spans="13:13">
      <c r="M16270" s="2"/>
    </row>
    <row r="16271" spans="13:13">
      <c r="M16271" s="2"/>
    </row>
    <row r="16272" spans="13:13">
      <c r="M16272" s="2"/>
    </row>
    <row r="16273" spans="13:13">
      <c r="M16273" s="2"/>
    </row>
    <row r="16274" spans="13:13">
      <c r="M16274" s="2"/>
    </row>
    <row r="16275" spans="13:13">
      <c r="M16275" s="2"/>
    </row>
    <row r="16276" spans="13:13">
      <c r="M16276" s="2"/>
    </row>
    <row r="16277" spans="13:13">
      <c r="M16277" s="2"/>
    </row>
    <row r="16278" spans="13:13">
      <c r="M16278" s="2"/>
    </row>
    <row r="16279" spans="13:13">
      <c r="M16279" s="2"/>
    </row>
    <row r="16280" spans="13:13">
      <c r="M16280" s="2"/>
    </row>
    <row r="16281" spans="13:13">
      <c r="M16281" s="2"/>
    </row>
    <row r="16282" spans="13:13">
      <c r="M16282" s="2"/>
    </row>
    <row r="16283" spans="13:13">
      <c r="M16283" s="2"/>
    </row>
    <row r="16284" spans="13:13">
      <c r="M16284" s="2"/>
    </row>
    <row r="16285" spans="13:13">
      <c r="M16285" s="2"/>
    </row>
    <row r="16286" spans="13:13">
      <c r="M16286" s="2"/>
    </row>
    <row r="16287" spans="13:13">
      <c r="M16287" s="2"/>
    </row>
    <row r="16288" spans="13:13">
      <c r="M16288" s="2"/>
    </row>
    <row r="16289" spans="13:13">
      <c r="M16289" s="2"/>
    </row>
    <row r="16290" spans="13:13">
      <c r="M16290" s="2"/>
    </row>
    <row r="16291" spans="13:13">
      <c r="M16291" s="2"/>
    </row>
    <row r="16292" spans="13:13">
      <c r="M16292" s="2"/>
    </row>
    <row r="16293" spans="13:13">
      <c r="M16293" s="2"/>
    </row>
    <row r="16294" spans="13:13">
      <c r="M16294" s="2"/>
    </row>
    <row r="16295" spans="13:13">
      <c r="M16295" s="2"/>
    </row>
    <row r="16296" spans="13:13">
      <c r="M16296" s="2"/>
    </row>
    <row r="16297" spans="13:13">
      <c r="M16297" s="2"/>
    </row>
    <row r="16298" spans="13:13">
      <c r="M16298" s="2"/>
    </row>
    <row r="16299" spans="13:13">
      <c r="M16299" s="2"/>
    </row>
    <row r="16300" spans="13:13">
      <c r="M16300" s="2"/>
    </row>
    <row r="16301" spans="13:13">
      <c r="M16301" s="2"/>
    </row>
    <row r="16302" spans="13:13">
      <c r="M16302" s="2"/>
    </row>
    <row r="16303" spans="13:13">
      <c r="M16303" s="2"/>
    </row>
    <row r="16304" spans="13:13">
      <c r="M16304" s="2"/>
    </row>
    <row r="16305" spans="13:13">
      <c r="M16305" s="2"/>
    </row>
    <row r="16306" spans="13:13">
      <c r="M16306" s="2"/>
    </row>
    <row r="16307" spans="13:13">
      <c r="M16307" s="2"/>
    </row>
    <row r="16308" spans="13:13">
      <c r="M16308" s="2"/>
    </row>
    <row r="16309" spans="13:13">
      <c r="M16309" s="2"/>
    </row>
    <row r="16310" spans="13:13">
      <c r="M16310" s="2"/>
    </row>
    <row r="16311" spans="13:13">
      <c r="M16311" s="2"/>
    </row>
    <row r="16312" spans="13:13">
      <c r="M16312" s="2"/>
    </row>
    <row r="16313" spans="13:13">
      <c r="M16313" s="2"/>
    </row>
    <row r="16314" spans="13:13">
      <c r="M16314" s="2"/>
    </row>
    <row r="16315" spans="13:13">
      <c r="M16315" s="2"/>
    </row>
    <row r="16316" spans="13:13">
      <c r="M16316" s="2"/>
    </row>
    <row r="16317" spans="13:13">
      <c r="M16317" s="2"/>
    </row>
    <row r="16318" spans="13:13">
      <c r="M16318" s="2"/>
    </row>
    <row r="16319" spans="13:13">
      <c r="M16319" s="2"/>
    </row>
    <row r="16320" spans="13:13">
      <c r="M16320" s="2"/>
    </row>
    <row r="16321" spans="13:13">
      <c r="M16321" s="2"/>
    </row>
    <row r="16322" spans="13:13">
      <c r="M16322" s="2"/>
    </row>
    <row r="16323" spans="13:13">
      <c r="M16323" s="2"/>
    </row>
    <row r="16324" spans="13:13">
      <c r="M16324" s="2"/>
    </row>
    <row r="16325" spans="13:13">
      <c r="M16325" s="2"/>
    </row>
    <row r="16326" spans="13:13">
      <c r="M16326" s="2"/>
    </row>
    <row r="16327" spans="13:13">
      <c r="M16327" s="2"/>
    </row>
    <row r="16328" spans="13:13">
      <c r="M16328" s="2"/>
    </row>
    <row r="16329" spans="13:13">
      <c r="M16329" s="2"/>
    </row>
    <row r="16330" spans="13:13">
      <c r="M16330" s="2"/>
    </row>
    <row r="16331" spans="13:13">
      <c r="M16331" s="2"/>
    </row>
    <row r="16332" spans="13:13">
      <c r="M16332" s="2"/>
    </row>
    <row r="16333" spans="13:13">
      <c r="M16333" s="2"/>
    </row>
    <row r="16334" spans="13:13">
      <c r="M16334" s="2"/>
    </row>
    <row r="16335" spans="13:13">
      <c r="M16335" s="2"/>
    </row>
    <row r="16336" spans="13:13">
      <c r="M16336" s="2"/>
    </row>
    <row r="16337" spans="13:13">
      <c r="M16337" s="2"/>
    </row>
    <row r="16338" spans="13:13">
      <c r="M16338" s="2"/>
    </row>
    <row r="16339" spans="13:13">
      <c r="M16339" s="2"/>
    </row>
    <row r="16340" spans="13:13">
      <c r="M16340" s="2"/>
    </row>
    <row r="16341" spans="13:13">
      <c r="M16341" s="2"/>
    </row>
    <row r="16342" spans="13:13">
      <c r="M16342" s="2"/>
    </row>
    <row r="16343" spans="13:13">
      <c r="M16343" s="2"/>
    </row>
    <row r="16344" spans="13:13">
      <c r="M16344" s="2"/>
    </row>
    <row r="16345" spans="13:13">
      <c r="M16345" s="2"/>
    </row>
    <row r="16346" spans="13:13">
      <c r="M16346" s="2"/>
    </row>
    <row r="16347" spans="13:13">
      <c r="M16347" s="2"/>
    </row>
    <row r="16348" spans="13:13">
      <c r="M16348" s="2"/>
    </row>
    <row r="16349" spans="13:13">
      <c r="M16349" s="2"/>
    </row>
    <row r="16350" spans="13:13">
      <c r="M16350" s="2"/>
    </row>
    <row r="16351" spans="13:13">
      <c r="M16351" s="2"/>
    </row>
    <row r="16352" spans="13:13">
      <c r="M16352" s="2"/>
    </row>
    <row r="16353" spans="13:13">
      <c r="M16353" s="2"/>
    </row>
    <row r="16354" spans="13:13">
      <c r="M16354" s="2"/>
    </row>
    <row r="16355" spans="13:13">
      <c r="M16355" s="2"/>
    </row>
    <row r="16356" spans="13:13">
      <c r="M16356" s="2"/>
    </row>
    <row r="16357" spans="13:13">
      <c r="M16357" s="2"/>
    </row>
    <row r="16358" spans="13:13">
      <c r="M16358" s="2"/>
    </row>
    <row r="16359" spans="13:13">
      <c r="M16359" s="2"/>
    </row>
    <row r="16360" spans="13:13">
      <c r="M16360" s="2"/>
    </row>
    <row r="16361" spans="13:13">
      <c r="M16361" s="2"/>
    </row>
    <row r="16362" spans="13:13">
      <c r="M16362" s="2"/>
    </row>
    <row r="16363" spans="13:13">
      <c r="M16363" s="2"/>
    </row>
    <row r="16364" spans="13:13">
      <c r="M16364" s="2"/>
    </row>
    <row r="16365" spans="13:13">
      <c r="M16365" s="2"/>
    </row>
    <row r="16366" spans="13:13">
      <c r="M16366" s="2"/>
    </row>
    <row r="16367" spans="13:13">
      <c r="M16367" s="2"/>
    </row>
    <row r="16368" spans="13:13">
      <c r="M16368" s="2"/>
    </row>
    <row r="16369" spans="13:13">
      <c r="M16369" s="2"/>
    </row>
    <row r="16370" spans="13:13">
      <c r="M16370" s="2"/>
    </row>
    <row r="16371" spans="13:13">
      <c r="M16371" s="2"/>
    </row>
    <row r="16372" spans="13:13">
      <c r="M16372" s="2"/>
    </row>
    <row r="16373" spans="13:13">
      <c r="M16373" s="2"/>
    </row>
    <row r="16374" spans="13:13">
      <c r="M16374" s="2"/>
    </row>
    <row r="16375" spans="13:13">
      <c r="M16375" s="2"/>
    </row>
    <row r="16376" spans="13:13">
      <c r="M16376" s="2"/>
    </row>
    <row r="16377" spans="13:13">
      <c r="M16377" s="2"/>
    </row>
    <row r="16378" spans="13:13">
      <c r="M16378" s="2"/>
    </row>
    <row r="16379" spans="13:13">
      <c r="M16379" s="2"/>
    </row>
    <row r="16380" spans="13:13">
      <c r="M16380" s="2"/>
    </row>
    <row r="16381" spans="13:13">
      <c r="M16381" s="2"/>
    </row>
    <row r="16382" spans="13:13">
      <c r="M16382" s="2"/>
    </row>
    <row r="16383" spans="13:13">
      <c r="M16383" s="2"/>
    </row>
    <row r="16384" spans="13:13">
      <c r="M16384" s="2"/>
    </row>
    <row r="16385" spans="13:13">
      <c r="M16385" s="2"/>
    </row>
    <row r="16386" spans="13:13">
      <c r="M16386" s="2"/>
    </row>
    <row r="16387" spans="13:13">
      <c r="M16387" s="2"/>
    </row>
    <row r="16388" spans="13:13">
      <c r="M16388" s="2"/>
    </row>
    <row r="16389" spans="13:13">
      <c r="M16389" s="2"/>
    </row>
    <row r="16390" spans="13:13">
      <c r="M16390" s="2"/>
    </row>
    <row r="16391" spans="13:13">
      <c r="M16391" s="2"/>
    </row>
    <row r="16392" spans="13:13">
      <c r="M16392" s="2"/>
    </row>
    <row r="16393" spans="13:13">
      <c r="M16393" s="2"/>
    </row>
    <row r="16394" spans="13:13">
      <c r="M16394" s="2"/>
    </row>
    <row r="16395" spans="13:13">
      <c r="M16395" s="2"/>
    </row>
    <row r="16396" spans="13:13">
      <c r="M16396" s="2"/>
    </row>
    <row r="16397" spans="13:13">
      <c r="M16397" s="2"/>
    </row>
    <row r="16398" spans="13:13">
      <c r="M16398" s="2"/>
    </row>
    <row r="16399" spans="13:13">
      <c r="M16399" s="2"/>
    </row>
    <row r="16400" spans="13:13">
      <c r="M16400" s="2"/>
    </row>
    <row r="16401" spans="13:13">
      <c r="M16401" s="2"/>
    </row>
    <row r="16402" spans="13:13">
      <c r="M16402" s="2"/>
    </row>
    <row r="16403" spans="13:13">
      <c r="M16403" s="2"/>
    </row>
    <row r="16404" spans="13:13">
      <c r="M16404" s="2"/>
    </row>
    <row r="16405" spans="13:13">
      <c r="M16405" s="2"/>
    </row>
    <row r="16406" spans="13:13">
      <c r="M16406" s="2"/>
    </row>
    <row r="16407" spans="13:13">
      <c r="M16407" s="2"/>
    </row>
    <row r="16408" spans="13:13">
      <c r="M16408" s="2"/>
    </row>
    <row r="16409" spans="13:13">
      <c r="M16409" s="2"/>
    </row>
    <row r="16410" spans="13:13">
      <c r="M16410" s="2"/>
    </row>
    <row r="16411" spans="13:13">
      <c r="M16411" s="2"/>
    </row>
    <row r="16412" spans="13:13">
      <c r="M16412" s="2"/>
    </row>
    <row r="16413" spans="13:13">
      <c r="M16413" s="2"/>
    </row>
    <row r="16414" spans="13:13">
      <c r="M16414" s="2"/>
    </row>
    <row r="16415" spans="13:13">
      <c r="M16415" s="2"/>
    </row>
    <row r="16416" spans="13:13">
      <c r="M16416" s="2"/>
    </row>
    <row r="16417" spans="13:13">
      <c r="M16417" s="2"/>
    </row>
    <row r="16418" spans="13:13">
      <c r="M16418" s="2"/>
    </row>
    <row r="16419" spans="13:13">
      <c r="M16419" s="2"/>
    </row>
    <row r="16420" spans="13:13">
      <c r="M16420" s="2"/>
    </row>
    <row r="16421" spans="13:13">
      <c r="M16421" s="2"/>
    </row>
    <row r="16422" spans="13:13">
      <c r="M16422" s="2"/>
    </row>
    <row r="16423" spans="13:13">
      <c r="M16423" s="2"/>
    </row>
    <row r="16424" spans="13:13">
      <c r="M16424" s="2"/>
    </row>
    <row r="16425" spans="13:13">
      <c r="M16425" s="2"/>
    </row>
    <row r="16426" spans="13:13">
      <c r="M16426" s="2"/>
    </row>
    <row r="16427" spans="13:13">
      <c r="M16427" s="2"/>
    </row>
    <row r="16428" spans="13:13">
      <c r="M16428" s="2"/>
    </row>
    <row r="16429" spans="13:13">
      <c r="M16429" s="2"/>
    </row>
    <row r="16430" spans="13:13">
      <c r="M16430" s="2"/>
    </row>
    <row r="16431" spans="13:13">
      <c r="M16431" s="2"/>
    </row>
    <row r="16432" spans="13:13">
      <c r="M16432" s="2"/>
    </row>
    <row r="16433" spans="13:13">
      <c r="M16433" s="2"/>
    </row>
    <row r="16434" spans="13:13">
      <c r="M16434" s="2"/>
    </row>
    <row r="16435" spans="13:13">
      <c r="M16435" s="2"/>
    </row>
    <row r="16436" spans="13:13">
      <c r="M16436" s="2"/>
    </row>
    <row r="16437" spans="13:13">
      <c r="M16437" s="2"/>
    </row>
    <row r="16438" spans="13:13">
      <c r="M16438" s="2"/>
    </row>
    <row r="16439" spans="13:13">
      <c r="M16439" s="2"/>
    </row>
    <row r="16440" spans="13:13">
      <c r="M16440" s="2"/>
    </row>
    <row r="16441" spans="13:13">
      <c r="M16441" s="2"/>
    </row>
    <row r="16442" spans="13:13">
      <c r="M16442" s="2"/>
    </row>
    <row r="16443" spans="13:13">
      <c r="M16443" s="2"/>
    </row>
    <row r="16444" spans="13:13">
      <c r="M16444" s="2"/>
    </row>
    <row r="16445" spans="13:13">
      <c r="M16445" s="2"/>
    </row>
    <row r="16446" spans="13:13">
      <c r="M16446" s="2"/>
    </row>
    <row r="16447" spans="13:13">
      <c r="M16447" s="2"/>
    </row>
    <row r="16448" spans="13:13">
      <c r="M16448" s="2"/>
    </row>
    <row r="16449" spans="13:13">
      <c r="M16449" s="2"/>
    </row>
    <row r="16450" spans="13:13">
      <c r="M16450" s="2"/>
    </row>
    <row r="16451" spans="13:13">
      <c r="M16451" s="2"/>
    </row>
    <row r="16452" spans="13:13">
      <c r="M16452" s="2"/>
    </row>
    <row r="16453" spans="13:13">
      <c r="M16453" s="2"/>
    </row>
    <row r="16454" spans="13:13">
      <c r="M16454" s="2"/>
    </row>
    <row r="16455" spans="13:13">
      <c r="M16455" s="2"/>
    </row>
    <row r="16456" spans="13:13">
      <c r="M16456" s="2"/>
    </row>
    <row r="16457" spans="13:13">
      <c r="M16457" s="2"/>
    </row>
    <row r="16458" spans="13:13">
      <c r="M16458" s="2"/>
    </row>
    <row r="16459" spans="13:13">
      <c r="M16459" s="2"/>
    </row>
    <row r="16460" spans="13:13">
      <c r="M16460" s="2"/>
    </row>
    <row r="16461" spans="13:13">
      <c r="M16461" s="2"/>
    </row>
    <row r="16462" spans="13:13">
      <c r="M16462" s="2"/>
    </row>
    <row r="16463" spans="13:13">
      <c r="M16463" s="2"/>
    </row>
    <row r="16464" spans="13:13">
      <c r="M16464" s="2"/>
    </row>
    <row r="16465" spans="13:13">
      <c r="M16465" s="2"/>
    </row>
    <row r="16466" spans="13:13">
      <c r="M16466" s="2"/>
    </row>
    <row r="16467" spans="13:13">
      <c r="M16467" s="2"/>
    </row>
    <row r="16468" spans="13:13">
      <c r="M16468" s="2"/>
    </row>
    <row r="16469" spans="13:13">
      <c r="M16469" s="2"/>
    </row>
    <row r="16470" spans="13:13">
      <c r="M16470" s="2"/>
    </row>
    <row r="16471" spans="13:13">
      <c r="M16471" s="2"/>
    </row>
    <row r="16472" spans="13:13">
      <c r="M16472" s="2"/>
    </row>
    <row r="16473" spans="13:13">
      <c r="M16473" s="2"/>
    </row>
    <row r="16474" spans="13:13">
      <c r="M16474" s="2"/>
    </row>
    <row r="16475" spans="13:13">
      <c r="M16475" s="2"/>
    </row>
    <row r="16476" spans="13:13">
      <c r="M16476" s="2"/>
    </row>
    <row r="16477" spans="13:13">
      <c r="M16477" s="2"/>
    </row>
    <row r="16478" spans="13:13">
      <c r="M16478" s="2"/>
    </row>
    <row r="16479" spans="13:13">
      <c r="M16479" s="2"/>
    </row>
    <row r="16480" spans="13:13">
      <c r="M16480" s="2"/>
    </row>
    <row r="16481" spans="13:13">
      <c r="M16481" s="2"/>
    </row>
    <row r="16482" spans="13:13">
      <c r="M16482" s="2"/>
    </row>
    <row r="16483" spans="13:13">
      <c r="M16483" s="2"/>
    </row>
    <row r="16484" spans="13:13">
      <c r="M16484" s="2"/>
    </row>
    <row r="16485" spans="13:13">
      <c r="M16485" s="2"/>
    </row>
    <row r="16486" spans="13:13">
      <c r="M16486" s="2"/>
    </row>
    <row r="16487" spans="13:13">
      <c r="M16487" s="2"/>
    </row>
    <row r="16488" spans="13:13">
      <c r="M16488" s="2"/>
    </row>
    <row r="16489" spans="13:13">
      <c r="M16489" s="2"/>
    </row>
    <row r="16490" spans="13:13">
      <c r="M16490" s="2"/>
    </row>
    <row r="16491" spans="13:13">
      <c r="M16491" s="2"/>
    </row>
    <row r="16492" spans="13:13">
      <c r="M16492" s="2"/>
    </row>
    <row r="16493" spans="13:13">
      <c r="M16493" s="2"/>
    </row>
    <row r="16494" spans="13:13">
      <c r="M16494" s="2"/>
    </row>
    <row r="16495" spans="13:13">
      <c r="M16495" s="2"/>
    </row>
    <row r="16496" spans="13:13">
      <c r="M16496" s="2"/>
    </row>
    <row r="16497" spans="13:13">
      <c r="M16497" s="2"/>
    </row>
    <row r="16498" spans="13:13">
      <c r="M16498" s="2"/>
    </row>
    <row r="16499" spans="13:13">
      <c r="M16499" s="2"/>
    </row>
    <row r="16500" spans="13:13">
      <c r="M16500" s="2"/>
    </row>
    <row r="16501" spans="13:13">
      <c r="M16501" s="2"/>
    </row>
    <row r="16502" spans="13:13">
      <c r="M16502" s="2"/>
    </row>
    <row r="16503" spans="13:13">
      <c r="M16503" s="2"/>
    </row>
    <row r="16504" spans="13:13">
      <c r="M16504" s="2"/>
    </row>
    <row r="16505" spans="13:13">
      <c r="M16505" s="2"/>
    </row>
    <row r="16506" spans="13:13">
      <c r="M16506" s="2"/>
    </row>
    <row r="16507" spans="13:13">
      <c r="M16507" s="2"/>
    </row>
    <row r="16508" spans="13:13">
      <c r="M16508" s="2"/>
    </row>
    <row r="16509" spans="13:13">
      <c r="M16509" s="2"/>
    </row>
    <row r="16510" spans="13:13">
      <c r="M16510" s="2"/>
    </row>
    <row r="16511" spans="13:13">
      <c r="M16511" s="2"/>
    </row>
    <row r="16512" spans="13:13">
      <c r="M16512" s="2"/>
    </row>
    <row r="16513" spans="13:13">
      <c r="M16513" s="2"/>
    </row>
    <row r="16514" spans="13:13">
      <c r="M16514" s="2"/>
    </row>
    <row r="16515" spans="13:13">
      <c r="M16515" s="2"/>
    </row>
    <row r="16516" spans="13:13">
      <c r="M16516" s="2"/>
    </row>
    <row r="16517" spans="13:13">
      <c r="M16517" s="2"/>
    </row>
    <row r="16518" spans="13:13">
      <c r="M16518" s="2"/>
    </row>
    <row r="16519" spans="13:13">
      <c r="M16519" s="2"/>
    </row>
    <row r="16520" spans="13:13">
      <c r="M16520" s="2"/>
    </row>
    <row r="16521" spans="13:13">
      <c r="M16521" s="2"/>
    </row>
    <row r="16522" spans="13:13">
      <c r="M16522" s="2"/>
    </row>
    <row r="16523" spans="13:13">
      <c r="M16523" s="2"/>
    </row>
    <row r="16524" spans="13:13">
      <c r="M16524" s="2"/>
    </row>
    <row r="16525" spans="13:13">
      <c r="M16525" s="2"/>
    </row>
    <row r="16526" spans="13:13">
      <c r="M16526" s="2"/>
    </row>
    <row r="16527" spans="13:13">
      <c r="M16527" s="2"/>
    </row>
    <row r="16528" spans="13:13">
      <c r="M16528" s="2"/>
    </row>
    <row r="16529" spans="13:13">
      <c r="M16529" s="2"/>
    </row>
    <row r="16530" spans="13:13">
      <c r="M16530" s="2"/>
    </row>
    <row r="16531" spans="13:13">
      <c r="M16531" s="2"/>
    </row>
    <row r="16532" spans="13:13">
      <c r="M16532" s="2"/>
    </row>
    <row r="16533" spans="13:13">
      <c r="M16533" s="2"/>
    </row>
    <row r="16534" spans="13:13">
      <c r="M16534" s="2"/>
    </row>
    <row r="16535" spans="13:13">
      <c r="M16535" s="2"/>
    </row>
    <row r="16536" spans="13:13">
      <c r="M16536" s="2"/>
    </row>
    <row r="16537" spans="13:13">
      <c r="M16537" s="2"/>
    </row>
    <row r="16538" spans="13:13">
      <c r="M16538" s="2"/>
    </row>
    <row r="16539" spans="13:13">
      <c r="M16539" s="2"/>
    </row>
    <row r="16540" spans="13:13">
      <c r="M16540" s="2"/>
    </row>
    <row r="16541" spans="13:13">
      <c r="M16541" s="2"/>
    </row>
    <row r="16542" spans="13:13">
      <c r="M16542" s="2"/>
    </row>
    <row r="16543" spans="13:13">
      <c r="M16543" s="2"/>
    </row>
    <row r="16544" spans="13:13">
      <c r="M16544" s="2"/>
    </row>
    <row r="16545" spans="13:13">
      <c r="M16545" s="2"/>
    </row>
    <row r="16546" spans="13:13">
      <c r="M16546" s="2"/>
    </row>
    <row r="16547" spans="13:13">
      <c r="M16547" s="2"/>
    </row>
    <row r="16548" spans="13:13">
      <c r="M16548" s="2"/>
    </row>
    <row r="16549" spans="13:13">
      <c r="M16549" s="2"/>
    </row>
    <row r="16550" spans="13:13">
      <c r="M16550" s="2"/>
    </row>
    <row r="16551" spans="13:13">
      <c r="M16551" s="2"/>
    </row>
    <row r="16552" spans="13:13">
      <c r="M16552" s="2"/>
    </row>
    <row r="16553" spans="13:13">
      <c r="M16553" s="2"/>
    </row>
    <row r="16554" spans="13:13">
      <c r="M16554" s="2"/>
    </row>
    <row r="16555" spans="13:13">
      <c r="M16555" s="2"/>
    </row>
    <row r="16556" spans="13:13">
      <c r="M16556" s="2"/>
    </row>
    <row r="16557" spans="13:13">
      <c r="M16557" s="2"/>
    </row>
    <row r="16558" spans="13:13">
      <c r="M16558" s="2"/>
    </row>
    <row r="16559" spans="13:13">
      <c r="M16559" s="2"/>
    </row>
    <row r="16560" spans="13:13">
      <c r="M16560" s="2"/>
    </row>
    <row r="16561" spans="13:13">
      <c r="M16561" s="2"/>
    </row>
    <row r="16562" spans="13:13">
      <c r="M16562" s="2"/>
    </row>
    <row r="16563" spans="13:13">
      <c r="M16563" s="2"/>
    </row>
    <row r="16564" spans="13:13">
      <c r="M16564" s="2"/>
    </row>
    <row r="16565" spans="13:13">
      <c r="M16565" s="2"/>
    </row>
    <row r="16566" spans="13:13">
      <c r="M16566" s="2"/>
    </row>
    <row r="16567" spans="13:13">
      <c r="M16567" s="2"/>
    </row>
    <row r="16568" spans="13:13">
      <c r="M16568" s="2"/>
    </row>
    <row r="16569" spans="13:13">
      <c r="M16569" s="2"/>
    </row>
    <row r="16570" spans="13:13">
      <c r="M16570" s="2"/>
    </row>
    <row r="16571" spans="13:13">
      <c r="M16571" s="2"/>
    </row>
    <row r="16572" spans="13:13">
      <c r="M16572" s="2"/>
    </row>
    <row r="16573" spans="13:13">
      <c r="M16573" s="2"/>
    </row>
    <row r="16574" spans="13:13">
      <c r="M16574" s="2"/>
    </row>
    <row r="16575" spans="13:13">
      <c r="M16575" s="2"/>
    </row>
    <row r="16576" spans="13:13">
      <c r="M16576" s="2"/>
    </row>
    <row r="16577" spans="13:13">
      <c r="M16577" s="2"/>
    </row>
    <row r="16578" spans="13:13">
      <c r="M16578" s="2"/>
    </row>
    <row r="16579" spans="13:13">
      <c r="M16579" s="2"/>
    </row>
    <row r="16580" spans="13:13">
      <c r="M16580" s="2"/>
    </row>
    <row r="16581" spans="13:13">
      <c r="M16581" s="2"/>
    </row>
    <row r="16582" spans="13:13">
      <c r="M16582" s="2"/>
    </row>
    <row r="16583" spans="13:13">
      <c r="M16583" s="2"/>
    </row>
    <row r="16584" spans="13:13">
      <c r="M16584" s="2"/>
    </row>
    <row r="16585" spans="13:13">
      <c r="M16585" s="2"/>
    </row>
    <row r="16586" spans="13:13">
      <c r="M16586" s="2"/>
    </row>
    <row r="16587" spans="13:13">
      <c r="M16587" s="2"/>
    </row>
    <row r="16588" spans="13:13">
      <c r="M16588" s="2"/>
    </row>
    <row r="16589" spans="13:13">
      <c r="M16589" s="2"/>
    </row>
    <row r="16590" spans="13:13">
      <c r="M16590" s="2"/>
    </row>
    <row r="16591" spans="13:13">
      <c r="M16591" s="2"/>
    </row>
    <row r="16592" spans="13:13">
      <c r="M16592" s="2"/>
    </row>
    <row r="16593" spans="13:13">
      <c r="M16593" s="2"/>
    </row>
    <row r="16594" spans="13:13">
      <c r="M16594" s="2"/>
    </row>
    <row r="16595" spans="13:13">
      <c r="M16595" s="2"/>
    </row>
    <row r="16596" spans="13:13">
      <c r="M16596" s="2"/>
    </row>
    <row r="16597" spans="13:13">
      <c r="M16597" s="2"/>
    </row>
    <row r="16598" spans="13:13">
      <c r="M16598" s="2"/>
    </row>
    <row r="16599" spans="13:13">
      <c r="M16599" s="2"/>
    </row>
    <row r="16600" spans="13:13">
      <c r="M16600" s="2"/>
    </row>
    <row r="16601" spans="13:13">
      <c r="M16601" s="2"/>
    </row>
    <row r="16602" spans="13:13">
      <c r="M16602" s="2"/>
    </row>
    <row r="16603" spans="13:13">
      <c r="M16603" s="2"/>
    </row>
    <row r="16604" spans="13:13">
      <c r="M16604" s="2"/>
    </row>
    <row r="16605" spans="13:13">
      <c r="M16605" s="2"/>
    </row>
    <row r="16606" spans="13:13">
      <c r="M16606" s="2"/>
    </row>
    <row r="16607" spans="13:13">
      <c r="M16607" s="2"/>
    </row>
    <row r="16608" spans="13:13">
      <c r="M16608" s="2"/>
    </row>
    <row r="16609" spans="13:13">
      <c r="M16609" s="2"/>
    </row>
    <row r="16610" spans="13:13">
      <c r="M16610" s="2"/>
    </row>
    <row r="16611" spans="13:13">
      <c r="M16611" s="2"/>
    </row>
    <row r="16612" spans="13:13">
      <c r="M16612" s="2"/>
    </row>
    <row r="16613" spans="13:13">
      <c r="M16613" s="2"/>
    </row>
    <row r="16614" spans="13:13">
      <c r="M16614" s="2"/>
    </row>
    <row r="16615" spans="13:13">
      <c r="M16615" s="2"/>
    </row>
    <row r="16616" spans="13:13">
      <c r="M16616" s="2"/>
    </row>
    <row r="16617" spans="13:13">
      <c r="M16617" s="2"/>
    </row>
    <row r="16618" spans="13:13">
      <c r="M16618" s="2"/>
    </row>
    <row r="16619" spans="13:13">
      <c r="M16619" s="2"/>
    </row>
    <row r="16620" spans="13:13">
      <c r="M16620" s="2"/>
    </row>
    <row r="16621" spans="13:13">
      <c r="M16621" s="2"/>
    </row>
    <row r="16622" spans="13:13">
      <c r="M16622" s="2"/>
    </row>
    <row r="16623" spans="13:13">
      <c r="M16623" s="2"/>
    </row>
    <row r="16624" spans="13:13">
      <c r="M16624" s="2"/>
    </row>
    <row r="16625" spans="13:13">
      <c r="M16625" s="2"/>
    </row>
    <row r="16626" spans="13:13">
      <c r="M16626" s="2"/>
    </row>
    <row r="16627" spans="13:13">
      <c r="M16627" s="2"/>
    </row>
    <row r="16628" spans="13:13">
      <c r="M16628" s="2"/>
    </row>
    <row r="16629" spans="13:13">
      <c r="M16629" s="2"/>
    </row>
    <row r="16630" spans="13:13">
      <c r="M16630" s="2"/>
    </row>
    <row r="16631" spans="13:13">
      <c r="M16631" s="2"/>
    </row>
    <row r="16632" spans="13:13">
      <c r="M16632" s="2"/>
    </row>
    <row r="16633" spans="13:13">
      <c r="M16633" s="2"/>
    </row>
    <row r="16634" spans="13:13">
      <c r="M16634" s="2"/>
    </row>
    <row r="16635" spans="13:13">
      <c r="M16635" s="2"/>
    </row>
    <row r="16636" spans="13:13">
      <c r="M16636" s="2"/>
    </row>
    <row r="16637" spans="13:13">
      <c r="M16637" s="2"/>
    </row>
    <row r="16638" spans="13:13">
      <c r="M16638" s="2"/>
    </row>
    <row r="16639" spans="13:13">
      <c r="M16639" s="2"/>
    </row>
    <row r="16640" spans="13:13">
      <c r="M16640" s="2"/>
    </row>
    <row r="16641" spans="13:13">
      <c r="M16641" s="2"/>
    </row>
    <row r="16642" spans="13:13">
      <c r="M16642" s="2"/>
    </row>
    <row r="16643" spans="13:13">
      <c r="M16643" s="2"/>
    </row>
    <row r="16644" spans="13:13">
      <c r="M16644" s="2"/>
    </row>
    <row r="16645" spans="13:13">
      <c r="M16645" s="2"/>
    </row>
    <row r="16646" spans="13:13">
      <c r="M16646" s="2"/>
    </row>
    <row r="16647" spans="13:13">
      <c r="M16647" s="2"/>
    </row>
    <row r="16648" spans="13:13">
      <c r="M16648" s="2"/>
    </row>
    <row r="16649" spans="13:13">
      <c r="M16649" s="2"/>
    </row>
    <row r="16650" spans="13:13">
      <c r="M16650" s="2"/>
    </row>
    <row r="16651" spans="13:13">
      <c r="M16651" s="2"/>
    </row>
    <row r="16652" spans="13:13">
      <c r="M16652" s="2"/>
    </row>
    <row r="16653" spans="13:13">
      <c r="M16653" s="2"/>
    </row>
    <row r="16654" spans="13:13">
      <c r="M16654" s="2"/>
    </row>
    <row r="16655" spans="13:13">
      <c r="M16655" s="2"/>
    </row>
    <row r="16656" spans="13:13">
      <c r="M16656" s="2"/>
    </row>
    <row r="16657" spans="13:13">
      <c r="M16657" s="2"/>
    </row>
    <row r="16658" spans="13:13">
      <c r="M16658" s="2"/>
    </row>
    <row r="16659" spans="13:13">
      <c r="M16659" s="2"/>
    </row>
    <row r="16660" spans="13:13">
      <c r="M16660" s="2"/>
    </row>
    <row r="16661" spans="13:13">
      <c r="M16661" s="2"/>
    </row>
    <row r="16662" spans="13:13">
      <c r="M16662" s="2"/>
    </row>
    <row r="16663" spans="13:13">
      <c r="M16663" s="2"/>
    </row>
    <row r="16664" spans="13:13">
      <c r="M16664" s="2"/>
    </row>
    <row r="16665" spans="13:13">
      <c r="M16665" s="2"/>
    </row>
    <row r="16666" spans="13:13">
      <c r="M16666" s="2"/>
    </row>
    <row r="16667" spans="13:13">
      <c r="M16667" s="2"/>
    </row>
    <row r="16668" spans="13:13">
      <c r="M16668" s="2"/>
    </row>
    <row r="16669" spans="13:13">
      <c r="M16669" s="2"/>
    </row>
    <row r="16670" spans="13:13">
      <c r="M16670" s="2"/>
    </row>
    <row r="16671" spans="13:13">
      <c r="M16671" s="2"/>
    </row>
    <row r="16672" spans="13:13">
      <c r="M16672" s="2"/>
    </row>
    <row r="16673" spans="13:13">
      <c r="M16673" s="2"/>
    </row>
    <row r="16674" spans="13:13">
      <c r="M16674" s="2"/>
    </row>
    <row r="16675" spans="13:13">
      <c r="M16675" s="2"/>
    </row>
    <row r="16676" spans="13:13">
      <c r="M16676" s="2"/>
    </row>
    <row r="16677" spans="13:13">
      <c r="M16677" s="2"/>
    </row>
    <row r="16678" spans="13:13">
      <c r="M16678" s="2"/>
    </row>
    <row r="16679" spans="13:13">
      <c r="M16679" s="2"/>
    </row>
    <row r="16680" spans="13:13">
      <c r="M16680" s="2"/>
    </row>
    <row r="16681" spans="13:13">
      <c r="M16681" s="2"/>
    </row>
    <row r="16682" spans="13:13">
      <c r="M16682" s="2"/>
    </row>
    <row r="16683" spans="13:13">
      <c r="M16683" s="2"/>
    </row>
    <row r="16684" spans="13:13">
      <c r="M16684" s="2"/>
    </row>
    <row r="16685" spans="13:13">
      <c r="M16685" s="2"/>
    </row>
    <row r="16686" spans="13:13">
      <c r="M16686" s="2"/>
    </row>
    <row r="16687" spans="13:13">
      <c r="M16687" s="2"/>
    </row>
    <row r="16688" spans="13:13">
      <c r="M16688" s="2"/>
    </row>
    <row r="16689" spans="13:13">
      <c r="M16689" s="2"/>
    </row>
    <row r="16690" spans="13:13">
      <c r="M16690" s="2"/>
    </row>
    <row r="16691" spans="13:13">
      <c r="M16691" s="2"/>
    </row>
    <row r="16692" spans="13:13">
      <c r="M16692" s="2"/>
    </row>
    <row r="16693" spans="13:13">
      <c r="M16693" s="2"/>
    </row>
    <row r="16694" spans="13:13">
      <c r="M16694" s="2"/>
    </row>
    <row r="16695" spans="13:13">
      <c r="M16695" s="2"/>
    </row>
    <row r="16696" spans="13:13">
      <c r="M16696" s="2"/>
    </row>
    <row r="16697" spans="13:13">
      <c r="M16697" s="2"/>
    </row>
    <row r="16698" spans="13:13">
      <c r="M16698" s="2"/>
    </row>
    <row r="16699" spans="13:13">
      <c r="M16699" s="2"/>
    </row>
    <row r="16700" spans="13:13">
      <c r="M16700" s="2"/>
    </row>
    <row r="16701" spans="13:13">
      <c r="M16701" s="2"/>
    </row>
    <row r="16702" spans="13:13">
      <c r="M16702" s="2"/>
    </row>
    <row r="16703" spans="13:13">
      <c r="M16703" s="2"/>
    </row>
    <row r="16704" spans="13:13">
      <c r="M16704" s="2"/>
    </row>
    <row r="16705" spans="13:13">
      <c r="M16705" s="2"/>
    </row>
    <row r="16706" spans="13:13">
      <c r="M16706" s="2"/>
    </row>
    <row r="16707" spans="13:13">
      <c r="M16707" s="2"/>
    </row>
    <row r="16708" spans="13:13">
      <c r="M16708" s="2"/>
    </row>
    <row r="16709" spans="13:13">
      <c r="M16709" s="2"/>
    </row>
    <row r="16710" spans="13:13">
      <c r="M16710" s="2"/>
    </row>
    <row r="16711" spans="13:13">
      <c r="M16711" s="2"/>
    </row>
    <row r="16712" spans="13:13">
      <c r="M16712" s="2"/>
    </row>
    <row r="16713" spans="13:13">
      <c r="M16713" s="2"/>
    </row>
    <row r="16714" spans="13:13">
      <c r="M16714" s="2"/>
    </row>
    <row r="16715" spans="13:13">
      <c r="M16715" s="2"/>
    </row>
    <row r="16716" spans="13:13">
      <c r="M16716" s="2"/>
    </row>
    <row r="16717" spans="13:13">
      <c r="M16717" s="2"/>
    </row>
    <row r="16718" spans="13:13">
      <c r="M16718" s="2"/>
    </row>
    <row r="16719" spans="13:13">
      <c r="M16719" s="2"/>
    </row>
    <row r="16720" spans="13:13">
      <c r="M16720" s="2"/>
    </row>
    <row r="16721" spans="13:13">
      <c r="M16721" s="2"/>
    </row>
    <row r="16722" spans="13:13">
      <c r="M16722" s="2"/>
    </row>
    <row r="16723" spans="13:13">
      <c r="M16723" s="2"/>
    </row>
    <row r="16724" spans="13:13">
      <c r="M16724" s="2"/>
    </row>
    <row r="16725" spans="13:13">
      <c r="M16725" s="2"/>
    </row>
    <row r="16726" spans="13:13">
      <c r="M16726" s="2"/>
    </row>
    <row r="16727" spans="13:13">
      <c r="M16727" s="2"/>
    </row>
    <row r="16728" spans="13:13">
      <c r="M16728" s="2"/>
    </row>
    <row r="16729" spans="13:13">
      <c r="M16729" s="2"/>
    </row>
    <row r="16730" spans="13:13">
      <c r="M16730" s="2"/>
    </row>
    <row r="16731" spans="13:13">
      <c r="M16731" s="2"/>
    </row>
    <row r="16732" spans="13:13">
      <c r="M16732" s="2"/>
    </row>
    <row r="16733" spans="13:13">
      <c r="M16733" s="2"/>
    </row>
    <row r="16734" spans="13:13">
      <c r="M16734" s="2"/>
    </row>
    <row r="16735" spans="13:13">
      <c r="M16735" s="2"/>
    </row>
    <row r="16736" spans="13:13">
      <c r="M16736" s="2"/>
    </row>
    <row r="16737" spans="13:13">
      <c r="M16737" s="2"/>
    </row>
    <row r="16738" spans="13:13">
      <c r="M16738" s="2"/>
    </row>
    <row r="16739" spans="13:13">
      <c r="M16739" s="2"/>
    </row>
    <row r="16740" spans="13:13">
      <c r="M16740" s="2"/>
    </row>
    <row r="16741" spans="13:13">
      <c r="M16741" s="2"/>
    </row>
    <row r="16742" spans="13:13">
      <c r="M16742" s="2"/>
    </row>
    <row r="16743" spans="13:13">
      <c r="M16743" s="2"/>
    </row>
    <row r="16744" spans="13:13">
      <c r="M16744" s="2"/>
    </row>
    <row r="16745" spans="13:13">
      <c r="M16745" s="2"/>
    </row>
    <row r="16746" spans="13:13">
      <c r="M16746" s="2"/>
    </row>
    <row r="16747" spans="13:13">
      <c r="M16747" s="2"/>
    </row>
    <row r="16748" spans="13:13">
      <c r="M16748" s="2"/>
    </row>
    <row r="16749" spans="13:13">
      <c r="M16749" s="2"/>
    </row>
    <row r="16750" spans="13:13">
      <c r="M16750" s="2"/>
    </row>
    <row r="16751" spans="13:13">
      <c r="M16751" s="2"/>
    </row>
    <row r="16752" spans="13:13">
      <c r="M16752" s="2"/>
    </row>
    <row r="16753" spans="13:13">
      <c r="M16753" s="2"/>
    </row>
    <row r="16754" spans="13:13">
      <c r="M16754" s="2"/>
    </row>
    <row r="16755" spans="13:13">
      <c r="M16755" s="2"/>
    </row>
    <row r="16756" spans="13:13">
      <c r="M16756" s="2"/>
    </row>
    <row r="16757" spans="13:13">
      <c r="M16757" s="2"/>
    </row>
    <row r="16758" spans="13:13">
      <c r="M16758" s="2"/>
    </row>
    <row r="16759" spans="13:13">
      <c r="M16759" s="2"/>
    </row>
    <row r="16760" spans="13:13">
      <c r="M16760" s="2"/>
    </row>
    <row r="16761" spans="13:13">
      <c r="M16761" s="2"/>
    </row>
    <row r="16762" spans="13:13">
      <c r="M16762" s="2"/>
    </row>
    <row r="16763" spans="13:13">
      <c r="M16763" s="2"/>
    </row>
    <row r="16764" spans="13:13">
      <c r="M16764" s="2"/>
    </row>
    <row r="16765" spans="13:13">
      <c r="M16765" s="2"/>
    </row>
    <row r="16766" spans="13:13">
      <c r="M16766" s="2"/>
    </row>
    <row r="16767" spans="13:13">
      <c r="M16767" s="2"/>
    </row>
    <row r="16768" spans="13:13">
      <c r="M16768" s="2"/>
    </row>
    <row r="16769" spans="13:13">
      <c r="M16769" s="2"/>
    </row>
    <row r="16770" spans="13:13">
      <c r="M16770" s="2"/>
    </row>
    <row r="16771" spans="13:13">
      <c r="M16771" s="2"/>
    </row>
    <row r="16772" spans="13:13">
      <c r="M16772" s="2"/>
    </row>
    <row r="16773" spans="13:13">
      <c r="M16773" s="2"/>
    </row>
    <row r="16774" spans="13:13">
      <c r="M16774" s="2"/>
    </row>
    <row r="16775" spans="13:13">
      <c r="M16775" s="2"/>
    </row>
    <row r="16776" spans="13:13">
      <c r="M16776" s="2"/>
    </row>
    <row r="16777" spans="13:13">
      <c r="M16777" s="2"/>
    </row>
    <row r="16778" spans="13:13">
      <c r="M16778" s="2"/>
    </row>
    <row r="16779" spans="13:13">
      <c r="M16779" s="2"/>
    </row>
    <row r="16780" spans="13:13">
      <c r="M16780" s="2"/>
    </row>
    <row r="16781" spans="13:13">
      <c r="M16781" s="2"/>
    </row>
    <row r="16782" spans="13:13">
      <c r="M16782" s="2"/>
    </row>
    <row r="16783" spans="13:13">
      <c r="M16783" s="2"/>
    </row>
    <row r="16784" spans="13:13">
      <c r="M16784" s="2"/>
    </row>
    <row r="16785" spans="13:13">
      <c r="M16785" s="2"/>
    </row>
    <row r="16786" spans="13:13">
      <c r="M16786" s="2"/>
    </row>
    <row r="16787" spans="13:13">
      <c r="M16787" s="2"/>
    </row>
    <row r="16788" spans="13:13">
      <c r="M16788" s="2"/>
    </row>
    <row r="16789" spans="13:13">
      <c r="M16789" s="2"/>
    </row>
    <row r="16790" spans="13:13">
      <c r="M16790" s="2"/>
    </row>
    <row r="16791" spans="13:13">
      <c r="M16791" s="2"/>
    </row>
    <row r="16792" spans="13:13">
      <c r="M16792" s="2"/>
    </row>
    <row r="16793" spans="13:13">
      <c r="M16793" s="2"/>
    </row>
    <row r="16794" spans="13:13">
      <c r="M16794" s="2"/>
    </row>
    <row r="16795" spans="13:13">
      <c r="M16795" s="2"/>
    </row>
    <row r="16796" spans="13:13">
      <c r="M16796" s="2"/>
    </row>
    <row r="16797" spans="13:13">
      <c r="M16797" s="2"/>
    </row>
    <row r="16798" spans="13:13">
      <c r="M16798" s="2"/>
    </row>
    <row r="16799" spans="13:13">
      <c r="M16799" s="2"/>
    </row>
    <row r="16800" spans="13:13">
      <c r="M16800" s="2"/>
    </row>
    <row r="16801" spans="13:13">
      <c r="M16801" s="2"/>
    </row>
    <row r="16802" spans="13:13">
      <c r="M16802" s="2"/>
    </row>
    <row r="16803" spans="13:13">
      <c r="M16803" s="2"/>
    </row>
    <row r="16804" spans="13:13">
      <c r="M16804" s="2"/>
    </row>
    <row r="16805" spans="13:13">
      <c r="M16805" s="2"/>
    </row>
    <row r="16806" spans="13:13">
      <c r="M16806" s="2"/>
    </row>
    <row r="16807" spans="13:13">
      <c r="M16807" s="2"/>
    </row>
    <row r="16808" spans="13:13">
      <c r="M16808" s="2"/>
    </row>
    <row r="16809" spans="13:13">
      <c r="M16809" s="2"/>
    </row>
    <row r="16810" spans="13:13">
      <c r="M16810" s="2"/>
    </row>
    <row r="16811" spans="13:13">
      <c r="M16811" s="2"/>
    </row>
    <row r="16812" spans="13:13">
      <c r="M16812" s="2"/>
    </row>
    <row r="16813" spans="13:13">
      <c r="M16813" s="2"/>
    </row>
    <row r="16814" spans="13:13">
      <c r="M16814" s="2"/>
    </row>
    <row r="16815" spans="13:13">
      <c r="M16815" s="2"/>
    </row>
    <row r="16816" spans="13:13">
      <c r="M16816" s="2"/>
    </row>
    <row r="16817" spans="13:13">
      <c r="M16817" s="2"/>
    </row>
    <row r="16818" spans="13:13">
      <c r="M16818" s="2"/>
    </row>
    <row r="16819" spans="13:13">
      <c r="M16819" s="2"/>
    </row>
    <row r="16820" spans="13:13">
      <c r="M16820" s="2"/>
    </row>
    <row r="16821" spans="13:13">
      <c r="M16821" s="2"/>
    </row>
    <row r="16822" spans="13:13">
      <c r="M16822" s="2"/>
    </row>
    <row r="16823" spans="13:13">
      <c r="M16823" s="2"/>
    </row>
    <row r="16824" spans="13:13">
      <c r="M16824" s="2"/>
    </row>
    <row r="16825" spans="13:13">
      <c r="M16825" s="2"/>
    </row>
    <row r="16826" spans="13:13">
      <c r="M16826" s="2"/>
    </row>
    <row r="16827" spans="13:13">
      <c r="M16827" s="2"/>
    </row>
    <row r="16828" spans="13:13">
      <c r="M16828" s="2"/>
    </row>
    <row r="16829" spans="13:13">
      <c r="M16829" s="2"/>
    </row>
    <row r="16830" spans="13:13">
      <c r="M16830" s="2"/>
    </row>
    <row r="16831" spans="13:13">
      <c r="M16831" s="2"/>
    </row>
    <row r="16832" spans="13:13">
      <c r="M16832" s="2"/>
    </row>
    <row r="16833" spans="13:13">
      <c r="M16833" s="2"/>
    </row>
    <row r="16834" spans="13:13">
      <c r="M16834" s="2"/>
    </row>
    <row r="16835" spans="13:13">
      <c r="M16835" s="2"/>
    </row>
    <row r="16836" spans="13:13">
      <c r="M16836" s="2"/>
    </row>
    <row r="16837" spans="13:13">
      <c r="M16837" s="2"/>
    </row>
    <row r="16838" spans="13:13">
      <c r="M16838" s="2"/>
    </row>
    <row r="16839" spans="13:13">
      <c r="M16839" s="2"/>
    </row>
    <row r="16840" spans="13:13">
      <c r="M16840" s="2"/>
    </row>
    <row r="16841" spans="13:13">
      <c r="M16841" s="2"/>
    </row>
    <row r="16842" spans="13:13">
      <c r="M16842" s="2"/>
    </row>
    <row r="16843" spans="13:13">
      <c r="M16843" s="2"/>
    </row>
    <row r="16844" spans="13:13">
      <c r="M16844" s="2"/>
    </row>
    <row r="16845" spans="13:13">
      <c r="M16845" s="2"/>
    </row>
    <row r="16846" spans="13:13">
      <c r="M16846" s="2"/>
    </row>
    <row r="16847" spans="13:13">
      <c r="M16847" s="2"/>
    </row>
    <row r="16848" spans="13:13">
      <c r="M16848" s="2"/>
    </row>
    <row r="16849" spans="13:13">
      <c r="M16849" s="2"/>
    </row>
    <row r="16850" spans="13:13">
      <c r="M16850" s="2"/>
    </row>
    <row r="16851" spans="13:13">
      <c r="M16851" s="2"/>
    </row>
    <row r="16852" spans="13:13">
      <c r="M16852" s="2"/>
    </row>
    <row r="16853" spans="13:13">
      <c r="M16853" s="2"/>
    </row>
    <row r="16854" spans="13:13">
      <c r="M16854" s="2"/>
    </row>
    <row r="16855" spans="13:13">
      <c r="M16855" s="2"/>
    </row>
    <row r="16856" spans="13:13">
      <c r="M16856" s="2"/>
    </row>
    <row r="16857" spans="13:13">
      <c r="M16857" s="2"/>
    </row>
    <row r="16858" spans="13:13">
      <c r="M16858" s="2"/>
    </row>
    <row r="16859" spans="13:13">
      <c r="M16859" s="2"/>
    </row>
    <row r="16860" spans="13:13">
      <c r="M16860" s="2"/>
    </row>
    <row r="16861" spans="13:13">
      <c r="M16861" s="2"/>
    </row>
    <row r="16862" spans="13:13">
      <c r="M16862" s="2"/>
    </row>
    <row r="16863" spans="13:13">
      <c r="M16863" s="2"/>
    </row>
    <row r="16864" spans="13:13">
      <c r="M16864" s="2"/>
    </row>
    <row r="16865" spans="13:13">
      <c r="M16865" s="2"/>
    </row>
    <row r="16866" spans="13:13">
      <c r="M16866" s="2"/>
    </row>
    <row r="16867" spans="13:13">
      <c r="M16867" s="2"/>
    </row>
    <row r="16868" spans="13:13">
      <c r="M16868" s="2"/>
    </row>
    <row r="16869" spans="13:13">
      <c r="M16869" s="2"/>
    </row>
    <row r="16870" spans="13:13">
      <c r="M16870" s="2"/>
    </row>
    <row r="16871" spans="13:13">
      <c r="M16871" s="2"/>
    </row>
    <row r="16872" spans="13:13">
      <c r="M16872" s="2"/>
    </row>
    <row r="16873" spans="13:13">
      <c r="M16873" s="2"/>
    </row>
    <row r="16874" spans="13:13">
      <c r="M16874" s="2"/>
    </row>
    <row r="16875" spans="13:13">
      <c r="M16875" s="2"/>
    </row>
    <row r="16876" spans="13:13">
      <c r="M16876" s="2"/>
    </row>
    <row r="16877" spans="13:13">
      <c r="M16877" s="2"/>
    </row>
    <row r="16878" spans="13:13">
      <c r="M16878" s="2"/>
    </row>
    <row r="16879" spans="13:13">
      <c r="M16879" s="2"/>
    </row>
    <row r="16880" spans="13:13">
      <c r="M16880" s="2"/>
    </row>
    <row r="16881" spans="13:13">
      <c r="M16881" s="2"/>
    </row>
    <row r="16882" spans="13:13">
      <c r="M16882" s="2"/>
    </row>
    <row r="16883" spans="13:13">
      <c r="M16883" s="2"/>
    </row>
    <row r="16884" spans="13:13">
      <c r="M16884" s="2"/>
    </row>
    <row r="16885" spans="13:13">
      <c r="M16885" s="2"/>
    </row>
    <row r="16886" spans="13:13">
      <c r="M16886" s="2"/>
    </row>
    <row r="16887" spans="13:13">
      <c r="M16887" s="2"/>
    </row>
    <row r="16888" spans="13:13">
      <c r="M16888" s="2"/>
    </row>
    <row r="16889" spans="13:13">
      <c r="M16889" s="2"/>
    </row>
    <row r="16890" spans="13:13">
      <c r="M16890" s="2"/>
    </row>
    <row r="16891" spans="13:13">
      <c r="M16891" s="2"/>
    </row>
    <row r="16892" spans="13:13">
      <c r="M16892" s="2"/>
    </row>
    <row r="16893" spans="13:13">
      <c r="M16893" s="2"/>
    </row>
    <row r="16894" spans="13:13">
      <c r="M16894" s="2"/>
    </row>
    <row r="16895" spans="13:13">
      <c r="M16895" s="2"/>
    </row>
    <row r="16896" spans="13:13">
      <c r="M16896" s="2"/>
    </row>
    <row r="16897" spans="13:13">
      <c r="M16897" s="2"/>
    </row>
    <row r="16898" spans="13:13">
      <c r="M16898" s="2"/>
    </row>
    <row r="16899" spans="13:13">
      <c r="M16899" s="2"/>
    </row>
    <row r="16900" spans="13:13">
      <c r="M16900" s="2"/>
    </row>
    <row r="16901" spans="13:13">
      <c r="M16901" s="2"/>
    </row>
    <row r="16902" spans="13:13">
      <c r="M16902" s="2"/>
    </row>
    <row r="16903" spans="13:13">
      <c r="M16903" s="2"/>
    </row>
    <row r="16904" spans="13:13">
      <c r="M16904" s="2"/>
    </row>
    <row r="16905" spans="13:13">
      <c r="M16905" s="2"/>
    </row>
    <row r="16906" spans="13:13">
      <c r="M16906" s="2"/>
    </row>
    <row r="16907" spans="13:13">
      <c r="M16907" s="2"/>
    </row>
    <row r="16908" spans="13:13">
      <c r="M16908" s="2"/>
    </row>
    <row r="16909" spans="13:13">
      <c r="M16909" s="2"/>
    </row>
    <row r="16910" spans="13:13">
      <c r="M16910" s="2"/>
    </row>
    <row r="16911" spans="13:13">
      <c r="M16911" s="2"/>
    </row>
    <row r="16912" spans="13:13">
      <c r="M16912" s="2"/>
    </row>
    <row r="16913" spans="13:13">
      <c r="M16913" s="2"/>
    </row>
    <row r="16914" spans="13:13">
      <c r="M16914" s="2"/>
    </row>
    <row r="16915" spans="13:13">
      <c r="M16915" s="2"/>
    </row>
    <row r="16916" spans="13:13">
      <c r="M16916" s="2"/>
    </row>
    <row r="16917" spans="13:13">
      <c r="M16917" s="2"/>
    </row>
    <row r="16918" spans="13:13">
      <c r="M16918" s="2"/>
    </row>
    <row r="16919" spans="13:13">
      <c r="M16919" s="2"/>
    </row>
    <row r="16920" spans="13:13">
      <c r="M16920" s="2"/>
    </row>
    <row r="16921" spans="13:13">
      <c r="M16921" s="2"/>
    </row>
    <row r="16922" spans="13:13">
      <c r="M16922" s="2"/>
    </row>
    <row r="16923" spans="13:13">
      <c r="M16923" s="2"/>
    </row>
    <row r="16924" spans="13:13">
      <c r="M16924" s="2"/>
    </row>
    <row r="16925" spans="13:13">
      <c r="M16925" s="2"/>
    </row>
    <row r="16926" spans="13:13">
      <c r="M16926" s="2"/>
    </row>
    <row r="16927" spans="13:13">
      <c r="M16927" s="2"/>
    </row>
    <row r="16928" spans="13:13">
      <c r="M16928" s="2"/>
    </row>
    <row r="16929" spans="13:13">
      <c r="M16929" s="2"/>
    </row>
    <row r="16930" spans="13:13">
      <c r="M16930" s="2"/>
    </row>
    <row r="16931" spans="13:13">
      <c r="M16931" s="2"/>
    </row>
    <row r="16932" spans="13:13">
      <c r="M16932" s="2"/>
    </row>
    <row r="16933" spans="13:13">
      <c r="M16933" s="2"/>
    </row>
    <row r="16934" spans="13:13">
      <c r="M16934" s="2"/>
    </row>
    <row r="16935" spans="13:13">
      <c r="M16935" s="2"/>
    </row>
    <row r="16936" spans="13:13">
      <c r="M16936" s="2"/>
    </row>
    <row r="16937" spans="13:13">
      <c r="M16937" s="2"/>
    </row>
    <row r="16938" spans="13:13">
      <c r="M16938" s="2"/>
    </row>
    <row r="16939" spans="13:13">
      <c r="M16939" s="2"/>
    </row>
    <row r="16940" spans="13:13">
      <c r="M16940" s="2"/>
    </row>
    <row r="16941" spans="13:13">
      <c r="M16941" s="2"/>
    </row>
    <row r="16942" spans="13:13">
      <c r="M16942" s="2"/>
    </row>
    <row r="16943" spans="13:13">
      <c r="M16943" s="2"/>
    </row>
    <row r="16944" spans="13:13">
      <c r="M16944" s="2"/>
    </row>
    <row r="16945" spans="13:13">
      <c r="M16945" s="2"/>
    </row>
    <row r="16946" spans="13:13">
      <c r="M16946" s="2"/>
    </row>
    <row r="16947" spans="13:13">
      <c r="M16947" s="2"/>
    </row>
    <row r="16948" spans="13:13">
      <c r="M16948" s="2"/>
    </row>
    <row r="16949" spans="13:13">
      <c r="M16949" s="2"/>
    </row>
    <row r="16950" spans="13:13">
      <c r="M16950" s="2"/>
    </row>
    <row r="16951" spans="13:13">
      <c r="M16951" s="2"/>
    </row>
    <row r="16952" spans="13:13">
      <c r="M16952" s="2"/>
    </row>
    <row r="16953" spans="13:13">
      <c r="M16953" s="2"/>
    </row>
    <row r="16954" spans="13:13">
      <c r="M16954" s="2"/>
    </row>
    <row r="16955" spans="13:13">
      <c r="M16955" s="2"/>
    </row>
    <row r="16956" spans="13:13">
      <c r="M16956" s="2"/>
    </row>
    <row r="16957" spans="13:13">
      <c r="M16957" s="2"/>
    </row>
    <row r="16958" spans="13:13">
      <c r="M16958" s="2"/>
    </row>
    <row r="16959" spans="13:13">
      <c r="M16959" s="2"/>
    </row>
    <row r="16960" spans="13:13">
      <c r="M16960" s="2"/>
    </row>
    <row r="16961" spans="13:13">
      <c r="M16961" s="2"/>
    </row>
    <row r="16962" spans="13:13">
      <c r="M16962" s="2"/>
    </row>
    <row r="16963" spans="13:13">
      <c r="M16963" s="2"/>
    </row>
    <row r="16964" spans="13:13">
      <c r="M16964" s="2"/>
    </row>
    <row r="16965" spans="13:13">
      <c r="M16965" s="2"/>
    </row>
    <row r="16966" spans="13:13">
      <c r="M16966" s="2"/>
    </row>
    <row r="16967" spans="13:13">
      <c r="M16967" s="2"/>
    </row>
    <row r="16968" spans="13:13">
      <c r="M16968" s="2"/>
    </row>
    <row r="16969" spans="13:13">
      <c r="M16969" s="2"/>
    </row>
    <row r="16970" spans="13:13">
      <c r="M16970" s="2"/>
    </row>
    <row r="16971" spans="13:13">
      <c r="M16971" s="2"/>
    </row>
    <row r="16972" spans="13:13">
      <c r="M16972" s="2"/>
    </row>
    <row r="16973" spans="13:13">
      <c r="M16973" s="2"/>
    </row>
    <row r="16974" spans="13:13">
      <c r="M16974" s="2"/>
    </row>
    <row r="16975" spans="13:13">
      <c r="M16975" s="2"/>
    </row>
    <row r="16976" spans="13:13">
      <c r="M16976" s="2"/>
    </row>
    <row r="16977" spans="13:13">
      <c r="M16977" s="2"/>
    </row>
    <row r="16978" spans="13:13">
      <c r="M16978" s="2"/>
    </row>
    <row r="16979" spans="13:13">
      <c r="M16979" s="2"/>
    </row>
    <row r="16980" spans="13:13">
      <c r="M16980" s="2"/>
    </row>
    <row r="16981" spans="13:13">
      <c r="M16981" s="2"/>
    </row>
    <row r="16982" spans="13:13">
      <c r="M16982" s="2"/>
    </row>
    <row r="16983" spans="13:13">
      <c r="M16983" s="2"/>
    </row>
    <row r="16984" spans="13:13">
      <c r="M16984" s="2"/>
    </row>
    <row r="16985" spans="13:13">
      <c r="M16985" s="2"/>
    </row>
    <row r="16986" spans="13:13">
      <c r="M16986" s="2"/>
    </row>
    <row r="16987" spans="13:13">
      <c r="M16987" s="2"/>
    </row>
    <row r="16988" spans="13:13">
      <c r="M16988" s="2"/>
    </row>
    <row r="16989" spans="13:13">
      <c r="M16989" s="2"/>
    </row>
    <row r="16990" spans="13:13">
      <c r="M16990" s="2"/>
    </row>
    <row r="16991" spans="13:13">
      <c r="M16991" s="2"/>
    </row>
    <row r="16992" spans="13:13">
      <c r="M16992" s="2"/>
    </row>
    <row r="16993" spans="13:13">
      <c r="M16993" s="2"/>
    </row>
    <row r="16994" spans="13:13">
      <c r="M16994" s="2"/>
    </row>
    <row r="16995" spans="13:13">
      <c r="M16995" s="2"/>
    </row>
    <row r="16996" spans="13:13">
      <c r="M16996" s="2"/>
    </row>
    <row r="16997" spans="13:13">
      <c r="M16997" s="2"/>
    </row>
    <row r="16998" spans="13:13">
      <c r="M16998" s="2"/>
    </row>
    <row r="16999" spans="13:13">
      <c r="M16999" s="2"/>
    </row>
    <row r="17000" spans="13:13">
      <c r="M17000" s="2"/>
    </row>
    <row r="17001" spans="13:13">
      <c r="M17001" s="2"/>
    </row>
    <row r="17002" spans="13:13">
      <c r="M17002" s="2"/>
    </row>
    <row r="17003" spans="13:13">
      <c r="M17003" s="2"/>
    </row>
    <row r="17004" spans="13:13">
      <c r="M17004" s="2"/>
    </row>
    <row r="17005" spans="13:13">
      <c r="M17005" s="2"/>
    </row>
    <row r="17006" spans="13:13">
      <c r="M17006" s="2"/>
    </row>
    <row r="17007" spans="13:13">
      <c r="M17007" s="2"/>
    </row>
    <row r="17008" spans="13:13">
      <c r="M17008" s="2"/>
    </row>
    <row r="17009" spans="13:13">
      <c r="M17009" s="2"/>
    </row>
    <row r="17010" spans="13:13">
      <c r="M17010" s="2"/>
    </row>
    <row r="17011" spans="13:13">
      <c r="M17011" s="2"/>
    </row>
    <row r="17012" spans="13:13">
      <c r="M17012" s="2"/>
    </row>
    <row r="17013" spans="13:13">
      <c r="M17013" s="2"/>
    </row>
    <row r="17014" spans="13:13">
      <c r="M17014" s="2"/>
    </row>
    <row r="17015" spans="13:13">
      <c r="M17015" s="2"/>
    </row>
    <row r="17016" spans="13:13">
      <c r="M17016" s="2"/>
    </row>
    <row r="17017" spans="13:13">
      <c r="M17017" s="2"/>
    </row>
    <row r="17018" spans="13:13">
      <c r="M17018" s="2"/>
    </row>
    <row r="17019" spans="13:13">
      <c r="M17019" s="2"/>
    </row>
    <row r="17020" spans="13:13">
      <c r="M17020" s="2"/>
    </row>
    <row r="17021" spans="13:13">
      <c r="M17021" s="2"/>
    </row>
    <row r="17022" spans="13:13">
      <c r="M17022" s="2"/>
    </row>
    <row r="17023" spans="13:13">
      <c r="M17023" s="2"/>
    </row>
    <row r="17024" spans="13:13">
      <c r="M17024" s="2"/>
    </row>
    <row r="17025" spans="13:13">
      <c r="M17025" s="2"/>
    </row>
    <row r="17026" spans="13:13">
      <c r="M17026" s="2"/>
    </row>
    <row r="17027" spans="13:13">
      <c r="M17027" s="2"/>
    </row>
    <row r="17028" spans="13:13">
      <c r="M17028" s="2"/>
    </row>
    <row r="17029" spans="13:13">
      <c r="M17029" s="2"/>
    </row>
    <row r="17030" spans="13:13">
      <c r="M17030" s="2"/>
    </row>
    <row r="17031" spans="13:13">
      <c r="M17031" s="2"/>
    </row>
    <row r="17032" spans="13:13">
      <c r="M17032" s="2"/>
    </row>
    <row r="17033" spans="13:13">
      <c r="M17033" s="2"/>
    </row>
    <row r="17034" spans="13:13">
      <c r="M17034" s="2"/>
    </row>
    <row r="17035" spans="13:13">
      <c r="M17035" s="2"/>
    </row>
    <row r="17036" spans="13:13">
      <c r="M17036" s="2"/>
    </row>
    <row r="17037" spans="13:13">
      <c r="M17037" s="2"/>
    </row>
    <row r="17038" spans="13:13">
      <c r="M17038" s="2"/>
    </row>
    <row r="17039" spans="13:13">
      <c r="M17039" s="2"/>
    </row>
    <row r="17040" spans="13:13">
      <c r="M17040" s="2"/>
    </row>
    <row r="17041" spans="13:13">
      <c r="M17041" s="2"/>
    </row>
    <row r="17042" spans="13:13">
      <c r="M17042" s="2"/>
    </row>
    <row r="17043" spans="13:13">
      <c r="M17043" s="2"/>
    </row>
    <row r="17044" spans="13:13">
      <c r="M17044" s="2"/>
    </row>
    <row r="17045" spans="13:13">
      <c r="M17045" s="2"/>
    </row>
    <row r="17046" spans="13:13">
      <c r="M17046" s="2"/>
    </row>
    <row r="17047" spans="13:13">
      <c r="M17047" s="2"/>
    </row>
    <row r="17048" spans="13:13">
      <c r="M17048" s="2"/>
    </row>
    <row r="17049" spans="13:13">
      <c r="M17049" s="2"/>
    </row>
    <row r="17050" spans="13:13">
      <c r="M17050" s="2"/>
    </row>
    <row r="17051" spans="13:13">
      <c r="M17051" s="2"/>
    </row>
    <row r="17052" spans="13:13">
      <c r="M17052" s="2"/>
    </row>
    <row r="17053" spans="13:13">
      <c r="M17053" s="2"/>
    </row>
    <row r="17054" spans="13:13">
      <c r="M17054" s="2"/>
    </row>
    <row r="17055" spans="13:13">
      <c r="M17055" s="2"/>
    </row>
    <row r="17056" spans="13:13">
      <c r="M17056" s="2"/>
    </row>
    <row r="17057" spans="13:13">
      <c r="M17057" s="2"/>
    </row>
    <row r="17058" spans="13:13">
      <c r="M17058" s="2"/>
    </row>
    <row r="17059" spans="13:13">
      <c r="M17059" s="2"/>
    </row>
    <row r="17060" spans="13:13">
      <c r="M17060" s="2"/>
    </row>
    <row r="17061" spans="13:13">
      <c r="M17061" s="2"/>
    </row>
    <row r="17062" spans="13:13">
      <c r="M17062" s="2"/>
    </row>
    <row r="17063" spans="13:13">
      <c r="M17063" s="2"/>
    </row>
    <row r="17064" spans="13:13">
      <c r="M17064" s="2"/>
    </row>
    <row r="17065" spans="13:13">
      <c r="M17065" s="2"/>
    </row>
    <row r="17066" spans="13:13">
      <c r="M17066" s="2"/>
    </row>
    <row r="17067" spans="13:13">
      <c r="M17067" s="2"/>
    </row>
    <row r="17068" spans="13:13">
      <c r="M17068" s="2"/>
    </row>
    <row r="17069" spans="13:13">
      <c r="M17069" s="2"/>
    </row>
    <row r="17070" spans="13:13">
      <c r="M17070" s="2"/>
    </row>
    <row r="17071" spans="13:13">
      <c r="M17071" s="2"/>
    </row>
    <row r="17072" spans="13:13">
      <c r="M17072" s="2"/>
    </row>
    <row r="17073" spans="13:13">
      <c r="M17073" s="2"/>
    </row>
    <row r="17074" spans="13:13">
      <c r="M17074" s="2"/>
    </row>
    <row r="17075" spans="13:13">
      <c r="M17075" s="2"/>
    </row>
    <row r="17076" spans="13:13">
      <c r="M17076" s="2"/>
    </row>
    <row r="17077" spans="13:13">
      <c r="M17077" s="2"/>
    </row>
    <row r="17078" spans="13:13">
      <c r="M17078" s="2"/>
    </row>
    <row r="17079" spans="13:13">
      <c r="M17079" s="2"/>
    </row>
    <row r="17080" spans="13:13">
      <c r="M17080" s="2"/>
    </row>
    <row r="17081" spans="13:13">
      <c r="M17081" s="2"/>
    </row>
    <row r="17082" spans="13:13">
      <c r="M17082" s="2"/>
    </row>
    <row r="17083" spans="13:13">
      <c r="M17083" s="2"/>
    </row>
    <row r="17084" spans="13:13">
      <c r="M17084" s="2"/>
    </row>
    <row r="17085" spans="13:13">
      <c r="M17085" s="2"/>
    </row>
    <row r="17086" spans="13:13">
      <c r="M17086" s="2"/>
    </row>
    <row r="17087" spans="13:13">
      <c r="M17087" s="2"/>
    </row>
    <row r="17088" spans="13:13">
      <c r="M17088" s="2"/>
    </row>
    <row r="17089" spans="13:13">
      <c r="M17089" s="2"/>
    </row>
    <row r="17090" spans="13:13">
      <c r="M17090" s="2"/>
    </row>
    <row r="17091" spans="13:13">
      <c r="M17091" s="2"/>
    </row>
    <row r="17092" spans="13:13">
      <c r="M17092" s="2"/>
    </row>
    <row r="17093" spans="13:13">
      <c r="M17093" s="2"/>
    </row>
    <row r="17094" spans="13:13">
      <c r="M17094" s="2"/>
    </row>
    <row r="17095" spans="13:13">
      <c r="M17095" s="2"/>
    </row>
    <row r="17096" spans="13:13">
      <c r="M17096" s="2"/>
    </row>
    <row r="17097" spans="13:13">
      <c r="M17097" s="2"/>
    </row>
    <row r="17098" spans="13:13">
      <c r="M17098" s="2"/>
    </row>
    <row r="17099" spans="13:13">
      <c r="M17099" s="2"/>
    </row>
    <row r="17100" spans="13:13">
      <c r="M17100" s="2"/>
    </row>
    <row r="17101" spans="13:13">
      <c r="M17101" s="2"/>
    </row>
    <row r="17102" spans="13:13">
      <c r="M17102" s="2"/>
    </row>
    <row r="17103" spans="13:13">
      <c r="M17103" s="2"/>
    </row>
    <row r="17104" spans="13:13">
      <c r="M17104" s="2"/>
    </row>
    <row r="17105" spans="13:13">
      <c r="M17105" s="2"/>
    </row>
    <row r="17106" spans="13:13">
      <c r="M17106" s="2"/>
    </row>
    <row r="17107" spans="13:13">
      <c r="M17107" s="2"/>
    </row>
    <row r="17108" spans="13:13">
      <c r="M17108" s="2"/>
    </row>
    <row r="17109" spans="13:13">
      <c r="M17109" s="2"/>
    </row>
    <row r="17110" spans="13:13">
      <c r="M17110" s="2"/>
    </row>
    <row r="17111" spans="13:13">
      <c r="M17111" s="2"/>
    </row>
    <row r="17112" spans="13:13">
      <c r="M17112" s="2"/>
    </row>
    <row r="17113" spans="13:13">
      <c r="M17113" s="2"/>
    </row>
    <row r="17114" spans="13:13">
      <c r="M17114" s="2"/>
    </row>
    <row r="17115" spans="13:13">
      <c r="M17115" s="2"/>
    </row>
    <row r="17116" spans="13:13">
      <c r="M17116" s="2"/>
    </row>
    <row r="17117" spans="13:13">
      <c r="M17117" s="2"/>
    </row>
    <row r="17118" spans="13:13">
      <c r="M17118" s="2"/>
    </row>
    <row r="17119" spans="13:13">
      <c r="M17119" s="2"/>
    </row>
    <row r="17120" spans="13:13">
      <c r="M17120" s="2"/>
    </row>
    <row r="17121" spans="13:13">
      <c r="M17121" s="2"/>
    </row>
    <row r="17122" spans="13:13">
      <c r="M17122" s="2"/>
    </row>
    <row r="17123" spans="13:13">
      <c r="M17123" s="2"/>
    </row>
    <row r="17124" spans="13:13">
      <c r="M17124" s="2"/>
    </row>
    <row r="17125" spans="13:13">
      <c r="M17125" s="2"/>
    </row>
    <row r="17126" spans="13:13">
      <c r="M17126" s="2"/>
    </row>
    <row r="17127" spans="13:13">
      <c r="M17127" s="2"/>
    </row>
    <row r="17128" spans="13:13">
      <c r="M17128" s="2"/>
    </row>
    <row r="17129" spans="13:13">
      <c r="M17129" s="2"/>
    </row>
    <row r="17130" spans="13:13">
      <c r="M17130" s="2"/>
    </row>
    <row r="17131" spans="13:13">
      <c r="M17131" s="2"/>
    </row>
    <row r="17132" spans="13:13">
      <c r="M17132" s="2"/>
    </row>
    <row r="17133" spans="13:13">
      <c r="M17133" s="2"/>
    </row>
    <row r="17134" spans="13:13">
      <c r="M17134" s="2"/>
    </row>
    <row r="17135" spans="13:13">
      <c r="M17135" s="2"/>
    </row>
    <row r="17136" spans="13:13">
      <c r="M17136" s="2"/>
    </row>
    <row r="17137" spans="13:13">
      <c r="M17137" s="2"/>
    </row>
    <row r="17138" spans="13:13">
      <c r="M17138" s="2"/>
    </row>
    <row r="17139" spans="13:13">
      <c r="M17139" s="2"/>
    </row>
    <row r="17140" spans="13:13">
      <c r="M17140" s="2"/>
    </row>
    <row r="17141" spans="13:13">
      <c r="M17141" s="2"/>
    </row>
    <row r="17142" spans="13:13">
      <c r="M17142" s="2"/>
    </row>
    <row r="17143" spans="13:13">
      <c r="M17143" s="2"/>
    </row>
    <row r="17144" spans="13:13">
      <c r="M17144" s="2"/>
    </row>
    <row r="17145" spans="13:13">
      <c r="M17145" s="2"/>
    </row>
    <row r="17146" spans="13:13">
      <c r="M17146" s="2"/>
    </row>
    <row r="17147" spans="13:13">
      <c r="M17147" s="2"/>
    </row>
    <row r="17148" spans="13:13">
      <c r="M17148" s="2"/>
    </row>
    <row r="17149" spans="13:13">
      <c r="M17149" s="2"/>
    </row>
    <row r="17150" spans="13:13">
      <c r="M17150" s="2"/>
    </row>
    <row r="17151" spans="13:13">
      <c r="M17151" s="2"/>
    </row>
    <row r="17152" spans="13:13">
      <c r="M17152" s="2"/>
    </row>
    <row r="17153" spans="13:13">
      <c r="M17153" s="2"/>
    </row>
    <row r="17154" spans="13:13">
      <c r="M17154" s="2"/>
    </row>
    <row r="17155" spans="13:13">
      <c r="M17155" s="2"/>
    </row>
    <row r="17156" spans="13:13">
      <c r="M17156" s="2"/>
    </row>
    <row r="17157" spans="13:13">
      <c r="M17157" s="2"/>
    </row>
    <row r="17158" spans="13:13">
      <c r="M17158" s="2"/>
    </row>
    <row r="17159" spans="13:13">
      <c r="M17159" s="2"/>
    </row>
    <row r="17160" spans="13:13">
      <c r="M17160" s="2"/>
    </row>
    <row r="17161" spans="13:13">
      <c r="M17161" s="2"/>
    </row>
    <row r="17162" spans="13:13">
      <c r="M17162" s="2"/>
    </row>
    <row r="17163" spans="13:13">
      <c r="M17163" s="2"/>
    </row>
    <row r="17164" spans="13:13">
      <c r="M17164" s="2"/>
    </row>
    <row r="17165" spans="13:13">
      <c r="M17165" s="2"/>
    </row>
    <row r="17166" spans="13:13">
      <c r="M17166" s="2"/>
    </row>
    <row r="17167" spans="13:13">
      <c r="M17167" s="2"/>
    </row>
    <row r="17168" spans="13:13">
      <c r="M17168" s="2"/>
    </row>
    <row r="17169" spans="13:13">
      <c r="M17169" s="2"/>
    </row>
    <row r="17170" spans="13:13">
      <c r="M17170" s="2"/>
    </row>
    <row r="17171" spans="13:13">
      <c r="M17171" s="2"/>
    </row>
    <row r="17172" spans="13:13">
      <c r="M17172" s="2"/>
    </row>
    <row r="17173" spans="13:13">
      <c r="M17173" s="2"/>
    </row>
    <row r="17174" spans="13:13">
      <c r="M17174" s="2"/>
    </row>
    <row r="17175" spans="13:13">
      <c r="M17175" s="2"/>
    </row>
    <row r="17176" spans="13:13">
      <c r="M17176" s="2"/>
    </row>
    <row r="17177" spans="13:13">
      <c r="M17177" s="2"/>
    </row>
    <row r="17178" spans="13:13">
      <c r="M17178" s="2"/>
    </row>
    <row r="17179" spans="13:13">
      <c r="M17179" s="2"/>
    </row>
    <row r="17180" spans="13:13">
      <c r="M17180" s="2"/>
    </row>
    <row r="17181" spans="13:13">
      <c r="M17181" s="2"/>
    </row>
    <row r="17182" spans="13:13">
      <c r="M17182" s="2"/>
    </row>
    <row r="17183" spans="13:13">
      <c r="M17183" s="2"/>
    </row>
    <row r="17184" spans="13:13">
      <c r="M17184" s="2"/>
    </row>
    <row r="17185" spans="13:13">
      <c r="M17185" s="2"/>
    </row>
    <row r="17186" spans="13:13">
      <c r="M17186" s="2"/>
    </row>
    <row r="17187" spans="13:13">
      <c r="M17187" s="2"/>
    </row>
    <row r="17188" spans="13:13">
      <c r="M17188" s="2"/>
    </row>
    <row r="17189" spans="13:13">
      <c r="M17189" s="2"/>
    </row>
    <row r="17190" spans="13:13">
      <c r="M17190" s="2"/>
    </row>
    <row r="17191" spans="13:13">
      <c r="M17191" s="2"/>
    </row>
    <row r="17192" spans="13:13">
      <c r="M17192" s="2"/>
    </row>
    <row r="17193" spans="13:13">
      <c r="M17193" s="2"/>
    </row>
    <row r="17194" spans="13:13">
      <c r="M17194" s="2"/>
    </row>
    <row r="17195" spans="13:13">
      <c r="M17195" s="2"/>
    </row>
    <row r="17196" spans="13:13">
      <c r="M17196" s="2"/>
    </row>
    <row r="17197" spans="13:13">
      <c r="M17197" s="2"/>
    </row>
    <row r="17198" spans="13:13">
      <c r="M17198" s="2"/>
    </row>
    <row r="17199" spans="13:13">
      <c r="M17199" s="2"/>
    </row>
    <row r="17200" spans="13:13">
      <c r="M17200" s="2"/>
    </row>
    <row r="17201" spans="13:13">
      <c r="M17201" s="2"/>
    </row>
    <row r="17202" spans="13:13">
      <c r="M17202" s="2"/>
    </row>
    <row r="17203" spans="13:13">
      <c r="M17203" s="2"/>
    </row>
    <row r="17204" spans="13:13">
      <c r="M17204" s="2"/>
    </row>
    <row r="17205" spans="13:13">
      <c r="M17205" s="2"/>
    </row>
    <row r="17206" spans="13:13">
      <c r="M17206" s="2"/>
    </row>
    <row r="17207" spans="13:13">
      <c r="M17207" s="2"/>
    </row>
    <row r="17208" spans="13:13">
      <c r="M17208" s="2"/>
    </row>
    <row r="17209" spans="13:13">
      <c r="M17209" s="2"/>
    </row>
    <row r="17210" spans="13:13">
      <c r="M17210" s="2"/>
    </row>
    <row r="17211" spans="13:13">
      <c r="M17211" s="2"/>
    </row>
    <row r="17212" spans="13:13">
      <c r="M17212" s="2"/>
    </row>
    <row r="17213" spans="13:13">
      <c r="M17213" s="2"/>
    </row>
    <row r="17214" spans="13:13">
      <c r="M17214" s="2"/>
    </row>
    <row r="17215" spans="13:13">
      <c r="M17215" s="2"/>
    </row>
    <row r="17216" spans="13:13">
      <c r="M17216" s="2"/>
    </row>
    <row r="17217" spans="13:13">
      <c r="M17217" s="2"/>
    </row>
    <row r="17218" spans="13:13">
      <c r="M17218" s="2"/>
    </row>
    <row r="17219" spans="13:13">
      <c r="M17219" s="2"/>
    </row>
    <row r="17220" spans="13:13">
      <c r="M17220" s="2"/>
    </row>
    <row r="17221" spans="13:13">
      <c r="M17221" s="2"/>
    </row>
    <row r="17222" spans="13:13">
      <c r="M17222" s="2"/>
    </row>
    <row r="17223" spans="13:13">
      <c r="M17223" s="2"/>
    </row>
    <row r="17224" spans="13:13">
      <c r="M17224" s="2"/>
    </row>
    <row r="17225" spans="13:13">
      <c r="M17225" s="2"/>
    </row>
    <row r="17226" spans="13:13">
      <c r="M17226" s="2"/>
    </row>
    <row r="17227" spans="13:13">
      <c r="M17227" s="2"/>
    </row>
    <row r="17228" spans="13:13">
      <c r="M17228" s="2"/>
    </row>
    <row r="17229" spans="13:13">
      <c r="M17229" s="2"/>
    </row>
    <row r="17230" spans="13:13">
      <c r="M17230" s="2"/>
    </row>
    <row r="17231" spans="13:13">
      <c r="M17231" s="2"/>
    </row>
    <row r="17232" spans="13:13">
      <c r="M17232" s="2"/>
    </row>
    <row r="17233" spans="13:13">
      <c r="M17233" s="2"/>
    </row>
    <row r="17234" spans="13:13">
      <c r="M17234" s="2"/>
    </row>
    <row r="17235" spans="13:13">
      <c r="M17235" s="2"/>
    </row>
    <row r="17236" spans="13:13">
      <c r="M17236" s="2"/>
    </row>
    <row r="17237" spans="13:13">
      <c r="M17237" s="2"/>
    </row>
    <row r="17238" spans="13:13">
      <c r="M17238" s="2"/>
    </row>
    <row r="17239" spans="13:13">
      <c r="M17239" s="2"/>
    </row>
    <row r="17240" spans="13:13">
      <c r="M17240" s="2"/>
    </row>
    <row r="17241" spans="13:13">
      <c r="M17241" s="2"/>
    </row>
    <row r="17242" spans="13:13">
      <c r="M17242" s="2"/>
    </row>
    <row r="17243" spans="13:13">
      <c r="M17243" s="2"/>
    </row>
    <row r="17244" spans="13:13">
      <c r="M17244" s="2"/>
    </row>
    <row r="17245" spans="13:13">
      <c r="M17245" s="2"/>
    </row>
    <row r="17246" spans="13:13">
      <c r="M17246" s="2"/>
    </row>
    <row r="17247" spans="13:13">
      <c r="M17247" s="2"/>
    </row>
    <row r="17248" spans="13:13">
      <c r="M17248" s="2"/>
    </row>
    <row r="17249" spans="13:13">
      <c r="M17249" s="2"/>
    </row>
    <row r="17250" spans="13:13">
      <c r="M17250" s="2"/>
    </row>
    <row r="17251" spans="13:13">
      <c r="M17251" s="2"/>
    </row>
    <row r="17252" spans="13:13">
      <c r="M17252" s="2"/>
    </row>
    <row r="17253" spans="13:13">
      <c r="M17253" s="2"/>
    </row>
    <row r="17254" spans="13:13">
      <c r="M17254" s="2"/>
    </row>
    <row r="17255" spans="13:13">
      <c r="M17255" s="2"/>
    </row>
    <row r="17256" spans="13:13">
      <c r="M17256" s="2"/>
    </row>
    <row r="17257" spans="13:13">
      <c r="M17257" s="2"/>
    </row>
    <row r="17258" spans="13:13">
      <c r="M17258" s="2"/>
    </row>
    <row r="17259" spans="13:13">
      <c r="M17259" s="2"/>
    </row>
    <row r="17260" spans="13:13">
      <c r="M17260" s="2"/>
    </row>
    <row r="17261" spans="13:13">
      <c r="M17261" s="2"/>
    </row>
    <row r="17262" spans="13:13">
      <c r="M17262" s="2"/>
    </row>
    <row r="17263" spans="13:13">
      <c r="M17263" s="2"/>
    </row>
    <row r="17264" spans="13:13">
      <c r="M17264" s="2"/>
    </row>
    <row r="17265" spans="13:13">
      <c r="M17265" s="2"/>
    </row>
    <row r="17266" spans="13:13">
      <c r="M17266" s="2"/>
    </row>
    <row r="17267" spans="13:13">
      <c r="M17267" s="2"/>
    </row>
    <row r="17268" spans="13:13">
      <c r="M17268" s="2"/>
    </row>
    <row r="17269" spans="13:13">
      <c r="M17269" s="2"/>
    </row>
    <row r="17270" spans="13:13">
      <c r="M17270" s="2"/>
    </row>
    <row r="17271" spans="13:13">
      <c r="M17271" s="2"/>
    </row>
    <row r="17272" spans="13:13">
      <c r="M17272" s="2"/>
    </row>
    <row r="17273" spans="13:13">
      <c r="M17273" s="2"/>
    </row>
    <row r="17274" spans="13:13">
      <c r="M17274" s="2"/>
    </row>
    <row r="17275" spans="13:13">
      <c r="M17275" s="2"/>
    </row>
    <row r="17276" spans="13:13">
      <c r="M17276" s="2"/>
    </row>
    <row r="17277" spans="13:13">
      <c r="M17277" s="2"/>
    </row>
    <row r="17278" spans="13:13">
      <c r="M17278" s="2"/>
    </row>
    <row r="17279" spans="13:13">
      <c r="M17279" s="2"/>
    </row>
    <row r="17280" spans="13:13">
      <c r="M17280" s="2"/>
    </row>
    <row r="17281" spans="13:13">
      <c r="M17281" s="2"/>
    </row>
    <row r="17282" spans="13:13">
      <c r="M17282" s="2"/>
    </row>
    <row r="17283" spans="13:13">
      <c r="M17283" s="2"/>
    </row>
    <row r="17284" spans="13:13">
      <c r="M17284" s="2"/>
    </row>
    <row r="17285" spans="13:13">
      <c r="M17285" s="2"/>
    </row>
    <row r="17286" spans="13:13">
      <c r="M17286" s="2"/>
    </row>
    <row r="17287" spans="13:13">
      <c r="M17287" s="2"/>
    </row>
    <row r="17288" spans="13:13">
      <c r="M17288" s="2"/>
    </row>
    <row r="17289" spans="13:13">
      <c r="M17289" s="2"/>
    </row>
    <row r="17290" spans="13:13">
      <c r="M17290" s="2"/>
    </row>
    <row r="17291" spans="13:13">
      <c r="M17291" s="2"/>
    </row>
    <row r="17292" spans="13:13">
      <c r="M17292" s="2"/>
    </row>
    <row r="17293" spans="13:13">
      <c r="M17293" s="2"/>
    </row>
    <row r="17294" spans="13:13">
      <c r="M17294" s="2"/>
    </row>
    <row r="17295" spans="13:13">
      <c r="M17295" s="2"/>
    </row>
    <row r="17296" spans="13:13">
      <c r="M17296" s="2"/>
    </row>
    <row r="17297" spans="13:13">
      <c r="M17297" s="2"/>
    </row>
    <row r="17298" spans="13:13">
      <c r="M17298" s="2"/>
    </row>
    <row r="17299" spans="13:13">
      <c r="M17299" s="2"/>
    </row>
    <row r="17300" spans="13:13">
      <c r="M17300" s="2"/>
    </row>
    <row r="17301" spans="13:13">
      <c r="M17301" s="2"/>
    </row>
    <row r="17302" spans="13:13">
      <c r="M17302" s="2"/>
    </row>
    <row r="17303" spans="13:13">
      <c r="M17303" s="2"/>
    </row>
    <row r="17304" spans="13:13">
      <c r="M17304" s="2"/>
    </row>
    <row r="17305" spans="13:13">
      <c r="M17305" s="2"/>
    </row>
    <row r="17306" spans="13:13">
      <c r="M17306" s="2"/>
    </row>
    <row r="17307" spans="13:13">
      <c r="M17307" s="2"/>
    </row>
    <row r="17308" spans="13:13">
      <c r="M17308" s="2"/>
    </row>
    <row r="17309" spans="13:13">
      <c r="M17309" s="2"/>
    </row>
    <row r="17310" spans="13:13">
      <c r="M17310" s="2"/>
    </row>
    <row r="17311" spans="13:13">
      <c r="M17311" s="2"/>
    </row>
    <row r="17312" spans="13:13">
      <c r="M17312" s="2"/>
    </row>
    <row r="17313" spans="13:13">
      <c r="M17313" s="2"/>
    </row>
    <row r="17314" spans="13:13">
      <c r="M17314" s="2"/>
    </row>
    <row r="17315" spans="13:13">
      <c r="M17315" s="2"/>
    </row>
    <row r="17316" spans="13:13">
      <c r="M17316" s="2"/>
    </row>
    <row r="17317" spans="13:13">
      <c r="M17317" s="2"/>
    </row>
    <row r="17318" spans="13:13">
      <c r="M17318" s="2"/>
    </row>
    <row r="17319" spans="13:13">
      <c r="M17319" s="2"/>
    </row>
    <row r="17320" spans="13:13">
      <c r="M17320" s="2"/>
    </row>
    <row r="17321" spans="13:13">
      <c r="M17321" s="2"/>
    </row>
    <row r="17322" spans="13:13">
      <c r="M17322" s="2"/>
    </row>
    <row r="17323" spans="13:13">
      <c r="M17323" s="2"/>
    </row>
    <row r="17324" spans="13:13">
      <c r="M17324" s="2"/>
    </row>
    <row r="17325" spans="13:13">
      <c r="M17325" s="2"/>
    </row>
    <row r="17326" spans="13:13">
      <c r="M17326" s="2"/>
    </row>
    <row r="17327" spans="13:13">
      <c r="M17327" s="2"/>
    </row>
    <row r="17328" spans="13:13">
      <c r="M17328" s="2"/>
    </row>
    <row r="17329" spans="13:13">
      <c r="M17329" s="2"/>
    </row>
    <row r="17330" spans="13:13">
      <c r="M17330" s="2"/>
    </row>
    <row r="17331" spans="13:13">
      <c r="M17331" s="2"/>
    </row>
    <row r="17332" spans="13:13">
      <c r="M17332" s="2"/>
    </row>
    <row r="17333" spans="13:13">
      <c r="M17333" s="2"/>
    </row>
    <row r="17334" spans="13:13">
      <c r="M17334" s="2"/>
    </row>
    <row r="17335" spans="13:13">
      <c r="M17335" s="2"/>
    </row>
    <row r="17336" spans="13:13">
      <c r="M17336" s="2"/>
    </row>
    <row r="17337" spans="13:13">
      <c r="M17337" s="2"/>
    </row>
    <row r="17338" spans="13:13">
      <c r="M17338" s="2"/>
    </row>
    <row r="17339" spans="13:13">
      <c r="M17339" s="2"/>
    </row>
    <row r="17340" spans="13:13">
      <c r="M17340" s="2"/>
    </row>
    <row r="17341" spans="13:13">
      <c r="M17341" s="2"/>
    </row>
    <row r="17342" spans="13:13">
      <c r="M17342" s="2"/>
    </row>
    <row r="17343" spans="13:13">
      <c r="M17343" s="2"/>
    </row>
    <row r="17344" spans="13:13">
      <c r="M17344" s="2"/>
    </row>
    <row r="17345" spans="13:13">
      <c r="M17345" s="2"/>
    </row>
    <row r="17346" spans="13:13">
      <c r="M17346" s="2"/>
    </row>
    <row r="17347" spans="13:13">
      <c r="M17347" s="2"/>
    </row>
    <row r="17348" spans="13:13">
      <c r="M17348" s="2"/>
    </row>
    <row r="17349" spans="13:13">
      <c r="M17349" s="2"/>
    </row>
    <row r="17350" spans="13:13">
      <c r="M17350" s="2"/>
    </row>
    <row r="17351" spans="13:13">
      <c r="M17351" s="2"/>
    </row>
    <row r="17352" spans="13:13">
      <c r="M17352" s="2"/>
    </row>
    <row r="17353" spans="13:13">
      <c r="M17353" s="2"/>
    </row>
    <row r="17354" spans="13:13">
      <c r="M17354" s="2"/>
    </row>
    <row r="17355" spans="13:13">
      <c r="M17355" s="2"/>
    </row>
    <row r="17356" spans="13:13">
      <c r="M17356" s="2"/>
    </row>
    <row r="17357" spans="13:13">
      <c r="M17357" s="2"/>
    </row>
    <row r="17358" spans="13:13">
      <c r="M17358" s="2"/>
    </row>
    <row r="17359" spans="13:13">
      <c r="M17359" s="2"/>
    </row>
    <row r="17360" spans="13:13">
      <c r="M17360" s="2"/>
    </row>
    <row r="17361" spans="13:13">
      <c r="M17361" s="2"/>
    </row>
    <row r="17362" spans="13:13">
      <c r="M17362" s="2"/>
    </row>
    <row r="17363" spans="13:13">
      <c r="M17363" s="2"/>
    </row>
    <row r="17364" spans="13:13">
      <c r="M17364" s="2"/>
    </row>
    <row r="17365" spans="13:13">
      <c r="M17365" s="2"/>
    </row>
    <row r="17366" spans="13:13">
      <c r="M17366" s="2"/>
    </row>
    <row r="17367" spans="13:13">
      <c r="M17367" s="2"/>
    </row>
    <row r="17368" spans="13:13">
      <c r="M17368" s="2"/>
    </row>
    <row r="17369" spans="13:13">
      <c r="M17369" s="2"/>
    </row>
    <row r="17370" spans="13:13">
      <c r="M17370" s="2"/>
    </row>
    <row r="17371" spans="13:13">
      <c r="M17371" s="2"/>
    </row>
    <row r="17372" spans="13:13">
      <c r="M17372" s="2"/>
    </row>
    <row r="17373" spans="13:13">
      <c r="M17373" s="2"/>
    </row>
    <row r="17374" spans="13:13">
      <c r="M17374" s="2"/>
    </row>
    <row r="17375" spans="13:13">
      <c r="M17375" s="2"/>
    </row>
    <row r="17376" spans="13:13">
      <c r="M17376" s="2"/>
    </row>
    <row r="17377" spans="13:13">
      <c r="M17377" s="2"/>
    </row>
    <row r="17378" spans="13:13">
      <c r="M17378" s="2"/>
    </row>
    <row r="17379" spans="13:13">
      <c r="M17379" s="2"/>
    </row>
    <row r="17380" spans="13:13">
      <c r="M17380" s="2"/>
    </row>
    <row r="17381" spans="13:13">
      <c r="M17381" s="2"/>
    </row>
    <row r="17382" spans="13:13">
      <c r="M17382" s="2"/>
    </row>
    <row r="17383" spans="13:13">
      <c r="M17383" s="2"/>
    </row>
    <row r="17384" spans="13:13">
      <c r="M17384" s="2"/>
    </row>
    <row r="17385" spans="13:13">
      <c r="M17385" s="2"/>
    </row>
    <row r="17386" spans="13:13">
      <c r="M17386" s="2"/>
    </row>
    <row r="17387" spans="13:13">
      <c r="M17387" s="2"/>
    </row>
    <row r="17388" spans="13:13">
      <c r="M17388" s="2"/>
    </row>
    <row r="17389" spans="13:13">
      <c r="M17389" s="2"/>
    </row>
    <row r="17390" spans="13:13">
      <c r="M17390" s="2"/>
    </row>
    <row r="17391" spans="13:13">
      <c r="M17391" s="2"/>
    </row>
    <row r="17392" spans="13:13">
      <c r="M17392" s="2"/>
    </row>
    <row r="17393" spans="13:13">
      <c r="M17393" s="2"/>
    </row>
    <row r="17394" spans="13:13">
      <c r="M17394" s="2"/>
    </row>
    <row r="17395" spans="13:13">
      <c r="M17395" s="2"/>
    </row>
    <row r="17396" spans="13:13">
      <c r="M17396" s="2"/>
    </row>
    <row r="17397" spans="13:13">
      <c r="M17397" s="2"/>
    </row>
    <row r="17398" spans="13:13">
      <c r="M17398" s="2"/>
    </row>
    <row r="17399" spans="13:13">
      <c r="M17399" s="2"/>
    </row>
    <row r="17400" spans="13:13">
      <c r="M17400" s="2"/>
    </row>
    <row r="17401" spans="13:13">
      <c r="M17401" s="2"/>
    </row>
    <row r="17402" spans="13:13">
      <c r="M17402" s="2"/>
    </row>
    <row r="17403" spans="13:13">
      <c r="M17403" s="2"/>
    </row>
    <row r="17404" spans="13:13">
      <c r="M17404" s="2"/>
    </row>
    <row r="17405" spans="13:13">
      <c r="M17405" s="2"/>
    </row>
    <row r="17406" spans="13:13">
      <c r="M17406" s="2"/>
    </row>
    <row r="17407" spans="13:13">
      <c r="M17407" s="2"/>
    </row>
    <row r="17408" spans="13:13">
      <c r="M17408" s="2"/>
    </row>
    <row r="17409" spans="13:13">
      <c r="M17409" s="2"/>
    </row>
    <row r="17410" spans="13:13">
      <c r="M17410" s="2"/>
    </row>
    <row r="17411" spans="13:13">
      <c r="M17411" s="2"/>
    </row>
    <row r="17412" spans="13:13">
      <c r="M17412" s="2"/>
    </row>
    <row r="17413" spans="13:13">
      <c r="M17413" s="2"/>
    </row>
    <row r="17414" spans="13:13">
      <c r="M17414" s="2"/>
    </row>
    <row r="17415" spans="13:13">
      <c r="M17415" s="2"/>
    </row>
    <row r="17416" spans="13:13">
      <c r="M17416" s="2"/>
    </row>
    <row r="17417" spans="13:13">
      <c r="M17417" s="2"/>
    </row>
    <row r="17418" spans="13:13">
      <c r="M17418" s="2"/>
    </row>
    <row r="17419" spans="13:13">
      <c r="M17419" s="2"/>
    </row>
    <row r="17420" spans="13:13">
      <c r="M17420" s="2"/>
    </row>
    <row r="17421" spans="13:13">
      <c r="M17421" s="2"/>
    </row>
    <row r="17422" spans="13:13">
      <c r="M17422" s="2"/>
    </row>
    <row r="17423" spans="13:13">
      <c r="M17423" s="2"/>
    </row>
    <row r="17424" spans="13:13">
      <c r="M17424" s="2"/>
    </row>
    <row r="17425" spans="13:13">
      <c r="M17425" s="2"/>
    </row>
    <row r="17426" spans="13:13">
      <c r="M17426" s="2"/>
    </row>
    <row r="17427" spans="13:13">
      <c r="M17427" s="2"/>
    </row>
    <row r="17428" spans="13:13">
      <c r="M17428" s="2"/>
    </row>
    <row r="17429" spans="13:13">
      <c r="M17429" s="2"/>
    </row>
    <row r="17430" spans="13:13">
      <c r="M17430" s="2"/>
    </row>
    <row r="17431" spans="13:13">
      <c r="M17431" s="2"/>
    </row>
    <row r="17432" spans="13:13">
      <c r="M17432" s="2"/>
    </row>
    <row r="17433" spans="13:13">
      <c r="M17433" s="2"/>
    </row>
    <row r="17434" spans="13:13">
      <c r="M17434" s="2"/>
    </row>
    <row r="17435" spans="13:13">
      <c r="M17435" s="2"/>
    </row>
    <row r="17436" spans="13:13">
      <c r="M17436" s="2"/>
    </row>
    <row r="17437" spans="13:13">
      <c r="M17437" s="2"/>
    </row>
    <row r="17438" spans="13:13">
      <c r="M17438" s="2"/>
    </row>
    <row r="17439" spans="13:13">
      <c r="M17439" s="2"/>
    </row>
    <row r="17440" spans="13:13">
      <c r="M17440" s="2"/>
    </row>
    <row r="17441" spans="13:13">
      <c r="M17441" s="2"/>
    </row>
    <row r="17442" spans="13:13">
      <c r="M17442" s="2"/>
    </row>
    <row r="17443" spans="13:13">
      <c r="M17443" s="2"/>
    </row>
    <row r="17444" spans="13:13">
      <c r="M17444" s="2"/>
    </row>
    <row r="17445" spans="13:13">
      <c r="M17445" s="2"/>
    </row>
    <row r="17446" spans="13:13">
      <c r="M17446" s="2"/>
    </row>
    <row r="17447" spans="13:13">
      <c r="M17447" s="2"/>
    </row>
    <row r="17448" spans="13:13">
      <c r="M17448" s="2"/>
    </row>
    <row r="17449" spans="13:13">
      <c r="M17449" s="2"/>
    </row>
    <row r="17450" spans="13:13">
      <c r="M17450" s="2"/>
    </row>
    <row r="17451" spans="13:13">
      <c r="M17451" s="2"/>
    </row>
    <row r="17452" spans="13:13">
      <c r="M17452" s="2"/>
    </row>
    <row r="17453" spans="13:13">
      <c r="M17453" s="2"/>
    </row>
    <row r="17454" spans="13:13">
      <c r="M17454" s="2"/>
    </row>
    <row r="17455" spans="13:13">
      <c r="M17455" s="2"/>
    </row>
    <row r="17456" spans="13:13">
      <c r="M17456" s="2"/>
    </row>
    <row r="17457" spans="13:13">
      <c r="M17457" s="2"/>
    </row>
    <row r="17458" spans="13:13">
      <c r="M17458" s="2"/>
    </row>
    <row r="17459" spans="13:13">
      <c r="M17459" s="2"/>
    </row>
    <row r="17460" spans="13:13">
      <c r="M17460" s="2"/>
    </row>
    <row r="17461" spans="13:13">
      <c r="M17461" s="2"/>
    </row>
    <row r="17462" spans="13:13">
      <c r="M17462" s="2"/>
    </row>
    <row r="17463" spans="13:13">
      <c r="M17463" s="2"/>
    </row>
    <row r="17464" spans="13:13">
      <c r="M17464" s="2"/>
    </row>
    <row r="17465" spans="13:13">
      <c r="M17465" s="2"/>
    </row>
    <row r="17466" spans="13:13">
      <c r="M17466" s="2"/>
    </row>
    <row r="17467" spans="13:13">
      <c r="M17467" s="2"/>
    </row>
    <row r="17468" spans="13:13">
      <c r="M17468" s="2"/>
    </row>
    <row r="17469" spans="13:13">
      <c r="M17469" s="2"/>
    </row>
    <row r="17470" spans="13:13">
      <c r="M17470" s="2"/>
    </row>
    <row r="17471" spans="13:13">
      <c r="M17471" s="2"/>
    </row>
    <row r="17472" spans="13:13">
      <c r="M17472" s="2"/>
    </row>
    <row r="17473" spans="13:13">
      <c r="M17473" s="2"/>
    </row>
    <row r="17474" spans="13:13">
      <c r="M17474" s="2"/>
    </row>
    <row r="17475" spans="13:13">
      <c r="M17475" s="2"/>
    </row>
    <row r="17476" spans="13:13">
      <c r="M17476" s="2"/>
    </row>
    <row r="17477" spans="13:13">
      <c r="M17477" s="2"/>
    </row>
    <row r="17478" spans="13:13">
      <c r="M17478" s="2"/>
    </row>
    <row r="17479" spans="13:13">
      <c r="M17479" s="2"/>
    </row>
    <row r="17480" spans="13:13">
      <c r="M17480" s="2"/>
    </row>
    <row r="17481" spans="13:13">
      <c r="M17481" s="2"/>
    </row>
    <row r="17482" spans="13:13">
      <c r="M17482" s="2"/>
    </row>
    <row r="17483" spans="13:13">
      <c r="M17483" s="2"/>
    </row>
    <row r="17484" spans="13:13">
      <c r="M17484" s="2"/>
    </row>
    <row r="17485" spans="13:13">
      <c r="M17485" s="2"/>
    </row>
    <row r="17486" spans="13:13">
      <c r="M17486" s="2"/>
    </row>
    <row r="17487" spans="13:13">
      <c r="M17487" s="2"/>
    </row>
    <row r="17488" spans="13:13">
      <c r="M17488" s="2"/>
    </row>
    <row r="17489" spans="13:13">
      <c r="M17489" s="2"/>
    </row>
    <row r="17490" spans="13:13">
      <c r="M17490" s="2"/>
    </row>
    <row r="17491" spans="13:13">
      <c r="M17491" s="2"/>
    </row>
    <row r="17492" spans="13:13">
      <c r="M17492" s="2"/>
    </row>
    <row r="17493" spans="13:13">
      <c r="M17493" s="2"/>
    </row>
    <row r="17494" spans="13:13">
      <c r="M17494" s="2"/>
    </row>
    <row r="17495" spans="13:13">
      <c r="M17495" s="2"/>
    </row>
    <row r="17496" spans="13:13">
      <c r="M17496" s="2"/>
    </row>
    <row r="17497" spans="13:13">
      <c r="M17497" s="2"/>
    </row>
    <row r="17498" spans="13:13">
      <c r="M17498" s="2"/>
    </row>
    <row r="17499" spans="13:13">
      <c r="M17499" s="2"/>
    </row>
    <row r="17500" spans="13:13">
      <c r="M17500" s="2"/>
    </row>
    <row r="17501" spans="13:13">
      <c r="M17501" s="2"/>
    </row>
    <row r="17502" spans="13:13">
      <c r="M17502" s="2"/>
    </row>
    <row r="17503" spans="13:13">
      <c r="M17503" s="2"/>
    </row>
    <row r="17504" spans="13:13">
      <c r="M17504" s="2"/>
    </row>
    <row r="17505" spans="13:13">
      <c r="M17505" s="2"/>
    </row>
    <row r="17506" spans="13:13">
      <c r="M17506" s="2"/>
    </row>
    <row r="17507" spans="13:13">
      <c r="M17507" s="2"/>
    </row>
    <row r="17508" spans="13:13">
      <c r="M17508" s="2"/>
    </row>
    <row r="17509" spans="13:13">
      <c r="M17509" s="2"/>
    </row>
    <row r="17510" spans="13:13">
      <c r="M17510" s="2"/>
    </row>
    <row r="17511" spans="13:13">
      <c r="M17511" s="2"/>
    </row>
    <row r="17512" spans="13:13">
      <c r="M17512" s="2"/>
    </row>
    <row r="17513" spans="13:13">
      <c r="M17513" s="2"/>
    </row>
    <row r="17514" spans="13:13">
      <c r="M17514" s="2"/>
    </row>
    <row r="17515" spans="13:13">
      <c r="M17515" s="2"/>
    </row>
    <row r="17516" spans="13:13">
      <c r="M17516" s="2"/>
    </row>
    <row r="17517" spans="13:13">
      <c r="M17517" s="2"/>
    </row>
    <row r="17518" spans="13:13">
      <c r="M17518" s="2"/>
    </row>
    <row r="17519" spans="13:13">
      <c r="M17519" s="2"/>
    </row>
    <row r="17520" spans="13:13">
      <c r="M17520" s="2"/>
    </row>
    <row r="17521" spans="13:13">
      <c r="M17521" s="2"/>
    </row>
    <row r="17522" spans="13:13">
      <c r="M17522" s="2"/>
    </row>
    <row r="17523" spans="13:13">
      <c r="M17523" s="2"/>
    </row>
    <row r="17524" spans="13:13">
      <c r="M17524" s="2"/>
    </row>
    <row r="17525" spans="13:13">
      <c r="M17525" s="2"/>
    </row>
    <row r="17526" spans="13:13">
      <c r="M17526" s="2"/>
    </row>
    <row r="17527" spans="13:13">
      <c r="M17527" s="2"/>
    </row>
    <row r="17528" spans="13:13">
      <c r="M17528" s="2"/>
    </row>
    <row r="17529" spans="13:13">
      <c r="M17529" s="2"/>
    </row>
    <row r="17530" spans="13:13">
      <c r="M17530" s="2"/>
    </row>
    <row r="17531" spans="13:13">
      <c r="M17531" s="2"/>
    </row>
    <row r="17532" spans="13:13">
      <c r="M17532" s="2"/>
    </row>
    <row r="17533" spans="13:13">
      <c r="M17533" s="2"/>
    </row>
    <row r="17534" spans="13:13">
      <c r="M17534" s="2"/>
    </row>
    <row r="17535" spans="13:13">
      <c r="M17535" s="2"/>
    </row>
    <row r="17536" spans="13:13">
      <c r="M17536" s="2"/>
    </row>
    <row r="17537" spans="13:13">
      <c r="M17537" s="2"/>
    </row>
    <row r="17538" spans="13:13">
      <c r="M17538" s="2"/>
    </row>
    <row r="17539" spans="13:13">
      <c r="M17539" s="2"/>
    </row>
    <row r="17540" spans="13:13">
      <c r="M17540" s="2"/>
    </row>
    <row r="17541" spans="13:13">
      <c r="M17541" s="2"/>
    </row>
    <row r="17542" spans="13:13">
      <c r="M17542" s="2"/>
    </row>
    <row r="17543" spans="13:13">
      <c r="M17543" s="2"/>
    </row>
    <row r="17544" spans="13:13">
      <c r="M17544" s="2"/>
    </row>
    <row r="17545" spans="13:13">
      <c r="M17545" s="2"/>
    </row>
    <row r="17546" spans="13:13">
      <c r="M17546" s="2"/>
    </row>
    <row r="17547" spans="13:13">
      <c r="M17547" s="2"/>
    </row>
    <row r="17548" spans="13:13">
      <c r="M17548" s="2"/>
    </row>
    <row r="17549" spans="13:13">
      <c r="M17549" s="2"/>
    </row>
    <row r="17550" spans="13:13">
      <c r="M17550" s="2"/>
    </row>
    <row r="17551" spans="13:13">
      <c r="M17551" s="2"/>
    </row>
    <row r="17552" spans="13:13">
      <c r="M17552" s="2"/>
    </row>
    <row r="17553" spans="13:13">
      <c r="M17553" s="2"/>
    </row>
    <row r="17554" spans="13:13">
      <c r="M17554" s="2"/>
    </row>
    <row r="17555" spans="13:13">
      <c r="M17555" s="2"/>
    </row>
    <row r="17556" spans="13:13">
      <c r="M17556" s="2"/>
    </row>
    <row r="17557" spans="13:13">
      <c r="M17557" s="2"/>
    </row>
    <row r="17558" spans="13:13">
      <c r="M17558" s="2"/>
    </row>
    <row r="17559" spans="13:13">
      <c r="M17559" s="2"/>
    </row>
    <row r="17560" spans="13:13">
      <c r="M17560" s="2"/>
    </row>
    <row r="17561" spans="13:13">
      <c r="M17561" s="2"/>
    </row>
    <row r="17562" spans="13:13">
      <c r="M17562" s="2"/>
    </row>
    <row r="17563" spans="13:13">
      <c r="M17563" s="2"/>
    </row>
    <row r="17564" spans="13:13">
      <c r="M17564" s="2"/>
    </row>
    <row r="17565" spans="13:13">
      <c r="M17565" s="2"/>
    </row>
    <row r="17566" spans="13:13">
      <c r="M17566" s="2"/>
    </row>
    <row r="17567" spans="13:13">
      <c r="M17567" s="2"/>
    </row>
    <row r="17568" spans="13:13">
      <c r="M17568" s="2"/>
    </row>
    <row r="17569" spans="13:13">
      <c r="M17569" s="2"/>
    </row>
    <row r="17570" spans="13:13">
      <c r="M17570" s="2"/>
    </row>
    <row r="17571" spans="13:13">
      <c r="M17571" s="2"/>
    </row>
    <row r="17572" spans="13:13">
      <c r="M17572" s="2"/>
    </row>
    <row r="17573" spans="13:13">
      <c r="M17573" s="2"/>
    </row>
    <row r="17574" spans="13:13">
      <c r="M17574" s="2"/>
    </row>
    <row r="17575" spans="13:13">
      <c r="M17575" s="2"/>
    </row>
    <row r="17576" spans="13:13">
      <c r="M17576" s="2"/>
    </row>
    <row r="17577" spans="13:13">
      <c r="M17577" s="2"/>
    </row>
    <row r="17578" spans="13:13">
      <c r="M17578" s="2"/>
    </row>
    <row r="17579" spans="13:13">
      <c r="M17579" s="2"/>
    </row>
    <row r="17580" spans="13:13">
      <c r="M17580" s="2"/>
    </row>
    <row r="17581" spans="13:13">
      <c r="M17581" s="2"/>
    </row>
    <row r="17582" spans="13:13">
      <c r="M17582" s="2"/>
    </row>
    <row r="17583" spans="13:13">
      <c r="M17583" s="2"/>
    </row>
    <row r="17584" spans="13:13">
      <c r="M17584" s="2"/>
    </row>
    <row r="17585" spans="13:13">
      <c r="M17585" s="2"/>
    </row>
    <row r="17586" spans="13:13">
      <c r="M17586" s="2"/>
    </row>
    <row r="17587" spans="13:13">
      <c r="M17587" s="2"/>
    </row>
    <row r="17588" spans="13:13">
      <c r="M17588" s="2"/>
    </row>
    <row r="17589" spans="13:13">
      <c r="M17589" s="2"/>
    </row>
    <row r="17590" spans="13:13">
      <c r="M17590" s="2"/>
    </row>
    <row r="17591" spans="13:13">
      <c r="M17591" s="2"/>
    </row>
    <row r="17592" spans="13:13">
      <c r="M17592" s="2"/>
    </row>
    <row r="17593" spans="13:13">
      <c r="M17593" s="2"/>
    </row>
    <row r="17594" spans="13:13">
      <c r="M17594" s="2"/>
    </row>
    <row r="17595" spans="13:13">
      <c r="M17595" s="2"/>
    </row>
    <row r="17596" spans="13:13">
      <c r="M17596" s="2"/>
    </row>
    <row r="17597" spans="13:13">
      <c r="M17597" s="2"/>
    </row>
    <row r="17598" spans="13:13">
      <c r="M17598" s="2"/>
    </row>
    <row r="17599" spans="13:13">
      <c r="M17599" s="2"/>
    </row>
    <row r="17600" spans="13:13">
      <c r="M17600" s="2"/>
    </row>
    <row r="17601" spans="13:13">
      <c r="M17601" s="2"/>
    </row>
    <row r="17602" spans="13:13">
      <c r="M17602" s="2"/>
    </row>
    <row r="17603" spans="13:13">
      <c r="M17603" s="2"/>
    </row>
    <row r="17604" spans="13:13">
      <c r="M17604" s="2"/>
    </row>
    <row r="17605" spans="13:13">
      <c r="M17605" s="2"/>
    </row>
    <row r="17606" spans="13:13">
      <c r="M17606" s="2"/>
    </row>
    <row r="17607" spans="13:13">
      <c r="M17607" s="2"/>
    </row>
    <row r="17608" spans="13:13">
      <c r="M17608" s="2"/>
    </row>
    <row r="17609" spans="13:13">
      <c r="M17609" s="2"/>
    </row>
    <row r="17610" spans="13:13">
      <c r="M17610" s="2"/>
    </row>
    <row r="17611" spans="13:13">
      <c r="M17611" s="2"/>
    </row>
    <row r="17612" spans="13:13">
      <c r="M17612" s="2"/>
    </row>
    <row r="17613" spans="13:13">
      <c r="M17613" s="2"/>
    </row>
    <row r="17614" spans="13:13">
      <c r="M17614" s="2"/>
    </row>
    <row r="17615" spans="13:13">
      <c r="M17615" s="2"/>
    </row>
    <row r="17616" spans="13:13">
      <c r="M17616" s="2"/>
    </row>
    <row r="17617" spans="13:13">
      <c r="M17617" s="2"/>
    </row>
    <row r="17618" spans="13:13">
      <c r="M17618" s="2"/>
    </row>
    <row r="17619" spans="13:13">
      <c r="M17619" s="2"/>
    </row>
    <row r="17620" spans="13:13">
      <c r="M17620" s="2"/>
    </row>
    <row r="17621" spans="13:13">
      <c r="M17621" s="2"/>
    </row>
    <row r="17622" spans="13:13">
      <c r="M17622" s="2"/>
    </row>
    <row r="17623" spans="13:13">
      <c r="M17623" s="2"/>
    </row>
    <row r="17624" spans="13:13">
      <c r="M17624" s="2"/>
    </row>
    <row r="17625" spans="13:13">
      <c r="M17625" s="2"/>
    </row>
    <row r="17626" spans="13:13">
      <c r="M17626" s="2"/>
    </row>
    <row r="17627" spans="13:13">
      <c r="M17627" s="2"/>
    </row>
    <row r="17628" spans="13:13">
      <c r="M17628" s="2"/>
    </row>
    <row r="17629" spans="13:13">
      <c r="M17629" s="2"/>
    </row>
    <row r="17630" spans="13:13">
      <c r="M17630" s="2"/>
    </row>
    <row r="17631" spans="13:13">
      <c r="M17631" s="2"/>
    </row>
    <row r="17632" spans="13:13">
      <c r="M17632" s="2"/>
    </row>
    <row r="17633" spans="13:13">
      <c r="M17633" s="2"/>
    </row>
    <row r="17634" spans="13:13">
      <c r="M17634" s="2"/>
    </row>
    <row r="17635" spans="13:13">
      <c r="M17635" s="2"/>
    </row>
    <row r="17636" spans="13:13">
      <c r="M17636" s="2"/>
    </row>
    <row r="17637" spans="13:13">
      <c r="M17637" s="2"/>
    </row>
    <row r="17638" spans="13:13">
      <c r="M17638" s="2"/>
    </row>
    <row r="17639" spans="13:13">
      <c r="M17639" s="2"/>
    </row>
    <row r="17640" spans="13:13">
      <c r="M17640" s="2"/>
    </row>
    <row r="17641" spans="13:13">
      <c r="M17641" s="2"/>
    </row>
    <row r="17642" spans="13:13">
      <c r="M17642" s="2"/>
    </row>
    <row r="17643" spans="13:13">
      <c r="M17643" s="2"/>
    </row>
    <row r="17644" spans="13:13">
      <c r="M17644" s="2"/>
    </row>
    <row r="17645" spans="13:13">
      <c r="M17645" s="2"/>
    </row>
    <row r="17646" spans="13:13">
      <c r="M17646" s="2"/>
    </row>
    <row r="17647" spans="13:13">
      <c r="M17647" s="2"/>
    </row>
    <row r="17648" spans="13:13">
      <c r="M17648" s="2"/>
    </row>
    <row r="17649" spans="13:13">
      <c r="M17649" s="2"/>
    </row>
    <row r="17650" spans="13:13">
      <c r="M17650" s="2"/>
    </row>
    <row r="17651" spans="13:13">
      <c r="M17651" s="2"/>
    </row>
    <row r="17652" spans="13:13">
      <c r="M17652" s="2"/>
    </row>
    <row r="17653" spans="13:13">
      <c r="M17653" s="2"/>
    </row>
    <row r="17654" spans="13:13">
      <c r="M17654" s="2"/>
    </row>
    <row r="17655" spans="13:13">
      <c r="M17655" s="2"/>
    </row>
    <row r="17656" spans="13:13">
      <c r="M17656" s="2"/>
    </row>
    <row r="17657" spans="13:13">
      <c r="M17657" s="2"/>
    </row>
    <row r="17658" spans="13:13">
      <c r="M17658" s="2"/>
    </row>
    <row r="17659" spans="13:13">
      <c r="M17659" s="2"/>
    </row>
    <row r="17660" spans="13:13">
      <c r="M17660" s="2"/>
    </row>
    <row r="17661" spans="13:13">
      <c r="M17661" s="2"/>
    </row>
    <row r="17662" spans="13:13">
      <c r="M17662" s="2"/>
    </row>
    <row r="17663" spans="13:13">
      <c r="M17663" s="2"/>
    </row>
    <row r="17664" spans="13:13">
      <c r="M17664" s="2"/>
    </row>
    <row r="17665" spans="13:13">
      <c r="M17665" s="2"/>
    </row>
    <row r="17666" spans="13:13">
      <c r="M17666" s="2"/>
    </row>
    <row r="17667" spans="13:13">
      <c r="M17667" s="2"/>
    </row>
    <row r="17668" spans="13:13">
      <c r="M17668" s="2"/>
    </row>
    <row r="17669" spans="13:13">
      <c r="M17669" s="2"/>
    </row>
    <row r="17670" spans="13:13">
      <c r="M17670" s="2"/>
    </row>
    <row r="17671" spans="13:13">
      <c r="M17671" s="2"/>
    </row>
    <row r="17672" spans="13:13">
      <c r="M17672" s="2"/>
    </row>
    <row r="17673" spans="13:13">
      <c r="M17673" s="2"/>
    </row>
    <row r="17674" spans="13:13">
      <c r="M17674" s="2"/>
    </row>
    <row r="17675" spans="13:13">
      <c r="M17675" s="2"/>
    </row>
    <row r="17676" spans="13:13">
      <c r="M17676" s="2"/>
    </row>
    <row r="17677" spans="13:13">
      <c r="M17677" s="2"/>
    </row>
    <row r="17678" spans="13:13">
      <c r="M17678" s="2"/>
    </row>
    <row r="17679" spans="13:13">
      <c r="M17679" s="2"/>
    </row>
    <row r="17680" spans="13:13">
      <c r="M17680" s="2"/>
    </row>
    <row r="17681" spans="13:13">
      <c r="M17681" s="2"/>
    </row>
    <row r="17682" spans="13:13">
      <c r="M17682" s="2"/>
    </row>
    <row r="17683" spans="13:13">
      <c r="M17683" s="2"/>
    </row>
    <row r="17684" spans="13:13">
      <c r="M17684" s="2"/>
    </row>
    <row r="17685" spans="13:13">
      <c r="M17685" s="2"/>
    </row>
    <row r="17686" spans="13:13">
      <c r="M17686" s="2"/>
    </row>
    <row r="17687" spans="13:13">
      <c r="M17687" s="2"/>
    </row>
    <row r="17688" spans="13:13">
      <c r="M17688" s="2"/>
    </row>
    <row r="17689" spans="13:13">
      <c r="M17689" s="2"/>
    </row>
    <row r="17690" spans="13:13">
      <c r="M17690" s="2"/>
    </row>
    <row r="17691" spans="13:13">
      <c r="M17691" s="2"/>
    </row>
    <row r="17692" spans="13:13">
      <c r="M17692" s="2"/>
    </row>
    <row r="17693" spans="13:13">
      <c r="M17693" s="2"/>
    </row>
    <row r="17694" spans="13:13">
      <c r="M17694" s="2"/>
    </row>
    <row r="17695" spans="13:13">
      <c r="M17695" s="2"/>
    </row>
    <row r="17696" spans="13:13">
      <c r="M17696" s="2"/>
    </row>
    <row r="17697" spans="13:13">
      <c r="M17697" s="2"/>
    </row>
    <row r="17698" spans="13:13">
      <c r="M17698" s="2"/>
    </row>
    <row r="17699" spans="13:13">
      <c r="M17699" s="2"/>
    </row>
    <row r="17700" spans="13:13">
      <c r="M17700" s="2"/>
    </row>
    <row r="17701" spans="13:13">
      <c r="M17701" s="2"/>
    </row>
    <row r="17702" spans="13:13">
      <c r="M17702" s="2"/>
    </row>
    <row r="17703" spans="13:13">
      <c r="M17703" s="2"/>
    </row>
    <row r="17704" spans="13:13">
      <c r="M17704" s="2"/>
    </row>
    <row r="17705" spans="13:13">
      <c r="M17705" s="2"/>
    </row>
    <row r="17706" spans="13:13">
      <c r="M17706" s="2"/>
    </row>
    <row r="17707" spans="13:13">
      <c r="M17707" s="2"/>
    </row>
    <row r="17708" spans="13:13">
      <c r="M17708" s="2"/>
    </row>
    <row r="17709" spans="13:13">
      <c r="M17709" s="2"/>
    </row>
    <row r="17710" spans="13:13">
      <c r="M17710" s="2"/>
    </row>
    <row r="17711" spans="13:13">
      <c r="M17711" s="2"/>
    </row>
    <row r="17712" spans="13:13">
      <c r="M17712" s="2"/>
    </row>
    <row r="17713" spans="13:13">
      <c r="M17713" s="2"/>
    </row>
    <row r="17714" spans="13:13">
      <c r="M17714" s="2"/>
    </row>
    <row r="17715" spans="13:13">
      <c r="M17715" s="2"/>
    </row>
    <row r="17716" spans="13:13">
      <c r="M17716" s="2"/>
    </row>
    <row r="17717" spans="13:13">
      <c r="M17717" s="2"/>
    </row>
    <row r="17718" spans="13:13">
      <c r="M17718" s="2"/>
    </row>
    <row r="17719" spans="13:13">
      <c r="M17719" s="2"/>
    </row>
    <row r="17720" spans="13:13">
      <c r="M17720" s="2"/>
    </row>
    <row r="17721" spans="13:13">
      <c r="M17721" s="2"/>
    </row>
    <row r="17722" spans="13:13">
      <c r="M17722" s="2"/>
    </row>
    <row r="17723" spans="13:13">
      <c r="M17723" s="2"/>
    </row>
    <row r="17724" spans="13:13">
      <c r="M17724" s="2"/>
    </row>
    <row r="17725" spans="13:13">
      <c r="M17725" s="2"/>
    </row>
    <row r="17726" spans="13:13">
      <c r="M17726" s="2"/>
    </row>
    <row r="17727" spans="13:13">
      <c r="M17727" s="2"/>
    </row>
    <row r="17728" spans="13:13">
      <c r="M17728" s="2"/>
    </row>
    <row r="17729" spans="13:13">
      <c r="M17729" s="2"/>
    </row>
    <row r="17730" spans="13:13">
      <c r="M17730" s="2"/>
    </row>
    <row r="17731" spans="13:13">
      <c r="M17731" s="2"/>
    </row>
    <row r="17732" spans="13:13">
      <c r="M17732" s="2"/>
    </row>
    <row r="17733" spans="13:13">
      <c r="M17733" s="2"/>
    </row>
    <row r="17734" spans="13:13">
      <c r="M17734" s="2"/>
    </row>
    <row r="17735" spans="13:13">
      <c r="M17735" s="2"/>
    </row>
    <row r="17736" spans="13:13">
      <c r="M17736" s="2"/>
    </row>
    <row r="17737" spans="13:13">
      <c r="M17737" s="2"/>
    </row>
    <row r="17738" spans="13:13">
      <c r="M17738" s="2"/>
    </row>
    <row r="17739" spans="13:13">
      <c r="M17739" s="2"/>
    </row>
    <row r="17740" spans="13:13">
      <c r="M17740" s="2"/>
    </row>
    <row r="17741" spans="13:13">
      <c r="M17741" s="2"/>
    </row>
    <row r="17742" spans="13:13">
      <c r="M17742" s="2"/>
    </row>
    <row r="17743" spans="13:13">
      <c r="M17743" s="2"/>
    </row>
    <row r="17744" spans="13:13">
      <c r="M17744" s="2"/>
    </row>
    <row r="17745" spans="13:13">
      <c r="M17745" s="2"/>
    </row>
    <row r="17746" spans="13:13">
      <c r="M17746" s="2"/>
    </row>
    <row r="17747" spans="13:13">
      <c r="M17747" s="2"/>
    </row>
    <row r="17748" spans="13:13">
      <c r="M17748" s="2"/>
    </row>
    <row r="17749" spans="13:13">
      <c r="M17749" s="2"/>
    </row>
    <row r="17750" spans="13:13">
      <c r="M17750" s="2"/>
    </row>
    <row r="17751" spans="13:13">
      <c r="M17751" s="2"/>
    </row>
    <row r="17752" spans="13:13">
      <c r="M17752" s="2"/>
    </row>
    <row r="17753" spans="13:13">
      <c r="M17753" s="2"/>
    </row>
    <row r="17754" spans="13:13">
      <c r="M17754" s="2"/>
    </row>
    <row r="17755" spans="13:13">
      <c r="M17755" s="2"/>
    </row>
    <row r="17756" spans="13:13">
      <c r="M17756" s="2"/>
    </row>
    <row r="17757" spans="13:13">
      <c r="M17757" s="2"/>
    </row>
    <row r="17758" spans="13:13">
      <c r="M17758" s="2"/>
    </row>
    <row r="17759" spans="13:13">
      <c r="M17759" s="2"/>
    </row>
    <row r="17760" spans="13:13">
      <c r="M17760" s="2"/>
    </row>
    <row r="17761" spans="13:13">
      <c r="M17761" s="2"/>
    </row>
    <row r="17762" spans="13:13">
      <c r="M17762" s="2"/>
    </row>
    <row r="17763" spans="13:13">
      <c r="M17763" s="2"/>
    </row>
    <row r="17764" spans="13:13">
      <c r="M17764" s="2"/>
    </row>
    <row r="17765" spans="13:13">
      <c r="M17765" s="2"/>
    </row>
    <row r="17766" spans="13:13">
      <c r="M17766" s="2"/>
    </row>
    <row r="17767" spans="13:13">
      <c r="M17767" s="2"/>
    </row>
    <row r="17768" spans="13:13">
      <c r="M17768" s="2"/>
    </row>
    <row r="17769" spans="13:13">
      <c r="M17769" s="2"/>
    </row>
    <row r="17770" spans="13:13">
      <c r="M17770" s="2"/>
    </row>
    <row r="17771" spans="13:13">
      <c r="M17771" s="2"/>
    </row>
    <row r="17772" spans="13:13">
      <c r="M17772" s="2"/>
    </row>
    <row r="17773" spans="13:13">
      <c r="M17773" s="2"/>
    </row>
    <row r="17774" spans="13:13">
      <c r="M17774" s="2"/>
    </row>
    <row r="17775" spans="13:13">
      <c r="M17775" s="2"/>
    </row>
    <row r="17776" spans="13:13">
      <c r="M17776" s="2"/>
    </row>
    <row r="17777" spans="13:13">
      <c r="M17777" s="2"/>
    </row>
    <row r="17778" spans="13:13">
      <c r="M17778" s="2"/>
    </row>
    <row r="17779" spans="13:13">
      <c r="M17779" s="2"/>
    </row>
    <row r="17780" spans="13:13">
      <c r="M17780" s="2"/>
    </row>
    <row r="17781" spans="13:13">
      <c r="M17781" s="2"/>
    </row>
    <row r="17782" spans="13:13">
      <c r="M17782" s="2"/>
    </row>
    <row r="17783" spans="13:13">
      <c r="M17783" s="2"/>
    </row>
    <row r="17784" spans="13:13">
      <c r="M17784" s="2"/>
    </row>
    <row r="17785" spans="13:13">
      <c r="M17785" s="2"/>
    </row>
    <row r="17786" spans="13:13">
      <c r="M17786" s="2"/>
    </row>
    <row r="17787" spans="13:13">
      <c r="M17787" s="2"/>
    </row>
    <row r="17788" spans="13:13">
      <c r="M17788" s="2"/>
    </row>
    <row r="17789" spans="13:13">
      <c r="M17789" s="2"/>
    </row>
    <row r="17790" spans="13:13">
      <c r="M17790" s="2"/>
    </row>
    <row r="17791" spans="13:13">
      <c r="M17791" s="2"/>
    </row>
    <row r="17792" spans="13:13">
      <c r="M17792" s="2"/>
    </row>
    <row r="17793" spans="13:13">
      <c r="M17793" s="2"/>
    </row>
    <row r="17794" spans="13:13">
      <c r="M17794" s="2"/>
    </row>
    <row r="17795" spans="13:13">
      <c r="M17795" s="2"/>
    </row>
    <row r="17796" spans="13:13">
      <c r="M17796" s="2"/>
    </row>
    <row r="17797" spans="13:13">
      <c r="M17797" s="2"/>
    </row>
    <row r="17798" spans="13:13">
      <c r="M17798" s="2"/>
    </row>
    <row r="17799" spans="13:13">
      <c r="M17799" s="2"/>
    </row>
    <row r="17800" spans="13:13">
      <c r="M17800" s="2"/>
    </row>
    <row r="17801" spans="13:13">
      <c r="M17801" s="2"/>
    </row>
    <row r="17802" spans="13:13">
      <c r="M17802" s="2"/>
    </row>
    <row r="17803" spans="13:13">
      <c r="M17803" s="2"/>
    </row>
    <row r="17804" spans="13:13">
      <c r="M17804" s="2"/>
    </row>
    <row r="17805" spans="13:13">
      <c r="M17805" s="2"/>
    </row>
    <row r="17806" spans="13:13">
      <c r="M17806" s="2"/>
    </row>
    <row r="17807" spans="13:13">
      <c r="M17807" s="2"/>
    </row>
    <row r="17808" spans="13:13">
      <c r="M17808" s="2"/>
    </row>
    <row r="17809" spans="13:13">
      <c r="M17809" s="2"/>
    </row>
    <row r="17810" spans="13:13">
      <c r="M17810" s="2"/>
    </row>
    <row r="17811" spans="13:13">
      <c r="M17811" s="2"/>
    </row>
    <row r="17812" spans="13:13">
      <c r="M17812" s="2"/>
    </row>
    <row r="17813" spans="13:13">
      <c r="M17813" s="2"/>
    </row>
    <row r="17814" spans="13:13">
      <c r="M17814" s="2"/>
    </row>
    <row r="17815" spans="13:13">
      <c r="M17815" s="2"/>
    </row>
    <row r="17816" spans="13:13">
      <c r="M17816" s="2"/>
    </row>
    <row r="17817" spans="13:13">
      <c r="M17817" s="2"/>
    </row>
    <row r="17818" spans="13:13">
      <c r="M17818" s="2"/>
    </row>
    <row r="17819" spans="13:13">
      <c r="M17819" s="2"/>
    </row>
    <row r="17820" spans="13:13">
      <c r="M17820" s="2"/>
    </row>
    <row r="17821" spans="13:13">
      <c r="M17821" s="2"/>
    </row>
    <row r="17822" spans="13:13">
      <c r="M17822" s="2"/>
    </row>
    <row r="17823" spans="13:13">
      <c r="M17823" s="2"/>
    </row>
    <row r="17824" spans="13:13">
      <c r="M17824" s="2"/>
    </row>
    <row r="17825" spans="13:13">
      <c r="M17825" s="2"/>
    </row>
    <row r="17826" spans="13:13">
      <c r="M17826" s="2"/>
    </row>
    <row r="17827" spans="13:13">
      <c r="M17827" s="2"/>
    </row>
    <row r="17828" spans="13:13">
      <c r="M17828" s="2"/>
    </row>
    <row r="17829" spans="13:13">
      <c r="M17829" s="2"/>
    </row>
    <row r="17830" spans="13:13">
      <c r="M17830" s="2"/>
    </row>
    <row r="17831" spans="13:13">
      <c r="M17831" s="2"/>
    </row>
    <row r="17832" spans="13:13">
      <c r="M17832" s="2"/>
    </row>
    <row r="17833" spans="13:13">
      <c r="M17833" s="2"/>
    </row>
    <row r="17834" spans="13:13">
      <c r="M17834" s="2"/>
    </row>
    <row r="17835" spans="13:13">
      <c r="M17835" s="2"/>
    </row>
    <row r="17836" spans="13:13">
      <c r="M17836" s="2"/>
    </row>
    <row r="17837" spans="13:13">
      <c r="M17837" s="2"/>
    </row>
    <row r="17838" spans="13:13">
      <c r="M17838" s="2"/>
    </row>
    <row r="17839" spans="13:13">
      <c r="M17839" s="2"/>
    </row>
    <row r="17840" spans="13:13">
      <c r="M17840" s="2"/>
    </row>
    <row r="17841" spans="13:13">
      <c r="M17841" s="2"/>
    </row>
    <row r="17842" spans="13:13">
      <c r="M17842" s="2"/>
    </row>
    <row r="17843" spans="13:13">
      <c r="M17843" s="2"/>
    </row>
    <row r="17844" spans="13:13">
      <c r="M17844" s="2"/>
    </row>
    <row r="17845" spans="13:13">
      <c r="M17845" s="2"/>
    </row>
    <row r="17846" spans="13:13">
      <c r="M17846" s="2"/>
    </row>
    <row r="17847" spans="13:13">
      <c r="M17847" s="2"/>
    </row>
    <row r="17848" spans="13:13">
      <c r="M17848" s="2"/>
    </row>
    <row r="17849" spans="13:13">
      <c r="M17849" s="2"/>
    </row>
    <row r="17850" spans="13:13">
      <c r="M17850" s="2"/>
    </row>
    <row r="17851" spans="13:13">
      <c r="M17851" s="2"/>
    </row>
    <row r="17852" spans="13:13">
      <c r="M17852" s="2"/>
    </row>
    <row r="17853" spans="13:13">
      <c r="M17853" s="2"/>
    </row>
    <row r="17854" spans="13:13">
      <c r="M17854" s="2"/>
    </row>
    <row r="17855" spans="13:13">
      <c r="M17855" s="2"/>
    </row>
    <row r="17856" spans="13:13">
      <c r="M17856" s="2"/>
    </row>
    <row r="17857" spans="13:13">
      <c r="M17857" s="2"/>
    </row>
    <row r="17858" spans="13:13">
      <c r="M17858" s="2"/>
    </row>
    <row r="17859" spans="13:13">
      <c r="M17859" s="2"/>
    </row>
    <row r="17860" spans="13:13">
      <c r="M17860" s="2"/>
    </row>
    <row r="17861" spans="13:13">
      <c r="M17861" s="2"/>
    </row>
    <row r="17862" spans="13:13">
      <c r="M17862" s="2"/>
    </row>
    <row r="17863" spans="13:13">
      <c r="M17863" s="2"/>
    </row>
    <row r="17864" spans="13:13">
      <c r="M17864" s="2"/>
    </row>
    <row r="17865" spans="13:13">
      <c r="M17865" s="2"/>
    </row>
    <row r="17866" spans="13:13">
      <c r="M17866" s="2"/>
    </row>
    <row r="17867" spans="13:13">
      <c r="M17867" s="2"/>
    </row>
    <row r="17868" spans="13:13">
      <c r="M17868" s="2"/>
    </row>
    <row r="17869" spans="13:13">
      <c r="M17869" s="2"/>
    </row>
    <row r="17870" spans="13:13">
      <c r="M17870" s="2"/>
    </row>
    <row r="17871" spans="13:13">
      <c r="M17871" s="2"/>
    </row>
    <row r="17872" spans="13:13">
      <c r="M17872" s="2"/>
    </row>
    <row r="17873" spans="13:13">
      <c r="M17873" s="2"/>
    </row>
    <row r="17874" spans="13:13">
      <c r="M17874" s="2"/>
    </row>
    <row r="17875" spans="13:13">
      <c r="M17875" s="2"/>
    </row>
    <row r="17876" spans="13:13">
      <c r="M17876" s="2"/>
    </row>
    <row r="17877" spans="13:13">
      <c r="M17877" s="2"/>
    </row>
    <row r="17878" spans="13:13">
      <c r="M17878" s="2"/>
    </row>
    <row r="17879" spans="13:13">
      <c r="M17879" s="2"/>
    </row>
    <row r="17880" spans="13:13">
      <c r="M17880" s="2"/>
    </row>
    <row r="17881" spans="13:13">
      <c r="M17881" s="2"/>
    </row>
    <row r="17882" spans="13:13">
      <c r="M17882" s="2"/>
    </row>
    <row r="17883" spans="13:13">
      <c r="M17883" s="2"/>
    </row>
    <row r="17884" spans="13:13">
      <c r="M17884" s="2"/>
    </row>
    <row r="17885" spans="13:13">
      <c r="M17885" s="2"/>
    </row>
    <row r="17886" spans="13:13">
      <c r="M17886" s="2"/>
    </row>
    <row r="17887" spans="13:13">
      <c r="M17887" s="2"/>
    </row>
    <row r="17888" spans="13:13">
      <c r="M17888" s="2"/>
    </row>
    <row r="17889" spans="13:13">
      <c r="M17889" s="2"/>
    </row>
    <row r="17890" spans="13:13">
      <c r="M17890" s="2"/>
    </row>
    <row r="17891" spans="13:13">
      <c r="M17891" s="2"/>
    </row>
    <row r="17892" spans="13:13">
      <c r="M17892" s="2"/>
    </row>
    <row r="17893" spans="13:13">
      <c r="M17893" s="2"/>
    </row>
    <row r="17894" spans="13:13">
      <c r="M17894" s="2"/>
    </row>
    <row r="17895" spans="13:13">
      <c r="M17895" s="2"/>
    </row>
    <row r="17896" spans="13:13">
      <c r="M17896" s="2"/>
    </row>
    <row r="17897" spans="13:13">
      <c r="M17897" s="2"/>
    </row>
    <row r="17898" spans="13:13">
      <c r="M17898" s="2"/>
    </row>
    <row r="17899" spans="13:13">
      <c r="M17899" s="2"/>
    </row>
    <row r="17900" spans="13:13">
      <c r="M17900" s="2"/>
    </row>
    <row r="17901" spans="13:13">
      <c r="M17901" s="2"/>
    </row>
    <row r="17902" spans="13:13">
      <c r="M17902" s="2"/>
    </row>
    <row r="17903" spans="13:13">
      <c r="M17903" s="2"/>
    </row>
    <row r="17904" spans="13:13">
      <c r="M17904" s="2"/>
    </row>
    <row r="17905" spans="13:13">
      <c r="M17905" s="2"/>
    </row>
    <row r="17906" spans="13:13">
      <c r="M17906" s="2"/>
    </row>
    <row r="17907" spans="13:13">
      <c r="M17907" s="2"/>
    </row>
    <row r="17908" spans="13:13">
      <c r="M17908" s="2"/>
    </row>
    <row r="17909" spans="13:13">
      <c r="M17909" s="2"/>
    </row>
    <row r="17910" spans="13:13">
      <c r="M17910" s="2"/>
    </row>
    <row r="17911" spans="13:13">
      <c r="M17911" s="2"/>
    </row>
    <row r="17912" spans="13:13">
      <c r="M17912" s="2"/>
    </row>
    <row r="17913" spans="13:13">
      <c r="M17913" s="2"/>
    </row>
    <row r="17914" spans="13:13">
      <c r="M17914" s="2"/>
    </row>
    <row r="17915" spans="13:13">
      <c r="M17915" s="2"/>
    </row>
    <row r="17916" spans="13:13">
      <c r="M17916" s="2"/>
    </row>
    <row r="17917" spans="13:13">
      <c r="M17917" s="2"/>
    </row>
    <row r="17918" spans="13:13">
      <c r="M17918" s="2"/>
    </row>
    <row r="17919" spans="13:13">
      <c r="M17919" s="2"/>
    </row>
    <row r="17920" spans="13:13">
      <c r="M17920" s="2"/>
    </row>
    <row r="17921" spans="13:13">
      <c r="M17921" s="2"/>
    </row>
    <row r="17922" spans="13:13">
      <c r="M17922" s="2"/>
    </row>
    <row r="17923" spans="13:13">
      <c r="M17923" s="2"/>
    </row>
    <row r="17924" spans="13:13">
      <c r="M17924" s="2"/>
    </row>
    <row r="17925" spans="13:13">
      <c r="M17925" s="2"/>
    </row>
    <row r="17926" spans="13:13">
      <c r="M17926" s="2"/>
    </row>
    <row r="17927" spans="13:13">
      <c r="M17927" s="2"/>
    </row>
    <row r="17928" spans="13:13">
      <c r="M17928" s="2"/>
    </row>
    <row r="17929" spans="13:13">
      <c r="M17929" s="2"/>
    </row>
    <row r="17930" spans="13:13">
      <c r="M17930" s="2"/>
    </row>
    <row r="17931" spans="13:13">
      <c r="M17931" s="2"/>
    </row>
    <row r="17932" spans="13:13">
      <c r="M17932" s="2"/>
    </row>
    <row r="17933" spans="13:13">
      <c r="M17933" s="2"/>
    </row>
    <row r="17934" spans="13:13">
      <c r="M17934" s="2"/>
    </row>
    <row r="17935" spans="13:13">
      <c r="M17935" s="2"/>
    </row>
    <row r="17936" spans="13:13">
      <c r="M17936" s="2"/>
    </row>
    <row r="17937" spans="13:13">
      <c r="M17937" s="2"/>
    </row>
    <row r="17938" spans="13:13">
      <c r="M17938" s="2"/>
    </row>
    <row r="17939" spans="13:13">
      <c r="M17939" s="2"/>
    </row>
    <row r="17940" spans="13:13">
      <c r="M17940" s="2"/>
    </row>
    <row r="17941" spans="13:13">
      <c r="M17941" s="2"/>
    </row>
    <row r="17942" spans="13:13">
      <c r="M17942" s="2"/>
    </row>
    <row r="17943" spans="13:13">
      <c r="M17943" s="2"/>
    </row>
    <row r="17944" spans="13:13">
      <c r="M17944" s="2"/>
    </row>
    <row r="17945" spans="13:13">
      <c r="M17945" s="2"/>
    </row>
    <row r="17946" spans="13:13">
      <c r="M17946" s="2"/>
    </row>
    <row r="17947" spans="13:13">
      <c r="M17947" s="2"/>
    </row>
    <row r="17948" spans="13:13">
      <c r="M17948" s="2"/>
    </row>
    <row r="17949" spans="13:13">
      <c r="M17949" s="2"/>
    </row>
    <row r="17950" spans="13:13">
      <c r="M17950" s="2"/>
    </row>
    <row r="17951" spans="13:13">
      <c r="M17951" s="2"/>
    </row>
    <row r="17952" spans="13:13">
      <c r="M17952" s="2"/>
    </row>
    <row r="17953" spans="13:13">
      <c r="M17953" s="2"/>
    </row>
    <row r="17954" spans="13:13">
      <c r="M17954" s="2"/>
    </row>
    <row r="17955" spans="13:13">
      <c r="M17955" s="2"/>
    </row>
    <row r="17956" spans="13:13">
      <c r="M17956" s="2"/>
    </row>
    <row r="17957" spans="13:13">
      <c r="M17957" s="2"/>
    </row>
    <row r="17958" spans="13:13">
      <c r="M17958" s="2"/>
    </row>
    <row r="17959" spans="13:13">
      <c r="M17959" s="2"/>
    </row>
    <row r="17960" spans="13:13">
      <c r="M17960" s="2"/>
    </row>
    <row r="17961" spans="13:13">
      <c r="M17961" s="2"/>
    </row>
    <row r="17962" spans="13:13">
      <c r="M17962" s="2"/>
    </row>
    <row r="17963" spans="13:13">
      <c r="M17963" s="2"/>
    </row>
    <row r="17964" spans="13:13">
      <c r="M17964" s="2"/>
    </row>
    <row r="17965" spans="13:13">
      <c r="M17965" s="2"/>
    </row>
    <row r="17966" spans="13:13">
      <c r="M17966" s="2"/>
    </row>
    <row r="17967" spans="13:13">
      <c r="M17967" s="2"/>
    </row>
    <row r="17968" spans="13:13">
      <c r="M17968" s="2"/>
    </row>
    <row r="17969" spans="13:13">
      <c r="M17969" s="2"/>
    </row>
    <row r="17970" spans="13:13">
      <c r="M17970" s="2"/>
    </row>
    <row r="17971" spans="13:13">
      <c r="M17971" s="2"/>
    </row>
    <row r="17972" spans="13:13">
      <c r="M17972" s="2"/>
    </row>
    <row r="17973" spans="13:13">
      <c r="M17973" s="2"/>
    </row>
    <row r="17974" spans="13:13">
      <c r="M17974" s="2"/>
    </row>
    <row r="17975" spans="13:13">
      <c r="M17975" s="2"/>
    </row>
    <row r="17976" spans="13:13">
      <c r="M17976" s="2"/>
    </row>
    <row r="17977" spans="13:13">
      <c r="M17977" s="2"/>
    </row>
    <row r="17978" spans="13:13">
      <c r="M17978" s="2"/>
    </row>
    <row r="17979" spans="13:13">
      <c r="M17979" s="2"/>
    </row>
    <row r="17980" spans="13:13">
      <c r="M17980" s="2"/>
    </row>
    <row r="17981" spans="13:13">
      <c r="M17981" s="2"/>
    </row>
    <row r="17982" spans="13:13">
      <c r="M17982" s="2"/>
    </row>
    <row r="17983" spans="13:13">
      <c r="M17983" s="2"/>
    </row>
    <row r="17984" spans="13:13">
      <c r="M17984" s="2"/>
    </row>
    <row r="17985" spans="13:13">
      <c r="M17985" s="2"/>
    </row>
    <row r="17986" spans="13:13">
      <c r="M17986" s="2"/>
    </row>
    <row r="17987" spans="13:13">
      <c r="M17987" s="2"/>
    </row>
    <row r="17988" spans="13:13">
      <c r="M17988" s="2"/>
    </row>
    <row r="17989" spans="13:13">
      <c r="M17989" s="2"/>
    </row>
    <row r="17990" spans="13:13">
      <c r="M17990" s="2"/>
    </row>
    <row r="17991" spans="13:13">
      <c r="M17991" s="2"/>
    </row>
    <row r="17992" spans="13:13">
      <c r="M17992" s="2"/>
    </row>
    <row r="17993" spans="13:13">
      <c r="M17993" s="2"/>
    </row>
    <row r="17994" spans="13:13">
      <c r="M17994" s="2"/>
    </row>
    <row r="17995" spans="13:13">
      <c r="M17995" s="2"/>
    </row>
    <row r="17996" spans="13:13">
      <c r="M17996" s="2"/>
    </row>
    <row r="17997" spans="13:13">
      <c r="M17997" s="2"/>
    </row>
    <row r="17998" spans="13:13">
      <c r="M17998" s="2"/>
    </row>
    <row r="17999" spans="13:13">
      <c r="M17999" s="2"/>
    </row>
    <row r="18000" spans="13:13">
      <c r="M18000" s="2"/>
    </row>
    <row r="18001" spans="13:13">
      <c r="M18001" s="2"/>
    </row>
    <row r="18002" spans="13:13">
      <c r="M18002" s="2"/>
    </row>
    <row r="18003" spans="13:13">
      <c r="M18003" s="2"/>
    </row>
    <row r="18004" spans="13:13">
      <c r="M18004" s="2"/>
    </row>
    <row r="18005" spans="13:13">
      <c r="M18005" s="2"/>
    </row>
    <row r="18006" spans="13:13">
      <c r="M18006" s="2"/>
    </row>
    <row r="18007" spans="13:13">
      <c r="M18007" s="2"/>
    </row>
    <row r="18008" spans="13:13">
      <c r="M18008" s="2"/>
    </row>
    <row r="18009" spans="13:13">
      <c r="M18009" s="2"/>
    </row>
    <row r="18010" spans="13:13">
      <c r="M18010" s="2"/>
    </row>
    <row r="18011" spans="13:13">
      <c r="M18011" s="2"/>
    </row>
    <row r="18012" spans="13:13">
      <c r="M18012" s="2"/>
    </row>
    <row r="18013" spans="13:13">
      <c r="M18013" s="2"/>
    </row>
    <row r="18014" spans="13:13">
      <c r="M18014" s="2"/>
    </row>
    <row r="18015" spans="13:13">
      <c r="M18015" s="2"/>
    </row>
    <row r="18016" spans="13:13">
      <c r="M18016" s="2"/>
    </row>
    <row r="18017" spans="13:13">
      <c r="M18017" s="2"/>
    </row>
    <row r="18018" spans="13:13">
      <c r="M18018" s="2"/>
    </row>
    <row r="18019" spans="13:13">
      <c r="M18019" s="2"/>
    </row>
    <row r="18020" spans="13:13">
      <c r="M18020" s="2"/>
    </row>
    <row r="18021" spans="13:13">
      <c r="M18021" s="2"/>
    </row>
    <row r="18022" spans="13:13">
      <c r="M18022" s="2"/>
    </row>
    <row r="18023" spans="13:13">
      <c r="M18023" s="2"/>
    </row>
    <row r="18024" spans="13:13">
      <c r="M18024" s="2"/>
    </row>
    <row r="18025" spans="13:13">
      <c r="M18025" s="2"/>
    </row>
    <row r="18026" spans="13:13">
      <c r="M18026" s="2"/>
    </row>
    <row r="18027" spans="13:13">
      <c r="M18027" s="2"/>
    </row>
    <row r="18028" spans="13:13">
      <c r="M18028" s="2"/>
    </row>
    <row r="18029" spans="13:13">
      <c r="M18029" s="2"/>
    </row>
    <row r="18030" spans="13:13">
      <c r="M18030" s="2"/>
    </row>
    <row r="18031" spans="13:13">
      <c r="M18031" s="2"/>
    </row>
    <row r="18032" spans="13:13">
      <c r="M18032" s="2"/>
    </row>
    <row r="18033" spans="13:13">
      <c r="M18033" s="2"/>
    </row>
    <row r="18034" spans="13:13">
      <c r="M18034" s="2"/>
    </row>
    <row r="18035" spans="13:13">
      <c r="M18035" s="2"/>
    </row>
    <row r="18036" spans="13:13">
      <c r="M18036" s="2"/>
    </row>
    <row r="18037" spans="13:13">
      <c r="M18037" s="2"/>
    </row>
    <row r="18038" spans="13:13">
      <c r="M18038" s="2"/>
    </row>
    <row r="18039" spans="13:13">
      <c r="M18039" s="2"/>
    </row>
    <row r="18040" spans="13:13">
      <c r="M18040" s="2"/>
    </row>
    <row r="18041" spans="13:13">
      <c r="M18041" s="2"/>
    </row>
    <row r="18042" spans="13:13">
      <c r="M18042" s="2"/>
    </row>
    <row r="18043" spans="13:13">
      <c r="M18043" s="2"/>
    </row>
    <row r="18044" spans="13:13">
      <c r="M18044" s="2"/>
    </row>
    <row r="18045" spans="13:13">
      <c r="M18045" s="2"/>
    </row>
    <row r="18046" spans="13:13">
      <c r="M18046" s="2"/>
    </row>
    <row r="18047" spans="13:13">
      <c r="M18047" s="2"/>
    </row>
    <row r="18048" spans="13:13">
      <c r="M18048" s="2"/>
    </row>
    <row r="18049" spans="13:13">
      <c r="M18049" s="2"/>
    </row>
    <row r="18050" spans="13:13">
      <c r="M18050" s="2"/>
    </row>
    <row r="18051" spans="13:13">
      <c r="M18051" s="2"/>
    </row>
    <row r="18052" spans="13:13">
      <c r="M18052" s="2"/>
    </row>
    <row r="18053" spans="13:13">
      <c r="M18053" s="2"/>
    </row>
    <row r="18054" spans="13:13">
      <c r="M18054" s="2"/>
    </row>
    <row r="18055" spans="13:13">
      <c r="M18055" s="2"/>
    </row>
    <row r="18056" spans="13:13">
      <c r="M18056" s="2"/>
    </row>
    <row r="18057" spans="13:13">
      <c r="M18057" s="2"/>
    </row>
    <row r="18058" spans="13:13">
      <c r="M18058" s="2"/>
    </row>
    <row r="18059" spans="13:13">
      <c r="M18059" s="2"/>
    </row>
    <row r="18060" spans="13:13">
      <c r="M18060" s="2"/>
    </row>
    <row r="18061" spans="13:13">
      <c r="M18061" s="2"/>
    </row>
    <row r="18062" spans="13:13">
      <c r="M18062" s="2"/>
    </row>
    <row r="18063" spans="13:13">
      <c r="M18063" s="2"/>
    </row>
    <row r="18064" spans="13:13">
      <c r="M18064" s="2"/>
    </row>
    <row r="18065" spans="13:13">
      <c r="M18065" s="2"/>
    </row>
    <row r="18066" spans="13:13">
      <c r="M18066" s="2"/>
    </row>
    <row r="18067" spans="13:13">
      <c r="M18067" s="2"/>
    </row>
    <row r="18068" spans="13:13">
      <c r="M18068" s="2"/>
    </row>
    <row r="18069" spans="13:13">
      <c r="M18069" s="2"/>
    </row>
    <row r="18070" spans="13:13">
      <c r="M18070" s="2"/>
    </row>
    <row r="18071" spans="13:13">
      <c r="M18071" s="2"/>
    </row>
    <row r="18072" spans="13:13">
      <c r="M18072" s="2"/>
    </row>
    <row r="18073" spans="13:13">
      <c r="M18073" s="2"/>
    </row>
    <row r="18074" spans="13:13">
      <c r="M18074" s="2"/>
    </row>
    <row r="18075" spans="13:13">
      <c r="M18075" s="2"/>
    </row>
    <row r="18076" spans="13:13">
      <c r="M18076" s="2"/>
    </row>
    <row r="18077" spans="13:13">
      <c r="M18077" s="2"/>
    </row>
    <row r="18078" spans="13:13">
      <c r="M18078" s="2"/>
    </row>
    <row r="18079" spans="13:13">
      <c r="M18079" s="2"/>
    </row>
    <row r="18080" spans="13:13">
      <c r="M18080" s="2"/>
    </row>
    <row r="18081" spans="13:13">
      <c r="M18081" s="2"/>
    </row>
    <row r="18082" spans="13:13">
      <c r="M18082" s="2"/>
    </row>
    <row r="18083" spans="13:13">
      <c r="M18083" s="2"/>
    </row>
    <row r="18084" spans="13:13">
      <c r="M18084" s="2"/>
    </row>
    <row r="18085" spans="13:13">
      <c r="M18085" s="2"/>
    </row>
    <row r="18086" spans="13:13">
      <c r="M18086" s="2"/>
    </row>
    <row r="18087" spans="13:13">
      <c r="M18087" s="2"/>
    </row>
    <row r="18088" spans="13:13">
      <c r="M18088" s="2"/>
    </row>
    <row r="18089" spans="13:13">
      <c r="M18089" s="2"/>
    </row>
    <row r="18090" spans="13:13">
      <c r="M18090" s="2"/>
    </row>
    <row r="18091" spans="13:13">
      <c r="M18091" s="2"/>
    </row>
    <row r="18092" spans="13:13">
      <c r="M18092" s="2"/>
    </row>
    <row r="18093" spans="13:13">
      <c r="M18093" s="2"/>
    </row>
    <row r="18094" spans="13:13">
      <c r="M18094" s="2"/>
    </row>
    <row r="18095" spans="13:13">
      <c r="M18095" s="2"/>
    </row>
    <row r="18096" spans="13:13">
      <c r="M18096" s="2"/>
    </row>
    <row r="18097" spans="13:13">
      <c r="M18097" s="2"/>
    </row>
    <row r="18098" spans="13:13">
      <c r="M18098" s="2"/>
    </row>
    <row r="18099" spans="13:13">
      <c r="M18099" s="2"/>
    </row>
    <row r="18100" spans="13:13">
      <c r="M18100" s="2"/>
    </row>
    <row r="18101" spans="13:13">
      <c r="M18101" s="2"/>
    </row>
    <row r="18102" spans="13:13">
      <c r="M18102" s="2"/>
    </row>
    <row r="18103" spans="13:13">
      <c r="M18103" s="2"/>
    </row>
    <row r="18104" spans="13:13">
      <c r="M18104" s="2"/>
    </row>
    <row r="18105" spans="13:13">
      <c r="M18105" s="2"/>
    </row>
    <row r="18106" spans="13:13">
      <c r="M18106" s="2"/>
    </row>
    <row r="18107" spans="13:13">
      <c r="M18107" s="2"/>
    </row>
    <row r="18108" spans="13:13">
      <c r="M18108" s="2"/>
    </row>
    <row r="18109" spans="13:13">
      <c r="M18109" s="2"/>
    </row>
    <row r="18110" spans="13:13">
      <c r="M18110" s="2"/>
    </row>
    <row r="18111" spans="13:13">
      <c r="M18111" s="2"/>
    </row>
    <row r="18112" spans="13:13">
      <c r="M18112" s="2"/>
    </row>
    <row r="18113" spans="13:13">
      <c r="M18113" s="2"/>
    </row>
    <row r="18114" spans="13:13">
      <c r="M18114" s="2"/>
    </row>
    <row r="18115" spans="13:13">
      <c r="M18115" s="2"/>
    </row>
    <row r="18116" spans="13:13">
      <c r="M18116" s="2"/>
    </row>
    <row r="18117" spans="13:13">
      <c r="M18117" s="2"/>
    </row>
    <row r="18118" spans="13:13">
      <c r="M18118" s="2"/>
    </row>
    <row r="18119" spans="13:13">
      <c r="M18119" s="2"/>
    </row>
    <row r="18120" spans="13:13">
      <c r="M18120" s="2"/>
    </row>
    <row r="18121" spans="13:13">
      <c r="M18121" s="2"/>
    </row>
    <row r="18122" spans="13:13">
      <c r="M18122" s="2"/>
    </row>
    <row r="18123" spans="13:13">
      <c r="M18123" s="2"/>
    </row>
    <row r="18124" spans="13:13">
      <c r="M18124" s="2"/>
    </row>
    <row r="18125" spans="13:13">
      <c r="M18125" s="2"/>
    </row>
    <row r="18126" spans="13:13">
      <c r="M18126" s="2"/>
    </row>
    <row r="18127" spans="13:13">
      <c r="M18127" s="2"/>
    </row>
    <row r="18128" spans="13:13">
      <c r="M18128" s="2"/>
    </row>
    <row r="18129" spans="13:13">
      <c r="M18129" s="2"/>
    </row>
    <row r="18130" spans="13:13">
      <c r="M18130" s="2"/>
    </row>
    <row r="18131" spans="13:13">
      <c r="M18131" s="2"/>
    </row>
    <row r="18132" spans="13:13">
      <c r="M18132" s="2"/>
    </row>
    <row r="18133" spans="13:13">
      <c r="M18133" s="2"/>
    </row>
    <row r="18134" spans="13:13">
      <c r="M18134" s="2"/>
    </row>
    <row r="18135" spans="13:13">
      <c r="M18135" s="2"/>
    </row>
    <row r="18136" spans="13:13">
      <c r="M18136" s="2"/>
    </row>
    <row r="18137" spans="13:13">
      <c r="M18137" s="2"/>
    </row>
    <row r="18138" spans="13:13">
      <c r="M18138" s="2"/>
    </row>
    <row r="18139" spans="13:13">
      <c r="M18139" s="2"/>
    </row>
    <row r="18140" spans="13:13">
      <c r="M18140" s="2"/>
    </row>
    <row r="18141" spans="13:13">
      <c r="M18141" s="2"/>
    </row>
    <row r="18142" spans="13:13">
      <c r="M18142" s="2"/>
    </row>
    <row r="18143" spans="13:13">
      <c r="M18143" s="2"/>
    </row>
    <row r="18144" spans="13:13">
      <c r="M18144" s="2"/>
    </row>
    <row r="18145" spans="13:13">
      <c r="M18145" s="2"/>
    </row>
    <row r="18146" spans="13:13">
      <c r="M18146" s="2"/>
    </row>
    <row r="18147" spans="13:13">
      <c r="M18147" s="2"/>
    </row>
    <row r="18148" spans="13:13">
      <c r="M18148" s="2"/>
    </row>
    <row r="18149" spans="13:13">
      <c r="M18149" s="2"/>
    </row>
    <row r="18150" spans="13:13">
      <c r="M18150" s="2"/>
    </row>
    <row r="18151" spans="13:13">
      <c r="M18151" s="2"/>
    </row>
    <row r="18152" spans="13:13">
      <c r="M18152" s="2"/>
    </row>
    <row r="18153" spans="13:13">
      <c r="M18153" s="2"/>
    </row>
    <row r="18154" spans="13:13">
      <c r="M18154" s="2"/>
    </row>
    <row r="18155" spans="13:13">
      <c r="M18155" s="2"/>
    </row>
    <row r="18156" spans="13:13">
      <c r="M18156" s="2"/>
    </row>
    <row r="18157" spans="13:13">
      <c r="M18157" s="2"/>
    </row>
    <row r="18158" spans="13:13">
      <c r="M18158" s="2"/>
    </row>
    <row r="18159" spans="13:13">
      <c r="M18159" s="2"/>
    </row>
    <row r="18160" spans="13:13">
      <c r="M18160" s="2"/>
    </row>
    <row r="18161" spans="13:13">
      <c r="M18161" s="2"/>
    </row>
    <row r="18162" spans="13:13">
      <c r="M18162" s="2"/>
    </row>
    <row r="18163" spans="13:13">
      <c r="M18163" s="2"/>
    </row>
    <row r="18164" spans="13:13">
      <c r="M18164" s="2"/>
    </row>
    <row r="18165" spans="13:13">
      <c r="M18165" s="2"/>
    </row>
    <row r="18166" spans="13:13">
      <c r="M18166" s="2"/>
    </row>
    <row r="18167" spans="13:13">
      <c r="M18167" s="2"/>
    </row>
    <row r="18168" spans="13:13">
      <c r="M18168" s="2"/>
    </row>
    <row r="18169" spans="13:13">
      <c r="M18169" s="2"/>
    </row>
    <row r="18170" spans="13:13">
      <c r="M18170" s="2"/>
    </row>
    <row r="18171" spans="13:13">
      <c r="M18171" s="2"/>
    </row>
    <row r="18172" spans="13:13">
      <c r="M18172" s="2"/>
    </row>
    <row r="18173" spans="13:13">
      <c r="M18173" s="2"/>
    </row>
    <row r="18174" spans="13:13">
      <c r="M18174" s="2"/>
    </row>
    <row r="18175" spans="13:13">
      <c r="M18175" s="2"/>
    </row>
    <row r="18176" spans="13:13">
      <c r="M18176" s="2"/>
    </row>
    <row r="18177" spans="13:13">
      <c r="M18177" s="2"/>
    </row>
    <row r="18178" spans="13:13">
      <c r="M18178" s="2"/>
    </row>
    <row r="18179" spans="13:13">
      <c r="M18179" s="2"/>
    </row>
    <row r="18180" spans="13:13">
      <c r="M18180" s="2"/>
    </row>
    <row r="18181" spans="13:13">
      <c r="M18181" s="2"/>
    </row>
    <row r="18182" spans="13:13">
      <c r="M18182" s="2"/>
    </row>
    <row r="18183" spans="13:13">
      <c r="M18183" s="2"/>
    </row>
    <row r="18184" spans="13:13">
      <c r="M18184" s="2"/>
    </row>
    <row r="18185" spans="13:13">
      <c r="M18185" s="2"/>
    </row>
    <row r="18186" spans="13:13">
      <c r="M18186" s="2"/>
    </row>
    <row r="18187" spans="13:13">
      <c r="M18187" s="2"/>
    </row>
    <row r="18188" spans="13:13">
      <c r="M18188" s="2"/>
    </row>
    <row r="18189" spans="13:13">
      <c r="M18189" s="2"/>
    </row>
    <row r="18190" spans="13:13">
      <c r="M18190" s="2"/>
    </row>
    <row r="18191" spans="13:13">
      <c r="M18191" s="2"/>
    </row>
    <row r="18192" spans="13:13">
      <c r="M18192" s="2"/>
    </row>
    <row r="18193" spans="13:13">
      <c r="M18193" s="2"/>
    </row>
    <row r="18194" spans="13:13">
      <c r="M18194" s="2"/>
    </row>
    <row r="18195" spans="13:13">
      <c r="M18195" s="2"/>
    </row>
    <row r="18196" spans="13:13">
      <c r="M18196" s="2"/>
    </row>
    <row r="18197" spans="13:13">
      <c r="M18197" s="2"/>
    </row>
    <row r="18198" spans="13:13">
      <c r="M18198" s="2"/>
    </row>
    <row r="18199" spans="13:13">
      <c r="M18199" s="2"/>
    </row>
    <row r="18200" spans="13:13">
      <c r="M18200" s="2"/>
    </row>
    <row r="18201" spans="13:13">
      <c r="M18201" s="2"/>
    </row>
    <row r="18202" spans="13:13">
      <c r="M18202" s="2"/>
    </row>
    <row r="18203" spans="13:13">
      <c r="M18203" s="2"/>
    </row>
    <row r="18204" spans="13:13">
      <c r="M18204" s="2"/>
    </row>
    <row r="18205" spans="13:13">
      <c r="M18205" s="2"/>
    </row>
    <row r="18206" spans="13:13">
      <c r="M18206" s="2"/>
    </row>
    <row r="18207" spans="13:13">
      <c r="M18207" s="2"/>
    </row>
    <row r="18208" spans="13:13">
      <c r="M18208" s="2"/>
    </row>
    <row r="18209" spans="13:13">
      <c r="M18209" s="2"/>
    </row>
    <row r="18210" spans="13:13">
      <c r="M18210" s="2"/>
    </row>
    <row r="18211" spans="13:13">
      <c r="M18211" s="2"/>
    </row>
    <row r="18212" spans="13:13">
      <c r="M18212" s="2"/>
    </row>
    <row r="18213" spans="13:13">
      <c r="M18213" s="2"/>
    </row>
    <row r="18214" spans="13:13">
      <c r="M18214" s="2"/>
    </row>
    <row r="18215" spans="13:13">
      <c r="M18215" s="2"/>
    </row>
    <row r="18216" spans="13:13">
      <c r="M18216" s="2"/>
    </row>
    <row r="18217" spans="13:13">
      <c r="M18217" s="2"/>
    </row>
    <row r="18218" spans="13:13">
      <c r="M18218" s="2"/>
    </row>
    <row r="18219" spans="13:13">
      <c r="M18219" s="2"/>
    </row>
    <row r="18220" spans="13:13">
      <c r="M18220" s="2"/>
    </row>
    <row r="18221" spans="13:13">
      <c r="M18221" s="2"/>
    </row>
    <row r="18222" spans="13:13">
      <c r="M18222" s="2"/>
    </row>
    <row r="18223" spans="13:13">
      <c r="M18223" s="2"/>
    </row>
    <row r="18224" spans="13:13">
      <c r="M18224" s="2"/>
    </row>
    <row r="18225" spans="13:13">
      <c r="M18225" s="2"/>
    </row>
    <row r="18226" spans="13:13">
      <c r="M18226" s="2"/>
    </row>
    <row r="18227" spans="13:13">
      <c r="M18227" s="2"/>
    </row>
    <row r="18228" spans="13:13">
      <c r="M18228" s="2"/>
    </row>
    <row r="18229" spans="13:13">
      <c r="M18229" s="2"/>
    </row>
    <row r="18230" spans="13:13">
      <c r="M18230" s="2"/>
    </row>
    <row r="18231" spans="13:13">
      <c r="M18231" s="2"/>
    </row>
    <row r="18232" spans="13:13">
      <c r="M18232" s="2"/>
    </row>
    <row r="18233" spans="13:13">
      <c r="M18233" s="2"/>
    </row>
    <row r="18234" spans="13:13">
      <c r="M18234" s="2"/>
    </row>
    <row r="18235" spans="13:13">
      <c r="M18235" s="2"/>
    </row>
    <row r="18236" spans="13:13">
      <c r="M18236" s="2"/>
    </row>
    <row r="18237" spans="13:13">
      <c r="M18237" s="2"/>
    </row>
    <row r="18238" spans="13:13">
      <c r="M18238" s="2"/>
    </row>
    <row r="18239" spans="13:13">
      <c r="M18239" s="2"/>
    </row>
    <row r="18240" spans="13:13">
      <c r="M18240" s="2"/>
    </row>
    <row r="18241" spans="13:13">
      <c r="M18241" s="2"/>
    </row>
    <row r="18242" spans="13:13">
      <c r="M18242" s="2"/>
    </row>
    <row r="18243" spans="13:13">
      <c r="M18243" s="2"/>
    </row>
    <row r="18244" spans="13:13">
      <c r="M18244" s="2"/>
    </row>
    <row r="18245" spans="13:13">
      <c r="M18245" s="2"/>
    </row>
    <row r="18246" spans="13:13">
      <c r="M18246" s="2"/>
    </row>
    <row r="18247" spans="13:13">
      <c r="M18247" s="2"/>
    </row>
    <row r="18248" spans="13:13">
      <c r="M18248" s="2"/>
    </row>
    <row r="18249" spans="13:13">
      <c r="M18249" s="2"/>
    </row>
    <row r="18250" spans="13:13">
      <c r="M18250" s="2"/>
    </row>
    <row r="18251" spans="13:13">
      <c r="M18251" s="2"/>
    </row>
    <row r="18252" spans="13:13">
      <c r="M18252" s="2"/>
    </row>
    <row r="18253" spans="13:13">
      <c r="M18253" s="2"/>
    </row>
    <row r="18254" spans="13:13">
      <c r="M18254" s="2"/>
    </row>
    <row r="18255" spans="13:13">
      <c r="M18255" s="2"/>
    </row>
    <row r="18256" spans="13:13">
      <c r="M18256" s="2"/>
    </row>
    <row r="18257" spans="13:13">
      <c r="M18257" s="2"/>
    </row>
    <row r="18258" spans="13:13">
      <c r="M18258" s="2"/>
    </row>
    <row r="18259" spans="13:13">
      <c r="M18259" s="2"/>
    </row>
    <row r="18260" spans="13:13">
      <c r="M18260" s="2"/>
    </row>
    <row r="18261" spans="13:13">
      <c r="M18261" s="2"/>
    </row>
    <row r="18262" spans="13:13">
      <c r="M18262" s="2"/>
    </row>
    <row r="18263" spans="13:13">
      <c r="M18263" s="2"/>
    </row>
    <row r="18264" spans="13:13">
      <c r="M18264" s="2"/>
    </row>
    <row r="18265" spans="13:13">
      <c r="M18265" s="2"/>
    </row>
    <row r="18266" spans="13:13">
      <c r="M18266" s="2"/>
    </row>
    <row r="18267" spans="13:13">
      <c r="M18267" s="2"/>
    </row>
    <row r="18268" spans="13:13">
      <c r="M18268" s="2"/>
    </row>
    <row r="18269" spans="13:13">
      <c r="M18269" s="2"/>
    </row>
    <row r="18270" spans="13:13">
      <c r="M18270" s="2"/>
    </row>
    <row r="18271" spans="13:13">
      <c r="M18271" s="2"/>
    </row>
    <row r="18272" spans="13:13">
      <c r="M18272" s="2"/>
    </row>
    <row r="18273" spans="13:13">
      <c r="M18273" s="2"/>
    </row>
    <row r="18274" spans="13:13">
      <c r="M18274" s="2"/>
    </row>
    <row r="18275" spans="13:13">
      <c r="M18275" s="2"/>
    </row>
    <row r="18276" spans="13:13">
      <c r="M18276" s="2"/>
    </row>
    <row r="18277" spans="13:13">
      <c r="M18277" s="2"/>
    </row>
    <row r="18278" spans="13:13">
      <c r="M18278" s="2"/>
    </row>
    <row r="18279" spans="13:13">
      <c r="M18279" s="2"/>
    </row>
    <row r="18280" spans="13:13">
      <c r="M18280" s="2"/>
    </row>
    <row r="18281" spans="13:13">
      <c r="M18281" s="2"/>
    </row>
    <row r="18282" spans="13:13">
      <c r="M18282" s="2"/>
    </row>
    <row r="18283" spans="13:13">
      <c r="M18283" s="2"/>
    </row>
    <row r="18284" spans="13:13">
      <c r="M18284" s="2"/>
    </row>
    <row r="18285" spans="13:13">
      <c r="M18285" s="2"/>
    </row>
    <row r="18286" spans="13:13">
      <c r="M18286" s="2"/>
    </row>
    <row r="18287" spans="13:13">
      <c r="M18287" s="2"/>
    </row>
    <row r="18288" spans="13:13">
      <c r="M18288" s="2"/>
    </row>
    <row r="18289" spans="13:13">
      <c r="M18289" s="2"/>
    </row>
    <row r="18290" spans="13:13">
      <c r="M18290" s="2"/>
    </row>
    <row r="18291" spans="13:13">
      <c r="M18291" s="2"/>
    </row>
    <row r="18292" spans="13:13">
      <c r="M18292" s="2"/>
    </row>
    <row r="18293" spans="13:13">
      <c r="M18293" s="2"/>
    </row>
    <row r="18294" spans="13:13">
      <c r="M18294" s="2"/>
    </row>
    <row r="18295" spans="13:13">
      <c r="M18295" s="2"/>
    </row>
    <row r="18296" spans="13:13">
      <c r="M18296" s="2"/>
    </row>
    <row r="18297" spans="13:13">
      <c r="M18297" s="2"/>
    </row>
    <row r="18298" spans="13:13">
      <c r="M18298" s="2"/>
    </row>
    <row r="18299" spans="13:13">
      <c r="M18299" s="2"/>
    </row>
    <row r="18300" spans="13:13">
      <c r="M18300" s="2"/>
    </row>
    <row r="18301" spans="13:13">
      <c r="M18301" s="2"/>
    </row>
    <row r="18302" spans="13:13">
      <c r="M18302" s="2"/>
    </row>
    <row r="18303" spans="13:13">
      <c r="M18303" s="2"/>
    </row>
    <row r="18304" spans="13:13">
      <c r="M18304" s="2"/>
    </row>
    <row r="18305" spans="13:13">
      <c r="M18305" s="2"/>
    </row>
    <row r="18306" spans="13:13">
      <c r="M18306" s="2"/>
    </row>
    <row r="18307" spans="13:13">
      <c r="M18307" s="2"/>
    </row>
    <row r="18308" spans="13:13">
      <c r="M18308" s="2"/>
    </row>
    <row r="18309" spans="13:13">
      <c r="M18309" s="2"/>
    </row>
    <row r="18310" spans="13:13">
      <c r="M18310" s="2"/>
    </row>
    <row r="18311" spans="13:13">
      <c r="M18311" s="2"/>
    </row>
    <row r="18312" spans="13:13">
      <c r="M18312" s="2"/>
    </row>
    <row r="18313" spans="13:13">
      <c r="M18313" s="2"/>
    </row>
    <row r="18314" spans="13:13">
      <c r="M18314" s="2"/>
    </row>
    <row r="18315" spans="13:13">
      <c r="M18315" s="2"/>
    </row>
    <row r="18316" spans="13:13">
      <c r="M18316" s="2"/>
    </row>
    <row r="18317" spans="13:13">
      <c r="M18317" s="2"/>
    </row>
    <row r="18318" spans="13:13">
      <c r="M18318" s="2"/>
    </row>
    <row r="18319" spans="13:13">
      <c r="M18319" s="2"/>
    </row>
    <row r="18320" spans="13:13">
      <c r="M18320" s="2"/>
    </row>
    <row r="18321" spans="13:13">
      <c r="M18321" s="2"/>
    </row>
    <row r="18322" spans="13:13">
      <c r="M18322" s="2"/>
    </row>
    <row r="18323" spans="13:13">
      <c r="M18323" s="2"/>
    </row>
    <row r="18324" spans="13:13">
      <c r="M18324" s="2"/>
    </row>
    <row r="18325" spans="13:13">
      <c r="M18325" s="2"/>
    </row>
    <row r="18326" spans="13:13">
      <c r="M18326" s="2"/>
    </row>
    <row r="18327" spans="13:13">
      <c r="M18327" s="2"/>
    </row>
    <row r="18328" spans="13:13">
      <c r="M18328" s="2"/>
    </row>
    <row r="18329" spans="13:13">
      <c r="M18329" s="2"/>
    </row>
    <row r="18330" spans="13:13">
      <c r="M18330" s="2"/>
    </row>
    <row r="18331" spans="13:13">
      <c r="M18331" s="2"/>
    </row>
    <row r="18332" spans="13:13">
      <c r="M18332" s="2"/>
    </row>
    <row r="18333" spans="13:13">
      <c r="M18333" s="2"/>
    </row>
    <row r="18334" spans="13:13">
      <c r="M18334" s="2"/>
    </row>
    <row r="18335" spans="13:13">
      <c r="M18335" s="2"/>
    </row>
    <row r="18336" spans="13:13">
      <c r="M18336" s="2"/>
    </row>
    <row r="18337" spans="13:13">
      <c r="M18337" s="2"/>
    </row>
    <row r="18338" spans="13:13">
      <c r="M18338" s="2"/>
    </row>
    <row r="18339" spans="13:13">
      <c r="M18339" s="2"/>
    </row>
    <row r="18340" spans="13:13">
      <c r="M18340" s="2"/>
    </row>
    <row r="18341" spans="13:13">
      <c r="M18341" s="2"/>
    </row>
    <row r="18342" spans="13:13">
      <c r="M18342" s="2"/>
    </row>
    <row r="18343" spans="13:13">
      <c r="M18343" s="2"/>
    </row>
    <row r="18344" spans="13:13">
      <c r="M18344" s="2"/>
    </row>
    <row r="18345" spans="13:13">
      <c r="M18345" s="2"/>
    </row>
    <row r="18346" spans="13:13">
      <c r="M18346" s="2"/>
    </row>
    <row r="18347" spans="13:13">
      <c r="M18347" s="2"/>
    </row>
    <row r="18348" spans="13:13">
      <c r="M18348" s="2"/>
    </row>
    <row r="18349" spans="13:13">
      <c r="M18349" s="2"/>
    </row>
    <row r="18350" spans="13:13">
      <c r="M18350" s="2"/>
    </row>
    <row r="18351" spans="13:13">
      <c r="M18351" s="2"/>
    </row>
    <row r="18352" spans="13:13">
      <c r="M18352" s="2"/>
    </row>
    <row r="18353" spans="13:13">
      <c r="M18353" s="2"/>
    </row>
    <row r="18354" spans="13:13">
      <c r="M18354" s="2"/>
    </row>
    <row r="18355" spans="13:13">
      <c r="M18355" s="2"/>
    </row>
    <row r="18356" spans="13:13">
      <c r="M18356" s="2"/>
    </row>
    <row r="18357" spans="13:13">
      <c r="M18357" s="2"/>
    </row>
    <row r="18358" spans="13:13">
      <c r="M18358" s="2"/>
    </row>
    <row r="18359" spans="13:13">
      <c r="M18359" s="2"/>
    </row>
    <row r="18360" spans="13:13">
      <c r="M18360" s="2"/>
    </row>
    <row r="18361" spans="13:13">
      <c r="M18361" s="2"/>
    </row>
    <row r="18362" spans="13:13">
      <c r="M18362" s="2"/>
    </row>
    <row r="18363" spans="13:13">
      <c r="M18363" s="2"/>
    </row>
    <row r="18364" spans="13:13">
      <c r="M18364" s="2"/>
    </row>
    <row r="18365" spans="13:13">
      <c r="M18365" s="2"/>
    </row>
    <row r="18366" spans="13:13">
      <c r="M18366" s="2"/>
    </row>
    <row r="18367" spans="13:13">
      <c r="M18367" s="2"/>
    </row>
    <row r="18368" spans="13:13">
      <c r="M18368" s="2"/>
    </row>
    <row r="18369" spans="13:13">
      <c r="M18369" s="2"/>
    </row>
    <row r="18370" spans="13:13">
      <c r="M18370" s="2"/>
    </row>
    <row r="18371" spans="13:13">
      <c r="M18371" s="2"/>
    </row>
    <row r="18372" spans="13:13">
      <c r="M18372" s="2"/>
    </row>
    <row r="18373" spans="13:13">
      <c r="M18373" s="2"/>
    </row>
    <row r="18374" spans="13:13">
      <c r="M18374" s="2"/>
    </row>
    <row r="18375" spans="13:13">
      <c r="M18375" s="2"/>
    </row>
    <row r="18376" spans="13:13">
      <c r="M18376" s="2"/>
    </row>
    <row r="18377" spans="13:13">
      <c r="M18377" s="2"/>
    </row>
    <row r="18378" spans="13:13">
      <c r="M18378" s="2"/>
    </row>
    <row r="18379" spans="13:13">
      <c r="M18379" s="2"/>
    </row>
    <row r="18380" spans="13:13">
      <c r="M18380" s="2"/>
    </row>
    <row r="18381" spans="13:13">
      <c r="M18381" s="2"/>
    </row>
    <row r="18382" spans="13:13">
      <c r="M18382" s="2"/>
    </row>
    <row r="18383" spans="13:13">
      <c r="M18383" s="2"/>
    </row>
    <row r="18384" spans="13:13">
      <c r="M18384" s="2"/>
    </row>
    <row r="18385" spans="13:13">
      <c r="M18385" s="2"/>
    </row>
    <row r="18386" spans="13:13">
      <c r="M18386" s="2"/>
    </row>
    <row r="18387" spans="13:13">
      <c r="M18387" s="2"/>
    </row>
    <row r="18388" spans="13:13">
      <c r="M18388" s="2"/>
    </row>
    <row r="18389" spans="13:13">
      <c r="M18389" s="2"/>
    </row>
    <row r="18390" spans="13:13">
      <c r="M18390" s="2"/>
    </row>
    <row r="18391" spans="13:13">
      <c r="M18391" s="2"/>
    </row>
    <row r="18392" spans="13:13">
      <c r="M18392" s="2"/>
    </row>
    <row r="18393" spans="13:13">
      <c r="M18393" s="2"/>
    </row>
    <row r="18394" spans="13:13">
      <c r="M18394" s="2"/>
    </row>
    <row r="18395" spans="13:13">
      <c r="M18395" s="2"/>
    </row>
    <row r="18396" spans="13:13">
      <c r="M18396" s="2"/>
    </row>
    <row r="18397" spans="13:13">
      <c r="M18397" s="2"/>
    </row>
    <row r="18398" spans="13:13">
      <c r="M18398" s="2"/>
    </row>
    <row r="18399" spans="13:13">
      <c r="M18399" s="2"/>
    </row>
    <row r="18400" spans="13:13">
      <c r="M18400" s="2"/>
    </row>
    <row r="18401" spans="13:13">
      <c r="M18401" s="2"/>
    </row>
    <row r="18402" spans="13:13">
      <c r="M18402" s="2"/>
    </row>
    <row r="18403" spans="13:13">
      <c r="M18403" s="2"/>
    </row>
    <row r="18404" spans="13:13">
      <c r="M18404" s="2"/>
    </row>
    <row r="18405" spans="13:13">
      <c r="M18405" s="2"/>
    </row>
    <row r="18406" spans="13:13">
      <c r="M18406" s="2"/>
    </row>
    <row r="18407" spans="13:13">
      <c r="M18407" s="2"/>
    </row>
    <row r="18408" spans="13:13">
      <c r="M18408" s="2"/>
    </row>
    <row r="18409" spans="13:13">
      <c r="M18409" s="2"/>
    </row>
    <row r="18410" spans="13:13">
      <c r="M18410" s="2"/>
    </row>
    <row r="18411" spans="13:13">
      <c r="M18411" s="2"/>
    </row>
    <row r="18412" spans="13:13">
      <c r="M18412" s="2"/>
    </row>
    <row r="18413" spans="13:13">
      <c r="M18413" s="2"/>
    </row>
    <row r="18414" spans="13:13">
      <c r="M18414" s="2"/>
    </row>
    <row r="18415" spans="13:13">
      <c r="M18415" s="2"/>
    </row>
    <row r="18416" spans="13:13">
      <c r="M18416" s="2"/>
    </row>
    <row r="18417" spans="13:13">
      <c r="M18417" s="2"/>
    </row>
    <row r="18418" spans="13:13">
      <c r="M18418" s="2"/>
    </row>
    <row r="18419" spans="13:13">
      <c r="M18419" s="2"/>
    </row>
    <row r="18420" spans="13:13">
      <c r="M18420" s="2"/>
    </row>
    <row r="18421" spans="13:13">
      <c r="M18421" s="2"/>
    </row>
    <row r="18422" spans="13:13">
      <c r="M18422" s="2"/>
    </row>
    <row r="18423" spans="13:13">
      <c r="M18423" s="2"/>
    </row>
    <row r="18424" spans="13:13">
      <c r="M18424" s="2"/>
    </row>
    <row r="18425" spans="13:13">
      <c r="M18425" s="2"/>
    </row>
    <row r="18426" spans="13:13">
      <c r="M18426" s="2"/>
    </row>
    <row r="18427" spans="13:13">
      <c r="M18427" s="2"/>
    </row>
    <row r="18428" spans="13:13">
      <c r="M18428" s="2"/>
    </row>
    <row r="18429" spans="13:13">
      <c r="M18429" s="2"/>
    </row>
    <row r="18430" spans="13:13">
      <c r="M18430" s="2"/>
    </row>
    <row r="18431" spans="13:13">
      <c r="M18431" s="2"/>
    </row>
    <row r="18432" spans="13:13">
      <c r="M18432" s="2"/>
    </row>
    <row r="18433" spans="13:13">
      <c r="M18433" s="2"/>
    </row>
    <row r="18434" spans="13:13">
      <c r="M18434" s="2"/>
    </row>
    <row r="18435" spans="13:13">
      <c r="M18435" s="2"/>
    </row>
    <row r="18436" spans="13:13">
      <c r="M18436" s="2"/>
    </row>
    <row r="18437" spans="13:13">
      <c r="M18437" s="2"/>
    </row>
    <row r="18438" spans="13:13">
      <c r="M18438" s="2"/>
    </row>
    <row r="18439" spans="13:13">
      <c r="M18439" s="2"/>
    </row>
    <row r="18440" spans="13:13">
      <c r="M18440" s="2"/>
    </row>
    <row r="18441" spans="13:13">
      <c r="M18441" s="2"/>
    </row>
    <row r="18442" spans="13:13">
      <c r="M18442" s="2"/>
    </row>
    <row r="18443" spans="13:13">
      <c r="M18443" s="2"/>
    </row>
    <row r="18444" spans="13:13">
      <c r="M18444" s="2"/>
    </row>
    <row r="18445" spans="13:13">
      <c r="M18445" s="2"/>
    </row>
    <row r="18446" spans="13:13">
      <c r="M18446" s="2"/>
    </row>
    <row r="18447" spans="13:13">
      <c r="M18447" s="2"/>
    </row>
    <row r="18448" spans="13:13">
      <c r="M18448" s="2"/>
    </row>
    <row r="18449" spans="13:13">
      <c r="M18449" s="2"/>
    </row>
    <row r="18450" spans="13:13">
      <c r="M18450" s="2"/>
    </row>
    <row r="18451" spans="13:13">
      <c r="M18451" s="2"/>
    </row>
    <row r="18452" spans="13:13">
      <c r="M18452" s="2"/>
    </row>
    <row r="18453" spans="13:13">
      <c r="M18453" s="2"/>
    </row>
    <row r="18454" spans="13:13">
      <c r="M18454" s="2"/>
    </row>
    <row r="18455" spans="13:13">
      <c r="M18455" s="2"/>
    </row>
    <row r="18456" spans="13:13">
      <c r="M18456" s="2"/>
    </row>
    <row r="18457" spans="13:13">
      <c r="M18457" s="2"/>
    </row>
    <row r="18458" spans="13:13">
      <c r="M18458" s="2"/>
    </row>
    <row r="18459" spans="13:13">
      <c r="M18459" s="2"/>
    </row>
    <row r="18460" spans="13:13">
      <c r="M18460" s="2"/>
    </row>
    <row r="18461" spans="13:13">
      <c r="M18461" s="2"/>
    </row>
    <row r="18462" spans="13:13">
      <c r="M18462" s="2"/>
    </row>
    <row r="18463" spans="13:13">
      <c r="M18463" s="2"/>
    </row>
    <row r="18464" spans="13:13">
      <c r="M18464" s="2"/>
    </row>
    <row r="18465" spans="13:13">
      <c r="M18465" s="2"/>
    </row>
    <row r="18466" spans="13:13">
      <c r="M18466" s="2"/>
    </row>
    <row r="18467" spans="13:13">
      <c r="M18467" s="2"/>
    </row>
    <row r="18468" spans="13:13">
      <c r="M18468" s="2"/>
    </row>
    <row r="18469" spans="13:13">
      <c r="M18469" s="2"/>
    </row>
    <row r="18470" spans="13:13">
      <c r="M18470" s="2"/>
    </row>
    <row r="18471" spans="13:13">
      <c r="M18471" s="2"/>
    </row>
    <row r="18472" spans="13:13">
      <c r="M18472" s="2"/>
    </row>
    <row r="18473" spans="13:13">
      <c r="M18473" s="2"/>
    </row>
    <row r="18474" spans="13:13">
      <c r="M18474" s="2"/>
    </row>
    <row r="18475" spans="13:13">
      <c r="M18475" s="2"/>
    </row>
    <row r="18476" spans="13:13">
      <c r="M18476" s="2"/>
    </row>
    <row r="18477" spans="13:13">
      <c r="M18477" s="2"/>
    </row>
    <row r="18478" spans="13:13">
      <c r="M18478" s="2"/>
    </row>
    <row r="18479" spans="13:13">
      <c r="M18479" s="2"/>
    </row>
    <row r="18480" spans="13:13">
      <c r="M18480" s="2"/>
    </row>
    <row r="18481" spans="13:13">
      <c r="M18481" s="2"/>
    </row>
    <row r="18482" spans="13:13">
      <c r="M18482" s="2"/>
    </row>
    <row r="18483" spans="13:13">
      <c r="M18483" s="2"/>
    </row>
    <row r="18484" spans="13:13">
      <c r="M18484" s="2"/>
    </row>
    <row r="18485" spans="13:13">
      <c r="M18485" s="2"/>
    </row>
    <row r="18486" spans="13:13">
      <c r="M18486" s="2"/>
    </row>
    <row r="18487" spans="13:13">
      <c r="M18487" s="2"/>
    </row>
    <row r="18488" spans="13:13">
      <c r="M18488" s="2"/>
    </row>
    <row r="18489" spans="13:13">
      <c r="M18489" s="2"/>
    </row>
    <row r="18490" spans="13:13">
      <c r="M18490" s="2"/>
    </row>
    <row r="18491" spans="13:13">
      <c r="M18491" s="2"/>
    </row>
    <row r="18492" spans="13:13">
      <c r="M18492" s="2"/>
    </row>
    <row r="18493" spans="13:13">
      <c r="M18493" s="2"/>
    </row>
    <row r="18494" spans="13:13">
      <c r="M18494" s="2"/>
    </row>
    <row r="18495" spans="13:13">
      <c r="M18495" s="2"/>
    </row>
    <row r="18496" spans="13:13">
      <c r="M18496" s="2"/>
    </row>
    <row r="18497" spans="13:13">
      <c r="M18497" s="2"/>
    </row>
    <row r="18498" spans="13:13">
      <c r="M18498" s="2"/>
    </row>
    <row r="18499" spans="13:13">
      <c r="M18499" s="2"/>
    </row>
    <row r="18500" spans="13:13">
      <c r="M18500" s="2"/>
    </row>
    <row r="18501" spans="13:13">
      <c r="M18501" s="2"/>
    </row>
    <row r="18502" spans="13:13">
      <c r="M18502" s="2"/>
    </row>
    <row r="18503" spans="13:13">
      <c r="M18503" s="2"/>
    </row>
    <row r="18504" spans="13:13">
      <c r="M18504" s="2"/>
    </row>
    <row r="18505" spans="13:13">
      <c r="M18505" s="2"/>
    </row>
    <row r="18506" spans="13:13">
      <c r="M18506" s="2"/>
    </row>
    <row r="18507" spans="13:13">
      <c r="M18507" s="2"/>
    </row>
    <row r="18508" spans="13:13">
      <c r="M18508" s="2"/>
    </row>
    <row r="18509" spans="13:13">
      <c r="M18509" s="2"/>
    </row>
    <row r="18510" spans="13:13">
      <c r="M18510" s="2"/>
    </row>
    <row r="18511" spans="13:13">
      <c r="M18511" s="2"/>
    </row>
    <row r="18512" spans="13:13">
      <c r="M18512" s="2"/>
    </row>
    <row r="18513" spans="13:13">
      <c r="M18513" s="2"/>
    </row>
    <row r="18514" spans="13:13">
      <c r="M18514" s="2"/>
    </row>
    <row r="18515" spans="13:13">
      <c r="M18515" s="2"/>
    </row>
    <row r="18516" spans="13:13">
      <c r="M18516" s="2"/>
    </row>
    <row r="18517" spans="13:13">
      <c r="M18517" s="2"/>
    </row>
    <row r="18518" spans="13:13">
      <c r="M18518" s="2"/>
    </row>
    <row r="18519" spans="13:13">
      <c r="M18519" s="2"/>
    </row>
    <row r="18520" spans="13:13">
      <c r="M18520" s="2"/>
    </row>
    <row r="18521" spans="13:13">
      <c r="M18521" s="2"/>
    </row>
    <row r="18522" spans="13:13">
      <c r="M18522" s="2"/>
    </row>
    <row r="18523" spans="13:13">
      <c r="M18523" s="2"/>
    </row>
    <row r="18524" spans="13:13">
      <c r="M18524" s="2"/>
    </row>
    <row r="18525" spans="13:13">
      <c r="M18525" s="2"/>
    </row>
    <row r="18526" spans="13:13">
      <c r="M18526" s="2"/>
    </row>
    <row r="18527" spans="13:13">
      <c r="M18527" s="2"/>
    </row>
    <row r="18528" spans="13:13">
      <c r="M18528" s="2"/>
    </row>
    <row r="18529" spans="13:13">
      <c r="M18529" s="2"/>
    </row>
    <row r="18530" spans="13:13">
      <c r="M18530" s="2"/>
    </row>
    <row r="18531" spans="13:13">
      <c r="M18531" s="2"/>
    </row>
    <row r="18532" spans="13:13">
      <c r="M18532" s="2"/>
    </row>
    <row r="18533" spans="13:13">
      <c r="M18533" s="2"/>
    </row>
    <row r="18534" spans="13:13">
      <c r="M18534" s="2"/>
    </row>
    <row r="18535" spans="13:13">
      <c r="M18535" s="2"/>
    </row>
    <row r="18536" spans="13:13">
      <c r="M18536" s="2"/>
    </row>
    <row r="18537" spans="13:13">
      <c r="M18537" s="2"/>
    </row>
    <row r="18538" spans="13:13">
      <c r="M18538" s="2"/>
    </row>
    <row r="18539" spans="13:13">
      <c r="M18539" s="2"/>
    </row>
    <row r="18540" spans="13:13">
      <c r="M18540" s="2"/>
    </row>
    <row r="18541" spans="13:13">
      <c r="M18541" s="2"/>
    </row>
    <row r="18542" spans="13:13">
      <c r="M18542" s="2"/>
    </row>
    <row r="18543" spans="13:13">
      <c r="M18543" s="2"/>
    </row>
    <row r="18544" spans="13:13">
      <c r="M18544" s="2"/>
    </row>
    <row r="18545" spans="13:13">
      <c r="M18545" s="2"/>
    </row>
    <row r="18546" spans="13:13">
      <c r="M18546" s="2"/>
    </row>
    <row r="18547" spans="13:13">
      <c r="M18547" s="2"/>
    </row>
    <row r="18548" spans="13:13">
      <c r="M18548" s="2"/>
    </row>
    <row r="18549" spans="13:13">
      <c r="M18549" s="2"/>
    </row>
    <row r="18550" spans="13:13">
      <c r="M18550" s="2"/>
    </row>
    <row r="18551" spans="13:13">
      <c r="M18551" s="2"/>
    </row>
    <row r="18552" spans="13:13">
      <c r="M18552" s="2"/>
    </row>
    <row r="18553" spans="13:13">
      <c r="M18553" s="2"/>
    </row>
    <row r="18554" spans="13:13">
      <c r="M18554" s="2"/>
    </row>
    <row r="18555" spans="13:13">
      <c r="M18555" s="2"/>
    </row>
    <row r="18556" spans="13:13">
      <c r="M18556" s="2"/>
    </row>
    <row r="18557" spans="13:13">
      <c r="M18557" s="2"/>
    </row>
    <row r="18558" spans="13:13">
      <c r="M18558" s="2"/>
    </row>
    <row r="18559" spans="13:13">
      <c r="M18559" s="2"/>
    </row>
    <row r="18560" spans="13:13">
      <c r="M18560" s="2"/>
    </row>
    <row r="18561" spans="13:13">
      <c r="M18561" s="2"/>
    </row>
    <row r="18562" spans="13:13">
      <c r="M18562" s="2"/>
    </row>
    <row r="18563" spans="13:13">
      <c r="M18563" s="2"/>
    </row>
    <row r="18564" spans="13:13">
      <c r="M18564" s="2"/>
    </row>
    <row r="18565" spans="13:13">
      <c r="M18565" s="2"/>
    </row>
    <row r="18566" spans="13:13">
      <c r="M18566" s="2"/>
    </row>
    <row r="18567" spans="13:13">
      <c r="M18567" s="2"/>
    </row>
    <row r="18568" spans="13:13">
      <c r="M18568" s="2"/>
    </row>
    <row r="18569" spans="13:13">
      <c r="M18569" s="2"/>
    </row>
    <row r="18570" spans="13:13">
      <c r="M18570" s="2"/>
    </row>
    <row r="18571" spans="13:13">
      <c r="M18571" s="2"/>
    </row>
    <row r="18572" spans="13:13">
      <c r="M18572" s="2"/>
    </row>
    <row r="18573" spans="13:13">
      <c r="M18573" s="2"/>
    </row>
    <row r="18574" spans="13:13">
      <c r="M18574" s="2"/>
    </row>
    <row r="18575" spans="13:13">
      <c r="M18575" s="2"/>
    </row>
    <row r="18576" spans="13:13">
      <c r="M18576" s="2"/>
    </row>
    <row r="18577" spans="13:13">
      <c r="M18577" s="2"/>
    </row>
    <row r="18578" spans="13:13">
      <c r="M18578" s="2"/>
    </row>
    <row r="18579" spans="13:13">
      <c r="M18579" s="2"/>
    </row>
    <row r="18580" spans="13:13">
      <c r="M18580" s="2"/>
    </row>
    <row r="18581" spans="13:13">
      <c r="M18581" s="2"/>
    </row>
    <row r="18582" spans="13:13">
      <c r="M18582" s="2"/>
    </row>
    <row r="18583" spans="13:13">
      <c r="M18583" s="2"/>
    </row>
    <row r="18584" spans="13:13">
      <c r="M18584" s="2"/>
    </row>
    <row r="18585" spans="13:13">
      <c r="M18585" s="2"/>
    </row>
    <row r="18586" spans="13:13">
      <c r="M18586" s="2"/>
    </row>
    <row r="18587" spans="13:13">
      <c r="M18587" s="2"/>
    </row>
    <row r="18588" spans="13:13">
      <c r="M18588" s="2"/>
    </row>
    <row r="18589" spans="13:13">
      <c r="M18589" s="2"/>
    </row>
    <row r="18590" spans="13:13">
      <c r="M18590" s="2"/>
    </row>
    <row r="18591" spans="13:13">
      <c r="M18591" s="2"/>
    </row>
    <row r="18592" spans="13:13">
      <c r="M18592" s="2"/>
    </row>
    <row r="18593" spans="13:13">
      <c r="M18593" s="2"/>
    </row>
    <row r="18594" spans="13:13">
      <c r="M18594" s="2"/>
    </row>
    <row r="18595" spans="13:13">
      <c r="M18595" s="2"/>
    </row>
    <row r="18596" spans="13:13">
      <c r="M18596" s="2"/>
    </row>
    <row r="18597" spans="13:13">
      <c r="M18597" s="2"/>
    </row>
    <row r="18598" spans="13:13">
      <c r="M18598" s="2"/>
    </row>
    <row r="18599" spans="13:13">
      <c r="M18599" s="2"/>
    </row>
    <row r="18600" spans="13:13">
      <c r="M18600" s="2"/>
    </row>
    <row r="18601" spans="13:13">
      <c r="M18601" s="2"/>
    </row>
    <row r="18602" spans="13:13">
      <c r="M18602" s="2"/>
    </row>
    <row r="18603" spans="13:13">
      <c r="M18603" s="2"/>
    </row>
    <row r="18604" spans="13:13">
      <c r="M18604" s="2"/>
    </row>
    <row r="18605" spans="13:13">
      <c r="M18605" s="2"/>
    </row>
    <row r="18606" spans="13:13">
      <c r="M18606" s="2"/>
    </row>
    <row r="18607" spans="13:13">
      <c r="M18607" s="2"/>
    </row>
    <row r="18608" spans="13:13">
      <c r="M18608" s="2"/>
    </row>
    <row r="18609" spans="13:13">
      <c r="M18609" s="2"/>
    </row>
    <row r="18610" spans="13:13">
      <c r="M18610" s="2"/>
    </row>
    <row r="18611" spans="13:13">
      <c r="M18611" s="2"/>
    </row>
    <row r="18612" spans="13:13">
      <c r="M18612" s="2"/>
    </row>
    <row r="18613" spans="13:13">
      <c r="M18613" s="2"/>
    </row>
    <row r="18614" spans="13:13">
      <c r="M18614" s="2"/>
    </row>
    <row r="18615" spans="13:13">
      <c r="M18615" s="2"/>
    </row>
    <row r="18616" spans="13:13">
      <c r="M18616" s="2"/>
    </row>
    <row r="18617" spans="13:13">
      <c r="M18617" s="2"/>
    </row>
    <row r="18618" spans="13:13">
      <c r="M18618" s="2"/>
    </row>
    <row r="18619" spans="13:13">
      <c r="M18619" s="2"/>
    </row>
    <row r="18620" spans="13:13">
      <c r="M18620" s="2"/>
    </row>
    <row r="18621" spans="13:13">
      <c r="M18621" s="2"/>
    </row>
    <row r="18622" spans="13:13">
      <c r="M18622" s="2"/>
    </row>
    <row r="18623" spans="13:13">
      <c r="M18623" s="2"/>
    </row>
    <row r="18624" spans="13:13">
      <c r="M18624" s="2"/>
    </row>
    <row r="18625" spans="13:13">
      <c r="M18625" s="2"/>
    </row>
    <row r="18626" spans="13:13">
      <c r="M18626" s="2"/>
    </row>
    <row r="18627" spans="13:13">
      <c r="M18627" s="2"/>
    </row>
    <row r="18628" spans="13:13">
      <c r="M18628" s="2"/>
    </row>
    <row r="18629" spans="13:13">
      <c r="M18629" s="2"/>
    </row>
    <row r="18630" spans="13:13">
      <c r="M18630" s="2"/>
    </row>
    <row r="18631" spans="13:13">
      <c r="M18631" s="2"/>
    </row>
    <row r="18632" spans="13:13">
      <c r="M18632" s="2"/>
    </row>
    <row r="18633" spans="13:13">
      <c r="M18633" s="2"/>
    </row>
    <row r="18634" spans="13:13">
      <c r="M18634" s="2"/>
    </row>
    <row r="18635" spans="13:13">
      <c r="M18635" s="2"/>
    </row>
    <row r="18636" spans="13:13">
      <c r="M18636" s="2"/>
    </row>
    <row r="18637" spans="13:13">
      <c r="M18637" s="2"/>
    </row>
    <row r="18638" spans="13:13">
      <c r="M18638" s="2"/>
    </row>
    <row r="18639" spans="13:13">
      <c r="M18639" s="2"/>
    </row>
    <row r="18640" spans="13:13">
      <c r="M18640" s="2"/>
    </row>
    <row r="18641" spans="13:13">
      <c r="M18641" s="2"/>
    </row>
    <row r="18642" spans="13:13">
      <c r="M18642" s="2"/>
    </row>
    <row r="18643" spans="13:13">
      <c r="M18643" s="2"/>
    </row>
    <row r="18644" spans="13:13">
      <c r="M18644" s="2"/>
    </row>
    <row r="18645" spans="13:13">
      <c r="M18645" s="2"/>
    </row>
    <row r="18646" spans="13:13">
      <c r="M18646" s="2"/>
    </row>
    <row r="18647" spans="13:13">
      <c r="M18647" s="2"/>
    </row>
    <row r="18648" spans="13:13">
      <c r="M18648" s="2"/>
    </row>
    <row r="18649" spans="13:13">
      <c r="M18649" s="2"/>
    </row>
    <row r="18650" spans="13:13">
      <c r="M18650" s="2"/>
    </row>
    <row r="18651" spans="13:13">
      <c r="M18651" s="2"/>
    </row>
    <row r="18652" spans="13:13">
      <c r="M18652" s="2"/>
    </row>
    <row r="18653" spans="13:13">
      <c r="M18653" s="2"/>
    </row>
    <row r="18654" spans="13:13">
      <c r="M18654" s="2"/>
    </row>
    <row r="18655" spans="13:13">
      <c r="M18655" s="2"/>
    </row>
    <row r="18656" spans="13:13">
      <c r="M18656" s="2"/>
    </row>
    <row r="18657" spans="13:13">
      <c r="M18657" s="2"/>
    </row>
    <row r="18658" spans="13:13">
      <c r="M18658" s="2"/>
    </row>
    <row r="18659" spans="13:13">
      <c r="M18659" s="2"/>
    </row>
    <row r="18660" spans="13:13">
      <c r="M18660" s="2"/>
    </row>
    <row r="18661" spans="13:13">
      <c r="M18661" s="2"/>
    </row>
    <row r="18662" spans="13:13">
      <c r="M18662" s="2"/>
    </row>
    <row r="18663" spans="13:13">
      <c r="M18663" s="2"/>
    </row>
    <row r="18664" spans="13:13">
      <c r="M18664" s="2"/>
    </row>
    <row r="18665" spans="13:13">
      <c r="M18665" s="2"/>
    </row>
    <row r="18666" spans="13:13">
      <c r="M18666" s="2"/>
    </row>
    <row r="18667" spans="13:13">
      <c r="M18667" s="2"/>
    </row>
    <row r="18668" spans="13:13">
      <c r="M18668" s="2"/>
    </row>
    <row r="18669" spans="13:13">
      <c r="M18669" s="2"/>
    </row>
    <row r="18670" spans="13:13">
      <c r="M18670" s="2"/>
    </row>
    <row r="18671" spans="13:13">
      <c r="M18671" s="2"/>
    </row>
    <row r="18672" spans="13:13">
      <c r="M18672" s="2"/>
    </row>
    <row r="18673" spans="13:13">
      <c r="M18673" s="2"/>
    </row>
    <row r="18674" spans="13:13">
      <c r="M18674" s="2"/>
    </row>
    <row r="18675" spans="13:13">
      <c r="M18675" s="2"/>
    </row>
    <row r="18676" spans="13:13">
      <c r="M18676" s="2"/>
    </row>
    <row r="18677" spans="13:13">
      <c r="M18677" s="2"/>
    </row>
    <row r="18678" spans="13:13">
      <c r="M18678" s="2"/>
    </row>
    <row r="18679" spans="13:13">
      <c r="M18679" s="2"/>
    </row>
    <row r="18680" spans="13:13">
      <c r="M18680" s="2"/>
    </row>
    <row r="18681" spans="13:13">
      <c r="M18681" s="2"/>
    </row>
    <row r="18682" spans="13:13">
      <c r="M18682" s="2"/>
    </row>
    <row r="18683" spans="13:13">
      <c r="M18683" s="2"/>
    </row>
    <row r="18684" spans="13:13">
      <c r="M18684" s="2"/>
    </row>
    <row r="18685" spans="13:13">
      <c r="M18685" s="2"/>
    </row>
    <row r="18686" spans="13:13">
      <c r="M18686" s="2"/>
    </row>
    <row r="18687" spans="13:13">
      <c r="M18687" s="2"/>
    </row>
    <row r="18688" spans="13:13">
      <c r="M18688" s="2"/>
    </row>
    <row r="18689" spans="13:13">
      <c r="M18689" s="2"/>
    </row>
    <row r="18690" spans="13:13">
      <c r="M18690" s="2"/>
    </row>
    <row r="18691" spans="13:13">
      <c r="M18691" s="2"/>
    </row>
    <row r="18692" spans="13:13">
      <c r="M18692" s="2"/>
    </row>
    <row r="18693" spans="13:13">
      <c r="M18693" s="2"/>
    </row>
    <row r="18694" spans="13:13">
      <c r="M18694" s="2"/>
    </row>
    <row r="18695" spans="13:13">
      <c r="M18695" s="2"/>
    </row>
    <row r="18696" spans="13:13">
      <c r="M18696" s="2"/>
    </row>
    <row r="18697" spans="13:13">
      <c r="M18697" s="2"/>
    </row>
    <row r="18698" spans="13:13">
      <c r="M18698" s="2"/>
    </row>
    <row r="18699" spans="13:13">
      <c r="M18699" s="2"/>
    </row>
    <row r="18700" spans="13:13">
      <c r="M18700" s="2"/>
    </row>
    <row r="18701" spans="13:13">
      <c r="M18701" s="2"/>
    </row>
    <row r="18702" spans="13:13">
      <c r="M18702" s="2"/>
    </row>
    <row r="18703" spans="13:13">
      <c r="M18703" s="2"/>
    </row>
    <row r="18704" spans="13:13">
      <c r="M18704" s="2"/>
    </row>
    <row r="18705" spans="13:13">
      <c r="M18705" s="2"/>
    </row>
    <row r="18706" spans="13:13">
      <c r="M18706" s="2"/>
    </row>
    <row r="18707" spans="13:13">
      <c r="M18707" s="2"/>
    </row>
    <row r="18708" spans="13:13">
      <c r="M18708" s="2"/>
    </row>
    <row r="18709" spans="13:13">
      <c r="M18709" s="2"/>
    </row>
    <row r="18710" spans="13:13">
      <c r="M18710" s="2"/>
    </row>
    <row r="18711" spans="13:13">
      <c r="M18711" s="2"/>
    </row>
    <row r="18712" spans="13:13">
      <c r="M18712" s="2"/>
    </row>
    <row r="18713" spans="13:13">
      <c r="M18713" s="2"/>
    </row>
    <row r="18714" spans="13:13">
      <c r="M18714" s="2"/>
    </row>
    <row r="18715" spans="13:13">
      <c r="M18715" s="2"/>
    </row>
    <row r="18716" spans="13:13">
      <c r="M18716" s="2"/>
    </row>
    <row r="18717" spans="13:13">
      <c r="M18717" s="2"/>
    </row>
    <row r="18718" spans="13:13">
      <c r="M18718" s="2"/>
    </row>
    <row r="18719" spans="13:13">
      <c r="M18719" s="2"/>
    </row>
    <row r="18720" spans="13:13">
      <c r="M18720" s="2"/>
    </row>
    <row r="18721" spans="13:13">
      <c r="M18721" s="2"/>
    </row>
    <row r="18722" spans="13:13">
      <c r="M18722" s="2"/>
    </row>
    <row r="18723" spans="13:13">
      <c r="M18723" s="2"/>
    </row>
    <row r="18724" spans="13:13">
      <c r="M18724" s="2"/>
    </row>
    <row r="18725" spans="13:13">
      <c r="M18725" s="2"/>
    </row>
    <row r="18726" spans="13:13">
      <c r="M18726" s="2"/>
    </row>
    <row r="18727" spans="13:13">
      <c r="M18727" s="2"/>
    </row>
    <row r="18728" spans="13:13">
      <c r="M18728" s="2"/>
    </row>
    <row r="18729" spans="13:13">
      <c r="M18729" s="2"/>
    </row>
    <row r="18730" spans="13:13">
      <c r="M18730" s="2"/>
    </row>
    <row r="18731" spans="13:13">
      <c r="M18731" s="2"/>
    </row>
    <row r="18732" spans="13:13">
      <c r="M18732" s="2"/>
    </row>
    <row r="18733" spans="13:13">
      <c r="M18733" s="2"/>
    </row>
    <row r="18734" spans="13:13">
      <c r="M18734" s="2"/>
    </row>
    <row r="18735" spans="13:13">
      <c r="M18735" s="2"/>
    </row>
    <row r="18736" spans="13:13">
      <c r="M18736" s="2"/>
    </row>
    <row r="18737" spans="13:13">
      <c r="M18737" s="2"/>
    </row>
    <row r="18738" spans="13:13">
      <c r="M18738" s="2"/>
    </row>
    <row r="18739" spans="13:13">
      <c r="M18739" s="2"/>
    </row>
    <row r="18740" spans="13:13">
      <c r="M18740" s="2"/>
    </row>
    <row r="18741" spans="13:13">
      <c r="M18741" s="2"/>
    </row>
    <row r="18742" spans="13:13">
      <c r="M18742" s="2"/>
    </row>
    <row r="18743" spans="13:13">
      <c r="M18743" s="2"/>
    </row>
    <row r="18744" spans="13:13">
      <c r="M18744" s="2"/>
    </row>
    <row r="18745" spans="13:13">
      <c r="M18745" s="2"/>
    </row>
    <row r="18746" spans="13:13">
      <c r="M18746" s="2"/>
    </row>
    <row r="18747" spans="13:13">
      <c r="M18747" s="2"/>
    </row>
    <row r="18748" spans="13:13">
      <c r="M18748" s="2"/>
    </row>
    <row r="18749" spans="13:13">
      <c r="M18749" s="2"/>
    </row>
    <row r="18750" spans="13:13">
      <c r="M18750" s="2"/>
    </row>
    <row r="18751" spans="13:13">
      <c r="M18751" s="2"/>
    </row>
    <row r="18752" spans="13:13">
      <c r="M18752" s="2"/>
    </row>
    <row r="18753" spans="13:13">
      <c r="M18753" s="2"/>
    </row>
    <row r="18754" spans="13:13">
      <c r="M18754" s="2"/>
    </row>
    <row r="18755" spans="13:13">
      <c r="M18755" s="2"/>
    </row>
    <row r="18756" spans="13:13">
      <c r="M18756" s="2"/>
    </row>
    <row r="18757" spans="13:13">
      <c r="M18757" s="2"/>
    </row>
    <row r="18758" spans="13:13">
      <c r="M18758" s="2"/>
    </row>
    <row r="18759" spans="13:13">
      <c r="M18759" s="2"/>
    </row>
    <row r="18760" spans="13:13">
      <c r="M18760" s="2"/>
    </row>
    <row r="18761" spans="13:13">
      <c r="M18761" s="2"/>
    </row>
    <row r="18762" spans="13:13">
      <c r="M18762" s="2"/>
    </row>
    <row r="18763" spans="13:13">
      <c r="M18763" s="2"/>
    </row>
    <row r="18764" spans="13:13">
      <c r="M18764" s="2"/>
    </row>
    <row r="18765" spans="13:13">
      <c r="M18765" s="2"/>
    </row>
    <row r="18766" spans="13:13">
      <c r="M18766" s="2"/>
    </row>
    <row r="18767" spans="13:13">
      <c r="M18767" s="2"/>
    </row>
    <row r="18768" spans="13:13">
      <c r="M18768" s="2"/>
    </row>
    <row r="18769" spans="13:13">
      <c r="M18769" s="2"/>
    </row>
    <row r="18770" spans="13:13">
      <c r="M18770" s="2"/>
    </row>
    <row r="18771" spans="13:13">
      <c r="M18771" s="2"/>
    </row>
    <row r="18772" spans="13:13">
      <c r="M18772" s="2"/>
    </row>
    <row r="18773" spans="13:13">
      <c r="M18773" s="2"/>
    </row>
    <row r="18774" spans="13:13">
      <c r="M18774" s="2"/>
    </row>
    <row r="18775" spans="13:13">
      <c r="M18775" s="2"/>
    </row>
    <row r="18776" spans="13:13">
      <c r="M18776" s="2"/>
    </row>
    <row r="18777" spans="13:13">
      <c r="M18777" s="2"/>
    </row>
    <row r="18778" spans="13:13">
      <c r="M18778" s="2"/>
    </row>
    <row r="18779" spans="13:13">
      <c r="M18779" s="2"/>
    </row>
    <row r="18780" spans="13:13">
      <c r="M18780" s="2"/>
    </row>
    <row r="18781" spans="13:13">
      <c r="M18781" s="2"/>
    </row>
    <row r="18782" spans="13:13">
      <c r="M18782" s="2"/>
    </row>
    <row r="18783" spans="13:13">
      <c r="M18783" s="2"/>
    </row>
    <row r="18784" spans="13:13">
      <c r="M18784" s="2"/>
    </row>
    <row r="18785" spans="13:13">
      <c r="M18785" s="2"/>
    </row>
    <row r="18786" spans="13:13">
      <c r="M18786" s="2"/>
    </row>
    <row r="18787" spans="13:13">
      <c r="M18787" s="2"/>
    </row>
    <row r="18788" spans="13:13">
      <c r="M18788" s="2"/>
    </row>
    <row r="18789" spans="13:13">
      <c r="M18789" s="2"/>
    </row>
    <row r="18790" spans="13:13">
      <c r="M18790" s="2"/>
    </row>
    <row r="18791" spans="13:13">
      <c r="M18791" s="2"/>
    </row>
    <row r="18792" spans="13:13">
      <c r="M18792" s="2"/>
    </row>
    <row r="18793" spans="13:13">
      <c r="M18793" s="2"/>
    </row>
    <row r="18794" spans="13:13">
      <c r="M18794" s="2"/>
    </row>
    <row r="18795" spans="13:13">
      <c r="M18795" s="2"/>
    </row>
    <row r="18796" spans="13:13">
      <c r="M18796" s="2"/>
    </row>
    <row r="18797" spans="13:13">
      <c r="M18797" s="2"/>
    </row>
    <row r="18798" spans="13:13">
      <c r="M18798" s="2"/>
    </row>
    <row r="18799" spans="13:13">
      <c r="M18799" s="2"/>
    </row>
    <row r="18800" spans="13:13">
      <c r="M18800" s="2"/>
    </row>
    <row r="18801" spans="13:13">
      <c r="M18801" s="2"/>
    </row>
    <row r="18802" spans="13:13">
      <c r="M18802" s="2"/>
    </row>
    <row r="18803" spans="13:13">
      <c r="M18803" s="2"/>
    </row>
    <row r="18804" spans="13:13">
      <c r="M18804" s="2"/>
    </row>
    <row r="18805" spans="13:13">
      <c r="M18805" s="2"/>
    </row>
    <row r="18806" spans="13:13">
      <c r="M18806" s="2"/>
    </row>
    <row r="18807" spans="13:13">
      <c r="M18807" s="2"/>
    </row>
    <row r="18808" spans="13:13">
      <c r="M18808" s="2"/>
    </row>
    <row r="18809" spans="13:13">
      <c r="M18809" s="2"/>
    </row>
    <row r="18810" spans="13:13">
      <c r="M18810" s="2"/>
    </row>
    <row r="18811" spans="13:13">
      <c r="M18811" s="2"/>
    </row>
    <row r="18812" spans="13:13">
      <c r="M18812" s="2"/>
    </row>
    <row r="18813" spans="13:13">
      <c r="M18813" s="2"/>
    </row>
    <row r="18814" spans="13:13">
      <c r="M18814" s="2"/>
    </row>
    <row r="18815" spans="13:13">
      <c r="M18815" s="2"/>
    </row>
    <row r="18816" spans="13:13">
      <c r="M18816" s="2"/>
    </row>
    <row r="18817" spans="13:13">
      <c r="M18817" s="2"/>
    </row>
    <row r="18818" spans="13:13">
      <c r="M18818" s="2"/>
    </row>
    <row r="18819" spans="13:13">
      <c r="M18819" s="2"/>
    </row>
    <row r="18820" spans="13:13">
      <c r="M18820" s="2"/>
    </row>
    <row r="18821" spans="13:13">
      <c r="M18821" s="2"/>
    </row>
    <row r="18822" spans="13:13">
      <c r="M18822" s="2"/>
    </row>
    <row r="18823" spans="13:13">
      <c r="M18823" s="2"/>
    </row>
    <row r="18824" spans="13:13">
      <c r="M18824" s="2"/>
    </row>
    <row r="18825" spans="13:13">
      <c r="M18825" s="2"/>
    </row>
    <row r="18826" spans="13:13">
      <c r="M18826" s="2"/>
    </row>
    <row r="18827" spans="13:13">
      <c r="M18827" s="2"/>
    </row>
    <row r="18828" spans="13:13">
      <c r="M18828" s="2"/>
    </row>
    <row r="18829" spans="13:13">
      <c r="M18829" s="2"/>
    </row>
    <row r="18830" spans="13:13">
      <c r="M18830" s="2"/>
    </row>
    <row r="18831" spans="13:13">
      <c r="M18831" s="2"/>
    </row>
    <row r="18832" spans="13:13">
      <c r="M18832" s="2"/>
    </row>
    <row r="18833" spans="13:13">
      <c r="M18833" s="2"/>
    </row>
    <row r="18834" spans="13:13">
      <c r="M18834" s="2"/>
    </row>
    <row r="18835" spans="13:13">
      <c r="M18835" s="2"/>
    </row>
    <row r="18836" spans="13:13">
      <c r="M18836" s="2"/>
    </row>
    <row r="18837" spans="13:13">
      <c r="M18837" s="2"/>
    </row>
    <row r="18838" spans="13:13">
      <c r="M18838" s="2"/>
    </row>
    <row r="18839" spans="13:13">
      <c r="M18839" s="2"/>
    </row>
    <row r="18840" spans="13:13">
      <c r="M18840" s="2"/>
    </row>
    <row r="18841" spans="13:13">
      <c r="M18841" s="2"/>
    </row>
    <row r="18842" spans="13:13">
      <c r="M18842" s="2"/>
    </row>
    <row r="18843" spans="13:13">
      <c r="M18843" s="2"/>
    </row>
    <row r="18844" spans="13:13">
      <c r="M18844" s="2"/>
    </row>
    <row r="18845" spans="13:13">
      <c r="M18845" s="2"/>
    </row>
    <row r="18846" spans="13:13">
      <c r="M18846" s="2"/>
    </row>
    <row r="18847" spans="13:13">
      <c r="M18847" s="2"/>
    </row>
    <row r="18848" spans="13:13">
      <c r="M18848" s="2"/>
    </row>
    <row r="18849" spans="13:13">
      <c r="M18849" s="2"/>
    </row>
    <row r="18850" spans="13:13">
      <c r="M18850" s="2"/>
    </row>
    <row r="18851" spans="13:13">
      <c r="M18851" s="2"/>
    </row>
    <row r="18852" spans="13:13">
      <c r="M18852" s="2"/>
    </row>
    <row r="18853" spans="13:13">
      <c r="M18853" s="2"/>
    </row>
    <row r="18854" spans="13:13">
      <c r="M18854" s="2"/>
    </row>
    <row r="18855" spans="13:13">
      <c r="M18855" s="2"/>
    </row>
    <row r="18856" spans="13:13">
      <c r="M18856" s="2"/>
    </row>
    <row r="18857" spans="13:13">
      <c r="M18857" s="2"/>
    </row>
    <row r="18858" spans="13:13">
      <c r="M18858" s="2"/>
    </row>
    <row r="18859" spans="13:13">
      <c r="M18859" s="2"/>
    </row>
    <row r="18860" spans="13:13">
      <c r="M18860" s="2"/>
    </row>
    <row r="18861" spans="13:13">
      <c r="M18861" s="2"/>
    </row>
    <row r="18862" spans="13:13">
      <c r="M18862" s="2"/>
    </row>
    <row r="18863" spans="13:13">
      <c r="M18863" s="2"/>
    </row>
    <row r="18864" spans="13:13">
      <c r="M18864" s="2"/>
    </row>
    <row r="18865" spans="13:13">
      <c r="M18865" s="2"/>
    </row>
    <row r="18866" spans="13:13">
      <c r="M18866" s="2"/>
    </row>
    <row r="18867" spans="13:13">
      <c r="M18867" s="2"/>
    </row>
    <row r="18868" spans="13:13">
      <c r="M18868" s="2"/>
    </row>
    <row r="18869" spans="13:13">
      <c r="M18869" s="2"/>
    </row>
    <row r="18870" spans="13:13">
      <c r="M18870" s="2"/>
    </row>
    <row r="18871" spans="13:13">
      <c r="M18871" s="2"/>
    </row>
    <row r="18872" spans="13:13">
      <c r="M18872" s="2"/>
    </row>
    <row r="18873" spans="13:13">
      <c r="M18873" s="2"/>
    </row>
    <row r="18874" spans="13:13">
      <c r="M18874" s="2"/>
    </row>
    <row r="18875" spans="13:13">
      <c r="M18875" s="2"/>
    </row>
    <row r="18876" spans="13:13">
      <c r="M18876" s="2"/>
    </row>
    <row r="18877" spans="13:13">
      <c r="M18877" s="2"/>
    </row>
    <row r="18878" spans="13:13">
      <c r="M18878" s="2"/>
    </row>
    <row r="18879" spans="13:13">
      <c r="M18879" s="2"/>
    </row>
    <row r="18880" spans="13:13">
      <c r="M18880" s="2"/>
    </row>
    <row r="18881" spans="13:13">
      <c r="M18881" s="2"/>
    </row>
    <row r="18882" spans="13:13">
      <c r="M18882" s="2"/>
    </row>
    <row r="18883" spans="13:13">
      <c r="M18883" s="2"/>
    </row>
    <row r="18884" spans="13:13">
      <c r="M18884" s="2"/>
    </row>
    <row r="18885" spans="13:13">
      <c r="M18885" s="2"/>
    </row>
    <row r="18886" spans="13:13">
      <c r="M18886" s="2"/>
    </row>
    <row r="18887" spans="13:13">
      <c r="M18887" s="2"/>
    </row>
    <row r="18888" spans="13:13">
      <c r="M18888" s="2"/>
    </row>
    <row r="18889" spans="13:13">
      <c r="M18889" s="2"/>
    </row>
    <row r="18890" spans="13:13">
      <c r="M18890" s="2"/>
    </row>
    <row r="18891" spans="13:13">
      <c r="M18891" s="2"/>
    </row>
    <row r="18892" spans="13:13">
      <c r="M18892" s="2"/>
    </row>
    <row r="18893" spans="13:13">
      <c r="M18893" s="2"/>
    </row>
    <row r="18894" spans="13:13">
      <c r="M18894" s="2"/>
    </row>
    <row r="18895" spans="13:13">
      <c r="M18895" s="2"/>
    </row>
    <row r="18896" spans="13:13">
      <c r="M18896" s="2"/>
    </row>
    <row r="18897" spans="13:13">
      <c r="M18897" s="2"/>
    </row>
    <row r="18898" spans="13:13">
      <c r="M18898" s="2"/>
    </row>
    <row r="18899" spans="13:13">
      <c r="M18899" s="2"/>
    </row>
    <row r="18900" spans="13:13">
      <c r="M18900" s="2"/>
    </row>
    <row r="18901" spans="13:13">
      <c r="M18901" s="2"/>
    </row>
    <row r="18902" spans="13:13">
      <c r="M18902" s="2"/>
    </row>
    <row r="18903" spans="13:13">
      <c r="M18903" s="2"/>
    </row>
    <row r="18904" spans="13:13">
      <c r="M18904" s="2"/>
    </row>
    <row r="18905" spans="13:13">
      <c r="M18905" s="2"/>
    </row>
    <row r="18906" spans="13:13">
      <c r="M18906" s="2"/>
    </row>
    <row r="18907" spans="13:13">
      <c r="M18907" s="2"/>
    </row>
    <row r="18908" spans="13:13">
      <c r="M18908" s="2"/>
    </row>
    <row r="18909" spans="13:13">
      <c r="M18909" s="2"/>
    </row>
    <row r="18910" spans="13:13">
      <c r="M18910" s="2"/>
    </row>
    <row r="18911" spans="13:13">
      <c r="M18911" s="2"/>
    </row>
    <row r="18912" spans="13:13">
      <c r="M18912" s="2"/>
    </row>
    <row r="18913" spans="13:13">
      <c r="M18913" s="2"/>
    </row>
    <row r="18914" spans="13:13">
      <c r="M18914" s="2"/>
    </row>
    <row r="18915" spans="13:13">
      <c r="M18915" s="2"/>
    </row>
    <row r="18916" spans="13:13">
      <c r="M18916" s="2"/>
    </row>
    <row r="18917" spans="13:13">
      <c r="M18917" s="2"/>
    </row>
    <row r="18918" spans="13:13">
      <c r="M18918" s="2"/>
    </row>
    <row r="18919" spans="13:13">
      <c r="M18919" s="2"/>
    </row>
    <row r="18920" spans="13:13">
      <c r="M18920" s="2"/>
    </row>
    <row r="18921" spans="13:13">
      <c r="M18921" s="2"/>
    </row>
    <row r="18922" spans="13:13">
      <c r="M18922" s="2"/>
    </row>
    <row r="18923" spans="13:13">
      <c r="M18923" s="2"/>
    </row>
    <row r="18924" spans="13:13">
      <c r="M18924" s="2"/>
    </row>
    <row r="18925" spans="13:13">
      <c r="M18925" s="2"/>
    </row>
    <row r="18926" spans="13:13">
      <c r="M18926" s="2"/>
    </row>
    <row r="18927" spans="13:13">
      <c r="M18927" s="2"/>
    </row>
    <row r="18928" spans="13:13">
      <c r="M18928" s="2"/>
    </row>
    <row r="18929" spans="13:13">
      <c r="M18929" s="2"/>
    </row>
    <row r="18930" spans="13:13">
      <c r="M18930" s="2"/>
    </row>
    <row r="18931" spans="13:13">
      <c r="M18931" s="2"/>
    </row>
    <row r="18932" spans="13:13">
      <c r="M18932" s="2"/>
    </row>
    <row r="18933" spans="13:13">
      <c r="M18933" s="2"/>
    </row>
    <row r="18934" spans="13:13">
      <c r="M18934" s="2"/>
    </row>
    <row r="18935" spans="13:13">
      <c r="M18935" s="2"/>
    </row>
    <row r="18936" spans="13:13">
      <c r="M18936" s="2"/>
    </row>
    <row r="18937" spans="13:13">
      <c r="M18937" s="2"/>
    </row>
    <row r="18938" spans="13:13">
      <c r="M18938" s="2"/>
    </row>
    <row r="18939" spans="13:13">
      <c r="M18939" s="2"/>
    </row>
    <row r="18940" spans="13:13">
      <c r="M18940" s="2"/>
    </row>
    <row r="18941" spans="13:13">
      <c r="M18941" s="2"/>
    </row>
    <row r="18942" spans="13:13">
      <c r="M18942" s="2"/>
    </row>
    <row r="18943" spans="13:13">
      <c r="M18943" s="2"/>
    </row>
    <row r="18944" spans="13:13">
      <c r="M18944" s="2"/>
    </row>
    <row r="18945" spans="13:13">
      <c r="M18945" s="2"/>
    </row>
    <row r="18946" spans="13:13">
      <c r="M18946" s="2"/>
    </row>
    <row r="18947" spans="13:13">
      <c r="M18947" s="2"/>
    </row>
    <row r="18948" spans="13:13">
      <c r="M18948" s="2"/>
    </row>
    <row r="18949" spans="13:13">
      <c r="M18949" s="2"/>
    </row>
    <row r="18950" spans="13:13">
      <c r="M18950" s="2"/>
    </row>
    <row r="18951" spans="13:13">
      <c r="M18951" s="2"/>
    </row>
    <row r="18952" spans="13:13">
      <c r="M18952" s="2"/>
    </row>
    <row r="18953" spans="13:13">
      <c r="M18953" s="2"/>
    </row>
    <row r="18954" spans="13:13">
      <c r="M18954" s="2"/>
    </row>
    <row r="18955" spans="13:13">
      <c r="M18955" s="2"/>
    </row>
    <row r="18956" spans="13:13">
      <c r="M18956" s="2"/>
    </row>
    <row r="18957" spans="13:13">
      <c r="M18957" s="2"/>
    </row>
    <row r="18958" spans="13:13">
      <c r="M18958" s="2"/>
    </row>
    <row r="18959" spans="13:13">
      <c r="M18959" s="2"/>
    </row>
    <row r="18960" spans="13:13">
      <c r="M18960" s="2"/>
    </row>
    <row r="18961" spans="13:13">
      <c r="M18961" s="2"/>
    </row>
    <row r="18962" spans="13:13">
      <c r="M18962" s="2"/>
    </row>
    <row r="18963" spans="13:13">
      <c r="M18963" s="2"/>
    </row>
    <row r="18964" spans="13:13">
      <c r="M18964" s="2"/>
    </row>
    <row r="18965" spans="13:13">
      <c r="M18965" s="2"/>
    </row>
    <row r="18966" spans="13:13">
      <c r="M18966" s="2"/>
    </row>
    <row r="18967" spans="13:13">
      <c r="M18967" s="2"/>
    </row>
    <row r="18968" spans="13:13">
      <c r="M18968" s="2"/>
    </row>
    <row r="18969" spans="13:13">
      <c r="M18969" s="2"/>
    </row>
    <row r="18970" spans="13:13">
      <c r="M18970" s="2"/>
    </row>
    <row r="18971" spans="13:13">
      <c r="M18971" s="2"/>
    </row>
    <row r="18972" spans="13:13">
      <c r="M18972" s="2"/>
    </row>
    <row r="18973" spans="13:13">
      <c r="M18973" s="2"/>
    </row>
    <row r="18974" spans="13:13">
      <c r="M18974" s="2"/>
    </row>
    <row r="18975" spans="13:13">
      <c r="M18975" s="2"/>
    </row>
    <row r="18976" spans="13:13">
      <c r="M18976" s="2"/>
    </row>
    <row r="18977" spans="13:13">
      <c r="M18977" s="2"/>
    </row>
    <row r="18978" spans="13:13">
      <c r="M18978" s="2"/>
    </row>
    <row r="18979" spans="13:13">
      <c r="M18979" s="2"/>
    </row>
    <row r="18980" spans="13:13">
      <c r="M18980" s="2"/>
    </row>
    <row r="18981" spans="13:13">
      <c r="M18981" s="2"/>
    </row>
    <row r="18982" spans="13:13">
      <c r="M18982" s="2"/>
    </row>
    <row r="18983" spans="13:13">
      <c r="M18983" s="2"/>
    </row>
    <row r="18984" spans="13:13">
      <c r="M18984" s="2"/>
    </row>
    <row r="18985" spans="13:13">
      <c r="M18985" s="2"/>
    </row>
    <row r="18986" spans="13:13">
      <c r="M18986" s="2"/>
    </row>
    <row r="18987" spans="13:13">
      <c r="M18987" s="2"/>
    </row>
    <row r="18988" spans="13:13">
      <c r="M18988" s="2"/>
    </row>
    <row r="18989" spans="13:13">
      <c r="M18989" s="2"/>
    </row>
    <row r="18990" spans="13:13">
      <c r="M18990" s="2"/>
    </row>
    <row r="18991" spans="13:13">
      <c r="M18991" s="2"/>
    </row>
    <row r="18992" spans="13:13">
      <c r="M18992" s="2"/>
    </row>
    <row r="18993" spans="13:13">
      <c r="M18993" s="2"/>
    </row>
    <row r="18994" spans="13:13">
      <c r="M18994" s="2"/>
    </row>
    <row r="18995" spans="13:13">
      <c r="M18995" s="2"/>
    </row>
    <row r="18996" spans="13:13">
      <c r="M18996" s="2"/>
    </row>
    <row r="18997" spans="13:13">
      <c r="M18997" s="2"/>
    </row>
    <row r="18998" spans="13:13">
      <c r="M18998" s="2"/>
    </row>
    <row r="18999" spans="13:13">
      <c r="M18999" s="2"/>
    </row>
    <row r="19000" spans="13:13">
      <c r="M19000" s="2"/>
    </row>
    <row r="19001" spans="13:13">
      <c r="M19001" s="2"/>
    </row>
    <row r="19002" spans="13:13">
      <c r="M19002" s="2"/>
    </row>
    <row r="19003" spans="13:13">
      <c r="M19003" s="2"/>
    </row>
    <row r="19004" spans="13:13">
      <c r="M19004" s="2"/>
    </row>
    <row r="19005" spans="13:13">
      <c r="M19005" s="2"/>
    </row>
    <row r="19006" spans="13:13">
      <c r="M19006" s="2"/>
    </row>
    <row r="19007" spans="13:13">
      <c r="M19007" s="2"/>
    </row>
    <row r="19008" spans="13:13">
      <c r="M19008" s="2"/>
    </row>
    <row r="19009" spans="13:13">
      <c r="M19009" s="2"/>
    </row>
    <row r="19010" spans="13:13">
      <c r="M19010" s="2"/>
    </row>
    <row r="19011" spans="13:13">
      <c r="M19011" s="2"/>
    </row>
    <row r="19012" spans="13:13">
      <c r="M19012" s="2"/>
    </row>
    <row r="19013" spans="13:13">
      <c r="M19013" s="2"/>
    </row>
    <row r="19014" spans="13:13">
      <c r="M19014" s="2"/>
    </row>
    <row r="19015" spans="13:13">
      <c r="M19015" s="2"/>
    </row>
    <row r="19016" spans="13:13">
      <c r="M19016" s="2"/>
    </row>
    <row r="19017" spans="13:13">
      <c r="M19017" s="2"/>
    </row>
    <row r="19018" spans="13:13">
      <c r="M19018" s="2"/>
    </row>
    <row r="19019" spans="13:13">
      <c r="M19019" s="2"/>
    </row>
    <row r="19020" spans="13:13">
      <c r="M19020" s="2"/>
    </row>
    <row r="19021" spans="13:13">
      <c r="M19021" s="2"/>
    </row>
    <row r="19022" spans="13:13">
      <c r="M19022" s="2"/>
    </row>
    <row r="19023" spans="13:13">
      <c r="M19023" s="2"/>
    </row>
    <row r="19024" spans="13:13">
      <c r="M19024" s="2"/>
    </row>
    <row r="19025" spans="13:13">
      <c r="M19025" s="2"/>
    </row>
    <row r="19026" spans="13:13">
      <c r="M19026" s="2"/>
    </row>
    <row r="19027" spans="13:13">
      <c r="M19027" s="2"/>
    </row>
    <row r="19028" spans="13:13">
      <c r="M19028" s="2"/>
    </row>
    <row r="19029" spans="13:13">
      <c r="M19029" s="2"/>
    </row>
    <row r="19030" spans="13:13">
      <c r="M19030" s="2"/>
    </row>
    <row r="19031" spans="13:13">
      <c r="M19031" s="2"/>
    </row>
    <row r="19032" spans="13:13">
      <c r="M19032" s="2"/>
    </row>
    <row r="19033" spans="13:13">
      <c r="M19033" s="2"/>
    </row>
    <row r="19034" spans="13:13">
      <c r="M19034" s="2"/>
    </row>
    <row r="19035" spans="13:13">
      <c r="M19035" s="2"/>
    </row>
    <row r="19036" spans="13:13">
      <c r="M19036" s="2"/>
    </row>
    <row r="19037" spans="13:13">
      <c r="M19037" s="2"/>
    </row>
    <row r="19038" spans="13:13">
      <c r="M19038" s="2"/>
    </row>
    <row r="19039" spans="13:13">
      <c r="M19039" s="2"/>
    </row>
    <row r="19040" spans="13:13">
      <c r="M19040" s="2"/>
    </row>
    <row r="19041" spans="13:13">
      <c r="M19041" s="2"/>
    </row>
    <row r="19042" spans="13:13">
      <c r="M19042" s="2"/>
    </row>
    <row r="19043" spans="13:13">
      <c r="M19043" s="2"/>
    </row>
    <row r="19044" spans="13:13">
      <c r="M19044" s="2"/>
    </row>
    <row r="19045" spans="13:13">
      <c r="M19045" s="2"/>
    </row>
    <row r="19046" spans="13:13">
      <c r="M19046" s="2"/>
    </row>
    <row r="19047" spans="13:13">
      <c r="M19047" s="2"/>
    </row>
    <row r="19048" spans="13:13">
      <c r="M19048" s="2"/>
    </row>
    <row r="19049" spans="13:13">
      <c r="M19049" s="2"/>
    </row>
    <row r="19050" spans="13:13">
      <c r="M19050" s="2"/>
    </row>
    <row r="19051" spans="13:13">
      <c r="M19051" s="2"/>
    </row>
    <row r="19052" spans="13:13">
      <c r="M19052" s="2"/>
    </row>
    <row r="19053" spans="13:13">
      <c r="M19053" s="2"/>
    </row>
    <row r="19054" spans="13:13">
      <c r="M19054" s="2"/>
    </row>
    <row r="19055" spans="13:13">
      <c r="M19055" s="2"/>
    </row>
    <row r="19056" spans="13:13">
      <c r="M19056" s="2"/>
    </row>
    <row r="19057" spans="13:13">
      <c r="M19057" s="2"/>
    </row>
    <row r="19058" spans="13:13">
      <c r="M19058" s="2"/>
    </row>
    <row r="19059" spans="13:13">
      <c r="M19059" s="2"/>
    </row>
    <row r="19060" spans="13:13">
      <c r="M19060" s="2"/>
    </row>
    <row r="19061" spans="13:13">
      <c r="M19061" s="2"/>
    </row>
    <row r="19062" spans="13:13">
      <c r="M19062" s="2"/>
    </row>
    <row r="19063" spans="13:13">
      <c r="M19063" s="2"/>
    </row>
    <row r="19064" spans="13:13">
      <c r="M19064" s="2"/>
    </row>
    <row r="19065" spans="13:13">
      <c r="M19065" s="2"/>
    </row>
    <row r="19066" spans="13:13">
      <c r="M19066" s="2"/>
    </row>
    <row r="19067" spans="13:13">
      <c r="M19067" s="2"/>
    </row>
    <row r="19068" spans="13:13">
      <c r="M19068" s="2"/>
    </row>
    <row r="19069" spans="13:13">
      <c r="M19069" s="2"/>
    </row>
    <row r="19070" spans="13:13">
      <c r="M19070" s="2"/>
    </row>
    <row r="19071" spans="13:13">
      <c r="M19071" s="2"/>
    </row>
    <row r="19072" spans="13:13">
      <c r="M19072" s="2"/>
    </row>
    <row r="19073" spans="13:13">
      <c r="M19073" s="2"/>
    </row>
    <row r="19074" spans="13:13">
      <c r="M19074" s="2"/>
    </row>
    <row r="19075" spans="13:13">
      <c r="M19075" s="2"/>
    </row>
    <row r="19076" spans="13:13">
      <c r="M19076" s="2"/>
    </row>
    <row r="19077" spans="13:13">
      <c r="M19077" s="2"/>
    </row>
    <row r="19078" spans="13:13">
      <c r="M19078" s="2"/>
    </row>
    <row r="19079" spans="13:13">
      <c r="M19079" s="2"/>
    </row>
    <row r="19080" spans="13:13">
      <c r="M19080" s="2"/>
    </row>
    <row r="19081" spans="13:13">
      <c r="M19081" s="2"/>
    </row>
    <row r="19082" spans="13:13">
      <c r="M19082" s="2"/>
    </row>
    <row r="19083" spans="13:13">
      <c r="M19083" s="2"/>
    </row>
    <row r="19084" spans="13:13">
      <c r="M19084" s="2"/>
    </row>
    <row r="19085" spans="13:13">
      <c r="M19085" s="2"/>
    </row>
    <row r="19086" spans="13:13">
      <c r="M19086" s="2"/>
    </row>
    <row r="19087" spans="13:13">
      <c r="M19087" s="2"/>
    </row>
    <row r="19088" spans="13:13">
      <c r="M19088" s="2"/>
    </row>
    <row r="19089" spans="13:13">
      <c r="M19089" s="2"/>
    </row>
    <row r="19090" spans="13:13">
      <c r="M19090" s="2"/>
    </row>
    <row r="19091" spans="13:13">
      <c r="M19091" s="2"/>
    </row>
    <row r="19092" spans="13:13">
      <c r="M19092" s="2"/>
    </row>
    <row r="19093" spans="13:13">
      <c r="M19093" s="2"/>
    </row>
    <row r="19094" spans="13:13">
      <c r="M19094" s="2"/>
    </row>
    <row r="19095" spans="13:13">
      <c r="M19095" s="2"/>
    </row>
    <row r="19096" spans="13:13">
      <c r="M19096" s="2"/>
    </row>
    <row r="19097" spans="13:13">
      <c r="M19097" s="2"/>
    </row>
    <row r="19098" spans="13:13">
      <c r="M19098" s="2"/>
    </row>
    <row r="19099" spans="13:13">
      <c r="M19099" s="2"/>
    </row>
    <row r="19100" spans="13:13">
      <c r="M19100" s="2"/>
    </row>
    <row r="19101" spans="13:13">
      <c r="M19101" s="2"/>
    </row>
    <row r="19102" spans="13:13">
      <c r="M19102" s="2"/>
    </row>
    <row r="19103" spans="13:13">
      <c r="M19103" s="2"/>
    </row>
    <row r="19104" spans="13:13">
      <c r="M19104" s="2"/>
    </row>
    <row r="19105" spans="13:13">
      <c r="M19105" s="2"/>
    </row>
    <row r="19106" spans="13:13">
      <c r="M19106" s="2"/>
    </row>
    <row r="19107" spans="13:13">
      <c r="M19107" s="2"/>
    </row>
    <row r="19108" spans="13:13">
      <c r="M19108" s="2"/>
    </row>
    <row r="19109" spans="13:13">
      <c r="M19109" s="2"/>
    </row>
    <row r="19110" spans="13:13">
      <c r="M19110" s="2"/>
    </row>
    <row r="19111" spans="13:13">
      <c r="M19111" s="2"/>
    </row>
    <row r="19112" spans="13:13">
      <c r="M19112" s="2"/>
    </row>
    <row r="19113" spans="13:13">
      <c r="M19113" s="2"/>
    </row>
    <row r="19114" spans="13:13">
      <c r="M19114" s="2"/>
    </row>
    <row r="19115" spans="13:13">
      <c r="M19115" s="2"/>
    </row>
    <row r="19116" spans="13:13">
      <c r="M19116" s="2"/>
    </row>
    <row r="19117" spans="13:13">
      <c r="M19117" s="2"/>
    </row>
    <row r="19118" spans="13:13">
      <c r="M19118" s="2"/>
    </row>
    <row r="19119" spans="13:13">
      <c r="M19119" s="2"/>
    </row>
    <row r="19120" spans="13:13">
      <c r="M19120" s="2"/>
    </row>
    <row r="19121" spans="13:13">
      <c r="M19121" s="2"/>
    </row>
    <row r="19122" spans="13:13">
      <c r="M19122" s="2"/>
    </row>
    <row r="19123" spans="13:13">
      <c r="M19123" s="2"/>
    </row>
    <row r="19124" spans="13:13">
      <c r="M19124" s="2"/>
    </row>
    <row r="19125" spans="13:13">
      <c r="M19125" s="2"/>
    </row>
    <row r="19126" spans="13:13">
      <c r="M19126" s="2"/>
    </row>
    <row r="19127" spans="13:13">
      <c r="M19127" s="2"/>
    </row>
    <row r="19128" spans="13:13">
      <c r="M19128" s="2"/>
    </row>
    <row r="19129" spans="13:13">
      <c r="M19129" s="2"/>
    </row>
    <row r="19130" spans="13:13">
      <c r="M19130" s="2"/>
    </row>
    <row r="19131" spans="13:13">
      <c r="M19131" s="2"/>
    </row>
    <row r="19132" spans="13:13">
      <c r="M19132" s="2"/>
    </row>
    <row r="19133" spans="13:13">
      <c r="M19133" s="2"/>
    </row>
    <row r="19134" spans="13:13">
      <c r="M19134" s="2"/>
    </row>
    <row r="19135" spans="13:13">
      <c r="M19135" s="2"/>
    </row>
    <row r="19136" spans="13:13">
      <c r="M19136" s="2"/>
    </row>
    <row r="19137" spans="13:13">
      <c r="M19137" s="2"/>
    </row>
    <row r="19138" spans="13:13">
      <c r="M19138" s="2"/>
    </row>
    <row r="19139" spans="13:13">
      <c r="M19139" s="2"/>
    </row>
    <row r="19140" spans="13:13">
      <c r="M19140" s="2"/>
    </row>
    <row r="19141" spans="13:13">
      <c r="M19141" s="2"/>
    </row>
    <row r="19142" spans="13:13">
      <c r="M19142" s="2"/>
    </row>
    <row r="19143" spans="13:13">
      <c r="M19143" s="2"/>
    </row>
    <row r="19144" spans="13:13">
      <c r="M19144" s="2"/>
    </row>
    <row r="19145" spans="13:13">
      <c r="M19145" s="2"/>
    </row>
    <row r="19146" spans="13:13">
      <c r="M19146" s="2"/>
    </row>
    <row r="19147" spans="13:13">
      <c r="M19147" s="2"/>
    </row>
    <row r="19148" spans="13:13">
      <c r="M19148" s="2"/>
    </row>
    <row r="19149" spans="13:13">
      <c r="M19149" s="2"/>
    </row>
    <row r="19150" spans="13:13">
      <c r="M19150" s="2"/>
    </row>
    <row r="19151" spans="13:13">
      <c r="M19151" s="2"/>
    </row>
    <row r="19152" spans="13:13">
      <c r="M19152" s="2"/>
    </row>
    <row r="19153" spans="13:13">
      <c r="M19153" s="2"/>
    </row>
    <row r="19154" spans="13:13">
      <c r="M19154" s="2"/>
    </row>
    <row r="19155" spans="13:13">
      <c r="M19155" s="2"/>
    </row>
    <row r="19156" spans="13:13">
      <c r="M19156" s="2"/>
    </row>
    <row r="19157" spans="13:13">
      <c r="M19157" s="2"/>
    </row>
    <row r="19158" spans="13:13">
      <c r="M19158" s="2"/>
    </row>
    <row r="19159" spans="13:13">
      <c r="M19159" s="2"/>
    </row>
    <row r="19160" spans="13:13">
      <c r="M19160" s="2"/>
    </row>
    <row r="19161" spans="13:13">
      <c r="M19161" s="2"/>
    </row>
    <row r="19162" spans="13:13">
      <c r="M19162" s="2"/>
    </row>
    <row r="19163" spans="13:13">
      <c r="M19163" s="2"/>
    </row>
    <row r="19164" spans="13:13">
      <c r="M19164" s="2"/>
    </row>
    <row r="19165" spans="13:13">
      <c r="M19165" s="2"/>
    </row>
    <row r="19166" spans="13:13">
      <c r="M19166" s="2"/>
    </row>
    <row r="19167" spans="13:13">
      <c r="M19167" s="2"/>
    </row>
    <row r="19168" spans="13:13">
      <c r="M19168" s="2"/>
    </row>
    <row r="19169" spans="13:13">
      <c r="M19169" s="2"/>
    </row>
    <row r="19170" spans="13:13">
      <c r="M19170" s="2"/>
    </row>
    <row r="19171" spans="13:13">
      <c r="M19171" s="2"/>
    </row>
    <row r="19172" spans="13:13">
      <c r="M19172" s="2"/>
    </row>
    <row r="19173" spans="13:13">
      <c r="M19173" s="2"/>
    </row>
    <row r="19174" spans="13:13">
      <c r="M19174" s="2"/>
    </row>
    <row r="19175" spans="13:13">
      <c r="M19175" s="2"/>
    </row>
    <row r="19176" spans="13:13">
      <c r="M19176" s="2"/>
    </row>
    <row r="19177" spans="13:13">
      <c r="M19177" s="2"/>
    </row>
    <row r="19178" spans="13:13">
      <c r="M19178" s="2"/>
    </row>
    <row r="19179" spans="13:13">
      <c r="M19179" s="2"/>
    </row>
    <row r="19180" spans="13:13">
      <c r="M19180" s="2"/>
    </row>
    <row r="19181" spans="13:13">
      <c r="M19181" s="2"/>
    </row>
    <row r="19182" spans="13:13">
      <c r="M19182" s="2"/>
    </row>
    <row r="19183" spans="13:13">
      <c r="M19183" s="2"/>
    </row>
    <row r="19184" spans="13:13">
      <c r="M19184" s="2"/>
    </row>
    <row r="19185" spans="13:13">
      <c r="M19185" s="2"/>
    </row>
    <row r="19186" spans="13:13">
      <c r="M19186" s="2"/>
    </row>
    <row r="19187" spans="13:13">
      <c r="M19187" s="2"/>
    </row>
    <row r="19188" spans="13:13">
      <c r="M19188" s="2"/>
    </row>
    <row r="19189" spans="13:13">
      <c r="M19189" s="2"/>
    </row>
    <row r="19190" spans="13:13">
      <c r="M19190" s="2"/>
    </row>
    <row r="19191" spans="13:13">
      <c r="M19191" s="2"/>
    </row>
    <row r="19192" spans="13:13">
      <c r="M19192" s="2"/>
    </row>
    <row r="19193" spans="13:13">
      <c r="M19193" s="2"/>
    </row>
    <row r="19194" spans="13:13">
      <c r="M19194" s="2"/>
    </row>
    <row r="19195" spans="13:13">
      <c r="M19195" s="2"/>
    </row>
    <row r="19196" spans="13:13">
      <c r="M19196" s="2"/>
    </row>
    <row r="19197" spans="13:13">
      <c r="M19197" s="2"/>
    </row>
    <row r="19198" spans="13:13">
      <c r="M19198" s="2"/>
    </row>
    <row r="19199" spans="13:13">
      <c r="M19199" s="2"/>
    </row>
    <row r="19200" spans="13:13">
      <c r="M19200" s="2"/>
    </row>
    <row r="19201" spans="13:13">
      <c r="M19201" s="2"/>
    </row>
    <row r="19202" spans="13:13">
      <c r="M19202" s="2"/>
    </row>
    <row r="19203" spans="13:13">
      <c r="M19203" s="2"/>
    </row>
    <row r="19204" spans="13:13">
      <c r="M19204" s="2"/>
    </row>
    <row r="19205" spans="13:13">
      <c r="M19205" s="2"/>
    </row>
    <row r="19206" spans="13:13">
      <c r="M19206" s="2"/>
    </row>
    <row r="19207" spans="13:13">
      <c r="M19207" s="2"/>
    </row>
    <row r="19208" spans="13:13">
      <c r="M19208" s="2"/>
    </row>
    <row r="19209" spans="13:13">
      <c r="M19209" s="2"/>
    </row>
    <row r="19210" spans="13:13">
      <c r="M19210" s="2"/>
    </row>
    <row r="19211" spans="13:13">
      <c r="M19211" s="2"/>
    </row>
    <row r="19212" spans="13:13">
      <c r="M19212" s="2"/>
    </row>
    <row r="19213" spans="13:13">
      <c r="M19213" s="2"/>
    </row>
    <row r="19214" spans="13:13">
      <c r="M19214" s="2"/>
    </row>
    <row r="19215" spans="13:13">
      <c r="M19215" s="2"/>
    </row>
    <row r="19216" spans="13:13">
      <c r="M19216" s="2"/>
    </row>
    <row r="19217" spans="13:13">
      <c r="M19217" s="2"/>
    </row>
    <row r="19218" spans="13:13">
      <c r="M19218" s="2"/>
    </row>
    <row r="19219" spans="13:13">
      <c r="M19219" s="2"/>
    </row>
    <row r="19220" spans="13:13">
      <c r="M19220" s="2"/>
    </row>
    <row r="19221" spans="13:13">
      <c r="M19221" s="2"/>
    </row>
    <row r="19222" spans="13:13">
      <c r="M19222" s="2"/>
    </row>
    <row r="19223" spans="13:13">
      <c r="M19223" s="2"/>
    </row>
    <row r="19224" spans="13:13">
      <c r="M19224" s="2"/>
    </row>
    <row r="19225" spans="13:13">
      <c r="M19225" s="2"/>
    </row>
    <row r="19226" spans="13:13">
      <c r="M19226" s="2"/>
    </row>
    <row r="19227" spans="13:13">
      <c r="M19227" s="2"/>
    </row>
    <row r="19228" spans="13:13">
      <c r="M19228" s="2"/>
    </row>
    <row r="19229" spans="13:13">
      <c r="M19229" s="2"/>
    </row>
    <row r="19230" spans="13:13">
      <c r="M19230" s="2"/>
    </row>
    <row r="19231" spans="13:13">
      <c r="M19231" s="2"/>
    </row>
    <row r="19232" spans="13:13">
      <c r="M19232" s="2"/>
    </row>
    <row r="19233" spans="13:13">
      <c r="M19233" s="2"/>
    </row>
    <row r="19234" spans="13:13">
      <c r="M19234" s="2"/>
    </row>
    <row r="19235" spans="13:13">
      <c r="M19235" s="2"/>
    </row>
    <row r="19236" spans="13:13">
      <c r="M19236" s="2"/>
    </row>
    <row r="19237" spans="13:13">
      <c r="M19237" s="2"/>
    </row>
    <row r="19238" spans="13:13">
      <c r="M19238" s="2"/>
    </row>
    <row r="19239" spans="13:13">
      <c r="M19239" s="2"/>
    </row>
    <row r="19240" spans="13:13">
      <c r="M19240" s="2"/>
    </row>
    <row r="19241" spans="13:13">
      <c r="M19241" s="2"/>
    </row>
    <row r="19242" spans="13:13">
      <c r="M19242" s="2"/>
    </row>
    <row r="19243" spans="13:13">
      <c r="M19243" s="2"/>
    </row>
    <row r="19244" spans="13:13">
      <c r="M19244" s="2"/>
    </row>
    <row r="19245" spans="13:13">
      <c r="M19245" s="2"/>
    </row>
    <row r="19246" spans="13:13">
      <c r="M19246" s="2"/>
    </row>
    <row r="19247" spans="13:13">
      <c r="M19247" s="2"/>
    </row>
    <row r="19248" spans="13:13">
      <c r="M19248" s="2"/>
    </row>
    <row r="19249" spans="13:13">
      <c r="M19249" s="2"/>
    </row>
    <row r="19250" spans="13:13">
      <c r="M19250" s="2"/>
    </row>
    <row r="19251" spans="13:13">
      <c r="M19251" s="2"/>
    </row>
    <row r="19252" spans="13:13">
      <c r="M19252" s="2"/>
    </row>
    <row r="19253" spans="13:13">
      <c r="M19253" s="2"/>
    </row>
    <row r="19254" spans="13:13">
      <c r="M19254" s="2"/>
    </row>
    <row r="19255" spans="13:13">
      <c r="M19255" s="2"/>
    </row>
    <row r="19256" spans="13:13">
      <c r="M19256" s="2"/>
    </row>
    <row r="19257" spans="13:13">
      <c r="M19257" s="2"/>
    </row>
    <row r="19258" spans="13:13">
      <c r="M19258" s="2"/>
    </row>
    <row r="19259" spans="13:13">
      <c r="M19259" s="2"/>
    </row>
    <row r="19260" spans="13:13">
      <c r="M19260" s="2"/>
    </row>
    <row r="19261" spans="13:13">
      <c r="M19261" s="2"/>
    </row>
    <row r="19262" spans="13:13">
      <c r="M19262" s="2"/>
    </row>
    <row r="19263" spans="13:13">
      <c r="M19263" s="2"/>
    </row>
    <row r="19264" spans="13:13">
      <c r="M19264" s="2"/>
    </row>
    <row r="19265" spans="13:13">
      <c r="M19265" s="2"/>
    </row>
    <row r="19266" spans="13:13">
      <c r="M19266" s="2"/>
    </row>
    <row r="19267" spans="13:13">
      <c r="M19267" s="2"/>
    </row>
    <row r="19268" spans="13:13">
      <c r="M19268" s="2"/>
    </row>
    <row r="19269" spans="13:13">
      <c r="M19269" s="2"/>
    </row>
    <row r="19270" spans="13:13">
      <c r="M19270" s="2"/>
    </row>
    <row r="19271" spans="13:13">
      <c r="M19271" s="2"/>
    </row>
    <row r="19272" spans="13:13">
      <c r="M19272" s="2"/>
    </row>
    <row r="19273" spans="13:13">
      <c r="M19273" s="2"/>
    </row>
    <row r="19274" spans="13:13">
      <c r="M19274" s="2"/>
    </row>
    <row r="19275" spans="13:13">
      <c r="M19275" s="2"/>
    </row>
    <row r="19276" spans="13:13">
      <c r="M19276" s="2"/>
    </row>
    <row r="19277" spans="13:13">
      <c r="M19277" s="2"/>
    </row>
    <row r="19278" spans="13:13">
      <c r="M19278" s="2"/>
    </row>
    <row r="19279" spans="13:13">
      <c r="M19279" s="2"/>
    </row>
    <row r="19280" spans="13:13">
      <c r="M19280" s="2"/>
    </row>
    <row r="19281" spans="13:13">
      <c r="M19281" s="2"/>
    </row>
    <row r="19282" spans="13:13">
      <c r="M19282" s="2"/>
    </row>
    <row r="19283" spans="13:13">
      <c r="M19283" s="2"/>
    </row>
    <row r="19284" spans="13:13">
      <c r="M19284" s="2"/>
    </row>
    <row r="19285" spans="13:13">
      <c r="M19285" s="2"/>
    </row>
    <row r="19286" spans="13:13">
      <c r="M19286" s="2"/>
    </row>
    <row r="19287" spans="13:13">
      <c r="M19287" s="2"/>
    </row>
    <row r="19288" spans="13:13">
      <c r="M19288" s="2"/>
    </row>
    <row r="19289" spans="13:13">
      <c r="M19289" s="2"/>
    </row>
    <row r="19290" spans="13:13">
      <c r="M19290" s="2"/>
    </row>
    <row r="19291" spans="13:13">
      <c r="M19291" s="2"/>
    </row>
    <row r="19292" spans="13:13">
      <c r="M19292" s="2"/>
    </row>
    <row r="19293" spans="13:13">
      <c r="M19293" s="2"/>
    </row>
    <row r="19294" spans="13:13">
      <c r="M19294" s="2"/>
    </row>
    <row r="19295" spans="13:13">
      <c r="M19295" s="2"/>
    </row>
    <row r="19296" spans="13:13">
      <c r="M19296" s="2"/>
    </row>
    <row r="19297" spans="13:13">
      <c r="M19297" s="2"/>
    </row>
    <row r="19298" spans="13:13">
      <c r="M19298" s="2"/>
    </row>
    <row r="19299" spans="13:13">
      <c r="M19299" s="2"/>
    </row>
    <row r="19300" spans="13:13">
      <c r="M19300" s="2"/>
    </row>
    <row r="19301" spans="13:13">
      <c r="M19301" s="2"/>
    </row>
    <row r="19302" spans="13:13">
      <c r="M19302" s="2"/>
    </row>
    <row r="19303" spans="13:13">
      <c r="M19303" s="2"/>
    </row>
    <row r="19304" spans="13:13">
      <c r="M19304" s="2"/>
    </row>
    <row r="19305" spans="13:13">
      <c r="M19305" s="2"/>
    </row>
    <row r="19306" spans="13:13">
      <c r="M19306" s="2"/>
    </row>
    <row r="19307" spans="13:13">
      <c r="M19307" s="2"/>
    </row>
    <row r="19308" spans="13:13">
      <c r="M19308" s="2"/>
    </row>
    <row r="19309" spans="13:13">
      <c r="M19309" s="2"/>
    </row>
    <row r="19310" spans="13:13">
      <c r="M19310" s="2"/>
    </row>
    <row r="19311" spans="13:13">
      <c r="M19311" s="2"/>
    </row>
    <row r="19312" spans="13:13">
      <c r="M19312" s="2"/>
    </row>
    <row r="19313" spans="13:13">
      <c r="M19313" s="2"/>
    </row>
    <row r="19314" spans="13:13">
      <c r="M19314" s="2"/>
    </row>
    <row r="19315" spans="13:13">
      <c r="M19315" s="2"/>
    </row>
    <row r="19316" spans="13:13">
      <c r="M19316" s="2"/>
    </row>
    <row r="19317" spans="13:13">
      <c r="M19317" s="2"/>
    </row>
    <row r="19318" spans="13:13">
      <c r="M19318" s="2"/>
    </row>
    <row r="19319" spans="13:13">
      <c r="M19319" s="2"/>
    </row>
    <row r="19320" spans="13:13">
      <c r="M19320" s="2"/>
    </row>
    <row r="19321" spans="13:13">
      <c r="M19321" s="2"/>
    </row>
    <row r="19322" spans="13:13">
      <c r="M19322" s="2"/>
    </row>
    <row r="19323" spans="13:13">
      <c r="M19323" s="2"/>
    </row>
    <row r="19324" spans="13:13">
      <c r="M19324" s="2"/>
    </row>
    <row r="19325" spans="13:13">
      <c r="M19325" s="2"/>
    </row>
    <row r="19326" spans="13:13">
      <c r="M19326" s="2"/>
    </row>
    <row r="19327" spans="13:13">
      <c r="M19327" s="2"/>
    </row>
    <row r="19328" spans="13:13">
      <c r="M19328" s="2"/>
    </row>
    <row r="19329" spans="13:13">
      <c r="M19329" s="2"/>
    </row>
    <row r="19330" spans="13:13">
      <c r="M19330" s="2"/>
    </row>
    <row r="19331" spans="13:13">
      <c r="M19331" s="2"/>
    </row>
    <row r="19332" spans="13:13">
      <c r="M19332" s="2"/>
    </row>
    <row r="19333" spans="13:13">
      <c r="M19333" s="2"/>
    </row>
    <row r="19334" spans="13:13">
      <c r="M19334" s="2"/>
    </row>
    <row r="19335" spans="13:13">
      <c r="M19335" s="2"/>
    </row>
    <row r="19336" spans="13:13">
      <c r="M19336" s="2"/>
    </row>
    <row r="19337" spans="13:13">
      <c r="M19337" s="2"/>
    </row>
    <row r="19338" spans="13:13">
      <c r="M19338" s="2"/>
    </row>
    <row r="19339" spans="13:13">
      <c r="M19339" s="2"/>
    </row>
    <row r="19340" spans="13:13">
      <c r="M19340" s="2"/>
    </row>
    <row r="19341" spans="13:13">
      <c r="M19341" s="2"/>
    </row>
    <row r="19342" spans="13:13">
      <c r="M19342" s="2"/>
    </row>
    <row r="19343" spans="13:13">
      <c r="M19343" s="2"/>
    </row>
    <row r="19344" spans="13:13">
      <c r="M19344" s="2"/>
    </row>
    <row r="19345" spans="13:13">
      <c r="M19345" s="2"/>
    </row>
    <row r="19346" spans="13:13">
      <c r="M19346" s="2"/>
    </row>
    <row r="19347" spans="13:13">
      <c r="M19347" s="2"/>
    </row>
    <row r="19348" spans="13:13">
      <c r="M19348" s="2"/>
    </row>
    <row r="19349" spans="13:13">
      <c r="M19349" s="2"/>
    </row>
    <row r="19350" spans="13:13">
      <c r="M19350" s="2"/>
    </row>
    <row r="19351" spans="13:13">
      <c r="M19351" s="2"/>
    </row>
    <row r="19352" spans="13:13">
      <c r="M19352" s="2"/>
    </row>
    <row r="19353" spans="13:13">
      <c r="M19353" s="2"/>
    </row>
    <row r="19354" spans="13:13">
      <c r="M19354" s="2"/>
    </row>
    <row r="19355" spans="13:13">
      <c r="M19355" s="2"/>
    </row>
    <row r="19356" spans="13:13">
      <c r="M19356" s="2"/>
    </row>
    <row r="19357" spans="13:13">
      <c r="M19357" s="2"/>
    </row>
    <row r="19358" spans="13:13">
      <c r="M19358" s="2"/>
    </row>
    <row r="19359" spans="13:13">
      <c r="M19359" s="2"/>
    </row>
    <row r="19360" spans="13:13">
      <c r="M19360" s="2"/>
    </row>
    <row r="19361" spans="13:13">
      <c r="M19361" s="2"/>
    </row>
    <row r="19362" spans="13:13">
      <c r="M19362" s="2"/>
    </row>
    <row r="19363" spans="13:13">
      <c r="M19363" s="2"/>
    </row>
    <row r="19364" spans="13:13">
      <c r="M19364" s="2"/>
    </row>
    <row r="19365" spans="13:13">
      <c r="M19365" s="2"/>
    </row>
    <row r="19366" spans="13:13">
      <c r="M19366" s="2"/>
    </row>
    <row r="19367" spans="13:13">
      <c r="M19367" s="2"/>
    </row>
    <row r="19368" spans="13:13">
      <c r="M19368" s="2"/>
    </row>
    <row r="19369" spans="13:13">
      <c r="M19369" s="2"/>
    </row>
    <row r="19370" spans="13:13">
      <c r="M19370" s="2"/>
    </row>
    <row r="19371" spans="13:13">
      <c r="M19371" s="2"/>
    </row>
    <row r="19372" spans="13:13">
      <c r="M19372" s="2"/>
    </row>
    <row r="19373" spans="13:13">
      <c r="M19373" s="2"/>
    </row>
    <row r="19374" spans="13:13">
      <c r="M19374" s="2"/>
    </row>
    <row r="19375" spans="13:13">
      <c r="M19375" s="2"/>
    </row>
    <row r="19376" spans="13:13">
      <c r="M19376" s="2"/>
    </row>
    <row r="19377" spans="13:13">
      <c r="M19377" s="2"/>
    </row>
    <row r="19378" spans="13:13">
      <c r="M19378" s="2"/>
    </row>
    <row r="19379" spans="13:13">
      <c r="M19379" s="2"/>
    </row>
    <row r="19380" spans="13:13">
      <c r="M19380" s="2"/>
    </row>
    <row r="19381" spans="13:13">
      <c r="M19381" s="2"/>
    </row>
    <row r="19382" spans="13:13">
      <c r="M19382" s="2"/>
    </row>
    <row r="19383" spans="13:13">
      <c r="M19383" s="2"/>
    </row>
    <row r="19384" spans="13:13">
      <c r="M19384" s="2"/>
    </row>
    <row r="19385" spans="13:13">
      <c r="M19385" s="2"/>
    </row>
    <row r="19386" spans="13:13">
      <c r="M19386" s="2"/>
    </row>
    <row r="19387" spans="13:13">
      <c r="M19387" s="2"/>
    </row>
    <row r="19388" spans="13:13">
      <c r="M19388" s="2"/>
    </row>
    <row r="19389" spans="13:13">
      <c r="M19389" s="2"/>
    </row>
    <row r="19390" spans="13:13">
      <c r="M19390" s="2"/>
    </row>
    <row r="19391" spans="13:13">
      <c r="M19391" s="2"/>
    </row>
    <row r="19392" spans="13:13">
      <c r="M19392" s="2"/>
    </row>
    <row r="19393" spans="13:13">
      <c r="M19393" s="2"/>
    </row>
    <row r="19394" spans="13:13">
      <c r="M19394" s="2"/>
    </row>
    <row r="19395" spans="13:13">
      <c r="M19395" s="2"/>
    </row>
    <row r="19396" spans="13:13">
      <c r="M19396" s="2"/>
    </row>
    <row r="19397" spans="13:13">
      <c r="M19397" s="2"/>
    </row>
    <row r="19398" spans="13:13">
      <c r="M19398" s="2"/>
    </row>
    <row r="19399" spans="13:13">
      <c r="M19399" s="2"/>
    </row>
    <row r="19400" spans="13:13">
      <c r="M19400" s="2"/>
    </row>
    <row r="19401" spans="13:13">
      <c r="M19401" s="2"/>
    </row>
    <row r="19402" spans="13:13">
      <c r="M19402" s="2"/>
    </row>
    <row r="19403" spans="13:13">
      <c r="M19403" s="2"/>
    </row>
    <row r="19404" spans="13:13">
      <c r="M19404" s="2"/>
    </row>
    <row r="19405" spans="13:13">
      <c r="M19405" s="2"/>
    </row>
    <row r="19406" spans="13:13">
      <c r="M19406" s="2"/>
    </row>
    <row r="19407" spans="13:13">
      <c r="M19407" s="2"/>
    </row>
    <row r="19408" spans="13:13">
      <c r="M19408" s="2"/>
    </row>
    <row r="19409" spans="13:13">
      <c r="M19409" s="2"/>
    </row>
    <row r="19410" spans="13:13">
      <c r="M19410" s="2"/>
    </row>
    <row r="19411" spans="13:13">
      <c r="M19411" s="2"/>
    </row>
    <row r="19412" spans="13:13">
      <c r="M19412" s="2"/>
    </row>
    <row r="19413" spans="13:13">
      <c r="M19413" s="2"/>
    </row>
    <row r="19414" spans="13:13">
      <c r="M19414" s="2"/>
    </row>
    <row r="19415" spans="13:13">
      <c r="M19415" s="2"/>
    </row>
    <row r="19416" spans="13:13">
      <c r="M19416" s="2"/>
    </row>
    <row r="19417" spans="13:13">
      <c r="M19417" s="2"/>
    </row>
    <row r="19418" spans="13:13">
      <c r="M19418" s="2"/>
    </row>
    <row r="19419" spans="13:13">
      <c r="M19419" s="2"/>
    </row>
    <row r="19420" spans="13:13">
      <c r="M19420" s="2"/>
    </row>
    <row r="19421" spans="13:13">
      <c r="M19421" s="2"/>
    </row>
    <row r="19422" spans="13:13">
      <c r="M19422" s="2"/>
    </row>
    <row r="19423" spans="13:13">
      <c r="M19423" s="2"/>
    </row>
    <row r="19424" spans="13:13">
      <c r="M19424" s="2"/>
    </row>
    <row r="19425" spans="13:13">
      <c r="M19425" s="2"/>
    </row>
    <row r="19426" spans="13:13">
      <c r="M19426" s="2"/>
    </row>
    <row r="19427" spans="13:13">
      <c r="M19427" s="2"/>
    </row>
    <row r="19428" spans="13:13">
      <c r="M19428" s="2"/>
    </row>
    <row r="19429" spans="13:13">
      <c r="M19429" s="2"/>
    </row>
    <row r="19430" spans="13:13">
      <c r="M19430" s="2"/>
    </row>
    <row r="19431" spans="13:13">
      <c r="M19431" s="2"/>
    </row>
    <row r="19432" spans="13:13">
      <c r="M19432" s="2"/>
    </row>
    <row r="19433" spans="13:13">
      <c r="M19433" s="2"/>
    </row>
    <row r="19434" spans="13:13">
      <c r="M19434" s="2"/>
    </row>
    <row r="19435" spans="13:13">
      <c r="M19435" s="2"/>
    </row>
    <row r="19436" spans="13:13">
      <c r="M19436" s="2"/>
    </row>
    <row r="19437" spans="13:13">
      <c r="M19437" s="2"/>
    </row>
    <row r="19438" spans="13:13">
      <c r="M19438" s="2"/>
    </row>
    <row r="19439" spans="13:13">
      <c r="M19439" s="2"/>
    </row>
    <row r="19440" spans="13:13">
      <c r="M19440" s="2"/>
    </row>
    <row r="19441" spans="13:13">
      <c r="M19441" s="2"/>
    </row>
    <row r="19442" spans="13:13">
      <c r="M19442" s="2"/>
    </row>
    <row r="19443" spans="13:13">
      <c r="M19443" s="2"/>
    </row>
    <row r="19444" spans="13:13">
      <c r="M19444" s="2"/>
    </row>
    <row r="19445" spans="13:13">
      <c r="M19445" s="2"/>
    </row>
    <row r="19446" spans="13:13">
      <c r="M19446" s="2"/>
    </row>
    <row r="19447" spans="13:13">
      <c r="M19447" s="2"/>
    </row>
    <row r="19448" spans="13:13">
      <c r="M19448" s="2"/>
    </row>
    <row r="19449" spans="13:13">
      <c r="M19449" s="2"/>
    </row>
    <row r="19450" spans="13:13">
      <c r="M19450" s="2"/>
    </row>
    <row r="19451" spans="13:13">
      <c r="M19451" s="2"/>
    </row>
    <row r="19452" spans="13:13">
      <c r="M19452" s="2"/>
    </row>
    <row r="19453" spans="13:13">
      <c r="M19453" s="2"/>
    </row>
    <row r="19454" spans="13:13">
      <c r="M19454" s="2"/>
    </row>
    <row r="19455" spans="13:13">
      <c r="M19455" s="2"/>
    </row>
    <row r="19456" spans="13:13">
      <c r="M19456" s="2"/>
    </row>
    <row r="19457" spans="13:13">
      <c r="M19457" s="2"/>
    </row>
    <row r="19458" spans="13:13">
      <c r="M19458" s="2"/>
    </row>
    <row r="19459" spans="13:13">
      <c r="M19459" s="2"/>
    </row>
    <row r="19460" spans="13:13">
      <c r="M19460" s="2"/>
    </row>
    <row r="19461" spans="13:13">
      <c r="M19461" s="2"/>
    </row>
    <row r="19462" spans="13:13">
      <c r="M19462" s="2"/>
    </row>
    <row r="19463" spans="13:13">
      <c r="M19463" s="2"/>
    </row>
    <row r="19464" spans="13:13">
      <c r="M19464" s="2"/>
    </row>
    <row r="19465" spans="13:13">
      <c r="M19465" s="2"/>
    </row>
    <row r="19466" spans="13:13">
      <c r="M19466" s="2"/>
    </row>
    <row r="19467" spans="13:13">
      <c r="M19467" s="2"/>
    </row>
    <row r="19468" spans="13:13">
      <c r="M19468" s="2"/>
    </row>
    <row r="19469" spans="13:13">
      <c r="M19469" s="2"/>
    </row>
    <row r="19470" spans="13:13">
      <c r="M19470" s="2"/>
    </row>
    <row r="19471" spans="13:13">
      <c r="M19471" s="2"/>
    </row>
    <row r="19472" spans="13:13">
      <c r="M19472" s="2"/>
    </row>
    <row r="19473" spans="13:13">
      <c r="M19473" s="2"/>
    </row>
    <row r="19474" spans="13:13">
      <c r="M19474" s="2"/>
    </row>
    <row r="19475" spans="13:13">
      <c r="M19475" s="2"/>
    </row>
    <row r="19476" spans="13:13">
      <c r="M19476" s="2"/>
    </row>
    <row r="19477" spans="13:13">
      <c r="M19477" s="2"/>
    </row>
    <row r="19478" spans="13:13">
      <c r="M19478" s="2"/>
    </row>
    <row r="19479" spans="13:13">
      <c r="M19479" s="2"/>
    </row>
    <row r="19480" spans="13:13">
      <c r="M19480" s="2"/>
    </row>
    <row r="19481" spans="13:13">
      <c r="M19481" s="2"/>
    </row>
    <row r="19482" spans="13:13">
      <c r="M19482" s="2"/>
    </row>
    <row r="19483" spans="13:13">
      <c r="M19483" s="2"/>
    </row>
    <row r="19484" spans="13:13">
      <c r="M19484" s="2"/>
    </row>
    <row r="19485" spans="13:13">
      <c r="M19485" s="2"/>
    </row>
    <row r="19486" spans="13:13">
      <c r="M19486" s="2"/>
    </row>
    <row r="19487" spans="13:13">
      <c r="M19487" s="2"/>
    </row>
    <row r="19488" spans="13:13">
      <c r="M19488" s="2"/>
    </row>
    <row r="19489" spans="13:13">
      <c r="M19489" s="2"/>
    </row>
    <row r="19490" spans="13:13">
      <c r="M19490" s="2"/>
    </row>
    <row r="19491" spans="13:13">
      <c r="M19491" s="2"/>
    </row>
    <row r="19492" spans="13:13">
      <c r="M19492" s="2"/>
    </row>
    <row r="19493" spans="13:13">
      <c r="M19493" s="2"/>
    </row>
    <row r="19494" spans="13:13">
      <c r="M19494" s="2"/>
    </row>
    <row r="19495" spans="13:13">
      <c r="M19495" s="2"/>
    </row>
    <row r="19496" spans="13:13">
      <c r="M19496" s="2"/>
    </row>
    <row r="19497" spans="13:13">
      <c r="M19497" s="2"/>
    </row>
    <row r="19498" spans="13:13">
      <c r="M19498" s="2"/>
    </row>
    <row r="19499" spans="13:13">
      <c r="M19499" s="2"/>
    </row>
    <row r="19500" spans="13:13">
      <c r="M19500" s="2"/>
    </row>
    <row r="19501" spans="13:13">
      <c r="M19501" s="2"/>
    </row>
    <row r="19502" spans="13:13">
      <c r="M19502" s="2"/>
    </row>
    <row r="19503" spans="13:13">
      <c r="M19503" s="2"/>
    </row>
    <row r="19504" spans="13:13">
      <c r="M19504" s="2"/>
    </row>
    <row r="19505" spans="13:13">
      <c r="M19505" s="2"/>
    </row>
    <row r="19506" spans="13:13">
      <c r="M19506" s="2"/>
    </row>
    <row r="19507" spans="13:13">
      <c r="M19507" s="2"/>
    </row>
    <row r="19508" spans="13:13">
      <c r="M19508" s="2"/>
    </row>
    <row r="19509" spans="13:13">
      <c r="M19509" s="2"/>
    </row>
    <row r="19510" spans="13:13">
      <c r="M19510" s="2"/>
    </row>
    <row r="19511" spans="13:13">
      <c r="M19511" s="2"/>
    </row>
    <row r="19512" spans="13:13">
      <c r="M19512" s="2"/>
    </row>
    <row r="19513" spans="13:13">
      <c r="M19513" s="2"/>
    </row>
    <row r="19514" spans="13:13">
      <c r="M19514" s="2"/>
    </row>
    <row r="19515" spans="13:13">
      <c r="M19515" s="2"/>
    </row>
    <row r="19516" spans="13:13">
      <c r="M19516" s="2"/>
    </row>
    <row r="19517" spans="13:13">
      <c r="M19517" s="2"/>
    </row>
    <row r="19518" spans="13:13">
      <c r="M19518" s="2"/>
    </row>
    <row r="19519" spans="13:13">
      <c r="M19519" s="2"/>
    </row>
    <row r="19520" spans="13:13">
      <c r="M19520" s="2"/>
    </row>
    <row r="19521" spans="13:13">
      <c r="M19521" s="2"/>
    </row>
    <row r="19522" spans="13:13">
      <c r="M19522" s="2"/>
    </row>
    <row r="19523" spans="13:13">
      <c r="M19523" s="2"/>
    </row>
    <row r="19524" spans="13:13">
      <c r="M19524" s="2"/>
    </row>
    <row r="19525" spans="13:13">
      <c r="M19525" s="2"/>
    </row>
    <row r="19526" spans="13:13">
      <c r="M19526" s="2"/>
    </row>
    <row r="19527" spans="13:13">
      <c r="M19527" s="2"/>
    </row>
    <row r="19528" spans="13:13">
      <c r="M19528" s="2"/>
    </row>
    <row r="19529" spans="13:13">
      <c r="M19529" s="2"/>
    </row>
    <row r="19530" spans="13:13">
      <c r="M19530" s="2"/>
    </row>
    <row r="19531" spans="13:13">
      <c r="M19531" s="2"/>
    </row>
    <row r="19532" spans="13:13">
      <c r="M19532" s="2"/>
    </row>
    <row r="19533" spans="13:13">
      <c r="M19533" s="2"/>
    </row>
    <row r="19534" spans="13:13">
      <c r="M19534" s="2"/>
    </row>
    <row r="19535" spans="13:13">
      <c r="M19535" s="2"/>
    </row>
    <row r="19536" spans="13:13">
      <c r="M19536" s="2"/>
    </row>
    <row r="19537" spans="13:13">
      <c r="M19537" s="2"/>
    </row>
    <row r="19538" spans="13:13">
      <c r="M19538" s="2"/>
    </row>
    <row r="19539" spans="13:13">
      <c r="M19539" s="2"/>
    </row>
    <row r="19540" spans="13:13">
      <c r="M19540" s="2"/>
    </row>
    <row r="19541" spans="13:13">
      <c r="M19541" s="2"/>
    </row>
    <row r="19542" spans="13:13">
      <c r="M19542" s="2"/>
    </row>
    <row r="19543" spans="13:13">
      <c r="M19543" s="2"/>
    </row>
    <row r="19544" spans="13:13">
      <c r="M19544" s="2"/>
    </row>
    <row r="19545" spans="13:13">
      <c r="M19545" s="2"/>
    </row>
    <row r="19546" spans="13:13">
      <c r="M19546" s="2"/>
    </row>
    <row r="19547" spans="13:13">
      <c r="M19547" s="2"/>
    </row>
    <row r="19548" spans="13:13">
      <c r="M19548" s="2"/>
    </row>
    <row r="19549" spans="13:13">
      <c r="M19549" s="2"/>
    </row>
    <row r="19550" spans="13:13">
      <c r="M19550" s="2"/>
    </row>
    <row r="19551" spans="13:13">
      <c r="M19551" s="2"/>
    </row>
    <row r="19552" spans="13:13">
      <c r="M19552" s="2"/>
    </row>
    <row r="19553" spans="13:13">
      <c r="M19553" s="2"/>
    </row>
    <row r="19554" spans="13:13">
      <c r="M19554" s="2"/>
    </row>
    <row r="19555" spans="13:13">
      <c r="M19555" s="2"/>
    </row>
    <row r="19556" spans="13:13">
      <c r="M19556" s="2"/>
    </row>
    <row r="19557" spans="13:13">
      <c r="M19557" s="2"/>
    </row>
    <row r="19558" spans="13:13">
      <c r="M19558" s="2"/>
    </row>
    <row r="19559" spans="13:13">
      <c r="M19559" s="2"/>
    </row>
    <row r="19560" spans="13:13">
      <c r="M19560" s="2"/>
    </row>
    <row r="19561" spans="13:13">
      <c r="M19561" s="2"/>
    </row>
    <row r="19562" spans="13:13">
      <c r="M19562" s="2"/>
    </row>
    <row r="19563" spans="13:13">
      <c r="M19563" s="2"/>
    </row>
    <row r="19564" spans="13:13">
      <c r="M19564" s="2"/>
    </row>
    <row r="19565" spans="13:13">
      <c r="M19565" s="2"/>
    </row>
    <row r="19566" spans="13:13">
      <c r="M19566" s="2"/>
    </row>
    <row r="19567" spans="13:13">
      <c r="M19567" s="2"/>
    </row>
    <row r="19568" spans="13:13">
      <c r="M19568" s="2"/>
    </row>
    <row r="19569" spans="13:13">
      <c r="M19569" s="2"/>
    </row>
    <row r="19570" spans="13:13">
      <c r="M19570" s="2"/>
    </row>
    <row r="19571" spans="13:13">
      <c r="M19571" s="2"/>
    </row>
    <row r="19572" spans="13:13">
      <c r="M19572" s="2"/>
    </row>
    <row r="19573" spans="13:13">
      <c r="M19573" s="2"/>
    </row>
    <row r="19574" spans="13:13">
      <c r="M19574" s="2"/>
    </row>
    <row r="19575" spans="13:13">
      <c r="M19575" s="2"/>
    </row>
    <row r="19576" spans="13:13">
      <c r="M19576" s="2"/>
    </row>
    <row r="19577" spans="13:13">
      <c r="M19577" s="2"/>
    </row>
    <row r="19578" spans="13:13">
      <c r="M19578" s="2"/>
    </row>
    <row r="19579" spans="13:13">
      <c r="M19579" s="2"/>
    </row>
    <row r="19580" spans="13:13">
      <c r="M19580" s="2"/>
    </row>
    <row r="19581" spans="13:13">
      <c r="M19581" s="2"/>
    </row>
    <row r="19582" spans="13:13">
      <c r="M19582" s="2"/>
    </row>
    <row r="19583" spans="13:13">
      <c r="M19583" s="2"/>
    </row>
    <row r="19584" spans="13:13">
      <c r="M19584" s="2"/>
    </row>
    <row r="19585" spans="13:13">
      <c r="M19585" s="2"/>
    </row>
    <row r="19586" spans="13:13">
      <c r="M19586" s="2"/>
    </row>
    <row r="19587" spans="13:13">
      <c r="M19587" s="2"/>
    </row>
    <row r="19588" spans="13:13">
      <c r="M19588" s="2"/>
    </row>
    <row r="19589" spans="13:13">
      <c r="M19589" s="2"/>
    </row>
    <row r="19590" spans="13:13">
      <c r="M19590" s="2"/>
    </row>
    <row r="19591" spans="13:13">
      <c r="M19591" s="2"/>
    </row>
    <row r="19592" spans="13:13">
      <c r="M19592" s="2"/>
    </row>
    <row r="19593" spans="13:13">
      <c r="M19593" s="2"/>
    </row>
    <row r="19594" spans="13:13">
      <c r="M19594" s="2"/>
    </row>
    <row r="19595" spans="13:13">
      <c r="M19595" s="2"/>
    </row>
    <row r="19596" spans="13:13">
      <c r="M19596" s="2"/>
    </row>
    <row r="19597" spans="13:13">
      <c r="M19597" s="2"/>
    </row>
    <row r="19598" spans="13:13">
      <c r="M19598" s="2"/>
    </row>
    <row r="19599" spans="13:13">
      <c r="M19599" s="2"/>
    </row>
    <row r="19600" spans="13:13">
      <c r="M19600" s="2"/>
    </row>
    <row r="19601" spans="13:13">
      <c r="M19601" s="2"/>
    </row>
    <row r="19602" spans="13:13">
      <c r="M19602" s="2"/>
    </row>
    <row r="19603" spans="13:13">
      <c r="M19603" s="2"/>
    </row>
    <row r="19604" spans="13:13">
      <c r="M19604" s="2"/>
    </row>
    <row r="19605" spans="13:13">
      <c r="M19605" s="2"/>
    </row>
    <row r="19606" spans="13:13">
      <c r="M19606" s="2"/>
    </row>
    <row r="19607" spans="13:13">
      <c r="M19607" s="2"/>
    </row>
    <row r="19608" spans="13:13">
      <c r="M19608" s="2"/>
    </row>
    <row r="19609" spans="13:13">
      <c r="M19609" s="2"/>
    </row>
    <row r="19610" spans="13:13">
      <c r="M19610" s="2"/>
    </row>
    <row r="19611" spans="13:13">
      <c r="M19611" s="2"/>
    </row>
    <row r="19612" spans="13:13">
      <c r="M19612" s="2"/>
    </row>
    <row r="19613" spans="13:13">
      <c r="M19613" s="2"/>
    </row>
    <row r="19614" spans="13:13">
      <c r="M19614" s="2"/>
    </row>
    <row r="19615" spans="13:13">
      <c r="M19615" s="2"/>
    </row>
    <row r="19616" spans="13:13">
      <c r="M19616" s="2"/>
    </row>
    <row r="19617" spans="13:13">
      <c r="M19617" s="2"/>
    </row>
    <row r="19618" spans="13:13">
      <c r="M19618" s="2"/>
    </row>
    <row r="19619" spans="13:13">
      <c r="M19619" s="2"/>
    </row>
    <row r="19620" spans="13:13">
      <c r="M19620" s="2"/>
    </row>
    <row r="19621" spans="13:13">
      <c r="M19621" s="2"/>
    </row>
    <row r="19622" spans="13:13">
      <c r="M19622" s="2"/>
    </row>
    <row r="19623" spans="13:13">
      <c r="M19623" s="2"/>
    </row>
    <row r="19624" spans="13:13">
      <c r="M19624" s="2"/>
    </row>
    <row r="19625" spans="13:13">
      <c r="M19625" s="2"/>
    </row>
    <row r="19626" spans="13:13">
      <c r="M19626" s="2"/>
    </row>
    <row r="19627" spans="13:13">
      <c r="M19627" s="2"/>
    </row>
    <row r="19628" spans="13:13">
      <c r="M19628" s="2"/>
    </row>
    <row r="19629" spans="13:13">
      <c r="M19629" s="2"/>
    </row>
    <row r="19630" spans="13:13">
      <c r="M19630" s="2"/>
    </row>
    <row r="19631" spans="13:13">
      <c r="M19631" s="2"/>
    </row>
    <row r="19632" spans="13:13">
      <c r="M19632" s="2"/>
    </row>
    <row r="19633" spans="13:13">
      <c r="M19633" s="2"/>
    </row>
    <row r="19634" spans="13:13">
      <c r="M19634" s="2"/>
    </row>
    <row r="19635" spans="13:13">
      <c r="M19635" s="2"/>
    </row>
    <row r="19636" spans="13:13">
      <c r="M19636" s="2"/>
    </row>
    <row r="19637" spans="13:13">
      <c r="M19637" s="2"/>
    </row>
    <row r="19638" spans="13:13">
      <c r="M19638" s="2"/>
    </row>
    <row r="19639" spans="13:13">
      <c r="M19639" s="2"/>
    </row>
    <row r="19640" spans="13:13">
      <c r="M19640" s="2"/>
    </row>
    <row r="19641" spans="13:13">
      <c r="M19641" s="2"/>
    </row>
    <row r="19642" spans="13:13">
      <c r="M19642" s="2"/>
    </row>
    <row r="19643" spans="13:13">
      <c r="M19643" s="2"/>
    </row>
    <row r="19644" spans="13:13">
      <c r="M19644" s="2"/>
    </row>
    <row r="19645" spans="13:13">
      <c r="M19645" s="2"/>
    </row>
    <row r="19646" spans="13:13">
      <c r="M19646" s="2"/>
    </row>
    <row r="19647" spans="13:13">
      <c r="M19647" s="2"/>
    </row>
    <row r="19648" spans="13:13">
      <c r="M19648" s="2"/>
    </row>
    <row r="19649" spans="13:13">
      <c r="M19649" s="2"/>
    </row>
    <row r="19650" spans="13:13">
      <c r="M19650" s="2"/>
    </row>
    <row r="19651" spans="13:13">
      <c r="M19651" s="2"/>
    </row>
    <row r="19652" spans="13:13">
      <c r="M19652" s="2"/>
    </row>
    <row r="19653" spans="13:13">
      <c r="M19653" s="2"/>
    </row>
    <row r="19654" spans="13:13">
      <c r="M19654" s="2"/>
    </row>
    <row r="19655" spans="13:13">
      <c r="M19655" s="2"/>
    </row>
    <row r="19656" spans="13:13">
      <c r="M19656" s="2"/>
    </row>
    <row r="19657" spans="13:13">
      <c r="M19657" s="2"/>
    </row>
    <row r="19658" spans="13:13">
      <c r="M19658" s="2"/>
    </row>
    <row r="19659" spans="13:13">
      <c r="M19659" s="2"/>
    </row>
    <row r="19660" spans="13:13">
      <c r="M19660" s="2"/>
    </row>
    <row r="19661" spans="13:13">
      <c r="M19661" s="2"/>
    </row>
    <row r="19662" spans="13:13">
      <c r="M19662" s="2"/>
    </row>
    <row r="19663" spans="13:13">
      <c r="M19663" s="2"/>
    </row>
    <row r="19664" spans="13:13">
      <c r="M19664" s="2"/>
    </row>
    <row r="19665" spans="13:13">
      <c r="M19665" s="2"/>
    </row>
    <row r="19666" spans="13:13">
      <c r="M19666" s="2"/>
    </row>
    <row r="19667" spans="13:13">
      <c r="M19667" s="2"/>
    </row>
    <row r="19668" spans="13:13">
      <c r="M19668" s="2"/>
    </row>
    <row r="19669" spans="13:13">
      <c r="M19669" s="2"/>
    </row>
    <row r="19670" spans="13:13">
      <c r="M19670" s="2"/>
    </row>
    <row r="19671" spans="13:13">
      <c r="M19671" s="2"/>
    </row>
    <row r="19672" spans="13:13">
      <c r="M19672" s="2"/>
    </row>
    <row r="19673" spans="13:13">
      <c r="M19673" s="2"/>
    </row>
    <row r="19674" spans="13:13">
      <c r="M19674" s="2"/>
    </row>
    <row r="19675" spans="13:13">
      <c r="M19675" s="2"/>
    </row>
    <row r="19676" spans="13:13">
      <c r="M19676" s="2"/>
    </row>
    <row r="19677" spans="13:13">
      <c r="M19677" s="2"/>
    </row>
    <row r="19678" spans="13:13">
      <c r="M19678" s="2"/>
    </row>
    <row r="19679" spans="13:13">
      <c r="M19679" s="2"/>
    </row>
    <row r="19680" spans="13:13">
      <c r="M19680" s="2"/>
    </row>
    <row r="19681" spans="13:13">
      <c r="M19681" s="2"/>
    </row>
    <row r="19682" spans="13:13">
      <c r="M19682" s="2"/>
    </row>
    <row r="19683" spans="13:13">
      <c r="M19683" s="2"/>
    </row>
    <row r="19684" spans="13:13">
      <c r="M19684" s="2"/>
    </row>
    <row r="19685" spans="13:13">
      <c r="M19685" s="2"/>
    </row>
    <row r="19686" spans="13:13">
      <c r="M19686" s="2"/>
    </row>
    <row r="19687" spans="13:13">
      <c r="M19687" s="2"/>
    </row>
    <row r="19688" spans="13:13">
      <c r="M19688" s="2"/>
    </row>
    <row r="19689" spans="13:13">
      <c r="M19689" s="2"/>
    </row>
    <row r="19690" spans="13:13">
      <c r="M19690" s="2"/>
    </row>
    <row r="19691" spans="13:13">
      <c r="M19691" s="2"/>
    </row>
    <row r="19692" spans="13:13">
      <c r="M19692" s="2"/>
    </row>
    <row r="19693" spans="13:13">
      <c r="M19693" s="2"/>
    </row>
    <row r="19694" spans="13:13">
      <c r="M19694" s="2"/>
    </row>
    <row r="19695" spans="13:13">
      <c r="M19695" s="2"/>
    </row>
    <row r="19696" spans="13:13">
      <c r="M19696" s="2"/>
    </row>
    <row r="19697" spans="13:13">
      <c r="M19697" s="2"/>
    </row>
    <row r="19698" spans="13:13">
      <c r="M19698" s="2"/>
    </row>
    <row r="19699" spans="13:13">
      <c r="M19699" s="2"/>
    </row>
    <row r="19700" spans="13:13">
      <c r="M19700" s="2"/>
    </row>
    <row r="19701" spans="13:13">
      <c r="M19701" s="2"/>
    </row>
    <row r="19702" spans="13:13">
      <c r="M19702" s="2"/>
    </row>
    <row r="19703" spans="13:13">
      <c r="M19703" s="2"/>
    </row>
    <row r="19704" spans="13:13">
      <c r="M19704" s="2"/>
    </row>
    <row r="19705" spans="13:13">
      <c r="M19705" s="2"/>
    </row>
    <row r="19706" spans="13:13">
      <c r="M19706" s="2"/>
    </row>
    <row r="19707" spans="13:13">
      <c r="M19707" s="2"/>
    </row>
    <row r="19708" spans="13:13">
      <c r="M19708" s="2"/>
    </row>
    <row r="19709" spans="13:13">
      <c r="M19709" s="2"/>
    </row>
    <row r="19710" spans="13:13">
      <c r="M19710" s="2"/>
    </row>
    <row r="19711" spans="13:13">
      <c r="M19711" s="2"/>
    </row>
    <row r="19712" spans="13:13">
      <c r="M19712" s="2"/>
    </row>
    <row r="19713" spans="13:13">
      <c r="M19713" s="2"/>
    </row>
    <row r="19714" spans="13:13">
      <c r="M19714" s="2"/>
    </row>
    <row r="19715" spans="13:13">
      <c r="M19715" s="2"/>
    </row>
    <row r="19716" spans="13:13">
      <c r="M19716" s="2"/>
    </row>
    <row r="19717" spans="13:13">
      <c r="M19717" s="2"/>
    </row>
    <row r="19718" spans="13:13">
      <c r="M19718" s="2"/>
    </row>
    <row r="19719" spans="13:13">
      <c r="M19719" s="2"/>
    </row>
    <row r="19720" spans="13:13">
      <c r="M19720" s="2"/>
    </row>
    <row r="19721" spans="13:13">
      <c r="M19721" s="2"/>
    </row>
    <row r="19722" spans="13:13">
      <c r="M19722" s="2"/>
    </row>
    <row r="19723" spans="13:13">
      <c r="M19723" s="2"/>
    </row>
    <row r="19724" spans="13:13">
      <c r="M19724" s="2"/>
    </row>
    <row r="19725" spans="13:13">
      <c r="M19725" s="2"/>
    </row>
    <row r="19726" spans="13:13">
      <c r="M19726" s="2"/>
    </row>
    <row r="19727" spans="13:13">
      <c r="M19727" s="2"/>
    </row>
    <row r="19728" spans="13:13">
      <c r="M19728" s="2"/>
    </row>
    <row r="19729" spans="13:13">
      <c r="M19729" s="2"/>
    </row>
    <row r="19730" spans="13:13">
      <c r="M19730" s="2"/>
    </row>
    <row r="19731" spans="13:13">
      <c r="M19731" s="2"/>
    </row>
    <row r="19732" spans="13:13">
      <c r="M19732" s="2"/>
    </row>
    <row r="19733" spans="13:13">
      <c r="M19733" s="2"/>
    </row>
    <row r="19734" spans="13:13">
      <c r="M19734" s="2"/>
    </row>
    <row r="19735" spans="13:13">
      <c r="M19735" s="2"/>
    </row>
    <row r="19736" spans="13:13">
      <c r="M19736" s="2"/>
    </row>
    <row r="19737" spans="13:13">
      <c r="M19737" s="2"/>
    </row>
    <row r="19738" spans="13:13">
      <c r="M19738" s="2"/>
    </row>
    <row r="19739" spans="13:13">
      <c r="M19739" s="2"/>
    </row>
    <row r="19740" spans="13:13">
      <c r="M19740" s="2"/>
    </row>
    <row r="19741" spans="13:13">
      <c r="M19741" s="2"/>
    </row>
    <row r="19742" spans="13:13">
      <c r="M19742" s="2"/>
    </row>
    <row r="19743" spans="13:13">
      <c r="M19743" s="2"/>
    </row>
    <row r="19744" spans="13:13">
      <c r="M19744" s="2"/>
    </row>
    <row r="19745" spans="13:13">
      <c r="M19745" s="2"/>
    </row>
    <row r="19746" spans="13:13">
      <c r="M19746" s="2"/>
    </row>
    <row r="19747" spans="13:13">
      <c r="M19747" s="2"/>
    </row>
    <row r="19748" spans="13:13">
      <c r="M19748" s="2"/>
    </row>
    <row r="19749" spans="13:13">
      <c r="M19749" s="2"/>
    </row>
    <row r="19750" spans="13:13">
      <c r="M19750" s="2"/>
    </row>
    <row r="19751" spans="13:13">
      <c r="M19751" s="2"/>
    </row>
    <row r="19752" spans="13:13">
      <c r="M19752" s="2"/>
    </row>
    <row r="19753" spans="13:13">
      <c r="M19753" s="2"/>
    </row>
    <row r="19754" spans="13:13">
      <c r="M19754" s="2"/>
    </row>
    <row r="19755" spans="13:13">
      <c r="M19755" s="2"/>
    </row>
    <row r="19756" spans="13:13">
      <c r="M19756" s="2"/>
    </row>
    <row r="19757" spans="13:13">
      <c r="M19757" s="2"/>
    </row>
    <row r="19758" spans="13:13">
      <c r="M19758" s="2"/>
    </row>
    <row r="19759" spans="13:13">
      <c r="M19759" s="2"/>
    </row>
    <row r="19760" spans="13:13">
      <c r="M19760" s="2"/>
    </row>
    <row r="19761" spans="13:13">
      <c r="M19761" s="2"/>
    </row>
    <row r="19762" spans="13:13">
      <c r="M19762" s="2"/>
    </row>
    <row r="19763" spans="13:13">
      <c r="M19763" s="2"/>
    </row>
    <row r="19764" spans="13:13">
      <c r="M19764" s="2"/>
    </row>
    <row r="19765" spans="13:13">
      <c r="M19765" s="2"/>
    </row>
    <row r="19766" spans="13:13">
      <c r="M19766" s="2"/>
    </row>
    <row r="19767" spans="13:13">
      <c r="M19767" s="2"/>
    </row>
    <row r="19768" spans="13:13">
      <c r="M19768" s="2"/>
    </row>
    <row r="19769" spans="13:13">
      <c r="M19769" s="2"/>
    </row>
    <row r="19770" spans="13:13">
      <c r="M19770" s="2"/>
    </row>
    <row r="19771" spans="13:13">
      <c r="M19771" s="2"/>
    </row>
    <row r="19772" spans="13:13">
      <c r="M19772" s="2"/>
    </row>
    <row r="19773" spans="13:13">
      <c r="M19773" s="2"/>
    </row>
    <row r="19774" spans="13:13">
      <c r="M19774" s="2"/>
    </row>
    <row r="19775" spans="13:13">
      <c r="M19775" s="2"/>
    </row>
    <row r="19776" spans="13:13">
      <c r="M19776" s="2"/>
    </row>
    <row r="19777" spans="13:13">
      <c r="M19777" s="2"/>
    </row>
    <row r="19778" spans="13:13">
      <c r="M19778" s="2"/>
    </row>
    <row r="19779" spans="13:13">
      <c r="M19779" s="2"/>
    </row>
    <row r="19780" spans="13:13">
      <c r="M19780" s="2"/>
    </row>
    <row r="19781" spans="13:13">
      <c r="M19781" s="2"/>
    </row>
    <row r="19782" spans="13:13">
      <c r="M19782" s="2"/>
    </row>
    <row r="19783" spans="13:13">
      <c r="M19783" s="2"/>
    </row>
    <row r="19784" spans="13:13">
      <c r="M19784" s="2"/>
    </row>
    <row r="19785" spans="13:13">
      <c r="M19785" s="2"/>
    </row>
    <row r="19786" spans="13:13">
      <c r="M19786" s="2"/>
    </row>
    <row r="19787" spans="13:13">
      <c r="M19787" s="2"/>
    </row>
    <row r="19788" spans="13:13">
      <c r="M19788" s="2"/>
    </row>
    <row r="19789" spans="13:13">
      <c r="M19789" s="2"/>
    </row>
    <row r="19790" spans="13:13">
      <c r="M19790" s="2"/>
    </row>
    <row r="19791" spans="13:13">
      <c r="M19791" s="2"/>
    </row>
    <row r="19792" spans="13:13">
      <c r="M19792" s="2"/>
    </row>
    <row r="19793" spans="13:13">
      <c r="M19793" s="2"/>
    </row>
    <row r="19794" spans="13:13">
      <c r="M19794" s="2"/>
    </row>
    <row r="19795" spans="13:13">
      <c r="M19795" s="2"/>
    </row>
    <row r="19796" spans="13:13">
      <c r="M19796" s="2"/>
    </row>
    <row r="19797" spans="13:13">
      <c r="M19797" s="2"/>
    </row>
    <row r="19798" spans="13:13">
      <c r="M19798" s="2"/>
    </row>
    <row r="19799" spans="13:13">
      <c r="M19799" s="2"/>
    </row>
    <row r="19800" spans="13:13">
      <c r="M19800" s="2"/>
    </row>
    <row r="19801" spans="13:13">
      <c r="M19801" s="2"/>
    </row>
    <row r="19802" spans="13:13">
      <c r="M19802" s="2"/>
    </row>
    <row r="19803" spans="13:13">
      <c r="M19803" s="2"/>
    </row>
    <row r="19804" spans="13:13">
      <c r="M19804" s="2"/>
    </row>
    <row r="19805" spans="13:13">
      <c r="M19805" s="2"/>
    </row>
    <row r="19806" spans="13:13">
      <c r="M19806" s="2"/>
    </row>
    <row r="19807" spans="13:13">
      <c r="M19807" s="2"/>
    </row>
    <row r="19808" spans="13:13">
      <c r="M19808" s="2"/>
    </row>
    <row r="19809" spans="13:13">
      <c r="M19809" s="2"/>
    </row>
    <row r="19810" spans="13:13">
      <c r="M19810" s="2"/>
    </row>
    <row r="19811" spans="13:13">
      <c r="M19811" s="2"/>
    </row>
    <row r="19812" spans="13:13">
      <c r="M19812" s="2"/>
    </row>
    <row r="19813" spans="13:13">
      <c r="M19813" s="2"/>
    </row>
    <row r="19814" spans="13:13">
      <c r="M19814" s="2"/>
    </row>
    <row r="19815" spans="13:13">
      <c r="M19815" s="2"/>
    </row>
    <row r="19816" spans="13:13">
      <c r="M19816" s="2"/>
    </row>
    <row r="19817" spans="13:13">
      <c r="M19817" s="2"/>
    </row>
    <row r="19818" spans="13:13">
      <c r="M19818" s="2"/>
    </row>
    <row r="19819" spans="13:13">
      <c r="M19819" s="2"/>
    </row>
    <row r="19820" spans="13:13">
      <c r="M19820" s="2"/>
    </row>
    <row r="19821" spans="13:13">
      <c r="M19821" s="2"/>
    </row>
    <row r="19822" spans="13:13">
      <c r="M19822" s="2"/>
    </row>
    <row r="19823" spans="13:13">
      <c r="M19823" s="2"/>
    </row>
    <row r="19824" spans="13:13">
      <c r="M19824" s="2"/>
    </row>
    <row r="19825" spans="13:13">
      <c r="M19825" s="2"/>
    </row>
    <row r="19826" spans="13:13">
      <c r="M19826" s="2"/>
    </row>
    <row r="19827" spans="13:13">
      <c r="M19827" s="2"/>
    </row>
    <row r="19828" spans="13:13">
      <c r="M19828" s="2"/>
    </row>
    <row r="19829" spans="13:13">
      <c r="M19829" s="2"/>
    </row>
    <row r="19830" spans="13:13">
      <c r="M19830" s="2"/>
    </row>
    <row r="19831" spans="13:13">
      <c r="M19831" s="2"/>
    </row>
    <row r="19832" spans="13:13">
      <c r="M19832" s="2"/>
    </row>
    <row r="19833" spans="13:13">
      <c r="M19833" s="2"/>
    </row>
    <row r="19834" spans="13:13">
      <c r="M19834" s="2"/>
    </row>
    <row r="19835" spans="13:13">
      <c r="M19835" s="2"/>
    </row>
    <row r="19836" spans="13:13">
      <c r="M19836" s="2"/>
    </row>
    <row r="19837" spans="13:13">
      <c r="M19837" s="2"/>
    </row>
    <row r="19838" spans="13:13">
      <c r="M19838" s="2"/>
    </row>
    <row r="19839" spans="13:13">
      <c r="M19839" s="2"/>
    </row>
    <row r="19840" spans="13:13">
      <c r="M19840" s="2"/>
    </row>
    <row r="19841" spans="13:13">
      <c r="M19841" s="2"/>
    </row>
    <row r="19842" spans="13:13">
      <c r="M19842" s="2"/>
    </row>
    <row r="19843" spans="13:13">
      <c r="M19843" s="2"/>
    </row>
    <row r="19844" spans="13:13">
      <c r="M19844" s="2"/>
    </row>
    <row r="19845" spans="13:13">
      <c r="M19845" s="2"/>
    </row>
    <row r="19846" spans="13:13">
      <c r="M19846" s="2"/>
    </row>
    <row r="19847" spans="13:13">
      <c r="M19847" s="2"/>
    </row>
    <row r="19848" spans="13:13">
      <c r="M19848" s="2"/>
    </row>
    <row r="19849" spans="13:13">
      <c r="M19849" s="2"/>
    </row>
    <row r="19850" spans="13:13">
      <c r="M19850" s="2"/>
    </row>
    <row r="19851" spans="13:13">
      <c r="M19851" s="2"/>
    </row>
    <row r="19852" spans="13:13">
      <c r="M19852" s="2"/>
    </row>
    <row r="19853" spans="13:13">
      <c r="M19853" s="2"/>
    </row>
    <row r="19854" spans="13:13">
      <c r="M19854" s="2"/>
    </row>
    <row r="19855" spans="13:13">
      <c r="M19855" s="2"/>
    </row>
    <row r="19856" spans="13:13">
      <c r="M19856" s="2"/>
    </row>
    <row r="19857" spans="13:13">
      <c r="M19857" s="2"/>
    </row>
    <row r="19858" spans="13:13">
      <c r="M19858" s="2"/>
    </row>
    <row r="19859" spans="13:13">
      <c r="M19859" s="2"/>
    </row>
    <row r="19860" spans="13:13">
      <c r="M19860" s="2"/>
    </row>
    <row r="19861" spans="13:13">
      <c r="M19861" s="2"/>
    </row>
    <row r="19862" spans="13:13">
      <c r="M19862" s="2"/>
    </row>
    <row r="19863" spans="13:13">
      <c r="M19863" s="2"/>
    </row>
    <row r="19864" spans="13:13">
      <c r="M19864" s="2"/>
    </row>
    <row r="19865" spans="13:13">
      <c r="M19865" s="2"/>
    </row>
    <row r="19866" spans="13:13">
      <c r="M19866" s="2"/>
    </row>
    <row r="19867" spans="13:13">
      <c r="M19867" s="2"/>
    </row>
    <row r="19868" spans="13:13">
      <c r="M19868" s="2"/>
    </row>
    <row r="19869" spans="13:13">
      <c r="M19869" s="2"/>
    </row>
    <row r="19870" spans="13:13">
      <c r="M19870" s="2"/>
    </row>
    <row r="19871" spans="13:13">
      <c r="M19871" s="2"/>
    </row>
    <row r="19872" spans="13:13">
      <c r="M19872" s="2"/>
    </row>
    <row r="19873" spans="13:13">
      <c r="M19873" s="2"/>
    </row>
    <row r="19874" spans="13:13">
      <c r="M19874" s="2"/>
    </row>
    <row r="19875" spans="13:13">
      <c r="M19875" s="2"/>
    </row>
    <row r="19876" spans="13:13">
      <c r="M19876" s="2"/>
    </row>
    <row r="19877" spans="13:13">
      <c r="M19877" s="2"/>
    </row>
    <row r="19878" spans="13:13">
      <c r="M19878" s="2"/>
    </row>
    <row r="19879" spans="13:13">
      <c r="M19879" s="2"/>
    </row>
    <row r="19880" spans="13:13">
      <c r="M19880" s="2"/>
    </row>
    <row r="19881" spans="13:13">
      <c r="M19881" s="2"/>
    </row>
    <row r="19882" spans="13:13">
      <c r="M19882" s="2"/>
    </row>
    <row r="19883" spans="13:13">
      <c r="M19883" s="2"/>
    </row>
    <row r="19884" spans="13:13">
      <c r="M19884" s="2"/>
    </row>
    <row r="19885" spans="13:13">
      <c r="M19885" s="2"/>
    </row>
    <row r="19886" spans="13:13">
      <c r="M19886" s="2"/>
    </row>
    <row r="19887" spans="13:13">
      <c r="M19887" s="2"/>
    </row>
    <row r="19888" spans="13:13">
      <c r="M19888" s="2"/>
    </row>
    <row r="19889" spans="13:13">
      <c r="M19889" s="2"/>
    </row>
    <row r="19890" spans="13:13">
      <c r="M19890" s="2"/>
    </row>
    <row r="19891" spans="13:13">
      <c r="M19891" s="2"/>
    </row>
    <row r="19892" spans="13:13">
      <c r="M19892" s="2"/>
    </row>
    <row r="19893" spans="13:13">
      <c r="M19893" s="2"/>
    </row>
    <row r="19894" spans="13:13">
      <c r="M19894" s="2"/>
    </row>
    <row r="19895" spans="13:13">
      <c r="M19895" s="2"/>
    </row>
    <row r="19896" spans="13:13">
      <c r="M19896" s="2"/>
    </row>
    <row r="19897" spans="13:13">
      <c r="M19897" s="2"/>
    </row>
    <row r="19898" spans="13:13">
      <c r="M19898" s="2"/>
    </row>
    <row r="19899" spans="13:13">
      <c r="M19899" s="2"/>
    </row>
    <row r="19900" spans="13:13">
      <c r="M19900" s="2"/>
    </row>
    <row r="19901" spans="13:13">
      <c r="M19901" s="2"/>
    </row>
    <row r="19902" spans="13:13">
      <c r="M19902" s="2"/>
    </row>
    <row r="19903" spans="13:13">
      <c r="M19903" s="2"/>
    </row>
    <row r="19904" spans="13:13">
      <c r="M19904" s="2"/>
    </row>
    <row r="19905" spans="13:13">
      <c r="M19905" s="2"/>
    </row>
    <row r="19906" spans="13:13">
      <c r="M19906" s="2"/>
    </row>
    <row r="19907" spans="13:13">
      <c r="M19907" s="2"/>
    </row>
    <row r="19908" spans="13:13">
      <c r="M19908" s="2"/>
    </row>
    <row r="19909" spans="13:13">
      <c r="M19909" s="2"/>
    </row>
    <row r="19910" spans="13:13">
      <c r="M19910" s="2"/>
    </row>
    <row r="19911" spans="13:13">
      <c r="M19911" s="2"/>
    </row>
    <row r="19912" spans="13:13">
      <c r="M19912" s="2"/>
    </row>
    <row r="19913" spans="13:13">
      <c r="M19913" s="2"/>
    </row>
    <row r="19914" spans="13:13">
      <c r="M19914" s="2"/>
    </row>
    <row r="19915" spans="13:13">
      <c r="M19915" s="2"/>
    </row>
    <row r="19916" spans="13:13">
      <c r="M19916" s="2"/>
    </row>
    <row r="19917" spans="13:13">
      <c r="M19917" s="2"/>
    </row>
    <row r="19918" spans="13:13">
      <c r="M19918" s="2"/>
    </row>
    <row r="19919" spans="13:13">
      <c r="M19919" s="2"/>
    </row>
    <row r="19920" spans="13:13">
      <c r="M19920" s="2"/>
    </row>
    <row r="19921" spans="13:13">
      <c r="M19921" s="2"/>
    </row>
    <row r="19922" spans="13:13">
      <c r="M19922" s="2"/>
    </row>
    <row r="19923" spans="13:13">
      <c r="M19923" s="2"/>
    </row>
    <row r="19924" spans="13:13">
      <c r="M19924" s="2"/>
    </row>
    <row r="19925" spans="13:13">
      <c r="M19925" s="2"/>
    </row>
    <row r="19926" spans="13:13">
      <c r="M19926" s="2"/>
    </row>
    <row r="19927" spans="13:13">
      <c r="M19927" s="2"/>
    </row>
    <row r="19928" spans="13:13">
      <c r="M19928" s="2"/>
    </row>
    <row r="19929" spans="13:13">
      <c r="M19929" s="2"/>
    </row>
    <row r="19930" spans="13:13">
      <c r="M19930" s="2"/>
    </row>
    <row r="19931" spans="13:13">
      <c r="M19931" s="2"/>
    </row>
    <row r="19932" spans="13:13">
      <c r="M19932" s="2"/>
    </row>
    <row r="19933" spans="13:13">
      <c r="M19933" s="2"/>
    </row>
    <row r="19934" spans="13:13">
      <c r="M19934" s="2"/>
    </row>
    <row r="19935" spans="13:13">
      <c r="M19935" s="2"/>
    </row>
    <row r="19936" spans="13:13">
      <c r="M19936" s="2"/>
    </row>
    <row r="19937" spans="13:13">
      <c r="M19937" s="2"/>
    </row>
    <row r="19938" spans="13:13">
      <c r="M19938" s="2"/>
    </row>
    <row r="19939" spans="13:13">
      <c r="M19939" s="2"/>
    </row>
    <row r="19940" spans="13:13">
      <c r="M19940" s="2"/>
    </row>
    <row r="19941" spans="13:13">
      <c r="M19941" s="2"/>
    </row>
    <row r="19942" spans="13:13">
      <c r="M19942" s="2"/>
    </row>
    <row r="19943" spans="13:13">
      <c r="M19943" s="2"/>
    </row>
    <row r="19944" spans="13:13">
      <c r="M19944" s="2"/>
    </row>
    <row r="19945" spans="13:13">
      <c r="M19945" s="2"/>
    </row>
    <row r="19946" spans="13:13">
      <c r="M19946" s="2"/>
    </row>
    <row r="19947" spans="13:13">
      <c r="M19947" s="2"/>
    </row>
    <row r="19948" spans="13:13">
      <c r="M19948" s="2"/>
    </row>
    <row r="19949" spans="13:13">
      <c r="M19949" s="2"/>
    </row>
    <row r="19950" spans="13:13">
      <c r="M19950" s="2"/>
    </row>
    <row r="19951" spans="13:13">
      <c r="M19951" s="2"/>
    </row>
    <row r="19952" spans="13:13">
      <c r="M19952" s="2"/>
    </row>
    <row r="19953" spans="13:13">
      <c r="M19953" s="2"/>
    </row>
    <row r="19954" spans="13:13">
      <c r="M19954" s="2"/>
    </row>
    <row r="19955" spans="13:13">
      <c r="M19955" s="2"/>
    </row>
    <row r="19956" spans="13:13">
      <c r="M19956" s="2"/>
    </row>
    <row r="19957" spans="13:13">
      <c r="M19957" s="2"/>
    </row>
    <row r="19958" spans="13:13">
      <c r="M19958" s="2"/>
    </row>
    <row r="19959" spans="13:13">
      <c r="M19959" s="2"/>
    </row>
    <row r="19960" spans="13:13">
      <c r="M19960" s="2"/>
    </row>
    <row r="19961" spans="13:13">
      <c r="M19961" s="2"/>
    </row>
    <row r="19962" spans="13:13">
      <c r="M19962" s="2"/>
    </row>
    <row r="19963" spans="13:13">
      <c r="M19963" s="2"/>
    </row>
    <row r="19964" spans="13:13">
      <c r="M19964" s="2"/>
    </row>
    <row r="19965" spans="13:13">
      <c r="M19965" s="2"/>
    </row>
    <row r="19966" spans="13:13">
      <c r="M19966" s="2"/>
    </row>
    <row r="19967" spans="13:13">
      <c r="M19967" s="2"/>
    </row>
    <row r="19968" spans="13:13">
      <c r="M19968" s="2"/>
    </row>
    <row r="19969" spans="13:13">
      <c r="M19969" s="2"/>
    </row>
    <row r="19970" spans="13:13">
      <c r="M19970" s="2"/>
    </row>
    <row r="19971" spans="13:13">
      <c r="M19971" s="2"/>
    </row>
    <row r="19972" spans="13:13">
      <c r="M19972" s="2"/>
    </row>
    <row r="19973" spans="13:13">
      <c r="M19973" s="2"/>
    </row>
    <row r="19974" spans="13:13">
      <c r="M19974" s="2"/>
    </row>
    <row r="19975" spans="13:13">
      <c r="M19975" s="2"/>
    </row>
    <row r="19976" spans="13:13">
      <c r="M19976" s="2"/>
    </row>
    <row r="19977" spans="13:13">
      <c r="M19977" s="2"/>
    </row>
    <row r="19978" spans="13:13">
      <c r="M19978" s="2"/>
    </row>
    <row r="19979" spans="13:13">
      <c r="M19979" s="2"/>
    </row>
    <row r="19980" spans="13:13">
      <c r="M19980" s="2"/>
    </row>
    <row r="19981" spans="13:13">
      <c r="M19981" s="2"/>
    </row>
    <row r="19982" spans="13:13">
      <c r="M19982" s="2"/>
    </row>
    <row r="19983" spans="13:13">
      <c r="M19983" s="2"/>
    </row>
    <row r="19984" spans="13:13">
      <c r="M19984" s="2"/>
    </row>
    <row r="19985" spans="13:13">
      <c r="M19985" s="2"/>
    </row>
    <row r="19986" spans="13:13">
      <c r="M19986" s="2"/>
    </row>
    <row r="19987" spans="13:13">
      <c r="M19987" s="2"/>
    </row>
    <row r="19988" spans="13:13">
      <c r="M19988" s="2"/>
    </row>
    <row r="19989" spans="13:13">
      <c r="M19989" s="2"/>
    </row>
    <row r="19990" spans="13:13">
      <c r="M19990" s="2"/>
    </row>
    <row r="19991" spans="13:13">
      <c r="M19991" s="2"/>
    </row>
    <row r="19992" spans="13:13">
      <c r="M19992" s="2"/>
    </row>
    <row r="19993" spans="13:13">
      <c r="M19993" s="2"/>
    </row>
    <row r="19994" spans="13:13">
      <c r="M19994" s="2"/>
    </row>
    <row r="19995" spans="13:13">
      <c r="M19995" s="2"/>
    </row>
    <row r="19996" spans="13:13">
      <c r="M19996" s="2"/>
    </row>
    <row r="19997" spans="13:13">
      <c r="M19997" s="2"/>
    </row>
    <row r="19998" spans="13:13">
      <c r="M19998" s="2"/>
    </row>
    <row r="19999" spans="13:13">
      <c r="M19999" s="2"/>
    </row>
    <row r="20000" spans="13:13">
      <c r="M20000" s="2"/>
    </row>
    <row r="20001" spans="13:13">
      <c r="M20001" s="2"/>
    </row>
    <row r="20002" spans="13:13">
      <c r="M20002" s="2"/>
    </row>
    <row r="20003" spans="13:13">
      <c r="M20003" s="2"/>
    </row>
    <row r="20004" spans="13:13">
      <c r="M20004" s="2"/>
    </row>
    <row r="20005" spans="13:13">
      <c r="M20005" s="2"/>
    </row>
    <row r="20006" spans="13:13">
      <c r="M20006" s="2"/>
    </row>
    <row r="20007" spans="13:13">
      <c r="M20007" s="2"/>
    </row>
    <row r="20008" spans="13:13">
      <c r="M20008" s="2"/>
    </row>
    <row r="20009" spans="13:13">
      <c r="M20009" s="2"/>
    </row>
    <row r="20010" spans="13:13">
      <c r="M20010" s="2"/>
    </row>
    <row r="20011" spans="13:13">
      <c r="M20011" s="2"/>
    </row>
    <row r="20012" spans="13:13">
      <c r="M20012" s="2"/>
    </row>
    <row r="20013" spans="13:13">
      <c r="M20013" s="2"/>
    </row>
    <row r="20014" spans="13:13">
      <c r="M20014" s="2"/>
    </row>
    <row r="20015" spans="13:13">
      <c r="M20015" s="2"/>
    </row>
    <row r="20016" spans="13:13">
      <c r="M20016" s="2"/>
    </row>
    <row r="20017" spans="13:13">
      <c r="M20017" s="2"/>
    </row>
    <row r="20018" spans="13:13">
      <c r="M20018" s="2"/>
    </row>
    <row r="20019" spans="13:13">
      <c r="M20019" s="2"/>
    </row>
    <row r="20020" spans="13:13">
      <c r="M20020" s="2"/>
    </row>
    <row r="20021" spans="13:13">
      <c r="M20021" s="2"/>
    </row>
    <row r="20022" spans="13:13">
      <c r="M20022" s="2"/>
    </row>
    <row r="20023" spans="13:13">
      <c r="M20023" s="2"/>
    </row>
    <row r="20024" spans="13:13">
      <c r="M20024" s="2"/>
    </row>
    <row r="20025" spans="13:13">
      <c r="M20025" s="2"/>
    </row>
    <row r="20026" spans="13:13">
      <c r="M20026" s="2"/>
    </row>
    <row r="20027" spans="13:13">
      <c r="M20027" s="2"/>
    </row>
    <row r="20028" spans="13:13">
      <c r="M20028" s="2"/>
    </row>
    <row r="20029" spans="13:13">
      <c r="M20029" s="2"/>
    </row>
    <row r="20030" spans="13:13">
      <c r="M20030" s="2"/>
    </row>
    <row r="20031" spans="13:13">
      <c r="M20031" s="2"/>
    </row>
    <row r="20032" spans="13:13">
      <c r="M20032" s="2"/>
    </row>
    <row r="20033" spans="13:13">
      <c r="M20033" s="2"/>
    </row>
    <row r="20034" spans="13:13">
      <c r="M20034" s="2"/>
    </row>
    <row r="20035" spans="13:13">
      <c r="M20035" s="2"/>
    </row>
    <row r="20036" spans="13:13">
      <c r="M20036" s="2"/>
    </row>
    <row r="20037" spans="13:13">
      <c r="M20037" s="2"/>
    </row>
    <row r="20038" spans="13:13">
      <c r="M20038" s="2"/>
    </row>
    <row r="20039" spans="13:13">
      <c r="M20039" s="2"/>
    </row>
    <row r="20040" spans="13:13">
      <c r="M20040" s="2"/>
    </row>
    <row r="20041" spans="13:13">
      <c r="M20041" s="2"/>
    </row>
    <row r="20042" spans="13:13">
      <c r="M20042" s="2"/>
    </row>
    <row r="20043" spans="13:13">
      <c r="M20043" s="2"/>
    </row>
    <row r="20044" spans="13:13">
      <c r="M20044" s="2"/>
    </row>
    <row r="20045" spans="13:13">
      <c r="M20045" s="2"/>
    </row>
    <row r="20046" spans="13:13">
      <c r="M20046" s="2"/>
    </row>
    <row r="20047" spans="13:13">
      <c r="M20047" s="2"/>
    </row>
    <row r="20048" spans="13:13">
      <c r="M20048" s="2"/>
    </row>
    <row r="20049" spans="13:13">
      <c r="M20049" s="2"/>
    </row>
    <row r="20050" spans="13:13">
      <c r="M20050" s="2"/>
    </row>
    <row r="20051" spans="13:13">
      <c r="M20051" s="2"/>
    </row>
    <row r="20052" spans="13:13">
      <c r="M20052" s="2"/>
    </row>
    <row r="20053" spans="13:13">
      <c r="M20053" s="2"/>
    </row>
    <row r="20054" spans="13:13">
      <c r="M20054" s="2"/>
    </row>
    <row r="20055" spans="13:13">
      <c r="M20055" s="2"/>
    </row>
    <row r="20056" spans="13:13">
      <c r="M20056" s="2"/>
    </row>
    <row r="20057" spans="13:13">
      <c r="M20057" s="2"/>
    </row>
    <row r="20058" spans="13:13">
      <c r="M20058" s="2"/>
    </row>
    <row r="20059" spans="13:13">
      <c r="M20059" s="2"/>
    </row>
    <row r="20060" spans="13:13">
      <c r="M20060" s="2"/>
    </row>
    <row r="20061" spans="13:13">
      <c r="M20061" s="2"/>
    </row>
    <row r="20062" spans="13:13">
      <c r="M20062" s="2"/>
    </row>
    <row r="20063" spans="13:13">
      <c r="M20063" s="2"/>
    </row>
    <row r="20064" spans="13:13">
      <c r="M20064" s="2"/>
    </row>
    <row r="20065" spans="13:13">
      <c r="M20065" s="2"/>
    </row>
    <row r="20066" spans="13:13">
      <c r="M20066" s="2"/>
    </row>
    <row r="20067" spans="13:13">
      <c r="M20067" s="2"/>
    </row>
    <row r="20068" spans="13:13">
      <c r="M20068" s="2"/>
    </row>
    <row r="20069" spans="13:13">
      <c r="M20069" s="2"/>
    </row>
    <row r="20070" spans="13:13">
      <c r="M20070" s="2"/>
    </row>
    <row r="20071" spans="13:13">
      <c r="M20071" s="2"/>
    </row>
    <row r="20072" spans="13:13">
      <c r="M20072" s="2"/>
    </row>
    <row r="20073" spans="13:13">
      <c r="M20073" s="2"/>
    </row>
    <row r="20074" spans="13:13">
      <c r="M20074" s="2"/>
    </row>
    <row r="20075" spans="13:13">
      <c r="M20075" s="2"/>
    </row>
    <row r="20076" spans="13:13">
      <c r="M20076" s="2"/>
    </row>
    <row r="20077" spans="13:13">
      <c r="M20077" s="2"/>
    </row>
    <row r="20078" spans="13:13">
      <c r="M20078" s="2"/>
    </row>
    <row r="20079" spans="13:13">
      <c r="M20079" s="2"/>
    </row>
    <row r="20080" spans="13:13">
      <c r="M20080" s="2"/>
    </row>
    <row r="20081" spans="13:13">
      <c r="M20081" s="2"/>
    </row>
    <row r="20082" spans="13:13">
      <c r="M20082" s="2"/>
    </row>
    <row r="20083" spans="13:13">
      <c r="M20083" s="2"/>
    </row>
    <row r="20084" spans="13:13">
      <c r="M20084" s="2"/>
    </row>
    <row r="20085" spans="13:13">
      <c r="M20085" s="2"/>
    </row>
    <row r="20086" spans="13:13">
      <c r="M20086" s="2"/>
    </row>
    <row r="20087" spans="13:13">
      <c r="M20087" s="2"/>
    </row>
    <row r="20088" spans="13:13">
      <c r="M20088" s="2"/>
    </row>
    <row r="20089" spans="13:13">
      <c r="M20089" s="2"/>
    </row>
    <row r="20090" spans="13:13">
      <c r="M20090" s="2"/>
    </row>
    <row r="20091" spans="13:13">
      <c r="M20091" s="2"/>
    </row>
    <row r="20092" spans="13:13">
      <c r="M20092" s="2"/>
    </row>
    <row r="20093" spans="13:13">
      <c r="M20093" s="2"/>
    </row>
    <row r="20094" spans="13:13">
      <c r="M20094" s="2"/>
    </row>
    <row r="20095" spans="13:13">
      <c r="M20095" s="2"/>
    </row>
    <row r="20096" spans="13:13">
      <c r="M20096" s="2"/>
    </row>
    <row r="20097" spans="13:13">
      <c r="M20097" s="2"/>
    </row>
    <row r="20098" spans="13:13">
      <c r="M20098" s="2"/>
    </row>
    <row r="20099" spans="13:13">
      <c r="M20099" s="2"/>
    </row>
    <row r="20100" spans="13:13">
      <c r="M20100" s="2"/>
    </row>
    <row r="20101" spans="13:13">
      <c r="M20101" s="2"/>
    </row>
    <row r="20102" spans="13:13">
      <c r="M20102" s="2"/>
    </row>
    <row r="20103" spans="13:13">
      <c r="M20103" s="2"/>
    </row>
    <row r="20104" spans="13:13">
      <c r="M20104" s="2"/>
    </row>
    <row r="20105" spans="13:13">
      <c r="M20105" s="2"/>
    </row>
    <row r="20106" spans="13:13">
      <c r="M20106" s="2"/>
    </row>
    <row r="20107" spans="13:13">
      <c r="M20107" s="2"/>
    </row>
    <row r="20108" spans="13:13">
      <c r="M20108" s="2"/>
    </row>
    <row r="20109" spans="13:13">
      <c r="M20109" s="2"/>
    </row>
    <row r="20110" spans="13:13">
      <c r="M20110" s="2"/>
    </row>
    <row r="20111" spans="13:13">
      <c r="M20111" s="2"/>
    </row>
    <row r="20112" spans="13:13">
      <c r="M20112" s="2"/>
    </row>
    <row r="20113" spans="13:13">
      <c r="M20113" s="2"/>
    </row>
    <row r="20114" spans="13:13">
      <c r="M20114" s="2"/>
    </row>
    <row r="20115" spans="13:13">
      <c r="M20115" s="2"/>
    </row>
    <row r="20116" spans="13:13">
      <c r="M20116" s="2"/>
    </row>
    <row r="20117" spans="13:13">
      <c r="M20117" s="2"/>
    </row>
    <row r="20118" spans="13:13">
      <c r="M20118" s="2"/>
    </row>
    <row r="20119" spans="13:13">
      <c r="M20119" s="2"/>
    </row>
    <row r="20120" spans="13:13">
      <c r="M20120" s="2"/>
    </row>
    <row r="20121" spans="13:13">
      <c r="M20121" s="2"/>
    </row>
    <row r="20122" spans="13:13">
      <c r="M20122" s="2"/>
    </row>
    <row r="20123" spans="13:13">
      <c r="M20123" s="2"/>
    </row>
    <row r="20124" spans="13:13">
      <c r="M20124" s="2"/>
    </row>
    <row r="20125" spans="13:13">
      <c r="M20125" s="2"/>
    </row>
    <row r="20126" spans="13:13">
      <c r="M20126" s="2"/>
    </row>
    <row r="20127" spans="13:13">
      <c r="M20127" s="2"/>
    </row>
    <row r="20128" spans="13:13">
      <c r="M20128" s="2"/>
    </row>
    <row r="20129" spans="13:13">
      <c r="M20129" s="2"/>
    </row>
    <row r="20130" spans="13:13">
      <c r="M20130" s="2"/>
    </row>
    <row r="20131" spans="13:13">
      <c r="M20131" s="2"/>
    </row>
    <row r="20132" spans="13:13">
      <c r="M20132" s="2"/>
    </row>
    <row r="20133" spans="13:13">
      <c r="M20133" s="2"/>
    </row>
    <row r="20134" spans="13:13">
      <c r="M20134" s="2"/>
    </row>
    <row r="20135" spans="13:13">
      <c r="M20135" s="2"/>
    </row>
    <row r="20136" spans="13:13">
      <c r="M20136" s="2"/>
    </row>
    <row r="20137" spans="13:13">
      <c r="M20137" s="2"/>
    </row>
    <row r="20138" spans="13:13">
      <c r="M20138" s="2"/>
    </row>
    <row r="20139" spans="13:13">
      <c r="M20139" s="2"/>
    </row>
    <row r="20140" spans="13:13">
      <c r="M20140" s="2"/>
    </row>
    <row r="20141" spans="13:13">
      <c r="M20141" s="2"/>
    </row>
    <row r="20142" spans="13:13">
      <c r="M20142" s="2"/>
    </row>
    <row r="20143" spans="13:13">
      <c r="M20143" s="2"/>
    </row>
    <row r="20144" spans="13:13">
      <c r="M20144" s="2"/>
    </row>
    <row r="20145" spans="13:13">
      <c r="M20145" s="2"/>
    </row>
    <row r="20146" spans="13:13">
      <c r="M20146" s="2"/>
    </row>
    <row r="20147" spans="13:13">
      <c r="M20147" s="2"/>
    </row>
    <row r="20148" spans="13:13">
      <c r="M20148" s="2"/>
    </row>
    <row r="20149" spans="13:13">
      <c r="M20149" s="2"/>
    </row>
    <row r="20150" spans="13:13">
      <c r="M20150" s="2"/>
    </row>
    <row r="20151" spans="13:13">
      <c r="M20151" s="2"/>
    </row>
    <row r="20152" spans="13:13">
      <c r="M20152" s="2"/>
    </row>
    <row r="20153" spans="13:13">
      <c r="M20153" s="2"/>
    </row>
    <row r="20154" spans="13:13">
      <c r="M20154" s="2"/>
    </row>
    <row r="20155" spans="13:13">
      <c r="M20155" s="2"/>
    </row>
    <row r="20156" spans="13:13">
      <c r="M20156" s="2"/>
    </row>
    <row r="20157" spans="13:13">
      <c r="M20157" s="2"/>
    </row>
    <row r="20158" spans="13:13">
      <c r="M20158" s="2"/>
    </row>
    <row r="20159" spans="13:13">
      <c r="M20159" s="2"/>
    </row>
    <row r="20160" spans="13:13">
      <c r="M20160" s="2"/>
    </row>
    <row r="20161" spans="13:13">
      <c r="M20161" s="2"/>
    </row>
    <row r="20162" spans="13:13">
      <c r="M20162" s="2"/>
    </row>
    <row r="20163" spans="13:13">
      <c r="M20163" s="2"/>
    </row>
    <row r="20164" spans="13:13">
      <c r="M20164" s="2"/>
    </row>
    <row r="20165" spans="13:13">
      <c r="M20165" s="2"/>
    </row>
    <row r="20166" spans="13:13">
      <c r="M20166" s="2"/>
    </row>
    <row r="20167" spans="13:13">
      <c r="M20167" s="2"/>
    </row>
    <row r="20168" spans="13:13">
      <c r="M20168" s="2"/>
    </row>
    <row r="20169" spans="13:13">
      <c r="M20169" s="2"/>
    </row>
    <row r="20170" spans="13:13">
      <c r="M20170" s="2"/>
    </row>
    <row r="20171" spans="13:13">
      <c r="M20171" s="2"/>
    </row>
    <row r="20172" spans="13:13">
      <c r="M20172" s="2"/>
    </row>
    <row r="20173" spans="13:13">
      <c r="M20173" s="2"/>
    </row>
    <row r="20174" spans="13:13">
      <c r="M20174" s="2"/>
    </row>
    <row r="20175" spans="13:13">
      <c r="M20175" s="2"/>
    </row>
    <row r="20176" spans="13:13">
      <c r="M20176" s="2"/>
    </row>
    <row r="20177" spans="13:13">
      <c r="M20177" s="2"/>
    </row>
    <row r="20178" spans="13:13">
      <c r="M20178" s="2"/>
    </row>
    <row r="20179" spans="13:13">
      <c r="M20179" s="2"/>
    </row>
    <row r="20180" spans="13:13">
      <c r="M20180" s="2"/>
    </row>
    <row r="20181" spans="13:13">
      <c r="M20181" s="2"/>
    </row>
    <row r="20182" spans="13:13">
      <c r="M20182" s="2"/>
    </row>
    <row r="20183" spans="13:13">
      <c r="M20183" s="2"/>
    </row>
    <row r="20184" spans="13:13">
      <c r="M20184" s="2"/>
    </row>
    <row r="20185" spans="13:13">
      <c r="M20185" s="2"/>
    </row>
    <row r="20186" spans="13:13">
      <c r="M20186" s="2"/>
    </row>
    <row r="20187" spans="13:13">
      <c r="M20187" s="2"/>
    </row>
    <row r="20188" spans="13:13">
      <c r="M20188" s="2"/>
    </row>
    <row r="20189" spans="13:13">
      <c r="M20189" s="2"/>
    </row>
    <row r="20190" spans="13:13">
      <c r="M20190" s="2"/>
    </row>
    <row r="20191" spans="13:13">
      <c r="M20191" s="2"/>
    </row>
    <row r="20192" spans="13:13">
      <c r="M20192" s="2"/>
    </row>
    <row r="20193" spans="13:13">
      <c r="M20193" s="2"/>
    </row>
    <row r="20194" spans="13:13">
      <c r="M20194" s="2"/>
    </row>
    <row r="20195" spans="13:13">
      <c r="M20195" s="2"/>
    </row>
    <row r="20196" spans="13:13">
      <c r="M20196" s="2"/>
    </row>
    <row r="20197" spans="13:13">
      <c r="M20197" s="2"/>
    </row>
    <row r="20198" spans="13:13">
      <c r="M20198" s="2"/>
    </row>
    <row r="20199" spans="13:13">
      <c r="M20199" s="2"/>
    </row>
    <row r="20200" spans="13:13">
      <c r="M20200" s="2"/>
    </row>
    <row r="20201" spans="13:13">
      <c r="M20201" s="2"/>
    </row>
    <row r="20202" spans="13:13">
      <c r="M20202" s="2"/>
    </row>
    <row r="20203" spans="13:13">
      <c r="M20203" s="2"/>
    </row>
    <row r="20204" spans="13:13">
      <c r="M20204" s="2"/>
    </row>
    <row r="20205" spans="13:13">
      <c r="M20205" s="2"/>
    </row>
    <row r="20206" spans="13:13">
      <c r="M20206" s="2"/>
    </row>
    <row r="20207" spans="13:13">
      <c r="M20207" s="2"/>
    </row>
    <row r="20208" spans="13:13">
      <c r="M20208" s="2"/>
    </row>
    <row r="20209" spans="13:13">
      <c r="M20209" s="2"/>
    </row>
    <row r="20210" spans="13:13">
      <c r="M20210" s="2"/>
    </row>
    <row r="20211" spans="13:13">
      <c r="M20211" s="2"/>
    </row>
    <row r="20212" spans="13:13">
      <c r="M20212" s="2"/>
    </row>
    <row r="20213" spans="13:13">
      <c r="M20213" s="2"/>
    </row>
    <row r="20214" spans="13:13">
      <c r="M20214" s="2"/>
    </row>
    <row r="20215" spans="13:13">
      <c r="M20215" s="2"/>
    </row>
    <row r="20216" spans="13:13">
      <c r="M20216" s="2"/>
    </row>
    <row r="20217" spans="13:13">
      <c r="M20217" s="2"/>
    </row>
    <row r="20218" spans="13:13">
      <c r="M20218" s="2"/>
    </row>
    <row r="20219" spans="13:13">
      <c r="M20219" s="2"/>
    </row>
    <row r="20220" spans="13:13">
      <c r="M20220" s="2"/>
    </row>
    <row r="20221" spans="13:13">
      <c r="M20221" s="2"/>
    </row>
    <row r="20222" spans="13:13">
      <c r="M20222" s="2"/>
    </row>
    <row r="20223" spans="13:13">
      <c r="M20223" s="2"/>
    </row>
    <row r="20224" spans="13:13">
      <c r="M20224" s="2"/>
    </row>
    <row r="20225" spans="13:13">
      <c r="M20225" s="2"/>
    </row>
    <row r="20226" spans="13:13">
      <c r="M20226" s="2"/>
    </row>
    <row r="20227" spans="13:13">
      <c r="M20227" s="2"/>
    </row>
    <row r="20228" spans="13:13">
      <c r="M20228" s="2"/>
    </row>
    <row r="20229" spans="13:13">
      <c r="M20229" s="2"/>
    </row>
    <row r="20230" spans="13:13">
      <c r="M20230" s="2"/>
    </row>
    <row r="20231" spans="13:13">
      <c r="M20231" s="2"/>
    </row>
    <row r="20232" spans="13:13">
      <c r="M20232" s="2"/>
    </row>
    <row r="20233" spans="13:13">
      <c r="M20233" s="2"/>
    </row>
    <row r="20234" spans="13:13">
      <c r="M20234" s="2"/>
    </row>
    <row r="20235" spans="13:13">
      <c r="M20235" s="2"/>
    </row>
    <row r="20236" spans="13:13">
      <c r="M20236" s="2"/>
    </row>
    <row r="20237" spans="13:13">
      <c r="M20237" s="2"/>
    </row>
    <row r="20238" spans="13:13">
      <c r="M20238" s="2"/>
    </row>
    <row r="20239" spans="13:13">
      <c r="M20239" s="2"/>
    </row>
    <row r="20240" spans="13:13">
      <c r="M20240" s="2"/>
    </row>
    <row r="20241" spans="13:13">
      <c r="M20241" s="2"/>
    </row>
    <row r="20242" spans="13:13">
      <c r="M20242" s="2"/>
    </row>
    <row r="20243" spans="13:13">
      <c r="M20243" s="2"/>
    </row>
    <row r="20244" spans="13:13">
      <c r="M20244" s="2"/>
    </row>
    <row r="20245" spans="13:13">
      <c r="M20245" s="2"/>
    </row>
    <row r="20246" spans="13:13">
      <c r="M20246" s="2"/>
    </row>
    <row r="20247" spans="13:13">
      <c r="M20247" s="2"/>
    </row>
    <row r="20248" spans="13:13">
      <c r="M20248" s="2"/>
    </row>
    <row r="20249" spans="13:13">
      <c r="M20249" s="2"/>
    </row>
    <row r="20250" spans="13:13">
      <c r="M20250" s="2"/>
    </row>
    <row r="20251" spans="13:13">
      <c r="M20251" s="2"/>
    </row>
    <row r="20252" spans="13:13">
      <c r="M20252" s="2"/>
    </row>
    <row r="20253" spans="13:13">
      <c r="M20253" s="2"/>
    </row>
    <row r="20254" spans="13:13">
      <c r="M20254" s="2"/>
    </row>
    <row r="20255" spans="13:13">
      <c r="M20255" s="2"/>
    </row>
    <row r="20256" spans="13:13">
      <c r="M20256" s="2"/>
    </row>
    <row r="20257" spans="13:13">
      <c r="M20257" s="2"/>
    </row>
    <row r="20258" spans="13:13">
      <c r="M20258" s="2"/>
    </row>
    <row r="20259" spans="13:13">
      <c r="M20259" s="2"/>
    </row>
    <row r="20260" spans="13:13">
      <c r="M20260" s="2"/>
    </row>
    <row r="20261" spans="13:13">
      <c r="M20261" s="2"/>
    </row>
    <row r="20262" spans="13:13">
      <c r="M20262" s="2"/>
    </row>
    <row r="20263" spans="13:13">
      <c r="M20263" s="2"/>
    </row>
    <row r="20264" spans="13:13">
      <c r="M20264" s="2"/>
    </row>
    <row r="20265" spans="13:13">
      <c r="M20265" s="2"/>
    </row>
    <row r="20266" spans="13:13">
      <c r="M20266" s="2"/>
    </row>
    <row r="20267" spans="13:13">
      <c r="M20267" s="2"/>
    </row>
    <row r="20268" spans="13:13">
      <c r="M20268" s="2"/>
    </row>
    <row r="20269" spans="13:13">
      <c r="M20269" s="2"/>
    </row>
    <row r="20270" spans="13:13">
      <c r="M20270" s="2"/>
    </row>
    <row r="20271" spans="13:13">
      <c r="M20271" s="2"/>
    </row>
    <row r="20272" spans="13:13">
      <c r="M20272" s="2"/>
    </row>
    <row r="20273" spans="13:13">
      <c r="M20273" s="2"/>
    </row>
    <row r="20274" spans="13:13">
      <c r="M20274" s="2"/>
    </row>
    <row r="20275" spans="13:13">
      <c r="M20275" s="2"/>
    </row>
    <row r="20276" spans="13:13">
      <c r="M20276" s="2"/>
    </row>
    <row r="20277" spans="13:13">
      <c r="M20277" s="2"/>
    </row>
    <row r="20278" spans="13:13">
      <c r="M20278" s="2"/>
    </row>
    <row r="20279" spans="13:13">
      <c r="M20279" s="2"/>
    </row>
    <row r="20280" spans="13:13">
      <c r="M20280" s="2"/>
    </row>
    <row r="20281" spans="13:13">
      <c r="M20281" s="2"/>
    </row>
    <row r="20282" spans="13:13">
      <c r="M20282" s="2"/>
    </row>
    <row r="20283" spans="13:13">
      <c r="M20283" s="2"/>
    </row>
    <row r="20284" spans="13:13">
      <c r="M20284" s="2"/>
    </row>
    <row r="20285" spans="13:13">
      <c r="M20285" s="2"/>
    </row>
    <row r="20286" spans="13:13">
      <c r="M20286" s="2"/>
    </row>
    <row r="20287" spans="13:13">
      <c r="M20287" s="2"/>
    </row>
    <row r="20288" spans="13:13">
      <c r="M20288" s="2"/>
    </row>
    <row r="20289" spans="13:13">
      <c r="M20289" s="2"/>
    </row>
    <row r="20290" spans="13:13">
      <c r="M20290" s="2"/>
    </row>
    <row r="20291" spans="13:13">
      <c r="M20291" s="2"/>
    </row>
    <row r="20292" spans="13:13">
      <c r="M20292" s="2"/>
    </row>
    <row r="20293" spans="13:13">
      <c r="M20293" s="2"/>
    </row>
    <row r="20294" spans="13:13">
      <c r="M20294" s="2"/>
    </row>
    <row r="20295" spans="13:13">
      <c r="M20295" s="2"/>
    </row>
    <row r="20296" spans="13:13">
      <c r="M20296" s="2"/>
    </row>
    <row r="20297" spans="13:13">
      <c r="M20297" s="2"/>
    </row>
    <row r="20298" spans="13:13">
      <c r="M20298" s="2"/>
    </row>
    <row r="20299" spans="13:13">
      <c r="M20299" s="2"/>
    </row>
    <row r="20300" spans="13:13">
      <c r="M20300" s="2"/>
    </row>
    <row r="20301" spans="13:13">
      <c r="M20301" s="2"/>
    </row>
    <row r="20302" spans="13:13">
      <c r="M20302" s="2"/>
    </row>
    <row r="20303" spans="13:13">
      <c r="M20303" s="2"/>
    </row>
    <row r="20304" spans="13:13">
      <c r="M20304" s="2"/>
    </row>
    <row r="20305" spans="13:13">
      <c r="M20305" s="2"/>
    </row>
    <row r="20306" spans="13:13">
      <c r="M20306" s="2"/>
    </row>
    <row r="20307" spans="13:13">
      <c r="M20307" s="2"/>
    </row>
    <row r="20308" spans="13:13">
      <c r="M20308" s="2"/>
    </row>
    <row r="20309" spans="13:13">
      <c r="M20309" s="2"/>
    </row>
    <row r="20310" spans="13:13">
      <c r="M20310" s="2"/>
    </row>
    <row r="20311" spans="13:13">
      <c r="M20311" s="2"/>
    </row>
    <row r="20312" spans="13:13">
      <c r="M20312" s="2"/>
    </row>
    <row r="20313" spans="13:13">
      <c r="M20313" s="2"/>
    </row>
    <row r="20314" spans="13:13">
      <c r="M20314" s="2"/>
    </row>
    <row r="20315" spans="13:13">
      <c r="M20315" s="2"/>
    </row>
    <row r="20316" spans="13:13">
      <c r="M20316" s="2"/>
    </row>
    <row r="20317" spans="13:13">
      <c r="M20317" s="2"/>
    </row>
    <row r="20318" spans="13:13">
      <c r="M20318" s="2"/>
    </row>
    <row r="20319" spans="13:13">
      <c r="M20319" s="2"/>
    </row>
    <row r="20320" spans="13:13">
      <c r="M20320" s="2"/>
    </row>
    <row r="20321" spans="13:13">
      <c r="M20321" s="2"/>
    </row>
    <row r="20322" spans="13:13">
      <c r="M20322" s="2"/>
    </row>
    <row r="20323" spans="13:13">
      <c r="M20323" s="2"/>
    </row>
    <row r="20324" spans="13:13">
      <c r="M20324" s="2"/>
    </row>
    <row r="20325" spans="13:13">
      <c r="M20325" s="2"/>
    </row>
    <row r="20326" spans="13:13">
      <c r="M20326" s="2"/>
    </row>
    <row r="20327" spans="13:13">
      <c r="M20327" s="2"/>
    </row>
    <row r="20328" spans="13:13">
      <c r="M20328" s="2"/>
    </row>
    <row r="20329" spans="13:13">
      <c r="M20329" s="2"/>
    </row>
    <row r="20330" spans="13:13">
      <c r="M20330" s="2"/>
    </row>
    <row r="20331" spans="13:13">
      <c r="M20331" s="2"/>
    </row>
    <row r="20332" spans="13:13">
      <c r="M20332" s="2"/>
    </row>
    <row r="20333" spans="13:13">
      <c r="M20333" s="2"/>
    </row>
    <row r="20334" spans="13:13">
      <c r="M20334" s="2"/>
    </row>
    <row r="20335" spans="13:13">
      <c r="M20335" s="2"/>
    </row>
    <row r="20336" spans="13:13">
      <c r="M20336" s="2"/>
    </row>
    <row r="20337" spans="13:13">
      <c r="M20337" s="2"/>
    </row>
    <row r="20338" spans="13:13">
      <c r="M20338" s="2"/>
    </row>
    <row r="20339" spans="13:13">
      <c r="M20339" s="2"/>
    </row>
    <row r="20340" spans="13:13">
      <c r="M20340" s="2"/>
    </row>
    <row r="20341" spans="13:13">
      <c r="M20341" s="2"/>
    </row>
    <row r="20342" spans="13:13">
      <c r="M20342" s="2"/>
    </row>
    <row r="20343" spans="13:13">
      <c r="M20343" s="2"/>
    </row>
    <row r="20344" spans="13:13">
      <c r="M20344" s="2"/>
    </row>
    <row r="20345" spans="13:13">
      <c r="M20345" s="2"/>
    </row>
    <row r="20346" spans="13:13">
      <c r="M20346" s="2"/>
    </row>
    <row r="20347" spans="13:13">
      <c r="M20347" s="2"/>
    </row>
    <row r="20348" spans="13:13">
      <c r="M20348" s="2"/>
    </row>
    <row r="20349" spans="13:13">
      <c r="M20349" s="2"/>
    </row>
    <row r="20350" spans="13:13">
      <c r="M20350" s="2"/>
    </row>
    <row r="20351" spans="13:13">
      <c r="M20351" s="2"/>
    </row>
    <row r="20352" spans="13:13">
      <c r="M20352" s="2"/>
    </row>
    <row r="20353" spans="13:13">
      <c r="M20353" s="2"/>
    </row>
    <row r="20354" spans="13:13">
      <c r="M20354" s="2"/>
    </row>
    <row r="20355" spans="13:13">
      <c r="M20355" s="2"/>
    </row>
    <row r="20356" spans="13:13">
      <c r="M20356" s="2"/>
    </row>
    <row r="20357" spans="13:13">
      <c r="M20357" s="2"/>
    </row>
    <row r="20358" spans="13:13">
      <c r="M20358" s="2"/>
    </row>
    <row r="20359" spans="13:13">
      <c r="M20359" s="2"/>
    </row>
    <row r="20360" spans="13:13">
      <c r="M20360" s="2"/>
    </row>
    <row r="20361" spans="13:13">
      <c r="M20361" s="2"/>
    </row>
    <row r="20362" spans="13:13">
      <c r="M20362" s="2"/>
    </row>
    <row r="20363" spans="13:13">
      <c r="M20363" s="2"/>
    </row>
    <row r="20364" spans="13:13">
      <c r="M20364" s="2"/>
    </row>
    <row r="20365" spans="13:13">
      <c r="M20365" s="2"/>
    </row>
    <row r="20366" spans="13:13">
      <c r="M20366" s="2"/>
    </row>
    <row r="20367" spans="13:13">
      <c r="M20367" s="2"/>
    </row>
    <row r="20368" spans="13:13">
      <c r="M20368" s="2"/>
    </row>
    <row r="20369" spans="13:13">
      <c r="M20369" s="2"/>
    </row>
    <row r="20370" spans="13:13">
      <c r="M20370" s="2"/>
    </row>
    <row r="20371" spans="13:13">
      <c r="M20371" s="2"/>
    </row>
    <row r="20372" spans="13:13">
      <c r="M20372" s="2"/>
    </row>
    <row r="20373" spans="13:13">
      <c r="M20373" s="2"/>
    </row>
    <row r="20374" spans="13:13">
      <c r="M20374" s="2"/>
    </row>
    <row r="20375" spans="13:13">
      <c r="M20375" s="2"/>
    </row>
    <row r="20376" spans="13:13">
      <c r="M20376" s="2"/>
    </row>
    <row r="20377" spans="13:13">
      <c r="M20377" s="2"/>
    </row>
    <row r="20378" spans="13:13">
      <c r="M20378" s="2"/>
    </row>
    <row r="20379" spans="13:13">
      <c r="M20379" s="2"/>
    </row>
    <row r="20380" spans="13:13">
      <c r="M20380" s="2"/>
    </row>
    <row r="20381" spans="13:13">
      <c r="M20381" s="2"/>
    </row>
    <row r="20382" spans="13:13">
      <c r="M20382" s="2"/>
    </row>
    <row r="20383" spans="13:13">
      <c r="M20383" s="2"/>
    </row>
    <row r="20384" spans="13:13">
      <c r="M20384" s="2"/>
    </row>
    <row r="20385" spans="13:13">
      <c r="M20385" s="2"/>
    </row>
    <row r="20386" spans="13:13">
      <c r="M20386" s="2"/>
    </row>
    <row r="20387" spans="13:13">
      <c r="M20387" s="2"/>
    </row>
    <row r="20388" spans="13:13">
      <c r="M20388" s="2"/>
    </row>
    <row r="20389" spans="13:13">
      <c r="M20389" s="2"/>
    </row>
    <row r="20390" spans="13:13">
      <c r="M20390" s="2"/>
    </row>
    <row r="20391" spans="13:13">
      <c r="M20391" s="2"/>
    </row>
    <row r="20392" spans="13:13">
      <c r="M20392" s="2"/>
    </row>
    <row r="20393" spans="13:13">
      <c r="M20393" s="2"/>
    </row>
    <row r="20394" spans="13:13">
      <c r="M20394" s="2"/>
    </row>
    <row r="20395" spans="13:13">
      <c r="M20395" s="2"/>
    </row>
    <row r="20396" spans="13:13">
      <c r="M20396" s="2"/>
    </row>
    <row r="20397" spans="13:13">
      <c r="M20397" s="2"/>
    </row>
    <row r="20398" spans="13:13">
      <c r="M20398" s="2"/>
    </row>
    <row r="20399" spans="13:13">
      <c r="M20399" s="2"/>
    </row>
    <row r="20400" spans="13:13">
      <c r="M20400" s="2"/>
    </row>
    <row r="20401" spans="13:13">
      <c r="M20401" s="2"/>
    </row>
    <row r="20402" spans="13:13">
      <c r="M20402" s="2"/>
    </row>
    <row r="20403" spans="13:13">
      <c r="M20403" s="2"/>
    </row>
    <row r="20404" spans="13:13">
      <c r="M20404" s="2"/>
    </row>
    <row r="20405" spans="13:13">
      <c r="M20405" s="2"/>
    </row>
    <row r="20406" spans="13:13">
      <c r="M20406" s="2"/>
    </row>
    <row r="20407" spans="13:13">
      <c r="M20407" s="2"/>
    </row>
    <row r="20408" spans="13:13">
      <c r="M20408" s="2"/>
    </row>
    <row r="20409" spans="13:13">
      <c r="M20409" s="2"/>
    </row>
    <row r="20410" spans="13:13">
      <c r="M20410" s="2"/>
    </row>
    <row r="20411" spans="13:13">
      <c r="M20411" s="2"/>
    </row>
    <row r="20412" spans="13:13">
      <c r="M20412" s="2"/>
    </row>
    <row r="20413" spans="13:13">
      <c r="M20413" s="2"/>
    </row>
    <row r="20414" spans="13:13">
      <c r="M20414" s="2"/>
    </row>
    <row r="20415" spans="13:13">
      <c r="M20415" s="2"/>
    </row>
    <row r="20416" spans="13:13">
      <c r="M20416" s="2"/>
    </row>
    <row r="20417" spans="13:13">
      <c r="M20417" s="2"/>
    </row>
    <row r="20418" spans="13:13">
      <c r="M20418" s="2"/>
    </row>
    <row r="20419" spans="13:13">
      <c r="M20419" s="2"/>
    </row>
    <row r="20420" spans="13:13">
      <c r="M20420" s="2"/>
    </row>
    <row r="20421" spans="13:13">
      <c r="M20421" s="2"/>
    </row>
    <row r="20422" spans="13:13">
      <c r="M20422" s="2"/>
    </row>
    <row r="20423" spans="13:13">
      <c r="M20423" s="2"/>
    </row>
    <row r="20424" spans="13:13">
      <c r="M20424" s="2"/>
    </row>
    <row r="20425" spans="13:13">
      <c r="M20425" s="2"/>
    </row>
    <row r="20426" spans="13:13">
      <c r="M20426" s="2"/>
    </row>
    <row r="20427" spans="13:13">
      <c r="M20427" s="2"/>
    </row>
    <row r="20428" spans="13:13">
      <c r="M20428" s="2"/>
    </row>
    <row r="20429" spans="13:13">
      <c r="M20429" s="2"/>
    </row>
    <row r="20430" spans="13:13">
      <c r="M20430" s="2"/>
    </row>
    <row r="20431" spans="13:13">
      <c r="M20431" s="2"/>
    </row>
    <row r="20432" spans="13:13">
      <c r="M20432" s="2"/>
    </row>
    <row r="20433" spans="13:13">
      <c r="M20433" s="2"/>
    </row>
    <row r="20434" spans="13:13">
      <c r="M20434" s="2"/>
    </row>
    <row r="20435" spans="13:13">
      <c r="M20435" s="2"/>
    </row>
    <row r="20436" spans="13:13">
      <c r="M20436" s="2"/>
    </row>
    <row r="20437" spans="13:13">
      <c r="M20437" s="2"/>
    </row>
    <row r="20438" spans="13:13">
      <c r="M20438" s="2"/>
    </row>
    <row r="20439" spans="13:13">
      <c r="M20439" s="2"/>
    </row>
    <row r="20440" spans="13:13">
      <c r="M20440" s="2"/>
    </row>
    <row r="20441" spans="13:13">
      <c r="M20441" s="2"/>
    </row>
    <row r="20442" spans="13:13">
      <c r="M20442" s="2"/>
    </row>
    <row r="20443" spans="13:13">
      <c r="M20443" s="2"/>
    </row>
    <row r="20444" spans="13:13">
      <c r="M20444" s="2"/>
    </row>
    <row r="20445" spans="13:13">
      <c r="M20445" s="2"/>
    </row>
    <row r="20446" spans="13:13">
      <c r="M20446" s="2"/>
    </row>
    <row r="20447" spans="13:13">
      <c r="M20447" s="2"/>
    </row>
    <row r="20448" spans="13:13">
      <c r="M20448" s="2"/>
    </row>
    <row r="20449" spans="13:13">
      <c r="M20449" s="2"/>
    </row>
    <row r="20450" spans="13:13">
      <c r="M20450" s="2"/>
    </row>
    <row r="20451" spans="13:13">
      <c r="M20451" s="2"/>
    </row>
    <row r="20452" spans="13:13">
      <c r="M20452" s="2"/>
    </row>
    <row r="20453" spans="13:13">
      <c r="M20453" s="2"/>
    </row>
    <row r="20454" spans="13:13">
      <c r="M20454" s="2"/>
    </row>
    <row r="20455" spans="13:13">
      <c r="M20455" s="2"/>
    </row>
    <row r="20456" spans="13:13">
      <c r="M20456" s="2"/>
    </row>
    <row r="20457" spans="13:13">
      <c r="M20457" s="2"/>
    </row>
    <row r="20458" spans="13:13">
      <c r="M20458" s="2"/>
    </row>
    <row r="20459" spans="13:13">
      <c r="M20459" s="2"/>
    </row>
    <row r="20460" spans="13:13">
      <c r="M20460" s="2"/>
    </row>
    <row r="20461" spans="13:13">
      <c r="M20461" s="2"/>
    </row>
    <row r="20462" spans="13:13">
      <c r="M20462" s="2"/>
    </row>
    <row r="20463" spans="13:13">
      <c r="M20463" s="2"/>
    </row>
    <row r="20464" spans="13:13">
      <c r="M20464" s="2"/>
    </row>
    <row r="20465" spans="13:13">
      <c r="M20465" s="2"/>
    </row>
    <row r="20466" spans="13:13">
      <c r="M20466" s="2"/>
    </row>
    <row r="20467" spans="13:13">
      <c r="M20467" s="2"/>
    </row>
    <row r="20468" spans="13:13">
      <c r="M20468" s="2"/>
    </row>
    <row r="20469" spans="13:13">
      <c r="M20469" s="2"/>
    </row>
    <row r="20470" spans="13:13">
      <c r="M20470" s="2"/>
    </row>
    <row r="20471" spans="13:13">
      <c r="M20471" s="2"/>
    </row>
    <row r="20472" spans="13:13">
      <c r="M20472" s="2"/>
    </row>
    <row r="20473" spans="13:13">
      <c r="M20473" s="2"/>
    </row>
    <row r="20474" spans="13:13">
      <c r="M20474" s="2"/>
    </row>
    <row r="20475" spans="13:13">
      <c r="M20475" s="2"/>
    </row>
    <row r="20476" spans="13:13">
      <c r="M20476" s="2"/>
    </row>
    <row r="20477" spans="13:13">
      <c r="M20477" s="2"/>
    </row>
    <row r="20478" spans="13:13">
      <c r="M20478" s="2"/>
    </row>
    <row r="20479" spans="13:13">
      <c r="M20479" s="2"/>
    </row>
    <row r="20480" spans="13:13">
      <c r="M20480" s="2"/>
    </row>
    <row r="20481" spans="13:13">
      <c r="M20481" s="2"/>
    </row>
    <row r="20482" spans="13:13">
      <c r="M20482" s="2"/>
    </row>
    <row r="20483" spans="13:13">
      <c r="M20483" s="2"/>
    </row>
    <row r="20484" spans="13:13">
      <c r="M20484" s="2"/>
    </row>
    <row r="20485" spans="13:13">
      <c r="M20485" s="2"/>
    </row>
    <row r="20486" spans="13:13">
      <c r="M20486" s="2"/>
    </row>
    <row r="20487" spans="13:13">
      <c r="M20487" s="2"/>
    </row>
    <row r="20488" spans="13:13">
      <c r="M20488" s="2"/>
    </row>
    <row r="20489" spans="13:13">
      <c r="M20489" s="2"/>
    </row>
    <row r="20490" spans="13:13">
      <c r="M20490" s="2"/>
    </row>
    <row r="20491" spans="13:13">
      <c r="M20491" s="2"/>
    </row>
    <row r="20492" spans="13:13">
      <c r="M20492" s="2"/>
    </row>
    <row r="20493" spans="13:13">
      <c r="M20493" s="2"/>
    </row>
    <row r="20494" spans="13:13">
      <c r="M20494" s="2"/>
    </row>
    <row r="20495" spans="13:13">
      <c r="M20495" s="2"/>
    </row>
    <row r="20496" spans="13:13">
      <c r="M20496" s="2"/>
    </row>
    <row r="20497" spans="13:13">
      <c r="M20497" s="2"/>
    </row>
    <row r="20498" spans="13:13">
      <c r="M20498" s="2"/>
    </row>
    <row r="20499" spans="13:13">
      <c r="M20499" s="2"/>
    </row>
    <row r="20500" spans="13:13">
      <c r="M20500" s="2"/>
    </row>
    <row r="20501" spans="13:13">
      <c r="M20501" s="2"/>
    </row>
    <row r="20502" spans="13:13">
      <c r="M20502" s="2"/>
    </row>
    <row r="20503" spans="13:13">
      <c r="M20503" s="2"/>
    </row>
    <row r="20504" spans="13:13">
      <c r="M20504" s="2"/>
    </row>
    <row r="20505" spans="13:13">
      <c r="M20505" s="2"/>
    </row>
    <row r="20506" spans="13:13">
      <c r="M20506" s="2"/>
    </row>
    <row r="20507" spans="13:13">
      <c r="M20507" s="2"/>
    </row>
    <row r="20508" spans="13:13">
      <c r="M20508" s="2"/>
    </row>
    <row r="20509" spans="13:13">
      <c r="M20509" s="2"/>
    </row>
    <row r="20510" spans="13:13">
      <c r="M20510" s="2"/>
    </row>
    <row r="20511" spans="13:13">
      <c r="M20511" s="2"/>
    </row>
    <row r="20512" spans="13:13">
      <c r="M20512" s="2"/>
    </row>
    <row r="20513" spans="13:13">
      <c r="M20513" s="2"/>
    </row>
    <row r="20514" spans="13:13">
      <c r="M20514" s="2"/>
    </row>
    <row r="20515" spans="13:13">
      <c r="M20515" s="2"/>
    </row>
    <row r="20516" spans="13:13">
      <c r="M20516" s="2"/>
    </row>
    <row r="20517" spans="13:13">
      <c r="M20517" s="2"/>
    </row>
    <row r="20518" spans="13:13">
      <c r="M20518" s="2"/>
    </row>
    <row r="20519" spans="13:13">
      <c r="M20519" s="2"/>
    </row>
    <row r="20520" spans="13:13">
      <c r="M20520" s="2"/>
    </row>
    <row r="20521" spans="13:13">
      <c r="M20521" s="2"/>
    </row>
    <row r="20522" spans="13:13">
      <c r="M20522" s="2"/>
    </row>
    <row r="20523" spans="13:13">
      <c r="M20523" s="2"/>
    </row>
    <row r="20524" spans="13:13">
      <c r="M20524" s="2"/>
    </row>
    <row r="20525" spans="13:13">
      <c r="M20525" s="2"/>
    </row>
    <row r="20526" spans="13:13">
      <c r="M20526" s="2"/>
    </row>
    <row r="20527" spans="13:13">
      <c r="M20527" s="2"/>
    </row>
    <row r="20528" spans="13:13">
      <c r="M20528" s="2"/>
    </row>
    <row r="20529" spans="13:13">
      <c r="M20529" s="2"/>
    </row>
    <row r="20530" spans="13:13">
      <c r="M20530" s="2"/>
    </row>
    <row r="20531" spans="13:13">
      <c r="M20531" s="2"/>
    </row>
    <row r="20532" spans="13:13">
      <c r="M20532" s="2"/>
    </row>
    <row r="20533" spans="13:13">
      <c r="M20533" s="2"/>
    </row>
    <row r="20534" spans="13:13">
      <c r="M20534" s="2"/>
    </row>
    <row r="20535" spans="13:13">
      <c r="M20535" s="2"/>
    </row>
    <row r="20536" spans="13:13">
      <c r="M20536" s="2"/>
    </row>
    <row r="20537" spans="13:13">
      <c r="M20537" s="2"/>
    </row>
    <row r="20538" spans="13:13">
      <c r="M20538" s="2"/>
    </row>
    <row r="20539" spans="13:13">
      <c r="M20539" s="2"/>
    </row>
    <row r="20540" spans="13:13">
      <c r="M20540" s="2"/>
    </row>
    <row r="20541" spans="13:13">
      <c r="M20541" s="2"/>
    </row>
    <row r="20542" spans="13:13">
      <c r="M20542" s="2"/>
    </row>
    <row r="20543" spans="13:13">
      <c r="M20543" s="2"/>
    </row>
    <row r="20544" spans="13:13">
      <c r="M20544" s="2"/>
    </row>
    <row r="20545" spans="13:13">
      <c r="M20545" s="2"/>
    </row>
    <row r="20546" spans="13:13">
      <c r="M20546" s="2"/>
    </row>
    <row r="20547" spans="13:13">
      <c r="M20547" s="2"/>
    </row>
    <row r="20548" spans="13:13">
      <c r="M20548" s="2"/>
    </row>
    <row r="20549" spans="13:13">
      <c r="M20549" s="2"/>
    </row>
    <row r="20550" spans="13:13">
      <c r="M20550" s="2"/>
    </row>
    <row r="20551" spans="13:13">
      <c r="M20551" s="2"/>
    </row>
    <row r="20552" spans="13:13">
      <c r="M20552" s="2"/>
    </row>
    <row r="20553" spans="13:13">
      <c r="M20553" s="2"/>
    </row>
    <row r="20554" spans="13:13">
      <c r="M20554" s="2"/>
    </row>
    <row r="20555" spans="13:13">
      <c r="M20555" s="2"/>
    </row>
    <row r="20556" spans="13:13">
      <c r="M20556" s="2"/>
    </row>
    <row r="20557" spans="13:13">
      <c r="M20557" s="2"/>
    </row>
    <row r="20558" spans="13:13">
      <c r="M20558" s="2"/>
    </row>
    <row r="20559" spans="13:13">
      <c r="M20559" s="2"/>
    </row>
    <row r="20560" spans="13:13">
      <c r="M20560" s="2"/>
    </row>
    <row r="20561" spans="13:13">
      <c r="M20561" s="2"/>
    </row>
    <row r="20562" spans="13:13">
      <c r="M20562" s="2"/>
    </row>
    <row r="20563" spans="13:13">
      <c r="M20563" s="2"/>
    </row>
    <row r="20564" spans="13:13">
      <c r="M20564" s="2"/>
    </row>
    <row r="20565" spans="13:13">
      <c r="M20565" s="2"/>
    </row>
    <row r="20566" spans="13:13">
      <c r="M20566" s="2"/>
    </row>
    <row r="20567" spans="13:13">
      <c r="M20567" s="2"/>
    </row>
    <row r="20568" spans="13:13">
      <c r="M20568" s="2"/>
    </row>
    <row r="20569" spans="13:13">
      <c r="M20569" s="2"/>
    </row>
    <row r="20570" spans="13:13">
      <c r="M20570" s="2"/>
    </row>
    <row r="20571" spans="13:13">
      <c r="M20571" s="2"/>
    </row>
    <row r="20572" spans="13:13">
      <c r="M20572" s="2"/>
    </row>
    <row r="20573" spans="13:13">
      <c r="M20573" s="2"/>
    </row>
    <row r="20574" spans="13:13">
      <c r="M20574" s="2"/>
    </row>
    <row r="20575" spans="13:13">
      <c r="M20575" s="2"/>
    </row>
    <row r="20576" spans="13:13">
      <c r="M20576" s="2"/>
    </row>
    <row r="20577" spans="13:13">
      <c r="M20577" s="2"/>
    </row>
    <row r="20578" spans="13:13">
      <c r="M20578" s="2"/>
    </row>
    <row r="20579" spans="13:13">
      <c r="M20579" s="2"/>
    </row>
    <row r="20580" spans="13:13">
      <c r="M20580" s="2"/>
    </row>
    <row r="20581" spans="13:13">
      <c r="M20581" s="2"/>
    </row>
    <row r="20582" spans="13:13">
      <c r="M20582" s="2"/>
    </row>
    <row r="20583" spans="13:13">
      <c r="M20583" s="2"/>
    </row>
    <row r="20584" spans="13:13">
      <c r="M20584" s="2"/>
    </row>
    <row r="20585" spans="13:13">
      <c r="M20585" s="2"/>
    </row>
    <row r="20586" spans="13:13">
      <c r="M20586" s="2"/>
    </row>
    <row r="20587" spans="13:13">
      <c r="M20587" s="2"/>
    </row>
    <row r="20588" spans="13:13">
      <c r="M20588" s="2"/>
    </row>
    <row r="20589" spans="13:13">
      <c r="M20589" s="2"/>
    </row>
    <row r="20590" spans="13:13">
      <c r="M20590" s="2"/>
    </row>
    <row r="20591" spans="13:13">
      <c r="M20591" s="2"/>
    </row>
    <row r="20592" spans="13:13">
      <c r="M20592" s="2"/>
    </row>
    <row r="20593" spans="13:13">
      <c r="M20593" s="2"/>
    </row>
    <row r="20594" spans="13:13">
      <c r="M20594" s="2"/>
    </row>
    <row r="20595" spans="13:13">
      <c r="M20595" s="2"/>
    </row>
    <row r="20596" spans="13:13">
      <c r="M20596" s="2"/>
    </row>
    <row r="20597" spans="13:13">
      <c r="M20597" s="2"/>
    </row>
    <row r="20598" spans="13:13">
      <c r="M20598" s="2"/>
    </row>
    <row r="20599" spans="13:13">
      <c r="M20599" s="2"/>
    </row>
    <row r="20600" spans="13:13">
      <c r="M20600" s="2"/>
    </row>
    <row r="20601" spans="13:13">
      <c r="M20601" s="2"/>
    </row>
    <row r="20602" spans="13:13">
      <c r="M20602" s="2"/>
    </row>
    <row r="20603" spans="13:13">
      <c r="M20603" s="2"/>
    </row>
    <row r="20604" spans="13:13">
      <c r="M20604" s="2"/>
    </row>
    <row r="20605" spans="13:13">
      <c r="M20605" s="2"/>
    </row>
    <row r="20606" spans="13:13">
      <c r="M20606" s="2"/>
    </row>
    <row r="20607" spans="13:13">
      <c r="M20607" s="2"/>
    </row>
    <row r="20608" spans="13:13">
      <c r="M20608" s="2"/>
    </row>
    <row r="20609" spans="13:13">
      <c r="M20609" s="2"/>
    </row>
    <row r="20610" spans="13:13">
      <c r="M20610" s="2"/>
    </row>
    <row r="20611" spans="13:13">
      <c r="M20611" s="2"/>
    </row>
    <row r="20612" spans="13:13">
      <c r="M20612" s="2"/>
    </row>
    <row r="20613" spans="13:13">
      <c r="M20613" s="2"/>
    </row>
    <row r="20614" spans="13:13">
      <c r="M20614" s="2"/>
    </row>
    <row r="20615" spans="13:13">
      <c r="M20615" s="2"/>
    </row>
    <row r="20616" spans="13:13">
      <c r="M20616" s="2"/>
    </row>
    <row r="20617" spans="13:13">
      <c r="M20617" s="2"/>
    </row>
    <row r="20618" spans="13:13">
      <c r="M20618" s="2"/>
    </row>
    <row r="20619" spans="13:13">
      <c r="M20619" s="2"/>
    </row>
    <row r="20620" spans="13:13">
      <c r="M20620" s="2"/>
    </row>
    <row r="20621" spans="13:13">
      <c r="M20621" s="2"/>
    </row>
    <row r="20622" spans="13:13">
      <c r="M20622" s="2"/>
    </row>
    <row r="20623" spans="13:13">
      <c r="M20623" s="2"/>
    </row>
    <row r="20624" spans="13:13">
      <c r="M20624" s="2"/>
    </row>
    <row r="20625" spans="13:13">
      <c r="M20625" s="2"/>
    </row>
    <row r="20626" spans="13:13">
      <c r="M20626" s="2"/>
    </row>
    <row r="20627" spans="13:13">
      <c r="M20627" s="2"/>
    </row>
    <row r="20628" spans="13:13">
      <c r="M20628" s="2"/>
    </row>
    <row r="20629" spans="13:13">
      <c r="M20629" s="2"/>
    </row>
    <row r="20630" spans="13:13">
      <c r="M20630" s="2"/>
    </row>
    <row r="20631" spans="13:13">
      <c r="M20631" s="2"/>
    </row>
    <row r="20632" spans="13:13">
      <c r="M20632" s="2"/>
    </row>
    <row r="20633" spans="13:13">
      <c r="M20633" s="2"/>
    </row>
    <row r="20634" spans="13:13">
      <c r="M20634" s="2"/>
    </row>
    <row r="20635" spans="13:13">
      <c r="M20635" s="2"/>
    </row>
    <row r="20636" spans="13:13">
      <c r="M20636" s="2"/>
    </row>
    <row r="20637" spans="13:13">
      <c r="M20637" s="2"/>
    </row>
    <row r="20638" spans="13:13">
      <c r="M20638" s="2"/>
    </row>
    <row r="20639" spans="13:13">
      <c r="M20639" s="2"/>
    </row>
    <row r="20640" spans="13:13">
      <c r="M20640" s="2"/>
    </row>
    <row r="20641" spans="13:13">
      <c r="M20641" s="2"/>
    </row>
    <row r="20642" spans="13:13">
      <c r="M20642" s="2"/>
    </row>
    <row r="20643" spans="13:13">
      <c r="M20643" s="2"/>
    </row>
    <row r="20644" spans="13:13">
      <c r="M20644" s="2"/>
    </row>
    <row r="20645" spans="13:13">
      <c r="M20645" s="2"/>
    </row>
    <row r="20646" spans="13:13">
      <c r="M20646" s="2"/>
    </row>
    <row r="20647" spans="13:13">
      <c r="M20647" s="2"/>
    </row>
    <row r="20648" spans="13:13">
      <c r="M20648" s="2"/>
    </row>
    <row r="20649" spans="13:13">
      <c r="M20649" s="2"/>
    </row>
    <row r="20650" spans="13:13">
      <c r="M20650" s="2"/>
    </row>
    <row r="20651" spans="13:13">
      <c r="M20651" s="2"/>
    </row>
    <row r="20652" spans="13:13">
      <c r="M20652" s="2"/>
    </row>
    <row r="20653" spans="13:13">
      <c r="M20653" s="2"/>
    </row>
    <row r="20654" spans="13:13">
      <c r="M20654" s="2"/>
    </row>
    <row r="20655" spans="13:13">
      <c r="M20655" s="2"/>
    </row>
    <row r="20656" spans="13:13">
      <c r="M20656" s="2"/>
    </row>
    <row r="20657" spans="13:13">
      <c r="M20657" s="2"/>
    </row>
    <row r="20658" spans="13:13">
      <c r="M20658" s="2"/>
    </row>
    <row r="20659" spans="13:13">
      <c r="M20659" s="2"/>
    </row>
    <row r="20660" spans="13:13">
      <c r="M20660" s="2"/>
    </row>
    <row r="20661" spans="13:13">
      <c r="M20661" s="2"/>
    </row>
    <row r="20662" spans="13:13">
      <c r="M20662" s="2"/>
    </row>
    <row r="20663" spans="13:13">
      <c r="M20663" s="2"/>
    </row>
    <row r="20664" spans="13:13">
      <c r="M20664" s="2"/>
    </row>
    <row r="20665" spans="13:13">
      <c r="M20665" s="2"/>
    </row>
    <row r="20666" spans="13:13">
      <c r="M20666" s="2"/>
    </row>
    <row r="20667" spans="13:13">
      <c r="M20667" s="2"/>
    </row>
    <row r="20668" spans="13:13">
      <c r="M20668" s="2"/>
    </row>
    <row r="20669" spans="13:13">
      <c r="M20669" s="2"/>
    </row>
    <row r="20670" spans="13:13">
      <c r="M20670" s="2"/>
    </row>
    <row r="20671" spans="13:13">
      <c r="M20671" s="2"/>
    </row>
    <row r="20672" spans="13:13">
      <c r="M20672" s="2"/>
    </row>
    <row r="20673" spans="13:13">
      <c r="M20673" s="2"/>
    </row>
    <row r="20674" spans="13:13">
      <c r="M20674" s="2"/>
    </row>
    <row r="20675" spans="13:13">
      <c r="M20675" s="2"/>
    </row>
    <row r="20676" spans="13:13">
      <c r="M20676" s="2"/>
    </row>
    <row r="20677" spans="13:13">
      <c r="M20677" s="2"/>
    </row>
    <row r="20678" spans="13:13">
      <c r="M20678" s="2"/>
    </row>
    <row r="20679" spans="13:13">
      <c r="M20679" s="2"/>
    </row>
    <row r="20680" spans="13:13">
      <c r="M20680" s="2"/>
    </row>
    <row r="20681" spans="13:13">
      <c r="M20681" s="2"/>
    </row>
    <row r="20682" spans="13:13">
      <c r="M20682" s="2"/>
    </row>
    <row r="20683" spans="13:13">
      <c r="M20683" s="2"/>
    </row>
    <row r="20684" spans="13:13">
      <c r="M20684" s="2"/>
    </row>
    <row r="20685" spans="13:13">
      <c r="M20685" s="2"/>
    </row>
    <row r="20686" spans="13:13">
      <c r="M20686" s="2"/>
    </row>
    <row r="20687" spans="13:13">
      <c r="M20687" s="2"/>
    </row>
    <row r="20688" spans="13:13">
      <c r="M20688" s="2"/>
    </row>
    <row r="20689" spans="13:13">
      <c r="M20689" s="2"/>
    </row>
    <row r="20690" spans="13:13">
      <c r="M20690" s="2"/>
    </row>
    <row r="20691" spans="13:13">
      <c r="M20691" s="2"/>
    </row>
    <row r="20692" spans="13:13">
      <c r="M20692" s="2"/>
    </row>
    <row r="20693" spans="13:13">
      <c r="M20693" s="2"/>
    </row>
    <row r="20694" spans="13:13">
      <c r="M20694" s="2"/>
    </row>
    <row r="20695" spans="13:13">
      <c r="M20695" s="2"/>
    </row>
    <row r="20696" spans="13:13">
      <c r="M20696" s="2"/>
    </row>
    <row r="20697" spans="13:13">
      <c r="M20697" s="2"/>
    </row>
    <row r="20698" spans="13:13">
      <c r="M20698" s="2"/>
    </row>
    <row r="20699" spans="13:13">
      <c r="M20699" s="2"/>
    </row>
    <row r="20700" spans="13:13">
      <c r="M20700" s="2"/>
    </row>
    <row r="20701" spans="13:13">
      <c r="M20701" s="2"/>
    </row>
    <row r="20702" spans="13:13">
      <c r="M20702" s="2"/>
    </row>
    <row r="20703" spans="13:13">
      <c r="M20703" s="2"/>
    </row>
    <row r="20704" spans="13:13">
      <c r="M20704" s="2"/>
    </row>
    <row r="20705" spans="13:13">
      <c r="M20705" s="2"/>
    </row>
    <row r="20706" spans="13:13">
      <c r="M20706" s="2"/>
    </row>
    <row r="20707" spans="13:13">
      <c r="M20707" s="2"/>
    </row>
    <row r="20708" spans="13:13">
      <c r="M20708" s="2"/>
    </row>
    <row r="20709" spans="13:13">
      <c r="M20709" s="2"/>
    </row>
    <row r="20710" spans="13:13">
      <c r="M20710" s="2"/>
    </row>
    <row r="20711" spans="13:13">
      <c r="M20711" s="2"/>
    </row>
    <row r="20712" spans="13:13">
      <c r="M20712" s="2"/>
    </row>
    <row r="20713" spans="13:13">
      <c r="M20713" s="2"/>
    </row>
    <row r="20714" spans="13:13">
      <c r="M20714" s="2"/>
    </row>
    <row r="20715" spans="13:13">
      <c r="M20715" s="2"/>
    </row>
    <row r="20716" spans="13:13">
      <c r="M20716" s="2"/>
    </row>
    <row r="20717" spans="13:13">
      <c r="M20717" s="2"/>
    </row>
    <row r="20718" spans="13:13">
      <c r="M20718" s="2"/>
    </row>
    <row r="20719" spans="13:13">
      <c r="M20719" s="2"/>
    </row>
    <row r="20720" spans="13:13">
      <c r="M20720" s="2"/>
    </row>
    <row r="20721" spans="13:13">
      <c r="M20721" s="2"/>
    </row>
    <row r="20722" spans="13:13">
      <c r="M20722" s="2"/>
    </row>
    <row r="20723" spans="13:13">
      <c r="M20723" s="2"/>
    </row>
    <row r="20724" spans="13:13">
      <c r="M20724" s="2"/>
    </row>
    <row r="20725" spans="13:13">
      <c r="M20725" s="2"/>
    </row>
    <row r="20726" spans="13:13">
      <c r="M20726" s="2"/>
    </row>
    <row r="20727" spans="13:13">
      <c r="M20727" s="2"/>
    </row>
    <row r="20728" spans="13:13">
      <c r="M20728" s="2"/>
    </row>
    <row r="20729" spans="13:13">
      <c r="M20729" s="2"/>
    </row>
    <row r="20730" spans="13:13">
      <c r="M20730" s="2"/>
    </row>
    <row r="20731" spans="13:13">
      <c r="M20731" s="2"/>
    </row>
    <row r="20732" spans="13:13">
      <c r="M20732" s="2"/>
    </row>
    <row r="20733" spans="13:13">
      <c r="M20733" s="2"/>
    </row>
    <row r="20734" spans="13:13">
      <c r="M20734" s="2"/>
    </row>
    <row r="20735" spans="13:13">
      <c r="M20735" s="2"/>
    </row>
    <row r="20736" spans="13:13">
      <c r="M20736" s="2"/>
    </row>
    <row r="20737" spans="13:13">
      <c r="M20737" s="2"/>
    </row>
    <row r="20738" spans="13:13">
      <c r="M20738" s="2"/>
    </row>
    <row r="20739" spans="13:13">
      <c r="M20739" s="2"/>
    </row>
    <row r="20740" spans="13:13">
      <c r="M20740" s="2"/>
    </row>
    <row r="20741" spans="13:13">
      <c r="M20741" s="2"/>
    </row>
    <row r="20742" spans="13:13">
      <c r="M20742" s="2"/>
    </row>
    <row r="20743" spans="13:13">
      <c r="M20743" s="2"/>
    </row>
    <row r="20744" spans="13:13">
      <c r="M20744" s="2"/>
    </row>
    <row r="20745" spans="13:13">
      <c r="M20745" s="2"/>
    </row>
    <row r="20746" spans="13:13">
      <c r="M20746" s="2"/>
    </row>
    <row r="20747" spans="13:13">
      <c r="M20747" s="2"/>
    </row>
    <row r="20748" spans="13:13">
      <c r="M20748" s="2"/>
    </row>
    <row r="20749" spans="13:13">
      <c r="M20749" s="2"/>
    </row>
    <row r="20750" spans="13:13">
      <c r="M20750" s="2"/>
    </row>
    <row r="20751" spans="13:13">
      <c r="M20751" s="2"/>
    </row>
    <row r="20752" spans="13:13">
      <c r="M20752" s="2"/>
    </row>
    <row r="20753" spans="13:13">
      <c r="M20753" s="2"/>
    </row>
    <row r="20754" spans="13:13">
      <c r="M20754" s="2"/>
    </row>
    <row r="20755" spans="13:13">
      <c r="M20755" s="2"/>
    </row>
    <row r="20756" spans="13:13">
      <c r="M20756" s="2"/>
    </row>
    <row r="20757" spans="13:13">
      <c r="M20757" s="2"/>
    </row>
    <row r="20758" spans="13:13">
      <c r="M20758" s="2"/>
    </row>
    <row r="20759" spans="13:13">
      <c r="M20759" s="2"/>
    </row>
    <row r="20760" spans="13:13">
      <c r="M20760" s="2"/>
    </row>
    <row r="20761" spans="13:13">
      <c r="M20761" s="2"/>
    </row>
    <row r="20762" spans="13:13">
      <c r="M20762" s="2"/>
    </row>
    <row r="20763" spans="13:13">
      <c r="M20763" s="2"/>
    </row>
    <row r="20764" spans="13:13">
      <c r="M20764" s="2"/>
    </row>
    <row r="20765" spans="13:13">
      <c r="M20765" s="2"/>
    </row>
    <row r="20766" spans="13:13">
      <c r="M20766" s="2"/>
    </row>
    <row r="20767" spans="13:13">
      <c r="M20767" s="2"/>
    </row>
    <row r="20768" spans="13:13">
      <c r="M20768" s="2"/>
    </row>
    <row r="20769" spans="13:13">
      <c r="M20769" s="2"/>
    </row>
    <row r="20770" spans="13:13">
      <c r="M20770" s="2"/>
    </row>
    <row r="20771" spans="13:13">
      <c r="M20771" s="2"/>
    </row>
    <row r="20772" spans="13:13">
      <c r="M20772" s="2"/>
    </row>
    <row r="20773" spans="13:13">
      <c r="M20773" s="2"/>
    </row>
    <row r="20774" spans="13:13">
      <c r="M20774" s="2"/>
    </row>
    <row r="20775" spans="13:13">
      <c r="M20775" s="2"/>
    </row>
    <row r="20776" spans="13:13">
      <c r="M20776" s="2"/>
    </row>
    <row r="20777" spans="13:13">
      <c r="M20777" s="2"/>
    </row>
    <row r="20778" spans="13:13">
      <c r="M20778" s="2"/>
    </row>
    <row r="20779" spans="13:13">
      <c r="M20779" s="2"/>
    </row>
    <row r="20780" spans="13:13">
      <c r="M20780" s="2"/>
    </row>
    <row r="20781" spans="13:13">
      <c r="M20781" s="2"/>
    </row>
    <row r="20782" spans="13:13">
      <c r="M20782" s="2"/>
    </row>
    <row r="20783" spans="13:13">
      <c r="M20783" s="2"/>
    </row>
    <row r="20784" spans="13:13">
      <c r="M20784" s="2"/>
    </row>
    <row r="20785" spans="13:13">
      <c r="M20785" s="2"/>
    </row>
    <row r="20786" spans="13:13">
      <c r="M20786" s="2"/>
    </row>
    <row r="20787" spans="13:13">
      <c r="M20787" s="2"/>
    </row>
    <row r="20788" spans="13:13">
      <c r="M20788" s="2"/>
    </row>
    <row r="20789" spans="13:13">
      <c r="M20789" s="2"/>
    </row>
    <row r="20790" spans="13:13">
      <c r="M20790" s="2"/>
    </row>
    <row r="20791" spans="13:13">
      <c r="M20791" s="2"/>
    </row>
    <row r="20792" spans="13:13">
      <c r="M20792" s="2"/>
    </row>
    <row r="20793" spans="13:13">
      <c r="M20793" s="2"/>
    </row>
    <row r="20794" spans="13:13">
      <c r="M20794" s="2"/>
    </row>
    <row r="20795" spans="13:13">
      <c r="M20795" s="2"/>
    </row>
    <row r="20796" spans="13:13">
      <c r="M20796" s="2"/>
    </row>
    <row r="20797" spans="13:13">
      <c r="M20797" s="2"/>
    </row>
    <row r="20798" spans="13:13">
      <c r="M20798" s="2"/>
    </row>
    <row r="20799" spans="13:13">
      <c r="M20799" s="2"/>
    </row>
    <row r="20800" spans="13:13">
      <c r="M20800" s="2"/>
    </row>
    <row r="20801" spans="13:13">
      <c r="M20801" s="2"/>
    </row>
    <row r="20802" spans="13:13">
      <c r="M20802" s="2"/>
    </row>
    <row r="20803" spans="13:13">
      <c r="M20803" s="2"/>
    </row>
    <row r="20804" spans="13:13">
      <c r="M20804" s="2"/>
    </row>
    <row r="20805" spans="13:13">
      <c r="M20805" s="2"/>
    </row>
    <row r="20806" spans="13:13">
      <c r="M20806" s="2"/>
    </row>
    <row r="20807" spans="13:13">
      <c r="M20807" s="2"/>
    </row>
    <row r="20808" spans="13:13">
      <c r="M20808" s="2"/>
    </row>
    <row r="20809" spans="13:13">
      <c r="M20809" s="2"/>
    </row>
    <row r="20810" spans="13:13">
      <c r="M20810" s="2"/>
    </row>
    <row r="20811" spans="13:13">
      <c r="M20811" s="2"/>
    </row>
    <row r="20812" spans="13:13">
      <c r="M20812" s="2"/>
    </row>
    <row r="20813" spans="13:13">
      <c r="M20813" s="2"/>
    </row>
    <row r="20814" spans="13:13">
      <c r="M20814" s="2"/>
    </row>
    <row r="20815" spans="13:13">
      <c r="M20815" s="2"/>
    </row>
    <row r="20816" spans="13:13">
      <c r="M20816" s="2"/>
    </row>
    <row r="20817" spans="13:13">
      <c r="M20817" s="2"/>
    </row>
    <row r="20818" spans="13:13">
      <c r="M20818" s="2"/>
    </row>
    <row r="20819" spans="13:13">
      <c r="M20819" s="2"/>
    </row>
    <row r="20820" spans="13:13">
      <c r="M20820" s="2"/>
    </row>
    <row r="20821" spans="13:13">
      <c r="M20821" s="2"/>
    </row>
    <row r="20822" spans="13:13">
      <c r="M20822" s="2"/>
    </row>
    <row r="20823" spans="13:13">
      <c r="M20823" s="2"/>
    </row>
    <row r="20824" spans="13:13">
      <c r="M20824" s="2"/>
    </row>
    <row r="20825" spans="13:13">
      <c r="M20825" s="2"/>
    </row>
    <row r="20826" spans="13:13">
      <c r="M20826" s="2"/>
    </row>
    <row r="20827" spans="13:13">
      <c r="M20827" s="2"/>
    </row>
    <row r="20828" spans="13:13">
      <c r="M20828" s="2"/>
    </row>
    <row r="20829" spans="13:13">
      <c r="M20829" s="2"/>
    </row>
    <row r="20830" spans="13:13">
      <c r="M20830" s="2"/>
    </row>
    <row r="20831" spans="13:13">
      <c r="M20831" s="2"/>
    </row>
    <row r="20832" spans="13:13">
      <c r="M20832" s="2"/>
    </row>
    <row r="20833" spans="13:13">
      <c r="M20833" s="2"/>
    </row>
    <row r="20834" spans="13:13">
      <c r="M20834" s="2"/>
    </row>
    <row r="20835" spans="13:13">
      <c r="M20835" s="2"/>
    </row>
    <row r="20836" spans="13:13">
      <c r="M20836" s="2"/>
    </row>
    <row r="20837" spans="13:13">
      <c r="M20837" s="2"/>
    </row>
    <row r="20838" spans="13:13">
      <c r="M20838" s="2"/>
    </row>
    <row r="20839" spans="13:13">
      <c r="M20839" s="2"/>
    </row>
    <row r="20840" spans="13:13">
      <c r="M20840" s="2"/>
    </row>
    <row r="20841" spans="13:13">
      <c r="M20841" s="2"/>
    </row>
    <row r="20842" spans="13:13">
      <c r="M20842" s="2"/>
    </row>
    <row r="20843" spans="13:13">
      <c r="M20843" s="2"/>
    </row>
    <row r="20844" spans="13:13">
      <c r="M20844" s="2"/>
    </row>
    <row r="20845" spans="13:13">
      <c r="M20845" s="2"/>
    </row>
    <row r="20846" spans="13:13">
      <c r="M20846" s="2"/>
    </row>
    <row r="20847" spans="13:13">
      <c r="M20847" s="2"/>
    </row>
    <row r="20848" spans="13:13">
      <c r="M20848" s="2"/>
    </row>
    <row r="20849" spans="13:13">
      <c r="M20849" s="2"/>
    </row>
    <row r="20850" spans="13:13">
      <c r="M20850" s="2"/>
    </row>
    <row r="20851" spans="13:13">
      <c r="M20851" s="2"/>
    </row>
    <row r="20852" spans="13:13">
      <c r="M20852" s="2"/>
    </row>
    <row r="20853" spans="13:13">
      <c r="M20853" s="2"/>
    </row>
    <row r="20854" spans="13:13">
      <c r="M20854" s="2"/>
    </row>
    <row r="20855" spans="13:13">
      <c r="M20855" s="2"/>
    </row>
    <row r="20856" spans="13:13">
      <c r="M20856" s="2"/>
    </row>
    <row r="20857" spans="13:13">
      <c r="M20857" s="2"/>
    </row>
    <row r="20858" spans="13:13">
      <c r="M20858" s="2"/>
    </row>
    <row r="20859" spans="13:13">
      <c r="M20859" s="2"/>
    </row>
    <row r="20860" spans="13:13">
      <c r="M20860" s="2"/>
    </row>
    <row r="20861" spans="13:13">
      <c r="M20861" s="2"/>
    </row>
    <row r="20862" spans="13:13">
      <c r="M20862" s="2"/>
    </row>
    <row r="20863" spans="13:13">
      <c r="M20863" s="2"/>
    </row>
    <row r="20864" spans="13:13">
      <c r="M20864" s="2"/>
    </row>
    <row r="20865" spans="13:13">
      <c r="M20865" s="2"/>
    </row>
    <row r="20866" spans="13:13">
      <c r="M20866" s="2"/>
    </row>
    <row r="20867" spans="13:13">
      <c r="M20867" s="2"/>
    </row>
    <row r="20868" spans="13:13">
      <c r="M20868" s="2"/>
    </row>
    <row r="20869" spans="13:13">
      <c r="M20869" s="2"/>
    </row>
    <row r="20870" spans="13:13">
      <c r="M20870" s="2"/>
    </row>
    <row r="20871" spans="13:13">
      <c r="M20871" s="2"/>
    </row>
    <row r="20872" spans="13:13">
      <c r="M20872" s="2"/>
    </row>
    <row r="20873" spans="13:13">
      <c r="M20873" s="2"/>
    </row>
    <row r="20874" spans="13:13">
      <c r="M20874" s="2"/>
    </row>
    <row r="20875" spans="13:13">
      <c r="M20875" s="2"/>
    </row>
    <row r="20876" spans="13:13">
      <c r="M20876" s="2"/>
    </row>
    <row r="20877" spans="13:13">
      <c r="M20877" s="2"/>
    </row>
    <row r="20878" spans="13:13">
      <c r="M20878" s="2"/>
    </row>
    <row r="20879" spans="13:13">
      <c r="M20879" s="2"/>
    </row>
    <row r="20880" spans="13:13">
      <c r="M20880" s="2"/>
    </row>
    <row r="20881" spans="13:13">
      <c r="M20881" s="2"/>
    </row>
    <row r="20882" spans="13:13">
      <c r="M20882" s="2"/>
    </row>
    <row r="20883" spans="13:13">
      <c r="M20883" s="2"/>
    </row>
    <row r="20884" spans="13:13">
      <c r="M20884" s="2"/>
    </row>
    <row r="20885" spans="13:13">
      <c r="M20885" s="2"/>
    </row>
    <row r="20886" spans="13:13">
      <c r="M20886" s="2"/>
    </row>
    <row r="20887" spans="13:13">
      <c r="M20887" s="2"/>
    </row>
    <row r="20888" spans="13:13">
      <c r="M20888" s="2"/>
    </row>
    <row r="20889" spans="13:13">
      <c r="M20889" s="2"/>
    </row>
    <row r="20890" spans="13:13">
      <c r="M20890" s="2"/>
    </row>
    <row r="20891" spans="13:13">
      <c r="M20891" s="2"/>
    </row>
    <row r="20892" spans="13:13">
      <c r="M20892" s="2"/>
    </row>
    <row r="20893" spans="13:13">
      <c r="M20893" s="2"/>
    </row>
    <row r="20894" spans="13:13">
      <c r="M20894" s="2"/>
    </row>
    <row r="20895" spans="13:13">
      <c r="M20895" s="2"/>
    </row>
    <row r="20896" spans="13:13">
      <c r="M20896" s="2"/>
    </row>
    <row r="20897" spans="13:13">
      <c r="M20897" s="2"/>
    </row>
    <row r="20898" spans="13:13">
      <c r="M20898" s="2"/>
    </row>
    <row r="20899" spans="13:13">
      <c r="M20899" s="2"/>
    </row>
    <row r="20900" spans="13:13">
      <c r="M20900" s="2"/>
    </row>
    <row r="20901" spans="13:13">
      <c r="M20901" s="2"/>
    </row>
    <row r="20902" spans="13:13">
      <c r="M20902" s="2"/>
    </row>
    <row r="20903" spans="13:13">
      <c r="M20903" s="2"/>
    </row>
    <row r="20904" spans="13:13">
      <c r="M20904" s="2"/>
    </row>
    <row r="20905" spans="13:13">
      <c r="M20905" s="2"/>
    </row>
    <row r="20906" spans="13:13">
      <c r="M20906" s="2"/>
    </row>
    <row r="20907" spans="13:13">
      <c r="M20907" s="2"/>
    </row>
    <row r="20908" spans="13:13">
      <c r="M20908" s="2"/>
    </row>
    <row r="20909" spans="13:13">
      <c r="M20909" s="2"/>
    </row>
    <row r="20910" spans="13:13">
      <c r="M20910" s="2"/>
    </row>
    <row r="20911" spans="13:13">
      <c r="M20911" s="2"/>
    </row>
    <row r="20912" spans="13:13">
      <c r="M20912" s="2"/>
    </row>
    <row r="20913" spans="13:13">
      <c r="M20913" s="2"/>
    </row>
    <row r="20914" spans="13:13">
      <c r="M20914" s="2"/>
    </row>
    <row r="20915" spans="13:13">
      <c r="M20915" s="2"/>
    </row>
    <row r="20916" spans="13:13">
      <c r="M20916" s="2"/>
    </row>
    <row r="20917" spans="13:13">
      <c r="M20917" s="2"/>
    </row>
    <row r="20918" spans="13:13">
      <c r="M20918" s="2"/>
    </row>
    <row r="20919" spans="13:13">
      <c r="M20919" s="2"/>
    </row>
    <row r="20920" spans="13:13">
      <c r="M20920" s="2"/>
    </row>
    <row r="20921" spans="13:13">
      <c r="M20921" s="2"/>
    </row>
    <row r="20922" spans="13:13">
      <c r="M20922" s="2"/>
    </row>
    <row r="20923" spans="13:13">
      <c r="M20923" s="2"/>
    </row>
    <row r="20924" spans="13:13">
      <c r="M20924" s="2"/>
    </row>
    <row r="20925" spans="13:13">
      <c r="M20925" s="2"/>
    </row>
    <row r="20926" spans="13:13">
      <c r="M20926" s="2"/>
    </row>
    <row r="20927" spans="13:13">
      <c r="M20927" s="2"/>
    </row>
    <row r="20928" spans="13:13">
      <c r="M20928" s="2"/>
    </row>
    <row r="20929" spans="13:13">
      <c r="M20929" s="2"/>
    </row>
    <row r="20930" spans="13:13">
      <c r="M20930" s="2"/>
    </row>
    <row r="20931" spans="13:13">
      <c r="M20931" s="2"/>
    </row>
    <row r="20932" spans="13:13">
      <c r="M20932" s="2"/>
    </row>
    <row r="20933" spans="13:13">
      <c r="M20933" s="2"/>
    </row>
    <row r="20934" spans="13:13">
      <c r="M20934" s="2"/>
    </row>
    <row r="20935" spans="13:13">
      <c r="M20935" s="2"/>
    </row>
    <row r="20936" spans="13:13">
      <c r="M20936" s="2"/>
    </row>
    <row r="20937" spans="13:13">
      <c r="M20937" s="2"/>
    </row>
    <row r="20938" spans="13:13">
      <c r="M20938" s="2"/>
    </row>
    <row r="20939" spans="13:13">
      <c r="M20939" s="2"/>
    </row>
    <row r="20940" spans="13:13">
      <c r="M20940" s="2"/>
    </row>
    <row r="20941" spans="13:13">
      <c r="M20941" s="2"/>
    </row>
    <row r="20942" spans="13:13">
      <c r="M20942" s="2"/>
    </row>
    <row r="20943" spans="13:13">
      <c r="M20943" s="2"/>
    </row>
    <row r="20944" spans="13:13">
      <c r="M20944" s="2"/>
    </row>
    <row r="20945" spans="13:13">
      <c r="M20945" s="2"/>
    </row>
    <row r="20946" spans="13:13">
      <c r="M20946" s="2"/>
    </row>
    <row r="20947" spans="13:13">
      <c r="M20947" s="2"/>
    </row>
    <row r="20948" spans="13:13">
      <c r="M20948" s="2"/>
    </row>
    <row r="20949" spans="13:13">
      <c r="M20949" s="2"/>
    </row>
    <row r="20950" spans="13:13">
      <c r="M20950" s="2"/>
    </row>
    <row r="20951" spans="13:13">
      <c r="M20951" s="2"/>
    </row>
    <row r="20952" spans="13:13">
      <c r="M20952" s="2"/>
    </row>
    <row r="20953" spans="13:13">
      <c r="M20953" s="2"/>
    </row>
    <row r="20954" spans="13:13">
      <c r="M20954" s="2"/>
    </row>
    <row r="20955" spans="13:13">
      <c r="M20955" s="2"/>
    </row>
    <row r="20956" spans="13:13">
      <c r="M20956" s="2"/>
    </row>
    <row r="20957" spans="13:13">
      <c r="M20957" s="2"/>
    </row>
    <row r="20958" spans="13:13">
      <c r="M20958" s="2"/>
    </row>
    <row r="20959" spans="13:13">
      <c r="M20959" s="2"/>
    </row>
    <row r="20960" spans="13:13">
      <c r="M20960" s="2"/>
    </row>
    <row r="20961" spans="13:13">
      <c r="M20961" s="2"/>
    </row>
    <row r="20962" spans="13:13">
      <c r="M20962" s="2"/>
    </row>
    <row r="20963" spans="13:13">
      <c r="M20963" s="2"/>
    </row>
    <row r="20964" spans="13:13">
      <c r="M20964" s="2"/>
    </row>
    <row r="20965" spans="13:13">
      <c r="M20965" s="2"/>
    </row>
    <row r="20966" spans="13:13">
      <c r="M20966" s="2"/>
    </row>
    <row r="20967" spans="13:13">
      <c r="M20967" s="2"/>
    </row>
    <row r="20968" spans="13:13">
      <c r="M20968" s="2"/>
    </row>
    <row r="20969" spans="13:13">
      <c r="M20969" s="2"/>
    </row>
    <row r="20970" spans="13:13">
      <c r="M20970" s="2"/>
    </row>
    <row r="20971" spans="13:13">
      <c r="M20971" s="2"/>
    </row>
    <row r="20972" spans="13:13">
      <c r="M20972" s="2"/>
    </row>
    <row r="20973" spans="13:13">
      <c r="M20973" s="2"/>
    </row>
    <row r="20974" spans="13:13">
      <c r="M20974" s="2"/>
    </row>
    <row r="20975" spans="13:13">
      <c r="M20975" s="2"/>
    </row>
    <row r="20976" spans="13:13">
      <c r="M20976" s="2"/>
    </row>
    <row r="20977" spans="13:13">
      <c r="M20977" s="2"/>
    </row>
    <row r="20978" spans="13:13">
      <c r="M20978" s="2"/>
    </row>
    <row r="20979" spans="13:13">
      <c r="M20979" s="2"/>
    </row>
    <row r="20980" spans="13:13">
      <c r="M20980" s="2"/>
    </row>
    <row r="20981" spans="13:13">
      <c r="M20981" s="2"/>
    </row>
    <row r="20982" spans="13:13">
      <c r="M20982" s="2"/>
    </row>
    <row r="20983" spans="13:13">
      <c r="M20983" s="2"/>
    </row>
    <row r="20984" spans="13:13">
      <c r="M20984" s="2"/>
    </row>
    <row r="20985" spans="13:13">
      <c r="M20985" s="2"/>
    </row>
    <row r="20986" spans="13:13">
      <c r="M20986" s="2"/>
    </row>
    <row r="20987" spans="13:13">
      <c r="M20987" s="2"/>
    </row>
    <row r="20988" spans="13:13">
      <c r="M20988" s="2"/>
    </row>
    <row r="20989" spans="13:13">
      <c r="M20989" s="2"/>
    </row>
    <row r="20990" spans="13:13">
      <c r="M20990" s="2"/>
    </row>
    <row r="20991" spans="13:13">
      <c r="M20991" s="2"/>
    </row>
    <row r="20992" spans="13:13">
      <c r="M20992" s="2"/>
    </row>
    <row r="20993" spans="13:13">
      <c r="M20993" s="2"/>
    </row>
    <row r="20994" spans="13:13">
      <c r="M20994" s="2"/>
    </row>
    <row r="20995" spans="13:13">
      <c r="M20995" s="2"/>
    </row>
    <row r="20996" spans="13:13">
      <c r="M20996" s="2"/>
    </row>
    <row r="20997" spans="13:13">
      <c r="M20997" s="2"/>
    </row>
    <row r="20998" spans="13:13">
      <c r="M20998" s="2"/>
    </row>
    <row r="20999" spans="13:13">
      <c r="M20999" s="2"/>
    </row>
    <row r="21000" spans="13:13">
      <c r="M21000" s="2"/>
    </row>
    <row r="21001" spans="13:13">
      <c r="M21001" s="2"/>
    </row>
    <row r="21002" spans="13:13">
      <c r="M21002" s="2"/>
    </row>
    <row r="21003" spans="13:13">
      <c r="M21003" s="2"/>
    </row>
    <row r="21004" spans="13:13">
      <c r="M21004" s="2"/>
    </row>
    <row r="21005" spans="13:13">
      <c r="M21005" s="2"/>
    </row>
    <row r="21006" spans="13:13">
      <c r="M21006" s="2"/>
    </row>
    <row r="21007" spans="13:13">
      <c r="M21007" s="2"/>
    </row>
    <row r="21008" spans="13:13">
      <c r="M21008" s="2"/>
    </row>
    <row r="21009" spans="13:13">
      <c r="M21009" s="2"/>
    </row>
    <row r="21010" spans="13:13">
      <c r="M21010" s="2"/>
    </row>
    <row r="21011" spans="13:13">
      <c r="M21011" s="2"/>
    </row>
    <row r="21012" spans="13:13">
      <c r="M21012" s="2"/>
    </row>
    <row r="21013" spans="13:13">
      <c r="M21013" s="2"/>
    </row>
    <row r="21014" spans="13:13">
      <c r="M21014" s="2"/>
    </row>
    <row r="21015" spans="13:13">
      <c r="M21015" s="2"/>
    </row>
    <row r="21016" spans="13:13">
      <c r="M21016" s="2"/>
    </row>
    <row r="21017" spans="13:13">
      <c r="M21017" s="2"/>
    </row>
    <row r="21018" spans="13:13">
      <c r="M21018" s="2"/>
    </row>
    <row r="21019" spans="13:13">
      <c r="M21019" s="2"/>
    </row>
    <row r="21020" spans="13:13">
      <c r="M21020" s="2"/>
    </row>
    <row r="21021" spans="13:13">
      <c r="M21021" s="2"/>
    </row>
    <row r="21022" spans="13:13">
      <c r="M21022" s="2"/>
    </row>
    <row r="21023" spans="13:13">
      <c r="M21023" s="2"/>
    </row>
    <row r="21024" spans="13:13">
      <c r="M21024" s="2"/>
    </row>
    <row r="21025" spans="13:13">
      <c r="M21025" s="2"/>
    </row>
    <row r="21026" spans="13:13">
      <c r="M21026" s="2"/>
    </row>
    <row r="21027" spans="13:13">
      <c r="M21027" s="2"/>
    </row>
    <row r="21028" spans="13:13">
      <c r="M21028" s="2"/>
    </row>
    <row r="21029" spans="13:13">
      <c r="M21029" s="2"/>
    </row>
    <row r="21030" spans="13:13">
      <c r="M21030" s="2"/>
    </row>
    <row r="21031" spans="13:13">
      <c r="M21031" s="2"/>
    </row>
    <row r="21032" spans="13:13">
      <c r="M21032" s="2"/>
    </row>
    <row r="21033" spans="13:13">
      <c r="M21033" s="2"/>
    </row>
    <row r="21034" spans="13:13">
      <c r="M21034" s="2"/>
    </row>
    <row r="21035" spans="13:13">
      <c r="M21035" s="2"/>
    </row>
    <row r="21036" spans="13:13">
      <c r="M21036" s="2"/>
    </row>
    <row r="21037" spans="13:13">
      <c r="M21037" s="2"/>
    </row>
    <row r="21038" spans="13:13">
      <c r="M21038" s="2"/>
    </row>
    <row r="21039" spans="13:13">
      <c r="M21039" s="2"/>
    </row>
    <row r="21040" spans="13:13">
      <c r="M21040" s="2"/>
    </row>
    <row r="21041" spans="13:13">
      <c r="M21041" s="2"/>
    </row>
    <row r="21042" spans="13:13">
      <c r="M21042" s="2"/>
    </row>
    <row r="21043" spans="13:13">
      <c r="M21043" s="2"/>
    </row>
    <row r="21044" spans="13:13">
      <c r="M21044" s="2"/>
    </row>
    <row r="21045" spans="13:13">
      <c r="M21045" s="2"/>
    </row>
    <row r="21046" spans="13:13">
      <c r="M21046" s="2"/>
    </row>
    <row r="21047" spans="13:13">
      <c r="M21047" s="2"/>
    </row>
    <row r="21048" spans="13:13">
      <c r="M21048" s="2"/>
    </row>
    <row r="21049" spans="13:13">
      <c r="M21049" s="2"/>
    </row>
    <row r="21050" spans="13:13">
      <c r="M21050" s="2"/>
    </row>
    <row r="21051" spans="13:13">
      <c r="M21051" s="2"/>
    </row>
    <row r="21052" spans="13:13">
      <c r="M21052" s="2"/>
    </row>
    <row r="21053" spans="13:13">
      <c r="M21053" s="2"/>
    </row>
    <row r="21054" spans="13:13">
      <c r="M21054" s="2"/>
    </row>
    <row r="21055" spans="13:13">
      <c r="M21055" s="2"/>
    </row>
    <row r="21056" spans="13:13">
      <c r="M21056" s="2"/>
    </row>
    <row r="21057" spans="13:13">
      <c r="M21057" s="2"/>
    </row>
    <row r="21058" spans="13:13">
      <c r="M21058" s="2"/>
    </row>
    <row r="21059" spans="13:13">
      <c r="M21059" s="2"/>
    </row>
    <row r="21060" spans="13:13">
      <c r="M21060" s="2"/>
    </row>
    <row r="21061" spans="13:13">
      <c r="M21061" s="2"/>
    </row>
    <row r="21062" spans="13:13">
      <c r="M21062" s="2"/>
    </row>
    <row r="21063" spans="13:13">
      <c r="M21063" s="2"/>
    </row>
    <row r="21064" spans="13:13">
      <c r="M21064" s="2"/>
    </row>
    <row r="21065" spans="13:13">
      <c r="M21065" s="2"/>
    </row>
    <row r="21066" spans="13:13">
      <c r="M21066" s="2"/>
    </row>
    <row r="21067" spans="13:13">
      <c r="M21067" s="2"/>
    </row>
    <row r="21068" spans="13:13">
      <c r="M21068" s="2"/>
    </row>
    <row r="21069" spans="13:13">
      <c r="M21069" s="2"/>
    </row>
    <row r="21070" spans="13:13">
      <c r="M21070" s="2"/>
    </row>
    <row r="21071" spans="13:13">
      <c r="M21071" s="2"/>
    </row>
    <row r="21072" spans="13:13">
      <c r="M21072" s="2"/>
    </row>
    <row r="21073" spans="13:13">
      <c r="M21073" s="2"/>
    </row>
    <row r="21074" spans="13:13">
      <c r="M21074" s="2"/>
    </row>
    <row r="21075" spans="13:13">
      <c r="M21075" s="2"/>
    </row>
    <row r="21076" spans="13:13">
      <c r="M21076" s="2"/>
    </row>
    <row r="21077" spans="13:13">
      <c r="M21077" s="2"/>
    </row>
    <row r="21078" spans="13:13">
      <c r="M21078" s="2"/>
    </row>
    <row r="21079" spans="13:13">
      <c r="M21079" s="2"/>
    </row>
    <row r="21080" spans="13:13">
      <c r="M21080" s="2"/>
    </row>
    <row r="21081" spans="13:13">
      <c r="M21081" s="2"/>
    </row>
    <row r="21082" spans="13:13">
      <c r="M21082" s="2"/>
    </row>
    <row r="21083" spans="13:13">
      <c r="M21083" s="2"/>
    </row>
    <row r="21084" spans="13:13">
      <c r="M21084" s="2"/>
    </row>
    <row r="21085" spans="13:13">
      <c r="M21085" s="2"/>
    </row>
    <row r="21086" spans="13:13">
      <c r="M21086" s="2"/>
    </row>
    <row r="21087" spans="13:13">
      <c r="M21087" s="2"/>
    </row>
    <row r="21088" spans="13:13">
      <c r="M21088" s="2"/>
    </row>
    <row r="21089" spans="13:13">
      <c r="M21089" s="2"/>
    </row>
    <row r="21090" spans="13:13">
      <c r="M21090" s="2"/>
    </row>
    <row r="21091" spans="13:13">
      <c r="M21091" s="2"/>
    </row>
    <row r="21092" spans="13:13">
      <c r="M21092" s="2"/>
    </row>
    <row r="21093" spans="13:13">
      <c r="M21093" s="2"/>
    </row>
    <row r="21094" spans="13:13">
      <c r="M21094" s="2"/>
    </row>
    <row r="21095" spans="13:13">
      <c r="M21095" s="2"/>
    </row>
    <row r="21096" spans="13:13">
      <c r="M21096" s="2"/>
    </row>
    <row r="21097" spans="13:13">
      <c r="M21097" s="2"/>
    </row>
    <row r="21098" spans="13:13">
      <c r="M21098" s="2"/>
    </row>
    <row r="21099" spans="13:13">
      <c r="M21099" s="2"/>
    </row>
    <row r="21100" spans="13:13">
      <c r="M21100" s="2"/>
    </row>
    <row r="21101" spans="13:13">
      <c r="M21101" s="2"/>
    </row>
    <row r="21102" spans="13:13">
      <c r="M21102" s="2"/>
    </row>
    <row r="21103" spans="13:13">
      <c r="M21103" s="2"/>
    </row>
    <row r="21104" spans="13:13">
      <c r="M21104" s="2"/>
    </row>
    <row r="21105" spans="13:13">
      <c r="M21105" s="2"/>
    </row>
    <row r="21106" spans="13:13">
      <c r="M21106" s="2"/>
    </row>
    <row r="21107" spans="13:13">
      <c r="M21107" s="2"/>
    </row>
    <row r="21108" spans="13:13">
      <c r="M21108" s="2"/>
    </row>
    <row r="21109" spans="13:13">
      <c r="M21109" s="2"/>
    </row>
    <row r="21110" spans="13:13">
      <c r="M21110" s="2"/>
    </row>
    <row r="21111" spans="13:13">
      <c r="M21111" s="2"/>
    </row>
    <row r="21112" spans="13:13">
      <c r="M21112" s="2"/>
    </row>
    <row r="21113" spans="13:13">
      <c r="M21113" s="2"/>
    </row>
    <row r="21114" spans="13:13">
      <c r="M21114" s="2"/>
    </row>
    <row r="21115" spans="13:13">
      <c r="M21115" s="2"/>
    </row>
    <row r="21116" spans="13:13">
      <c r="M21116" s="2"/>
    </row>
    <row r="21117" spans="13:13">
      <c r="M21117" s="2"/>
    </row>
    <row r="21118" spans="13:13">
      <c r="M21118" s="2"/>
    </row>
    <row r="21119" spans="13:13">
      <c r="M21119" s="2"/>
    </row>
    <row r="21120" spans="13:13">
      <c r="M21120" s="2"/>
    </row>
    <row r="21121" spans="13:13">
      <c r="M21121" s="2"/>
    </row>
    <row r="21122" spans="13:13">
      <c r="M21122" s="2"/>
    </row>
    <row r="21123" spans="13:13">
      <c r="M21123" s="2"/>
    </row>
    <row r="21124" spans="13:13">
      <c r="M21124" s="2"/>
    </row>
    <row r="21125" spans="13:13">
      <c r="M21125" s="2"/>
    </row>
    <row r="21126" spans="13:13">
      <c r="M21126" s="2"/>
    </row>
    <row r="21127" spans="13:13">
      <c r="M21127" s="2"/>
    </row>
    <row r="21128" spans="13:13">
      <c r="M21128" s="2"/>
    </row>
    <row r="21129" spans="13:13">
      <c r="M21129" s="2"/>
    </row>
    <row r="21130" spans="13:13">
      <c r="M21130" s="2"/>
    </row>
    <row r="21131" spans="13:13">
      <c r="M21131" s="2"/>
    </row>
    <row r="21132" spans="13:13">
      <c r="M21132" s="2"/>
    </row>
    <row r="21133" spans="13:13">
      <c r="M21133" s="2"/>
    </row>
    <row r="21134" spans="13:13">
      <c r="M21134" s="2"/>
    </row>
    <row r="21135" spans="13:13">
      <c r="M21135" s="2"/>
    </row>
    <row r="21136" spans="13:13">
      <c r="M21136" s="2"/>
    </row>
    <row r="21137" spans="13:13">
      <c r="M21137" s="2"/>
    </row>
    <row r="21138" spans="13:13">
      <c r="M21138" s="2"/>
    </row>
    <row r="21139" spans="13:13">
      <c r="M21139" s="2"/>
    </row>
    <row r="21140" spans="13:13">
      <c r="M21140" s="2"/>
    </row>
    <row r="21141" spans="13:13">
      <c r="M21141" s="2"/>
    </row>
    <row r="21142" spans="13:13">
      <c r="M21142" s="2"/>
    </row>
    <row r="21143" spans="13:13">
      <c r="M21143" s="2"/>
    </row>
    <row r="21144" spans="13:13">
      <c r="M21144" s="2"/>
    </row>
    <row r="21145" spans="13:13">
      <c r="M21145" s="2"/>
    </row>
    <row r="21146" spans="13:13">
      <c r="M21146" s="2"/>
    </row>
    <row r="21147" spans="13:13">
      <c r="M21147" s="2"/>
    </row>
    <row r="21148" spans="13:13">
      <c r="M21148" s="2"/>
    </row>
    <row r="21149" spans="13:13">
      <c r="M21149" s="2"/>
    </row>
    <row r="21150" spans="13:13">
      <c r="M21150" s="2"/>
    </row>
    <row r="21151" spans="13:13">
      <c r="M21151" s="2"/>
    </row>
    <row r="21152" spans="13:13">
      <c r="M21152" s="2"/>
    </row>
    <row r="21153" spans="13:13">
      <c r="M21153" s="2"/>
    </row>
    <row r="21154" spans="13:13">
      <c r="M21154" s="2"/>
    </row>
    <row r="21155" spans="13:13">
      <c r="M21155" s="2"/>
    </row>
    <row r="21156" spans="13:13">
      <c r="M21156" s="2"/>
    </row>
    <row r="21157" spans="13:13">
      <c r="M21157" s="2"/>
    </row>
    <row r="21158" spans="13:13">
      <c r="M21158" s="2"/>
    </row>
    <row r="21159" spans="13:13">
      <c r="M21159" s="2"/>
    </row>
    <row r="21160" spans="13:13">
      <c r="M21160" s="2"/>
    </row>
    <row r="21161" spans="13:13">
      <c r="M21161" s="2"/>
    </row>
    <row r="21162" spans="13:13">
      <c r="M21162" s="2"/>
    </row>
    <row r="21163" spans="13:13">
      <c r="M21163" s="2"/>
    </row>
    <row r="21164" spans="13:13">
      <c r="M21164" s="2"/>
    </row>
    <row r="21165" spans="13:13">
      <c r="M21165" s="2"/>
    </row>
    <row r="21166" spans="13:13">
      <c r="M21166" s="2"/>
    </row>
    <row r="21167" spans="13:13">
      <c r="M21167" s="2"/>
    </row>
    <row r="21168" spans="13:13">
      <c r="M21168" s="2"/>
    </row>
    <row r="21169" spans="13:13">
      <c r="M21169" s="2"/>
    </row>
    <row r="21170" spans="13:13">
      <c r="M21170" s="2"/>
    </row>
    <row r="21171" spans="13:13">
      <c r="M21171" s="2"/>
    </row>
    <row r="21172" spans="13:13">
      <c r="M21172" s="2"/>
    </row>
    <row r="21173" spans="13:13">
      <c r="M21173" s="2"/>
    </row>
    <row r="21174" spans="13:13">
      <c r="M21174" s="2"/>
    </row>
    <row r="21175" spans="13:13">
      <c r="M21175" s="2"/>
    </row>
    <row r="21176" spans="13:13">
      <c r="M21176" s="2"/>
    </row>
    <row r="21177" spans="13:13">
      <c r="M21177" s="2"/>
    </row>
    <row r="21178" spans="13:13">
      <c r="M21178" s="2"/>
    </row>
    <row r="21179" spans="13:13">
      <c r="M21179" s="2"/>
    </row>
    <row r="21180" spans="13:13">
      <c r="M21180" s="2"/>
    </row>
    <row r="21181" spans="13:13">
      <c r="M21181" s="2"/>
    </row>
    <row r="21182" spans="13:13">
      <c r="M21182" s="2"/>
    </row>
    <row r="21183" spans="13:13">
      <c r="M21183" s="2"/>
    </row>
    <row r="21184" spans="13:13">
      <c r="M21184" s="2"/>
    </row>
    <row r="21185" spans="13:13">
      <c r="M21185" s="2"/>
    </row>
    <row r="21186" spans="13:13">
      <c r="M21186" s="2"/>
    </row>
    <row r="21187" spans="13:13">
      <c r="M21187" s="2"/>
    </row>
    <row r="21188" spans="13:13">
      <c r="M21188" s="2"/>
    </row>
    <row r="21189" spans="13:13">
      <c r="M21189" s="2"/>
    </row>
    <row r="21190" spans="13:13">
      <c r="M21190" s="2"/>
    </row>
    <row r="21191" spans="13:13">
      <c r="M21191" s="2"/>
    </row>
    <row r="21192" spans="13:13">
      <c r="M21192" s="2"/>
    </row>
    <row r="21193" spans="13:13">
      <c r="M21193" s="2"/>
    </row>
    <row r="21194" spans="13:13">
      <c r="M21194" s="2"/>
    </row>
    <row r="21195" spans="13:13">
      <c r="M21195" s="2"/>
    </row>
    <row r="21196" spans="13:13">
      <c r="M21196" s="2"/>
    </row>
    <row r="21197" spans="13:13">
      <c r="M21197" s="2"/>
    </row>
    <row r="21198" spans="13:13">
      <c r="M21198" s="2"/>
    </row>
    <row r="21199" spans="13:13">
      <c r="M21199" s="2"/>
    </row>
    <row r="21200" spans="13:13">
      <c r="M21200" s="2"/>
    </row>
    <row r="21201" spans="13:13">
      <c r="M21201" s="2"/>
    </row>
    <row r="21202" spans="13:13">
      <c r="M21202" s="2"/>
    </row>
    <row r="21203" spans="13:13">
      <c r="M21203" s="2"/>
    </row>
    <row r="21204" spans="13:13">
      <c r="M21204" s="2"/>
    </row>
    <row r="21205" spans="13:13">
      <c r="M21205" s="2"/>
    </row>
    <row r="21206" spans="13:13">
      <c r="M21206" s="2"/>
    </row>
    <row r="21207" spans="13:13">
      <c r="M21207" s="2"/>
    </row>
    <row r="21208" spans="13:13">
      <c r="M21208" s="2"/>
    </row>
    <row r="21209" spans="13:13">
      <c r="M21209" s="2"/>
    </row>
    <row r="21210" spans="13:13">
      <c r="M21210" s="2"/>
    </row>
    <row r="21211" spans="13:13">
      <c r="M21211" s="2"/>
    </row>
    <row r="21212" spans="13:13">
      <c r="M21212" s="2"/>
    </row>
    <row r="21213" spans="13:13">
      <c r="M21213" s="2"/>
    </row>
    <row r="21214" spans="13:13">
      <c r="M21214" s="2"/>
    </row>
    <row r="21215" spans="13:13">
      <c r="M21215" s="2"/>
    </row>
    <row r="21216" spans="13:13">
      <c r="M21216" s="2"/>
    </row>
    <row r="21217" spans="13:13">
      <c r="M21217" s="2"/>
    </row>
    <row r="21218" spans="13:13">
      <c r="M21218" s="2"/>
    </row>
    <row r="21219" spans="13:13">
      <c r="M21219" s="2"/>
    </row>
    <row r="21220" spans="13:13">
      <c r="M21220" s="2"/>
    </row>
    <row r="21221" spans="13:13">
      <c r="M21221" s="2"/>
    </row>
    <row r="21222" spans="13:13">
      <c r="M21222" s="2"/>
    </row>
    <row r="21223" spans="13:13">
      <c r="M21223" s="2"/>
    </row>
    <row r="21224" spans="13:13">
      <c r="M21224" s="2"/>
    </row>
    <row r="21225" spans="13:13">
      <c r="M21225" s="2"/>
    </row>
    <row r="21226" spans="13:13">
      <c r="M21226" s="2"/>
    </row>
    <row r="21227" spans="13:13">
      <c r="M21227" s="2"/>
    </row>
    <row r="21228" spans="13:13">
      <c r="M21228" s="2"/>
    </row>
    <row r="21229" spans="13:13">
      <c r="M21229" s="2"/>
    </row>
    <row r="21230" spans="13:13">
      <c r="M21230" s="2"/>
    </row>
    <row r="21231" spans="13:13">
      <c r="M21231" s="2"/>
    </row>
    <row r="21232" spans="13:13">
      <c r="M21232" s="2"/>
    </row>
    <row r="21233" spans="13:13">
      <c r="M21233" s="2"/>
    </row>
    <row r="21234" spans="13:13">
      <c r="M21234" s="2"/>
    </row>
    <row r="21235" spans="13:13">
      <c r="M21235" s="2"/>
    </row>
    <row r="21236" spans="13:13">
      <c r="M21236" s="2"/>
    </row>
    <row r="21237" spans="13:13">
      <c r="M21237" s="2"/>
    </row>
    <row r="21238" spans="13:13">
      <c r="M21238" s="2"/>
    </row>
    <row r="21239" spans="13:13">
      <c r="M21239" s="2"/>
    </row>
    <row r="21240" spans="13:13">
      <c r="M21240" s="2"/>
    </row>
    <row r="21241" spans="13:13">
      <c r="M21241" s="2"/>
    </row>
    <row r="21242" spans="13:13">
      <c r="M21242" s="2"/>
    </row>
    <row r="21243" spans="13:13">
      <c r="M21243" s="2"/>
    </row>
    <row r="21244" spans="13:13">
      <c r="M21244" s="2"/>
    </row>
    <row r="21245" spans="13:13">
      <c r="M21245" s="2"/>
    </row>
    <row r="21246" spans="13:13">
      <c r="M21246" s="2"/>
    </row>
    <row r="21247" spans="13:13">
      <c r="M21247" s="2"/>
    </row>
    <row r="21248" spans="13:13">
      <c r="M21248" s="2"/>
    </row>
    <row r="21249" spans="13:13">
      <c r="M21249" s="2"/>
    </row>
    <row r="21250" spans="13:13">
      <c r="M21250" s="2"/>
    </row>
    <row r="21251" spans="13:13">
      <c r="M21251" s="2"/>
    </row>
    <row r="21252" spans="13:13">
      <c r="M21252" s="2"/>
    </row>
    <row r="21253" spans="13:13">
      <c r="M21253" s="2"/>
    </row>
    <row r="21254" spans="13:13">
      <c r="M21254" s="2"/>
    </row>
    <row r="21255" spans="13:13">
      <c r="M21255" s="2"/>
    </row>
    <row r="21256" spans="13:13">
      <c r="M21256" s="2"/>
    </row>
    <row r="21257" spans="13:13">
      <c r="M21257" s="2"/>
    </row>
    <row r="21258" spans="13:13">
      <c r="M21258" s="2"/>
    </row>
    <row r="21259" spans="13:13">
      <c r="M21259" s="2"/>
    </row>
    <row r="21260" spans="13:13">
      <c r="M21260" s="2"/>
    </row>
    <row r="21261" spans="13:13">
      <c r="M21261" s="2"/>
    </row>
    <row r="21262" spans="13:13">
      <c r="M21262" s="2"/>
    </row>
    <row r="21263" spans="13:13">
      <c r="M21263" s="2"/>
    </row>
    <row r="21264" spans="13:13">
      <c r="M21264" s="2"/>
    </row>
    <row r="21265" spans="13:13">
      <c r="M21265" s="2"/>
    </row>
    <row r="21266" spans="13:13">
      <c r="M21266" s="2"/>
    </row>
    <row r="21267" spans="13:13">
      <c r="M21267" s="2"/>
    </row>
    <row r="21268" spans="13:13">
      <c r="M21268" s="2"/>
    </row>
    <row r="21269" spans="13:13">
      <c r="M21269" s="2"/>
    </row>
    <row r="21270" spans="13:13">
      <c r="M21270" s="2"/>
    </row>
    <row r="21271" spans="13:13">
      <c r="M21271" s="2"/>
    </row>
    <row r="21272" spans="13:13">
      <c r="M21272" s="2"/>
    </row>
    <row r="21273" spans="13:13">
      <c r="M21273" s="2"/>
    </row>
    <row r="21274" spans="13:13">
      <c r="M21274" s="2"/>
    </row>
    <row r="21275" spans="13:13">
      <c r="M21275" s="2"/>
    </row>
    <row r="21276" spans="13:13">
      <c r="M21276" s="2"/>
    </row>
    <row r="21277" spans="13:13">
      <c r="M21277" s="2"/>
    </row>
    <row r="21278" spans="13:13">
      <c r="M21278" s="2"/>
    </row>
    <row r="21279" spans="13:13">
      <c r="M21279" s="2"/>
    </row>
    <row r="21280" spans="13:13">
      <c r="M21280" s="2"/>
    </row>
    <row r="21281" spans="13:13">
      <c r="M21281" s="2"/>
    </row>
    <row r="21282" spans="13:13">
      <c r="M21282" s="2"/>
    </row>
    <row r="21283" spans="13:13">
      <c r="M21283" s="2"/>
    </row>
    <row r="21284" spans="13:13">
      <c r="M21284" s="2"/>
    </row>
    <row r="21285" spans="13:13">
      <c r="M21285" s="2"/>
    </row>
    <row r="21286" spans="13:13">
      <c r="M21286" s="2"/>
    </row>
    <row r="21287" spans="13:13">
      <c r="M21287" s="2"/>
    </row>
    <row r="21288" spans="13:13">
      <c r="M21288" s="2"/>
    </row>
    <row r="21289" spans="13:13">
      <c r="M21289" s="2"/>
    </row>
    <row r="21290" spans="13:13">
      <c r="M21290" s="2"/>
    </row>
    <row r="21291" spans="13:13">
      <c r="M21291" s="2"/>
    </row>
    <row r="21292" spans="13:13">
      <c r="M21292" s="2"/>
    </row>
    <row r="21293" spans="13:13">
      <c r="M21293" s="2"/>
    </row>
    <row r="21294" spans="13:13">
      <c r="M21294" s="2"/>
    </row>
    <row r="21295" spans="13:13">
      <c r="M21295" s="2"/>
    </row>
    <row r="21296" spans="13:13">
      <c r="M21296" s="2"/>
    </row>
    <row r="21297" spans="13:13">
      <c r="M21297" s="2"/>
    </row>
    <row r="21298" spans="13:13">
      <c r="M21298" s="2"/>
    </row>
    <row r="21299" spans="13:13">
      <c r="M21299" s="2"/>
    </row>
    <row r="21300" spans="13:13">
      <c r="M21300" s="2"/>
    </row>
    <row r="21301" spans="13:13">
      <c r="M21301" s="2"/>
    </row>
    <row r="21302" spans="13:13">
      <c r="M21302" s="2"/>
    </row>
    <row r="21303" spans="13:13">
      <c r="M21303" s="2"/>
    </row>
    <row r="21304" spans="13:13">
      <c r="M21304" s="2"/>
    </row>
    <row r="21305" spans="13:13">
      <c r="M21305" s="2"/>
    </row>
    <row r="21306" spans="13:13">
      <c r="M21306" s="2"/>
    </row>
    <row r="21307" spans="13:13">
      <c r="M21307" s="2"/>
    </row>
    <row r="21308" spans="13:13">
      <c r="M21308" s="2"/>
    </row>
    <row r="21309" spans="13:13">
      <c r="M21309" s="2"/>
    </row>
    <row r="21310" spans="13:13">
      <c r="M21310" s="2"/>
    </row>
    <row r="21311" spans="13:13">
      <c r="M21311" s="2"/>
    </row>
    <row r="21312" spans="13:13">
      <c r="M21312" s="2"/>
    </row>
    <row r="21313" spans="13:13">
      <c r="M21313" s="2"/>
    </row>
    <row r="21314" spans="13:13">
      <c r="M21314" s="2"/>
    </row>
    <row r="21315" spans="13:13">
      <c r="M21315" s="2"/>
    </row>
    <row r="21316" spans="13:13">
      <c r="M21316" s="2"/>
    </row>
    <row r="21317" spans="13:13">
      <c r="M21317" s="2"/>
    </row>
    <row r="21318" spans="13:13">
      <c r="M21318" s="2"/>
    </row>
    <row r="21319" spans="13:13">
      <c r="M21319" s="2"/>
    </row>
    <row r="21320" spans="13:13">
      <c r="M21320" s="2"/>
    </row>
    <row r="21321" spans="13:13">
      <c r="M21321" s="2"/>
    </row>
    <row r="21322" spans="13:13">
      <c r="M21322" s="2"/>
    </row>
    <row r="21323" spans="13:13">
      <c r="M21323" s="2"/>
    </row>
    <row r="21324" spans="13:13">
      <c r="M21324" s="2"/>
    </row>
    <row r="21325" spans="13:13">
      <c r="M21325" s="2"/>
    </row>
    <row r="21326" spans="13:13">
      <c r="M21326" s="2"/>
    </row>
    <row r="21327" spans="13:13">
      <c r="M21327" s="2"/>
    </row>
    <row r="21328" spans="13:13">
      <c r="M21328" s="2"/>
    </row>
    <row r="21329" spans="13:13">
      <c r="M21329" s="2"/>
    </row>
    <row r="21330" spans="13:13">
      <c r="M21330" s="2"/>
    </row>
    <row r="21331" spans="13:13">
      <c r="M21331" s="2"/>
    </row>
    <row r="21332" spans="13:13">
      <c r="M21332" s="2"/>
    </row>
    <row r="21333" spans="13:13">
      <c r="M21333" s="2"/>
    </row>
    <row r="21334" spans="13:13">
      <c r="M21334" s="2"/>
    </row>
    <row r="21335" spans="13:13">
      <c r="M21335" s="2"/>
    </row>
    <row r="21336" spans="13:13">
      <c r="M21336" s="2"/>
    </row>
    <row r="21337" spans="13:13">
      <c r="M21337" s="2"/>
    </row>
    <row r="21338" spans="13:13">
      <c r="M21338" s="2"/>
    </row>
    <row r="21339" spans="13:13">
      <c r="M21339" s="2"/>
    </row>
    <row r="21340" spans="13:13">
      <c r="M21340" s="2"/>
    </row>
    <row r="21341" spans="13:13">
      <c r="M21341" s="2"/>
    </row>
    <row r="21342" spans="13:13">
      <c r="M21342" s="2"/>
    </row>
    <row r="21343" spans="13:13">
      <c r="M21343" s="2"/>
    </row>
    <row r="21344" spans="13:13">
      <c r="M21344" s="2"/>
    </row>
    <row r="21345" spans="13:13">
      <c r="M21345" s="2"/>
    </row>
    <row r="21346" spans="13:13">
      <c r="M21346" s="2"/>
    </row>
    <row r="21347" spans="13:13">
      <c r="M21347" s="2"/>
    </row>
    <row r="21348" spans="13:13">
      <c r="M21348" s="2"/>
    </row>
    <row r="21349" spans="13:13">
      <c r="M21349" s="2"/>
    </row>
    <row r="21350" spans="13:13">
      <c r="M21350" s="2"/>
    </row>
    <row r="21351" spans="13:13">
      <c r="M21351" s="2"/>
    </row>
    <row r="21352" spans="13:13">
      <c r="M21352" s="2"/>
    </row>
    <row r="21353" spans="13:13">
      <c r="M21353" s="2"/>
    </row>
    <row r="21354" spans="13:13">
      <c r="M21354" s="2"/>
    </row>
    <row r="21355" spans="13:13">
      <c r="M21355" s="2"/>
    </row>
    <row r="21356" spans="13:13">
      <c r="M21356" s="2"/>
    </row>
    <row r="21357" spans="13:13">
      <c r="M21357" s="2"/>
    </row>
    <row r="21358" spans="13:13">
      <c r="M21358" s="2"/>
    </row>
    <row r="21359" spans="13:13">
      <c r="M21359" s="2"/>
    </row>
    <row r="21360" spans="13:13">
      <c r="M21360" s="2"/>
    </row>
    <row r="21361" spans="13:13">
      <c r="M21361" s="2"/>
    </row>
    <row r="21362" spans="13:13">
      <c r="M21362" s="2"/>
    </row>
    <row r="21363" spans="13:13">
      <c r="M21363" s="2"/>
    </row>
    <row r="21364" spans="13:13">
      <c r="M21364" s="2"/>
    </row>
    <row r="21365" spans="13:13">
      <c r="M21365" s="2"/>
    </row>
    <row r="21366" spans="13:13">
      <c r="M21366" s="2"/>
    </row>
    <row r="21367" spans="13:13">
      <c r="M21367" s="2"/>
    </row>
    <row r="21368" spans="13:13">
      <c r="M21368" s="2"/>
    </row>
    <row r="21369" spans="13:13">
      <c r="M21369" s="2"/>
    </row>
    <row r="21370" spans="13:13">
      <c r="M21370" s="2"/>
    </row>
    <row r="21371" spans="13:13">
      <c r="M21371" s="2"/>
    </row>
    <row r="21372" spans="13:13">
      <c r="M21372" s="2"/>
    </row>
    <row r="21373" spans="13:13">
      <c r="M21373" s="2"/>
    </row>
    <row r="21374" spans="13:13">
      <c r="M21374" s="2"/>
    </row>
    <row r="21375" spans="13:13">
      <c r="M21375" s="2"/>
    </row>
    <row r="21376" spans="13:13">
      <c r="M21376" s="2"/>
    </row>
    <row r="21377" spans="13:13">
      <c r="M21377" s="2"/>
    </row>
    <row r="21378" spans="13:13">
      <c r="M21378" s="2"/>
    </row>
    <row r="21379" spans="13:13">
      <c r="M21379" s="2"/>
    </row>
    <row r="21380" spans="13:13">
      <c r="M21380" s="2"/>
    </row>
    <row r="21381" spans="13:13">
      <c r="M21381" s="2"/>
    </row>
    <row r="21382" spans="13:13">
      <c r="M21382" s="2"/>
    </row>
    <row r="21383" spans="13:13">
      <c r="M21383" s="2"/>
    </row>
    <row r="21384" spans="13:13">
      <c r="M21384" s="2"/>
    </row>
    <row r="21385" spans="13:13">
      <c r="M21385" s="2"/>
    </row>
    <row r="21386" spans="13:13">
      <c r="M21386" s="2"/>
    </row>
    <row r="21387" spans="13:13">
      <c r="M21387" s="2"/>
    </row>
    <row r="21388" spans="13:13">
      <c r="M21388" s="2"/>
    </row>
    <row r="21389" spans="13:13">
      <c r="M21389" s="2"/>
    </row>
    <row r="21390" spans="13:13">
      <c r="M21390" s="2"/>
    </row>
    <row r="21391" spans="13:13">
      <c r="M21391" s="2"/>
    </row>
    <row r="21392" spans="13:13">
      <c r="M21392" s="2"/>
    </row>
    <row r="21393" spans="13:13">
      <c r="M21393" s="2"/>
    </row>
    <row r="21394" spans="13:13">
      <c r="M21394" s="2"/>
    </row>
    <row r="21395" spans="13:13">
      <c r="M21395" s="2"/>
    </row>
    <row r="21396" spans="13:13">
      <c r="M21396" s="2"/>
    </row>
    <row r="21397" spans="13:13">
      <c r="M21397" s="2"/>
    </row>
    <row r="21398" spans="13:13">
      <c r="M21398" s="2"/>
    </row>
    <row r="21399" spans="13:13">
      <c r="M21399" s="2"/>
    </row>
    <row r="21400" spans="13:13">
      <c r="M21400" s="2"/>
    </row>
    <row r="21401" spans="13:13">
      <c r="M21401" s="2"/>
    </row>
    <row r="21402" spans="13:13">
      <c r="M21402" s="2"/>
    </row>
    <row r="21403" spans="13:13">
      <c r="M21403" s="2"/>
    </row>
    <row r="21404" spans="13:13">
      <c r="M21404" s="2"/>
    </row>
    <row r="21405" spans="13:13">
      <c r="M21405" s="2"/>
    </row>
    <row r="21406" spans="13:13">
      <c r="M21406" s="2"/>
    </row>
    <row r="21407" spans="13:13">
      <c r="M21407" s="2"/>
    </row>
    <row r="21408" spans="13:13">
      <c r="M21408" s="2"/>
    </row>
    <row r="21409" spans="13:13">
      <c r="M21409" s="2"/>
    </row>
    <row r="21410" spans="13:13">
      <c r="M21410" s="2"/>
    </row>
    <row r="21411" spans="13:13">
      <c r="M21411" s="2"/>
    </row>
    <row r="21412" spans="13:13">
      <c r="M21412" s="2"/>
    </row>
    <row r="21413" spans="13:13">
      <c r="M21413" s="2"/>
    </row>
    <row r="21414" spans="13:13">
      <c r="M21414" s="2"/>
    </row>
    <row r="21415" spans="13:13">
      <c r="M21415" s="2"/>
    </row>
    <row r="21416" spans="13:13">
      <c r="M21416" s="2"/>
    </row>
    <row r="21417" spans="13:13">
      <c r="M21417" s="2"/>
    </row>
    <row r="21418" spans="13:13">
      <c r="M21418" s="2"/>
    </row>
    <row r="21419" spans="13:13">
      <c r="M21419" s="2"/>
    </row>
    <row r="21420" spans="13:13">
      <c r="M21420" s="2"/>
    </row>
    <row r="21421" spans="13:13">
      <c r="M21421" s="2"/>
    </row>
    <row r="21422" spans="13:13">
      <c r="M21422" s="2"/>
    </row>
    <row r="21423" spans="13:13">
      <c r="M21423" s="2"/>
    </row>
    <row r="21424" spans="13:13">
      <c r="M21424" s="2"/>
    </row>
    <row r="21425" spans="13:13">
      <c r="M21425" s="2"/>
    </row>
    <row r="21426" spans="13:13">
      <c r="M21426" s="2"/>
    </row>
    <row r="21427" spans="13:13">
      <c r="M21427" s="2"/>
    </row>
    <row r="21428" spans="13:13">
      <c r="M21428" s="2"/>
    </row>
    <row r="21429" spans="13:13">
      <c r="M21429" s="2"/>
    </row>
    <row r="21430" spans="13:13">
      <c r="M21430" s="2"/>
    </row>
    <row r="21431" spans="13:13">
      <c r="M21431" s="2"/>
    </row>
    <row r="21432" spans="13:13">
      <c r="M21432" s="2"/>
    </row>
    <row r="21433" spans="13:13">
      <c r="M21433" s="2"/>
    </row>
    <row r="21434" spans="13:13">
      <c r="M21434" s="2"/>
    </row>
    <row r="21435" spans="13:13">
      <c r="M21435" s="2"/>
    </row>
    <row r="21436" spans="13:13">
      <c r="M21436" s="2"/>
    </row>
    <row r="21437" spans="13:13">
      <c r="M21437" s="2"/>
    </row>
    <row r="21438" spans="13:13">
      <c r="M21438" s="2"/>
    </row>
    <row r="21439" spans="13:13">
      <c r="M21439" s="2"/>
    </row>
    <row r="21440" spans="13:13">
      <c r="M21440" s="2"/>
    </row>
    <row r="21441" spans="13:13">
      <c r="M21441" s="2"/>
    </row>
    <row r="21442" spans="13:13">
      <c r="M21442" s="2"/>
    </row>
    <row r="21443" spans="13:13">
      <c r="M21443" s="2"/>
    </row>
    <row r="21444" spans="13:13">
      <c r="M21444" s="2"/>
    </row>
    <row r="21445" spans="13:13">
      <c r="M21445" s="2"/>
    </row>
    <row r="21446" spans="13:13">
      <c r="M21446" s="2"/>
    </row>
    <row r="21447" spans="13:13">
      <c r="M21447" s="2"/>
    </row>
    <row r="21448" spans="13:13">
      <c r="M21448" s="2"/>
    </row>
    <row r="21449" spans="13:13">
      <c r="M21449" s="2"/>
    </row>
    <row r="21450" spans="13:13">
      <c r="M21450" s="2"/>
    </row>
    <row r="21451" spans="13:13">
      <c r="M21451" s="2"/>
    </row>
    <row r="21452" spans="13:13">
      <c r="M21452" s="2"/>
    </row>
    <row r="21453" spans="13:13">
      <c r="M21453" s="2"/>
    </row>
    <row r="21454" spans="13:13">
      <c r="M21454" s="2"/>
    </row>
    <row r="21455" spans="13:13">
      <c r="M21455" s="2"/>
    </row>
    <row r="21456" spans="13:13">
      <c r="M21456" s="2"/>
    </row>
    <row r="21457" spans="13:13">
      <c r="M21457" s="2"/>
    </row>
    <row r="21458" spans="13:13">
      <c r="M21458" s="2"/>
    </row>
    <row r="21459" spans="13:13">
      <c r="M21459" s="2"/>
    </row>
    <row r="21460" spans="13:13">
      <c r="M21460" s="2"/>
    </row>
    <row r="21461" spans="13:13">
      <c r="M21461" s="2"/>
    </row>
    <row r="21462" spans="13:13">
      <c r="M21462" s="2"/>
    </row>
    <row r="21463" spans="13:13">
      <c r="M21463" s="2"/>
    </row>
    <row r="21464" spans="13:13">
      <c r="M21464" s="2"/>
    </row>
    <row r="21465" spans="13:13">
      <c r="M21465" s="2"/>
    </row>
    <row r="21466" spans="13:13">
      <c r="M21466" s="2"/>
    </row>
    <row r="21467" spans="13:13">
      <c r="M21467" s="2"/>
    </row>
    <row r="21468" spans="13:13">
      <c r="M21468" s="2"/>
    </row>
    <row r="21469" spans="13:13">
      <c r="M21469" s="2"/>
    </row>
    <row r="21470" spans="13:13">
      <c r="M21470" s="2"/>
    </row>
    <row r="21471" spans="13:13">
      <c r="M21471" s="2"/>
    </row>
    <row r="21472" spans="13:13">
      <c r="M21472" s="2"/>
    </row>
    <row r="21473" spans="13:13">
      <c r="M21473" s="2"/>
    </row>
    <row r="21474" spans="13:13">
      <c r="M21474" s="2"/>
    </row>
    <row r="21475" spans="13:13">
      <c r="M21475" s="2"/>
    </row>
    <row r="21476" spans="13:13">
      <c r="M21476" s="2"/>
    </row>
    <row r="21477" spans="13:13">
      <c r="M21477" s="2"/>
    </row>
    <row r="21478" spans="13:13">
      <c r="M21478" s="2"/>
    </row>
    <row r="21479" spans="13:13">
      <c r="M21479" s="2"/>
    </row>
    <row r="21480" spans="13:13">
      <c r="M21480" s="2"/>
    </row>
    <row r="21481" spans="13:13">
      <c r="M21481" s="2"/>
    </row>
    <row r="21482" spans="13:13">
      <c r="M21482" s="2"/>
    </row>
    <row r="21483" spans="13:13">
      <c r="M21483" s="2"/>
    </row>
    <row r="21484" spans="13:13">
      <c r="M21484" s="2"/>
    </row>
    <row r="21485" spans="13:13">
      <c r="M21485" s="2"/>
    </row>
    <row r="21486" spans="13:13">
      <c r="M21486" s="2"/>
    </row>
    <row r="21487" spans="13:13">
      <c r="M21487" s="2"/>
    </row>
    <row r="21488" spans="13:13">
      <c r="M21488" s="2"/>
    </row>
    <row r="21489" spans="13:13">
      <c r="M21489" s="2"/>
    </row>
    <row r="21490" spans="13:13">
      <c r="M21490" s="2"/>
    </row>
    <row r="21491" spans="13:13">
      <c r="M21491" s="2"/>
    </row>
    <row r="21492" spans="13:13">
      <c r="M21492" s="2"/>
    </row>
    <row r="21493" spans="13:13">
      <c r="M21493" s="2"/>
    </row>
    <row r="21494" spans="13:13">
      <c r="M21494" s="2"/>
    </row>
    <row r="21495" spans="13:13">
      <c r="M21495" s="2"/>
    </row>
    <row r="21496" spans="13:13">
      <c r="M21496" s="2"/>
    </row>
    <row r="21497" spans="13:13">
      <c r="M21497" s="2"/>
    </row>
    <row r="21498" spans="13:13">
      <c r="M21498" s="2"/>
    </row>
    <row r="21499" spans="13:13">
      <c r="M21499" s="2"/>
    </row>
    <row r="21500" spans="13:13">
      <c r="M21500" s="2"/>
    </row>
    <row r="21501" spans="13:13">
      <c r="M21501" s="2"/>
    </row>
    <row r="21502" spans="13:13">
      <c r="M21502" s="2"/>
    </row>
    <row r="21503" spans="13:13">
      <c r="M21503" s="2"/>
    </row>
    <row r="21504" spans="13:13">
      <c r="M21504" s="2"/>
    </row>
    <row r="21505" spans="13:13">
      <c r="M21505" s="2"/>
    </row>
    <row r="21506" spans="13:13">
      <c r="M21506" s="2"/>
    </row>
    <row r="21507" spans="13:13">
      <c r="M21507" s="2"/>
    </row>
    <row r="21508" spans="13:13">
      <c r="M21508" s="2"/>
    </row>
    <row r="21509" spans="13:13">
      <c r="M21509" s="2"/>
    </row>
    <row r="21510" spans="13:13">
      <c r="M21510" s="2"/>
    </row>
    <row r="21511" spans="13:13">
      <c r="M21511" s="2"/>
    </row>
    <row r="21512" spans="13:13">
      <c r="M21512" s="2"/>
    </row>
    <row r="21513" spans="13:13">
      <c r="M21513" s="2"/>
    </row>
    <row r="21514" spans="13:13">
      <c r="M21514" s="2"/>
    </row>
    <row r="21515" spans="13:13">
      <c r="M21515" s="2"/>
    </row>
    <row r="21516" spans="13:13">
      <c r="M21516" s="2"/>
    </row>
    <row r="21517" spans="13:13">
      <c r="M21517" s="2"/>
    </row>
    <row r="21518" spans="13:13">
      <c r="M21518" s="2"/>
    </row>
    <row r="21519" spans="13:13">
      <c r="M21519" s="2"/>
    </row>
    <row r="21520" spans="13:13">
      <c r="M21520" s="2"/>
    </row>
    <row r="21521" spans="13:13">
      <c r="M21521" s="2"/>
    </row>
    <row r="21522" spans="13:13">
      <c r="M21522" s="2"/>
    </row>
    <row r="21523" spans="13:13">
      <c r="M21523" s="2"/>
    </row>
    <row r="21524" spans="13:13">
      <c r="M21524" s="2"/>
    </row>
    <row r="21525" spans="13:13">
      <c r="M21525" s="2"/>
    </row>
    <row r="21526" spans="13:13">
      <c r="M21526" s="2"/>
    </row>
    <row r="21527" spans="13:13">
      <c r="M21527" s="2"/>
    </row>
    <row r="21528" spans="13:13">
      <c r="M21528" s="2"/>
    </row>
    <row r="21529" spans="13:13">
      <c r="M21529" s="2"/>
    </row>
    <row r="21530" spans="13:13">
      <c r="M21530" s="2"/>
    </row>
    <row r="21531" spans="13:13">
      <c r="M21531" s="2"/>
    </row>
    <row r="21532" spans="13:13">
      <c r="M21532" s="2"/>
    </row>
    <row r="21533" spans="13:13">
      <c r="M21533" s="2"/>
    </row>
    <row r="21534" spans="13:13">
      <c r="M21534" s="2"/>
    </row>
    <row r="21535" spans="13:13">
      <c r="M21535" s="2"/>
    </row>
    <row r="21536" spans="13:13">
      <c r="M21536" s="2"/>
    </row>
    <row r="21537" spans="13:13">
      <c r="M21537" s="2"/>
    </row>
    <row r="21538" spans="13:13">
      <c r="M21538" s="2"/>
    </row>
    <row r="21539" spans="13:13">
      <c r="M21539" s="2"/>
    </row>
    <row r="21540" spans="13:13">
      <c r="M21540" s="2"/>
    </row>
    <row r="21541" spans="13:13">
      <c r="M21541" s="2"/>
    </row>
    <row r="21542" spans="13:13">
      <c r="M21542" s="2"/>
    </row>
    <row r="21543" spans="13:13">
      <c r="M21543" s="2"/>
    </row>
    <row r="21544" spans="13:13">
      <c r="M21544" s="2"/>
    </row>
    <row r="21545" spans="13:13">
      <c r="M21545" s="2"/>
    </row>
    <row r="21546" spans="13:13">
      <c r="M21546" s="2"/>
    </row>
    <row r="21547" spans="13:13">
      <c r="M21547" s="2"/>
    </row>
    <row r="21548" spans="13:13">
      <c r="M21548" s="2"/>
    </row>
    <row r="21549" spans="13:13">
      <c r="M21549" s="2"/>
    </row>
    <row r="21550" spans="13:13">
      <c r="M21550" s="2"/>
    </row>
    <row r="21551" spans="13:13">
      <c r="M21551" s="2"/>
    </row>
    <row r="21552" spans="13:13">
      <c r="M21552" s="2"/>
    </row>
    <row r="21553" spans="13:13">
      <c r="M21553" s="2"/>
    </row>
    <row r="21554" spans="13:13">
      <c r="M21554" s="2"/>
    </row>
    <row r="21555" spans="13:13">
      <c r="M21555" s="2"/>
    </row>
    <row r="21556" spans="13:13">
      <c r="M21556" s="2"/>
    </row>
    <row r="21557" spans="13:13">
      <c r="M21557" s="2"/>
    </row>
    <row r="21558" spans="13:13">
      <c r="M21558" s="2"/>
    </row>
    <row r="21559" spans="13:13">
      <c r="M21559" s="2"/>
    </row>
    <row r="21560" spans="13:13">
      <c r="M21560" s="2"/>
    </row>
    <row r="21561" spans="13:13">
      <c r="M21561" s="2"/>
    </row>
    <row r="21562" spans="13:13">
      <c r="M21562" s="2"/>
    </row>
    <row r="21563" spans="13:13">
      <c r="M21563" s="2"/>
    </row>
    <row r="21564" spans="13:13">
      <c r="M21564" s="2"/>
    </row>
    <row r="21565" spans="13:13">
      <c r="M21565" s="2"/>
    </row>
    <row r="21566" spans="13:13">
      <c r="M21566" s="2"/>
    </row>
    <row r="21567" spans="13:13">
      <c r="M21567" s="2"/>
    </row>
    <row r="21568" spans="13:13">
      <c r="M21568" s="2"/>
    </row>
    <row r="21569" spans="13:13">
      <c r="M21569" s="2"/>
    </row>
    <row r="21570" spans="13:13">
      <c r="M21570" s="2"/>
    </row>
    <row r="21571" spans="13:13">
      <c r="M21571" s="2"/>
    </row>
    <row r="21572" spans="13:13">
      <c r="M21572" s="2"/>
    </row>
    <row r="21573" spans="13:13">
      <c r="M21573" s="2"/>
    </row>
    <row r="21574" spans="13:13">
      <c r="M21574" s="2"/>
    </row>
    <row r="21575" spans="13:13">
      <c r="M21575" s="2"/>
    </row>
    <row r="21576" spans="13:13">
      <c r="M21576" s="2"/>
    </row>
    <row r="21577" spans="13:13">
      <c r="M21577" s="2"/>
    </row>
    <row r="21578" spans="13:13">
      <c r="M21578" s="2"/>
    </row>
    <row r="21579" spans="13:13">
      <c r="M21579" s="2"/>
    </row>
    <row r="21580" spans="13:13">
      <c r="M21580" s="2"/>
    </row>
    <row r="21581" spans="13:13">
      <c r="M21581" s="2"/>
    </row>
    <row r="21582" spans="13:13">
      <c r="M21582" s="2"/>
    </row>
    <row r="21583" spans="13:13">
      <c r="M21583" s="2"/>
    </row>
    <row r="21584" spans="13:13">
      <c r="M21584" s="2"/>
    </row>
    <row r="21585" spans="13:13">
      <c r="M21585" s="2"/>
    </row>
    <row r="21586" spans="13:13">
      <c r="M21586" s="2"/>
    </row>
    <row r="21587" spans="13:13">
      <c r="M21587" s="2"/>
    </row>
    <row r="21588" spans="13:13">
      <c r="M21588" s="2"/>
    </row>
    <row r="21589" spans="13:13">
      <c r="M21589" s="2"/>
    </row>
    <row r="21590" spans="13:13">
      <c r="M21590" s="2"/>
    </row>
    <row r="21591" spans="13:13">
      <c r="M21591" s="2"/>
    </row>
    <row r="21592" spans="13:13">
      <c r="M21592" s="2"/>
    </row>
    <row r="21593" spans="13:13">
      <c r="M21593" s="2"/>
    </row>
    <row r="21594" spans="13:13">
      <c r="M21594" s="2"/>
    </row>
    <row r="21595" spans="13:13">
      <c r="M21595" s="2"/>
    </row>
    <row r="21596" spans="13:13">
      <c r="M21596" s="2"/>
    </row>
    <row r="21597" spans="13:13">
      <c r="M21597" s="2"/>
    </row>
    <row r="21598" spans="13:13">
      <c r="M21598" s="2"/>
    </row>
    <row r="21599" spans="13:13">
      <c r="M21599" s="2"/>
    </row>
    <row r="21600" spans="13:13">
      <c r="M21600" s="2"/>
    </row>
    <row r="21601" spans="13:13">
      <c r="M21601" s="2"/>
    </row>
    <row r="21602" spans="13:13">
      <c r="M21602" s="2"/>
    </row>
    <row r="21603" spans="13:13">
      <c r="M21603" s="2"/>
    </row>
    <row r="21604" spans="13:13">
      <c r="M21604" s="2"/>
    </row>
    <row r="21605" spans="13:13">
      <c r="M21605" s="2"/>
    </row>
    <row r="21606" spans="13:13">
      <c r="M21606" s="2"/>
    </row>
    <row r="21607" spans="13:13">
      <c r="M21607" s="2"/>
    </row>
    <row r="21608" spans="13:13">
      <c r="M21608" s="2"/>
    </row>
    <row r="21609" spans="13:13">
      <c r="M21609" s="2"/>
    </row>
    <row r="21610" spans="13:13">
      <c r="M21610" s="2"/>
    </row>
    <row r="21611" spans="13:13">
      <c r="M21611" s="2"/>
    </row>
    <row r="21612" spans="13:13">
      <c r="M21612" s="2"/>
    </row>
    <row r="21613" spans="13:13">
      <c r="M21613" s="2"/>
    </row>
    <row r="21614" spans="13:13">
      <c r="M21614" s="2"/>
    </row>
    <row r="21615" spans="13:13">
      <c r="M21615" s="2"/>
    </row>
    <row r="21616" spans="13:13">
      <c r="M21616" s="2"/>
    </row>
    <row r="21617" spans="13:13">
      <c r="M21617" s="2"/>
    </row>
    <row r="21618" spans="13:13">
      <c r="M21618" s="2"/>
    </row>
    <row r="21619" spans="13:13">
      <c r="M21619" s="2"/>
    </row>
    <row r="21620" spans="13:13">
      <c r="M21620" s="2"/>
    </row>
    <row r="21621" spans="13:13">
      <c r="M21621" s="2"/>
    </row>
    <row r="21622" spans="13:13">
      <c r="M21622" s="2"/>
    </row>
    <row r="21623" spans="13:13">
      <c r="M21623" s="2"/>
    </row>
    <row r="21624" spans="13:13">
      <c r="M21624" s="2"/>
    </row>
    <row r="21625" spans="13:13">
      <c r="M21625" s="2"/>
    </row>
    <row r="21626" spans="13:13">
      <c r="M21626" s="2"/>
    </row>
    <row r="21627" spans="13:13">
      <c r="M21627" s="2"/>
    </row>
    <row r="21628" spans="13:13">
      <c r="M21628" s="2"/>
    </row>
    <row r="21629" spans="13:13">
      <c r="M21629" s="2"/>
    </row>
    <row r="21630" spans="13:13">
      <c r="M21630" s="2"/>
    </row>
    <row r="21631" spans="13:13">
      <c r="M21631" s="2"/>
    </row>
    <row r="21632" spans="13:13">
      <c r="M21632" s="2"/>
    </row>
    <row r="21633" spans="13:13">
      <c r="M21633" s="2"/>
    </row>
    <row r="21634" spans="13:13">
      <c r="M21634" s="2"/>
    </row>
    <row r="21635" spans="13:13">
      <c r="M21635" s="2"/>
    </row>
    <row r="21636" spans="13:13">
      <c r="M21636" s="2"/>
    </row>
    <row r="21637" spans="13:13">
      <c r="M21637" s="2"/>
    </row>
    <row r="21638" spans="13:13">
      <c r="M21638" s="2"/>
    </row>
    <row r="21639" spans="13:13">
      <c r="M21639" s="2"/>
    </row>
    <row r="21640" spans="13:13">
      <c r="M21640" s="2"/>
    </row>
    <row r="21641" spans="13:13">
      <c r="M21641" s="2"/>
    </row>
    <row r="21642" spans="13:13">
      <c r="M21642" s="2"/>
    </row>
    <row r="21643" spans="13:13">
      <c r="M21643" s="2"/>
    </row>
    <row r="21644" spans="13:13">
      <c r="M21644" s="2"/>
    </row>
    <row r="21645" spans="13:13">
      <c r="M21645" s="2"/>
    </row>
    <row r="21646" spans="13:13">
      <c r="M21646" s="2"/>
    </row>
    <row r="21647" spans="13:13">
      <c r="M21647" s="2"/>
    </row>
    <row r="21648" spans="13:13">
      <c r="M21648" s="2"/>
    </row>
    <row r="21649" spans="13:13">
      <c r="M21649" s="2"/>
    </row>
    <row r="21650" spans="13:13">
      <c r="M21650" s="2"/>
    </row>
    <row r="21651" spans="13:13">
      <c r="M21651" s="2"/>
    </row>
    <row r="21652" spans="13:13">
      <c r="M21652" s="2"/>
    </row>
    <row r="21653" spans="13:13">
      <c r="M21653" s="2"/>
    </row>
    <row r="21654" spans="13:13">
      <c r="M21654" s="2"/>
    </row>
    <row r="21655" spans="13:13">
      <c r="M21655" s="2"/>
    </row>
    <row r="21656" spans="13:13">
      <c r="M21656" s="2"/>
    </row>
    <row r="21657" spans="13:13">
      <c r="M21657" s="2"/>
    </row>
    <row r="21658" spans="13:13">
      <c r="M21658" s="2"/>
    </row>
    <row r="21659" spans="13:13">
      <c r="M21659" s="2"/>
    </row>
    <row r="21660" spans="13:13">
      <c r="M21660" s="2"/>
    </row>
    <row r="21661" spans="13:13">
      <c r="M21661" s="2"/>
    </row>
    <row r="21662" spans="13:13">
      <c r="M21662" s="2"/>
    </row>
    <row r="21663" spans="13:13">
      <c r="M21663" s="2"/>
    </row>
    <row r="21664" spans="13:13">
      <c r="M21664" s="2"/>
    </row>
    <row r="21665" spans="13:13">
      <c r="M21665" s="2"/>
    </row>
    <row r="21666" spans="13:13">
      <c r="M21666" s="2"/>
    </row>
    <row r="21667" spans="13:13">
      <c r="M21667" s="2"/>
    </row>
    <row r="21668" spans="13:13">
      <c r="M21668" s="2"/>
    </row>
    <row r="21669" spans="13:13">
      <c r="M21669" s="2"/>
    </row>
    <row r="21670" spans="13:13">
      <c r="M21670" s="2"/>
    </row>
    <row r="21671" spans="13:13">
      <c r="M21671" s="2"/>
    </row>
    <row r="21672" spans="13:13">
      <c r="M21672" s="2"/>
    </row>
    <row r="21673" spans="13:13">
      <c r="M21673" s="2"/>
    </row>
    <row r="21674" spans="13:13">
      <c r="M21674" s="2"/>
    </row>
    <row r="21675" spans="13:13">
      <c r="M21675" s="2"/>
    </row>
    <row r="21676" spans="13:13">
      <c r="M21676" s="2"/>
    </row>
    <row r="21677" spans="13:13">
      <c r="M21677" s="2"/>
    </row>
    <row r="21678" spans="13:13">
      <c r="M21678" s="2"/>
    </row>
    <row r="21679" spans="13:13">
      <c r="M21679" s="2"/>
    </row>
    <row r="21680" spans="13:13">
      <c r="M21680" s="2"/>
    </row>
    <row r="21681" spans="13:13">
      <c r="M21681" s="2"/>
    </row>
    <row r="21682" spans="13:13">
      <c r="M21682" s="2"/>
    </row>
    <row r="21683" spans="13:13">
      <c r="M21683" s="2"/>
    </row>
    <row r="21684" spans="13:13">
      <c r="M21684" s="2"/>
    </row>
    <row r="21685" spans="13:13">
      <c r="M21685" s="2"/>
    </row>
    <row r="21686" spans="13:13">
      <c r="M21686" s="2"/>
    </row>
    <row r="21687" spans="13:13">
      <c r="M21687" s="2"/>
    </row>
    <row r="21688" spans="13:13">
      <c r="M21688" s="2"/>
    </row>
    <row r="21689" spans="13:13">
      <c r="M21689" s="2"/>
    </row>
    <row r="21690" spans="13:13">
      <c r="M21690" s="2"/>
    </row>
    <row r="21691" spans="13:13">
      <c r="M21691" s="2"/>
    </row>
    <row r="21692" spans="13:13">
      <c r="M21692" s="2"/>
    </row>
    <row r="21693" spans="13:13">
      <c r="M21693" s="2"/>
    </row>
    <row r="21694" spans="13:13">
      <c r="M21694" s="2"/>
    </row>
    <row r="21695" spans="13:13">
      <c r="M21695" s="2"/>
    </row>
    <row r="21696" spans="13:13">
      <c r="M21696" s="2"/>
    </row>
    <row r="21697" spans="13:13">
      <c r="M21697" s="2"/>
    </row>
    <row r="21698" spans="13:13">
      <c r="M21698" s="2"/>
    </row>
    <row r="21699" spans="13:13">
      <c r="M21699" s="2"/>
    </row>
    <row r="21700" spans="13:13">
      <c r="M21700" s="2"/>
    </row>
    <row r="21701" spans="13:13">
      <c r="M21701" s="2"/>
    </row>
    <row r="21702" spans="13:13">
      <c r="M21702" s="2"/>
    </row>
    <row r="21703" spans="13:13">
      <c r="M21703" s="2"/>
    </row>
    <row r="21704" spans="13:13">
      <c r="M21704" s="2"/>
    </row>
    <row r="21705" spans="13:13">
      <c r="M21705" s="2"/>
    </row>
    <row r="21706" spans="13:13">
      <c r="M21706" s="2"/>
    </row>
    <row r="21707" spans="13:13">
      <c r="M21707" s="2"/>
    </row>
    <row r="21708" spans="13:13">
      <c r="M21708" s="2"/>
    </row>
    <row r="21709" spans="13:13">
      <c r="M21709" s="2"/>
    </row>
    <row r="21710" spans="13:13">
      <c r="M21710" s="2"/>
    </row>
    <row r="21711" spans="13:13">
      <c r="M21711" s="2"/>
    </row>
    <row r="21712" spans="13:13">
      <c r="M21712" s="2"/>
    </row>
    <row r="21713" spans="13:13">
      <c r="M21713" s="2"/>
    </row>
    <row r="21714" spans="13:13">
      <c r="M21714" s="2"/>
    </row>
    <row r="21715" spans="13:13">
      <c r="M21715" s="2"/>
    </row>
    <row r="21716" spans="13:13">
      <c r="M21716" s="2"/>
    </row>
    <row r="21717" spans="13:13">
      <c r="M21717" s="2"/>
    </row>
    <row r="21718" spans="13:13">
      <c r="M21718" s="2"/>
    </row>
    <row r="21719" spans="13:13">
      <c r="M21719" s="2"/>
    </row>
    <row r="21720" spans="13:13">
      <c r="M21720" s="2"/>
    </row>
    <row r="21721" spans="13:13">
      <c r="M21721" s="2"/>
    </row>
    <row r="21722" spans="13:13">
      <c r="M21722" s="2"/>
    </row>
    <row r="21723" spans="13:13">
      <c r="M21723" s="2"/>
    </row>
    <row r="21724" spans="13:13">
      <c r="M21724" s="2"/>
    </row>
    <row r="21725" spans="13:13">
      <c r="M21725" s="2"/>
    </row>
    <row r="21726" spans="13:13">
      <c r="M21726" s="2"/>
    </row>
    <row r="21727" spans="13:13">
      <c r="M21727" s="2"/>
    </row>
    <row r="21728" spans="13:13">
      <c r="M21728" s="2"/>
    </row>
    <row r="21729" spans="13:13">
      <c r="M21729" s="2"/>
    </row>
    <row r="21730" spans="13:13">
      <c r="M21730" s="2"/>
    </row>
    <row r="21731" spans="13:13">
      <c r="M21731" s="2"/>
    </row>
    <row r="21732" spans="13:13">
      <c r="M21732" s="2"/>
    </row>
    <row r="21733" spans="13:13">
      <c r="M21733" s="2"/>
    </row>
    <row r="21734" spans="13:13">
      <c r="M21734" s="2"/>
    </row>
    <row r="21735" spans="13:13">
      <c r="M21735" s="2"/>
    </row>
    <row r="21736" spans="13:13">
      <c r="M21736" s="2"/>
    </row>
    <row r="21737" spans="13:13">
      <c r="M21737" s="2"/>
    </row>
    <row r="21738" spans="13:13">
      <c r="M21738" s="2"/>
    </row>
    <row r="21739" spans="13:13">
      <c r="M21739" s="2"/>
    </row>
    <row r="21740" spans="13:13">
      <c r="M21740" s="2"/>
    </row>
    <row r="21741" spans="13:13">
      <c r="M21741" s="2"/>
    </row>
    <row r="21742" spans="13:13">
      <c r="M21742" s="2"/>
    </row>
    <row r="21743" spans="13:13">
      <c r="M21743" s="2"/>
    </row>
    <row r="21744" spans="13:13">
      <c r="M21744" s="2"/>
    </row>
    <row r="21745" spans="13:13">
      <c r="M21745" s="2"/>
    </row>
    <row r="21746" spans="13:13">
      <c r="M21746" s="2"/>
    </row>
    <row r="21747" spans="13:13">
      <c r="M21747" s="2"/>
    </row>
    <row r="21748" spans="13:13">
      <c r="M21748" s="2"/>
    </row>
    <row r="21749" spans="13:13">
      <c r="M21749" s="2"/>
    </row>
    <row r="21750" spans="13:13">
      <c r="M21750" s="2"/>
    </row>
    <row r="21751" spans="13:13">
      <c r="M21751" s="2"/>
    </row>
    <row r="21752" spans="13:13">
      <c r="M21752" s="2"/>
    </row>
    <row r="21753" spans="13:13">
      <c r="M21753" s="2"/>
    </row>
    <row r="21754" spans="13:13">
      <c r="M21754" s="2"/>
    </row>
    <row r="21755" spans="13:13">
      <c r="M21755" s="2"/>
    </row>
    <row r="21756" spans="13:13">
      <c r="M21756" s="2"/>
    </row>
    <row r="21757" spans="13:13">
      <c r="M21757" s="2"/>
    </row>
    <row r="21758" spans="13:13">
      <c r="M21758" s="2"/>
    </row>
    <row r="21759" spans="13:13">
      <c r="M21759" s="2"/>
    </row>
    <row r="21760" spans="13:13">
      <c r="M21760" s="2"/>
    </row>
    <row r="21761" spans="13:13">
      <c r="M21761" s="2"/>
    </row>
    <row r="21762" spans="13:13">
      <c r="M21762" s="2"/>
    </row>
    <row r="21763" spans="13:13">
      <c r="M21763" s="2"/>
    </row>
    <row r="21764" spans="13:13">
      <c r="M21764" s="2"/>
    </row>
    <row r="21765" spans="13:13">
      <c r="M21765" s="2"/>
    </row>
    <row r="21766" spans="13:13">
      <c r="M21766" s="2"/>
    </row>
    <row r="21767" spans="13:13">
      <c r="M21767" s="2"/>
    </row>
    <row r="21768" spans="13:13">
      <c r="M21768" s="2"/>
    </row>
    <row r="21769" spans="13:13">
      <c r="M21769" s="2"/>
    </row>
    <row r="21770" spans="13:13">
      <c r="M21770" s="2"/>
    </row>
    <row r="21771" spans="13:13">
      <c r="M21771" s="2"/>
    </row>
    <row r="21772" spans="13:13">
      <c r="M21772" s="2"/>
    </row>
    <row r="21773" spans="13:13">
      <c r="M21773" s="2"/>
    </row>
    <row r="21774" spans="13:13">
      <c r="M21774" s="2"/>
    </row>
    <row r="21775" spans="13:13">
      <c r="M21775" s="2"/>
    </row>
    <row r="21776" spans="13:13">
      <c r="M21776" s="2"/>
    </row>
    <row r="21777" spans="13:13">
      <c r="M21777" s="2"/>
    </row>
    <row r="21778" spans="13:13">
      <c r="M21778" s="2"/>
    </row>
    <row r="21779" spans="13:13">
      <c r="M21779" s="2"/>
    </row>
    <row r="21780" spans="13:13">
      <c r="M21780" s="2"/>
    </row>
    <row r="21781" spans="13:13">
      <c r="M21781" s="2"/>
    </row>
    <row r="21782" spans="13:13">
      <c r="M21782" s="2"/>
    </row>
    <row r="21783" spans="13:13">
      <c r="M21783" s="2"/>
    </row>
    <row r="21784" spans="13:13">
      <c r="M21784" s="2"/>
    </row>
    <row r="21785" spans="13:13">
      <c r="M21785" s="2"/>
    </row>
    <row r="21786" spans="13:13">
      <c r="M21786" s="2"/>
    </row>
    <row r="21787" spans="13:13">
      <c r="M21787" s="2"/>
    </row>
    <row r="21788" spans="13:13">
      <c r="M21788" s="2"/>
    </row>
    <row r="21789" spans="13:13">
      <c r="M21789" s="2"/>
    </row>
    <row r="21790" spans="13:13">
      <c r="M21790" s="2"/>
    </row>
    <row r="21791" spans="13:13">
      <c r="M21791" s="2"/>
    </row>
    <row r="21792" spans="13:13">
      <c r="M21792" s="2"/>
    </row>
    <row r="21793" spans="13:13">
      <c r="M21793" s="2"/>
    </row>
    <row r="21794" spans="13:13">
      <c r="M21794" s="2"/>
    </row>
    <row r="21795" spans="13:13">
      <c r="M21795" s="2"/>
    </row>
    <row r="21796" spans="13:13">
      <c r="M21796" s="2"/>
    </row>
    <row r="21797" spans="13:13">
      <c r="M21797" s="2"/>
    </row>
    <row r="21798" spans="13:13">
      <c r="M21798" s="2"/>
    </row>
    <row r="21799" spans="13:13">
      <c r="M21799" s="2"/>
    </row>
    <row r="21800" spans="13:13">
      <c r="M21800" s="2"/>
    </row>
    <row r="21801" spans="13:13">
      <c r="M21801" s="2"/>
    </row>
    <row r="21802" spans="13:13">
      <c r="M21802" s="2"/>
    </row>
    <row r="21803" spans="13:13">
      <c r="M21803" s="2"/>
    </row>
    <row r="21804" spans="13:13">
      <c r="M21804" s="2"/>
    </row>
    <row r="21805" spans="13:13">
      <c r="M21805" s="2"/>
    </row>
    <row r="21806" spans="13:13">
      <c r="M21806" s="2"/>
    </row>
    <row r="21807" spans="13:13">
      <c r="M21807" s="2"/>
    </row>
    <row r="21808" spans="13:13">
      <c r="M21808" s="2"/>
    </row>
    <row r="21809" spans="13:13">
      <c r="M21809" s="2"/>
    </row>
    <row r="21810" spans="13:13">
      <c r="M21810" s="2"/>
    </row>
    <row r="21811" spans="13:13">
      <c r="M21811" s="2"/>
    </row>
    <row r="21812" spans="13:13">
      <c r="M21812" s="2"/>
    </row>
    <row r="21813" spans="13:13">
      <c r="M21813" s="2"/>
    </row>
    <row r="21814" spans="13:13">
      <c r="M21814" s="2"/>
    </row>
    <row r="21815" spans="13:13">
      <c r="M21815" s="2"/>
    </row>
    <row r="21816" spans="13:13">
      <c r="M21816" s="2"/>
    </row>
    <row r="21817" spans="13:13">
      <c r="M21817" s="2"/>
    </row>
    <row r="21818" spans="13:13">
      <c r="M21818" s="2"/>
    </row>
    <row r="21819" spans="13:13">
      <c r="M21819" s="2"/>
    </row>
    <row r="21820" spans="13:13">
      <c r="M21820" s="2"/>
    </row>
    <row r="21821" spans="13:13">
      <c r="M21821" s="2"/>
    </row>
    <row r="21822" spans="13:13">
      <c r="M21822" s="2"/>
    </row>
    <row r="21823" spans="13:13">
      <c r="M21823" s="2"/>
    </row>
    <row r="21824" spans="13:13">
      <c r="M21824" s="2"/>
    </row>
    <row r="21825" spans="13:13">
      <c r="M21825" s="2"/>
    </row>
    <row r="21826" spans="13:13">
      <c r="M21826" s="2"/>
    </row>
    <row r="21827" spans="13:13">
      <c r="M21827" s="2"/>
    </row>
    <row r="21828" spans="13:13">
      <c r="M21828" s="2"/>
    </row>
    <row r="21829" spans="13:13">
      <c r="M21829" s="2"/>
    </row>
    <row r="21830" spans="13:13">
      <c r="M21830" s="2"/>
    </row>
    <row r="21831" spans="13:13">
      <c r="M21831" s="2"/>
    </row>
    <row r="21832" spans="13:13">
      <c r="M21832" s="2"/>
    </row>
    <row r="21833" spans="13:13">
      <c r="M21833" s="2"/>
    </row>
    <row r="21834" spans="13:13">
      <c r="M21834" s="2"/>
    </row>
    <row r="21835" spans="13:13">
      <c r="M21835" s="2"/>
    </row>
    <row r="21836" spans="13:13">
      <c r="M21836" s="2"/>
    </row>
    <row r="21837" spans="13:13">
      <c r="M21837" s="2"/>
    </row>
    <row r="21838" spans="13:13">
      <c r="M21838" s="2"/>
    </row>
    <row r="21839" spans="13:13">
      <c r="M21839" s="2"/>
    </row>
    <row r="21840" spans="13:13">
      <c r="M21840" s="2"/>
    </row>
    <row r="21841" spans="13:13">
      <c r="M21841" s="2"/>
    </row>
    <row r="21842" spans="13:13">
      <c r="M21842" s="2"/>
    </row>
    <row r="21843" spans="13:13">
      <c r="M21843" s="2"/>
    </row>
    <row r="21844" spans="13:13">
      <c r="M21844" s="2"/>
    </row>
    <row r="21845" spans="13:13">
      <c r="M21845" s="2"/>
    </row>
    <row r="21846" spans="13:13">
      <c r="M21846" s="2"/>
    </row>
    <row r="21847" spans="13:13">
      <c r="M21847" s="2"/>
    </row>
    <row r="21848" spans="13:13">
      <c r="M21848" s="2"/>
    </row>
    <row r="21849" spans="13:13">
      <c r="M21849" s="2"/>
    </row>
    <row r="21850" spans="13:13">
      <c r="M21850" s="2"/>
    </row>
    <row r="21851" spans="13:13">
      <c r="M21851" s="2"/>
    </row>
    <row r="21852" spans="13:13">
      <c r="M21852" s="2"/>
    </row>
    <row r="21853" spans="13:13">
      <c r="M21853" s="2"/>
    </row>
    <row r="21854" spans="13:13">
      <c r="M21854" s="2"/>
    </row>
    <row r="21855" spans="13:13">
      <c r="M21855" s="2"/>
    </row>
    <row r="21856" spans="13:13">
      <c r="M21856" s="2"/>
    </row>
    <row r="21857" spans="13:13">
      <c r="M21857" s="2"/>
    </row>
    <row r="21858" spans="13:13">
      <c r="M21858" s="2"/>
    </row>
    <row r="21859" spans="13:13">
      <c r="M21859" s="2"/>
    </row>
    <row r="21860" spans="13:13">
      <c r="M21860" s="2"/>
    </row>
    <row r="21861" spans="13:13">
      <c r="M21861" s="2"/>
    </row>
    <row r="21862" spans="13:13">
      <c r="M21862" s="2"/>
    </row>
    <row r="21863" spans="13:13">
      <c r="M21863" s="2"/>
    </row>
    <row r="21864" spans="13:13">
      <c r="M21864" s="2"/>
    </row>
    <row r="21865" spans="13:13">
      <c r="M21865" s="2"/>
    </row>
    <row r="21866" spans="13:13">
      <c r="M21866" s="2"/>
    </row>
    <row r="21867" spans="13:13">
      <c r="M21867" s="2"/>
    </row>
    <row r="21868" spans="13:13">
      <c r="M21868" s="2"/>
    </row>
    <row r="21869" spans="13:13">
      <c r="M21869" s="2"/>
    </row>
    <row r="21870" spans="13:13">
      <c r="M21870" s="2"/>
    </row>
    <row r="21871" spans="13:13">
      <c r="M21871" s="2"/>
    </row>
    <row r="21872" spans="13:13">
      <c r="M21872" s="2"/>
    </row>
    <row r="21873" spans="13:13">
      <c r="M21873" s="2"/>
    </row>
    <row r="21874" spans="13:13">
      <c r="M21874" s="2"/>
    </row>
    <row r="21875" spans="13:13">
      <c r="M21875" s="2"/>
    </row>
    <row r="21876" spans="13:13">
      <c r="M21876" s="2"/>
    </row>
    <row r="21877" spans="13:13">
      <c r="M21877" s="2"/>
    </row>
    <row r="21878" spans="13:13">
      <c r="M21878" s="2"/>
    </row>
    <row r="21879" spans="13:13">
      <c r="M21879" s="2"/>
    </row>
    <row r="21880" spans="13:13">
      <c r="M21880" s="2"/>
    </row>
    <row r="21881" spans="13:13">
      <c r="M21881" s="2"/>
    </row>
    <row r="21882" spans="13:13">
      <c r="M21882" s="2"/>
    </row>
    <row r="21883" spans="13:13">
      <c r="M21883" s="2"/>
    </row>
    <row r="21884" spans="13:13">
      <c r="M21884" s="2"/>
    </row>
    <row r="21885" spans="13:13">
      <c r="M21885" s="2"/>
    </row>
    <row r="21886" spans="13:13">
      <c r="M21886" s="2"/>
    </row>
    <row r="21887" spans="13:13">
      <c r="M21887" s="2"/>
    </row>
    <row r="21888" spans="13:13">
      <c r="M21888" s="2"/>
    </row>
    <row r="21889" spans="13:13">
      <c r="M21889" s="2"/>
    </row>
    <row r="21890" spans="13:13">
      <c r="M21890" s="2"/>
    </row>
    <row r="21891" spans="13:13">
      <c r="M21891" s="2"/>
    </row>
    <row r="21892" spans="13:13">
      <c r="M21892" s="2"/>
    </row>
    <row r="21893" spans="13:13">
      <c r="M21893" s="2"/>
    </row>
    <row r="21894" spans="13:13">
      <c r="M21894" s="2"/>
    </row>
    <row r="21895" spans="13:13">
      <c r="M21895" s="2"/>
    </row>
    <row r="21896" spans="13:13">
      <c r="M21896" s="2"/>
    </row>
    <row r="21897" spans="13:13">
      <c r="M21897" s="2"/>
    </row>
    <row r="21898" spans="13:13">
      <c r="M21898" s="2"/>
    </row>
    <row r="21899" spans="13:13">
      <c r="M21899" s="2"/>
    </row>
    <row r="21900" spans="13:13">
      <c r="M21900" s="2"/>
    </row>
    <row r="21901" spans="13:13">
      <c r="M21901" s="2"/>
    </row>
    <row r="21902" spans="13:13">
      <c r="M21902" s="2"/>
    </row>
    <row r="21903" spans="13:13">
      <c r="M21903" s="2"/>
    </row>
    <row r="21904" spans="13:13">
      <c r="M21904" s="2"/>
    </row>
    <row r="21905" spans="13:13">
      <c r="M21905" s="2"/>
    </row>
    <row r="21906" spans="13:13">
      <c r="M21906" s="2"/>
    </row>
    <row r="21907" spans="13:13">
      <c r="M21907" s="2"/>
    </row>
    <row r="21908" spans="13:13">
      <c r="M21908" s="2"/>
    </row>
    <row r="21909" spans="13:13">
      <c r="M21909" s="2"/>
    </row>
    <row r="21910" spans="13:13">
      <c r="M21910" s="2"/>
    </row>
    <row r="21911" spans="13:13">
      <c r="M21911" s="2"/>
    </row>
    <row r="21912" spans="13:13">
      <c r="M21912" s="2"/>
    </row>
    <row r="21913" spans="13:13">
      <c r="M21913" s="2"/>
    </row>
    <row r="21914" spans="13:13">
      <c r="M21914" s="2"/>
    </row>
    <row r="21915" spans="13:13">
      <c r="M21915" s="2"/>
    </row>
    <row r="21916" spans="13:13">
      <c r="M21916" s="2"/>
    </row>
    <row r="21917" spans="13:13">
      <c r="M21917" s="2"/>
    </row>
    <row r="21918" spans="13:13">
      <c r="M21918" s="2"/>
    </row>
    <row r="21919" spans="13:13">
      <c r="M21919" s="2"/>
    </row>
    <row r="21920" spans="13:13">
      <c r="M21920" s="2"/>
    </row>
    <row r="21921" spans="13:13">
      <c r="M21921" s="2"/>
    </row>
    <row r="21922" spans="13:13">
      <c r="M21922" s="2"/>
    </row>
    <row r="21923" spans="13:13">
      <c r="M21923" s="2"/>
    </row>
    <row r="21924" spans="13:13">
      <c r="M21924" s="2"/>
    </row>
    <row r="21925" spans="13:13">
      <c r="M21925" s="2"/>
    </row>
    <row r="21926" spans="13:13">
      <c r="M21926" s="2"/>
    </row>
    <row r="21927" spans="13:13">
      <c r="M21927" s="2"/>
    </row>
    <row r="21928" spans="13:13">
      <c r="M21928" s="2"/>
    </row>
    <row r="21929" spans="13:13">
      <c r="M21929" s="2"/>
    </row>
    <row r="21930" spans="13:13">
      <c r="M21930" s="2"/>
    </row>
    <row r="21931" spans="13:13">
      <c r="M21931" s="2"/>
    </row>
    <row r="21932" spans="13:13">
      <c r="M21932" s="2"/>
    </row>
    <row r="21933" spans="13:13">
      <c r="M21933" s="2"/>
    </row>
    <row r="21934" spans="13:13">
      <c r="M21934" s="2"/>
    </row>
    <row r="21935" spans="13:13">
      <c r="M21935" s="2"/>
    </row>
    <row r="21936" spans="13:13">
      <c r="M21936" s="2"/>
    </row>
    <row r="21937" spans="13:13">
      <c r="M21937" s="2"/>
    </row>
    <row r="21938" spans="13:13">
      <c r="M21938" s="2"/>
    </row>
    <row r="21939" spans="13:13">
      <c r="M21939" s="2"/>
    </row>
    <row r="21940" spans="13:13">
      <c r="M21940" s="2"/>
    </row>
    <row r="21941" spans="13:13">
      <c r="M21941" s="2"/>
    </row>
    <row r="21942" spans="13:13">
      <c r="M21942" s="2"/>
    </row>
    <row r="21943" spans="13:13">
      <c r="M21943" s="2"/>
    </row>
    <row r="21944" spans="13:13">
      <c r="M21944" s="2"/>
    </row>
    <row r="21945" spans="13:13">
      <c r="M21945" s="2"/>
    </row>
    <row r="21946" spans="13:13">
      <c r="M21946" s="2"/>
    </row>
    <row r="21947" spans="13:13">
      <c r="M21947" s="2"/>
    </row>
    <row r="21948" spans="13:13">
      <c r="M21948" s="2"/>
    </row>
    <row r="21949" spans="13:13">
      <c r="M21949" s="2"/>
    </row>
    <row r="21950" spans="13:13">
      <c r="M21950" s="2"/>
    </row>
    <row r="21951" spans="13:13">
      <c r="M21951" s="2"/>
    </row>
    <row r="21952" spans="13:13">
      <c r="M21952" s="2"/>
    </row>
    <row r="21953" spans="13:13">
      <c r="M21953" s="2"/>
    </row>
    <row r="21954" spans="13:13">
      <c r="M21954" s="2"/>
    </row>
    <row r="21955" spans="13:13">
      <c r="M21955" s="2"/>
    </row>
    <row r="21956" spans="13:13">
      <c r="M21956" s="2"/>
    </row>
    <row r="21957" spans="13:13">
      <c r="M21957" s="2"/>
    </row>
    <row r="21958" spans="13:13">
      <c r="M21958" s="2"/>
    </row>
    <row r="21959" spans="13:13">
      <c r="M21959" s="2"/>
    </row>
    <row r="21960" spans="13:13">
      <c r="M21960" s="2"/>
    </row>
    <row r="21961" spans="13:13">
      <c r="M21961" s="2"/>
    </row>
    <row r="21962" spans="13:13">
      <c r="M21962" s="2"/>
    </row>
    <row r="21963" spans="13:13">
      <c r="M21963" s="2"/>
    </row>
    <row r="21964" spans="13:13">
      <c r="M21964" s="2"/>
    </row>
    <row r="21965" spans="13:13">
      <c r="M21965" s="2"/>
    </row>
    <row r="21966" spans="13:13">
      <c r="M21966" s="2"/>
    </row>
    <row r="21967" spans="13:13">
      <c r="M21967" s="2"/>
    </row>
    <row r="21968" spans="13:13">
      <c r="M21968" s="2"/>
    </row>
    <row r="21969" spans="13:13">
      <c r="M21969" s="2"/>
    </row>
    <row r="21970" spans="13:13">
      <c r="M21970" s="2"/>
    </row>
    <row r="21971" spans="13:13">
      <c r="M21971" s="2"/>
    </row>
    <row r="21972" spans="13:13">
      <c r="M21972" s="2"/>
    </row>
    <row r="21973" spans="13:13">
      <c r="M21973" s="2"/>
    </row>
    <row r="21974" spans="13:13">
      <c r="M21974" s="2"/>
    </row>
    <row r="21975" spans="13:13">
      <c r="M21975" s="2"/>
    </row>
    <row r="21976" spans="13:13">
      <c r="M21976" s="2"/>
    </row>
    <row r="21977" spans="13:13">
      <c r="M21977" s="2"/>
    </row>
    <row r="21978" spans="13:13">
      <c r="M21978" s="2"/>
    </row>
    <row r="21979" spans="13:13">
      <c r="M21979" s="2"/>
    </row>
    <row r="21980" spans="13:13">
      <c r="M21980" s="2"/>
    </row>
    <row r="21981" spans="13:13">
      <c r="M21981" s="2"/>
    </row>
    <row r="21982" spans="13:13">
      <c r="M21982" s="2"/>
    </row>
    <row r="21983" spans="13:13">
      <c r="M21983" s="2"/>
    </row>
    <row r="21984" spans="13:13">
      <c r="M21984" s="2"/>
    </row>
    <row r="21985" spans="13:13">
      <c r="M21985" s="2"/>
    </row>
    <row r="21986" spans="13:13">
      <c r="M21986" s="2"/>
    </row>
    <row r="21987" spans="13:13">
      <c r="M21987" s="2"/>
    </row>
    <row r="21988" spans="13:13">
      <c r="M21988" s="2"/>
    </row>
    <row r="21989" spans="13:13">
      <c r="M21989" s="2"/>
    </row>
    <row r="21990" spans="13:13">
      <c r="M21990" s="2"/>
    </row>
    <row r="21991" spans="13:13">
      <c r="M21991" s="2"/>
    </row>
    <row r="21992" spans="13:13">
      <c r="M21992" s="2"/>
    </row>
    <row r="21993" spans="13:13">
      <c r="M21993" s="2"/>
    </row>
    <row r="21994" spans="13:13">
      <c r="M21994" s="2"/>
    </row>
    <row r="21995" spans="13:13">
      <c r="M21995" s="2"/>
    </row>
    <row r="21996" spans="13:13">
      <c r="M21996" s="2"/>
    </row>
    <row r="21997" spans="13:13">
      <c r="M21997" s="2"/>
    </row>
    <row r="21998" spans="13:13">
      <c r="M21998" s="2"/>
    </row>
    <row r="21999" spans="13:13">
      <c r="M21999" s="2"/>
    </row>
    <row r="22000" spans="13:13">
      <c r="M22000" s="2"/>
    </row>
    <row r="22001" spans="13:13">
      <c r="M22001" s="2"/>
    </row>
    <row r="22002" spans="13:13">
      <c r="M22002" s="2"/>
    </row>
    <row r="22003" spans="13:13">
      <c r="M22003" s="2"/>
    </row>
    <row r="22004" spans="13:13">
      <c r="M22004" s="2"/>
    </row>
    <row r="22005" spans="13:13">
      <c r="M22005" s="2"/>
    </row>
    <row r="22006" spans="13:13">
      <c r="M22006" s="2"/>
    </row>
    <row r="22007" spans="13:13">
      <c r="M22007" s="2"/>
    </row>
    <row r="22008" spans="13:13">
      <c r="M22008" s="2"/>
    </row>
    <row r="22009" spans="13:13">
      <c r="M22009" s="2"/>
    </row>
    <row r="22010" spans="13:13">
      <c r="M22010" s="2"/>
    </row>
    <row r="22011" spans="13:13">
      <c r="M22011" s="2"/>
    </row>
    <row r="22012" spans="13:13">
      <c r="M22012" s="2"/>
    </row>
    <row r="22013" spans="13:13">
      <c r="M22013" s="2"/>
    </row>
    <row r="22014" spans="13:13">
      <c r="M22014" s="2"/>
    </row>
    <row r="22015" spans="13:13">
      <c r="M22015" s="2"/>
    </row>
    <row r="22016" spans="13:13">
      <c r="M22016" s="2"/>
    </row>
    <row r="22017" spans="13:13">
      <c r="M22017" s="2"/>
    </row>
    <row r="22018" spans="13:13">
      <c r="M22018" s="2"/>
    </row>
    <row r="22019" spans="13:13">
      <c r="M22019" s="2"/>
    </row>
    <row r="22020" spans="13:13">
      <c r="M22020" s="2"/>
    </row>
    <row r="22021" spans="13:13">
      <c r="M22021" s="2"/>
    </row>
    <row r="22022" spans="13:13">
      <c r="M22022" s="2"/>
    </row>
    <row r="22023" spans="13:13">
      <c r="M22023" s="2"/>
    </row>
    <row r="22024" spans="13:13">
      <c r="M22024" s="2"/>
    </row>
    <row r="22025" spans="13:13">
      <c r="M22025" s="2"/>
    </row>
    <row r="22026" spans="13:13">
      <c r="M22026" s="2"/>
    </row>
    <row r="22027" spans="13:13">
      <c r="M22027" s="2"/>
    </row>
    <row r="22028" spans="13:13">
      <c r="M22028" s="2"/>
    </row>
    <row r="22029" spans="13:13">
      <c r="M22029" s="2"/>
    </row>
    <row r="22030" spans="13:13">
      <c r="M22030" s="2"/>
    </row>
    <row r="22031" spans="13:13">
      <c r="M22031" s="2"/>
    </row>
    <row r="22032" spans="13:13">
      <c r="M22032" s="2"/>
    </row>
    <row r="22033" spans="13:13">
      <c r="M22033" s="2"/>
    </row>
    <row r="22034" spans="13:13">
      <c r="M22034" s="2"/>
    </row>
    <row r="22035" spans="13:13">
      <c r="M22035" s="2"/>
    </row>
    <row r="22036" spans="13:13">
      <c r="M22036" s="2"/>
    </row>
    <row r="22037" spans="13:13">
      <c r="M22037" s="2"/>
    </row>
    <row r="22038" spans="13:13">
      <c r="M22038" s="2"/>
    </row>
    <row r="22039" spans="13:13">
      <c r="M22039" s="2"/>
    </row>
    <row r="22040" spans="13:13">
      <c r="M22040" s="2"/>
    </row>
    <row r="22041" spans="13:13">
      <c r="M22041" s="2"/>
    </row>
    <row r="22042" spans="13:13">
      <c r="M22042" s="2"/>
    </row>
    <row r="22043" spans="13:13">
      <c r="M22043" s="2"/>
    </row>
    <row r="22044" spans="13:13">
      <c r="M22044" s="2"/>
    </row>
    <row r="22045" spans="13:13">
      <c r="M22045" s="2"/>
    </row>
    <row r="22046" spans="13:13">
      <c r="M22046" s="2"/>
    </row>
    <row r="22047" spans="13:13">
      <c r="M22047" s="2"/>
    </row>
    <row r="22048" spans="13:13">
      <c r="M22048" s="2"/>
    </row>
    <row r="22049" spans="13:13">
      <c r="M22049" s="2"/>
    </row>
    <row r="22050" spans="13:13">
      <c r="M22050" s="2"/>
    </row>
    <row r="22051" spans="13:13">
      <c r="M22051" s="2"/>
    </row>
    <row r="22052" spans="13:13">
      <c r="M22052" s="2"/>
    </row>
    <row r="22053" spans="13:13">
      <c r="M22053" s="2"/>
    </row>
    <row r="22054" spans="13:13">
      <c r="M22054" s="2"/>
    </row>
    <row r="22055" spans="13:13">
      <c r="M22055" s="2"/>
    </row>
    <row r="22056" spans="13:13">
      <c r="M22056" s="2"/>
    </row>
    <row r="22057" spans="13:13">
      <c r="M22057" s="2"/>
    </row>
    <row r="22058" spans="13:13">
      <c r="M22058" s="2"/>
    </row>
    <row r="22059" spans="13:13">
      <c r="M22059" s="2"/>
    </row>
    <row r="22060" spans="13:13">
      <c r="M22060" s="2"/>
    </row>
    <row r="22061" spans="13:13">
      <c r="M22061" s="2"/>
    </row>
    <row r="22062" spans="13:13">
      <c r="M22062" s="2"/>
    </row>
    <row r="22063" spans="13:13">
      <c r="M22063" s="2"/>
    </row>
    <row r="22064" spans="13:13">
      <c r="M22064" s="2"/>
    </row>
    <row r="22065" spans="13:13">
      <c r="M22065" s="2"/>
    </row>
    <row r="22066" spans="13:13">
      <c r="M22066" s="2"/>
    </row>
    <row r="22067" spans="13:13">
      <c r="M22067" s="2"/>
    </row>
    <row r="22068" spans="13:13">
      <c r="M22068" s="2"/>
    </row>
    <row r="22069" spans="13:13">
      <c r="M22069" s="2"/>
    </row>
    <row r="22070" spans="13:13">
      <c r="M22070" s="2"/>
    </row>
    <row r="22071" spans="13:13">
      <c r="M22071" s="2"/>
    </row>
    <row r="22072" spans="13:13">
      <c r="M22072" s="2"/>
    </row>
    <row r="22073" spans="13:13">
      <c r="M22073" s="2"/>
    </row>
    <row r="22074" spans="13:13">
      <c r="M22074" s="2"/>
    </row>
    <row r="22075" spans="13:13">
      <c r="M22075" s="2"/>
    </row>
    <row r="22076" spans="13:13">
      <c r="M22076" s="2"/>
    </row>
    <row r="22077" spans="13:13">
      <c r="M22077" s="2"/>
    </row>
    <row r="22078" spans="13:13">
      <c r="M22078" s="2"/>
    </row>
    <row r="22079" spans="13:13">
      <c r="M22079" s="2"/>
    </row>
    <row r="22080" spans="13:13">
      <c r="M22080" s="2"/>
    </row>
    <row r="22081" spans="13:13">
      <c r="M22081" s="2"/>
    </row>
    <row r="22082" spans="13:13">
      <c r="M22082" s="2"/>
    </row>
    <row r="22083" spans="13:13">
      <c r="M22083" s="2"/>
    </row>
    <row r="22084" spans="13:13">
      <c r="M22084" s="2"/>
    </row>
    <row r="22085" spans="13:13">
      <c r="M22085" s="2"/>
    </row>
    <row r="22086" spans="13:13">
      <c r="M22086" s="2"/>
    </row>
    <row r="22087" spans="13:13">
      <c r="M22087" s="2"/>
    </row>
    <row r="22088" spans="13:13">
      <c r="M22088" s="2"/>
    </row>
    <row r="22089" spans="13:13">
      <c r="M22089" s="2"/>
    </row>
    <row r="22090" spans="13:13">
      <c r="M22090" s="2"/>
    </row>
    <row r="22091" spans="13:13">
      <c r="M22091" s="2"/>
    </row>
    <row r="22092" spans="13:13">
      <c r="M22092" s="2"/>
    </row>
    <row r="22093" spans="13:13">
      <c r="M22093" s="2"/>
    </row>
    <row r="22094" spans="13:13">
      <c r="M22094" s="2"/>
    </row>
    <row r="22095" spans="13:13">
      <c r="M22095" s="2"/>
    </row>
    <row r="22096" spans="13:13">
      <c r="M22096" s="2"/>
    </row>
    <row r="22097" spans="13:13">
      <c r="M22097" s="2"/>
    </row>
    <row r="22098" spans="13:13">
      <c r="M22098" s="2"/>
    </row>
    <row r="22099" spans="13:13">
      <c r="M22099" s="2"/>
    </row>
    <row r="22100" spans="13:13">
      <c r="M22100" s="2"/>
    </row>
    <row r="22101" spans="13:13">
      <c r="M22101" s="2"/>
    </row>
    <row r="22102" spans="13:13">
      <c r="M22102" s="2"/>
    </row>
    <row r="22103" spans="13:13">
      <c r="M22103" s="2"/>
    </row>
    <row r="22104" spans="13:13">
      <c r="M22104" s="2"/>
    </row>
    <row r="22105" spans="13:13">
      <c r="M22105" s="2"/>
    </row>
    <row r="22106" spans="13:13">
      <c r="M22106" s="2"/>
    </row>
    <row r="22107" spans="13:13">
      <c r="M22107" s="2"/>
    </row>
    <row r="22108" spans="13:13">
      <c r="M22108" s="2"/>
    </row>
    <row r="22109" spans="13:13">
      <c r="M22109" s="2"/>
    </row>
    <row r="22110" spans="13:13">
      <c r="M22110" s="2"/>
    </row>
    <row r="22111" spans="13:13">
      <c r="M22111" s="2"/>
    </row>
    <row r="22112" spans="13:13">
      <c r="M22112" s="2"/>
    </row>
    <row r="22113" spans="13:13">
      <c r="M22113" s="2"/>
    </row>
    <row r="22114" spans="13:13">
      <c r="M22114" s="2"/>
    </row>
    <row r="22115" spans="13:13">
      <c r="M22115" s="2"/>
    </row>
    <row r="22116" spans="13:13">
      <c r="M22116" s="2"/>
    </row>
    <row r="22117" spans="13:13">
      <c r="M22117" s="2"/>
    </row>
    <row r="22118" spans="13:13">
      <c r="M22118" s="2"/>
    </row>
    <row r="22119" spans="13:13">
      <c r="M22119" s="2"/>
    </row>
    <row r="22120" spans="13:13">
      <c r="M22120" s="2"/>
    </row>
    <row r="22121" spans="13:13">
      <c r="M22121" s="2"/>
    </row>
    <row r="22122" spans="13:13">
      <c r="M22122" s="2"/>
    </row>
    <row r="22123" spans="13:13">
      <c r="M22123" s="2"/>
    </row>
    <row r="22124" spans="13:13">
      <c r="M22124" s="2"/>
    </row>
    <row r="22125" spans="13:13">
      <c r="M22125" s="2"/>
    </row>
    <row r="22126" spans="13:13">
      <c r="M22126" s="2"/>
    </row>
    <row r="22127" spans="13:13">
      <c r="M22127" s="2"/>
    </row>
    <row r="22128" spans="13:13">
      <c r="M22128" s="2"/>
    </row>
    <row r="22129" spans="13:13">
      <c r="M22129" s="2"/>
    </row>
    <row r="22130" spans="13:13">
      <c r="M22130" s="2"/>
    </row>
    <row r="22131" spans="13:13">
      <c r="M22131" s="2"/>
    </row>
    <row r="22132" spans="13:13">
      <c r="M22132" s="2"/>
    </row>
    <row r="22133" spans="13:13">
      <c r="M22133" s="2"/>
    </row>
    <row r="22134" spans="13:13">
      <c r="M22134" s="2"/>
    </row>
    <row r="22135" spans="13:13">
      <c r="M22135" s="2"/>
    </row>
    <row r="22136" spans="13:13">
      <c r="M22136" s="2"/>
    </row>
    <row r="22137" spans="13:13">
      <c r="M22137" s="2"/>
    </row>
    <row r="22138" spans="13:13">
      <c r="M22138" s="2"/>
    </row>
    <row r="22139" spans="13:13">
      <c r="M22139" s="2"/>
    </row>
    <row r="22140" spans="13:13">
      <c r="M22140" s="2"/>
    </row>
    <row r="22141" spans="13:13">
      <c r="M22141" s="2"/>
    </row>
    <row r="22142" spans="13:13">
      <c r="M22142" s="2"/>
    </row>
    <row r="22143" spans="13:13">
      <c r="M22143" s="2"/>
    </row>
    <row r="22144" spans="13:13">
      <c r="M22144" s="2"/>
    </row>
    <row r="22145" spans="13:13">
      <c r="M22145" s="2"/>
    </row>
    <row r="22146" spans="13:13">
      <c r="M22146" s="2"/>
    </row>
    <row r="22147" spans="13:13">
      <c r="M22147" s="2"/>
    </row>
    <row r="22148" spans="13:13">
      <c r="M22148" s="2"/>
    </row>
    <row r="22149" spans="13:13">
      <c r="M22149" s="2"/>
    </row>
    <row r="22150" spans="13:13">
      <c r="M22150" s="2"/>
    </row>
    <row r="22151" spans="13:13">
      <c r="M22151" s="2"/>
    </row>
    <row r="22152" spans="13:13">
      <c r="M22152" s="2"/>
    </row>
    <row r="22153" spans="13:13">
      <c r="M22153" s="2"/>
    </row>
    <row r="22154" spans="13:13">
      <c r="M22154" s="2"/>
    </row>
    <row r="22155" spans="13:13">
      <c r="M22155" s="2"/>
    </row>
    <row r="22156" spans="13:13">
      <c r="M22156" s="2"/>
    </row>
    <row r="22157" spans="13:13">
      <c r="M22157" s="2"/>
    </row>
    <row r="22158" spans="13:13">
      <c r="M22158" s="2"/>
    </row>
    <row r="22159" spans="13:13">
      <c r="M22159" s="2"/>
    </row>
    <row r="22160" spans="13:13">
      <c r="M22160" s="2"/>
    </row>
    <row r="22161" spans="13:13">
      <c r="M22161" s="2"/>
    </row>
    <row r="22162" spans="13:13">
      <c r="M22162" s="2"/>
    </row>
    <row r="22163" spans="13:13">
      <c r="M22163" s="2"/>
    </row>
    <row r="22164" spans="13:13">
      <c r="M22164" s="2"/>
    </row>
    <row r="22165" spans="13:13">
      <c r="M22165" s="2"/>
    </row>
    <row r="22166" spans="13:13">
      <c r="M22166" s="2"/>
    </row>
    <row r="22167" spans="13:13">
      <c r="M22167" s="2"/>
    </row>
    <row r="22168" spans="13:13">
      <c r="M22168" s="2"/>
    </row>
    <row r="22169" spans="13:13">
      <c r="M22169" s="2"/>
    </row>
    <row r="22170" spans="13:13">
      <c r="M22170" s="2"/>
    </row>
    <row r="22171" spans="13:13">
      <c r="M22171" s="2"/>
    </row>
    <row r="22172" spans="13:13">
      <c r="M22172" s="2"/>
    </row>
    <row r="22173" spans="13:13">
      <c r="M22173" s="2"/>
    </row>
    <row r="22174" spans="13:13">
      <c r="M22174" s="2"/>
    </row>
    <row r="22175" spans="13:13">
      <c r="M22175" s="2"/>
    </row>
    <row r="22176" spans="13:13">
      <c r="M22176" s="2"/>
    </row>
    <row r="22177" spans="13:13">
      <c r="M22177" s="2"/>
    </row>
    <row r="22178" spans="13:13">
      <c r="M22178" s="2"/>
    </row>
    <row r="22179" spans="13:13">
      <c r="M22179" s="2"/>
    </row>
    <row r="22180" spans="13:13">
      <c r="M22180" s="2"/>
    </row>
    <row r="22181" spans="13:13">
      <c r="M22181" s="2"/>
    </row>
    <row r="22182" spans="13:13">
      <c r="M22182" s="2"/>
    </row>
    <row r="22183" spans="13:13">
      <c r="M22183" s="2"/>
    </row>
    <row r="22184" spans="13:13">
      <c r="M22184" s="2"/>
    </row>
    <row r="22185" spans="13:13">
      <c r="M22185" s="2"/>
    </row>
    <row r="22186" spans="13:13">
      <c r="M22186" s="2"/>
    </row>
    <row r="22187" spans="13:13">
      <c r="M22187" s="2"/>
    </row>
    <row r="22188" spans="13:13">
      <c r="M22188" s="2"/>
    </row>
    <row r="22189" spans="13:13">
      <c r="M22189" s="2"/>
    </row>
    <row r="22190" spans="13:13">
      <c r="M22190" s="2"/>
    </row>
    <row r="22191" spans="13:13">
      <c r="M22191" s="2"/>
    </row>
    <row r="22192" spans="13:13">
      <c r="M22192" s="2"/>
    </row>
    <row r="22193" spans="13:13">
      <c r="M22193" s="2"/>
    </row>
    <row r="22194" spans="13:13">
      <c r="M22194" s="2"/>
    </row>
    <row r="22195" spans="13:13">
      <c r="M22195" s="2"/>
    </row>
    <row r="22196" spans="13:13">
      <c r="M22196" s="2"/>
    </row>
    <row r="22197" spans="13:13">
      <c r="M22197" s="2"/>
    </row>
    <row r="22198" spans="13:13">
      <c r="M22198" s="2"/>
    </row>
    <row r="22199" spans="13:13">
      <c r="M22199" s="2"/>
    </row>
    <row r="22200" spans="13:13">
      <c r="M22200" s="2"/>
    </row>
    <row r="22201" spans="13:13">
      <c r="M22201" s="2"/>
    </row>
    <row r="22202" spans="13:13">
      <c r="M22202" s="2"/>
    </row>
    <row r="22203" spans="13:13">
      <c r="M22203" s="2"/>
    </row>
    <row r="22204" spans="13:13">
      <c r="M22204" s="2"/>
    </row>
    <row r="22205" spans="13:13">
      <c r="M22205" s="2"/>
    </row>
    <row r="22206" spans="13:13">
      <c r="M22206" s="2"/>
    </row>
    <row r="22207" spans="13:13">
      <c r="M22207" s="2"/>
    </row>
    <row r="22208" spans="13:13">
      <c r="M22208" s="2"/>
    </row>
    <row r="22209" spans="13:13">
      <c r="M22209" s="2"/>
    </row>
    <row r="22210" spans="13:13">
      <c r="M22210" s="2"/>
    </row>
    <row r="22211" spans="13:13">
      <c r="M22211" s="2"/>
    </row>
    <row r="22212" spans="13:13">
      <c r="M22212" s="2"/>
    </row>
    <row r="22213" spans="13:13">
      <c r="M22213" s="2"/>
    </row>
    <row r="22214" spans="13:13">
      <c r="M22214" s="2"/>
    </row>
    <row r="22215" spans="13:13">
      <c r="M22215" s="2"/>
    </row>
    <row r="22216" spans="13:13">
      <c r="M22216" s="2"/>
    </row>
    <row r="22217" spans="13:13">
      <c r="M22217" s="2"/>
    </row>
    <row r="22218" spans="13:13">
      <c r="M22218" s="2"/>
    </row>
    <row r="22219" spans="13:13">
      <c r="M22219" s="2"/>
    </row>
    <row r="22220" spans="13:13">
      <c r="M22220" s="2"/>
    </row>
    <row r="22221" spans="13:13">
      <c r="M22221" s="2"/>
    </row>
    <row r="22222" spans="13:13">
      <c r="M22222" s="2"/>
    </row>
    <row r="22223" spans="13:13">
      <c r="M22223" s="2"/>
    </row>
    <row r="22224" spans="13:13">
      <c r="M22224" s="2"/>
    </row>
    <row r="22225" spans="13:13">
      <c r="M22225" s="2"/>
    </row>
    <row r="22226" spans="13:13">
      <c r="M22226" s="2"/>
    </row>
    <row r="22227" spans="13:13">
      <c r="M22227" s="2"/>
    </row>
    <row r="22228" spans="13:13">
      <c r="M22228" s="2"/>
    </row>
    <row r="22229" spans="13:13">
      <c r="M22229" s="2"/>
    </row>
    <row r="22230" spans="13:13">
      <c r="M22230" s="2"/>
    </row>
    <row r="22231" spans="13:13">
      <c r="M22231" s="2"/>
    </row>
    <row r="22232" spans="13:13">
      <c r="M22232" s="2"/>
    </row>
    <row r="22233" spans="13:13">
      <c r="M22233" s="2"/>
    </row>
    <row r="22234" spans="13:13">
      <c r="M22234" s="2"/>
    </row>
    <row r="22235" spans="13:13">
      <c r="M22235" s="2"/>
    </row>
    <row r="22236" spans="13:13">
      <c r="M22236" s="2"/>
    </row>
    <row r="22237" spans="13:13">
      <c r="M22237" s="2"/>
    </row>
    <row r="22238" spans="13:13">
      <c r="M22238" s="2"/>
    </row>
    <row r="22239" spans="13:13">
      <c r="M22239" s="2"/>
    </row>
    <row r="22240" spans="13:13">
      <c r="M22240" s="2"/>
    </row>
    <row r="22241" spans="13:13">
      <c r="M22241" s="2"/>
    </row>
    <row r="22242" spans="13:13">
      <c r="M22242" s="2"/>
    </row>
    <row r="22243" spans="13:13">
      <c r="M22243" s="2"/>
    </row>
    <row r="22244" spans="13:13">
      <c r="M22244" s="2"/>
    </row>
    <row r="22245" spans="13:13">
      <c r="M22245" s="2"/>
    </row>
    <row r="22246" spans="13:13">
      <c r="M22246" s="2"/>
    </row>
    <row r="22247" spans="13:13">
      <c r="M22247" s="2"/>
    </row>
    <row r="22248" spans="13:13">
      <c r="M22248" s="2"/>
    </row>
    <row r="22249" spans="13:13">
      <c r="M22249" s="2"/>
    </row>
    <row r="22250" spans="13:13">
      <c r="M22250" s="2"/>
    </row>
    <row r="22251" spans="13:13">
      <c r="M22251" s="2"/>
    </row>
    <row r="22252" spans="13:13">
      <c r="M22252" s="2"/>
    </row>
    <row r="22253" spans="13:13">
      <c r="M22253" s="2"/>
    </row>
    <row r="22254" spans="13:13">
      <c r="M22254" s="2"/>
    </row>
    <row r="22255" spans="13:13">
      <c r="M22255" s="2"/>
    </row>
    <row r="22256" spans="13:13">
      <c r="M22256" s="2"/>
    </row>
    <row r="22257" spans="13:13">
      <c r="M22257" s="2"/>
    </row>
    <row r="22258" spans="13:13">
      <c r="M22258" s="2"/>
    </row>
    <row r="22259" spans="13:13">
      <c r="M22259" s="2"/>
    </row>
    <row r="22260" spans="13:13">
      <c r="M22260" s="2"/>
    </row>
    <row r="22261" spans="13:13">
      <c r="M22261" s="2"/>
    </row>
    <row r="22262" spans="13:13">
      <c r="M22262" s="2"/>
    </row>
    <row r="22263" spans="13:13">
      <c r="M22263" s="2"/>
    </row>
    <row r="22264" spans="13:13">
      <c r="M22264" s="2"/>
    </row>
    <row r="22265" spans="13:13">
      <c r="M22265" s="2"/>
    </row>
    <row r="22266" spans="13:13">
      <c r="M22266" s="2"/>
    </row>
    <row r="22267" spans="13:13">
      <c r="M22267" s="2"/>
    </row>
    <row r="22268" spans="13:13">
      <c r="M22268" s="2"/>
    </row>
    <row r="22269" spans="13:13">
      <c r="M22269" s="2"/>
    </row>
    <row r="22270" spans="13:13">
      <c r="M22270" s="2"/>
    </row>
    <row r="22271" spans="13:13">
      <c r="M22271" s="2"/>
    </row>
    <row r="22272" spans="13:13">
      <c r="M22272" s="2"/>
    </row>
    <row r="22273" spans="13:13">
      <c r="M22273" s="2"/>
    </row>
    <row r="22274" spans="13:13">
      <c r="M22274" s="2"/>
    </row>
    <row r="22275" spans="13:13">
      <c r="M22275" s="2"/>
    </row>
    <row r="22276" spans="13:13">
      <c r="M22276" s="2"/>
    </row>
    <row r="22277" spans="13:13">
      <c r="M22277" s="2"/>
    </row>
    <row r="22278" spans="13:13">
      <c r="M22278" s="2"/>
    </row>
    <row r="22279" spans="13:13">
      <c r="M22279" s="2"/>
    </row>
    <row r="22280" spans="13:13">
      <c r="M22280" s="2"/>
    </row>
    <row r="22281" spans="13:13">
      <c r="M22281" s="2"/>
    </row>
    <row r="22282" spans="13:13">
      <c r="M22282" s="2"/>
    </row>
    <row r="22283" spans="13:13">
      <c r="M22283" s="2"/>
    </row>
    <row r="22284" spans="13:13">
      <c r="M22284" s="2"/>
    </row>
    <row r="22285" spans="13:13">
      <c r="M22285" s="2"/>
    </row>
    <row r="22286" spans="13:13">
      <c r="M22286" s="2"/>
    </row>
    <row r="22287" spans="13:13">
      <c r="M22287" s="2"/>
    </row>
    <row r="22288" spans="13:13">
      <c r="M22288" s="2"/>
    </row>
    <row r="22289" spans="13:13">
      <c r="M22289" s="2"/>
    </row>
    <row r="22290" spans="13:13">
      <c r="M22290" s="2"/>
    </row>
    <row r="22291" spans="13:13">
      <c r="M22291" s="2"/>
    </row>
    <row r="22292" spans="13:13">
      <c r="M22292" s="2"/>
    </row>
    <row r="22293" spans="13:13">
      <c r="M22293" s="2"/>
    </row>
    <row r="22294" spans="13:13">
      <c r="M22294" s="2"/>
    </row>
    <row r="22295" spans="13:13">
      <c r="M22295" s="2"/>
    </row>
    <row r="22296" spans="13:13">
      <c r="M22296" s="2"/>
    </row>
    <row r="22297" spans="13:13">
      <c r="M22297" s="2"/>
    </row>
    <row r="22298" spans="13:13">
      <c r="M22298" s="2"/>
    </row>
    <row r="22299" spans="13:13">
      <c r="M22299" s="2"/>
    </row>
    <row r="22300" spans="13:13">
      <c r="M22300" s="2"/>
    </row>
    <row r="22301" spans="13:13">
      <c r="M22301" s="2"/>
    </row>
    <row r="22302" spans="13:13">
      <c r="M22302" s="2"/>
    </row>
    <row r="22303" spans="13:13">
      <c r="M22303" s="2"/>
    </row>
    <row r="22304" spans="13:13">
      <c r="M22304" s="2"/>
    </row>
    <row r="22305" spans="13:13">
      <c r="M22305" s="2"/>
    </row>
    <row r="22306" spans="13:13">
      <c r="M22306" s="2"/>
    </row>
    <row r="22307" spans="13:13">
      <c r="M22307" s="2"/>
    </row>
    <row r="22308" spans="13:13">
      <c r="M22308" s="2"/>
    </row>
    <row r="22309" spans="13:13">
      <c r="M22309" s="2"/>
    </row>
    <row r="22310" spans="13:13">
      <c r="M22310" s="2"/>
    </row>
    <row r="22311" spans="13:13">
      <c r="M22311" s="2"/>
    </row>
    <row r="22312" spans="13:13">
      <c r="M22312" s="2"/>
    </row>
    <row r="22313" spans="13:13">
      <c r="M22313" s="2"/>
    </row>
    <row r="22314" spans="13:13">
      <c r="M22314" s="2"/>
    </row>
    <row r="22315" spans="13:13">
      <c r="M22315" s="2"/>
    </row>
    <row r="22316" spans="13:13">
      <c r="M22316" s="2"/>
    </row>
    <row r="22317" spans="13:13">
      <c r="M22317" s="2"/>
    </row>
    <row r="22318" spans="13:13">
      <c r="M22318" s="2"/>
    </row>
    <row r="22319" spans="13:13">
      <c r="M22319" s="2"/>
    </row>
    <row r="22320" spans="13:13">
      <c r="M22320" s="2"/>
    </row>
    <row r="22321" spans="13:13">
      <c r="M22321" s="2"/>
    </row>
    <row r="22322" spans="13:13">
      <c r="M22322" s="2"/>
    </row>
    <row r="22323" spans="13:13">
      <c r="M22323" s="2"/>
    </row>
    <row r="22324" spans="13:13">
      <c r="M22324" s="2"/>
    </row>
    <row r="22325" spans="13:13">
      <c r="M22325" s="2"/>
    </row>
    <row r="22326" spans="13:13">
      <c r="M22326" s="2"/>
    </row>
    <row r="22327" spans="13:13">
      <c r="M22327" s="2"/>
    </row>
    <row r="22328" spans="13:13">
      <c r="M22328" s="2"/>
    </row>
    <row r="22329" spans="13:13">
      <c r="M22329" s="2"/>
    </row>
    <row r="22330" spans="13:13">
      <c r="M22330" s="2"/>
    </row>
    <row r="22331" spans="13:13">
      <c r="M22331" s="2"/>
    </row>
    <row r="22332" spans="13:13">
      <c r="M22332" s="2"/>
    </row>
    <row r="22333" spans="13:13">
      <c r="M22333" s="2"/>
    </row>
    <row r="22334" spans="13:13">
      <c r="M22334" s="2"/>
    </row>
    <row r="22335" spans="13:13">
      <c r="M22335" s="2"/>
    </row>
    <row r="22336" spans="13:13">
      <c r="M22336" s="2"/>
    </row>
    <row r="22337" spans="13:13">
      <c r="M22337" s="2"/>
    </row>
    <row r="22338" spans="13:13">
      <c r="M22338" s="2"/>
    </row>
    <row r="22339" spans="13:13">
      <c r="M22339" s="2"/>
    </row>
    <row r="22340" spans="13:13">
      <c r="M22340" s="2"/>
    </row>
    <row r="22341" spans="13:13">
      <c r="M22341" s="2"/>
    </row>
    <row r="22342" spans="13:13">
      <c r="M22342" s="2"/>
    </row>
    <row r="22343" spans="13:13">
      <c r="M22343" s="2"/>
    </row>
    <row r="22344" spans="13:13">
      <c r="M22344" s="2"/>
    </row>
    <row r="22345" spans="13:13">
      <c r="M22345" s="2"/>
    </row>
    <row r="22346" spans="13:13">
      <c r="M22346" s="2"/>
    </row>
    <row r="22347" spans="13:13">
      <c r="M22347" s="2"/>
    </row>
    <row r="22348" spans="13:13">
      <c r="M22348" s="2"/>
    </row>
    <row r="22349" spans="13:13">
      <c r="M22349" s="2"/>
    </row>
    <row r="22350" spans="13:13">
      <c r="M22350" s="2"/>
    </row>
    <row r="22351" spans="13:13">
      <c r="M22351" s="2"/>
    </row>
    <row r="22352" spans="13:13">
      <c r="M22352" s="2"/>
    </row>
    <row r="22353" spans="13:13">
      <c r="M22353" s="2"/>
    </row>
    <row r="22354" spans="13:13">
      <c r="M22354" s="2"/>
    </row>
    <row r="22355" spans="13:13">
      <c r="M22355" s="2"/>
    </row>
    <row r="22356" spans="13:13">
      <c r="M22356" s="2"/>
    </row>
    <row r="22357" spans="13:13">
      <c r="M22357" s="2"/>
    </row>
    <row r="22358" spans="13:13">
      <c r="M22358" s="2"/>
    </row>
    <row r="22359" spans="13:13">
      <c r="M22359" s="2"/>
    </row>
    <row r="22360" spans="13:13">
      <c r="M22360" s="2"/>
    </row>
    <row r="22361" spans="13:13">
      <c r="M22361" s="2"/>
    </row>
    <row r="22362" spans="13:13">
      <c r="M22362" s="2"/>
    </row>
    <row r="22363" spans="13:13">
      <c r="M22363" s="2"/>
    </row>
    <row r="22364" spans="13:13">
      <c r="M22364" s="2"/>
    </row>
    <row r="22365" spans="13:13">
      <c r="M22365" s="2"/>
    </row>
    <row r="22366" spans="13:13">
      <c r="M22366" s="2"/>
    </row>
    <row r="22367" spans="13:13">
      <c r="M22367" s="2"/>
    </row>
    <row r="22368" spans="13:13">
      <c r="M22368" s="2"/>
    </row>
    <row r="22369" spans="13:13">
      <c r="M22369" s="2"/>
    </row>
    <row r="22370" spans="13:13">
      <c r="M22370" s="2"/>
    </row>
    <row r="22371" spans="13:13">
      <c r="M22371" s="2"/>
    </row>
    <row r="22372" spans="13:13">
      <c r="M22372" s="2"/>
    </row>
    <row r="22373" spans="13:13">
      <c r="M22373" s="2"/>
    </row>
    <row r="22374" spans="13:13">
      <c r="M22374" s="2"/>
    </row>
    <row r="22375" spans="13:13">
      <c r="M22375" s="2"/>
    </row>
    <row r="22376" spans="13:13">
      <c r="M22376" s="2"/>
    </row>
    <row r="22377" spans="13:13">
      <c r="M22377" s="2"/>
    </row>
    <row r="22378" spans="13:13">
      <c r="M22378" s="2"/>
    </row>
    <row r="22379" spans="13:13">
      <c r="M22379" s="2"/>
    </row>
    <row r="22380" spans="13:13">
      <c r="M22380" s="2"/>
    </row>
    <row r="22381" spans="13:13">
      <c r="M22381" s="2"/>
    </row>
    <row r="22382" spans="13:13">
      <c r="M22382" s="2"/>
    </row>
    <row r="22383" spans="13:13">
      <c r="M22383" s="2"/>
    </row>
    <row r="22384" spans="13:13">
      <c r="M22384" s="2"/>
    </row>
    <row r="22385" spans="13:13">
      <c r="M22385" s="2"/>
    </row>
    <row r="22386" spans="13:13">
      <c r="M22386" s="2"/>
    </row>
    <row r="22387" spans="13:13">
      <c r="M22387" s="2"/>
    </row>
    <row r="22388" spans="13:13">
      <c r="M22388" s="2"/>
    </row>
    <row r="22389" spans="13:13">
      <c r="M22389" s="2"/>
    </row>
    <row r="22390" spans="13:13">
      <c r="M22390" s="2"/>
    </row>
    <row r="22391" spans="13:13">
      <c r="M22391" s="2"/>
    </row>
    <row r="22392" spans="13:13">
      <c r="M22392" s="2"/>
    </row>
    <row r="22393" spans="13:13">
      <c r="M22393" s="2"/>
    </row>
    <row r="22394" spans="13:13">
      <c r="M22394" s="2"/>
    </row>
    <row r="22395" spans="13:13">
      <c r="M22395" s="2"/>
    </row>
    <row r="22396" spans="13:13">
      <c r="M22396" s="2"/>
    </row>
    <row r="22397" spans="13:13">
      <c r="M22397" s="2"/>
    </row>
    <row r="22398" spans="13:13">
      <c r="M22398" s="2"/>
    </row>
    <row r="22399" spans="13:13">
      <c r="M22399" s="2"/>
    </row>
    <row r="22400" spans="13:13">
      <c r="M22400" s="2"/>
    </row>
    <row r="22401" spans="13:13">
      <c r="M22401" s="2"/>
    </row>
    <row r="22402" spans="13:13">
      <c r="M22402" s="2"/>
    </row>
    <row r="22403" spans="13:13">
      <c r="M22403" s="2"/>
    </row>
    <row r="22404" spans="13:13">
      <c r="M22404" s="2"/>
    </row>
    <row r="22405" spans="13:13">
      <c r="M22405" s="2"/>
    </row>
    <row r="22406" spans="13:13">
      <c r="M22406" s="2"/>
    </row>
    <row r="22407" spans="13:13">
      <c r="M22407" s="2"/>
    </row>
    <row r="22408" spans="13:13">
      <c r="M22408" s="2"/>
    </row>
    <row r="22409" spans="13:13">
      <c r="M22409" s="2"/>
    </row>
    <row r="22410" spans="13:13">
      <c r="M22410" s="2"/>
    </row>
    <row r="22411" spans="13:13">
      <c r="M22411" s="2"/>
    </row>
    <row r="22412" spans="13:13">
      <c r="M22412" s="2"/>
    </row>
    <row r="22413" spans="13:13">
      <c r="M22413" s="2"/>
    </row>
    <row r="22414" spans="13:13">
      <c r="M22414" s="2"/>
    </row>
    <row r="22415" spans="13:13">
      <c r="M22415" s="2"/>
    </row>
    <row r="22416" spans="13:13">
      <c r="M22416" s="2"/>
    </row>
    <row r="22417" spans="13:13">
      <c r="M22417" s="2"/>
    </row>
    <row r="22418" spans="13:13">
      <c r="M22418" s="2"/>
    </row>
    <row r="22419" spans="13:13">
      <c r="M22419" s="2"/>
    </row>
    <row r="22420" spans="13:13">
      <c r="M22420" s="2"/>
    </row>
    <row r="22421" spans="13:13">
      <c r="M22421" s="2"/>
    </row>
    <row r="22422" spans="13:13">
      <c r="M22422" s="2"/>
    </row>
    <row r="22423" spans="13:13">
      <c r="M22423" s="2"/>
    </row>
    <row r="22424" spans="13:13">
      <c r="M22424" s="2"/>
    </row>
    <row r="22425" spans="13:13">
      <c r="M22425" s="2"/>
    </row>
    <row r="22426" spans="13:13">
      <c r="M22426" s="2"/>
    </row>
    <row r="22427" spans="13:13">
      <c r="M22427" s="2"/>
    </row>
    <row r="22428" spans="13:13">
      <c r="M22428" s="2"/>
    </row>
    <row r="22429" spans="13:13">
      <c r="M22429" s="2"/>
    </row>
    <row r="22430" spans="13:13">
      <c r="M22430" s="2"/>
    </row>
    <row r="22431" spans="13:13">
      <c r="M22431" s="2"/>
    </row>
    <row r="22432" spans="13:13">
      <c r="M22432" s="2"/>
    </row>
    <row r="22433" spans="13:13">
      <c r="M22433" s="2"/>
    </row>
    <row r="22434" spans="13:13">
      <c r="M22434" s="2"/>
    </row>
    <row r="22435" spans="13:13">
      <c r="M22435" s="2"/>
    </row>
    <row r="22436" spans="13:13">
      <c r="M22436" s="2"/>
    </row>
    <row r="22437" spans="13:13">
      <c r="M22437" s="2"/>
    </row>
    <row r="22438" spans="13:13">
      <c r="M22438" s="2"/>
    </row>
    <row r="22439" spans="13:13">
      <c r="M22439" s="2"/>
    </row>
    <row r="22440" spans="13:13">
      <c r="M22440" s="2"/>
    </row>
    <row r="22441" spans="13:13">
      <c r="M22441" s="2"/>
    </row>
    <row r="22442" spans="13:13">
      <c r="M22442" s="2"/>
    </row>
    <row r="22443" spans="13:13">
      <c r="M22443" s="2"/>
    </row>
    <row r="22444" spans="13:13">
      <c r="M22444" s="2"/>
    </row>
    <row r="22445" spans="13:13">
      <c r="M22445" s="2"/>
    </row>
    <row r="22446" spans="13:13">
      <c r="M22446" s="2"/>
    </row>
    <row r="22447" spans="13:13">
      <c r="M22447" s="2"/>
    </row>
    <row r="22448" spans="13:13">
      <c r="M22448" s="2"/>
    </row>
    <row r="22449" spans="13:13">
      <c r="M22449" s="2"/>
    </row>
    <row r="22450" spans="13:13">
      <c r="M22450" s="2"/>
    </row>
    <row r="22451" spans="13:13">
      <c r="M22451" s="2"/>
    </row>
    <row r="22452" spans="13:13">
      <c r="M22452" s="2"/>
    </row>
    <row r="22453" spans="13:13">
      <c r="M22453" s="2"/>
    </row>
    <row r="22454" spans="13:13">
      <c r="M22454" s="2"/>
    </row>
    <row r="22455" spans="13:13">
      <c r="M22455" s="2"/>
    </row>
    <row r="22456" spans="13:13">
      <c r="M22456" s="2"/>
    </row>
    <row r="22457" spans="13:13">
      <c r="M22457" s="2"/>
    </row>
    <row r="22458" spans="13:13">
      <c r="M22458" s="2"/>
    </row>
    <row r="22459" spans="13:13">
      <c r="M22459" s="2"/>
    </row>
    <row r="22460" spans="13:13">
      <c r="M22460" s="2"/>
    </row>
    <row r="22461" spans="13:13">
      <c r="M22461" s="2"/>
    </row>
    <row r="22462" spans="13:13">
      <c r="M22462" s="2"/>
    </row>
    <row r="22463" spans="13:13">
      <c r="M22463" s="2"/>
    </row>
    <row r="22464" spans="13:13">
      <c r="M22464" s="2"/>
    </row>
    <row r="22465" spans="13:13">
      <c r="M22465" s="2"/>
    </row>
    <row r="22466" spans="13:13">
      <c r="M22466" s="2"/>
    </row>
    <row r="22467" spans="13:13">
      <c r="M22467" s="2"/>
    </row>
    <row r="22468" spans="13:13">
      <c r="M22468" s="2"/>
    </row>
    <row r="22469" spans="13:13">
      <c r="M22469" s="2"/>
    </row>
    <row r="22470" spans="13:13">
      <c r="M22470" s="2"/>
    </row>
    <row r="22471" spans="13:13">
      <c r="M22471" s="2"/>
    </row>
    <row r="22472" spans="13:13">
      <c r="M22472" s="2"/>
    </row>
    <row r="22473" spans="13:13">
      <c r="M22473" s="2"/>
    </row>
    <row r="22474" spans="13:13">
      <c r="M22474" s="2"/>
    </row>
    <row r="22475" spans="13:13">
      <c r="M22475" s="2"/>
    </row>
    <row r="22476" spans="13:13">
      <c r="M22476" s="2"/>
    </row>
    <row r="22477" spans="13:13">
      <c r="M22477" s="2"/>
    </row>
    <row r="22478" spans="13:13">
      <c r="M22478" s="2"/>
    </row>
    <row r="22479" spans="13:13">
      <c r="M22479" s="2"/>
    </row>
    <row r="22480" spans="13:13">
      <c r="M22480" s="2"/>
    </row>
    <row r="22481" spans="13:13">
      <c r="M22481" s="2"/>
    </row>
    <row r="22482" spans="13:13">
      <c r="M22482" s="2"/>
    </row>
    <row r="22483" spans="13:13">
      <c r="M22483" s="2"/>
    </row>
    <row r="22484" spans="13:13">
      <c r="M22484" s="2"/>
    </row>
    <row r="22485" spans="13:13">
      <c r="M22485" s="2"/>
    </row>
    <row r="22486" spans="13:13">
      <c r="M22486" s="2"/>
    </row>
    <row r="22487" spans="13:13">
      <c r="M22487" s="2"/>
    </row>
    <row r="22488" spans="13:13">
      <c r="M22488" s="2"/>
    </row>
    <row r="22489" spans="13:13">
      <c r="M22489" s="2"/>
    </row>
    <row r="22490" spans="13:13">
      <c r="M22490" s="2"/>
    </row>
    <row r="22491" spans="13:13">
      <c r="M22491" s="2"/>
    </row>
    <row r="22492" spans="13:13">
      <c r="M22492" s="2"/>
    </row>
    <row r="22493" spans="13:13">
      <c r="M22493" s="2"/>
    </row>
    <row r="22494" spans="13:13">
      <c r="M22494" s="2"/>
    </row>
    <row r="22495" spans="13:13">
      <c r="M22495" s="2"/>
    </row>
    <row r="22496" spans="13:13">
      <c r="M22496" s="2"/>
    </row>
    <row r="22497" spans="13:13">
      <c r="M22497" s="2"/>
    </row>
    <row r="22498" spans="13:13">
      <c r="M22498" s="2"/>
    </row>
    <row r="22499" spans="13:13">
      <c r="M22499" s="2"/>
    </row>
    <row r="22500" spans="13:13">
      <c r="M22500" s="2"/>
    </row>
    <row r="22501" spans="13:13">
      <c r="M22501" s="2"/>
    </row>
    <row r="22502" spans="13:13">
      <c r="M22502" s="2"/>
    </row>
    <row r="22503" spans="13:13">
      <c r="M22503" s="2"/>
    </row>
    <row r="22504" spans="13:13">
      <c r="M22504" s="2"/>
    </row>
    <row r="22505" spans="13:13">
      <c r="M22505" s="2"/>
    </row>
    <row r="22506" spans="13:13">
      <c r="M22506" s="2"/>
    </row>
    <row r="22507" spans="13:13">
      <c r="M22507" s="2"/>
    </row>
    <row r="22508" spans="13:13">
      <c r="M22508" s="2"/>
    </row>
    <row r="22509" spans="13:13">
      <c r="M22509" s="2"/>
    </row>
    <row r="22510" spans="13:13">
      <c r="M22510" s="2"/>
    </row>
    <row r="22511" spans="13:13">
      <c r="M22511" s="2"/>
    </row>
    <row r="22512" spans="13:13">
      <c r="M22512" s="2"/>
    </row>
    <row r="22513" spans="13:13">
      <c r="M22513" s="2"/>
    </row>
    <row r="22514" spans="13:13">
      <c r="M22514" s="2"/>
    </row>
    <row r="22515" spans="13:13">
      <c r="M22515" s="2"/>
    </row>
    <row r="22516" spans="13:13">
      <c r="M22516" s="2"/>
    </row>
    <row r="22517" spans="13:13">
      <c r="M22517" s="2"/>
    </row>
    <row r="22518" spans="13:13">
      <c r="M22518" s="2"/>
    </row>
    <row r="22519" spans="13:13">
      <c r="M22519" s="2"/>
    </row>
    <row r="22520" spans="13:13">
      <c r="M22520" s="2"/>
    </row>
    <row r="22521" spans="13:13">
      <c r="M22521" s="2"/>
    </row>
    <row r="22522" spans="13:13">
      <c r="M22522" s="2"/>
    </row>
    <row r="22523" spans="13:13">
      <c r="M22523" s="2"/>
    </row>
    <row r="22524" spans="13:13">
      <c r="M22524" s="2"/>
    </row>
    <row r="22525" spans="13:13">
      <c r="M22525" s="2"/>
    </row>
    <row r="22526" spans="13:13">
      <c r="M22526" s="2"/>
    </row>
    <row r="22527" spans="13:13">
      <c r="M22527" s="2"/>
    </row>
    <row r="22528" spans="13:13">
      <c r="M22528" s="2"/>
    </row>
    <row r="22529" spans="13:13">
      <c r="M22529" s="2"/>
    </row>
    <row r="22530" spans="13:13">
      <c r="M22530" s="2"/>
    </row>
    <row r="22531" spans="13:13">
      <c r="M22531" s="2"/>
    </row>
    <row r="22532" spans="13:13">
      <c r="M22532" s="2"/>
    </row>
    <row r="22533" spans="13:13">
      <c r="M22533" s="2"/>
    </row>
    <row r="22534" spans="13:13">
      <c r="M22534" s="2"/>
    </row>
    <row r="22535" spans="13:13">
      <c r="M22535" s="2"/>
    </row>
    <row r="22536" spans="13:13">
      <c r="M22536" s="2"/>
    </row>
    <row r="22537" spans="13:13">
      <c r="M22537" s="2"/>
    </row>
    <row r="22538" spans="13:13">
      <c r="M22538" s="2"/>
    </row>
    <row r="22539" spans="13:13">
      <c r="M22539" s="2"/>
    </row>
    <row r="22540" spans="13:13">
      <c r="M22540" s="2"/>
    </row>
    <row r="22541" spans="13:13">
      <c r="M22541" s="2"/>
    </row>
    <row r="22542" spans="13:13">
      <c r="M22542" s="2"/>
    </row>
    <row r="22543" spans="13:13">
      <c r="M22543" s="2"/>
    </row>
    <row r="22544" spans="13:13">
      <c r="M22544" s="2"/>
    </row>
    <row r="22545" spans="13:13">
      <c r="M22545" s="2"/>
    </row>
    <row r="22546" spans="13:13">
      <c r="M22546" s="2"/>
    </row>
    <row r="22547" spans="13:13">
      <c r="M22547" s="2"/>
    </row>
    <row r="22548" spans="13:13">
      <c r="M22548" s="2"/>
    </row>
    <row r="22549" spans="13:13">
      <c r="M22549" s="2"/>
    </row>
    <row r="22550" spans="13:13">
      <c r="M22550" s="2"/>
    </row>
    <row r="22551" spans="13:13">
      <c r="M22551" s="2"/>
    </row>
    <row r="22552" spans="13:13">
      <c r="M22552" s="2"/>
    </row>
    <row r="22553" spans="13:13">
      <c r="M22553" s="2"/>
    </row>
    <row r="22554" spans="13:13">
      <c r="M22554" s="2"/>
    </row>
    <row r="22555" spans="13:13">
      <c r="M22555" s="2"/>
    </row>
    <row r="22556" spans="13:13">
      <c r="M22556" s="2"/>
    </row>
    <row r="22557" spans="13:13">
      <c r="M22557" s="2"/>
    </row>
    <row r="22558" spans="13:13">
      <c r="M22558" s="2"/>
    </row>
    <row r="22559" spans="13:13">
      <c r="M22559" s="2"/>
    </row>
    <row r="22560" spans="13:13">
      <c r="M22560" s="2"/>
    </row>
    <row r="22561" spans="13:13">
      <c r="M22561" s="2"/>
    </row>
    <row r="22562" spans="13:13">
      <c r="M22562" s="2"/>
    </row>
    <row r="22563" spans="13:13">
      <c r="M22563" s="2"/>
    </row>
    <row r="22564" spans="13:13">
      <c r="M22564" s="2"/>
    </row>
    <row r="22565" spans="13:13">
      <c r="M22565" s="2"/>
    </row>
    <row r="22566" spans="13:13">
      <c r="M22566" s="2"/>
    </row>
    <row r="22567" spans="13:13">
      <c r="M22567" s="2"/>
    </row>
    <row r="22568" spans="13:13">
      <c r="M22568" s="2"/>
    </row>
    <row r="22569" spans="13:13">
      <c r="M22569" s="2"/>
    </row>
    <row r="22570" spans="13:13">
      <c r="M22570" s="2"/>
    </row>
    <row r="22571" spans="13:13">
      <c r="M22571" s="2"/>
    </row>
    <row r="22572" spans="13:13">
      <c r="M22572" s="2"/>
    </row>
    <row r="22573" spans="13:13">
      <c r="M22573" s="2"/>
    </row>
    <row r="22574" spans="13:13">
      <c r="M22574" s="2"/>
    </row>
    <row r="22575" spans="13:13">
      <c r="M22575" s="2"/>
    </row>
    <row r="22576" spans="13:13">
      <c r="M22576" s="2"/>
    </row>
    <row r="22577" spans="13:13">
      <c r="M22577" s="2"/>
    </row>
    <row r="22578" spans="13:13">
      <c r="M22578" s="2"/>
    </row>
    <row r="22579" spans="13:13">
      <c r="M22579" s="2"/>
    </row>
    <row r="22580" spans="13:13">
      <c r="M22580" s="2"/>
    </row>
    <row r="22581" spans="13:13">
      <c r="M22581" s="2"/>
    </row>
    <row r="22582" spans="13:13">
      <c r="M22582" s="2"/>
    </row>
    <row r="22583" spans="13:13">
      <c r="M22583" s="2"/>
    </row>
    <row r="22584" spans="13:13">
      <c r="M22584" s="2"/>
    </row>
    <row r="22585" spans="13:13">
      <c r="M22585" s="2"/>
    </row>
    <row r="22586" spans="13:13">
      <c r="M22586" s="2"/>
    </row>
    <row r="22587" spans="13:13">
      <c r="M22587" s="2"/>
    </row>
    <row r="22588" spans="13:13">
      <c r="M22588" s="2"/>
    </row>
    <row r="22589" spans="13:13">
      <c r="M22589" s="2"/>
    </row>
    <row r="22590" spans="13:13">
      <c r="M22590" s="2"/>
    </row>
    <row r="22591" spans="13:13">
      <c r="M22591" s="2"/>
    </row>
    <row r="22592" spans="13:13">
      <c r="M22592" s="2"/>
    </row>
    <row r="22593" spans="13:13">
      <c r="M22593" s="2"/>
    </row>
    <row r="22594" spans="13:13">
      <c r="M22594" s="2"/>
    </row>
    <row r="22595" spans="13:13">
      <c r="M22595" s="2"/>
    </row>
    <row r="22596" spans="13:13">
      <c r="M22596" s="2"/>
    </row>
    <row r="22597" spans="13:13">
      <c r="M22597" s="2"/>
    </row>
    <row r="22598" spans="13:13">
      <c r="M22598" s="2"/>
    </row>
    <row r="22599" spans="13:13">
      <c r="M22599" s="2"/>
    </row>
    <row r="22600" spans="13:13">
      <c r="M22600" s="2"/>
    </row>
    <row r="22601" spans="13:13">
      <c r="M22601" s="2"/>
    </row>
    <row r="22602" spans="13:13">
      <c r="M22602" s="2"/>
    </row>
    <row r="22603" spans="13:13">
      <c r="M22603" s="2"/>
    </row>
    <row r="22604" spans="13:13">
      <c r="M22604" s="2"/>
    </row>
    <row r="22605" spans="13:13">
      <c r="M22605" s="2"/>
    </row>
    <row r="22606" spans="13:13">
      <c r="M22606" s="2"/>
    </row>
    <row r="22607" spans="13:13">
      <c r="M22607" s="2"/>
    </row>
    <row r="22608" spans="13:13">
      <c r="M22608" s="2"/>
    </row>
    <row r="22609" spans="13:13">
      <c r="M22609" s="2"/>
    </row>
    <row r="22610" spans="13:13">
      <c r="M22610" s="2"/>
    </row>
    <row r="22611" spans="13:13">
      <c r="M22611" s="2"/>
    </row>
    <row r="22612" spans="13:13">
      <c r="M22612" s="2"/>
    </row>
    <row r="22613" spans="13:13">
      <c r="M22613" s="2"/>
    </row>
    <row r="22614" spans="13:13">
      <c r="M22614" s="2"/>
    </row>
    <row r="22615" spans="13:13">
      <c r="M22615" s="2"/>
    </row>
    <row r="22616" spans="13:13">
      <c r="M22616" s="2"/>
    </row>
    <row r="22617" spans="13:13">
      <c r="M22617" s="2"/>
    </row>
    <row r="22618" spans="13:13">
      <c r="M22618" s="2"/>
    </row>
    <row r="22619" spans="13:13">
      <c r="M22619" s="2"/>
    </row>
    <row r="22620" spans="13:13">
      <c r="M22620" s="2"/>
    </row>
    <row r="22621" spans="13:13">
      <c r="M22621" s="2"/>
    </row>
    <row r="22622" spans="13:13">
      <c r="M22622" s="2"/>
    </row>
    <row r="22623" spans="13:13">
      <c r="M22623" s="2"/>
    </row>
    <row r="22624" spans="13:13">
      <c r="M22624" s="2"/>
    </row>
    <row r="22625" spans="13:13">
      <c r="M22625" s="2"/>
    </row>
    <row r="22626" spans="13:13">
      <c r="M22626" s="2"/>
    </row>
    <row r="22627" spans="13:13">
      <c r="M22627" s="2"/>
    </row>
    <row r="22628" spans="13:13">
      <c r="M22628" s="2"/>
    </row>
    <row r="22629" spans="13:13">
      <c r="M22629" s="2"/>
    </row>
    <row r="22630" spans="13:13">
      <c r="M22630" s="2"/>
    </row>
    <row r="22631" spans="13:13">
      <c r="M22631" s="2"/>
    </row>
    <row r="22632" spans="13:13">
      <c r="M22632" s="2"/>
    </row>
    <row r="22633" spans="13:13">
      <c r="M22633" s="2"/>
    </row>
    <row r="22634" spans="13:13">
      <c r="M22634" s="2"/>
    </row>
    <row r="22635" spans="13:13">
      <c r="M22635" s="2"/>
    </row>
    <row r="22636" spans="13:13">
      <c r="M22636" s="2"/>
    </row>
    <row r="22637" spans="13:13">
      <c r="M22637" s="2"/>
    </row>
    <row r="22638" spans="13:13">
      <c r="M22638" s="2"/>
    </row>
    <row r="22639" spans="13:13">
      <c r="M22639" s="2"/>
    </row>
    <row r="22640" spans="13:13">
      <c r="M22640" s="2"/>
    </row>
    <row r="22641" spans="13:13">
      <c r="M22641" s="2"/>
    </row>
    <row r="22642" spans="13:13">
      <c r="M22642" s="2"/>
    </row>
    <row r="22643" spans="13:13">
      <c r="M22643" s="2"/>
    </row>
    <row r="22644" spans="13:13">
      <c r="M22644" s="2"/>
    </row>
    <row r="22645" spans="13:13">
      <c r="M22645" s="2"/>
    </row>
    <row r="22646" spans="13:13">
      <c r="M22646" s="2"/>
    </row>
    <row r="22647" spans="13:13">
      <c r="M22647" s="2"/>
    </row>
    <row r="22648" spans="13:13">
      <c r="M22648" s="2"/>
    </row>
    <row r="22649" spans="13:13">
      <c r="M22649" s="2"/>
    </row>
    <row r="22650" spans="13:13">
      <c r="M22650" s="2"/>
    </row>
    <row r="22651" spans="13:13">
      <c r="M22651" s="2"/>
    </row>
    <row r="22652" spans="13:13">
      <c r="M22652" s="2"/>
    </row>
    <row r="22653" spans="13:13">
      <c r="M22653" s="2"/>
    </row>
    <row r="22654" spans="13:13">
      <c r="M22654" s="2"/>
    </row>
    <row r="22655" spans="13:13">
      <c r="M22655" s="2"/>
    </row>
    <row r="22656" spans="13:13">
      <c r="M22656" s="2"/>
    </row>
    <row r="22657" spans="13:13">
      <c r="M22657" s="2"/>
    </row>
    <row r="22658" spans="13:13">
      <c r="M22658" s="2"/>
    </row>
    <row r="22659" spans="13:13">
      <c r="M22659" s="2"/>
    </row>
    <row r="22660" spans="13:13">
      <c r="M22660" s="2"/>
    </row>
    <row r="22661" spans="13:13">
      <c r="M22661" s="2"/>
    </row>
    <row r="22662" spans="13:13">
      <c r="M22662" s="2"/>
    </row>
    <row r="22663" spans="13:13">
      <c r="M22663" s="2"/>
    </row>
    <row r="22664" spans="13:13">
      <c r="M22664" s="2"/>
    </row>
    <row r="22665" spans="13:13">
      <c r="M22665" s="2"/>
    </row>
    <row r="22666" spans="13:13">
      <c r="M22666" s="2"/>
    </row>
    <row r="22667" spans="13:13">
      <c r="M22667" s="2"/>
    </row>
    <row r="22668" spans="13:13">
      <c r="M22668" s="2"/>
    </row>
    <row r="22669" spans="13:13">
      <c r="M22669" s="2"/>
    </row>
    <row r="22670" spans="13:13">
      <c r="M22670" s="2"/>
    </row>
    <row r="22671" spans="13:13">
      <c r="M22671" s="2"/>
    </row>
    <row r="22672" spans="13:13">
      <c r="M22672" s="2"/>
    </row>
    <row r="22673" spans="13:13">
      <c r="M22673" s="2"/>
    </row>
    <row r="22674" spans="13:13">
      <c r="M22674" s="2"/>
    </row>
    <row r="22675" spans="13:13">
      <c r="M22675" s="2"/>
    </row>
    <row r="22676" spans="13:13">
      <c r="M22676" s="2"/>
    </row>
    <row r="22677" spans="13:13">
      <c r="M22677" s="2"/>
    </row>
    <row r="22678" spans="13:13">
      <c r="M22678" s="2"/>
    </row>
    <row r="22679" spans="13:13">
      <c r="M22679" s="2"/>
    </row>
    <row r="22680" spans="13:13">
      <c r="M22680" s="2"/>
    </row>
    <row r="22681" spans="13:13">
      <c r="M22681" s="2"/>
    </row>
    <row r="22682" spans="13:13">
      <c r="M22682" s="2"/>
    </row>
    <row r="22683" spans="13:13">
      <c r="M22683" s="2"/>
    </row>
    <row r="22684" spans="13:13">
      <c r="M22684" s="2"/>
    </row>
    <row r="22685" spans="13:13">
      <c r="M22685" s="2"/>
    </row>
    <row r="22686" spans="13:13">
      <c r="M22686" s="2"/>
    </row>
    <row r="22687" spans="13:13">
      <c r="M22687" s="2"/>
    </row>
    <row r="22688" spans="13:13">
      <c r="M22688" s="2"/>
    </row>
    <row r="22689" spans="13:13">
      <c r="M22689" s="2"/>
    </row>
    <row r="22690" spans="13:13">
      <c r="M22690" s="2"/>
    </row>
    <row r="22691" spans="13:13">
      <c r="M22691" s="2"/>
    </row>
    <row r="22692" spans="13:13">
      <c r="M22692" s="2"/>
    </row>
    <row r="22693" spans="13:13">
      <c r="M22693" s="2"/>
    </row>
    <row r="22694" spans="13:13">
      <c r="M22694" s="2"/>
    </row>
    <row r="22695" spans="13:13">
      <c r="M22695" s="2"/>
    </row>
    <row r="22696" spans="13:13">
      <c r="M22696" s="2"/>
    </row>
    <row r="22697" spans="13:13">
      <c r="M22697" s="2"/>
    </row>
    <row r="22698" spans="13:13">
      <c r="M22698" s="2"/>
    </row>
    <row r="22699" spans="13:13">
      <c r="M22699" s="2"/>
    </row>
    <row r="22700" spans="13:13">
      <c r="M22700" s="2"/>
    </row>
    <row r="22701" spans="13:13">
      <c r="M22701" s="2"/>
    </row>
    <row r="22702" spans="13:13">
      <c r="M22702" s="2"/>
    </row>
    <row r="22703" spans="13:13">
      <c r="M22703" s="2"/>
    </row>
    <row r="22704" spans="13:13">
      <c r="M22704" s="2"/>
    </row>
    <row r="22705" spans="13:13">
      <c r="M22705" s="2"/>
    </row>
    <row r="22706" spans="13:13">
      <c r="M22706" s="2"/>
    </row>
    <row r="22707" spans="13:13">
      <c r="M22707" s="2"/>
    </row>
    <row r="22708" spans="13:13">
      <c r="M22708" s="2"/>
    </row>
    <row r="22709" spans="13:13">
      <c r="M22709" s="2"/>
    </row>
    <row r="22710" spans="13:13">
      <c r="M22710" s="2"/>
    </row>
    <row r="22711" spans="13:13">
      <c r="M22711" s="2"/>
    </row>
    <row r="22712" spans="13:13">
      <c r="M22712" s="2"/>
    </row>
    <row r="22713" spans="13:13">
      <c r="M22713" s="2"/>
    </row>
    <row r="22714" spans="13:13">
      <c r="M22714" s="2"/>
    </row>
    <row r="22715" spans="13:13">
      <c r="M22715" s="2"/>
    </row>
    <row r="22716" spans="13:13">
      <c r="M22716" s="2"/>
    </row>
    <row r="22717" spans="13:13">
      <c r="M22717" s="2"/>
    </row>
    <row r="22718" spans="13:13">
      <c r="M22718" s="2"/>
    </row>
    <row r="22719" spans="13:13">
      <c r="M22719" s="2"/>
    </row>
    <row r="22720" spans="13:13">
      <c r="M22720" s="2"/>
    </row>
    <row r="22721" spans="13:13">
      <c r="M22721" s="2"/>
    </row>
    <row r="22722" spans="13:13">
      <c r="M22722" s="2"/>
    </row>
    <row r="22723" spans="13:13">
      <c r="M22723" s="2"/>
    </row>
    <row r="22724" spans="13:13">
      <c r="M22724" s="2"/>
    </row>
    <row r="22725" spans="13:13">
      <c r="M22725" s="2"/>
    </row>
    <row r="22726" spans="13:13">
      <c r="M22726" s="2"/>
    </row>
    <row r="22727" spans="13:13">
      <c r="M22727" s="2"/>
    </row>
    <row r="22728" spans="13:13">
      <c r="M22728" s="2"/>
    </row>
    <row r="22729" spans="13:13">
      <c r="M22729" s="2"/>
    </row>
    <row r="22730" spans="13:13">
      <c r="M22730" s="2"/>
    </row>
    <row r="22731" spans="13:13">
      <c r="M22731" s="2"/>
    </row>
    <row r="22732" spans="13:13">
      <c r="M22732" s="2"/>
    </row>
    <row r="22733" spans="13:13">
      <c r="M22733" s="2"/>
    </row>
    <row r="22734" spans="13:13">
      <c r="M22734" s="2"/>
    </row>
    <row r="22735" spans="13:13">
      <c r="M22735" s="2"/>
    </row>
    <row r="22736" spans="13:13">
      <c r="M22736" s="2"/>
    </row>
    <row r="22737" spans="13:13">
      <c r="M22737" s="2"/>
    </row>
    <row r="22738" spans="13:13">
      <c r="M22738" s="2"/>
    </row>
    <row r="22739" spans="13:13">
      <c r="M22739" s="2"/>
    </row>
    <row r="22740" spans="13:13">
      <c r="M22740" s="2"/>
    </row>
    <row r="22741" spans="13:13">
      <c r="M22741" s="2"/>
    </row>
    <row r="22742" spans="13:13">
      <c r="M22742" s="2"/>
    </row>
    <row r="22743" spans="13:13">
      <c r="M22743" s="2"/>
    </row>
    <row r="22744" spans="13:13">
      <c r="M22744" s="2"/>
    </row>
    <row r="22745" spans="13:13">
      <c r="M22745" s="2"/>
    </row>
    <row r="22746" spans="13:13">
      <c r="M22746" s="2"/>
    </row>
    <row r="22747" spans="13:13">
      <c r="M22747" s="2"/>
    </row>
    <row r="22748" spans="13:13">
      <c r="M22748" s="2"/>
    </row>
    <row r="22749" spans="13:13">
      <c r="M22749" s="2"/>
    </row>
    <row r="22750" spans="13:13">
      <c r="M22750" s="2"/>
    </row>
    <row r="22751" spans="13:13">
      <c r="M22751" s="2"/>
    </row>
    <row r="22752" spans="13:13">
      <c r="M22752" s="2"/>
    </row>
    <row r="22753" spans="13:13">
      <c r="M22753" s="2"/>
    </row>
    <row r="22754" spans="13:13">
      <c r="M22754" s="2"/>
    </row>
    <row r="22755" spans="13:13">
      <c r="M22755" s="2"/>
    </row>
    <row r="22756" spans="13:13">
      <c r="M22756" s="2"/>
    </row>
    <row r="22757" spans="13:13">
      <c r="M22757" s="2"/>
    </row>
    <row r="22758" spans="13:13">
      <c r="M22758" s="2"/>
    </row>
    <row r="22759" spans="13:13">
      <c r="M22759" s="2"/>
    </row>
    <row r="22760" spans="13:13">
      <c r="M22760" s="2"/>
    </row>
    <row r="22761" spans="13:13">
      <c r="M22761" s="2"/>
    </row>
    <row r="22762" spans="13:13">
      <c r="M22762" s="2"/>
    </row>
    <row r="22763" spans="13:13">
      <c r="M22763" s="2"/>
    </row>
    <row r="22764" spans="13:13">
      <c r="M22764" s="2"/>
    </row>
    <row r="22765" spans="13:13">
      <c r="M22765" s="2"/>
    </row>
    <row r="22766" spans="13:13">
      <c r="M22766" s="2"/>
    </row>
    <row r="22767" spans="13:13">
      <c r="M22767" s="2"/>
    </row>
    <row r="22768" spans="13:13">
      <c r="M22768" s="2"/>
    </row>
    <row r="22769" spans="13:13">
      <c r="M22769" s="2"/>
    </row>
    <row r="22770" spans="13:13">
      <c r="M22770" s="2"/>
    </row>
    <row r="22771" spans="13:13">
      <c r="M22771" s="2"/>
    </row>
    <row r="22772" spans="13:13">
      <c r="M22772" s="2"/>
    </row>
    <row r="22773" spans="13:13">
      <c r="M22773" s="2"/>
    </row>
    <row r="22774" spans="13:13">
      <c r="M22774" s="2"/>
    </row>
    <row r="22775" spans="13:13">
      <c r="M22775" s="2"/>
    </row>
    <row r="22776" spans="13:13">
      <c r="M22776" s="2"/>
    </row>
    <row r="22777" spans="13:13">
      <c r="M22777" s="2"/>
    </row>
    <row r="22778" spans="13:13">
      <c r="M22778" s="2"/>
    </row>
    <row r="22779" spans="13:13">
      <c r="M22779" s="2"/>
    </row>
    <row r="22780" spans="13:13">
      <c r="M22780" s="2"/>
    </row>
    <row r="22781" spans="13:13">
      <c r="M22781" s="2"/>
    </row>
    <row r="22782" spans="13:13">
      <c r="M22782" s="2"/>
    </row>
    <row r="22783" spans="13:13">
      <c r="M22783" s="2"/>
    </row>
    <row r="22784" spans="13:13">
      <c r="M22784" s="2"/>
    </row>
    <row r="22785" spans="13:13">
      <c r="M22785" s="2"/>
    </row>
    <row r="22786" spans="13:13">
      <c r="M22786" s="2"/>
    </row>
    <row r="22787" spans="13:13">
      <c r="M22787" s="2"/>
    </row>
    <row r="22788" spans="13:13">
      <c r="M22788" s="2"/>
    </row>
    <row r="22789" spans="13:13">
      <c r="M22789" s="2"/>
    </row>
    <row r="22790" spans="13:13">
      <c r="M22790" s="2"/>
    </row>
    <row r="22791" spans="13:13">
      <c r="M22791" s="2"/>
    </row>
    <row r="22792" spans="13:13">
      <c r="M22792" s="2"/>
    </row>
    <row r="22793" spans="13:13">
      <c r="M22793" s="2"/>
    </row>
    <row r="22794" spans="13:13">
      <c r="M22794" s="2"/>
    </row>
    <row r="22795" spans="13:13">
      <c r="M22795" s="2"/>
    </row>
    <row r="22796" spans="13:13">
      <c r="M22796" s="2"/>
    </row>
    <row r="22797" spans="13:13">
      <c r="M22797" s="2"/>
    </row>
    <row r="22798" spans="13:13">
      <c r="M22798" s="2"/>
    </row>
    <row r="22799" spans="13:13">
      <c r="M22799" s="2"/>
    </row>
    <row r="22800" spans="13:13">
      <c r="M22800" s="2"/>
    </row>
    <row r="22801" spans="13:13">
      <c r="M22801" s="2"/>
    </row>
    <row r="22802" spans="13:13">
      <c r="M22802" s="2"/>
    </row>
    <row r="22803" spans="13:13">
      <c r="M22803" s="2"/>
    </row>
    <row r="22804" spans="13:13">
      <c r="M22804" s="2"/>
    </row>
    <row r="22805" spans="13:13">
      <c r="M22805" s="2"/>
    </row>
    <row r="22806" spans="13:13">
      <c r="M22806" s="2"/>
    </row>
    <row r="22807" spans="13:13">
      <c r="M22807" s="2"/>
    </row>
    <row r="22808" spans="13:13">
      <c r="M22808" s="2"/>
    </row>
    <row r="22809" spans="13:13">
      <c r="M22809" s="2"/>
    </row>
    <row r="22810" spans="13:13">
      <c r="M22810" s="2"/>
    </row>
    <row r="22811" spans="13:13">
      <c r="M22811" s="2"/>
    </row>
    <row r="22812" spans="13:13">
      <c r="M22812" s="2"/>
    </row>
    <row r="22813" spans="13:13">
      <c r="M22813" s="2"/>
    </row>
    <row r="22814" spans="13:13">
      <c r="M22814" s="2"/>
    </row>
    <row r="22815" spans="13:13">
      <c r="M22815" s="2"/>
    </row>
    <row r="22816" spans="13:13">
      <c r="M22816" s="2"/>
    </row>
    <row r="22817" spans="13:13">
      <c r="M22817" s="2"/>
    </row>
    <row r="22818" spans="13:13">
      <c r="M22818" s="2"/>
    </row>
    <row r="22819" spans="13:13">
      <c r="M22819" s="2"/>
    </row>
    <row r="22820" spans="13:13">
      <c r="M22820" s="2"/>
    </row>
    <row r="22821" spans="13:13">
      <c r="M22821" s="2"/>
    </row>
    <row r="22822" spans="13:13">
      <c r="M22822" s="2"/>
    </row>
    <row r="22823" spans="13:13">
      <c r="M22823" s="2"/>
    </row>
    <row r="22824" spans="13:13">
      <c r="M22824" s="2"/>
    </row>
    <row r="22825" spans="13:13">
      <c r="M22825" s="2"/>
    </row>
    <row r="22826" spans="13:13">
      <c r="M22826" s="2"/>
    </row>
    <row r="22827" spans="13:13">
      <c r="M22827" s="2"/>
    </row>
    <row r="22828" spans="13:13">
      <c r="M22828" s="2"/>
    </row>
    <row r="22829" spans="13:13">
      <c r="M22829" s="2"/>
    </row>
    <row r="22830" spans="13:13">
      <c r="M22830" s="2"/>
    </row>
    <row r="22831" spans="13:13">
      <c r="M22831" s="2"/>
    </row>
    <row r="22832" spans="13:13">
      <c r="M22832" s="2"/>
    </row>
    <row r="22833" spans="13:13">
      <c r="M22833" s="2"/>
    </row>
    <row r="22834" spans="13:13">
      <c r="M22834" s="2"/>
    </row>
    <row r="22835" spans="13:13">
      <c r="M22835" s="2"/>
    </row>
    <row r="22836" spans="13:13">
      <c r="M22836" s="2"/>
    </row>
    <row r="22837" spans="13:13">
      <c r="M22837" s="2"/>
    </row>
    <row r="22838" spans="13:13">
      <c r="M22838" s="2"/>
    </row>
    <row r="22839" spans="13:13">
      <c r="M22839" s="2"/>
    </row>
    <row r="22840" spans="13:13">
      <c r="M22840" s="2"/>
    </row>
    <row r="22841" spans="13:13">
      <c r="M22841" s="2"/>
    </row>
    <row r="22842" spans="13:13">
      <c r="M22842" s="2"/>
    </row>
    <row r="22843" spans="13:13">
      <c r="M22843" s="2"/>
    </row>
    <row r="22844" spans="13:13">
      <c r="M22844" s="2"/>
    </row>
    <row r="22845" spans="13:13">
      <c r="M22845" s="2"/>
    </row>
    <row r="22846" spans="13:13">
      <c r="M22846" s="2"/>
    </row>
    <row r="22847" spans="13:13">
      <c r="M22847" s="2"/>
    </row>
    <row r="22848" spans="13:13">
      <c r="M22848" s="2"/>
    </row>
    <row r="22849" spans="13:13">
      <c r="M22849" s="2"/>
    </row>
    <row r="22850" spans="13:13">
      <c r="M22850" s="2"/>
    </row>
    <row r="22851" spans="13:13">
      <c r="M22851" s="2"/>
    </row>
    <row r="22852" spans="13:13">
      <c r="M22852" s="2"/>
    </row>
    <row r="22853" spans="13:13">
      <c r="M22853" s="2"/>
    </row>
    <row r="22854" spans="13:13">
      <c r="M22854" s="2"/>
    </row>
    <row r="22855" spans="13:13">
      <c r="M22855" s="2"/>
    </row>
    <row r="22856" spans="13:13">
      <c r="M22856" s="2"/>
    </row>
    <row r="22857" spans="13:13">
      <c r="M22857" s="2"/>
    </row>
    <row r="22858" spans="13:13">
      <c r="M22858" s="2"/>
    </row>
    <row r="22859" spans="13:13">
      <c r="M22859" s="2"/>
    </row>
    <row r="22860" spans="13:13">
      <c r="M22860" s="2"/>
    </row>
    <row r="22861" spans="13:13">
      <c r="M22861" s="2"/>
    </row>
    <row r="22862" spans="13:13">
      <c r="M22862" s="2"/>
    </row>
    <row r="22863" spans="13:13">
      <c r="M22863" s="2"/>
    </row>
    <row r="22864" spans="13:13">
      <c r="M22864" s="2"/>
    </row>
    <row r="22865" spans="13:13">
      <c r="M22865" s="2"/>
    </row>
    <row r="22866" spans="13:13">
      <c r="M22866" s="2"/>
    </row>
    <row r="22867" spans="13:13">
      <c r="M22867" s="2"/>
    </row>
    <row r="22868" spans="13:13">
      <c r="M22868" s="2"/>
    </row>
    <row r="22869" spans="13:13">
      <c r="M22869" s="2"/>
    </row>
    <row r="22870" spans="13:13">
      <c r="M22870" s="2"/>
    </row>
    <row r="22871" spans="13:13">
      <c r="M22871" s="2"/>
    </row>
    <row r="22872" spans="13:13">
      <c r="M22872" s="2"/>
    </row>
    <row r="22873" spans="13:13">
      <c r="M22873" s="2"/>
    </row>
    <row r="22874" spans="13:13">
      <c r="M22874" s="2"/>
    </row>
    <row r="22875" spans="13:13">
      <c r="M22875" s="2"/>
    </row>
    <row r="22876" spans="13:13">
      <c r="M22876" s="2"/>
    </row>
    <row r="22877" spans="13:13">
      <c r="M22877" s="2"/>
    </row>
    <row r="22878" spans="13:13">
      <c r="M22878" s="2"/>
    </row>
    <row r="22879" spans="13:13">
      <c r="M22879" s="2"/>
    </row>
    <row r="22880" spans="13:13">
      <c r="M22880" s="2"/>
    </row>
    <row r="22881" spans="13:13">
      <c r="M22881" s="2"/>
    </row>
    <row r="22882" spans="13:13">
      <c r="M22882" s="2"/>
    </row>
    <row r="22883" spans="13:13">
      <c r="M22883" s="2"/>
    </row>
    <row r="22884" spans="13:13">
      <c r="M22884" s="2"/>
    </row>
    <row r="22885" spans="13:13">
      <c r="M22885" s="2"/>
    </row>
    <row r="22886" spans="13:13">
      <c r="M22886" s="2"/>
    </row>
    <row r="22887" spans="13:13">
      <c r="M22887" s="2"/>
    </row>
    <row r="22888" spans="13:13">
      <c r="M22888" s="2"/>
    </row>
    <row r="22889" spans="13:13">
      <c r="M22889" s="2"/>
    </row>
    <row r="22890" spans="13:13">
      <c r="M22890" s="2"/>
    </row>
    <row r="22891" spans="13:13">
      <c r="M22891" s="2"/>
    </row>
    <row r="22892" spans="13:13">
      <c r="M22892" s="2"/>
    </row>
    <row r="22893" spans="13:13">
      <c r="M22893" s="2"/>
    </row>
    <row r="22894" spans="13:13">
      <c r="M22894" s="2"/>
    </row>
    <row r="22895" spans="13:13">
      <c r="M22895" s="2"/>
    </row>
    <row r="22896" spans="13:13">
      <c r="M22896" s="2"/>
    </row>
    <row r="22897" spans="13:13">
      <c r="M22897" s="2"/>
    </row>
    <row r="22898" spans="13:13">
      <c r="M22898" s="2"/>
    </row>
    <row r="22899" spans="13:13">
      <c r="M22899" s="2"/>
    </row>
    <row r="22900" spans="13:13">
      <c r="M22900" s="2"/>
    </row>
    <row r="22901" spans="13:13">
      <c r="M22901" s="2"/>
    </row>
    <row r="22902" spans="13:13">
      <c r="M22902" s="2"/>
    </row>
    <row r="22903" spans="13:13">
      <c r="M22903" s="2"/>
    </row>
    <row r="22904" spans="13:13">
      <c r="M22904" s="2"/>
    </row>
    <row r="22905" spans="13:13">
      <c r="M22905" s="2"/>
    </row>
    <row r="22906" spans="13:13">
      <c r="M22906" s="2"/>
    </row>
    <row r="22907" spans="13:13">
      <c r="M22907" s="2"/>
    </row>
    <row r="22908" spans="13:13">
      <c r="M22908" s="2"/>
    </row>
    <row r="22909" spans="13:13">
      <c r="M22909" s="2"/>
    </row>
    <row r="22910" spans="13:13">
      <c r="M22910" s="2"/>
    </row>
    <row r="22911" spans="13:13">
      <c r="M22911" s="2"/>
    </row>
    <row r="22912" spans="13:13">
      <c r="M22912" s="2"/>
    </row>
    <row r="22913" spans="13:13">
      <c r="M22913" s="2"/>
    </row>
    <row r="22914" spans="13:13">
      <c r="M22914" s="2"/>
    </row>
    <row r="22915" spans="13:13">
      <c r="M22915" s="2"/>
    </row>
    <row r="22916" spans="13:13">
      <c r="M22916" s="2"/>
    </row>
    <row r="22917" spans="13:13">
      <c r="M22917" s="2"/>
    </row>
    <row r="22918" spans="13:13">
      <c r="M22918" s="2"/>
    </row>
    <row r="22919" spans="13:13">
      <c r="M22919" s="2"/>
    </row>
    <row r="22920" spans="13:13">
      <c r="M22920" s="2"/>
    </row>
    <row r="22921" spans="13:13">
      <c r="M22921" s="2"/>
    </row>
    <row r="22922" spans="13:13">
      <c r="M22922" s="2"/>
    </row>
    <row r="22923" spans="13:13">
      <c r="M22923" s="2"/>
    </row>
    <row r="22924" spans="13:13">
      <c r="M22924" s="2"/>
    </row>
    <row r="22925" spans="13:13">
      <c r="M22925" s="2"/>
    </row>
    <row r="22926" spans="13:13">
      <c r="M22926" s="2"/>
    </row>
    <row r="22927" spans="13:13">
      <c r="M22927" s="2"/>
    </row>
    <row r="22928" spans="13:13">
      <c r="M22928" s="2"/>
    </row>
    <row r="22929" spans="13:13">
      <c r="M22929" s="2"/>
    </row>
    <row r="22930" spans="13:13">
      <c r="M22930" s="2"/>
    </row>
    <row r="22931" spans="13:13">
      <c r="M22931" s="2"/>
    </row>
    <row r="22932" spans="13:13">
      <c r="M22932" s="2"/>
    </row>
    <row r="22933" spans="13:13">
      <c r="M22933" s="2"/>
    </row>
    <row r="22934" spans="13:13">
      <c r="M22934" s="2"/>
    </row>
    <row r="22935" spans="13:13">
      <c r="M22935" s="2"/>
    </row>
    <row r="22936" spans="13:13">
      <c r="M22936" s="2"/>
    </row>
    <row r="22937" spans="13:13">
      <c r="M22937" s="2"/>
    </row>
    <row r="22938" spans="13:13">
      <c r="M22938" s="2"/>
    </row>
    <row r="22939" spans="13:13">
      <c r="M22939" s="2"/>
    </row>
    <row r="22940" spans="13:13">
      <c r="M22940" s="2"/>
    </row>
    <row r="22941" spans="13:13">
      <c r="M22941" s="2"/>
    </row>
    <row r="22942" spans="13:13">
      <c r="M22942" s="2"/>
    </row>
    <row r="22943" spans="13:13">
      <c r="M22943" s="2"/>
    </row>
    <row r="22944" spans="13:13">
      <c r="M22944" s="2"/>
    </row>
    <row r="22945" spans="13:13">
      <c r="M22945" s="2"/>
    </row>
    <row r="22946" spans="13:13">
      <c r="M22946" s="2"/>
    </row>
    <row r="22947" spans="13:13">
      <c r="M22947" s="2"/>
    </row>
    <row r="22948" spans="13:13">
      <c r="M22948" s="2"/>
    </row>
    <row r="22949" spans="13:13">
      <c r="M22949" s="2"/>
    </row>
    <row r="22950" spans="13:13">
      <c r="M22950" s="2"/>
    </row>
    <row r="22951" spans="13:13">
      <c r="M22951" s="2"/>
    </row>
    <row r="22952" spans="13:13">
      <c r="M22952" s="2"/>
    </row>
    <row r="22953" spans="13:13">
      <c r="M22953" s="2"/>
    </row>
    <row r="22954" spans="13:13">
      <c r="M22954" s="2"/>
    </row>
    <row r="22955" spans="13:13">
      <c r="M22955" s="2"/>
    </row>
    <row r="22956" spans="13:13">
      <c r="M22956" s="2"/>
    </row>
    <row r="22957" spans="13:13">
      <c r="M22957" s="2"/>
    </row>
    <row r="22958" spans="13:13">
      <c r="M22958" s="2"/>
    </row>
    <row r="22959" spans="13:13">
      <c r="M22959" s="2"/>
    </row>
    <row r="22960" spans="13:13">
      <c r="M22960" s="2"/>
    </row>
    <row r="22961" spans="13:13">
      <c r="M22961" s="2"/>
    </row>
    <row r="22962" spans="13:13">
      <c r="M22962" s="2"/>
    </row>
    <row r="22963" spans="13:13">
      <c r="M22963" s="2"/>
    </row>
    <row r="22964" spans="13:13">
      <c r="M22964" s="2"/>
    </row>
    <row r="22965" spans="13:13">
      <c r="M22965" s="2"/>
    </row>
    <row r="22966" spans="13:13">
      <c r="M22966" s="2"/>
    </row>
    <row r="22967" spans="13:13">
      <c r="M22967" s="2"/>
    </row>
    <row r="22968" spans="13:13">
      <c r="M22968" s="2"/>
    </row>
    <row r="22969" spans="13:13">
      <c r="M22969" s="2"/>
    </row>
    <row r="22970" spans="13:13">
      <c r="M22970" s="2"/>
    </row>
    <row r="22971" spans="13:13">
      <c r="M22971" s="2"/>
    </row>
    <row r="22972" spans="13:13">
      <c r="M22972" s="2"/>
    </row>
    <row r="22973" spans="13:13">
      <c r="M22973" s="2"/>
    </row>
    <row r="22974" spans="13:13">
      <c r="M22974" s="2"/>
    </row>
    <row r="22975" spans="13:13">
      <c r="M22975" s="2"/>
    </row>
    <row r="22976" spans="13:13">
      <c r="M22976" s="2"/>
    </row>
    <row r="22977" spans="13:13">
      <c r="M22977" s="2"/>
    </row>
    <row r="22978" spans="13:13">
      <c r="M22978" s="2"/>
    </row>
    <row r="22979" spans="13:13">
      <c r="M22979" s="2"/>
    </row>
    <row r="22980" spans="13:13">
      <c r="M22980" s="2"/>
    </row>
    <row r="22981" spans="13:13">
      <c r="M22981" s="2"/>
    </row>
    <row r="22982" spans="13:13">
      <c r="M22982" s="2"/>
    </row>
    <row r="22983" spans="13:13">
      <c r="M22983" s="2"/>
    </row>
    <row r="22984" spans="13:13">
      <c r="M22984" s="2"/>
    </row>
    <row r="22985" spans="13:13">
      <c r="M22985" s="2"/>
    </row>
    <row r="22986" spans="13:13">
      <c r="M22986" s="2"/>
    </row>
    <row r="22987" spans="13:13">
      <c r="M22987" s="2"/>
    </row>
    <row r="22988" spans="13:13">
      <c r="M22988" s="2"/>
    </row>
    <row r="22989" spans="13:13">
      <c r="M22989" s="2"/>
    </row>
    <row r="22990" spans="13:13">
      <c r="M22990" s="2"/>
    </row>
    <row r="22991" spans="13:13">
      <c r="M22991" s="2"/>
    </row>
    <row r="22992" spans="13:13">
      <c r="M22992" s="2"/>
    </row>
    <row r="22993" spans="13:13">
      <c r="M22993" s="2"/>
    </row>
    <row r="22994" spans="13:13">
      <c r="M22994" s="2"/>
    </row>
    <row r="22995" spans="13:13">
      <c r="M22995" s="2"/>
    </row>
    <row r="22996" spans="13:13">
      <c r="M22996" s="2"/>
    </row>
    <row r="22997" spans="13:13">
      <c r="M22997" s="2"/>
    </row>
    <row r="22998" spans="13:13">
      <c r="M22998" s="2"/>
    </row>
    <row r="22999" spans="13:13">
      <c r="M22999" s="2"/>
    </row>
    <row r="23000" spans="13:13">
      <c r="M23000" s="2"/>
    </row>
    <row r="23001" spans="13:13">
      <c r="M23001" s="2"/>
    </row>
    <row r="23002" spans="13:13">
      <c r="M23002" s="2"/>
    </row>
    <row r="23003" spans="13:13">
      <c r="M23003" s="2"/>
    </row>
    <row r="23004" spans="13:13">
      <c r="M23004" s="2"/>
    </row>
    <row r="23005" spans="13:13">
      <c r="M23005" s="2"/>
    </row>
    <row r="23006" spans="13:13">
      <c r="M23006" s="2"/>
    </row>
    <row r="23007" spans="13:13">
      <c r="M23007" s="2"/>
    </row>
    <row r="23008" spans="13:13">
      <c r="M23008" s="2"/>
    </row>
    <row r="23009" spans="13:13">
      <c r="M23009" s="2"/>
    </row>
    <row r="23010" spans="13:13">
      <c r="M23010" s="2"/>
    </row>
    <row r="23011" spans="13:13">
      <c r="M23011" s="2"/>
    </row>
    <row r="23012" spans="13:13">
      <c r="M23012" s="2"/>
    </row>
    <row r="23013" spans="13:13">
      <c r="M23013" s="2"/>
    </row>
    <row r="23014" spans="13:13">
      <c r="M23014" s="2"/>
    </row>
    <row r="23015" spans="13:13">
      <c r="M23015" s="2"/>
    </row>
    <row r="23016" spans="13:13">
      <c r="M23016" s="2"/>
    </row>
    <row r="23017" spans="13:13">
      <c r="M23017" s="2"/>
    </row>
    <row r="23018" spans="13:13">
      <c r="M23018" s="2"/>
    </row>
    <row r="23019" spans="13:13">
      <c r="M23019" s="2"/>
    </row>
    <row r="23020" spans="13:13">
      <c r="M23020" s="2"/>
    </row>
    <row r="23021" spans="13:13">
      <c r="M23021" s="2"/>
    </row>
    <row r="23022" spans="13:13">
      <c r="M23022" s="2"/>
    </row>
    <row r="23023" spans="13:13">
      <c r="M23023" s="2"/>
    </row>
    <row r="23024" spans="13:13">
      <c r="M23024" s="2"/>
    </row>
    <row r="23025" spans="13:13">
      <c r="M23025" s="2"/>
    </row>
    <row r="23026" spans="13:13">
      <c r="M23026" s="2"/>
    </row>
    <row r="23027" spans="13:13">
      <c r="M23027" s="2"/>
    </row>
    <row r="23028" spans="13:13">
      <c r="M23028" s="2"/>
    </row>
    <row r="23029" spans="13:13">
      <c r="M23029" s="2"/>
    </row>
    <row r="23030" spans="13:13">
      <c r="M23030" s="2"/>
    </row>
    <row r="23031" spans="13:13">
      <c r="M23031" s="2"/>
    </row>
    <row r="23032" spans="13:13">
      <c r="M23032" s="2"/>
    </row>
    <row r="23033" spans="13:13">
      <c r="M23033" s="2"/>
    </row>
    <row r="23034" spans="13:13">
      <c r="M23034" s="2"/>
    </row>
    <row r="23035" spans="13:13">
      <c r="M23035" s="2"/>
    </row>
    <row r="23036" spans="13:13">
      <c r="M23036" s="2"/>
    </row>
    <row r="23037" spans="13:13">
      <c r="M23037" s="2"/>
    </row>
    <row r="23038" spans="13:13">
      <c r="M23038" s="2"/>
    </row>
    <row r="23039" spans="13:13">
      <c r="M23039" s="2"/>
    </row>
    <row r="23040" spans="13:13">
      <c r="M23040" s="2"/>
    </row>
    <row r="23041" spans="13:13">
      <c r="M23041" s="2"/>
    </row>
    <row r="23042" spans="13:13">
      <c r="M23042" s="2"/>
    </row>
    <row r="23043" spans="13:13">
      <c r="M23043" s="2"/>
    </row>
    <row r="23044" spans="13:13">
      <c r="M23044" s="2"/>
    </row>
    <row r="23045" spans="13:13">
      <c r="M23045" s="2"/>
    </row>
    <row r="23046" spans="13:13">
      <c r="M23046" s="2"/>
    </row>
    <row r="23047" spans="13:13">
      <c r="M23047" s="2"/>
    </row>
    <row r="23048" spans="13:13">
      <c r="M23048" s="2"/>
    </row>
    <row r="23049" spans="13:13">
      <c r="M23049" s="2"/>
    </row>
    <row r="23050" spans="13:13">
      <c r="M23050" s="2"/>
    </row>
    <row r="23051" spans="13:13">
      <c r="M23051" s="2"/>
    </row>
    <row r="23052" spans="13:13">
      <c r="M23052" s="2"/>
    </row>
    <row r="23053" spans="13:13">
      <c r="M23053" s="2"/>
    </row>
    <row r="23054" spans="13:13">
      <c r="M23054" s="2"/>
    </row>
    <row r="23055" spans="13:13">
      <c r="M23055" s="2"/>
    </row>
    <row r="23056" spans="13:13">
      <c r="M23056" s="2"/>
    </row>
    <row r="23057" spans="13:13">
      <c r="M23057" s="2"/>
    </row>
    <row r="23058" spans="13:13">
      <c r="M23058" s="2"/>
    </row>
    <row r="23059" spans="13:13">
      <c r="M23059" s="2"/>
    </row>
    <row r="23060" spans="13:13">
      <c r="M23060" s="2"/>
    </row>
    <row r="23061" spans="13:13">
      <c r="M23061" s="2"/>
    </row>
    <row r="23062" spans="13:13">
      <c r="M23062" s="2"/>
    </row>
    <row r="23063" spans="13:13">
      <c r="M23063" s="2"/>
    </row>
    <row r="23064" spans="13:13">
      <c r="M23064" s="2"/>
    </row>
    <row r="23065" spans="13:13">
      <c r="M23065" s="2"/>
    </row>
    <row r="23066" spans="13:13">
      <c r="M23066" s="2"/>
    </row>
    <row r="23067" spans="13:13">
      <c r="M23067" s="2"/>
    </row>
    <row r="23068" spans="13:13">
      <c r="M23068" s="2"/>
    </row>
    <row r="23069" spans="13:13">
      <c r="M23069" s="2"/>
    </row>
    <row r="23070" spans="13:13">
      <c r="M23070" s="2"/>
    </row>
    <row r="23071" spans="13:13">
      <c r="M23071" s="2"/>
    </row>
    <row r="23072" spans="13:13">
      <c r="M23072" s="2"/>
    </row>
    <row r="23073" spans="13:13">
      <c r="M23073" s="2"/>
    </row>
    <row r="23074" spans="13:13">
      <c r="M23074" s="2"/>
    </row>
    <row r="23075" spans="13:13">
      <c r="M23075" s="2"/>
    </row>
    <row r="23076" spans="13:13">
      <c r="M23076" s="2"/>
    </row>
    <row r="23077" spans="13:13">
      <c r="M23077" s="2"/>
    </row>
    <row r="23078" spans="13:13">
      <c r="M23078" s="2"/>
    </row>
    <row r="23079" spans="13:13">
      <c r="M23079" s="2"/>
    </row>
    <row r="23080" spans="13:13">
      <c r="M23080" s="2"/>
    </row>
    <row r="23081" spans="13:13">
      <c r="M23081" s="2"/>
    </row>
    <row r="23082" spans="13:13">
      <c r="M23082" s="2"/>
    </row>
    <row r="23083" spans="13:13">
      <c r="M23083" s="2"/>
    </row>
    <row r="23084" spans="13:13">
      <c r="M23084" s="2"/>
    </row>
    <row r="23085" spans="13:13">
      <c r="M23085" s="2"/>
    </row>
    <row r="23086" spans="13:13">
      <c r="M23086" s="2"/>
    </row>
    <row r="23087" spans="13:13">
      <c r="M23087" s="2"/>
    </row>
    <row r="23088" spans="13:13">
      <c r="M23088" s="2"/>
    </row>
    <row r="23089" spans="13:13">
      <c r="M23089" s="2"/>
    </row>
    <row r="23090" spans="13:13">
      <c r="M23090" s="2"/>
    </row>
    <row r="23091" spans="13:13">
      <c r="M23091" s="2"/>
    </row>
    <row r="23092" spans="13:13">
      <c r="M23092" s="2"/>
    </row>
    <row r="23093" spans="13:13">
      <c r="M23093" s="2"/>
    </row>
    <row r="23094" spans="13:13">
      <c r="M23094" s="2"/>
    </row>
    <row r="23095" spans="13:13">
      <c r="M23095" s="2"/>
    </row>
    <row r="23096" spans="13:13">
      <c r="M23096" s="2"/>
    </row>
    <row r="23097" spans="13:13">
      <c r="M23097" s="2"/>
    </row>
    <row r="23098" spans="13:13">
      <c r="M23098" s="2"/>
    </row>
    <row r="23099" spans="13:13">
      <c r="M23099" s="2"/>
    </row>
    <row r="23100" spans="13:13">
      <c r="M23100" s="2"/>
    </row>
    <row r="23101" spans="13:13">
      <c r="M23101" s="2"/>
    </row>
    <row r="23102" spans="13:13">
      <c r="M23102" s="2"/>
    </row>
    <row r="23103" spans="13:13">
      <c r="M23103" s="2"/>
    </row>
    <row r="23104" spans="13:13">
      <c r="M23104" s="2"/>
    </row>
    <row r="23105" spans="13:13">
      <c r="M23105" s="2"/>
    </row>
    <row r="23106" spans="13:13">
      <c r="M23106" s="2"/>
    </row>
    <row r="23107" spans="13:13">
      <c r="M23107" s="2"/>
    </row>
    <row r="23108" spans="13:13">
      <c r="M23108" s="2"/>
    </row>
    <row r="23109" spans="13:13">
      <c r="M23109" s="2"/>
    </row>
    <row r="23110" spans="13:13">
      <c r="M23110" s="2"/>
    </row>
    <row r="23111" spans="13:13">
      <c r="M23111" s="2"/>
    </row>
    <row r="23112" spans="13:13">
      <c r="M23112" s="2"/>
    </row>
    <row r="23113" spans="13:13">
      <c r="M23113" s="2"/>
    </row>
    <row r="23114" spans="13:13">
      <c r="M23114" s="2"/>
    </row>
    <row r="23115" spans="13:13">
      <c r="M23115" s="2"/>
    </row>
    <row r="23116" spans="13:13">
      <c r="M23116" s="2"/>
    </row>
    <row r="23117" spans="13:13">
      <c r="M23117" s="2"/>
    </row>
    <row r="23118" spans="13:13">
      <c r="M23118" s="2"/>
    </row>
    <row r="23119" spans="13:13">
      <c r="M23119" s="2"/>
    </row>
    <row r="23120" spans="13:13">
      <c r="M23120" s="2"/>
    </row>
    <row r="23121" spans="13:13">
      <c r="M23121" s="2"/>
    </row>
    <row r="23122" spans="13:13">
      <c r="M23122" s="2"/>
    </row>
    <row r="23123" spans="13:13">
      <c r="M23123" s="2"/>
    </row>
    <row r="23124" spans="13:13">
      <c r="M23124" s="2"/>
    </row>
    <row r="23125" spans="13:13">
      <c r="M23125" s="2"/>
    </row>
    <row r="23126" spans="13:13">
      <c r="M23126" s="2"/>
    </row>
    <row r="23127" spans="13:13">
      <c r="M23127" s="2"/>
    </row>
    <row r="23128" spans="13:13">
      <c r="M23128" s="2"/>
    </row>
    <row r="23129" spans="13:13">
      <c r="M23129" s="2"/>
    </row>
    <row r="23130" spans="13:13">
      <c r="M23130" s="2"/>
    </row>
    <row r="23131" spans="13:13">
      <c r="M23131" s="2"/>
    </row>
    <row r="23132" spans="13:13">
      <c r="M23132" s="2"/>
    </row>
    <row r="23133" spans="13:13">
      <c r="M23133" s="2"/>
    </row>
    <row r="23134" spans="13:13">
      <c r="M23134" s="2"/>
    </row>
    <row r="23135" spans="13:13">
      <c r="M23135" s="2"/>
    </row>
    <row r="23136" spans="13:13">
      <c r="M23136" s="2"/>
    </row>
    <row r="23137" spans="13:13">
      <c r="M23137" s="2"/>
    </row>
    <row r="23138" spans="13:13">
      <c r="M23138" s="2"/>
    </row>
    <row r="23139" spans="13:13">
      <c r="M23139" s="2"/>
    </row>
    <row r="23140" spans="13:13">
      <c r="M23140" s="2"/>
    </row>
    <row r="23141" spans="13:13">
      <c r="M23141" s="2"/>
    </row>
    <row r="23142" spans="13:13">
      <c r="M23142" s="2"/>
    </row>
    <row r="23143" spans="13:13">
      <c r="M23143" s="2"/>
    </row>
    <row r="23144" spans="13:13">
      <c r="M23144" s="2"/>
    </row>
    <row r="23145" spans="13:13">
      <c r="M23145" s="2"/>
    </row>
    <row r="23146" spans="13:13">
      <c r="M23146" s="2"/>
    </row>
    <row r="23147" spans="13:13">
      <c r="M23147" s="2"/>
    </row>
    <row r="23148" spans="13:13">
      <c r="M23148" s="2"/>
    </row>
    <row r="23149" spans="13:13">
      <c r="M23149" s="2"/>
    </row>
    <row r="23150" spans="13:13">
      <c r="M23150" s="2"/>
    </row>
    <row r="23151" spans="13:13">
      <c r="M23151" s="2"/>
    </row>
    <row r="23152" spans="13:13">
      <c r="M23152" s="2"/>
    </row>
    <row r="23153" spans="13:13">
      <c r="M23153" s="2"/>
    </row>
    <row r="23154" spans="13:13">
      <c r="M23154" s="2"/>
    </row>
    <row r="23155" spans="13:13">
      <c r="M23155" s="2"/>
    </row>
    <row r="23156" spans="13:13">
      <c r="M23156" s="2"/>
    </row>
    <row r="23157" spans="13:13">
      <c r="M23157" s="2"/>
    </row>
    <row r="23158" spans="13:13">
      <c r="M23158" s="2"/>
    </row>
    <row r="23159" spans="13:13">
      <c r="M23159" s="2"/>
    </row>
    <row r="23160" spans="13:13">
      <c r="M23160" s="2"/>
    </row>
    <row r="23161" spans="13:13">
      <c r="M23161" s="2"/>
    </row>
    <row r="23162" spans="13:13">
      <c r="M23162" s="2"/>
    </row>
    <row r="23163" spans="13:13">
      <c r="M23163" s="2"/>
    </row>
    <row r="23164" spans="13:13">
      <c r="M23164" s="2"/>
    </row>
    <row r="23165" spans="13:13">
      <c r="M23165" s="2"/>
    </row>
    <row r="23166" spans="13:13">
      <c r="M23166" s="2"/>
    </row>
    <row r="23167" spans="13:13">
      <c r="M23167" s="2"/>
    </row>
    <row r="23168" spans="13:13">
      <c r="M23168" s="2"/>
    </row>
    <row r="23169" spans="13:13">
      <c r="M23169" s="2"/>
    </row>
    <row r="23170" spans="13:13">
      <c r="M23170" s="2"/>
    </row>
    <row r="23171" spans="13:13">
      <c r="M23171" s="2"/>
    </row>
    <row r="23172" spans="13:13">
      <c r="M23172" s="2"/>
    </row>
    <row r="23173" spans="13:13">
      <c r="M23173" s="2"/>
    </row>
    <row r="23174" spans="13:13">
      <c r="M23174" s="2"/>
    </row>
    <row r="23175" spans="13:13">
      <c r="M23175" s="2"/>
    </row>
    <row r="23176" spans="13:13">
      <c r="M23176" s="2"/>
    </row>
    <row r="23177" spans="13:13">
      <c r="M23177" s="2"/>
    </row>
    <row r="23178" spans="13:13">
      <c r="M23178" s="2"/>
    </row>
    <row r="23179" spans="13:13">
      <c r="M23179" s="2"/>
    </row>
    <row r="23180" spans="13:13">
      <c r="M23180" s="2"/>
    </row>
    <row r="23181" spans="13:13">
      <c r="M23181" s="2"/>
    </row>
    <row r="23182" spans="13:13">
      <c r="M23182" s="2"/>
    </row>
    <row r="23183" spans="13:13">
      <c r="M23183" s="2"/>
    </row>
    <row r="23184" spans="13:13">
      <c r="M23184" s="2"/>
    </row>
    <row r="23185" spans="13:13">
      <c r="M23185" s="2"/>
    </row>
    <row r="23186" spans="13:13">
      <c r="M23186" s="2"/>
    </row>
    <row r="23187" spans="13:13">
      <c r="M23187" s="2"/>
    </row>
    <row r="23188" spans="13:13">
      <c r="M23188" s="2"/>
    </row>
    <row r="23189" spans="13:13">
      <c r="M23189" s="2"/>
    </row>
    <row r="23190" spans="13:13">
      <c r="M23190" s="2"/>
    </row>
    <row r="23191" spans="13:13">
      <c r="M23191" s="2"/>
    </row>
    <row r="23192" spans="13:13">
      <c r="M23192" s="2"/>
    </row>
    <row r="23193" spans="13:13">
      <c r="M23193" s="2"/>
    </row>
    <row r="23194" spans="13:13">
      <c r="M23194" s="2"/>
    </row>
    <row r="23195" spans="13:13">
      <c r="M23195" s="2"/>
    </row>
    <row r="23196" spans="13:13">
      <c r="M23196" s="2"/>
    </row>
    <row r="23197" spans="13:13">
      <c r="M23197" s="2"/>
    </row>
    <row r="23198" spans="13:13">
      <c r="M23198" s="2"/>
    </row>
    <row r="23199" spans="13:13">
      <c r="M23199" s="2"/>
    </row>
    <row r="23200" spans="13:13">
      <c r="M23200" s="2"/>
    </row>
    <row r="23201" spans="13:13">
      <c r="M23201" s="2"/>
    </row>
    <row r="23202" spans="13:13">
      <c r="M23202" s="2"/>
    </row>
    <row r="23203" spans="13:13">
      <c r="M23203" s="2"/>
    </row>
    <row r="23204" spans="13:13">
      <c r="M23204" s="2"/>
    </row>
    <row r="23205" spans="13:13">
      <c r="M23205" s="2"/>
    </row>
    <row r="23206" spans="13:13">
      <c r="M23206" s="2"/>
    </row>
    <row r="23207" spans="13:13">
      <c r="M23207" s="2"/>
    </row>
    <row r="23208" spans="13:13">
      <c r="M23208" s="2"/>
    </row>
    <row r="23209" spans="13:13">
      <c r="M23209" s="2"/>
    </row>
    <row r="23210" spans="13:13">
      <c r="M23210" s="2"/>
    </row>
    <row r="23211" spans="13:13">
      <c r="M23211" s="2"/>
    </row>
    <row r="23212" spans="13:13">
      <c r="M23212" s="2"/>
    </row>
    <row r="23213" spans="13:13">
      <c r="M23213" s="2"/>
    </row>
    <row r="23214" spans="13:13">
      <c r="M23214" s="2"/>
    </row>
    <row r="23215" spans="13:13">
      <c r="M23215" s="2"/>
    </row>
    <row r="23216" spans="13:13">
      <c r="M23216" s="2"/>
    </row>
    <row r="23217" spans="13:13">
      <c r="M23217" s="2"/>
    </row>
    <row r="23218" spans="13:13">
      <c r="M23218" s="2"/>
    </row>
    <row r="23219" spans="13:13">
      <c r="M23219" s="2"/>
    </row>
    <row r="23220" spans="13:13">
      <c r="M23220" s="2"/>
    </row>
    <row r="23221" spans="13:13">
      <c r="M23221" s="2"/>
    </row>
    <row r="23222" spans="13:13">
      <c r="M23222" s="2"/>
    </row>
    <row r="23223" spans="13:13">
      <c r="M23223" s="2"/>
    </row>
    <row r="23224" spans="13:13">
      <c r="M23224" s="2"/>
    </row>
    <row r="23225" spans="13:13">
      <c r="M23225" s="2"/>
    </row>
    <row r="23226" spans="13:13">
      <c r="M23226" s="2"/>
    </row>
    <row r="23227" spans="13:13">
      <c r="M23227" s="2"/>
    </row>
    <row r="23228" spans="13:13">
      <c r="M23228" s="2"/>
    </row>
    <row r="23229" spans="13:13">
      <c r="M23229" s="2"/>
    </row>
    <row r="23230" spans="13:13">
      <c r="M23230" s="2"/>
    </row>
    <row r="23231" spans="13:13">
      <c r="M23231" s="2"/>
    </row>
    <row r="23232" spans="13:13">
      <c r="M23232" s="2"/>
    </row>
    <row r="23233" spans="13:13">
      <c r="M23233" s="2"/>
    </row>
    <row r="23234" spans="13:13">
      <c r="M23234" s="2"/>
    </row>
    <row r="23235" spans="13:13">
      <c r="M23235" s="2"/>
    </row>
    <row r="23236" spans="13:13">
      <c r="M23236" s="2"/>
    </row>
    <row r="23237" spans="13:13">
      <c r="M23237" s="2"/>
    </row>
    <row r="23238" spans="13:13">
      <c r="M23238" s="2"/>
    </row>
    <row r="23239" spans="13:13">
      <c r="M23239" s="2"/>
    </row>
    <row r="23240" spans="13:13">
      <c r="M23240" s="2"/>
    </row>
    <row r="23241" spans="13:13">
      <c r="M23241" s="2"/>
    </row>
    <row r="23242" spans="13:13">
      <c r="M23242" s="2"/>
    </row>
    <row r="23243" spans="13:13">
      <c r="M23243" s="2"/>
    </row>
    <row r="23244" spans="13:13">
      <c r="M23244" s="2"/>
    </row>
    <row r="23245" spans="13:13">
      <c r="M23245" s="2"/>
    </row>
    <row r="23246" spans="13:13">
      <c r="M23246" s="2"/>
    </row>
    <row r="23247" spans="13:13">
      <c r="M23247" s="2"/>
    </row>
    <row r="23248" spans="13:13">
      <c r="M23248" s="2"/>
    </row>
    <row r="23249" spans="13:13">
      <c r="M23249" s="2"/>
    </row>
    <row r="23250" spans="13:13">
      <c r="M23250" s="2"/>
    </row>
    <row r="23251" spans="13:13">
      <c r="M23251" s="2"/>
    </row>
    <row r="23252" spans="13:13">
      <c r="M23252" s="2"/>
    </row>
    <row r="23253" spans="13:13">
      <c r="M23253" s="2"/>
    </row>
    <row r="23254" spans="13:13">
      <c r="M23254" s="2"/>
    </row>
    <row r="23255" spans="13:13">
      <c r="M23255" s="2"/>
    </row>
    <row r="23256" spans="13:13">
      <c r="M23256" s="2"/>
    </row>
    <row r="23257" spans="13:13">
      <c r="M23257" s="2"/>
    </row>
    <row r="23258" spans="13:13">
      <c r="M23258" s="2"/>
    </row>
    <row r="23259" spans="13:13">
      <c r="M23259" s="2"/>
    </row>
    <row r="23260" spans="13:13">
      <c r="M23260" s="2"/>
    </row>
    <row r="23261" spans="13:13">
      <c r="M23261" s="2"/>
    </row>
    <row r="23262" spans="13:13">
      <c r="M23262" s="2"/>
    </row>
    <row r="23263" spans="13:13">
      <c r="M23263" s="2"/>
    </row>
    <row r="23264" spans="13:13">
      <c r="M23264" s="2"/>
    </row>
    <row r="23265" spans="13:13">
      <c r="M23265" s="2"/>
    </row>
    <row r="23266" spans="13:13">
      <c r="M23266" s="2"/>
    </row>
    <row r="23267" spans="13:13">
      <c r="M23267" s="2"/>
    </row>
    <row r="23268" spans="13:13">
      <c r="M23268" s="2"/>
    </row>
    <row r="23269" spans="13:13">
      <c r="M23269" s="2"/>
    </row>
    <row r="23270" spans="13:13">
      <c r="M23270" s="2"/>
    </row>
    <row r="23271" spans="13:13">
      <c r="M23271" s="2"/>
    </row>
    <row r="23272" spans="13:13">
      <c r="M23272" s="2"/>
    </row>
    <row r="23273" spans="13:13">
      <c r="M23273" s="2"/>
    </row>
    <row r="23274" spans="13:13">
      <c r="M23274" s="2"/>
    </row>
    <row r="23275" spans="13:13">
      <c r="M23275" s="2"/>
    </row>
    <row r="23276" spans="13:13">
      <c r="M23276" s="2"/>
    </row>
    <row r="23277" spans="13:13">
      <c r="M23277" s="2"/>
    </row>
    <row r="23278" spans="13:13">
      <c r="M23278" s="2"/>
    </row>
    <row r="23279" spans="13:13">
      <c r="M23279" s="2"/>
    </row>
    <row r="23280" spans="13:13">
      <c r="M23280" s="2"/>
    </row>
    <row r="23281" spans="13:13">
      <c r="M23281" s="2"/>
    </row>
    <row r="23282" spans="13:13">
      <c r="M23282" s="2"/>
    </row>
    <row r="23283" spans="13:13">
      <c r="M23283" s="2"/>
    </row>
    <row r="23284" spans="13:13">
      <c r="M23284" s="2"/>
    </row>
    <row r="23285" spans="13:13">
      <c r="M23285" s="2"/>
    </row>
    <row r="23286" spans="13:13">
      <c r="M23286" s="2"/>
    </row>
    <row r="23287" spans="13:13">
      <c r="M23287" s="2"/>
    </row>
    <row r="23288" spans="13:13">
      <c r="M23288" s="2"/>
    </row>
    <row r="23289" spans="13:13">
      <c r="M23289" s="2"/>
    </row>
    <row r="23290" spans="13:13">
      <c r="M23290" s="2"/>
    </row>
    <row r="23291" spans="13:13">
      <c r="M23291" s="2"/>
    </row>
    <row r="23292" spans="13:13">
      <c r="M23292" s="2"/>
    </row>
    <row r="23293" spans="13:13">
      <c r="M23293" s="2"/>
    </row>
    <row r="23294" spans="13:13">
      <c r="M23294" s="2"/>
    </row>
    <row r="23295" spans="13:13">
      <c r="M23295" s="2"/>
    </row>
    <row r="23296" spans="13:13">
      <c r="M23296" s="2"/>
    </row>
    <row r="23297" spans="13:13">
      <c r="M23297" s="2"/>
    </row>
    <row r="23298" spans="13:13">
      <c r="M23298" s="2"/>
    </row>
    <row r="23299" spans="13:13">
      <c r="M23299" s="2"/>
    </row>
    <row r="23300" spans="13:13">
      <c r="M23300" s="2"/>
    </row>
    <row r="23301" spans="13:13">
      <c r="M23301" s="2"/>
    </row>
    <row r="23302" spans="13:13">
      <c r="M23302" s="2"/>
    </row>
    <row r="23303" spans="13:13">
      <c r="M23303" s="2"/>
    </row>
    <row r="23304" spans="13:13">
      <c r="M23304" s="2"/>
    </row>
    <row r="23305" spans="13:13">
      <c r="M23305" s="2"/>
    </row>
    <row r="23306" spans="13:13">
      <c r="M23306" s="2"/>
    </row>
    <row r="23307" spans="13:13">
      <c r="M23307" s="2"/>
    </row>
    <row r="23308" spans="13:13">
      <c r="M23308" s="2"/>
    </row>
    <row r="23309" spans="13:13">
      <c r="M23309" s="2"/>
    </row>
    <row r="23310" spans="13:13">
      <c r="M23310" s="2"/>
    </row>
    <row r="23311" spans="13:13">
      <c r="M23311" s="2"/>
    </row>
    <row r="23312" spans="13:13">
      <c r="M23312" s="2"/>
    </row>
    <row r="23313" spans="13:13">
      <c r="M23313" s="2"/>
    </row>
    <row r="23314" spans="13:13">
      <c r="M23314" s="2"/>
    </row>
    <row r="23315" spans="13:13">
      <c r="M23315" s="2"/>
    </row>
    <row r="23316" spans="13:13">
      <c r="M23316" s="2"/>
    </row>
    <row r="23317" spans="13:13">
      <c r="M23317" s="2"/>
    </row>
    <row r="23318" spans="13:13">
      <c r="M23318" s="2"/>
    </row>
    <row r="23319" spans="13:13">
      <c r="M23319" s="2"/>
    </row>
    <row r="23320" spans="13:13">
      <c r="M23320" s="2"/>
    </row>
    <row r="23321" spans="13:13">
      <c r="M23321" s="2"/>
    </row>
    <row r="23322" spans="13:13">
      <c r="M23322" s="2"/>
    </row>
    <row r="23323" spans="13:13">
      <c r="M23323" s="2"/>
    </row>
    <row r="23324" spans="13:13">
      <c r="M23324" s="2"/>
    </row>
    <row r="23325" spans="13:13">
      <c r="M23325" s="2"/>
    </row>
    <row r="23326" spans="13:13">
      <c r="M23326" s="2"/>
    </row>
    <row r="23327" spans="13:13">
      <c r="M23327" s="2"/>
    </row>
    <row r="23328" spans="13:13">
      <c r="M23328" s="2"/>
    </row>
    <row r="23329" spans="13:13">
      <c r="M23329" s="2"/>
    </row>
    <row r="23330" spans="13:13">
      <c r="M23330" s="2"/>
    </row>
    <row r="23331" spans="13:13">
      <c r="M23331" s="2"/>
    </row>
    <row r="23332" spans="13:13">
      <c r="M23332" s="2"/>
    </row>
    <row r="23333" spans="13:13">
      <c r="M23333" s="2"/>
    </row>
    <row r="23334" spans="13:13">
      <c r="M23334" s="2"/>
    </row>
    <row r="23335" spans="13:13">
      <c r="M23335" s="2"/>
    </row>
    <row r="23336" spans="13:13">
      <c r="M23336" s="2"/>
    </row>
    <row r="23337" spans="13:13">
      <c r="M23337" s="2"/>
    </row>
    <row r="23338" spans="13:13">
      <c r="M23338" s="2"/>
    </row>
    <row r="23339" spans="13:13">
      <c r="M23339" s="2"/>
    </row>
    <row r="23340" spans="13:13">
      <c r="M23340" s="2"/>
    </row>
    <row r="23341" spans="13:13">
      <c r="M23341" s="2"/>
    </row>
    <row r="23342" spans="13:13">
      <c r="M23342" s="2"/>
    </row>
    <row r="23343" spans="13:13">
      <c r="M23343" s="2"/>
    </row>
    <row r="23344" spans="13:13">
      <c r="M23344" s="2"/>
    </row>
    <row r="23345" spans="13:13">
      <c r="M23345" s="2"/>
    </row>
    <row r="23346" spans="13:13">
      <c r="M23346" s="2"/>
    </row>
    <row r="23347" spans="13:13">
      <c r="M23347" s="2"/>
    </row>
    <row r="23348" spans="13:13">
      <c r="M23348" s="2"/>
    </row>
    <row r="23349" spans="13:13">
      <c r="M23349" s="2"/>
    </row>
    <row r="23350" spans="13:13">
      <c r="M23350" s="2"/>
    </row>
    <row r="23351" spans="13:13">
      <c r="M23351" s="2"/>
    </row>
    <row r="23352" spans="13:13">
      <c r="M23352" s="2"/>
    </row>
    <row r="23353" spans="13:13">
      <c r="M23353" s="2"/>
    </row>
    <row r="23354" spans="13:13">
      <c r="M23354" s="2"/>
    </row>
    <row r="23355" spans="13:13">
      <c r="M23355" s="2"/>
    </row>
    <row r="23356" spans="13:13">
      <c r="M23356" s="2"/>
    </row>
    <row r="23357" spans="13:13">
      <c r="M23357" s="2"/>
    </row>
    <row r="23358" spans="13:13">
      <c r="M23358" s="2"/>
    </row>
    <row r="23359" spans="13:13">
      <c r="M23359" s="2"/>
    </row>
    <row r="23360" spans="13:13">
      <c r="M23360" s="2"/>
    </row>
    <row r="23361" spans="13:13">
      <c r="M23361" s="2"/>
    </row>
    <row r="23362" spans="13:13">
      <c r="M23362" s="2"/>
    </row>
    <row r="23363" spans="13:13">
      <c r="M23363" s="2"/>
    </row>
    <row r="23364" spans="13:13">
      <c r="M23364" s="2"/>
    </row>
    <row r="23365" spans="13:13">
      <c r="M23365" s="2"/>
    </row>
    <row r="23366" spans="13:13">
      <c r="M23366" s="2"/>
    </row>
    <row r="23367" spans="13:13">
      <c r="M23367" s="2"/>
    </row>
    <row r="23368" spans="13:13">
      <c r="M23368" s="2"/>
    </row>
    <row r="23369" spans="13:13">
      <c r="M23369" s="2"/>
    </row>
    <row r="23370" spans="13:13">
      <c r="M23370" s="2"/>
    </row>
    <row r="23371" spans="13:13">
      <c r="M23371" s="2"/>
    </row>
    <row r="23372" spans="13:13">
      <c r="M23372" s="2"/>
    </row>
    <row r="23373" spans="13:13">
      <c r="M23373" s="2"/>
    </row>
    <row r="23374" spans="13:13">
      <c r="M23374" s="2"/>
    </row>
    <row r="23375" spans="13:13">
      <c r="M23375" s="2"/>
    </row>
    <row r="23376" spans="13:13">
      <c r="M23376" s="2"/>
    </row>
    <row r="23377" spans="13:13">
      <c r="M23377" s="2"/>
    </row>
    <row r="23378" spans="13:13">
      <c r="M23378" s="2"/>
    </row>
    <row r="23379" spans="13:13">
      <c r="M23379" s="2"/>
    </row>
    <row r="23380" spans="13:13">
      <c r="M23380" s="2"/>
    </row>
    <row r="23381" spans="13:13">
      <c r="M23381" s="2"/>
    </row>
    <row r="23382" spans="13:13">
      <c r="M23382" s="2"/>
    </row>
    <row r="23383" spans="13:13">
      <c r="M23383" s="2"/>
    </row>
    <row r="23384" spans="13:13">
      <c r="M23384" s="2"/>
    </row>
    <row r="23385" spans="13:13">
      <c r="M23385" s="2"/>
    </row>
    <row r="23386" spans="13:13">
      <c r="M23386" s="2"/>
    </row>
    <row r="23387" spans="13:13">
      <c r="M23387" s="2"/>
    </row>
    <row r="23388" spans="13:13">
      <c r="M23388" s="2"/>
    </row>
    <row r="23389" spans="13:13">
      <c r="M23389" s="2"/>
    </row>
    <row r="23390" spans="13:13">
      <c r="M23390" s="2"/>
    </row>
    <row r="23391" spans="13:13">
      <c r="M23391" s="2"/>
    </row>
    <row r="23392" spans="13:13">
      <c r="M23392" s="2"/>
    </row>
    <row r="23393" spans="13:13">
      <c r="M23393" s="2"/>
    </row>
    <row r="23394" spans="13:13">
      <c r="M23394" s="2"/>
    </row>
    <row r="23395" spans="13:13">
      <c r="M23395" s="2"/>
    </row>
    <row r="23396" spans="13:13">
      <c r="M23396" s="2"/>
    </row>
    <row r="23397" spans="13:13">
      <c r="M23397" s="2"/>
    </row>
    <row r="23398" spans="13:13">
      <c r="M23398" s="2"/>
    </row>
    <row r="23399" spans="13:13">
      <c r="M23399" s="2"/>
    </row>
    <row r="23400" spans="13:13">
      <c r="M23400" s="2"/>
    </row>
    <row r="23401" spans="13:13">
      <c r="M23401" s="2"/>
    </row>
    <row r="23402" spans="13:13">
      <c r="M23402" s="2"/>
    </row>
    <row r="23403" spans="13:13">
      <c r="M23403" s="2"/>
    </row>
    <row r="23404" spans="13:13">
      <c r="M23404" s="2"/>
    </row>
    <row r="23405" spans="13:13">
      <c r="M23405" s="2"/>
    </row>
    <row r="23406" spans="13:13">
      <c r="M23406" s="2"/>
    </row>
    <row r="23407" spans="13:13">
      <c r="M23407" s="2"/>
    </row>
    <row r="23408" spans="13:13">
      <c r="M23408" s="2"/>
    </row>
    <row r="23409" spans="13:13">
      <c r="M23409" s="2"/>
    </row>
    <row r="23410" spans="13:13">
      <c r="M23410" s="2"/>
    </row>
    <row r="23411" spans="13:13">
      <c r="M23411" s="2"/>
    </row>
    <row r="23412" spans="13:13">
      <c r="M23412" s="2"/>
    </row>
    <row r="23413" spans="13:13">
      <c r="M23413" s="2"/>
    </row>
    <row r="23414" spans="13:13">
      <c r="M23414" s="2"/>
    </row>
    <row r="23415" spans="13:13">
      <c r="M23415" s="2"/>
    </row>
    <row r="23416" spans="13:13">
      <c r="M23416" s="2"/>
    </row>
    <row r="23417" spans="13:13">
      <c r="M23417" s="2"/>
    </row>
    <row r="23418" spans="13:13">
      <c r="M23418" s="2"/>
    </row>
    <row r="23419" spans="13:13">
      <c r="M23419" s="2"/>
    </row>
    <row r="23420" spans="13:13">
      <c r="M23420" s="2"/>
    </row>
    <row r="23421" spans="13:13">
      <c r="M23421" s="2"/>
    </row>
    <row r="23422" spans="13:13">
      <c r="M23422" s="2"/>
    </row>
    <row r="23423" spans="13:13">
      <c r="M23423" s="2"/>
    </row>
    <row r="23424" spans="13:13">
      <c r="M23424" s="2"/>
    </row>
    <row r="23425" spans="13:13">
      <c r="M23425" s="2"/>
    </row>
    <row r="23426" spans="13:13">
      <c r="M23426" s="2"/>
    </row>
    <row r="23427" spans="13:13">
      <c r="M23427" s="2"/>
    </row>
    <row r="23428" spans="13:13">
      <c r="M23428" s="2"/>
    </row>
    <row r="23429" spans="13:13">
      <c r="M23429" s="2"/>
    </row>
    <row r="23430" spans="13:13">
      <c r="M23430" s="2"/>
    </row>
    <row r="23431" spans="13:13">
      <c r="M23431" s="2"/>
    </row>
    <row r="23432" spans="13:13">
      <c r="M23432" s="2"/>
    </row>
    <row r="23433" spans="13:13">
      <c r="M23433" s="2"/>
    </row>
    <row r="23434" spans="13:13">
      <c r="M23434" s="2"/>
    </row>
    <row r="23435" spans="13:13">
      <c r="M23435" s="2"/>
    </row>
    <row r="23436" spans="13:13">
      <c r="M23436" s="2"/>
    </row>
    <row r="23437" spans="13:13">
      <c r="M23437" s="2"/>
    </row>
    <row r="23438" spans="13:13">
      <c r="M23438" s="2"/>
    </row>
    <row r="23439" spans="13:13">
      <c r="M23439" s="2"/>
    </row>
    <row r="23440" spans="13:13">
      <c r="M23440" s="2"/>
    </row>
    <row r="23441" spans="13:13">
      <c r="M23441" s="2"/>
    </row>
    <row r="23442" spans="13:13">
      <c r="M23442" s="2"/>
    </row>
    <row r="23443" spans="13:13">
      <c r="M23443" s="2"/>
    </row>
    <row r="23444" spans="13:13">
      <c r="M23444" s="2"/>
    </row>
    <row r="23445" spans="13:13">
      <c r="M23445" s="2"/>
    </row>
    <row r="23446" spans="13:13">
      <c r="M23446" s="2"/>
    </row>
    <row r="23447" spans="13:13">
      <c r="M23447" s="2"/>
    </row>
    <row r="23448" spans="13:13">
      <c r="M23448" s="2"/>
    </row>
    <row r="23449" spans="13:13">
      <c r="M23449" s="2"/>
    </row>
    <row r="23450" spans="13:13">
      <c r="M23450" s="2"/>
    </row>
    <row r="23451" spans="13:13">
      <c r="M23451" s="2"/>
    </row>
    <row r="23452" spans="13:13">
      <c r="M23452" s="2"/>
    </row>
    <row r="23453" spans="13:13">
      <c r="M23453" s="2"/>
    </row>
    <row r="23454" spans="13:13">
      <c r="M23454" s="2"/>
    </row>
    <row r="23455" spans="13:13">
      <c r="M23455" s="2"/>
    </row>
    <row r="23456" spans="13:13">
      <c r="M23456" s="2"/>
    </row>
    <row r="23457" spans="13:13">
      <c r="M23457" s="2"/>
    </row>
    <row r="23458" spans="13:13">
      <c r="M23458" s="2"/>
    </row>
    <row r="23459" spans="13:13">
      <c r="M23459" s="2"/>
    </row>
    <row r="23460" spans="13:13">
      <c r="M23460" s="2"/>
    </row>
    <row r="23461" spans="13:13">
      <c r="M23461" s="2"/>
    </row>
    <row r="23462" spans="13:13">
      <c r="M23462" s="2"/>
    </row>
    <row r="23463" spans="13:13">
      <c r="M23463" s="2"/>
    </row>
    <row r="23464" spans="13:13">
      <c r="M23464" s="2"/>
    </row>
    <row r="23465" spans="13:13">
      <c r="M23465" s="2"/>
    </row>
    <row r="23466" spans="13:13">
      <c r="M23466" s="2"/>
    </row>
    <row r="23467" spans="13:13">
      <c r="M23467" s="2"/>
    </row>
    <row r="23468" spans="13:13">
      <c r="M23468" s="2"/>
    </row>
    <row r="23469" spans="13:13">
      <c r="M23469" s="2"/>
    </row>
    <row r="23470" spans="13:13">
      <c r="M23470" s="2"/>
    </row>
    <row r="23471" spans="13:13">
      <c r="M23471" s="2"/>
    </row>
    <row r="23472" spans="13:13">
      <c r="M23472" s="2"/>
    </row>
    <row r="23473" spans="13:13">
      <c r="M23473" s="2"/>
    </row>
    <row r="23474" spans="13:13">
      <c r="M23474" s="2"/>
    </row>
    <row r="23475" spans="13:13">
      <c r="M23475" s="2"/>
    </row>
    <row r="23476" spans="13:13">
      <c r="M23476" s="2"/>
    </row>
    <row r="23477" spans="13:13">
      <c r="M23477" s="2"/>
    </row>
    <row r="23478" spans="13:13">
      <c r="M23478" s="2"/>
    </row>
    <row r="23479" spans="13:13">
      <c r="M23479" s="2"/>
    </row>
    <row r="23480" spans="13:13">
      <c r="M23480" s="2"/>
    </row>
    <row r="23481" spans="13:13">
      <c r="M23481" s="2"/>
    </row>
    <row r="23482" spans="13:13">
      <c r="M23482" s="2"/>
    </row>
    <row r="23483" spans="13:13">
      <c r="M23483" s="2"/>
    </row>
    <row r="23484" spans="13:13">
      <c r="M23484" s="2"/>
    </row>
    <row r="23485" spans="13:13">
      <c r="M23485" s="2"/>
    </row>
    <row r="23486" spans="13:13">
      <c r="M23486" s="2"/>
    </row>
    <row r="23487" spans="13:13">
      <c r="M23487" s="2"/>
    </row>
    <row r="23488" spans="13:13">
      <c r="M23488" s="2"/>
    </row>
    <row r="23489" spans="13:13">
      <c r="M23489" s="2"/>
    </row>
    <row r="23490" spans="13:13">
      <c r="M23490" s="2"/>
    </row>
    <row r="23491" spans="13:13">
      <c r="M23491" s="2"/>
    </row>
    <row r="23492" spans="13:13">
      <c r="M23492" s="2"/>
    </row>
    <row r="23493" spans="13:13">
      <c r="M23493" s="2"/>
    </row>
    <row r="23494" spans="13:13">
      <c r="M23494" s="2"/>
    </row>
    <row r="23495" spans="13:13">
      <c r="M23495" s="2"/>
    </row>
    <row r="23496" spans="13:13">
      <c r="M23496" s="2"/>
    </row>
    <row r="23497" spans="13:13">
      <c r="M23497" s="2"/>
    </row>
    <row r="23498" spans="13:13">
      <c r="M23498" s="2"/>
    </row>
    <row r="23499" spans="13:13">
      <c r="M23499" s="2"/>
    </row>
    <row r="23500" spans="13:13">
      <c r="M23500" s="2"/>
    </row>
    <row r="23501" spans="13:13">
      <c r="M23501" s="2"/>
    </row>
    <row r="23502" spans="13:13">
      <c r="M23502" s="2"/>
    </row>
    <row r="23503" spans="13:13">
      <c r="M23503" s="2"/>
    </row>
    <row r="23504" spans="13:13">
      <c r="M23504" s="2"/>
    </row>
    <row r="23505" spans="13:13">
      <c r="M23505" s="2"/>
    </row>
    <row r="23506" spans="13:13">
      <c r="M23506" s="2"/>
    </row>
    <row r="23507" spans="13:13">
      <c r="M23507" s="2"/>
    </row>
    <row r="23508" spans="13:13">
      <c r="M23508" s="2"/>
    </row>
    <row r="23509" spans="13:13">
      <c r="M23509" s="2"/>
    </row>
    <row r="23510" spans="13:13">
      <c r="M23510" s="2"/>
    </row>
    <row r="23511" spans="13:13">
      <c r="M23511" s="2"/>
    </row>
    <row r="23512" spans="13:13">
      <c r="M23512" s="2"/>
    </row>
    <row r="23513" spans="13:13">
      <c r="M23513" s="2"/>
    </row>
    <row r="23514" spans="13:13">
      <c r="M23514" s="2"/>
    </row>
    <row r="23515" spans="13:13">
      <c r="M23515" s="2"/>
    </row>
    <row r="23516" spans="13:13">
      <c r="M23516" s="2"/>
    </row>
    <row r="23517" spans="13:13">
      <c r="M23517" s="2"/>
    </row>
    <row r="23518" spans="13:13">
      <c r="M23518" s="2"/>
    </row>
    <row r="23519" spans="13:13">
      <c r="M23519" s="2"/>
    </row>
    <row r="23520" spans="13:13">
      <c r="M23520" s="2"/>
    </row>
    <row r="23521" spans="13:13">
      <c r="M23521" s="2"/>
    </row>
    <row r="23522" spans="13:13">
      <c r="M23522" s="2"/>
    </row>
    <row r="23523" spans="13:13">
      <c r="M23523" s="2"/>
    </row>
    <row r="23524" spans="13:13">
      <c r="M23524" s="2"/>
    </row>
    <row r="23525" spans="13:13">
      <c r="M23525" s="2"/>
    </row>
    <row r="23526" spans="13:13">
      <c r="M23526" s="2"/>
    </row>
    <row r="23527" spans="13:13">
      <c r="M23527" s="2"/>
    </row>
    <row r="23528" spans="13:13">
      <c r="M23528" s="2"/>
    </row>
    <row r="23529" spans="13:13">
      <c r="M23529" s="2"/>
    </row>
    <row r="23530" spans="13:13">
      <c r="M23530" s="2"/>
    </row>
    <row r="23531" spans="13:13">
      <c r="M23531" s="2"/>
    </row>
    <row r="23532" spans="13:13">
      <c r="M23532" s="2"/>
    </row>
    <row r="23533" spans="13:13">
      <c r="M23533" s="2"/>
    </row>
    <row r="23534" spans="13:13">
      <c r="M23534" s="2"/>
    </row>
    <row r="23535" spans="13:13">
      <c r="M23535" s="2"/>
    </row>
    <row r="23536" spans="13:13">
      <c r="M23536" s="2"/>
    </row>
    <row r="23537" spans="13:13">
      <c r="M23537" s="2"/>
    </row>
    <row r="23538" spans="13:13">
      <c r="M23538" s="2"/>
    </row>
    <row r="23539" spans="13:13">
      <c r="M23539" s="2"/>
    </row>
    <row r="23540" spans="13:13">
      <c r="M23540" s="2"/>
    </row>
    <row r="23541" spans="13:13">
      <c r="M23541" s="2"/>
    </row>
    <row r="23542" spans="13:13">
      <c r="M23542" s="2"/>
    </row>
    <row r="23543" spans="13:13">
      <c r="M23543" s="2"/>
    </row>
    <row r="23544" spans="13:13">
      <c r="M23544" s="2"/>
    </row>
    <row r="23545" spans="13:13">
      <c r="M23545" s="2"/>
    </row>
    <row r="23546" spans="13:13">
      <c r="M23546" s="2"/>
    </row>
    <row r="23547" spans="13:13">
      <c r="M23547" s="2"/>
    </row>
    <row r="23548" spans="13:13">
      <c r="M23548" s="2"/>
    </row>
    <row r="23549" spans="13:13">
      <c r="M23549" s="2"/>
    </row>
    <row r="23550" spans="13:13">
      <c r="M23550" s="2"/>
    </row>
    <row r="23551" spans="13:13">
      <c r="M23551" s="2"/>
    </row>
    <row r="23552" spans="13:13">
      <c r="M23552" s="2"/>
    </row>
    <row r="23553" spans="13:13">
      <c r="M23553" s="2"/>
    </row>
    <row r="23554" spans="13:13">
      <c r="M23554" s="2"/>
    </row>
    <row r="23555" spans="13:13">
      <c r="M23555" s="2"/>
    </row>
    <row r="23556" spans="13:13">
      <c r="M23556" s="2"/>
    </row>
    <row r="23557" spans="13:13">
      <c r="M23557" s="2"/>
    </row>
    <row r="23558" spans="13:13">
      <c r="M23558" s="2"/>
    </row>
    <row r="23559" spans="13:13">
      <c r="M23559" s="2"/>
    </row>
    <row r="23560" spans="13:13">
      <c r="M23560" s="2"/>
    </row>
    <row r="23561" spans="13:13">
      <c r="M23561" s="2"/>
    </row>
    <row r="23562" spans="13:13">
      <c r="M23562" s="2"/>
    </row>
    <row r="23563" spans="13:13">
      <c r="M23563" s="2"/>
    </row>
    <row r="23564" spans="13:13">
      <c r="M23564" s="2"/>
    </row>
    <row r="23565" spans="13:13">
      <c r="M23565" s="2"/>
    </row>
    <row r="23566" spans="13:13">
      <c r="M23566" s="2"/>
    </row>
    <row r="23567" spans="13:13">
      <c r="M23567" s="2"/>
    </row>
    <row r="23568" spans="13:13">
      <c r="M23568" s="2"/>
    </row>
    <row r="23569" spans="13:13">
      <c r="M23569" s="2"/>
    </row>
    <row r="23570" spans="13:13">
      <c r="M23570" s="2"/>
    </row>
    <row r="23571" spans="13:13">
      <c r="M23571" s="2"/>
    </row>
    <row r="23572" spans="13:13">
      <c r="M23572" s="2"/>
    </row>
    <row r="23573" spans="13:13">
      <c r="M23573" s="2"/>
    </row>
    <row r="23574" spans="13:13">
      <c r="M23574" s="2"/>
    </row>
    <row r="23575" spans="13:13">
      <c r="M23575" s="2"/>
    </row>
    <row r="23576" spans="13:13">
      <c r="M23576" s="2"/>
    </row>
    <row r="23577" spans="13:13">
      <c r="M23577" s="2"/>
    </row>
    <row r="23578" spans="13:13">
      <c r="M23578" s="2"/>
    </row>
    <row r="23579" spans="13:13">
      <c r="M23579" s="2"/>
    </row>
    <row r="23580" spans="13:13">
      <c r="M23580" s="2"/>
    </row>
    <row r="23581" spans="13:13">
      <c r="M23581" s="2"/>
    </row>
    <row r="23582" spans="13:13">
      <c r="M23582" s="2"/>
    </row>
    <row r="23583" spans="13:13">
      <c r="M23583" s="2"/>
    </row>
    <row r="23584" spans="13:13">
      <c r="M23584" s="2"/>
    </row>
    <row r="23585" spans="13:13">
      <c r="M23585" s="2"/>
    </row>
    <row r="23586" spans="13:13">
      <c r="M23586" s="2"/>
    </row>
    <row r="23587" spans="13:13">
      <c r="M23587" s="2"/>
    </row>
    <row r="23588" spans="13:13">
      <c r="M23588" s="2"/>
    </row>
    <row r="23589" spans="13:13">
      <c r="M23589" s="2"/>
    </row>
    <row r="23590" spans="13:13">
      <c r="M23590" s="2"/>
    </row>
    <row r="23591" spans="13:13">
      <c r="M23591" s="2"/>
    </row>
    <row r="23592" spans="13:13">
      <c r="M23592" s="2"/>
    </row>
    <row r="23593" spans="13:13">
      <c r="M23593" s="2"/>
    </row>
    <row r="23594" spans="13:13">
      <c r="M23594" s="2"/>
    </row>
    <row r="23595" spans="13:13">
      <c r="M23595" s="2"/>
    </row>
    <row r="23596" spans="13:13">
      <c r="M23596" s="2"/>
    </row>
    <row r="23597" spans="13:13">
      <c r="M23597" s="2"/>
    </row>
    <row r="23598" spans="13:13">
      <c r="M23598" s="2"/>
    </row>
    <row r="23599" spans="13:13">
      <c r="M23599" s="2"/>
    </row>
    <row r="23600" spans="13:13">
      <c r="M23600" s="2"/>
    </row>
    <row r="23601" spans="13:13">
      <c r="M23601" s="2"/>
    </row>
    <row r="23602" spans="13:13">
      <c r="M23602" s="2"/>
    </row>
    <row r="23603" spans="13:13">
      <c r="M23603" s="2"/>
    </row>
    <row r="23604" spans="13:13">
      <c r="M23604" s="2"/>
    </row>
    <row r="23605" spans="13:13">
      <c r="M23605" s="2"/>
    </row>
    <row r="23606" spans="13:13">
      <c r="M23606" s="2"/>
    </row>
    <row r="23607" spans="13:13">
      <c r="M23607" s="2"/>
    </row>
    <row r="23608" spans="13:13">
      <c r="M23608" s="2"/>
    </row>
    <row r="23609" spans="13:13">
      <c r="M23609" s="2"/>
    </row>
    <row r="23610" spans="13:13">
      <c r="M23610" s="2"/>
    </row>
    <row r="23611" spans="13:13">
      <c r="M23611" s="2"/>
    </row>
    <row r="23612" spans="13:13">
      <c r="M23612" s="2"/>
    </row>
    <row r="23613" spans="13:13">
      <c r="M23613" s="2"/>
    </row>
    <row r="23614" spans="13:13">
      <c r="M23614" s="2"/>
    </row>
    <row r="23615" spans="13:13">
      <c r="M23615" s="2"/>
    </row>
    <row r="23616" spans="13:13">
      <c r="M23616" s="2"/>
    </row>
    <row r="23617" spans="13:13">
      <c r="M23617" s="2"/>
    </row>
    <row r="23618" spans="13:13">
      <c r="M23618" s="2"/>
    </row>
    <row r="23619" spans="13:13">
      <c r="M23619" s="2"/>
    </row>
    <row r="23620" spans="13:13">
      <c r="M23620" s="2"/>
    </row>
    <row r="23621" spans="13:13">
      <c r="M23621" s="2"/>
    </row>
    <row r="23622" spans="13:13">
      <c r="M23622" s="2"/>
    </row>
    <row r="23623" spans="13:13">
      <c r="M23623" s="2"/>
    </row>
    <row r="23624" spans="13:13">
      <c r="M23624" s="2"/>
    </row>
    <row r="23625" spans="13:13">
      <c r="M23625" s="2"/>
    </row>
    <row r="23626" spans="13:13">
      <c r="M23626" s="2"/>
    </row>
    <row r="23627" spans="13:13">
      <c r="M23627" s="2"/>
    </row>
    <row r="23628" spans="13:13">
      <c r="M23628" s="2"/>
    </row>
    <row r="23629" spans="13:13">
      <c r="M23629" s="2"/>
    </row>
    <row r="23630" spans="13:13">
      <c r="M23630" s="2"/>
    </row>
    <row r="23631" spans="13:13">
      <c r="M23631" s="2"/>
    </row>
    <row r="23632" spans="13:13">
      <c r="M23632" s="2"/>
    </row>
    <row r="23633" spans="13:13">
      <c r="M23633" s="2"/>
    </row>
    <row r="23634" spans="13:13">
      <c r="M23634" s="2"/>
    </row>
    <row r="23635" spans="13:13">
      <c r="M23635" s="2"/>
    </row>
    <row r="23636" spans="13:13">
      <c r="M23636" s="2"/>
    </row>
    <row r="23637" spans="13:13">
      <c r="M23637" s="2"/>
    </row>
    <row r="23638" spans="13:13">
      <c r="M23638" s="2"/>
    </row>
    <row r="23639" spans="13:13">
      <c r="M23639" s="2"/>
    </row>
    <row r="23640" spans="13:13">
      <c r="M23640" s="2"/>
    </row>
    <row r="23641" spans="13:13">
      <c r="M23641" s="2"/>
    </row>
    <row r="23642" spans="13:13">
      <c r="M23642" s="2"/>
    </row>
    <row r="23643" spans="13:13">
      <c r="M23643" s="2"/>
    </row>
    <row r="23644" spans="13:13">
      <c r="M23644" s="2"/>
    </row>
    <row r="23645" spans="13:13">
      <c r="M23645" s="2"/>
    </row>
    <row r="23646" spans="13:13">
      <c r="M23646" s="2"/>
    </row>
    <row r="23647" spans="13:13">
      <c r="M23647" s="2"/>
    </row>
    <row r="23648" spans="13:13">
      <c r="M23648" s="2"/>
    </row>
    <row r="23649" spans="13:13">
      <c r="M23649" s="2"/>
    </row>
    <row r="23650" spans="13:13">
      <c r="M23650" s="2"/>
    </row>
    <row r="23651" spans="13:13">
      <c r="M23651" s="2"/>
    </row>
    <row r="23652" spans="13:13">
      <c r="M23652" s="2"/>
    </row>
    <row r="23653" spans="13:13">
      <c r="M23653" s="2"/>
    </row>
    <row r="23654" spans="13:13">
      <c r="M23654" s="2"/>
    </row>
    <row r="23655" spans="13:13">
      <c r="M23655" s="2"/>
    </row>
    <row r="23656" spans="13:13">
      <c r="M23656" s="2"/>
    </row>
    <row r="23657" spans="13:13">
      <c r="M23657" s="2"/>
    </row>
    <row r="23658" spans="13:13">
      <c r="M23658" s="2"/>
    </row>
    <row r="23659" spans="13:13">
      <c r="M23659" s="2"/>
    </row>
    <row r="23660" spans="13:13">
      <c r="M23660" s="2"/>
    </row>
    <row r="23661" spans="13:13">
      <c r="M23661" s="2"/>
    </row>
    <row r="23662" spans="13:13">
      <c r="M23662" s="2"/>
    </row>
    <row r="23663" spans="13:13">
      <c r="M23663" s="2"/>
    </row>
    <row r="23664" spans="13:13">
      <c r="M23664" s="2"/>
    </row>
    <row r="23665" spans="13:13">
      <c r="M23665" s="2"/>
    </row>
    <row r="23666" spans="13:13">
      <c r="M23666" s="2"/>
    </row>
    <row r="23667" spans="13:13">
      <c r="M23667" s="2"/>
    </row>
    <row r="23668" spans="13:13">
      <c r="M23668" s="2"/>
    </row>
    <row r="23669" spans="13:13">
      <c r="M23669" s="2"/>
    </row>
    <row r="23670" spans="13:13">
      <c r="M23670" s="2"/>
    </row>
    <row r="23671" spans="13:13">
      <c r="M23671" s="2"/>
    </row>
    <row r="23672" spans="13:13">
      <c r="M23672" s="2"/>
    </row>
    <row r="23673" spans="13:13">
      <c r="M23673" s="2"/>
    </row>
    <row r="23674" spans="13:13">
      <c r="M23674" s="2"/>
    </row>
    <row r="23675" spans="13:13">
      <c r="M23675" s="2"/>
    </row>
    <row r="23676" spans="13:13">
      <c r="M23676" s="2"/>
    </row>
    <row r="23677" spans="13:13">
      <c r="M23677" s="2"/>
    </row>
    <row r="23678" spans="13:13">
      <c r="M23678" s="2"/>
    </row>
    <row r="23679" spans="13:13">
      <c r="M23679" s="2"/>
    </row>
    <row r="23680" spans="13:13">
      <c r="M23680" s="2"/>
    </row>
    <row r="23681" spans="13:13">
      <c r="M23681" s="2"/>
    </row>
    <row r="23682" spans="13:13">
      <c r="M23682" s="2"/>
    </row>
    <row r="23683" spans="13:13">
      <c r="M23683" s="2"/>
    </row>
    <row r="23684" spans="13:13">
      <c r="M23684" s="2"/>
    </row>
    <row r="23685" spans="13:13">
      <c r="M23685" s="2"/>
    </row>
    <row r="23686" spans="13:13">
      <c r="M23686" s="2"/>
    </row>
    <row r="23687" spans="13:13">
      <c r="M23687" s="2"/>
    </row>
    <row r="23688" spans="13:13">
      <c r="M23688" s="2"/>
    </row>
    <row r="23689" spans="13:13">
      <c r="M23689" s="2"/>
    </row>
    <row r="23690" spans="13:13">
      <c r="M23690" s="2"/>
    </row>
    <row r="23691" spans="13:13">
      <c r="M23691" s="2"/>
    </row>
    <row r="23692" spans="13:13">
      <c r="M23692" s="2"/>
    </row>
    <row r="23693" spans="13:13">
      <c r="M23693" s="2"/>
    </row>
    <row r="23694" spans="13:13">
      <c r="M23694" s="2"/>
    </row>
    <row r="23695" spans="13:13">
      <c r="M23695" s="2"/>
    </row>
    <row r="23696" spans="13:13">
      <c r="M23696" s="2"/>
    </row>
    <row r="23697" spans="13:13">
      <c r="M23697" s="2"/>
    </row>
    <row r="23698" spans="13:13">
      <c r="M23698" s="2"/>
    </row>
    <row r="23699" spans="13:13">
      <c r="M23699" s="2"/>
    </row>
    <row r="23700" spans="13:13">
      <c r="M23700" s="2"/>
    </row>
    <row r="23701" spans="13:13">
      <c r="M23701" s="2"/>
    </row>
    <row r="23702" spans="13:13">
      <c r="M23702" s="2"/>
    </row>
    <row r="23703" spans="13:13">
      <c r="M23703" s="2"/>
    </row>
    <row r="23704" spans="13:13">
      <c r="M23704" s="2"/>
    </row>
    <row r="23705" spans="13:13">
      <c r="M23705" s="2"/>
    </row>
    <row r="23706" spans="13:13">
      <c r="M23706" s="2"/>
    </row>
    <row r="23707" spans="13:13">
      <c r="M23707" s="2"/>
    </row>
    <row r="23708" spans="13:13">
      <c r="M23708" s="2"/>
    </row>
    <row r="23709" spans="13:13">
      <c r="M23709" s="2"/>
    </row>
    <row r="23710" spans="13:13">
      <c r="M23710" s="2"/>
    </row>
    <row r="23711" spans="13:13">
      <c r="M23711" s="2"/>
    </row>
    <row r="23712" spans="13:13">
      <c r="M23712" s="2"/>
    </row>
    <row r="23713" spans="13:13">
      <c r="M23713" s="2"/>
    </row>
    <row r="23714" spans="13:13">
      <c r="M23714" s="2"/>
    </row>
    <row r="23715" spans="13:13">
      <c r="M23715" s="2"/>
    </row>
    <row r="23716" spans="13:13">
      <c r="M23716" s="2"/>
    </row>
    <row r="23717" spans="13:13">
      <c r="M23717" s="2"/>
    </row>
    <row r="23718" spans="13:13">
      <c r="M23718" s="2"/>
    </row>
    <row r="23719" spans="13:13">
      <c r="M23719" s="2"/>
    </row>
    <row r="23720" spans="13:13">
      <c r="M23720" s="2"/>
    </row>
    <row r="23721" spans="13:13">
      <c r="M23721" s="2"/>
    </row>
    <row r="23722" spans="13:13">
      <c r="M23722" s="2"/>
    </row>
    <row r="23723" spans="13:13">
      <c r="M23723" s="2"/>
    </row>
    <row r="23724" spans="13:13">
      <c r="M23724" s="2"/>
    </row>
    <row r="23725" spans="13:13">
      <c r="M23725" s="2"/>
    </row>
    <row r="23726" spans="13:13">
      <c r="M23726" s="2"/>
    </row>
    <row r="23727" spans="13:13">
      <c r="M23727" s="2"/>
    </row>
    <row r="23728" spans="13:13">
      <c r="M23728" s="2"/>
    </row>
    <row r="23729" spans="13:13">
      <c r="M23729" s="2"/>
    </row>
    <row r="23730" spans="13:13">
      <c r="M23730" s="2"/>
    </row>
    <row r="23731" spans="13:13">
      <c r="M23731" s="2"/>
    </row>
    <row r="23732" spans="13:13">
      <c r="M23732" s="2"/>
    </row>
    <row r="23733" spans="13:13">
      <c r="M23733" s="2"/>
    </row>
    <row r="23734" spans="13:13">
      <c r="M23734" s="2"/>
    </row>
    <row r="23735" spans="13:13">
      <c r="M23735" s="2"/>
    </row>
    <row r="23736" spans="13:13">
      <c r="M23736" s="2"/>
    </row>
    <row r="23737" spans="13:13">
      <c r="M23737" s="2"/>
    </row>
    <row r="23738" spans="13:13">
      <c r="M23738" s="2"/>
    </row>
    <row r="23739" spans="13:13">
      <c r="M23739" s="2"/>
    </row>
    <row r="23740" spans="13:13">
      <c r="M23740" s="2"/>
    </row>
    <row r="23741" spans="13:13">
      <c r="M23741" s="2"/>
    </row>
    <row r="23742" spans="13:13">
      <c r="M23742" s="2"/>
    </row>
    <row r="23743" spans="13:13">
      <c r="M23743" s="2"/>
    </row>
    <row r="23744" spans="13:13">
      <c r="M23744" s="2"/>
    </row>
    <row r="23745" spans="13:13">
      <c r="M23745" s="2"/>
    </row>
    <row r="23746" spans="13:13">
      <c r="M23746" s="2"/>
    </row>
    <row r="23747" spans="13:13">
      <c r="M23747" s="2"/>
    </row>
    <row r="23748" spans="13:13">
      <c r="M23748" s="2"/>
    </row>
    <row r="23749" spans="13:13">
      <c r="M23749" s="2"/>
    </row>
    <row r="23750" spans="13:13">
      <c r="M23750" s="2"/>
    </row>
    <row r="23751" spans="13:13">
      <c r="M23751" s="2"/>
    </row>
    <row r="23752" spans="13:13">
      <c r="M23752" s="2"/>
    </row>
    <row r="23753" spans="13:13">
      <c r="M23753" s="2"/>
    </row>
    <row r="23754" spans="13:13">
      <c r="M23754" s="2"/>
    </row>
    <row r="23755" spans="13:13">
      <c r="M23755" s="2"/>
    </row>
    <row r="23756" spans="13:13">
      <c r="M23756" s="2"/>
    </row>
    <row r="23757" spans="13:13">
      <c r="M23757" s="2"/>
    </row>
    <row r="23758" spans="13:13">
      <c r="M23758" s="2"/>
    </row>
    <row r="23759" spans="13:13">
      <c r="M23759" s="2"/>
    </row>
    <row r="23760" spans="13:13">
      <c r="M23760" s="2"/>
    </row>
    <row r="23761" spans="13:13">
      <c r="M23761" s="2"/>
    </row>
    <row r="23762" spans="13:13">
      <c r="M23762" s="2"/>
    </row>
    <row r="23763" spans="13:13">
      <c r="M23763" s="2"/>
    </row>
    <row r="23764" spans="13:13">
      <c r="M23764" s="2"/>
    </row>
    <row r="23765" spans="13:13">
      <c r="M23765" s="2"/>
    </row>
    <row r="23766" spans="13:13">
      <c r="M23766" s="2"/>
    </row>
    <row r="23767" spans="13:13">
      <c r="M23767" s="2"/>
    </row>
    <row r="23768" spans="13:13">
      <c r="M23768" s="2"/>
    </row>
    <row r="23769" spans="13:13">
      <c r="M23769" s="2"/>
    </row>
    <row r="23770" spans="13:13">
      <c r="M23770" s="2"/>
    </row>
    <row r="23771" spans="13:13">
      <c r="M23771" s="2"/>
    </row>
    <row r="23772" spans="13:13">
      <c r="M23772" s="2"/>
    </row>
    <row r="23773" spans="13:13">
      <c r="M23773" s="2"/>
    </row>
    <row r="23774" spans="13:13">
      <c r="M23774" s="2"/>
    </row>
    <row r="23775" spans="13:13">
      <c r="M23775" s="2"/>
    </row>
    <row r="23776" spans="13:13">
      <c r="M23776" s="2"/>
    </row>
    <row r="23777" spans="13:13">
      <c r="M23777" s="2"/>
    </row>
    <row r="23778" spans="13:13">
      <c r="M23778" s="2"/>
    </row>
    <row r="23779" spans="13:13">
      <c r="M23779" s="2"/>
    </row>
    <row r="23780" spans="13:13">
      <c r="M23780" s="2"/>
    </row>
    <row r="23781" spans="13:13">
      <c r="M23781" s="2"/>
    </row>
    <row r="23782" spans="13:13">
      <c r="M23782" s="2"/>
    </row>
    <row r="23783" spans="13:13">
      <c r="M23783" s="2"/>
    </row>
    <row r="23784" spans="13:13">
      <c r="M23784" s="2"/>
    </row>
    <row r="23785" spans="13:13">
      <c r="M23785" s="2"/>
    </row>
    <row r="23786" spans="13:13">
      <c r="M23786" s="2"/>
    </row>
    <row r="23787" spans="13:13">
      <c r="M23787" s="2"/>
    </row>
    <row r="23788" spans="13:13">
      <c r="M23788" s="2"/>
    </row>
    <row r="23789" spans="13:13">
      <c r="M23789" s="2"/>
    </row>
    <row r="23790" spans="13:13">
      <c r="M23790" s="2"/>
    </row>
    <row r="23791" spans="13:13">
      <c r="M23791" s="2"/>
    </row>
    <row r="23792" spans="13:13">
      <c r="M23792" s="2"/>
    </row>
    <row r="23793" spans="13:13">
      <c r="M23793" s="2"/>
    </row>
    <row r="23794" spans="13:13">
      <c r="M23794" s="2"/>
    </row>
    <row r="23795" spans="13:13">
      <c r="M23795" s="2"/>
    </row>
    <row r="23796" spans="13:13">
      <c r="M23796" s="2"/>
    </row>
    <row r="23797" spans="13:13">
      <c r="M23797" s="2"/>
    </row>
    <row r="23798" spans="13:13">
      <c r="M23798" s="2"/>
    </row>
    <row r="23799" spans="13:13">
      <c r="M23799" s="2"/>
    </row>
    <row r="23800" spans="13:13">
      <c r="M23800" s="2"/>
    </row>
    <row r="23801" spans="13:13">
      <c r="M23801" s="2"/>
    </row>
    <row r="23802" spans="13:13">
      <c r="M23802" s="2"/>
    </row>
    <row r="23803" spans="13:13">
      <c r="M23803" s="2"/>
    </row>
    <row r="23804" spans="13:13">
      <c r="M23804" s="2"/>
    </row>
    <row r="23805" spans="13:13">
      <c r="M23805" s="2"/>
    </row>
    <row r="23806" spans="13:13">
      <c r="M23806" s="2"/>
    </row>
    <row r="23807" spans="13:13">
      <c r="M23807" s="2"/>
    </row>
    <row r="23808" spans="13:13">
      <c r="M23808" s="2"/>
    </row>
    <row r="23809" spans="13:13">
      <c r="M23809" s="2"/>
    </row>
    <row r="23810" spans="13:13">
      <c r="M23810" s="2"/>
    </row>
    <row r="23811" spans="13:13">
      <c r="M23811" s="2"/>
    </row>
    <row r="23812" spans="13:13">
      <c r="M23812" s="2"/>
    </row>
    <row r="23813" spans="13:13">
      <c r="M23813" s="2"/>
    </row>
    <row r="23814" spans="13:13">
      <c r="M23814" s="2"/>
    </row>
    <row r="23815" spans="13:13">
      <c r="M23815" s="2"/>
    </row>
    <row r="23816" spans="13:13">
      <c r="M23816" s="2"/>
    </row>
    <row r="23817" spans="13:13">
      <c r="M23817" s="2"/>
    </row>
    <row r="23818" spans="13:13">
      <c r="M23818" s="2"/>
    </row>
    <row r="23819" spans="13:13">
      <c r="M23819" s="2"/>
    </row>
    <row r="23820" spans="13:13">
      <c r="M23820" s="2"/>
    </row>
    <row r="23821" spans="13:13">
      <c r="M23821" s="2"/>
    </row>
    <row r="23822" spans="13:13">
      <c r="M23822" s="2"/>
    </row>
    <row r="23823" spans="13:13">
      <c r="M23823" s="2"/>
    </row>
    <row r="23824" spans="13:13">
      <c r="M23824" s="2"/>
    </row>
    <row r="23825" spans="13:13">
      <c r="M23825" s="2"/>
    </row>
    <row r="23826" spans="13:13">
      <c r="M23826" s="2"/>
    </row>
    <row r="23827" spans="13:13">
      <c r="M23827" s="2"/>
    </row>
    <row r="23828" spans="13:13">
      <c r="M23828" s="2"/>
    </row>
    <row r="23829" spans="13:13">
      <c r="M23829" s="2"/>
    </row>
    <row r="23830" spans="13:13">
      <c r="M23830" s="2"/>
    </row>
    <row r="23831" spans="13:13">
      <c r="M23831" s="2"/>
    </row>
    <row r="23832" spans="13:13">
      <c r="M23832" s="2"/>
    </row>
    <row r="23833" spans="13:13">
      <c r="M23833" s="2"/>
    </row>
    <row r="23834" spans="13:13">
      <c r="M23834" s="2"/>
    </row>
    <row r="23835" spans="13:13">
      <c r="M23835" s="2"/>
    </row>
    <row r="23836" spans="13:13">
      <c r="M23836" s="2"/>
    </row>
    <row r="23837" spans="13:13">
      <c r="M23837" s="2"/>
    </row>
    <row r="23838" spans="13:13">
      <c r="M23838" s="2"/>
    </row>
    <row r="23839" spans="13:13">
      <c r="M23839" s="2"/>
    </row>
    <row r="23840" spans="13:13">
      <c r="M23840" s="2"/>
    </row>
    <row r="23841" spans="13:13">
      <c r="M23841" s="2"/>
    </row>
    <row r="23842" spans="13:13">
      <c r="M23842" s="2"/>
    </row>
    <row r="23843" spans="13:13">
      <c r="M23843" s="2"/>
    </row>
    <row r="23844" spans="13:13">
      <c r="M23844" s="2"/>
    </row>
    <row r="23845" spans="13:13">
      <c r="M23845" s="2"/>
    </row>
    <row r="23846" spans="13:13">
      <c r="M23846" s="2"/>
    </row>
    <row r="23847" spans="13:13">
      <c r="M23847" s="2"/>
    </row>
    <row r="23848" spans="13:13">
      <c r="M23848" s="2"/>
    </row>
    <row r="23849" spans="13:13">
      <c r="M23849" s="2"/>
    </row>
    <row r="23850" spans="13:13">
      <c r="M23850" s="2"/>
    </row>
    <row r="23851" spans="13:13">
      <c r="M23851" s="2"/>
    </row>
    <row r="23852" spans="13:13">
      <c r="M23852" s="2"/>
    </row>
    <row r="23853" spans="13:13">
      <c r="M23853" s="2"/>
    </row>
    <row r="23854" spans="13:13">
      <c r="M23854" s="2"/>
    </row>
    <row r="23855" spans="13:13">
      <c r="M23855" s="2"/>
    </row>
    <row r="23856" spans="13:13">
      <c r="M23856" s="2"/>
    </row>
    <row r="23857" spans="13:13">
      <c r="M23857" s="2"/>
    </row>
    <row r="23858" spans="13:13">
      <c r="M23858" s="2"/>
    </row>
    <row r="23859" spans="13:13">
      <c r="M23859" s="2"/>
    </row>
    <row r="23860" spans="13:13">
      <c r="M23860" s="2"/>
    </row>
    <row r="23861" spans="13:13">
      <c r="M23861" s="2"/>
    </row>
    <row r="23862" spans="13:13">
      <c r="M23862" s="2"/>
    </row>
    <row r="23863" spans="13:13">
      <c r="M23863" s="2"/>
    </row>
    <row r="23864" spans="13:13">
      <c r="M23864" s="2"/>
    </row>
    <row r="23865" spans="13:13">
      <c r="M23865" s="2"/>
    </row>
    <row r="23866" spans="13:13">
      <c r="M23866" s="2"/>
    </row>
    <row r="23867" spans="13:13">
      <c r="M23867" s="2"/>
    </row>
    <row r="23868" spans="13:13">
      <c r="M23868" s="2"/>
    </row>
    <row r="23869" spans="13:13">
      <c r="M23869" s="2"/>
    </row>
    <row r="23870" spans="13:13">
      <c r="M23870" s="2"/>
    </row>
    <row r="23871" spans="13:13">
      <c r="M23871" s="2"/>
    </row>
    <row r="23872" spans="13:13">
      <c r="M23872" s="2"/>
    </row>
    <row r="23873" spans="13:13">
      <c r="M23873" s="2"/>
    </row>
    <row r="23874" spans="13:13">
      <c r="M23874" s="2"/>
    </row>
    <row r="23875" spans="13:13">
      <c r="M23875" s="2"/>
    </row>
    <row r="23876" spans="13:13">
      <c r="M23876" s="2"/>
    </row>
    <row r="23877" spans="13:13">
      <c r="M23877" s="2"/>
    </row>
    <row r="23878" spans="13:13">
      <c r="M23878" s="2"/>
    </row>
    <row r="23879" spans="13:13">
      <c r="M23879" s="2"/>
    </row>
    <row r="23880" spans="13:13">
      <c r="M23880" s="2"/>
    </row>
    <row r="23881" spans="13:13">
      <c r="M23881" s="2"/>
    </row>
    <row r="23882" spans="13:13">
      <c r="M23882" s="2"/>
    </row>
    <row r="23883" spans="13:13">
      <c r="M23883" s="2"/>
    </row>
    <row r="23884" spans="13:13">
      <c r="M23884" s="2"/>
    </row>
    <row r="23885" spans="13:13">
      <c r="M23885" s="2"/>
    </row>
    <row r="23886" spans="13:13">
      <c r="M23886" s="2"/>
    </row>
    <row r="23887" spans="13:13">
      <c r="M23887" s="2"/>
    </row>
    <row r="23888" spans="13:13">
      <c r="M23888" s="2"/>
    </row>
    <row r="23889" spans="13:13">
      <c r="M23889" s="2"/>
    </row>
    <row r="23890" spans="13:13">
      <c r="M23890" s="2"/>
    </row>
    <row r="23891" spans="13:13">
      <c r="M23891" s="2"/>
    </row>
    <row r="23892" spans="13:13">
      <c r="M23892" s="2"/>
    </row>
    <row r="23893" spans="13:13">
      <c r="M23893" s="2"/>
    </row>
    <row r="23894" spans="13:13">
      <c r="M23894" s="2"/>
    </row>
    <row r="23895" spans="13:13">
      <c r="M23895" s="2"/>
    </row>
    <row r="23896" spans="13:13">
      <c r="M23896" s="2"/>
    </row>
    <row r="23897" spans="13:13">
      <c r="M23897" s="2"/>
    </row>
    <row r="23898" spans="13:13">
      <c r="M23898" s="2"/>
    </row>
    <row r="23899" spans="13:13">
      <c r="M23899" s="2"/>
    </row>
    <row r="23900" spans="13:13">
      <c r="M23900" s="2"/>
    </row>
    <row r="23901" spans="13:13">
      <c r="M23901" s="2"/>
    </row>
    <row r="23902" spans="13:13">
      <c r="M23902" s="2"/>
    </row>
    <row r="23903" spans="13:13">
      <c r="M23903" s="2"/>
    </row>
    <row r="23904" spans="13:13">
      <c r="M23904" s="2"/>
    </row>
    <row r="23905" spans="13:13">
      <c r="M23905" s="2"/>
    </row>
    <row r="23906" spans="13:13">
      <c r="M23906" s="2"/>
    </row>
    <row r="23907" spans="13:13">
      <c r="M23907" s="2"/>
    </row>
    <row r="23908" spans="13:13">
      <c r="M23908" s="2"/>
    </row>
    <row r="23909" spans="13:13">
      <c r="M23909" s="2"/>
    </row>
    <row r="23910" spans="13:13">
      <c r="M23910" s="2"/>
    </row>
    <row r="23911" spans="13:13">
      <c r="M23911" s="2"/>
    </row>
    <row r="23912" spans="13:13">
      <c r="M23912" s="2"/>
    </row>
    <row r="23913" spans="13:13">
      <c r="M23913" s="2"/>
    </row>
    <row r="23914" spans="13:13">
      <c r="M23914" s="2"/>
    </row>
    <row r="23915" spans="13:13">
      <c r="M23915" s="2"/>
    </row>
    <row r="23916" spans="13:13">
      <c r="M23916" s="2"/>
    </row>
    <row r="23917" spans="13:13">
      <c r="M23917" s="2"/>
    </row>
    <row r="23918" spans="13:13">
      <c r="M23918" s="2"/>
    </row>
    <row r="23919" spans="13:13">
      <c r="M23919" s="2"/>
    </row>
    <row r="23920" spans="13:13">
      <c r="M23920" s="2"/>
    </row>
    <row r="23921" spans="13:13">
      <c r="M23921" s="2"/>
    </row>
    <row r="23922" spans="13:13">
      <c r="M23922" s="2"/>
    </row>
    <row r="23923" spans="13:13">
      <c r="M23923" s="2"/>
    </row>
    <row r="23924" spans="13:13">
      <c r="M23924" s="2"/>
    </row>
    <row r="23925" spans="13:13">
      <c r="M23925" s="2"/>
    </row>
    <row r="23926" spans="13:13">
      <c r="M23926" s="2"/>
    </row>
    <row r="23927" spans="13:13">
      <c r="M23927" s="2"/>
    </row>
    <row r="23928" spans="13:13">
      <c r="M23928" s="2"/>
    </row>
    <row r="23929" spans="13:13">
      <c r="M23929" s="2"/>
    </row>
    <row r="23930" spans="13:13">
      <c r="M23930" s="2"/>
    </row>
    <row r="23931" spans="13:13">
      <c r="M23931" s="2"/>
    </row>
    <row r="23932" spans="13:13">
      <c r="M23932" s="2"/>
    </row>
    <row r="23933" spans="13:13">
      <c r="M23933" s="2"/>
    </row>
    <row r="23934" spans="13:13">
      <c r="M23934" s="2"/>
    </row>
    <row r="23935" spans="13:13">
      <c r="M23935" s="2"/>
    </row>
    <row r="23936" spans="13:13">
      <c r="M23936" s="2"/>
    </row>
    <row r="23937" spans="13:13">
      <c r="M23937" s="2"/>
    </row>
    <row r="23938" spans="13:13">
      <c r="M23938" s="2"/>
    </row>
    <row r="23939" spans="13:13">
      <c r="M23939" s="2"/>
    </row>
    <row r="23940" spans="13:13">
      <c r="M23940" s="2"/>
    </row>
    <row r="23941" spans="13:13">
      <c r="M23941" s="2"/>
    </row>
    <row r="23942" spans="13:13">
      <c r="M23942" s="2"/>
    </row>
    <row r="23943" spans="13:13">
      <c r="M23943" s="2"/>
    </row>
    <row r="23944" spans="13:13">
      <c r="M23944" s="2"/>
    </row>
    <row r="23945" spans="13:13">
      <c r="M23945" s="2"/>
    </row>
    <row r="23946" spans="13:13">
      <c r="M23946" s="2"/>
    </row>
    <row r="23947" spans="13:13">
      <c r="M23947" s="2"/>
    </row>
    <row r="23948" spans="13:13">
      <c r="M23948" s="2"/>
    </row>
    <row r="23949" spans="13:13">
      <c r="M23949" s="2"/>
    </row>
    <row r="23950" spans="13:13">
      <c r="M23950" s="2"/>
    </row>
    <row r="23951" spans="13:13">
      <c r="M23951" s="2"/>
    </row>
    <row r="23952" spans="13:13">
      <c r="M23952" s="2"/>
    </row>
    <row r="23953" spans="13:13">
      <c r="M23953" s="2"/>
    </row>
    <row r="23954" spans="13:13">
      <c r="M23954" s="2"/>
    </row>
    <row r="23955" spans="13:13">
      <c r="M23955" s="2"/>
    </row>
    <row r="23956" spans="13:13">
      <c r="M23956" s="2"/>
    </row>
    <row r="23957" spans="13:13">
      <c r="M23957" s="2"/>
    </row>
    <row r="23958" spans="13:13">
      <c r="M23958" s="2"/>
    </row>
    <row r="23959" spans="13:13">
      <c r="M23959" s="2"/>
    </row>
    <row r="23960" spans="13:13">
      <c r="M23960" s="2"/>
    </row>
    <row r="23961" spans="13:13">
      <c r="M23961" s="2"/>
    </row>
    <row r="23962" spans="13:13">
      <c r="M23962" s="2"/>
    </row>
    <row r="23963" spans="13:13">
      <c r="M23963" s="2"/>
    </row>
    <row r="23964" spans="13:13">
      <c r="M23964" s="2"/>
    </row>
    <row r="23965" spans="13:13">
      <c r="M23965" s="2"/>
    </row>
    <row r="23966" spans="13:13">
      <c r="M23966" s="2"/>
    </row>
    <row r="23967" spans="13:13">
      <c r="M23967" s="2"/>
    </row>
    <row r="23968" spans="13:13">
      <c r="M23968" s="2"/>
    </row>
    <row r="23969" spans="13:13">
      <c r="M23969" s="2"/>
    </row>
    <row r="23970" spans="13:13">
      <c r="M23970" s="2"/>
    </row>
    <row r="23971" spans="13:13">
      <c r="M23971" s="2"/>
    </row>
    <row r="23972" spans="13:13">
      <c r="M23972" s="2"/>
    </row>
    <row r="23973" spans="13:13">
      <c r="M23973" s="2"/>
    </row>
    <row r="23974" spans="13:13">
      <c r="M23974" s="2"/>
    </row>
    <row r="23975" spans="13:13">
      <c r="M23975" s="2"/>
    </row>
    <row r="23976" spans="13:13">
      <c r="M23976" s="2"/>
    </row>
    <row r="23977" spans="13:13">
      <c r="M23977" s="2"/>
    </row>
    <row r="23978" spans="13:13">
      <c r="M23978" s="2"/>
    </row>
    <row r="23979" spans="13:13">
      <c r="M23979" s="2"/>
    </row>
    <row r="23980" spans="13:13">
      <c r="M23980" s="2"/>
    </row>
    <row r="23981" spans="13:13">
      <c r="M23981" s="2"/>
    </row>
    <row r="23982" spans="13:13">
      <c r="M23982" s="2"/>
    </row>
    <row r="23983" spans="13:13">
      <c r="M23983" s="2"/>
    </row>
    <row r="23984" spans="13:13">
      <c r="M23984" s="2"/>
    </row>
    <row r="23985" spans="13:13">
      <c r="M23985" s="2"/>
    </row>
    <row r="23986" spans="13:13">
      <c r="M23986" s="2"/>
    </row>
    <row r="23987" spans="13:13">
      <c r="M23987" s="2"/>
    </row>
    <row r="23988" spans="13:13">
      <c r="M23988" s="2"/>
    </row>
    <row r="23989" spans="13:13">
      <c r="M23989" s="2"/>
    </row>
    <row r="23990" spans="13:13">
      <c r="M23990" s="2"/>
    </row>
    <row r="23991" spans="13:13">
      <c r="M23991" s="2"/>
    </row>
    <row r="23992" spans="13:13">
      <c r="M23992" s="2"/>
    </row>
    <row r="23993" spans="13:13">
      <c r="M23993" s="2"/>
    </row>
    <row r="23994" spans="13:13">
      <c r="M23994" s="2"/>
    </row>
    <row r="23995" spans="13:13">
      <c r="M23995" s="2"/>
    </row>
    <row r="23996" spans="13:13">
      <c r="M23996" s="2"/>
    </row>
    <row r="23997" spans="13:13">
      <c r="M23997" s="2"/>
    </row>
    <row r="23998" spans="13:13">
      <c r="M23998" s="2"/>
    </row>
    <row r="23999" spans="13:13">
      <c r="M23999" s="2"/>
    </row>
    <row r="24000" spans="13:13">
      <c r="M24000" s="2"/>
    </row>
    <row r="24001" spans="13:13">
      <c r="M24001" s="2"/>
    </row>
    <row r="24002" spans="13:13">
      <c r="M24002" s="2"/>
    </row>
    <row r="24003" spans="13:13">
      <c r="M24003" s="2"/>
    </row>
    <row r="24004" spans="13:13">
      <c r="M24004" s="2"/>
    </row>
    <row r="24005" spans="13:13">
      <c r="M24005" s="2"/>
    </row>
    <row r="24006" spans="13:13">
      <c r="M24006" s="2"/>
    </row>
    <row r="24007" spans="13:13">
      <c r="M24007" s="2"/>
    </row>
    <row r="24008" spans="13:13">
      <c r="M24008" s="2"/>
    </row>
    <row r="24009" spans="13:13">
      <c r="M24009" s="2"/>
    </row>
    <row r="24010" spans="13:13">
      <c r="M24010" s="2"/>
    </row>
    <row r="24011" spans="13:13">
      <c r="M24011" s="2"/>
    </row>
    <row r="24012" spans="13:13">
      <c r="M24012" s="2"/>
    </row>
    <row r="24013" spans="13:13">
      <c r="M24013" s="2"/>
    </row>
    <row r="24014" spans="13:13">
      <c r="M24014" s="2"/>
    </row>
    <row r="24015" spans="13:13">
      <c r="M24015" s="2"/>
    </row>
    <row r="24016" spans="13:13">
      <c r="M24016" s="2"/>
    </row>
    <row r="24017" spans="13:13">
      <c r="M24017" s="2"/>
    </row>
    <row r="24018" spans="13:13">
      <c r="M24018" s="2"/>
    </row>
    <row r="24019" spans="13:13">
      <c r="M24019" s="2"/>
    </row>
    <row r="24020" spans="13:13">
      <c r="M24020" s="2"/>
    </row>
    <row r="24021" spans="13:13">
      <c r="M24021" s="2"/>
    </row>
    <row r="24022" spans="13:13">
      <c r="M24022" s="2"/>
    </row>
    <row r="24023" spans="13:13">
      <c r="M24023" s="2"/>
    </row>
    <row r="24024" spans="13:13">
      <c r="M24024" s="2"/>
    </row>
    <row r="24025" spans="13:13">
      <c r="M24025" s="2"/>
    </row>
    <row r="24026" spans="13:13">
      <c r="M24026" s="2"/>
    </row>
    <row r="24027" spans="13:13">
      <c r="M24027" s="2"/>
    </row>
    <row r="24028" spans="13:13">
      <c r="M24028" s="2"/>
    </row>
    <row r="24029" spans="13:13">
      <c r="M24029" s="2"/>
    </row>
    <row r="24030" spans="13:13">
      <c r="M24030" s="2"/>
    </row>
    <row r="24031" spans="13:13">
      <c r="M24031" s="2"/>
    </row>
    <row r="24032" spans="13:13">
      <c r="M24032" s="2"/>
    </row>
    <row r="24033" spans="13:13">
      <c r="M24033" s="2"/>
    </row>
    <row r="24034" spans="13:13">
      <c r="M24034" s="2"/>
    </row>
    <row r="24035" spans="13:13">
      <c r="M24035" s="2"/>
    </row>
    <row r="24036" spans="13:13">
      <c r="M24036" s="2"/>
    </row>
    <row r="24037" spans="13:13">
      <c r="M24037" s="2"/>
    </row>
    <row r="24038" spans="13:13">
      <c r="M24038" s="2"/>
    </row>
    <row r="24039" spans="13:13">
      <c r="M24039" s="2"/>
    </row>
    <row r="24040" spans="13:13">
      <c r="M24040" s="2"/>
    </row>
    <row r="24041" spans="13:13">
      <c r="M24041" s="2"/>
    </row>
    <row r="24042" spans="13:13">
      <c r="M24042" s="2"/>
    </row>
    <row r="24043" spans="13:13">
      <c r="M24043" s="2"/>
    </row>
    <row r="24044" spans="13:13">
      <c r="M24044" s="2"/>
    </row>
    <row r="24045" spans="13:13">
      <c r="M24045" s="2"/>
    </row>
    <row r="24046" spans="13:13">
      <c r="M24046" s="2"/>
    </row>
    <row r="24047" spans="13:13">
      <c r="M24047" s="2"/>
    </row>
    <row r="24048" spans="13:13">
      <c r="M24048" s="2"/>
    </row>
    <row r="24049" spans="13:13">
      <c r="M24049" s="2"/>
    </row>
    <row r="24050" spans="13:13">
      <c r="M24050" s="2"/>
    </row>
    <row r="24051" spans="13:13">
      <c r="M24051" s="2"/>
    </row>
    <row r="24052" spans="13:13">
      <c r="M24052" s="2"/>
    </row>
    <row r="24053" spans="13:13">
      <c r="M24053" s="2"/>
    </row>
    <row r="24054" spans="13:13">
      <c r="M24054" s="2"/>
    </row>
    <row r="24055" spans="13:13">
      <c r="M24055" s="2"/>
    </row>
    <row r="24056" spans="13:13">
      <c r="M24056" s="2"/>
    </row>
    <row r="24057" spans="13:13">
      <c r="M24057" s="2"/>
    </row>
    <row r="24058" spans="13:13">
      <c r="M24058" s="2"/>
    </row>
    <row r="24059" spans="13:13">
      <c r="M24059" s="2"/>
    </row>
    <row r="24060" spans="13:13">
      <c r="M24060" s="2"/>
    </row>
    <row r="24061" spans="13:13">
      <c r="M24061" s="2"/>
    </row>
    <row r="24062" spans="13:13">
      <c r="M24062" s="2"/>
    </row>
    <row r="24063" spans="13:13">
      <c r="M24063" s="2"/>
    </row>
    <row r="24064" spans="13:13">
      <c r="M24064" s="2"/>
    </row>
    <row r="24065" spans="13:13">
      <c r="M24065" s="2"/>
    </row>
    <row r="24066" spans="13:13">
      <c r="M24066" s="2"/>
    </row>
    <row r="24067" spans="13:13">
      <c r="M24067" s="2"/>
    </row>
    <row r="24068" spans="13:13">
      <c r="M24068" s="2"/>
    </row>
    <row r="24069" spans="13:13">
      <c r="M24069" s="2"/>
    </row>
    <row r="24070" spans="13:13">
      <c r="M24070" s="2"/>
    </row>
    <row r="24071" spans="13:13">
      <c r="M24071" s="2"/>
    </row>
    <row r="24072" spans="13:13">
      <c r="M24072" s="2"/>
    </row>
    <row r="24073" spans="13:13">
      <c r="M24073" s="2"/>
    </row>
    <row r="24074" spans="13:13">
      <c r="M24074" s="2"/>
    </row>
    <row r="24075" spans="13:13">
      <c r="M24075" s="2"/>
    </row>
    <row r="24076" spans="13:13">
      <c r="M24076" s="2"/>
    </row>
    <row r="24077" spans="13:13">
      <c r="M24077" s="2"/>
    </row>
    <row r="24078" spans="13:13">
      <c r="M24078" s="2"/>
    </row>
    <row r="24079" spans="13:13">
      <c r="M24079" s="2"/>
    </row>
    <row r="24080" spans="13:13">
      <c r="M24080" s="2"/>
    </row>
    <row r="24081" spans="13:13">
      <c r="M24081" s="2"/>
    </row>
    <row r="24082" spans="13:13">
      <c r="M24082" s="2"/>
    </row>
    <row r="24083" spans="13:13">
      <c r="M24083" s="2"/>
    </row>
    <row r="24084" spans="13:13">
      <c r="M24084" s="2"/>
    </row>
    <row r="24085" spans="13:13">
      <c r="M24085" s="2"/>
    </row>
    <row r="24086" spans="13:13">
      <c r="M24086" s="2"/>
    </row>
    <row r="24087" spans="13:13">
      <c r="M24087" s="2"/>
    </row>
    <row r="24088" spans="13:13">
      <c r="M24088" s="2"/>
    </row>
    <row r="24089" spans="13:13">
      <c r="M24089" s="2"/>
    </row>
    <row r="24090" spans="13:13">
      <c r="M24090" s="2"/>
    </row>
    <row r="24091" spans="13:13">
      <c r="M24091" s="2"/>
    </row>
    <row r="24092" spans="13:13">
      <c r="M24092" s="2"/>
    </row>
    <row r="24093" spans="13:13">
      <c r="M24093" s="2"/>
    </row>
    <row r="24094" spans="13:13">
      <c r="M24094" s="2"/>
    </row>
    <row r="24095" spans="13:13">
      <c r="M24095" s="2"/>
    </row>
    <row r="24096" spans="13:13">
      <c r="M24096" s="2"/>
    </row>
    <row r="24097" spans="13:13">
      <c r="M24097" s="2"/>
    </row>
    <row r="24098" spans="13:13">
      <c r="M24098" s="2"/>
    </row>
    <row r="24099" spans="13:13">
      <c r="M24099" s="2"/>
    </row>
    <row r="24100" spans="13:13">
      <c r="M24100" s="2"/>
    </row>
    <row r="24101" spans="13:13">
      <c r="M24101" s="2"/>
    </row>
    <row r="24102" spans="13:13">
      <c r="M24102" s="2"/>
    </row>
    <row r="24103" spans="13:13">
      <c r="M24103" s="2"/>
    </row>
    <row r="24104" spans="13:13">
      <c r="M24104" s="2"/>
    </row>
    <row r="24105" spans="13:13">
      <c r="M24105" s="2"/>
    </row>
    <row r="24106" spans="13:13">
      <c r="M24106" s="2"/>
    </row>
    <row r="24107" spans="13:13">
      <c r="M24107" s="2"/>
    </row>
    <row r="24108" spans="13:13">
      <c r="M24108" s="2"/>
    </row>
    <row r="24109" spans="13:13">
      <c r="M24109" s="2"/>
    </row>
    <row r="24110" spans="13:13">
      <c r="M24110" s="2"/>
    </row>
    <row r="24111" spans="13:13">
      <c r="M24111" s="2"/>
    </row>
    <row r="24112" spans="13:13">
      <c r="M24112" s="2"/>
    </row>
    <row r="24113" spans="13:13">
      <c r="M24113" s="2"/>
    </row>
    <row r="24114" spans="13:13">
      <c r="M24114" s="2"/>
    </row>
    <row r="24115" spans="13:13">
      <c r="M24115" s="2"/>
    </row>
    <row r="24116" spans="13:13">
      <c r="M24116" s="2"/>
    </row>
    <row r="24117" spans="13:13">
      <c r="M24117" s="2"/>
    </row>
    <row r="24118" spans="13:13">
      <c r="M24118" s="2"/>
    </row>
    <row r="24119" spans="13:13">
      <c r="M24119" s="2"/>
    </row>
    <row r="24120" spans="13:13">
      <c r="M24120" s="2"/>
    </row>
    <row r="24121" spans="13:13">
      <c r="M24121" s="2"/>
    </row>
    <row r="24122" spans="13:13">
      <c r="M24122" s="2"/>
    </row>
    <row r="24123" spans="13:13">
      <c r="M24123" s="2"/>
    </row>
    <row r="24124" spans="13:13">
      <c r="M24124" s="2"/>
    </row>
    <row r="24125" spans="13:13">
      <c r="M24125" s="2"/>
    </row>
    <row r="24126" spans="13:13">
      <c r="M24126" s="2"/>
    </row>
    <row r="24127" spans="13:13">
      <c r="M24127" s="2"/>
    </row>
    <row r="24128" spans="13:13">
      <c r="M24128" s="2"/>
    </row>
    <row r="24129" spans="13:13">
      <c r="M24129" s="2"/>
    </row>
    <row r="24130" spans="13:13">
      <c r="M24130" s="2"/>
    </row>
    <row r="24131" spans="13:13">
      <c r="M24131" s="2"/>
    </row>
    <row r="24132" spans="13:13">
      <c r="M24132" s="2"/>
    </row>
    <row r="24133" spans="13:13">
      <c r="M24133" s="2"/>
    </row>
    <row r="24134" spans="13:13">
      <c r="M24134" s="2"/>
    </row>
    <row r="24135" spans="13:13">
      <c r="M24135" s="2"/>
    </row>
    <row r="24136" spans="13:13">
      <c r="M24136" s="2"/>
    </row>
    <row r="24137" spans="13:13">
      <c r="M24137" s="2"/>
    </row>
    <row r="24138" spans="13:13">
      <c r="M24138" s="2"/>
    </row>
    <row r="24139" spans="13:13">
      <c r="M24139" s="2"/>
    </row>
    <row r="24140" spans="13:13">
      <c r="M24140" s="2"/>
    </row>
    <row r="24141" spans="13:13">
      <c r="M24141" s="2"/>
    </row>
    <row r="24142" spans="13:13">
      <c r="M24142" s="2"/>
    </row>
    <row r="24143" spans="13:13">
      <c r="M24143" s="2"/>
    </row>
    <row r="24144" spans="13:13">
      <c r="M24144" s="2"/>
    </row>
    <row r="24145" spans="13:13">
      <c r="M24145" s="2"/>
    </row>
    <row r="24146" spans="13:13">
      <c r="M24146" s="2"/>
    </row>
    <row r="24147" spans="13:13">
      <c r="M24147" s="2"/>
    </row>
    <row r="24148" spans="13:13">
      <c r="M24148" s="2"/>
    </row>
    <row r="24149" spans="13:13">
      <c r="M24149" s="2"/>
    </row>
    <row r="24150" spans="13:13">
      <c r="M24150" s="2"/>
    </row>
    <row r="24151" spans="13:13">
      <c r="M24151" s="2"/>
    </row>
    <row r="24152" spans="13:13">
      <c r="M24152" s="2"/>
    </row>
    <row r="24153" spans="13:13">
      <c r="M24153" s="2"/>
    </row>
    <row r="24154" spans="13:13">
      <c r="M24154" s="2"/>
    </row>
    <row r="24155" spans="13:13">
      <c r="M24155" s="2"/>
    </row>
    <row r="24156" spans="13:13">
      <c r="M24156" s="2"/>
    </row>
    <row r="24157" spans="13:13">
      <c r="M24157" s="2"/>
    </row>
    <row r="24158" spans="13:13">
      <c r="M24158" s="2"/>
    </row>
    <row r="24159" spans="13:13">
      <c r="M24159" s="2"/>
    </row>
    <row r="24160" spans="13:13">
      <c r="M24160" s="2"/>
    </row>
    <row r="24161" spans="13:13">
      <c r="M24161" s="2"/>
    </row>
    <row r="24162" spans="13:13">
      <c r="M24162" s="2"/>
    </row>
    <row r="24163" spans="13:13">
      <c r="M24163" s="2"/>
    </row>
    <row r="24164" spans="13:13">
      <c r="M24164" s="2"/>
    </row>
    <row r="24165" spans="13:13">
      <c r="M24165" s="2"/>
    </row>
    <row r="24166" spans="13:13">
      <c r="M24166" s="2"/>
    </row>
    <row r="24167" spans="13:13">
      <c r="M24167" s="2"/>
    </row>
    <row r="24168" spans="13:13">
      <c r="M24168" s="2"/>
    </row>
    <row r="24169" spans="13:13">
      <c r="M24169" s="2"/>
    </row>
    <row r="24170" spans="13:13">
      <c r="M24170" s="2"/>
    </row>
    <row r="24171" spans="13:13">
      <c r="M24171" s="2"/>
    </row>
    <row r="24172" spans="13:13">
      <c r="M24172" s="2"/>
    </row>
    <row r="24173" spans="13:13">
      <c r="M24173" s="2"/>
    </row>
    <row r="24174" spans="13:13">
      <c r="M24174" s="2"/>
    </row>
    <row r="24175" spans="13:13">
      <c r="M24175" s="2"/>
    </row>
    <row r="24176" spans="13:13">
      <c r="M24176" s="2"/>
    </row>
    <row r="24177" spans="13:13">
      <c r="M24177" s="2"/>
    </row>
    <row r="24178" spans="13:13">
      <c r="M24178" s="2"/>
    </row>
    <row r="24179" spans="13:13">
      <c r="M24179" s="2"/>
    </row>
    <row r="24180" spans="13:13">
      <c r="M24180" s="2"/>
    </row>
    <row r="24181" spans="13:13">
      <c r="M24181" s="2"/>
    </row>
    <row r="24182" spans="13:13">
      <c r="M24182" s="2"/>
    </row>
    <row r="24183" spans="13:13">
      <c r="M24183" s="2"/>
    </row>
    <row r="24184" spans="13:13">
      <c r="M24184" s="2"/>
    </row>
    <row r="24185" spans="13:13">
      <c r="M24185" s="2"/>
    </row>
    <row r="24186" spans="13:13">
      <c r="M24186" s="2"/>
    </row>
    <row r="24187" spans="13:13">
      <c r="M24187" s="2"/>
    </row>
    <row r="24188" spans="13:13">
      <c r="M24188" s="2"/>
    </row>
    <row r="24189" spans="13:13">
      <c r="M24189" s="2"/>
    </row>
    <row r="24190" spans="13:13">
      <c r="M24190" s="2"/>
    </row>
    <row r="24191" spans="13:13">
      <c r="M24191" s="2"/>
    </row>
    <row r="24192" spans="13:13">
      <c r="M24192" s="2"/>
    </row>
    <row r="24193" spans="13:13">
      <c r="M24193" s="2"/>
    </row>
    <row r="24194" spans="13:13">
      <c r="M24194" s="2"/>
    </row>
    <row r="24195" spans="13:13">
      <c r="M24195" s="2"/>
    </row>
    <row r="24196" spans="13:13">
      <c r="M24196" s="2"/>
    </row>
    <row r="24197" spans="13:13">
      <c r="M24197" s="2"/>
    </row>
    <row r="24198" spans="13:13">
      <c r="M24198" s="2"/>
    </row>
    <row r="24199" spans="13:13">
      <c r="M24199" s="2"/>
    </row>
    <row r="24200" spans="13:13">
      <c r="M24200" s="2"/>
    </row>
    <row r="24201" spans="13:13">
      <c r="M24201" s="2"/>
    </row>
    <row r="24202" spans="13:13">
      <c r="M24202" s="2"/>
    </row>
    <row r="24203" spans="13:13">
      <c r="M24203" s="2"/>
    </row>
    <row r="24204" spans="13:13">
      <c r="M24204" s="2"/>
    </row>
    <row r="24205" spans="13:13">
      <c r="M24205" s="2"/>
    </row>
    <row r="24206" spans="13:13">
      <c r="M24206" s="2"/>
    </row>
    <row r="24207" spans="13:13">
      <c r="M24207" s="2"/>
    </row>
    <row r="24208" spans="13:13">
      <c r="M24208" s="2"/>
    </row>
    <row r="24209" spans="13:13">
      <c r="M24209" s="2"/>
    </row>
    <row r="24210" spans="13:13">
      <c r="M24210" s="2"/>
    </row>
    <row r="24211" spans="13:13">
      <c r="M24211" s="2"/>
    </row>
    <row r="24212" spans="13:13">
      <c r="M24212" s="2"/>
    </row>
    <row r="24213" spans="13:13">
      <c r="M24213" s="2"/>
    </row>
    <row r="24214" spans="13:13">
      <c r="M24214" s="2"/>
    </row>
    <row r="24215" spans="13:13">
      <c r="M24215" s="2"/>
    </row>
    <row r="24216" spans="13:13">
      <c r="M24216" s="2"/>
    </row>
    <row r="24217" spans="13:13">
      <c r="M24217" s="2"/>
    </row>
    <row r="24218" spans="13:13">
      <c r="M24218" s="2"/>
    </row>
    <row r="24219" spans="13:13">
      <c r="M24219" s="2"/>
    </row>
    <row r="24220" spans="13:13">
      <c r="M24220" s="2"/>
    </row>
    <row r="24221" spans="13:13">
      <c r="M24221" s="2"/>
    </row>
    <row r="24222" spans="13:13">
      <c r="M24222" s="2"/>
    </row>
    <row r="24223" spans="13:13">
      <c r="M24223" s="2"/>
    </row>
    <row r="24224" spans="13:13">
      <c r="M24224" s="2"/>
    </row>
    <row r="24225" spans="13:13">
      <c r="M24225" s="2"/>
    </row>
    <row r="24226" spans="13:13">
      <c r="M24226" s="2"/>
    </row>
    <row r="24227" spans="13:13">
      <c r="M24227" s="2"/>
    </row>
    <row r="24228" spans="13:13">
      <c r="M24228" s="2"/>
    </row>
    <row r="24229" spans="13:13">
      <c r="M24229" s="2"/>
    </row>
    <row r="24230" spans="13:13">
      <c r="M24230" s="2"/>
    </row>
    <row r="24231" spans="13:13">
      <c r="M24231" s="2"/>
    </row>
    <row r="24232" spans="13:13">
      <c r="M24232" s="2"/>
    </row>
    <row r="24233" spans="13:13">
      <c r="M24233" s="2"/>
    </row>
    <row r="24234" spans="13:13">
      <c r="M24234" s="2"/>
    </row>
    <row r="24235" spans="13:13">
      <c r="M24235" s="2"/>
    </row>
    <row r="24236" spans="13:13">
      <c r="M24236" s="2"/>
    </row>
    <row r="24237" spans="13:13">
      <c r="M24237" s="2"/>
    </row>
    <row r="24238" spans="13:13">
      <c r="M24238" s="2"/>
    </row>
    <row r="24239" spans="13:13">
      <c r="M24239" s="2"/>
    </row>
    <row r="24240" spans="13:13">
      <c r="M24240" s="2"/>
    </row>
    <row r="24241" spans="13:13">
      <c r="M24241" s="2"/>
    </row>
    <row r="24242" spans="13:13">
      <c r="M24242" s="2"/>
    </row>
    <row r="24243" spans="13:13">
      <c r="M24243" s="2"/>
    </row>
    <row r="24244" spans="13:13">
      <c r="M24244" s="2"/>
    </row>
    <row r="24245" spans="13:13">
      <c r="M24245" s="2"/>
    </row>
    <row r="24246" spans="13:13">
      <c r="M24246" s="2"/>
    </row>
    <row r="24247" spans="13:13">
      <c r="M24247" s="2"/>
    </row>
    <row r="24248" spans="13:13">
      <c r="M24248" s="2"/>
    </row>
    <row r="24249" spans="13:13">
      <c r="M24249" s="2"/>
    </row>
    <row r="24250" spans="13:13">
      <c r="M24250" s="2"/>
    </row>
    <row r="24251" spans="13:13">
      <c r="M24251" s="2"/>
    </row>
    <row r="24252" spans="13:13">
      <c r="M24252" s="2"/>
    </row>
    <row r="24253" spans="13:13">
      <c r="M24253" s="2"/>
    </row>
    <row r="24254" spans="13:13">
      <c r="M24254" s="2"/>
    </row>
    <row r="24255" spans="13:13">
      <c r="M24255" s="2"/>
    </row>
    <row r="24256" spans="13:13">
      <c r="M24256" s="2"/>
    </row>
    <row r="24257" spans="13:13">
      <c r="M24257" s="2"/>
    </row>
    <row r="24258" spans="13:13">
      <c r="M24258" s="2"/>
    </row>
    <row r="24259" spans="13:13">
      <c r="M24259" s="2"/>
    </row>
    <row r="24260" spans="13:13">
      <c r="M24260" s="2"/>
    </row>
    <row r="24261" spans="13:13">
      <c r="M24261" s="2"/>
    </row>
    <row r="24262" spans="13:13">
      <c r="M24262" s="2"/>
    </row>
    <row r="24263" spans="13:13">
      <c r="M24263" s="2"/>
    </row>
    <row r="24264" spans="13:13">
      <c r="M24264" s="2"/>
    </row>
    <row r="24265" spans="13:13">
      <c r="M24265" s="2"/>
    </row>
    <row r="24266" spans="13:13">
      <c r="M24266" s="2"/>
    </row>
    <row r="24267" spans="13:13">
      <c r="M24267" s="2"/>
    </row>
    <row r="24268" spans="13:13">
      <c r="M24268" s="2"/>
    </row>
    <row r="24269" spans="13:13">
      <c r="M24269" s="2"/>
    </row>
    <row r="24270" spans="13:13">
      <c r="M24270" s="2"/>
    </row>
    <row r="24271" spans="13:13">
      <c r="M24271" s="2"/>
    </row>
    <row r="24272" spans="13:13">
      <c r="M24272" s="2"/>
    </row>
    <row r="24273" spans="13:13">
      <c r="M24273" s="2"/>
    </row>
    <row r="24274" spans="13:13">
      <c r="M24274" s="2"/>
    </row>
    <row r="24275" spans="13:13">
      <c r="M24275" s="2"/>
    </row>
    <row r="24276" spans="13:13">
      <c r="M24276" s="2"/>
    </row>
    <row r="24277" spans="13:13">
      <c r="M24277" s="2"/>
    </row>
    <row r="24278" spans="13:13">
      <c r="M24278" s="2"/>
    </row>
    <row r="24279" spans="13:13">
      <c r="M24279" s="2"/>
    </row>
    <row r="24280" spans="13:13">
      <c r="M24280" s="2"/>
    </row>
    <row r="24281" spans="13:13">
      <c r="M24281" s="2"/>
    </row>
    <row r="24282" spans="13:13">
      <c r="M24282" s="2"/>
    </row>
    <row r="24283" spans="13:13">
      <c r="M24283" s="2"/>
    </row>
    <row r="24284" spans="13:13">
      <c r="M24284" s="2"/>
    </row>
    <row r="24285" spans="13:13">
      <c r="M24285" s="2"/>
    </row>
    <row r="24286" spans="13:13">
      <c r="M24286" s="2"/>
    </row>
    <row r="24287" spans="13:13">
      <c r="M24287" s="2"/>
    </row>
    <row r="24288" spans="13:13">
      <c r="M24288" s="2"/>
    </row>
    <row r="24289" spans="13:13">
      <c r="M24289" s="2"/>
    </row>
    <row r="24290" spans="13:13">
      <c r="M24290" s="2"/>
    </row>
    <row r="24291" spans="13:13">
      <c r="M24291" s="2"/>
    </row>
    <row r="24292" spans="13:13">
      <c r="M24292" s="2"/>
    </row>
    <row r="24293" spans="13:13">
      <c r="M24293" s="2"/>
    </row>
    <row r="24294" spans="13:13">
      <c r="M24294" s="2"/>
    </row>
    <row r="24295" spans="13:13">
      <c r="M24295" s="2"/>
    </row>
    <row r="24296" spans="13:13">
      <c r="M24296" s="2"/>
    </row>
    <row r="24297" spans="13:13">
      <c r="M24297" s="2"/>
    </row>
    <row r="24298" spans="13:13">
      <c r="M24298" s="2"/>
    </row>
    <row r="24299" spans="13:13">
      <c r="M24299" s="2"/>
    </row>
    <row r="24300" spans="13:13">
      <c r="M24300" s="2"/>
    </row>
    <row r="24301" spans="13:13">
      <c r="M24301" s="2"/>
    </row>
    <row r="24302" spans="13:13">
      <c r="M24302" s="2"/>
    </row>
    <row r="24303" spans="13:13">
      <c r="M24303" s="2"/>
    </row>
    <row r="24304" spans="13:13">
      <c r="M24304" s="2"/>
    </row>
    <row r="24305" spans="13:13">
      <c r="M24305" s="2"/>
    </row>
    <row r="24306" spans="13:13">
      <c r="M24306" s="2"/>
    </row>
    <row r="24307" spans="13:13">
      <c r="M24307" s="2"/>
    </row>
    <row r="24308" spans="13:13">
      <c r="M24308" s="2"/>
    </row>
    <row r="24309" spans="13:13">
      <c r="M24309" s="2"/>
    </row>
    <row r="24310" spans="13:13">
      <c r="M24310" s="2"/>
    </row>
    <row r="24311" spans="13:13">
      <c r="M24311" s="2"/>
    </row>
    <row r="24312" spans="13:13">
      <c r="M24312" s="2"/>
    </row>
    <row r="24313" spans="13:13">
      <c r="M24313" s="2"/>
    </row>
    <row r="24314" spans="13:13">
      <c r="M24314" s="2"/>
    </row>
    <row r="24315" spans="13:13">
      <c r="M24315" s="2"/>
    </row>
    <row r="24316" spans="13:13">
      <c r="M24316" s="2"/>
    </row>
    <row r="24317" spans="13:13">
      <c r="M24317" s="2"/>
    </row>
    <row r="24318" spans="13:13">
      <c r="M24318" s="2"/>
    </row>
    <row r="24319" spans="13:13">
      <c r="M24319" s="2"/>
    </row>
    <row r="24320" spans="13:13">
      <c r="M24320" s="2"/>
    </row>
    <row r="24321" spans="13:13">
      <c r="M24321" s="2"/>
    </row>
    <row r="24322" spans="13:13">
      <c r="M24322" s="2"/>
    </row>
    <row r="24323" spans="13:13">
      <c r="M24323" s="2"/>
    </row>
    <row r="24324" spans="13:13">
      <c r="M24324" s="2"/>
    </row>
    <row r="24325" spans="13:13">
      <c r="M24325" s="2"/>
    </row>
    <row r="24326" spans="13:13">
      <c r="M24326" s="2"/>
    </row>
    <row r="24327" spans="13:13">
      <c r="M24327" s="2"/>
    </row>
    <row r="24328" spans="13:13">
      <c r="M24328" s="2"/>
    </row>
    <row r="24329" spans="13:13">
      <c r="M24329" s="2"/>
    </row>
    <row r="24330" spans="13:13">
      <c r="M24330" s="2"/>
    </row>
    <row r="24331" spans="13:13">
      <c r="M24331" s="2"/>
    </row>
    <row r="24332" spans="13:13">
      <c r="M24332" s="2"/>
    </row>
    <row r="24333" spans="13:13">
      <c r="M24333" s="2"/>
    </row>
    <row r="24334" spans="13:13">
      <c r="M24334" s="2"/>
    </row>
    <row r="24335" spans="13:13">
      <c r="M24335" s="2"/>
    </row>
    <row r="24336" spans="13:13">
      <c r="M24336" s="2"/>
    </row>
    <row r="24337" spans="13:13">
      <c r="M24337" s="2"/>
    </row>
    <row r="24338" spans="13:13">
      <c r="M24338" s="2"/>
    </row>
    <row r="24339" spans="13:13">
      <c r="M24339" s="2"/>
    </row>
    <row r="24340" spans="13:13">
      <c r="M24340" s="2"/>
    </row>
    <row r="24341" spans="13:13">
      <c r="M24341" s="2"/>
    </row>
    <row r="24342" spans="13:13">
      <c r="M24342" s="2"/>
    </row>
    <row r="24343" spans="13:13">
      <c r="M24343" s="2"/>
    </row>
    <row r="24344" spans="13:13">
      <c r="M24344" s="2"/>
    </row>
    <row r="24345" spans="13:13">
      <c r="M24345" s="2"/>
    </row>
    <row r="24346" spans="13:13">
      <c r="M24346" s="2"/>
    </row>
    <row r="24347" spans="13:13">
      <c r="M24347" s="2"/>
    </row>
    <row r="24348" spans="13:13">
      <c r="M24348" s="2"/>
    </row>
    <row r="24349" spans="13:13">
      <c r="M24349" s="2"/>
    </row>
    <row r="24350" spans="13:13">
      <c r="M24350" s="2"/>
    </row>
    <row r="24351" spans="13:13">
      <c r="M24351" s="2"/>
    </row>
    <row r="24352" spans="13:13">
      <c r="M24352" s="2"/>
    </row>
    <row r="24353" spans="13:13">
      <c r="M24353" s="2"/>
    </row>
    <row r="24354" spans="13:13">
      <c r="M24354" s="2"/>
    </row>
    <row r="24355" spans="13:13">
      <c r="M24355" s="2"/>
    </row>
    <row r="24356" spans="13:13">
      <c r="M24356" s="2"/>
    </row>
    <row r="24357" spans="13:13">
      <c r="M24357" s="2"/>
    </row>
    <row r="24358" spans="13:13">
      <c r="M24358" s="2"/>
    </row>
    <row r="24359" spans="13:13">
      <c r="M24359" s="2"/>
    </row>
    <row r="24360" spans="13:13">
      <c r="M24360" s="2"/>
    </row>
    <row r="24361" spans="13:13">
      <c r="M24361" s="2"/>
    </row>
    <row r="24362" spans="13:13">
      <c r="M24362" s="2"/>
    </row>
    <row r="24363" spans="13:13">
      <c r="M24363" s="2"/>
    </row>
    <row r="24364" spans="13:13">
      <c r="M24364" s="2"/>
    </row>
    <row r="24365" spans="13:13">
      <c r="M24365" s="2"/>
    </row>
    <row r="24366" spans="13:13">
      <c r="M24366" s="2"/>
    </row>
    <row r="24367" spans="13:13">
      <c r="M24367" s="2"/>
    </row>
    <row r="24368" spans="13:13">
      <c r="M24368" s="2"/>
    </row>
    <row r="24369" spans="13:13">
      <c r="M24369" s="2"/>
    </row>
    <row r="24370" spans="13:13">
      <c r="M24370" s="2"/>
    </row>
    <row r="24371" spans="13:13">
      <c r="M24371" s="2"/>
    </row>
    <row r="24372" spans="13:13">
      <c r="M24372" s="2"/>
    </row>
    <row r="24373" spans="13:13">
      <c r="M24373" s="2"/>
    </row>
    <row r="24374" spans="13:13">
      <c r="M24374" s="2"/>
    </row>
    <row r="24375" spans="13:13">
      <c r="M24375" s="2"/>
    </row>
    <row r="24376" spans="13:13">
      <c r="M24376" s="2"/>
    </row>
    <row r="24377" spans="13:13">
      <c r="M24377" s="2"/>
    </row>
    <row r="24378" spans="13:13">
      <c r="M24378" s="2"/>
    </row>
    <row r="24379" spans="13:13">
      <c r="M24379" s="2"/>
    </row>
    <row r="24380" spans="13:13">
      <c r="M24380" s="2"/>
    </row>
    <row r="24381" spans="13:13">
      <c r="M24381" s="2"/>
    </row>
    <row r="24382" spans="13:13">
      <c r="M24382" s="2"/>
    </row>
    <row r="24383" spans="13:13">
      <c r="M24383" s="2"/>
    </row>
    <row r="24384" spans="13:13">
      <c r="M24384" s="2"/>
    </row>
    <row r="24385" spans="13:13">
      <c r="M24385" s="2"/>
    </row>
    <row r="24386" spans="13:13">
      <c r="M24386" s="2"/>
    </row>
    <row r="24387" spans="13:13">
      <c r="M24387" s="2"/>
    </row>
    <row r="24388" spans="13:13">
      <c r="M24388" s="2"/>
    </row>
    <row r="24389" spans="13:13">
      <c r="M24389" s="2"/>
    </row>
    <row r="24390" spans="13:13">
      <c r="M24390" s="2"/>
    </row>
    <row r="24391" spans="13:13">
      <c r="M24391" s="2"/>
    </row>
    <row r="24392" spans="13:13">
      <c r="M24392" s="2"/>
    </row>
    <row r="24393" spans="13:13">
      <c r="M24393" s="2"/>
    </row>
    <row r="24394" spans="13:13">
      <c r="M24394" s="2"/>
    </row>
    <row r="24395" spans="13:13">
      <c r="M24395" s="2"/>
    </row>
    <row r="24396" spans="13:13">
      <c r="M24396" s="2"/>
    </row>
    <row r="24397" spans="13:13">
      <c r="M24397" s="2"/>
    </row>
    <row r="24398" spans="13:13">
      <c r="M24398" s="2"/>
    </row>
    <row r="24399" spans="13:13">
      <c r="M24399" s="2"/>
    </row>
    <row r="24400" spans="13:13">
      <c r="M24400" s="2"/>
    </row>
    <row r="24401" spans="13:13">
      <c r="M24401" s="2"/>
    </row>
    <row r="24402" spans="13:13">
      <c r="M24402" s="2"/>
    </row>
    <row r="24403" spans="13:13">
      <c r="M24403" s="2"/>
    </row>
    <row r="24404" spans="13:13">
      <c r="M24404" s="2"/>
    </row>
    <row r="24405" spans="13:13">
      <c r="M24405" s="2"/>
    </row>
    <row r="24406" spans="13:13">
      <c r="M24406" s="2"/>
    </row>
    <row r="24407" spans="13:13">
      <c r="M24407" s="2"/>
    </row>
    <row r="24408" spans="13:13">
      <c r="M24408" s="2"/>
    </row>
    <row r="24409" spans="13:13">
      <c r="M24409" s="2"/>
    </row>
    <row r="24410" spans="13:13">
      <c r="M24410" s="2"/>
    </row>
    <row r="24411" spans="13:13">
      <c r="M24411" s="2"/>
    </row>
    <row r="24412" spans="13:13">
      <c r="M24412" s="2"/>
    </row>
    <row r="24413" spans="13:13">
      <c r="M24413" s="2"/>
    </row>
    <row r="24414" spans="13:13">
      <c r="M24414" s="2"/>
    </row>
    <row r="24415" spans="13:13">
      <c r="M24415" s="2"/>
    </row>
    <row r="24416" spans="13:13">
      <c r="M24416" s="2"/>
    </row>
    <row r="24417" spans="13:13">
      <c r="M24417" s="2"/>
    </row>
    <row r="24418" spans="13:13">
      <c r="M24418" s="2"/>
    </row>
    <row r="24419" spans="13:13">
      <c r="M24419" s="2"/>
    </row>
    <row r="24420" spans="13:13">
      <c r="M24420" s="2"/>
    </row>
    <row r="24421" spans="13:13">
      <c r="M24421" s="2"/>
    </row>
    <row r="24422" spans="13:13">
      <c r="M24422" s="2"/>
    </row>
    <row r="24423" spans="13:13">
      <c r="M24423" s="2"/>
    </row>
    <row r="24424" spans="13:13">
      <c r="M24424" s="2"/>
    </row>
    <row r="24425" spans="13:13">
      <c r="M24425" s="2"/>
    </row>
    <row r="24426" spans="13:13">
      <c r="M24426" s="2"/>
    </row>
    <row r="24427" spans="13:13">
      <c r="M24427" s="2"/>
    </row>
    <row r="24428" spans="13:13">
      <c r="M24428" s="2"/>
    </row>
    <row r="24429" spans="13:13">
      <c r="M24429" s="2"/>
    </row>
    <row r="24430" spans="13:13">
      <c r="M24430" s="2"/>
    </row>
    <row r="24431" spans="13:13">
      <c r="M24431" s="2"/>
    </row>
    <row r="24432" spans="13:13">
      <c r="M24432" s="2"/>
    </row>
    <row r="24433" spans="13:13">
      <c r="M24433" s="2"/>
    </row>
    <row r="24434" spans="13:13">
      <c r="M24434" s="2"/>
    </row>
    <row r="24435" spans="13:13">
      <c r="M24435" s="2"/>
    </row>
    <row r="24436" spans="13:13">
      <c r="M24436" s="2"/>
    </row>
    <row r="24437" spans="13:13">
      <c r="M24437" s="2"/>
    </row>
    <row r="24438" spans="13:13">
      <c r="M24438" s="2"/>
    </row>
    <row r="24439" spans="13:13">
      <c r="M24439" s="2"/>
    </row>
    <row r="24440" spans="13:13">
      <c r="M24440" s="2"/>
    </row>
    <row r="24441" spans="13:13">
      <c r="M24441" s="2"/>
    </row>
    <row r="24442" spans="13:13">
      <c r="M24442" s="2"/>
    </row>
    <row r="24443" spans="13:13">
      <c r="M24443" s="2"/>
    </row>
    <row r="24444" spans="13:13">
      <c r="M24444" s="2"/>
    </row>
    <row r="24445" spans="13:13">
      <c r="M24445" s="2"/>
    </row>
    <row r="24446" spans="13:13">
      <c r="M24446" s="2"/>
    </row>
    <row r="24447" spans="13:13">
      <c r="M24447" s="2"/>
    </row>
    <row r="24448" spans="13:13">
      <c r="M24448" s="2"/>
    </row>
    <row r="24449" spans="13:13">
      <c r="M24449" s="2"/>
    </row>
    <row r="24450" spans="13:13">
      <c r="M24450" s="2"/>
    </row>
    <row r="24451" spans="13:13">
      <c r="M24451" s="2"/>
    </row>
    <row r="24452" spans="13:13">
      <c r="M24452" s="2"/>
    </row>
    <row r="24453" spans="13:13">
      <c r="M24453" s="2"/>
    </row>
    <row r="24454" spans="13:13">
      <c r="M24454" s="2"/>
    </row>
    <row r="24455" spans="13:13">
      <c r="M24455" s="2"/>
    </row>
    <row r="24456" spans="13:13">
      <c r="M24456" s="2"/>
    </row>
    <row r="24457" spans="13:13">
      <c r="M24457" s="2"/>
    </row>
    <row r="24458" spans="13:13">
      <c r="M24458" s="2"/>
    </row>
    <row r="24459" spans="13:13">
      <c r="M24459" s="2"/>
    </row>
    <row r="24460" spans="13:13">
      <c r="M24460" s="2"/>
    </row>
    <row r="24461" spans="13:13">
      <c r="M24461" s="2"/>
    </row>
    <row r="24462" spans="13:13">
      <c r="M24462" s="2"/>
    </row>
    <row r="24463" spans="13:13">
      <c r="M24463" s="2"/>
    </row>
    <row r="24464" spans="13:13">
      <c r="M24464" s="2"/>
    </row>
    <row r="24465" spans="13:13">
      <c r="M24465" s="2"/>
    </row>
    <row r="24466" spans="13:13">
      <c r="M24466" s="2"/>
    </row>
    <row r="24467" spans="13:13">
      <c r="M24467" s="2"/>
    </row>
    <row r="24468" spans="13:13">
      <c r="M24468" s="2"/>
    </row>
    <row r="24469" spans="13:13">
      <c r="M24469" s="2"/>
    </row>
    <row r="24470" spans="13:13">
      <c r="M24470" s="2"/>
    </row>
    <row r="24471" spans="13:13">
      <c r="M24471" s="2"/>
    </row>
    <row r="24472" spans="13:13">
      <c r="M24472" s="2"/>
    </row>
    <row r="24473" spans="13:13">
      <c r="M24473" s="2"/>
    </row>
    <row r="24474" spans="13:13">
      <c r="M24474" s="2"/>
    </row>
    <row r="24475" spans="13:13">
      <c r="M24475" s="2"/>
    </row>
    <row r="24476" spans="13:13">
      <c r="M24476" s="2"/>
    </row>
    <row r="24477" spans="13:13">
      <c r="M24477" s="2"/>
    </row>
    <row r="24478" spans="13:13">
      <c r="M24478" s="2"/>
    </row>
    <row r="24479" spans="13:13">
      <c r="M24479" s="2"/>
    </row>
    <row r="24480" spans="13:13">
      <c r="M24480" s="2"/>
    </row>
    <row r="24481" spans="13:13">
      <c r="M24481" s="2"/>
    </row>
    <row r="24482" spans="13:13">
      <c r="M24482" s="2"/>
    </row>
    <row r="24483" spans="13:13">
      <c r="M24483" s="2"/>
    </row>
    <row r="24484" spans="13:13">
      <c r="M24484" s="2"/>
    </row>
    <row r="24485" spans="13:13">
      <c r="M24485" s="2"/>
    </row>
    <row r="24486" spans="13:13">
      <c r="M24486" s="2"/>
    </row>
    <row r="24487" spans="13:13">
      <c r="M24487" s="2"/>
    </row>
    <row r="24488" spans="13:13">
      <c r="M24488" s="2"/>
    </row>
    <row r="24489" spans="13:13">
      <c r="M24489" s="2"/>
    </row>
    <row r="24490" spans="13:13">
      <c r="M24490" s="2"/>
    </row>
    <row r="24491" spans="13:13">
      <c r="M24491" s="2"/>
    </row>
    <row r="24492" spans="13:13">
      <c r="M24492" s="2"/>
    </row>
    <row r="24493" spans="13:13">
      <c r="M24493" s="2"/>
    </row>
    <row r="24494" spans="13:13">
      <c r="M24494" s="2"/>
    </row>
    <row r="24495" spans="13:13">
      <c r="M24495" s="2"/>
    </row>
    <row r="24496" spans="13:13">
      <c r="M24496" s="2"/>
    </row>
    <row r="24497" spans="13:13">
      <c r="M24497" s="2"/>
    </row>
    <row r="24498" spans="13:13">
      <c r="M24498" s="2"/>
    </row>
    <row r="24499" spans="13:13">
      <c r="M24499" s="2"/>
    </row>
    <row r="24500" spans="13:13">
      <c r="M24500" s="2"/>
    </row>
    <row r="24501" spans="13:13">
      <c r="M24501" s="2"/>
    </row>
    <row r="24502" spans="13:13">
      <c r="M24502" s="2"/>
    </row>
    <row r="24503" spans="13:13">
      <c r="M24503" s="2"/>
    </row>
    <row r="24504" spans="13:13">
      <c r="M24504" s="2"/>
    </row>
    <row r="24505" spans="13:13">
      <c r="M24505" s="2"/>
    </row>
    <row r="24506" spans="13:13">
      <c r="M24506" s="2"/>
    </row>
    <row r="24507" spans="13:13">
      <c r="M24507" s="2"/>
    </row>
    <row r="24508" spans="13:13">
      <c r="M24508" s="2"/>
    </row>
    <row r="24509" spans="13:13">
      <c r="M24509" s="2"/>
    </row>
    <row r="24510" spans="13:13">
      <c r="M24510" s="2"/>
    </row>
    <row r="24511" spans="13:13">
      <c r="M24511" s="2"/>
    </row>
    <row r="24512" spans="13:13">
      <c r="M24512" s="2"/>
    </row>
    <row r="24513" spans="13:13">
      <c r="M24513" s="2"/>
    </row>
    <row r="24514" spans="13:13">
      <c r="M24514" s="2"/>
    </row>
    <row r="24515" spans="13:13">
      <c r="M24515" s="2"/>
    </row>
    <row r="24516" spans="13:13">
      <c r="M24516" s="2"/>
    </row>
    <row r="24517" spans="13:13">
      <c r="M24517" s="2"/>
    </row>
    <row r="24518" spans="13:13">
      <c r="M24518" s="2"/>
    </row>
    <row r="24519" spans="13:13">
      <c r="M24519" s="2"/>
    </row>
    <row r="24520" spans="13:13">
      <c r="M24520" s="2"/>
    </row>
    <row r="24521" spans="13:13">
      <c r="M24521" s="2"/>
    </row>
    <row r="24522" spans="13:13">
      <c r="M24522" s="2"/>
    </row>
    <row r="24523" spans="13:13">
      <c r="M24523" s="2"/>
    </row>
    <row r="24524" spans="13:13">
      <c r="M24524" s="2"/>
    </row>
    <row r="24525" spans="13:13">
      <c r="M24525" s="2"/>
    </row>
    <row r="24526" spans="13:13">
      <c r="M24526" s="2"/>
    </row>
    <row r="24527" spans="13:13">
      <c r="M24527" s="2"/>
    </row>
    <row r="24528" spans="13:13">
      <c r="M24528" s="2"/>
    </row>
    <row r="24529" spans="13:13">
      <c r="M24529" s="2"/>
    </row>
    <row r="24530" spans="13:13">
      <c r="M24530" s="2"/>
    </row>
    <row r="24531" spans="13:13">
      <c r="M24531" s="2"/>
    </row>
    <row r="24532" spans="13:13">
      <c r="M24532" s="2"/>
    </row>
    <row r="24533" spans="13:13">
      <c r="M24533" s="2"/>
    </row>
    <row r="24534" spans="13:13">
      <c r="M24534" s="2"/>
    </row>
    <row r="24535" spans="13:13">
      <c r="M24535" s="2"/>
    </row>
    <row r="24536" spans="13:13">
      <c r="M24536" s="2"/>
    </row>
    <row r="24537" spans="13:13">
      <c r="M24537" s="2"/>
    </row>
    <row r="24538" spans="13:13">
      <c r="M24538" s="2"/>
    </row>
    <row r="24539" spans="13:13">
      <c r="M24539" s="2"/>
    </row>
    <row r="24540" spans="13:13">
      <c r="M24540" s="2"/>
    </row>
    <row r="24541" spans="13:13">
      <c r="M24541" s="2"/>
    </row>
    <row r="24542" spans="13:13">
      <c r="M24542" s="2"/>
    </row>
    <row r="24543" spans="13:13">
      <c r="M24543" s="2"/>
    </row>
    <row r="24544" spans="13:13">
      <c r="M24544" s="2"/>
    </row>
    <row r="24545" spans="13:13">
      <c r="M24545" s="2"/>
    </row>
    <row r="24546" spans="13:13">
      <c r="M24546" s="2"/>
    </row>
    <row r="24547" spans="13:13">
      <c r="M24547" s="2"/>
    </row>
    <row r="24548" spans="13:13">
      <c r="M24548" s="2"/>
    </row>
    <row r="24549" spans="13:13">
      <c r="M24549" s="2"/>
    </row>
    <row r="24550" spans="13:13">
      <c r="M24550" s="2"/>
    </row>
    <row r="24551" spans="13:13">
      <c r="M24551" s="2"/>
    </row>
    <row r="24552" spans="13:13">
      <c r="M24552" s="2"/>
    </row>
    <row r="24553" spans="13:13">
      <c r="M24553" s="2"/>
    </row>
    <row r="24554" spans="13:13">
      <c r="M24554" s="2"/>
    </row>
    <row r="24555" spans="13:13">
      <c r="M24555" s="2"/>
    </row>
    <row r="24556" spans="13:13">
      <c r="M24556" s="2"/>
    </row>
    <row r="24557" spans="13:13">
      <c r="M24557" s="2"/>
    </row>
    <row r="24558" spans="13:13">
      <c r="M24558" s="2"/>
    </row>
    <row r="24559" spans="13:13">
      <c r="M24559" s="2"/>
    </row>
    <row r="24560" spans="13:13">
      <c r="M24560" s="2"/>
    </row>
    <row r="24561" spans="13:13">
      <c r="M24561" s="2"/>
    </row>
    <row r="24562" spans="13:13">
      <c r="M24562" s="2"/>
    </row>
    <row r="24563" spans="13:13">
      <c r="M24563" s="2"/>
    </row>
    <row r="24564" spans="13:13">
      <c r="M24564" s="2"/>
    </row>
    <row r="24565" spans="13:13">
      <c r="M24565" s="2"/>
    </row>
    <row r="24566" spans="13:13">
      <c r="M24566" s="2"/>
    </row>
    <row r="24567" spans="13:13">
      <c r="M24567" s="2"/>
    </row>
    <row r="24568" spans="13:13">
      <c r="M24568" s="2"/>
    </row>
    <row r="24569" spans="13:13">
      <c r="M24569" s="2"/>
    </row>
    <row r="24570" spans="13:13">
      <c r="M24570" s="2"/>
    </row>
    <row r="24571" spans="13:13">
      <c r="M24571" s="2"/>
    </row>
    <row r="24572" spans="13:13">
      <c r="M24572" s="2"/>
    </row>
    <row r="24573" spans="13:13">
      <c r="M24573" s="2"/>
    </row>
    <row r="24574" spans="13:13">
      <c r="M24574" s="2"/>
    </row>
    <row r="24575" spans="13:13">
      <c r="M24575" s="2"/>
    </row>
    <row r="24576" spans="13:13">
      <c r="M24576" s="2"/>
    </row>
    <row r="24577" spans="13:13">
      <c r="M24577" s="2"/>
    </row>
    <row r="24578" spans="13:13">
      <c r="M24578" s="2"/>
    </row>
    <row r="24579" spans="13:13">
      <c r="M24579" s="2"/>
    </row>
    <row r="24580" spans="13:13">
      <c r="M24580" s="2"/>
    </row>
    <row r="24581" spans="13:13">
      <c r="M24581" s="2"/>
    </row>
    <row r="24582" spans="13:13">
      <c r="M24582" s="2"/>
    </row>
    <row r="24583" spans="13:13">
      <c r="M24583" s="2"/>
    </row>
    <row r="24584" spans="13:13">
      <c r="M24584" s="2"/>
    </row>
    <row r="24585" spans="13:13">
      <c r="M24585" s="2"/>
    </row>
    <row r="24586" spans="13:13">
      <c r="M24586" s="2"/>
    </row>
    <row r="24587" spans="13:13">
      <c r="M24587" s="2"/>
    </row>
    <row r="24588" spans="13:13">
      <c r="M24588" s="2"/>
    </row>
    <row r="24589" spans="13:13">
      <c r="M24589" s="2"/>
    </row>
    <row r="24590" spans="13:13">
      <c r="M24590" s="2"/>
    </row>
    <row r="24591" spans="13:13">
      <c r="M24591" s="2"/>
    </row>
    <row r="24592" spans="13:13">
      <c r="M24592" s="2"/>
    </row>
    <row r="24593" spans="13:13">
      <c r="M24593" s="2"/>
    </row>
    <row r="24594" spans="13:13">
      <c r="M24594" s="2"/>
    </row>
    <row r="24595" spans="13:13">
      <c r="M24595" s="2"/>
    </row>
    <row r="24596" spans="13:13">
      <c r="M24596" s="2"/>
    </row>
    <row r="24597" spans="13:13">
      <c r="M24597" s="2"/>
    </row>
    <row r="24598" spans="13:13">
      <c r="M24598" s="2"/>
    </row>
    <row r="24599" spans="13:13">
      <c r="M24599" s="2"/>
    </row>
    <row r="24600" spans="13:13">
      <c r="M24600" s="2"/>
    </row>
    <row r="24601" spans="13:13">
      <c r="M24601" s="2"/>
    </row>
    <row r="24602" spans="13:13">
      <c r="M24602" s="2"/>
    </row>
    <row r="24603" spans="13:13">
      <c r="M24603" s="2"/>
    </row>
    <row r="24604" spans="13:13">
      <c r="M24604" s="2"/>
    </row>
    <row r="24605" spans="13:13">
      <c r="M24605" s="2"/>
    </row>
    <row r="24606" spans="13:13">
      <c r="M24606" s="2"/>
    </row>
    <row r="24607" spans="13:13">
      <c r="M24607" s="2"/>
    </row>
    <row r="24608" spans="13:13">
      <c r="M24608" s="2"/>
    </row>
    <row r="24609" spans="13:13">
      <c r="M24609" s="2"/>
    </row>
    <row r="24610" spans="13:13">
      <c r="M24610" s="2"/>
    </row>
    <row r="24611" spans="13:13">
      <c r="M24611" s="2"/>
    </row>
    <row r="24612" spans="13:13">
      <c r="M24612" s="2"/>
    </row>
    <row r="24613" spans="13:13">
      <c r="M24613" s="2"/>
    </row>
    <row r="24614" spans="13:13">
      <c r="M24614" s="2"/>
    </row>
    <row r="24615" spans="13:13">
      <c r="M24615" s="2"/>
    </row>
    <row r="24616" spans="13:13">
      <c r="M24616" s="2"/>
    </row>
    <row r="24617" spans="13:13">
      <c r="M24617" s="2"/>
    </row>
    <row r="24618" spans="13:13">
      <c r="M24618" s="2"/>
    </row>
    <row r="24619" spans="13:13">
      <c r="M24619" s="2"/>
    </row>
    <row r="24620" spans="13:13">
      <c r="M24620" s="2"/>
    </row>
    <row r="24621" spans="13:13">
      <c r="M24621" s="2"/>
    </row>
    <row r="24622" spans="13:13">
      <c r="M24622" s="2"/>
    </row>
    <row r="24623" spans="13:13">
      <c r="M24623" s="2"/>
    </row>
    <row r="24624" spans="13:13">
      <c r="M24624" s="2"/>
    </row>
    <row r="24625" spans="13:13">
      <c r="M24625" s="2"/>
    </row>
    <row r="24626" spans="13:13">
      <c r="M24626" s="2"/>
    </row>
    <row r="24627" spans="13:13">
      <c r="M24627" s="2"/>
    </row>
    <row r="24628" spans="13:13">
      <c r="M24628" s="2"/>
    </row>
    <row r="24629" spans="13:13">
      <c r="M24629" s="2"/>
    </row>
    <row r="24630" spans="13:13">
      <c r="M24630" s="2"/>
    </row>
    <row r="24631" spans="13:13">
      <c r="M24631" s="2"/>
    </row>
    <row r="24632" spans="13:13">
      <c r="M24632" s="2"/>
    </row>
    <row r="24633" spans="13:13">
      <c r="M24633" s="2"/>
    </row>
    <row r="24634" spans="13:13">
      <c r="M24634" s="2"/>
    </row>
    <row r="24635" spans="13:13">
      <c r="M24635" s="2"/>
    </row>
    <row r="24636" spans="13:13">
      <c r="M24636" s="2"/>
    </row>
    <row r="24637" spans="13:13">
      <c r="M24637" s="2"/>
    </row>
    <row r="24638" spans="13:13">
      <c r="M24638" s="2"/>
    </row>
    <row r="24639" spans="13:13">
      <c r="M24639" s="2"/>
    </row>
    <row r="24640" spans="13:13">
      <c r="M24640" s="2"/>
    </row>
    <row r="24641" spans="13:13">
      <c r="M24641" s="2"/>
    </row>
    <row r="24642" spans="13:13">
      <c r="M24642" s="2"/>
    </row>
    <row r="24643" spans="13:13">
      <c r="M24643" s="2"/>
    </row>
    <row r="24644" spans="13:13">
      <c r="M24644" s="2"/>
    </row>
    <row r="24645" spans="13:13">
      <c r="M24645" s="2"/>
    </row>
    <row r="24646" spans="13:13">
      <c r="M24646" s="2"/>
    </row>
    <row r="24647" spans="13:13">
      <c r="M24647" s="2"/>
    </row>
    <row r="24648" spans="13:13">
      <c r="M24648" s="2"/>
    </row>
    <row r="24649" spans="13:13">
      <c r="M24649" s="2"/>
    </row>
    <row r="24650" spans="13:13">
      <c r="M24650" s="2"/>
    </row>
    <row r="24651" spans="13:13">
      <c r="M24651" s="2"/>
    </row>
    <row r="24652" spans="13:13">
      <c r="M24652" s="2"/>
    </row>
    <row r="24653" spans="13:13">
      <c r="M24653" s="2"/>
    </row>
    <row r="24654" spans="13:13">
      <c r="M24654" s="2"/>
    </row>
    <row r="24655" spans="13:13">
      <c r="M24655" s="2"/>
    </row>
    <row r="24656" spans="13:13">
      <c r="M24656" s="2"/>
    </row>
    <row r="24657" spans="13:13">
      <c r="M24657" s="2"/>
    </row>
    <row r="24658" spans="13:13">
      <c r="M24658" s="2"/>
    </row>
    <row r="24659" spans="13:13">
      <c r="M24659" s="2"/>
    </row>
    <row r="24660" spans="13:13">
      <c r="M24660" s="2"/>
    </row>
    <row r="24661" spans="13:13">
      <c r="M24661" s="2"/>
    </row>
    <row r="24662" spans="13:13">
      <c r="M24662" s="2"/>
    </row>
    <row r="24663" spans="13:13">
      <c r="M24663" s="2"/>
    </row>
    <row r="24664" spans="13:13">
      <c r="M24664" s="2"/>
    </row>
    <row r="24665" spans="13:13">
      <c r="M24665" s="2"/>
    </row>
    <row r="24666" spans="13:13">
      <c r="M24666" s="2"/>
    </row>
    <row r="24667" spans="13:13">
      <c r="M24667" s="2"/>
    </row>
    <row r="24668" spans="13:13">
      <c r="M24668" s="2"/>
    </row>
    <row r="24669" spans="13:13">
      <c r="M24669" s="2"/>
    </row>
    <row r="24670" spans="13:13">
      <c r="M24670" s="2"/>
    </row>
    <row r="24671" spans="13:13">
      <c r="M24671" s="2"/>
    </row>
    <row r="24672" spans="13:13">
      <c r="M24672" s="2"/>
    </row>
    <row r="24673" spans="13:13">
      <c r="M24673" s="2"/>
    </row>
    <row r="24674" spans="13:13">
      <c r="M24674" s="2"/>
    </row>
    <row r="24675" spans="13:13">
      <c r="M24675" s="2"/>
    </row>
    <row r="24676" spans="13:13">
      <c r="M24676" s="2"/>
    </row>
    <row r="24677" spans="13:13">
      <c r="M24677" s="2"/>
    </row>
    <row r="24678" spans="13:13">
      <c r="M24678" s="2"/>
    </row>
    <row r="24679" spans="13:13">
      <c r="M24679" s="2"/>
    </row>
    <row r="24680" spans="13:13">
      <c r="M24680" s="2"/>
    </row>
    <row r="24681" spans="13:13">
      <c r="M24681" s="2"/>
    </row>
    <row r="24682" spans="13:13">
      <c r="M24682" s="2"/>
    </row>
    <row r="24683" spans="13:13">
      <c r="M24683" s="2"/>
    </row>
    <row r="24684" spans="13:13">
      <c r="M24684" s="2"/>
    </row>
    <row r="24685" spans="13:13">
      <c r="M24685" s="2"/>
    </row>
    <row r="24686" spans="13:13">
      <c r="M24686" s="2"/>
    </row>
    <row r="24687" spans="13:13">
      <c r="M24687" s="2"/>
    </row>
    <row r="24688" spans="13:13">
      <c r="M24688" s="2"/>
    </row>
    <row r="24689" spans="13:13">
      <c r="M24689" s="2"/>
    </row>
    <row r="24690" spans="13:13">
      <c r="M24690" s="2"/>
    </row>
    <row r="24691" spans="13:13">
      <c r="M24691" s="2"/>
    </row>
    <row r="24692" spans="13:13">
      <c r="M24692" s="2"/>
    </row>
    <row r="24693" spans="13:13">
      <c r="M24693" s="2"/>
    </row>
    <row r="24694" spans="13:13">
      <c r="M24694" s="2"/>
    </row>
    <row r="24695" spans="13:13">
      <c r="M24695" s="2"/>
    </row>
    <row r="24696" spans="13:13">
      <c r="M24696" s="2"/>
    </row>
    <row r="24697" spans="13:13">
      <c r="M24697" s="2"/>
    </row>
    <row r="24698" spans="13:13">
      <c r="M24698" s="2"/>
    </row>
    <row r="24699" spans="13:13">
      <c r="M24699" s="2"/>
    </row>
    <row r="24700" spans="13:13">
      <c r="M24700" s="2"/>
    </row>
    <row r="24701" spans="13:13">
      <c r="M24701" s="2"/>
    </row>
    <row r="24702" spans="13:13">
      <c r="M24702" s="2"/>
    </row>
    <row r="24703" spans="13:13">
      <c r="M24703" s="2"/>
    </row>
    <row r="24704" spans="13:13">
      <c r="M24704" s="2"/>
    </row>
    <row r="24705" spans="13:13">
      <c r="M24705" s="2"/>
    </row>
    <row r="24706" spans="13:13">
      <c r="M24706" s="2"/>
    </row>
    <row r="24707" spans="13:13">
      <c r="M24707" s="2"/>
    </row>
    <row r="24708" spans="13:13">
      <c r="M24708" s="2"/>
    </row>
    <row r="24709" spans="13:13">
      <c r="M24709" s="2"/>
    </row>
    <row r="24710" spans="13:13">
      <c r="M24710" s="2"/>
    </row>
    <row r="24711" spans="13:13">
      <c r="M24711" s="2"/>
    </row>
    <row r="24712" spans="13:13">
      <c r="M24712" s="2"/>
    </row>
    <row r="24713" spans="13:13">
      <c r="M24713" s="2"/>
    </row>
    <row r="24714" spans="13:13">
      <c r="M24714" s="2"/>
    </row>
    <row r="24715" spans="13:13">
      <c r="M24715" s="2"/>
    </row>
    <row r="24716" spans="13:13">
      <c r="M24716" s="2"/>
    </row>
    <row r="24717" spans="13:13">
      <c r="M24717" s="2"/>
    </row>
    <row r="24718" spans="13:13">
      <c r="M24718" s="2"/>
    </row>
    <row r="24719" spans="13:13">
      <c r="M24719" s="2"/>
    </row>
    <row r="24720" spans="13:13">
      <c r="M24720" s="2"/>
    </row>
    <row r="24721" spans="13:13">
      <c r="M24721" s="2"/>
    </row>
    <row r="24722" spans="13:13">
      <c r="M24722" s="2"/>
    </row>
    <row r="24723" spans="13:13">
      <c r="M24723" s="2"/>
    </row>
    <row r="24724" spans="13:13">
      <c r="M24724" s="2"/>
    </row>
    <row r="24725" spans="13:13">
      <c r="M24725" s="2"/>
    </row>
    <row r="24726" spans="13:13">
      <c r="M24726" s="2"/>
    </row>
    <row r="24727" spans="13:13">
      <c r="M24727" s="2"/>
    </row>
    <row r="24728" spans="13:13">
      <c r="M24728" s="2"/>
    </row>
    <row r="24729" spans="13:13">
      <c r="M24729" s="2"/>
    </row>
    <row r="24730" spans="13:13">
      <c r="M24730" s="2"/>
    </row>
    <row r="24731" spans="13:13">
      <c r="M24731" s="2"/>
    </row>
    <row r="24732" spans="13:13">
      <c r="M24732" s="2"/>
    </row>
    <row r="24733" spans="13:13">
      <c r="M24733" s="2"/>
    </row>
    <row r="24734" spans="13:13">
      <c r="M24734" s="2"/>
    </row>
    <row r="24735" spans="13:13">
      <c r="M24735" s="2"/>
    </row>
    <row r="24736" spans="13:13">
      <c r="M24736" s="2"/>
    </row>
    <row r="24737" spans="13:13">
      <c r="M24737" s="2"/>
    </row>
    <row r="24738" spans="13:13">
      <c r="M24738" s="2"/>
    </row>
    <row r="24739" spans="13:13">
      <c r="M24739" s="2"/>
    </row>
    <row r="24740" spans="13:13">
      <c r="M24740" s="2"/>
    </row>
    <row r="24741" spans="13:13">
      <c r="M24741" s="2"/>
    </row>
    <row r="24742" spans="13:13">
      <c r="M24742" s="2"/>
    </row>
    <row r="24743" spans="13:13">
      <c r="M24743" s="2"/>
    </row>
    <row r="24744" spans="13:13">
      <c r="M24744" s="2"/>
    </row>
    <row r="24745" spans="13:13">
      <c r="M24745" s="2"/>
    </row>
    <row r="24746" spans="13:13">
      <c r="M24746" s="2"/>
    </row>
    <row r="24747" spans="13:13">
      <c r="M24747" s="2"/>
    </row>
    <row r="24748" spans="13:13">
      <c r="M24748" s="2"/>
    </row>
    <row r="24749" spans="13:13">
      <c r="M24749" s="2"/>
    </row>
    <row r="24750" spans="13:13">
      <c r="M24750" s="2"/>
    </row>
    <row r="24751" spans="13:13">
      <c r="M24751" s="2"/>
    </row>
    <row r="24752" spans="13:13">
      <c r="M24752" s="2"/>
    </row>
    <row r="24753" spans="13:13">
      <c r="M24753" s="2"/>
    </row>
    <row r="24754" spans="13:13">
      <c r="M24754" s="2"/>
    </row>
    <row r="24755" spans="13:13">
      <c r="M24755" s="2"/>
    </row>
    <row r="24756" spans="13:13">
      <c r="M24756" s="2"/>
    </row>
    <row r="24757" spans="13:13">
      <c r="M24757" s="2"/>
    </row>
    <row r="24758" spans="13:13">
      <c r="M24758" s="2"/>
    </row>
    <row r="24759" spans="13:13">
      <c r="M24759" s="2"/>
    </row>
    <row r="24760" spans="13:13">
      <c r="M24760" s="2"/>
    </row>
    <row r="24761" spans="13:13">
      <c r="M24761" s="2"/>
    </row>
    <row r="24762" spans="13:13">
      <c r="M24762" s="2"/>
    </row>
    <row r="24763" spans="13:13">
      <c r="M24763" s="2"/>
    </row>
    <row r="24764" spans="13:13">
      <c r="M24764" s="2"/>
    </row>
    <row r="24765" spans="13:13">
      <c r="M24765" s="2"/>
    </row>
    <row r="24766" spans="13:13">
      <c r="M24766" s="2"/>
    </row>
    <row r="24767" spans="13:13">
      <c r="M24767" s="2"/>
    </row>
    <row r="24768" spans="13:13">
      <c r="M24768" s="2"/>
    </row>
    <row r="24769" spans="13:13">
      <c r="M24769" s="2"/>
    </row>
    <row r="24770" spans="13:13">
      <c r="M24770" s="2"/>
    </row>
    <row r="24771" spans="13:13">
      <c r="M24771" s="2"/>
    </row>
    <row r="24772" spans="13:13">
      <c r="M24772" s="2"/>
    </row>
    <row r="24773" spans="13:13">
      <c r="M24773" s="2"/>
    </row>
    <row r="24774" spans="13:13">
      <c r="M24774" s="2"/>
    </row>
    <row r="24775" spans="13:13">
      <c r="M24775" s="2"/>
    </row>
    <row r="24776" spans="13:13">
      <c r="M24776" s="2"/>
    </row>
    <row r="24777" spans="13:13">
      <c r="M24777" s="2"/>
    </row>
    <row r="24778" spans="13:13">
      <c r="M24778" s="2"/>
    </row>
    <row r="24779" spans="13:13">
      <c r="M24779" s="2"/>
    </row>
    <row r="24780" spans="13:13">
      <c r="M24780" s="2"/>
    </row>
    <row r="24781" spans="13:13">
      <c r="M24781" s="2"/>
    </row>
    <row r="24782" spans="13:13">
      <c r="M24782" s="2"/>
    </row>
    <row r="24783" spans="13:13">
      <c r="M24783" s="2"/>
    </row>
    <row r="24784" spans="13:13">
      <c r="M24784" s="2"/>
    </row>
    <row r="24785" spans="13:13">
      <c r="M24785" s="2"/>
    </row>
    <row r="24786" spans="13:13">
      <c r="M24786" s="2"/>
    </row>
    <row r="24787" spans="13:13">
      <c r="M24787" s="2"/>
    </row>
    <row r="24788" spans="13:13">
      <c r="M24788" s="2"/>
    </row>
    <row r="24789" spans="13:13">
      <c r="M24789" s="2"/>
    </row>
    <row r="24790" spans="13:13">
      <c r="M24790" s="2"/>
    </row>
    <row r="24791" spans="13:13">
      <c r="M24791" s="2"/>
    </row>
    <row r="24792" spans="13:13">
      <c r="M24792" s="2"/>
    </row>
    <row r="24793" spans="13:13">
      <c r="M24793" s="2"/>
    </row>
    <row r="24794" spans="13:13">
      <c r="M24794" s="2"/>
    </row>
    <row r="24795" spans="13:13">
      <c r="M24795" s="2"/>
    </row>
    <row r="24796" spans="13:13">
      <c r="M24796" s="2"/>
    </row>
    <row r="24797" spans="13:13">
      <c r="M24797" s="2"/>
    </row>
    <row r="24798" spans="13:13">
      <c r="M24798" s="2"/>
    </row>
    <row r="24799" spans="13:13">
      <c r="M24799" s="2"/>
    </row>
    <row r="24800" spans="13:13">
      <c r="M24800" s="2"/>
    </row>
    <row r="24801" spans="13:13">
      <c r="M24801" s="2"/>
    </row>
    <row r="24802" spans="13:13">
      <c r="M24802" s="2"/>
    </row>
    <row r="24803" spans="13:13">
      <c r="M24803" s="2"/>
    </row>
    <row r="24804" spans="13:13">
      <c r="M24804" s="2"/>
    </row>
    <row r="24805" spans="13:13">
      <c r="M24805" s="2"/>
    </row>
    <row r="24806" spans="13:13">
      <c r="M24806" s="2"/>
    </row>
    <row r="24807" spans="13:13">
      <c r="M24807" s="2"/>
    </row>
    <row r="24808" spans="13:13">
      <c r="M24808" s="2"/>
    </row>
    <row r="24809" spans="13:13">
      <c r="M24809" s="2"/>
    </row>
    <row r="24810" spans="13:13">
      <c r="M24810" s="2"/>
    </row>
    <row r="24811" spans="13:13">
      <c r="M24811" s="2"/>
    </row>
    <row r="24812" spans="13:13">
      <c r="M24812" s="2"/>
    </row>
    <row r="24813" spans="13:13">
      <c r="M24813" s="2"/>
    </row>
    <row r="24814" spans="13:13">
      <c r="M24814" s="2"/>
    </row>
    <row r="24815" spans="13:13">
      <c r="M24815" s="2"/>
    </row>
    <row r="24816" spans="13:13">
      <c r="M24816" s="2"/>
    </row>
    <row r="24817" spans="13:13">
      <c r="M24817" s="2"/>
    </row>
    <row r="24818" spans="13:13">
      <c r="M24818" s="2"/>
    </row>
    <row r="24819" spans="13:13">
      <c r="M24819" s="2"/>
    </row>
    <row r="24820" spans="13:13">
      <c r="M24820" s="2"/>
    </row>
    <row r="24821" spans="13:13">
      <c r="M24821" s="2"/>
    </row>
    <row r="24822" spans="13:13">
      <c r="M24822" s="2"/>
    </row>
    <row r="24823" spans="13:13">
      <c r="M24823" s="2"/>
    </row>
    <row r="24824" spans="13:13">
      <c r="M24824" s="2"/>
    </row>
    <row r="24825" spans="13:13">
      <c r="M24825" s="2"/>
    </row>
    <row r="24826" spans="13:13">
      <c r="M24826" s="2"/>
    </row>
    <row r="24827" spans="13:13">
      <c r="M24827" s="2"/>
    </row>
    <row r="24828" spans="13:13">
      <c r="M24828" s="2"/>
    </row>
    <row r="24829" spans="13:13">
      <c r="M24829" s="2"/>
    </row>
    <row r="24830" spans="13:13">
      <c r="M24830" s="2"/>
    </row>
    <row r="24831" spans="13:13">
      <c r="M24831" s="2"/>
    </row>
    <row r="24832" spans="13:13">
      <c r="M24832" s="2"/>
    </row>
    <row r="24833" spans="13:13">
      <c r="M24833" s="2"/>
    </row>
    <row r="24834" spans="13:13">
      <c r="M24834" s="2"/>
    </row>
    <row r="24835" spans="13:13">
      <c r="M24835" s="2"/>
    </row>
    <row r="24836" spans="13:13">
      <c r="M24836" s="2"/>
    </row>
    <row r="24837" spans="13:13">
      <c r="M24837" s="2"/>
    </row>
    <row r="24838" spans="13:13">
      <c r="M24838" s="2"/>
    </row>
    <row r="24839" spans="13:13">
      <c r="M24839" s="2"/>
    </row>
    <row r="24840" spans="13:13">
      <c r="M24840" s="2"/>
    </row>
    <row r="24841" spans="13:13">
      <c r="M24841" s="2"/>
    </row>
    <row r="24842" spans="13:13">
      <c r="M24842" s="2"/>
    </row>
    <row r="24843" spans="13:13">
      <c r="M24843" s="2"/>
    </row>
    <row r="24844" spans="13:13">
      <c r="M24844" s="2"/>
    </row>
    <row r="24845" spans="13:13">
      <c r="M24845" s="2"/>
    </row>
    <row r="24846" spans="13:13">
      <c r="M24846" s="2"/>
    </row>
    <row r="24847" spans="13:13">
      <c r="M24847" s="2"/>
    </row>
    <row r="24848" spans="13:13">
      <c r="M24848" s="2"/>
    </row>
    <row r="24849" spans="13:13">
      <c r="M24849" s="2"/>
    </row>
    <row r="24850" spans="13:13">
      <c r="M24850" s="2"/>
    </row>
    <row r="24851" spans="13:13">
      <c r="M24851" s="2"/>
    </row>
    <row r="24852" spans="13:13">
      <c r="M24852" s="2"/>
    </row>
    <row r="24853" spans="13:13">
      <c r="M24853" s="2"/>
    </row>
    <row r="24854" spans="13:13">
      <c r="M24854" s="2"/>
    </row>
    <row r="24855" spans="13:13">
      <c r="M24855" s="2"/>
    </row>
    <row r="24856" spans="13:13">
      <c r="M24856" s="2"/>
    </row>
    <row r="24857" spans="13:13">
      <c r="M24857" s="2"/>
    </row>
    <row r="24858" spans="13:13">
      <c r="M24858" s="2"/>
    </row>
    <row r="24859" spans="13:13">
      <c r="M24859" s="2"/>
    </row>
    <row r="24860" spans="13:13">
      <c r="M24860" s="2"/>
    </row>
    <row r="24861" spans="13:13">
      <c r="M24861" s="2"/>
    </row>
    <row r="24862" spans="13:13">
      <c r="M24862" s="2"/>
    </row>
    <row r="24863" spans="13:13">
      <c r="M24863" s="2"/>
    </row>
    <row r="24864" spans="13:13">
      <c r="M24864" s="2"/>
    </row>
    <row r="24865" spans="13:13">
      <c r="M24865" s="2"/>
    </row>
    <row r="24866" spans="13:13">
      <c r="M24866" s="2"/>
    </row>
    <row r="24867" spans="13:13">
      <c r="M24867" s="2"/>
    </row>
    <row r="24868" spans="13:13">
      <c r="M24868" s="2"/>
    </row>
    <row r="24869" spans="13:13">
      <c r="M24869" s="2"/>
    </row>
    <row r="24870" spans="13:13">
      <c r="M24870" s="2"/>
    </row>
    <row r="24871" spans="13:13">
      <c r="M24871" s="2"/>
    </row>
    <row r="24872" spans="13:13">
      <c r="M24872" s="2"/>
    </row>
    <row r="24873" spans="13:13">
      <c r="M24873" s="2"/>
    </row>
    <row r="24874" spans="13:13">
      <c r="M24874" s="2"/>
    </row>
    <row r="24875" spans="13:13">
      <c r="M24875" s="2"/>
    </row>
    <row r="24876" spans="13:13">
      <c r="M24876" s="2"/>
    </row>
    <row r="24877" spans="13:13">
      <c r="M24877" s="2"/>
    </row>
    <row r="24878" spans="13:13">
      <c r="M24878" s="2"/>
    </row>
    <row r="24879" spans="13:13">
      <c r="M24879" s="2"/>
    </row>
    <row r="24880" spans="13:13">
      <c r="M24880" s="2"/>
    </row>
    <row r="24881" spans="13:13">
      <c r="M24881" s="2"/>
    </row>
    <row r="24882" spans="13:13">
      <c r="M24882" s="2"/>
    </row>
    <row r="24883" spans="13:13">
      <c r="M24883" s="2"/>
    </row>
    <row r="24884" spans="13:13">
      <c r="M24884" s="2"/>
    </row>
    <row r="24885" spans="13:13">
      <c r="M24885" s="2"/>
    </row>
    <row r="24886" spans="13:13">
      <c r="M24886" s="2"/>
    </row>
    <row r="24887" spans="13:13">
      <c r="M24887" s="2"/>
    </row>
    <row r="24888" spans="13:13">
      <c r="M24888" s="2"/>
    </row>
    <row r="24889" spans="13:13">
      <c r="M24889" s="2"/>
    </row>
    <row r="24890" spans="13:13">
      <c r="M24890" s="2"/>
    </row>
    <row r="24891" spans="13:13">
      <c r="M24891" s="2"/>
    </row>
    <row r="24892" spans="13:13">
      <c r="M24892" s="2"/>
    </row>
    <row r="24893" spans="13:13">
      <c r="M24893" s="2"/>
    </row>
    <row r="24894" spans="13:13">
      <c r="M24894" s="2"/>
    </row>
    <row r="24895" spans="13:13">
      <c r="M24895" s="2"/>
    </row>
    <row r="24896" spans="13:13">
      <c r="M24896" s="2"/>
    </row>
    <row r="24897" spans="13:13">
      <c r="M24897" s="2"/>
    </row>
    <row r="24898" spans="13:13">
      <c r="M24898" s="2"/>
    </row>
    <row r="24899" spans="13:13">
      <c r="M24899" s="2"/>
    </row>
    <row r="24900" spans="13:13">
      <c r="M24900" s="2"/>
    </row>
    <row r="24901" spans="13:13">
      <c r="M24901" s="2"/>
    </row>
    <row r="24902" spans="13:13">
      <c r="M24902" s="2"/>
    </row>
    <row r="24903" spans="13:13">
      <c r="M24903" s="2"/>
    </row>
    <row r="24904" spans="13:13">
      <c r="M24904" s="2"/>
    </row>
    <row r="24905" spans="13:13">
      <c r="M24905" s="2"/>
    </row>
    <row r="24906" spans="13:13">
      <c r="M24906" s="2"/>
    </row>
    <row r="24907" spans="13:13">
      <c r="M24907" s="2"/>
    </row>
    <row r="24908" spans="13:13">
      <c r="M24908" s="2"/>
    </row>
    <row r="24909" spans="13:13">
      <c r="M24909" s="2"/>
    </row>
    <row r="24910" spans="13:13">
      <c r="M24910" s="2"/>
    </row>
    <row r="24911" spans="13:13">
      <c r="M24911" s="2"/>
    </row>
    <row r="24912" spans="13:13">
      <c r="M24912" s="2"/>
    </row>
    <row r="24913" spans="13:13">
      <c r="M24913" s="2"/>
    </row>
    <row r="24914" spans="13:13">
      <c r="M24914" s="2"/>
    </row>
    <row r="24915" spans="13:13">
      <c r="M24915" s="2"/>
    </row>
    <row r="24916" spans="13:13">
      <c r="M24916" s="2"/>
    </row>
    <row r="24917" spans="13:13">
      <c r="M24917" s="2"/>
    </row>
    <row r="24918" spans="13:13">
      <c r="M24918" s="2"/>
    </row>
    <row r="24919" spans="13:13">
      <c r="M24919" s="2"/>
    </row>
    <row r="24920" spans="13:13">
      <c r="M24920" s="2"/>
    </row>
    <row r="24921" spans="13:13">
      <c r="M24921" s="2"/>
    </row>
    <row r="24922" spans="13:13">
      <c r="M24922" s="2"/>
    </row>
    <row r="24923" spans="13:13">
      <c r="M24923" s="2"/>
    </row>
    <row r="24924" spans="13:13">
      <c r="M24924" s="2"/>
    </row>
    <row r="24925" spans="13:13">
      <c r="M24925" s="2"/>
    </row>
    <row r="24926" spans="13:13">
      <c r="M24926" s="2"/>
    </row>
    <row r="24927" spans="13:13">
      <c r="M24927" s="2"/>
    </row>
    <row r="24928" spans="13:13">
      <c r="M24928" s="2"/>
    </row>
    <row r="24929" spans="13:13">
      <c r="M24929" s="2"/>
    </row>
    <row r="24930" spans="13:13">
      <c r="M24930" s="2"/>
    </row>
    <row r="24931" spans="13:13">
      <c r="M24931" s="2"/>
    </row>
    <row r="24932" spans="13:13">
      <c r="M24932" s="2"/>
    </row>
    <row r="24933" spans="13:13">
      <c r="M24933" s="2"/>
    </row>
    <row r="24934" spans="13:13">
      <c r="M24934" s="2"/>
    </row>
    <row r="24935" spans="13:13">
      <c r="M24935" s="2"/>
    </row>
    <row r="24936" spans="13:13">
      <c r="M24936" s="2"/>
    </row>
    <row r="24937" spans="13:13">
      <c r="M24937" s="2"/>
    </row>
    <row r="24938" spans="13:13">
      <c r="M24938" s="2"/>
    </row>
    <row r="24939" spans="13:13">
      <c r="M24939" s="2"/>
    </row>
    <row r="24940" spans="13:13">
      <c r="M24940" s="2"/>
    </row>
    <row r="24941" spans="13:13">
      <c r="M24941" s="2"/>
    </row>
    <row r="24942" spans="13:13">
      <c r="M24942" s="2"/>
    </row>
    <row r="24943" spans="13:13">
      <c r="M24943" s="2"/>
    </row>
    <row r="24944" spans="13:13">
      <c r="M24944" s="2"/>
    </row>
    <row r="24945" spans="13:13">
      <c r="M24945" s="2"/>
    </row>
    <row r="24946" spans="13:13">
      <c r="M24946" s="2"/>
    </row>
    <row r="24947" spans="13:13">
      <c r="M24947" s="2"/>
    </row>
    <row r="24948" spans="13:13">
      <c r="M24948" s="2"/>
    </row>
    <row r="24949" spans="13:13">
      <c r="M24949" s="2"/>
    </row>
    <row r="24950" spans="13:13">
      <c r="M24950" s="2"/>
    </row>
    <row r="24951" spans="13:13">
      <c r="M24951" s="2"/>
    </row>
    <row r="24952" spans="13:13">
      <c r="M24952" s="2"/>
    </row>
    <row r="24953" spans="13:13">
      <c r="M24953" s="2"/>
    </row>
    <row r="24954" spans="13:13">
      <c r="M24954" s="2"/>
    </row>
    <row r="24955" spans="13:13">
      <c r="M24955" s="2"/>
    </row>
    <row r="24956" spans="13:13">
      <c r="M24956" s="2"/>
    </row>
    <row r="24957" spans="13:13">
      <c r="M24957" s="2"/>
    </row>
    <row r="24958" spans="13:13">
      <c r="M24958" s="2"/>
    </row>
    <row r="24959" spans="13:13">
      <c r="M24959" s="2"/>
    </row>
    <row r="24960" spans="13:13">
      <c r="M24960" s="2"/>
    </row>
    <row r="24961" spans="13:13">
      <c r="M24961" s="2"/>
    </row>
    <row r="24962" spans="13:13">
      <c r="M24962" s="2"/>
    </row>
    <row r="24963" spans="13:13">
      <c r="M24963" s="2"/>
    </row>
    <row r="24964" spans="13:13">
      <c r="M24964" s="2"/>
    </row>
    <row r="24965" spans="13:13">
      <c r="M24965" s="2"/>
    </row>
    <row r="24966" spans="13:13">
      <c r="M24966" s="2"/>
    </row>
    <row r="24967" spans="13:13">
      <c r="M24967" s="2"/>
    </row>
    <row r="24968" spans="13:13">
      <c r="M24968" s="2"/>
    </row>
    <row r="24969" spans="13:13">
      <c r="M24969" s="2"/>
    </row>
    <row r="24970" spans="13:13">
      <c r="M24970" s="2"/>
    </row>
    <row r="24971" spans="13:13">
      <c r="M24971" s="2"/>
    </row>
    <row r="24972" spans="13:13">
      <c r="M24972" s="2"/>
    </row>
    <row r="24973" spans="13:13">
      <c r="M24973" s="2"/>
    </row>
    <row r="24974" spans="13:13">
      <c r="M24974" s="2"/>
    </row>
    <row r="24975" spans="13:13">
      <c r="M24975" s="2"/>
    </row>
    <row r="24976" spans="13:13">
      <c r="M24976" s="2"/>
    </row>
    <row r="24977" spans="13:13">
      <c r="M24977" s="2"/>
    </row>
    <row r="24978" spans="13:13">
      <c r="M24978" s="2"/>
    </row>
    <row r="24979" spans="13:13">
      <c r="M24979" s="2"/>
    </row>
    <row r="24980" spans="13:13">
      <c r="M24980" s="2"/>
    </row>
    <row r="24981" spans="13:13">
      <c r="M24981" s="2"/>
    </row>
    <row r="24982" spans="13:13">
      <c r="M24982" s="2"/>
    </row>
    <row r="24983" spans="13:13">
      <c r="M24983" s="2"/>
    </row>
    <row r="24984" spans="13:13">
      <c r="M24984" s="2"/>
    </row>
    <row r="24985" spans="13:13">
      <c r="M24985" s="2"/>
    </row>
    <row r="24986" spans="13:13">
      <c r="M24986" s="2"/>
    </row>
    <row r="24987" spans="13:13">
      <c r="M24987" s="2"/>
    </row>
    <row r="24988" spans="13:13">
      <c r="M24988" s="2"/>
    </row>
    <row r="24989" spans="13:13">
      <c r="M24989" s="2"/>
    </row>
    <row r="24990" spans="13:13">
      <c r="M24990" s="2"/>
    </row>
    <row r="24991" spans="13:13">
      <c r="M24991" s="2"/>
    </row>
    <row r="24992" spans="13:13">
      <c r="M24992" s="2"/>
    </row>
    <row r="24993" spans="13:13">
      <c r="M24993" s="2"/>
    </row>
    <row r="24994" spans="13:13">
      <c r="M24994" s="2"/>
    </row>
    <row r="24995" spans="13:13">
      <c r="M24995" s="2"/>
    </row>
    <row r="24996" spans="13:13">
      <c r="M24996" s="2"/>
    </row>
    <row r="24997" spans="13:13">
      <c r="M24997" s="2"/>
    </row>
    <row r="24998" spans="13:13">
      <c r="M24998" s="2"/>
    </row>
    <row r="24999" spans="13:13">
      <c r="M24999" s="2"/>
    </row>
    <row r="25000" spans="13:13">
      <c r="M25000" s="2"/>
    </row>
    <row r="25001" spans="13:13">
      <c r="M25001" s="2"/>
    </row>
    <row r="25002" spans="13:13">
      <c r="M25002" s="2"/>
    </row>
    <row r="25003" spans="13:13">
      <c r="M25003" s="2"/>
    </row>
    <row r="25004" spans="13:13">
      <c r="M25004" s="2"/>
    </row>
    <row r="25005" spans="13:13">
      <c r="M25005" s="2"/>
    </row>
    <row r="25006" spans="13:13">
      <c r="M25006" s="2"/>
    </row>
    <row r="25007" spans="13:13">
      <c r="M25007" s="2"/>
    </row>
    <row r="25008" spans="13:13">
      <c r="M25008" s="2"/>
    </row>
    <row r="25009" spans="13:13">
      <c r="M25009" s="2"/>
    </row>
    <row r="25010" spans="13:13">
      <c r="M25010" s="2"/>
    </row>
    <row r="25011" spans="13:13">
      <c r="M25011" s="2"/>
    </row>
    <row r="25012" spans="13:13">
      <c r="M25012" s="2"/>
    </row>
    <row r="25013" spans="13:13">
      <c r="M25013" s="2"/>
    </row>
    <row r="25014" spans="13:13">
      <c r="M25014" s="2"/>
    </row>
    <row r="25015" spans="13:13">
      <c r="M25015" s="2"/>
    </row>
    <row r="25016" spans="13:13">
      <c r="M25016" s="2"/>
    </row>
    <row r="25017" spans="13:13">
      <c r="M25017" s="2"/>
    </row>
    <row r="25018" spans="13:13">
      <c r="M25018" s="2"/>
    </row>
    <row r="25019" spans="13:13">
      <c r="M25019" s="2"/>
    </row>
    <row r="25020" spans="13:13">
      <c r="M25020" s="2"/>
    </row>
    <row r="25021" spans="13:13">
      <c r="M25021" s="2"/>
    </row>
    <row r="25022" spans="13:13">
      <c r="M25022" s="2"/>
    </row>
    <row r="25023" spans="13:13">
      <c r="M25023" s="2"/>
    </row>
    <row r="25024" spans="13:13">
      <c r="M25024" s="2"/>
    </row>
    <row r="25025" spans="13:13">
      <c r="M25025" s="2"/>
    </row>
    <row r="25026" spans="13:13">
      <c r="M25026" s="2"/>
    </row>
    <row r="25027" spans="13:13">
      <c r="M25027" s="2"/>
    </row>
    <row r="25028" spans="13:13">
      <c r="M25028" s="2"/>
    </row>
    <row r="25029" spans="13:13">
      <c r="M25029" s="2"/>
    </row>
    <row r="25030" spans="13:13">
      <c r="M25030" s="2"/>
    </row>
    <row r="25031" spans="13:13">
      <c r="M25031" s="2"/>
    </row>
    <row r="25032" spans="13:13">
      <c r="M25032" s="2"/>
    </row>
    <row r="25033" spans="13:13">
      <c r="M25033" s="2"/>
    </row>
    <row r="25034" spans="13:13">
      <c r="M25034" s="2"/>
    </row>
    <row r="25035" spans="13:13">
      <c r="M25035" s="2"/>
    </row>
    <row r="25036" spans="13:13">
      <c r="M25036" s="2"/>
    </row>
    <row r="25037" spans="13:13">
      <c r="M25037" s="2"/>
    </row>
    <row r="25038" spans="13:13">
      <c r="M25038" s="2"/>
    </row>
    <row r="25039" spans="13:13">
      <c r="M25039" s="2"/>
    </row>
    <row r="25040" spans="13:13">
      <c r="M25040" s="2"/>
    </row>
    <row r="25041" spans="13:13">
      <c r="M25041" s="2"/>
    </row>
    <row r="25042" spans="13:13">
      <c r="M25042" s="2"/>
    </row>
    <row r="25043" spans="13:13">
      <c r="M25043" s="2"/>
    </row>
    <row r="25044" spans="13:13">
      <c r="M25044" s="2"/>
    </row>
    <row r="25045" spans="13:13">
      <c r="M25045" s="2"/>
    </row>
    <row r="25046" spans="13:13">
      <c r="M25046" s="2"/>
    </row>
    <row r="25047" spans="13:13">
      <c r="M25047" s="2"/>
    </row>
    <row r="25048" spans="13:13">
      <c r="M25048" s="2"/>
    </row>
    <row r="25049" spans="13:13">
      <c r="M25049" s="2"/>
    </row>
    <row r="25050" spans="13:13">
      <c r="M25050" s="2"/>
    </row>
    <row r="25051" spans="13:13">
      <c r="M25051" s="2"/>
    </row>
    <row r="25052" spans="13:13">
      <c r="M25052" s="2"/>
    </row>
    <row r="25053" spans="13:13">
      <c r="M25053" s="2"/>
    </row>
    <row r="25054" spans="13:13">
      <c r="M25054" s="2"/>
    </row>
    <row r="25055" spans="13:13">
      <c r="M25055" s="2"/>
    </row>
    <row r="25056" spans="13:13">
      <c r="M25056" s="2"/>
    </row>
    <row r="25057" spans="13:13">
      <c r="M25057" s="2"/>
    </row>
    <row r="25058" spans="13:13">
      <c r="M25058" s="2"/>
    </row>
    <row r="25059" spans="13:13">
      <c r="M25059" s="2"/>
    </row>
    <row r="25060" spans="13:13">
      <c r="M25060" s="2"/>
    </row>
    <row r="25061" spans="13:13">
      <c r="M25061" s="2"/>
    </row>
    <row r="25062" spans="13:13">
      <c r="M25062" s="2"/>
    </row>
    <row r="25063" spans="13:13">
      <c r="M25063" s="2"/>
    </row>
    <row r="25064" spans="13:13">
      <c r="M25064" s="2"/>
    </row>
    <row r="25065" spans="13:13">
      <c r="M25065" s="2"/>
    </row>
    <row r="25066" spans="13:13">
      <c r="M25066" s="2"/>
    </row>
    <row r="25067" spans="13:13">
      <c r="M25067" s="2"/>
    </row>
    <row r="25068" spans="13:13">
      <c r="M25068" s="2"/>
    </row>
    <row r="25069" spans="13:13">
      <c r="M25069" s="2"/>
    </row>
    <row r="25070" spans="13:13">
      <c r="M25070" s="2"/>
    </row>
    <row r="25071" spans="13:13">
      <c r="M25071" s="2"/>
    </row>
    <row r="25072" spans="13:13">
      <c r="M25072" s="2"/>
    </row>
    <row r="25073" spans="13:13">
      <c r="M25073" s="2"/>
    </row>
    <row r="25074" spans="13:13">
      <c r="M25074" s="2"/>
    </row>
    <row r="25075" spans="13:13">
      <c r="M25075" s="2"/>
    </row>
    <row r="25076" spans="13:13">
      <c r="M25076" s="2"/>
    </row>
    <row r="25077" spans="13:13">
      <c r="M25077" s="2"/>
    </row>
    <row r="25078" spans="13:13">
      <c r="M25078" s="2"/>
    </row>
    <row r="25079" spans="13:13">
      <c r="M25079" s="2"/>
    </row>
    <row r="25080" spans="13:13">
      <c r="M25080" s="2"/>
    </row>
    <row r="25081" spans="13:13">
      <c r="M25081" s="2"/>
    </row>
    <row r="25082" spans="13:13">
      <c r="M25082" s="2"/>
    </row>
    <row r="25083" spans="13:13">
      <c r="M25083" s="2"/>
    </row>
    <row r="25084" spans="13:13">
      <c r="M25084" s="2"/>
    </row>
    <row r="25085" spans="13:13">
      <c r="M25085" s="2"/>
    </row>
    <row r="25086" spans="13:13">
      <c r="M25086" s="2"/>
    </row>
    <row r="25087" spans="13:13">
      <c r="M25087" s="2"/>
    </row>
    <row r="25088" spans="13:13">
      <c r="M25088" s="2"/>
    </row>
    <row r="25089" spans="13:13">
      <c r="M25089" s="2"/>
    </row>
    <row r="25090" spans="13:13">
      <c r="M25090" s="2"/>
    </row>
    <row r="25091" spans="13:13">
      <c r="M25091" s="2"/>
    </row>
    <row r="25092" spans="13:13">
      <c r="M25092" s="2"/>
    </row>
    <row r="25093" spans="13:13">
      <c r="M25093" s="2"/>
    </row>
    <row r="25094" spans="13:13">
      <c r="M25094" s="2"/>
    </row>
    <row r="25095" spans="13:13">
      <c r="M25095" s="2"/>
    </row>
    <row r="25096" spans="13:13">
      <c r="M25096" s="2"/>
    </row>
    <row r="25097" spans="13:13">
      <c r="M25097" s="2"/>
    </row>
    <row r="25098" spans="13:13">
      <c r="M25098" s="2"/>
    </row>
    <row r="25099" spans="13:13">
      <c r="M25099" s="2"/>
    </row>
    <row r="25100" spans="13:13">
      <c r="M25100" s="2"/>
    </row>
    <row r="25101" spans="13:13">
      <c r="M25101" s="2"/>
    </row>
    <row r="25102" spans="13:13">
      <c r="M25102" s="2"/>
    </row>
    <row r="25103" spans="13:13">
      <c r="M25103" s="2"/>
    </row>
    <row r="25104" spans="13:13">
      <c r="M25104" s="2"/>
    </row>
    <row r="25105" spans="13:13">
      <c r="M25105" s="2"/>
    </row>
    <row r="25106" spans="13:13">
      <c r="M25106" s="2"/>
    </row>
    <row r="25107" spans="13:13">
      <c r="M25107" s="2"/>
    </row>
    <row r="25108" spans="13:13">
      <c r="M25108" s="2"/>
    </row>
    <row r="25109" spans="13:13">
      <c r="M25109" s="2"/>
    </row>
    <row r="25110" spans="13:13">
      <c r="M25110" s="2"/>
    </row>
    <row r="25111" spans="13:13">
      <c r="M25111" s="2"/>
    </row>
    <row r="25112" spans="13:13">
      <c r="M25112" s="2"/>
    </row>
    <row r="25113" spans="13:13">
      <c r="M25113" s="2"/>
    </row>
    <row r="25114" spans="13:13">
      <c r="M25114" s="2"/>
    </row>
    <row r="25115" spans="13:13">
      <c r="M25115" s="2"/>
    </row>
    <row r="25116" spans="13:13">
      <c r="M25116" s="2"/>
    </row>
    <row r="25117" spans="13:13">
      <c r="M25117" s="2"/>
    </row>
    <row r="25118" spans="13:13">
      <c r="M25118" s="2"/>
    </row>
    <row r="25119" spans="13:13">
      <c r="M25119" s="2"/>
    </row>
    <row r="25120" spans="13:13">
      <c r="M25120" s="2"/>
    </row>
    <row r="25121" spans="13:13">
      <c r="M25121" s="2"/>
    </row>
    <row r="25122" spans="13:13">
      <c r="M25122" s="2"/>
    </row>
    <row r="25123" spans="13:13">
      <c r="M25123" s="2"/>
    </row>
    <row r="25124" spans="13:13">
      <c r="M25124" s="2"/>
    </row>
    <row r="25125" spans="13:13">
      <c r="M25125" s="2"/>
    </row>
    <row r="25126" spans="13:13">
      <c r="M25126" s="2"/>
    </row>
    <row r="25127" spans="13:13">
      <c r="M25127" s="2"/>
    </row>
    <row r="25128" spans="13:13">
      <c r="M25128" s="2"/>
    </row>
    <row r="25129" spans="13:13">
      <c r="M25129" s="2"/>
    </row>
    <row r="25130" spans="13:13">
      <c r="M25130" s="2"/>
    </row>
    <row r="25131" spans="13:13">
      <c r="M25131" s="2"/>
    </row>
    <row r="25132" spans="13:13">
      <c r="M25132" s="2"/>
    </row>
    <row r="25133" spans="13:13">
      <c r="M25133" s="2"/>
    </row>
    <row r="25134" spans="13:13">
      <c r="M25134" s="2"/>
    </row>
    <row r="25135" spans="13:13">
      <c r="M25135" s="2"/>
    </row>
    <row r="25136" spans="13:13">
      <c r="M25136" s="2"/>
    </row>
    <row r="25137" spans="13:13">
      <c r="M25137" s="2"/>
    </row>
    <row r="25138" spans="13:13">
      <c r="M25138" s="2"/>
    </row>
    <row r="25139" spans="13:13">
      <c r="M25139" s="2"/>
    </row>
    <row r="25140" spans="13:13">
      <c r="M25140" s="2"/>
    </row>
    <row r="25141" spans="13:13">
      <c r="M25141" s="2"/>
    </row>
    <row r="25142" spans="13:13">
      <c r="M25142" s="2"/>
    </row>
    <row r="25143" spans="13:13">
      <c r="M25143" s="2"/>
    </row>
    <row r="25144" spans="13:13">
      <c r="M25144" s="2"/>
    </row>
    <row r="25145" spans="13:13">
      <c r="M25145" s="2"/>
    </row>
    <row r="25146" spans="13:13">
      <c r="M25146" s="2"/>
    </row>
    <row r="25147" spans="13:13">
      <c r="M25147" s="2"/>
    </row>
    <row r="25148" spans="13:13">
      <c r="M25148" s="2"/>
    </row>
    <row r="25149" spans="13:13">
      <c r="M25149" s="2"/>
    </row>
    <row r="25150" spans="13:13">
      <c r="M25150" s="2"/>
    </row>
    <row r="25151" spans="13:13">
      <c r="M25151" s="2"/>
    </row>
    <row r="25152" spans="13:13">
      <c r="M25152" s="2"/>
    </row>
    <row r="25153" spans="13:13">
      <c r="M25153" s="2"/>
    </row>
    <row r="25154" spans="13:13">
      <c r="M25154" s="2"/>
    </row>
    <row r="25155" spans="13:13">
      <c r="M25155" s="2"/>
    </row>
    <row r="25156" spans="13:13">
      <c r="M25156" s="2"/>
    </row>
    <row r="25157" spans="13:13">
      <c r="M25157" s="2"/>
    </row>
    <row r="25158" spans="13:13">
      <c r="M25158" s="2"/>
    </row>
    <row r="25159" spans="13:13">
      <c r="M25159" s="2"/>
    </row>
    <row r="25160" spans="13:13">
      <c r="M25160" s="2"/>
    </row>
    <row r="25161" spans="13:13">
      <c r="M25161" s="2"/>
    </row>
    <row r="25162" spans="13:13">
      <c r="M25162" s="2"/>
    </row>
    <row r="25163" spans="13:13">
      <c r="M25163" s="2"/>
    </row>
    <row r="25164" spans="13:13">
      <c r="M25164" s="2"/>
    </row>
    <row r="25165" spans="13:13">
      <c r="M25165" s="2"/>
    </row>
    <row r="25166" spans="13:13">
      <c r="M25166" s="2"/>
    </row>
    <row r="25167" spans="13:13">
      <c r="M25167" s="2"/>
    </row>
    <row r="25168" spans="13:13">
      <c r="M25168" s="2"/>
    </row>
    <row r="25169" spans="13:13">
      <c r="M25169" s="2"/>
    </row>
    <row r="25170" spans="13:13">
      <c r="M25170" s="2"/>
    </row>
    <row r="25171" spans="13:13">
      <c r="M25171" s="2"/>
    </row>
    <row r="25172" spans="13:13">
      <c r="M25172" s="2"/>
    </row>
    <row r="25173" spans="13:13">
      <c r="M25173" s="2"/>
    </row>
    <row r="25174" spans="13:13">
      <c r="M25174" s="2"/>
    </row>
    <row r="25175" spans="13:13">
      <c r="M25175" s="2"/>
    </row>
    <row r="25176" spans="13:13">
      <c r="M25176" s="2"/>
    </row>
    <row r="25177" spans="13:13">
      <c r="M25177" s="2"/>
    </row>
    <row r="25178" spans="13:13">
      <c r="M25178" s="2"/>
    </row>
    <row r="25179" spans="13:13">
      <c r="M25179" s="2"/>
    </row>
    <row r="25180" spans="13:13">
      <c r="M25180" s="2"/>
    </row>
    <row r="25181" spans="13:13">
      <c r="M25181" s="2"/>
    </row>
    <row r="25182" spans="13:13">
      <c r="M25182" s="2"/>
    </row>
    <row r="25183" spans="13:13">
      <c r="M25183" s="2"/>
    </row>
    <row r="25184" spans="13:13">
      <c r="M25184" s="2"/>
    </row>
    <row r="25185" spans="13:13">
      <c r="M25185" s="2"/>
    </row>
    <row r="25186" spans="13:13">
      <c r="M25186" s="2"/>
    </row>
    <row r="25187" spans="13:13">
      <c r="M25187" s="2"/>
    </row>
    <row r="25188" spans="13:13">
      <c r="M25188" s="2"/>
    </row>
    <row r="25189" spans="13:13">
      <c r="M25189" s="2"/>
    </row>
    <row r="25190" spans="13:13">
      <c r="M25190" s="2"/>
    </row>
    <row r="25191" spans="13:13">
      <c r="M25191" s="2"/>
    </row>
    <row r="25192" spans="13:13">
      <c r="M25192" s="2"/>
    </row>
    <row r="25193" spans="13:13">
      <c r="M25193" s="2"/>
    </row>
    <row r="25194" spans="13:13">
      <c r="M25194" s="2"/>
    </row>
    <row r="25195" spans="13:13">
      <c r="M25195" s="2"/>
    </row>
    <row r="25196" spans="13:13">
      <c r="M25196" s="2"/>
    </row>
    <row r="25197" spans="13:13">
      <c r="M25197" s="2"/>
    </row>
    <row r="25198" spans="13:13">
      <c r="M25198" s="2"/>
    </row>
    <row r="25199" spans="13:13">
      <c r="M25199" s="2"/>
    </row>
    <row r="25200" spans="13:13">
      <c r="M25200" s="2"/>
    </row>
    <row r="25201" spans="13:13">
      <c r="M25201" s="2"/>
    </row>
    <row r="25202" spans="13:13">
      <c r="M25202" s="2"/>
    </row>
    <row r="25203" spans="13:13">
      <c r="M25203" s="2"/>
    </row>
    <row r="25204" spans="13:13">
      <c r="M25204" s="2"/>
    </row>
    <row r="25205" spans="13:13">
      <c r="M25205" s="2"/>
    </row>
    <row r="25206" spans="13:13">
      <c r="M25206" s="2"/>
    </row>
    <row r="25207" spans="13:13">
      <c r="M25207" s="2"/>
    </row>
    <row r="25208" spans="13:13">
      <c r="M25208" s="2"/>
    </row>
    <row r="25209" spans="13:13">
      <c r="M25209" s="2"/>
    </row>
    <row r="25210" spans="13:13">
      <c r="M25210" s="2"/>
    </row>
    <row r="25211" spans="13:13">
      <c r="M25211" s="2"/>
    </row>
    <row r="25212" spans="13:13">
      <c r="M25212" s="2"/>
    </row>
    <row r="25213" spans="13:13">
      <c r="M25213" s="2"/>
    </row>
    <row r="25214" spans="13:13">
      <c r="M25214" s="2"/>
    </row>
    <row r="25215" spans="13:13">
      <c r="M25215" s="2"/>
    </row>
    <row r="25216" spans="13:13">
      <c r="M25216" s="2"/>
    </row>
    <row r="25217" spans="13:13">
      <c r="M25217" s="2"/>
    </row>
    <row r="25218" spans="13:13">
      <c r="M25218" s="2"/>
    </row>
    <row r="25219" spans="13:13">
      <c r="M25219" s="2"/>
    </row>
    <row r="25220" spans="13:13">
      <c r="M25220" s="2"/>
    </row>
    <row r="25221" spans="13:13">
      <c r="M25221" s="2"/>
    </row>
    <row r="25222" spans="13:13">
      <c r="M25222" s="2"/>
    </row>
    <row r="25223" spans="13:13">
      <c r="M25223" s="2"/>
    </row>
    <row r="25224" spans="13:13">
      <c r="M25224" s="2"/>
    </row>
    <row r="25225" spans="13:13">
      <c r="M25225" s="2"/>
    </row>
    <row r="25226" spans="13:13">
      <c r="M25226" s="2"/>
    </row>
    <row r="25227" spans="13:13">
      <c r="M25227" s="2"/>
    </row>
    <row r="25228" spans="13:13">
      <c r="M25228" s="2"/>
    </row>
    <row r="25229" spans="13:13">
      <c r="M25229" s="2"/>
    </row>
    <row r="25230" spans="13:13">
      <c r="M25230" s="2"/>
    </row>
    <row r="25231" spans="13:13">
      <c r="M25231" s="2"/>
    </row>
    <row r="25232" spans="13:13">
      <c r="M25232" s="2"/>
    </row>
    <row r="25233" spans="13:13">
      <c r="M25233" s="2"/>
    </row>
    <row r="25234" spans="13:13">
      <c r="M25234" s="2"/>
    </row>
    <row r="25235" spans="13:13">
      <c r="M25235" s="2"/>
    </row>
    <row r="25236" spans="13:13">
      <c r="M25236" s="2"/>
    </row>
    <row r="25237" spans="13:13">
      <c r="M25237" s="2"/>
    </row>
    <row r="25238" spans="13:13">
      <c r="M25238" s="2"/>
    </row>
    <row r="25239" spans="13:13">
      <c r="M25239" s="2"/>
    </row>
    <row r="25240" spans="13:13">
      <c r="M25240" s="2"/>
    </row>
    <row r="25241" spans="13:13">
      <c r="M25241" s="2"/>
    </row>
    <row r="25242" spans="13:13">
      <c r="M25242" s="2"/>
    </row>
    <row r="25243" spans="13:13">
      <c r="M25243" s="2"/>
    </row>
    <row r="25244" spans="13:13">
      <c r="M25244" s="2"/>
    </row>
    <row r="25245" spans="13:13">
      <c r="M25245" s="2"/>
    </row>
    <row r="25246" spans="13:13">
      <c r="M25246" s="2"/>
    </row>
    <row r="25247" spans="13:13">
      <c r="M25247" s="2"/>
    </row>
    <row r="25248" spans="13:13">
      <c r="M25248" s="2"/>
    </row>
    <row r="25249" spans="13:13">
      <c r="M25249" s="2"/>
    </row>
    <row r="25250" spans="13:13">
      <c r="M25250" s="2"/>
    </row>
    <row r="25251" spans="13:13">
      <c r="M25251" s="2"/>
    </row>
    <row r="25252" spans="13:13">
      <c r="M25252" s="2"/>
    </row>
    <row r="25253" spans="13:13">
      <c r="M25253" s="2"/>
    </row>
    <row r="25254" spans="13:13">
      <c r="M25254" s="2"/>
    </row>
    <row r="25255" spans="13:13">
      <c r="M25255" s="2"/>
    </row>
    <row r="25256" spans="13:13">
      <c r="M25256" s="2"/>
    </row>
    <row r="25257" spans="13:13">
      <c r="M25257" s="2"/>
    </row>
    <row r="25258" spans="13:13">
      <c r="M25258" s="2"/>
    </row>
    <row r="25259" spans="13:13">
      <c r="M25259" s="2"/>
    </row>
    <row r="25260" spans="13:13">
      <c r="M25260" s="2"/>
    </row>
    <row r="25261" spans="13:13">
      <c r="M25261" s="2"/>
    </row>
    <row r="25262" spans="13:13">
      <c r="M25262" s="2"/>
    </row>
    <row r="25263" spans="13:13">
      <c r="M25263" s="2"/>
    </row>
    <row r="25264" spans="13:13">
      <c r="M25264" s="2"/>
    </row>
    <row r="25265" spans="13:13">
      <c r="M25265" s="2"/>
    </row>
    <row r="25266" spans="13:13">
      <c r="M25266" s="2"/>
    </row>
    <row r="25267" spans="13:13">
      <c r="M25267" s="2"/>
    </row>
    <row r="25268" spans="13:13">
      <c r="M25268" s="2"/>
    </row>
    <row r="25269" spans="13:13">
      <c r="M25269" s="2"/>
    </row>
    <row r="25270" spans="13:13">
      <c r="M25270" s="2"/>
    </row>
    <row r="25271" spans="13:13">
      <c r="M25271" s="2"/>
    </row>
    <row r="25272" spans="13:13">
      <c r="M25272" s="2"/>
    </row>
    <row r="25273" spans="13:13">
      <c r="M25273" s="2"/>
    </row>
    <row r="25274" spans="13:13">
      <c r="M25274" s="2"/>
    </row>
    <row r="25275" spans="13:13">
      <c r="M25275" s="2"/>
    </row>
    <row r="25276" spans="13:13">
      <c r="M25276" s="2"/>
    </row>
    <row r="25277" spans="13:13">
      <c r="M25277" s="2"/>
    </row>
    <row r="25278" spans="13:13">
      <c r="M25278" s="2"/>
    </row>
    <row r="25279" spans="13:13">
      <c r="M25279" s="2"/>
    </row>
    <row r="25280" spans="13:13">
      <c r="M25280" s="2"/>
    </row>
    <row r="25281" spans="13:13">
      <c r="M25281" s="2"/>
    </row>
    <row r="25282" spans="13:13">
      <c r="M25282" s="2"/>
    </row>
    <row r="25283" spans="13:13">
      <c r="M25283" s="2"/>
    </row>
    <row r="25284" spans="13:13">
      <c r="M25284" s="2"/>
    </row>
    <row r="25285" spans="13:13">
      <c r="M25285" s="2"/>
    </row>
    <row r="25286" spans="13:13">
      <c r="M25286" s="2"/>
    </row>
    <row r="25287" spans="13:13">
      <c r="M25287" s="2"/>
    </row>
    <row r="25288" spans="13:13">
      <c r="M25288" s="2"/>
    </row>
    <row r="25289" spans="13:13">
      <c r="M25289" s="2"/>
    </row>
    <row r="25290" spans="13:13">
      <c r="M25290" s="2"/>
    </row>
    <row r="25291" spans="13:13">
      <c r="M25291" s="2"/>
    </row>
    <row r="25292" spans="13:13">
      <c r="M25292" s="2"/>
    </row>
    <row r="25293" spans="13:13">
      <c r="M25293" s="2"/>
    </row>
    <row r="25294" spans="13:13">
      <c r="M25294" s="2"/>
    </row>
    <row r="25295" spans="13:13">
      <c r="M25295" s="2"/>
    </row>
    <row r="25296" spans="13:13">
      <c r="M25296" s="2"/>
    </row>
    <row r="25297" spans="13:13">
      <c r="M25297" s="2"/>
    </row>
    <row r="25298" spans="13:13">
      <c r="M25298" s="2"/>
    </row>
    <row r="25299" spans="13:13">
      <c r="M25299" s="2"/>
    </row>
    <row r="25300" spans="13:13">
      <c r="M25300" s="2"/>
    </row>
    <row r="25301" spans="13:13">
      <c r="M25301" s="2"/>
    </row>
    <row r="25302" spans="13:13">
      <c r="M25302" s="2"/>
    </row>
    <row r="25303" spans="13:13">
      <c r="M25303" s="2"/>
    </row>
    <row r="25304" spans="13:13">
      <c r="M25304" s="2"/>
    </row>
    <row r="25305" spans="13:13">
      <c r="M25305" s="2"/>
    </row>
    <row r="25306" spans="13:13">
      <c r="M25306" s="2"/>
    </row>
    <row r="25307" spans="13:13">
      <c r="M25307" s="2"/>
    </row>
    <row r="25308" spans="13:13">
      <c r="M25308" s="2"/>
    </row>
    <row r="25309" spans="13:13">
      <c r="M25309" s="2"/>
    </row>
    <row r="25310" spans="13:13">
      <c r="M25310" s="2"/>
    </row>
    <row r="25311" spans="13:13">
      <c r="M25311" s="2"/>
    </row>
    <row r="25312" spans="13:13">
      <c r="M25312" s="2"/>
    </row>
    <row r="25313" spans="13:13">
      <c r="M25313" s="2"/>
    </row>
    <row r="25314" spans="13:13">
      <c r="M25314" s="2"/>
    </row>
    <row r="25315" spans="13:13">
      <c r="M25315" s="2"/>
    </row>
    <row r="25316" spans="13:13">
      <c r="M25316" s="2"/>
    </row>
    <row r="25317" spans="13:13">
      <c r="M25317" s="2"/>
    </row>
    <row r="25318" spans="13:13">
      <c r="M25318" s="2"/>
    </row>
    <row r="25319" spans="13:13">
      <c r="M25319" s="2"/>
    </row>
    <row r="25320" spans="13:13">
      <c r="M25320" s="2"/>
    </row>
    <row r="25321" spans="13:13">
      <c r="M25321" s="2"/>
    </row>
    <row r="25322" spans="13:13">
      <c r="M25322" s="2"/>
    </row>
    <row r="25323" spans="13:13">
      <c r="M25323" s="2"/>
    </row>
    <row r="25324" spans="13:13">
      <c r="M25324" s="2"/>
    </row>
    <row r="25325" spans="13:13">
      <c r="M25325" s="2"/>
    </row>
    <row r="25326" spans="13:13">
      <c r="M25326" s="2"/>
    </row>
    <row r="25327" spans="13:13">
      <c r="M25327" s="2"/>
    </row>
    <row r="25328" spans="13:13">
      <c r="M25328" s="2"/>
    </row>
    <row r="25329" spans="13:13">
      <c r="M25329" s="2"/>
    </row>
    <row r="25330" spans="13:13">
      <c r="M25330" s="2"/>
    </row>
    <row r="25331" spans="13:13">
      <c r="M25331" s="2"/>
    </row>
    <row r="25332" spans="13:13">
      <c r="M25332" s="2"/>
    </row>
    <row r="25333" spans="13:13">
      <c r="M25333" s="2"/>
    </row>
    <row r="25334" spans="13:13">
      <c r="M25334" s="2"/>
    </row>
    <row r="25335" spans="13:13">
      <c r="M25335" s="2"/>
    </row>
    <row r="25336" spans="13:13">
      <c r="M25336" s="2"/>
    </row>
    <row r="25337" spans="13:13">
      <c r="M25337" s="2"/>
    </row>
    <row r="25338" spans="13:13">
      <c r="M25338" s="2"/>
    </row>
    <row r="25339" spans="13:13">
      <c r="M25339" s="2"/>
    </row>
    <row r="25340" spans="13:13">
      <c r="M25340" s="2"/>
    </row>
    <row r="25341" spans="13:13">
      <c r="M25341" s="2"/>
    </row>
    <row r="25342" spans="13:13">
      <c r="M25342" s="2"/>
    </row>
    <row r="25343" spans="13:13">
      <c r="M25343" s="2"/>
    </row>
    <row r="25344" spans="13:13">
      <c r="M25344" s="2"/>
    </row>
    <row r="25345" spans="13:13">
      <c r="M25345" s="2"/>
    </row>
    <row r="25346" spans="13:13">
      <c r="M25346" s="2"/>
    </row>
    <row r="25347" spans="13:13">
      <c r="M25347" s="2"/>
    </row>
    <row r="25348" spans="13:13">
      <c r="M25348" s="2"/>
    </row>
    <row r="25349" spans="13:13">
      <c r="M25349" s="2"/>
    </row>
    <row r="25350" spans="13:13">
      <c r="M25350" s="2"/>
    </row>
    <row r="25351" spans="13:13">
      <c r="M25351" s="2"/>
    </row>
    <row r="25352" spans="13:13">
      <c r="M25352" s="2"/>
    </row>
    <row r="25353" spans="13:13">
      <c r="M25353" s="2"/>
    </row>
    <row r="25354" spans="13:13">
      <c r="M25354" s="2"/>
    </row>
    <row r="25355" spans="13:13">
      <c r="M25355" s="2"/>
    </row>
    <row r="25356" spans="13:13">
      <c r="M25356" s="2"/>
    </row>
    <row r="25357" spans="13:13">
      <c r="M25357" s="2"/>
    </row>
    <row r="25358" spans="13:13">
      <c r="M25358" s="2"/>
    </row>
    <row r="25359" spans="13:13">
      <c r="M25359" s="2"/>
    </row>
    <row r="25360" spans="13:13">
      <c r="M25360" s="2"/>
    </row>
    <row r="25361" spans="13:13">
      <c r="M25361" s="2"/>
    </row>
    <row r="25362" spans="13:13">
      <c r="M25362" s="2"/>
    </row>
    <row r="25363" spans="13:13">
      <c r="M25363" s="2"/>
    </row>
    <row r="25364" spans="13:13">
      <c r="M25364" s="2"/>
    </row>
    <row r="25365" spans="13:13">
      <c r="M25365" s="2"/>
    </row>
    <row r="25366" spans="13:13">
      <c r="M25366" s="2"/>
    </row>
    <row r="25367" spans="13:13">
      <c r="M25367" s="2"/>
    </row>
    <row r="25368" spans="13:13">
      <c r="M25368" s="2"/>
    </row>
    <row r="25369" spans="13:13">
      <c r="M25369" s="2"/>
    </row>
    <row r="25370" spans="13:13">
      <c r="M25370" s="2"/>
    </row>
    <row r="25371" spans="13:13">
      <c r="M25371" s="2"/>
    </row>
    <row r="25372" spans="13:13">
      <c r="M25372" s="2"/>
    </row>
    <row r="25373" spans="13:13">
      <c r="M25373" s="2"/>
    </row>
    <row r="25374" spans="13:13">
      <c r="M25374" s="2"/>
    </row>
    <row r="25375" spans="13:13">
      <c r="M25375" s="2"/>
    </row>
    <row r="25376" spans="13:13">
      <c r="M25376" s="2"/>
    </row>
    <row r="25377" spans="13:13">
      <c r="M25377" s="2"/>
    </row>
    <row r="25378" spans="13:13">
      <c r="M25378" s="2"/>
    </row>
    <row r="25379" spans="13:13">
      <c r="M25379" s="2"/>
    </row>
    <row r="25380" spans="13:13">
      <c r="M25380" s="2"/>
    </row>
    <row r="25381" spans="13:13">
      <c r="M25381" s="2"/>
    </row>
    <row r="25382" spans="13:13">
      <c r="M25382" s="2"/>
    </row>
    <row r="25383" spans="13:13">
      <c r="M25383" s="2"/>
    </row>
    <row r="25384" spans="13:13">
      <c r="M25384" s="2"/>
    </row>
    <row r="25385" spans="13:13">
      <c r="M25385" s="2"/>
    </row>
    <row r="25386" spans="13:13">
      <c r="M25386" s="2"/>
    </row>
    <row r="25387" spans="13:13">
      <c r="M25387" s="2"/>
    </row>
    <row r="25388" spans="13:13">
      <c r="M25388" s="2"/>
    </row>
    <row r="25389" spans="13:13">
      <c r="M25389" s="2"/>
    </row>
    <row r="25390" spans="13:13">
      <c r="M25390" s="2"/>
    </row>
    <row r="25391" spans="13:13">
      <c r="M25391" s="2"/>
    </row>
    <row r="25392" spans="13:13">
      <c r="M25392" s="2"/>
    </row>
    <row r="25393" spans="13:13">
      <c r="M25393" s="2"/>
    </row>
    <row r="25394" spans="13:13">
      <c r="M25394" s="2"/>
    </row>
    <row r="25395" spans="13:13">
      <c r="M25395" s="2"/>
    </row>
    <row r="25396" spans="13:13">
      <c r="M25396" s="2"/>
    </row>
    <row r="25397" spans="13:13">
      <c r="M25397" s="2"/>
    </row>
    <row r="25398" spans="13:13">
      <c r="M25398" s="2"/>
    </row>
    <row r="25399" spans="13:13">
      <c r="M25399" s="2"/>
    </row>
    <row r="25400" spans="13:13">
      <c r="M25400" s="2"/>
    </row>
    <row r="25401" spans="13:13">
      <c r="M25401" s="2"/>
    </row>
    <row r="25402" spans="13:13">
      <c r="M25402" s="2"/>
    </row>
    <row r="25403" spans="13:13">
      <c r="M25403" s="2"/>
    </row>
    <row r="25404" spans="13:13">
      <c r="M25404" s="2"/>
    </row>
    <row r="25405" spans="13:13">
      <c r="M25405" s="2"/>
    </row>
    <row r="25406" spans="13:13">
      <c r="M25406" s="2"/>
    </row>
    <row r="25407" spans="13:13">
      <c r="M25407" s="2"/>
    </row>
    <row r="25408" spans="13:13">
      <c r="M25408" s="2"/>
    </row>
    <row r="25409" spans="13:13">
      <c r="M25409" s="2"/>
    </row>
    <row r="25410" spans="13:13">
      <c r="M25410" s="2"/>
    </row>
    <row r="25411" spans="13:13">
      <c r="M25411" s="2"/>
    </row>
    <row r="25412" spans="13:13">
      <c r="M25412" s="2"/>
    </row>
    <row r="25413" spans="13:13">
      <c r="M25413" s="2"/>
    </row>
    <row r="25414" spans="13:13">
      <c r="M25414" s="2"/>
    </row>
    <row r="25415" spans="13:13">
      <c r="M25415" s="2"/>
    </row>
    <row r="25416" spans="13:13">
      <c r="M25416" s="2"/>
    </row>
    <row r="25417" spans="13:13">
      <c r="M25417" s="2"/>
    </row>
    <row r="25418" spans="13:13">
      <c r="M25418" s="2"/>
    </row>
    <row r="25419" spans="13:13">
      <c r="M25419" s="2"/>
    </row>
    <row r="25420" spans="13:13">
      <c r="M25420" s="2"/>
    </row>
    <row r="25421" spans="13:13">
      <c r="M25421" s="2"/>
    </row>
    <row r="25422" spans="13:13">
      <c r="M25422" s="2"/>
    </row>
    <row r="25423" spans="13:13">
      <c r="M25423" s="2"/>
    </row>
    <row r="25424" spans="13:13">
      <c r="M25424" s="2"/>
    </row>
    <row r="25425" spans="13:13">
      <c r="M25425" s="2"/>
    </row>
    <row r="25426" spans="13:13">
      <c r="M25426" s="2"/>
    </row>
    <row r="25427" spans="13:13">
      <c r="M25427" s="2"/>
    </row>
    <row r="25428" spans="13:13">
      <c r="M25428" s="2"/>
    </row>
    <row r="25429" spans="13:13">
      <c r="M25429" s="2"/>
    </row>
    <row r="25430" spans="13:13">
      <c r="M25430" s="2"/>
    </row>
    <row r="25431" spans="13:13">
      <c r="M25431" s="2"/>
    </row>
    <row r="25432" spans="13:13">
      <c r="M25432" s="2"/>
    </row>
    <row r="25433" spans="13:13">
      <c r="M25433" s="2"/>
    </row>
    <row r="25434" spans="13:13">
      <c r="M25434" s="2"/>
    </row>
    <row r="25435" spans="13:13">
      <c r="M25435" s="2"/>
    </row>
    <row r="25436" spans="13:13">
      <c r="M25436" s="2"/>
    </row>
    <row r="25437" spans="13:13">
      <c r="M25437" s="2"/>
    </row>
    <row r="25438" spans="13:13">
      <c r="M25438" s="2"/>
    </row>
    <row r="25439" spans="13:13">
      <c r="M25439" s="2"/>
    </row>
    <row r="25440" spans="13:13">
      <c r="M25440" s="2"/>
    </row>
    <row r="25441" spans="13:13">
      <c r="M25441" s="2"/>
    </row>
    <row r="25442" spans="13:13">
      <c r="M25442" s="2"/>
    </row>
    <row r="25443" spans="13:13">
      <c r="M25443" s="2"/>
    </row>
    <row r="25444" spans="13:13">
      <c r="M25444" s="2"/>
    </row>
    <row r="25445" spans="13:13">
      <c r="M25445" s="2"/>
    </row>
    <row r="25446" spans="13:13">
      <c r="M25446" s="2"/>
    </row>
    <row r="25447" spans="13:13">
      <c r="M25447" s="2"/>
    </row>
    <row r="25448" spans="13:13">
      <c r="M25448" s="2"/>
    </row>
    <row r="25449" spans="13:13">
      <c r="M25449" s="2"/>
    </row>
    <row r="25450" spans="13:13">
      <c r="M25450" s="2"/>
    </row>
    <row r="25451" spans="13:13">
      <c r="M25451" s="2"/>
    </row>
    <row r="25452" spans="13:13">
      <c r="M25452" s="2"/>
    </row>
    <row r="25453" spans="13:13">
      <c r="M25453" s="2"/>
    </row>
    <row r="25454" spans="13:13">
      <c r="M25454" s="2"/>
    </row>
    <row r="25455" spans="13:13">
      <c r="M25455" s="2"/>
    </row>
    <row r="25456" spans="13:13">
      <c r="M25456" s="2"/>
    </row>
    <row r="25457" spans="13:13">
      <c r="M25457" s="2"/>
    </row>
    <row r="25458" spans="13:13">
      <c r="M25458" s="2"/>
    </row>
    <row r="25459" spans="13:13">
      <c r="M25459" s="2"/>
    </row>
    <row r="25460" spans="13:13">
      <c r="M25460" s="2"/>
    </row>
    <row r="25461" spans="13:13">
      <c r="M25461" s="2"/>
    </row>
    <row r="25462" spans="13:13">
      <c r="M25462" s="2"/>
    </row>
    <row r="25463" spans="13:13">
      <c r="M25463" s="2"/>
    </row>
    <row r="25464" spans="13:13">
      <c r="M25464" s="2"/>
    </row>
    <row r="25465" spans="13:13">
      <c r="M25465" s="2"/>
    </row>
    <row r="25466" spans="13:13">
      <c r="M25466" s="2"/>
    </row>
    <row r="25467" spans="13:13">
      <c r="M25467" s="2"/>
    </row>
    <row r="25468" spans="13:13">
      <c r="M25468" s="2"/>
    </row>
    <row r="25469" spans="13:13">
      <c r="M25469" s="2"/>
    </row>
    <row r="25470" spans="13:13">
      <c r="M25470" s="2"/>
    </row>
    <row r="25471" spans="13:13">
      <c r="M25471" s="2"/>
    </row>
    <row r="25472" spans="13:13">
      <c r="M25472" s="2"/>
    </row>
    <row r="25473" spans="13:13">
      <c r="M25473" s="2"/>
    </row>
    <row r="25474" spans="13:13">
      <c r="M25474" s="2"/>
    </row>
    <row r="25475" spans="13:13">
      <c r="M25475" s="2"/>
    </row>
    <row r="25476" spans="13:13">
      <c r="M25476" s="2"/>
    </row>
    <row r="25477" spans="13:13">
      <c r="M25477" s="2"/>
    </row>
    <row r="25478" spans="13:13">
      <c r="M25478" s="2"/>
    </row>
    <row r="25479" spans="13:13">
      <c r="M25479" s="2"/>
    </row>
    <row r="25480" spans="13:13">
      <c r="M25480" s="2"/>
    </row>
    <row r="25481" spans="13:13">
      <c r="M25481" s="2"/>
    </row>
    <row r="25482" spans="13:13">
      <c r="M25482" s="2"/>
    </row>
    <row r="25483" spans="13:13">
      <c r="M25483" s="2"/>
    </row>
    <row r="25484" spans="13:13">
      <c r="M25484" s="2"/>
    </row>
    <row r="25485" spans="13:13">
      <c r="M25485" s="2"/>
    </row>
    <row r="25486" spans="13:13">
      <c r="M25486" s="2"/>
    </row>
    <row r="25487" spans="13:13">
      <c r="M25487" s="2"/>
    </row>
    <row r="25488" spans="13:13">
      <c r="M25488" s="2"/>
    </row>
    <row r="25489" spans="13:13">
      <c r="M25489" s="2"/>
    </row>
    <row r="25490" spans="13:13">
      <c r="M25490" s="2"/>
    </row>
    <row r="25491" spans="13:13">
      <c r="M25491" s="2"/>
    </row>
    <row r="25492" spans="13:13">
      <c r="M25492" s="2"/>
    </row>
    <row r="25493" spans="13:13">
      <c r="M25493" s="2"/>
    </row>
    <row r="25494" spans="13:13">
      <c r="M25494" s="2"/>
    </row>
    <row r="25495" spans="13:13">
      <c r="M25495" s="2"/>
    </row>
    <row r="25496" spans="13:13">
      <c r="M25496" s="2"/>
    </row>
    <row r="25497" spans="13:13">
      <c r="M25497" s="2"/>
    </row>
    <row r="25498" spans="13:13">
      <c r="M25498" s="2"/>
    </row>
    <row r="25499" spans="13:13">
      <c r="M25499" s="2"/>
    </row>
    <row r="25500" spans="13:13">
      <c r="M25500" s="2"/>
    </row>
    <row r="25501" spans="13:13">
      <c r="M25501" s="2"/>
    </row>
    <row r="25502" spans="13:13">
      <c r="M25502" s="2"/>
    </row>
    <row r="25503" spans="13:13">
      <c r="M25503" s="2"/>
    </row>
    <row r="25504" spans="13:13">
      <c r="M25504" s="2"/>
    </row>
    <row r="25505" spans="13:13">
      <c r="M25505" s="2"/>
    </row>
    <row r="25506" spans="13:13">
      <c r="M25506" s="2"/>
    </row>
    <row r="25507" spans="13:13">
      <c r="M25507" s="2"/>
    </row>
    <row r="25508" spans="13:13">
      <c r="M25508" s="2"/>
    </row>
    <row r="25509" spans="13:13">
      <c r="M25509" s="2"/>
    </row>
    <row r="25510" spans="13:13">
      <c r="M25510" s="2"/>
    </row>
    <row r="25511" spans="13:13">
      <c r="M25511" s="2"/>
    </row>
    <row r="25512" spans="13:13">
      <c r="M25512" s="2"/>
    </row>
    <row r="25513" spans="13:13">
      <c r="M25513" s="2"/>
    </row>
    <row r="25514" spans="13:13">
      <c r="M25514" s="2"/>
    </row>
    <row r="25515" spans="13:13">
      <c r="M25515" s="2"/>
    </row>
    <row r="25516" spans="13:13">
      <c r="M25516" s="2"/>
    </row>
    <row r="25517" spans="13:13">
      <c r="M25517" s="2"/>
    </row>
    <row r="25518" spans="13:13">
      <c r="M25518" s="2"/>
    </row>
    <row r="25519" spans="13:13">
      <c r="M25519" s="2"/>
    </row>
    <row r="25520" spans="13:13">
      <c r="M25520" s="2"/>
    </row>
    <row r="25521" spans="13:13">
      <c r="M25521" s="2"/>
    </row>
    <row r="25522" spans="13:13">
      <c r="M25522" s="2"/>
    </row>
    <row r="25523" spans="13:13">
      <c r="M25523" s="2"/>
    </row>
    <row r="25524" spans="13:13">
      <c r="M25524" s="2"/>
    </row>
    <row r="25525" spans="13:13">
      <c r="M25525" s="2"/>
    </row>
    <row r="25526" spans="13:13">
      <c r="M25526" s="2"/>
    </row>
    <row r="25527" spans="13:13">
      <c r="M25527" s="2"/>
    </row>
    <row r="25528" spans="13:13">
      <c r="M25528" s="2"/>
    </row>
    <row r="25529" spans="13:13">
      <c r="M25529" s="2"/>
    </row>
    <row r="25530" spans="13:13">
      <c r="M25530" s="2"/>
    </row>
    <row r="25531" spans="13:13">
      <c r="M25531" s="2"/>
    </row>
    <row r="25532" spans="13:13">
      <c r="M25532" s="2"/>
    </row>
    <row r="25533" spans="13:13">
      <c r="M25533" s="2"/>
    </row>
    <row r="25534" spans="13:13">
      <c r="M25534" s="2"/>
    </row>
    <row r="25535" spans="13:13">
      <c r="M25535" s="2"/>
    </row>
    <row r="25536" spans="13:13">
      <c r="M25536" s="2"/>
    </row>
    <row r="25537" spans="13:13">
      <c r="M25537" s="2"/>
    </row>
    <row r="25538" spans="13:13">
      <c r="M25538" s="2"/>
    </row>
    <row r="25539" spans="13:13">
      <c r="M25539" s="2"/>
    </row>
    <row r="25540" spans="13:13">
      <c r="M25540" s="2"/>
    </row>
    <row r="25541" spans="13:13">
      <c r="M25541" s="2"/>
    </row>
    <row r="25542" spans="13:13">
      <c r="M25542" s="2"/>
    </row>
    <row r="25543" spans="13:13">
      <c r="M25543" s="2"/>
    </row>
    <row r="25544" spans="13:13">
      <c r="M25544" s="2"/>
    </row>
    <row r="25545" spans="13:13">
      <c r="M25545" s="2"/>
    </row>
    <row r="25546" spans="13:13">
      <c r="M25546" s="2"/>
    </row>
    <row r="25547" spans="13:13">
      <c r="M25547" s="2"/>
    </row>
    <row r="25548" spans="13:13">
      <c r="M25548" s="2"/>
    </row>
    <row r="25549" spans="13:13">
      <c r="M25549" s="2"/>
    </row>
    <row r="25550" spans="13:13">
      <c r="M25550" s="2"/>
    </row>
    <row r="25551" spans="13:13">
      <c r="M25551" s="2"/>
    </row>
    <row r="25552" spans="13:13">
      <c r="M25552" s="2"/>
    </row>
    <row r="25553" spans="13:13">
      <c r="M25553" s="2"/>
    </row>
    <row r="25554" spans="13:13">
      <c r="M25554" s="2"/>
    </row>
    <row r="25555" spans="13:13">
      <c r="M25555" s="2"/>
    </row>
    <row r="25556" spans="13:13">
      <c r="M25556" s="2"/>
    </row>
    <row r="25557" spans="13:13">
      <c r="M25557" s="2"/>
    </row>
    <row r="25558" spans="13:13">
      <c r="M25558" s="2"/>
    </row>
    <row r="25559" spans="13:13">
      <c r="M25559" s="2"/>
    </row>
    <row r="25560" spans="13:13">
      <c r="M25560" s="2"/>
    </row>
    <row r="25561" spans="13:13">
      <c r="M25561" s="2"/>
    </row>
    <row r="25562" spans="13:13">
      <c r="M25562" s="2"/>
    </row>
    <row r="25563" spans="13:13">
      <c r="M25563" s="2"/>
    </row>
    <row r="25564" spans="13:13">
      <c r="M25564" s="2"/>
    </row>
    <row r="25565" spans="13:13">
      <c r="M25565" s="2"/>
    </row>
    <row r="25566" spans="13:13">
      <c r="M25566" s="2"/>
    </row>
    <row r="25567" spans="13:13">
      <c r="M25567" s="2"/>
    </row>
    <row r="25568" spans="13:13">
      <c r="M25568" s="2"/>
    </row>
    <row r="25569" spans="13:13">
      <c r="M25569" s="2"/>
    </row>
    <row r="25570" spans="13:13">
      <c r="M25570" s="2"/>
    </row>
    <row r="25571" spans="13:13">
      <c r="M25571" s="2"/>
    </row>
    <row r="25572" spans="13:13">
      <c r="M25572" s="2"/>
    </row>
    <row r="25573" spans="13:13">
      <c r="M25573" s="2"/>
    </row>
    <row r="25574" spans="13:13">
      <c r="M25574" s="2"/>
    </row>
    <row r="25575" spans="13:13">
      <c r="M25575" s="2"/>
    </row>
    <row r="25576" spans="13:13">
      <c r="M25576" s="2"/>
    </row>
    <row r="25577" spans="13:13">
      <c r="M25577" s="2"/>
    </row>
    <row r="25578" spans="13:13">
      <c r="M25578" s="2"/>
    </row>
    <row r="25579" spans="13:13">
      <c r="M25579" s="2"/>
    </row>
    <row r="25580" spans="13:13">
      <c r="M25580" s="2"/>
    </row>
    <row r="25581" spans="13:13">
      <c r="M25581" s="2"/>
    </row>
    <row r="25582" spans="13:13">
      <c r="M25582" s="2"/>
    </row>
    <row r="25583" spans="13:13">
      <c r="M25583" s="2"/>
    </row>
    <row r="25584" spans="13:13">
      <c r="M25584" s="2"/>
    </row>
    <row r="25585" spans="13:13">
      <c r="M25585" s="2"/>
    </row>
    <row r="25586" spans="13:13">
      <c r="M25586" s="2"/>
    </row>
    <row r="25587" spans="13:13">
      <c r="M25587" s="2"/>
    </row>
    <row r="25588" spans="13:13">
      <c r="M25588" s="2"/>
    </row>
    <row r="25589" spans="13:13">
      <c r="M25589" s="2"/>
    </row>
    <row r="25590" spans="13:13">
      <c r="M25590" s="2"/>
    </row>
    <row r="25591" spans="13:13">
      <c r="M25591" s="2"/>
    </row>
    <row r="25592" spans="13:13">
      <c r="M25592" s="2"/>
    </row>
    <row r="25593" spans="13:13">
      <c r="M25593" s="2"/>
    </row>
    <row r="25594" spans="13:13">
      <c r="M25594" s="2"/>
    </row>
    <row r="25595" spans="13:13">
      <c r="M25595" s="2"/>
    </row>
    <row r="25596" spans="13:13">
      <c r="M25596" s="2"/>
    </row>
    <row r="25597" spans="13:13">
      <c r="M25597" s="2"/>
    </row>
    <row r="25598" spans="13:13">
      <c r="M25598" s="2"/>
    </row>
    <row r="25599" spans="13:13">
      <c r="M25599" s="2"/>
    </row>
    <row r="25600" spans="13:13">
      <c r="M25600" s="2"/>
    </row>
    <row r="25601" spans="13:13">
      <c r="M25601" s="2"/>
    </row>
    <row r="25602" spans="13:13">
      <c r="M25602" s="2"/>
    </row>
    <row r="25603" spans="13:13">
      <c r="M25603" s="2"/>
    </row>
    <row r="25604" spans="13:13">
      <c r="M25604" s="2"/>
    </row>
    <row r="25605" spans="13:13">
      <c r="M25605" s="2"/>
    </row>
    <row r="25606" spans="13:13">
      <c r="M25606" s="2"/>
    </row>
    <row r="25607" spans="13:13">
      <c r="M25607" s="2"/>
    </row>
    <row r="25608" spans="13:13">
      <c r="M25608" s="2"/>
    </row>
    <row r="25609" spans="13:13">
      <c r="M25609" s="2"/>
    </row>
    <row r="25610" spans="13:13">
      <c r="M25610" s="2"/>
    </row>
    <row r="25611" spans="13:13">
      <c r="M25611" s="2"/>
    </row>
    <row r="25612" spans="13:13">
      <c r="M25612" s="2"/>
    </row>
    <row r="25613" spans="13:13">
      <c r="M25613" s="2"/>
    </row>
    <row r="25614" spans="13:13">
      <c r="M25614" s="2"/>
    </row>
    <row r="25615" spans="13:13">
      <c r="M25615" s="2"/>
    </row>
    <row r="25616" spans="13:13">
      <c r="M25616" s="2"/>
    </row>
    <row r="25617" spans="13:13">
      <c r="M25617" s="2"/>
    </row>
    <row r="25618" spans="13:13">
      <c r="M25618" s="2"/>
    </row>
    <row r="25619" spans="13:13">
      <c r="M25619" s="2"/>
    </row>
    <row r="25620" spans="13:13">
      <c r="M25620" s="2"/>
    </row>
    <row r="25621" spans="13:13">
      <c r="M25621" s="2"/>
    </row>
    <row r="25622" spans="13:13">
      <c r="M25622" s="2"/>
    </row>
    <row r="25623" spans="13:13">
      <c r="M25623" s="2"/>
    </row>
    <row r="25624" spans="13:13">
      <c r="M25624" s="2"/>
    </row>
    <row r="25625" spans="13:13">
      <c r="M25625" s="2"/>
    </row>
    <row r="25626" spans="13:13">
      <c r="M25626" s="2"/>
    </row>
    <row r="25627" spans="13:13">
      <c r="M25627" s="2"/>
    </row>
    <row r="25628" spans="13:13">
      <c r="M25628" s="2"/>
    </row>
    <row r="25629" spans="13:13">
      <c r="M25629" s="2"/>
    </row>
    <row r="25630" spans="13:13">
      <c r="M25630" s="2"/>
    </row>
    <row r="25631" spans="13:13">
      <c r="M25631" s="2"/>
    </row>
    <row r="25632" spans="13:13">
      <c r="M25632" s="2"/>
    </row>
    <row r="25633" spans="13:13">
      <c r="M25633" s="2"/>
    </row>
    <row r="25634" spans="13:13">
      <c r="M25634" s="2"/>
    </row>
    <row r="25635" spans="13:13">
      <c r="M25635" s="2"/>
    </row>
    <row r="25636" spans="13:13">
      <c r="M25636" s="2"/>
    </row>
    <row r="25637" spans="13:13">
      <c r="M25637" s="2"/>
    </row>
    <row r="25638" spans="13:13">
      <c r="M25638" s="2"/>
    </row>
    <row r="25639" spans="13:13">
      <c r="M25639" s="2"/>
    </row>
    <row r="25640" spans="13:13">
      <c r="M25640" s="2"/>
    </row>
    <row r="25641" spans="13:13">
      <c r="M25641" s="2"/>
    </row>
    <row r="25642" spans="13:13">
      <c r="M25642" s="2"/>
    </row>
    <row r="25643" spans="13:13">
      <c r="M25643" s="2"/>
    </row>
    <row r="25644" spans="13:13">
      <c r="M25644" s="2"/>
    </row>
    <row r="25645" spans="13:13">
      <c r="M25645" s="2"/>
    </row>
    <row r="25646" spans="13:13">
      <c r="M25646" s="2"/>
    </row>
    <row r="25647" spans="13:13">
      <c r="M25647" s="2"/>
    </row>
    <row r="25648" spans="13:13">
      <c r="M25648" s="2"/>
    </row>
    <row r="25649" spans="13:13">
      <c r="M25649" s="2"/>
    </row>
    <row r="25650" spans="13:13">
      <c r="M25650" s="2"/>
    </row>
    <row r="25651" spans="13:13">
      <c r="M25651" s="2"/>
    </row>
    <row r="25652" spans="13:13">
      <c r="M25652" s="2"/>
    </row>
    <row r="25653" spans="13:13">
      <c r="M25653" s="2"/>
    </row>
    <row r="25654" spans="13:13">
      <c r="M25654" s="2"/>
    </row>
    <row r="25655" spans="13:13">
      <c r="M25655" s="2"/>
    </row>
    <row r="25656" spans="13:13">
      <c r="M25656" s="2"/>
    </row>
    <row r="25657" spans="13:13">
      <c r="M25657" s="2"/>
    </row>
    <row r="25658" spans="13:13">
      <c r="M25658" s="2"/>
    </row>
    <row r="25659" spans="13:13">
      <c r="M25659" s="2"/>
    </row>
    <row r="25660" spans="13:13">
      <c r="M25660" s="2"/>
    </row>
    <row r="25661" spans="13:13">
      <c r="M25661" s="2"/>
    </row>
    <row r="25662" spans="13:13">
      <c r="M25662" s="2"/>
    </row>
    <row r="25663" spans="13:13">
      <c r="M25663" s="2"/>
    </row>
    <row r="25664" spans="13:13">
      <c r="M25664" s="2"/>
    </row>
    <row r="25665" spans="13:13">
      <c r="M25665" s="2"/>
    </row>
    <row r="25666" spans="13:13">
      <c r="M25666" s="2"/>
    </row>
    <row r="25667" spans="13:13">
      <c r="M25667" s="2"/>
    </row>
    <row r="25668" spans="13:13">
      <c r="M25668" s="2"/>
    </row>
    <row r="25669" spans="13:13">
      <c r="M25669" s="2"/>
    </row>
    <row r="25670" spans="13:13">
      <c r="M25670" s="2"/>
    </row>
    <row r="25671" spans="13:13">
      <c r="M25671" s="2"/>
    </row>
    <row r="25672" spans="13:13">
      <c r="M25672" s="2"/>
    </row>
    <row r="25673" spans="13:13">
      <c r="M25673" s="2"/>
    </row>
    <row r="25674" spans="13:13">
      <c r="M25674" s="2"/>
    </row>
    <row r="25675" spans="13:13">
      <c r="M25675" s="2"/>
    </row>
    <row r="25676" spans="13:13">
      <c r="M25676" s="2"/>
    </row>
    <row r="25677" spans="13:13">
      <c r="M25677" s="2"/>
    </row>
    <row r="25678" spans="13:13">
      <c r="M25678" s="2"/>
    </row>
    <row r="25679" spans="13:13">
      <c r="M25679" s="2"/>
    </row>
    <row r="25680" spans="13:13">
      <c r="M25680" s="2"/>
    </row>
    <row r="25681" spans="13:13">
      <c r="M25681" s="2"/>
    </row>
    <row r="25682" spans="13:13">
      <c r="M25682" s="2"/>
    </row>
    <row r="25683" spans="13:13">
      <c r="M25683" s="2"/>
    </row>
    <row r="25684" spans="13:13">
      <c r="M25684" s="2"/>
    </row>
    <row r="25685" spans="13:13">
      <c r="M25685" s="2"/>
    </row>
    <row r="25686" spans="13:13">
      <c r="M25686" s="2"/>
    </row>
    <row r="25687" spans="13:13">
      <c r="M25687" s="2"/>
    </row>
    <row r="25688" spans="13:13">
      <c r="M25688" s="2"/>
    </row>
    <row r="25689" spans="13:13">
      <c r="M25689" s="2"/>
    </row>
    <row r="25690" spans="13:13">
      <c r="M25690" s="2"/>
    </row>
    <row r="25691" spans="13:13">
      <c r="M25691" s="2"/>
    </row>
    <row r="25692" spans="13:13">
      <c r="M25692" s="2"/>
    </row>
    <row r="25693" spans="13:13">
      <c r="M25693" s="2"/>
    </row>
    <row r="25694" spans="13:13">
      <c r="M25694" s="2"/>
    </row>
    <row r="25695" spans="13:13">
      <c r="M25695" s="2"/>
    </row>
    <row r="25696" spans="13:13">
      <c r="M25696" s="2"/>
    </row>
    <row r="25697" spans="13:13">
      <c r="M25697" s="2"/>
    </row>
    <row r="25698" spans="13:13">
      <c r="M25698" s="2"/>
    </row>
    <row r="25699" spans="13:13">
      <c r="M25699" s="2"/>
    </row>
    <row r="25700" spans="13:13">
      <c r="M25700" s="2"/>
    </row>
    <row r="25701" spans="13:13">
      <c r="M25701" s="2"/>
    </row>
    <row r="25702" spans="13:13">
      <c r="M25702" s="2"/>
    </row>
    <row r="25703" spans="13:13">
      <c r="M25703" s="2"/>
    </row>
    <row r="25704" spans="13:13">
      <c r="M25704" s="2"/>
    </row>
    <row r="25705" spans="13:13">
      <c r="M25705" s="2"/>
    </row>
    <row r="25706" spans="13:13">
      <c r="M25706" s="2"/>
    </row>
    <row r="25707" spans="13:13">
      <c r="M25707" s="2"/>
    </row>
    <row r="25708" spans="13:13">
      <c r="M25708" s="2"/>
    </row>
    <row r="25709" spans="13:13">
      <c r="M25709" s="2"/>
    </row>
    <row r="25710" spans="13:13">
      <c r="M25710" s="2"/>
    </row>
    <row r="25711" spans="13:13">
      <c r="M25711" s="2"/>
    </row>
    <row r="25712" spans="13:13">
      <c r="M25712" s="2"/>
    </row>
    <row r="25713" spans="13:13">
      <c r="M25713" s="2"/>
    </row>
    <row r="25714" spans="13:13">
      <c r="M25714" s="2"/>
    </row>
    <row r="25715" spans="13:13">
      <c r="M25715" s="2"/>
    </row>
    <row r="25716" spans="13:13">
      <c r="M25716" s="2"/>
    </row>
    <row r="25717" spans="13:13">
      <c r="M25717" s="2"/>
    </row>
    <row r="25718" spans="13:13">
      <c r="M25718" s="2"/>
    </row>
    <row r="25719" spans="13:13">
      <c r="M25719" s="2"/>
    </row>
    <row r="25720" spans="13:13">
      <c r="M25720" s="2"/>
    </row>
    <row r="25721" spans="13:13">
      <c r="M25721" s="2"/>
    </row>
    <row r="25722" spans="13:13">
      <c r="M25722" s="2"/>
    </row>
    <row r="25723" spans="13:13">
      <c r="M25723" s="2"/>
    </row>
    <row r="25724" spans="13:13">
      <c r="M25724" s="2"/>
    </row>
    <row r="25725" spans="13:13">
      <c r="M25725" s="2"/>
    </row>
    <row r="25726" spans="13:13">
      <c r="M25726" s="2"/>
    </row>
    <row r="25727" spans="13:13">
      <c r="M25727" s="2"/>
    </row>
    <row r="25728" spans="13:13">
      <c r="M25728" s="2"/>
    </row>
    <row r="25729" spans="13:13">
      <c r="M25729" s="2"/>
    </row>
    <row r="25730" spans="13:13">
      <c r="M25730" s="2"/>
    </row>
    <row r="25731" spans="13:13">
      <c r="M25731" s="2"/>
    </row>
    <row r="25732" spans="13:13">
      <c r="M25732" s="2"/>
    </row>
    <row r="25733" spans="13:13">
      <c r="M25733" s="2"/>
    </row>
    <row r="25734" spans="13:13">
      <c r="M25734" s="2"/>
    </row>
    <row r="25735" spans="13:13">
      <c r="M25735" s="2"/>
    </row>
    <row r="25736" spans="13:13">
      <c r="M25736" s="2"/>
    </row>
    <row r="25737" spans="13:13">
      <c r="M25737" s="2"/>
    </row>
    <row r="25738" spans="13:13">
      <c r="M25738" s="2"/>
    </row>
    <row r="25739" spans="13:13">
      <c r="M25739" s="2"/>
    </row>
    <row r="25740" spans="13:13">
      <c r="M25740" s="2"/>
    </row>
    <row r="25741" spans="13:13">
      <c r="M25741" s="2"/>
    </row>
    <row r="25742" spans="13:13">
      <c r="M25742" s="2"/>
    </row>
    <row r="25743" spans="13:13">
      <c r="M25743" s="2"/>
    </row>
    <row r="25744" spans="13:13">
      <c r="M25744" s="2"/>
    </row>
    <row r="25745" spans="13:13">
      <c r="M25745" s="2"/>
    </row>
    <row r="25746" spans="13:13">
      <c r="M25746" s="2"/>
    </row>
    <row r="25747" spans="13:13">
      <c r="M25747" s="2"/>
    </row>
    <row r="25748" spans="13:13">
      <c r="M25748" s="2"/>
    </row>
    <row r="25749" spans="13:13">
      <c r="M25749" s="2"/>
    </row>
    <row r="25750" spans="13:13">
      <c r="M25750" s="2"/>
    </row>
    <row r="25751" spans="13:13">
      <c r="M25751" s="2"/>
    </row>
    <row r="25752" spans="13:13">
      <c r="M25752" s="2"/>
    </row>
    <row r="25753" spans="13:13">
      <c r="M25753" s="2"/>
    </row>
    <row r="25754" spans="13:13">
      <c r="M25754" s="2"/>
    </row>
    <row r="25755" spans="13:13">
      <c r="M25755" s="2"/>
    </row>
    <row r="25756" spans="13:13">
      <c r="M25756" s="2"/>
    </row>
    <row r="25757" spans="13:13">
      <c r="M25757" s="2"/>
    </row>
    <row r="25758" spans="13:13">
      <c r="M25758" s="2"/>
    </row>
    <row r="25759" spans="13:13">
      <c r="M25759" s="2"/>
    </row>
    <row r="25760" spans="13:13">
      <c r="M25760" s="2"/>
    </row>
    <row r="25761" spans="13:13">
      <c r="M25761" s="2"/>
    </row>
    <row r="25762" spans="13:13">
      <c r="M25762" s="2"/>
    </row>
    <row r="25763" spans="13:13">
      <c r="M25763" s="2"/>
    </row>
    <row r="25764" spans="13:13">
      <c r="M25764" s="2"/>
    </row>
    <row r="25765" spans="13:13">
      <c r="M25765" s="2"/>
    </row>
    <row r="25766" spans="13:13">
      <c r="M25766" s="2"/>
    </row>
    <row r="25767" spans="13:13">
      <c r="M25767" s="2"/>
    </row>
    <row r="25768" spans="13:13">
      <c r="M25768" s="2"/>
    </row>
    <row r="25769" spans="13:13">
      <c r="M25769" s="2"/>
    </row>
    <row r="25770" spans="13:13">
      <c r="M25770" s="2"/>
    </row>
    <row r="25771" spans="13:13">
      <c r="M25771" s="2"/>
    </row>
    <row r="25772" spans="13:13">
      <c r="M25772" s="2"/>
    </row>
    <row r="25773" spans="13:13">
      <c r="M25773" s="2"/>
    </row>
    <row r="25774" spans="13:13">
      <c r="M25774" s="2"/>
    </row>
    <row r="25775" spans="13:13">
      <c r="M25775" s="2"/>
    </row>
    <row r="25776" spans="13:13">
      <c r="M25776" s="2"/>
    </row>
    <row r="25777" spans="13:13">
      <c r="M25777" s="2"/>
    </row>
    <row r="25778" spans="13:13">
      <c r="M25778" s="2"/>
    </row>
    <row r="25779" spans="13:13">
      <c r="M25779" s="2"/>
    </row>
    <row r="25780" spans="13:13">
      <c r="M25780" s="2"/>
    </row>
    <row r="25781" spans="13:13">
      <c r="M25781" s="2"/>
    </row>
    <row r="25782" spans="13:13">
      <c r="M25782" s="2"/>
    </row>
    <row r="25783" spans="13:13">
      <c r="M25783" s="2"/>
    </row>
    <row r="25784" spans="13:13">
      <c r="M25784" s="2"/>
    </row>
    <row r="25785" spans="13:13">
      <c r="M25785" s="2"/>
    </row>
    <row r="25786" spans="13:13">
      <c r="M25786" s="2"/>
    </row>
    <row r="25787" spans="13:13">
      <c r="M25787" s="2"/>
    </row>
    <row r="25788" spans="13:13">
      <c r="M25788" s="2"/>
    </row>
    <row r="25789" spans="13:13">
      <c r="M25789" s="2"/>
    </row>
    <row r="25790" spans="13:13">
      <c r="M25790" s="2"/>
    </row>
    <row r="25791" spans="13:13">
      <c r="M25791" s="2"/>
    </row>
    <row r="25792" spans="13:13">
      <c r="M25792" s="2"/>
    </row>
    <row r="25793" spans="13:13">
      <c r="M25793" s="2"/>
    </row>
    <row r="25794" spans="13:13">
      <c r="M25794" s="2"/>
    </row>
    <row r="25795" spans="13:13">
      <c r="M25795" s="2"/>
    </row>
    <row r="25796" spans="13:13">
      <c r="M25796" s="2"/>
    </row>
    <row r="25797" spans="13:13">
      <c r="M25797" s="2"/>
    </row>
    <row r="25798" spans="13:13">
      <c r="M25798" s="2"/>
    </row>
    <row r="25799" spans="13:13">
      <c r="M25799" s="2"/>
    </row>
    <row r="25800" spans="13:13">
      <c r="M25800" s="2"/>
    </row>
    <row r="25801" spans="13:13">
      <c r="M25801" s="2"/>
    </row>
    <row r="25802" spans="13:13">
      <c r="M25802" s="2"/>
    </row>
    <row r="25803" spans="13:13">
      <c r="M25803" s="2"/>
    </row>
    <row r="25804" spans="13:13">
      <c r="M25804" s="2"/>
    </row>
    <row r="25805" spans="13:13">
      <c r="M25805" s="2"/>
    </row>
    <row r="25806" spans="13:13">
      <c r="M25806" s="2"/>
    </row>
    <row r="25807" spans="13:13">
      <c r="M25807" s="2"/>
    </row>
    <row r="25808" spans="13:13">
      <c r="M25808" s="2"/>
    </row>
    <row r="25809" spans="13:13">
      <c r="M25809" s="2"/>
    </row>
    <row r="25810" spans="13:13">
      <c r="M25810" s="2"/>
    </row>
    <row r="25811" spans="13:13">
      <c r="M25811" s="2"/>
    </row>
    <row r="25812" spans="13:13">
      <c r="M25812" s="2"/>
    </row>
    <row r="25813" spans="13:13">
      <c r="M25813" s="2"/>
    </row>
    <row r="25814" spans="13:13">
      <c r="M25814" s="2"/>
    </row>
    <row r="25815" spans="13:13">
      <c r="M25815" s="2"/>
    </row>
    <row r="25816" spans="13:13">
      <c r="M25816" s="2"/>
    </row>
    <row r="25817" spans="13:13">
      <c r="M25817" s="2"/>
    </row>
    <row r="25818" spans="13:13">
      <c r="M25818" s="2"/>
    </row>
    <row r="25819" spans="13:13">
      <c r="M25819" s="2"/>
    </row>
    <row r="25820" spans="13:13">
      <c r="M25820" s="2"/>
    </row>
    <row r="25821" spans="13:13">
      <c r="M25821" s="2"/>
    </row>
    <row r="25822" spans="13:13">
      <c r="M25822" s="2"/>
    </row>
    <row r="25823" spans="13:13">
      <c r="M25823" s="2"/>
    </row>
    <row r="25824" spans="13:13">
      <c r="M25824" s="2"/>
    </row>
    <row r="25825" spans="13:13">
      <c r="M25825" s="2"/>
    </row>
    <row r="25826" spans="13:13">
      <c r="M25826" s="2"/>
    </row>
    <row r="25827" spans="13:13">
      <c r="M25827" s="2"/>
    </row>
    <row r="25828" spans="13:13">
      <c r="M25828" s="2"/>
    </row>
    <row r="25829" spans="13:13">
      <c r="M25829" s="2"/>
    </row>
    <row r="25830" spans="13:13">
      <c r="M25830" s="2"/>
    </row>
    <row r="25831" spans="13:13">
      <c r="M25831" s="2"/>
    </row>
    <row r="25832" spans="13:13">
      <c r="M25832" s="2"/>
    </row>
    <row r="25833" spans="13:13">
      <c r="M25833" s="2"/>
    </row>
    <row r="25834" spans="13:13">
      <c r="M25834" s="2"/>
    </row>
    <row r="25835" spans="13:13">
      <c r="M25835" s="2"/>
    </row>
    <row r="25836" spans="13:13">
      <c r="M25836" s="2"/>
    </row>
    <row r="25837" spans="13:13">
      <c r="M25837" s="2"/>
    </row>
    <row r="25838" spans="13:13">
      <c r="M25838" s="2"/>
    </row>
    <row r="25839" spans="13:13">
      <c r="M25839" s="2"/>
    </row>
    <row r="25840" spans="13:13">
      <c r="M25840" s="2"/>
    </row>
    <row r="25841" spans="13:13">
      <c r="M25841" s="2"/>
    </row>
    <row r="25842" spans="13:13">
      <c r="M25842" s="2"/>
    </row>
    <row r="25843" spans="13:13">
      <c r="M25843" s="2"/>
    </row>
    <row r="25844" spans="13:13">
      <c r="M25844" s="2"/>
    </row>
    <row r="25845" spans="13:13">
      <c r="M25845" s="2"/>
    </row>
    <row r="25846" spans="13:13">
      <c r="M25846" s="2"/>
    </row>
    <row r="25847" spans="13:13">
      <c r="M25847" s="2"/>
    </row>
    <row r="25848" spans="13:13">
      <c r="M25848" s="2"/>
    </row>
    <row r="25849" spans="13:13">
      <c r="M25849" s="2"/>
    </row>
    <row r="25850" spans="13:13">
      <c r="M25850" s="2"/>
    </row>
    <row r="25851" spans="13:13">
      <c r="M25851" s="2"/>
    </row>
    <row r="25852" spans="13:13">
      <c r="M25852" s="2"/>
    </row>
    <row r="25853" spans="13:13">
      <c r="M25853" s="2"/>
    </row>
    <row r="25854" spans="13:13">
      <c r="M25854" s="2"/>
    </row>
    <row r="25855" spans="13:13">
      <c r="M25855" s="2"/>
    </row>
    <row r="25856" spans="13:13">
      <c r="M25856" s="2"/>
    </row>
    <row r="25857" spans="13:13">
      <c r="M25857" s="2"/>
    </row>
    <row r="25858" spans="13:13">
      <c r="M25858" s="2"/>
    </row>
    <row r="25859" spans="13:13">
      <c r="M25859" s="2"/>
    </row>
    <row r="25860" spans="13:13">
      <c r="M25860" s="2"/>
    </row>
    <row r="25861" spans="13:13">
      <c r="M25861" s="2"/>
    </row>
    <row r="25862" spans="13:13">
      <c r="M25862" s="2"/>
    </row>
    <row r="25863" spans="13:13">
      <c r="M25863" s="2"/>
    </row>
    <row r="25864" spans="13:13">
      <c r="M25864" s="2"/>
    </row>
    <row r="25865" spans="13:13">
      <c r="M25865" s="2"/>
    </row>
    <row r="25866" spans="13:13">
      <c r="M25866" s="2"/>
    </row>
    <row r="25867" spans="13:13">
      <c r="M25867" s="2"/>
    </row>
    <row r="25868" spans="13:13">
      <c r="M25868" s="2"/>
    </row>
    <row r="25869" spans="13:13">
      <c r="M25869" s="2"/>
    </row>
    <row r="25870" spans="13:13">
      <c r="M25870" s="2"/>
    </row>
    <row r="25871" spans="13:13">
      <c r="M25871" s="2"/>
    </row>
    <row r="25872" spans="13:13">
      <c r="M25872" s="2"/>
    </row>
    <row r="25873" spans="13:13">
      <c r="M25873" s="2"/>
    </row>
    <row r="25874" spans="13:13">
      <c r="M25874" s="2"/>
    </row>
    <row r="25875" spans="13:13">
      <c r="M25875" s="2"/>
    </row>
    <row r="25876" spans="13:13">
      <c r="M25876" s="2"/>
    </row>
    <row r="25877" spans="13:13">
      <c r="M25877" s="2"/>
    </row>
    <row r="25878" spans="13:13">
      <c r="M25878" s="2"/>
    </row>
    <row r="25879" spans="13:13">
      <c r="M25879" s="2"/>
    </row>
    <row r="25880" spans="13:13">
      <c r="M25880" s="2"/>
    </row>
    <row r="25881" spans="13:13">
      <c r="M25881" s="2"/>
    </row>
    <row r="25882" spans="13:13">
      <c r="M25882" s="2"/>
    </row>
    <row r="25883" spans="13:13">
      <c r="M25883" s="2"/>
    </row>
    <row r="25884" spans="13:13">
      <c r="M25884" s="2"/>
    </row>
    <row r="25885" spans="13:13">
      <c r="M25885" s="2"/>
    </row>
    <row r="25886" spans="13:13">
      <c r="M25886" s="2"/>
    </row>
    <row r="25887" spans="13:13">
      <c r="M25887" s="2"/>
    </row>
    <row r="25888" spans="13:13">
      <c r="M25888" s="2"/>
    </row>
    <row r="25889" spans="13:13">
      <c r="M25889" s="2"/>
    </row>
    <row r="25890" spans="13:13">
      <c r="M25890" s="2"/>
    </row>
    <row r="25891" spans="13:13">
      <c r="M25891" s="2"/>
    </row>
    <row r="25892" spans="13:13">
      <c r="M25892" s="2"/>
    </row>
    <row r="25893" spans="13:13">
      <c r="M25893" s="2"/>
    </row>
    <row r="25894" spans="13:13">
      <c r="M25894" s="2"/>
    </row>
    <row r="25895" spans="13:13">
      <c r="M25895" s="2"/>
    </row>
    <row r="25896" spans="13:13">
      <c r="M25896" s="2"/>
    </row>
    <row r="25897" spans="13:13">
      <c r="M25897" s="2"/>
    </row>
    <row r="25898" spans="13:13">
      <c r="M25898" s="2"/>
    </row>
    <row r="25899" spans="13:13">
      <c r="M25899" s="2"/>
    </row>
    <row r="25900" spans="13:13">
      <c r="M25900" s="2"/>
    </row>
    <row r="25901" spans="13:13">
      <c r="M25901" s="2"/>
    </row>
    <row r="25902" spans="13:13">
      <c r="M25902" s="2"/>
    </row>
    <row r="25903" spans="13:13">
      <c r="M25903" s="2"/>
    </row>
    <row r="25904" spans="13:13">
      <c r="M25904" s="2"/>
    </row>
    <row r="25905" spans="13:13">
      <c r="M25905" s="2"/>
    </row>
    <row r="25906" spans="13:13">
      <c r="M25906" s="2"/>
    </row>
    <row r="25907" spans="13:13">
      <c r="M25907" s="2"/>
    </row>
    <row r="25908" spans="13:13">
      <c r="M25908" s="2"/>
    </row>
    <row r="25909" spans="13:13">
      <c r="M25909" s="2"/>
    </row>
    <row r="25910" spans="13:13">
      <c r="M25910" s="2"/>
    </row>
    <row r="25911" spans="13:13">
      <c r="M25911" s="2"/>
    </row>
    <row r="25912" spans="13:13">
      <c r="M25912" s="2"/>
    </row>
    <row r="25913" spans="13:13">
      <c r="M25913" s="2"/>
    </row>
    <row r="25914" spans="13:13">
      <c r="M25914" s="2"/>
    </row>
    <row r="25915" spans="13:13">
      <c r="M25915" s="2"/>
    </row>
    <row r="25916" spans="13:13">
      <c r="M25916" s="2"/>
    </row>
    <row r="25917" spans="13:13">
      <c r="M25917" s="2"/>
    </row>
    <row r="25918" spans="13:13">
      <c r="M25918" s="2"/>
    </row>
    <row r="25919" spans="13:13">
      <c r="M25919" s="2"/>
    </row>
    <row r="25920" spans="13:13">
      <c r="M25920" s="2"/>
    </row>
    <row r="25921" spans="13:13">
      <c r="M25921" s="2"/>
    </row>
    <row r="25922" spans="13:13">
      <c r="M25922" s="2"/>
    </row>
    <row r="25923" spans="13:13">
      <c r="M25923" s="2"/>
    </row>
    <row r="25924" spans="13:13">
      <c r="M25924" s="2"/>
    </row>
    <row r="25925" spans="13:13">
      <c r="M25925" s="2"/>
    </row>
    <row r="25926" spans="13:13">
      <c r="M25926" s="2"/>
    </row>
    <row r="25927" spans="13:13">
      <c r="M25927" s="2"/>
    </row>
    <row r="25928" spans="13:13">
      <c r="M25928" s="2"/>
    </row>
    <row r="25929" spans="13:13">
      <c r="M25929" s="2"/>
    </row>
    <row r="25930" spans="13:13">
      <c r="M25930" s="2"/>
    </row>
    <row r="25931" spans="13:13">
      <c r="M25931" s="2"/>
    </row>
    <row r="25932" spans="13:13">
      <c r="M25932" s="2"/>
    </row>
    <row r="25933" spans="13:13">
      <c r="M25933" s="2"/>
    </row>
    <row r="25934" spans="13:13">
      <c r="M25934" s="2"/>
    </row>
    <row r="25935" spans="13:13">
      <c r="M25935" s="2"/>
    </row>
    <row r="25936" spans="13:13">
      <c r="M25936" s="2"/>
    </row>
    <row r="25937" spans="13:13">
      <c r="M25937" s="2"/>
    </row>
    <row r="25938" spans="13:13">
      <c r="M25938" s="2"/>
    </row>
    <row r="25939" spans="13:13">
      <c r="M25939" s="2"/>
    </row>
    <row r="25940" spans="13:13">
      <c r="M25940" s="2"/>
    </row>
    <row r="25941" spans="13:13">
      <c r="M25941" s="2"/>
    </row>
    <row r="25942" spans="13:13">
      <c r="M25942" s="2"/>
    </row>
    <row r="25943" spans="13:13">
      <c r="M25943" s="2"/>
    </row>
    <row r="25944" spans="13:13">
      <c r="M25944" s="2"/>
    </row>
    <row r="25945" spans="13:13">
      <c r="M25945" s="2"/>
    </row>
    <row r="25946" spans="13:13">
      <c r="M25946" s="2"/>
    </row>
    <row r="25947" spans="13:13">
      <c r="M25947" s="2"/>
    </row>
    <row r="25948" spans="13:13">
      <c r="M25948" s="2"/>
    </row>
    <row r="25949" spans="13:13">
      <c r="M25949" s="2"/>
    </row>
    <row r="25950" spans="13:13">
      <c r="M25950" s="2"/>
    </row>
    <row r="25951" spans="13:13">
      <c r="M25951" s="2"/>
    </row>
    <row r="25952" spans="13:13">
      <c r="M25952" s="2"/>
    </row>
    <row r="25953" spans="13:13">
      <c r="M25953" s="2"/>
    </row>
    <row r="25954" spans="13:13">
      <c r="M25954" s="2"/>
    </row>
    <row r="25955" spans="13:13">
      <c r="M25955" s="2"/>
    </row>
    <row r="25956" spans="13:13">
      <c r="M25956" s="2"/>
    </row>
    <row r="25957" spans="13:13">
      <c r="M25957" s="2"/>
    </row>
    <row r="25958" spans="13:13">
      <c r="M25958" s="2"/>
    </row>
    <row r="25959" spans="13:13">
      <c r="M25959" s="2"/>
    </row>
    <row r="25960" spans="13:13">
      <c r="M25960" s="2"/>
    </row>
    <row r="25961" spans="13:13">
      <c r="M25961" s="2"/>
    </row>
    <row r="25962" spans="13:13">
      <c r="M25962" s="2"/>
    </row>
    <row r="25963" spans="13:13">
      <c r="M25963" s="2"/>
    </row>
    <row r="25964" spans="13:13">
      <c r="M25964" s="2"/>
    </row>
    <row r="25965" spans="13:13">
      <c r="M25965" s="2"/>
    </row>
    <row r="25966" spans="13:13">
      <c r="M25966" s="2"/>
    </row>
    <row r="25967" spans="13:13">
      <c r="M25967" s="2"/>
    </row>
    <row r="25968" spans="13:13">
      <c r="M25968" s="2"/>
    </row>
    <row r="25969" spans="13:13">
      <c r="M25969" s="2"/>
    </row>
    <row r="25970" spans="13:13">
      <c r="M25970" s="2"/>
    </row>
    <row r="25971" spans="13:13">
      <c r="M25971" s="2"/>
    </row>
    <row r="25972" spans="13:13">
      <c r="M25972" s="2"/>
    </row>
    <row r="25973" spans="13:13">
      <c r="M25973" s="2"/>
    </row>
    <row r="25974" spans="13:13">
      <c r="M25974" s="2"/>
    </row>
    <row r="25975" spans="13:13">
      <c r="M25975" s="2"/>
    </row>
    <row r="25976" spans="13:13">
      <c r="M25976" s="2"/>
    </row>
    <row r="25977" spans="13:13">
      <c r="M25977" s="2"/>
    </row>
    <row r="25978" spans="13:13">
      <c r="M25978" s="2"/>
    </row>
    <row r="25979" spans="13:13">
      <c r="M25979" s="2"/>
    </row>
    <row r="25980" spans="13:13">
      <c r="M25980" s="2"/>
    </row>
    <row r="25981" spans="13:13">
      <c r="M25981" s="2"/>
    </row>
    <row r="25982" spans="13:13">
      <c r="M25982" s="2"/>
    </row>
    <row r="25983" spans="13:13">
      <c r="M25983" s="2"/>
    </row>
    <row r="25984" spans="13:13">
      <c r="M25984" s="2"/>
    </row>
    <row r="25985" spans="13:13">
      <c r="M25985" s="2"/>
    </row>
    <row r="25986" spans="13:13">
      <c r="M25986" s="2"/>
    </row>
    <row r="25987" spans="13:13">
      <c r="M25987" s="2"/>
    </row>
    <row r="25988" spans="13:13">
      <c r="M25988" s="2"/>
    </row>
    <row r="25989" spans="13:13">
      <c r="M25989" s="2"/>
    </row>
    <row r="25990" spans="13:13">
      <c r="M25990" s="2"/>
    </row>
    <row r="25991" spans="13:13">
      <c r="M25991" s="2"/>
    </row>
    <row r="25992" spans="13:13">
      <c r="M25992" s="2"/>
    </row>
    <row r="25993" spans="13:13">
      <c r="M25993" s="2"/>
    </row>
    <row r="25994" spans="13:13">
      <c r="M25994" s="2"/>
    </row>
    <row r="25995" spans="13:13">
      <c r="M25995" s="2"/>
    </row>
    <row r="25996" spans="13:13">
      <c r="M25996" s="2"/>
    </row>
    <row r="25997" spans="13:13">
      <c r="M25997" s="2"/>
    </row>
    <row r="25998" spans="13:13">
      <c r="M25998" s="2"/>
    </row>
    <row r="25999" spans="13:13">
      <c r="M25999" s="2"/>
    </row>
    <row r="26000" spans="13:13">
      <c r="M26000" s="2"/>
    </row>
    <row r="26001" spans="13:13">
      <c r="M26001" s="2"/>
    </row>
    <row r="26002" spans="13:13">
      <c r="M26002" s="2"/>
    </row>
    <row r="26003" spans="13:13">
      <c r="M26003" s="2"/>
    </row>
    <row r="26004" spans="13:13">
      <c r="M26004" s="2"/>
    </row>
    <row r="26005" spans="13:13">
      <c r="M26005" s="2"/>
    </row>
    <row r="26006" spans="13:13">
      <c r="M26006" s="2"/>
    </row>
    <row r="26007" spans="13:13">
      <c r="M26007" s="2"/>
    </row>
    <row r="26008" spans="13:13">
      <c r="M26008" s="2"/>
    </row>
    <row r="26009" spans="13:13">
      <c r="M26009" s="2"/>
    </row>
    <row r="26010" spans="13:13">
      <c r="M26010" s="2"/>
    </row>
    <row r="26011" spans="13:13">
      <c r="M26011" s="2"/>
    </row>
    <row r="26012" spans="13:13">
      <c r="M26012" s="2"/>
    </row>
    <row r="26013" spans="13:13">
      <c r="M26013" s="2"/>
    </row>
    <row r="26014" spans="13:13">
      <c r="M26014" s="2"/>
    </row>
    <row r="26015" spans="13:13">
      <c r="M26015" s="2"/>
    </row>
    <row r="26016" spans="13:13">
      <c r="M26016" s="2"/>
    </row>
    <row r="26017" spans="13:13">
      <c r="M26017" s="2"/>
    </row>
    <row r="26018" spans="13:13">
      <c r="M26018" s="2"/>
    </row>
    <row r="26019" spans="13:13">
      <c r="M26019" s="2"/>
    </row>
    <row r="26020" spans="13:13">
      <c r="M26020" s="2"/>
    </row>
    <row r="26021" spans="13:13">
      <c r="M26021" s="2"/>
    </row>
    <row r="26022" spans="13:13">
      <c r="M26022" s="2"/>
    </row>
    <row r="26023" spans="13:13">
      <c r="M26023" s="2"/>
    </row>
    <row r="26024" spans="13:13">
      <c r="M26024" s="2"/>
    </row>
    <row r="26025" spans="13:13">
      <c r="M26025" s="2"/>
    </row>
    <row r="26026" spans="13:13">
      <c r="M26026" s="2"/>
    </row>
    <row r="26027" spans="13:13">
      <c r="M26027" s="2"/>
    </row>
    <row r="26028" spans="13:13">
      <c r="M26028" s="2"/>
    </row>
    <row r="26029" spans="13:13">
      <c r="M26029" s="2"/>
    </row>
    <row r="26030" spans="13:13">
      <c r="M26030" s="2"/>
    </row>
    <row r="26031" spans="13:13">
      <c r="M26031" s="2"/>
    </row>
    <row r="26032" spans="13:13">
      <c r="M26032" s="2"/>
    </row>
    <row r="26033" spans="13:13">
      <c r="M26033" s="2"/>
    </row>
    <row r="26034" spans="13:13">
      <c r="M26034" s="2"/>
    </row>
    <row r="26035" spans="13:13">
      <c r="M26035" s="2"/>
    </row>
    <row r="26036" spans="13:13">
      <c r="M26036" s="2"/>
    </row>
    <row r="26037" spans="13:13">
      <c r="M26037" s="2"/>
    </row>
    <row r="26038" spans="13:13">
      <c r="M26038" s="2"/>
    </row>
    <row r="26039" spans="13:13">
      <c r="M26039" s="2"/>
    </row>
    <row r="26040" spans="13:13">
      <c r="M26040" s="2"/>
    </row>
    <row r="26041" spans="13:13">
      <c r="M26041" s="2"/>
    </row>
    <row r="26042" spans="13:13">
      <c r="M26042" s="2"/>
    </row>
    <row r="26043" spans="13:13">
      <c r="M26043" s="2"/>
    </row>
    <row r="26044" spans="13:13">
      <c r="M26044" s="2"/>
    </row>
    <row r="26045" spans="13:13">
      <c r="M26045" s="2"/>
    </row>
    <row r="26046" spans="13:13">
      <c r="M26046" s="2"/>
    </row>
    <row r="26047" spans="13:13">
      <c r="M26047" s="2"/>
    </row>
    <row r="26048" spans="13:13">
      <c r="M26048" s="2"/>
    </row>
    <row r="26049" spans="13:13">
      <c r="M26049" s="2"/>
    </row>
    <row r="26050" spans="13:13">
      <c r="M26050" s="2"/>
    </row>
    <row r="26051" spans="13:13">
      <c r="M26051" s="2"/>
    </row>
    <row r="26052" spans="13:13">
      <c r="M26052" s="2"/>
    </row>
    <row r="26053" spans="13:13">
      <c r="M26053" s="2"/>
    </row>
    <row r="26054" spans="13:13">
      <c r="M26054" s="2"/>
    </row>
    <row r="26055" spans="13:13">
      <c r="M26055" s="2"/>
    </row>
    <row r="26056" spans="13:13">
      <c r="M26056" s="2"/>
    </row>
    <row r="26057" spans="13:13">
      <c r="M26057" s="2"/>
    </row>
    <row r="26058" spans="13:13">
      <c r="M26058" s="2"/>
    </row>
    <row r="26059" spans="13:13">
      <c r="M26059" s="2"/>
    </row>
    <row r="26060" spans="13:13">
      <c r="M26060" s="2"/>
    </row>
    <row r="26061" spans="13:13">
      <c r="M26061" s="2"/>
    </row>
    <row r="26062" spans="13:13">
      <c r="M26062" s="2"/>
    </row>
    <row r="26063" spans="13:13">
      <c r="M26063" s="2"/>
    </row>
    <row r="26064" spans="13:13">
      <c r="M26064" s="2"/>
    </row>
    <row r="26065" spans="13:13">
      <c r="M26065" s="2"/>
    </row>
    <row r="26066" spans="13:13">
      <c r="M26066" s="2"/>
    </row>
    <row r="26067" spans="13:13">
      <c r="M26067" s="2"/>
    </row>
    <row r="26068" spans="13:13">
      <c r="M26068" s="2"/>
    </row>
    <row r="26069" spans="13:13">
      <c r="M26069" s="2"/>
    </row>
    <row r="26070" spans="13:13">
      <c r="M26070" s="2"/>
    </row>
    <row r="26071" spans="13:13">
      <c r="M26071" s="2"/>
    </row>
    <row r="26072" spans="13:13">
      <c r="M26072" s="2"/>
    </row>
    <row r="26073" spans="13:13">
      <c r="M26073" s="2"/>
    </row>
    <row r="26074" spans="13:13">
      <c r="M26074" s="2"/>
    </row>
    <row r="26075" spans="13:13">
      <c r="M26075" s="2"/>
    </row>
    <row r="26076" spans="13:13">
      <c r="M26076" s="2"/>
    </row>
    <row r="26077" spans="13:13">
      <c r="M26077" s="2"/>
    </row>
    <row r="26078" spans="13:13">
      <c r="M26078" s="2"/>
    </row>
    <row r="26079" spans="13:13">
      <c r="M26079" s="2"/>
    </row>
    <row r="26080" spans="13:13">
      <c r="M26080" s="2"/>
    </row>
    <row r="26081" spans="13:13">
      <c r="M26081" s="2"/>
    </row>
    <row r="26082" spans="13:13">
      <c r="M26082" s="2"/>
    </row>
    <row r="26083" spans="13:13">
      <c r="M26083" s="2"/>
    </row>
    <row r="26084" spans="13:13">
      <c r="M26084" s="2"/>
    </row>
    <row r="26085" spans="13:13">
      <c r="M26085" s="2"/>
    </row>
    <row r="26086" spans="13:13">
      <c r="M26086" s="2"/>
    </row>
    <row r="26087" spans="13:13">
      <c r="M26087" s="2"/>
    </row>
    <row r="26088" spans="13:13">
      <c r="M26088" s="2"/>
    </row>
    <row r="26089" spans="13:13">
      <c r="M26089" s="2"/>
    </row>
    <row r="26090" spans="13:13">
      <c r="M26090" s="2"/>
    </row>
    <row r="26091" spans="13:13">
      <c r="M26091" s="2"/>
    </row>
    <row r="26092" spans="13:13">
      <c r="M26092" s="2"/>
    </row>
    <row r="26093" spans="13:13">
      <c r="M26093" s="2"/>
    </row>
    <row r="26094" spans="13:13">
      <c r="M26094" s="2"/>
    </row>
    <row r="26095" spans="13:13">
      <c r="M26095" s="2"/>
    </row>
    <row r="26096" spans="13:13">
      <c r="M26096" s="2"/>
    </row>
    <row r="26097" spans="13:13">
      <c r="M26097" s="2"/>
    </row>
    <row r="26098" spans="13:13">
      <c r="M26098" s="2"/>
    </row>
    <row r="26099" spans="13:13">
      <c r="M26099" s="2"/>
    </row>
    <row r="26100" spans="13:13">
      <c r="M26100" s="2"/>
    </row>
    <row r="26101" spans="13:13">
      <c r="M26101" s="2"/>
    </row>
    <row r="26102" spans="13:13">
      <c r="M26102" s="2"/>
    </row>
    <row r="26103" spans="13:13">
      <c r="M26103" s="2"/>
    </row>
    <row r="26104" spans="13:13">
      <c r="M26104" s="2"/>
    </row>
    <row r="26105" spans="13:13">
      <c r="M26105" s="2"/>
    </row>
    <row r="26106" spans="13:13">
      <c r="M26106" s="2"/>
    </row>
    <row r="26107" spans="13:13">
      <c r="M26107" s="2"/>
    </row>
    <row r="26108" spans="13:13">
      <c r="M26108" s="2"/>
    </row>
    <row r="26109" spans="13:13">
      <c r="M26109" s="2"/>
    </row>
    <row r="26110" spans="13:13">
      <c r="M26110" s="2"/>
    </row>
    <row r="26111" spans="13:13">
      <c r="M26111" s="2"/>
    </row>
    <row r="26112" spans="13:13">
      <c r="M26112" s="2"/>
    </row>
    <row r="26113" spans="13:13">
      <c r="M26113" s="2"/>
    </row>
    <row r="26114" spans="13:13">
      <c r="M26114" s="2"/>
    </row>
    <row r="26115" spans="13:13">
      <c r="M26115" s="2"/>
    </row>
    <row r="26116" spans="13:13">
      <c r="M26116" s="2"/>
    </row>
    <row r="26117" spans="13:13">
      <c r="M26117" s="2"/>
    </row>
    <row r="26118" spans="13:13">
      <c r="M26118" s="2"/>
    </row>
    <row r="26119" spans="13:13">
      <c r="M26119" s="2"/>
    </row>
    <row r="26120" spans="13:13">
      <c r="M26120" s="2"/>
    </row>
    <row r="26121" spans="13:13">
      <c r="M26121" s="2"/>
    </row>
    <row r="26122" spans="13:13">
      <c r="M26122" s="2"/>
    </row>
    <row r="26123" spans="13:13">
      <c r="M26123" s="2"/>
    </row>
    <row r="26124" spans="13:13">
      <c r="M26124" s="2"/>
    </row>
    <row r="26125" spans="13:13">
      <c r="M26125" s="2"/>
    </row>
    <row r="26126" spans="13:13">
      <c r="M26126" s="2"/>
    </row>
    <row r="26127" spans="13:13">
      <c r="M26127" s="2"/>
    </row>
    <row r="26128" spans="13:13">
      <c r="M26128" s="2"/>
    </row>
    <row r="26129" spans="13:13">
      <c r="M26129" s="2"/>
    </row>
    <row r="26130" spans="13:13">
      <c r="M26130" s="2"/>
    </row>
    <row r="26131" spans="13:13">
      <c r="M26131" s="2"/>
    </row>
    <row r="26132" spans="13:13">
      <c r="M26132" s="2"/>
    </row>
    <row r="26133" spans="13:13">
      <c r="M26133" s="2"/>
    </row>
    <row r="26134" spans="13:13">
      <c r="M26134" s="2"/>
    </row>
    <row r="26135" spans="13:13">
      <c r="M26135" s="2"/>
    </row>
    <row r="26136" spans="13:13">
      <c r="M26136" s="2"/>
    </row>
    <row r="26137" spans="13:13">
      <c r="M26137" s="2"/>
    </row>
    <row r="26138" spans="13:13">
      <c r="M26138" s="2"/>
    </row>
    <row r="26139" spans="13:13">
      <c r="M26139" s="2"/>
    </row>
    <row r="26140" spans="13:13">
      <c r="M26140" s="2"/>
    </row>
    <row r="26141" spans="13:13">
      <c r="M26141" s="2"/>
    </row>
    <row r="26142" spans="13:13">
      <c r="M26142" s="2"/>
    </row>
    <row r="26143" spans="13:13">
      <c r="M26143" s="2"/>
    </row>
    <row r="26144" spans="13:13">
      <c r="M26144" s="2"/>
    </row>
    <row r="26145" spans="13:13">
      <c r="M26145" s="2"/>
    </row>
    <row r="26146" spans="13:13">
      <c r="M26146" s="2"/>
    </row>
    <row r="26147" spans="13:13">
      <c r="M26147" s="2"/>
    </row>
    <row r="26148" spans="13:13">
      <c r="M26148" s="2"/>
    </row>
    <row r="26149" spans="13:13">
      <c r="M26149" s="2"/>
    </row>
    <row r="26150" spans="13:13">
      <c r="M26150" s="2"/>
    </row>
    <row r="26151" spans="13:13">
      <c r="M26151" s="2"/>
    </row>
    <row r="26152" spans="13:13">
      <c r="M26152" s="2"/>
    </row>
    <row r="26153" spans="13:13">
      <c r="M26153" s="2"/>
    </row>
    <row r="26154" spans="13:13">
      <c r="M26154" s="2"/>
    </row>
    <row r="26155" spans="13:13">
      <c r="M26155" s="2"/>
    </row>
    <row r="26156" spans="13:13">
      <c r="M26156" s="2"/>
    </row>
    <row r="26157" spans="13:13">
      <c r="M26157" s="2"/>
    </row>
    <row r="26158" spans="13:13">
      <c r="M26158" s="2"/>
    </row>
    <row r="26159" spans="13:13">
      <c r="M26159" s="2"/>
    </row>
    <row r="26160" spans="13:13">
      <c r="M26160" s="2"/>
    </row>
    <row r="26161" spans="13:13">
      <c r="M26161" s="2"/>
    </row>
    <row r="26162" spans="13:13">
      <c r="M26162" s="2"/>
    </row>
    <row r="26163" spans="13:13">
      <c r="M26163" s="2"/>
    </row>
    <row r="26164" spans="13:13">
      <c r="M26164" s="2"/>
    </row>
    <row r="26165" spans="13:13">
      <c r="M26165" s="2"/>
    </row>
    <row r="26166" spans="13:13">
      <c r="M26166" s="2"/>
    </row>
    <row r="26167" spans="13:13">
      <c r="M26167" s="2"/>
    </row>
    <row r="26168" spans="13:13">
      <c r="M26168" s="2"/>
    </row>
    <row r="26169" spans="13:13">
      <c r="M26169" s="2"/>
    </row>
    <row r="26170" spans="13:13">
      <c r="M26170" s="2"/>
    </row>
    <row r="26171" spans="13:13">
      <c r="M26171" s="2"/>
    </row>
    <row r="26172" spans="13:13">
      <c r="M26172" s="2"/>
    </row>
    <row r="26173" spans="13:13">
      <c r="M26173" s="2"/>
    </row>
    <row r="26174" spans="13:13">
      <c r="M26174" s="2"/>
    </row>
    <row r="26175" spans="13:13">
      <c r="M26175" s="2"/>
    </row>
    <row r="26176" spans="13:13">
      <c r="M26176" s="2"/>
    </row>
    <row r="26177" spans="13:13">
      <c r="M26177" s="2"/>
    </row>
    <row r="26178" spans="13:13">
      <c r="M26178" s="2"/>
    </row>
    <row r="26179" spans="13:13">
      <c r="M26179" s="2"/>
    </row>
    <row r="26180" spans="13:13">
      <c r="M26180" s="2"/>
    </row>
    <row r="26181" spans="13:13">
      <c r="M26181" s="2"/>
    </row>
    <row r="26182" spans="13:13">
      <c r="M26182" s="2"/>
    </row>
    <row r="26183" spans="13:13">
      <c r="M26183" s="2"/>
    </row>
    <row r="26184" spans="13:13">
      <c r="M26184" s="2"/>
    </row>
    <row r="26185" spans="13:13">
      <c r="M26185" s="2"/>
    </row>
    <row r="26186" spans="13:13">
      <c r="M26186" s="2"/>
    </row>
    <row r="26187" spans="13:13">
      <c r="M26187" s="2"/>
    </row>
    <row r="26188" spans="13:13">
      <c r="M26188" s="2"/>
    </row>
    <row r="26189" spans="13:13">
      <c r="M26189" s="2"/>
    </row>
    <row r="26190" spans="13:13">
      <c r="M26190" s="2"/>
    </row>
    <row r="26191" spans="13:13">
      <c r="M26191" s="2"/>
    </row>
    <row r="26192" spans="13:13">
      <c r="M26192" s="2"/>
    </row>
    <row r="26193" spans="13:13">
      <c r="M26193" s="2"/>
    </row>
    <row r="26194" spans="13:13">
      <c r="M26194" s="2"/>
    </row>
    <row r="26195" spans="13:13">
      <c r="M26195" s="2"/>
    </row>
    <row r="26196" spans="13:13">
      <c r="M26196" s="2"/>
    </row>
    <row r="26197" spans="13:13">
      <c r="M26197" s="2"/>
    </row>
    <row r="26198" spans="13:13">
      <c r="M26198" s="2"/>
    </row>
    <row r="26199" spans="13:13">
      <c r="M26199" s="2"/>
    </row>
    <row r="26200" spans="13:13">
      <c r="M26200" s="2"/>
    </row>
    <row r="26201" spans="13:13">
      <c r="M26201" s="2"/>
    </row>
    <row r="26202" spans="13:13">
      <c r="M26202" s="2"/>
    </row>
    <row r="26203" spans="13:13">
      <c r="M26203" s="2"/>
    </row>
    <row r="26204" spans="13:13">
      <c r="M26204" s="2"/>
    </row>
    <row r="26205" spans="13:13">
      <c r="M26205" s="2"/>
    </row>
    <row r="26206" spans="13:13">
      <c r="M26206" s="2"/>
    </row>
    <row r="26207" spans="13:13">
      <c r="M26207" s="2"/>
    </row>
    <row r="26208" spans="13:13">
      <c r="M26208" s="2"/>
    </row>
    <row r="26209" spans="13:13">
      <c r="M26209" s="2"/>
    </row>
    <row r="26210" spans="13:13">
      <c r="M26210" s="2"/>
    </row>
    <row r="26211" spans="13:13">
      <c r="M26211" s="2"/>
    </row>
    <row r="26212" spans="13:13">
      <c r="M26212" s="2"/>
    </row>
    <row r="26213" spans="13:13">
      <c r="M26213" s="2"/>
    </row>
    <row r="26214" spans="13:13">
      <c r="M26214" s="2"/>
    </row>
    <row r="26215" spans="13:13">
      <c r="M26215" s="2"/>
    </row>
    <row r="26216" spans="13:13">
      <c r="M26216" s="2"/>
    </row>
    <row r="26217" spans="13:13">
      <c r="M26217" s="2"/>
    </row>
    <row r="26218" spans="13:13">
      <c r="M26218" s="2"/>
    </row>
    <row r="26219" spans="13:13">
      <c r="M26219" s="2"/>
    </row>
    <row r="26220" spans="13:13">
      <c r="M26220" s="2"/>
    </row>
    <row r="26221" spans="13:13">
      <c r="M26221" s="2"/>
    </row>
    <row r="26222" spans="13:13">
      <c r="M26222" s="2"/>
    </row>
    <row r="26223" spans="13:13">
      <c r="M26223" s="2"/>
    </row>
    <row r="26224" spans="13:13">
      <c r="M26224" s="2"/>
    </row>
    <row r="26225" spans="13:13">
      <c r="M26225" s="2"/>
    </row>
    <row r="26226" spans="13:13">
      <c r="M26226" s="2"/>
    </row>
    <row r="26227" spans="13:13">
      <c r="M26227" s="2"/>
    </row>
    <row r="26228" spans="13:13">
      <c r="M26228" s="2"/>
    </row>
    <row r="26229" spans="13:13">
      <c r="M26229" s="2"/>
    </row>
    <row r="26230" spans="13:13">
      <c r="M26230" s="2"/>
    </row>
    <row r="26231" spans="13:13">
      <c r="M26231" s="2"/>
    </row>
    <row r="26232" spans="13:13">
      <c r="M26232" s="2"/>
    </row>
    <row r="26233" spans="13:13">
      <c r="M26233" s="2"/>
    </row>
    <row r="26234" spans="13:13">
      <c r="M26234" s="2"/>
    </row>
    <row r="26235" spans="13:13">
      <c r="M26235" s="2"/>
    </row>
    <row r="26236" spans="13:13">
      <c r="M26236" s="2"/>
    </row>
    <row r="26237" spans="13:13">
      <c r="M26237" s="2"/>
    </row>
    <row r="26238" spans="13:13">
      <c r="M26238" s="2"/>
    </row>
    <row r="26239" spans="13:13">
      <c r="M26239" s="2"/>
    </row>
    <row r="26240" spans="13:13">
      <c r="M26240" s="2"/>
    </row>
    <row r="26241" spans="13:13">
      <c r="M26241" s="2"/>
    </row>
    <row r="26242" spans="13:13">
      <c r="M26242" s="2"/>
    </row>
    <row r="26243" spans="13:13">
      <c r="M26243" s="2"/>
    </row>
    <row r="26244" spans="13:13">
      <c r="M26244" s="2"/>
    </row>
    <row r="26245" spans="13:13">
      <c r="M26245" s="2"/>
    </row>
    <row r="26246" spans="13:13">
      <c r="M26246" s="2"/>
    </row>
    <row r="26247" spans="13:13">
      <c r="M26247" s="2"/>
    </row>
    <row r="26248" spans="13:13">
      <c r="M26248" s="2"/>
    </row>
    <row r="26249" spans="13:13">
      <c r="M26249" s="2"/>
    </row>
    <row r="26250" spans="13:13">
      <c r="M26250" s="2"/>
    </row>
    <row r="26251" spans="13:13">
      <c r="M26251" s="2"/>
    </row>
    <row r="26252" spans="13:13">
      <c r="M26252" s="2"/>
    </row>
    <row r="26253" spans="13:13">
      <c r="M26253" s="2"/>
    </row>
    <row r="26254" spans="13:13">
      <c r="M26254" s="2"/>
    </row>
    <row r="26255" spans="13:13">
      <c r="M26255" s="2"/>
    </row>
    <row r="26256" spans="13:13">
      <c r="M26256" s="2"/>
    </row>
    <row r="26257" spans="13:13">
      <c r="M26257" s="2"/>
    </row>
    <row r="26258" spans="13:13">
      <c r="M26258" s="2"/>
    </row>
    <row r="26259" spans="13:13">
      <c r="M26259" s="2"/>
    </row>
    <row r="26260" spans="13:13">
      <c r="M26260" s="2"/>
    </row>
    <row r="26261" spans="13:13">
      <c r="M26261" s="2"/>
    </row>
    <row r="26262" spans="13:13">
      <c r="M26262" s="2"/>
    </row>
    <row r="26263" spans="13:13">
      <c r="M26263" s="2"/>
    </row>
    <row r="26264" spans="13:13">
      <c r="M26264" s="2"/>
    </row>
    <row r="26265" spans="13:13">
      <c r="M26265" s="2"/>
    </row>
    <row r="26266" spans="13:13">
      <c r="M26266" s="2"/>
    </row>
    <row r="26267" spans="13:13">
      <c r="M26267" s="2"/>
    </row>
    <row r="26268" spans="13:13">
      <c r="M26268" s="2"/>
    </row>
    <row r="26269" spans="13:13">
      <c r="M26269" s="2"/>
    </row>
    <row r="26270" spans="13:13">
      <c r="M26270" s="2"/>
    </row>
    <row r="26271" spans="13:13">
      <c r="M26271" s="2"/>
    </row>
    <row r="26272" spans="13:13">
      <c r="M26272" s="2"/>
    </row>
    <row r="26273" spans="13:13">
      <c r="M26273" s="2"/>
    </row>
    <row r="26274" spans="13:13">
      <c r="M26274" s="2"/>
    </row>
    <row r="26275" spans="13:13">
      <c r="M26275" s="2"/>
    </row>
    <row r="26276" spans="13:13">
      <c r="M26276" s="2"/>
    </row>
    <row r="26277" spans="13:13">
      <c r="M26277" s="2"/>
    </row>
    <row r="26278" spans="13:13">
      <c r="M26278" s="2"/>
    </row>
    <row r="26279" spans="13:13">
      <c r="M26279" s="2"/>
    </row>
    <row r="26280" spans="13:13">
      <c r="M26280" s="2"/>
    </row>
    <row r="26281" spans="13:13">
      <c r="M26281" s="2"/>
    </row>
    <row r="26282" spans="13:13">
      <c r="M26282" s="2"/>
    </row>
    <row r="26283" spans="13:13">
      <c r="M26283" s="2"/>
    </row>
    <row r="26284" spans="13:13">
      <c r="M26284" s="2"/>
    </row>
    <row r="26285" spans="13:13">
      <c r="M26285" s="2"/>
    </row>
    <row r="26286" spans="13:13">
      <c r="M26286" s="2"/>
    </row>
    <row r="26287" spans="13:13">
      <c r="M26287" s="2"/>
    </row>
    <row r="26288" spans="13:13">
      <c r="M26288" s="2"/>
    </row>
    <row r="26289" spans="13:13">
      <c r="M26289" s="2"/>
    </row>
    <row r="26290" spans="13:13">
      <c r="M26290" s="2"/>
    </row>
    <row r="26291" spans="13:13">
      <c r="M26291" s="2"/>
    </row>
    <row r="26292" spans="13:13">
      <c r="M26292" s="2"/>
    </row>
    <row r="26293" spans="13:13">
      <c r="M26293" s="2"/>
    </row>
    <row r="26294" spans="13:13">
      <c r="M26294" s="2"/>
    </row>
    <row r="26295" spans="13:13">
      <c r="M26295" s="2"/>
    </row>
    <row r="26296" spans="13:13">
      <c r="M26296" s="2"/>
    </row>
    <row r="26297" spans="13:13">
      <c r="M26297" s="2"/>
    </row>
    <row r="26298" spans="13:13">
      <c r="M26298" s="2"/>
    </row>
    <row r="26299" spans="13:13">
      <c r="M26299" s="2"/>
    </row>
    <row r="26300" spans="13:13">
      <c r="M26300" s="2"/>
    </row>
    <row r="26301" spans="13:13">
      <c r="M26301" s="2"/>
    </row>
    <row r="26302" spans="13:13">
      <c r="M26302" s="2"/>
    </row>
    <row r="26303" spans="13:13">
      <c r="M26303" s="2"/>
    </row>
    <row r="26304" spans="13:13">
      <c r="M26304" s="2"/>
    </row>
    <row r="26305" spans="13:13">
      <c r="M26305" s="2"/>
    </row>
    <row r="26306" spans="13:13">
      <c r="M26306" s="2"/>
    </row>
    <row r="26307" spans="13:13">
      <c r="M26307" s="2"/>
    </row>
    <row r="26308" spans="13:13">
      <c r="M26308" s="2"/>
    </row>
    <row r="26309" spans="13:13">
      <c r="M26309" s="2"/>
    </row>
    <row r="26310" spans="13:13">
      <c r="M26310" s="2"/>
    </row>
    <row r="26311" spans="13:13">
      <c r="M26311" s="2"/>
    </row>
    <row r="26312" spans="13:13">
      <c r="M26312" s="2"/>
    </row>
    <row r="26313" spans="13:13">
      <c r="M26313" s="2"/>
    </row>
    <row r="26314" spans="13:13">
      <c r="M26314" s="2"/>
    </row>
    <row r="26315" spans="13:13">
      <c r="M26315" s="2"/>
    </row>
    <row r="26316" spans="13:13">
      <c r="M26316" s="2"/>
    </row>
    <row r="26317" spans="13:13">
      <c r="M26317" s="2"/>
    </row>
    <row r="26318" spans="13:13">
      <c r="M26318" s="2"/>
    </row>
    <row r="26319" spans="13:13">
      <c r="M26319" s="2"/>
    </row>
    <row r="26320" spans="13:13">
      <c r="M26320" s="2"/>
    </row>
    <row r="26321" spans="13:13">
      <c r="M26321" s="2"/>
    </row>
    <row r="26322" spans="13:13">
      <c r="M26322" s="2"/>
    </row>
    <row r="26323" spans="13:13">
      <c r="M26323" s="2"/>
    </row>
    <row r="26324" spans="13:13">
      <c r="M26324" s="2"/>
    </row>
    <row r="26325" spans="13:13">
      <c r="M26325" s="2"/>
    </row>
    <row r="26326" spans="13:13">
      <c r="M26326" s="2"/>
    </row>
    <row r="26327" spans="13:13">
      <c r="M26327" s="2"/>
    </row>
    <row r="26328" spans="13:13">
      <c r="M26328" s="2"/>
    </row>
    <row r="26329" spans="13:13">
      <c r="M26329" s="2"/>
    </row>
    <row r="26330" spans="13:13">
      <c r="M26330" s="2"/>
    </row>
    <row r="26331" spans="13:13">
      <c r="M26331" s="2"/>
    </row>
    <row r="26332" spans="13:13">
      <c r="M26332" s="2"/>
    </row>
    <row r="26333" spans="13:13">
      <c r="M26333" s="2"/>
    </row>
    <row r="26334" spans="13:13">
      <c r="M26334" s="2"/>
    </row>
    <row r="26335" spans="13:13">
      <c r="M26335" s="2"/>
    </row>
    <row r="26336" spans="13:13">
      <c r="M26336" s="2"/>
    </row>
    <row r="26337" spans="13:13">
      <c r="M26337" s="2"/>
    </row>
    <row r="26338" spans="13:13">
      <c r="M26338" s="2"/>
    </row>
    <row r="26339" spans="13:13">
      <c r="M26339" s="2"/>
    </row>
    <row r="26340" spans="13:13">
      <c r="M26340" s="2"/>
    </row>
    <row r="26341" spans="13:13">
      <c r="M26341" s="2"/>
    </row>
    <row r="26342" spans="13:13">
      <c r="M26342" s="2"/>
    </row>
    <row r="26343" spans="13:13">
      <c r="M26343" s="2"/>
    </row>
    <row r="26344" spans="13:13">
      <c r="M26344" s="2"/>
    </row>
    <row r="26345" spans="13:13">
      <c r="M26345" s="2"/>
    </row>
    <row r="26346" spans="13:13">
      <c r="M26346" s="2"/>
    </row>
    <row r="26347" spans="13:13">
      <c r="M26347" s="2"/>
    </row>
    <row r="26348" spans="13:13">
      <c r="M26348" s="2"/>
    </row>
    <row r="26349" spans="13:13">
      <c r="M26349" s="2"/>
    </row>
    <row r="26350" spans="13:13">
      <c r="M26350" s="2"/>
    </row>
    <row r="26351" spans="13:13">
      <c r="M26351" s="2"/>
    </row>
    <row r="26352" spans="13:13">
      <c r="M26352" s="2"/>
    </row>
    <row r="26353" spans="13:13">
      <c r="M26353" s="2"/>
    </row>
    <row r="26354" spans="13:13">
      <c r="M26354" s="2"/>
    </row>
    <row r="26355" spans="13:13">
      <c r="M26355" s="2"/>
    </row>
    <row r="26356" spans="13:13">
      <c r="M26356" s="2"/>
    </row>
    <row r="26357" spans="13:13">
      <c r="M26357" s="2"/>
    </row>
    <row r="26358" spans="13:13">
      <c r="M26358" s="2"/>
    </row>
    <row r="26359" spans="13:13">
      <c r="M26359" s="2"/>
    </row>
    <row r="26360" spans="13:13">
      <c r="M26360" s="2"/>
    </row>
    <row r="26361" spans="13:13">
      <c r="M26361" s="2"/>
    </row>
    <row r="26362" spans="13:13">
      <c r="M26362" s="2"/>
    </row>
    <row r="26363" spans="13:13">
      <c r="M26363" s="2"/>
    </row>
    <row r="26364" spans="13:13">
      <c r="M26364" s="2"/>
    </row>
    <row r="26365" spans="13:13">
      <c r="M26365" s="2"/>
    </row>
    <row r="26366" spans="13:13">
      <c r="M26366" s="2"/>
    </row>
    <row r="26367" spans="13:13">
      <c r="M26367" s="2"/>
    </row>
    <row r="26368" spans="13:13">
      <c r="M26368" s="2"/>
    </row>
    <row r="26369" spans="13:13">
      <c r="M26369" s="2"/>
    </row>
    <row r="26370" spans="13:13">
      <c r="M26370" s="2"/>
    </row>
    <row r="26371" spans="13:13">
      <c r="M26371" s="2"/>
    </row>
    <row r="26372" spans="13:13">
      <c r="M26372" s="2"/>
    </row>
    <row r="26373" spans="13:13">
      <c r="M26373" s="2"/>
    </row>
    <row r="26374" spans="13:13">
      <c r="M26374" s="2"/>
    </row>
    <row r="26375" spans="13:13">
      <c r="M26375" s="2"/>
    </row>
    <row r="26376" spans="13:13">
      <c r="M26376" s="2"/>
    </row>
    <row r="26377" spans="13:13">
      <c r="M26377" s="2"/>
    </row>
    <row r="26378" spans="13:13">
      <c r="M26378" s="2"/>
    </row>
    <row r="26379" spans="13:13">
      <c r="M26379" s="2"/>
    </row>
    <row r="26380" spans="13:13">
      <c r="M26380" s="2"/>
    </row>
    <row r="26381" spans="13:13">
      <c r="M26381" s="2"/>
    </row>
    <row r="26382" spans="13:13">
      <c r="M26382" s="2"/>
    </row>
    <row r="26383" spans="13:13">
      <c r="M26383" s="2"/>
    </row>
    <row r="26384" spans="13:13">
      <c r="M26384" s="2"/>
    </row>
    <row r="26385" spans="13:13">
      <c r="M26385" s="2"/>
    </row>
    <row r="26386" spans="13:13">
      <c r="M26386" s="2"/>
    </row>
    <row r="26387" spans="13:13">
      <c r="M26387" s="2"/>
    </row>
    <row r="26388" spans="13:13">
      <c r="M26388" s="2"/>
    </row>
    <row r="26389" spans="13:13">
      <c r="M26389" s="2"/>
    </row>
    <row r="26390" spans="13:13">
      <c r="M26390" s="2"/>
    </row>
    <row r="26391" spans="13:13">
      <c r="M26391" s="2"/>
    </row>
    <row r="26392" spans="13:13">
      <c r="M26392" s="2"/>
    </row>
    <row r="26393" spans="13:13">
      <c r="M26393" s="2"/>
    </row>
    <row r="26394" spans="13:13">
      <c r="M26394" s="2"/>
    </row>
    <row r="26395" spans="13:13">
      <c r="M26395" s="2"/>
    </row>
    <row r="26396" spans="13:13">
      <c r="M26396" s="2"/>
    </row>
    <row r="26397" spans="13:13">
      <c r="M26397" s="2"/>
    </row>
    <row r="26398" spans="13:13">
      <c r="M26398" s="2"/>
    </row>
    <row r="26399" spans="13:13">
      <c r="M26399" s="2"/>
    </row>
    <row r="26400" spans="13:13">
      <c r="M26400" s="2"/>
    </row>
    <row r="26401" spans="13:13">
      <c r="M26401" s="2"/>
    </row>
    <row r="26402" spans="13:13">
      <c r="M26402" s="2"/>
    </row>
    <row r="26403" spans="13:13">
      <c r="M26403" s="2"/>
    </row>
    <row r="26404" spans="13:13">
      <c r="M26404" s="2"/>
    </row>
    <row r="26405" spans="13:13">
      <c r="M26405" s="2"/>
    </row>
    <row r="26406" spans="13:13">
      <c r="M26406" s="2"/>
    </row>
    <row r="26407" spans="13:13">
      <c r="M26407" s="2"/>
    </row>
    <row r="26408" spans="13:13">
      <c r="M26408" s="2"/>
    </row>
    <row r="26409" spans="13:13">
      <c r="M26409" s="2"/>
    </row>
    <row r="26410" spans="13:13">
      <c r="M26410" s="2"/>
    </row>
    <row r="26411" spans="13:13">
      <c r="M26411" s="2"/>
    </row>
    <row r="26412" spans="13:13">
      <c r="M26412" s="2"/>
    </row>
    <row r="26413" spans="13:13">
      <c r="M26413" s="2"/>
    </row>
    <row r="26414" spans="13:13">
      <c r="M26414" s="2"/>
    </row>
    <row r="26415" spans="13:13">
      <c r="M26415" s="2"/>
    </row>
    <row r="26416" spans="13:13">
      <c r="M26416" s="2"/>
    </row>
    <row r="26417" spans="13:13">
      <c r="M26417" s="2"/>
    </row>
    <row r="26418" spans="13:13">
      <c r="M26418" s="2"/>
    </row>
    <row r="26419" spans="13:13">
      <c r="M26419" s="2"/>
    </row>
    <row r="26420" spans="13:13">
      <c r="M26420" s="2"/>
    </row>
    <row r="26421" spans="13:13">
      <c r="M26421" s="2"/>
    </row>
    <row r="26422" spans="13:13">
      <c r="M26422" s="2"/>
    </row>
    <row r="26423" spans="13:13">
      <c r="M26423" s="2"/>
    </row>
    <row r="26424" spans="13:13">
      <c r="M26424" s="2"/>
    </row>
    <row r="26425" spans="13:13">
      <c r="M26425" s="2"/>
    </row>
    <row r="26426" spans="13:13">
      <c r="M26426" s="2"/>
    </row>
    <row r="26427" spans="13:13">
      <c r="M26427" s="2"/>
    </row>
    <row r="26428" spans="13:13">
      <c r="M26428" s="2"/>
    </row>
    <row r="26429" spans="13:13">
      <c r="M26429" s="2"/>
    </row>
    <row r="26430" spans="13:13">
      <c r="M26430" s="2"/>
    </row>
    <row r="26431" spans="13:13">
      <c r="M26431" s="2"/>
    </row>
    <row r="26432" spans="13:13">
      <c r="M26432" s="2"/>
    </row>
    <row r="26433" spans="13:13">
      <c r="M26433" s="2"/>
    </row>
    <row r="26434" spans="13:13">
      <c r="M26434" s="2"/>
    </row>
    <row r="26435" spans="13:13">
      <c r="M26435" s="2"/>
    </row>
    <row r="26436" spans="13:13">
      <c r="M26436" s="2"/>
    </row>
    <row r="26437" spans="13:13">
      <c r="M26437" s="2"/>
    </row>
    <row r="26438" spans="13:13">
      <c r="M26438" s="2"/>
    </row>
    <row r="26439" spans="13:13">
      <c r="M26439" s="2"/>
    </row>
    <row r="26440" spans="13:13">
      <c r="M26440" s="2"/>
    </row>
    <row r="26441" spans="13:13">
      <c r="M26441" s="2"/>
    </row>
    <row r="26442" spans="13:13">
      <c r="M26442" s="2"/>
    </row>
    <row r="26443" spans="13:13">
      <c r="M26443" s="2"/>
    </row>
    <row r="26444" spans="13:13">
      <c r="M26444" s="2"/>
    </row>
    <row r="26445" spans="13:13">
      <c r="M26445" s="2"/>
    </row>
    <row r="26446" spans="13:13">
      <c r="M26446" s="2"/>
    </row>
    <row r="26447" spans="13:13">
      <c r="M26447" s="2"/>
    </row>
    <row r="26448" spans="13:13">
      <c r="M26448" s="2"/>
    </row>
    <row r="26449" spans="13:13">
      <c r="M26449" s="2"/>
    </row>
    <row r="26450" spans="13:13">
      <c r="M26450" s="2"/>
    </row>
    <row r="26451" spans="13:13">
      <c r="M26451" s="2"/>
    </row>
    <row r="26452" spans="13:13">
      <c r="M26452" s="2"/>
    </row>
    <row r="26453" spans="13:13">
      <c r="M26453" s="2"/>
    </row>
    <row r="26454" spans="13:13">
      <c r="M26454" s="2"/>
    </row>
    <row r="26455" spans="13:13">
      <c r="M26455" s="2"/>
    </row>
    <row r="26456" spans="13:13">
      <c r="M26456" s="2"/>
    </row>
    <row r="26457" spans="13:13">
      <c r="M26457" s="2"/>
    </row>
    <row r="26458" spans="13:13">
      <c r="M26458" s="2"/>
    </row>
    <row r="26459" spans="13:13">
      <c r="M26459" s="2"/>
    </row>
    <row r="26460" spans="13:13">
      <c r="M26460" s="2"/>
    </row>
    <row r="26461" spans="13:13">
      <c r="M26461" s="2"/>
    </row>
    <row r="26462" spans="13:13">
      <c r="M26462" s="2"/>
    </row>
    <row r="26463" spans="13:13">
      <c r="M26463" s="2"/>
    </row>
    <row r="26464" spans="13:13">
      <c r="M26464" s="2"/>
    </row>
    <row r="26465" spans="13:13">
      <c r="M26465" s="2"/>
    </row>
    <row r="26466" spans="13:13">
      <c r="M26466" s="2"/>
    </row>
    <row r="26467" spans="13:13">
      <c r="M26467" s="2"/>
    </row>
    <row r="26468" spans="13:13">
      <c r="M26468" s="2"/>
    </row>
    <row r="26469" spans="13:13">
      <c r="M26469" s="2"/>
    </row>
    <row r="26470" spans="13:13">
      <c r="M26470" s="2"/>
    </row>
    <row r="26471" spans="13:13">
      <c r="M26471" s="2"/>
    </row>
    <row r="26472" spans="13:13">
      <c r="M26472" s="2"/>
    </row>
    <row r="26473" spans="13:13">
      <c r="M26473" s="2"/>
    </row>
    <row r="26474" spans="13:13">
      <c r="M26474" s="2"/>
    </row>
    <row r="26475" spans="13:13">
      <c r="M26475" s="2"/>
    </row>
    <row r="26476" spans="13:13">
      <c r="M26476" s="2"/>
    </row>
    <row r="26477" spans="13:13">
      <c r="M26477" s="2"/>
    </row>
    <row r="26478" spans="13:13">
      <c r="M26478" s="2"/>
    </row>
    <row r="26479" spans="13:13">
      <c r="M26479" s="2"/>
    </row>
    <row r="26480" spans="13:13">
      <c r="M26480" s="2"/>
    </row>
    <row r="26481" spans="13:13">
      <c r="M26481" s="2"/>
    </row>
    <row r="26482" spans="13:13">
      <c r="M26482" s="2"/>
    </row>
    <row r="26483" spans="13:13">
      <c r="M26483" s="2"/>
    </row>
    <row r="26484" spans="13:13">
      <c r="M26484" s="2"/>
    </row>
    <row r="26485" spans="13:13">
      <c r="M26485" s="2"/>
    </row>
    <row r="26486" spans="13:13">
      <c r="M26486" s="2"/>
    </row>
    <row r="26487" spans="13:13">
      <c r="M26487" s="2"/>
    </row>
    <row r="26488" spans="13:13">
      <c r="M26488" s="2"/>
    </row>
    <row r="26489" spans="13:13">
      <c r="M26489" s="2"/>
    </row>
    <row r="26490" spans="13:13">
      <c r="M26490" s="2"/>
    </row>
    <row r="26491" spans="13:13">
      <c r="M26491" s="2"/>
    </row>
    <row r="26492" spans="13:13">
      <c r="M26492" s="2"/>
    </row>
    <row r="26493" spans="13:13">
      <c r="M26493" s="2"/>
    </row>
    <row r="26494" spans="13:13">
      <c r="M26494" s="2"/>
    </row>
    <row r="26495" spans="13:13">
      <c r="M26495" s="2"/>
    </row>
    <row r="26496" spans="13:13">
      <c r="M26496" s="2"/>
    </row>
    <row r="26497" spans="13:13">
      <c r="M26497" s="2"/>
    </row>
    <row r="26498" spans="13:13">
      <c r="M26498" s="2"/>
    </row>
    <row r="26499" spans="13:13">
      <c r="M26499" s="2"/>
    </row>
    <row r="26500" spans="13:13">
      <c r="M26500" s="2"/>
    </row>
    <row r="26501" spans="13:13">
      <c r="M26501" s="2"/>
    </row>
    <row r="26502" spans="13:13">
      <c r="M26502" s="2"/>
    </row>
    <row r="26503" spans="13:13">
      <c r="M26503" s="2"/>
    </row>
    <row r="26504" spans="13:13">
      <c r="M26504" s="2"/>
    </row>
    <row r="26505" spans="13:13">
      <c r="M26505" s="2"/>
    </row>
    <row r="26506" spans="13:13">
      <c r="M26506" s="2"/>
    </row>
    <row r="26507" spans="13:13">
      <c r="M26507" s="2"/>
    </row>
    <row r="26508" spans="13:13">
      <c r="M26508" s="2"/>
    </row>
    <row r="26509" spans="13:13">
      <c r="M26509" s="2"/>
    </row>
    <row r="26510" spans="13:13">
      <c r="M26510" s="2"/>
    </row>
    <row r="26511" spans="13:13">
      <c r="M26511" s="2"/>
    </row>
    <row r="26512" spans="13:13">
      <c r="M26512" s="2"/>
    </row>
    <row r="26513" spans="13:13">
      <c r="M26513" s="2"/>
    </row>
    <row r="26514" spans="13:13">
      <c r="M26514" s="2"/>
    </row>
    <row r="26515" spans="13:13">
      <c r="M26515" s="2"/>
    </row>
    <row r="26516" spans="13:13">
      <c r="M26516" s="2"/>
    </row>
    <row r="26517" spans="13:13">
      <c r="M26517" s="2"/>
    </row>
    <row r="26518" spans="13:13">
      <c r="M26518" s="2"/>
    </row>
    <row r="26519" spans="13:13">
      <c r="M26519" s="2"/>
    </row>
    <row r="26520" spans="13:13">
      <c r="M26520" s="2"/>
    </row>
    <row r="26521" spans="13:13">
      <c r="M26521" s="2"/>
    </row>
    <row r="26522" spans="13:13">
      <c r="M26522" s="2"/>
    </row>
    <row r="26523" spans="13:13">
      <c r="M26523" s="2"/>
    </row>
    <row r="26524" spans="13:13">
      <c r="M26524" s="2"/>
    </row>
    <row r="26525" spans="13:13">
      <c r="M26525" s="2"/>
    </row>
    <row r="26526" spans="13:13">
      <c r="M26526" s="2"/>
    </row>
    <row r="26527" spans="13:13">
      <c r="M26527" s="2"/>
    </row>
    <row r="26528" spans="13:13">
      <c r="M26528" s="2"/>
    </row>
    <row r="26529" spans="13:13">
      <c r="M26529" s="2"/>
    </row>
    <row r="26530" spans="13:13">
      <c r="M26530" s="2"/>
    </row>
    <row r="26531" spans="13:13">
      <c r="M26531" s="2"/>
    </row>
    <row r="26532" spans="13:13">
      <c r="M26532" s="2"/>
    </row>
    <row r="26533" spans="13:13">
      <c r="M26533" s="2"/>
    </row>
    <row r="26534" spans="13:13">
      <c r="M26534" s="2"/>
    </row>
    <row r="26535" spans="13:13">
      <c r="M26535" s="2"/>
    </row>
    <row r="26536" spans="13:13">
      <c r="M26536" s="2"/>
    </row>
    <row r="26537" spans="13:13">
      <c r="M26537" s="2"/>
    </row>
    <row r="26538" spans="13:13">
      <c r="M26538" s="2"/>
    </row>
    <row r="26539" spans="13:13">
      <c r="M26539" s="2"/>
    </row>
    <row r="26540" spans="13:13">
      <c r="M26540" s="2"/>
    </row>
    <row r="26541" spans="13:13">
      <c r="M26541" s="2"/>
    </row>
    <row r="26542" spans="13:13">
      <c r="M26542" s="2"/>
    </row>
    <row r="26543" spans="13:13">
      <c r="M26543" s="2"/>
    </row>
    <row r="26544" spans="13:13">
      <c r="M26544" s="2"/>
    </row>
    <row r="26545" spans="13:13">
      <c r="M26545" s="2"/>
    </row>
    <row r="26546" spans="13:13">
      <c r="M26546" s="2"/>
    </row>
    <row r="26547" spans="13:13">
      <c r="M26547" s="2"/>
    </row>
    <row r="26548" spans="13:13">
      <c r="M26548" s="2"/>
    </row>
    <row r="26549" spans="13:13">
      <c r="M26549" s="2"/>
    </row>
    <row r="26550" spans="13:13">
      <c r="M26550" s="2"/>
    </row>
    <row r="26551" spans="13:13">
      <c r="M26551" s="2"/>
    </row>
    <row r="26552" spans="13:13">
      <c r="M26552" s="2"/>
    </row>
    <row r="26553" spans="13:13">
      <c r="M26553" s="2"/>
    </row>
    <row r="26554" spans="13:13">
      <c r="M26554" s="2"/>
    </row>
    <row r="26555" spans="13:13">
      <c r="M26555" s="2"/>
    </row>
    <row r="26556" spans="13:13">
      <c r="M26556" s="2"/>
    </row>
    <row r="26557" spans="13:13">
      <c r="M26557" s="2"/>
    </row>
    <row r="26558" spans="13:13">
      <c r="M26558" s="2"/>
    </row>
    <row r="26559" spans="13:13">
      <c r="M26559" s="2"/>
    </row>
    <row r="26560" spans="13:13">
      <c r="M26560" s="2"/>
    </row>
    <row r="26561" spans="13:13">
      <c r="M26561" s="2"/>
    </row>
    <row r="26562" spans="13:13">
      <c r="M26562" s="2"/>
    </row>
    <row r="26563" spans="13:13">
      <c r="M26563" s="2"/>
    </row>
    <row r="26564" spans="13:13">
      <c r="M26564" s="2"/>
    </row>
    <row r="26565" spans="13:13">
      <c r="M26565" s="2"/>
    </row>
    <row r="26566" spans="13:13">
      <c r="M26566" s="2"/>
    </row>
    <row r="26567" spans="13:13">
      <c r="M26567" s="2"/>
    </row>
    <row r="26568" spans="13:13">
      <c r="M26568" s="2"/>
    </row>
    <row r="26569" spans="13:13">
      <c r="M26569" s="2"/>
    </row>
    <row r="26570" spans="13:13">
      <c r="M26570" s="2"/>
    </row>
    <row r="26571" spans="13:13">
      <c r="M26571" s="2"/>
    </row>
    <row r="26572" spans="13:13">
      <c r="M26572" s="2"/>
    </row>
    <row r="26573" spans="13:13">
      <c r="M26573" s="2"/>
    </row>
    <row r="26574" spans="13:13">
      <c r="M26574" s="2"/>
    </row>
    <row r="26575" spans="13:13">
      <c r="M26575" s="2"/>
    </row>
    <row r="26576" spans="13:13">
      <c r="M26576" s="2"/>
    </row>
    <row r="26577" spans="13:13">
      <c r="M26577" s="2"/>
    </row>
    <row r="26578" spans="13:13">
      <c r="M26578" s="2"/>
    </row>
    <row r="26579" spans="13:13">
      <c r="M26579" s="2"/>
    </row>
    <row r="26580" spans="13:13">
      <c r="M26580" s="2"/>
    </row>
    <row r="26581" spans="13:13">
      <c r="M26581" s="2"/>
    </row>
    <row r="26582" spans="13:13">
      <c r="M26582" s="2"/>
    </row>
    <row r="26583" spans="13:13">
      <c r="M26583" s="2"/>
    </row>
    <row r="26584" spans="13:13">
      <c r="M26584" s="2"/>
    </row>
    <row r="26585" spans="13:13">
      <c r="M26585" s="2"/>
    </row>
    <row r="26586" spans="13:13">
      <c r="M26586" s="2"/>
    </row>
    <row r="26587" spans="13:13">
      <c r="M26587" s="2"/>
    </row>
    <row r="26588" spans="13:13">
      <c r="M26588" s="2"/>
    </row>
    <row r="26589" spans="13:13">
      <c r="M26589" s="2"/>
    </row>
    <row r="26590" spans="13:13">
      <c r="M26590" s="2"/>
    </row>
    <row r="26591" spans="13:13">
      <c r="M26591" s="2"/>
    </row>
    <row r="26592" spans="13:13">
      <c r="M26592" s="2"/>
    </row>
    <row r="26593" spans="13:13">
      <c r="M26593" s="2"/>
    </row>
    <row r="26594" spans="13:13">
      <c r="M26594" s="2"/>
    </row>
    <row r="26595" spans="13:13">
      <c r="M26595" s="2"/>
    </row>
    <row r="26596" spans="13:13">
      <c r="M26596" s="2"/>
    </row>
    <row r="26597" spans="13:13">
      <c r="M26597" s="2"/>
    </row>
    <row r="26598" spans="13:13">
      <c r="M26598" s="2"/>
    </row>
    <row r="26599" spans="13:13">
      <c r="M26599" s="2"/>
    </row>
    <row r="26600" spans="13:13">
      <c r="M26600" s="2"/>
    </row>
    <row r="26601" spans="13:13">
      <c r="M26601" s="2"/>
    </row>
    <row r="26602" spans="13:13">
      <c r="M26602" s="2"/>
    </row>
    <row r="26603" spans="13:13">
      <c r="M26603" s="2"/>
    </row>
    <row r="26604" spans="13:13">
      <c r="M26604" s="2"/>
    </row>
    <row r="26605" spans="13:13">
      <c r="M26605" s="2"/>
    </row>
    <row r="26606" spans="13:13">
      <c r="M26606" s="2"/>
    </row>
    <row r="26607" spans="13:13">
      <c r="M26607" s="2"/>
    </row>
    <row r="26608" spans="13:13">
      <c r="M26608" s="2"/>
    </row>
    <row r="26609" spans="13:13">
      <c r="M26609" s="2"/>
    </row>
    <row r="26610" spans="13:13">
      <c r="M26610" s="2"/>
    </row>
    <row r="26611" spans="13:13">
      <c r="M26611" s="2"/>
    </row>
    <row r="26612" spans="13:13">
      <c r="M26612" s="2"/>
    </row>
    <row r="26613" spans="13:13">
      <c r="M26613" s="2"/>
    </row>
    <row r="26614" spans="13:13">
      <c r="M26614" s="2"/>
    </row>
    <row r="26615" spans="13:13">
      <c r="M26615" s="2"/>
    </row>
    <row r="26616" spans="13:13">
      <c r="M26616" s="2"/>
    </row>
    <row r="26617" spans="13:13">
      <c r="M26617" s="2"/>
    </row>
    <row r="26618" spans="13:13">
      <c r="M26618" s="2"/>
    </row>
    <row r="26619" spans="13:13">
      <c r="M26619" s="2"/>
    </row>
    <row r="26620" spans="13:13">
      <c r="M26620" s="2"/>
    </row>
    <row r="26621" spans="13:13">
      <c r="M26621" s="2"/>
    </row>
    <row r="26622" spans="13:13">
      <c r="M26622" s="2"/>
    </row>
    <row r="26623" spans="13:13">
      <c r="M26623" s="2"/>
    </row>
    <row r="26624" spans="13:13">
      <c r="M26624" s="2"/>
    </row>
    <row r="26625" spans="13:13">
      <c r="M26625" s="2"/>
    </row>
    <row r="26626" spans="13:13">
      <c r="M26626" s="2"/>
    </row>
    <row r="26627" spans="13:13">
      <c r="M26627" s="2"/>
    </row>
    <row r="26628" spans="13:13">
      <c r="M26628" s="2"/>
    </row>
    <row r="26629" spans="13:13">
      <c r="M26629" s="2"/>
    </row>
    <row r="26630" spans="13:13">
      <c r="M26630" s="2"/>
    </row>
    <row r="26631" spans="13:13">
      <c r="M26631" s="2"/>
    </row>
    <row r="26632" spans="13:13">
      <c r="M26632" s="2"/>
    </row>
    <row r="26633" spans="13:13">
      <c r="M26633" s="2"/>
    </row>
    <row r="26634" spans="13:13">
      <c r="M26634" s="2"/>
    </row>
    <row r="26635" spans="13:13">
      <c r="M26635" s="2"/>
    </row>
    <row r="26636" spans="13:13">
      <c r="M26636" s="2"/>
    </row>
    <row r="26637" spans="13:13">
      <c r="M26637" s="2"/>
    </row>
    <row r="26638" spans="13:13">
      <c r="M26638" s="2"/>
    </row>
    <row r="26639" spans="13:13">
      <c r="M26639" s="2"/>
    </row>
    <row r="26640" spans="13:13">
      <c r="M26640" s="2"/>
    </row>
    <row r="26641" spans="13:13">
      <c r="M26641" s="2"/>
    </row>
    <row r="26642" spans="13:13">
      <c r="M26642" s="2"/>
    </row>
    <row r="26643" spans="13:13">
      <c r="M26643" s="2"/>
    </row>
    <row r="26644" spans="13:13">
      <c r="M26644" s="2"/>
    </row>
    <row r="26645" spans="13:13">
      <c r="M26645" s="2"/>
    </row>
    <row r="26646" spans="13:13">
      <c r="M26646" s="2"/>
    </row>
    <row r="26647" spans="13:13">
      <c r="M26647" s="2"/>
    </row>
    <row r="26648" spans="13:13">
      <c r="M26648" s="2"/>
    </row>
    <row r="26649" spans="13:13">
      <c r="M26649" s="2"/>
    </row>
    <row r="26650" spans="13:13">
      <c r="M26650" s="2"/>
    </row>
    <row r="26651" spans="13:13">
      <c r="M26651" s="2"/>
    </row>
    <row r="26652" spans="13:13">
      <c r="M26652" s="2"/>
    </row>
    <row r="26653" spans="13:13">
      <c r="M26653" s="2"/>
    </row>
    <row r="26654" spans="13:13">
      <c r="M26654" s="2"/>
    </row>
    <row r="26655" spans="13:13">
      <c r="M26655" s="2"/>
    </row>
    <row r="26656" spans="13:13">
      <c r="M26656" s="2"/>
    </row>
    <row r="26657" spans="13:13">
      <c r="M26657" s="2"/>
    </row>
    <row r="26658" spans="13:13">
      <c r="M26658" s="2"/>
    </row>
    <row r="26659" spans="13:13">
      <c r="M26659" s="2"/>
    </row>
    <row r="26660" spans="13:13">
      <c r="M26660" s="2"/>
    </row>
    <row r="26661" spans="13:13">
      <c r="M26661" s="2"/>
    </row>
    <row r="26662" spans="13:13">
      <c r="M26662" s="2"/>
    </row>
    <row r="26663" spans="13:13">
      <c r="M26663" s="2"/>
    </row>
    <row r="26664" spans="13:13">
      <c r="M26664" s="2"/>
    </row>
    <row r="26665" spans="13:13">
      <c r="M26665" s="2"/>
    </row>
    <row r="26666" spans="13:13">
      <c r="M26666" s="2"/>
    </row>
    <row r="26667" spans="13:13">
      <c r="M26667" s="2"/>
    </row>
    <row r="26668" spans="13:13">
      <c r="M26668" s="2"/>
    </row>
    <row r="26669" spans="13:13">
      <c r="M26669" s="2"/>
    </row>
    <row r="26670" spans="13:13">
      <c r="M26670" s="2"/>
    </row>
    <row r="26671" spans="13:13">
      <c r="M26671" s="2"/>
    </row>
    <row r="26672" spans="13:13">
      <c r="M26672" s="2"/>
    </row>
    <row r="26673" spans="13:13">
      <c r="M26673" s="2"/>
    </row>
    <row r="26674" spans="13:13">
      <c r="M26674" s="2"/>
    </row>
    <row r="26675" spans="13:13">
      <c r="M26675" s="2"/>
    </row>
    <row r="26676" spans="13:13">
      <c r="M26676" s="2"/>
    </row>
    <row r="26677" spans="13:13">
      <c r="M26677" s="2"/>
    </row>
    <row r="26678" spans="13:13">
      <c r="M26678" s="2"/>
    </row>
    <row r="26679" spans="13:13">
      <c r="M26679" s="2"/>
    </row>
    <row r="26680" spans="13:13">
      <c r="M26680" s="2"/>
    </row>
    <row r="26681" spans="13:13">
      <c r="M26681" s="2"/>
    </row>
    <row r="26682" spans="13:13">
      <c r="M26682" s="2"/>
    </row>
    <row r="26683" spans="13:13">
      <c r="M26683" s="2"/>
    </row>
    <row r="26684" spans="13:13">
      <c r="M26684" s="2"/>
    </row>
    <row r="26685" spans="13:13">
      <c r="M26685" s="2"/>
    </row>
    <row r="26686" spans="13:13">
      <c r="M26686" s="2"/>
    </row>
    <row r="26687" spans="13:13">
      <c r="M26687" s="2"/>
    </row>
    <row r="26688" spans="13:13">
      <c r="M26688" s="2"/>
    </row>
    <row r="26689" spans="13:13">
      <c r="M26689" s="2"/>
    </row>
    <row r="26690" spans="13:13">
      <c r="M26690" s="2"/>
    </row>
    <row r="26691" spans="13:13">
      <c r="M26691" s="2"/>
    </row>
    <row r="26692" spans="13:13">
      <c r="M26692" s="2"/>
    </row>
    <row r="26693" spans="13:13">
      <c r="M26693" s="2"/>
    </row>
    <row r="26694" spans="13:13">
      <c r="M26694" s="2"/>
    </row>
    <row r="26695" spans="13:13">
      <c r="M26695" s="2"/>
    </row>
    <row r="26696" spans="13:13">
      <c r="M26696" s="2"/>
    </row>
    <row r="26697" spans="13:13">
      <c r="M26697" s="2"/>
    </row>
    <row r="26698" spans="13:13">
      <c r="M26698" s="2"/>
    </row>
    <row r="26699" spans="13:13">
      <c r="M26699" s="2"/>
    </row>
    <row r="26700" spans="13:13">
      <c r="M26700" s="2"/>
    </row>
    <row r="26701" spans="13:13">
      <c r="M26701" s="2"/>
    </row>
    <row r="26702" spans="13:13">
      <c r="M26702" s="2"/>
    </row>
    <row r="26703" spans="13:13">
      <c r="M26703" s="2"/>
    </row>
    <row r="26704" spans="13:13">
      <c r="M26704" s="2"/>
    </row>
    <row r="26705" spans="13:13">
      <c r="M26705" s="2"/>
    </row>
    <row r="26706" spans="13:13">
      <c r="M26706" s="2"/>
    </row>
    <row r="26707" spans="13:13">
      <c r="M26707" s="2"/>
    </row>
    <row r="26708" spans="13:13">
      <c r="M26708" s="2"/>
    </row>
    <row r="26709" spans="13:13">
      <c r="M26709" s="2"/>
    </row>
    <row r="26710" spans="13:13">
      <c r="M26710" s="2"/>
    </row>
    <row r="26711" spans="13:13">
      <c r="M26711" s="2"/>
    </row>
    <row r="26712" spans="13:13">
      <c r="M26712" s="2"/>
    </row>
    <row r="26713" spans="13:13">
      <c r="M26713" s="2"/>
    </row>
    <row r="26714" spans="13:13">
      <c r="M26714" s="2"/>
    </row>
    <row r="26715" spans="13:13">
      <c r="M26715" s="2"/>
    </row>
    <row r="26716" spans="13:13">
      <c r="M26716" s="2"/>
    </row>
    <row r="26717" spans="13:13">
      <c r="M26717" s="2"/>
    </row>
    <row r="26718" spans="13:13">
      <c r="M26718" s="2"/>
    </row>
    <row r="26719" spans="13:13">
      <c r="M26719" s="2"/>
    </row>
    <row r="26720" spans="13:13">
      <c r="M26720" s="2"/>
    </row>
    <row r="26721" spans="13:13">
      <c r="M26721" s="2"/>
    </row>
    <row r="26722" spans="13:13">
      <c r="M26722" s="2"/>
    </row>
    <row r="26723" spans="13:13">
      <c r="M26723" s="2"/>
    </row>
    <row r="26724" spans="13:13">
      <c r="M26724" s="2"/>
    </row>
    <row r="26725" spans="13:13">
      <c r="M26725" s="2"/>
    </row>
    <row r="26726" spans="13:13">
      <c r="M26726" s="2"/>
    </row>
    <row r="26727" spans="13:13">
      <c r="M26727" s="2"/>
    </row>
    <row r="26728" spans="13:13">
      <c r="M26728" s="2"/>
    </row>
    <row r="26729" spans="13:13">
      <c r="M26729" s="2"/>
    </row>
    <row r="26730" spans="13:13">
      <c r="M26730" s="2"/>
    </row>
    <row r="26731" spans="13:13">
      <c r="M26731" s="2"/>
    </row>
    <row r="26732" spans="13:13">
      <c r="M26732" s="2"/>
    </row>
    <row r="26733" spans="13:13">
      <c r="M26733" s="2"/>
    </row>
    <row r="26734" spans="13:13">
      <c r="M26734" s="2"/>
    </row>
    <row r="26735" spans="13:13">
      <c r="M26735" s="2"/>
    </row>
    <row r="26736" spans="13:13">
      <c r="M26736" s="2"/>
    </row>
    <row r="26737" spans="13:13">
      <c r="M26737" s="2"/>
    </row>
    <row r="26738" spans="13:13">
      <c r="M26738" s="2"/>
    </row>
    <row r="26739" spans="13:13">
      <c r="M26739" s="2"/>
    </row>
    <row r="26740" spans="13:13">
      <c r="M26740" s="2"/>
    </row>
    <row r="26741" spans="13:13">
      <c r="M26741" s="2"/>
    </row>
    <row r="26742" spans="13:13">
      <c r="M26742" s="2"/>
    </row>
    <row r="26743" spans="13:13">
      <c r="M26743" s="2"/>
    </row>
    <row r="26744" spans="13:13">
      <c r="M26744" s="2"/>
    </row>
    <row r="26745" spans="13:13">
      <c r="M26745" s="2"/>
    </row>
    <row r="26746" spans="13:13">
      <c r="M26746" s="2"/>
    </row>
    <row r="26747" spans="13:13">
      <c r="M26747" s="2"/>
    </row>
    <row r="26748" spans="13:13">
      <c r="M26748" s="2"/>
    </row>
    <row r="26749" spans="13:13">
      <c r="M26749" s="2"/>
    </row>
    <row r="26750" spans="13:13">
      <c r="M26750" s="2"/>
    </row>
    <row r="26751" spans="13:13">
      <c r="M26751" s="2"/>
    </row>
    <row r="26752" spans="13:13">
      <c r="M26752" s="2"/>
    </row>
    <row r="26753" spans="13:13">
      <c r="M26753" s="2"/>
    </row>
    <row r="26754" spans="13:13">
      <c r="M26754" s="2"/>
    </row>
    <row r="26755" spans="13:13">
      <c r="M26755" s="2"/>
    </row>
    <row r="26756" spans="13:13">
      <c r="M26756" s="2"/>
    </row>
    <row r="26757" spans="13:13">
      <c r="M26757" s="2"/>
    </row>
    <row r="26758" spans="13:13">
      <c r="M26758" s="2"/>
    </row>
    <row r="26759" spans="13:13">
      <c r="M26759" s="2"/>
    </row>
    <row r="26760" spans="13:13">
      <c r="M26760" s="2"/>
    </row>
    <row r="26761" spans="13:13">
      <c r="M26761" s="2"/>
    </row>
    <row r="26762" spans="13:13">
      <c r="M26762" s="2"/>
    </row>
    <row r="26763" spans="13:13">
      <c r="M26763" s="2"/>
    </row>
    <row r="26764" spans="13:13">
      <c r="M26764" s="2"/>
    </row>
    <row r="26765" spans="13:13">
      <c r="M26765" s="2"/>
    </row>
    <row r="26766" spans="13:13">
      <c r="M26766" s="2"/>
    </row>
    <row r="26767" spans="13:13">
      <c r="M26767" s="2"/>
    </row>
    <row r="26768" spans="13:13">
      <c r="M26768" s="2"/>
    </row>
    <row r="26769" spans="13:13">
      <c r="M26769" s="2"/>
    </row>
    <row r="26770" spans="13:13">
      <c r="M26770" s="2"/>
    </row>
    <row r="26771" spans="13:13">
      <c r="M26771" s="2"/>
    </row>
    <row r="26772" spans="13:13">
      <c r="M26772" s="2"/>
    </row>
    <row r="26773" spans="13:13">
      <c r="M26773" s="2"/>
    </row>
    <row r="26774" spans="13:13">
      <c r="M26774" s="2"/>
    </row>
    <row r="26775" spans="13:13">
      <c r="M26775" s="2"/>
    </row>
    <row r="26776" spans="13:13">
      <c r="M26776" s="2"/>
    </row>
    <row r="26777" spans="13:13">
      <c r="M26777" s="2"/>
    </row>
    <row r="26778" spans="13:13">
      <c r="M26778" s="2"/>
    </row>
    <row r="26779" spans="13:13">
      <c r="M26779" s="2"/>
    </row>
    <row r="26780" spans="13:13">
      <c r="M26780" s="2"/>
    </row>
    <row r="26781" spans="13:13">
      <c r="M26781" s="2"/>
    </row>
    <row r="26782" spans="13:13">
      <c r="M26782" s="2"/>
    </row>
    <row r="26783" spans="13:13">
      <c r="M26783" s="2"/>
    </row>
    <row r="26784" spans="13:13">
      <c r="M26784" s="2"/>
    </row>
    <row r="26785" spans="13:13">
      <c r="M26785" s="2"/>
    </row>
    <row r="26786" spans="13:13">
      <c r="M26786" s="2"/>
    </row>
    <row r="26787" spans="13:13">
      <c r="M26787" s="2"/>
    </row>
    <row r="26788" spans="13:13">
      <c r="M26788" s="2"/>
    </row>
    <row r="26789" spans="13:13">
      <c r="M26789" s="2"/>
    </row>
    <row r="26790" spans="13:13">
      <c r="M26790" s="2"/>
    </row>
    <row r="26791" spans="13:13">
      <c r="M26791" s="2"/>
    </row>
    <row r="26792" spans="13:13">
      <c r="M26792" s="2"/>
    </row>
    <row r="26793" spans="13:13">
      <c r="M26793" s="2"/>
    </row>
    <row r="26794" spans="13:13">
      <c r="M26794" s="2"/>
    </row>
    <row r="26795" spans="13:13">
      <c r="M26795" s="2"/>
    </row>
    <row r="26796" spans="13:13">
      <c r="M26796" s="2"/>
    </row>
    <row r="26797" spans="13:13">
      <c r="M26797" s="2"/>
    </row>
    <row r="26798" spans="13:13">
      <c r="M26798" s="2"/>
    </row>
    <row r="26799" spans="13:13">
      <c r="M26799" s="2"/>
    </row>
    <row r="26800" spans="13:13">
      <c r="M26800" s="2"/>
    </row>
    <row r="26801" spans="13:13">
      <c r="M26801" s="2"/>
    </row>
    <row r="26802" spans="13:13">
      <c r="M26802" s="2"/>
    </row>
    <row r="26803" spans="13:13">
      <c r="M26803" s="2"/>
    </row>
    <row r="26804" spans="13:13">
      <c r="M26804" s="2"/>
    </row>
    <row r="26805" spans="13:13">
      <c r="M26805" s="2"/>
    </row>
    <row r="26806" spans="13:13">
      <c r="M26806" s="2"/>
    </row>
    <row r="26807" spans="13:13">
      <c r="M26807" s="2"/>
    </row>
    <row r="26808" spans="13:13">
      <c r="M26808" s="2"/>
    </row>
    <row r="26809" spans="13:13">
      <c r="M26809" s="2"/>
    </row>
    <row r="26810" spans="13:13">
      <c r="M26810" s="2"/>
    </row>
    <row r="26811" spans="13:13">
      <c r="M26811" s="2"/>
    </row>
    <row r="26812" spans="13:13">
      <c r="M26812" s="2"/>
    </row>
    <row r="26813" spans="13:13">
      <c r="M26813" s="2"/>
    </row>
    <row r="26814" spans="13:13">
      <c r="M26814" s="2"/>
    </row>
    <row r="26815" spans="13:13">
      <c r="M26815" s="2"/>
    </row>
    <row r="26816" spans="13:13">
      <c r="M26816" s="2"/>
    </row>
    <row r="26817" spans="13:13">
      <c r="M26817" s="2"/>
    </row>
    <row r="26818" spans="13:13">
      <c r="M26818" s="2"/>
    </row>
    <row r="26819" spans="13:13">
      <c r="M26819" s="2"/>
    </row>
    <row r="26820" spans="13:13">
      <c r="M26820" s="2"/>
    </row>
    <row r="26821" spans="13:13">
      <c r="M26821" s="2"/>
    </row>
    <row r="26822" spans="13:13">
      <c r="M26822" s="2"/>
    </row>
    <row r="26823" spans="13:13">
      <c r="M26823" s="2"/>
    </row>
    <row r="26824" spans="13:13">
      <c r="M26824" s="2"/>
    </row>
    <row r="26825" spans="13:13">
      <c r="M26825" s="2"/>
    </row>
    <row r="26826" spans="13:13">
      <c r="M26826" s="2"/>
    </row>
    <row r="26827" spans="13:13">
      <c r="M26827" s="2"/>
    </row>
    <row r="26828" spans="13:13">
      <c r="M26828" s="2"/>
    </row>
    <row r="26829" spans="13:13">
      <c r="M26829" s="2"/>
    </row>
    <row r="26830" spans="13:13">
      <c r="M26830" s="2"/>
    </row>
    <row r="26831" spans="13:13">
      <c r="M26831" s="2"/>
    </row>
    <row r="26832" spans="13:13">
      <c r="M26832" s="2"/>
    </row>
    <row r="26833" spans="13:13">
      <c r="M26833" s="2"/>
    </row>
    <row r="26834" spans="13:13">
      <c r="M26834" s="2"/>
    </row>
    <row r="26835" spans="13:13">
      <c r="M26835" s="2"/>
    </row>
    <row r="26836" spans="13:13">
      <c r="M26836" s="2"/>
    </row>
    <row r="26837" spans="13:13">
      <c r="M26837" s="2"/>
    </row>
    <row r="26838" spans="13:13">
      <c r="M26838" s="2"/>
    </row>
    <row r="26839" spans="13:13">
      <c r="M26839" s="2"/>
    </row>
    <row r="26840" spans="13:13">
      <c r="M26840" s="2"/>
    </row>
    <row r="26841" spans="13:13">
      <c r="M26841" s="2"/>
    </row>
    <row r="26842" spans="13:13">
      <c r="M26842" s="2"/>
    </row>
    <row r="26843" spans="13:13">
      <c r="M26843" s="2"/>
    </row>
    <row r="26844" spans="13:13">
      <c r="M26844" s="2"/>
    </row>
    <row r="26845" spans="13:13">
      <c r="M26845" s="2"/>
    </row>
    <row r="26846" spans="13:13">
      <c r="M26846" s="2"/>
    </row>
    <row r="26847" spans="13:13">
      <c r="M26847" s="2"/>
    </row>
    <row r="26848" spans="13:13">
      <c r="M26848" s="2"/>
    </row>
    <row r="26849" spans="13:13">
      <c r="M26849" s="2"/>
    </row>
    <row r="26850" spans="13:13">
      <c r="M26850" s="2"/>
    </row>
    <row r="26851" spans="13:13">
      <c r="M26851" s="2"/>
    </row>
    <row r="26852" spans="13:13">
      <c r="M26852" s="2"/>
    </row>
    <row r="26853" spans="13:13">
      <c r="M26853" s="2"/>
    </row>
    <row r="26854" spans="13:13">
      <c r="M26854" s="2"/>
    </row>
    <row r="26855" spans="13:13">
      <c r="M26855" s="2"/>
    </row>
    <row r="26856" spans="13:13">
      <c r="M26856" s="2"/>
    </row>
    <row r="26857" spans="13:13">
      <c r="M26857" s="2"/>
    </row>
    <row r="26858" spans="13:13">
      <c r="M26858" s="2"/>
    </row>
    <row r="26859" spans="13:13">
      <c r="M26859" s="2"/>
    </row>
    <row r="26860" spans="13:13">
      <c r="M26860" s="2"/>
    </row>
    <row r="26861" spans="13:13">
      <c r="M26861" s="2"/>
    </row>
    <row r="26862" spans="13:13">
      <c r="M26862" s="2"/>
    </row>
    <row r="26863" spans="13:13">
      <c r="M26863" s="2"/>
    </row>
    <row r="26864" spans="13:13">
      <c r="M26864" s="2"/>
    </row>
    <row r="26865" spans="13:13">
      <c r="M26865" s="2"/>
    </row>
    <row r="26866" spans="13:13">
      <c r="M26866" s="2"/>
    </row>
    <row r="26867" spans="13:13">
      <c r="M26867" s="2"/>
    </row>
    <row r="26868" spans="13:13">
      <c r="M26868" s="2"/>
    </row>
    <row r="26869" spans="13:13">
      <c r="M26869" s="2"/>
    </row>
    <row r="26870" spans="13:13">
      <c r="M26870" s="2"/>
    </row>
    <row r="26871" spans="13:13">
      <c r="M26871" s="2"/>
    </row>
    <row r="26872" spans="13:13">
      <c r="M26872" s="2"/>
    </row>
    <row r="26873" spans="13:13">
      <c r="M26873" s="2"/>
    </row>
    <row r="26874" spans="13:13">
      <c r="M26874" s="2"/>
    </row>
    <row r="26875" spans="13:13">
      <c r="M26875" s="2"/>
    </row>
    <row r="26876" spans="13:13">
      <c r="M26876" s="2"/>
    </row>
    <row r="26877" spans="13:13">
      <c r="M26877" s="2"/>
    </row>
    <row r="26878" spans="13:13">
      <c r="M26878" s="2"/>
    </row>
    <row r="26879" spans="13:13">
      <c r="M26879" s="2"/>
    </row>
    <row r="26880" spans="13:13">
      <c r="M26880" s="2"/>
    </row>
    <row r="26881" spans="13:13">
      <c r="M26881" s="2"/>
    </row>
    <row r="26882" spans="13:13">
      <c r="M26882" s="2"/>
    </row>
    <row r="26883" spans="13:13">
      <c r="M26883" s="2"/>
    </row>
    <row r="26884" spans="13:13">
      <c r="M26884" s="2"/>
    </row>
    <row r="26885" spans="13:13">
      <c r="M26885" s="2"/>
    </row>
    <row r="26886" spans="13:13">
      <c r="M26886" s="2"/>
    </row>
    <row r="26887" spans="13:13">
      <c r="M26887" s="2"/>
    </row>
    <row r="26888" spans="13:13">
      <c r="M26888" s="2"/>
    </row>
    <row r="26889" spans="13:13">
      <c r="M26889" s="2"/>
    </row>
    <row r="26890" spans="13:13">
      <c r="M26890" s="2"/>
    </row>
    <row r="26891" spans="13:13">
      <c r="M26891" s="2"/>
    </row>
    <row r="26892" spans="13:13">
      <c r="M26892" s="2"/>
    </row>
    <row r="26893" spans="13:13">
      <c r="M26893" s="2"/>
    </row>
    <row r="26894" spans="13:13">
      <c r="M26894" s="2"/>
    </row>
    <row r="26895" spans="13:13">
      <c r="M26895" s="2"/>
    </row>
    <row r="26896" spans="13:13">
      <c r="M26896" s="2"/>
    </row>
    <row r="26897" spans="13:13">
      <c r="M26897" s="2"/>
    </row>
    <row r="26898" spans="13:13">
      <c r="M26898" s="2"/>
    </row>
    <row r="26899" spans="13:13">
      <c r="M26899" s="2"/>
    </row>
    <row r="26900" spans="13:13">
      <c r="M26900" s="2"/>
    </row>
    <row r="26901" spans="13:13">
      <c r="M26901" s="2"/>
    </row>
    <row r="26902" spans="13:13">
      <c r="M26902" s="2"/>
    </row>
    <row r="26903" spans="13:13">
      <c r="M26903" s="2"/>
    </row>
    <row r="26904" spans="13:13">
      <c r="M26904" s="2"/>
    </row>
    <row r="26905" spans="13:13">
      <c r="M26905" s="2"/>
    </row>
    <row r="26906" spans="13:13">
      <c r="M26906" s="2"/>
    </row>
    <row r="26907" spans="13:13">
      <c r="M26907" s="2"/>
    </row>
    <row r="26908" spans="13:13">
      <c r="M26908" s="2"/>
    </row>
    <row r="26909" spans="13:13">
      <c r="M26909" s="2"/>
    </row>
    <row r="26910" spans="13:13">
      <c r="M26910" s="2"/>
    </row>
    <row r="26911" spans="13:13">
      <c r="M26911" s="2"/>
    </row>
    <row r="26912" spans="13:13">
      <c r="M26912" s="2"/>
    </row>
    <row r="26913" spans="13:13">
      <c r="M26913" s="2"/>
    </row>
    <row r="26914" spans="13:13">
      <c r="M26914" s="2"/>
    </row>
    <row r="26915" spans="13:13">
      <c r="M26915" s="2"/>
    </row>
    <row r="26916" spans="13:13">
      <c r="M26916" s="2"/>
    </row>
    <row r="26917" spans="13:13">
      <c r="M26917" s="2"/>
    </row>
    <row r="26918" spans="13:13">
      <c r="M26918" s="2"/>
    </row>
    <row r="26919" spans="13:13">
      <c r="M26919" s="2"/>
    </row>
    <row r="26920" spans="13:13">
      <c r="M26920" s="2"/>
    </row>
    <row r="26921" spans="13:13">
      <c r="M26921" s="2"/>
    </row>
    <row r="26922" spans="13:13">
      <c r="M26922" s="2"/>
    </row>
    <row r="26923" spans="13:13">
      <c r="M26923" s="2"/>
    </row>
    <row r="26924" spans="13:13">
      <c r="M26924" s="2"/>
    </row>
    <row r="26925" spans="13:13">
      <c r="M26925" s="2"/>
    </row>
    <row r="26926" spans="13:13">
      <c r="M26926" s="2"/>
    </row>
    <row r="26927" spans="13:13">
      <c r="M26927" s="2"/>
    </row>
    <row r="26928" spans="13:13">
      <c r="M26928" s="2"/>
    </row>
    <row r="26929" spans="13:13">
      <c r="M26929" s="2"/>
    </row>
    <row r="26930" spans="13:13">
      <c r="M26930" s="2"/>
    </row>
    <row r="26931" spans="13:13">
      <c r="M26931" s="2"/>
    </row>
    <row r="26932" spans="13:13">
      <c r="M26932" s="2"/>
    </row>
    <row r="26933" spans="13:13">
      <c r="M26933" s="2"/>
    </row>
    <row r="26934" spans="13:13">
      <c r="M26934" s="2"/>
    </row>
    <row r="26935" spans="13:13">
      <c r="M26935" s="2"/>
    </row>
    <row r="26936" spans="13:13">
      <c r="M26936" s="2"/>
    </row>
    <row r="26937" spans="13:13">
      <c r="M26937" s="2"/>
    </row>
    <row r="26938" spans="13:13">
      <c r="M26938" s="2"/>
    </row>
    <row r="26939" spans="13:13">
      <c r="M26939" s="2"/>
    </row>
    <row r="26940" spans="13:13">
      <c r="M26940" s="2"/>
    </row>
    <row r="26941" spans="13:13">
      <c r="M26941" s="2"/>
    </row>
    <row r="26942" spans="13:13">
      <c r="M26942" s="2"/>
    </row>
    <row r="26943" spans="13:13">
      <c r="M26943" s="2"/>
    </row>
    <row r="26944" spans="13:13">
      <c r="M26944" s="2"/>
    </row>
    <row r="26945" spans="13:13">
      <c r="M26945" s="2"/>
    </row>
    <row r="26946" spans="13:13">
      <c r="M26946" s="2"/>
    </row>
    <row r="26947" spans="13:13">
      <c r="M26947" s="2"/>
    </row>
    <row r="26948" spans="13:13">
      <c r="M26948" s="2"/>
    </row>
    <row r="26949" spans="13:13">
      <c r="M26949" s="2"/>
    </row>
    <row r="26950" spans="13:13">
      <c r="M26950" s="2"/>
    </row>
    <row r="26951" spans="13:13">
      <c r="M26951" s="2"/>
    </row>
    <row r="26952" spans="13:13">
      <c r="M26952" s="2"/>
    </row>
    <row r="26953" spans="13:13">
      <c r="M26953" s="2"/>
    </row>
    <row r="26954" spans="13:13">
      <c r="M26954" s="2"/>
    </row>
    <row r="26955" spans="13:13">
      <c r="M26955" s="2"/>
    </row>
    <row r="26956" spans="13:13">
      <c r="M26956" s="2"/>
    </row>
    <row r="26957" spans="13:13">
      <c r="M26957" s="2"/>
    </row>
    <row r="26958" spans="13:13">
      <c r="M26958" s="2"/>
    </row>
    <row r="26959" spans="13:13">
      <c r="M26959" s="2"/>
    </row>
    <row r="26960" spans="13:13">
      <c r="M26960" s="2"/>
    </row>
    <row r="26961" spans="13:13">
      <c r="M26961" s="2"/>
    </row>
    <row r="26962" spans="13:13">
      <c r="M26962" s="2"/>
    </row>
    <row r="26963" spans="13:13">
      <c r="M26963" s="2"/>
    </row>
    <row r="26964" spans="13:13">
      <c r="M26964" s="2"/>
    </row>
    <row r="26965" spans="13:13">
      <c r="M26965" s="2"/>
    </row>
    <row r="26966" spans="13:13">
      <c r="M26966" s="2"/>
    </row>
    <row r="26967" spans="13:13">
      <c r="M26967" s="2"/>
    </row>
    <row r="26968" spans="13:13">
      <c r="M26968" s="2"/>
    </row>
    <row r="26969" spans="13:13">
      <c r="M26969" s="2"/>
    </row>
    <row r="26970" spans="13:13">
      <c r="M26970" s="2"/>
    </row>
    <row r="26971" spans="13:13">
      <c r="M26971" s="2"/>
    </row>
    <row r="26972" spans="13:13">
      <c r="M26972" s="2"/>
    </row>
    <row r="26973" spans="13:13">
      <c r="M26973" s="2"/>
    </row>
    <row r="26974" spans="13:13">
      <c r="M26974" s="2"/>
    </row>
    <row r="26975" spans="13:13">
      <c r="M26975" s="2"/>
    </row>
    <row r="26976" spans="13:13">
      <c r="M26976" s="2"/>
    </row>
    <row r="26977" spans="13:13">
      <c r="M26977" s="2"/>
    </row>
    <row r="26978" spans="13:13">
      <c r="M26978" s="2"/>
    </row>
    <row r="26979" spans="13:13">
      <c r="M26979" s="2"/>
    </row>
    <row r="26980" spans="13:13">
      <c r="M26980" s="2"/>
    </row>
    <row r="26981" spans="13:13">
      <c r="M26981" s="2"/>
    </row>
    <row r="26982" spans="13:13">
      <c r="M26982" s="2"/>
    </row>
    <row r="26983" spans="13:13">
      <c r="M26983" s="2"/>
    </row>
    <row r="26984" spans="13:13">
      <c r="M26984" s="2"/>
    </row>
    <row r="26985" spans="13:13">
      <c r="M26985" s="2"/>
    </row>
    <row r="26986" spans="13:13">
      <c r="M26986" s="2"/>
    </row>
    <row r="26987" spans="13:13">
      <c r="M26987" s="2"/>
    </row>
    <row r="26988" spans="13:13">
      <c r="M26988" s="2"/>
    </row>
    <row r="26989" spans="13:13">
      <c r="M26989" s="2"/>
    </row>
    <row r="26990" spans="13:13">
      <c r="M26990" s="2"/>
    </row>
    <row r="26991" spans="13:13">
      <c r="M26991" s="2"/>
    </row>
    <row r="26992" spans="13:13">
      <c r="M26992" s="2"/>
    </row>
    <row r="26993" spans="13:13">
      <c r="M26993" s="2"/>
    </row>
    <row r="26994" spans="13:13">
      <c r="M26994" s="2"/>
    </row>
    <row r="26995" spans="13:13">
      <c r="M26995" s="2"/>
    </row>
    <row r="26996" spans="13:13">
      <c r="M26996" s="2"/>
    </row>
    <row r="26997" spans="13:13">
      <c r="M26997" s="2"/>
    </row>
    <row r="26998" spans="13:13">
      <c r="M26998" s="2"/>
    </row>
    <row r="26999" spans="13:13">
      <c r="M26999" s="2"/>
    </row>
    <row r="27000" spans="13:13">
      <c r="M27000" s="2"/>
    </row>
    <row r="27001" spans="13:13">
      <c r="M27001" s="2"/>
    </row>
    <row r="27002" spans="13:13">
      <c r="M27002" s="2"/>
    </row>
    <row r="27003" spans="13:13">
      <c r="M27003" s="2"/>
    </row>
    <row r="27004" spans="13:13">
      <c r="M27004" s="2"/>
    </row>
    <row r="27005" spans="13:13">
      <c r="M27005" s="2"/>
    </row>
    <row r="27006" spans="13:13">
      <c r="M27006" s="2"/>
    </row>
    <row r="27007" spans="13:13">
      <c r="M27007" s="2"/>
    </row>
    <row r="27008" spans="13:13">
      <c r="M27008" s="2"/>
    </row>
    <row r="27009" spans="13:13">
      <c r="M27009" s="2"/>
    </row>
    <row r="27010" spans="13:13">
      <c r="M27010" s="2"/>
    </row>
    <row r="27011" spans="13:13">
      <c r="M27011" s="2"/>
    </row>
    <row r="27012" spans="13:13">
      <c r="M27012" s="2"/>
    </row>
    <row r="27013" spans="13:13">
      <c r="M27013" s="2"/>
    </row>
    <row r="27014" spans="13:13">
      <c r="M27014" s="2"/>
    </row>
    <row r="27015" spans="13:13">
      <c r="M27015" s="2"/>
    </row>
    <row r="27016" spans="13:13">
      <c r="M27016" s="2"/>
    </row>
    <row r="27017" spans="13:13">
      <c r="M27017" s="2"/>
    </row>
    <row r="27018" spans="13:13">
      <c r="M27018" s="2"/>
    </row>
    <row r="27019" spans="13:13">
      <c r="M27019" s="2"/>
    </row>
    <row r="27020" spans="13:13">
      <c r="M27020" s="2"/>
    </row>
    <row r="27021" spans="13:13">
      <c r="M27021" s="2"/>
    </row>
    <row r="27022" spans="13:13">
      <c r="M27022" s="2"/>
    </row>
    <row r="27023" spans="13:13">
      <c r="M27023" s="2"/>
    </row>
    <row r="27024" spans="13:13">
      <c r="M27024" s="2"/>
    </row>
    <row r="27025" spans="13:13">
      <c r="M27025" s="2"/>
    </row>
    <row r="27026" spans="13:13">
      <c r="M27026" s="2"/>
    </row>
    <row r="27027" spans="13:13">
      <c r="M27027" s="2"/>
    </row>
    <row r="27028" spans="13:13">
      <c r="M27028" s="2"/>
    </row>
    <row r="27029" spans="13:13">
      <c r="M27029" s="2"/>
    </row>
    <row r="27030" spans="13:13">
      <c r="M27030" s="2"/>
    </row>
    <row r="27031" spans="13:13">
      <c r="M27031" s="2"/>
    </row>
    <row r="27032" spans="13:13">
      <c r="M27032" s="2"/>
    </row>
    <row r="27033" spans="13:13">
      <c r="M27033" s="2"/>
    </row>
    <row r="27034" spans="13:13">
      <c r="M27034" s="2"/>
    </row>
    <row r="27035" spans="13:13">
      <c r="M27035" s="2"/>
    </row>
    <row r="27036" spans="13:13">
      <c r="M27036" s="2"/>
    </row>
    <row r="27037" spans="13:13">
      <c r="M27037" s="2"/>
    </row>
    <row r="27038" spans="13:13">
      <c r="M27038" s="2"/>
    </row>
    <row r="27039" spans="13:13">
      <c r="M27039" s="2"/>
    </row>
    <row r="27040" spans="13:13">
      <c r="M27040" s="2"/>
    </row>
    <row r="27041" spans="13:13">
      <c r="M27041" s="2"/>
    </row>
    <row r="27042" spans="13:13">
      <c r="M27042" s="2"/>
    </row>
    <row r="27043" spans="13:13">
      <c r="M27043" s="2"/>
    </row>
    <row r="27044" spans="13:13">
      <c r="M27044" s="2"/>
    </row>
    <row r="27045" spans="13:13">
      <c r="M27045" s="2"/>
    </row>
    <row r="27046" spans="13:13">
      <c r="M27046" s="2"/>
    </row>
    <row r="27047" spans="13:13">
      <c r="M27047" s="2"/>
    </row>
    <row r="27048" spans="13:13">
      <c r="M27048" s="2"/>
    </row>
    <row r="27049" spans="13:13">
      <c r="M27049" s="2"/>
    </row>
    <row r="27050" spans="13:13">
      <c r="M27050" s="2"/>
    </row>
    <row r="27051" spans="13:13">
      <c r="M27051" s="2"/>
    </row>
    <row r="27052" spans="13:13">
      <c r="M27052" s="2"/>
    </row>
    <row r="27053" spans="13:13">
      <c r="M27053" s="2"/>
    </row>
    <row r="27054" spans="13:13">
      <c r="M27054" s="2"/>
    </row>
    <row r="27055" spans="13:13">
      <c r="M27055" s="2"/>
    </row>
    <row r="27056" spans="13:13">
      <c r="M27056" s="2"/>
    </row>
    <row r="27057" spans="13:13">
      <c r="M27057" s="2"/>
    </row>
    <row r="27058" spans="13:13">
      <c r="M27058" s="2"/>
    </row>
    <row r="27059" spans="13:13">
      <c r="M27059" s="2"/>
    </row>
    <row r="27060" spans="13:13">
      <c r="M27060" s="2"/>
    </row>
    <row r="27061" spans="13:13">
      <c r="M27061" s="2"/>
    </row>
    <row r="27062" spans="13:13">
      <c r="M27062" s="2"/>
    </row>
    <row r="27063" spans="13:13">
      <c r="M27063" s="2"/>
    </row>
    <row r="27064" spans="13:13">
      <c r="M27064" s="2"/>
    </row>
    <row r="27065" spans="13:13">
      <c r="M27065" s="2"/>
    </row>
    <row r="27066" spans="13:13">
      <c r="M27066" s="2"/>
    </row>
    <row r="27067" spans="13:13">
      <c r="M27067" s="2"/>
    </row>
    <row r="27068" spans="13:13">
      <c r="M27068" s="2"/>
    </row>
    <row r="27069" spans="13:13">
      <c r="M27069" s="2"/>
    </row>
    <row r="27070" spans="13:13">
      <c r="M27070" s="2"/>
    </row>
    <row r="27071" spans="13:13">
      <c r="M27071" s="2"/>
    </row>
    <row r="27072" spans="13:13">
      <c r="M27072" s="2"/>
    </row>
    <row r="27073" spans="13:13">
      <c r="M27073" s="2"/>
    </row>
    <row r="27074" spans="13:13">
      <c r="M27074" s="2"/>
    </row>
    <row r="27075" spans="13:13">
      <c r="M27075" s="2"/>
    </row>
    <row r="27076" spans="13:13">
      <c r="M27076" s="2"/>
    </row>
    <row r="27077" spans="13:13">
      <c r="M27077" s="2"/>
    </row>
    <row r="27078" spans="13:13">
      <c r="M27078" s="2"/>
    </row>
    <row r="27079" spans="13:13">
      <c r="M27079" s="2"/>
    </row>
    <row r="27080" spans="13:13">
      <c r="M27080" s="2"/>
    </row>
    <row r="27081" spans="13:13">
      <c r="M27081" s="2"/>
    </row>
    <row r="27082" spans="13:13">
      <c r="M27082" s="2"/>
    </row>
    <row r="27083" spans="13:13">
      <c r="M27083" s="2"/>
    </row>
    <row r="27084" spans="13:13">
      <c r="M27084" s="2"/>
    </row>
    <row r="27085" spans="13:13">
      <c r="M27085" s="2"/>
    </row>
    <row r="27086" spans="13:13">
      <c r="M27086" s="2"/>
    </row>
    <row r="27087" spans="13:13">
      <c r="M27087" s="2"/>
    </row>
    <row r="27088" spans="13:13">
      <c r="M27088" s="2"/>
    </row>
    <row r="27089" spans="13:13">
      <c r="M27089" s="2"/>
    </row>
    <row r="27090" spans="13:13">
      <c r="M27090" s="2"/>
    </row>
    <row r="27091" spans="13:13">
      <c r="M27091" s="2"/>
    </row>
    <row r="27092" spans="13:13">
      <c r="M27092" s="2"/>
    </row>
    <row r="27093" spans="13:13">
      <c r="M27093" s="2"/>
    </row>
    <row r="27094" spans="13:13">
      <c r="M27094" s="2"/>
    </row>
    <row r="27095" spans="13:13">
      <c r="M27095" s="2"/>
    </row>
    <row r="27096" spans="13:13">
      <c r="M27096" s="2"/>
    </row>
    <row r="27097" spans="13:13">
      <c r="M27097" s="2"/>
    </row>
    <row r="27098" spans="13:13">
      <c r="M27098" s="2"/>
    </row>
    <row r="27099" spans="13:13">
      <c r="M27099" s="2"/>
    </row>
    <row r="27100" spans="13:13">
      <c r="M27100" s="2"/>
    </row>
    <row r="27101" spans="13:13">
      <c r="M27101" s="2"/>
    </row>
    <row r="27102" spans="13:13">
      <c r="M27102" s="2"/>
    </row>
    <row r="27103" spans="13:13">
      <c r="M27103" s="2"/>
    </row>
    <row r="27104" spans="13:13">
      <c r="M27104" s="2"/>
    </row>
    <row r="27105" spans="13:13">
      <c r="M27105" s="2"/>
    </row>
    <row r="27106" spans="13:13">
      <c r="M27106" s="2"/>
    </row>
    <row r="27107" spans="13:13">
      <c r="M27107" s="2"/>
    </row>
    <row r="27108" spans="13:13">
      <c r="M27108" s="2"/>
    </row>
    <row r="27109" spans="13:13">
      <c r="M27109" s="2"/>
    </row>
    <row r="27110" spans="13:13">
      <c r="M27110" s="2"/>
    </row>
    <row r="27111" spans="13:13">
      <c r="M27111" s="2"/>
    </row>
    <row r="27112" spans="13:13">
      <c r="M27112" s="2"/>
    </row>
    <row r="27113" spans="13:13">
      <c r="M27113" s="2"/>
    </row>
    <row r="27114" spans="13:13">
      <c r="M27114" s="2"/>
    </row>
    <row r="27115" spans="13:13">
      <c r="M27115" s="2"/>
    </row>
    <row r="27116" spans="13:13">
      <c r="M27116" s="2"/>
    </row>
    <row r="27117" spans="13:13">
      <c r="M27117" s="2"/>
    </row>
    <row r="27118" spans="13:13">
      <c r="M27118" s="2"/>
    </row>
    <row r="27119" spans="13:13">
      <c r="M27119" s="2"/>
    </row>
    <row r="27120" spans="13:13">
      <c r="M27120" s="2"/>
    </row>
    <row r="27121" spans="13:13">
      <c r="M27121" s="2"/>
    </row>
    <row r="27122" spans="13:13">
      <c r="M27122" s="2"/>
    </row>
    <row r="27123" spans="13:13">
      <c r="M27123" s="2"/>
    </row>
    <row r="27124" spans="13:13">
      <c r="M27124" s="2"/>
    </row>
    <row r="27125" spans="13:13">
      <c r="M27125" s="2"/>
    </row>
    <row r="27126" spans="13:13">
      <c r="M27126" s="2"/>
    </row>
    <row r="27127" spans="13:13">
      <c r="M27127" s="2"/>
    </row>
    <row r="27128" spans="13:13">
      <c r="M27128" s="2"/>
    </row>
    <row r="27129" spans="13:13">
      <c r="M27129" s="2"/>
    </row>
    <row r="27130" spans="13:13">
      <c r="M27130" s="2"/>
    </row>
    <row r="27131" spans="13:13">
      <c r="M27131" s="2"/>
    </row>
    <row r="27132" spans="13:13">
      <c r="M27132" s="2"/>
    </row>
    <row r="27133" spans="13:13">
      <c r="M27133" s="2"/>
    </row>
    <row r="27134" spans="13:13">
      <c r="M27134" s="2"/>
    </row>
    <row r="27135" spans="13:13">
      <c r="M27135" s="2"/>
    </row>
    <row r="27136" spans="13:13">
      <c r="M27136" s="2"/>
    </row>
    <row r="27137" spans="13:13">
      <c r="M27137" s="2"/>
    </row>
    <row r="27138" spans="13:13">
      <c r="M27138" s="2"/>
    </row>
    <row r="27139" spans="13:13">
      <c r="M27139" s="2"/>
    </row>
    <row r="27140" spans="13:13">
      <c r="M27140" s="2"/>
    </row>
    <row r="27141" spans="13:13">
      <c r="M27141" s="2"/>
    </row>
    <row r="27142" spans="13:13">
      <c r="M27142" s="2"/>
    </row>
    <row r="27143" spans="13:13">
      <c r="M27143" s="2"/>
    </row>
    <row r="27144" spans="13:13">
      <c r="M27144" s="2"/>
    </row>
    <row r="27145" spans="13:13">
      <c r="M27145" s="2"/>
    </row>
    <row r="27146" spans="13:13">
      <c r="M27146" s="2"/>
    </row>
    <row r="27147" spans="13:13">
      <c r="M27147" s="2"/>
    </row>
    <row r="27148" spans="13:13">
      <c r="M27148" s="2"/>
    </row>
    <row r="27149" spans="13:13">
      <c r="M27149" s="2"/>
    </row>
    <row r="27150" spans="13:13">
      <c r="M27150" s="2"/>
    </row>
    <row r="27151" spans="13:13">
      <c r="M27151" s="2"/>
    </row>
    <row r="27152" spans="13:13">
      <c r="M27152" s="2"/>
    </row>
    <row r="27153" spans="13:13">
      <c r="M27153" s="2"/>
    </row>
    <row r="27154" spans="13:13">
      <c r="M27154" s="2"/>
    </row>
    <row r="27155" spans="13:13">
      <c r="M27155" s="2"/>
    </row>
    <row r="27156" spans="13:13">
      <c r="M27156" s="2"/>
    </row>
    <row r="27157" spans="13:13">
      <c r="M27157" s="2"/>
    </row>
    <row r="27158" spans="13:13">
      <c r="M27158" s="2"/>
    </row>
    <row r="27159" spans="13:13">
      <c r="M27159" s="2"/>
    </row>
    <row r="27160" spans="13:13">
      <c r="M27160" s="2"/>
    </row>
    <row r="27161" spans="13:13">
      <c r="M27161" s="2"/>
    </row>
    <row r="27162" spans="13:13">
      <c r="M27162" s="2"/>
    </row>
    <row r="27163" spans="13:13">
      <c r="M27163" s="2"/>
    </row>
    <row r="27164" spans="13:13">
      <c r="M27164" s="2"/>
    </row>
    <row r="27165" spans="13:13">
      <c r="M27165" s="2"/>
    </row>
    <row r="27166" spans="13:13">
      <c r="M27166" s="2"/>
    </row>
    <row r="27167" spans="13:13">
      <c r="M27167" s="2"/>
    </row>
    <row r="27168" spans="13:13">
      <c r="M27168" s="2"/>
    </row>
    <row r="27169" spans="13:13">
      <c r="M27169" s="2"/>
    </row>
    <row r="27170" spans="13:13">
      <c r="M27170" s="2"/>
    </row>
    <row r="27171" spans="13:13">
      <c r="M27171" s="2"/>
    </row>
    <row r="27172" spans="13:13">
      <c r="M27172" s="2"/>
    </row>
    <row r="27173" spans="13:13">
      <c r="M27173" s="2"/>
    </row>
    <row r="27174" spans="13:13">
      <c r="M27174" s="2"/>
    </row>
    <row r="27175" spans="13:13">
      <c r="M27175" s="2"/>
    </row>
    <row r="27176" spans="13:13">
      <c r="M27176" s="2"/>
    </row>
    <row r="27177" spans="13:13">
      <c r="M27177" s="2"/>
    </row>
    <row r="27178" spans="13:13">
      <c r="M27178" s="2"/>
    </row>
    <row r="27179" spans="13:13">
      <c r="M27179" s="2"/>
    </row>
    <row r="27180" spans="13:13">
      <c r="M27180" s="2"/>
    </row>
    <row r="27181" spans="13:13">
      <c r="M27181" s="2"/>
    </row>
    <row r="27182" spans="13:13">
      <c r="M27182" s="2"/>
    </row>
    <row r="27183" spans="13:13">
      <c r="M27183" s="2"/>
    </row>
    <row r="27184" spans="13:13">
      <c r="M27184" s="2"/>
    </row>
    <row r="27185" spans="13:13">
      <c r="M27185" s="2"/>
    </row>
    <row r="27186" spans="13:13">
      <c r="M27186" s="2"/>
    </row>
    <row r="27187" spans="13:13">
      <c r="M27187" s="2"/>
    </row>
    <row r="27188" spans="13:13">
      <c r="M27188" s="2"/>
    </row>
    <row r="27189" spans="13:13">
      <c r="M27189" s="2"/>
    </row>
    <row r="27190" spans="13:13">
      <c r="M27190" s="2"/>
    </row>
    <row r="27191" spans="13:13">
      <c r="M27191" s="2"/>
    </row>
    <row r="27192" spans="13:13">
      <c r="M27192" s="2"/>
    </row>
    <row r="27193" spans="13:13">
      <c r="M27193" s="2"/>
    </row>
    <row r="27194" spans="13:13">
      <c r="M27194" s="2"/>
    </row>
    <row r="27195" spans="13:13">
      <c r="M27195" s="2"/>
    </row>
    <row r="27196" spans="13:13">
      <c r="M27196" s="2"/>
    </row>
    <row r="27197" spans="13:13">
      <c r="M27197" s="2"/>
    </row>
    <row r="27198" spans="13:13">
      <c r="M27198" s="2"/>
    </row>
    <row r="27199" spans="13:13">
      <c r="M27199" s="2"/>
    </row>
    <row r="27200" spans="13:13">
      <c r="M27200" s="2"/>
    </row>
    <row r="27201" spans="13:13">
      <c r="M27201" s="2"/>
    </row>
    <row r="27202" spans="13:13">
      <c r="M27202" s="2"/>
    </row>
    <row r="27203" spans="13:13">
      <c r="M27203" s="2"/>
    </row>
    <row r="27204" spans="13:13">
      <c r="M27204" s="2"/>
    </row>
    <row r="27205" spans="13:13">
      <c r="M27205" s="2"/>
    </row>
    <row r="27206" spans="13:13">
      <c r="M27206" s="2"/>
    </row>
    <row r="27207" spans="13:13">
      <c r="M27207" s="2"/>
    </row>
    <row r="27208" spans="13:13">
      <c r="M27208" s="2"/>
    </row>
    <row r="27209" spans="13:13">
      <c r="M27209" s="2"/>
    </row>
    <row r="27210" spans="13:13">
      <c r="M27210" s="2"/>
    </row>
    <row r="27211" spans="13:13">
      <c r="M27211" s="2"/>
    </row>
    <row r="27212" spans="13:13">
      <c r="M27212" s="2"/>
    </row>
    <row r="27213" spans="13:13">
      <c r="M27213" s="2"/>
    </row>
    <row r="27214" spans="13:13">
      <c r="M27214" s="2"/>
    </row>
    <row r="27215" spans="13:13">
      <c r="M27215" s="2"/>
    </row>
    <row r="27216" spans="13:13">
      <c r="M27216" s="2"/>
    </row>
    <row r="27217" spans="13:13">
      <c r="M27217" s="2"/>
    </row>
    <row r="27218" spans="13:13">
      <c r="M27218" s="2"/>
    </row>
    <row r="27219" spans="13:13">
      <c r="M27219" s="2"/>
    </row>
    <row r="27220" spans="13:13">
      <c r="M27220" s="2"/>
    </row>
    <row r="27221" spans="13:13">
      <c r="M27221" s="2"/>
    </row>
    <row r="27222" spans="13:13">
      <c r="M27222" s="2"/>
    </row>
    <row r="27223" spans="13:13">
      <c r="M27223" s="2"/>
    </row>
    <row r="27224" spans="13:13">
      <c r="M27224" s="2"/>
    </row>
    <row r="27225" spans="13:13">
      <c r="M27225" s="2"/>
    </row>
    <row r="27226" spans="13:13">
      <c r="M27226" s="2"/>
    </row>
    <row r="27227" spans="13:13">
      <c r="M27227" s="2"/>
    </row>
    <row r="27228" spans="13:13">
      <c r="M27228" s="2"/>
    </row>
    <row r="27229" spans="13:13">
      <c r="M27229" s="2"/>
    </row>
    <row r="27230" spans="13:13">
      <c r="M27230" s="2"/>
    </row>
    <row r="27231" spans="13:13">
      <c r="M27231" s="2"/>
    </row>
    <row r="27232" spans="13:13">
      <c r="M27232" s="2"/>
    </row>
    <row r="27233" spans="13:13">
      <c r="M27233" s="2"/>
    </row>
    <row r="27234" spans="13:13">
      <c r="M27234" s="2"/>
    </row>
    <row r="27235" spans="13:13">
      <c r="M27235" s="2"/>
    </row>
    <row r="27236" spans="13:13">
      <c r="M27236" s="2"/>
    </row>
    <row r="27237" spans="13:13">
      <c r="M27237" s="2"/>
    </row>
    <row r="27238" spans="13:13">
      <c r="M27238" s="2"/>
    </row>
    <row r="27239" spans="13:13">
      <c r="M27239" s="2"/>
    </row>
    <row r="27240" spans="13:13">
      <c r="M27240" s="2"/>
    </row>
    <row r="27241" spans="13:13">
      <c r="M27241" s="2"/>
    </row>
    <row r="27242" spans="13:13">
      <c r="M27242" s="2"/>
    </row>
    <row r="27243" spans="13:13">
      <c r="M27243" s="2"/>
    </row>
    <row r="27244" spans="13:13">
      <c r="M27244" s="2"/>
    </row>
    <row r="27245" spans="13:13">
      <c r="M27245" s="2"/>
    </row>
    <row r="27246" spans="13:13">
      <c r="M27246" s="2"/>
    </row>
    <row r="27247" spans="13:13">
      <c r="M27247" s="2"/>
    </row>
    <row r="27248" spans="13:13">
      <c r="M27248" s="2"/>
    </row>
    <row r="27249" spans="13:13">
      <c r="M27249" s="2"/>
    </row>
    <row r="27250" spans="13:13">
      <c r="M27250" s="2"/>
    </row>
    <row r="27251" spans="13:13">
      <c r="M27251" s="2"/>
    </row>
    <row r="27252" spans="13:13">
      <c r="M27252" s="2"/>
    </row>
    <row r="27253" spans="13:13">
      <c r="M27253" s="2"/>
    </row>
    <row r="27254" spans="13:13">
      <c r="M27254" s="2"/>
    </row>
    <row r="27255" spans="13:13">
      <c r="M27255" s="2"/>
    </row>
    <row r="27256" spans="13:13">
      <c r="M27256" s="2"/>
    </row>
    <row r="27257" spans="13:13">
      <c r="M27257" s="2"/>
    </row>
    <row r="27258" spans="13:13">
      <c r="M27258" s="2"/>
    </row>
    <row r="27259" spans="13:13">
      <c r="M27259" s="2"/>
    </row>
    <row r="27260" spans="13:13">
      <c r="M27260" s="2"/>
    </row>
    <row r="27261" spans="13:13">
      <c r="M27261" s="2"/>
    </row>
    <row r="27262" spans="13:13">
      <c r="M27262" s="2"/>
    </row>
    <row r="27263" spans="13:13">
      <c r="M27263" s="2"/>
    </row>
    <row r="27264" spans="13:13">
      <c r="M27264" s="2"/>
    </row>
    <row r="27265" spans="13:13">
      <c r="M27265" s="2"/>
    </row>
    <row r="27266" spans="13:13">
      <c r="M27266" s="2"/>
    </row>
    <row r="27267" spans="13:13">
      <c r="M27267" s="2"/>
    </row>
    <row r="27268" spans="13:13">
      <c r="M27268" s="2"/>
    </row>
    <row r="27269" spans="13:13">
      <c r="M27269" s="2"/>
    </row>
    <row r="27270" spans="13:13">
      <c r="M27270" s="2"/>
    </row>
    <row r="27271" spans="13:13">
      <c r="M27271" s="2"/>
    </row>
    <row r="27272" spans="13:13">
      <c r="M27272" s="2"/>
    </row>
    <row r="27273" spans="13:13">
      <c r="M27273" s="2"/>
    </row>
    <row r="27274" spans="13:13">
      <c r="M27274" s="2"/>
    </row>
    <row r="27275" spans="13:13">
      <c r="M27275" s="2"/>
    </row>
    <row r="27276" spans="13:13">
      <c r="M27276" s="2"/>
    </row>
    <row r="27277" spans="13:13">
      <c r="M27277" s="2"/>
    </row>
    <row r="27278" spans="13:13">
      <c r="M27278" s="2"/>
    </row>
    <row r="27279" spans="13:13">
      <c r="M27279" s="2"/>
    </row>
    <row r="27280" spans="13:13">
      <c r="M27280" s="2"/>
    </row>
    <row r="27281" spans="13:13">
      <c r="M27281" s="2"/>
    </row>
    <row r="27282" spans="13:13">
      <c r="M27282" s="2"/>
    </row>
    <row r="27283" spans="13:13">
      <c r="M27283" s="2"/>
    </row>
    <row r="27284" spans="13:13">
      <c r="M27284" s="2"/>
    </row>
    <row r="27285" spans="13:13">
      <c r="M27285" s="2"/>
    </row>
    <row r="27286" spans="13:13">
      <c r="M27286" s="2"/>
    </row>
    <row r="27287" spans="13:13">
      <c r="M27287" s="2"/>
    </row>
    <row r="27288" spans="13:13">
      <c r="M27288" s="2"/>
    </row>
    <row r="27289" spans="13:13">
      <c r="M27289" s="2"/>
    </row>
    <row r="27290" spans="13:13">
      <c r="M27290" s="2"/>
    </row>
    <row r="27291" spans="13:13">
      <c r="M27291" s="2"/>
    </row>
    <row r="27292" spans="13:13">
      <c r="M27292" s="2"/>
    </row>
    <row r="27293" spans="13:13">
      <c r="M27293" s="2"/>
    </row>
    <row r="27294" spans="13:13">
      <c r="M27294" s="2"/>
    </row>
    <row r="27295" spans="13:13">
      <c r="M27295" s="2"/>
    </row>
    <row r="27296" spans="13:13">
      <c r="M27296" s="2"/>
    </row>
    <row r="27297" spans="13:13">
      <c r="M27297" s="2"/>
    </row>
    <row r="27298" spans="13:13">
      <c r="M27298" s="2"/>
    </row>
    <row r="27299" spans="13:13">
      <c r="M27299" s="2"/>
    </row>
    <row r="27300" spans="13:13">
      <c r="M27300" s="2"/>
    </row>
    <row r="27301" spans="13:13">
      <c r="M27301" s="2"/>
    </row>
    <row r="27302" spans="13:13">
      <c r="M27302" s="2"/>
    </row>
    <row r="27303" spans="13:13">
      <c r="M27303" s="2"/>
    </row>
    <row r="27304" spans="13:13">
      <c r="M27304" s="2"/>
    </row>
    <row r="27305" spans="13:13">
      <c r="M27305" s="2"/>
    </row>
    <row r="27306" spans="13:13">
      <c r="M27306" s="2"/>
    </row>
    <row r="27307" spans="13:13">
      <c r="M27307" s="2"/>
    </row>
    <row r="27308" spans="13:13">
      <c r="M27308" s="2"/>
    </row>
    <row r="27309" spans="13:13">
      <c r="M27309" s="2"/>
    </row>
    <row r="27310" spans="13:13">
      <c r="M27310" s="2"/>
    </row>
    <row r="27311" spans="13:13">
      <c r="M27311" s="2"/>
    </row>
    <row r="27312" spans="13:13">
      <c r="M27312" s="2"/>
    </row>
    <row r="27313" spans="13:13">
      <c r="M27313" s="2"/>
    </row>
    <row r="27314" spans="13:13">
      <c r="M27314" s="2"/>
    </row>
    <row r="27315" spans="13:13">
      <c r="M27315" s="2"/>
    </row>
    <row r="27316" spans="13:13">
      <c r="M27316" s="2"/>
    </row>
    <row r="27317" spans="13:13">
      <c r="M27317" s="2"/>
    </row>
    <row r="27318" spans="13:13">
      <c r="M27318" s="2"/>
    </row>
    <row r="27319" spans="13:13">
      <c r="M27319" s="2"/>
    </row>
    <row r="27320" spans="13:13">
      <c r="M27320" s="2"/>
    </row>
    <row r="27321" spans="13:13">
      <c r="M27321" s="2"/>
    </row>
    <row r="27322" spans="13:13">
      <c r="M27322" s="2"/>
    </row>
    <row r="27323" spans="13:13">
      <c r="M27323" s="2"/>
    </row>
    <row r="27324" spans="13:13">
      <c r="M27324" s="2"/>
    </row>
    <row r="27325" spans="13:13">
      <c r="M27325" s="2"/>
    </row>
    <row r="27326" spans="13:13">
      <c r="M27326" s="2"/>
    </row>
    <row r="27327" spans="13:13">
      <c r="M27327" s="2"/>
    </row>
    <row r="27328" spans="13:13">
      <c r="M27328" s="2"/>
    </row>
    <row r="27329" spans="13:13">
      <c r="M27329" s="2"/>
    </row>
    <row r="27330" spans="13:13">
      <c r="M27330" s="2"/>
    </row>
    <row r="27331" spans="13:13">
      <c r="M27331" s="2"/>
    </row>
    <row r="27332" spans="13:13">
      <c r="M27332" s="2"/>
    </row>
    <row r="27333" spans="13:13">
      <c r="M27333" s="2"/>
    </row>
    <row r="27334" spans="13:13">
      <c r="M27334" s="2"/>
    </row>
    <row r="27335" spans="13:13">
      <c r="M27335" s="2"/>
    </row>
    <row r="27336" spans="13:13">
      <c r="M27336" s="2"/>
    </row>
    <row r="27337" spans="13:13">
      <c r="M27337" s="2"/>
    </row>
    <row r="27338" spans="13:13">
      <c r="M27338" s="2"/>
    </row>
    <row r="27339" spans="13:13">
      <c r="M27339" s="2"/>
    </row>
    <row r="27340" spans="13:13">
      <c r="M27340" s="2"/>
    </row>
    <row r="27341" spans="13:13">
      <c r="M27341" s="2"/>
    </row>
    <row r="27342" spans="13:13">
      <c r="M27342" s="2"/>
    </row>
    <row r="27343" spans="13:13">
      <c r="M27343" s="2"/>
    </row>
    <row r="27344" spans="13:13">
      <c r="M27344" s="2"/>
    </row>
    <row r="27345" spans="13:13">
      <c r="M27345" s="2"/>
    </row>
    <row r="27346" spans="13:13">
      <c r="M27346" s="2"/>
    </row>
    <row r="27347" spans="13:13">
      <c r="M27347" s="2"/>
    </row>
    <row r="27348" spans="13:13">
      <c r="M27348" s="2"/>
    </row>
    <row r="27349" spans="13:13">
      <c r="M27349" s="2"/>
    </row>
    <row r="27350" spans="13:13">
      <c r="M27350" s="2"/>
    </row>
    <row r="27351" spans="13:13">
      <c r="M27351" s="2"/>
    </row>
    <row r="27352" spans="13:13">
      <c r="M27352" s="2"/>
    </row>
    <row r="27353" spans="13:13">
      <c r="M27353" s="2"/>
    </row>
    <row r="27354" spans="13:13">
      <c r="M27354" s="2"/>
    </row>
    <row r="27355" spans="13:13">
      <c r="M27355" s="2"/>
    </row>
    <row r="27356" spans="13:13">
      <c r="M27356" s="2"/>
    </row>
    <row r="27357" spans="13:13">
      <c r="M27357" s="2"/>
    </row>
    <row r="27358" spans="13:13">
      <c r="M27358" s="2"/>
    </row>
    <row r="27359" spans="13:13">
      <c r="M27359" s="2"/>
    </row>
    <row r="27360" spans="13:13">
      <c r="M27360" s="2"/>
    </row>
    <row r="27361" spans="13:13">
      <c r="M27361" s="2"/>
    </row>
    <row r="27362" spans="13:13">
      <c r="M27362" s="2"/>
    </row>
    <row r="27363" spans="13:13">
      <c r="M27363" s="2"/>
    </row>
    <row r="27364" spans="13:13">
      <c r="M27364" s="2"/>
    </row>
    <row r="27365" spans="13:13">
      <c r="M27365" s="2"/>
    </row>
    <row r="27366" spans="13:13">
      <c r="M27366" s="2"/>
    </row>
    <row r="27367" spans="13:13">
      <c r="M27367" s="2"/>
    </row>
    <row r="27368" spans="13:13">
      <c r="M27368" s="2"/>
    </row>
    <row r="27369" spans="13:13">
      <c r="M27369" s="2"/>
    </row>
    <row r="27370" spans="13:13">
      <c r="M27370" s="2"/>
    </row>
    <row r="27371" spans="13:13">
      <c r="M27371" s="2"/>
    </row>
    <row r="27372" spans="13:13">
      <c r="M27372" s="2"/>
    </row>
    <row r="27373" spans="13:13">
      <c r="M27373" s="2"/>
    </row>
    <row r="27374" spans="13:13">
      <c r="M27374" s="2"/>
    </row>
    <row r="27375" spans="13:13">
      <c r="M27375" s="2"/>
    </row>
    <row r="27376" spans="13:13">
      <c r="M27376" s="2"/>
    </row>
    <row r="27377" spans="13:13">
      <c r="M27377" s="2"/>
    </row>
    <row r="27378" spans="13:13">
      <c r="M27378" s="2"/>
    </row>
    <row r="27379" spans="13:13">
      <c r="M27379" s="2"/>
    </row>
    <row r="27380" spans="13:13">
      <c r="M27380" s="2"/>
    </row>
    <row r="27381" spans="13:13">
      <c r="M27381" s="2"/>
    </row>
    <row r="27382" spans="13:13">
      <c r="M27382" s="2"/>
    </row>
    <row r="27383" spans="13:13">
      <c r="M27383" s="2"/>
    </row>
    <row r="27384" spans="13:13">
      <c r="M27384" s="2"/>
    </row>
    <row r="27385" spans="13:13">
      <c r="M27385" s="2"/>
    </row>
    <row r="27386" spans="13:13">
      <c r="M27386" s="2"/>
    </row>
    <row r="27387" spans="13:13">
      <c r="M27387" s="2"/>
    </row>
    <row r="27388" spans="13:13">
      <c r="M27388" s="2"/>
    </row>
    <row r="27389" spans="13:13">
      <c r="M27389" s="2"/>
    </row>
    <row r="27390" spans="13:13">
      <c r="M27390" s="2"/>
    </row>
    <row r="27391" spans="13:13">
      <c r="M27391" s="2"/>
    </row>
    <row r="27392" spans="13:13">
      <c r="M27392" s="2"/>
    </row>
    <row r="27393" spans="13:13">
      <c r="M27393" s="2"/>
    </row>
    <row r="27394" spans="13:13">
      <c r="M27394" s="2"/>
    </row>
    <row r="27395" spans="13:13">
      <c r="M27395" s="2"/>
    </row>
    <row r="27396" spans="13:13">
      <c r="M27396" s="2"/>
    </row>
    <row r="27397" spans="13:13">
      <c r="M27397" s="2"/>
    </row>
    <row r="27398" spans="13:13">
      <c r="M27398" s="2"/>
    </row>
    <row r="27399" spans="13:13">
      <c r="M27399" s="2"/>
    </row>
    <row r="27400" spans="13:13">
      <c r="M27400" s="2"/>
    </row>
    <row r="27401" spans="13:13">
      <c r="M27401" s="2"/>
    </row>
    <row r="27402" spans="13:13">
      <c r="M27402" s="2"/>
    </row>
    <row r="27403" spans="13:13">
      <c r="M27403" s="2"/>
    </row>
    <row r="27404" spans="13:13">
      <c r="M27404" s="2"/>
    </row>
    <row r="27405" spans="13:13">
      <c r="M27405" s="2"/>
    </row>
    <row r="27406" spans="13:13">
      <c r="M27406" s="2"/>
    </row>
    <row r="27407" spans="13:13">
      <c r="M27407" s="2"/>
    </row>
    <row r="27408" spans="13:13">
      <c r="M27408" s="2"/>
    </row>
    <row r="27409" spans="13:13">
      <c r="M27409" s="2"/>
    </row>
    <row r="27410" spans="13:13">
      <c r="M27410" s="2"/>
    </row>
    <row r="27411" spans="13:13">
      <c r="M27411" s="2"/>
    </row>
    <row r="27412" spans="13:13">
      <c r="M27412" s="2"/>
    </row>
    <row r="27413" spans="13:13">
      <c r="M27413" s="2"/>
    </row>
    <row r="27414" spans="13:13">
      <c r="M27414" s="2"/>
    </row>
    <row r="27415" spans="13:13">
      <c r="M27415" s="2"/>
    </row>
    <row r="27416" spans="13:13">
      <c r="M27416" s="2"/>
    </row>
    <row r="27417" spans="13:13">
      <c r="M27417" s="2"/>
    </row>
    <row r="27418" spans="13:13">
      <c r="M27418" s="2"/>
    </row>
    <row r="27419" spans="13:13">
      <c r="M27419" s="2"/>
    </row>
    <row r="27420" spans="13:13">
      <c r="M27420" s="2"/>
    </row>
    <row r="27421" spans="13:13">
      <c r="M27421" s="2"/>
    </row>
    <row r="27422" spans="13:13">
      <c r="M27422" s="2"/>
    </row>
    <row r="27423" spans="13:13">
      <c r="M27423" s="2"/>
    </row>
    <row r="27424" spans="13:13">
      <c r="M27424" s="2"/>
    </row>
    <row r="27425" spans="13:13">
      <c r="M27425" s="2"/>
    </row>
    <row r="27426" spans="13:13">
      <c r="M27426" s="2"/>
    </row>
    <row r="27427" spans="13:13">
      <c r="M27427" s="2"/>
    </row>
    <row r="27428" spans="13:13">
      <c r="M27428" s="2"/>
    </row>
    <row r="27429" spans="13:13">
      <c r="M27429" s="2"/>
    </row>
    <row r="27430" spans="13:13">
      <c r="M27430" s="2"/>
    </row>
    <row r="27431" spans="13:13">
      <c r="M27431" s="2"/>
    </row>
    <row r="27432" spans="13:13">
      <c r="M27432" s="2"/>
    </row>
    <row r="27433" spans="13:13">
      <c r="M27433" s="2"/>
    </row>
    <row r="27434" spans="13:13">
      <c r="M27434" s="2"/>
    </row>
    <row r="27435" spans="13:13">
      <c r="M27435" s="2"/>
    </row>
    <row r="27436" spans="13:13">
      <c r="M27436" s="2"/>
    </row>
    <row r="27437" spans="13:13">
      <c r="M27437" s="2"/>
    </row>
    <row r="27438" spans="13:13">
      <c r="M27438" s="2"/>
    </row>
    <row r="27439" spans="13:13">
      <c r="M27439" s="2"/>
    </row>
    <row r="27440" spans="13:13">
      <c r="M27440" s="2"/>
    </row>
    <row r="27441" spans="13:13">
      <c r="M27441" s="2"/>
    </row>
    <row r="27442" spans="13:13">
      <c r="M27442" s="2"/>
    </row>
    <row r="27443" spans="13:13">
      <c r="M27443" s="2"/>
    </row>
    <row r="27444" spans="13:13">
      <c r="M27444" s="2"/>
    </row>
    <row r="27445" spans="13:13">
      <c r="M27445" s="2"/>
    </row>
    <row r="27446" spans="13:13">
      <c r="M27446" s="2"/>
    </row>
    <row r="27447" spans="13:13">
      <c r="M27447" s="2"/>
    </row>
    <row r="27448" spans="13:13">
      <c r="M27448" s="2"/>
    </row>
    <row r="27449" spans="13:13">
      <c r="M27449" s="2"/>
    </row>
    <row r="27450" spans="13:13">
      <c r="M27450" s="2"/>
    </row>
    <row r="27451" spans="13:13">
      <c r="M27451" s="2"/>
    </row>
    <row r="27452" spans="13:13">
      <c r="M27452" s="2"/>
    </row>
    <row r="27453" spans="13:13">
      <c r="M27453" s="2"/>
    </row>
    <row r="27454" spans="13:13">
      <c r="M27454" s="2"/>
    </row>
    <row r="27455" spans="13:13">
      <c r="M27455" s="2"/>
    </row>
    <row r="27456" spans="13:13">
      <c r="M27456" s="2"/>
    </row>
    <row r="27457" spans="13:13">
      <c r="M27457" s="2"/>
    </row>
    <row r="27458" spans="13:13">
      <c r="M27458" s="2"/>
    </row>
    <row r="27459" spans="13:13">
      <c r="M27459" s="2"/>
    </row>
    <row r="27460" spans="13:13">
      <c r="M27460" s="2"/>
    </row>
    <row r="27461" spans="13:13">
      <c r="M27461" s="2"/>
    </row>
    <row r="27462" spans="13:13">
      <c r="M27462" s="2"/>
    </row>
    <row r="27463" spans="13:13">
      <c r="M27463" s="2"/>
    </row>
    <row r="27464" spans="13:13">
      <c r="M27464" s="2"/>
    </row>
    <row r="27465" spans="13:13">
      <c r="M27465" s="2"/>
    </row>
    <row r="27466" spans="13:13">
      <c r="M27466" s="2"/>
    </row>
    <row r="27467" spans="13:13">
      <c r="M27467" s="2"/>
    </row>
    <row r="27468" spans="13:13">
      <c r="M27468" s="2"/>
    </row>
    <row r="27469" spans="13:13">
      <c r="M27469" s="2"/>
    </row>
    <row r="27470" spans="13:13">
      <c r="M27470" s="2"/>
    </row>
    <row r="27471" spans="13:13">
      <c r="M27471" s="2"/>
    </row>
    <row r="27472" spans="13:13">
      <c r="M27472" s="2"/>
    </row>
    <row r="27473" spans="13:13">
      <c r="M27473" s="2"/>
    </row>
    <row r="27474" spans="13:13">
      <c r="M27474" s="2"/>
    </row>
    <row r="27475" spans="13:13">
      <c r="M27475" s="2"/>
    </row>
    <row r="27476" spans="13:13">
      <c r="M27476" s="2"/>
    </row>
    <row r="27477" spans="13:13">
      <c r="M27477" s="2"/>
    </row>
    <row r="27478" spans="13:13">
      <c r="M27478" s="2"/>
    </row>
    <row r="27479" spans="13:13">
      <c r="M27479" s="2"/>
    </row>
    <row r="27480" spans="13:13">
      <c r="M27480" s="2"/>
    </row>
    <row r="27481" spans="13:13">
      <c r="M27481" s="2"/>
    </row>
    <row r="27482" spans="13:13">
      <c r="M27482" s="2"/>
    </row>
    <row r="27483" spans="13:13">
      <c r="M27483" s="2"/>
    </row>
    <row r="27484" spans="13:13">
      <c r="M27484" s="2"/>
    </row>
    <row r="27485" spans="13:13">
      <c r="M27485" s="2"/>
    </row>
    <row r="27486" spans="13:13">
      <c r="M27486" s="2"/>
    </row>
    <row r="27487" spans="13:13">
      <c r="M27487" s="2"/>
    </row>
    <row r="27488" spans="13:13">
      <c r="M27488" s="2"/>
    </row>
    <row r="27489" spans="13:13">
      <c r="M27489" s="2"/>
    </row>
    <row r="27490" spans="13:13">
      <c r="M27490" s="2"/>
    </row>
    <row r="27491" spans="13:13">
      <c r="M27491" s="2"/>
    </row>
    <row r="27492" spans="13:13">
      <c r="M27492" s="2"/>
    </row>
    <row r="27493" spans="13:13">
      <c r="M27493" s="2"/>
    </row>
    <row r="27494" spans="13:13">
      <c r="M27494" s="2"/>
    </row>
    <row r="27495" spans="13:13">
      <c r="M27495" s="2"/>
    </row>
    <row r="27496" spans="13:13">
      <c r="M27496" s="2"/>
    </row>
    <row r="27497" spans="13:13">
      <c r="M27497" s="2"/>
    </row>
    <row r="27498" spans="13:13">
      <c r="M27498" s="2"/>
    </row>
    <row r="27499" spans="13:13">
      <c r="M27499" s="2"/>
    </row>
    <row r="27500" spans="13:13">
      <c r="M27500" s="2"/>
    </row>
    <row r="27501" spans="13:13">
      <c r="M27501" s="2"/>
    </row>
    <row r="27502" spans="13:13">
      <c r="M27502" s="2"/>
    </row>
    <row r="27503" spans="13:13">
      <c r="M27503" s="2"/>
    </row>
    <row r="27504" spans="13:13">
      <c r="M27504" s="2"/>
    </row>
    <row r="27505" spans="13:13">
      <c r="M27505" s="2"/>
    </row>
    <row r="27506" spans="13:13">
      <c r="M27506" s="2"/>
    </row>
    <row r="27507" spans="13:13">
      <c r="M27507" s="2"/>
    </row>
    <row r="27508" spans="13:13">
      <c r="M27508" s="2"/>
    </row>
    <row r="27509" spans="13:13">
      <c r="M27509" s="2"/>
    </row>
    <row r="27510" spans="13:13">
      <c r="M27510" s="2"/>
    </row>
    <row r="27511" spans="13:13">
      <c r="M27511" s="2"/>
    </row>
    <row r="27512" spans="13:13">
      <c r="M27512" s="2"/>
    </row>
    <row r="27513" spans="13:13">
      <c r="M27513" s="2"/>
    </row>
    <row r="27514" spans="13:13">
      <c r="M27514" s="2"/>
    </row>
    <row r="27515" spans="13:13">
      <c r="M27515" s="2"/>
    </row>
    <row r="27516" spans="13:13">
      <c r="M27516" s="2"/>
    </row>
    <row r="27517" spans="13:13">
      <c r="M27517" s="2"/>
    </row>
    <row r="27518" spans="13:13">
      <c r="M27518" s="2"/>
    </row>
    <row r="27519" spans="13:13">
      <c r="M27519" s="2"/>
    </row>
    <row r="27520" spans="13:13">
      <c r="M27520" s="2"/>
    </row>
    <row r="27521" spans="13:13">
      <c r="M27521" s="2"/>
    </row>
    <row r="27522" spans="13:13">
      <c r="M27522" s="2"/>
    </row>
    <row r="27523" spans="13:13">
      <c r="M27523" s="2"/>
    </row>
    <row r="27524" spans="13:13">
      <c r="M27524" s="2"/>
    </row>
    <row r="27525" spans="13:13">
      <c r="M27525" s="2"/>
    </row>
    <row r="27526" spans="13:13">
      <c r="M27526" s="2"/>
    </row>
    <row r="27527" spans="13:13">
      <c r="M27527" s="2"/>
    </row>
    <row r="27528" spans="13:13">
      <c r="M27528" s="2"/>
    </row>
    <row r="27529" spans="13:13">
      <c r="M27529" s="2"/>
    </row>
    <row r="27530" spans="13:13">
      <c r="M27530" s="2"/>
    </row>
    <row r="27531" spans="13:13">
      <c r="M27531" s="2"/>
    </row>
    <row r="27532" spans="13:13">
      <c r="M27532" s="2"/>
    </row>
    <row r="27533" spans="13:13">
      <c r="M27533" s="2"/>
    </row>
    <row r="27534" spans="13:13">
      <c r="M27534" s="2"/>
    </row>
    <row r="27535" spans="13:13">
      <c r="M27535" s="2"/>
    </row>
    <row r="27536" spans="13:13">
      <c r="M27536" s="2"/>
    </row>
    <row r="27537" spans="13:13">
      <c r="M27537" s="2"/>
    </row>
    <row r="27538" spans="13:13">
      <c r="M27538" s="2"/>
    </row>
    <row r="27539" spans="13:13">
      <c r="M27539" s="2"/>
    </row>
    <row r="27540" spans="13:13">
      <c r="M27540" s="2"/>
    </row>
    <row r="27541" spans="13:13">
      <c r="M27541" s="2"/>
    </row>
    <row r="27542" spans="13:13">
      <c r="M27542" s="2"/>
    </row>
    <row r="27543" spans="13:13">
      <c r="M27543" s="2"/>
    </row>
    <row r="27544" spans="13:13">
      <c r="M27544" s="2"/>
    </row>
    <row r="27545" spans="13:13">
      <c r="M27545" s="2"/>
    </row>
    <row r="27546" spans="13:13">
      <c r="M27546" s="2"/>
    </row>
    <row r="27547" spans="13:13">
      <c r="M27547" s="2"/>
    </row>
    <row r="27548" spans="13:13">
      <c r="M27548" s="2"/>
    </row>
    <row r="27549" spans="13:13">
      <c r="M27549" s="2"/>
    </row>
    <row r="27550" spans="13:13">
      <c r="M27550" s="2"/>
    </row>
    <row r="27551" spans="13:13">
      <c r="M27551" s="2"/>
    </row>
    <row r="27552" spans="13:13">
      <c r="M27552" s="2"/>
    </row>
    <row r="27553" spans="13:13">
      <c r="M27553" s="2"/>
    </row>
    <row r="27554" spans="13:13">
      <c r="M27554" s="2"/>
    </row>
    <row r="27555" spans="13:13">
      <c r="M27555" s="2"/>
    </row>
    <row r="27556" spans="13:13">
      <c r="M27556" s="2"/>
    </row>
    <row r="27557" spans="13:13">
      <c r="M27557" s="2"/>
    </row>
    <row r="27558" spans="13:13">
      <c r="M27558" s="2"/>
    </row>
    <row r="27559" spans="13:13">
      <c r="M27559" s="2"/>
    </row>
    <row r="27560" spans="13:13">
      <c r="M27560" s="2"/>
    </row>
    <row r="27561" spans="13:13">
      <c r="M27561" s="2"/>
    </row>
    <row r="27562" spans="13:13">
      <c r="M27562" s="2"/>
    </row>
    <row r="27563" spans="13:13">
      <c r="M27563" s="2"/>
    </row>
    <row r="27564" spans="13:13">
      <c r="M27564" s="2"/>
    </row>
    <row r="27565" spans="13:13">
      <c r="M27565" s="2"/>
    </row>
    <row r="27566" spans="13:13">
      <c r="M27566" s="2"/>
    </row>
    <row r="27567" spans="13:13">
      <c r="M27567" s="2"/>
    </row>
    <row r="27568" spans="13:13">
      <c r="M27568" s="2"/>
    </row>
    <row r="27569" spans="13:13">
      <c r="M27569" s="2"/>
    </row>
    <row r="27570" spans="13:13">
      <c r="M27570" s="2"/>
    </row>
    <row r="27571" spans="13:13">
      <c r="M27571" s="2"/>
    </row>
    <row r="27572" spans="13:13">
      <c r="M27572" s="2"/>
    </row>
    <row r="27573" spans="13:13">
      <c r="M27573" s="2"/>
    </row>
    <row r="27574" spans="13:13">
      <c r="M27574" s="2"/>
    </row>
    <row r="27575" spans="13:13">
      <c r="M27575" s="2"/>
    </row>
    <row r="27576" spans="13:13">
      <c r="M27576" s="2"/>
    </row>
    <row r="27577" spans="13:13">
      <c r="M27577" s="2"/>
    </row>
    <row r="27578" spans="13:13">
      <c r="M27578" s="2"/>
    </row>
    <row r="27579" spans="13:13">
      <c r="M27579" s="2"/>
    </row>
    <row r="27580" spans="13:13">
      <c r="M27580" s="2"/>
    </row>
    <row r="27581" spans="13:13">
      <c r="M27581" s="2"/>
    </row>
    <row r="27582" spans="13:13">
      <c r="M27582" s="2"/>
    </row>
    <row r="27583" spans="13:13">
      <c r="M27583" s="2"/>
    </row>
    <row r="27584" spans="13:13">
      <c r="M27584" s="2"/>
    </row>
    <row r="27585" spans="13:13">
      <c r="M27585" s="2"/>
    </row>
    <row r="27586" spans="13:13">
      <c r="M27586" s="2"/>
    </row>
    <row r="27587" spans="13:13">
      <c r="M27587" s="2"/>
    </row>
    <row r="27588" spans="13:13">
      <c r="M27588" s="2"/>
    </row>
    <row r="27589" spans="13:13">
      <c r="M27589" s="2"/>
    </row>
    <row r="27590" spans="13:13">
      <c r="M27590" s="2"/>
    </row>
    <row r="27591" spans="13:13">
      <c r="M27591" s="2"/>
    </row>
    <row r="27592" spans="13:13">
      <c r="M27592" s="2"/>
    </row>
    <row r="27593" spans="13:13">
      <c r="M27593" s="2"/>
    </row>
    <row r="27594" spans="13:13">
      <c r="M27594" s="2"/>
    </row>
    <row r="27595" spans="13:13">
      <c r="M27595" s="2"/>
    </row>
    <row r="27596" spans="13:13">
      <c r="M27596" s="2"/>
    </row>
    <row r="27597" spans="13:13">
      <c r="M27597" s="2"/>
    </row>
    <row r="27598" spans="13:13">
      <c r="M27598" s="2"/>
    </row>
    <row r="27599" spans="13:13">
      <c r="M27599" s="2"/>
    </row>
    <row r="27600" spans="13:13">
      <c r="M27600" s="2"/>
    </row>
    <row r="27601" spans="13:13">
      <c r="M27601" s="2"/>
    </row>
    <row r="27602" spans="13:13">
      <c r="M27602" s="2"/>
    </row>
    <row r="27603" spans="13:13">
      <c r="M27603" s="2"/>
    </row>
    <row r="27604" spans="13:13">
      <c r="M27604" s="2"/>
    </row>
    <row r="27605" spans="13:13">
      <c r="M27605" s="2"/>
    </row>
    <row r="27606" spans="13:13">
      <c r="M27606" s="2"/>
    </row>
    <row r="27607" spans="13:13">
      <c r="M27607" s="2"/>
    </row>
    <row r="27608" spans="13:13">
      <c r="M27608" s="2"/>
    </row>
    <row r="27609" spans="13:13">
      <c r="M27609" s="2"/>
    </row>
    <row r="27610" spans="13:13">
      <c r="M27610" s="2"/>
    </row>
    <row r="27611" spans="13:13">
      <c r="M27611" s="2"/>
    </row>
    <row r="27612" spans="13:13">
      <c r="M27612" s="2"/>
    </row>
    <row r="27613" spans="13:13">
      <c r="M27613" s="2"/>
    </row>
    <row r="27614" spans="13:13">
      <c r="M27614" s="2"/>
    </row>
    <row r="27615" spans="13:13">
      <c r="M27615" s="2"/>
    </row>
    <row r="27616" spans="13:13">
      <c r="M27616" s="2"/>
    </row>
    <row r="27617" spans="13:13">
      <c r="M27617" s="2"/>
    </row>
    <row r="27618" spans="13:13">
      <c r="M27618" s="2"/>
    </row>
    <row r="27619" spans="13:13">
      <c r="M27619" s="2"/>
    </row>
    <row r="27620" spans="13:13">
      <c r="M27620" s="2"/>
    </row>
    <row r="27621" spans="13:13">
      <c r="M27621" s="2"/>
    </row>
    <row r="27622" spans="13:13">
      <c r="M27622" s="2"/>
    </row>
    <row r="27623" spans="13:13">
      <c r="M27623" s="2"/>
    </row>
    <row r="27624" spans="13:13">
      <c r="M27624" s="2"/>
    </row>
    <row r="27625" spans="13:13">
      <c r="M27625" s="2"/>
    </row>
    <row r="27626" spans="13:13">
      <c r="M27626" s="2"/>
    </row>
    <row r="27627" spans="13:13">
      <c r="M27627" s="2"/>
    </row>
    <row r="27628" spans="13:13">
      <c r="M27628" s="2"/>
    </row>
    <row r="27629" spans="13:13">
      <c r="M27629" s="2"/>
    </row>
    <row r="27630" spans="13:13">
      <c r="M27630" s="2"/>
    </row>
    <row r="27631" spans="13:13">
      <c r="M27631" s="2"/>
    </row>
    <row r="27632" spans="13:13">
      <c r="M27632" s="2"/>
    </row>
    <row r="27633" spans="13:13">
      <c r="M27633" s="2"/>
    </row>
    <row r="27634" spans="13:13">
      <c r="M27634" s="2"/>
    </row>
    <row r="27635" spans="13:13">
      <c r="M27635" s="2"/>
    </row>
    <row r="27636" spans="13:13">
      <c r="M27636" s="2"/>
    </row>
    <row r="27637" spans="13:13">
      <c r="M27637" s="2"/>
    </row>
    <row r="27638" spans="13:13">
      <c r="M27638" s="2"/>
    </row>
    <row r="27639" spans="13:13">
      <c r="M27639" s="2"/>
    </row>
    <row r="27640" spans="13:13">
      <c r="M27640" s="2"/>
    </row>
    <row r="27641" spans="13:13">
      <c r="M27641" s="2"/>
    </row>
    <row r="27642" spans="13:13">
      <c r="M27642" s="2"/>
    </row>
    <row r="27643" spans="13:13">
      <c r="M27643" s="2"/>
    </row>
    <row r="27644" spans="13:13">
      <c r="M27644" s="2"/>
    </row>
    <row r="27645" spans="13:13">
      <c r="M27645" s="2"/>
    </row>
    <row r="27646" spans="13:13">
      <c r="M27646" s="2"/>
    </row>
    <row r="27647" spans="13:13">
      <c r="M27647" s="2"/>
    </row>
    <row r="27648" spans="13:13">
      <c r="M27648" s="2"/>
    </row>
    <row r="27649" spans="13:13">
      <c r="M27649" s="2"/>
    </row>
    <row r="27650" spans="13:13">
      <c r="M27650" s="2"/>
    </row>
    <row r="27651" spans="13:13">
      <c r="M27651" s="2"/>
    </row>
    <row r="27652" spans="13:13">
      <c r="M27652" s="2"/>
    </row>
    <row r="27653" spans="13:13">
      <c r="M27653" s="2"/>
    </row>
    <row r="27654" spans="13:13">
      <c r="M27654" s="2"/>
    </row>
    <row r="27655" spans="13:13">
      <c r="M27655" s="2"/>
    </row>
    <row r="27656" spans="13:13">
      <c r="M27656" s="2"/>
    </row>
    <row r="27657" spans="13:13">
      <c r="M27657" s="2"/>
    </row>
    <row r="27658" spans="13:13">
      <c r="M27658" s="2"/>
    </row>
    <row r="27659" spans="13:13">
      <c r="M27659" s="2"/>
    </row>
    <row r="27660" spans="13:13">
      <c r="M27660" s="2"/>
    </row>
    <row r="27661" spans="13:13">
      <c r="M27661" s="2"/>
    </row>
    <row r="27662" spans="13:13">
      <c r="M27662" s="2"/>
    </row>
    <row r="27663" spans="13:13">
      <c r="M27663" s="2"/>
    </row>
    <row r="27664" spans="13:13">
      <c r="M27664" s="2"/>
    </row>
    <row r="27665" spans="13:13">
      <c r="M27665" s="2"/>
    </row>
    <row r="27666" spans="13:13">
      <c r="M27666" s="2"/>
    </row>
    <row r="27667" spans="13:13">
      <c r="M27667" s="2"/>
    </row>
    <row r="27668" spans="13:13">
      <c r="M27668" s="2"/>
    </row>
    <row r="27669" spans="13:13">
      <c r="M27669" s="2"/>
    </row>
    <row r="27670" spans="13:13">
      <c r="M27670" s="2"/>
    </row>
    <row r="27671" spans="13:13">
      <c r="M27671" s="2"/>
    </row>
    <row r="27672" spans="13:13">
      <c r="M27672" s="2"/>
    </row>
    <row r="27673" spans="13:13">
      <c r="M27673" s="2"/>
    </row>
    <row r="27674" spans="13:13">
      <c r="M27674" s="2"/>
    </row>
    <row r="27675" spans="13:13">
      <c r="M27675" s="2"/>
    </row>
    <row r="27676" spans="13:13">
      <c r="M27676" s="2"/>
    </row>
    <row r="27677" spans="13:13">
      <c r="M27677" s="2"/>
    </row>
    <row r="27678" spans="13:13">
      <c r="M27678" s="2"/>
    </row>
    <row r="27679" spans="13:13">
      <c r="M27679" s="2"/>
    </row>
    <row r="27680" spans="13:13">
      <c r="M27680" s="2"/>
    </row>
    <row r="27681" spans="13:13">
      <c r="M27681" s="2"/>
    </row>
    <row r="27682" spans="13:13">
      <c r="M27682" s="2"/>
    </row>
    <row r="27683" spans="13:13">
      <c r="M27683" s="2"/>
    </row>
    <row r="27684" spans="13:13">
      <c r="M27684" s="2"/>
    </row>
    <row r="27685" spans="13:13">
      <c r="M27685" s="2"/>
    </row>
    <row r="27686" spans="13:13">
      <c r="M27686" s="2"/>
    </row>
    <row r="27687" spans="13:13">
      <c r="M27687" s="2"/>
    </row>
    <row r="27688" spans="13:13">
      <c r="M27688" s="2"/>
    </row>
    <row r="27689" spans="13:13">
      <c r="M27689" s="2"/>
    </row>
    <row r="27690" spans="13:13">
      <c r="M27690" s="2"/>
    </row>
    <row r="27691" spans="13:13">
      <c r="M27691" s="2"/>
    </row>
    <row r="27692" spans="13:13">
      <c r="M27692" s="2"/>
    </row>
    <row r="27693" spans="13:13">
      <c r="M27693" s="2"/>
    </row>
    <row r="27694" spans="13:13">
      <c r="M27694" s="2"/>
    </row>
    <row r="27695" spans="13:13">
      <c r="M27695" s="2"/>
    </row>
    <row r="27696" spans="13:13">
      <c r="M27696" s="2"/>
    </row>
    <row r="27697" spans="13:13">
      <c r="M27697" s="2"/>
    </row>
    <row r="27698" spans="13:13">
      <c r="M27698" s="2"/>
    </row>
    <row r="27699" spans="13:13">
      <c r="M27699" s="2"/>
    </row>
    <row r="27700" spans="13:13">
      <c r="M27700" s="2"/>
    </row>
    <row r="27701" spans="13:13">
      <c r="M27701" s="2"/>
    </row>
    <row r="27702" spans="13:13">
      <c r="M27702" s="2"/>
    </row>
    <row r="27703" spans="13:13">
      <c r="M27703" s="2"/>
    </row>
    <row r="27704" spans="13:13">
      <c r="M27704" s="2"/>
    </row>
    <row r="27705" spans="13:13">
      <c r="M27705" s="2"/>
    </row>
    <row r="27706" spans="13:13">
      <c r="M27706" s="2"/>
    </row>
    <row r="27707" spans="13:13">
      <c r="M27707" s="2"/>
    </row>
    <row r="27708" spans="13:13">
      <c r="M27708" s="2"/>
    </row>
    <row r="27709" spans="13:13">
      <c r="M27709" s="2"/>
    </row>
    <row r="27710" spans="13:13">
      <c r="M27710" s="2"/>
    </row>
    <row r="27711" spans="13:13">
      <c r="M27711" s="2"/>
    </row>
    <row r="27712" spans="13:13">
      <c r="M27712" s="2"/>
    </row>
    <row r="27713" spans="13:13">
      <c r="M27713" s="2"/>
    </row>
    <row r="27714" spans="13:13">
      <c r="M27714" s="2"/>
    </row>
    <row r="27715" spans="13:13">
      <c r="M27715" s="2"/>
    </row>
    <row r="27716" spans="13:13">
      <c r="M27716" s="2"/>
    </row>
    <row r="27717" spans="13:13">
      <c r="M27717" s="2"/>
    </row>
    <row r="27718" spans="13:13">
      <c r="M27718" s="2"/>
    </row>
    <row r="27719" spans="13:13">
      <c r="M27719" s="2"/>
    </row>
    <row r="27720" spans="13:13">
      <c r="M27720" s="2"/>
    </row>
    <row r="27721" spans="13:13">
      <c r="M27721" s="2"/>
    </row>
    <row r="27722" spans="13:13">
      <c r="M27722" s="2"/>
    </row>
    <row r="27723" spans="13:13">
      <c r="M27723" s="2"/>
    </row>
    <row r="27724" spans="13:13">
      <c r="M27724" s="2"/>
    </row>
    <row r="27725" spans="13:13">
      <c r="M27725" s="2"/>
    </row>
    <row r="27726" spans="13:13">
      <c r="M27726" s="2"/>
    </row>
    <row r="27727" spans="13:13">
      <c r="M27727" s="2"/>
    </row>
    <row r="27728" spans="13:13">
      <c r="M27728" s="2"/>
    </row>
    <row r="27729" spans="13:13">
      <c r="M27729" s="2"/>
    </row>
    <row r="27730" spans="13:13">
      <c r="M27730" s="2"/>
    </row>
    <row r="27731" spans="13:13">
      <c r="M27731" s="2"/>
    </row>
    <row r="27732" spans="13:13">
      <c r="M27732" s="2"/>
    </row>
    <row r="27733" spans="13:13">
      <c r="M27733" s="2"/>
    </row>
    <row r="27734" spans="13:13">
      <c r="M27734" s="2"/>
    </row>
    <row r="27735" spans="13:13">
      <c r="M27735" s="2"/>
    </row>
    <row r="27736" spans="13:13">
      <c r="M27736" s="2"/>
    </row>
    <row r="27737" spans="13:13">
      <c r="M27737" s="2"/>
    </row>
    <row r="27738" spans="13:13">
      <c r="M27738" s="2"/>
    </row>
    <row r="27739" spans="13:13">
      <c r="M27739" s="2"/>
    </row>
    <row r="27740" spans="13:13">
      <c r="M27740" s="2"/>
    </row>
    <row r="27741" spans="13:13">
      <c r="M27741" s="2"/>
    </row>
    <row r="27742" spans="13:13">
      <c r="M27742" s="2"/>
    </row>
    <row r="27743" spans="13:13">
      <c r="M27743" s="2"/>
    </row>
    <row r="27744" spans="13:13">
      <c r="M27744" s="2"/>
    </row>
    <row r="27745" spans="13:13">
      <c r="M27745" s="2"/>
    </row>
    <row r="27746" spans="13:13">
      <c r="M27746" s="2"/>
    </row>
    <row r="27747" spans="13:13">
      <c r="M27747" s="2"/>
    </row>
    <row r="27748" spans="13:13">
      <c r="M27748" s="2"/>
    </row>
    <row r="27749" spans="13:13">
      <c r="M27749" s="2"/>
    </row>
    <row r="27750" spans="13:13">
      <c r="M27750" s="2"/>
    </row>
    <row r="27751" spans="13:13">
      <c r="M27751" s="2"/>
    </row>
    <row r="27752" spans="13:13">
      <c r="M27752" s="2"/>
    </row>
    <row r="27753" spans="13:13">
      <c r="M27753" s="2"/>
    </row>
    <row r="27754" spans="13:13">
      <c r="M27754" s="2"/>
    </row>
    <row r="27755" spans="13:13">
      <c r="M27755" s="2"/>
    </row>
    <row r="27756" spans="13:13">
      <c r="M27756" s="2"/>
    </row>
    <row r="27757" spans="13:13">
      <c r="M27757" s="2"/>
    </row>
    <row r="27758" spans="13:13">
      <c r="M27758" s="2"/>
    </row>
    <row r="27759" spans="13:13">
      <c r="M27759" s="2"/>
    </row>
    <row r="27760" spans="13:13">
      <c r="M27760" s="2"/>
    </row>
    <row r="27761" spans="13:13">
      <c r="M27761" s="2"/>
    </row>
    <row r="27762" spans="13:13">
      <c r="M27762" s="2"/>
    </row>
    <row r="27763" spans="13:13">
      <c r="M27763" s="2"/>
    </row>
    <row r="27764" spans="13:13">
      <c r="M27764" s="2"/>
    </row>
    <row r="27765" spans="13:13">
      <c r="M27765" s="2"/>
    </row>
    <row r="27766" spans="13:13">
      <c r="M27766" s="2"/>
    </row>
    <row r="27767" spans="13:13">
      <c r="M27767" s="2"/>
    </row>
    <row r="27768" spans="13:13">
      <c r="M27768" s="2"/>
    </row>
    <row r="27769" spans="13:13">
      <c r="M27769" s="2"/>
    </row>
    <row r="27770" spans="13:13">
      <c r="M27770" s="2"/>
    </row>
    <row r="27771" spans="13:13">
      <c r="M27771" s="2"/>
    </row>
    <row r="27772" spans="13:13">
      <c r="M27772" s="2"/>
    </row>
    <row r="27773" spans="13:13">
      <c r="M27773" s="2"/>
    </row>
    <row r="27774" spans="13:13">
      <c r="M27774" s="2"/>
    </row>
    <row r="27775" spans="13:13">
      <c r="M27775" s="2"/>
    </row>
    <row r="27776" spans="13:13">
      <c r="M27776" s="2"/>
    </row>
    <row r="27777" spans="13:13">
      <c r="M27777" s="2"/>
    </row>
    <row r="27778" spans="13:13">
      <c r="M27778" s="2"/>
    </row>
    <row r="27779" spans="13:13">
      <c r="M27779" s="2"/>
    </row>
    <row r="27780" spans="13:13">
      <c r="M27780" s="2"/>
    </row>
    <row r="27781" spans="13:13">
      <c r="M27781" s="2"/>
    </row>
    <row r="27782" spans="13:13">
      <c r="M27782" s="2"/>
    </row>
    <row r="27783" spans="13:13">
      <c r="M27783" s="2"/>
    </row>
    <row r="27784" spans="13:13">
      <c r="M27784" s="2"/>
    </row>
    <row r="27785" spans="13:13">
      <c r="M27785" s="2"/>
    </row>
    <row r="27786" spans="13:13">
      <c r="M27786" s="2"/>
    </row>
    <row r="27787" spans="13:13">
      <c r="M27787" s="2"/>
    </row>
    <row r="27788" spans="13:13">
      <c r="M27788" s="2"/>
    </row>
    <row r="27789" spans="13:13">
      <c r="M27789" s="2"/>
    </row>
    <row r="27790" spans="13:13">
      <c r="M27790" s="2"/>
    </row>
    <row r="27791" spans="13:13">
      <c r="M27791" s="2"/>
    </row>
    <row r="27792" spans="13:13">
      <c r="M27792" s="2"/>
    </row>
    <row r="27793" spans="13:13">
      <c r="M27793" s="2"/>
    </row>
    <row r="27794" spans="13:13">
      <c r="M27794" s="2"/>
    </row>
    <row r="27795" spans="13:13">
      <c r="M27795" s="2"/>
    </row>
    <row r="27796" spans="13:13">
      <c r="M27796" s="2"/>
    </row>
    <row r="27797" spans="13:13">
      <c r="M27797" s="2"/>
    </row>
    <row r="27798" spans="13:13">
      <c r="M27798" s="2"/>
    </row>
    <row r="27799" spans="13:13">
      <c r="M27799" s="2"/>
    </row>
    <row r="27800" spans="13:13">
      <c r="M27800" s="2"/>
    </row>
    <row r="27801" spans="13:13">
      <c r="M27801" s="2"/>
    </row>
    <row r="27802" spans="13:13">
      <c r="M27802" s="2"/>
    </row>
    <row r="27803" spans="13:13">
      <c r="M27803" s="2"/>
    </row>
    <row r="27804" spans="13:13">
      <c r="M27804" s="2"/>
    </row>
    <row r="27805" spans="13:13">
      <c r="M27805" s="2"/>
    </row>
    <row r="27806" spans="13:13">
      <c r="M27806" s="2"/>
    </row>
    <row r="27807" spans="13:13">
      <c r="M27807" s="2"/>
    </row>
    <row r="27808" spans="13:13">
      <c r="M27808" s="2"/>
    </row>
    <row r="27809" spans="13:13">
      <c r="M27809" s="2"/>
    </row>
    <row r="27810" spans="13:13">
      <c r="M27810" s="2"/>
    </row>
    <row r="27811" spans="13:13">
      <c r="M27811" s="2"/>
    </row>
    <row r="27812" spans="13:13">
      <c r="M27812" s="2"/>
    </row>
    <row r="27813" spans="13:13">
      <c r="M27813" s="2"/>
    </row>
    <row r="27814" spans="13:13">
      <c r="M27814" s="2"/>
    </row>
    <row r="27815" spans="13:13">
      <c r="M27815" s="2"/>
    </row>
    <row r="27816" spans="13:13">
      <c r="M27816" s="2"/>
    </row>
    <row r="27817" spans="13:13">
      <c r="M27817" s="2"/>
    </row>
    <row r="27818" spans="13:13">
      <c r="M27818" s="2"/>
    </row>
    <row r="27819" spans="13:13">
      <c r="M27819" s="2"/>
    </row>
    <row r="27820" spans="13:13">
      <c r="M27820" s="2"/>
    </row>
    <row r="27821" spans="13:13">
      <c r="M27821" s="2"/>
    </row>
    <row r="27822" spans="13:13">
      <c r="M27822" s="2"/>
    </row>
    <row r="27823" spans="13:13">
      <c r="M27823" s="2"/>
    </row>
    <row r="27824" spans="13:13">
      <c r="M27824" s="2"/>
    </row>
    <row r="27825" spans="13:13">
      <c r="M27825" s="2"/>
    </row>
    <row r="27826" spans="13:13">
      <c r="M27826" s="2"/>
    </row>
    <row r="27827" spans="13:13">
      <c r="M27827" s="2"/>
    </row>
    <row r="27828" spans="13:13">
      <c r="M27828" s="2"/>
    </row>
    <row r="27829" spans="13:13">
      <c r="M27829" s="2"/>
    </row>
    <row r="27830" spans="13:13">
      <c r="M27830" s="2"/>
    </row>
    <row r="27831" spans="13:13">
      <c r="M27831" s="2"/>
    </row>
    <row r="27832" spans="13:13">
      <c r="M27832" s="2"/>
    </row>
    <row r="27833" spans="13:13">
      <c r="M27833" s="2"/>
    </row>
    <row r="27834" spans="13:13">
      <c r="M27834" s="2"/>
    </row>
    <row r="27835" spans="13:13">
      <c r="M27835" s="2"/>
    </row>
    <row r="27836" spans="13:13">
      <c r="M27836" s="2"/>
    </row>
    <row r="27837" spans="13:13">
      <c r="M27837" s="2"/>
    </row>
    <row r="27838" spans="13:13">
      <c r="M27838" s="2"/>
    </row>
    <row r="27839" spans="13:13">
      <c r="M27839" s="2"/>
    </row>
    <row r="27840" spans="13:13">
      <c r="M27840" s="2"/>
    </row>
    <row r="27841" spans="13:13">
      <c r="M27841" s="2"/>
    </row>
    <row r="27842" spans="13:13">
      <c r="M27842" s="2"/>
    </row>
    <row r="27843" spans="13:13">
      <c r="M27843" s="2"/>
    </row>
    <row r="27844" spans="13:13">
      <c r="M27844" s="2"/>
    </row>
    <row r="27845" spans="13:13">
      <c r="M27845" s="2"/>
    </row>
    <row r="27846" spans="13:13">
      <c r="M27846" s="2"/>
    </row>
    <row r="27847" spans="13:13">
      <c r="M27847" s="2"/>
    </row>
    <row r="27848" spans="13:13">
      <c r="M27848" s="2"/>
    </row>
    <row r="27849" spans="13:13">
      <c r="M27849" s="2"/>
    </row>
    <row r="27850" spans="13:13">
      <c r="M27850" s="2"/>
    </row>
    <row r="27851" spans="13:13">
      <c r="M27851" s="2"/>
    </row>
    <row r="27852" spans="13:13">
      <c r="M27852" s="2"/>
    </row>
    <row r="27853" spans="13:13">
      <c r="M27853" s="2"/>
    </row>
    <row r="27854" spans="13:13">
      <c r="M27854" s="2"/>
    </row>
    <row r="27855" spans="13:13">
      <c r="M27855" s="2"/>
    </row>
    <row r="27856" spans="13:13">
      <c r="M27856" s="2"/>
    </row>
    <row r="27857" spans="13:13">
      <c r="M27857" s="2"/>
    </row>
    <row r="27858" spans="13:13">
      <c r="M27858" s="2"/>
    </row>
    <row r="27859" spans="13:13">
      <c r="M27859" s="2"/>
    </row>
    <row r="27860" spans="13:13">
      <c r="M27860" s="2"/>
    </row>
    <row r="27861" spans="13:13">
      <c r="M27861" s="2"/>
    </row>
    <row r="27862" spans="13:13">
      <c r="M27862" s="2"/>
    </row>
    <row r="27863" spans="13:13">
      <c r="M27863" s="2"/>
    </row>
    <row r="27864" spans="13:13">
      <c r="M27864" s="2"/>
    </row>
    <row r="27865" spans="13:13">
      <c r="M27865" s="2"/>
    </row>
    <row r="27866" spans="13:13">
      <c r="M27866" s="2"/>
    </row>
    <row r="27867" spans="13:13">
      <c r="M27867" s="2"/>
    </row>
    <row r="27868" spans="13:13">
      <c r="M27868" s="2"/>
    </row>
    <row r="27869" spans="13:13">
      <c r="M27869" s="2"/>
    </row>
    <row r="27870" spans="13:13">
      <c r="M27870" s="2"/>
    </row>
    <row r="27871" spans="13:13">
      <c r="M27871" s="2"/>
    </row>
    <row r="27872" spans="13:13">
      <c r="M27872" s="2"/>
    </row>
    <row r="27873" spans="13:13">
      <c r="M27873" s="2"/>
    </row>
    <row r="27874" spans="13:13">
      <c r="M27874" s="2"/>
    </row>
    <row r="27875" spans="13:13">
      <c r="M27875" s="2"/>
    </row>
    <row r="27876" spans="13:13">
      <c r="M27876" s="2"/>
    </row>
    <row r="27877" spans="13:13">
      <c r="M27877" s="2"/>
    </row>
    <row r="27878" spans="13:13">
      <c r="M27878" s="2"/>
    </row>
    <row r="27879" spans="13:13">
      <c r="M27879" s="2"/>
    </row>
    <row r="27880" spans="13:13">
      <c r="M27880" s="2"/>
    </row>
    <row r="27881" spans="13:13">
      <c r="M27881" s="2"/>
    </row>
    <row r="27882" spans="13:13">
      <c r="M27882" s="2"/>
    </row>
    <row r="27883" spans="13:13">
      <c r="M27883" s="2"/>
    </row>
    <row r="27884" spans="13:13">
      <c r="M27884" s="2"/>
    </row>
    <row r="27885" spans="13:13">
      <c r="M27885" s="2"/>
    </row>
    <row r="27886" spans="13:13">
      <c r="M27886" s="2"/>
    </row>
    <row r="27887" spans="13:13">
      <c r="M27887" s="2"/>
    </row>
    <row r="27888" spans="13:13">
      <c r="M27888" s="2"/>
    </row>
    <row r="27889" spans="13:13">
      <c r="M27889" s="2"/>
    </row>
    <row r="27890" spans="13:13">
      <c r="M27890" s="2"/>
    </row>
    <row r="27891" spans="13:13">
      <c r="M27891" s="2"/>
    </row>
    <row r="27892" spans="13:13">
      <c r="M27892" s="2"/>
    </row>
    <row r="27893" spans="13:13">
      <c r="M27893" s="2"/>
    </row>
    <row r="27894" spans="13:13">
      <c r="M27894" s="2"/>
    </row>
    <row r="27895" spans="13:13">
      <c r="M27895" s="2"/>
    </row>
    <row r="27896" spans="13:13">
      <c r="M27896" s="2"/>
    </row>
    <row r="27897" spans="13:13">
      <c r="M27897" s="2"/>
    </row>
    <row r="27898" spans="13:13">
      <c r="M27898" s="2"/>
    </row>
    <row r="27899" spans="13:13">
      <c r="M27899" s="2"/>
    </row>
    <row r="27900" spans="13:13">
      <c r="M27900" s="2"/>
    </row>
    <row r="27901" spans="13:13">
      <c r="M27901" s="2"/>
    </row>
    <row r="27902" spans="13:13">
      <c r="M27902" s="2"/>
    </row>
    <row r="27903" spans="13:13">
      <c r="M27903" s="2"/>
    </row>
    <row r="27904" spans="13:13">
      <c r="M27904" s="2"/>
    </row>
    <row r="27905" spans="13:13">
      <c r="M27905" s="2"/>
    </row>
    <row r="27906" spans="13:13">
      <c r="M27906" s="2"/>
    </row>
    <row r="27907" spans="13:13">
      <c r="M27907" s="2"/>
    </row>
    <row r="27908" spans="13:13">
      <c r="M27908" s="2"/>
    </row>
    <row r="27909" spans="13:13">
      <c r="M27909" s="2"/>
    </row>
    <row r="27910" spans="13:13">
      <c r="M27910" s="2"/>
    </row>
    <row r="27911" spans="13:13">
      <c r="M27911" s="2"/>
    </row>
    <row r="27912" spans="13:13">
      <c r="M27912" s="2"/>
    </row>
    <row r="27913" spans="13:13">
      <c r="M27913" s="2"/>
    </row>
    <row r="27914" spans="13:13">
      <c r="M27914" s="2"/>
    </row>
    <row r="27915" spans="13:13">
      <c r="M27915" s="2"/>
    </row>
    <row r="27916" spans="13:13">
      <c r="M27916" s="2"/>
    </row>
    <row r="27917" spans="13:13">
      <c r="M27917" s="2"/>
    </row>
    <row r="27918" spans="13:13">
      <c r="M27918" s="2"/>
    </row>
    <row r="27919" spans="13:13">
      <c r="M27919" s="2"/>
    </row>
    <row r="27920" spans="13:13">
      <c r="M27920" s="2"/>
    </row>
    <row r="27921" spans="13:13">
      <c r="M27921" s="2"/>
    </row>
    <row r="27922" spans="13:13">
      <c r="M27922" s="2"/>
    </row>
    <row r="27923" spans="13:13">
      <c r="M27923" s="2"/>
    </row>
    <row r="27924" spans="13:13">
      <c r="M27924" s="2"/>
    </row>
    <row r="27925" spans="13:13">
      <c r="M27925" s="2"/>
    </row>
    <row r="27926" spans="13:13">
      <c r="M27926" s="2"/>
    </row>
    <row r="27927" spans="13:13">
      <c r="M27927" s="2"/>
    </row>
    <row r="27928" spans="13:13">
      <c r="M27928" s="2"/>
    </row>
    <row r="27929" spans="13:13">
      <c r="M27929" s="2"/>
    </row>
    <row r="27930" spans="13:13">
      <c r="M27930" s="2"/>
    </row>
    <row r="27931" spans="13:13">
      <c r="M27931" s="2"/>
    </row>
    <row r="27932" spans="13:13">
      <c r="M27932" s="2"/>
    </row>
    <row r="27933" spans="13:13">
      <c r="M27933" s="2"/>
    </row>
    <row r="27934" spans="13:13">
      <c r="M27934" s="2"/>
    </row>
    <row r="27935" spans="13:13">
      <c r="M27935" s="2"/>
    </row>
    <row r="27936" spans="13:13">
      <c r="M27936" s="2"/>
    </row>
    <row r="27937" spans="13:13">
      <c r="M27937" s="2"/>
    </row>
    <row r="27938" spans="13:13">
      <c r="M27938" s="2"/>
    </row>
    <row r="27939" spans="13:13">
      <c r="M27939" s="2"/>
    </row>
    <row r="27940" spans="13:13">
      <c r="M27940" s="2"/>
    </row>
    <row r="27941" spans="13:13">
      <c r="M27941" s="2"/>
    </row>
    <row r="27942" spans="13:13">
      <c r="M27942" s="2"/>
    </row>
    <row r="27943" spans="13:13">
      <c r="M27943" s="2"/>
    </row>
    <row r="27944" spans="13:13">
      <c r="M27944" s="2"/>
    </row>
    <row r="27945" spans="13:13">
      <c r="M27945" s="2"/>
    </row>
    <row r="27946" spans="13:13">
      <c r="M27946" s="2"/>
    </row>
    <row r="27947" spans="13:13">
      <c r="M27947" s="2"/>
    </row>
    <row r="27948" spans="13:13">
      <c r="M27948" s="2"/>
    </row>
    <row r="27949" spans="13:13">
      <c r="M27949" s="2"/>
    </row>
    <row r="27950" spans="13:13">
      <c r="M27950" s="2"/>
    </row>
    <row r="27951" spans="13:13">
      <c r="M27951" s="2"/>
    </row>
    <row r="27952" spans="13:13">
      <c r="M27952" s="2"/>
    </row>
    <row r="27953" spans="13:13">
      <c r="M27953" s="2"/>
    </row>
    <row r="27954" spans="13:13">
      <c r="M27954" s="2"/>
    </row>
    <row r="27955" spans="13:13">
      <c r="M27955" s="2"/>
    </row>
    <row r="27956" spans="13:13">
      <c r="M27956" s="2"/>
    </row>
    <row r="27957" spans="13:13">
      <c r="M27957" s="2"/>
    </row>
    <row r="27958" spans="13:13">
      <c r="M27958" s="2"/>
    </row>
    <row r="27959" spans="13:13">
      <c r="M27959" s="2"/>
    </row>
    <row r="27960" spans="13:13">
      <c r="M27960" s="2"/>
    </row>
    <row r="27961" spans="13:13">
      <c r="M27961" s="2"/>
    </row>
    <row r="27962" spans="13:13">
      <c r="M27962" s="2"/>
    </row>
    <row r="27963" spans="13:13">
      <c r="M27963" s="2"/>
    </row>
    <row r="27964" spans="13:13">
      <c r="M27964" s="2"/>
    </row>
    <row r="27965" spans="13:13">
      <c r="M27965" s="2"/>
    </row>
    <row r="27966" spans="13:13">
      <c r="M27966" s="2"/>
    </row>
    <row r="27967" spans="13:13">
      <c r="M27967" s="2"/>
    </row>
    <row r="27968" spans="13:13">
      <c r="M27968" s="2"/>
    </row>
    <row r="27969" spans="13:13">
      <c r="M27969" s="2"/>
    </row>
    <row r="27970" spans="13:13">
      <c r="M27970" s="2"/>
    </row>
    <row r="27971" spans="13:13">
      <c r="M27971" s="2"/>
    </row>
    <row r="27972" spans="13:13">
      <c r="M27972" s="2"/>
    </row>
    <row r="27973" spans="13:13">
      <c r="M27973" s="2"/>
    </row>
    <row r="27974" spans="13:13">
      <c r="M27974" s="2"/>
    </row>
    <row r="27975" spans="13:13">
      <c r="M27975" s="2"/>
    </row>
    <row r="27976" spans="13:13">
      <c r="M27976" s="2"/>
    </row>
    <row r="27977" spans="13:13">
      <c r="M27977" s="2"/>
    </row>
    <row r="27978" spans="13:13">
      <c r="M27978" s="2"/>
    </row>
    <row r="27979" spans="13:13">
      <c r="M27979" s="2"/>
    </row>
    <row r="27980" spans="13:13">
      <c r="M27980" s="2"/>
    </row>
    <row r="27981" spans="13:13">
      <c r="M27981" s="2"/>
    </row>
    <row r="27982" spans="13:13">
      <c r="M27982" s="2"/>
    </row>
    <row r="27983" spans="13:13">
      <c r="M27983" s="2"/>
    </row>
    <row r="27984" spans="13:13">
      <c r="M27984" s="2"/>
    </row>
    <row r="27985" spans="13:13">
      <c r="M27985" s="2"/>
    </row>
    <row r="27986" spans="13:13">
      <c r="M27986" s="2"/>
    </row>
    <row r="27987" spans="13:13">
      <c r="M27987" s="2"/>
    </row>
    <row r="27988" spans="13:13">
      <c r="M27988" s="2"/>
    </row>
    <row r="27989" spans="13:13">
      <c r="M27989" s="2"/>
    </row>
    <row r="27990" spans="13:13">
      <c r="M27990" s="2"/>
    </row>
    <row r="27991" spans="13:13">
      <c r="M27991" s="2"/>
    </row>
    <row r="27992" spans="13:13">
      <c r="M27992" s="2"/>
    </row>
    <row r="27993" spans="13:13">
      <c r="M27993" s="2"/>
    </row>
    <row r="27994" spans="13:13">
      <c r="M27994" s="2"/>
    </row>
    <row r="27995" spans="13:13">
      <c r="M27995" s="2"/>
    </row>
    <row r="27996" spans="13:13">
      <c r="M27996" s="2"/>
    </row>
    <row r="27997" spans="13:13">
      <c r="M27997" s="2"/>
    </row>
    <row r="27998" spans="13:13">
      <c r="M27998" s="2"/>
    </row>
    <row r="27999" spans="13:13">
      <c r="M27999" s="2"/>
    </row>
    <row r="28000" spans="13:13">
      <c r="M28000" s="2"/>
    </row>
    <row r="28001" spans="13:13">
      <c r="M28001" s="2"/>
    </row>
    <row r="28002" spans="13:13">
      <c r="M28002" s="2"/>
    </row>
    <row r="28003" spans="13:13">
      <c r="M28003" s="2"/>
    </row>
    <row r="28004" spans="13:13">
      <c r="M28004" s="2"/>
    </row>
    <row r="28005" spans="13:13">
      <c r="M28005" s="2"/>
    </row>
    <row r="28006" spans="13:13">
      <c r="M28006" s="2"/>
    </row>
    <row r="28007" spans="13:13">
      <c r="M28007" s="2"/>
    </row>
    <row r="28008" spans="13:13">
      <c r="M28008" s="2"/>
    </row>
    <row r="28009" spans="13:13">
      <c r="M28009" s="2"/>
    </row>
    <row r="28010" spans="13:13">
      <c r="M28010" s="2"/>
    </row>
    <row r="28011" spans="13:13">
      <c r="M28011" s="2"/>
    </row>
    <row r="28012" spans="13:13">
      <c r="M28012" s="2"/>
    </row>
    <row r="28013" spans="13:13">
      <c r="M28013" s="2"/>
    </row>
    <row r="28014" spans="13:13">
      <c r="M28014" s="2"/>
    </row>
    <row r="28015" spans="13:13">
      <c r="M28015" s="2"/>
    </row>
    <row r="28016" spans="13:13">
      <c r="M28016" s="2"/>
    </row>
    <row r="28017" spans="13:13">
      <c r="M28017" s="2"/>
    </row>
    <row r="28018" spans="13:13">
      <c r="M28018" s="2"/>
    </row>
    <row r="28019" spans="13:13">
      <c r="M28019" s="2"/>
    </row>
    <row r="28020" spans="13:13">
      <c r="M28020" s="2"/>
    </row>
    <row r="28021" spans="13:13">
      <c r="M28021" s="2"/>
    </row>
    <row r="28022" spans="13:13">
      <c r="M28022" s="2"/>
    </row>
    <row r="28023" spans="13:13">
      <c r="M28023" s="2"/>
    </row>
    <row r="28024" spans="13:13">
      <c r="M28024" s="2"/>
    </row>
    <row r="28025" spans="13:13">
      <c r="M28025" s="2"/>
    </row>
    <row r="28026" spans="13:13">
      <c r="M28026" s="2"/>
    </row>
    <row r="28027" spans="13:13">
      <c r="M28027" s="2"/>
    </row>
    <row r="28028" spans="13:13">
      <c r="M28028" s="2"/>
    </row>
    <row r="28029" spans="13:13">
      <c r="M28029" s="2"/>
    </row>
    <row r="28030" spans="13:13">
      <c r="M28030" s="2"/>
    </row>
    <row r="28031" spans="13:13">
      <c r="M28031" s="2"/>
    </row>
    <row r="28032" spans="13:13">
      <c r="M28032" s="2"/>
    </row>
    <row r="28033" spans="13:13">
      <c r="M28033" s="2"/>
    </row>
    <row r="28034" spans="13:13">
      <c r="M28034" s="2"/>
    </row>
    <row r="28035" spans="13:13">
      <c r="M28035" s="2"/>
    </row>
    <row r="28036" spans="13:13">
      <c r="M28036" s="2"/>
    </row>
    <row r="28037" spans="13:13">
      <c r="M28037" s="2"/>
    </row>
    <row r="28038" spans="13:13">
      <c r="M28038" s="2"/>
    </row>
    <row r="28039" spans="13:13">
      <c r="M28039" s="2"/>
    </row>
    <row r="28040" spans="13:13">
      <c r="M28040" s="2"/>
    </row>
    <row r="28041" spans="13:13">
      <c r="M28041" s="2"/>
    </row>
    <row r="28042" spans="13:13">
      <c r="M28042" s="2"/>
    </row>
    <row r="28043" spans="13:13">
      <c r="M28043" s="2"/>
    </row>
    <row r="28044" spans="13:13">
      <c r="M28044" s="2"/>
    </row>
    <row r="28045" spans="13:13">
      <c r="M28045" s="2"/>
    </row>
    <row r="28046" spans="13:13">
      <c r="M28046" s="2"/>
    </row>
    <row r="28047" spans="13:13">
      <c r="M28047" s="2"/>
    </row>
    <row r="28048" spans="13:13">
      <c r="M28048" s="2"/>
    </row>
    <row r="28049" spans="13:13">
      <c r="M28049" s="2"/>
    </row>
    <row r="28050" spans="13:13">
      <c r="M28050" s="2"/>
    </row>
    <row r="28051" spans="13:13">
      <c r="M28051" s="2"/>
    </row>
    <row r="28052" spans="13:13">
      <c r="M28052" s="2"/>
    </row>
    <row r="28053" spans="13:13">
      <c r="M28053" s="2"/>
    </row>
    <row r="28054" spans="13:13">
      <c r="M28054" s="2"/>
    </row>
    <row r="28055" spans="13:13">
      <c r="M28055" s="2"/>
    </row>
    <row r="28056" spans="13:13">
      <c r="M28056" s="2"/>
    </row>
    <row r="28057" spans="13:13">
      <c r="M28057" s="2"/>
    </row>
    <row r="28058" spans="13:13">
      <c r="M28058" s="2"/>
    </row>
    <row r="28059" spans="13:13">
      <c r="M28059" s="2"/>
    </row>
    <row r="28060" spans="13:13">
      <c r="M28060" s="2"/>
    </row>
    <row r="28061" spans="13:13">
      <c r="M28061" s="2"/>
    </row>
    <row r="28062" spans="13:13">
      <c r="M28062" s="2"/>
    </row>
    <row r="28063" spans="13:13">
      <c r="M28063" s="2"/>
    </row>
    <row r="28064" spans="13:13">
      <c r="M28064" s="2"/>
    </row>
    <row r="28065" spans="13:13">
      <c r="M28065" s="2"/>
    </row>
    <row r="28066" spans="13:13">
      <c r="M28066" s="2"/>
    </row>
    <row r="28067" spans="13:13">
      <c r="M28067" s="2"/>
    </row>
    <row r="28068" spans="13:13">
      <c r="M28068" s="2"/>
    </row>
    <row r="28069" spans="13:13">
      <c r="M28069" s="2"/>
    </row>
    <row r="28070" spans="13:13">
      <c r="M28070" s="2"/>
    </row>
    <row r="28071" spans="13:13">
      <c r="M28071" s="2"/>
    </row>
    <row r="28072" spans="13:13">
      <c r="M28072" s="2"/>
    </row>
    <row r="28073" spans="13:13">
      <c r="M28073" s="2"/>
    </row>
    <row r="28074" spans="13:13">
      <c r="M28074" s="2"/>
    </row>
    <row r="28075" spans="13:13">
      <c r="M28075" s="2"/>
    </row>
    <row r="28076" spans="13:13">
      <c r="M28076" s="2"/>
    </row>
    <row r="28077" spans="13:13">
      <c r="M28077" s="2"/>
    </row>
    <row r="28078" spans="13:13">
      <c r="M28078" s="2"/>
    </row>
    <row r="28079" spans="13:13">
      <c r="M28079" s="2"/>
    </row>
    <row r="28080" spans="13:13">
      <c r="M28080" s="2"/>
    </row>
    <row r="28081" spans="13:13">
      <c r="M28081" s="2"/>
    </row>
    <row r="28082" spans="13:13">
      <c r="M28082" s="2"/>
    </row>
    <row r="28083" spans="13:13">
      <c r="M28083" s="2"/>
    </row>
    <row r="28084" spans="13:13">
      <c r="M28084" s="2"/>
    </row>
    <row r="28085" spans="13:13">
      <c r="M28085" s="2"/>
    </row>
    <row r="28086" spans="13:13">
      <c r="M28086" s="2"/>
    </row>
    <row r="28087" spans="13:13">
      <c r="M28087" s="2"/>
    </row>
    <row r="28088" spans="13:13">
      <c r="M28088" s="2"/>
    </row>
    <row r="28089" spans="13:13">
      <c r="M28089" s="2"/>
    </row>
    <row r="28090" spans="13:13">
      <c r="M28090" s="2"/>
    </row>
    <row r="28091" spans="13:13">
      <c r="M28091" s="2"/>
    </row>
    <row r="28092" spans="13:13">
      <c r="M28092" s="2"/>
    </row>
    <row r="28093" spans="13:13">
      <c r="M28093" s="2"/>
    </row>
    <row r="28094" spans="13:13">
      <c r="M28094" s="2"/>
    </row>
    <row r="28095" spans="13:13">
      <c r="M28095" s="2"/>
    </row>
    <row r="28096" spans="13:13">
      <c r="M28096" s="2"/>
    </row>
    <row r="28097" spans="13:13">
      <c r="M28097" s="2"/>
    </row>
    <row r="28098" spans="13:13">
      <c r="M28098" s="2"/>
    </row>
    <row r="28099" spans="13:13">
      <c r="M28099" s="2"/>
    </row>
    <row r="28100" spans="13:13">
      <c r="M28100" s="2"/>
    </row>
    <row r="28101" spans="13:13">
      <c r="M28101" s="2"/>
    </row>
    <row r="28102" spans="13:13">
      <c r="M28102" s="2"/>
    </row>
    <row r="28103" spans="13:13">
      <c r="M28103" s="2"/>
    </row>
    <row r="28104" spans="13:13">
      <c r="M28104" s="2"/>
    </row>
    <row r="28105" spans="13:13">
      <c r="M28105" s="2"/>
    </row>
    <row r="28106" spans="13:13">
      <c r="M28106" s="2"/>
    </row>
    <row r="28107" spans="13:13">
      <c r="M28107" s="2"/>
    </row>
    <row r="28108" spans="13:13">
      <c r="M28108" s="2"/>
    </row>
    <row r="28109" spans="13:13">
      <c r="M28109" s="2"/>
    </row>
    <row r="28110" spans="13:13">
      <c r="M28110" s="2"/>
    </row>
    <row r="28111" spans="13:13">
      <c r="M28111" s="2"/>
    </row>
    <row r="28112" spans="13:13">
      <c r="M28112" s="2"/>
    </row>
    <row r="28113" spans="13:13">
      <c r="M28113" s="2"/>
    </row>
    <row r="28114" spans="13:13">
      <c r="M28114" s="2"/>
    </row>
    <row r="28115" spans="13:13">
      <c r="M28115" s="2"/>
    </row>
    <row r="28116" spans="13:13">
      <c r="M28116" s="2"/>
    </row>
    <row r="28117" spans="13:13">
      <c r="M28117" s="2"/>
    </row>
    <row r="28118" spans="13:13">
      <c r="M28118" s="2"/>
    </row>
    <row r="28119" spans="13:13">
      <c r="M28119" s="2"/>
    </row>
    <row r="28120" spans="13:13">
      <c r="M28120" s="2"/>
    </row>
    <row r="28121" spans="13:13">
      <c r="M28121" s="2"/>
    </row>
    <row r="28122" spans="13:13">
      <c r="M28122" s="2"/>
    </row>
    <row r="28123" spans="13:13">
      <c r="M28123" s="2"/>
    </row>
    <row r="28124" spans="13:13">
      <c r="M28124" s="2"/>
    </row>
    <row r="28125" spans="13:13">
      <c r="M28125" s="2"/>
    </row>
    <row r="28126" spans="13:13">
      <c r="M28126" s="2"/>
    </row>
    <row r="28127" spans="13:13">
      <c r="M28127" s="2"/>
    </row>
    <row r="28128" spans="13:13">
      <c r="M28128" s="2"/>
    </row>
    <row r="28129" spans="13:13">
      <c r="M28129" s="2"/>
    </row>
    <row r="28130" spans="13:13">
      <c r="M28130" s="2"/>
    </row>
    <row r="28131" spans="13:13">
      <c r="M28131" s="2"/>
    </row>
    <row r="28132" spans="13:13">
      <c r="M28132" s="2"/>
    </row>
    <row r="28133" spans="13:13">
      <c r="M28133" s="2"/>
    </row>
    <row r="28134" spans="13:13">
      <c r="M28134" s="2"/>
    </row>
    <row r="28135" spans="13:13">
      <c r="M28135" s="2"/>
    </row>
    <row r="28136" spans="13:13">
      <c r="M28136" s="2"/>
    </row>
    <row r="28137" spans="13:13">
      <c r="M28137" s="2"/>
    </row>
    <row r="28138" spans="13:13">
      <c r="M28138" s="2"/>
    </row>
    <row r="28139" spans="13:13">
      <c r="M28139" s="2"/>
    </row>
    <row r="28140" spans="13:13">
      <c r="M28140" s="2"/>
    </row>
    <row r="28141" spans="13:13">
      <c r="M28141" s="2"/>
    </row>
    <row r="28142" spans="13:13">
      <c r="M28142" s="2"/>
    </row>
    <row r="28143" spans="13:13">
      <c r="M28143" s="2"/>
    </row>
    <row r="28144" spans="13:13">
      <c r="M28144" s="2"/>
    </row>
    <row r="28145" spans="13:13">
      <c r="M28145" s="2"/>
    </row>
    <row r="28146" spans="13:13">
      <c r="M28146" s="2"/>
    </row>
    <row r="28147" spans="13:13">
      <c r="M28147" s="2"/>
    </row>
    <row r="28148" spans="13:13">
      <c r="M28148" s="2"/>
    </row>
    <row r="28149" spans="13:13">
      <c r="M28149" s="2"/>
    </row>
    <row r="28150" spans="13:13">
      <c r="M28150" s="2"/>
    </row>
    <row r="28151" spans="13:13">
      <c r="M28151" s="2"/>
    </row>
    <row r="28152" spans="13:13">
      <c r="M28152" s="2"/>
    </row>
    <row r="28153" spans="13:13">
      <c r="M28153" s="2"/>
    </row>
    <row r="28154" spans="13:13">
      <c r="M28154" s="2"/>
    </row>
    <row r="28155" spans="13:13">
      <c r="M28155" s="2"/>
    </row>
    <row r="28156" spans="13:13">
      <c r="M28156" s="2"/>
    </row>
    <row r="28157" spans="13:13">
      <c r="M28157" s="2"/>
    </row>
    <row r="28158" spans="13:13">
      <c r="M28158" s="2"/>
    </row>
    <row r="28159" spans="13:13">
      <c r="M28159" s="2"/>
    </row>
    <row r="28160" spans="13:13">
      <c r="M28160" s="2"/>
    </row>
    <row r="28161" spans="13:13">
      <c r="M28161" s="2"/>
    </row>
    <row r="28162" spans="13:13">
      <c r="M28162" s="2"/>
    </row>
    <row r="28163" spans="13:13">
      <c r="M28163" s="2"/>
    </row>
    <row r="28164" spans="13:13">
      <c r="M28164" s="2"/>
    </row>
    <row r="28165" spans="13:13">
      <c r="M28165" s="2"/>
    </row>
    <row r="28166" spans="13:13">
      <c r="M28166" s="2"/>
    </row>
    <row r="28167" spans="13:13">
      <c r="M28167" s="2"/>
    </row>
    <row r="28168" spans="13:13">
      <c r="M28168" s="2"/>
    </row>
    <row r="28169" spans="13:13">
      <c r="M28169" s="2"/>
    </row>
    <row r="28170" spans="13:13">
      <c r="M28170" s="2"/>
    </row>
    <row r="28171" spans="13:13">
      <c r="M28171" s="2"/>
    </row>
    <row r="28172" spans="13:13">
      <c r="M28172" s="2"/>
    </row>
    <row r="28173" spans="13:13">
      <c r="M28173" s="2"/>
    </row>
    <row r="28174" spans="13:13">
      <c r="M28174" s="2"/>
    </row>
    <row r="28175" spans="13:13">
      <c r="M28175" s="2"/>
    </row>
    <row r="28176" spans="13:13">
      <c r="M28176" s="2"/>
    </row>
    <row r="28177" spans="13:13">
      <c r="M28177" s="2"/>
    </row>
    <row r="28178" spans="13:13">
      <c r="M28178" s="2"/>
    </row>
    <row r="28179" spans="13:13">
      <c r="M28179" s="2"/>
    </row>
    <row r="28180" spans="13:13">
      <c r="M28180" s="2"/>
    </row>
    <row r="28181" spans="13:13">
      <c r="M28181" s="2"/>
    </row>
    <row r="28182" spans="13:13">
      <c r="M28182" s="2"/>
    </row>
    <row r="28183" spans="13:13">
      <c r="M28183" s="2"/>
    </row>
    <row r="28184" spans="13:13">
      <c r="M28184" s="2"/>
    </row>
    <row r="28185" spans="13:13">
      <c r="M28185" s="2"/>
    </row>
    <row r="28186" spans="13:13">
      <c r="M28186" s="2"/>
    </row>
    <row r="28187" spans="13:13">
      <c r="M28187" s="2"/>
    </row>
    <row r="28188" spans="13:13">
      <c r="M28188" s="2"/>
    </row>
    <row r="28189" spans="13:13">
      <c r="M28189" s="2"/>
    </row>
    <row r="28190" spans="13:13">
      <c r="M28190" s="2"/>
    </row>
    <row r="28191" spans="13:13">
      <c r="M28191" s="2"/>
    </row>
    <row r="28192" spans="13:13">
      <c r="M28192" s="2"/>
    </row>
    <row r="28193" spans="13:13">
      <c r="M28193" s="2"/>
    </row>
    <row r="28194" spans="13:13">
      <c r="M28194" s="2"/>
    </row>
    <row r="28195" spans="13:13">
      <c r="M28195" s="2"/>
    </row>
    <row r="28196" spans="13:13">
      <c r="M28196" s="2"/>
    </row>
    <row r="28197" spans="13:13">
      <c r="M28197" s="2"/>
    </row>
    <row r="28198" spans="13:13">
      <c r="M28198" s="2"/>
    </row>
    <row r="28199" spans="13:13">
      <c r="M28199" s="2"/>
    </row>
    <row r="28200" spans="13:13">
      <c r="M28200" s="2"/>
    </row>
    <row r="28201" spans="13:13">
      <c r="M28201" s="2"/>
    </row>
    <row r="28202" spans="13:13">
      <c r="M28202" s="2"/>
    </row>
    <row r="28203" spans="13:13">
      <c r="M28203" s="2"/>
    </row>
    <row r="28204" spans="13:13">
      <c r="M28204" s="2"/>
    </row>
    <row r="28205" spans="13:13">
      <c r="M28205" s="2"/>
    </row>
    <row r="28206" spans="13:13">
      <c r="M28206" s="2"/>
    </row>
    <row r="28207" spans="13:13">
      <c r="M28207" s="2"/>
    </row>
    <row r="28208" spans="13:13">
      <c r="M28208" s="2"/>
    </row>
    <row r="28209" spans="13:13">
      <c r="M28209" s="2"/>
    </row>
    <row r="28210" spans="13:13">
      <c r="M28210" s="2"/>
    </row>
    <row r="28211" spans="13:13">
      <c r="M28211" s="2"/>
    </row>
    <row r="28212" spans="13:13">
      <c r="M28212" s="2"/>
    </row>
    <row r="28213" spans="13:13">
      <c r="M28213" s="2"/>
    </row>
    <row r="28214" spans="13:13">
      <c r="M28214" s="2"/>
    </row>
    <row r="28215" spans="13:13">
      <c r="M28215" s="2"/>
    </row>
    <row r="28216" spans="13:13">
      <c r="M28216" s="2"/>
    </row>
    <row r="28217" spans="13:13">
      <c r="M28217" s="2"/>
    </row>
    <row r="28218" spans="13:13">
      <c r="M28218" s="2"/>
    </row>
    <row r="28219" spans="13:13">
      <c r="M28219" s="2"/>
    </row>
    <row r="28220" spans="13:13">
      <c r="M28220" s="2"/>
    </row>
    <row r="28221" spans="13:13">
      <c r="M28221" s="2"/>
    </row>
    <row r="28222" spans="13:13">
      <c r="M28222" s="2"/>
    </row>
    <row r="28223" spans="13:13">
      <c r="M28223" s="2"/>
    </row>
    <row r="28224" spans="13:13">
      <c r="M28224" s="2"/>
    </row>
    <row r="28225" spans="13:13">
      <c r="M28225" s="2"/>
    </row>
    <row r="28226" spans="13:13">
      <c r="M28226" s="2"/>
    </row>
    <row r="28227" spans="13:13">
      <c r="M28227" s="2"/>
    </row>
    <row r="28228" spans="13:13">
      <c r="M28228" s="2"/>
    </row>
    <row r="28229" spans="13:13">
      <c r="M28229" s="2"/>
    </row>
    <row r="28230" spans="13:13">
      <c r="M28230" s="2"/>
    </row>
    <row r="28231" spans="13:13">
      <c r="M28231" s="2"/>
    </row>
    <row r="28232" spans="13:13">
      <c r="M28232" s="2"/>
    </row>
    <row r="28233" spans="13:13">
      <c r="M28233" s="2"/>
    </row>
    <row r="28234" spans="13:13">
      <c r="M28234" s="2"/>
    </row>
    <row r="28235" spans="13:13">
      <c r="M28235" s="2"/>
    </row>
    <row r="28236" spans="13:13">
      <c r="M28236" s="2"/>
    </row>
    <row r="28237" spans="13:13">
      <c r="M28237" s="2"/>
    </row>
    <row r="28238" spans="13:13">
      <c r="M28238" s="2"/>
    </row>
    <row r="28239" spans="13:13">
      <c r="M28239" s="2"/>
    </row>
    <row r="28240" spans="13:13">
      <c r="M28240" s="2"/>
    </row>
    <row r="28241" spans="13:13">
      <c r="M28241" s="2"/>
    </row>
    <row r="28242" spans="13:13">
      <c r="M28242" s="2"/>
    </row>
    <row r="28243" spans="13:13">
      <c r="M28243" s="2"/>
    </row>
    <row r="28244" spans="13:13">
      <c r="M28244" s="2"/>
    </row>
    <row r="28245" spans="13:13">
      <c r="M28245" s="2"/>
    </row>
    <row r="28246" spans="13:13">
      <c r="M28246" s="2"/>
    </row>
    <row r="28247" spans="13:13">
      <c r="M28247" s="2"/>
    </row>
    <row r="28248" spans="13:13">
      <c r="M28248" s="2"/>
    </row>
    <row r="28249" spans="13:13">
      <c r="M28249" s="2"/>
    </row>
    <row r="28250" spans="13:13">
      <c r="M28250" s="2"/>
    </row>
    <row r="28251" spans="13:13">
      <c r="M28251" s="2"/>
    </row>
    <row r="28252" spans="13:13">
      <c r="M28252" s="2"/>
    </row>
    <row r="28253" spans="13:13">
      <c r="M28253" s="2"/>
    </row>
    <row r="28254" spans="13:13">
      <c r="M28254" s="2"/>
    </row>
    <row r="28255" spans="13:13">
      <c r="M28255" s="2"/>
    </row>
    <row r="28256" spans="13:13">
      <c r="M28256" s="2"/>
    </row>
    <row r="28257" spans="13:13">
      <c r="M28257" s="2"/>
    </row>
    <row r="28258" spans="13:13">
      <c r="M28258" s="2"/>
    </row>
    <row r="28259" spans="13:13">
      <c r="M28259" s="2"/>
    </row>
    <row r="28260" spans="13:13">
      <c r="M28260" s="2"/>
    </row>
    <row r="28261" spans="13:13">
      <c r="M28261" s="2"/>
    </row>
    <row r="28262" spans="13:13">
      <c r="M28262" s="2"/>
    </row>
    <row r="28263" spans="13:13">
      <c r="M28263" s="2"/>
    </row>
    <row r="28264" spans="13:13">
      <c r="M28264" s="2"/>
    </row>
    <row r="28265" spans="13:13">
      <c r="M28265" s="2"/>
    </row>
    <row r="28266" spans="13:13">
      <c r="M28266" s="2"/>
    </row>
    <row r="28267" spans="13:13">
      <c r="M28267" s="2"/>
    </row>
    <row r="28268" spans="13:13">
      <c r="M28268" s="2"/>
    </row>
    <row r="28269" spans="13:13">
      <c r="M28269" s="2"/>
    </row>
    <row r="28270" spans="13:13">
      <c r="M28270" s="2"/>
    </row>
    <row r="28271" spans="13:13">
      <c r="M28271" s="2"/>
    </row>
    <row r="28272" spans="13:13">
      <c r="M28272" s="2"/>
    </row>
    <row r="28273" spans="13:13">
      <c r="M28273" s="2"/>
    </row>
    <row r="28274" spans="13:13">
      <c r="M28274" s="2"/>
    </row>
    <row r="28275" spans="13:13">
      <c r="M28275" s="2"/>
    </row>
    <row r="28276" spans="13:13">
      <c r="M28276" s="2"/>
    </row>
    <row r="28277" spans="13:13">
      <c r="M28277" s="2"/>
    </row>
    <row r="28278" spans="13:13">
      <c r="M28278" s="2"/>
    </row>
    <row r="28279" spans="13:13">
      <c r="M28279" s="2"/>
    </row>
    <row r="28280" spans="13:13">
      <c r="M28280" s="2"/>
    </row>
    <row r="28281" spans="13:13">
      <c r="M28281" s="2"/>
    </row>
    <row r="28282" spans="13:13">
      <c r="M28282" s="2"/>
    </row>
    <row r="28283" spans="13:13">
      <c r="M28283" s="2"/>
    </row>
    <row r="28284" spans="13:13">
      <c r="M28284" s="2"/>
    </row>
    <row r="28285" spans="13:13">
      <c r="M28285" s="2"/>
    </row>
    <row r="28286" spans="13:13">
      <c r="M28286" s="2"/>
    </row>
    <row r="28287" spans="13:13">
      <c r="M28287" s="2"/>
    </row>
    <row r="28288" spans="13:13">
      <c r="M28288" s="2"/>
    </row>
    <row r="28289" spans="13:13">
      <c r="M28289" s="2"/>
    </row>
    <row r="28290" spans="13:13">
      <c r="M28290" s="2"/>
    </row>
    <row r="28291" spans="13:13">
      <c r="M28291" s="2"/>
    </row>
    <row r="28292" spans="13:13">
      <c r="M28292" s="2"/>
    </row>
    <row r="28293" spans="13:13">
      <c r="M28293" s="2"/>
    </row>
    <row r="28294" spans="13:13">
      <c r="M28294" s="2"/>
    </row>
    <row r="28295" spans="13:13">
      <c r="M28295" s="2"/>
    </row>
    <row r="28296" spans="13:13">
      <c r="M28296" s="2"/>
    </row>
    <row r="28297" spans="13:13">
      <c r="M28297" s="2"/>
    </row>
    <row r="28298" spans="13:13">
      <c r="M28298" s="2"/>
    </row>
    <row r="28299" spans="13:13">
      <c r="M28299" s="2"/>
    </row>
    <row r="28300" spans="13:13">
      <c r="M28300" s="2"/>
    </row>
    <row r="28301" spans="13:13">
      <c r="M28301" s="2"/>
    </row>
    <row r="28302" spans="13:13">
      <c r="M28302" s="2"/>
    </row>
    <row r="28303" spans="13:13">
      <c r="M28303" s="2"/>
    </row>
    <row r="28304" spans="13:13">
      <c r="M28304" s="2"/>
    </row>
    <row r="28305" spans="13:13">
      <c r="M28305" s="2"/>
    </row>
    <row r="28306" spans="13:13">
      <c r="M28306" s="2"/>
    </row>
    <row r="28307" spans="13:13">
      <c r="M28307" s="2"/>
    </row>
    <row r="28308" spans="13:13">
      <c r="M28308" s="2"/>
    </row>
    <row r="28309" spans="13:13">
      <c r="M28309" s="2"/>
    </row>
    <row r="28310" spans="13:13">
      <c r="M28310" s="2"/>
    </row>
    <row r="28311" spans="13:13">
      <c r="M28311" s="2"/>
    </row>
    <row r="28312" spans="13:13">
      <c r="M28312" s="2"/>
    </row>
    <row r="28313" spans="13:13">
      <c r="M28313" s="2"/>
    </row>
    <row r="28314" spans="13:13">
      <c r="M28314" s="2"/>
    </row>
    <row r="28315" spans="13:13">
      <c r="M28315" s="2"/>
    </row>
    <row r="28316" spans="13:13">
      <c r="M28316" s="2"/>
    </row>
    <row r="28317" spans="13:13">
      <c r="M28317" s="2"/>
    </row>
    <row r="28318" spans="13:13">
      <c r="M28318" s="2"/>
    </row>
    <row r="28319" spans="13:13">
      <c r="M28319" s="2"/>
    </row>
    <row r="28320" spans="13:13">
      <c r="M28320" s="2"/>
    </row>
    <row r="28321" spans="13:13">
      <c r="M28321" s="2"/>
    </row>
    <row r="28322" spans="13:13">
      <c r="M28322" s="2"/>
    </row>
    <row r="28323" spans="13:13">
      <c r="M28323" s="2"/>
    </row>
    <row r="28324" spans="13:13">
      <c r="M28324" s="2"/>
    </row>
    <row r="28325" spans="13:13">
      <c r="M28325" s="2"/>
    </row>
    <row r="28326" spans="13:13">
      <c r="M28326" s="2"/>
    </row>
    <row r="28327" spans="13:13">
      <c r="M28327" s="2"/>
    </row>
    <row r="28328" spans="13:13">
      <c r="M28328" s="2"/>
    </row>
    <row r="28329" spans="13:13">
      <c r="M28329" s="2"/>
    </row>
    <row r="28330" spans="13:13">
      <c r="M28330" s="2"/>
    </row>
    <row r="28331" spans="13:13">
      <c r="M28331" s="2"/>
    </row>
    <row r="28332" spans="13:13">
      <c r="M28332" s="2"/>
    </row>
    <row r="28333" spans="13:13">
      <c r="M28333" s="2"/>
    </row>
    <row r="28334" spans="13:13">
      <c r="M28334" s="2"/>
    </row>
    <row r="28335" spans="13:13">
      <c r="M28335" s="2"/>
    </row>
    <row r="28336" spans="13:13">
      <c r="M28336" s="2"/>
    </row>
    <row r="28337" spans="13:13">
      <c r="M28337" s="2"/>
    </row>
    <row r="28338" spans="13:13">
      <c r="M28338" s="2"/>
    </row>
    <row r="28339" spans="13:13">
      <c r="M28339" s="2"/>
    </row>
    <row r="28340" spans="13:13">
      <c r="M28340" s="2"/>
    </row>
    <row r="28341" spans="13:13">
      <c r="M28341" s="2"/>
    </row>
    <row r="28342" spans="13:13">
      <c r="M28342" s="2"/>
    </row>
    <row r="28343" spans="13:13">
      <c r="M28343" s="2"/>
    </row>
    <row r="28344" spans="13:13">
      <c r="M28344" s="2"/>
    </row>
    <row r="28345" spans="13:13">
      <c r="M28345" s="2"/>
    </row>
    <row r="28346" spans="13:13">
      <c r="M28346" s="2"/>
    </row>
    <row r="28347" spans="13:13">
      <c r="M28347" s="2"/>
    </row>
    <row r="28348" spans="13:13">
      <c r="M28348" s="2"/>
    </row>
    <row r="28349" spans="13:13">
      <c r="M28349" s="2"/>
    </row>
    <row r="28350" spans="13:13">
      <c r="M28350" s="2"/>
    </row>
    <row r="28351" spans="13:13">
      <c r="M28351" s="2"/>
    </row>
    <row r="28352" spans="13:13">
      <c r="M28352" s="2"/>
    </row>
    <row r="28353" spans="13:13">
      <c r="M28353" s="2"/>
    </row>
    <row r="28354" spans="13:13">
      <c r="M28354" s="2"/>
    </row>
    <row r="28355" spans="13:13">
      <c r="M28355" s="2"/>
    </row>
    <row r="28356" spans="13:13">
      <c r="M28356" s="2"/>
    </row>
    <row r="28357" spans="13:13">
      <c r="M28357" s="2"/>
    </row>
    <row r="28358" spans="13:13">
      <c r="M28358" s="2"/>
    </row>
    <row r="28359" spans="13:13">
      <c r="M28359" s="2"/>
    </row>
    <row r="28360" spans="13:13">
      <c r="M28360" s="2"/>
    </row>
    <row r="28361" spans="13:13">
      <c r="M28361" s="2"/>
    </row>
    <row r="28362" spans="13:13">
      <c r="M28362" s="2"/>
    </row>
    <row r="28363" spans="13:13">
      <c r="M28363" s="2"/>
    </row>
    <row r="28364" spans="13:13">
      <c r="M28364" s="2"/>
    </row>
    <row r="28365" spans="13:13">
      <c r="M28365" s="2"/>
    </row>
    <row r="28366" spans="13:13">
      <c r="M28366" s="2"/>
    </row>
    <row r="28367" spans="13:13">
      <c r="M28367" s="2"/>
    </row>
    <row r="28368" spans="13:13">
      <c r="M28368" s="2"/>
    </row>
    <row r="28369" spans="13:13">
      <c r="M28369" s="2"/>
    </row>
    <row r="28370" spans="13:13">
      <c r="M28370" s="2"/>
    </row>
    <row r="28371" spans="13:13">
      <c r="M28371" s="2"/>
    </row>
    <row r="28372" spans="13:13">
      <c r="M28372" s="2"/>
    </row>
    <row r="28373" spans="13:13">
      <c r="M28373" s="2"/>
    </row>
    <row r="28374" spans="13:13">
      <c r="M28374" s="2"/>
    </row>
    <row r="28375" spans="13:13">
      <c r="M28375" s="2"/>
    </row>
    <row r="28376" spans="13:13">
      <c r="M28376" s="2"/>
    </row>
    <row r="28377" spans="13:13">
      <c r="M28377" s="2"/>
    </row>
    <row r="28378" spans="13:13">
      <c r="M28378" s="2"/>
    </row>
    <row r="28379" spans="13:13">
      <c r="M28379" s="2"/>
    </row>
    <row r="28380" spans="13:13">
      <c r="M28380" s="2"/>
    </row>
    <row r="28381" spans="13:13">
      <c r="M28381" s="2"/>
    </row>
    <row r="28382" spans="13:13">
      <c r="M28382" s="2"/>
    </row>
    <row r="28383" spans="13:13">
      <c r="M28383" s="2"/>
    </row>
    <row r="28384" spans="13:13">
      <c r="M28384" s="2"/>
    </row>
    <row r="28385" spans="13:13">
      <c r="M28385" s="2"/>
    </row>
    <row r="28386" spans="13:13">
      <c r="M28386" s="2"/>
    </row>
    <row r="28387" spans="13:13">
      <c r="M28387" s="2"/>
    </row>
    <row r="28388" spans="13:13">
      <c r="M28388" s="2"/>
    </row>
    <row r="28389" spans="13:13">
      <c r="M28389" s="2"/>
    </row>
    <row r="28390" spans="13:13">
      <c r="M28390" s="2"/>
    </row>
    <row r="28391" spans="13:13">
      <c r="M28391" s="2"/>
    </row>
    <row r="28392" spans="13:13">
      <c r="M28392" s="2"/>
    </row>
    <row r="28393" spans="13:13">
      <c r="M28393" s="2"/>
    </row>
    <row r="28394" spans="13:13">
      <c r="M28394" s="2"/>
    </row>
    <row r="28395" spans="13:13">
      <c r="M28395" s="2"/>
    </row>
    <row r="28396" spans="13:13">
      <c r="M28396" s="2"/>
    </row>
    <row r="28397" spans="13:13">
      <c r="M28397" s="2"/>
    </row>
    <row r="28398" spans="13:13">
      <c r="M28398" s="2"/>
    </row>
    <row r="28399" spans="13:13">
      <c r="M28399" s="2"/>
    </row>
    <row r="28400" spans="13:13">
      <c r="M28400" s="2"/>
    </row>
    <row r="28401" spans="13:13">
      <c r="M28401" s="2"/>
    </row>
    <row r="28402" spans="13:13">
      <c r="M28402" s="2"/>
    </row>
    <row r="28403" spans="13:13">
      <c r="M28403" s="2"/>
    </row>
    <row r="28404" spans="13:13">
      <c r="M28404" s="2"/>
    </row>
    <row r="28405" spans="13:13">
      <c r="M28405" s="2"/>
    </row>
    <row r="28406" spans="13:13">
      <c r="M28406" s="2"/>
    </row>
    <row r="28407" spans="13:13">
      <c r="M28407" s="2"/>
    </row>
    <row r="28408" spans="13:13">
      <c r="M28408" s="2"/>
    </row>
    <row r="28409" spans="13:13">
      <c r="M28409" s="2"/>
    </row>
    <row r="28410" spans="13:13">
      <c r="M28410" s="2"/>
    </row>
    <row r="28411" spans="13:13">
      <c r="M28411" s="2"/>
    </row>
    <row r="28412" spans="13:13">
      <c r="M28412" s="2"/>
    </row>
    <row r="28413" spans="13:13">
      <c r="M28413" s="2"/>
    </row>
    <row r="28414" spans="13:13">
      <c r="M28414" s="2"/>
    </row>
    <row r="28415" spans="13:13">
      <c r="M28415" s="2"/>
    </row>
    <row r="28416" spans="13:13">
      <c r="M28416" s="2"/>
    </row>
    <row r="28417" spans="13:13">
      <c r="M28417" s="2"/>
    </row>
    <row r="28418" spans="13:13">
      <c r="M28418" s="2"/>
    </row>
    <row r="28419" spans="13:13">
      <c r="M28419" s="2"/>
    </row>
    <row r="28420" spans="13:13">
      <c r="M28420" s="2"/>
    </row>
    <row r="28421" spans="13:13">
      <c r="M28421" s="2"/>
    </row>
    <row r="28422" spans="13:13">
      <c r="M28422" s="2"/>
    </row>
    <row r="28423" spans="13:13">
      <c r="M28423" s="2"/>
    </row>
    <row r="28424" spans="13:13">
      <c r="M28424" s="2"/>
    </row>
    <row r="28425" spans="13:13">
      <c r="M28425" s="2"/>
    </row>
    <row r="28426" spans="13:13">
      <c r="M28426" s="2"/>
    </row>
    <row r="28427" spans="13:13">
      <c r="M28427" s="2"/>
    </row>
    <row r="28428" spans="13:13">
      <c r="M28428" s="2"/>
    </row>
    <row r="28429" spans="13:13">
      <c r="M28429" s="2"/>
    </row>
    <row r="28430" spans="13:13">
      <c r="M28430" s="2"/>
    </row>
    <row r="28431" spans="13:13">
      <c r="M28431" s="2"/>
    </row>
    <row r="28432" spans="13:13">
      <c r="M28432" s="2"/>
    </row>
    <row r="28433" spans="13:13">
      <c r="M28433" s="2"/>
    </row>
    <row r="28434" spans="13:13">
      <c r="M28434" s="2"/>
    </row>
    <row r="28435" spans="13:13">
      <c r="M28435" s="2"/>
    </row>
    <row r="28436" spans="13:13">
      <c r="M28436" s="2"/>
    </row>
    <row r="28437" spans="13:13">
      <c r="M28437" s="2"/>
    </row>
    <row r="28438" spans="13:13">
      <c r="M28438" s="2"/>
    </row>
    <row r="28439" spans="13:13">
      <c r="M28439" s="2"/>
    </row>
    <row r="28440" spans="13:13">
      <c r="M28440" s="2"/>
    </row>
    <row r="28441" spans="13:13">
      <c r="M28441" s="2"/>
    </row>
    <row r="28442" spans="13:13">
      <c r="M28442" s="2"/>
    </row>
    <row r="28443" spans="13:13">
      <c r="M28443" s="2"/>
    </row>
    <row r="28444" spans="13:13">
      <c r="M28444" s="2"/>
    </row>
    <row r="28445" spans="13:13">
      <c r="M28445" s="2"/>
    </row>
    <row r="28446" spans="13:13">
      <c r="M28446" s="2"/>
    </row>
    <row r="28447" spans="13:13">
      <c r="M28447" s="2"/>
    </row>
    <row r="28448" spans="13:13">
      <c r="M28448" s="2"/>
    </row>
    <row r="28449" spans="13:13">
      <c r="M28449" s="2"/>
    </row>
    <row r="28450" spans="13:13">
      <c r="M28450" s="2"/>
    </row>
    <row r="28451" spans="13:13">
      <c r="M28451" s="2"/>
    </row>
    <row r="28452" spans="13:13">
      <c r="M28452" s="2"/>
    </row>
    <row r="28453" spans="13:13">
      <c r="M28453" s="2"/>
    </row>
    <row r="28454" spans="13:13">
      <c r="M28454" s="2"/>
    </row>
    <row r="28455" spans="13:13">
      <c r="M28455" s="2"/>
    </row>
    <row r="28456" spans="13:13">
      <c r="M28456" s="2"/>
    </row>
    <row r="28457" spans="13:13">
      <c r="M28457" s="2"/>
    </row>
    <row r="28458" spans="13:13">
      <c r="M28458" s="2"/>
    </row>
    <row r="28459" spans="13:13">
      <c r="M28459" s="2"/>
    </row>
    <row r="28460" spans="13:13">
      <c r="M28460" s="2"/>
    </row>
    <row r="28461" spans="13:13">
      <c r="M28461" s="2"/>
    </row>
    <row r="28462" spans="13:13">
      <c r="M28462" s="2"/>
    </row>
    <row r="28463" spans="13:13">
      <c r="M28463" s="2"/>
    </row>
    <row r="28464" spans="13:13">
      <c r="M28464" s="2"/>
    </row>
    <row r="28465" spans="13:13">
      <c r="M28465" s="2"/>
    </row>
    <row r="28466" spans="13:13">
      <c r="M28466" s="2"/>
    </row>
    <row r="28467" spans="13:13">
      <c r="M28467" s="2"/>
    </row>
    <row r="28468" spans="13:13">
      <c r="M28468" s="2"/>
    </row>
    <row r="28469" spans="13:13">
      <c r="M28469" s="2"/>
    </row>
    <row r="28470" spans="13:13">
      <c r="M28470" s="2"/>
    </row>
    <row r="28471" spans="13:13">
      <c r="M28471" s="2"/>
    </row>
    <row r="28472" spans="13:13">
      <c r="M28472" s="2"/>
    </row>
    <row r="28473" spans="13:13">
      <c r="M28473" s="2"/>
    </row>
    <row r="28474" spans="13:13">
      <c r="M28474" s="2"/>
    </row>
    <row r="28475" spans="13:13">
      <c r="M28475" s="2"/>
    </row>
    <row r="28476" spans="13:13">
      <c r="M28476" s="2"/>
    </row>
    <row r="28477" spans="13:13">
      <c r="M28477" s="2"/>
    </row>
    <row r="28478" spans="13:13">
      <c r="M28478" s="2"/>
    </row>
    <row r="28479" spans="13:13">
      <c r="M28479" s="2"/>
    </row>
    <row r="28480" spans="13:13">
      <c r="M28480" s="2"/>
    </row>
    <row r="28481" spans="13:13">
      <c r="M28481" s="2"/>
    </row>
    <row r="28482" spans="13:13">
      <c r="M28482" s="2"/>
    </row>
    <row r="28483" spans="13:13">
      <c r="M28483" s="2"/>
    </row>
    <row r="28484" spans="13:13">
      <c r="M28484" s="2"/>
    </row>
    <row r="28485" spans="13:13">
      <c r="M28485" s="2"/>
    </row>
    <row r="28486" spans="13:13">
      <c r="M28486" s="2"/>
    </row>
    <row r="28487" spans="13:13">
      <c r="M28487" s="2"/>
    </row>
    <row r="28488" spans="13:13">
      <c r="M28488" s="2"/>
    </row>
    <row r="28489" spans="13:13">
      <c r="M28489" s="2"/>
    </row>
    <row r="28490" spans="13:13">
      <c r="M28490" s="2"/>
    </row>
    <row r="28491" spans="13:13">
      <c r="M28491" s="2"/>
    </row>
    <row r="28492" spans="13:13">
      <c r="M28492" s="2"/>
    </row>
    <row r="28493" spans="13:13">
      <c r="M28493" s="2"/>
    </row>
    <row r="28494" spans="13:13">
      <c r="M28494" s="2"/>
    </row>
    <row r="28495" spans="13:13">
      <c r="M28495" s="2"/>
    </row>
    <row r="28496" spans="13:13">
      <c r="M28496" s="2"/>
    </row>
    <row r="28497" spans="13:13">
      <c r="M28497" s="2"/>
    </row>
    <row r="28498" spans="13:13">
      <c r="M28498" s="2"/>
    </row>
    <row r="28499" spans="13:13">
      <c r="M28499" s="2"/>
    </row>
    <row r="28500" spans="13:13">
      <c r="M28500" s="2"/>
    </row>
    <row r="28501" spans="13:13">
      <c r="M28501" s="2"/>
    </row>
    <row r="28502" spans="13:13">
      <c r="M28502" s="2"/>
    </row>
    <row r="28503" spans="13:13">
      <c r="M28503" s="2"/>
    </row>
    <row r="28504" spans="13:13">
      <c r="M28504" s="2"/>
    </row>
    <row r="28505" spans="13:13">
      <c r="M28505" s="2"/>
    </row>
    <row r="28506" spans="13:13">
      <c r="M28506" s="2"/>
    </row>
    <row r="28507" spans="13:13">
      <c r="M28507" s="2"/>
    </row>
    <row r="28508" spans="13:13">
      <c r="M28508" s="2"/>
    </row>
    <row r="28509" spans="13:13">
      <c r="M28509" s="2"/>
    </row>
    <row r="28510" spans="13:13">
      <c r="M28510" s="2"/>
    </row>
    <row r="28511" spans="13:13">
      <c r="M28511" s="2"/>
    </row>
    <row r="28512" spans="13:13">
      <c r="M28512" s="2"/>
    </row>
    <row r="28513" spans="13:13">
      <c r="M28513" s="2"/>
    </row>
    <row r="28514" spans="13:13">
      <c r="M28514" s="2"/>
    </row>
    <row r="28515" spans="13:13">
      <c r="M28515" s="2"/>
    </row>
    <row r="28516" spans="13:13">
      <c r="M28516" s="2"/>
    </row>
    <row r="28517" spans="13:13">
      <c r="M28517" s="2"/>
    </row>
    <row r="28518" spans="13:13">
      <c r="M28518" s="2"/>
    </row>
    <row r="28519" spans="13:13">
      <c r="M28519" s="2"/>
    </row>
    <row r="28520" spans="13:13">
      <c r="M28520" s="2"/>
    </row>
    <row r="28521" spans="13:13">
      <c r="M28521" s="2"/>
    </row>
    <row r="28522" spans="13:13">
      <c r="M28522" s="2"/>
    </row>
    <row r="28523" spans="13:13">
      <c r="M28523" s="2"/>
    </row>
    <row r="28524" spans="13:13">
      <c r="M28524" s="2"/>
    </row>
    <row r="28525" spans="13:13">
      <c r="M28525" s="2"/>
    </row>
    <row r="28526" spans="13:13">
      <c r="M28526" s="2"/>
    </row>
    <row r="28527" spans="13:13">
      <c r="M28527" s="2"/>
    </row>
    <row r="28528" spans="13:13">
      <c r="M28528" s="2"/>
    </row>
    <row r="28529" spans="13:13">
      <c r="M28529" s="2"/>
    </row>
    <row r="28530" spans="13:13">
      <c r="M28530" s="2"/>
    </row>
    <row r="28531" spans="13:13">
      <c r="M28531" s="2"/>
    </row>
    <row r="28532" spans="13:13">
      <c r="M28532" s="2"/>
    </row>
    <row r="28533" spans="13:13">
      <c r="M28533" s="2"/>
    </row>
    <row r="28534" spans="13:13">
      <c r="M28534" s="2"/>
    </row>
    <row r="28535" spans="13:13">
      <c r="M28535" s="2"/>
    </row>
    <row r="28536" spans="13:13">
      <c r="M28536" s="2"/>
    </row>
    <row r="28537" spans="13:13">
      <c r="M28537" s="2"/>
    </row>
    <row r="28538" spans="13:13">
      <c r="M28538" s="2"/>
    </row>
    <row r="28539" spans="13:13">
      <c r="M28539" s="2"/>
    </row>
    <row r="28540" spans="13:13">
      <c r="M28540" s="2"/>
    </row>
    <row r="28541" spans="13:13">
      <c r="M28541" s="2"/>
    </row>
    <row r="28542" spans="13:13">
      <c r="M28542" s="2"/>
    </row>
    <row r="28543" spans="13:13">
      <c r="M28543" s="2"/>
    </row>
    <row r="28544" spans="13:13">
      <c r="M28544" s="2"/>
    </row>
    <row r="28545" spans="13:13">
      <c r="M28545" s="2"/>
    </row>
    <row r="28546" spans="13:13">
      <c r="M28546" s="2"/>
    </row>
    <row r="28547" spans="13:13">
      <c r="M28547" s="2"/>
    </row>
    <row r="28548" spans="13:13">
      <c r="M28548" s="2"/>
    </row>
    <row r="28549" spans="13:13">
      <c r="M28549" s="2"/>
    </row>
    <row r="28550" spans="13:13">
      <c r="M28550" s="2"/>
    </row>
    <row r="28551" spans="13:13">
      <c r="M28551" s="2"/>
    </row>
    <row r="28552" spans="13:13">
      <c r="M28552" s="2"/>
    </row>
    <row r="28553" spans="13:13">
      <c r="M28553" s="2"/>
    </row>
    <row r="28554" spans="13:13">
      <c r="M28554" s="2"/>
    </row>
    <row r="28555" spans="13:13">
      <c r="M28555" s="2"/>
    </row>
    <row r="28556" spans="13:13">
      <c r="M28556" s="2"/>
    </row>
    <row r="28557" spans="13:13">
      <c r="M28557" s="2"/>
    </row>
    <row r="28558" spans="13:13">
      <c r="M28558" s="2"/>
    </row>
    <row r="28559" spans="13:13">
      <c r="M28559" s="2"/>
    </row>
    <row r="28560" spans="13:13">
      <c r="M28560" s="2"/>
    </row>
    <row r="28561" spans="13:13">
      <c r="M28561" s="2"/>
    </row>
    <row r="28562" spans="13:13">
      <c r="M28562" s="2"/>
    </row>
    <row r="28563" spans="13:13">
      <c r="M28563" s="2"/>
    </row>
    <row r="28564" spans="13:13">
      <c r="M28564" s="2"/>
    </row>
    <row r="28565" spans="13:13">
      <c r="M28565" s="2"/>
    </row>
    <row r="28566" spans="13:13">
      <c r="M28566" s="2"/>
    </row>
    <row r="28567" spans="13:13">
      <c r="M28567" s="2"/>
    </row>
    <row r="28568" spans="13:13">
      <c r="M28568" s="2"/>
    </row>
    <row r="28569" spans="13:13">
      <c r="M28569" s="2"/>
    </row>
    <row r="28570" spans="13:13">
      <c r="M28570" s="2"/>
    </row>
    <row r="28571" spans="13:13">
      <c r="M28571" s="2"/>
    </row>
    <row r="28572" spans="13:13">
      <c r="M28572" s="2"/>
    </row>
    <row r="28573" spans="13:13">
      <c r="M28573" s="2"/>
    </row>
    <row r="28574" spans="13:13">
      <c r="M28574" s="2"/>
    </row>
    <row r="28575" spans="13:13">
      <c r="M28575" s="2"/>
    </row>
    <row r="28576" spans="13:13">
      <c r="M28576" s="2"/>
    </row>
    <row r="28577" spans="13:13">
      <c r="M28577" s="2"/>
    </row>
    <row r="28578" spans="13:13">
      <c r="M28578" s="2"/>
    </row>
    <row r="28579" spans="13:13">
      <c r="M28579" s="2"/>
    </row>
    <row r="28580" spans="13:13">
      <c r="M28580" s="2"/>
    </row>
    <row r="28581" spans="13:13">
      <c r="M28581" s="2"/>
    </row>
    <row r="28582" spans="13:13">
      <c r="M28582" s="2"/>
    </row>
    <row r="28583" spans="13:13">
      <c r="M28583" s="2"/>
    </row>
    <row r="28584" spans="13:13">
      <c r="M28584" s="2"/>
    </row>
    <row r="28585" spans="13:13">
      <c r="M28585" s="2"/>
    </row>
    <row r="28586" spans="13:13">
      <c r="M28586" s="2"/>
    </row>
    <row r="28587" spans="13:13">
      <c r="M28587" s="2"/>
    </row>
    <row r="28588" spans="13:13">
      <c r="M28588" s="2"/>
    </row>
    <row r="28589" spans="13:13">
      <c r="M28589" s="2"/>
    </row>
    <row r="28590" spans="13:13">
      <c r="M28590" s="2"/>
    </row>
    <row r="28591" spans="13:13">
      <c r="M28591" s="2"/>
    </row>
    <row r="28592" spans="13:13">
      <c r="M28592" s="2"/>
    </row>
    <row r="28593" spans="13:13">
      <c r="M28593" s="2"/>
    </row>
    <row r="28594" spans="13:13">
      <c r="M28594" s="2"/>
    </row>
    <row r="28595" spans="13:13">
      <c r="M28595" s="2"/>
    </row>
    <row r="28596" spans="13:13">
      <c r="M28596" s="2"/>
    </row>
    <row r="28597" spans="13:13">
      <c r="M28597" s="2"/>
    </row>
    <row r="28598" spans="13:13">
      <c r="M28598" s="2"/>
    </row>
    <row r="28599" spans="13:13">
      <c r="M28599" s="2"/>
    </row>
    <row r="28600" spans="13:13">
      <c r="M28600" s="2"/>
    </row>
    <row r="28601" spans="13:13">
      <c r="M28601" s="2"/>
    </row>
    <row r="28602" spans="13:13">
      <c r="M28602" s="2"/>
    </row>
    <row r="28603" spans="13:13">
      <c r="M28603" s="2"/>
    </row>
    <row r="28604" spans="13:13">
      <c r="M28604" s="2"/>
    </row>
    <row r="28605" spans="13:13">
      <c r="M28605" s="2"/>
    </row>
    <row r="28606" spans="13:13">
      <c r="M28606" s="2"/>
    </row>
    <row r="28607" spans="13:13">
      <c r="M28607" s="2"/>
    </row>
    <row r="28608" spans="13:13">
      <c r="M28608" s="2"/>
    </row>
    <row r="28609" spans="13:13">
      <c r="M28609" s="2"/>
    </row>
    <row r="28610" spans="13:13">
      <c r="M28610" s="2"/>
    </row>
    <row r="28611" spans="13:13">
      <c r="M28611" s="2"/>
    </row>
    <row r="28612" spans="13:13">
      <c r="M28612" s="2"/>
    </row>
    <row r="28613" spans="13:13">
      <c r="M28613" s="2"/>
    </row>
    <row r="28614" spans="13:13">
      <c r="M28614" s="2"/>
    </row>
    <row r="28615" spans="13:13">
      <c r="M28615" s="2"/>
    </row>
    <row r="28616" spans="13:13">
      <c r="M28616" s="2"/>
    </row>
    <row r="28617" spans="13:13">
      <c r="M28617" s="2"/>
    </row>
    <row r="28618" spans="13:13">
      <c r="M28618" s="2"/>
    </row>
    <row r="28619" spans="13:13">
      <c r="M28619" s="2"/>
    </row>
    <row r="28620" spans="13:13">
      <c r="M28620" s="2"/>
    </row>
    <row r="28621" spans="13:13">
      <c r="M28621" s="2"/>
    </row>
    <row r="28622" spans="13:13">
      <c r="M28622" s="2"/>
    </row>
    <row r="28623" spans="13:13">
      <c r="M28623" s="2"/>
    </row>
    <row r="28624" spans="13:13">
      <c r="M28624" s="2"/>
    </row>
    <row r="28625" spans="13:13">
      <c r="M28625" s="2"/>
    </row>
    <row r="28626" spans="13:13">
      <c r="M28626" s="2"/>
    </row>
    <row r="28627" spans="13:13">
      <c r="M28627" s="2"/>
    </row>
    <row r="28628" spans="13:13">
      <c r="M28628" s="2"/>
    </row>
    <row r="28629" spans="13:13">
      <c r="M28629" s="2"/>
    </row>
    <row r="28630" spans="13:13">
      <c r="M28630" s="2"/>
    </row>
    <row r="28631" spans="13:13">
      <c r="M28631" s="2"/>
    </row>
    <row r="28632" spans="13:13">
      <c r="M28632" s="2"/>
    </row>
    <row r="28633" spans="13:13">
      <c r="M28633" s="2"/>
    </row>
    <row r="28634" spans="13:13">
      <c r="M28634" s="2"/>
    </row>
    <row r="28635" spans="13:13">
      <c r="M28635" s="2"/>
    </row>
    <row r="28636" spans="13:13">
      <c r="M28636" s="2"/>
    </row>
    <row r="28637" spans="13:13">
      <c r="M28637" s="2"/>
    </row>
    <row r="28638" spans="13:13">
      <c r="M28638" s="2"/>
    </row>
    <row r="28639" spans="13:13">
      <c r="M28639" s="2"/>
    </row>
    <row r="28640" spans="13:13">
      <c r="M28640" s="2"/>
    </row>
    <row r="28641" spans="13:13">
      <c r="M28641" s="2"/>
    </row>
    <row r="28642" spans="13:13">
      <c r="M28642" s="2"/>
    </row>
    <row r="28643" spans="13:13">
      <c r="M28643" s="2"/>
    </row>
    <row r="28644" spans="13:13">
      <c r="M28644" s="2"/>
    </row>
    <row r="28645" spans="13:13">
      <c r="M28645" s="2"/>
    </row>
    <row r="28646" spans="13:13">
      <c r="M28646" s="2"/>
    </row>
    <row r="28647" spans="13:13">
      <c r="M28647" s="2"/>
    </row>
    <row r="28648" spans="13:13">
      <c r="M28648" s="2"/>
    </row>
    <row r="28649" spans="13:13">
      <c r="M28649" s="2"/>
    </row>
    <row r="28650" spans="13:13">
      <c r="M28650" s="2"/>
    </row>
    <row r="28651" spans="13:13">
      <c r="M28651" s="2"/>
    </row>
    <row r="28652" spans="13:13">
      <c r="M28652" s="2"/>
    </row>
    <row r="28653" spans="13:13">
      <c r="M28653" s="2"/>
    </row>
    <row r="28654" spans="13:13">
      <c r="M28654" s="2"/>
    </row>
    <row r="28655" spans="13:13">
      <c r="M28655" s="2"/>
    </row>
    <row r="28656" spans="13:13">
      <c r="M28656" s="2"/>
    </row>
    <row r="28657" spans="13:13">
      <c r="M28657" s="2"/>
    </row>
    <row r="28658" spans="13:13">
      <c r="M28658" s="2"/>
    </row>
    <row r="28659" spans="13:13">
      <c r="M28659" s="2"/>
    </row>
    <row r="28660" spans="13:13">
      <c r="M28660" s="2"/>
    </row>
    <row r="28661" spans="13:13">
      <c r="M28661" s="2"/>
    </row>
    <row r="28662" spans="13:13">
      <c r="M28662" s="2"/>
    </row>
    <row r="28663" spans="13:13">
      <c r="M28663" s="2"/>
    </row>
    <row r="28664" spans="13:13">
      <c r="M28664" s="2"/>
    </row>
    <row r="28665" spans="13:13">
      <c r="M28665" s="2"/>
    </row>
    <row r="28666" spans="13:13">
      <c r="M28666" s="2"/>
    </row>
    <row r="28667" spans="13:13">
      <c r="M28667" s="2"/>
    </row>
    <row r="28668" spans="13:13">
      <c r="M28668" s="2"/>
    </row>
    <row r="28669" spans="13:13">
      <c r="M28669" s="2"/>
    </row>
    <row r="28670" spans="13:13">
      <c r="M28670" s="2"/>
    </row>
    <row r="28671" spans="13:13">
      <c r="M28671" s="2"/>
    </row>
    <row r="28672" spans="13:13">
      <c r="M28672" s="2"/>
    </row>
    <row r="28673" spans="13:13">
      <c r="M28673" s="2"/>
    </row>
    <row r="28674" spans="13:13">
      <c r="M28674" s="2"/>
    </row>
    <row r="28675" spans="13:13">
      <c r="M28675" s="2"/>
    </row>
    <row r="28676" spans="13:13">
      <c r="M28676" s="2"/>
    </row>
    <row r="28677" spans="13:13">
      <c r="M28677" s="2"/>
    </row>
    <row r="28678" spans="13:13">
      <c r="M28678" s="2"/>
    </row>
    <row r="28679" spans="13:13">
      <c r="M28679" s="2"/>
    </row>
    <row r="28680" spans="13:13">
      <c r="M28680" s="2"/>
    </row>
    <row r="28681" spans="13:13">
      <c r="M28681" s="2"/>
    </row>
    <row r="28682" spans="13:13">
      <c r="M28682" s="2"/>
    </row>
    <row r="28683" spans="13:13">
      <c r="M28683" s="2"/>
    </row>
    <row r="28684" spans="13:13">
      <c r="M28684" s="2"/>
    </row>
    <row r="28685" spans="13:13">
      <c r="M28685" s="2"/>
    </row>
    <row r="28686" spans="13:13">
      <c r="M28686" s="2"/>
    </row>
    <row r="28687" spans="13:13">
      <c r="M28687" s="2"/>
    </row>
    <row r="28688" spans="13:13">
      <c r="M28688" s="2"/>
    </row>
    <row r="28689" spans="13:13">
      <c r="M28689" s="2"/>
    </row>
    <row r="28690" spans="13:13">
      <c r="M28690" s="2"/>
    </row>
    <row r="28691" spans="13:13">
      <c r="M28691" s="2"/>
    </row>
    <row r="28692" spans="13:13">
      <c r="M28692" s="2"/>
    </row>
    <row r="28693" spans="13:13">
      <c r="M28693" s="2"/>
    </row>
    <row r="28694" spans="13:13">
      <c r="M28694" s="2"/>
    </row>
    <row r="28695" spans="13:13">
      <c r="M28695" s="2"/>
    </row>
    <row r="28696" spans="13:13">
      <c r="M28696" s="2"/>
    </row>
    <row r="28697" spans="13:13">
      <c r="M28697" s="2"/>
    </row>
    <row r="28698" spans="13:13">
      <c r="M28698" s="2"/>
    </row>
    <row r="28699" spans="13:13">
      <c r="M28699" s="2"/>
    </row>
    <row r="28700" spans="13:13">
      <c r="M28700" s="2"/>
    </row>
    <row r="28701" spans="13:13">
      <c r="M28701" s="2"/>
    </row>
    <row r="28702" spans="13:13">
      <c r="M28702" s="2"/>
    </row>
    <row r="28703" spans="13:13">
      <c r="M28703" s="2"/>
    </row>
    <row r="28704" spans="13:13">
      <c r="M28704" s="2"/>
    </row>
    <row r="28705" spans="13:13">
      <c r="M28705" s="2"/>
    </row>
    <row r="28706" spans="13:13">
      <c r="M28706" s="2"/>
    </row>
    <row r="28707" spans="13:13">
      <c r="M28707" s="2"/>
    </row>
    <row r="28708" spans="13:13">
      <c r="M28708" s="2"/>
    </row>
    <row r="28709" spans="13:13">
      <c r="M28709" s="2"/>
    </row>
    <row r="28710" spans="13:13">
      <c r="M28710" s="2"/>
    </row>
    <row r="28711" spans="13:13">
      <c r="M28711" s="2"/>
    </row>
    <row r="28712" spans="13:13">
      <c r="M28712" s="2"/>
    </row>
    <row r="28713" spans="13:13">
      <c r="M28713" s="2"/>
    </row>
    <row r="28714" spans="13:13">
      <c r="M28714" s="2"/>
    </row>
    <row r="28715" spans="13:13">
      <c r="M28715" s="2"/>
    </row>
    <row r="28716" spans="13:13">
      <c r="M28716" s="2"/>
    </row>
    <row r="28717" spans="13:13">
      <c r="M28717" s="2"/>
    </row>
    <row r="28718" spans="13:13">
      <c r="M28718" s="2"/>
    </row>
    <row r="28719" spans="13:13">
      <c r="M28719" s="2"/>
    </row>
    <row r="28720" spans="13:13">
      <c r="M28720" s="2"/>
    </row>
    <row r="28721" spans="13:13">
      <c r="M28721" s="2"/>
    </row>
    <row r="28722" spans="13:13">
      <c r="M28722" s="2"/>
    </row>
    <row r="28723" spans="13:13">
      <c r="M28723" s="2"/>
    </row>
    <row r="28724" spans="13:13">
      <c r="M28724" s="2"/>
    </row>
    <row r="28725" spans="13:13">
      <c r="M28725" s="2"/>
    </row>
    <row r="28726" spans="13:13">
      <c r="M28726" s="2"/>
    </row>
    <row r="28727" spans="13:13">
      <c r="M28727" s="2"/>
    </row>
    <row r="28728" spans="13:13">
      <c r="M28728" s="2"/>
    </row>
    <row r="28729" spans="13:13">
      <c r="M28729" s="2"/>
    </row>
    <row r="28730" spans="13:13">
      <c r="M28730" s="2"/>
    </row>
    <row r="28731" spans="13:13">
      <c r="M28731" s="2"/>
    </row>
    <row r="28732" spans="13:13">
      <c r="M28732" s="2"/>
    </row>
    <row r="28733" spans="13:13">
      <c r="M28733" s="2"/>
    </row>
    <row r="28734" spans="13:13">
      <c r="M28734" s="2"/>
    </row>
    <row r="28735" spans="13:13">
      <c r="M28735" s="2"/>
    </row>
    <row r="28736" spans="13:13">
      <c r="M28736" s="2"/>
    </row>
    <row r="28737" spans="13:13">
      <c r="M28737" s="2"/>
    </row>
    <row r="28738" spans="13:13">
      <c r="M28738" s="2"/>
    </row>
    <row r="28739" spans="13:13">
      <c r="M28739" s="2"/>
    </row>
    <row r="28740" spans="13:13">
      <c r="M28740" s="2"/>
    </row>
    <row r="28741" spans="13:13">
      <c r="M28741" s="2"/>
    </row>
    <row r="28742" spans="13:13">
      <c r="M28742" s="2"/>
    </row>
    <row r="28743" spans="13:13">
      <c r="M28743" s="2"/>
    </row>
    <row r="28744" spans="13:13">
      <c r="M28744" s="2"/>
    </row>
    <row r="28745" spans="13:13">
      <c r="M28745" s="2"/>
    </row>
    <row r="28746" spans="13:13">
      <c r="M28746" s="2"/>
    </row>
    <row r="28747" spans="13:13">
      <c r="M28747" s="2"/>
    </row>
    <row r="28748" spans="13:13">
      <c r="M28748" s="2"/>
    </row>
    <row r="28749" spans="13:13">
      <c r="M28749" s="2"/>
    </row>
    <row r="28750" spans="13:13">
      <c r="M28750" s="2"/>
    </row>
    <row r="28751" spans="13:13">
      <c r="M28751" s="2"/>
    </row>
    <row r="28752" spans="13:13">
      <c r="M28752" s="2"/>
    </row>
    <row r="28753" spans="13:13">
      <c r="M28753" s="2"/>
    </row>
    <row r="28754" spans="13:13">
      <c r="M28754" s="2"/>
    </row>
    <row r="28755" spans="13:13">
      <c r="M28755" s="2"/>
    </row>
    <row r="28756" spans="13:13">
      <c r="M28756" s="2"/>
    </row>
    <row r="28757" spans="13:13">
      <c r="M28757" s="2"/>
    </row>
    <row r="28758" spans="13:13">
      <c r="M28758" s="2"/>
    </row>
    <row r="28759" spans="13:13">
      <c r="M28759" s="2"/>
    </row>
    <row r="28760" spans="13:13">
      <c r="M28760" s="2"/>
    </row>
    <row r="28761" spans="13:13">
      <c r="M28761" s="2"/>
    </row>
    <row r="28762" spans="13:13">
      <c r="M28762" s="2"/>
    </row>
    <row r="28763" spans="13:13">
      <c r="M28763" s="2"/>
    </row>
    <row r="28764" spans="13:13">
      <c r="M28764" s="2"/>
    </row>
    <row r="28765" spans="13:13">
      <c r="M28765" s="2"/>
    </row>
    <row r="28766" spans="13:13">
      <c r="M28766" s="2"/>
    </row>
    <row r="28767" spans="13:13">
      <c r="M28767" s="2"/>
    </row>
    <row r="28768" spans="13:13">
      <c r="M28768" s="2"/>
    </row>
    <row r="28769" spans="13:13">
      <c r="M28769" s="2"/>
    </row>
    <row r="28770" spans="13:13">
      <c r="M28770" s="2"/>
    </row>
    <row r="28771" spans="13:13">
      <c r="M28771" s="2"/>
    </row>
    <row r="28772" spans="13:13">
      <c r="M28772" s="2"/>
    </row>
    <row r="28773" spans="13:13">
      <c r="M28773" s="2"/>
    </row>
    <row r="28774" spans="13:13">
      <c r="M28774" s="2"/>
    </row>
    <row r="28775" spans="13:13">
      <c r="M28775" s="2"/>
    </row>
    <row r="28776" spans="13:13">
      <c r="M28776" s="2"/>
    </row>
    <row r="28777" spans="13:13">
      <c r="M28777" s="2"/>
    </row>
    <row r="28778" spans="13:13">
      <c r="M28778" s="2"/>
    </row>
    <row r="28779" spans="13:13">
      <c r="M28779" s="2"/>
    </row>
    <row r="28780" spans="13:13">
      <c r="M28780" s="2"/>
    </row>
    <row r="28781" spans="13:13">
      <c r="M28781" s="2"/>
    </row>
    <row r="28782" spans="13:13">
      <c r="M28782" s="2"/>
    </row>
    <row r="28783" spans="13:13">
      <c r="M28783" s="2"/>
    </row>
    <row r="28784" spans="13:13">
      <c r="M28784" s="2"/>
    </row>
    <row r="28785" spans="13:13">
      <c r="M28785" s="2"/>
    </row>
    <row r="28786" spans="13:13">
      <c r="M28786" s="2"/>
    </row>
    <row r="28787" spans="13:13">
      <c r="M28787" s="2"/>
    </row>
    <row r="28788" spans="13:13">
      <c r="M28788" s="2"/>
    </row>
    <row r="28789" spans="13:13">
      <c r="M28789" s="2"/>
    </row>
    <row r="28790" spans="13:13">
      <c r="M28790" s="2"/>
    </row>
    <row r="28791" spans="13:13">
      <c r="M28791" s="2"/>
    </row>
    <row r="28792" spans="13:13">
      <c r="M28792" s="2"/>
    </row>
    <row r="28793" spans="13:13">
      <c r="M28793" s="2"/>
    </row>
    <row r="28794" spans="13:13">
      <c r="M28794" s="2"/>
    </row>
    <row r="28795" spans="13:13">
      <c r="M28795" s="2"/>
    </row>
    <row r="28796" spans="13:13">
      <c r="M28796" s="2"/>
    </row>
    <row r="28797" spans="13:13">
      <c r="M28797" s="2"/>
    </row>
    <row r="28798" spans="13:13">
      <c r="M28798" s="2"/>
    </row>
    <row r="28799" spans="13:13">
      <c r="M28799" s="2"/>
    </row>
    <row r="28800" spans="13:13">
      <c r="M28800" s="2"/>
    </row>
    <row r="28801" spans="13:13">
      <c r="M28801" s="2"/>
    </row>
    <row r="28802" spans="13:13">
      <c r="M28802" s="2"/>
    </row>
    <row r="28803" spans="13:13">
      <c r="M28803" s="2"/>
    </row>
    <row r="28804" spans="13:13">
      <c r="M28804" s="2"/>
    </row>
    <row r="28805" spans="13:13">
      <c r="M28805" s="2"/>
    </row>
    <row r="28806" spans="13:13">
      <c r="M28806" s="2"/>
    </row>
    <row r="28807" spans="13:13">
      <c r="M28807" s="2"/>
    </row>
    <row r="28808" spans="13:13">
      <c r="M28808" s="2"/>
    </row>
    <row r="28809" spans="13:13">
      <c r="M28809" s="2"/>
    </row>
    <row r="28810" spans="13:13">
      <c r="M28810" s="2"/>
    </row>
    <row r="28811" spans="13:13">
      <c r="M28811" s="2"/>
    </row>
    <row r="28812" spans="13:13">
      <c r="M28812" s="2"/>
    </row>
    <row r="28813" spans="13:13">
      <c r="M28813" s="2"/>
    </row>
    <row r="28814" spans="13:13">
      <c r="M28814" s="2"/>
    </row>
    <row r="28815" spans="13:13">
      <c r="M28815" s="2"/>
    </row>
    <row r="28816" spans="13:13">
      <c r="M28816" s="2"/>
    </row>
    <row r="28817" spans="13:13">
      <c r="M28817" s="2"/>
    </row>
    <row r="28818" spans="13:13">
      <c r="M28818" s="2"/>
    </row>
    <row r="28819" spans="13:13">
      <c r="M28819" s="2"/>
    </row>
    <row r="28820" spans="13:13">
      <c r="M28820" s="2"/>
    </row>
    <row r="28821" spans="13:13">
      <c r="M28821" s="2"/>
    </row>
    <row r="28822" spans="13:13">
      <c r="M28822" s="2"/>
    </row>
    <row r="28823" spans="13:13">
      <c r="M28823" s="2"/>
    </row>
    <row r="28824" spans="13:13">
      <c r="M28824" s="2"/>
    </row>
    <row r="28825" spans="13:13">
      <c r="M28825" s="2"/>
    </row>
    <row r="28826" spans="13:13">
      <c r="M28826" s="2"/>
    </row>
    <row r="28827" spans="13:13">
      <c r="M28827" s="2"/>
    </row>
    <row r="28828" spans="13:13">
      <c r="M28828" s="2"/>
    </row>
    <row r="28829" spans="13:13">
      <c r="M28829" s="2"/>
    </row>
    <row r="28830" spans="13:13">
      <c r="M28830" s="2"/>
    </row>
    <row r="28831" spans="13:13">
      <c r="M28831" s="2"/>
    </row>
    <row r="28832" spans="13:13">
      <c r="M28832" s="2"/>
    </row>
    <row r="28833" spans="13:13">
      <c r="M28833" s="2"/>
    </row>
    <row r="28834" spans="13:13">
      <c r="M28834" s="2"/>
    </row>
    <row r="28835" spans="13:13">
      <c r="M28835" s="2"/>
    </row>
    <row r="28836" spans="13:13">
      <c r="M28836" s="2"/>
    </row>
    <row r="28837" spans="13:13">
      <c r="M28837" s="2"/>
    </row>
    <row r="28838" spans="13:13">
      <c r="M28838" s="2"/>
    </row>
    <row r="28839" spans="13:13">
      <c r="M28839" s="2"/>
    </row>
    <row r="28840" spans="13:13">
      <c r="M28840" s="2"/>
    </row>
    <row r="28841" spans="13:13">
      <c r="M28841" s="2"/>
    </row>
    <row r="28842" spans="13:13">
      <c r="M28842" s="2"/>
    </row>
    <row r="28843" spans="13:13">
      <c r="M28843" s="2"/>
    </row>
    <row r="28844" spans="13:13">
      <c r="M28844" s="2"/>
    </row>
    <row r="28845" spans="13:13">
      <c r="M28845" s="2"/>
    </row>
    <row r="28846" spans="13:13">
      <c r="M28846" s="2"/>
    </row>
    <row r="28847" spans="13:13">
      <c r="M28847" s="2"/>
    </row>
    <row r="28848" spans="13:13">
      <c r="M28848" s="2"/>
    </row>
    <row r="28849" spans="13:13">
      <c r="M28849" s="2"/>
    </row>
    <row r="28850" spans="13:13">
      <c r="M28850" s="2"/>
    </row>
    <row r="28851" spans="13:13">
      <c r="M28851" s="2"/>
    </row>
    <row r="28852" spans="13:13">
      <c r="M28852" s="2"/>
    </row>
    <row r="28853" spans="13:13">
      <c r="M28853" s="2"/>
    </row>
    <row r="28854" spans="13:13">
      <c r="M28854" s="2"/>
    </row>
    <row r="28855" spans="13:13">
      <c r="M28855" s="2"/>
    </row>
    <row r="28856" spans="13:13">
      <c r="M28856" s="2"/>
    </row>
    <row r="28857" spans="13:13">
      <c r="M28857" s="2"/>
    </row>
    <row r="28858" spans="13:13">
      <c r="M28858" s="2"/>
    </row>
    <row r="28859" spans="13:13">
      <c r="M28859" s="2"/>
    </row>
    <row r="28860" spans="13:13">
      <c r="M28860" s="2"/>
    </row>
    <row r="28861" spans="13:13">
      <c r="M28861" s="2"/>
    </row>
    <row r="28862" spans="13:13">
      <c r="M28862" s="2"/>
    </row>
    <row r="28863" spans="13:13">
      <c r="M28863" s="2"/>
    </row>
    <row r="28864" spans="13:13">
      <c r="M28864" s="2"/>
    </row>
    <row r="28865" spans="13:13">
      <c r="M28865" s="2"/>
    </row>
    <row r="28866" spans="13:13">
      <c r="M28866" s="2"/>
    </row>
    <row r="28867" spans="13:13">
      <c r="M28867" s="2"/>
    </row>
    <row r="28868" spans="13:13">
      <c r="M28868" s="2"/>
    </row>
    <row r="28869" spans="13:13">
      <c r="M28869" s="2"/>
    </row>
    <row r="28870" spans="13:13">
      <c r="M28870" s="2"/>
    </row>
    <row r="28871" spans="13:13">
      <c r="M28871" s="2"/>
    </row>
    <row r="28872" spans="13:13">
      <c r="M28872" s="2"/>
    </row>
    <row r="28873" spans="13:13">
      <c r="M28873" s="2"/>
    </row>
    <row r="28874" spans="13:13">
      <c r="M28874" s="2"/>
    </row>
    <row r="28875" spans="13:13">
      <c r="M28875" s="2"/>
    </row>
    <row r="28876" spans="13:13">
      <c r="M28876" s="2"/>
    </row>
    <row r="28877" spans="13:13">
      <c r="M28877" s="2"/>
    </row>
    <row r="28878" spans="13:13">
      <c r="M28878" s="2"/>
    </row>
    <row r="28879" spans="13:13">
      <c r="M28879" s="2"/>
    </row>
    <row r="28880" spans="13:13">
      <c r="M28880" s="2"/>
    </row>
    <row r="28881" spans="13:13">
      <c r="M28881" s="2"/>
    </row>
    <row r="28882" spans="13:13">
      <c r="M28882" s="2"/>
    </row>
    <row r="28883" spans="13:13">
      <c r="M28883" s="2"/>
    </row>
    <row r="28884" spans="13:13">
      <c r="M28884" s="2"/>
    </row>
    <row r="28885" spans="13:13">
      <c r="M28885" s="2"/>
    </row>
    <row r="28886" spans="13:13">
      <c r="M28886" s="2"/>
    </row>
    <row r="28887" spans="13:13">
      <c r="M28887" s="2"/>
    </row>
    <row r="28888" spans="13:13">
      <c r="M28888" s="2"/>
    </row>
    <row r="28889" spans="13:13">
      <c r="M28889" s="2"/>
    </row>
    <row r="28890" spans="13:13">
      <c r="M28890" s="2"/>
    </row>
    <row r="28891" spans="13:13">
      <c r="M28891" s="2"/>
    </row>
    <row r="28892" spans="13:13">
      <c r="M28892" s="2"/>
    </row>
    <row r="28893" spans="13:13">
      <c r="M28893" s="2"/>
    </row>
    <row r="28894" spans="13:13">
      <c r="M28894" s="2"/>
    </row>
    <row r="28895" spans="13:13">
      <c r="M28895" s="2"/>
    </row>
    <row r="28896" spans="13:13">
      <c r="M28896" s="2"/>
    </row>
    <row r="28897" spans="13:13">
      <c r="M28897" s="2"/>
    </row>
    <row r="28898" spans="13:13">
      <c r="M28898" s="2"/>
    </row>
    <row r="28899" spans="13:13">
      <c r="M28899" s="2"/>
    </row>
    <row r="28900" spans="13:13">
      <c r="M28900" s="2"/>
    </row>
    <row r="28901" spans="13:13">
      <c r="M28901" s="2"/>
    </row>
    <row r="28902" spans="13:13">
      <c r="M28902" s="2"/>
    </row>
    <row r="28903" spans="13:13">
      <c r="M28903" s="2"/>
    </row>
    <row r="28904" spans="13:13">
      <c r="M28904" s="2"/>
    </row>
    <row r="28905" spans="13:13">
      <c r="M28905" s="2"/>
    </row>
    <row r="28906" spans="13:13">
      <c r="M28906" s="2"/>
    </row>
    <row r="28907" spans="13:13">
      <c r="M28907" s="2"/>
    </row>
    <row r="28908" spans="13:13">
      <c r="M28908" s="2"/>
    </row>
    <row r="28909" spans="13:13">
      <c r="M28909" s="2"/>
    </row>
    <row r="28910" spans="13:13">
      <c r="M28910" s="2"/>
    </row>
    <row r="28911" spans="13:13">
      <c r="M28911" s="2"/>
    </row>
    <row r="28912" spans="13:13">
      <c r="M28912" s="2"/>
    </row>
    <row r="28913" spans="13:13">
      <c r="M28913" s="2"/>
    </row>
    <row r="28914" spans="13:13">
      <c r="M28914" s="2"/>
    </row>
    <row r="28915" spans="13:13">
      <c r="M28915" s="2"/>
    </row>
    <row r="28916" spans="13:13">
      <c r="M28916" s="2"/>
    </row>
    <row r="28917" spans="13:13">
      <c r="M28917" s="2"/>
    </row>
    <row r="28918" spans="13:13">
      <c r="M28918" s="2"/>
    </row>
    <row r="28919" spans="13:13">
      <c r="M28919" s="2"/>
    </row>
    <row r="28920" spans="13:13">
      <c r="M28920" s="2"/>
    </row>
    <row r="28921" spans="13:13">
      <c r="M28921" s="2"/>
    </row>
    <row r="28922" spans="13:13">
      <c r="M28922" s="2"/>
    </row>
    <row r="28923" spans="13:13">
      <c r="M28923" s="2"/>
    </row>
    <row r="28924" spans="13:13">
      <c r="M28924" s="2"/>
    </row>
    <row r="28925" spans="13:13">
      <c r="M28925" s="2"/>
    </row>
    <row r="28926" spans="13:13">
      <c r="M28926" s="2"/>
    </row>
    <row r="28927" spans="13:13">
      <c r="M28927" s="2"/>
    </row>
    <row r="28928" spans="13:13">
      <c r="M28928" s="2"/>
    </row>
    <row r="28929" spans="13:13">
      <c r="M28929" s="2"/>
    </row>
    <row r="28930" spans="13:13">
      <c r="M28930" s="2"/>
    </row>
    <row r="28931" spans="13:13">
      <c r="M28931" s="2"/>
    </row>
    <row r="28932" spans="13:13">
      <c r="M28932" s="2"/>
    </row>
    <row r="28933" spans="13:13">
      <c r="M28933" s="2"/>
    </row>
    <row r="28934" spans="13:13">
      <c r="M28934" s="2"/>
    </row>
    <row r="28935" spans="13:13">
      <c r="M28935" s="2"/>
    </row>
    <row r="28936" spans="13:13">
      <c r="M28936" s="2"/>
    </row>
    <row r="28937" spans="13:13">
      <c r="M28937" s="2"/>
    </row>
    <row r="28938" spans="13:13">
      <c r="M28938" s="2"/>
    </row>
    <row r="28939" spans="13:13">
      <c r="M28939" s="2"/>
    </row>
    <row r="28940" spans="13:13">
      <c r="M28940" s="2"/>
    </row>
    <row r="28941" spans="13:13">
      <c r="M28941" s="2"/>
    </row>
    <row r="28942" spans="13:13">
      <c r="M28942" s="2"/>
    </row>
    <row r="28943" spans="13:13">
      <c r="M28943" s="2"/>
    </row>
    <row r="28944" spans="13:13">
      <c r="M28944" s="2"/>
    </row>
    <row r="28945" spans="13:13">
      <c r="M28945" s="2"/>
    </row>
    <row r="28946" spans="13:13">
      <c r="M28946" s="2"/>
    </row>
    <row r="28947" spans="13:13">
      <c r="M28947" s="2"/>
    </row>
    <row r="28948" spans="13:13">
      <c r="M28948" s="2"/>
    </row>
    <row r="28949" spans="13:13">
      <c r="M28949" s="2"/>
    </row>
    <row r="28950" spans="13:13">
      <c r="M28950" s="2"/>
    </row>
    <row r="28951" spans="13:13">
      <c r="M28951" s="2"/>
    </row>
    <row r="28952" spans="13:13">
      <c r="M28952" s="2"/>
    </row>
    <row r="28953" spans="13:13">
      <c r="M28953" s="2"/>
    </row>
    <row r="28954" spans="13:13">
      <c r="M28954" s="2"/>
    </row>
    <row r="28955" spans="13:13">
      <c r="M28955" s="2"/>
    </row>
    <row r="28956" spans="13:13">
      <c r="M28956" s="2"/>
    </row>
    <row r="28957" spans="13:13">
      <c r="M28957" s="2"/>
    </row>
    <row r="28958" spans="13:13">
      <c r="M28958" s="2"/>
    </row>
    <row r="28959" spans="13:13">
      <c r="M28959" s="2"/>
    </row>
    <row r="28960" spans="13:13">
      <c r="M28960" s="2"/>
    </row>
    <row r="28961" spans="13:13">
      <c r="M28961" s="2"/>
    </row>
    <row r="28962" spans="13:13">
      <c r="M28962" s="2"/>
    </row>
    <row r="28963" spans="13:13">
      <c r="M28963" s="2"/>
    </row>
    <row r="28964" spans="13:13">
      <c r="M28964" s="2"/>
    </row>
    <row r="28965" spans="13:13">
      <c r="M28965" s="2"/>
    </row>
    <row r="28966" spans="13:13">
      <c r="M28966" s="2"/>
    </row>
    <row r="28967" spans="13:13">
      <c r="M28967" s="2"/>
    </row>
    <row r="28968" spans="13:13">
      <c r="M28968" s="2"/>
    </row>
    <row r="28969" spans="13:13">
      <c r="M28969" s="2"/>
    </row>
    <row r="28970" spans="13:13">
      <c r="M28970" s="2"/>
    </row>
    <row r="28971" spans="13:13">
      <c r="M28971" s="2"/>
    </row>
    <row r="28972" spans="13:13">
      <c r="M28972" s="2"/>
    </row>
    <row r="28973" spans="13:13">
      <c r="M28973" s="2"/>
    </row>
    <row r="28974" spans="13:13">
      <c r="M28974" s="2"/>
    </row>
    <row r="28975" spans="13:13">
      <c r="M28975" s="2"/>
    </row>
    <row r="28976" spans="13:13">
      <c r="M28976" s="2"/>
    </row>
    <row r="28977" spans="13:13">
      <c r="M28977" s="2"/>
    </row>
    <row r="28978" spans="13:13">
      <c r="M28978" s="2"/>
    </row>
    <row r="28979" spans="13:13">
      <c r="M28979" s="2"/>
    </row>
    <row r="28980" spans="13:13">
      <c r="M28980" s="2"/>
    </row>
    <row r="28981" spans="13:13">
      <c r="M28981" s="2"/>
    </row>
    <row r="28982" spans="13:13">
      <c r="M28982" s="2"/>
    </row>
    <row r="28983" spans="13:13">
      <c r="M28983" s="2"/>
    </row>
    <row r="28984" spans="13:13">
      <c r="M28984" s="2"/>
    </row>
    <row r="28985" spans="13:13">
      <c r="M28985" s="2"/>
    </row>
    <row r="28986" spans="13:13">
      <c r="M28986" s="2"/>
    </row>
    <row r="28987" spans="13:13">
      <c r="M28987" s="2"/>
    </row>
    <row r="28988" spans="13:13">
      <c r="M28988" s="2"/>
    </row>
    <row r="28989" spans="13:13">
      <c r="M28989" s="2"/>
    </row>
    <row r="28990" spans="13:13">
      <c r="M28990" s="2"/>
    </row>
    <row r="28991" spans="13:13">
      <c r="M28991" s="2"/>
    </row>
    <row r="28992" spans="13:13">
      <c r="M28992" s="2"/>
    </row>
    <row r="28993" spans="13:13">
      <c r="M28993" s="2"/>
    </row>
    <row r="28994" spans="13:13">
      <c r="M28994" s="2"/>
    </row>
    <row r="28995" spans="13:13">
      <c r="M28995" s="2"/>
    </row>
    <row r="28996" spans="13:13">
      <c r="M28996" s="2"/>
    </row>
    <row r="28997" spans="13:13">
      <c r="M28997" s="2"/>
    </row>
    <row r="28998" spans="13:13">
      <c r="M28998" s="2"/>
    </row>
    <row r="28999" spans="13:13">
      <c r="M28999" s="2"/>
    </row>
    <row r="29000" spans="13:13">
      <c r="M29000" s="2"/>
    </row>
    <row r="29001" spans="13:13">
      <c r="M29001" s="2"/>
    </row>
    <row r="29002" spans="13:13">
      <c r="M29002" s="2"/>
    </row>
    <row r="29003" spans="13:13">
      <c r="M29003" s="2"/>
    </row>
    <row r="29004" spans="13:13">
      <c r="M29004" s="2"/>
    </row>
    <row r="29005" spans="13:13">
      <c r="M29005" s="2"/>
    </row>
    <row r="29006" spans="13:13">
      <c r="M29006" s="2"/>
    </row>
    <row r="29007" spans="13:13">
      <c r="M29007" s="2"/>
    </row>
    <row r="29008" spans="13:13">
      <c r="M29008" s="2"/>
    </row>
    <row r="29009" spans="13:13">
      <c r="M29009" s="2"/>
    </row>
    <row r="29010" spans="13:13">
      <c r="M29010" s="2"/>
    </row>
    <row r="29011" spans="13:13">
      <c r="M29011" s="2"/>
    </row>
    <row r="29012" spans="13:13">
      <c r="M29012" s="2"/>
    </row>
    <row r="29013" spans="13:13">
      <c r="M29013" s="2"/>
    </row>
    <row r="29014" spans="13:13">
      <c r="M29014" s="2"/>
    </row>
    <row r="29015" spans="13:13">
      <c r="M29015" s="2"/>
    </row>
    <row r="29016" spans="13:13">
      <c r="M29016" s="2"/>
    </row>
    <row r="29017" spans="13:13">
      <c r="M29017" s="2"/>
    </row>
    <row r="29018" spans="13:13">
      <c r="M29018" s="2"/>
    </row>
    <row r="29019" spans="13:13">
      <c r="M29019" s="2"/>
    </row>
    <row r="29020" spans="13:13">
      <c r="M29020" s="2"/>
    </row>
    <row r="29021" spans="13:13">
      <c r="M29021" s="2"/>
    </row>
    <row r="29022" spans="13:13">
      <c r="M29022" s="2"/>
    </row>
    <row r="29023" spans="13:13">
      <c r="M29023" s="2"/>
    </row>
    <row r="29024" spans="13:13">
      <c r="M29024" s="2"/>
    </row>
    <row r="29025" spans="13:13">
      <c r="M29025" s="2"/>
    </row>
    <row r="29026" spans="13:13">
      <c r="M29026" s="2"/>
    </row>
    <row r="29027" spans="13:13">
      <c r="M29027" s="2"/>
    </row>
    <row r="29028" spans="13:13">
      <c r="M29028" s="2"/>
    </row>
    <row r="29029" spans="13:13">
      <c r="M29029" s="2"/>
    </row>
    <row r="29030" spans="13:13">
      <c r="M29030" s="2"/>
    </row>
    <row r="29031" spans="13:13">
      <c r="M29031" s="2"/>
    </row>
    <row r="29032" spans="13:13">
      <c r="M29032" s="2"/>
    </row>
    <row r="29033" spans="13:13">
      <c r="M29033" s="2"/>
    </row>
    <row r="29034" spans="13:13">
      <c r="M29034" s="2"/>
    </row>
    <row r="29035" spans="13:13">
      <c r="M29035" s="2"/>
    </row>
    <row r="29036" spans="13:13">
      <c r="M29036" s="2"/>
    </row>
    <row r="29037" spans="13:13">
      <c r="M29037" s="2"/>
    </row>
    <row r="29038" spans="13:13">
      <c r="M29038" s="2"/>
    </row>
    <row r="29039" spans="13:13">
      <c r="M29039" s="2"/>
    </row>
    <row r="29040" spans="13:13">
      <c r="M29040" s="2"/>
    </row>
    <row r="29041" spans="13:13">
      <c r="M29041" s="2"/>
    </row>
    <row r="29042" spans="13:13">
      <c r="M29042" s="2"/>
    </row>
    <row r="29043" spans="13:13">
      <c r="M29043" s="2"/>
    </row>
    <row r="29044" spans="13:13">
      <c r="M29044" s="2"/>
    </row>
    <row r="29045" spans="13:13">
      <c r="M29045" s="2"/>
    </row>
    <row r="29046" spans="13:13">
      <c r="M29046" s="2"/>
    </row>
    <row r="29047" spans="13:13">
      <c r="M29047" s="2"/>
    </row>
    <row r="29048" spans="13:13">
      <c r="M29048" s="2"/>
    </row>
    <row r="29049" spans="13:13">
      <c r="M29049" s="2"/>
    </row>
    <row r="29050" spans="13:13">
      <c r="M29050" s="2"/>
    </row>
    <row r="29051" spans="13:13">
      <c r="M29051" s="2"/>
    </row>
    <row r="29052" spans="13:13">
      <c r="M29052" s="2"/>
    </row>
    <row r="29053" spans="13:13">
      <c r="M29053" s="2"/>
    </row>
    <row r="29054" spans="13:13">
      <c r="M29054" s="2"/>
    </row>
    <row r="29055" spans="13:13">
      <c r="M29055" s="2"/>
    </row>
    <row r="29056" spans="13:13">
      <c r="M29056" s="2"/>
    </row>
    <row r="29057" spans="13:13">
      <c r="M29057" s="2"/>
    </row>
    <row r="29058" spans="13:13">
      <c r="M29058" s="2"/>
    </row>
    <row r="29059" spans="13:13">
      <c r="M29059" s="2"/>
    </row>
    <row r="29060" spans="13:13">
      <c r="M29060" s="2"/>
    </row>
    <row r="29061" spans="13:13">
      <c r="M29061" s="2"/>
    </row>
    <row r="29062" spans="13:13">
      <c r="M29062" s="2"/>
    </row>
    <row r="29063" spans="13:13">
      <c r="M29063" s="2"/>
    </row>
    <row r="29064" spans="13:13">
      <c r="M29064" s="2"/>
    </row>
    <row r="29065" spans="13:13">
      <c r="M29065" s="2"/>
    </row>
    <row r="29066" spans="13:13">
      <c r="M29066" s="2"/>
    </row>
    <row r="29067" spans="13:13">
      <c r="M29067" s="2"/>
    </row>
    <row r="29068" spans="13:13">
      <c r="M29068" s="2"/>
    </row>
    <row r="29069" spans="13:13">
      <c r="M29069" s="2"/>
    </row>
    <row r="29070" spans="13:13">
      <c r="M29070" s="2"/>
    </row>
    <row r="29071" spans="13:13">
      <c r="M29071" s="2"/>
    </row>
    <row r="29072" spans="13:13">
      <c r="M29072" s="2"/>
    </row>
    <row r="29073" spans="13:13">
      <c r="M29073" s="2"/>
    </row>
    <row r="29074" spans="13:13">
      <c r="M29074" s="2"/>
    </row>
    <row r="29075" spans="13:13">
      <c r="M29075" s="2"/>
    </row>
    <row r="29076" spans="13:13">
      <c r="M29076" s="2"/>
    </row>
    <row r="29077" spans="13:13">
      <c r="M29077" s="2"/>
    </row>
    <row r="29078" spans="13:13">
      <c r="M29078" s="2"/>
    </row>
    <row r="29079" spans="13:13">
      <c r="M29079" s="2"/>
    </row>
    <row r="29080" spans="13:13">
      <c r="M29080" s="2"/>
    </row>
    <row r="29081" spans="13:13">
      <c r="M29081" s="2"/>
    </row>
    <row r="29082" spans="13:13">
      <c r="M29082" s="2"/>
    </row>
    <row r="29083" spans="13:13">
      <c r="M29083" s="2"/>
    </row>
    <row r="29084" spans="13:13">
      <c r="M29084" s="2"/>
    </row>
    <row r="29085" spans="13:13">
      <c r="M29085" s="2"/>
    </row>
    <row r="29086" spans="13:13">
      <c r="M29086" s="2"/>
    </row>
    <row r="29087" spans="13:13">
      <c r="M29087" s="2"/>
    </row>
    <row r="29088" spans="13:13">
      <c r="M29088" s="2"/>
    </row>
    <row r="29089" spans="13:13">
      <c r="M29089" s="2"/>
    </row>
    <row r="29090" spans="13:13">
      <c r="M29090" s="2"/>
    </row>
    <row r="29091" spans="13:13">
      <c r="M29091" s="2"/>
    </row>
    <row r="29092" spans="13:13">
      <c r="M29092" s="2"/>
    </row>
    <row r="29093" spans="13:13">
      <c r="M29093" s="2"/>
    </row>
    <row r="29094" spans="13:13">
      <c r="M29094" s="2"/>
    </row>
    <row r="29095" spans="13:13">
      <c r="M29095" s="2"/>
    </row>
    <row r="29096" spans="13:13">
      <c r="M29096" s="2"/>
    </row>
    <row r="29097" spans="13:13">
      <c r="M29097" s="2"/>
    </row>
    <row r="29098" spans="13:13">
      <c r="M29098" s="2"/>
    </row>
    <row r="29099" spans="13:13">
      <c r="M29099" s="2"/>
    </row>
    <row r="29100" spans="13:13">
      <c r="M29100" s="2"/>
    </row>
    <row r="29101" spans="13:13">
      <c r="M29101" s="2"/>
    </row>
    <row r="29102" spans="13:13">
      <c r="M29102" s="2"/>
    </row>
    <row r="29103" spans="13:13">
      <c r="M29103" s="2"/>
    </row>
    <row r="29104" spans="13:13">
      <c r="M29104" s="2"/>
    </row>
    <row r="29105" spans="13:13">
      <c r="M29105" s="2"/>
    </row>
    <row r="29106" spans="13:13">
      <c r="M29106" s="2"/>
    </row>
    <row r="29107" spans="13:13">
      <c r="M29107" s="2"/>
    </row>
    <row r="29108" spans="13:13">
      <c r="M29108" s="2"/>
    </row>
    <row r="29109" spans="13:13">
      <c r="M29109" s="2"/>
    </row>
    <row r="29110" spans="13:13">
      <c r="M29110" s="2"/>
    </row>
    <row r="29111" spans="13:13">
      <c r="M29111" s="2"/>
    </row>
    <row r="29112" spans="13:13">
      <c r="M29112" s="2"/>
    </row>
    <row r="29113" spans="13:13">
      <c r="M29113" s="2"/>
    </row>
    <row r="29114" spans="13:13">
      <c r="M29114" s="2"/>
    </row>
    <row r="29115" spans="13:13">
      <c r="M29115" s="2"/>
    </row>
    <row r="29116" spans="13:13">
      <c r="M29116" s="2"/>
    </row>
    <row r="29117" spans="13:13">
      <c r="M29117" s="2"/>
    </row>
    <row r="29118" spans="13:13">
      <c r="M29118" s="2"/>
    </row>
    <row r="29119" spans="13:13">
      <c r="M29119" s="2"/>
    </row>
    <row r="29120" spans="13:13">
      <c r="M29120" s="2"/>
    </row>
    <row r="29121" spans="13:13">
      <c r="M29121" s="2"/>
    </row>
    <row r="29122" spans="13:13">
      <c r="M29122" s="2"/>
    </row>
    <row r="29123" spans="13:13">
      <c r="M29123" s="2"/>
    </row>
    <row r="29124" spans="13:13">
      <c r="M29124" s="2"/>
    </row>
    <row r="29125" spans="13:13">
      <c r="M29125" s="2"/>
    </row>
    <row r="29126" spans="13:13">
      <c r="M29126" s="2"/>
    </row>
    <row r="29127" spans="13:13">
      <c r="M29127" s="2"/>
    </row>
    <row r="29128" spans="13:13">
      <c r="M29128" s="2"/>
    </row>
    <row r="29129" spans="13:13">
      <c r="M29129" s="2"/>
    </row>
    <row r="29130" spans="13:13">
      <c r="M29130" s="2"/>
    </row>
    <row r="29131" spans="13:13">
      <c r="M29131" s="2"/>
    </row>
    <row r="29132" spans="13:13">
      <c r="M29132" s="2"/>
    </row>
    <row r="29133" spans="13:13">
      <c r="M29133" s="2"/>
    </row>
    <row r="29134" spans="13:13">
      <c r="M29134" s="2"/>
    </row>
    <row r="29135" spans="13:13">
      <c r="M29135" s="2"/>
    </row>
    <row r="29136" spans="13:13">
      <c r="M29136" s="2"/>
    </row>
    <row r="29137" spans="13:13">
      <c r="M29137" s="2"/>
    </row>
    <row r="29138" spans="13:13">
      <c r="M29138" s="2"/>
    </row>
    <row r="29139" spans="13:13">
      <c r="M29139" s="2"/>
    </row>
    <row r="29140" spans="13:13">
      <c r="M29140" s="2"/>
    </row>
    <row r="29141" spans="13:13">
      <c r="M29141" s="2"/>
    </row>
    <row r="29142" spans="13:13">
      <c r="M29142" s="2"/>
    </row>
    <row r="29143" spans="13:13">
      <c r="M29143" s="2"/>
    </row>
    <row r="29144" spans="13:13">
      <c r="M29144" s="2"/>
    </row>
    <row r="29145" spans="13:13">
      <c r="M29145" s="2"/>
    </row>
    <row r="29146" spans="13:13">
      <c r="M29146" s="2"/>
    </row>
    <row r="29147" spans="13:13">
      <c r="M29147" s="2"/>
    </row>
    <row r="29148" spans="13:13">
      <c r="M29148" s="2"/>
    </row>
    <row r="29149" spans="13:13">
      <c r="M29149" s="2"/>
    </row>
    <row r="29150" spans="13:13">
      <c r="M29150" s="2"/>
    </row>
    <row r="29151" spans="13:13">
      <c r="M29151" s="2"/>
    </row>
    <row r="29152" spans="13:13">
      <c r="M29152" s="2"/>
    </row>
    <row r="29153" spans="13:13">
      <c r="M29153" s="2"/>
    </row>
    <row r="29154" spans="13:13">
      <c r="M29154" s="2"/>
    </row>
    <row r="29155" spans="13:13">
      <c r="M29155" s="2"/>
    </row>
    <row r="29156" spans="13:13">
      <c r="M29156" s="2"/>
    </row>
    <row r="29157" spans="13:13">
      <c r="M29157" s="2"/>
    </row>
    <row r="29158" spans="13:13">
      <c r="M29158" s="2"/>
    </row>
    <row r="29159" spans="13:13">
      <c r="M29159" s="2"/>
    </row>
    <row r="29160" spans="13:13">
      <c r="M29160" s="2"/>
    </row>
    <row r="29161" spans="13:13">
      <c r="M29161" s="2"/>
    </row>
    <row r="29162" spans="13:13">
      <c r="M29162" s="2"/>
    </row>
    <row r="29163" spans="13:13">
      <c r="M29163" s="2"/>
    </row>
    <row r="29164" spans="13:13">
      <c r="M29164" s="2"/>
    </row>
    <row r="29165" spans="13:13">
      <c r="M29165" s="2"/>
    </row>
    <row r="29166" spans="13:13">
      <c r="M29166" s="2"/>
    </row>
    <row r="29167" spans="13:13">
      <c r="M29167" s="2"/>
    </row>
    <row r="29168" spans="13:13">
      <c r="M29168" s="2"/>
    </row>
    <row r="29169" spans="13:13">
      <c r="M29169" s="2"/>
    </row>
    <row r="29170" spans="13:13">
      <c r="M29170" s="2"/>
    </row>
    <row r="29171" spans="13:13">
      <c r="M29171" s="2"/>
    </row>
    <row r="29172" spans="13:13">
      <c r="M29172" s="2"/>
    </row>
    <row r="29173" spans="13:13">
      <c r="M29173" s="2"/>
    </row>
    <row r="29174" spans="13:13">
      <c r="M29174" s="2"/>
    </row>
    <row r="29175" spans="13:13">
      <c r="M29175" s="2"/>
    </row>
    <row r="29176" spans="13:13">
      <c r="M29176" s="2"/>
    </row>
    <row r="29177" spans="13:13">
      <c r="M29177" s="2"/>
    </row>
    <row r="29178" spans="13:13">
      <c r="M29178" s="2"/>
    </row>
    <row r="29179" spans="13:13">
      <c r="M29179" s="2"/>
    </row>
    <row r="29180" spans="13:13">
      <c r="M29180" s="2"/>
    </row>
    <row r="29181" spans="13:13">
      <c r="M29181" s="2"/>
    </row>
    <row r="29182" spans="13:13">
      <c r="M29182" s="2"/>
    </row>
    <row r="29183" spans="13:13">
      <c r="M29183" s="2"/>
    </row>
    <row r="29184" spans="13:13">
      <c r="M29184" s="2"/>
    </row>
    <row r="29185" spans="13:13">
      <c r="M29185" s="2"/>
    </row>
    <row r="29186" spans="13:13">
      <c r="M29186" s="2"/>
    </row>
    <row r="29187" spans="13:13">
      <c r="M29187" s="2"/>
    </row>
    <row r="29188" spans="13:13">
      <c r="M29188" s="2"/>
    </row>
    <row r="29189" spans="13:13">
      <c r="M29189" s="2"/>
    </row>
    <row r="29190" spans="13:13">
      <c r="M29190" s="2"/>
    </row>
    <row r="29191" spans="13:13">
      <c r="M29191" s="2"/>
    </row>
    <row r="29192" spans="13:13">
      <c r="M29192" s="2"/>
    </row>
    <row r="29193" spans="13:13">
      <c r="M29193" s="2"/>
    </row>
    <row r="29194" spans="13:13">
      <c r="M29194" s="2"/>
    </row>
    <row r="29195" spans="13:13">
      <c r="M29195" s="2"/>
    </row>
    <row r="29196" spans="13:13">
      <c r="M29196" s="2"/>
    </row>
    <row r="29197" spans="13:13">
      <c r="M29197" s="2"/>
    </row>
    <row r="29198" spans="13:13">
      <c r="M29198" s="2"/>
    </row>
    <row r="29199" spans="13:13">
      <c r="M29199" s="2"/>
    </row>
    <row r="29200" spans="13:13">
      <c r="M29200" s="2"/>
    </row>
    <row r="29201" spans="13:13">
      <c r="M29201" s="2"/>
    </row>
    <row r="29202" spans="13:13">
      <c r="M29202" s="2"/>
    </row>
    <row r="29203" spans="13:13">
      <c r="M29203" s="2"/>
    </row>
    <row r="29204" spans="13:13">
      <c r="M29204" s="2"/>
    </row>
    <row r="29205" spans="13:13">
      <c r="M29205" s="2"/>
    </row>
    <row r="29206" spans="13:13">
      <c r="M29206" s="2"/>
    </row>
    <row r="29207" spans="13:13">
      <c r="M29207" s="2"/>
    </row>
    <row r="29208" spans="13:13">
      <c r="M29208" s="2"/>
    </row>
    <row r="29209" spans="13:13">
      <c r="M29209" s="2"/>
    </row>
    <row r="29210" spans="13:13">
      <c r="M29210" s="2"/>
    </row>
    <row r="29211" spans="13:13">
      <c r="M29211" s="2"/>
    </row>
    <row r="29212" spans="13:13">
      <c r="M29212" s="2"/>
    </row>
    <row r="29213" spans="13:13">
      <c r="M29213" s="2"/>
    </row>
    <row r="29214" spans="13:13">
      <c r="M29214" s="2"/>
    </row>
    <row r="29215" spans="13:13">
      <c r="M29215" s="2"/>
    </row>
    <row r="29216" spans="13:13">
      <c r="M29216" s="2"/>
    </row>
    <row r="29217" spans="13:13">
      <c r="M29217" s="2"/>
    </row>
    <row r="29218" spans="13:13">
      <c r="M29218" s="2"/>
    </row>
    <row r="29219" spans="13:13">
      <c r="M29219" s="2"/>
    </row>
    <row r="29220" spans="13:13">
      <c r="M29220" s="2"/>
    </row>
    <row r="29221" spans="13:13">
      <c r="M29221" s="2"/>
    </row>
    <row r="29222" spans="13:13">
      <c r="M29222" s="2"/>
    </row>
    <row r="29223" spans="13:13">
      <c r="M29223" s="2"/>
    </row>
    <row r="29224" spans="13:13">
      <c r="M29224" s="2"/>
    </row>
    <row r="29225" spans="13:13">
      <c r="M29225" s="2"/>
    </row>
    <row r="29226" spans="13:13">
      <c r="M29226" s="2"/>
    </row>
    <row r="29227" spans="13:13">
      <c r="M29227" s="2"/>
    </row>
    <row r="29228" spans="13:13">
      <c r="M29228" s="2"/>
    </row>
    <row r="29229" spans="13:13">
      <c r="M29229" s="2"/>
    </row>
    <row r="29230" spans="13:13">
      <c r="M29230" s="2"/>
    </row>
    <row r="29231" spans="13:13">
      <c r="M29231" s="2"/>
    </row>
    <row r="29232" spans="13:13">
      <c r="M29232" s="2"/>
    </row>
    <row r="29233" spans="13:13">
      <c r="M29233" s="2"/>
    </row>
    <row r="29234" spans="13:13">
      <c r="M29234" s="2"/>
    </row>
    <row r="29235" spans="13:13">
      <c r="M29235" s="2"/>
    </row>
    <row r="29236" spans="13:13">
      <c r="M29236" s="2"/>
    </row>
    <row r="29237" spans="13:13">
      <c r="M29237" s="2"/>
    </row>
    <row r="29238" spans="13:13">
      <c r="M29238" s="2"/>
    </row>
    <row r="29239" spans="13:13">
      <c r="M29239" s="2"/>
    </row>
    <row r="29240" spans="13:13">
      <c r="M29240" s="2"/>
    </row>
    <row r="29241" spans="13:13">
      <c r="M29241" s="2"/>
    </row>
    <row r="29242" spans="13:13">
      <c r="M29242" s="2"/>
    </row>
    <row r="29243" spans="13:13">
      <c r="M29243" s="2"/>
    </row>
    <row r="29244" spans="13:13">
      <c r="M29244" s="2"/>
    </row>
    <row r="29245" spans="13:13">
      <c r="M29245" s="2"/>
    </row>
    <row r="29246" spans="13:13">
      <c r="M29246" s="2"/>
    </row>
    <row r="29247" spans="13:13">
      <c r="M29247" s="2"/>
    </row>
    <row r="29248" spans="13:13">
      <c r="M29248" s="2"/>
    </row>
    <row r="29249" spans="13:13">
      <c r="M29249" s="2"/>
    </row>
    <row r="29250" spans="13:13">
      <c r="M29250" s="2"/>
    </row>
    <row r="29251" spans="13:13">
      <c r="M29251" s="2"/>
    </row>
    <row r="29252" spans="13:13">
      <c r="M29252" s="2"/>
    </row>
    <row r="29253" spans="13:13">
      <c r="M29253" s="2"/>
    </row>
    <row r="29254" spans="13:13">
      <c r="M29254" s="2"/>
    </row>
    <row r="29255" spans="13:13">
      <c r="M29255" s="2"/>
    </row>
    <row r="29256" spans="13:13">
      <c r="M29256" s="2"/>
    </row>
    <row r="29257" spans="13:13">
      <c r="M29257" s="2"/>
    </row>
    <row r="29258" spans="13:13">
      <c r="M29258" s="2"/>
    </row>
    <row r="29259" spans="13:13">
      <c r="M29259" s="2"/>
    </row>
    <row r="29260" spans="13:13">
      <c r="M29260" s="2"/>
    </row>
    <row r="29261" spans="13:13">
      <c r="M29261" s="2"/>
    </row>
    <row r="29262" spans="13:13">
      <c r="M29262" s="2"/>
    </row>
    <row r="29263" spans="13:13">
      <c r="M29263" s="2"/>
    </row>
    <row r="29264" spans="13:13">
      <c r="M29264" s="2"/>
    </row>
    <row r="29265" spans="13:13">
      <c r="M29265" s="2"/>
    </row>
    <row r="29266" spans="13:13">
      <c r="M29266" s="2"/>
    </row>
    <row r="29267" spans="13:13">
      <c r="M29267" s="2"/>
    </row>
    <row r="29268" spans="13:13">
      <c r="M29268" s="2"/>
    </row>
    <row r="29269" spans="13:13">
      <c r="M29269" s="2"/>
    </row>
    <row r="29270" spans="13:13">
      <c r="M29270" s="2"/>
    </row>
    <row r="29271" spans="13:13">
      <c r="M29271" s="2"/>
    </row>
    <row r="29272" spans="13:13">
      <c r="M29272" s="2"/>
    </row>
    <row r="29273" spans="13:13">
      <c r="M29273" s="2"/>
    </row>
    <row r="29274" spans="13:13">
      <c r="M29274" s="2"/>
    </row>
    <row r="29275" spans="13:13">
      <c r="M29275" s="2"/>
    </row>
    <row r="29276" spans="13:13">
      <c r="M29276" s="2"/>
    </row>
    <row r="29277" spans="13:13">
      <c r="M29277" s="2"/>
    </row>
    <row r="29278" spans="13:13">
      <c r="M29278" s="2"/>
    </row>
    <row r="29279" spans="13:13">
      <c r="M29279" s="2"/>
    </row>
    <row r="29280" spans="13:13">
      <c r="M29280" s="2"/>
    </row>
    <row r="29281" spans="13:13">
      <c r="M29281" s="2"/>
    </row>
    <row r="29282" spans="13:13">
      <c r="M29282" s="2"/>
    </row>
    <row r="29283" spans="13:13">
      <c r="M29283" s="2"/>
    </row>
    <row r="29284" spans="13:13">
      <c r="M29284" s="2"/>
    </row>
    <row r="29285" spans="13:13">
      <c r="M29285" s="2"/>
    </row>
    <row r="29286" spans="13:13">
      <c r="M29286" s="2"/>
    </row>
    <row r="29287" spans="13:13">
      <c r="M29287" s="2"/>
    </row>
    <row r="29288" spans="13:13">
      <c r="M29288" s="2"/>
    </row>
    <row r="29289" spans="13:13">
      <c r="M29289" s="2"/>
    </row>
    <row r="29290" spans="13:13">
      <c r="M29290" s="2"/>
    </row>
    <row r="29291" spans="13:13">
      <c r="M29291" s="2"/>
    </row>
    <row r="29292" spans="13:13">
      <c r="M29292" s="2"/>
    </row>
    <row r="29293" spans="13:13">
      <c r="M29293" s="2"/>
    </row>
    <row r="29294" spans="13:13">
      <c r="M29294" s="2"/>
    </row>
    <row r="29295" spans="13:13">
      <c r="M29295" s="2"/>
    </row>
    <row r="29296" spans="13:13">
      <c r="M29296" s="2"/>
    </row>
    <row r="29297" spans="13:13">
      <c r="M29297" s="2"/>
    </row>
    <row r="29298" spans="13:13">
      <c r="M29298" s="2"/>
    </row>
    <row r="29299" spans="13:13">
      <c r="M29299" s="2"/>
    </row>
    <row r="29300" spans="13:13">
      <c r="M29300" s="2"/>
    </row>
    <row r="29301" spans="13:13">
      <c r="M29301" s="2"/>
    </row>
    <row r="29302" spans="13:13">
      <c r="M29302" s="2"/>
    </row>
    <row r="29303" spans="13:13">
      <c r="M29303" s="2"/>
    </row>
    <row r="29304" spans="13:13">
      <c r="M29304" s="2"/>
    </row>
    <row r="29305" spans="13:13">
      <c r="M29305" s="2"/>
    </row>
    <row r="29306" spans="13:13">
      <c r="M29306" s="2"/>
    </row>
    <row r="29307" spans="13:13">
      <c r="M29307" s="2"/>
    </row>
    <row r="29308" spans="13:13">
      <c r="M29308" s="2"/>
    </row>
    <row r="29309" spans="13:13">
      <c r="M29309" s="2"/>
    </row>
    <row r="29310" spans="13:13">
      <c r="M29310" s="2"/>
    </row>
    <row r="29311" spans="13:13">
      <c r="M29311" s="2"/>
    </row>
    <row r="29312" spans="13:13">
      <c r="M29312" s="2"/>
    </row>
    <row r="29313" spans="13:13">
      <c r="M29313" s="2"/>
    </row>
    <row r="29314" spans="13:13">
      <c r="M29314" s="2"/>
    </row>
    <row r="29315" spans="13:13">
      <c r="M29315" s="2"/>
    </row>
    <row r="29316" spans="13:13">
      <c r="M29316" s="2"/>
    </row>
    <row r="29317" spans="13:13">
      <c r="M29317" s="2"/>
    </row>
    <row r="29318" spans="13:13">
      <c r="M29318" s="2"/>
    </row>
    <row r="29319" spans="13:13">
      <c r="M29319" s="2"/>
    </row>
    <row r="29320" spans="13:13">
      <c r="M29320" s="2"/>
    </row>
    <row r="29321" spans="13:13">
      <c r="M29321" s="2"/>
    </row>
    <row r="29322" spans="13:13">
      <c r="M29322" s="2"/>
    </row>
    <row r="29323" spans="13:13">
      <c r="M29323" s="2"/>
    </row>
    <row r="29324" spans="13:13">
      <c r="M29324" s="2"/>
    </row>
    <row r="29325" spans="13:13">
      <c r="M29325" s="2"/>
    </row>
    <row r="29326" spans="13:13">
      <c r="M29326" s="2"/>
    </row>
    <row r="29327" spans="13:13">
      <c r="M29327" s="2"/>
    </row>
    <row r="29328" spans="13:13">
      <c r="M29328" s="2"/>
    </row>
    <row r="29329" spans="13:13">
      <c r="M29329" s="2"/>
    </row>
    <row r="29330" spans="13:13">
      <c r="M29330" s="2"/>
    </row>
    <row r="29331" spans="13:13">
      <c r="M29331" s="2"/>
    </row>
    <row r="29332" spans="13:13">
      <c r="M29332" s="2"/>
    </row>
    <row r="29333" spans="13:13">
      <c r="M29333" s="2"/>
    </row>
    <row r="29334" spans="13:13">
      <c r="M29334" s="2"/>
    </row>
    <row r="29335" spans="13:13">
      <c r="M29335" s="2"/>
    </row>
    <row r="29336" spans="13:13">
      <c r="M29336" s="2"/>
    </row>
    <row r="29337" spans="13:13">
      <c r="M29337" s="2"/>
    </row>
    <row r="29338" spans="13:13">
      <c r="M29338" s="2"/>
    </row>
    <row r="29339" spans="13:13">
      <c r="M29339" s="2"/>
    </row>
    <row r="29340" spans="13:13">
      <c r="M29340" s="2"/>
    </row>
    <row r="29341" spans="13:13">
      <c r="M29341" s="2"/>
    </row>
    <row r="29342" spans="13:13">
      <c r="M29342" s="2"/>
    </row>
    <row r="29343" spans="13:13">
      <c r="M29343" s="2"/>
    </row>
    <row r="29344" spans="13:13">
      <c r="M29344" s="2"/>
    </row>
    <row r="29345" spans="13:13">
      <c r="M29345" s="2"/>
    </row>
    <row r="29346" spans="13:13">
      <c r="M29346" s="2"/>
    </row>
    <row r="29347" spans="13:13">
      <c r="M29347" s="2"/>
    </row>
    <row r="29348" spans="13:13">
      <c r="M29348" s="2"/>
    </row>
    <row r="29349" spans="13:13">
      <c r="M29349" s="2"/>
    </row>
    <row r="29350" spans="13:13">
      <c r="M29350" s="2"/>
    </row>
    <row r="29351" spans="13:13">
      <c r="M29351" s="2"/>
    </row>
    <row r="29352" spans="13:13">
      <c r="M29352" s="2"/>
    </row>
    <row r="29353" spans="13:13">
      <c r="M29353" s="2"/>
    </row>
    <row r="29354" spans="13:13">
      <c r="M29354" s="2"/>
    </row>
    <row r="29355" spans="13:13">
      <c r="M29355" s="2"/>
    </row>
    <row r="29356" spans="13:13">
      <c r="M29356" s="2"/>
    </row>
    <row r="29357" spans="13:13">
      <c r="M29357" s="2"/>
    </row>
    <row r="29358" spans="13:13">
      <c r="M29358" s="2"/>
    </row>
    <row r="29359" spans="13:13">
      <c r="M29359" s="2"/>
    </row>
    <row r="29360" spans="13:13">
      <c r="M29360" s="2"/>
    </row>
    <row r="29361" spans="13:13">
      <c r="M29361" s="2"/>
    </row>
    <row r="29362" spans="13:13">
      <c r="M29362" s="2"/>
    </row>
    <row r="29363" spans="13:13">
      <c r="M29363" s="2"/>
    </row>
    <row r="29364" spans="13:13">
      <c r="M29364" s="2"/>
    </row>
    <row r="29365" spans="13:13">
      <c r="M29365" s="2"/>
    </row>
    <row r="29366" spans="13:13">
      <c r="M29366" s="2"/>
    </row>
    <row r="29367" spans="13:13">
      <c r="M29367" s="2"/>
    </row>
    <row r="29368" spans="13:13">
      <c r="M29368" s="2"/>
    </row>
    <row r="29369" spans="13:13">
      <c r="M29369" s="2"/>
    </row>
    <row r="29370" spans="13:13">
      <c r="M29370" s="2"/>
    </row>
    <row r="29371" spans="13:13">
      <c r="M29371" s="2"/>
    </row>
    <row r="29372" spans="13:13">
      <c r="M29372" s="2"/>
    </row>
    <row r="29373" spans="13:13">
      <c r="M29373" s="2"/>
    </row>
    <row r="29374" spans="13:13">
      <c r="M29374" s="2"/>
    </row>
    <row r="29375" spans="13:13">
      <c r="M29375" s="2"/>
    </row>
    <row r="29376" spans="13:13">
      <c r="M29376" s="2"/>
    </row>
    <row r="29377" spans="13:13">
      <c r="M29377" s="2"/>
    </row>
    <row r="29378" spans="13:13">
      <c r="M29378" s="2"/>
    </row>
    <row r="29379" spans="13:13">
      <c r="M29379" s="2"/>
    </row>
    <row r="29380" spans="13:13">
      <c r="M29380" s="2"/>
    </row>
    <row r="29381" spans="13:13">
      <c r="M29381" s="2"/>
    </row>
    <row r="29382" spans="13:13">
      <c r="M29382" s="2"/>
    </row>
    <row r="29383" spans="13:13">
      <c r="M29383" s="2"/>
    </row>
    <row r="29384" spans="13:13">
      <c r="M29384" s="2"/>
    </row>
    <row r="29385" spans="13:13">
      <c r="M29385" s="2"/>
    </row>
    <row r="29386" spans="13:13">
      <c r="M29386" s="2"/>
    </row>
    <row r="29387" spans="13:13">
      <c r="M29387" s="2"/>
    </row>
    <row r="29388" spans="13:13">
      <c r="M29388" s="2"/>
    </row>
    <row r="29389" spans="13:13">
      <c r="M29389" s="2"/>
    </row>
    <row r="29390" spans="13:13">
      <c r="M29390" s="2"/>
    </row>
    <row r="29391" spans="13:13">
      <c r="M29391" s="2"/>
    </row>
    <row r="29392" spans="13:13">
      <c r="M29392" s="2"/>
    </row>
    <row r="29393" spans="13:13">
      <c r="M29393" s="2"/>
    </row>
    <row r="29394" spans="13:13">
      <c r="M29394" s="2"/>
    </row>
    <row r="29395" spans="13:13">
      <c r="M29395" s="2"/>
    </row>
    <row r="29396" spans="13:13">
      <c r="M29396" s="2"/>
    </row>
    <row r="29397" spans="13:13">
      <c r="M29397" s="2"/>
    </row>
    <row r="29398" spans="13:13">
      <c r="M29398" s="2"/>
    </row>
    <row r="29399" spans="13:13">
      <c r="M29399" s="2"/>
    </row>
    <row r="29400" spans="13:13">
      <c r="M29400" s="2"/>
    </row>
    <row r="29401" spans="13:13">
      <c r="M29401" s="2"/>
    </row>
    <row r="29402" spans="13:13">
      <c r="M29402" s="2"/>
    </row>
    <row r="29403" spans="13:13">
      <c r="M29403" s="2"/>
    </row>
    <row r="29404" spans="13:13">
      <c r="M29404" s="2"/>
    </row>
    <row r="29405" spans="13:13">
      <c r="M29405" s="2"/>
    </row>
    <row r="29406" spans="13:13">
      <c r="M29406" s="2"/>
    </row>
    <row r="29407" spans="13:13">
      <c r="M29407" s="2"/>
    </row>
    <row r="29408" spans="13:13">
      <c r="M29408" s="2"/>
    </row>
    <row r="29409" spans="13:13">
      <c r="M29409" s="2"/>
    </row>
    <row r="29410" spans="13:13">
      <c r="M29410" s="2"/>
    </row>
    <row r="29411" spans="13:13">
      <c r="M29411" s="2"/>
    </row>
    <row r="29412" spans="13:13">
      <c r="M29412" s="2"/>
    </row>
    <row r="29413" spans="13:13">
      <c r="M29413" s="2"/>
    </row>
    <row r="29414" spans="13:13">
      <c r="M29414" s="2"/>
    </row>
    <row r="29415" spans="13:13">
      <c r="M29415" s="2"/>
    </row>
    <row r="29416" spans="13:13">
      <c r="M29416" s="2"/>
    </row>
    <row r="29417" spans="13:13">
      <c r="M29417" s="2"/>
    </row>
    <row r="29418" spans="13:13">
      <c r="M29418" s="2"/>
    </row>
    <row r="29419" spans="13:13">
      <c r="M29419" s="2"/>
    </row>
    <row r="29420" spans="13:13">
      <c r="M29420" s="2"/>
    </row>
    <row r="29421" spans="13:13">
      <c r="M29421" s="2"/>
    </row>
    <row r="29422" spans="13:13">
      <c r="M29422" s="2"/>
    </row>
    <row r="29423" spans="13:13">
      <c r="M29423" s="2"/>
    </row>
    <row r="29424" spans="13:13">
      <c r="M29424" s="2"/>
    </row>
    <row r="29425" spans="13:13">
      <c r="M29425" s="2"/>
    </row>
    <row r="29426" spans="13:13">
      <c r="M29426" s="2"/>
    </row>
    <row r="29427" spans="13:13">
      <c r="M29427" s="2"/>
    </row>
    <row r="29428" spans="13:13">
      <c r="M29428" s="2"/>
    </row>
    <row r="29429" spans="13:13">
      <c r="M29429" s="2"/>
    </row>
    <row r="29430" spans="13:13">
      <c r="M29430" s="2"/>
    </row>
    <row r="29431" spans="13:13">
      <c r="M29431" s="2"/>
    </row>
    <row r="29432" spans="13:13">
      <c r="M29432" s="2"/>
    </row>
    <row r="29433" spans="13:13">
      <c r="M29433" s="2"/>
    </row>
    <row r="29434" spans="13:13">
      <c r="M29434" s="2"/>
    </row>
    <row r="29435" spans="13:13">
      <c r="M29435" s="2"/>
    </row>
    <row r="29436" spans="13:13">
      <c r="M29436" s="2"/>
    </row>
    <row r="29437" spans="13:13">
      <c r="M29437" s="2"/>
    </row>
    <row r="29438" spans="13:13">
      <c r="M29438" s="2"/>
    </row>
    <row r="29439" spans="13:13">
      <c r="M29439" s="2"/>
    </row>
    <row r="29440" spans="13:13">
      <c r="M29440" s="2"/>
    </row>
    <row r="29441" spans="13:13">
      <c r="M29441" s="2"/>
    </row>
    <row r="29442" spans="13:13">
      <c r="M29442" s="2"/>
    </row>
    <row r="29443" spans="13:13">
      <c r="M29443" s="2"/>
    </row>
    <row r="29444" spans="13:13">
      <c r="M29444" s="2"/>
    </row>
    <row r="29445" spans="13:13">
      <c r="M29445" s="2"/>
    </row>
    <row r="29446" spans="13:13">
      <c r="M29446" s="2"/>
    </row>
    <row r="29447" spans="13:13">
      <c r="M29447" s="2"/>
    </row>
    <row r="29448" spans="13:13">
      <c r="M29448" s="2"/>
    </row>
    <row r="29449" spans="13:13">
      <c r="M29449" s="2"/>
    </row>
    <row r="29450" spans="13:13">
      <c r="M29450" s="2"/>
    </row>
    <row r="29451" spans="13:13">
      <c r="M29451" s="2"/>
    </row>
    <row r="29452" spans="13:13">
      <c r="M29452" s="2"/>
    </row>
    <row r="29453" spans="13:13">
      <c r="M29453" s="2"/>
    </row>
    <row r="29454" spans="13:13">
      <c r="M29454" s="2"/>
    </row>
    <row r="29455" spans="13:13">
      <c r="M29455" s="2"/>
    </row>
    <row r="29456" spans="13:13">
      <c r="M29456" s="2"/>
    </row>
    <row r="29457" spans="13:13">
      <c r="M29457" s="2"/>
    </row>
    <row r="29458" spans="13:13">
      <c r="M29458" s="2"/>
    </row>
    <row r="29459" spans="13:13">
      <c r="M29459" s="2"/>
    </row>
    <row r="29460" spans="13:13">
      <c r="M29460" s="2"/>
    </row>
    <row r="29461" spans="13:13">
      <c r="M29461" s="2"/>
    </row>
    <row r="29462" spans="13:13">
      <c r="M29462" s="2"/>
    </row>
    <row r="29463" spans="13:13">
      <c r="M29463" s="2"/>
    </row>
    <row r="29464" spans="13:13">
      <c r="M29464" s="2"/>
    </row>
    <row r="29465" spans="13:13">
      <c r="M29465" s="2"/>
    </row>
    <row r="29466" spans="13:13">
      <c r="M29466" s="2"/>
    </row>
    <row r="29467" spans="13:13">
      <c r="M29467" s="2"/>
    </row>
    <row r="29468" spans="13:13">
      <c r="M29468" s="2"/>
    </row>
    <row r="29469" spans="13:13">
      <c r="M29469" s="2"/>
    </row>
    <row r="29470" spans="13:13">
      <c r="M29470" s="2"/>
    </row>
    <row r="29471" spans="13:13">
      <c r="M29471" s="2"/>
    </row>
    <row r="29472" spans="13:13">
      <c r="M29472" s="2"/>
    </row>
    <row r="29473" spans="13:13">
      <c r="M29473" s="2"/>
    </row>
    <row r="29474" spans="13:13">
      <c r="M29474" s="2"/>
    </row>
    <row r="29475" spans="13:13">
      <c r="M29475" s="2"/>
    </row>
    <row r="29476" spans="13:13">
      <c r="M29476" s="2"/>
    </row>
    <row r="29477" spans="13:13">
      <c r="M29477" s="2"/>
    </row>
    <row r="29478" spans="13:13">
      <c r="M29478" s="2"/>
    </row>
    <row r="29479" spans="13:13">
      <c r="M29479" s="2"/>
    </row>
    <row r="29480" spans="13:13">
      <c r="M29480" s="2"/>
    </row>
    <row r="29481" spans="13:13">
      <c r="M29481" s="2"/>
    </row>
    <row r="29482" spans="13:13">
      <c r="M29482" s="2"/>
    </row>
    <row r="29483" spans="13:13">
      <c r="M29483" s="2"/>
    </row>
    <row r="29484" spans="13:13">
      <c r="M29484" s="2"/>
    </row>
    <row r="29485" spans="13:13">
      <c r="M29485" s="2"/>
    </row>
    <row r="29486" spans="13:13">
      <c r="M29486" s="2"/>
    </row>
    <row r="29487" spans="13:13">
      <c r="M29487" s="2"/>
    </row>
    <row r="29488" spans="13:13">
      <c r="M29488" s="2"/>
    </row>
    <row r="29489" spans="13:13">
      <c r="M29489" s="2"/>
    </row>
    <row r="29490" spans="13:13">
      <c r="M29490" s="2"/>
    </row>
    <row r="29491" spans="13:13">
      <c r="M29491" s="2"/>
    </row>
    <row r="29492" spans="13:13">
      <c r="M29492" s="2"/>
    </row>
    <row r="29493" spans="13:13">
      <c r="M29493" s="2"/>
    </row>
    <row r="29494" spans="13:13">
      <c r="M29494" s="2"/>
    </row>
    <row r="29495" spans="13:13">
      <c r="M29495" s="2"/>
    </row>
    <row r="29496" spans="13:13">
      <c r="M29496" s="2"/>
    </row>
    <row r="29497" spans="13:13">
      <c r="M29497" s="2"/>
    </row>
    <row r="29498" spans="13:13">
      <c r="M29498" s="2"/>
    </row>
    <row r="29499" spans="13:13">
      <c r="M29499" s="2"/>
    </row>
    <row r="29500" spans="13:13">
      <c r="M29500" s="2"/>
    </row>
    <row r="29501" spans="13:13">
      <c r="M29501" s="2"/>
    </row>
    <row r="29502" spans="13:13">
      <c r="M29502" s="2"/>
    </row>
    <row r="29503" spans="13:13">
      <c r="M29503" s="2"/>
    </row>
    <row r="29504" spans="13:13">
      <c r="M29504" s="2"/>
    </row>
    <row r="29505" spans="13:13">
      <c r="M29505" s="2"/>
    </row>
    <row r="29506" spans="13:13">
      <c r="M29506" s="2"/>
    </row>
    <row r="29507" spans="13:13">
      <c r="M29507" s="2"/>
    </row>
    <row r="29508" spans="13:13">
      <c r="M29508" s="2"/>
    </row>
    <row r="29509" spans="13:13">
      <c r="M29509" s="2"/>
    </row>
    <row r="29510" spans="13:13">
      <c r="M29510" s="2"/>
    </row>
    <row r="29511" spans="13:13">
      <c r="M29511" s="2"/>
    </row>
    <row r="29512" spans="13:13">
      <c r="M29512" s="2"/>
    </row>
    <row r="29513" spans="13:13">
      <c r="M29513" s="2"/>
    </row>
    <row r="29514" spans="13:13">
      <c r="M29514" s="2"/>
    </row>
    <row r="29515" spans="13:13">
      <c r="M29515" s="2"/>
    </row>
    <row r="29516" spans="13:13">
      <c r="M29516" s="2"/>
    </row>
    <row r="29517" spans="13:13">
      <c r="M29517" s="2"/>
    </row>
    <row r="29518" spans="13:13">
      <c r="M29518" s="2"/>
    </row>
    <row r="29519" spans="13:13">
      <c r="M29519" s="2"/>
    </row>
    <row r="29520" spans="13:13">
      <c r="M29520" s="2"/>
    </row>
    <row r="29521" spans="13:13">
      <c r="M29521" s="2"/>
    </row>
    <row r="29522" spans="13:13">
      <c r="M29522" s="2"/>
    </row>
    <row r="29523" spans="13:13">
      <c r="M29523" s="2"/>
    </row>
    <row r="29524" spans="13:13">
      <c r="M29524" s="2"/>
    </row>
    <row r="29525" spans="13:13">
      <c r="M29525" s="2"/>
    </row>
    <row r="29526" spans="13:13">
      <c r="M29526" s="2"/>
    </row>
    <row r="29527" spans="13:13">
      <c r="M29527" s="2"/>
    </row>
    <row r="29528" spans="13:13">
      <c r="M29528" s="2"/>
    </row>
    <row r="29529" spans="13:13">
      <c r="M29529" s="2"/>
    </row>
    <row r="29530" spans="13:13">
      <c r="M29530" s="2"/>
    </row>
    <row r="29531" spans="13:13">
      <c r="M29531" s="2"/>
    </row>
    <row r="29532" spans="13:13">
      <c r="M29532" s="2"/>
    </row>
    <row r="29533" spans="13:13">
      <c r="M29533" s="2"/>
    </row>
    <row r="29534" spans="13:13">
      <c r="M29534" s="2"/>
    </row>
    <row r="29535" spans="13:13">
      <c r="M29535" s="2"/>
    </row>
    <row r="29536" spans="13:13">
      <c r="M29536" s="2"/>
    </row>
    <row r="29537" spans="13:13">
      <c r="M29537" s="2"/>
    </row>
    <row r="29538" spans="13:13">
      <c r="M29538" s="2"/>
    </row>
    <row r="29539" spans="13:13">
      <c r="M29539" s="2"/>
    </row>
    <row r="29540" spans="13:13">
      <c r="M29540" s="2"/>
    </row>
    <row r="29541" spans="13:13">
      <c r="M29541" s="2"/>
    </row>
    <row r="29542" spans="13:13">
      <c r="M29542" s="2"/>
    </row>
    <row r="29543" spans="13:13">
      <c r="M29543" s="2"/>
    </row>
    <row r="29544" spans="13:13">
      <c r="M29544" s="2"/>
    </row>
    <row r="29545" spans="13:13">
      <c r="M29545" s="2"/>
    </row>
    <row r="29546" spans="13:13">
      <c r="M29546" s="2"/>
    </row>
    <row r="29547" spans="13:13">
      <c r="M29547" s="2"/>
    </row>
    <row r="29548" spans="13:13">
      <c r="M29548" s="2"/>
    </row>
    <row r="29549" spans="13:13">
      <c r="M29549" s="2"/>
    </row>
    <row r="29550" spans="13:13">
      <c r="M29550" s="2"/>
    </row>
    <row r="29551" spans="13:13">
      <c r="M29551" s="2"/>
    </row>
    <row r="29552" spans="13:13">
      <c r="M29552" s="2"/>
    </row>
    <row r="29553" spans="13:13">
      <c r="M29553" s="2"/>
    </row>
    <row r="29554" spans="13:13">
      <c r="M29554" s="2"/>
    </row>
    <row r="29555" spans="13:13">
      <c r="M29555" s="2"/>
    </row>
    <row r="29556" spans="13:13">
      <c r="M29556" s="2"/>
    </row>
    <row r="29557" spans="13:13">
      <c r="M29557" s="2"/>
    </row>
    <row r="29558" spans="13:13">
      <c r="M29558" s="2"/>
    </row>
    <row r="29559" spans="13:13">
      <c r="M29559" s="2"/>
    </row>
    <row r="29560" spans="13:13">
      <c r="M29560" s="2"/>
    </row>
    <row r="29561" spans="13:13">
      <c r="M29561" s="2"/>
    </row>
    <row r="29562" spans="13:13">
      <c r="M29562" s="2"/>
    </row>
    <row r="29563" spans="13:13">
      <c r="M29563" s="2"/>
    </row>
    <row r="29564" spans="13:13">
      <c r="M29564" s="2"/>
    </row>
    <row r="29565" spans="13:13">
      <c r="M29565" s="2"/>
    </row>
    <row r="29566" spans="13:13">
      <c r="M29566" s="2"/>
    </row>
    <row r="29567" spans="13:13">
      <c r="M29567" s="2"/>
    </row>
    <row r="29568" spans="13:13">
      <c r="M29568" s="2"/>
    </row>
    <row r="29569" spans="13:13">
      <c r="M29569" s="2"/>
    </row>
    <row r="29570" spans="13:13">
      <c r="M29570" s="2"/>
    </row>
    <row r="29571" spans="13:13">
      <c r="M29571" s="2"/>
    </row>
    <row r="29572" spans="13:13">
      <c r="M29572" s="2"/>
    </row>
    <row r="29573" spans="13:13">
      <c r="M29573" s="2"/>
    </row>
    <row r="29574" spans="13:13">
      <c r="M29574" s="2"/>
    </row>
    <row r="29575" spans="13:13">
      <c r="M29575" s="2"/>
    </row>
    <row r="29576" spans="13:13">
      <c r="M29576" s="2"/>
    </row>
    <row r="29577" spans="13:13">
      <c r="M29577" s="2"/>
    </row>
    <row r="29578" spans="13:13">
      <c r="M29578" s="2"/>
    </row>
    <row r="29579" spans="13:13">
      <c r="M29579" s="2"/>
    </row>
    <row r="29580" spans="13:13">
      <c r="M29580" s="2"/>
    </row>
    <row r="29581" spans="13:13">
      <c r="M29581" s="2"/>
    </row>
    <row r="29582" spans="13:13">
      <c r="M29582" s="2"/>
    </row>
    <row r="29583" spans="13:13">
      <c r="M29583" s="2"/>
    </row>
    <row r="29584" spans="13:13">
      <c r="M29584" s="2"/>
    </row>
    <row r="29585" spans="13:13">
      <c r="M29585" s="2"/>
    </row>
    <row r="29586" spans="13:13">
      <c r="M29586" s="2"/>
    </row>
    <row r="29587" spans="13:13">
      <c r="M29587" s="2"/>
    </row>
    <row r="29588" spans="13:13">
      <c r="M29588" s="2"/>
    </row>
    <row r="29589" spans="13:13">
      <c r="M29589" s="2"/>
    </row>
    <row r="29590" spans="13:13">
      <c r="M29590" s="2"/>
    </row>
    <row r="29591" spans="13:13">
      <c r="M29591" s="2"/>
    </row>
    <row r="29592" spans="13:13">
      <c r="M29592" s="2"/>
    </row>
    <row r="29593" spans="13:13">
      <c r="M29593" s="2"/>
    </row>
    <row r="29594" spans="13:13">
      <c r="M29594" s="2"/>
    </row>
    <row r="29595" spans="13:13">
      <c r="M29595" s="2"/>
    </row>
    <row r="29596" spans="13:13">
      <c r="M29596" s="2"/>
    </row>
    <row r="29597" spans="13:13">
      <c r="M29597" s="2"/>
    </row>
    <row r="29598" spans="13:13">
      <c r="M29598" s="2"/>
    </row>
    <row r="29599" spans="13:13">
      <c r="M29599" s="2"/>
    </row>
    <row r="29600" spans="13:13">
      <c r="M29600" s="2"/>
    </row>
    <row r="29601" spans="13:13">
      <c r="M29601" s="2"/>
    </row>
    <row r="29602" spans="13:13">
      <c r="M29602" s="2"/>
    </row>
    <row r="29603" spans="13:13">
      <c r="M29603" s="2"/>
    </row>
    <row r="29604" spans="13:13">
      <c r="M29604" s="2"/>
    </row>
    <row r="29605" spans="13:13">
      <c r="M29605" s="2"/>
    </row>
    <row r="29606" spans="13:13">
      <c r="M29606" s="2"/>
    </row>
    <row r="29607" spans="13:13">
      <c r="M29607" s="2"/>
    </row>
    <row r="29608" spans="13:13">
      <c r="M29608" s="2"/>
    </row>
    <row r="29609" spans="13:13">
      <c r="M29609" s="2"/>
    </row>
    <row r="29610" spans="13:13">
      <c r="M29610" s="2"/>
    </row>
    <row r="29611" spans="13:13">
      <c r="M29611" s="2"/>
    </row>
    <row r="29612" spans="13:13">
      <c r="M29612" s="2"/>
    </row>
    <row r="29613" spans="13:13">
      <c r="M29613" s="2"/>
    </row>
    <row r="29614" spans="13:13">
      <c r="M29614" s="2"/>
    </row>
    <row r="29615" spans="13:13">
      <c r="M29615" s="2"/>
    </row>
    <row r="29616" spans="13:13">
      <c r="M29616" s="2"/>
    </row>
    <row r="29617" spans="13:13">
      <c r="M29617" s="2"/>
    </row>
    <row r="29618" spans="13:13">
      <c r="M29618" s="2"/>
    </row>
    <row r="29619" spans="13:13">
      <c r="M29619" s="2"/>
    </row>
    <row r="29620" spans="13:13">
      <c r="M29620" s="2"/>
    </row>
    <row r="29621" spans="13:13">
      <c r="M29621" s="2"/>
    </row>
    <row r="29622" spans="13:13">
      <c r="M29622" s="2"/>
    </row>
    <row r="29623" spans="13:13">
      <c r="M29623" s="2"/>
    </row>
    <row r="29624" spans="13:13">
      <c r="M29624" s="2"/>
    </row>
    <row r="29625" spans="13:13">
      <c r="M29625" s="2"/>
    </row>
    <row r="29626" spans="13:13">
      <c r="M29626" s="2"/>
    </row>
    <row r="29627" spans="13:13">
      <c r="M29627" s="2"/>
    </row>
    <row r="29628" spans="13:13">
      <c r="M29628" s="2"/>
    </row>
    <row r="29629" spans="13:13">
      <c r="M29629" s="2"/>
    </row>
    <row r="29630" spans="13:13">
      <c r="M29630" s="2"/>
    </row>
    <row r="29631" spans="13:13">
      <c r="M29631" s="2"/>
    </row>
    <row r="29632" spans="13:13">
      <c r="M29632" s="2"/>
    </row>
    <row r="29633" spans="13:13">
      <c r="M29633" s="2"/>
    </row>
    <row r="29634" spans="13:13">
      <c r="M29634" s="2"/>
    </row>
    <row r="29635" spans="13:13">
      <c r="M29635" s="2"/>
    </row>
    <row r="29636" spans="13:13">
      <c r="M29636" s="2"/>
    </row>
    <row r="29637" spans="13:13">
      <c r="M29637" s="2"/>
    </row>
    <row r="29638" spans="13:13">
      <c r="M29638" s="2"/>
    </row>
    <row r="29639" spans="13:13">
      <c r="M29639" s="2"/>
    </row>
    <row r="29640" spans="13:13">
      <c r="M29640" s="2"/>
    </row>
    <row r="29641" spans="13:13">
      <c r="M29641" s="2"/>
    </row>
    <row r="29642" spans="13:13">
      <c r="M29642" s="2"/>
    </row>
    <row r="29643" spans="13:13">
      <c r="M29643" s="2"/>
    </row>
    <row r="29644" spans="13:13">
      <c r="M29644" s="2"/>
    </row>
    <row r="29645" spans="13:13">
      <c r="M29645" s="2"/>
    </row>
    <row r="29646" spans="13:13">
      <c r="M29646" s="2"/>
    </row>
    <row r="29647" spans="13:13">
      <c r="M29647" s="2"/>
    </row>
    <row r="29648" spans="13:13">
      <c r="M29648" s="2"/>
    </row>
    <row r="29649" spans="13:13">
      <c r="M29649" s="2"/>
    </row>
    <row r="29650" spans="13:13">
      <c r="M29650" s="2"/>
    </row>
    <row r="29651" spans="13:13">
      <c r="M29651" s="2"/>
    </row>
    <row r="29652" spans="13:13">
      <c r="M29652" s="2"/>
    </row>
    <row r="29653" spans="13:13">
      <c r="M29653" s="2"/>
    </row>
    <row r="29654" spans="13:13">
      <c r="M29654" s="2"/>
    </row>
    <row r="29655" spans="13:13">
      <c r="M29655" s="2"/>
    </row>
    <row r="29656" spans="13:13">
      <c r="M29656" s="2"/>
    </row>
    <row r="29657" spans="13:13">
      <c r="M29657" s="2"/>
    </row>
    <row r="29658" spans="13:13">
      <c r="M29658" s="2"/>
    </row>
    <row r="29659" spans="13:13">
      <c r="M29659" s="2"/>
    </row>
    <row r="29660" spans="13:13">
      <c r="M29660" s="2"/>
    </row>
    <row r="29661" spans="13:13">
      <c r="M29661" s="2"/>
    </row>
    <row r="29662" spans="13:13">
      <c r="M29662" s="2"/>
    </row>
    <row r="29663" spans="13:13">
      <c r="M29663" s="2"/>
    </row>
    <row r="29664" spans="13:13">
      <c r="M29664" s="2"/>
    </row>
    <row r="29665" spans="13:13">
      <c r="M29665" s="2"/>
    </row>
    <row r="29666" spans="13:13">
      <c r="M29666" s="2"/>
    </row>
    <row r="29667" spans="13:13">
      <c r="M29667" s="2"/>
    </row>
    <row r="29668" spans="13:13">
      <c r="M29668" s="2"/>
    </row>
    <row r="29669" spans="13:13">
      <c r="M29669" s="2"/>
    </row>
    <row r="29670" spans="13:13">
      <c r="M29670" s="2"/>
    </row>
    <row r="29671" spans="13:13">
      <c r="M29671" s="2"/>
    </row>
    <row r="29672" spans="13:13">
      <c r="M29672" s="2"/>
    </row>
    <row r="29673" spans="13:13">
      <c r="M29673" s="2"/>
    </row>
    <row r="29674" spans="13:13">
      <c r="M29674" s="2"/>
    </row>
    <row r="29675" spans="13:13">
      <c r="M29675" s="2"/>
    </row>
    <row r="29676" spans="13:13">
      <c r="M29676" s="2"/>
    </row>
    <row r="29677" spans="13:13">
      <c r="M29677" s="2"/>
    </row>
    <row r="29678" spans="13:13">
      <c r="M29678" s="2"/>
    </row>
    <row r="29679" spans="13:13">
      <c r="M29679" s="2"/>
    </row>
    <row r="29680" spans="13:13">
      <c r="M29680" s="2"/>
    </row>
    <row r="29681" spans="13:13">
      <c r="M29681" s="2"/>
    </row>
    <row r="29682" spans="13:13">
      <c r="M29682" s="2"/>
    </row>
    <row r="29683" spans="13:13">
      <c r="M29683" s="2"/>
    </row>
    <row r="29684" spans="13:13">
      <c r="M29684" s="2"/>
    </row>
    <row r="29685" spans="13:13">
      <c r="M29685" s="2"/>
    </row>
    <row r="29686" spans="13:13">
      <c r="M29686" s="2"/>
    </row>
    <row r="29687" spans="13:13">
      <c r="M29687" s="2"/>
    </row>
    <row r="29688" spans="13:13">
      <c r="M29688" s="2"/>
    </row>
    <row r="29689" spans="13:13">
      <c r="M29689" s="2"/>
    </row>
    <row r="29690" spans="13:13">
      <c r="M29690" s="2"/>
    </row>
    <row r="29691" spans="13:13">
      <c r="M29691" s="2"/>
    </row>
    <row r="29692" spans="13:13">
      <c r="M29692" s="2"/>
    </row>
    <row r="29693" spans="13:13">
      <c r="M29693" s="2"/>
    </row>
    <row r="29694" spans="13:13">
      <c r="M29694" s="2"/>
    </row>
    <row r="29695" spans="13:13">
      <c r="M29695" s="2"/>
    </row>
    <row r="29696" spans="13:13">
      <c r="M29696" s="2"/>
    </row>
    <row r="29697" spans="13:13">
      <c r="M29697" s="2"/>
    </row>
    <row r="29698" spans="13:13">
      <c r="M29698" s="2"/>
    </row>
    <row r="29699" spans="13:13">
      <c r="M29699" s="2"/>
    </row>
    <row r="29700" spans="13:13">
      <c r="M29700" s="2"/>
    </row>
    <row r="29701" spans="13:13">
      <c r="M29701" s="2"/>
    </row>
    <row r="29702" spans="13:13">
      <c r="M29702" s="2"/>
    </row>
    <row r="29703" spans="13:13">
      <c r="M29703" s="2"/>
    </row>
    <row r="29704" spans="13:13">
      <c r="M29704" s="2"/>
    </row>
    <row r="29705" spans="13:13">
      <c r="M29705" s="2"/>
    </row>
    <row r="29706" spans="13:13">
      <c r="M29706" s="2"/>
    </row>
    <row r="29707" spans="13:13">
      <c r="M29707" s="2"/>
    </row>
    <row r="29708" spans="13:13">
      <c r="M29708" s="2"/>
    </row>
    <row r="29709" spans="13:13">
      <c r="M29709" s="2"/>
    </row>
    <row r="29710" spans="13:13">
      <c r="M29710" s="2"/>
    </row>
    <row r="29711" spans="13:13">
      <c r="M29711" s="2"/>
    </row>
    <row r="29712" spans="13:13">
      <c r="M29712" s="2"/>
    </row>
    <row r="29713" spans="13:13">
      <c r="M29713" s="2"/>
    </row>
    <row r="29714" spans="13:13">
      <c r="M29714" s="2"/>
    </row>
    <row r="29715" spans="13:13">
      <c r="M29715" s="2"/>
    </row>
    <row r="29716" spans="13:13">
      <c r="M29716" s="2"/>
    </row>
    <row r="29717" spans="13:13">
      <c r="M29717" s="2"/>
    </row>
    <row r="29718" spans="13:13">
      <c r="M29718" s="2"/>
    </row>
    <row r="29719" spans="13:13">
      <c r="M29719" s="2"/>
    </row>
    <row r="29720" spans="13:13">
      <c r="M29720" s="2"/>
    </row>
    <row r="29721" spans="13:13">
      <c r="M29721" s="2"/>
    </row>
    <row r="29722" spans="13:13">
      <c r="M29722" s="2"/>
    </row>
    <row r="29723" spans="13:13">
      <c r="M29723" s="2"/>
    </row>
    <row r="29724" spans="13:13">
      <c r="M29724" s="2"/>
    </row>
    <row r="29725" spans="13:13">
      <c r="M29725" s="2"/>
    </row>
    <row r="29726" spans="13:13">
      <c r="M29726" s="2"/>
    </row>
    <row r="29727" spans="13:13">
      <c r="M29727" s="2"/>
    </row>
    <row r="29728" spans="13:13">
      <c r="M29728" s="2"/>
    </row>
    <row r="29729" spans="13:13">
      <c r="M29729" s="2"/>
    </row>
    <row r="29730" spans="13:13">
      <c r="M29730" s="2"/>
    </row>
    <row r="29731" spans="13:13">
      <c r="M29731" s="2"/>
    </row>
    <row r="29732" spans="13:13">
      <c r="M29732" s="2"/>
    </row>
    <row r="29733" spans="13:13">
      <c r="M29733" s="2"/>
    </row>
    <row r="29734" spans="13:13">
      <c r="M29734" s="2"/>
    </row>
    <row r="29735" spans="13:13">
      <c r="M29735" s="2"/>
    </row>
    <row r="29736" spans="13:13">
      <c r="M29736" s="2"/>
    </row>
    <row r="29737" spans="13:13">
      <c r="M29737" s="2"/>
    </row>
    <row r="29738" spans="13:13">
      <c r="M29738" s="2"/>
    </row>
    <row r="29739" spans="13:13">
      <c r="M29739" s="2"/>
    </row>
    <row r="29740" spans="13:13">
      <c r="M29740" s="2"/>
    </row>
    <row r="29741" spans="13:13">
      <c r="M29741" s="2"/>
    </row>
    <row r="29742" spans="13:13">
      <c r="M29742" s="2"/>
    </row>
    <row r="29743" spans="13:13">
      <c r="M29743" s="2"/>
    </row>
    <row r="29744" spans="13:13">
      <c r="M29744" s="2"/>
    </row>
    <row r="29745" spans="13:13">
      <c r="M29745" s="2"/>
    </row>
    <row r="29746" spans="13:13">
      <c r="M29746" s="2"/>
    </row>
    <row r="29747" spans="13:13">
      <c r="M29747" s="2"/>
    </row>
    <row r="29748" spans="13:13">
      <c r="M29748" s="2"/>
    </row>
    <row r="29749" spans="13:13">
      <c r="M29749" s="2"/>
    </row>
    <row r="29750" spans="13:13">
      <c r="M29750" s="2"/>
    </row>
    <row r="29751" spans="13:13">
      <c r="M29751" s="2"/>
    </row>
    <row r="29752" spans="13:13">
      <c r="M29752" s="2"/>
    </row>
    <row r="29753" spans="13:13">
      <c r="M29753" s="2"/>
    </row>
    <row r="29754" spans="13:13">
      <c r="M29754" s="2"/>
    </row>
    <row r="29755" spans="13:13">
      <c r="M29755" s="2"/>
    </row>
    <row r="29756" spans="13:13">
      <c r="M29756" s="2"/>
    </row>
    <row r="29757" spans="13:13">
      <c r="M29757" s="2"/>
    </row>
    <row r="29758" spans="13:13">
      <c r="M29758" s="2"/>
    </row>
    <row r="29759" spans="13:13">
      <c r="M29759" s="2"/>
    </row>
    <row r="29760" spans="13:13">
      <c r="M29760" s="2"/>
    </row>
    <row r="29761" spans="13:13">
      <c r="M29761" s="2"/>
    </row>
    <row r="29762" spans="13:13">
      <c r="M29762" s="2"/>
    </row>
    <row r="29763" spans="13:13">
      <c r="M29763" s="2"/>
    </row>
    <row r="29764" spans="13:13">
      <c r="M29764" s="2"/>
    </row>
    <row r="29765" spans="13:13">
      <c r="M29765" s="2"/>
    </row>
    <row r="29766" spans="13:13">
      <c r="M29766" s="2"/>
    </row>
    <row r="29767" spans="13:13">
      <c r="M29767" s="2"/>
    </row>
    <row r="29768" spans="13:13">
      <c r="M29768" s="2"/>
    </row>
    <row r="29769" spans="13:13">
      <c r="M29769" s="2"/>
    </row>
    <row r="29770" spans="13:13">
      <c r="M29770" s="2"/>
    </row>
    <row r="29771" spans="13:13">
      <c r="M29771" s="2"/>
    </row>
    <row r="29772" spans="13:13">
      <c r="M29772" s="2"/>
    </row>
    <row r="29773" spans="13:13">
      <c r="M29773" s="2"/>
    </row>
    <row r="29774" spans="13:13">
      <c r="M29774" s="2"/>
    </row>
    <row r="29775" spans="13:13">
      <c r="M29775" s="2"/>
    </row>
    <row r="29776" spans="13:13">
      <c r="M29776" s="2"/>
    </row>
    <row r="29777" spans="13:13">
      <c r="M29777" s="2"/>
    </row>
    <row r="29778" spans="13:13">
      <c r="M29778" s="2"/>
    </row>
    <row r="29779" spans="13:13">
      <c r="M29779" s="2"/>
    </row>
    <row r="29780" spans="13:13">
      <c r="M29780" s="2"/>
    </row>
    <row r="29781" spans="13:13">
      <c r="M29781" s="2"/>
    </row>
    <row r="29782" spans="13:13">
      <c r="M29782" s="2"/>
    </row>
    <row r="29783" spans="13:13">
      <c r="M29783" s="2"/>
    </row>
    <row r="29784" spans="13:13">
      <c r="M29784" s="2"/>
    </row>
    <row r="29785" spans="13:13">
      <c r="M29785" s="2"/>
    </row>
    <row r="29786" spans="13:13">
      <c r="M29786" s="2"/>
    </row>
    <row r="29787" spans="13:13">
      <c r="M29787" s="2"/>
    </row>
    <row r="29788" spans="13:13">
      <c r="M29788" s="2"/>
    </row>
    <row r="29789" spans="13:13">
      <c r="M29789" s="2"/>
    </row>
    <row r="29790" spans="13:13">
      <c r="M29790" s="2"/>
    </row>
    <row r="29791" spans="13:13">
      <c r="M29791" s="2"/>
    </row>
    <row r="29792" spans="13:13">
      <c r="M29792" s="2"/>
    </row>
    <row r="29793" spans="13:13">
      <c r="M29793" s="2"/>
    </row>
    <row r="29794" spans="13:13">
      <c r="M29794" s="2"/>
    </row>
    <row r="29795" spans="13:13">
      <c r="M29795" s="2"/>
    </row>
    <row r="29796" spans="13:13">
      <c r="M29796" s="2"/>
    </row>
    <row r="29797" spans="13:13">
      <c r="M29797" s="2"/>
    </row>
    <row r="29798" spans="13:13">
      <c r="M29798" s="2"/>
    </row>
    <row r="29799" spans="13:13">
      <c r="M29799" s="2"/>
    </row>
    <row r="29800" spans="13:13">
      <c r="M29800" s="2"/>
    </row>
    <row r="29801" spans="13:13">
      <c r="M29801" s="2"/>
    </row>
    <row r="29802" spans="13:13">
      <c r="M29802" s="2"/>
    </row>
    <row r="29803" spans="13:13">
      <c r="M29803" s="2"/>
    </row>
    <row r="29804" spans="13:13">
      <c r="M29804" s="2"/>
    </row>
    <row r="29805" spans="13:13">
      <c r="M29805" s="2"/>
    </row>
    <row r="29806" spans="13:13">
      <c r="M29806" s="2"/>
    </row>
    <row r="29807" spans="13:13">
      <c r="M29807" s="2"/>
    </row>
    <row r="29808" spans="13:13">
      <c r="M29808" s="2"/>
    </row>
    <row r="29809" spans="13:13">
      <c r="M29809" s="2"/>
    </row>
    <row r="29810" spans="13:13">
      <c r="M29810" s="2"/>
    </row>
    <row r="29811" spans="13:13">
      <c r="M29811" s="2"/>
    </row>
    <row r="29812" spans="13:13">
      <c r="M29812" s="2"/>
    </row>
    <row r="29813" spans="13:13">
      <c r="M29813" s="2"/>
    </row>
    <row r="29814" spans="13:13">
      <c r="M29814" s="2"/>
    </row>
    <row r="29815" spans="13:13">
      <c r="M29815" s="2"/>
    </row>
    <row r="29816" spans="13:13">
      <c r="M29816" s="2"/>
    </row>
    <row r="29817" spans="13:13">
      <c r="M29817" s="2"/>
    </row>
    <row r="29818" spans="13:13">
      <c r="M29818" s="2"/>
    </row>
    <row r="29819" spans="13:13">
      <c r="M29819" s="2"/>
    </row>
    <row r="29820" spans="13:13">
      <c r="M29820" s="2"/>
    </row>
    <row r="29821" spans="13:13">
      <c r="M29821" s="2"/>
    </row>
    <row r="29822" spans="13:13">
      <c r="M29822" s="2"/>
    </row>
    <row r="29823" spans="13:13">
      <c r="M29823" s="2"/>
    </row>
    <row r="29824" spans="13:13">
      <c r="M29824" s="2"/>
    </row>
    <row r="29825" spans="13:13">
      <c r="M29825" s="2"/>
    </row>
    <row r="29826" spans="13:13">
      <c r="M29826" s="2"/>
    </row>
    <row r="29827" spans="13:13">
      <c r="M29827" s="2"/>
    </row>
    <row r="29828" spans="13:13">
      <c r="M29828" s="2"/>
    </row>
    <row r="29829" spans="13:13">
      <c r="M29829" s="2"/>
    </row>
    <row r="29830" spans="13:13">
      <c r="M29830" s="2"/>
    </row>
    <row r="29831" spans="13:13">
      <c r="M29831" s="2"/>
    </row>
    <row r="29832" spans="13:13">
      <c r="M29832" s="2"/>
    </row>
    <row r="29833" spans="13:13">
      <c r="M29833" s="2"/>
    </row>
    <row r="29834" spans="13:13">
      <c r="M29834" s="2"/>
    </row>
    <row r="29835" spans="13:13">
      <c r="M29835" s="2"/>
    </row>
    <row r="29836" spans="13:13">
      <c r="M29836" s="2"/>
    </row>
    <row r="29837" spans="13:13">
      <c r="M29837" s="2"/>
    </row>
    <row r="29838" spans="13:13">
      <c r="M29838" s="2"/>
    </row>
    <row r="29839" spans="13:13">
      <c r="M29839" s="2"/>
    </row>
    <row r="29840" spans="13:13">
      <c r="M29840" s="2"/>
    </row>
    <row r="29841" spans="13:13">
      <c r="M29841" s="2"/>
    </row>
    <row r="29842" spans="13:13">
      <c r="M29842" s="2"/>
    </row>
    <row r="29843" spans="13:13">
      <c r="M29843" s="2"/>
    </row>
    <row r="29844" spans="13:13">
      <c r="M29844" s="2"/>
    </row>
    <row r="29845" spans="13:13">
      <c r="M29845" s="2"/>
    </row>
    <row r="29846" spans="13:13">
      <c r="M29846" s="2"/>
    </row>
    <row r="29847" spans="13:13">
      <c r="M29847" s="2"/>
    </row>
    <row r="29848" spans="13:13">
      <c r="M29848" s="2"/>
    </row>
    <row r="29849" spans="13:13">
      <c r="M29849" s="2"/>
    </row>
    <row r="29850" spans="13:13">
      <c r="M29850" s="2"/>
    </row>
    <row r="29851" spans="13:13">
      <c r="M29851" s="2"/>
    </row>
    <row r="29852" spans="13:13">
      <c r="M29852" s="2"/>
    </row>
    <row r="29853" spans="13:13">
      <c r="M29853" s="2"/>
    </row>
    <row r="29854" spans="13:13">
      <c r="M29854" s="2"/>
    </row>
    <row r="29855" spans="13:13">
      <c r="M29855" s="2"/>
    </row>
    <row r="29856" spans="13:13">
      <c r="M29856" s="2"/>
    </row>
    <row r="29857" spans="13:13">
      <c r="M29857" s="2"/>
    </row>
    <row r="29858" spans="13:13">
      <c r="M29858" s="2"/>
    </row>
    <row r="29859" spans="13:13">
      <c r="M29859" s="2"/>
    </row>
    <row r="29860" spans="13:13">
      <c r="M29860" s="2"/>
    </row>
    <row r="29861" spans="13:13">
      <c r="M29861" s="2"/>
    </row>
    <row r="29862" spans="13:13">
      <c r="M29862" s="2"/>
    </row>
    <row r="29863" spans="13:13">
      <c r="M29863" s="2"/>
    </row>
    <row r="29864" spans="13:13">
      <c r="M29864" s="2"/>
    </row>
    <row r="29865" spans="13:13">
      <c r="M29865" s="2"/>
    </row>
    <row r="29866" spans="13:13">
      <c r="M29866" s="2"/>
    </row>
    <row r="29867" spans="13:13">
      <c r="M29867" s="2"/>
    </row>
    <row r="29868" spans="13:13">
      <c r="M29868" s="2"/>
    </row>
    <row r="29869" spans="13:13">
      <c r="M29869" s="2"/>
    </row>
    <row r="29870" spans="13:13">
      <c r="M29870" s="2"/>
    </row>
    <row r="29871" spans="13:13">
      <c r="M29871" s="2"/>
    </row>
    <row r="29872" spans="13:13">
      <c r="M29872" s="2"/>
    </row>
    <row r="29873" spans="13:13">
      <c r="M29873" s="2"/>
    </row>
    <row r="29874" spans="13:13">
      <c r="M29874" s="2"/>
    </row>
    <row r="29875" spans="13:13">
      <c r="M29875" s="2"/>
    </row>
    <row r="29876" spans="13:13">
      <c r="M29876" s="2"/>
    </row>
    <row r="29877" spans="13:13">
      <c r="M29877" s="2"/>
    </row>
    <row r="29878" spans="13:13">
      <c r="M29878" s="2"/>
    </row>
    <row r="29879" spans="13:13">
      <c r="M29879" s="2"/>
    </row>
    <row r="29880" spans="13:13">
      <c r="M29880" s="2"/>
    </row>
    <row r="29881" spans="13:13">
      <c r="M29881" s="2"/>
    </row>
    <row r="29882" spans="13:13">
      <c r="M29882" s="2"/>
    </row>
    <row r="29883" spans="13:13">
      <c r="M29883" s="2"/>
    </row>
    <row r="29884" spans="13:13">
      <c r="M29884" s="2"/>
    </row>
    <row r="29885" spans="13:13">
      <c r="M29885" s="2"/>
    </row>
    <row r="29886" spans="13:13">
      <c r="M29886" s="2"/>
    </row>
    <row r="29887" spans="13:13">
      <c r="M29887" s="2"/>
    </row>
    <row r="29888" spans="13:13">
      <c r="M29888" s="2"/>
    </row>
    <row r="29889" spans="13:13">
      <c r="M29889" s="2"/>
    </row>
    <row r="29890" spans="13:13">
      <c r="M29890" s="2"/>
    </row>
    <row r="29891" spans="13:13">
      <c r="M29891" s="2"/>
    </row>
    <row r="29892" spans="13:13">
      <c r="M29892" s="2"/>
    </row>
    <row r="29893" spans="13:13">
      <c r="M29893" s="2"/>
    </row>
    <row r="29894" spans="13:13">
      <c r="M29894" s="2"/>
    </row>
    <row r="29895" spans="13:13">
      <c r="M29895" s="2"/>
    </row>
    <row r="29896" spans="13:13">
      <c r="M29896" s="2"/>
    </row>
    <row r="29897" spans="13:13">
      <c r="M29897" s="2"/>
    </row>
    <row r="29898" spans="13:13">
      <c r="M29898" s="2"/>
    </row>
    <row r="29899" spans="13:13">
      <c r="M29899" s="2"/>
    </row>
    <row r="29900" spans="13:13">
      <c r="M29900" s="2"/>
    </row>
    <row r="29901" spans="13:13">
      <c r="M29901" s="2"/>
    </row>
    <row r="29902" spans="13:13">
      <c r="M29902" s="2"/>
    </row>
    <row r="29903" spans="13:13">
      <c r="M29903" s="2"/>
    </row>
    <row r="29904" spans="13:13">
      <c r="M29904" s="2"/>
    </row>
    <row r="29905" spans="13:13">
      <c r="M29905" s="2"/>
    </row>
    <row r="29906" spans="13:13">
      <c r="M29906" s="2"/>
    </row>
    <row r="29907" spans="13:13">
      <c r="M29907" s="2"/>
    </row>
    <row r="29908" spans="13:13">
      <c r="M29908" s="2"/>
    </row>
    <row r="29909" spans="13:13">
      <c r="M29909" s="2"/>
    </row>
    <row r="29910" spans="13:13">
      <c r="M29910" s="2"/>
    </row>
    <row r="29911" spans="13:13">
      <c r="M29911" s="2"/>
    </row>
    <row r="29912" spans="13:13">
      <c r="M29912" s="2"/>
    </row>
    <row r="29913" spans="13:13">
      <c r="M29913" s="2"/>
    </row>
    <row r="29914" spans="13:13">
      <c r="M29914" s="2"/>
    </row>
    <row r="29915" spans="13:13">
      <c r="M29915" s="2"/>
    </row>
    <row r="29916" spans="13:13">
      <c r="M29916" s="2"/>
    </row>
    <row r="29917" spans="13:13">
      <c r="M29917" s="2"/>
    </row>
    <row r="29918" spans="13:13">
      <c r="M29918" s="2"/>
    </row>
    <row r="29919" spans="13:13">
      <c r="M29919" s="2"/>
    </row>
    <row r="29920" spans="13:13">
      <c r="M29920" s="2"/>
    </row>
    <row r="29921" spans="13:13">
      <c r="M29921" s="2"/>
    </row>
    <row r="29922" spans="13:13">
      <c r="M29922" s="2"/>
    </row>
    <row r="29923" spans="13:13">
      <c r="M29923" s="2"/>
    </row>
    <row r="29924" spans="13:13">
      <c r="M29924" s="2"/>
    </row>
    <row r="29925" spans="13:13">
      <c r="M29925" s="2"/>
    </row>
    <row r="29926" spans="13:13">
      <c r="M29926" s="2"/>
    </row>
    <row r="29927" spans="13:13">
      <c r="M29927" s="2"/>
    </row>
    <row r="29928" spans="13:13">
      <c r="M29928" s="2"/>
    </row>
    <row r="29929" spans="13:13">
      <c r="M29929" s="2"/>
    </row>
    <row r="29930" spans="13:13">
      <c r="M29930" s="2"/>
    </row>
    <row r="29931" spans="13:13">
      <c r="M29931" s="2"/>
    </row>
    <row r="29932" spans="13:13">
      <c r="M29932" s="2"/>
    </row>
    <row r="29933" spans="13:13">
      <c r="M29933" s="2"/>
    </row>
    <row r="29934" spans="13:13">
      <c r="M29934" s="2"/>
    </row>
    <row r="29935" spans="13:13">
      <c r="M29935" s="2"/>
    </row>
    <row r="29936" spans="13:13">
      <c r="M29936" s="2"/>
    </row>
    <row r="29937" spans="13:13">
      <c r="M29937" s="2"/>
    </row>
    <row r="29938" spans="13:13">
      <c r="M29938" s="2"/>
    </row>
    <row r="29939" spans="13:13">
      <c r="M29939" s="2"/>
    </row>
    <row r="29940" spans="13:13">
      <c r="M29940" s="2"/>
    </row>
    <row r="29941" spans="13:13">
      <c r="M29941" s="2"/>
    </row>
    <row r="29942" spans="13:13">
      <c r="M29942" s="2"/>
    </row>
    <row r="29943" spans="13:13">
      <c r="M29943" s="2"/>
    </row>
    <row r="29944" spans="13:13">
      <c r="M29944" s="2"/>
    </row>
    <row r="29945" spans="13:13">
      <c r="M29945" s="2"/>
    </row>
    <row r="29946" spans="13:13">
      <c r="M29946" s="2"/>
    </row>
    <row r="29947" spans="13:13">
      <c r="M29947" s="2"/>
    </row>
    <row r="29948" spans="13:13">
      <c r="M29948" s="2"/>
    </row>
    <row r="29949" spans="13:13">
      <c r="M29949" s="2"/>
    </row>
    <row r="29950" spans="13:13">
      <c r="M29950" s="2"/>
    </row>
    <row r="29951" spans="13:13">
      <c r="M29951" s="2"/>
    </row>
    <row r="29952" spans="13:13">
      <c r="M29952" s="2"/>
    </row>
    <row r="29953" spans="13:13">
      <c r="M29953" s="2"/>
    </row>
    <row r="29954" spans="13:13">
      <c r="M29954" s="2"/>
    </row>
    <row r="29955" spans="13:13">
      <c r="M29955" s="2"/>
    </row>
    <row r="29956" spans="13:13">
      <c r="M29956" s="2"/>
    </row>
    <row r="29957" spans="13:13">
      <c r="M29957" s="2"/>
    </row>
    <row r="29958" spans="13:13">
      <c r="M29958" s="2"/>
    </row>
    <row r="29959" spans="13:13">
      <c r="M29959" s="2"/>
    </row>
    <row r="29960" spans="13:13">
      <c r="M29960" s="2"/>
    </row>
    <row r="29961" spans="13:13">
      <c r="M29961" s="2"/>
    </row>
    <row r="29962" spans="13:13">
      <c r="M29962" s="2"/>
    </row>
    <row r="29963" spans="13:13">
      <c r="M29963" s="2"/>
    </row>
    <row r="29964" spans="13:13">
      <c r="M29964" s="2"/>
    </row>
    <row r="29965" spans="13:13">
      <c r="M29965" s="2"/>
    </row>
    <row r="29966" spans="13:13">
      <c r="M29966" s="2"/>
    </row>
    <row r="29967" spans="13:13">
      <c r="M29967" s="2"/>
    </row>
    <row r="29968" spans="13:13">
      <c r="M29968" s="2"/>
    </row>
    <row r="29969" spans="13:13">
      <c r="M29969" s="2"/>
    </row>
    <row r="29970" spans="13:13">
      <c r="M29970" s="2"/>
    </row>
    <row r="29971" spans="13:13">
      <c r="M29971" s="2"/>
    </row>
    <row r="29972" spans="13:13">
      <c r="M29972" s="2"/>
    </row>
    <row r="29973" spans="13:13">
      <c r="M29973" s="2"/>
    </row>
    <row r="29974" spans="13:13">
      <c r="M29974" s="2"/>
    </row>
    <row r="29975" spans="13:13">
      <c r="M29975" s="2"/>
    </row>
    <row r="29976" spans="13:13">
      <c r="M29976" s="2"/>
    </row>
    <row r="29977" spans="13:13">
      <c r="M29977" s="2"/>
    </row>
    <row r="29978" spans="13:13">
      <c r="M29978" s="2"/>
    </row>
    <row r="29979" spans="13:13">
      <c r="M29979" s="2"/>
    </row>
    <row r="29980" spans="13:13">
      <c r="M29980" s="2"/>
    </row>
    <row r="29981" spans="13:13">
      <c r="M29981" s="2"/>
    </row>
    <row r="29982" spans="13:13">
      <c r="M29982" s="2"/>
    </row>
    <row r="29983" spans="13:13">
      <c r="M29983" s="2"/>
    </row>
    <row r="29984" spans="13:13">
      <c r="M29984" s="2"/>
    </row>
    <row r="29985" spans="13:13">
      <c r="M29985" s="2"/>
    </row>
    <row r="29986" spans="13:13">
      <c r="M29986" s="2"/>
    </row>
    <row r="29987" spans="13:13">
      <c r="M29987" s="2"/>
    </row>
    <row r="29988" spans="13:13">
      <c r="M29988" s="2"/>
    </row>
    <row r="29989" spans="13:13">
      <c r="M29989" s="2"/>
    </row>
    <row r="29990" spans="13:13">
      <c r="M29990" s="2"/>
    </row>
    <row r="29991" spans="13:13">
      <c r="M29991" s="2"/>
    </row>
    <row r="29992" spans="13:13">
      <c r="M29992" s="2"/>
    </row>
    <row r="29993" spans="13:13">
      <c r="M29993" s="2"/>
    </row>
    <row r="29994" spans="13:13">
      <c r="M29994" s="2"/>
    </row>
    <row r="29995" spans="13:13">
      <c r="M29995" s="2"/>
    </row>
    <row r="29996" spans="13:13">
      <c r="M29996" s="2"/>
    </row>
    <row r="29997" spans="13:13">
      <c r="M29997" s="2"/>
    </row>
    <row r="29998" spans="13:13">
      <c r="M29998" s="2"/>
    </row>
    <row r="29999" spans="13:13">
      <c r="M29999" s="2"/>
    </row>
    <row r="30000" spans="13:13">
      <c r="M30000" s="2"/>
    </row>
    <row r="30001" spans="13:13">
      <c r="M30001" s="2"/>
    </row>
    <row r="30002" spans="13:13">
      <c r="M30002" s="2"/>
    </row>
    <row r="30003" spans="13:13">
      <c r="M30003" s="2"/>
    </row>
    <row r="30004" spans="13:13">
      <c r="M30004" s="2"/>
    </row>
    <row r="30005" spans="13:13">
      <c r="M30005" s="2"/>
    </row>
    <row r="30006" spans="13:13">
      <c r="M30006" s="2"/>
    </row>
    <row r="30007" spans="13:13">
      <c r="M30007" s="2"/>
    </row>
    <row r="30008" spans="13:13">
      <c r="M30008" s="2"/>
    </row>
    <row r="30009" spans="13:13">
      <c r="M30009" s="2"/>
    </row>
    <row r="30010" spans="13:13">
      <c r="M30010" s="2"/>
    </row>
    <row r="30011" spans="13:13">
      <c r="M30011" s="2"/>
    </row>
    <row r="30012" spans="13:13">
      <c r="M30012" s="2"/>
    </row>
    <row r="30013" spans="13:13">
      <c r="M30013" s="2"/>
    </row>
    <row r="30014" spans="13:13">
      <c r="M30014" s="2"/>
    </row>
    <row r="30015" spans="13:13">
      <c r="M30015" s="2"/>
    </row>
    <row r="30016" spans="13:13">
      <c r="M30016" s="2"/>
    </row>
    <row r="30017" spans="13:13">
      <c r="M30017" s="2"/>
    </row>
    <row r="30018" spans="13:13">
      <c r="M30018" s="2"/>
    </row>
    <row r="30019" spans="13:13">
      <c r="M30019" s="2"/>
    </row>
    <row r="30020" spans="13:13">
      <c r="M30020" s="2"/>
    </row>
    <row r="30021" spans="13:13">
      <c r="M30021" s="2"/>
    </row>
    <row r="30022" spans="13:13">
      <c r="M30022" s="2"/>
    </row>
    <row r="30023" spans="13:13">
      <c r="M30023" s="2"/>
    </row>
    <row r="30024" spans="13:13">
      <c r="M30024" s="2"/>
    </row>
    <row r="30025" spans="13:13">
      <c r="M30025" s="2"/>
    </row>
    <row r="30026" spans="13:13">
      <c r="M30026" s="2"/>
    </row>
    <row r="30027" spans="13:13">
      <c r="M30027" s="2"/>
    </row>
    <row r="30028" spans="13:13">
      <c r="M30028" s="2"/>
    </row>
    <row r="30029" spans="13:13">
      <c r="M30029" s="2"/>
    </row>
    <row r="30030" spans="13:13">
      <c r="M30030" s="2"/>
    </row>
    <row r="30031" spans="13:13">
      <c r="M30031" s="2"/>
    </row>
    <row r="30032" spans="13:13">
      <c r="M30032" s="2"/>
    </row>
    <row r="30033" spans="13:13">
      <c r="M30033" s="2"/>
    </row>
    <row r="30034" spans="13:13">
      <c r="M30034" s="2"/>
    </row>
    <row r="30035" spans="13:13">
      <c r="M30035" s="2"/>
    </row>
    <row r="30036" spans="13:13">
      <c r="M30036" s="2"/>
    </row>
    <row r="30037" spans="13:13">
      <c r="M30037" s="2"/>
    </row>
    <row r="30038" spans="13:13">
      <c r="M30038" s="2"/>
    </row>
    <row r="30039" spans="13:13">
      <c r="M30039" s="2"/>
    </row>
    <row r="30040" spans="13:13">
      <c r="M30040" s="2"/>
    </row>
    <row r="30041" spans="13:13">
      <c r="M30041" s="2"/>
    </row>
    <row r="30042" spans="13:13">
      <c r="M30042" s="2"/>
    </row>
    <row r="30043" spans="13:13">
      <c r="M30043" s="2"/>
    </row>
    <row r="30044" spans="13:13">
      <c r="M30044" s="2"/>
    </row>
    <row r="30045" spans="13:13">
      <c r="M30045" s="2"/>
    </row>
    <row r="30046" spans="13:13">
      <c r="M30046" s="2"/>
    </row>
    <row r="30047" spans="13:13">
      <c r="M30047" s="2"/>
    </row>
    <row r="30048" spans="13:13">
      <c r="M30048" s="2"/>
    </row>
    <row r="30049" spans="13:13">
      <c r="M30049" s="2"/>
    </row>
    <row r="30050" spans="13:13">
      <c r="M30050" s="2"/>
    </row>
    <row r="30051" spans="13:13">
      <c r="M30051" s="2"/>
    </row>
    <row r="30052" spans="13:13">
      <c r="M30052" s="2"/>
    </row>
    <row r="30053" spans="13:13">
      <c r="M30053" s="2"/>
    </row>
    <row r="30054" spans="13:13">
      <c r="M30054" s="2"/>
    </row>
    <row r="30055" spans="13:13">
      <c r="M30055" s="2"/>
    </row>
    <row r="30056" spans="13:13">
      <c r="M30056" s="2"/>
    </row>
    <row r="30057" spans="13:13">
      <c r="M30057" s="2"/>
    </row>
    <row r="30058" spans="13:13">
      <c r="M30058" s="2"/>
    </row>
    <row r="30059" spans="13:13">
      <c r="M30059" s="2"/>
    </row>
    <row r="30060" spans="13:13">
      <c r="M30060" s="2"/>
    </row>
    <row r="30061" spans="13:13">
      <c r="M30061" s="2"/>
    </row>
    <row r="30062" spans="13:13">
      <c r="M30062" s="2"/>
    </row>
    <row r="30063" spans="13:13">
      <c r="M30063" s="2"/>
    </row>
    <row r="30064" spans="13:13">
      <c r="M30064" s="2"/>
    </row>
    <row r="30065" spans="13:13">
      <c r="M30065" s="2"/>
    </row>
    <row r="30066" spans="13:13">
      <c r="M30066" s="2"/>
    </row>
    <row r="30067" spans="13:13">
      <c r="M30067" s="2"/>
    </row>
    <row r="30068" spans="13:13">
      <c r="M30068" s="2"/>
    </row>
    <row r="30069" spans="13:13">
      <c r="M30069" s="2"/>
    </row>
    <row r="30070" spans="13:13">
      <c r="M30070" s="2"/>
    </row>
    <row r="30071" spans="13:13">
      <c r="M30071" s="2"/>
    </row>
    <row r="30072" spans="13:13">
      <c r="M30072" s="2"/>
    </row>
    <row r="30073" spans="13:13">
      <c r="M30073" s="2"/>
    </row>
    <row r="30074" spans="13:13">
      <c r="M30074" s="2"/>
    </row>
    <row r="30075" spans="13:13">
      <c r="M30075" s="2"/>
    </row>
    <row r="30076" spans="13:13">
      <c r="M30076" s="2"/>
    </row>
    <row r="30077" spans="13:13">
      <c r="M30077" s="2"/>
    </row>
    <row r="30078" spans="13:13">
      <c r="M30078" s="2"/>
    </row>
    <row r="30079" spans="13:13">
      <c r="M30079" s="2"/>
    </row>
    <row r="30080" spans="13:13">
      <c r="M30080" s="2"/>
    </row>
    <row r="30081" spans="13:13">
      <c r="M30081" s="2"/>
    </row>
    <row r="30082" spans="13:13">
      <c r="M30082" s="2"/>
    </row>
    <row r="30083" spans="13:13">
      <c r="M30083" s="2"/>
    </row>
    <row r="30084" spans="13:13">
      <c r="M30084" s="2"/>
    </row>
    <row r="30085" spans="13:13">
      <c r="M30085" s="2"/>
    </row>
    <row r="30086" spans="13:13">
      <c r="M30086" s="2"/>
    </row>
    <row r="30087" spans="13:13">
      <c r="M30087" s="2"/>
    </row>
    <row r="30088" spans="13:13">
      <c r="M30088" s="2"/>
    </row>
    <row r="30089" spans="13:13">
      <c r="M30089" s="2"/>
    </row>
    <row r="30090" spans="13:13">
      <c r="M30090" s="2"/>
    </row>
    <row r="30091" spans="13:13">
      <c r="M30091" s="2"/>
    </row>
    <row r="30092" spans="13:13">
      <c r="M30092" s="2"/>
    </row>
    <row r="30093" spans="13:13">
      <c r="M30093" s="2"/>
    </row>
    <row r="30094" spans="13:13">
      <c r="M30094" s="2"/>
    </row>
    <row r="30095" spans="13:13">
      <c r="M30095" s="2"/>
    </row>
    <row r="30096" spans="13:13">
      <c r="M30096" s="2"/>
    </row>
    <row r="30097" spans="13:13">
      <c r="M30097" s="2"/>
    </row>
    <row r="30098" spans="13:13">
      <c r="M30098" s="2"/>
    </row>
    <row r="30099" spans="13:13">
      <c r="M30099" s="2"/>
    </row>
    <row r="30100" spans="13:13">
      <c r="M30100" s="2"/>
    </row>
    <row r="30101" spans="13:13">
      <c r="M30101" s="2"/>
    </row>
    <row r="30102" spans="13:13">
      <c r="M30102" s="2"/>
    </row>
    <row r="30103" spans="13:13">
      <c r="M30103" s="2"/>
    </row>
    <row r="30104" spans="13:13">
      <c r="M30104" s="2"/>
    </row>
    <row r="30105" spans="13:13">
      <c r="M30105" s="2"/>
    </row>
    <row r="30106" spans="13:13">
      <c r="M30106" s="2"/>
    </row>
    <row r="30107" spans="13:13">
      <c r="M30107" s="2"/>
    </row>
    <row r="30108" spans="13:13">
      <c r="M30108" s="2"/>
    </row>
    <row r="30109" spans="13:13">
      <c r="M30109" s="2"/>
    </row>
    <row r="30110" spans="13:13">
      <c r="M30110" s="2"/>
    </row>
    <row r="30111" spans="13:13">
      <c r="M30111" s="2"/>
    </row>
    <row r="30112" spans="13:13">
      <c r="M30112" s="2"/>
    </row>
    <row r="30113" spans="13:13">
      <c r="M30113" s="2"/>
    </row>
    <row r="30114" spans="13:13">
      <c r="M30114" s="2"/>
    </row>
    <row r="30115" spans="13:13">
      <c r="M30115" s="2"/>
    </row>
    <row r="30116" spans="13:13">
      <c r="M30116" s="2"/>
    </row>
    <row r="30117" spans="13:13">
      <c r="M30117" s="2"/>
    </row>
    <row r="30118" spans="13:13">
      <c r="M30118" s="2"/>
    </row>
    <row r="30119" spans="13:13">
      <c r="M30119" s="2"/>
    </row>
    <row r="30120" spans="13:13">
      <c r="M30120" s="2"/>
    </row>
    <row r="30121" spans="13:13">
      <c r="M30121" s="2"/>
    </row>
    <row r="30122" spans="13:13">
      <c r="M30122" s="2"/>
    </row>
    <row r="30123" spans="13:13">
      <c r="M30123" s="2"/>
    </row>
    <row r="30124" spans="13:13">
      <c r="M30124" s="2"/>
    </row>
    <row r="30125" spans="13:13">
      <c r="M30125" s="2"/>
    </row>
    <row r="30126" spans="13:13">
      <c r="M30126" s="2"/>
    </row>
    <row r="30127" spans="13:13">
      <c r="M30127" s="2"/>
    </row>
    <row r="30128" spans="13:13">
      <c r="M30128" s="2"/>
    </row>
    <row r="30129" spans="13:13">
      <c r="M30129" s="2"/>
    </row>
    <row r="30130" spans="13:13">
      <c r="M30130" s="2"/>
    </row>
    <row r="30131" spans="13:13">
      <c r="M30131" s="2"/>
    </row>
    <row r="30132" spans="13:13">
      <c r="M30132" s="2"/>
    </row>
    <row r="30133" spans="13:13">
      <c r="M30133" s="2"/>
    </row>
    <row r="30134" spans="13:13">
      <c r="M30134" s="2"/>
    </row>
    <row r="30135" spans="13:13">
      <c r="M30135" s="2"/>
    </row>
    <row r="30136" spans="13:13">
      <c r="M30136" s="2"/>
    </row>
    <row r="30137" spans="13:13">
      <c r="M30137" s="2"/>
    </row>
    <row r="30138" spans="13:13">
      <c r="M30138" s="2"/>
    </row>
    <row r="30139" spans="13:13">
      <c r="M30139" s="2"/>
    </row>
    <row r="30140" spans="13:13">
      <c r="M30140" s="2"/>
    </row>
    <row r="30141" spans="13:13">
      <c r="M30141" s="2"/>
    </row>
    <row r="30142" spans="13:13">
      <c r="M30142" s="2"/>
    </row>
    <row r="30143" spans="13:13">
      <c r="M30143" s="2"/>
    </row>
    <row r="30144" spans="13:13">
      <c r="M30144" s="2"/>
    </row>
    <row r="30145" spans="13:13">
      <c r="M30145" s="2"/>
    </row>
    <row r="30146" spans="13:13">
      <c r="M30146" s="2"/>
    </row>
    <row r="30147" spans="13:13">
      <c r="M30147" s="2"/>
    </row>
    <row r="30148" spans="13:13">
      <c r="M30148" s="2"/>
    </row>
    <row r="30149" spans="13:13">
      <c r="M30149" s="2"/>
    </row>
    <row r="30150" spans="13:13">
      <c r="M30150" s="2"/>
    </row>
    <row r="30151" spans="13:13">
      <c r="M30151" s="2"/>
    </row>
    <row r="30152" spans="13:13">
      <c r="M30152" s="2"/>
    </row>
    <row r="30153" spans="13:13">
      <c r="M30153" s="2"/>
    </row>
    <row r="30154" spans="13:13">
      <c r="M30154" s="2"/>
    </row>
    <row r="30155" spans="13:13">
      <c r="M30155" s="2"/>
    </row>
    <row r="30156" spans="13:13">
      <c r="M30156" s="2"/>
    </row>
    <row r="30157" spans="13:13">
      <c r="M30157" s="2"/>
    </row>
    <row r="30158" spans="13:13">
      <c r="M30158" s="2"/>
    </row>
    <row r="30159" spans="13:13">
      <c r="M30159" s="2"/>
    </row>
    <row r="30160" spans="13:13">
      <c r="M30160" s="2"/>
    </row>
    <row r="30161" spans="13:13">
      <c r="M30161" s="2"/>
    </row>
    <row r="30162" spans="13:13">
      <c r="M30162" s="2"/>
    </row>
    <row r="30163" spans="13:13">
      <c r="M30163" s="2"/>
    </row>
    <row r="30164" spans="13:13">
      <c r="M30164" s="2"/>
    </row>
    <row r="30165" spans="13:13">
      <c r="M30165" s="2"/>
    </row>
    <row r="30166" spans="13:13">
      <c r="M30166" s="2"/>
    </row>
    <row r="30167" spans="13:13">
      <c r="M30167" s="2"/>
    </row>
    <row r="30168" spans="13:13">
      <c r="M30168" s="2"/>
    </row>
    <row r="30169" spans="13:13">
      <c r="M30169" s="2"/>
    </row>
    <row r="30170" spans="13:13">
      <c r="M30170" s="2"/>
    </row>
    <row r="30171" spans="13:13">
      <c r="M30171" s="2"/>
    </row>
    <row r="30172" spans="13:13">
      <c r="M30172" s="2"/>
    </row>
    <row r="30173" spans="13:13">
      <c r="M30173" s="2"/>
    </row>
    <row r="30174" spans="13:13">
      <c r="M30174" s="2"/>
    </row>
    <row r="30175" spans="13:13">
      <c r="M30175" s="2"/>
    </row>
    <row r="30176" spans="13:13">
      <c r="M30176" s="2"/>
    </row>
    <row r="30177" spans="13:13">
      <c r="M30177" s="2"/>
    </row>
    <row r="30178" spans="13:13">
      <c r="M30178" s="2"/>
    </row>
    <row r="30179" spans="13:13">
      <c r="M30179" s="2"/>
    </row>
    <row r="30180" spans="13:13">
      <c r="M30180" s="2"/>
    </row>
    <row r="30181" spans="13:13">
      <c r="M30181" s="2"/>
    </row>
    <row r="30182" spans="13:13">
      <c r="M30182" s="2"/>
    </row>
    <row r="30183" spans="13:13">
      <c r="M30183" s="2"/>
    </row>
    <row r="30184" spans="13:13">
      <c r="M30184" s="2"/>
    </row>
    <row r="30185" spans="13:13">
      <c r="M30185" s="2"/>
    </row>
    <row r="30186" spans="13:13">
      <c r="M30186" s="2"/>
    </row>
    <row r="30187" spans="13:13">
      <c r="M30187" s="2"/>
    </row>
    <row r="30188" spans="13:13">
      <c r="M30188" s="2"/>
    </row>
    <row r="30189" spans="13:13">
      <c r="M30189" s="2"/>
    </row>
    <row r="30190" spans="13:13">
      <c r="M30190" s="2"/>
    </row>
    <row r="30191" spans="13:13">
      <c r="M30191" s="2"/>
    </row>
    <row r="30192" spans="13:13">
      <c r="M30192" s="2"/>
    </row>
    <row r="30193" spans="13:13">
      <c r="M30193" s="2"/>
    </row>
    <row r="30194" spans="13:13">
      <c r="M30194" s="2"/>
    </row>
    <row r="30195" spans="13:13">
      <c r="M30195" s="2"/>
    </row>
    <row r="30196" spans="13:13">
      <c r="M30196" s="2"/>
    </row>
    <row r="30197" spans="13:13">
      <c r="M30197" s="2"/>
    </row>
    <row r="30198" spans="13:13">
      <c r="M30198" s="2"/>
    </row>
    <row r="30199" spans="13:13">
      <c r="M30199" s="2"/>
    </row>
    <row r="30200" spans="13:13">
      <c r="M30200" s="2"/>
    </row>
    <row r="30201" spans="13:13">
      <c r="M30201" s="2"/>
    </row>
    <row r="30202" spans="13:13">
      <c r="M30202" s="2"/>
    </row>
    <row r="30203" spans="13:13">
      <c r="M30203" s="2"/>
    </row>
    <row r="30204" spans="13:13">
      <c r="M30204" s="2"/>
    </row>
    <row r="30205" spans="13:13">
      <c r="M30205" s="2"/>
    </row>
    <row r="30206" spans="13:13">
      <c r="M30206" s="2"/>
    </row>
    <row r="30207" spans="13:13">
      <c r="M30207" s="2"/>
    </row>
    <row r="30208" spans="13:13">
      <c r="M30208" s="2"/>
    </row>
    <row r="30209" spans="13:13">
      <c r="M30209" s="2"/>
    </row>
    <row r="30210" spans="13:13">
      <c r="M30210" s="2"/>
    </row>
    <row r="30211" spans="13:13">
      <c r="M30211" s="2"/>
    </row>
    <row r="30212" spans="13:13">
      <c r="M30212" s="2"/>
    </row>
    <row r="30213" spans="13:13">
      <c r="M30213" s="2"/>
    </row>
    <row r="30214" spans="13:13">
      <c r="M30214" s="2"/>
    </row>
    <row r="30215" spans="13:13">
      <c r="M30215" s="2"/>
    </row>
    <row r="30216" spans="13:13">
      <c r="M30216" s="2"/>
    </row>
    <row r="30217" spans="13:13">
      <c r="M30217" s="2"/>
    </row>
    <row r="30218" spans="13:13">
      <c r="M30218" s="2"/>
    </row>
    <row r="30219" spans="13:13">
      <c r="M30219" s="2"/>
    </row>
    <row r="30220" spans="13:13">
      <c r="M30220" s="2"/>
    </row>
    <row r="30221" spans="13:13">
      <c r="M30221" s="2"/>
    </row>
    <row r="30222" spans="13:13">
      <c r="M30222" s="2"/>
    </row>
    <row r="30223" spans="13:13">
      <c r="M30223" s="2"/>
    </row>
    <row r="30224" spans="13:13">
      <c r="M30224" s="2"/>
    </row>
    <row r="30225" spans="13:13">
      <c r="M30225" s="2"/>
    </row>
    <row r="30226" spans="13:13">
      <c r="M30226" s="2"/>
    </row>
    <row r="30227" spans="13:13">
      <c r="M30227" s="2"/>
    </row>
    <row r="30228" spans="13:13">
      <c r="M30228" s="2"/>
    </row>
    <row r="30229" spans="13:13">
      <c r="M30229" s="2"/>
    </row>
    <row r="30230" spans="13:13">
      <c r="M30230" s="2"/>
    </row>
    <row r="30231" spans="13:13">
      <c r="M30231" s="2"/>
    </row>
    <row r="30232" spans="13:13">
      <c r="M30232" s="2"/>
    </row>
    <row r="30233" spans="13:13">
      <c r="M30233" s="2"/>
    </row>
    <row r="30234" spans="13:13">
      <c r="M30234" s="2"/>
    </row>
    <row r="30235" spans="13:13">
      <c r="M30235" s="2"/>
    </row>
    <row r="30236" spans="13:13">
      <c r="M30236" s="2"/>
    </row>
    <row r="30237" spans="13:13">
      <c r="M30237" s="2"/>
    </row>
    <row r="30238" spans="13:13">
      <c r="M30238" s="2"/>
    </row>
    <row r="30239" spans="13:13">
      <c r="M30239" s="2"/>
    </row>
    <row r="30240" spans="13:13">
      <c r="M30240" s="2"/>
    </row>
    <row r="30241" spans="13:13">
      <c r="M30241" s="2"/>
    </row>
    <row r="30242" spans="13:13">
      <c r="M30242" s="2"/>
    </row>
    <row r="30243" spans="13:13">
      <c r="M30243" s="2"/>
    </row>
    <row r="30244" spans="13:13">
      <c r="M30244" s="2"/>
    </row>
    <row r="30245" spans="13:13">
      <c r="M30245" s="2"/>
    </row>
    <row r="30246" spans="13:13">
      <c r="M30246" s="2"/>
    </row>
    <row r="30247" spans="13:13">
      <c r="M30247" s="2"/>
    </row>
    <row r="30248" spans="13:13">
      <c r="M30248" s="2"/>
    </row>
    <row r="30249" spans="13:13">
      <c r="M30249" s="2"/>
    </row>
    <row r="30250" spans="13:13">
      <c r="M30250" s="2"/>
    </row>
    <row r="30251" spans="13:13">
      <c r="M30251" s="2"/>
    </row>
    <row r="30252" spans="13:13">
      <c r="M30252" s="2"/>
    </row>
    <row r="30253" spans="13:13">
      <c r="M30253" s="2"/>
    </row>
    <row r="30254" spans="13:13">
      <c r="M30254" s="2"/>
    </row>
    <row r="30255" spans="13:13">
      <c r="M30255" s="2"/>
    </row>
    <row r="30256" spans="13:13">
      <c r="M30256" s="2"/>
    </row>
    <row r="30257" spans="13:13">
      <c r="M30257" s="2"/>
    </row>
    <row r="30258" spans="13:13">
      <c r="M30258" s="2"/>
    </row>
    <row r="30259" spans="13:13">
      <c r="M30259" s="2"/>
    </row>
    <row r="30260" spans="13:13">
      <c r="M30260" s="2"/>
    </row>
    <row r="30261" spans="13:13">
      <c r="M30261" s="2"/>
    </row>
    <row r="30262" spans="13:13">
      <c r="M30262" s="2"/>
    </row>
    <row r="30263" spans="13:13">
      <c r="M30263" s="2"/>
    </row>
    <row r="30264" spans="13:13">
      <c r="M30264" s="2"/>
    </row>
    <row r="30265" spans="13:13">
      <c r="M30265" s="2"/>
    </row>
    <row r="30266" spans="13:13">
      <c r="M30266" s="2"/>
    </row>
    <row r="30267" spans="13:13">
      <c r="M30267" s="2"/>
    </row>
    <row r="30268" spans="13:13">
      <c r="M30268" s="2"/>
    </row>
    <row r="30269" spans="13:13">
      <c r="M30269" s="2"/>
    </row>
    <row r="30270" spans="13:13">
      <c r="M30270" s="2"/>
    </row>
    <row r="30271" spans="13:13">
      <c r="M30271" s="2"/>
    </row>
    <row r="30272" spans="13:13">
      <c r="M30272" s="2"/>
    </row>
    <row r="30273" spans="13:13">
      <c r="M30273" s="2"/>
    </row>
    <row r="30274" spans="13:13">
      <c r="M30274" s="2"/>
    </row>
    <row r="30275" spans="13:13">
      <c r="M30275" s="2"/>
    </row>
    <row r="30276" spans="13:13">
      <c r="M30276" s="2"/>
    </row>
    <row r="30277" spans="13:13">
      <c r="M30277" s="2"/>
    </row>
    <row r="30278" spans="13:13">
      <c r="M30278" s="2"/>
    </row>
    <row r="30279" spans="13:13">
      <c r="M30279" s="2"/>
    </row>
    <row r="30280" spans="13:13">
      <c r="M30280" s="2"/>
    </row>
    <row r="30281" spans="13:13">
      <c r="M30281" s="2"/>
    </row>
    <row r="30282" spans="13:13">
      <c r="M30282" s="2"/>
    </row>
    <row r="30283" spans="13:13">
      <c r="M30283" s="2"/>
    </row>
    <row r="30284" spans="13:13">
      <c r="M30284" s="2"/>
    </row>
    <row r="30285" spans="13:13">
      <c r="M30285" s="2"/>
    </row>
    <row r="30286" spans="13:13">
      <c r="M30286" s="2"/>
    </row>
    <row r="30287" spans="13:13">
      <c r="M30287" s="2"/>
    </row>
    <row r="30288" spans="13:13">
      <c r="M30288" s="2"/>
    </row>
    <row r="30289" spans="13:13">
      <c r="M30289" s="2"/>
    </row>
    <row r="30290" spans="13:13">
      <c r="M30290" s="2"/>
    </row>
    <row r="30291" spans="13:13">
      <c r="M30291" s="2"/>
    </row>
    <row r="30292" spans="13:13">
      <c r="M30292" s="2"/>
    </row>
    <row r="30293" spans="13:13">
      <c r="M30293" s="2"/>
    </row>
    <row r="30294" spans="13:13">
      <c r="M30294" s="2"/>
    </row>
    <row r="30295" spans="13:13">
      <c r="M30295" s="2"/>
    </row>
    <row r="30296" spans="13:13">
      <c r="M30296" s="2"/>
    </row>
    <row r="30297" spans="13:13">
      <c r="M30297" s="2"/>
    </row>
    <row r="30298" spans="13:13">
      <c r="M30298" s="2"/>
    </row>
    <row r="30299" spans="13:13">
      <c r="M30299" s="2"/>
    </row>
    <row r="30300" spans="13:13">
      <c r="M30300" s="2"/>
    </row>
    <row r="30301" spans="13:13">
      <c r="M30301" s="2"/>
    </row>
    <row r="30302" spans="13:13">
      <c r="M30302" s="2"/>
    </row>
    <row r="30303" spans="13:13">
      <c r="M30303" s="2"/>
    </row>
    <row r="30304" spans="13:13">
      <c r="M30304" s="2"/>
    </row>
    <row r="30305" spans="13:13">
      <c r="M30305" s="2"/>
    </row>
    <row r="30306" spans="13:13">
      <c r="M30306" s="2"/>
    </row>
    <row r="30307" spans="13:13">
      <c r="M30307" s="2"/>
    </row>
    <row r="30308" spans="13:13">
      <c r="M30308" s="2"/>
    </row>
    <row r="30309" spans="13:13">
      <c r="M30309" s="2"/>
    </row>
    <row r="30310" spans="13:13">
      <c r="M30310" s="2"/>
    </row>
    <row r="30311" spans="13:13">
      <c r="M30311" s="2"/>
    </row>
    <row r="30312" spans="13:13">
      <c r="M30312" s="2"/>
    </row>
    <row r="30313" spans="13:13">
      <c r="M30313" s="2"/>
    </row>
    <row r="30314" spans="13:13">
      <c r="M30314" s="2"/>
    </row>
    <row r="30315" spans="13:13">
      <c r="M30315" s="2"/>
    </row>
    <row r="30316" spans="13:13">
      <c r="M30316" s="2"/>
    </row>
    <row r="30317" spans="13:13">
      <c r="M30317" s="2"/>
    </row>
    <row r="30318" spans="13:13">
      <c r="M30318" s="2"/>
    </row>
    <row r="30319" spans="13:13">
      <c r="M30319" s="2"/>
    </row>
    <row r="30320" spans="13:13">
      <c r="M30320" s="2"/>
    </row>
    <row r="30321" spans="13:13">
      <c r="M30321" s="2"/>
    </row>
    <row r="30322" spans="13:13">
      <c r="M30322" s="2"/>
    </row>
    <row r="30323" spans="13:13">
      <c r="M30323" s="2"/>
    </row>
    <row r="30324" spans="13:13">
      <c r="M30324" s="2"/>
    </row>
    <row r="30325" spans="13:13">
      <c r="M30325" s="2"/>
    </row>
    <row r="30326" spans="13:13">
      <c r="M30326" s="2"/>
    </row>
    <row r="30327" spans="13:13">
      <c r="M30327" s="2"/>
    </row>
    <row r="30328" spans="13:13">
      <c r="M30328" s="2"/>
    </row>
    <row r="30329" spans="13:13">
      <c r="M30329" s="2"/>
    </row>
    <row r="30330" spans="13:13">
      <c r="M30330" s="2"/>
    </row>
    <row r="30331" spans="13:13">
      <c r="M30331" s="2"/>
    </row>
    <row r="30332" spans="13:13">
      <c r="M30332" s="2"/>
    </row>
    <row r="30333" spans="13:13">
      <c r="M30333" s="2"/>
    </row>
    <row r="30334" spans="13:13">
      <c r="M30334" s="2"/>
    </row>
    <row r="30335" spans="13:13">
      <c r="M30335" s="2"/>
    </row>
    <row r="30336" spans="13:13">
      <c r="M30336" s="2"/>
    </row>
    <row r="30337" spans="13:13">
      <c r="M30337" s="2"/>
    </row>
    <row r="30338" spans="13:13">
      <c r="M30338" s="2"/>
    </row>
    <row r="30339" spans="13:13">
      <c r="M30339" s="2"/>
    </row>
    <row r="30340" spans="13:13">
      <c r="M30340" s="2"/>
    </row>
    <row r="30341" spans="13:13">
      <c r="M30341" s="2"/>
    </row>
    <row r="30342" spans="13:13">
      <c r="M30342" s="2"/>
    </row>
    <row r="30343" spans="13:13">
      <c r="M30343" s="2"/>
    </row>
    <row r="30344" spans="13:13">
      <c r="M30344" s="2"/>
    </row>
    <row r="30345" spans="13:13">
      <c r="M30345" s="2"/>
    </row>
    <row r="30346" spans="13:13">
      <c r="M30346" s="2"/>
    </row>
    <row r="30347" spans="13:13">
      <c r="M30347" s="2"/>
    </row>
    <row r="30348" spans="13:13">
      <c r="M30348" s="2"/>
    </row>
    <row r="30349" spans="13:13">
      <c r="M30349" s="2"/>
    </row>
    <row r="30350" spans="13:13">
      <c r="M30350" s="2"/>
    </row>
    <row r="30351" spans="13:13">
      <c r="M30351" s="2"/>
    </row>
    <row r="30352" spans="13:13">
      <c r="M30352" s="2"/>
    </row>
    <row r="30353" spans="13:13">
      <c r="M30353" s="2"/>
    </row>
    <row r="30354" spans="13:13">
      <c r="M30354" s="2"/>
    </row>
    <row r="30355" spans="13:13">
      <c r="M30355" s="2"/>
    </row>
    <row r="30356" spans="13:13">
      <c r="M30356" s="2"/>
    </row>
    <row r="30357" spans="13:13">
      <c r="M30357" s="2"/>
    </row>
    <row r="30358" spans="13:13">
      <c r="M30358" s="2"/>
    </row>
    <row r="30359" spans="13:13">
      <c r="M30359" s="2"/>
    </row>
    <row r="30360" spans="13:13">
      <c r="M30360" s="2"/>
    </row>
    <row r="30361" spans="13:13">
      <c r="M30361" s="2"/>
    </row>
    <row r="30362" spans="13:13">
      <c r="M30362" s="2"/>
    </row>
    <row r="30363" spans="13:13">
      <c r="M30363" s="2"/>
    </row>
    <row r="30364" spans="13:13">
      <c r="M30364" s="2"/>
    </row>
    <row r="30365" spans="13:13">
      <c r="M30365" s="2"/>
    </row>
    <row r="30366" spans="13:13">
      <c r="M30366" s="2"/>
    </row>
    <row r="30367" spans="13:13">
      <c r="M30367" s="2"/>
    </row>
    <row r="30368" spans="13:13">
      <c r="M30368" s="2"/>
    </row>
    <row r="30369" spans="13:13">
      <c r="M30369" s="2"/>
    </row>
    <row r="30370" spans="13:13">
      <c r="M30370" s="2"/>
    </row>
    <row r="30371" spans="13:13">
      <c r="M30371" s="2"/>
    </row>
    <row r="30372" spans="13:13">
      <c r="M30372" s="2"/>
    </row>
    <row r="30373" spans="13:13">
      <c r="M30373" s="2"/>
    </row>
    <row r="30374" spans="13:13">
      <c r="M30374" s="2"/>
    </row>
    <row r="30375" spans="13:13">
      <c r="M30375" s="2"/>
    </row>
    <row r="30376" spans="13:13">
      <c r="M30376" s="2"/>
    </row>
    <row r="30377" spans="13:13">
      <c r="M30377" s="2"/>
    </row>
    <row r="30378" spans="13:13">
      <c r="M30378" s="2"/>
    </row>
    <row r="30379" spans="13:13">
      <c r="M30379" s="2"/>
    </row>
    <row r="30380" spans="13:13">
      <c r="M30380" s="2"/>
    </row>
    <row r="30381" spans="13:13">
      <c r="M30381" s="2"/>
    </row>
    <row r="30382" spans="13:13">
      <c r="M30382" s="2"/>
    </row>
    <row r="30383" spans="13:13">
      <c r="M30383" s="2"/>
    </row>
    <row r="30384" spans="13:13">
      <c r="M30384" s="2"/>
    </row>
    <row r="30385" spans="13:13">
      <c r="M30385" s="2"/>
    </row>
    <row r="30386" spans="13:13">
      <c r="M30386" s="2"/>
    </row>
    <row r="30387" spans="13:13">
      <c r="M30387" s="2"/>
    </row>
    <row r="30388" spans="13:13">
      <c r="M30388" s="2"/>
    </row>
    <row r="30389" spans="13:13">
      <c r="M30389" s="2"/>
    </row>
    <row r="30390" spans="13:13">
      <c r="M30390" s="2"/>
    </row>
    <row r="30391" spans="13:13">
      <c r="M30391" s="2"/>
    </row>
    <row r="30392" spans="13:13">
      <c r="M30392" s="2"/>
    </row>
    <row r="30393" spans="13:13">
      <c r="M30393" s="2"/>
    </row>
    <row r="30394" spans="13:13">
      <c r="M30394" s="2"/>
    </row>
    <row r="30395" spans="13:13">
      <c r="M30395" s="2"/>
    </row>
    <row r="30396" spans="13:13">
      <c r="M30396" s="2"/>
    </row>
    <row r="30397" spans="13:13">
      <c r="M30397" s="2"/>
    </row>
    <row r="30398" spans="13:13">
      <c r="M30398" s="2"/>
    </row>
    <row r="30399" spans="13:13">
      <c r="M30399" s="2"/>
    </row>
    <row r="30400" spans="13:13">
      <c r="M30400" s="2"/>
    </row>
    <row r="30401" spans="13:13">
      <c r="M30401" s="2"/>
    </row>
    <row r="30402" spans="13:13">
      <c r="M30402" s="2"/>
    </row>
    <row r="30403" spans="13:13">
      <c r="M30403" s="2"/>
    </row>
    <row r="30404" spans="13:13">
      <c r="M30404" s="2"/>
    </row>
    <row r="30405" spans="13:13">
      <c r="M30405" s="2"/>
    </row>
    <row r="30406" spans="13:13">
      <c r="M30406" s="2"/>
    </row>
    <row r="30407" spans="13:13">
      <c r="M30407" s="2"/>
    </row>
    <row r="30408" spans="13:13">
      <c r="M30408" s="2"/>
    </row>
    <row r="30409" spans="13:13">
      <c r="M30409" s="2"/>
    </row>
    <row r="30410" spans="13:13">
      <c r="M30410" s="2"/>
    </row>
    <row r="30411" spans="13:13">
      <c r="M30411" s="2"/>
    </row>
    <row r="30412" spans="13:13">
      <c r="M30412" s="2"/>
    </row>
    <row r="30413" spans="13:13">
      <c r="M30413" s="2"/>
    </row>
    <row r="30414" spans="13:13">
      <c r="M30414" s="2"/>
    </row>
    <row r="30415" spans="13:13">
      <c r="M30415" s="2"/>
    </row>
    <row r="30416" spans="13:13">
      <c r="M30416" s="2"/>
    </row>
    <row r="30417" spans="13:13">
      <c r="M30417" s="2"/>
    </row>
    <row r="30418" spans="13:13">
      <c r="M30418" s="2"/>
    </row>
    <row r="30419" spans="13:13">
      <c r="M30419" s="2"/>
    </row>
    <row r="30420" spans="13:13">
      <c r="M30420" s="2"/>
    </row>
    <row r="30421" spans="13:13">
      <c r="M30421" s="2"/>
    </row>
    <row r="30422" spans="13:13">
      <c r="M30422" s="2"/>
    </row>
    <row r="30423" spans="13:13">
      <c r="M30423" s="2"/>
    </row>
    <row r="30424" spans="13:13">
      <c r="M30424" s="2"/>
    </row>
    <row r="30425" spans="13:13">
      <c r="M30425" s="2"/>
    </row>
    <row r="30426" spans="13:13">
      <c r="M30426" s="2"/>
    </row>
    <row r="30427" spans="13:13">
      <c r="M30427" s="2"/>
    </row>
    <row r="30428" spans="13:13">
      <c r="M30428" s="2"/>
    </row>
    <row r="30429" spans="13:13">
      <c r="M30429" s="2"/>
    </row>
    <row r="30430" spans="13:13">
      <c r="M30430" s="2"/>
    </row>
    <row r="30431" spans="13:13">
      <c r="M30431" s="2"/>
    </row>
    <row r="30432" spans="13:13">
      <c r="M30432" s="2"/>
    </row>
    <row r="30433" spans="13:13">
      <c r="M30433" s="2"/>
    </row>
    <row r="30434" spans="13:13">
      <c r="M30434" s="2"/>
    </row>
    <row r="30435" spans="13:13">
      <c r="M30435" s="2"/>
    </row>
    <row r="30436" spans="13:13">
      <c r="M30436" s="2"/>
    </row>
    <row r="30437" spans="13:13">
      <c r="M30437" s="2"/>
    </row>
    <row r="30438" spans="13:13">
      <c r="M30438" s="2"/>
    </row>
    <row r="30439" spans="13:13">
      <c r="M30439" s="2"/>
    </row>
    <row r="30440" spans="13:13">
      <c r="M30440" s="2"/>
    </row>
    <row r="30441" spans="13:13">
      <c r="M30441" s="2"/>
    </row>
    <row r="30442" spans="13:13">
      <c r="M30442" s="2"/>
    </row>
    <row r="30443" spans="13:13">
      <c r="M30443" s="2"/>
    </row>
    <row r="30444" spans="13:13">
      <c r="M30444" s="2"/>
    </row>
    <row r="30445" spans="13:13">
      <c r="M30445" s="2"/>
    </row>
    <row r="30446" spans="13:13">
      <c r="M30446" s="2"/>
    </row>
    <row r="30447" spans="13:13">
      <c r="M30447" s="2"/>
    </row>
    <row r="30448" spans="13:13">
      <c r="M30448" s="2"/>
    </row>
    <row r="30449" spans="13:13">
      <c r="M30449" s="2"/>
    </row>
    <row r="30450" spans="13:13">
      <c r="M30450" s="2"/>
    </row>
    <row r="30451" spans="13:13">
      <c r="M30451" s="2"/>
    </row>
    <row r="30452" spans="13:13">
      <c r="M30452" s="2"/>
    </row>
    <row r="30453" spans="13:13">
      <c r="M30453" s="2"/>
    </row>
    <row r="30454" spans="13:13">
      <c r="M30454" s="2"/>
    </row>
    <row r="30455" spans="13:13">
      <c r="M30455" s="2"/>
    </row>
    <row r="30456" spans="13:13">
      <c r="M30456" s="2"/>
    </row>
    <row r="30457" spans="13:13">
      <c r="M30457" s="2"/>
    </row>
    <row r="30458" spans="13:13">
      <c r="M30458" s="2"/>
    </row>
    <row r="30459" spans="13:13">
      <c r="M30459" s="2"/>
    </row>
    <row r="30460" spans="13:13">
      <c r="M30460" s="2"/>
    </row>
    <row r="30461" spans="13:13">
      <c r="M30461" s="2"/>
    </row>
    <row r="30462" spans="13:13">
      <c r="M30462" s="2"/>
    </row>
    <row r="30463" spans="13:13">
      <c r="M30463" s="2"/>
    </row>
    <row r="30464" spans="13:13">
      <c r="M30464" s="2"/>
    </row>
    <row r="30465" spans="13:13">
      <c r="M30465" s="2"/>
    </row>
    <row r="30466" spans="13:13">
      <c r="M30466" s="2"/>
    </row>
    <row r="30467" spans="13:13">
      <c r="M30467" s="2"/>
    </row>
    <row r="30468" spans="13:13">
      <c r="M30468" s="2"/>
    </row>
    <row r="30469" spans="13:13">
      <c r="M30469" s="2"/>
    </row>
    <row r="30470" spans="13:13">
      <c r="M30470" s="2"/>
    </row>
    <row r="30471" spans="13:13">
      <c r="M30471" s="2"/>
    </row>
    <row r="30472" spans="13:13">
      <c r="M30472" s="2"/>
    </row>
    <row r="30473" spans="13:13">
      <c r="M30473" s="2"/>
    </row>
    <row r="30474" spans="13:13">
      <c r="M30474" s="2"/>
    </row>
    <row r="30475" spans="13:13">
      <c r="M30475" s="2"/>
    </row>
    <row r="30476" spans="13:13">
      <c r="M30476" s="2"/>
    </row>
    <row r="30477" spans="13:13">
      <c r="M30477" s="2"/>
    </row>
    <row r="30478" spans="13:13">
      <c r="M30478" s="2"/>
    </row>
    <row r="30479" spans="13:13">
      <c r="M30479" s="2"/>
    </row>
    <row r="30480" spans="13:13">
      <c r="M30480" s="2"/>
    </row>
    <row r="30481" spans="13:13">
      <c r="M30481" s="2"/>
    </row>
    <row r="30482" spans="13:13">
      <c r="M30482" s="2"/>
    </row>
    <row r="30483" spans="13:13">
      <c r="M30483" s="2"/>
    </row>
    <row r="30484" spans="13:13">
      <c r="M30484" s="2"/>
    </row>
    <row r="30485" spans="13:13">
      <c r="M30485" s="2"/>
    </row>
    <row r="30486" spans="13:13">
      <c r="M30486" s="2"/>
    </row>
    <row r="30487" spans="13:13">
      <c r="M30487" s="2"/>
    </row>
    <row r="30488" spans="13:13">
      <c r="M30488" s="2"/>
    </row>
    <row r="30489" spans="13:13">
      <c r="M30489" s="2"/>
    </row>
    <row r="30490" spans="13:13">
      <c r="M30490" s="2"/>
    </row>
    <row r="30491" spans="13:13">
      <c r="M30491" s="2"/>
    </row>
    <row r="30492" spans="13:13">
      <c r="M30492" s="2"/>
    </row>
    <row r="30493" spans="13:13">
      <c r="M30493" s="2"/>
    </row>
    <row r="30494" spans="13:13">
      <c r="M30494" s="2"/>
    </row>
    <row r="30495" spans="13:13">
      <c r="M30495" s="2"/>
    </row>
    <row r="30496" spans="13:13">
      <c r="M30496" s="2"/>
    </row>
    <row r="30497" spans="13:13">
      <c r="M30497" s="2"/>
    </row>
    <row r="30498" spans="13:13">
      <c r="M30498" s="2"/>
    </row>
    <row r="30499" spans="13:13">
      <c r="M30499" s="2"/>
    </row>
    <row r="30500" spans="13:13">
      <c r="M30500" s="2"/>
    </row>
    <row r="30501" spans="13:13">
      <c r="M30501" s="2"/>
    </row>
    <row r="30502" spans="13:13">
      <c r="M30502" s="2"/>
    </row>
    <row r="30503" spans="13:13">
      <c r="M30503" s="2"/>
    </row>
    <row r="30504" spans="13:13">
      <c r="M30504" s="2"/>
    </row>
    <row r="30505" spans="13:13">
      <c r="M30505" s="2"/>
    </row>
    <row r="30506" spans="13:13">
      <c r="M30506" s="2"/>
    </row>
    <row r="30507" spans="13:13">
      <c r="M30507" s="2"/>
    </row>
    <row r="30508" spans="13:13">
      <c r="M30508" s="2"/>
    </row>
    <row r="30509" spans="13:13">
      <c r="M30509" s="2"/>
    </row>
    <row r="30510" spans="13:13">
      <c r="M30510" s="2"/>
    </row>
    <row r="30511" spans="13:13">
      <c r="M30511" s="2"/>
    </row>
    <row r="30512" spans="13:13">
      <c r="M30512" s="2"/>
    </row>
    <row r="30513" spans="13:13">
      <c r="M30513" s="2"/>
    </row>
    <row r="30514" spans="13:13">
      <c r="M30514" s="2"/>
    </row>
    <row r="30515" spans="13:13">
      <c r="M30515" s="2"/>
    </row>
    <row r="30516" spans="13:13">
      <c r="M30516" s="2"/>
    </row>
    <row r="30517" spans="13:13">
      <c r="M30517" s="2"/>
    </row>
    <row r="30518" spans="13:13">
      <c r="M30518" s="2"/>
    </row>
    <row r="30519" spans="13:13">
      <c r="M30519" s="2"/>
    </row>
    <row r="30520" spans="13:13">
      <c r="M30520" s="2"/>
    </row>
    <row r="30521" spans="13:13">
      <c r="M30521" s="2"/>
    </row>
    <row r="30522" spans="13:13">
      <c r="M30522" s="2"/>
    </row>
    <row r="30523" spans="13:13">
      <c r="M30523" s="2"/>
    </row>
    <row r="30524" spans="13:13">
      <c r="M30524" s="2"/>
    </row>
    <row r="30525" spans="13:13">
      <c r="M30525" s="2"/>
    </row>
    <row r="30526" spans="13:13">
      <c r="M30526" s="2"/>
    </row>
    <row r="30527" spans="13:13">
      <c r="M30527" s="2"/>
    </row>
    <row r="30528" spans="13:13">
      <c r="M30528" s="2"/>
    </row>
    <row r="30529" spans="13:13">
      <c r="M30529" s="2"/>
    </row>
    <row r="30530" spans="13:13">
      <c r="M30530" s="2"/>
    </row>
    <row r="30531" spans="13:13">
      <c r="M30531" s="2"/>
    </row>
    <row r="30532" spans="13:13">
      <c r="M30532" s="2"/>
    </row>
    <row r="30533" spans="13:13">
      <c r="M30533" s="2"/>
    </row>
    <row r="30534" spans="13:13">
      <c r="M30534" s="2"/>
    </row>
    <row r="30535" spans="13:13">
      <c r="M30535" s="2"/>
    </row>
    <row r="30536" spans="13:13">
      <c r="M30536" s="2"/>
    </row>
    <row r="30537" spans="13:13">
      <c r="M30537" s="2"/>
    </row>
    <row r="30538" spans="13:13">
      <c r="M30538" s="2"/>
    </row>
    <row r="30539" spans="13:13">
      <c r="M30539" s="2"/>
    </row>
    <row r="30540" spans="13:13">
      <c r="M30540" s="2"/>
    </row>
    <row r="30541" spans="13:13">
      <c r="M30541" s="2"/>
    </row>
    <row r="30542" spans="13:13">
      <c r="M30542" s="2"/>
    </row>
    <row r="30543" spans="13:13">
      <c r="M30543" s="2"/>
    </row>
    <row r="30544" spans="13:13">
      <c r="M30544" s="2"/>
    </row>
    <row r="30545" spans="13:13">
      <c r="M30545" s="2"/>
    </row>
    <row r="30546" spans="13:13">
      <c r="M30546" s="2"/>
    </row>
    <row r="30547" spans="13:13">
      <c r="M30547" s="2"/>
    </row>
    <row r="30548" spans="13:13">
      <c r="M30548" s="2"/>
    </row>
    <row r="30549" spans="13:13">
      <c r="M30549" s="2"/>
    </row>
    <row r="30550" spans="13:13">
      <c r="M30550" s="2"/>
    </row>
    <row r="30551" spans="13:13">
      <c r="M30551" s="2"/>
    </row>
    <row r="30552" spans="13:13">
      <c r="M30552" s="2"/>
    </row>
    <row r="30553" spans="13:13">
      <c r="M30553" s="2"/>
    </row>
    <row r="30554" spans="13:13">
      <c r="M30554" s="2"/>
    </row>
    <row r="30555" spans="13:13">
      <c r="M30555" s="2"/>
    </row>
    <row r="30556" spans="13:13">
      <c r="M30556" s="2"/>
    </row>
    <row r="30557" spans="13:13">
      <c r="M30557" s="2"/>
    </row>
    <row r="30558" spans="13:13">
      <c r="M30558" s="2"/>
    </row>
    <row r="30559" spans="13:13">
      <c r="M30559" s="2"/>
    </row>
    <row r="30560" spans="13:13">
      <c r="M30560" s="2"/>
    </row>
    <row r="30561" spans="13:13">
      <c r="M30561" s="2"/>
    </row>
    <row r="30562" spans="13:13">
      <c r="M30562" s="2"/>
    </row>
    <row r="30563" spans="13:13">
      <c r="M30563" s="2"/>
    </row>
    <row r="30564" spans="13:13">
      <c r="M30564" s="2"/>
    </row>
    <row r="30565" spans="13:13">
      <c r="M30565" s="2"/>
    </row>
    <row r="30566" spans="13:13">
      <c r="M30566" s="2"/>
    </row>
    <row r="30567" spans="13:13">
      <c r="M30567" s="2"/>
    </row>
    <row r="30568" spans="13:13">
      <c r="M30568" s="2"/>
    </row>
    <row r="30569" spans="13:13">
      <c r="M30569" s="2"/>
    </row>
    <row r="30570" spans="13:13">
      <c r="M30570" s="2"/>
    </row>
    <row r="30571" spans="13:13">
      <c r="M30571" s="2"/>
    </row>
    <row r="30572" spans="13:13">
      <c r="M30572" s="2"/>
    </row>
    <row r="30573" spans="13:13">
      <c r="M30573" s="2"/>
    </row>
    <row r="30574" spans="13:13">
      <c r="M30574" s="2"/>
    </row>
    <row r="30575" spans="13:13">
      <c r="M30575" s="2"/>
    </row>
    <row r="30576" spans="13:13">
      <c r="M30576" s="2"/>
    </row>
    <row r="30577" spans="13:13">
      <c r="M30577" s="2"/>
    </row>
    <row r="30578" spans="13:13">
      <c r="M30578" s="2"/>
    </row>
    <row r="30579" spans="13:13">
      <c r="M30579" s="2"/>
    </row>
    <row r="30580" spans="13:13">
      <c r="M30580" s="2"/>
    </row>
    <row r="30581" spans="13:13">
      <c r="M30581" s="2"/>
    </row>
    <row r="30582" spans="13:13">
      <c r="M30582" s="2"/>
    </row>
    <row r="30583" spans="13:13">
      <c r="M30583" s="2"/>
    </row>
    <row r="30584" spans="13:13">
      <c r="M30584" s="2"/>
    </row>
    <row r="30585" spans="13:13">
      <c r="M30585" s="2"/>
    </row>
    <row r="30586" spans="13:13">
      <c r="M30586" s="2"/>
    </row>
    <row r="30587" spans="13:13">
      <c r="M30587" s="2"/>
    </row>
    <row r="30588" spans="13:13">
      <c r="M30588" s="2"/>
    </row>
    <row r="30589" spans="13:13">
      <c r="M30589" s="2"/>
    </row>
    <row r="30590" spans="13:13">
      <c r="M30590" s="2"/>
    </row>
    <row r="30591" spans="13:13">
      <c r="M30591" s="2"/>
    </row>
    <row r="30592" spans="13:13">
      <c r="M30592" s="2"/>
    </row>
    <row r="30593" spans="13:13">
      <c r="M30593" s="2"/>
    </row>
    <row r="30594" spans="13:13">
      <c r="M30594" s="2"/>
    </row>
    <row r="30595" spans="13:13">
      <c r="M30595" s="2"/>
    </row>
    <row r="30596" spans="13:13">
      <c r="M30596" s="2"/>
    </row>
    <row r="30597" spans="13:13">
      <c r="M30597" s="2"/>
    </row>
    <row r="30598" spans="13:13">
      <c r="M30598" s="2"/>
    </row>
    <row r="30599" spans="13:13">
      <c r="M30599" s="2"/>
    </row>
    <row r="30600" spans="13:13">
      <c r="M30600" s="2"/>
    </row>
    <row r="30601" spans="13:13">
      <c r="M30601" s="2"/>
    </row>
    <row r="30602" spans="13:13">
      <c r="M30602" s="2"/>
    </row>
    <row r="30603" spans="13:13">
      <c r="M30603" s="2"/>
    </row>
    <row r="30604" spans="13:13">
      <c r="M30604" s="2"/>
    </row>
    <row r="30605" spans="13:13">
      <c r="M30605" s="2"/>
    </row>
    <row r="30606" spans="13:13">
      <c r="M30606" s="2"/>
    </row>
    <row r="30607" spans="13:13">
      <c r="M30607" s="2"/>
    </row>
    <row r="30608" spans="13:13">
      <c r="M30608" s="2"/>
    </row>
    <row r="30609" spans="13:13">
      <c r="M30609" s="2"/>
    </row>
    <row r="30610" spans="13:13">
      <c r="M30610" s="2"/>
    </row>
    <row r="30611" spans="13:13">
      <c r="M30611" s="2"/>
    </row>
    <row r="30612" spans="13:13">
      <c r="M30612" s="2"/>
    </row>
    <row r="30613" spans="13:13">
      <c r="M30613" s="2"/>
    </row>
    <row r="30614" spans="13:13">
      <c r="M30614" s="2"/>
    </row>
    <row r="30615" spans="13:13">
      <c r="M30615" s="2"/>
    </row>
    <row r="30616" spans="13:13">
      <c r="M30616" s="2"/>
    </row>
    <row r="30617" spans="13:13">
      <c r="M30617" s="2"/>
    </row>
    <row r="30618" spans="13:13">
      <c r="M30618" s="2"/>
    </row>
    <row r="30619" spans="13:13">
      <c r="M30619" s="2"/>
    </row>
    <row r="30620" spans="13:13">
      <c r="M30620" s="2"/>
    </row>
    <row r="30621" spans="13:13">
      <c r="M30621" s="2"/>
    </row>
    <row r="30622" spans="13:13">
      <c r="M30622" s="2"/>
    </row>
    <row r="30623" spans="13:13">
      <c r="M30623" s="2"/>
    </row>
    <row r="30624" spans="13:13">
      <c r="M30624" s="2"/>
    </row>
    <row r="30625" spans="13:13">
      <c r="M30625" s="2"/>
    </row>
    <row r="30626" spans="13:13">
      <c r="M30626" s="2"/>
    </row>
    <row r="30627" spans="13:13">
      <c r="M30627" s="2"/>
    </row>
    <row r="30628" spans="13:13">
      <c r="M30628" s="2"/>
    </row>
    <row r="30629" spans="13:13">
      <c r="M30629" s="2"/>
    </row>
    <row r="30630" spans="13:13">
      <c r="M30630" s="2"/>
    </row>
    <row r="30631" spans="13:13">
      <c r="M30631" s="2"/>
    </row>
    <row r="30632" spans="13:13">
      <c r="M30632" s="2"/>
    </row>
    <row r="30633" spans="13:13">
      <c r="M30633" s="2"/>
    </row>
    <row r="30634" spans="13:13">
      <c r="M30634" s="2"/>
    </row>
    <row r="30635" spans="13:13">
      <c r="M30635" s="2"/>
    </row>
    <row r="30636" spans="13:13">
      <c r="M30636" s="2"/>
    </row>
    <row r="30637" spans="13:13">
      <c r="M30637" s="2"/>
    </row>
    <row r="30638" spans="13:13">
      <c r="M30638" s="2"/>
    </row>
    <row r="30639" spans="13:13">
      <c r="M30639" s="2"/>
    </row>
    <row r="30640" spans="13:13">
      <c r="M30640" s="2"/>
    </row>
    <row r="30641" spans="13:13">
      <c r="M30641" s="2"/>
    </row>
    <row r="30642" spans="13:13">
      <c r="M30642" s="2"/>
    </row>
    <row r="30643" spans="13:13">
      <c r="M30643" s="2"/>
    </row>
    <row r="30644" spans="13:13">
      <c r="M30644" s="2"/>
    </row>
    <row r="30645" spans="13:13">
      <c r="M30645" s="2"/>
    </row>
    <row r="30646" spans="13:13">
      <c r="M30646" s="2"/>
    </row>
    <row r="30647" spans="13:13">
      <c r="M30647" s="2"/>
    </row>
    <row r="30648" spans="13:13">
      <c r="M30648" s="2"/>
    </row>
    <row r="30649" spans="13:13">
      <c r="M30649" s="2"/>
    </row>
    <row r="30650" spans="13:13">
      <c r="M30650" s="2"/>
    </row>
    <row r="30651" spans="13:13">
      <c r="M30651" s="2"/>
    </row>
    <row r="30652" spans="13:13">
      <c r="M30652" s="2"/>
    </row>
    <row r="30653" spans="13:13">
      <c r="M30653" s="2"/>
    </row>
    <row r="30654" spans="13:13">
      <c r="M30654" s="2"/>
    </row>
    <row r="30655" spans="13:13">
      <c r="M30655" s="2"/>
    </row>
    <row r="30656" spans="13:13">
      <c r="M30656" s="2"/>
    </row>
    <row r="30657" spans="13:13">
      <c r="M30657" s="2"/>
    </row>
    <row r="30658" spans="13:13">
      <c r="M30658" s="2"/>
    </row>
    <row r="30659" spans="13:13">
      <c r="M30659" s="2"/>
    </row>
    <row r="30660" spans="13:13">
      <c r="M30660" s="2"/>
    </row>
    <row r="30661" spans="13:13">
      <c r="M30661" s="2"/>
    </row>
    <row r="30662" spans="13:13">
      <c r="M30662" s="2"/>
    </row>
    <row r="30663" spans="13:13">
      <c r="M30663" s="2"/>
    </row>
    <row r="30664" spans="13:13">
      <c r="M30664" s="2"/>
    </row>
    <row r="30665" spans="13:13">
      <c r="M30665" s="2"/>
    </row>
    <row r="30666" spans="13:13">
      <c r="M30666" s="2"/>
    </row>
    <row r="30667" spans="13:13">
      <c r="M30667" s="2"/>
    </row>
    <row r="30668" spans="13:13">
      <c r="M30668" s="2"/>
    </row>
    <row r="30669" spans="13:13">
      <c r="M30669" s="2"/>
    </row>
    <row r="30670" spans="13:13">
      <c r="M30670" s="2"/>
    </row>
    <row r="30671" spans="13:13">
      <c r="M30671" s="2"/>
    </row>
    <row r="30672" spans="13:13">
      <c r="M30672" s="2"/>
    </row>
    <row r="30673" spans="13:13">
      <c r="M30673" s="2"/>
    </row>
    <row r="30674" spans="13:13">
      <c r="M30674" s="2"/>
    </row>
    <row r="30675" spans="13:13">
      <c r="M30675" s="2"/>
    </row>
    <row r="30676" spans="13:13">
      <c r="M30676" s="2"/>
    </row>
    <row r="30677" spans="13:13">
      <c r="M30677" s="2"/>
    </row>
    <row r="30678" spans="13:13">
      <c r="M30678" s="2"/>
    </row>
    <row r="30679" spans="13:13">
      <c r="M30679" s="2"/>
    </row>
    <row r="30680" spans="13:13">
      <c r="M30680" s="2"/>
    </row>
    <row r="30681" spans="13:13">
      <c r="M30681" s="2"/>
    </row>
    <row r="30682" spans="13:13">
      <c r="M30682" s="2"/>
    </row>
    <row r="30683" spans="13:13">
      <c r="M30683" s="2"/>
    </row>
    <row r="30684" spans="13:13">
      <c r="M30684" s="2"/>
    </row>
    <row r="30685" spans="13:13">
      <c r="M30685" s="2"/>
    </row>
    <row r="30686" spans="13:13">
      <c r="M30686" s="2"/>
    </row>
    <row r="30687" spans="13:13">
      <c r="M30687" s="2"/>
    </row>
    <row r="30688" spans="13:13">
      <c r="M30688" s="2"/>
    </row>
    <row r="30689" spans="13:13">
      <c r="M30689" s="2"/>
    </row>
    <row r="30690" spans="13:13">
      <c r="M30690" s="2"/>
    </row>
    <row r="30691" spans="13:13">
      <c r="M30691" s="2"/>
    </row>
    <row r="30692" spans="13:13">
      <c r="M30692" s="2"/>
    </row>
    <row r="30693" spans="13:13">
      <c r="M30693" s="2"/>
    </row>
    <row r="30694" spans="13:13">
      <c r="M30694" s="2"/>
    </row>
    <row r="30695" spans="13:13">
      <c r="M30695" s="2"/>
    </row>
    <row r="30696" spans="13:13">
      <c r="M30696" s="2"/>
    </row>
    <row r="30697" spans="13:13">
      <c r="M30697" s="2"/>
    </row>
    <row r="30698" spans="13:13">
      <c r="M30698" s="2"/>
    </row>
    <row r="30699" spans="13:13">
      <c r="M30699" s="2"/>
    </row>
    <row r="30700" spans="13:13">
      <c r="M30700" s="2"/>
    </row>
    <row r="30701" spans="13:13">
      <c r="M30701" s="2"/>
    </row>
    <row r="30702" spans="13:13">
      <c r="M30702" s="2"/>
    </row>
    <row r="30703" spans="13:13">
      <c r="M30703" s="2"/>
    </row>
    <row r="30704" spans="13:13">
      <c r="M30704" s="2"/>
    </row>
    <row r="30705" spans="13:13">
      <c r="M30705" s="2"/>
    </row>
    <row r="30706" spans="13:13">
      <c r="M30706" s="2"/>
    </row>
    <row r="30707" spans="13:13">
      <c r="M30707" s="2"/>
    </row>
    <row r="30708" spans="13:13">
      <c r="M30708" s="2"/>
    </row>
    <row r="30709" spans="13:13">
      <c r="M30709" s="2"/>
    </row>
    <row r="30710" spans="13:13">
      <c r="M30710" s="2"/>
    </row>
    <row r="30711" spans="13:13">
      <c r="M30711" s="2"/>
    </row>
    <row r="30712" spans="13:13">
      <c r="M30712" s="2"/>
    </row>
    <row r="30713" spans="13:13">
      <c r="M30713" s="2"/>
    </row>
    <row r="30714" spans="13:13">
      <c r="M30714" s="2"/>
    </row>
    <row r="30715" spans="13:13">
      <c r="M30715" s="2"/>
    </row>
    <row r="30716" spans="13:13">
      <c r="M30716" s="2"/>
    </row>
    <row r="30717" spans="13:13">
      <c r="M30717" s="2"/>
    </row>
    <row r="30718" spans="13:13">
      <c r="M30718" s="2"/>
    </row>
    <row r="30719" spans="13:13">
      <c r="M30719" s="2"/>
    </row>
    <row r="30720" spans="13:13">
      <c r="M30720" s="2"/>
    </row>
    <row r="30721" spans="13:13">
      <c r="M30721" s="2"/>
    </row>
    <row r="30722" spans="13:13">
      <c r="M30722" s="2"/>
    </row>
    <row r="30723" spans="13:13">
      <c r="M30723" s="2"/>
    </row>
    <row r="30724" spans="13:13">
      <c r="M30724" s="2"/>
    </row>
    <row r="30725" spans="13:13">
      <c r="M30725" s="2"/>
    </row>
    <row r="30726" spans="13:13">
      <c r="M30726" s="2"/>
    </row>
    <row r="30727" spans="13:13">
      <c r="M30727" s="2"/>
    </row>
    <row r="30728" spans="13:13">
      <c r="M30728" s="2"/>
    </row>
    <row r="30729" spans="13:13">
      <c r="M30729" s="2"/>
    </row>
    <row r="30730" spans="13:13">
      <c r="M30730" s="2"/>
    </row>
    <row r="30731" spans="13:13">
      <c r="M30731" s="2"/>
    </row>
    <row r="30732" spans="13:13">
      <c r="M30732" s="2"/>
    </row>
    <row r="30733" spans="13:13">
      <c r="M30733" s="2"/>
    </row>
    <row r="30734" spans="13:13">
      <c r="M30734" s="2"/>
    </row>
    <row r="30735" spans="13:13">
      <c r="M30735" s="2"/>
    </row>
    <row r="30736" spans="13:13">
      <c r="M30736" s="2"/>
    </row>
    <row r="30737" spans="13:13">
      <c r="M30737" s="2"/>
    </row>
    <row r="30738" spans="13:13">
      <c r="M30738" s="2"/>
    </row>
    <row r="30739" spans="13:13">
      <c r="M30739" s="2"/>
    </row>
    <row r="30740" spans="13:13">
      <c r="M30740" s="2"/>
    </row>
    <row r="30741" spans="13:13">
      <c r="M30741" s="2"/>
    </row>
    <row r="30742" spans="13:13">
      <c r="M30742" s="2"/>
    </row>
    <row r="30743" spans="13:13">
      <c r="M30743" s="2"/>
    </row>
    <row r="30744" spans="13:13">
      <c r="M30744" s="2"/>
    </row>
    <row r="30745" spans="13:13">
      <c r="M30745" s="2"/>
    </row>
    <row r="30746" spans="13:13">
      <c r="M30746" s="2"/>
    </row>
    <row r="30747" spans="13:13">
      <c r="M30747" s="2"/>
    </row>
    <row r="30748" spans="13:13">
      <c r="M30748" s="2"/>
    </row>
    <row r="30749" spans="13:13">
      <c r="M30749" s="2"/>
    </row>
    <row r="30750" spans="13:13">
      <c r="M30750" s="2"/>
    </row>
    <row r="30751" spans="13:13">
      <c r="M30751" s="2"/>
    </row>
    <row r="30752" spans="13:13">
      <c r="M30752" s="2"/>
    </row>
    <row r="30753" spans="13:13">
      <c r="M30753" s="2"/>
    </row>
    <row r="30754" spans="13:13">
      <c r="M30754" s="2"/>
    </row>
    <row r="30755" spans="13:13">
      <c r="M30755" s="2"/>
    </row>
    <row r="30756" spans="13:13">
      <c r="M30756" s="2"/>
    </row>
    <row r="30757" spans="13:13">
      <c r="M30757" s="2"/>
    </row>
    <row r="30758" spans="13:13">
      <c r="M30758" s="2"/>
    </row>
    <row r="30759" spans="13:13">
      <c r="M30759" s="2"/>
    </row>
    <row r="30760" spans="13:13">
      <c r="M30760" s="2"/>
    </row>
    <row r="30761" spans="13:13">
      <c r="M30761" s="2"/>
    </row>
    <row r="30762" spans="13:13">
      <c r="M30762" s="2"/>
    </row>
    <row r="30763" spans="13:13">
      <c r="M30763" s="2"/>
    </row>
    <row r="30764" spans="13:13">
      <c r="M30764" s="2"/>
    </row>
    <row r="30765" spans="13:13">
      <c r="M30765" s="2"/>
    </row>
    <row r="30766" spans="13:13">
      <c r="M30766" s="2"/>
    </row>
    <row r="30767" spans="13:13">
      <c r="M30767" s="2"/>
    </row>
    <row r="30768" spans="13:13">
      <c r="M30768" s="2"/>
    </row>
    <row r="30769" spans="13:13">
      <c r="M30769" s="2"/>
    </row>
    <row r="30770" spans="13:13">
      <c r="M30770" s="2"/>
    </row>
    <row r="30771" spans="13:13">
      <c r="M30771" s="2"/>
    </row>
    <row r="30772" spans="13:13">
      <c r="M30772" s="2"/>
    </row>
    <row r="30773" spans="13:13">
      <c r="M30773" s="2"/>
    </row>
    <row r="30774" spans="13:13">
      <c r="M30774" s="2"/>
    </row>
    <row r="30775" spans="13:13">
      <c r="M30775" s="2"/>
    </row>
    <row r="30776" spans="13:13">
      <c r="M30776" s="2"/>
    </row>
    <row r="30777" spans="13:13">
      <c r="M30777" s="2"/>
    </row>
    <row r="30778" spans="13:13">
      <c r="M30778" s="2"/>
    </row>
    <row r="30779" spans="13:13">
      <c r="M30779" s="2"/>
    </row>
    <row r="30780" spans="13:13">
      <c r="M30780" s="2"/>
    </row>
    <row r="30781" spans="13:13">
      <c r="M30781" s="2"/>
    </row>
    <row r="30782" spans="13:13">
      <c r="M30782" s="2"/>
    </row>
    <row r="30783" spans="13:13">
      <c r="M30783" s="2"/>
    </row>
    <row r="30784" spans="13:13">
      <c r="M30784" s="2"/>
    </row>
    <row r="30785" spans="13:13">
      <c r="M30785" s="2"/>
    </row>
    <row r="30786" spans="13:13">
      <c r="M30786" s="2"/>
    </row>
    <row r="30787" spans="13:13">
      <c r="M30787" s="2"/>
    </row>
    <row r="30788" spans="13:13">
      <c r="M30788" s="2"/>
    </row>
    <row r="30789" spans="13:13">
      <c r="M30789" s="2"/>
    </row>
    <row r="30790" spans="13:13">
      <c r="M30790" s="2"/>
    </row>
    <row r="30791" spans="13:13">
      <c r="M30791" s="2"/>
    </row>
    <row r="30792" spans="13:13">
      <c r="M30792" s="2"/>
    </row>
    <row r="30793" spans="13:13">
      <c r="M30793" s="2"/>
    </row>
    <row r="30794" spans="13:13">
      <c r="M30794" s="2"/>
    </row>
    <row r="30795" spans="13:13">
      <c r="M30795" s="2"/>
    </row>
    <row r="30796" spans="13:13">
      <c r="M30796" s="2"/>
    </row>
    <row r="30797" spans="13:13">
      <c r="M30797" s="2"/>
    </row>
    <row r="30798" spans="13:13">
      <c r="M30798" s="2"/>
    </row>
    <row r="30799" spans="13:13">
      <c r="M30799" s="2"/>
    </row>
    <row r="30800" spans="13:13">
      <c r="M30800" s="2"/>
    </row>
    <row r="30801" spans="13:13">
      <c r="M30801" s="2"/>
    </row>
    <row r="30802" spans="13:13">
      <c r="M30802" s="2"/>
    </row>
    <row r="30803" spans="13:13">
      <c r="M30803" s="2"/>
    </row>
    <row r="30804" spans="13:13">
      <c r="M30804" s="2"/>
    </row>
    <row r="30805" spans="13:13">
      <c r="M30805" s="2"/>
    </row>
    <row r="30806" spans="13:13">
      <c r="M30806" s="2"/>
    </row>
    <row r="30807" spans="13:13">
      <c r="M30807" s="2"/>
    </row>
    <row r="30808" spans="13:13">
      <c r="M30808" s="2"/>
    </row>
    <row r="30809" spans="13:13">
      <c r="M30809" s="2"/>
    </row>
    <row r="30810" spans="13:13">
      <c r="M30810" s="2"/>
    </row>
    <row r="30811" spans="13:13">
      <c r="M30811" s="2"/>
    </row>
    <row r="30812" spans="13:13">
      <c r="M30812" s="2"/>
    </row>
    <row r="30813" spans="13:13">
      <c r="M30813" s="2"/>
    </row>
    <row r="30814" spans="13:13">
      <c r="M30814" s="2"/>
    </row>
    <row r="30815" spans="13:13">
      <c r="M30815" s="2"/>
    </row>
    <row r="30816" spans="13:13">
      <c r="M30816" s="2"/>
    </row>
    <row r="30817" spans="13:13">
      <c r="M30817" s="2"/>
    </row>
    <row r="30818" spans="13:13">
      <c r="M30818" s="2"/>
    </row>
    <row r="30819" spans="13:13">
      <c r="M30819" s="2"/>
    </row>
    <row r="30820" spans="13:13">
      <c r="M30820" s="2"/>
    </row>
    <row r="30821" spans="13:13">
      <c r="M30821" s="2"/>
    </row>
    <row r="30822" spans="13:13">
      <c r="M30822" s="2"/>
    </row>
    <row r="30823" spans="13:13">
      <c r="M30823" s="2"/>
    </row>
    <row r="30824" spans="13:13">
      <c r="M30824" s="2"/>
    </row>
    <row r="30825" spans="13:13">
      <c r="M30825" s="2"/>
    </row>
    <row r="30826" spans="13:13">
      <c r="M30826" s="2"/>
    </row>
    <row r="30827" spans="13:13">
      <c r="M30827" s="2"/>
    </row>
    <row r="30828" spans="13:13">
      <c r="M30828" s="2"/>
    </row>
    <row r="30829" spans="13:13">
      <c r="M30829" s="2"/>
    </row>
    <row r="30830" spans="13:13">
      <c r="M30830" s="2"/>
    </row>
    <row r="30831" spans="13:13">
      <c r="M30831" s="2"/>
    </row>
    <row r="30832" spans="13:13">
      <c r="M30832" s="2"/>
    </row>
    <row r="30833" spans="13:13">
      <c r="M30833" s="2"/>
    </row>
    <row r="30834" spans="13:13">
      <c r="M30834" s="2"/>
    </row>
    <row r="30835" spans="13:13">
      <c r="M30835" s="2"/>
    </row>
    <row r="30836" spans="13:13">
      <c r="M30836" s="2"/>
    </row>
    <row r="30837" spans="13:13">
      <c r="M30837" s="2"/>
    </row>
    <row r="30838" spans="13:13">
      <c r="M30838" s="2"/>
    </row>
    <row r="30839" spans="13:13">
      <c r="M30839" s="2"/>
    </row>
    <row r="30840" spans="13:13">
      <c r="M30840" s="2"/>
    </row>
    <row r="30841" spans="13:13">
      <c r="M30841" s="2"/>
    </row>
    <row r="30842" spans="13:13">
      <c r="M30842" s="2"/>
    </row>
    <row r="30843" spans="13:13">
      <c r="M30843" s="2"/>
    </row>
    <row r="30844" spans="13:13">
      <c r="M30844" s="2"/>
    </row>
    <row r="30845" spans="13:13">
      <c r="M30845" s="2"/>
    </row>
    <row r="30846" spans="13:13">
      <c r="M30846" s="2"/>
    </row>
    <row r="30847" spans="13:13">
      <c r="M30847" s="2"/>
    </row>
    <row r="30848" spans="13:13">
      <c r="M30848" s="2"/>
    </row>
    <row r="30849" spans="13:13">
      <c r="M30849" s="2"/>
    </row>
    <row r="30850" spans="13:13">
      <c r="M30850" s="2"/>
    </row>
    <row r="30851" spans="13:13">
      <c r="M30851" s="2"/>
    </row>
    <row r="30852" spans="13:13">
      <c r="M30852" s="2"/>
    </row>
    <row r="30853" spans="13:13">
      <c r="M30853" s="2"/>
    </row>
    <row r="30854" spans="13:13">
      <c r="M30854" s="2"/>
    </row>
    <row r="30855" spans="13:13">
      <c r="M30855" s="2"/>
    </row>
    <row r="30856" spans="13:13">
      <c r="M30856" s="2"/>
    </row>
    <row r="30857" spans="13:13">
      <c r="M30857" s="2"/>
    </row>
    <row r="30858" spans="13:13">
      <c r="M30858" s="2"/>
    </row>
    <row r="30859" spans="13:13">
      <c r="M30859" s="2"/>
    </row>
    <row r="30860" spans="13:13">
      <c r="M30860" s="2"/>
    </row>
    <row r="30861" spans="13:13">
      <c r="M30861" s="2"/>
    </row>
    <row r="30862" spans="13:13">
      <c r="M30862" s="2"/>
    </row>
    <row r="30863" spans="13:13">
      <c r="M30863" s="2"/>
    </row>
    <row r="30864" spans="13:13">
      <c r="M30864" s="2"/>
    </row>
    <row r="30865" spans="13:13">
      <c r="M30865" s="2"/>
    </row>
    <row r="30866" spans="13:13">
      <c r="M30866" s="2"/>
    </row>
    <row r="30867" spans="13:13">
      <c r="M30867" s="2"/>
    </row>
    <row r="30868" spans="13:13">
      <c r="M30868" s="2"/>
    </row>
    <row r="30869" spans="13:13">
      <c r="M30869" s="2"/>
    </row>
    <row r="30870" spans="13:13">
      <c r="M30870" s="2"/>
    </row>
    <row r="30871" spans="13:13">
      <c r="M30871" s="2"/>
    </row>
    <row r="30872" spans="13:13">
      <c r="M30872" s="2"/>
    </row>
    <row r="30873" spans="13:13">
      <c r="M30873" s="2"/>
    </row>
    <row r="30874" spans="13:13">
      <c r="M30874" s="2"/>
    </row>
    <row r="30875" spans="13:13">
      <c r="M30875" s="2"/>
    </row>
    <row r="30876" spans="13:13">
      <c r="M30876" s="2"/>
    </row>
    <row r="30877" spans="13:13">
      <c r="M30877" s="2"/>
    </row>
    <row r="30878" spans="13:13">
      <c r="M30878" s="2"/>
    </row>
    <row r="30879" spans="13:13">
      <c r="M30879" s="2"/>
    </row>
    <row r="30880" spans="13:13">
      <c r="M30880" s="2"/>
    </row>
    <row r="30881" spans="13:13">
      <c r="M30881" s="2"/>
    </row>
    <row r="30882" spans="13:13">
      <c r="M30882" s="2"/>
    </row>
    <row r="30883" spans="13:13">
      <c r="M30883" s="2"/>
    </row>
    <row r="30884" spans="13:13">
      <c r="M30884" s="2"/>
    </row>
    <row r="30885" spans="13:13">
      <c r="M30885" s="2"/>
    </row>
    <row r="30886" spans="13:13">
      <c r="M30886" s="2"/>
    </row>
    <row r="30887" spans="13:13">
      <c r="M30887" s="2"/>
    </row>
    <row r="30888" spans="13:13">
      <c r="M30888" s="2"/>
    </row>
    <row r="30889" spans="13:13">
      <c r="M30889" s="2"/>
    </row>
    <row r="30890" spans="13:13">
      <c r="M30890" s="2"/>
    </row>
    <row r="30891" spans="13:13">
      <c r="M30891" s="2"/>
    </row>
    <row r="30892" spans="13:13">
      <c r="M30892" s="2"/>
    </row>
    <row r="30893" spans="13:13">
      <c r="M30893" s="2"/>
    </row>
    <row r="30894" spans="13:13">
      <c r="M30894" s="2"/>
    </row>
    <row r="30895" spans="13:13">
      <c r="M30895" s="2"/>
    </row>
    <row r="30896" spans="13:13">
      <c r="M30896" s="2"/>
    </row>
    <row r="30897" spans="13:13">
      <c r="M30897" s="2"/>
    </row>
    <row r="30898" spans="13:13">
      <c r="M30898" s="2"/>
    </row>
    <row r="30899" spans="13:13">
      <c r="M30899" s="2"/>
    </row>
    <row r="30900" spans="13:13">
      <c r="M30900" s="2"/>
    </row>
    <row r="30901" spans="13:13">
      <c r="M30901" s="2"/>
    </row>
    <row r="30902" spans="13:13">
      <c r="M30902" s="2"/>
    </row>
    <row r="30903" spans="13:13">
      <c r="M30903" s="2"/>
    </row>
    <row r="30904" spans="13:13">
      <c r="M30904" s="2"/>
    </row>
    <row r="30905" spans="13:13">
      <c r="M30905" s="2"/>
    </row>
    <row r="30906" spans="13:13">
      <c r="M30906" s="2"/>
    </row>
    <row r="30907" spans="13:13">
      <c r="M30907" s="2"/>
    </row>
    <row r="30908" spans="13:13">
      <c r="M30908" s="2"/>
    </row>
    <row r="30909" spans="13:13">
      <c r="M30909" s="2"/>
    </row>
    <row r="30910" spans="13:13">
      <c r="M30910" s="2"/>
    </row>
    <row r="30911" spans="13:13">
      <c r="M30911" s="2"/>
    </row>
    <row r="30912" spans="13:13">
      <c r="M30912" s="2"/>
    </row>
    <row r="30913" spans="13:13">
      <c r="M30913" s="2"/>
    </row>
    <row r="30914" spans="13:13">
      <c r="M30914" s="2"/>
    </row>
    <row r="30915" spans="13:13">
      <c r="M30915" s="2"/>
    </row>
    <row r="30916" spans="13:13">
      <c r="M30916" s="2"/>
    </row>
    <row r="30917" spans="13:13">
      <c r="M30917" s="2"/>
    </row>
    <row r="30918" spans="13:13">
      <c r="M30918" s="2"/>
    </row>
    <row r="30919" spans="13:13">
      <c r="M30919" s="2"/>
    </row>
    <row r="30920" spans="13:13">
      <c r="M30920" s="2"/>
    </row>
    <row r="30921" spans="13:13">
      <c r="M30921" s="2"/>
    </row>
    <row r="30922" spans="13:13">
      <c r="M30922" s="2"/>
    </row>
    <row r="30923" spans="13:13">
      <c r="M30923" s="2"/>
    </row>
    <row r="30924" spans="13:13">
      <c r="M30924" s="2"/>
    </row>
    <row r="30925" spans="13:13">
      <c r="M30925" s="2"/>
    </row>
    <row r="30926" spans="13:13">
      <c r="M30926" s="2"/>
    </row>
    <row r="30927" spans="13:13">
      <c r="M30927" s="2"/>
    </row>
    <row r="30928" spans="13:13">
      <c r="M30928" s="2"/>
    </row>
    <row r="30929" spans="13:13">
      <c r="M30929" s="2"/>
    </row>
    <row r="30930" spans="13:13">
      <c r="M30930" s="2"/>
    </row>
    <row r="30931" spans="13:13">
      <c r="M30931" s="2"/>
    </row>
    <row r="30932" spans="13:13">
      <c r="M30932" s="2"/>
    </row>
    <row r="30933" spans="13:13">
      <c r="M30933" s="2"/>
    </row>
    <row r="30934" spans="13:13">
      <c r="M30934" s="2"/>
    </row>
    <row r="30935" spans="13:13">
      <c r="M30935" s="2"/>
    </row>
    <row r="30936" spans="13:13">
      <c r="M30936" s="2"/>
    </row>
    <row r="30937" spans="13:13">
      <c r="M30937" s="2"/>
    </row>
    <row r="30938" spans="13:13">
      <c r="M30938" s="2"/>
    </row>
    <row r="30939" spans="13:13">
      <c r="M30939" s="2"/>
    </row>
    <row r="30940" spans="13:13">
      <c r="M30940" s="2"/>
    </row>
    <row r="30941" spans="13:13">
      <c r="M30941" s="2"/>
    </row>
    <row r="30942" spans="13:13">
      <c r="M30942" s="2"/>
    </row>
    <row r="30943" spans="13:13">
      <c r="M30943" s="2"/>
    </row>
    <row r="30944" spans="13:13">
      <c r="M30944" s="2"/>
    </row>
    <row r="30945" spans="13:13">
      <c r="M30945" s="2"/>
    </row>
    <row r="30946" spans="13:13">
      <c r="M30946" s="2"/>
    </row>
    <row r="30947" spans="13:13">
      <c r="M30947" s="2"/>
    </row>
    <row r="30948" spans="13:13">
      <c r="M30948" s="2"/>
    </row>
    <row r="30949" spans="13:13">
      <c r="M30949" s="2"/>
    </row>
    <row r="30950" spans="13:13">
      <c r="M30950" s="2"/>
    </row>
    <row r="30951" spans="13:13">
      <c r="M30951" s="2"/>
    </row>
    <row r="30952" spans="13:13">
      <c r="M30952" s="2"/>
    </row>
    <row r="30953" spans="13:13">
      <c r="M30953" s="2"/>
    </row>
    <row r="30954" spans="13:13">
      <c r="M30954" s="2"/>
    </row>
    <row r="30955" spans="13:13">
      <c r="M30955" s="2"/>
    </row>
    <row r="30956" spans="13:13">
      <c r="M30956" s="2"/>
    </row>
    <row r="30957" spans="13:13">
      <c r="M30957" s="2"/>
    </row>
    <row r="30958" spans="13:13">
      <c r="M30958" s="2"/>
    </row>
    <row r="30959" spans="13:13">
      <c r="M30959" s="2"/>
    </row>
    <row r="30960" spans="13:13">
      <c r="M30960" s="2"/>
    </row>
    <row r="30961" spans="13:13">
      <c r="M30961" s="2"/>
    </row>
    <row r="30962" spans="13:13">
      <c r="M30962" s="2"/>
    </row>
    <row r="30963" spans="13:13">
      <c r="M30963" s="2"/>
    </row>
    <row r="30964" spans="13:13">
      <c r="M30964" s="2"/>
    </row>
    <row r="30965" spans="13:13">
      <c r="M30965" s="2"/>
    </row>
    <row r="30966" spans="13:13">
      <c r="M30966" s="2"/>
    </row>
    <row r="30967" spans="13:13">
      <c r="M30967" s="2"/>
    </row>
    <row r="30968" spans="13:13">
      <c r="M30968" s="2"/>
    </row>
    <row r="30969" spans="13:13">
      <c r="M30969" s="2"/>
    </row>
    <row r="30970" spans="13:13">
      <c r="M30970" s="2"/>
    </row>
    <row r="30971" spans="13:13">
      <c r="M30971" s="2"/>
    </row>
    <row r="30972" spans="13:13">
      <c r="M30972" s="2"/>
    </row>
    <row r="30973" spans="13:13">
      <c r="M30973" s="2"/>
    </row>
    <row r="30974" spans="13:13">
      <c r="M30974" s="2"/>
    </row>
    <row r="30975" spans="13:13">
      <c r="M30975" s="2"/>
    </row>
    <row r="30976" spans="13:13">
      <c r="M30976" s="2"/>
    </row>
    <row r="30977" spans="13:13">
      <c r="M30977" s="2"/>
    </row>
    <row r="30978" spans="13:13">
      <c r="M30978" s="2"/>
    </row>
    <row r="30979" spans="13:13">
      <c r="M30979" s="2"/>
    </row>
    <row r="30980" spans="13:13">
      <c r="M30980" s="2"/>
    </row>
    <row r="30981" spans="13:13">
      <c r="M30981" s="2"/>
    </row>
    <row r="30982" spans="13:13">
      <c r="M30982" s="2"/>
    </row>
    <row r="30983" spans="13:13">
      <c r="M30983" s="2"/>
    </row>
    <row r="30984" spans="13:13">
      <c r="M30984" s="2"/>
    </row>
    <row r="30985" spans="13:13">
      <c r="M30985" s="2"/>
    </row>
    <row r="30986" spans="13:13">
      <c r="M30986" s="2"/>
    </row>
    <row r="30987" spans="13:13">
      <c r="M30987" s="2"/>
    </row>
    <row r="30988" spans="13:13">
      <c r="M30988" s="2"/>
    </row>
    <row r="30989" spans="13:13">
      <c r="M30989" s="2"/>
    </row>
    <row r="30990" spans="13:13">
      <c r="M30990" s="2"/>
    </row>
    <row r="30991" spans="13:13">
      <c r="M30991" s="2"/>
    </row>
    <row r="30992" spans="13:13">
      <c r="M30992" s="2"/>
    </row>
    <row r="30993" spans="13:13">
      <c r="M30993" s="2"/>
    </row>
    <row r="30994" spans="13:13">
      <c r="M30994" s="2"/>
    </row>
    <row r="30995" spans="13:13">
      <c r="M30995" s="2"/>
    </row>
    <row r="30996" spans="13:13">
      <c r="M30996" s="2"/>
    </row>
    <row r="30997" spans="13:13">
      <c r="M30997" s="2"/>
    </row>
    <row r="30998" spans="13:13">
      <c r="M30998" s="2"/>
    </row>
    <row r="30999" spans="13:13">
      <c r="M30999" s="2"/>
    </row>
    <row r="31000" spans="13:13">
      <c r="M31000" s="2"/>
    </row>
    <row r="31001" spans="13:13">
      <c r="M31001" s="2"/>
    </row>
    <row r="31002" spans="13:13">
      <c r="M31002" s="2"/>
    </row>
    <row r="31003" spans="13:13">
      <c r="M31003" s="2"/>
    </row>
    <row r="31004" spans="13:13">
      <c r="M31004" s="2"/>
    </row>
    <row r="31005" spans="13:13">
      <c r="M31005" s="2"/>
    </row>
    <row r="31006" spans="13:13">
      <c r="M31006" s="2"/>
    </row>
    <row r="31007" spans="13:13">
      <c r="M31007" s="2"/>
    </row>
    <row r="31008" spans="13:13">
      <c r="M31008" s="2"/>
    </row>
    <row r="31009" spans="13:13">
      <c r="M31009" s="2"/>
    </row>
    <row r="31010" spans="13:13">
      <c r="M31010" s="2"/>
    </row>
    <row r="31011" spans="13:13">
      <c r="M31011" s="2"/>
    </row>
    <row r="31012" spans="13:13">
      <c r="M31012" s="2"/>
    </row>
    <row r="31013" spans="13:13">
      <c r="M31013" s="2"/>
    </row>
    <row r="31014" spans="13:13">
      <c r="M31014" s="2"/>
    </row>
    <row r="31015" spans="13:13">
      <c r="M31015" s="2"/>
    </row>
    <row r="31016" spans="13:13">
      <c r="M31016" s="2"/>
    </row>
    <row r="31017" spans="13:13">
      <c r="M31017" s="2"/>
    </row>
    <row r="31018" spans="13:13">
      <c r="M31018" s="2"/>
    </row>
    <row r="31019" spans="13:13">
      <c r="M31019" s="2"/>
    </row>
    <row r="31020" spans="13:13">
      <c r="M31020" s="2"/>
    </row>
    <row r="31021" spans="13:13">
      <c r="M31021" s="2"/>
    </row>
    <row r="31022" spans="13:13">
      <c r="M31022" s="2"/>
    </row>
    <row r="31023" spans="13:13">
      <c r="M31023" s="2"/>
    </row>
    <row r="31024" spans="13:13">
      <c r="M31024" s="2"/>
    </row>
    <row r="31025" spans="13:13">
      <c r="M31025" s="2"/>
    </row>
    <row r="31026" spans="13:13">
      <c r="M31026" s="2"/>
    </row>
    <row r="31027" spans="13:13">
      <c r="M31027" s="2"/>
    </row>
    <row r="31028" spans="13:13">
      <c r="M31028" s="2"/>
    </row>
    <row r="31029" spans="13:13">
      <c r="M31029" s="2"/>
    </row>
    <row r="31030" spans="13:13">
      <c r="M31030" s="2"/>
    </row>
    <row r="31031" spans="13:13">
      <c r="M31031" s="2"/>
    </row>
    <row r="31032" spans="13:13">
      <c r="M31032" s="2"/>
    </row>
    <row r="31033" spans="13:13">
      <c r="M31033" s="2"/>
    </row>
    <row r="31034" spans="13:13">
      <c r="M31034" s="2"/>
    </row>
    <row r="31035" spans="13:13">
      <c r="M31035" s="2"/>
    </row>
    <row r="31036" spans="13:13">
      <c r="M31036" s="2"/>
    </row>
    <row r="31037" spans="13:13">
      <c r="M31037" s="2"/>
    </row>
    <row r="31038" spans="13:13">
      <c r="M31038" s="2"/>
    </row>
    <row r="31039" spans="13:13">
      <c r="M31039" s="2"/>
    </row>
    <row r="31040" spans="13:13">
      <c r="M31040" s="2"/>
    </row>
    <row r="31041" spans="13:13">
      <c r="M31041" s="2"/>
    </row>
    <row r="31042" spans="13:13">
      <c r="M31042" s="2"/>
    </row>
    <row r="31043" spans="13:13">
      <c r="M31043" s="2"/>
    </row>
    <row r="31044" spans="13:13">
      <c r="M31044" s="2"/>
    </row>
    <row r="31045" spans="13:13">
      <c r="M31045" s="2"/>
    </row>
    <row r="31046" spans="13:13">
      <c r="M31046" s="2"/>
    </row>
    <row r="31047" spans="13:13">
      <c r="M31047" s="2"/>
    </row>
    <row r="31048" spans="13:13">
      <c r="M31048" s="2"/>
    </row>
    <row r="31049" spans="13:13">
      <c r="M31049" s="2"/>
    </row>
    <row r="31050" spans="13:13">
      <c r="M31050" s="2"/>
    </row>
    <row r="31051" spans="13:13">
      <c r="M31051" s="2"/>
    </row>
    <row r="31052" spans="13:13">
      <c r="M31052" s="2"/>
    </row>
    <row r="31053" spans="13:13">
      <c r="M31053" s="2"/>
    </row>
    <row r="31054" spans="13:13">
      <c r="M31054" s="2"/>
    </row>
    <row r="31055" spans="13:13">
      <c r="M31055" s="2"/>
    </row>
    <row r="31056" spans="13:13">
      <c r="M31056" s="2"/>
    </row>
    <row r="31057" spans="13:13">
      <c r="M31057" s="2"/>
    </row>
    <row r="31058" spans="13:13">
      <c r="M31058" s="2"/>
    </row>
    <row r="31059" spans="13:13">
      <c r="M31059" s="2"/>
    </row>
    <row r="31060" spans="13:13">
      <c r="M31060" s="2"/>
    </row>
    <row r="31061" spans="13:13">
      <c r="M31061" s="2"/>
    </row>
    <row r="31062" spans="13:13">
      <c r="M31062" s="2"/>
    </row>
    <row r="31063" spans="13:13">
      <c r="M31063" s="2"/>
    </row>
    <row r="31064" spans="13:13">
      <c r="M31064" s="2"/>
    </row>
    <row r="31065" spans="13:13">
      <c r="M31065" s="2"/>
    </row>
    <row r="31066" spans="13:13">
      <c r="M31066" s="2"/>
    </row>
    <row r="31067" spans="13:13">
      <c r="M31067" s="2"/>
    </row>
    <row r="31068" spans="13:13">
      <c r="M31068" s="2"/>
    </row>
    <row r="31069" spans="13:13">
      <c r="M31069" s="2"/>
    </row>
    <row r="31070" spans="13:13">
      <c r="M31070" s="2"/>
    </row>
    <row r="31071" spans="13:13">
      <c r="M31071" s="2"/>
    </row>
    <row r="31072" spans="13:13">
      <c r="M31072" s="2"/>
    </row>
    <row r="31073" spans="13:13">
      <c r="M31073" s="2"/>
    </row>
    <row r="31074" spans="13:13">
      <c r="M31074" s="2"/>
    </row>
    <row r="31075" spans="13:13">
      <c r="M31075" s="2"/>
    </row>
    <row r="31076" spans="13:13">
      <c r="M31076" s="2"/>
    </row>
    <row r="31077" spans="13:13">
      <c r="M31077" s="2"/>
    </row>
    <row r="31078" spans="13:13">
      <c r="M31078" s="2"/>
    </row>
    <row r="31079" spans="13:13">
      <c r="M31079" s="2"/>
    </row>
    <row r="31080" spans="13:13">
      <c r="M31080" s="2"/>
    </row>
    <row r="31081" spans="13:13">
      <c r="M31081" s="2"/>
    </row>
    <row r="31082" spans="13:13">
      <c r="M31082" s="2"/>
    </row>
    <row r="31083" spans="13:13">
      <c r="M31083" s="2"/>
    </row>
    <row r="31084" spans="13:13">
      <c r="M31084" s="2"/>
    </row>
    <row r="31085" spans="13:13">
      <c r="M31085" s="2"/>
    </row>
    <row r="31086" spans="13:13">
      <c r="M31086" s="2"/>
    </row>
    <row r="31087" spans="13:13">
      <c r="M31087" s="2"/>
    </row>
    <row r="31088" spans="13:13">
      <c r="M31088" s="2"/>
    </row>
    <row r="31089" spans="13:13">
      <c r="M31089" s="2"/>
    </row>
    <row r="31090" spans="13:13">
      <c r="M31090" s="2"/>
    </row>
    <row r="31091" spans="13:13">
      <c r="M31091" s="2"/>
    </row>
    <row r="31092" spans="13:13">
      <c r="M31092" s="2"/>
    </row>
    <row r="31093" spans="13:13">
      <c r="M31093" s="2"/>
    </row>
    <row r="31094" spans="13:13">
      <c r="M31094" s="2"/>
    </row>
    <row r="31095" spans="13:13">
      <c r="M31095" s="2"/>
    </row>
    <row r="31096" spans="13:13">
      <c r="M31096" s="2"/>
    </row>
    <row r="31097" spans="13:13">
      <c r="M31097" s="2"/>
    </row>
    <row r="31098" spans="13:13">
      <c r="M31098" s="2"/>
    </row>
    <row r="31099" spans="13:13">
      <c r="M31099" s="2"/>
    </row>
    <row r="31100" spans="13:13">
      <c r="M31100" s="2"/>
    </row>
    <row r="31101" spans="13:13">
      <c r="M31101" s="2"/>
    </row>
    <row r="31102" spans="13:13">
      <c r="M31102" s="2"/>
    </row>
    <row r="31103" spans="13:13">
      <c r="M31103" s="2"/>
    </row>
    <row r="31104" spans="13:13">
      <c r="M31104" s="2"/>
    </row>
    <row r="31105" spans="13:13">
      <c r="M31105" s="2"/>
    </row>
    <row r="31106" spans="13:13">
      <c r="M31106" s="2"/>
    </row>
    <row r="31107" spans="13:13">
      <c r="M31107" s="2"/>
    </row>
    <row r="31108" spans="13:13">
      <c r="M31108" s="2"/>
    </row>
    <row r="31109" spans="13:13">
      <c r="M31109" s="2"/>
    </row>
    <row r="31110" spans="13:13">
      <c r="M31110" s="2"/>
    </row>
    <row r="31111" spans="13:13">
      <c r="M31111" s="2"/>
    </row>
    <row r="31112" spans="13:13">
      <c r="M31112" s="2"/>
    </row>
    <row r="31113" spans="13:13">
      <c r="M31113" s="2"/>
    </row>
    <row r="31114" spans="13:13">
      <c r="M31114" s="2"/>
    </row>
    <row r="31115" spans="13:13">
      <c r="M31115" s="2"/>
    </row>
    <row r="31116" spans="13:13">
      <c r="M31116" s="2"/>
    </row>
    <row r="31117" spans="13:13">
      <c r="M31117" s="2"/>
    </row>
    <row r="31118" spans="13:13">
      <c r="M31118" s="2"/>
    </row>
    <row r="31119" spans="13:13">
      <c r="M31119" s="2"/>
    </row>
    <row r="31120" spans="13:13">
      <c r="M31120" s="2"/>
    </row>
    <row r="31121" spans="13:13">
      <c r="M31121" s="2"/>
    </row>
    <row r="31122" spans="13:13">
      <c r="M31122" s="2"/>
    </row>
    <row r="31123" spans="13:13">
      <c r="M31123" s="2"/>
    </row>
    <row r="31124" spans="13:13">
      <c r="M31124" s="2"/>
    </row>
    <row r="31125" spans="13:13">
      <c r="M31125" s="2"/>
    </row>
    <row r="31126" spans="13:13">
      <c r="M31126" s="2"/>
    </row>
    <row r="31127" spans="13:13">
      <c r="M31127" s="2"/>
    </row>
    <row r="31128" spans="13:13">
      <c r="M31128" s="2"/>
    </row>
    <row r="31129" spans="13:13">
      <c r="M31129" s="2"/>
    </row>
    <row r="31130" spans="13:13">
      <c r="M31130" s="2"/>
    </row>
    <row r="31131" spans="13:13">
      <c r="M31131" s="2"/>
    </row>
    <row r="31132" spans="13:13">
      <c r="M31132" s="2"/>
    </row>
    <row r="31133" spans="13:13">
      <c r="M31133" s="2"/>
    </row>
    <row r="31134" spans="13:13">
      <c r="M31134" s="2"/>
    </row>
    <row r="31135" spans="13:13">
      <c r="M31135" s="2"/>
    </row>
    <row r="31136" spans="13:13">
      <c r="M31136" s="2"/>
    </row>
    <row r="31137" spans="13:13">
      <c r="M31137" s="2"/>
    </row>
    <row r="31138" spans="13:13">
      <c r="M31138" s="2"/>
    </row>
    <row r="31139" spans="13:13">
      <c r="M31139" s="2"/>
    </row>
    <row r="31140" spans="13:13">
      <c r="M31140" s="2"/>
    </row>
    <row r="31141" spans="13:13">
      <c r="M31141" s="2"/>
    </row>
    <row r="31142" spans="13:13">
      <c r="M31142" s="2"/>
    </row>
    <row r="31143" spans="13:13">
      <c r="M31143" s="2"/>
    </row>
    <row r="31144" spans="13:13">
      <c r="M31144" s="2"/>
    </row>
    <row r="31145" spans="13:13">
      <c r="M31145" s="2"/>
    </row>
    <row r="31146" spans="13:13">
      <c r="M31146" s="2"/>
    </row>
    <row r="31147" spans="13:13">
      <c r="M31147" s="2"/>
    </row>
    <row r="31148" spans="13:13">
      <c r="M31148" s="2"/>
    </row>
    <row r="31149" spans="13:13">
      <c r="M31149" s="2"/>
    </row>
    <row r="31150" spans="13:13">
      <c r="M31150" s="2"/>
    </row>
    <row r="31151" spans="13:13">
      <c r="M31151" s="2"/>
    </row>
    <row r="31152" spans="13:13">
      <c r="M31152" s="2"/>
    </row>
    <row r="31153" spans="13:13">
      <c r="M31153" s="2"/>
    </row>
    <row r="31154" spans="13:13">
      <c r="M31154" s="2"/>
    </row>
    <row r="31155" spans="13:13">
      <c r="M31155" s="2"/>
    </row>
    <row r="31156" spans="13:13">
      <c r="M31156" s="2"/>
    </row>
    <row r="31157" spans="13:13">
      <c r="M31157" s="2"/>
    </row>
    <row r="31158" spans="13:13">
      <c r="M31158" s="2"/>
    </row>
    <row r="31159" spans="13:13">
      <c r="M31159" s="2"/>
    </row>
    <row r="31160" spans="13:13">
      <c r="M31160" s="2"/>
    </row>
    <row r="31161" spans="13:13">
      <c r="M31161" s="2"/>
    </row>
    <row r="31162" spans="13:13">
      <c r="M31162" s="2"/>
    </row>
    <row r="31163" spans="13:13">
      <c r="M31163" s="2"/>
    </row>
    <row r="31164" spans="13:13">
      <c r="M31164" s="2"/>
    </row>
    <row r="31165" spans="13:13">
      <c r="M31165" s="2"/>
    </row>
    <row r="31166" spans="13:13">
      <c r="M31166" s="2"/>
    </row>
    <row r="31167" spans="13:13">
      <c r="M31167" s="2"/>
    </row>
    <row r="31168" spans="13:13">
      <c r="M31168" s="2"/>
    </row>
    <row r="31169" spans="13:13">
      <c r="M31169" s="2"/>
    </row>
    <row r="31170" spans="13:13">
      <c r="M31170" s="2"/>
    </row>
    <row r="31171" spans="13:13">
      <c r="M31171" s="2"/>
    </row>
    <row r="31172" spans="13:13">
      <c r="M31172" s="2"/>
    </row>
    <row r="31173" spans="13:13">
      <c r="M31173" s="2"/>
    </row>
    <row r="31174" spans="13:13">
      <c r="M31174" s="2"/>
    </row>
    <row r="31175" spans="13:13">
      <c r="M31175" s="2"/>
    </row>
    <row r="31176" spans="13:13">
      <c r="M31176" s="2"/>
    </row>
    <row r="31177" spans="13:13">
      <c r="M31177" s="2"/>
    </row>
    <row r="31178" spans="13:13">
      <c r="M31178" s="2"/>
    </row>
    <row r="31179" spans="13:13">
      <c r="M31179" s="2"/>
    </row>
    <row r="31180" spans="13:13">
      <c r="M31180" s="2"/>
    </row>
    <row r="31181" spans="13:13">
      <c r="M31181" s="2"/>
    </row>
    <row r="31182" spans="13:13">
      <c r="M31182" s="2"/>
    </row>
    <row r="31183" spans="13:13">
      <c r="M31183" s="2"/>
    </row>
    <row r="31184" spans="13:13">
      <c r="M31184" s="2"/>
    </row>
    <row r="31185" spans="13:13">
      <c r="M31185" s="2"/>
    </row>
    <row r="31186" spans="13:13">
      <c r="M31186" s="2"/>
    </row>
    <row r="31187" spans="13:13">
      <c r="M31187" s="2"/>
    </row>
    <row r="31188" spans="13:13">
      <c r="M31188" s="2"/>
    </row>
    <row r="31189" spans="13:13">
      <c r="M31189" s="2"/>
    </row>
    <row r="31190" spans="13:13">
      <c r="M31190" s="2"/>
    </row>
    <row r="31191" spans="13:13">
      <c r="M31191" s="2"/>
    </row>
    <row r="31192" spans="13:13">
      <c r="M31192" s="2"/>
    </row>
    <row r="31193" spans="13:13">
      <c r="M31193" s="2"/>
    </row>
    <row r="31194" spans="13:13">
      <c r="M31194" s="2"/>
    </row>
    <row r="31195" spans="13:13">
      <c r="M31195" s="2"/>
    </row>
    <row r="31196" spans="13:13">
      <c r="M31196" s="2"/>
    </row>
    <row r="31197" spans="13:13">
      <c r="M31197" s="2"/>
    </row>
    <row r="31198" spans="13:13">
      <c r="M31198" s="2"/>
    </row>
    <row r="31199" spans="13:13">
      <c r="M31199" s="2"/>
    </row>
    <row r="31200" spans="13:13">
      <c r="M31200" s="2"/>
    </row>
    <row r="31201" spans="13:13">
      <c r="M31201" s="2"/>
    </row>
    <row r="31202" spans="13:13">
      <c r="M31202" s="2"/>
    </row>
    <row r="31203" spans="13:13">
      <c r="M31203" s="2"/>
    </row>
    <row r="31204" spans="13:13">
      <c r="M31204" s="2"/>
    </row>
    <row r="31205" spans="13:13">
      <c r="M31205" s="2"/>
    </row>
    <row r="31206" spans="13:13">
      <c r="M31206" s="2"/>
    </row>
    <row r="31207" spans="13:13">
      <c r="M31207" s="2"/>
    </row>
    <row r="31208" spans="13:13">
      <c r="M31208" s="2"/>
    </row>
    <row r="31209" spans="13:13">
      <c r="M31209" s="2"/>
    </row>
    <row r="31210" spans="13:13">
      <c r="M31210" s="2"/>
    </row>
    <row r="31211" spans="13:13">
      <c r="M31211" s="2"/>
    </row>
    <row r="31212" spans="13:13">
      <c r="M31212" s="2"/>
    </row>
    <row r="31213" spans="13:13">
      <c r="M31213" s="2"/>
    </row>
    <row r="31214" spans="13:13">
      <c r="M31214" s="2"/>
    </row>
    <row r="31215" spans="13:13">
      <c r="M31215" s="2"/>
    </row>
    <row r="31216" spans="13:13">
      <c r="M31216" s="2"/>
    </row>
    <row r="31217" spans="13:13">
      <c r="M31217" s="2"/>
    </row>
    <row r="31218" spans="13:13">
      <c r="M31218" s="2"/>
    </row>
    <row r="31219" spans="13:13">
      <c r="M31219" s="2"/>
    </row>
    <row r="31220" spans="13:13">
      <c r="M31220" s="2"/>
    </row>
    <row r="31221" spans="13:13">
      <c r="M31221" s="2"/>
    </row>
    <row r="31222" spans="13:13">
      <c r="M31222" s="2"/>
    </row>
    <row r="31223" spans="13:13">
      <c r="M31223" s="2"/>
    </row>
    <row r="31224" spans="13:13">
      <c r="M31224" s="2"/>
    </row>
    <row r="31225" spans="13:13">
      <c r="M31225" s="2"/>
    </row>
    <row r="31226" spans="13:13">
      <c r="M31226" s="2"/>
    </row>
    <row r="31227" spans="13:13">
      <c r="M31227" s="2"/>
    </row>
    <row r="31228" spans="13:13">
      <c r="M31228" s="2"/>
    </row>
    <row r="31229" spans="13:13">
      <c r="M31229" s="2"/>
    </row>
    <row r="31230" spans="13:13">
      <c r="M31230" s="2"/>
    </row>
    <row r="31231" spans="13:13">
      <c r="M31231" s="2"/>
    </row>
    <row r="31232" spans="13:13">
      <c r="M31232" s="2"/>
    </row>
    <row r="31233" spans="13:13">
      <c r="M31233" s="2"/>
    </row>
    <row r="31234" spans="13:13">
      <c r="M31234" s="2"/>
    </row>
    <row r="31235" spans="13:13">
      <c r="M31235" s="2"/>
    </row>
    <row r="31236" spans="13:13">
      <c r="M31236" s="2"/>
    </row>
    <row r="31237" spans="13:13">
      <c r="M31237" s="2"/>
    </row>
    <row r="31238" spans="13:13">
      <c r="M31238" s="2"/>
    </row>
    <row r="31239" spans="13:13">
      <c r="M31239" s="2"/>
    </row>
    <row r="31240" spans="13:13">
      <c r="M31240" s="2"/>
    </row>
    <row r="31241" spans="13:13">
      <c r="M31241" s="2"/>
    </row>
    <row r="31242" spans="13:13">
      <c r="M31242" s="2"/>
    </row>
    <row r="31243" spans="13:13">
      <c r="M31243" s="2"/>
    </row>
    <row r="31244" spans="13:13">
      <c r="M31244" s="2"/>
    </row>
    <row r="31245" spans="13:13">
      <c r="M31245" s="2"/>
    </row>
    <row r="31246" spans="13:13">
      <c r="M31246" s="2"/>
    </row>
    <row r="31247" spans="13:13">
      <c r="M31247" s="2"/>
    </row>
    <row r="31248" spans="13:13">
      <c r="M31248" s="2"/>
    </row>
    <row r="31249" spans="13:13">
      <c r="M31249" s="2"/>
    </row>
    <row r="31250" spans="13:13">
      <c r="M31250" s="2"/>
    </row>
    <row r="31251" spans="13:13">
      <c r="M31251" s="2"/>
    </row>
    <row r="31252" spans="13:13">
      <c r="M31252" s="2"/>
    </row>
    <row r="31253" spans="13:13">
      <c r="M31253" s="2"/>
    </row>
    <row r="31254" spans="13:13">
      <c r="M31254" s="2"/>
    </row>
    <row r="31255" spans="13:13">
      <c r="M31255" s="2"/>
    </row>
    <row r="31256" spans="13:13">
      <c r="M31256" s="2"/>
    </row>
    <row r="31257" spans="13:13">
      <c r="M31257" s="2"/>
    </row>
    <row r="31258" spans="13:13">
      <c r="M31258" s="2"/>
    </row>
    <row r="31259" spans="13:13">
      <c r="M31259" s="2"/>
    </row>
    <row r="31260" spans="13:13">
      <c r="M31260" s="2"/>
    </row>
    <row r="31261" spans="13:13">
      <c r="M31261" s="2"/>
    </row>
    <row r="31262" spans="13:13">
      <c r="M31262" s="2"/>
    </row>
    <row r="31263" spans="13:13">
      <c r="M31263" s="2"/>
    </row>
    <row r="31264" spans="13:13">
      <c r="M31264" s="2"/>
    </row>
    <row r="31265" spans="13:13">
      <c r="M31265" s="2"/>
    </row>
    <row r="31266" spans="13:13">
      <c r="M31266" s="2"/>
    </row>
    <row r="31267" spans="13:13">
      <c r="M31267" s="2"/>
    </row>
    <row r="31268" spans="13:13">
      <c r="M31268" s="2"/>
    </row>
    <row r="31269" spans="13:13">
      <c r="M31269" s="2"/>
    </row>
    <row r="31270" spans="13:13">
      <c r="M31270" s="2"/>
    </row>
    <row r="31271" spans="13:13">
      <c r="M31271" s="2"/>
    </row>
    <row r="31272" spans="13:13">
      <c r="M31272" s="2"/>
    </row>
    <row r="31273" spans="13:13">
      <c r="M31273" s="2"/>
    </row>
    <row r="31274" spans="13:13">
      <c r="M31274" s="2"/>
    </row>
    <row r="31275" spans="13:13">
      <c r="M31275" s="2"/>
    </row>
    <row r="31276" spans="13:13">
      <c r="M31276" s="2"/>
    </row>
    <row r="31277" spans="13:13">
      <c r="M31277" s="2"/>
    </row>
    <row r="31278" spans="13:13">
      <c r="M31278" s="2"/>
    </row>
    <row r="31279" spans="13:13">
      <c r="M31279" s="2"/>
    </row>
    <row r="31280" spans="13:13">
      <c r="M31280" s="2"/>
    </row>
    <row r="31281" spans="13:13">
      <c r="M31281" s="2"/>
    </row>
    <row r="31282" spans="13:13">
      <c r="M31282" s="2"/>
    </row>
    <row r="31283" spans="13:13">
      <c r="M31283" s="2"/>
    </row>
    <row r="31284" spans="13:13">
      <c r="M31284" s="2"/>
    </row>
    <row r="31285" spans="13:13">
      <c r="M31285" s="2"/>
    </row>
    <row r="31286" spans="13:13">
      <c r="M31286" s="2"/>
    </row>
    <row r="31287" spans="13:13">
      <c r="M31287" s="2"/>
    </row>
    <row r="31288" spans="13:13">
      <c r="M31288" s="2"/>
    </row>
    <row r="31289" spans="13:13">
      <c r="M31289" s="2"/>
    </row>
    <row r="31290" spans="13:13">
      <c r="M31290" s="2"/>
    </row>
    <row r="31291" spans="13:13">
      <c r="M31291" s="2"/>
    </row>
    <row r="31292" spans="13:13">
      <c r="M31292" s="2"/>
    </row>
    <row r="31293" spans="13:13">
      <c r="M31293" s="2"/>
    </row>
    <row r="31294" spans="13:13">
      <c r="M31294" s="2"/>
    </row>
    <row r="31295" spans="13:13">
      <c r="M31295" s="2"/>
    </row>
    <row r="31296" spans="13:13">
      <c r="M31296" s="2"/>
    </row>
    <row r="31297" spans="13:13">
      <c r="M31297" s="2"/>
    </row>
    <row r="31298" spans="13:13">
      <c r="M31298" s="2"/>
    </row>
    <row r="31299" spans="13:13">
      <c r="M31299" s="2"/>
    </row>
    <row r="31300" spans="13:13">
      <c r="M31300" s="2"/>
    </row>
    <row r="31301" spans="13:13">
      <c r="M31301" s="2"/>
    </row>
    <row r="31302" spans="13:13">
      <c r="M31302" s="2"/>
    </row>
    <row r="31303" spans="13:13">
      <c r="M31303" s="2"/>
    </row>
    <row r="31304" spans="13:13">
      <c r="M31304" s="2"/>
    </row>
    <row r="31305" spans="13:13">
      <c r="M31305" s="2"/>
    </row>
    <row r="31306" spans="13:13">
      <c r="M31306" s="2"/>
    </row>
    <row r="31307" spans="13:13">
      <c r="M31307" s="2"/>
    </row>
    <row r="31308" spans="13:13">
      <c r="M31308" s="2"/>
    </row>
    <row r="31309" spans="13:13">
      <c r="M31309" s="2"/>
    </row>
    <row r="31310" spans="13:13">
      <c r="M31310" s="2"/>
    </row>
    <row r="31311" spans="13:13">
      <c r="M31311" s="2"/>
    </row>
    <row r="31312" spans="13:13">
      <c r="M31312" s="2"/>
    </row>
    <row r="31313" spans="13:13">
      <c r="M31313" s="2"/>
    </row>
    <row r="31314" spans="13:13">
      <c r="M31314" s="2"/>
    </row>
    <row r="31315" spans="13:13">
      <c r="M31315" s="2"/>
    </row>
    <row r="31316" spans="13:13">
      <c r="M31316" s="2"/>
    </row>
    <row r="31317" spans="13:13">
      <c r="M31317" s="2"/>
    </row>
    <row r="31318" spans="13:13">
      <c r="M31318" s="2"/>
    </row>
    <row r="31319" spans="13:13">
      <c r="M31319" s="2"/>
    </row>
    <row r="31320" spans="13:13">
      <c r="M31320" s="2"/>
    </row>
    <row r="31321" spans="13:13">
      <c r="M31321" s="2"/>
    </row>
    <row r="31322" spans="13:13">
      <c r="M31322" s="2"/>
    </row>
    <row r="31323" spans="13:13">
      <c r="M31323" s="2"/>
    </row>
    <row r="31324" spans="13:13">
      <c r="M31324" s="2"/>
    </row>
    <row r="31325" spans="13:13">
      <c r="M31325" s="2"/>
    </row>
    <row r="31326" spans="13:13">
      <c r="M31326" s="2"/>
    </row>
    <row r="31327" spans="13:13">
      <c r="M31327" s="2"/>
    </row>
    <row r="31328" spans="13:13">
      <c r="M31328" s="2"/>
    </row>
    <row r="31329" spans="13:13">
      <c r="M31329" s="2"/>
    </row>
    <row r="31330" spans="13:13">
      <c r="M31330" s="2"/>
    </row>
    <row r="31331" spans="13:13">
      <c r="M31331" s="2"/>
    </row>
    <row r="31332" spans="13:13">
      <c r="M31332" s="2"/>
    </row>
    <row r="31333" spans="13:13">
      <c r="M31333" s="2"/>
    </row>
    <row r="31334" spans="13:13">
      <c r="M31334" s="2"/>
    </row>
    <row r="31335" spans="13:13">
      <c r="M31335" s="2"/>
    </row>
    <row r="31336" spans="13:13">
      <c r="M31336" s="2"/>
    </row>
    <row r="31337" spans="13:13">
      <c r="M31337" s="2"/>
    </row>
    <row r="31338" spans="13:13">
      <c r="M31338" s="2"/>
    </row>
    <row r="31339" spans="13:13">
      <c r="M31339" s="2"/>
    </row>
    <row r="31340" spans="13:13">
      <c r="M31340" s="2"/>
    </row>
    <row r="31341" spans="13:13">
      <c r="M31341" s="2"/>
    </row>
    <row r="31342" spans="13:13">
      <c r="M31342" s="2"/>
    </row>
    <row r="31343" spans="13:13">
      <c r="M31343" s="2"/>
    </row>
    <row r="31344" spans="13:13">
      <c r="M31344" s="2"/>
    </row>
    <row r="31345" spans="13:13">
      <c r="M31345" s="2"/>
    </row>
    <row r="31346" spans="13:13">
      <c r="M31346" s="2"/>
    </row>
    <row r="31347" spans="13:13">
      <c r="M31347" s="2"/>
    </row>
    <row r="31348" spans="13:13">
      <c r="M31348" s="2"/>
    </row>
    <row r="31349" spans="13:13">
      <c r="M31349" s="2"/>
    </row>
    <row r="31350" spans="13:13">
      <c r="M31350" s="2"/>
    </row>
    <row r="31351" spans="13:13">
      <c r="M31351" s="2"/>
    </row>
    <row r="31352" spans="13:13">
      <c r="M31352" s="2"/>
    </row>
    <row r="31353" spans="13:13">
      <c r="M31353" s="2"/>
    </row>
    <row r="31354" spans="13:13">
      <c r="M31354" s="2"/>
    </row>
    <row r="31355" spans="13:13">
      <c r="M31355" s="2"/>
    </row>
    <row r="31356" spans="13:13">
      <c r="M31356" s="2"/>
    </row>
    <row r="31357" spans="13:13">
      <c r="M31357" s="2"/>
    </row>
    <row r="31358" spans="13:13">
      <c r="M31358" s="2"/>
    </row>
    <row r="31359" spans="13:13">
      <c r="M31359" s="2"/>
    </row>
    <row r="31360" spans="13:13">
      <c r="M31360" s="2"/>
    </row>
    <row r="31361" spans="13:13">
      <c r="M31361" s="2"/>
    </row>
    <row r="31362" spans="13:13">
      <c r="M31362" s="2"/>
    </row>
    <row r="31363" spans="13:13">
      <c r="M31363" s="2"/>
    </row>
    <row r="31364" spans="13:13">
      <c r="M31364" s="2"/>
    </row>
    <row r="31365" spans="13:13">
      <c r="M31365" s="2"/>
    </row>
    <row r="31366" spans="13:13">
      <c r="M31366" s="2"/>
    </row>
    <row r="31367" spans="13:13">
      <c r="M31367" s="2"/>
    </row>
    <row r="31368" spans="13:13">
      <c r="M31368" s="2"/>
    </row>
    <row r="31369" spans="13:13">
      <c r="M31369" s="2"/>
    </row>
    <row r="31370" spans="13:13">
      <c r="M31370" s="2"/>
    </row>
    <row r="31371" spans="13:13">
      <c r="M31371" s="2"/>
    </row>
    <row r="31372" spans="13:13">
      <c r="M31372" s="2"/>
    </row>
    <row r="31373" spans="13:13">
      <c r="M31373" s="2"/>
    </row>
    <row r="31374" spans="13:13">
      <c r="M31374" s="2"/>
    </row>
    <row r="31375" spans="13:13">
      <c r="M31375" s="2"/>
    </row>
    <row r="31376" spans="13:13">
      <c r="M31376" s="2"/>
    </row>
    <row r="31377" spans="13:13">
      <c r="M31377" s="2"/>
    </row>
    <row r="31378" spans="13:13">
      <c r="M31378" s="2"/>
    </row>
    <row r="31379" spans="13:13">
      <c r="M31379" s="2"/>
    </row>
    <row r="31380" spans="13:13">
      <c r="M31380" s="2"/>
    </row>
    <row r="31381" spans="13:13">
      <c r="M31381" s="2"/>
    </row>
    <row r="31382" spans="13:13">
      <c r="M31382" s="2"/>
    </row>
    <row r="31383" spans="13:13">
      <c r="M31383" s="2"/>
    </row>
    <row r="31384" spans="13:13">
      <c r="M31384" s="2"/>
    </row>
    <row r="31385" spans="13:13">
      <c r="M31385" s="2"/>
    </row>
    <row r="31386" spans="13:13">
      <c r="M31386" s="2"/>
    </row>
    <row r="31387" spans="13:13">
      <c r="M31387" s="2"/>
    </row>
    <row r="31388" spans="13:13">
      <c r="M31388" s="2"/>
    </row>
    <row r="31389" spans="13:13">
      <c r="M31389" s="2"/>
    </row>
    <row r="31390" spans="13:13">
      <c r="M31390" s="2"/>
    </row>
    <row r="31391" spans="13:13">
      <c r="M31391" s="2"/>
    </row>
    <row r="31392" spans="13:13">
      <c r="M31392" s="2"/>
    </row>
    <row r="31393" spans="13:13">
      <c r="M31393" s="2"/>
    </row>
    <row r="31394" spans="13:13">
      <c r="M31394" s="2"/>
    </row>
    <row r="31395" spans="13:13">
      <c r="M31395" s="2"/>
    </row>
    <row r="31396" spans="13:13">
      <c r="M31396" s="2"/>
    </row>
    <row r="31397" spans="13:13">
      <c r="M31397" s="2"/>
    </row>
    <row r="31398" spans="13:13">
      <c r="M31398" s="2"/>
    </row>
    <row r="31399" spans="13:13">
      <c r="M31399" s="2"/>
    </row>
    <row r="31400" spans="13:13">
      <c r="M31400" s="2"/>
    </row>
    <row r="31401" spans="13:13">
      <c r="M31401" s="2"/>
    </row>
    <row r="31402" spans="13:13">
      <c r="M31402" s="2"/>
    </row>
    <row r="31403" spans="13:13">
      <c r="M31403" s="2"/>
    </row>
    <row r="31404" spans="13:13">
      <c r="M31404" s="2"/>
    </row>
    <row r="31405" spans="13:13">
      <c r="M31405" s="2"/>
    </row>
    <row r="31406" spans="13:13">
      <c r="M31406" s="2"/>
    </row>
    <row r="31407" spans="13:13">
      <c r="M31407" s="2"/>
    </row>
    <row r="31408" spans="13:13">
      <c r="M31408" s="2"/>
    </row>
    <row r="31409" spans="13:13">
      <c r="M31409" s="2"/>
    </row>
    <row r="31410" spans="13:13">
      <c r="M31410" s="2"/>
    </row>
    <row r="31411" spans="13:13">
      <c r="M31411" s="2"/>
    </row>
    <row r="31412" spans="13:13">
      <c r="M31412" s="2"/>
    </row>
    <row r="31413" spans="13:13">
      <c r="M31413" s="2"/>
    </row>
    <row r="31414" spans="13:13">
      <c r="M31414" s="2"/>
    </row>
    <row r="31415" spans="13:13">
      <c r="M31415" s="2"/>
    </row>
    <row r="31416" spans="13:13">
      <c r="M31416" s="2"/>
    </row>
    <row r="31417" spans="13:13">
      <c r="M31417" s="2"/>
    </row>
    <row r="31418" spans="13:13">
      <c r="M31418" s="2"/>
    </row>
    <row r="31419" spans="13:13">
      <c r="M31419" s="2"/>
    </row>
    <row r="31420" spans="13:13">
      <c r="M31420" s="2"/>
    </row>
    <row r="31421" spans="13:13">
      <c r="M31421" s="2"/>
    </row>
    <row r="31422" spans="13:13">
      <c r="M31422" s="2"/>
    </row>
    <row r="31423" spans="13:13">
      <c r="M31423" s="2"/>
    </row>
    <row r="31424" spans="13:13">
      <c r="M31424" s="2"/>
    </row>
    <row r="31425" spans="13:13">
      <c r="M31425" s="2"/>
    </row>
    <row r="31426" spans="13:13">
      <c r="M31426" s="2"/>
    </row>
    <row r="31427" spans="13:13">
      <c r="M31427" s="2"/>
    </row>
    <row r="31428" spans="13:13">
      <c r="M31428" s="2"/>
    </row>
    <row r="31429" spans="13:13">
      <c r="M31429" s="2"/>
    </row>
    <row r="31430" spans="13:13">
      <c r="M31430" s="2"/>
    </row>
    <row r="31431" spans="13:13">
      <c r="M31431" s="2"/>
    </row>
    <row r="31432" spans="13:13">
      <c r="M31432" s="2"/>
    </row>
    <row r="31433" spans="13:13">
      <c r="M31433" s="2"/>
    </row>
    <row r="31434" spans="13:13">
      <c r="M31434" s="2"/>
    </row>
    <row r="31435" spans="13:13">
      <c r="M31435" s="2"/>
    </row>
    <row r="31436" spans="13:13">
      <c r="M31436" s="2"/>
    </row>
    <row r="31437" spans="13:13">
      <c r="M31437" s="2"/>
    </row>
    <row r="31438" spans="13:13">
      <c r="M31438" s="2"/>
    </row>
    <row r="31439" spans="13:13">
      <c r="M31439" s="2"/>
    </row>
    <row r="31440" spans="13:13">
      <c r="M31440" s="2"/>
    </row>
    <row r="31441" spans="13:13">
      <c r="M31441" s="2"/>
    </row>
    <row r="31442" spans="13:13">
      <c r="M31442" s="2"/>
    </row>
    <row r="31443" spans="13:13">
      <c r="M31443" s="2"/>
    </row>
    <row r="31444" spans="13:13">
      <c r="M31444" s="2"/>
    </row>
    <row r="31445" spans="13:13">
      <c r="M31445" s="2"/>
    </row>
    <row r="31446" spans="13:13">
      <c r="M31446" s="2"/>
    </row>
    <row r="31447" spans="13:13">
      <c r="M31447" s="2"/>
    </row>
    <row r="31448" spans="13:13">
      <c r="M31448" s="2"/>
    </row>
    <row r="31449" spans="13:13">
      <c r="M31449" s="2"/>
    </row>
    <row r="31450" spans="13:13">
      <c r="M31450" s="2"/>
    </row>
    <row r="31451" spans="13:13">
      <c r="M31451" s="2"/>
    </row>
    <row r="31452" spans="13:13">
      <c r="M31452" s="2"/>
    </row>
    <row r="31453" spans="13:13">
      <c r="M31453" s="2"/>
    </row>
    <row r="31454" spans="13:13">
      <c r="M31454" s="2"/>
    </row>
    <row r="31455" spans="13:13">
      <c r="M31455" s="2"/>
    </row>
    <row r="31456" spans="13:13">
      <c r="M31456" s="2"/>
    </row>
    <row r="31457" spans="13:13">
      <c r="M31457" s="2"/>
    </row>
    <row r="31458" spans="13:13">
      <c r="M31458" s="2"/>
    </row>
    <row r="31459" spans="13:13">
      <c r="M31459" s="2"/>
    </row>
    <row r="31460" spans="13:13">
      <c r="M31460" s="2"/>
    </row>
    <row r="31461" spans="13:13">
      <c r="M31461" s="2"/>
    </row>
    <row r="31462" spans="13:13">
      <c r="M31462" s="2"/>
    </row>
    <row r="31463" spans="13:13">
      <c r="M31463" s="2"/>
    </row>
    <row r="31464" spans="13:13">
      <c r="M31464" s="2"/>
    </row>
    <row r="31465" spans="13:13">
      <c r="M31465" s="2"/>
    </row>
    <row r="31466" spans="13:13">
      <c r="M31466" s="2"/>
    </row>
    <row r="31467" spans="13:13">
      <c r="M31467" s="2"/>
    </row>
    <row r="31468" spans="13:13">
      <c r="M31468" s="2"/>
    </row>
    <row r="31469" spans="13:13">
      <c r="M31469" s="2"/>
    </row>
    <row r="31470" spans="13:13">
      <c r="M31470" s="2"/>
    </row>
    <row r="31471" spans="13:13">
      <c r="M31471" s="2"/>
    </row>
    <row r="31472" spans="13:13">
      <c r="M31472" s="2"/>
    </row>
    <row r="31473" spans="13:13">
      <c r="M31473" s="2"/>
    </row>
    <row r="31474" spans="13:13">
      <c r="M31474" s="2"/>
    </row>
    <row r="31475" spans="13:13">
      <c r="M31475" s="2"/>
    </row>
    <row r="31476" spans="13:13">
      <c r="M31476" s="2"/>
    </row>
    <row r="31477" spans="13:13">
      <c r="M31477" s="2"/>
    </row>
    <row r="31478" spans="13:13">
      <c r="M31478" s="2"/>
    </row>
    <row r="31479" spans="13:13">
      <c r="M31479" s="2"/>
    </row>
    <row r="31480" spans="13:13">
      <c r="M31480" s="2"/>
    </row>
    <row r="31481" spans="13:13">
      <c r="M31481" s="2"/>
    </row>
    <row r="31482" spans="13:13">
      <c r="M31482" s="2"/>
    </row>
    <row r="31483" spans="13:13">
      <c r="M31483" s="2"/>
    </row>
    <row r="31484" spans="13:13">
      <c r="M31484" s="2"/>
    </row>
    <row r="31485" spans="13:13">
      <c r="M31485" s="2"/>
    </row>
    <row r="31486" spans="13:13">
      <c r="M31486" s="2"/>
    </row>
    <row r="31487" spans="13:13">
      <c r="M31487" s="2"/>
    </row>
    <row r="31488" spans="13:13">
      <c r="M31488" s="2"/>
    </row>
    <row r="31489" spans="13:13">
      <c r="M31489" s="2"/>
    </row>
    <row r="31490" spans="13:13">
      <c r="M31490" s="2"/>
    </row>
    <row r="31491" spans="13:13">
      <c r="M31491" s="2"/>
    </row>
    <row r="31492" spans="13:13">
      <c r="M31492" s="2"/>
    </row>
    <row r="31493" spans="13:13">
      <c r="M31493" s="2"/>
    </row>
    <row r="31494" spans="13:13">
      <c r="M31494" s="2"/>
    </row>
    <row r="31495" spans="13:13">
      <c r="M31495" s="2"/>
    </row>
    <row r="31496" spans="13:13">
      <c r="M31496" s="2"/>
    </row>
    <row r="31497" spans="13:13">
      <c r="M31497" s="2"/>
    </row>
    <row r="31498" spans="13:13">
      <c r="M31498" s="2"/>
    </row>
    <row r="31499" spans="13:13">
      <c r="M31499" s="2"/>
    </row>
    <row r="31500" spans="13:13">
      <c r="M31500" s="2"/>
    </row>
    <row r="31501" spans="13:13">
      <c r="M31501" s="2"/>
    </row>
    <row r="31502" spans="13:13">
      <c r="M31502" s="2"/>
    </row>
    <row r="31503" spans="13:13">
      <c r="M31503" s="2"/>
    </row>
    <row r="31504" spans="13:13">
      <c r="M31504" s="2"/>
    </row>
    <row r="31505" spans="13:13">
      <c r="M31505" s="2"/>
    </row>
    <row r="31506" spans="13:13">
      <c r="M31506" s="2"/>
    </row>
    <row r="31507" spans="13:13">
      <c r="M31507" s="2"/>
    </row>
    <row r="31508" spans="13:13">
      <c r="M31508" s="2"/>
    </row>
    <row r="31509" spans="13:13">
      <c r="M31509" s="2"/>
    </row>
    <row r="31510" spans="13:13">
      <c r="M31510" s="2"/>
    </row>
    <row r="31511" spans="13:13">
      <c r="M31511" s="2"/>
    </row>
    <row r="31512" spans="13:13">
      <c r="M31512" s="2"/>
    </row>
    <row r="31513" spans="13:13">
      <c r="M31513" s="2"/>
    </row>
    <row r="31514" spans="13:13">
      <c r="M31514" s="2"/>
    </row>
    <row r="31515" spans="13:13">
      <c r="M31515" s="2"/>
    </row>
    <row r="31516" spans="13:13">
      <c r="M31516" s="2"/>
    </row>
    <row r="31517" spans="13:13">
      <c r="M31517" s="2"/>
    </row>
    <row r="31518" spans="13:13">
      <c r="M31518" s="2"/>
    </row>
    <row r="31519" spans="13:13">
      <c r="M31519" s="2"/>
    </row>
    <row r="31520" spans="13:13">
      <c r="M31520" s="2"/>
    </row>
    <row r="31521" spans="13:13">
      <c r="M31521" s="2"/>
    </row>
    <row r="31522" spans="13:13">
      <c r="M31522" s="2"/>
    </row>
    <row r="31523" spans="13:13">
      <c r="M31523" s="2"/>
    </row>
    <row r="31524" spans="13:13">
      <c r="M31524" s="2"/>
    </row>
    <row r="31525" spans="13:13">
      <c r="M31525" s="2"/>
    </row>
    <row r="31526" spans="13:13">
      <c r="M31526" s="2"/>
    </row>
    <row r="31527" spans="13:13">
      <c r="M31527" s="2"/>
    </row>
    <row r="31528" spans="13:13">
      <c r="M31528" s="2"/>
    </row>
    <row r="31529" spans="13:13">
      <c r="M31529" s="2"/>
    </row>
    <row r="31530" spans="13:13">
      <c r="M31530" s="2"/>
    </row>
    <row r="31531" spans="13:13">
      <c r="M31531" s="2"/>
    </row>
    <row r="31532" spans="13:13">
      <c r="M31532" s="2"/>
    </row>
    <row r="31533" spans="13:13">
      <c r="M31533" s="2"/>
    </row>
    <row r="31534" spans="13:13">
      <c r="M31534" s="2"/>
    </row>
    <row r="31535" spans="13:13">
      <c r="M31535" s="2"/>
    </row>
    <row r="31536" spans="13:13">
      <c r="M31536" s="2"/>
    </row>
    <row r="31537" spans="13:13">
      <c r="M31537" s="2"/>
    </row>
    <row r="31538" spans="13:13">
      <c r="M31538" s="2"/>
    </row>
    <row r="31539" spans="13:13">
      <c r="M31539" s="2"/>
    </row>
    <row r="31540" spans="13:13">
      <c r="M31540" s="2"/>
    </row>
    <row r="31541" spans="13:13">
      <c r="M31541" s="2"/>
    </row>
    <row r="31542" spans="13:13">
      <c r="M31542" s="2"/>
    </row>
    <row r="31543" spans="13:13">
      <c r="M31543" s="2"/>
    </row>
    <row r="31544" spans="13:13">
      <c r="M31544" s="2"/>
    </row>
    <row r="31545" spans="13:13">
      <c r="M31545" s="2"/>
    </row>
    <row r="31546" spans="13:13">
      <c r="M31546" s="2"/>
    </row>
    <row r="31547" spans="13:13">
      <c r="M31547" s="2"/>
    </row>
    <row r="31548" spans="13:13">
      <c r="M31548" s="2"/>
    </row>
    <row r="31549" spans="13:13">
      <c r="M31549" s="2"/>
    </row>
    <row r="31550" spans="13:13">
      <c r="M31550" s="2"/>
    </row>
    <row r="31551" spans="13:13">
      <c r="M31551" s="2"/>
    </row>
    <row r="31552" spans="13:13">
      <c r="M31552" s="2"/>
    </row>
    <row r="31553" spans="13:13">
      <c r="M31553" s="2"/>
    </row>
    <row r="31554" spans="13:13">
      <c r="M31554" s="2"/>
    </row>
    <row r="31555" spans="13:13">
      <c r="M31555" s="2"/>
    </row>
    <row r="31556" spans="13:13">
      <c r="M31556" s="2"/>
    </row>
    <row r="31557" spans="13:13">
      <c r="M31557" s="2"/>
    </row>
    <row r="31558" spans="13:13">
      <c r="M31558" s="2"/>
    </row>
    <row r="31559" spans="13:13">
      <c r="M31559" s="2"/>
    </row>
    <row r="31560" spans="13:13">
      <c r="M31560" s="2"/>
    </row>
    <row r="31561" spans="13:13">
      <c r="M31561" s="2"/>
    </row>
    <row r="31562" spans="13:13">
      <c r="M31562" s="2"/>
    </row>
    <row r="31563" spans="13:13">
      <c r="M31563" s="2"/>
    </row>
    <row r="31564" spans="13:13">
      <c r="M31564" s="2"/>
    </row>
    <row r="31565" spans="13:13">
      <c r="M31565" s="2"/>
    </row>
    <row r="31566" spans="13:13">
      <c r="M31566" s="2"/>
    </row>
    <row r="31567" spans="13:13">
      <c r="M31567" s="2"/>
    </row>
    <row r="31568" spans="13:13">
      <c r="M31568" s="2"/>
    </row>
    <row r="31569" spans="13:13">
      <c r="M31569" s="2"/>
    </row>
    <row r="31570" spans="13:13">
      <c r="M31570" s="2"/>
    </row>
    <row r="31571" spans="13:13">
      <c r="M31571" s="2"/>
    </row>
    <row r="31572" spans="13:13">
      <c r="M31572" s="2"/>
    </row>
    <row r="31573" spans="13:13">
      <c r="M31573" s="2"/>
    </row>
    <row r="31574" spans="13:13">
      <c r="M31574" s="2"/>
    </row>
    <row r="31575" spans="13:13">
      <c r="M31575" s="2"/>
    </row>
    <row r="31576" spans="13:13">
      <c r="M31576" s="2"/>
    </row>
    <row r="31577" spans="13:13">
      <c r="M31577" s="2"/>
    </row>
    <row r="31578" spans="13:13">
      <c r="M31578" s="2"/>
    </row>
    <row r="31579" spans="13:13">
      <c r="M31579" s="2"/>
    </row>
    <row r="31580" spans="13:13">
      <c r="M31580" s="2"/>
    </row>
    <row r="31581" spans="13:13">
      <c r="M31581" s="2"/>
    </row>
    <row r="31582" spans="13:13">
      <c r="M31582" s="2"/>
    </row>
    <row r="31583" spans="13:13">
      <c r="M31583" s="2"/>
    </row>
    <row r="31584" spans="13:13">
      <c r="M31584" s="2"/>
    </row>
    <row r="31585" spans="13:13">
      <c r="M31585" s="2"/>
    </row>
    <row r="31586" spans="13:13">
      <c r="M31586" s="2"/>
    </row>
    <row r="31587" spans="13:13">
      <c r="M31587" s="2"/>
    </row>
    <row r="31588" spans="13:13">
      <c r="M31588" s="2"/>
    </row>
    <row r="31589" spans="13:13">
      <c r="M31589" s="2"/>
    </row>
    <row r="31590" spans="13:13">
      <c r="M31590" s="2"/>
    </row>
    <row r="31591" spans="13:13">
      <c r="M31591" s="2"/>
    </row>
    <row r="31592" spans="13:13">
      <c r="M31592" s="2"/>
    </row>
    <row r="31593" spans="13:13">
      <c r="M31593" s="2"/>
    </row>
    <row r="31594" spans="13:13">
      <c r="M31594" s="2"/>
    </row>
    <row r="31595" spans="13:13">
      <c r="M31595" s="2"/>
    </row>
    <row r="31596" spans="13:13">
      <c r="M31596" s="2"/>
    </row>
    <row r="31597" spans="13:13">
      <c r="M31597" s="2"/>
    </row>
    <row r="31598" spans="13:13">
      <c r="M31598" s="2"/>
    </row>
    <row r="31599" spans="13:13">
      <c r="M31599" s="2"/>
    </row>
    <row r="31600" spans="13:13">
      <c r="M31600" s="2"/>
    </row>
    <row r="31601" spans="13:13">
      <c r="M31601" s="2"/>
    </row>
    <row r="31602" spans="13:13">
      <c r="M31602" s="2"/>
    </row>
    <row r="31603" spans="13:13">
      <c r="M31603" s="2"/>
    </row>
    <row r="31604" spans="13:13">
      <c r="M31604" s="2"/>
    </row>
    <row r="31605" spans="13:13">
      <c r="M31605" s="2"/>
    </row>
    <row r="31606" spans="13:13">
      <c r="M31606" s="2"/>
    </row>
    <row r="31607" spans="13:13">
      <c r="M31607" s="2"/>
    </row>
    <row r="31608" spans="13:13">
      <c r="M31608" s="2"/>
    </row>
    <row r="31609" spans="13:13">
      <c r="M31609" s="2"/>
    </row>
    <row r="31610" spans="13:13">
      <c r="M31610" s="2"/>
    </row>
    <row r="31611" spans="13:13">
      <c r="M31611" s="2"/>
    </row>
    <row r="31612" spans="13:13">
      <c r="M31612" s="2"/>
    </row>
    <row r="31613" spans="13:13">
      <c r="M31613" s="2"/>
    </row>
    <row r="31614" spans="13:13">
      <c r="M31614" s="2"/>
    </row>
    <row r="31615" spans="13:13">
      <c r="M31615" s="2"/>
    </row>
    <row r="31616" spans="13:13">
      <c r="M31616" s="2"/>
    </row>
    <row r="31617" spans="13:13">
      <c r="M31617" s="2"/>
    </row>
    <row r="31618" spans="13:13">
      <c r="M31618" s="2"/>
    </row>
    <row r="31619" spans="13:13">
      <c r="M31619" s="2"/>
    </row>
    <row r="31620" spans="13:13">
      <c r="M31620" s="2"/>
    </row>
    <row r="31621" spans="13:13">
      <c r="M31621" s="2"/>
    </row>
    <row r="31622" spans="13:13">
      <c r="M31622" s="2"/>
    </row>
    <row r="31623" spans="13:13">
      <c r="M31623" s="2"/>
    </row>
    <row r="31624" spans="13:13">
      <c r="M31624" s="2"/>
    </row>
    <row r="31625" spans="13:13">
      <c r="M31625" s="2"/>
    </row>
    <row r="31626" spans="13:13">
      <c r="M31626" s="2"/>
    </row>
    <row r="31627" spans="13:13">
      <c r="M31627" s="2"/>
    </row>
    <row r="31628" spans="13:13">
      <c r="M31628" s="2"/>
    </row>
    <row r="31629" spans="13:13">
      <c r="M31629" s="2"/>
    </row>
    <row r="31630" spans="13:13">
      <c r="M31630" s="2"/>
    </row>
    <row r="31631" spans="13:13">
      <c r="M31631" s="2"/>
    </row>
    <row r="31632" spans="13:13">
      <c r="M31632" s="2"/>
    </row>
    <row r="31633" spans="13:13">
      <c r="M31633" s="2"/>
    </row>
    <row r="31634" spans="13:13">
      <c r="M31634" s="2"/>
    </row>
    <row r="31635" spans="13:13">
      <c r="M31635" s="2"/>
    </row>
    <row r="31636" spans="13:13">
      <c r="M31636" s="2"/>
    </row>
    <row r="31637" spans="13:13">
      <c r="M31637" s="2"/>
    </row>
    <row r="31638" spans="13:13">
      <c r="M31638" s="2"/>
    </row>
    <row r="31639" spans="13:13">
      <c r="M31639" s="2"/>
    </row>
    <row r="31640" spans="13:13">
      <c r="M31640" s="2"/>
    </row>
    <row r="31641" spans="13:13">
      <c r="M31641" s="2"/>
    </row>
    <row r="31642" spans="13:13">
      <c r="M31642" s="2"/>
    </row>
    <row r="31643" spans="13:13">
      <c r="M31643" s="2"/>
    </row>
    <row r="31644" spans="13:13">
      <c r="M31644" s="2"/>
    </row>
    <row r="31645" spans="13:13">
      <c r="M31645" s="2"/>
    </row>
    <row r="31646" spans="13:13">
      <c r="M31646" s="2"/>
    </row>
    <row r="31647" spans="13:13">
      <c r="M31647" s="2"/>
    </row>
    <row r="31648" spans="13:13">
      <c r="M31648" s="2"/>
    </row>
    <row r="31649" spans="13:13">
      <c r="M31649" s="2"/>
    </row>
    <row r="31650" spans="13:13">
      <c r="M31650" s="2"/>
    </row>
    <row r="31651" spans="13:13">
      <c r="M31651" s="2"/>
    </row>
    <row r="31652" spans="13:13">
      <c r="M31652" s="2"/>
    </row>
    <row r="31653" spans="13:13">
      <c r="M31653" s="2"/>
    </row>
    <row r="31654" spans="13:13">
      <c r="M31654" s="2"/>
    </row>
    <row r="31655" spans="13:13">
      <c r="M31655" s="2"/>
    </row>
    <row r="31656" spans="13:13">
      <c r="M31656" s="2"/>
    </row>
    <row r="31657" spans="13:13">
      <c r="M31657" s="2"/>
    </row>
    <row r="31658" spans="13:13">
      <c r="M31658" s="2"/>
    </row>
    <row r="31659" spans="13:13">
      <c r="M31659" s="2"/>
    </row>
    <row r="31660" spans="13:13">
      <c r="M31660" s="2"/>
    </row>
    <row r="31661" spans="13:13">
      <c r="M31661" s="2"/>
    </row>
    <row r="31662" spans="13:13">
      <c r="M31662" s="2"/>
    </row>
    <row r="31663" spans="13:13">
      <c r="M31663" s="2"/>
    </row>
    <row r="31664" spans="13:13">
      <c r="M31664" s="2"/>
    </row>
    <row r="31665" spans="13:13">
      <c r="M31665" s="2"/>
    </row>
    <row r="31666" spans="13:13">
      <c r="M31666" s="2"/>
    </row>
    <row r="31667" spans="13:13">
      <c r="M31667" s="2"/>
    </row>
    <row r="31668" spans="13:13">
      <c r="M31668" s="2"/>
    </row>
    <row r="31669" spans="13:13">
      <c r="M31669" s="2"/>
    </row>
    <row r="31670" spans="13:13">
      <c r="M31670" s="2"/>
    </row>
    <row r="31671" spans="13:13">
      <c r="M31671" s="2"/>
    </row>
    <row r="31672" spans="13:13">
      <c r="M31672" s="2"/>
    </row>
    <row r="31673" spans="13:13">
      <c r="M31673" s="2"/>
    </row>
    <row r="31674" spans="13:13">
      <c r="M31674" s="2"/>
    </row>
    <row r="31675" spans="13:13">
      <c r="M31675" s="2"/>
    </row>
    <row r="31676" spans="13:13">
      <c r="M31676" s="2"/>
    </row>
    <row r="31677" spans="13:13">
      <c r="M31677" s="2"/>
    </row>
    <row r="31678" spans="13:13">
      <c r="M31678" s="2"/>
    </row>
    <row r="31679" spans="13:13">
      <c r="M31679" s="2"/>
    </row>
    <row r="31680" spans="13:13">
      <c r="M31680" s="2"/>
    </row>
    <row r="31681" spans="13:13">
      <c r="M31681" s="2"/>
    </row>
    <row r="31682" spans="13:13">
      <c r="M31682" s="2"/>
    </row>
    <row r="31683" spans="13:13">
      <c r="M31683" s="2"/>
    </row>
    <row r="31684" spans="13:13">
      <c r="M31684" s="2"/>
    </row>
    <row r="31685" spans="13:13">
      <c r="M31685" s="2"/>
    </row>
    <row r="31686" spans="13:13">
      <c r="M31686" s="2"/>
    </row>
    <row r="31687" spans="13:13">
      <c r="M31687" s="2"/>
    </row>
    <row r="31688" spans="13:13">
      <c r="M31688" s="2"/>
    </row>
    <row r="31689" spans="13:13">
      <c r="M31689" s="2"/>
    </row>
    <row r="31690" spans="13:13">
      <c r="M31690" s="2"/>
    </row>
    <row r="31691" spans="13:13">
      <c r="M31691" s="2"/>
    </row>
    <row r="31692" spans="13:13">
      <c r="M31692" s="2"/>
    </row>
    <row r="31693" spans="13:13">
      <c r="M31693" s="2"/>
    </row>
    <row r="31694" spans="13:13">
      <c r="M31694" s="2"/>
    </row>
    <row r="31695" spans="13:13">
      <c r="M31695" s="2"/>
    </row>
    <row r="31696" spans="13:13">
      <c r="M31696" s="2"/>
    </row>
    <row r="31697" spans="13:13">
      <c r="M31697" s="2"/>
    </row>
    <row r="31698" spans="13:13">
      <c r="M31698" s="2"/>
    </row>
    <row r="31699" spans="13:13">
      <c r="M31699" s="2"/>
    </row>
    <row r="31700" spans="13:13">
      <c r="M31700" s="2"/>
    </row>
    <row r="31701" spans="13:13">
      <c r="M31701" s="2"/>
    </row>
    <row r="31702" spans="13:13">
      <c r="M31702" s="2"/>
    </row>
    <row r="31703" spans="13:13">
      <c r="M31703" s="2"/>
    </row>
    <row r="31704" spans="13:13">
      <c r="M31704" s="2"/>
    </row>
    <row r="31705" spans="13:13">
      <c r="M31705" s="2"/>
    </row>
    <row r="31706" spans="13:13">
      <c r="M31706" s="2"/>
    </row>
    <row r="31707" spans="13:13">
      <c r="M31707" s="2"/>
    </row>
    <row r="31708" spans="13:13">
      <c r="M31708" s="2"/>
    </row>
    <row r="31709" spans="13:13">
      <c r="M31709" s="2"/>
    </row>
    <row r="31710" spans="13:13">
      <c r="M31710" s="2"/>
    </row>
    <row r="31711" spans="13:13">
      <c r="M31711" s="2"/>
    </row>
    <row r="31712" spans="13:13">
      <c r="M31712" s="2"/>
    </row>
    <row r="31713" spans="13:13">
      <c r="M31713" s="2"/>
    </row>
    <row r="31714" spans="13:13">
      <c r="M31714" s="2"/>
    </row>
    <row r="31715" spans="13:13">
      <c r="M31715" s="2"/>
    </row>
    <row r="31716" spans="13:13">
      <c r="M31716" s="2"/>
    </row>
    <row r="31717" spans="13:13">
      <c r="M31717" s="2"/>
    </row>
    <row r="31718" spans="13:13">
      <c r="M31718" s="2"/>
    </row>
    <row r="31719" spans="13:13">
      <c r="M31719" s="2"/>
    </row>
    <row r="31720" spans="13:13">
      <c r="M31720" s="2"/>
    </row>
    <row r="31721" spans="13:13">
      <c r="M31721" s="2"/>
    </row>
    <row r="31722" spans="13:13">
      <c r="M31722" s="2"/>
    </row>
    <row r="31723" spans="13:13">
      <c r="M31723" s="2"/>
    </row>
    <row r="31724" spans="13:13">
      <c r="M31724" s="2"/>
    </row>
    <row r="31725" spans="13:13">
      <c r="M31725" s="2"/>
    </row>
    <row r="31726" spans="13:13">
      <c r="M31726" s="2"/>
    </row>
    <row r="31727" spans="13:13">
      <c r="M31727" s="2"/>
    </row>
    <row r="31728" spans="13:13">
      <c r="M31728" s="2"/>
    </row>
    <row r="31729" spans="13:13">
      <c r="M31729" s="2"/>
    </row>
    <row r="31730" spans="13:13">
      <c r="M31730" s="2"/>
    </row>
    <row r="31731" spans="13:13">
      <c r="M31731" s="2"/>
    </row>
    <row r="31732" spans="13:13">
      <c r="M31732" s="2"/>
    </row>
    <row r="31733" spans="13:13">
      <c r="M31733" s="2"/>
    </row>
    <row r="31734" spans="13:13">
      <c r="M31734" s="2"/>
    </row>
    <row r="31735" spans="13:13">
      <c r="M31735" s="2"/>
    </row>
    <row r="31736" spans="13:13">
      <c r="M31736" s="2"/>
    </row>
    <row r="31737" spans="13:13">
      <c r="M31737" s="2"/>
    </row>
    <row r="31738" spans="13:13">
      <c r="M31738" s="2"/>
    </row>
    <row r="31739" spans="13:13">
      <c r="M31739" s="2"/>
    </row>
    <row r="31740" spans="13:13">
      <c r="M31740" s="2"/>
    </row>
    <row r="31741" spans="13:13">
      <c r="M31741" s="2"/>
    </row>
    <row r="31742" spans="13:13">
      <c r="M31742" s="2"/>
    </row>
    <row r="31743" spans="13:13">
      <c r="M31743" s="2"/>
    </row>
    <row r="31744" spans="13:13">
      <c r="M31744" s="2"/>
    </row>
    <row r="31745" spans="13:13">
      <c r="M31745" s="2"/>
    </row>
    <row r="31746" spans="13:13">
      <c r="M31746" s="2"/>
    </row>
    <row r="31747" spans="13:13">
      <c r="M31747" s="2"/>
    </row>
    <row r="31748" spans="13:13">
      <c r="M31748" s="2"/>
    </row>
    <row r="31749" spans="13:13">
      <c r="M31749" s="2"/>
    </row>
    <row r="31750" spans="13:13">
      <c r="M31750" s="2"/>
    </row>
    <row r="31751" spans="13:13">
      <c r="M31751" s="2"/>
    </row>
    <row r="31752" spans="13:13">
      <c r="M31752" s="2"/>
    </row>
    <row r="31753" spans="13:13">
      <c r="M31753" s="2"/>
    </row>
    <row r="31754" spans="13:13">
      <c r="M31754" s="2"/>
    </row>
    <row r="31755" spans="13:13">
      <c r="M31755" s="2"/>
    </row>
    <row r="31756" spans="13:13">
      <c r="M31756" s="2"/>
    </row>
    <row r="31757" spans="13:13">
      <c r="M31757" s="2"/>
    </row>
    <row r="31758" spans="13:13">
      <c r="M31758" s="2"/>
    </row>
    <row r="31759" spans="13:13">
      <c r="M31759" s="2"/>
    </row>
    <row r="31760" spans="13:13">
      <c r="M31760" s="2"/>
    </row>
    <row r="31761" spans="13:13">
      <c r="M31761" s="2"/>
    </row>
    <row r="31762" spans="13:13">
      <c r="M31762" s="2"/>
    </row>
    <row r="31763" spans="13:13">
      <c r="M31763" s="2"/>
    </row>
    <row r="31764" spans="13:13">
      <c r="M31764" s="2"/>
    </row>
    <row r="31765" spans="13:13">
      <c r="M31765" s="2"/>
    </row>
    <row r="31766" spans="13:13">
      <c r="M31766" s="2"/>
    </row>
    <row r="31767" spans="13:13">
      <c r="M31767" s="2"/>
    </row>
    <row r="31768" spans="13:13">
      <c r="M31768" s="2"/>
    </row>
    <row r="31769" spans="13:13">
      <c r="M31769" s="2"/>
    </row>
    <row r="31770" spans="13:13">
      <c r="M31770" s="2"/>
    </row>
    <row r="31771" spans="13:13">
      <c r="M31771" s="2"/>
    </row>
    <row r="31772" spans="13:13">
      <c r="M31772" s="2"/>
    </row>
    <row r="31773" spans="13:13">
      <c r="M31773" s="2"/>
    </row>
    <row r="31774" spans="13:13">
      <c r="M31774" s="2"/>
    </row>
    <row r="31775" spans="13:13">
      <c r="M31775" s="2"/>
    </row>
    <row r="31776" spans="13:13">
      <c r="M31776" s="2"/>
    </row>
    <row r="31777" spans="13:13">
      <c r="M31777" s="2"/>
    </row>
    <row r="31778" spans="13:13">
      <c r="M31778" s="2"/>
    </row>
    <row r="31779" spans="13:13">
      <c r="M31779" s="2"/>
    </row>
    <row r="31780" spans="13:13">
      <c r="M31780" s="2"/>
    </row>
    <row r="31781" spans="13:13">
      <c r="M31781" s="2"/>
    </row>
    <row r="31782" spans="13:13">
      <c r="M31782" s="2"/>
    </row>
    <row r="31783" spans="13:13">
      <c r="M31783" s="2"/>
    </row>
    <row r="31784" spans="13:13">
      <c r="M31784" s="2"/>
    </row>
    <row r="31785" spans="13:13">
      <c r="M31785" s="2"/>
    </row>
    <row r="31786" spans="13:13">
      <c r="M31786" s="2"/>
    </row>
    <row r="31787" spans="13:13">
      <c r="M31787" s="2"/>
    </row>
    <row r="31788" spans="13:13">
      <c r="M31788" s="2"/>
    </row>
    <row r="31789" spans="13:13">
      <c r="M31789" s="2"/>
    </row>
    <row r="31790" spans="13:13">
      <c r="M31790" s="2"/>
    </row>
    <row r="31791" spans="13:13">
      <c r="M31791" s="2"/>
    </row>
    <row r="31792" spans="13:13">
      <c r="M31792" s="2"/>
    </row>
    <row r="31793" spans="13:13">
      <c r="M31793" s="2"/>
    </row>
    <row r="31794" spans="13:13">
      <c r="M31794" s="2"/>
    </row>
    <row r="31795" spans="13:13">
      <c r="M31795" s="2"/>
    </row>
    <row r="31796" spans="13:13">
      <c r="M31796" s="2"/>
    </row>
    <row r="31797" spans="13:13">
      <c r="M31797" s="2"/>
    </row>
    <row r="31798" spans="13:13">
      <c r="M31798" s="2"/>
    </row>
    <row r="31799" spans="13:13">
      <c r="M31799" s="2"/>
    </row>
    <row r="31800" spans="13:13">
      <c r="M31800" s="2"/>
    </row>
    <row r="31801" spans="13:13">
      <c r="M31801" s="2"/>
    </row>
    <row r="31802" spans="13:13">
      <c r="M31802" s="2"/>
    </row>
    <row r="31803" spans="13:13">
      <c r="M31803" s="2"/>
    </row>
    <row r="31804" spans="13:13">
      <c r="M31804" s="2"/>
    </row>
    <row r="31805" spans="13:13">
      <c r="M31805" s="2"/>
    </row>
    <row r="31806" spans="13:13">
      <c r="M31806" s="2"/>
    </row>
    <row r="31807" spans="13:13">
      <c r="M31807" s="2"/>
    </row>
    <row r="31808" spans="13:13">
      <c r="M31808" s="2"/>
    </row>
    <row r="31809" spans="13:13">
      <c r="M31809" s="2"/>
    </row>
    <row r="31810" spans="13:13">
      <c r="M31810" s="2"/>
    </row>
    <row r="31811" spans="13:13">
      <c r="M31811" s="2"/>
    </row>
    <row r="31812" spans="13:13">
      <c r="M31812" s="2"/>
    </row>
    <row r="31813" spans="13:13">
      <c r="M31813" s="2"/>
    </row>
    <row r="31814" spans="13:13">
      <c r="M31814" s="2"/>
    </row>
    <row r="31815" spans="13:13">
      <c r="M31815" s="2"/>
    </row>
    <row r="31816" spans="13:13">
      <c r="M31816" s="2"/>
    </row>
    <row r="31817" spans="13:13">
      <c r="M31817" s="2"/>
    </row>
    <row r="31818" spans="13:13">
      <c r="M31818" s="2"/>
    </row>
    <row r="31819" spans="13:13">
      <c r="M31819" s="2"/>
    </row>
    <row r="31820" spans="13:13">
      <c r="M31820" s="2"/>
    </row>
    <row r="31821" spans="13:13">
      <c r="M31821" s="2"/>
    </row>
    <row r="31822" spans="13:13">
      <c r="M31822" s="2"/>
    </row>
    <row r="31823" spans="13:13">
      <c r="M31823" s="2"/>
    </row>
    <row r="31824" spans="13:13">
      <c r="M31824" s="2"/>
    </row>
    <row r="31825" spans="13:13">
      <c r="M31825" s="2"/>
    </row>
    <row r="31826" spans="13:13">
      <c r="M31826" s="2"/>
    </row>
    <row r="31827" spans="13:13">
      <c r="M31827" s="2"/>
    </row>
    <row r="31828" spans="13:13">
      <c r="M31828" s="2"/>
    </row>
    <row r="31829" spans="13:13">
      <c r="M31829" s="2"/>
    </row>
    <row r="31830" spans="13:13">
      <c r="M31830" s="2"/>
    </row>
    <row r="31831" spans="13:13">
      <c r="M31831" s="2"/>
    </row>
    <row r="31832" spans="13:13">
      <c r="M31832" s="2"/>
    </row>
    <row r="31833" spans="13:13">
      <c r="M31833" s="2"/>
    </row>
    <row r="31834" spans="13:13">
      <c r="M31834" s="2"/>
    </row>
    <row r="31835" spans="13:13">
      <c r="M31835" s="2"/>
    </row>
    <row r="31836" spans="13:13">
      <c r="M31836" s="2"/>
    </row>
    <row r="31837" spans="13:13">
      <c r="M31837" s="2"/>
    </row>
    <row r="31838" spans="13:13">
      <c r="M31838" s="2"/>
    </row>
    <row r="31839" spans="13:13">
      <c r="M31839" s="2"/>
    </row>
    <row r="31840" spans="13:13">
      <c r="M31840" s="2"/>
    </row>
    <row r="31841" spans="13:13">
      <c r="M31841" s="2"/>
    </row>
    <row r="31842" spans="13:13">
      <c r="M31842" s="2"/>
    </row>
    <row r="31843" spans="13:13">
      <c r="M31843" s="2"/>
    </row>
    <row r="31844" spans="13:13">
      <c r="M31844" s="2"/>
    </row>
    <row r="31845" spans="13:13">
      <c r="M31845" s="2"/>
    </row>
    <row r="31846" spans="13:13">
      <c r="M31846" s="2"/>
    </row>
    <row r="31847" spans="13:13">
      <c r="M31847" s="2"/>
    </row>
    <row r="31848" spans="13:13">
      <c r="M31848" s="2"/>
    </row>
    <row r="31849" spans="13:13">
      <c r="M31849" s="2"/>
    </row>
    <row r="31850" spans="13:13">
      <c r="M31850" s="2"/>
    </row>
    <row r="31851" spans="13:13">
      <c r="M31851" s="2"/>
    </row>
    <row r="31852" spans="13:13">
      <c r="M31852" s="2"/>
    </row>
    <row r="31853" spans="13:13">
      <c r="M31853" s="2"/>
    </row>
    <row r="31854" spans="13:13">
      <c r="M31854" s="2"/>
    </row>
    <row r="31855" spans="13:13">
      <c r="M31855" s="2"/>
    </row>
    <row r="31856" spans="13:13">
      <c r="M31856" s="2"/>
    </row>
    <row r="31857" spans="13:13">
      <c r="M31857" s="2"/>
    </row>
    <row r="31858" spans="13:13">
      <c r="M31858" s="2"/>
    </row>
    <row r="31859" spans="13:13">
      <c r="M31859" s="2"/>
    </row>
    <row r="31860" spans="13:13">
      <c r="M31860" s="2"/>
    </row>
    <row r="31861" spans="13:13">
      <c r="M31861" s="2"/>
    </row>
    <row r="31862" spans="13:13">
      <c r="M31862" s="2"/>
    </row>
    <row r="31863" spans="13:13">
      <c r="M31863" s="2"/>
    </row>
    <row r="31864" spans="13:13">
      <c r="M31864" s="2"/>
    </row>
    <row r="31865" spans="13:13">
      <c r="M31865" s="2"/>
    </row>
    <row r="31866" spans="13:13">
      <c r="M31866" s="2"/>
    </row>
    <row r="31867" spans="13:13">
      <c r="M31867" s="2"/>
    </row>
    <row r="31868" spans="13:13">
      <c r="M31868" s="2"/>
    </row>
    <row r="31869" spans="13:13">
      <c r="M31869" s="2"/>
    </row>
    <row r="31870" spans="13:13">
      <c r="M31870" s="2"/>
    </row>
    <row r="31871" spans="13:13">
      <c r="M31871" s="2"/>
    </row>
    <row r="31872" spans="13:13">
      <c r="M31872" s="2"/>
    </row>
    <row r="31873" spans="13:13">
      <c r="M31873" s="2"/>
    </row>
    <row r="31874" spans="13:13">
      <c r="M31874" s="2"/>
    </row>
    <row r="31875" spans="13:13">
      <c r="M31875" s="2"/>
    </row>
    <row r="31876" spans="13:13">
      <c r="M31876" s="2"/>
    </row>
    <row r="31877" spans="13:13">
      <c r="M31877" s="2"/>
    </row>
    <row r="31878" spans="13:13">
      <c r="M31878" s="2"/>
    </row>
    <row r="31879" spans="13:13">
      <c r="M31879" s="2"/>
    </row>
    <row r="31880" spans="13:13">
      <c r="M31880" s="2"/>
    </row>
    <row r="31881" spans="13:13">
      <c r="M31881" s="2"/>
    </row>
    <row r="31882" spans="13:13">
      <c r="M31882" s="2"/>
    </row>
    <row r="31883" spans="13:13">
      <c r="M31883" s="2"/>
    </row>
    <row r="31884" spans="13:13">
      <c r="M31884" s="2"/>
    </row>
    <row r="31885" spans="13:13">
      <c r="M31885" s="2"/>
    </row>
    <row r="31886" spans="13:13">
      <c r="M31886" s="2"/>
    </row>
    <row r="31887" spans="13:13">
      <c r="M31887" s="2"/>
    </row>
    <row r="31888" spans="13:13">
      <c r="M31888" s="2"/>
    </row>
    <row r="31889" spans="13:13">
      <c r="M31889" s="2"/>
    </row>
    <row r="31890" spans="13:13">
      <c r="M31890" s="2"/>
    </row>
    <row r="31891" spans="13:13">
      <c r="M31891" s="2"/>
    </row>
    <row r="31892" spans="13:13">
      <c r="M31892" s="2"/>
    </row>
    <row r="31893" spans="13:13">
      <c r="M31893" s="2"/>
    </row>
    <row r="31894" spans="13:13">
      <c r="M31894" s="2"/>
    </row>
    <row r="31895" spans="13:13">
      <c r="M31895" s="2"/>
    </row>
    <row r="31896" spans="13:13">
      <c r="M31896" s="2"/>
    </row>
    <row r="31897" spans="13:13">
      <c r="M31897" s="2"/>
    </row>
    <row r="31898" spans="13:13">
      <c r="M31898" s="2"/>
    </row>
    <row r="31899" spans="13:13">
      <c r="M31899" s="2"/>
    </row>
    <row r="31900" spans="13:13">
      <c r="M31900" s="2"/>
    </row>
    <row r="31901" spans="13:13">
      <c r="M31901" s="2"/>
    </row>
    <row r="31902" spans="13:13">
      <c r="M31902" s="2"/>
    </row>
    <row r="31903" spans="13:13">
      <c r="M31903" s="2"/>
    </row>
    <row r="31904" spans="13:13">
      <c r="M31904" s="2"/>
    </row>
    <row r="31905" spans="13:13">
      <c r="M31905" s="2"/>
    </row>
    <row r="31906" spans="13:13">
      <c r="M31906" s="2"/>
    </row>
    <row r="31907" spans="13:13">
      <c r="M31907" s="2"/>
    </row>
    <row r="31908" spans="13:13">
      <c r="M31908" s="2"/>
    </row>
    <row r="31909" spans="13:13">
      <c r="M31909" s="2"/>
    </row>
    <row r="31910" spans="13:13">
      <c r="M31910" s="2"/>
    </row>
    <row r="31911" spans="13:13">
      <c r="M31911" s="2"/>
    </row>
    <row r="31912" spans="13:13">
      <c r="M31912" s="2"/>
    </row>
    <row r="31913" spans="13:13">
      <c r="M31913" s="2"/>
    </row>
    <row r="31914" spans="13:13">
      <c r="M31914" s="2"/>
    </row>
    <row r="31915" spans="13:13">
      <c r="M31915" s="2"/>
    </row>
    <row r="31916" spans="13:13">
      <c r="M31916" s="2"/>
    </row>
    <row r="31917" spans="13:13">
      <c r="M31917" s="2"/>
    </row>
    <row r="31918" spans="13:13">
      <c r="M31918" s="2"/>
    </row>
    <row r="31919" spans="13:13">
      <c r="M31919" s="2"/>
    </row>
    <row r="31920" spans="13:13">
      <c r="M31920" s="2"/>
    </row>
    <row r="31921" spans="13:13">
      <c r="M31921" s="2"/>
    </row>
    <row r="31922" spans="13:13">
      <c r="M31922" s="2"/>
    </row>
    <row r="31923" spans="13:13">
      <c r="M31923" s="2"/>
    </row>
    <row r="31924" spans="13:13">
      <c r="M31924" s="2"/>
    </row>
    <row r="31925" spans="13:13">
      <c r="M31925" s="2"/>
    </row>
    <row r="31926" spans="13:13">
      <c r="M31926" s="2"/>
    </row>
    <row r="31927" spans="13:13">
      <c r="M31927" s="2"/>
    </row>
    <row r="31928" spans="13:13">
      <c r="M31928" s="2"/>
    </row>
    <row r="31929" spans="13:13">
      <c r="M31929" s="2"/>
    </row>
    <row r="31930" spans="13:13">
      <c r="M31930" s="2"/>
    </row>
    <row r="31931" spans="13:13">
      <c r="M31931" s="2"/>
    </row>
    <row r="31932" spans="13:13">
      <c r="M31932" s="2"/>
    </row>
    <row r="31933" spans="13:13">
      <c r="M31933" s="2"/>
    </row>
    <row r="31934" spans="13:13">
      <c r="M31934" s="2"/>
    </row>
    <row r="31935" spans="13:13">
      <c r="M31935" s="2"/>
    </row>
    <row r="31936" spans="13:13">
      <c r="M31936" s="2"/>
    </row>
    <row r="31937" spans="13:13">
      <c r="M31937" s="2"/>
    </row>
    <row r="31938" spans="13:13">
      <c r="M31938" s="2"/>
    </row>
    <row r="31939" spans="13:13">
      <c r="M31939" s="2"/>
    </row>
    <row r="31940" spans="13:13">
      <c r="M31940" s="2"/>
    </row>
    <row r="31941" spans="13:13">
      <c r="M31941" s="2"/>
    </row>
    <row r="31942" spans="13:13">
      <c r="M31942" s="2"/>
    </row>
    <row r="31943" spans="13:13">
      <c r="M31943" s="2"/>
    </row>
    <row r="31944" spans="13:13">
      <c r="M31944" s="2"/>
    </row>
    <row r="31945" spans="13:13">
      <c r="M31945" s="2"/>
    </row>
    <row r="31946" spans="13:13">
      <c r="M31946" s="2"/>
    </row>
    <row r="31947" spans="13:13">
      <c r="M31947" s="2"/>
    </row>
    <row r="31948" spans="13:13">
      <c r="M31948" s="2"/>
    </row>
    <row r="31949" spans="13:13">
      <c r="M31949" s="2"/>
    </row>
    <row r="31950" spans="13:13">
      <c r="M31950" s="2"/>
    </row>
    <row r="31951" spans="13:13">
      <c r="M31951" s="2"/>
    </row>
    <row r="31952" spans="13:13">
      <c r="M31952" s="2"/>
    </row>
    <row r="31953" spans="13:13">
      <c r="M31953" s="2"/>
    </row>
    <row r="31954" spans="13:13">
      <c r="M31954" s="2"/>
    </row>
    <row r="31955" spans="13:13">
      <c r="M31955" s="2"/>
    </row>
    <row r="31956" spans="13:13">
      <c r="M31956" s="2"/>
    </row>
    <row r="31957" spans="13:13">
      <c r="M31957" s="2"/>
    </row>
    <row r="31958" spans="13:13">
      <c r="M31958" s="2"/>
    </row>
    <row r="31959" spans="13:13">
      <c r="M31959" s="2"/>
    </row>
    <row r="31960" spans="13:13">
      <c r="M31960" s="2"/>
    </row>
    <row r="31961" spans="13:13">
      <c r="M31961" s="2"/>
    </row>
    <row r="31962" spans="13:13">
      <c r="M31962" s="2"/>
    </row>
    <row r="31963" spans="13:13">
      <c r="M31963" s="2"/>
    </row>
    <row r="31964" spans="13:13">
      <c r="M31964" s="2"/>
    </row>
    <row r="31965" spans="13:13">
      <c r="M31965" s="2"/>
    </row>
    <row r="31966" spans="13:13">
      <c r="M31966" s="2"/>
    </row>
    <row r="31967" spans="13:13">
      <c r="M31967" s="2"/>
    </row>
    <row r="31968" spans="13:13">
      <c r="M31968" s="2"/>
    </row>
    <row r="31969" spans="13:13">
      <c r="M31969" s="2"/>
    </row>
    <row r="31970" spans="13:13">
      <c r="M31970" s="2"/>
    </row>
    <row r="31971" spans="13:13">
      <c r="M31971" s="2"/>
    </row>
    <row r="31972" spans="13:13">
      <c r="M31972" s="2"/>
    </row>
    <row r="31973" spans="13:13">
      <c r="M31973" s="2"/>
    </row>
    <row r="31974" spans="13:13">
      <c r="M31974" s="2"/>
    </row>
    <row r="31975" spans="13:13">
      <c r="M31975" s="2"/>
    </row>
    <row r="31976" spans="13:13">
      <c r="M31976" s="2"/>
    </row>
    <row r="31977" spans="13:13">
      <c r="M31977" s="2"/>
    </row>
    <row r="31978" spans="13:13">
      <c r="M31978" s="2"/>
    </row>
    <row r="31979" spans="13:13">
      <c r="M31979" s="2"/>
    </row>
    <row r="31980" spans="13:13">
      <c r="M31980" s="2"/>
    </row>
    <row r="31981" spans="13:13">
      <c r="M31981" s="2"/>
    </row>
    <row r="31982" spans="13:13">
      <c r="M31982" s="2"/>
    </row>
    <row r="31983" spans="13:13">
      <c r="M31983" s="2"/>
    </row>
    <row r="31984" spans="13:13">
      <c r="M31984" s="2"/>
    </row>
    <row r="31985" spans="13:13">
      <c r="M31985" s="2"/>
    </row>
    <row r="31986" spans="13:13">
      <c r="M31986" s="2"/>
    </row>
    <row r="31987" spans="13:13">
      <c r="M31987" s="2"/>
    </row>
    <row r="31988" spans="13:13">
      <c r="M31988" s="2"/>
    </row>
    <row r="31989" spans="13:13">
      <c r="M31989" s="2"/>
    </row>
    <row r="31990" spans="13:13">
      <c r="M31990" s="2"/>
    </row>
    <row r="31991" spans="13:13">
      <c r="M31991" s="2"/>
    </row>
    <row r="31992" spans="13:13">
      <c r="M31992" s="2"/>
    </row>
    <row r="31993" spans="13:13">
      <c r="M31993" s="2"/>
    </row>
    <row r="31994" spans="13:13">
      <c r="M31994" s="2"/>
    </row>
    <row r="31995" spans="13:13">
      <c r="M31995" s="2"/>
    </row>
    <row r="31996" spans="13:13">
      <c r="M31996" s="2"/>
    </row>
    <row r="31997" spans="13:13">
      <c r="M31997" s="2"/>
    </row>
    <row r="31998" spans="13:13">
      <c r="M31998" s="2"/>
    </row>
    <row r="31999" spans="13:13">
      <c r="M31999" s="2"/>
    </row>
    <row r="32000" spans="13:13">
      <c r="M32000" s="2"/>
    </row>
    <row r="32001" spans="13:13">
      <c r="M32001" s="2"/>
    </row>
    <row r="32002" spans="13:13">
      <c r="M32002" s="2"/>
    </row>
    <row r="32003" spans="13:13">
      <c r="M32003" s="2"/>
    </row>
    <row r="32004" spans="13:13">
      <c r="M32004" s="2"/>
    </row>
    <row r="32005" spans="13:13">
      <c r="M32005" s="2"/>
    </row>
    <row r="32006" spans="13:13">
      <c r="M32006" s="2"/>
    </row>
    <row r="32007" spans="13:13">
      <c r="M32007" s="2"/>
    </row>
    <row r="32008" spans="13:13">
      <c r="M32008" s="2"/>
    </row>
    <row r="32009" spans="13:13">
      <c r="M32009" s="2"/>
    </row>
    <row r="32010" spans="13:13">
      <c r="M32010" s="2"/>
    </row>
    <row r="32011" spans="13:13">
      <c r="M32011" s="2"/>
    </row>
    <row r="32012" spans="13:13">
      <c r="M32012" s="2"/>
    </row>
    <row r="32013" spans="13:13">
      <c r="M32013" s="2"/>
    </row>
    <row r="32014" spans="13:13">
      <c r="M32014" s="2"/>
    </row>
    <row r="32015" spans="13:13">
      <c r="M32015" s="2"/>
    </row>
    <row r="32016" spans="13:13">
      <c r="M32016" s="2"/>
    </row>
    <row r="32017" spans="13:13">
      <c r="M32017" s="2"/>
    </row>
    <row r="32018" spans="13:13">
      <c r="M32018" s="2"/>
    </row>
    <row r="32019" spans="13:13">
      <c r="M32019" s="2"/>
    </row>
    <row r="32020" spans="13:13">
      <c r="M32020" s="2"/>
    </row>
    <row r="32021" spans="13:13">
      <c r="M32021" s="2"/>
    </row>
    <row r="32022" spans="13:13">
      <c r="M32022" s="2"/>
    </row>
    <row r="32023" spans="13:13">
      <c r="M32023" s="2"/>
    </row>
    <row r="32024" spans="13:13">
      <c r="M32024" s="2"/>
    </row>
    <row r="32025" spans="13:13">
      <c r="M32025" s="2"/>
    </row>
    <row r="32026" spans="13:13">
      <c r="M32026" s="2"/>
    </row>
    <row r="32027" spans="13:13">
      <c r="M32027" s="2"/>
    </row>
    <row r="32028" spans="13:13">
      <c r="M32028" s="2"/>
    </row>
    <row r="32029" spans="13:13">
      <c r="M32029" s="2"/>
    </row>
    <row r="32030" spans="13:13">
      <c r="M32030" s="2"/>
    </row>
    <row r="32031" spans="13:13">
      <c r="M32031" s="2"/>
    </row>
    <row r="32032" spans="13:13">
      <c r="M32032" s="2"/>
    </row>
    <row r="32033" spans="13:13">
      <c r="M32033" s="2"/>
    </row>
    <row r="32034" spans="13:13">
      <c r="M32034" s="2"/>
    </row>
    <row r="32035" spans="13:13">
      <c r="M32035" s="2"/>
    </row>
    <row r="32036" spans="13:13">
      <c r="M32036" s="2"/>
    </row>
    <row r="32037" spans="13:13">
      <c r="M32037" s="2"/>
    </row>
    <row r="32038" spans="13:13">
      <c r="M32038" s="2"/>
    </row>
    <row r="32039" spans="13:13">
      <c r="M32039" s="2"/>
    </row>
    <row r="32040" spans="13:13">
      <c r="M32040" s="2"/>
    </row>
    <row r="32041" spans="13:13">
      <c r="M32041" s="2"/>
    </row>
    <row r="32042" spans="13:13">
      <c r="M32042" s="2"/>
    </row>
    <row r="32043" spans="13:13">
      <c r="M32043" s="2"/>
    </row>
    <row r="32044" spans="13:13">
      <c r="M32044" s="2"/>
    </row>
    <row r="32045" spans="13:13">
      <c r="M32045" s="2"/>
    </row>
    <row r="32046" spans="13:13">
      <c r="M32046" s="2"/>
    </row>
    <row r="32047" spans="13:13">
      <c r="M32047" s="2"/>
    </row>
    <row r="32048" spans="13:13">
      <c r="M32048" s="2"/>
    </row>
    <row r="32049" spans="13:13">
      <c r="M32049" s="2"/>
    </row>
    <row r="32050" spans="13:13">
      <c r="M32050" s="2"/>
    </row>
    <row r="32051" spans="13:13">
      <c r="M32051" s="2"/>
    </row>
    <row r="32052" spans="13:13">
      <c r="M32052" s="2"/>
    </row>
    <row r="32053" spans="13:13">
      <c r="M32053" s="2"/>
    </row>
    <row r="32054" spans="13:13">
      <c r="M32054" s="2"/>
    </row>
    <row r="32055" spans="13:13">
      <c r="M32055" s="2"/>
    </row>
    <row r="32056" spans="13:13">
      <c r="M32056" s="2"/>
    </row>
    <row r="32057" spans="13:13">
      <c r="M32057" s="2"/>
    </row>
    <row r="32058" spans="13:13">
      <c r="M32058" s="2"/>
    </row>
    <row r="32059" spans="13:13">
      <c r="M32059" s="2"/>
    </row>
    <row r="32060" spans="13:13">
      <c r="M32060" s="2"/>
    </row>
    <row r="32061" spans="13:13">
      <c r="M32061" s="2"/>
    </row>
    <row r="32062" spans="13:13">
      <c r="M32062" s="2"/>
    </row>
    <row r="32063" spans="13:13">
      <c r="M32063" s="2"/>
    </row>
    <row r="32064" spans="13:13">
      <c r="M32064" s="2"/>
    </row>
    <row r="32065" spans="13:13">
      <c r="M32065" s="2"/>
    </row>
    <row r="32066" spans="13:13">
      <c r="M32066" s="2"/>
    </row>
    <row r="32067" spans="13:13">
      <c r="M32067" s="2"/>
    </row>
    <row r="32068" spans="13:13">
      <c r="M32068" s="2"/>
    </row>
    <row r="32069" spans="13:13">
      <c r="M32069" s="2"/>
    </row>
    <row r="32070" spans="13:13">
      <c r="M32070" s="2"/>
    </row>
    <row r="32071" spans="13:13">
      <c r="M32071" s="2"/>
    </row>
    <row r="32072" spans="13:13">
      <c r="M32072" s="2"/>
    </row>
    <row r="32073" spans="13:13">
      <c r="M32073" s="2"/>
    </row>
    <row r="32074" spans="13:13">
      <c r="M32074" s="2"/>
    </row>
    <row r="32075" spans="13:13">
      <c r="M32075" s="2"/>
    </row>
    <row r="32076" spans="13:13">
      <c r="M32076" s="2"/>
    </row>
    <row r="32077" spans="13:13">
      <c r="M32077" s="2"/>
    </row>
    <row r="32078" spans="13:13">
      <c r="M32078" s="2"/>
    </row>
    <row r="32079" spans="13:13">
      <c r="M32079" s="2"/>
    </row>
    <row r="32080" spans="13:13">
      <c r="M32080" s="2"/>
    </row>
    <row r="32081" spans="13:13">
      <c r="M32081" s="2"/>
    </row>
    <row r="32082" spans="13:13">
      <c r="M32082" s="2"/>
    </row>
    <row r="32083" spans="13:13">
      <c r="M32083" s="2"/>
    </row>
    <row r="32084" spans="13:13">
      <c r="M32084" s="2"/>
    </row>
    <row r="32085" spans="13:13">
      <c r="M32085" s="2"/>
    </row>
    <row r="32086" spans="13:13">
      <c r="M32086" s="2"/>
    </row>
    <row r="32087" spans="13:13">
      <c r="M32087" s="2"/>
    </row>
    <row r="32088" spans="13:13">
      <c r="M32088" s="2"/>
    </row>
    <row r="32089" spans="13:13">
      <c r="M32089" s="2"/>
    </row>
    <row r="32090" spans="13:13">
      <c r="M32090" s="2"/>
    </row>
    <row r="32091" spans="13:13">
      <c r="M32091" s="2"/>
    </row>
    <row r="32092" spans="13:13">
      <c r="M32092" s="2"/>
    </row>
    <row r="32093" spans="13:13">
      <c r="M32093" s="2"/>
    </row>
    <row r="32094" spans="13:13">
      <c r="M32094" s="2"/>
    </row>
    <row r="32095" spans="13:13">
      <c r="M32095" s="2"/>
    </row>
    <row r="32096" spans="13:13">
      <c r="M32096" s="2"/>
    </row>
    <row r="32097" spans="13:13">
      <c r="M32097" s="2"/>
    </row>
    <row r="32098" spans="13:13">
      <c r="M32098" s="2"/>
    </row>
    <row r="32099" spans="13:13">
      <c r="M32099" s="2"/>
    </row>
    <row r="32100" spans="13:13">
      <c r="M32100" s="2"/>
    </row>
    <row r="32101" spans="13:13">
      <c r="M32101" s="2"/>
    </row>
    <row r="32102" spans="13:13">
      <c r="M32102" s="2"/>
    </row>
    <row r="32103" spans="13:13">
      <c r="M32103" s="2"/>
    </row>
    <row r="32104" spans="13:13">
      <c r="M32104" s="2"/>
    </row>
    <row r="32105" spans="13:13">
      <c r="M32105" s="2"/>
    </row>
    <row r="32106" spans="13:13">
      <c r="M32106" s="2"/>
    </row>
    <row r="32107" spans="13:13">
      <c r="M32107" s="2"/>
    </row>
    <row r="32108" spans="13:13">
      <c r="M32108" s="2"/>
    </row>
    <row r="32109" spans="13:13">
      <c r="M32109" s="2"/>
    </row>
    <row r="32110" spans="13:13">
      <c r="M32110" s="2"/>
    </row>
    <row r="32111" spans="13:13">
      <c r="M32111" s="2"/>
    </row>
    <row r="32112" spans="13:13">
      <c r="M32112" s="2"/>
    </row>
    <row r="32113" spans="13:13">
      <c r="M32113" s="2"/>
    </row>
    <row r="32114" spans="13:13">
      <c r="M32114" s="2"/>
    </row>
    <row r="32115" spans="13:13">
      <c r="M32115" s="2"/>
    </row>
    <row r="32116" spans="13:13">
      <c r="M32116" s="2"/>
    </row>
    <row r="32117" spans="13:13">
      <c r="M32117" s="2"/>
    </row>
    <row r="32118" spans="13:13">
      <c r="M32118" s="2"/>
    </row>
    <row r="32119" spans="13:13">
      <c r="M32119" s="2"/>
    </row>
    <row r="32120" spans="13:13">
      <c r="M32120" s="2"/>
    </row>
    <row r="32121" spans="13:13">
      <c r="M32121" s="2"/>
    </row>
    <row r="32122" spans="13:13">
      <c r="M32122" s="2"/>
    </row>
    <row r="32123" spans="13:13">
      <c r="M32123" s="2"/>
    </row>
    <row r="32124" spans="13:13">
      <c r="M32124" s="2"/>
    </row>
    <row r="32125" spans="13:13">
      <c r="M32125" s="2"/>
    </row>
    <row r="32126" spans="13:13">
      <c r="M32126" s="2"/>
    </row>
    <row r="32127" spans="13:13">
      <c r="M32127" s="2"/>
    </row>
    <row r="32128" spans="13:13">
      <c r="M32128" s="2"/>
    </row>
    <row r="32129" spans="13:13">
      <c r="M32129" s="2"/>
    </row>
    <row r="32130" spans="13:13">
      <c r="M32130" s="2"/>
    </row>
    <row r="32131" spans="13:13">
      <c r="M32131" s="2"/>
    </row>
    <row r="32132" spans="13:13">
      <c r="M32132" s="2"/>
    </row>
    <row r="32133" spans="13:13">
      <c r="M32133" s="2"/>
    </row>
    <row r="32134" spans="13:13">
      <c r="M32134" s="2"/>
    </row>
    <row r="32135" spans="13:13">
      <c r="M32135" s="2"/>
    </row>
    <row r="32136" spans="13:13">
      <c r="M32136" s="2"/>
    </row>
    <row r="32137" spans="13:13">
      <c r="M32137" s="2"/>
    </row>
    <row r="32138" spans="13:13">
      <c r="M32138" s="2"/>
    </row>
    <row r="32139" spans="13:13">
      <c r="M32139" s="2"/>
    </row>
    <row r="32140" spans="13:13">
      <c r="M32140" s="2"/>
    </row>
    <row r="32141" spans="13:13">
      <c r="M32141" s="2"/>
    </row>
    <row r="32142" spans="13:13">
      <c r="M32142" s="2"/>
    </row>
    <row r="32143" spans="13:13">
      <c r="M32143" s="2"/>
    </row>
    <row r="32144" spans="13:13">
      <c r="M32144" s="2"/>
    </row>
    <row r="32145" spans="13:13">
      <c r="M32145" s="2"/>
    </row>
    <row r="32146" spans="13:13">
      <c r="M32146" s="2"/>
    </row>
    <row r="32147" spans="13:13">
      <c r="M32147" s="2"/>
    </row>
    <row r="32148" spans="13:13">
      <c r="M32148" s="2"/>
    </row>
    <row r="32149" spans="13:13">
      <c r="M32149" s="2"/>
    </row>
    <row r="32150" spans="13:13">
      <c r="M32150" s="2"/>
    </row>
    <row r="32151" spans="13:13">
      <c r="M32151" s="2"/>
    </row>
    <row r="32152" spans="13:13">
      <c r="M32152" s="2"/>
    </row>
    <row r="32153" spans="13:13">
      <c r="M32153" s="2"/>
    </row>
    <row r="32154" spans="13:13">
      <c r="M32154" s="2"/>
    </row>
    <row r="32155" spans="13:13">
      <c r="M32155" s="2"/>
    </row>
    <row r="32156" spans="13:13">
      <c r="M32156" s="2"/>
    </row>
    <row r="32157" spans="13:13">
      <c r="M32157" s="2"/>
    </row>
    <row r="32158" spans="13:13">
      <c r="M32158" s="2"/>
    </row>
    <row r="32159" spans="13:13">
      <c r="M32159" s="2"/>
    </row>
    <row r="32160" spans="13:13">
      <c r="M32160" s="2"/>
    </row>
    <row r="32161" spans="13:13">
      <c r="M32161" s="2"/>
    </row>
    <row r="32162" spans="13:13">
      <c r="M32162" s="2"/>
    </row>
    <row r="32163" spans="13:13">
      <c r="M32163" s="2"/>
    </row>
    <row r="32164" spans="13:13">
      <c r="M32164" s="2"/>
    </row>
    <row r="32165" spans="13:13">
      <c r="M32165" s="2"/>
    </row>
    <row r="32166" spans="13:13">
      <c r="M32166" s="2"/>
    </row>
    <row r="32167" spans="13:13">
      <c r="M32167" s="2"/>
    </row>
    <row r="32168" spans="13:13">
      <c r="M32168" s="2"/>
    </row>
    <row r="32169" spans="13:13">
      <c r="M32169" s="2"/>
    </row>
    <row r="32170" spans="13:13">
      <c r="M32170" s="2"/>
    </row>
    <row r="32171" spans="13:13">
      <c r="M32171" s="2"/>
    </row>
    <row r="32172" spans="13:13">
      <c r="M32172" s="2"/>
    </row>
    <row r="32173" spans="13:13">
      <c r="M32173" s="2"/>
    </row>
    <row r="32174" spans="13:13">
      <c r="M32174" s="2"/>
    </row>
    <row r="32175" spans="13:13">
      <c r="M32175" s="2"/>
    </row>
    <row r="32176" spans="13:13">
      <c r="M32176" s="2"/>
    </row>
    <row r="32177" spans="13:13">
      <c r="M32177" s="2"/>
    </row>
    <row r="32178" spans="13:13">
      <c r="M32178" s="2"/>
    </row>
    <row r="32179" spans="13:13">
      <c r="M32179" s="2"/>
    </row>
    <row r="32180" spans="13:13">
      <c r="M32180" s="2"/>
    </row>
    <row r="32181" spans="13:13">
      <c r="M32181" s="2"/>
    </row>
    <row r="32182" spans="13:13">
      <c r="M32182" s="2"/>
    </row>
    <row r="32183" spans="13:13">
      <c r="M32183" s="2"/>
    </row>
    <row r="32184" spans="13:13">
      <c r="M32184" s="2"/>
    </row>
    <row r="32185" spans="13:13">
      <c r="M32185" s="2"/>
    </row>
    <row r="32186" spans="13:13">
      <c r="M32186" s="2"/>
    </row>
    <row r="32187" spans="13:13">
      <c r="M32187" s="2"/>
    </row>
    <row r="32188" spans="13:13">
      <c r="M32188" s="2"/>
    </row>
    <row r="32189" spans="13:13">
      <c r="M32189" s="2"/>
    </row>
    <row r="32190" spans="13:13">
      <c r="M32190" s="2"/>
    </row>
    <row r="32191" spans="13:13">
      <c r="M32191" s="2"/>
    </row>
    <row r="32192" spans="13:13">
      <c r="M32192" s="2"/>
    </row>
    <row r="32193" spans="13:13">
      <c r="M32193" s="2"/>
    </row>
    <row r="32194" spans="13:13">
      <c r="M32194" s="2"/>
    </row>
    <row r="32195" spans="13:13">
      <c r="M32195" s="2"/>
    </row>
    <row r="32196" spans="13:13">
      <c r="M32196" s="2"/>
    </row>
    <row r="32197" spans="13:13">
      <c r="M32197" s="2"/>
    </row>
    <row r="32198" spans="13:13">
      <c r="M32198" s="2"/>
    </row>
    <row r="32199" spans="13:13">
      <c r="M32199" s="2"/>
    </row>
    <row r="32200" spans="13:13">
      <c r="M32200" s="2"/>
    </row>
    <row r="32201" spans="13:13">
      <c r="M32201" s="2"/>
    </row>
    <row r="32202" spans="13:13">
      <c r="M32202" s="2"/>
    </row>
    <row r="32203" spans="13:13">
      <c r="M32203" s="2"/>
    </row>
    <row r="32204" spans="13:13">
      <c r="M32204" s="2"/>
    </row>
    <row r="32205" spans="13:13">
      <c r="M32205" s="2"/>
    </row>
    <row r="32206" spans="13:13">
      <c r="M32206" s="2"/>
    </row>
    <row r="32207" spans="13:13">
      <c r="M32207" s="2"/>
    </row>
    <row r="32208" spans="13:13">
      <c r="M32208" s="2"/>
    </row>
    <row r="32209" spans="13:13">
      <c r="M32209" s="2"/>
    </row>
    <row r="32210" spans="13:13">
      <c r="M32210" s="2"/>
    </row>
    <row r="32211" spans="13:13">
      <c r="M32211" s="2"/>
    </row>
    <row r="32212" spans="13:13">
      <c r="M32212" s="2"/>
    </row>
    <row r="32213" spans="13:13">
      <c r="M32213" s="2"/>
    </row>
    <row r="32214" spans="13:13">
      <c r="M32214" s="2"/>
    </row>
    <row r="32215" spans="13:13">
      <c r="M32215" s="2"/>
    </row>
    <row r="32216" spans="13:13">
      <c r="M32216" s="2"/>
    </row>
    <row r="32217" spans="13:13">
      <c r="M32217" s="2"/>
    </row>
    <row r="32218" spans="13:13">
      <c r="M32218" s="2"/>
    </row>
    <row r="32219" spans="13:13">
      <c r="M32219" s="2"/>
    </row>
    <row r="32220" spans="13:13">
      <c r="M32220" s="2"/>
    </row>
    <row r="32221" spans="13:13">
      <c r="M32221" s="2"/>
    </row>
    <row r="32222" spans="13:13">
      <c r="M32222" s="2"/>
    </row>
    <row r="32223" spans="13:13">
      <c r="M32223" s="2"/>
    </row>
    <row r="32224" spans="13:13">
      <c r="M32224" s="2"/>
    </row>
    <row r="32225" spans="13:13">
      <c r="M32225" s="2"/>
    </row>
    <row r="32226" spans="13:13">
      <c r="M32226" s="2"/>
    </row>
    <row r="32227" spans="13:13">
      <c r="M32227" s="2"/>
    </row>
    <row r="32228" spans="13:13">
      <c r="M32228" s="2"/>
    </row>
    <row r="32229" spans="13:13">
      <c r="M32229" s="2"/>
    </row>
    <row r="32230" spans="13:13">
      <c r="M32230" s="2"/>
    </row>
    <row r="32231" spans="13:13">
      <c r="M32231" s="2"/>
    </row>
    <row r="32232" spans="13:13">
      <c r="M32232" s="2"/>
    </row>
    <row r="32233" spans="13:13">
      <c r="M32233" s="2"/>
    </row>
    <row r="32234" spans="13:13">
      <c r="M32234" s="2"/>
    </row>
    <row r="32235" spans="13:13">
      <c r="M32235" s="2"/>
    </row>
    <row r="32236" spans="13:13">
      <c r="M32236" s="2"/>
    </row>
    <row r="32237" spans="13:13">
      <c r="M32237" s="2"/>
    </row>
    <row r="32238" spans="13:13">
      <c r="M32238" s="2"/>
    </row>
    <row r="32239" spans="13:13">
      <c r="M32239" s="2"/>
    </row>
    <row r="32240" spans="13:13">
      <c r="M32240" s="2"/>
    </row>
    <row r="32241" spans="13:13">
      <c r="M32241" s="2"/>
    </row>
    <row r="32242" spans="13:13">
      <c r="M32242" s="2"/>
    </row>
    <row r="32243" spans="13:13">
      <c r="M32243" s="2"/>
    </row>
    <row r="32244" spans="13:13">
      <c r="M32244" s="2"/>
    </row>
    <row r="32245" spans="13:13">
      <c r="M32245" s="2"/>
    </row>
    <row r="32246" spans="13:13">
      <c r="M32246" s="2"/>
    </row>
    <row r="32247" spans="13:13">
      <c r="M32247" s="2"/>
    </row>
    <row r="32248" spans="13:13">
      <c r="M32248" s="2"/>
    </row>
    <row r="32249" spans="13:13">
      <c r="M32249" s="2"/>
    </row>
    <row r="32250" spans="13:13">
      <c r="M32250" s="2"/>
    </row>
    <row r="32251" spans="13:13">
      <c r="M32251" s="2"/>
    </row>
    <row r="32252" spans="13:13">
      <c r="M32252" s="2"/>
    </row>
    <row r="32253" spans="13:13">
      <c r="M32253" s="2"/>
    </row>
    <row r="32254" spans="13:13">
      <c r="M32254" s="2"/>
    </row>
    <row r="32255" spans="13:13">
      <c r="M32255" s="2"/>
    </row>
    <row r="32256" spans="13:13">
      <c r="M32256" s="2"/>
    </row>
    <row r="32257" spans="13:13">
      <c r="M32257" s="2"/>
    </row>
    <row r="32258" spans="13:13">
      <c r="M32258" s="2"/>
    </row>
    <row r="32259" spans="13:13">
      <c r="M32259" s="2"/>
    </row>
    <row r="32260" spans="13:13">
      <c r="M32260" s="2"/>
    </row>
    <row r="32261" spans="13:13">
      <c r="M32261" s="2"/>
    </row>
    <row r="32262" spans="13:13">
      <c r="M32262" s="2"/>
    </row>
    <row r="32263" spans="13:13">
      <c r="M32263" s="2"/>
    </row>
    <row r="32264" spans="13:13">
      <c r="M32264" s="2"/>
    </row>
    <row r="32265" spans="13:13">
      <c r="M32265" s="2"/>
    </row>
    <row r="32266" spans="13:13">
      <c r="M32266" s="2"/>
    </row>
    <row r="32267" spans="13:13">
      <c r="M32267" s="2"/>
    </row>
    <row r="32268" spans="13:13">
      <c r="M32268" s="2"/>
    </row>
    <row r="32269" spans="13:13">
      <c r="M32269" s="2"/>
    </row>
    <row r="32270" spans="13:13">
      <c r="M32270" s="2"/>
    </row>
    <row r="32271" spans="13:13">
      <c r="M32271" s="2"/>
    </row>
    <row r="32272" spans="13:13">
      <c r="M32272" s="2"/>
    </row>
    <row r="32273" spans="13:13">
      <c r="M32273" s="2"/>
    </row>
    <row r="32274" spans="13:13">
      <c r="M32274" s="2"/>
    </row>
    <row r="32275" spans="13:13">
      <c r="M32275" s="2"/>
    </row>
    <row r="32276" spans="13:13">
      <c r="M32276" s="2"/>
    </row>
    <row r="32277" spans="13:13">
      <c r="M32277" s="2"/>
    </row>
    <row r="32278" spans="13:13">
      <c r="M32278" s="2"/>
    </row>
    <row r="32279" spans="13:13">
      <c r="M32279" s="2"/>
    </row>
    <row r="32280" spans="13:13">
      <c r="M32280" s="2"/>
    </row>
    <row r="32281" spans="13:13">
      <c r="M32281" s="2"/>
    </row>
    <row r="32282" spans="13:13">
      <c r="M32282" s="2"/>
    </row>
    <row r="32283" spans="13:13">
      <c r="M32283" s="2"/>
    </row>
    <row r="32284" spans="13:13">
      <c r="M32284" s="2"/>
    </row>
    <row r="32285" spans="13:13">
      <c r="M32285" s="2"/>
    </row>
    <row r="32286" spans="13:13">
      <c r="M32286" s="2"/>
    </row>
    <row r="32287" spans="13:13">
      <c r="M32287" s="2"/>
    </row>
    <row r="32288" spans="13:13">
      <c r="M32288" s="2"/>
    </row>
    <row r="32289" spans="13:13">
      <c r="M32289" s="2"/>
    </row>
    <row r="32290" spans="13:13">
      <c r="M32290" s="2"/>
    </row>
    <row r="32291" spans="13:13">
      <c r="M32291" s="2"/>
    </row>
    <row r="32292" spans="13:13">
      <c r="M32292" s="2"/>
    </row>
    <row r="32293" spans="13:13">
      <c r="M32293" s="2"/>
    </row>
    <row r="32294" spans="13:13">
      <c r="M32294" s="2"/>
    </row>
    <row r="32295" spans="13:13">
      <c r="M32295" s="2"/>
    </row>
    <row r="32296" spans="13:13">
      <c r="M32296" s="2"/>
    </row>
    <row r="32297" spans="13:13">
      <c r="M32297" s="2"/>
    </row>
    <row r="32298" spans="13:13">
      <c r="M32298" s="2"/>
    </row>
    <row r="32299" spans="13:13">
      <c r="M32299" s="2"/>
    </row>
    <row r="32300" spans="13:13">
      <c r="M32300" s="2"/>
    </row>
    <row r="32301" spans="13:13">
      <c r="M32301" s="2"/>
    </row>
    <row r="32302" spans="13:13">
      <c r="M32302" s="2"/>
    </row>
    <row r="32303" spans="13:13">
      <c r="M32303" s="2"/>
    </row>
    <row r="32304" spans="13:13">
      <c r="M32304" s="2"/>
    </row>
    <row r="32305" spans="13:13">
      <c r="M32305" s="2"/>
    </row>
    <row r="32306" spans="13:13">
      <c r="M32306" s="2"/>
    </row>
    <row r="32307" spans="13:13">
      <c r="M32307" s="2"/>
    </row>
    <row r="32308" spans="13:13">
      <c r="M32308" s="2"/>
    </row>
    <row r="32309" spans="13:13">
      <c r="M32309" s="2"/>
    </row>
    <row r="32310" spans="13:13">
      <c r="M32310" s="2"/>
    </row>
    <row r="32311" spans="13:13">
      <c r="M32311" s="2"/>
    </row>
    <row r="32312" spans="13:13">
      <c r="M32312" s="2"/>
    </row>
    <row r="32313" spans="13:13">
      <c r="M32313" s="2"/>
    </row>
    <row r="32314" spans="13:13">
      <c r="M32314" s="2"/>
    </row>
    <row r="32315" spans="13:13">
      <c r="M32315" s="2"/>
    </row>
    <row r="32316" spans="13:13">
      <c r="M32316" s="2"/>
    </row>
    <row r="32317" spans="13:13">
      <c r="M32317" s="2"/>
    </row>
    <row r="32318" spans="13:13">
      <c r="M32318" s="2"/>
    </row>
    <row r="32319" spans="13:13">
      <c r="M32319" s="2"/>
    </row>
    <row r="32320" spans="13:13">
      <c r="M32320" s="2"/>
    </row>
    <row r="32321" spans="13:13">
      <c r="M32321" s="2"/>
    </row>
    <row r="32322" spans="13:13">
      <c r="M32322" s="2"/>
    </row>
    <row r="32323" spans="13:13">
      <c r="M32323" s="2"/>
    </row>
    <row r="32324" spans="13:13">
      <c r="M32324" s="2"/>
    </row>
    <row r="32325" spans="13:13">
      <c r="M32325" s="2"/>
    </row>
    <row r="32326" spans="13:13">
      <c r="M32326" s="2"/>
    </row>
    <row r="32327" spans="13:13">
      <c r="M32327" s="2"/>
    </row>
    <row r="32328" spans="13:13">
      <c r="M32328" s="2"/>
    </row>
    <row r="32329" spans="13:13">
      <c r="M32329" s="2"/>
    </row>
    <row r="32330" spans="13:13">
      <c r="M32330" s="2"/>
    </row>
    <row r="32331" spans="13:13">
      <c r="M32331" s="2"/>
    </row>
    <row r="32332" spans="13:13">
      <c r="M32332" s="2"/>
    </row>
    <row r="32333" spans="13:13">
      <c r="M32333" s="2"/>
    </row>
    <row r="32334" spans="13:13">
      <c r="M32334" s="2"/>
    </row>
    <row r="32335" spans="13:13">
      <c r="M32335" s="2"/>
    </row>
    <row r="32336" spans="13:13">
      <c r="M32336" s="2"/>
    </row>
    <row r="32337" spans="13:13">
      <c r="M32337" s="2"/>
    </row>
    <row r="32338" spans="13:13">
      <c r="M32338" s="2"/>
    </row>
    <row r="32339" spans="13:13">
      <c r="M32339" s="2"/>
    </row>
    <row r="32340" spans="13:13">
      <c r="M32340" s="2"/>
    </row>
    <row r="32341" spans="13:13">
      <c r="M32341" s="2"/>
    </row>
    <row r="32342" spans="13:13">
      <c r="M32342" s="2"/>
    </row>
    <row r="32343" spans="13:13">
      <c r="M32343" s="2"/>
    </row>
    <row r="32344" spans="13:13">
      <c r="M32344" s="2"/>
    </row>
    <row r="32345" spans="13:13">
      <c r="M32345" s="2"/>
    </row>
    <row r="32346" spans="13:13">
      <c r="M32346" s="2"/>
    </row>
    <row r="32347" spans="13:13">
      <c r="M32347" s="2"/>
    </row>
    <row r="32348" spans="13:13">
      <c r="M32348" s="2"/>
    </row>
    <row r="32349" spans="13:13">
      <c r="M32349" s="2"/>
    </row>
    <row r="32350" spans="13:13">
      <c r="M32350" s="2"/>
    </row>
    <row r="32351" spans="13:13">
      <c r="M32351" s="2"/>
    </row>
    <row r="32352" spans="13:13">
      <c r="M32352" s="2"/>
    </row>
    <row r="32353" spans="13:13">
      <c r="M32353" s="2"/>
    </row>
    <row r="32354" spans="13:13">
      <c r="M32354" s="2"/>
    </row>
    <row r="32355" spans="13:13">
      <c r="M32355" s="2"/>
    </row>
    <row r="32356" spans="13:13">
      <c r="M32356" s="2"/>
    </row>
    <row r="32357" spans="13:13">
      <c r="M32357" s="2"/>
    </row>
    <row r="32358" spans="13:13">
      <c r="M32358" s="2"/>
    </row>
    <row r="32359" spans="13:13">
      <c r="M32359" s="2"/>
    </row>
    <row r="32360" spans="13:13">
      <c r="M32360" s="2"/>
    </row>
    <row r="32361" spans="13:13">
      <c r="M32361" s="2"/>
    </row>
    <row r="32362" spans="13:13">
      <c r="M32362" s="2"/>
    </row>
    <row r="32363" spans="13:13">
      <c r="M32363" s="2"/>
    </row>
    <row r="32364" spans="13:13">
      <c r="M32364" s="2"/>
    </row>
    <row r="32365" spans="13:13">
      <c r="M32365" s="2"/>
    </row>
    <row r="32366" spans="13:13">
      <c r="M32366" s="2"/>
    </row>
    <row r="32367" spans="13:13">
      <c r="M32367" s="2"/>
    </row>
    <row r="32368" spans="13:13">
      <c r="M32368" s="2"/>
    </row>
    <row r="32369" spans="13:13">
      <c r="M32369" s="2"/>
    </row>
    <row r="32370" spans="13:13">
      <c r="M32370" s="2"/>
    </row>
    <row r="32371" spans="13:13">
      <c r="M32371" s="2"/>
    </row>
    <row r="32372" spans="13:13">
      <c r="M32372" s="2"/>
    </row>
    <row r="32373" spans="13:13">
      <c r="M32373" s="2"/>
    </row>
    <row r="32374" spans="13:13">
      <c r="M32374" s="2"/>
    </row>
    <row r="32375" spans="13:13">
      <c r="M32375" s="2"/>
    </row>
    <row r="32376" spans="13:13">
      <c r="M32376" s="2"/>
    </row>
    <row r="32377" spans="13:13">
      <c r="M32377" s="2"/>
    </row>
    <row r="32378" spans="13:13">
      <c r="M32378" s="2"/>
    </row>
    <row r="32379" spans="13:13">
      <c r="M32379" s="2"/>
    </row>
    <row r="32380" spans="13:13">
      <c r="M32380" s="2"/>
    </row>
    <row r="32381" spans="13:13">
      <c r="M32381" s="2"/>
    </row>
    <row r="32382" spans="13:13">
      <c r="M32382" s="2"/>
    </row>
    <row r="32383" spans="13:13">
      <c r="M32383" s="2"/>
    </row>
    <row r="32384" spans="13:13">
      <c r="M32384" s="2"/>
    </row>
    <row r="32385" spans="13:13">
      <c r="M32385" s="2"/>
    </row>
    <row r="32386" spans="13:13">
      <c r="M32386" s="2"/>
    </row>
    <row r="32387" spans="13:13">
      <c r="M32387" s="2"/>
    </row>
    <row r="32388" spans="13:13">
      <c r="M32388" s="2"/>
    </row>
    <row r="32389" spans="13:13">
      <c r="M32389" s="2"/>
    </row>
    <row r="32390" spans="13:13">
      <c r="M32390" s="2"/>
    </row>
    <row r="32391" spans="13:13">
      <c r="M32391" s="2"/>
    </row>
    <row r="32392" spans="13:13">
      <c r="M32392" s="2"/>
    </row>
    <row r="32393" spans="13:13">
      <c r="M32393" s="2"/>
    </row>
    <row r="32394" spans="13:13">
      <c r="M32394" s="2"/>
    </row>
    <row r="32395" spans="13:13">
      <c r="M32395" s="2"/>
    </row>
    <row r="32396" spans="13:13">
      <c r="M32396" s="2"/>
    </row>
    <row r="32397" spans="13:13">
      <c r="M32397" s="2"/>
    </row>
    <row r="32398" spans="13:13">
      <c r="M32398" s="2"/>
    </row>
    <row r="32399" spans="13:13">
      <c r="M32399" s="2"/>
    </row>
    <row r="32400" spans="13:13">
      <c r="M32400" s="2"/>
    </row>
    <row r="32401" spans="13:13">
      <c r="M32401" s="2"/>
    </row>
    <row r="32402" spans="13:13">
      <c r="M32402" s="2"/>
    </row>
    <row r="32403" spans="13:13">
      <c r="M32403" s="2"/>
    </row>
    <row r="32404" spans="13:13">
      <c r="M32404" s="2"/>
    </row>
    <row r="32405" spans="13:13">
      <c r="M32405" s="2"/>
    </row>
    <row r="32406" spans="13:13">
      <c r="M32406" s="2"/>
    </row>
    <row r="32407" spans="13:13">
      <c r="M32407" s="2"/>
    </row>
    <row r="32408" spans="13:13">
      <c r="M32408" s="2"/>
    </row>
    <row r="32409" spans="13:13">
      <c r="M32409" s="2"/>
    </row>
    <row r="32410" spans="13:13">
      <c r="M32410" s="2"/>
    </row>
    <row r="32411" spans="13:13">
      <c r="M32411" s="2"/>
    </row>
    <row r="32412" spans="13:13">
      <c r="M32412" s="2"/>
    </row>
    <row r="32413" spans="13:13">
      <c r="M32413" s="2"/>
    </row>
    <row r="32414" spans="13:13">
      <c r="M32414" s="2"/>
    </row>
    <row r="32415" spans="13:13">
      <c r="M32415" s="2"/>
    </row>
    <row r="32416" spans="13:13">
      <c r="M32416" s="2"/>
    </row>
    <row r="32417" spans="13:13">
      <c r="M32417" s="2"/>
    </row>
    <row r="32418" spans="13:13">
      <c r="M32418" s="2"/>
    </row>
    <row r="32419" spans="13:13">
      <c r="M32419" s="2"/>
    </row>
    <row r="32420" spans="13:13">
      <c r="M32420" s="2"/>
    </row>
    <row r="32421" spans="13:13">
      <c r="M32421" s="2"/>
    </row>
    <row r="32422" spans="13:13">
      <c r="M32422" s="2"/>
    </row>
    <row r="32423" spans="13:13">
      <c r="M32423" s="2"/>
    </row>
    <row r="32424" spans="13:13">
      <c r="M32424" s="2"/>
    </row>
    <row r="32425" spans="13:13">
      <c r="M32425" s="2"/>
    </row>
    <row r="32426" spans="13:13">
      <c r="M32426" s="2"/>
    </row>
    <row r="32427" spans="13:13">
      <c r="M32427" s="2"/>
    </row>
    <row r="32428" spans="13:13">
      <c r="M32428" s="2"/>
    </row>
    <row r="32429" spans="13:13">
      <c r="M32429" s="2"/>
    </row>
    <row r="32430" spans="13:13">
      <c r="M32430" s="2"/>
    </row>
    <row r="32431" spans="13:13">
      <c r="M32431" s="2"/>
    </row>
    <row r="32432" spans="13:13">
      <c r="M32432" s="2"/>
    </row>
    <row r="32433" spans="13:13">
      <c r="M32433" s="2"/>
    </row>
    <row r="32434" spans="13:13">
      <c r="M32434" s="2"/>
    </row>
    <row r="32435" spans="13:13">
      <c r="M32435" s="2"/>
    </row>
    <row r="32436" spans="13:13">
      <c r="M32436" s="2"/>
    </row>
    <row r="32437" spans="13:13">
      <c r="M32437" s="2"/>
    </row>
    <row r="32438" spans="13:13">
      <c r="M32438" s="2"/>
    </row>
    <row r="32439" spans="13:13">
      <c r="M32439" s="2"/>
    </row>
    <row r="32440" spans="13:13">
      <c r="M32440" s="2"/>
    </row>
    <row r="32441" spans="13:13">
      <c r="M32441" s="2"/>
    </row>
    <row r="32442" spans="13:13">
      <c r="M32442" s="2"/>
    </row>
    <row r="32443" spans="13:13">
      <c r="M32443" s="2"/>
    </row>
    <row r="32444" spans="13:13">
      <c r="M32444" s="2"/>
    </row>
    <row r="32445" spans="13:13">
      <c r="M32445" s="2"/>
    </row>
    <row r="32446" spans="13:13">
      <c r="M32446" s="2"/>
    </row>
    <row r="32447" spans="13:13">
      <c r="M32447" s="2"/>
    </row>
    <row r="32448" spans="13:13">
      <c r="M32448" s="2"/>
    </row>
    <row r="32449" spans="13:13">
      <c r="M32449" s="2"/>
    </row>
    <row r="32450" spans="13:13">
      <c r="M32450" s="2"/>
    </row>
    <row r="32451" spans="13:13">
      <c r="M32451" s="2"/>
    </row>
    <row r="32452" spans="13:13">
      <c r="M32452" s="2"/>
    </row>
    <row r="32453" spans="13:13">
      <c r="M32453" s="2"/>
    </row>
    <row r="32454" spans="13:13">
      <c r="M32454" s="2"/>
    </row>
    <row r="32455" spans="13:13">
      <c r="M32455" s="2"/>
    </row>
    <row r="32456" spans="13:13">
      <c r="M32456" s="2"/>
    </row>
    <row r="32457" spans="13:13">
      <c r="M32457" s="2"/>
    </row>
    <row r="32458" spans="13:13">
      <c r="M32458" s="2"/>
    </row>
    <row r="32459" spans="13:13">
      <c r="M32459" s="2"/>
    </row>
    <row r="32460" spans="13:13">
      <c r="M32460" s="2"/>
    </row>
    <row r="32461" spans="13:13">
      <c r="M32461" s="2"/>
    </row>
    <row r="32462" spans="13:13">
      <c r="M32462" s="2"/>
    </row>
    <row r="32463" spans="13:13">
      <c r="M32463" s="2"/>
    </row>
    <row r="32464" spans="13:13">
      <c r="M32464" s="2"/>
    </row>
    <row r="32465" spans="13:13">
      <c r="M32465" s="2"/>
    </row>
    <row r="32466" spans="13:13">
      <c r="M32466" s="2"/>
    </row>
    <row r="32467" spans="13:13">
      <c r="M32467" s="2"/>
    </row>
    <row r="32468" spans="13:13">
      <c r="M32468" s="2"/>
    </row>
    <row r="32469" spans="13:13">
      <c r="M32469" s="2"/>
    </row>
    <row r="32470" spans="13:13">
      <c r="M32470" s="2"/>
    </row>
    <row r="32471" spans="13:13">
      <c r="M32471" s="2"/>
    </row>
    <row r="32472" spans="13:13">
      <c r="M32472" s="2"/>
    </row>
    <row r="32473" spans="13:13">
      <c r="M32473" s="2"/>
    </row>
    <row r="32474" spans="13:13">
      <c r="M32474" s="2"/>
    </row>
    <row r="32475" spans="13:13">
      <c r="M32475" s="2"/>
    </row>
    <row r="32476" spans="13:13">
      <c r="M32476" s="2"/>
    </row>
    <row r="32477" spans="13:13">
      <c r="M32477" s="2"/>
    </row>
    <row r="32478" spans="13:13">
      <c r="M32478" s="2"/>
    </row>
    <row r="32479" spans="13:13">
      <c r="M32479" s="2"/>
    </row>
    <row r="32480" spans="13:13">
      <c r="M32480" s="2"/>
    </row>
    <row r="32481" spans="13:13">
      <c r="M32481" s="2"/>
    </row>
    <row r="32482" spans="13:13">
      <c r="M32482" s="2"/>
    </row>
    <row r="32483" spans="13:13">
      <c r="M32483" s="2"/>
    </row>
    <row r="32484" spans="13:13">
      <c r="M32484" s="2"/>
    </row>
    <row r="32485" spans="13:13">
      <c r="M32485" s="2"/>
    </row>
    <row r="32486" spans="13:13">
      <c r="M32486" s="2"/>
    </row>
    <row r="32487" spans="13:13">
      <c r="M32487" s="2"/>
    </row>
    <row r="32488" spans="13:13">
      <c r="M32488" s="2"/>
    </row>
    <row r="32489" spans="13:13">
      <c r="M32489" s="2"/>
    </row>
    <row r="32490" spans="13:13">
      <c r="M32490" s="2"/>
    </row>
    <row r="32491" spans="13:13">
      <c r="M32491" s="2"/>
    </row>
    <row r="32492" spans="13:13">
      <c r="M32492" s="2"/>
    </row>
    <row r="32493" spans="13:13">
      <c r="M32493" s="2"/>
    </row>
    <row r="32494" spans="13:13">
      <c r="M32494" s="2"/>
    </row>
    <row r="32495" spans="13:13">
      <c r="M32495" s="2"/>
    </row>
    <row r="32496" spans="13:13">
      <c r="M32496" s="2"/>
    </row>
    <row r="32497" spans="13:13">
      <c r="M32497" s="2"/>
    </row>
    <row r="32498" spans="13:13">
      <c r="M32498" s="2"/>
    </row>
    <row r="32499" spans="13:13">
      <c r="M32499" s="2"/>
    </row>
    <row r="32500" spans="13:13">
      <c r="M32500" s="2"/>
    </row>
    <row r="32501" spans="13:13">
      <c r="M32501" s="2"/>
    </row>
    <row r="32502" spans="13:13">
      <c r="M32502" s="2"/>
    </row>
    <row r="32503" spans="13:13">
      <c r="M32503" s="2"/>
    </row>
    <row r="32504" spans="13:13">
      <c r="M32504" s="2"/>
    </row>
    <row r="32505" spans="13:13">
      <c r="M32505" s="2"/>
    </row>
    <row r="32506" spans="13:13">
      <c r="M32506" s="2"/>
    </row>
    <row r="32507" spans="13:13">
      <c r="M32507" s="2"/>
    </row>
    <row r="32508" spans="13:13">
      <c r="M32508" s="2"/>
    </row>
    <row r="32509" spans="13:13">
      <c r="M32509" s="2"/>
    </row>
    <row r="32510" spans="13:13">
      <c r="M32510" s="2"/>
    </row>
    <row r="32511" spans="13:13">
      <c r="M32511" s="2"/>
    </row>
    <row r="32512" spans="13:13">
      <c r="M32512" s="2"/>
    </row>
    <row r="32513" spans="13:13">
      <c r="M32513" s="2"/>
    </row>
    <row r="32514" spans="13:13">
      <c r="M32514" s="2"/>
    </row>
    <row r="32515" spans="13:13">
      <c r="M32515" s="2"/>
    </row>
    <row r="32516" spans="13:13">
      <c r="M32516" s="2"/>
    </row>
    <row r="32517" spans="13:13">
      <c r="M32517" s="2"/>
    </row>
    <row r="32518" spans="13:13">
      <c r="M32518" s="2"/>
    </row>
    <row r="32519" spans="13:13">
      <c r="M32519" s="2"/>
    </row>
    <row r="32520" spans="13:13">
      <c r="M32520" s="2"/>
    </row>
    <row r="32521" spans="13:13">
      <c r="M32521" s="2"/>
    </row>
    <row r="32522" spans="13:13">
      <c r="M32522" s="2"/>
    </row>
    <row r="32523" spans="13:13">
      <c r="M32523" s="2"/>
    </row>
    <row r="32524" spans="13:13">
      <c r="M32524" s="2"/>
    </row>
    <row r="32525" spans="13:13">
      <c r="M32525" s="2"/>
    </row>
    <row r="32526" spans="13:13">
      <c r="M32526" s="2"/>
    </row>
    <row r="32527" spans="13:13">
      <c r="M32527" s="2"/>
    </row>
    <row r="32528" spans="13:13">
      <c r="M32528" s="2"/>
    </row>
    <row r="32529" spans="13:13">
      <c r="M32529" s="2"/>
    </row>
    <row r="32530" spans="13:13">
      <c r="M32530" s="2"/>
    </row>
    <row r="32531" spans="13:13">
      <c r="M32531" s="2"/>
    </row>
    <row r="32532" spans="13:13">
      <c r="M32532" s="2"/>
    </row>
    <row r="32533" spans="13:13">
      <c r="M32533" s="2"/>
    </row>
    <row r="32534" spans="13:13">
      <c r="M32534" s="2"/>
    </row>
    <row r="32535" spans="13:13">
      <c r="M32535" s="2"/>
    </row>
    <row r="32536" spans="13:13">
      <c r="M32536" s="2"/>
    </row>
    <row r="32537" spans="13:13">
      <c r="M32537" s="2"/>
    </row>
    <row r="32538" spans="13:13">
      <c r="M32538" s="2"/>
    </row>
    <row r="32539" spans="13:13">
      <c r="M32539" s="2"/>
    </row>
    <row r="32540" spans="13:13">
      <c r="M32540" s="2"/>
    </row>
    <row r="32541" spans="13:13">
      <c r="M32541" s="2"/>
    </row>
    <row r="32542" spans="13:13">
      <c r="M32542" s="2"/>
    </row>
    <row r="32543" spans="13:13">
      <c r="M32543" s="2"/>
    </row>
    <row r="32544" spans="13:13">
      <c r="M32544" s="2"/>
    </row>
    <row r="32545" spans="13:13">
      <c r="M32545" s="2"/>
    </row>
    <row r="32546" spans="13:13">
      <c r="M32546" s="2"/>
    </row>
    <row r="32547" spans="13:13">
      <c r="M32547" s="2"/>
    </row>
    <row r="32548" spans="13:13">
      <c r="M32548" s="2"/>
    </row>
    <row r="32549" spans="13:13">
      <c r="M32549" s="2"/>
    </row>
    <row r="32550" spans="13:13">
      <c r="M32550" s="2"/>
    </row>
    <row r="32551" spans="13:13">
      <c r="M32551" s="2"/>
    </row>
    <row r="32552" spans="13:13">
      <c r="M32552" s="2"/>
    </row>
    <row r="32553" spans="13:13">
      <c r="M32553" s="2"/>
    </row>
    <row r="32554" spans="13:13">
      <c r="M32554" s="2"/>
    </row>
    <row r="32555" spans="13:13">
      <c r="M32555" s="2"/>
    </row>
    <row r="32556" spans="13:13">
      <c r="M32556" s="2"/>
    </row>
    <row r="32557" spans="13:13">
      <c r="M32557" s="2"/>
    </row>
    <row r="32558" spans="13:13">
      <c r="M32558" s="2"/>
    </row>
    <row r="32559" spans="13:13">
      <c r="M32559" s="2"/>
    </row>
    <row r="32560" spans="13:13">
      <c r="M32560" s="2"/>
    </row>
    <row r="32561" spans="13:13">
      <c r="M32561" s="2"/>
    </row>
    <row r="32562" spans="13:13">
      <c r="M32562" s="2"/>
    </row>
    <row r="32563" spans="13:13">
      <c r="M32563" s="2"/>
    </row>
    <row r="32564" spans="13:13">
      <c r="M32564" s="2"/>
    </row>
    <row r="32565" spans="13:13">
      <c r="M32565" s="2"/>
    </row>
    <row r="32566" spans="13:13">
      <c r="M32566" s="2"/>
    </row>
    <row r="32567" spans="13:13">
      <c r="M32567" s="2"/>
    </row>
    <row r="32568" spans="13:13">
      <c r="M32568" s="2"/>
    </row>
    <row r="32569" spans="13:13">
      <c r="M32569" s="2"/>
    </row>
    <row r="32570" spans="13:13">
      <c r="M32570" s="2"/>
    </row>
    <row r="32571" spans="13:13">
      <c r="M32571" s="2"/>
    </row>
    <row r="32572" spans="13:13">
      <c r="M32572" s="2"/>
    </row>
    <row r="32573" spans="13:13">
      <c r="M32573" s="2"/>
    </row>
    <row r="32574" spans="13:13">
      <c r="M32574" s="2"/>
    </row>
    <row r="32575" spans="13:13">
      <c r="M32575" s="2"/>
    </row>
    <row r="32576" spans="13:13">
      <c r="M32576" s="2"/>
    </row>
    <row r="32577" spans="13:13">
      <c r="M32577" s="2"/>
    </row>
    <row r="32578" spans="13:13">
      <c r="M32578" s="2"/>
    </row>
    <row r="32579" spans="13:13">
      <c r="M32579" s="2"/>
    </row>
    <row r="32580" spans="13:13">
      <c r="M32580" s="2"/>
    </row>
    <row r="32581" spans="13:13">
      <c r="M32581" s="2"/>
    </row>
    <row r="32582" spans="13:13">
      <c r="M32582" s="2"/>
    </row>
    <row r="32583" spans="13:13">
      <c r="M32583" s="2"/>
    </row>
    <row r="32584" spans="13:13">
      <c r="M32584" s="2"/>
    </row>
    <row r="32585" spans="13:13">
      <c r="M32585" s="2"/>
    </row>
    <row r="32586" spans="13:13">
      <c r="M32586" s="2"/>
    </row>
    <row r="32587" spans="13:13">
      <c r="M32587" s="2"/>
    </row>
    <row r="32588" spans="13:13">
      <c r="M32588" s="2"/>
    </row>
    <row r="32589" spans="13:13">
      <c r="M32589" s="2"/>
    </row>
    <row r="32590" spans="13:13">
      <c r="M32590" s="2"/>
    </row>
    <row r="32591" spans="13:13">
      <c r="M32591" s="2"/>
    </row>
    <row r="32592" spans="13:13">
      <c r="M32592" s="2"/>
    </row>
    <row r="32593" spans="13:13">
      <c r="M32593" s="2"/>
    </row>
    <row r="32594" spans="13:13">
      <c r="M32594" s="2"/>
    </row>
    <row r="32595" spans="13:13">
      <c r="M32595" s="2"/>
    </row>
    <row r="32596" spans="13:13">
      <c r="M32596" s="2"/>
    </row>
    <row r="32597" spans="13:13">
      <c r="M32597" s="2"/>
    </row>
    <row r="32598" spans="13:13">
      <c r="M32598" s="2"/>
    </row>
    <row r="32599" spans="13:13">
      <c r="M32599" s="2"/>
    </row>
    <row r="32600" spans="13:13">
      <c r="M32600" s="2"/>
    </row>
    <row r="32601" spans="13:13">
      <c r="M32601" s="2"/>
    </row>
    <row r="32602" spans="13:13">
      <c r="M32602" s="2"/>
    </row>
    <row r="32603" spans="13:13">
      <c r="M32603" s="2"/>
    </row>
    <row r="32604" spans="13:13">
      <c r="M32604" s="2"/>
    </row>
    <row r="32605" spans="13:13">
      <c r="M32605" s="2"/>
    </row>
    <row r="32606" spans="13:13">
      <c r="M32606" s="2"/>
    </row>
    <row r="32607" spans="13:13">
      <c r="M32607" s="2"/>
    </row>
    <row r="32608" spans="13:13">
      <c r="M32608" s="2"/>
    </row>
    <row r="32609" spans="13:13">
      <c r="M32609" s="2"/>
    </row>
    <row r="32610" spans="13:13">
      <c r="M32610" s="2"/>
    </row>
    <row r="32611" spans="13:13">
      <c r="M32611" s="2"/>
    </row>
    <row r="32612" spans="13:13">
      <c r="M32612" s="2"/>
    </row>
    <row r="32613" spans="13:13">
      <c r="M32613" s="2"/>
    </row>
    <row r="32614" spans="13:13">
      <c r="M32614" s="2"/>
    </row>
    <row r="32615" spans="13:13">
      <c r="M32615" s="2"/>
    </row>
    <row r="32616" spans="13:13">
      <c r="M32616" s="2"/>
    </row>
    <row r="32617" spans="13:13">
      <c r="M32617" s="2"/>
    </row>
    <row r="32618" spans="13:13">
      <c r="M32618" s="2"/>
    </row>
    <row r="32619" spans="13:13">
      <c r="M32619" s="2"/>
    </row>
    <row r="32620" spans="13:13">
      <c r="M32620" s="2"/>
    </row>
    <row r="32621" spans="13:13">
      <c r="M32621" s="2"/>
    </row>
    <row r="32622" spans="13:13">
      <c r="M32622" s="2"/>
    </row>
    <row r="32623" spans="13:13">
      <c r="M32623" s="2"/>
    </row>
    <row r="32624" spans="13:13">
      <c r="M32624" s="2"/>
    </row>
    <row r="32625" spans="13:13">
      <c r="M32625" s="2"/>
    </row>
    <row r="32626" spans="13:13">
      <c r="M32626" s="2"/>
    </row>
    <row r="32627" spans="13:13">
      <c r="M32627" s="2"/>
    </row>
    <row r="32628" spans="13:13">
      <c r="M32628" s="2"/>
    </row>
    <row r="32629" spans="13:13">
      <c r="M32629" s="2"/>
    </row>
    <row r="32630" spans="13:13">
      <c r="M32630" s="2"/>
    </row>
    <row r="32631" spans="13:13">
      <c r="M32631" s="2"/>
    </row>
    <row r="32632" spans="13:13">
      <c r="M32632" s="2"/>
    </row>
    <row r="32633" spans="13:13">
      <c r="M32633" s="2"/>
    </row>
    <row r="32634" spans="13:13">
      <c r="M32634" s="2"/>
    </row>
    <row r="32635" spans="13:13">
      <c r="M32635" s="2"/>
    </row>
    <row r="32636" spans="13:13">
      <c r="M32636" s="2"/>
    </row>
    <row r="32637" spans="13:13">
      <c r="M32637" s="2"/>
    </row>
    <row r="32638" spans="13:13">
      <c r="M32638" s="2"/>
    </row>
    <row r="32639" spans="13:13">
      <c r="M32639" s="2"/>
    </row>
    <row r="32640" spans="13:13">
      <c r="M32640" s="2"/>
    </row>
    <row r="32641" spans="13:13">
      <c r="M32641" s="2"/>
    </row>
    <row r="32642" spans="13:13">
      <c r="M32642" s="2"/>
    </row>
    <row r="32643" spans="13:13">
      <c r="M32643" s="2"/>
    </row>
    <row r="32644" spans="13:13">
      <c r="M32644" s="2"/>
    </row>
    <row r="32645" spans="13:13">
      <c r="M32645" s="2"/>
    </row>
    <row r="32646" spans="13:13">
      <c r="M32646" s="2"/>
    </row>
    <row r="32647" spans="13:13">
      <c r="M32647" s="2"/>
    </row>
    <row r="32648" spans="13:13">
      <c r="M32648" s="2"/>
    </row>
    <row r="32649" spans="13:13">
      <c r="M32649" s="2"/>
    </row>
    <row r="32650" spans="13:13">
      <c r="M32650" s="2"/>
    </row>
    <row r="32651" spans="13:13">
      <c r="M32651" s="2"/>
    </row>
    <row r="32652" spans="13:13">
      <c r="M32652" s="2"/>
    </row>
    <row r="32653" spans="13:13">
      <c r="M32653" s="2"/>
    </row>
    <row r="32654" spans="13:13">
      <c r="M32654" s="2"/>
    </row>
    <row r="32655" spans="13:13">
      <c r="M32655" s="2"/>
    </row>
    <row r="32656" spans="13:13">
      <c r="M32656" s="2"/>
    </row>
    <row r="32657" spans="13:13">
      <c r="M32657" s="2"/>
    </row>
    <row r="32658" spans="13:13">
      <c r="M32658" s="2"/>
    </row>
    <row r="32659" spans="13:13">
      <c r="M32659" s="2"/>
    </row>
    <row r="32660" spans="13:13">
      <c r="M32660" s="2"/>
    </row>
    <row r="32661" spans="13:13">
      <c r="M32661" s="2"/>
    </row>
    <row r="32662" spans="13:13">
      <c r="M32662" s="2"/>
    </row>
    <row r="32663" spans="13:13">
      <c r="M32663" s="2"/>
    </row>
    <row r="32664" spans="13:13">
      <c r="M32664" s="2"/>
    </row>
    <row r="32665" spans="13:13">
      <c r="M32665" s="2"/>
    </row>
    <row r="32666" spans="13:13">
      <c r="M32666" s="2"/>
    </row>
    <row r="32667" spans="13:13">
      <c r="M32667" s="2"/>
    </row>
    <row r="32668" spans="13:13">
      <c r="M32668" s="2"/>
    </row>
    <row r="32669" spans="13:13">
      <c r="M32669" s="2"/>
    </row>
    <row r="32670" spans="13:13">
      <c r="M32670" s="2"/>
    </row>
    <row r="32671" spans="13:13">
      <c r="M32671" s="2"/>
    </row>
    <row r="32672" spans="13:13">
      <c r="M32672" s="2"/>
    </row>
    <row r="32673" spans="13:13">
      <c r="M32673" s="2"/>
    </row>
    <row r="32674" spans="13:13">
      <c r="M32674" s="2"/>
    </row>
    <row r="32675" spans="13:13">
      <c r="M32675" s="2"/>
    </row>
    <row r="32676" spans="13:13">
      <c r="M32676" s="2"/>
    </row>
    <row r="32677" spans="13:13">
      <c r="M32677" s="2"/>
    </row>
    <row r="32678" spans="13:13">
      <c r="M32678" s="2"/>
    </row>
    <row r="32679" spans="13:13">
      <c r="M32679" s="2"/>
    </row>
    <row r="32680" spans="13:13">
      <c r="M32680" s="2"/>
    </row>
    <row r="32681" spans="13:13">
      <c r="M32681" s="2"/>
    </row>
    <row r="32682" spans="13:13">
      <c r="M32682" s="2"/>
    </row>
    <row r="32683" spans="13:13">
      <c r="M32683" s="2"/>
    </row>
    <row r="32684" spans="13:13">
      <c r="M32684" s="2"/>
    </row>
    <row r="32685" spans="13:13">
      <c r="M32685" s="2"/>
    </row>
    <row r="32686" spans="13:13">
      <c r="M32686" s="2"/>
    </row>
    <row r="32687" spans="13:13">
      <c r="M32687" s="2"/>
    </row>
    <row r="32688" spans="13:13">
      <c r="M32688" s="2"/>
    </row>
    <row r="32689" spans="13:13">
      <c r="M32689" s="2"/>
    </row>
    <row r="32690" spans="13:13">
      <c r="M32690" s="2"/>
    </row>
    <row r="32691" spans="13:13">
      <c r="M32691" s="2"/>
    </row>
    <row r="32692" spans="13:13">
      <c r="M32692" s="2"/>
    </row>
    <row r="32693" spans="13:13">
      <c r="M32693" s="2"/>
    </row>
    <row r="32694" spans="13:13">
      <c r="M32694" s="2"/>
    </row>
    <row r="32695" spans="13:13">
      <c r="M32695" s="2"/>
    </row>
    <row r="32696" spans="13:13">
      <c r="M32696" s="2"/>
    </row>
    <row r="32697" spans="13:13">
      <c r="M32697" s="2"/>
    </row>
    <row r="32698" spans="13:13">
      <c r="M32698" s="2"/>
    </row>
    <row r="32699" spans="13:13">
      <c r="M32699" s="2"/>
    </row>
    <row r="32700" spans="13:13">
      <c r="M32700" s="2"/>
    </row>
    <row r="32701" spans="13:13">
      <c r="M32701" s="2"/>
    </row>
    <row r="32702" spans="13:13">
      <c r="M32702" s="2"/>
    </row>
    <row r="32703" spans="13:13">
      <c r="M32703" s="2"/>
    </row>
    <row r="32704" spans="13:13">
      <c r="M32704" s="2"/>
    </row>
    <row r="32705" spans="13:13">
      <c r="M32705" s="2"/>
    </row>
    <row r="32706" spans="13:13">
      <c r="M32706" s="2"/>
    </row>
    <row r="32707" spans="13:13">
      <c r="M32707" s="2"/>
    </row>
    <row r="32708" spans="13:13">
      <c r="M32708" s="2"/>
    </row>
    <row r="32709" spans="13:13">
      <c r="M32709" s="2"/>
    </row>
    <row r="32710" spans="13:13">
      <c r="M32710" s="2"/>
    </row>
    <row r="32711" spans="13:13">
      <c r="M32711" s="2"/>
    </row>
    <row r="32712" spans="13:13">
      <c r="M32712" s="2"/>
    </row>
    <row r="32713" spans="13:13">
      <c r="M32713" s="2"/>
    </row>
    <row r="32714" spans="13:13">
      <c r="M32714" s="2"/>
    </row>
    <row r="32715" spans="13:13">
      <c r="M32715" s="2"/>
    </row>
    <row r="32716" spans="13:13">
      <c r="M32716" s="2"/>
    </row>
    <row r="32717" spans="13:13">
      <c r="M32717" s="2"/>
    </row>
    <row r="32718" spans="13:13">
      <c r="M32718" s="2"/>
    </row>
    <row r="32719" spans="13:13">
      <c r="M32719" s="2"/>
    </row>
    <row r="32720" spans="13:13">
      <c r="M32720" s="2"/>
    </row>
    <row r="32721" spans="13:13">
      <c r="M32721" s="2"/>
    </row>
    <row r="32722" spans="13:13">
      <c r="M32722" s="2"/>
    </row>
    <row r="32723" spans="13:13">
      <c r="M32723" s="2"/>
    </row>
    <row r="32724" spans="13:13">
      <c r="M32724" s="2"/>
    </row>
    <row r="32725" spans="13:13">
      <c r="M32725" s="2"/>
    </row>
    <row r="32726" spans="13:13">
      <c r="M32726" s="2"/>
    </row>
    <row r="32727" spans="13:13">
      <c r="M32727" s="2"/>
    </row>
    <row r="32728" spans="13:13">
      <c r="M32728" s="2"/>
    </row>
    <row r="32729" spans="13:13">
      <c r="M32729" s="2"/>
    </row>
    <row r="32730" spans="13:13">
      <c r="M32730" s="2"/>
    </row>
    <row r="32731" spans="13:13">
      <c r="M32731" s="2"/>
    </row>
    <row r="32732" spans="13:13">
      <c r="M32732" s="2"/>
    </row>
    <row r="32733" spans="13:13">
      <c r="M32733" s="2"/>
    </row>
    <row r="32734" spans="13:13">
      <c r="M32734" s="2"/>
    </row>
    <row r="32735" spans="13:13">
      <c r="M32735" s="2"/>
    </row>
    <row r="32736" spans="13:13">
      <c r="M32736" s="2"/>
    </row>
    <row r="32737" spans="13:13">
      <c r="M32737" s="2"/>
    </row>
    <row r="32738" spans="13:13">
      <c r="M32738" s="2"/>
    </row>
    <row r="32739" spans="13:13">
      <c r="M32739" s="2"/>
    </row>
    <row r="32740" spans="13:13">
      <c r="M32740" s="2"/>
    </row>
    <row r="32741" spans="13:13">
      <c r="M32741" s="2"/>
    </row>
    <row r="32742" spans="13:13">
      <c r="M32742" s="2"/>
    </row>
    <row r="32743" spans="13:13">
      <c r="M32743" s="2"/>
    </row>
    <row r="32744" spans="13:13">
      <c r="M32744" s="2"/>
    </row>
    <row r="32745" spans="13:13">
      <c r="M32745" s="2"/>
    </row>
    <row r="32746" spans="13:13">
      <c r="M32746" s="2"/>
    </row>
    <row r="32747" spans="13:13">
      <c r="M32747" s="2"/>
    </row>
    <row r="32748" spans="13:13">
      <c r="M32748" s="2"/>
    </row>
    <row r="32749" spans="13:13">
      <c r="M32749" s="2"/>
    </row>
    <row r="32750" spans="13:13">
      <c r="M32750" s="2"/>
    </row>
    <row r="32751" spans="13:13">
      <c r="M32751" s="2"/>
    </row>
    <row r="32752" spans="13:13">
      <c r="M32752" s="2"/>
    </row>
    <row r="32753" spans="13:13">
      <c r="M32753" s="2"/>
    </row>
    <row r="32754" spans="13:13">
      <c r="M32754" s="2"/>
    </row>
    <row r="32755" spans="13:13">
      <c r="M32755" s="2"/>
    </row>
    <row r="32756" spans="13:13">
      <c r="M32756" s="2"/>
    </row>
    <row r="32757" spans="13:13">
      <c r="M32757" s="2"/>
    </row>
    <row r="32758" spans="13:13">
      <c r="M32758" s="2"/>
    </row>
    <row r="32759" spans="13:13">
      <c r="M32759" s="2"/>
    </row>
    <row r="32760" spans="13:13">
      <c r="M32760" s="2"/>
    </row>
    <row r="32761" spans="13:13">
      <c r="M32761" s="2"/>
    </row>
    <row r="32762" spans="13:13">
      <c r="M32762" s="2"/>
    </row>
    <row r="32763" spans="13:13">
      <c r="M32763" s="2"/>
    </row>
    <row r="32764" spans="13:13">
      <c r="M32764" s="2"/>
    </row>
    <row r="32765" spans="13:13">
      <c r="M32765" s="2"/>
    </row>
    <row r="32766" spans="13:13">
      <c r="M32766" s="2"/>
    </row>
    <row r="32767" spans="13:13">
      <c r="M32767" s="2"/>
    </row>
    <row r="32768" spans="13:13">
      <c r="M32768" s="2"/>
    </row>
    <row r="32769" spans="13:13">
      <c r="M32769" s="2"/>
    </row>
    <row r="32770" spans="13:13">
      <c r="M32770" s="2"/>
    </row>
    <row r="32771" spans="13:13">
      <c r="M32771" s="2"/>
    </row>
    <row r="32772" spans="13:13">
      <c r="M32772" s="2"/>
    </row>
    <row r="32773" spans="13:13">
      <c r="M32773" s="2"/>
    </row>
    <row r="32774" spans="13:13">
      <c r="M32774" s="2"/>
    </row>
    <row r="32775" spans="13:13">
      <c r="M32775" s="2"/>
    </row>
    <row r="32776" spans="13:13">
      <c r="M32776" s="2"/>
    </row>
    <row r="32777" spans="13:13">
      <c r="M32777" s="2"/>
    </row>
    <row r="32778" spans="13:13">
      <c r="M32778" s="2"/>
    </row>
    <row r="32779" spans="13:13">
      <c r="M32779" s="2"/>
    </row>
    <row r="32780" spans="13:13">
      <c r="M32780" s="2"/>
    </row>
    <row r="32781" spans="13:13">
      <c r="M32781" s="2"/>
    </row>
    <row r="32782" spans="13:13">
      <c r="M32782" s="2"/>
    </row>
    <row r="32783" spans="13:13">
      <c r="M32783" s="2"/>
    </row>
    <row r="32784" spans="13:13">
      <c r="M32784" s="2"/>
    </row>
    <row r="32785" spans="13:13">
      <c r="M32785" s="2"/>
    </row>
    <row r="32786" spans="13:13">
      <c r="M32786" s="2"/>
    </row>
    <row r="32787" spans="13:13">
      <c r="M32787" s="2"/>
    </row>
    <row r="32788" spans="13:13">
      <c r="M32788" s="2"/>
    </row>
    <row r="32789" spans="13:13">
      <c r="M32789" s="2"/>
    </row>
    <row r="32790" spans="13:13">
      <c r="M32790" s="2"/>
    </row>
    <row r="32791" spans="13:13">
      <c r="M32791" s="2"/>
    </row>
    <row r="32792" spans="13:13">
      <c r="M32792" s="2"/>
    </row>
    <row r="32793" spans="13:13">
      <c r="M32793" s="2"/>
    </row>
    <row r="32794" spans="13:13">
      <c r="M32794" s="2"/>
    </row>
    <row r="32795" spans="13:13">
      <c r="M32795" s="2"/>
    </row>
    <row r="32796" spans="13:13">
      <c r="M32796" s="2"/>
    </row>
    <row r="32797" spans="13:13">
      <c r="M32797" s="2"/>
    </row>
    <row r="32798" spans="13:13">
      <c r="M32798" s="2"/>
    </row>
    <row r="32799" spans="13:13">
      <c r="M32799" s="2"/>
    </row>
    <row r="32800" spans="13:13">
      <c r="M32800" s="2"/>
    </row>
    <row r="32801" spans="13:13">
      <c r="M32801" s="2"/>
    </row>
    <row r="32802" spans="13:13">
      <c r="M32802" s="2"/>
    </row>
    <row r="32803" spans="13:13">
      <c r="M32803" s="2"/>
    </row>
    <row r="32804" spans="13:13">
      <c r="M32804" s="2"/>
    </row>
    <row r="32805" spans="13:13">
      <c r="M32805" s="2"/>
    </row>
    <row r="32806" spans="13:13">
      <c r="M32806" s="2"/>
    </row>
    <row r="32807" spans="13:13">
      <c r="M32807" s="2"/>
    </row>
    <row r="32808" spans="13:13">
      <c r="M32808" s="2"/>
    </row>
    <row r="32809" spans="13:13">
      <c r="M32809" s="2"/>
    </row>
    <row r="32810" spans="13:13">
      <c r="M32810" s="2"/>
    </row>
    <row r="32811" spans="13:13">
      <c r="M32811" s="2"/>
    </row>
    <row r="32812" spans="13:13">
      <c r="M32812" s="2"/>
    </row>
    <row r="32813" spans="13:13">
      <c r="M32813" s="2"/>
    </row>
    <row r="32814" spans="13:13">
      <c r="M32814" s="2"/>
    </row>
    <row r="32815" spans="13:13">
      <c r="M32815" s="2"/>
    </row>
    <row r="32816" spans="13:13">
      <c r="M32816" s="2"/>
    </row>
    <row r="32817" spans="13:13">
      <c r="M32817" s="2"/>
    </row>
    <row r="32818" spans="13:13">
      <c r="M32818" s="2"/>
    </row>
    <row r="32819" spans="13:13">
      <c r="M32819" s="2"/>
    </row>
    <row r="32820" spans="13:13">
      <c r="M32820" s="2"/>
    </row>
    <row r="32821" spans="13:13">
      <c r="M32821" s="2"/>
    </row>
    <row r="32822" spans="13:13">
      <c r="M32822" s="2"/>
    </row>
    <row r="32823" spans="13:13">
      <c r="M32823" s="2"/>
    </row>
    <row r="32824" spans="13:13">
      <c r="M32824" s="2"/>
    </row>
    <row r="32825" spans="13:13">
      <c r="M32825" s="2"/>
    </row>
    <row r="32826" spans="13:13">
      <c r="M32826" s="2"/>
    </row>
    <row r="32827" spans="13:13">
      <c r="M32827" s="2"/>
    </row>
    <row r="32828" spans="13:13">
      <c r="M32828" s="2"/>
    </row>
    <row r="32829" spans="13:13">
      <c r="M32829" s="2"/>
    </row>
    <row r="32830" spans="13:13">
      <c r="M32830" s="2"/>
    </row>
    <row r="32831" spans="13:13">
      <c r="M32831" s="2"/>
    </row>
    <row r="32832" spans="13:13">
      <c r="M32832" s="2"/>
    </row>
    <row r="32833" spans="13:13">
      <c r="M32833" s="2"/>
    </row>
    <row r="32834" spans="13:13">
      <c r="M32834" s="2"/>
    </row>
    <row r="32835" spans="13:13">
      <c r="M32835" s="2"/>
    </row>
    <row r="32836" spans="13:13">
      <c r="M32836" s="2"/>
    </row>
    <row r="32837" spans="13:13">
      <c r="M32837" s="2"/>
    </row>
    <row r="32838" spans="13:13">
      <c r="M32838" s="2"/>
    </row>
    <row r="32839" spans="13:13">
      <c r="M32839" s="2"/>
    </row>
    <row r="32840" spans="13:13">
      <c r="M32840" s="2"/>
    </row>
    <row r="32841" spans="13:13">
      <c r="M32841" s="2"/>
    </row>
    <row r="32842" spans="13:13">
      <c r="M32842" s="2"/>
    </row>
    <row r="32843" spans="13:13">
      <c r="M32843" s="2"/>
    </row>
    <row r="32844" spans="13:13">
      <c r="M32844" s="2"/>
    </row>
    <row r="32845" spans="13:13">
      <c r="M32845" s="2"/>
    </row>
    <row r="32846" spans="13:13">
      <c r="M32846" s="2"/>
    </row>
    <row r="32847" spans="13:13">
      <c r="M32847" s="2"/>
    </row>
    <row r="32848" spans="13:13">
      <c r="M32848" s="2"/>
    </row>
    <row r="32849" spans="13:13">
      <c r="M32849" s="2"/>
    </row>
    <row r="32850" spans="13:13">
      <c r="M32850" s="2"/>
    </row>
    <row r="32851" spans="13:13">
      <c r="M32851" s="2"/>
    </row>
    <row r="32852" spans="13:13">
      <c r="M32852" s="2"/>
    </row>
    <row r="32853" spans="13:13">
      <c r="M32853" s="2"/>
    </row>
    <row r="32854" spans="13:13">
      <c r="M32854" s="2"/>
    </row>
    <row r="32855" spans="13:13">
      <c r="M32855" s="2"/>
    </row>
    <row r="32856" spans="13:13">
      <c r="M32856" s="2"/>
    </row>
    <row r="32857" spans="13:13">
      <c r="M32857" s="2"/>
    </row>
    <row r="32858" spans="13:13">
      <c r="M32858" s="2"/>
    </row>
    <row r="32859" spans="13:13">
      <c r="M32859" s="2"/>
    </row>
    <row r="32860" spans="13:13">
      <c r="M32860" s="2"/>
    </row>
    <row r="32861" spans="13:13">
      <c r="M32861" s="2"/>
    </row>
    <row r="32862" spans="13:13">
      <c r="M32862" s="2"/>
    </row>
    <row r="32863" spans="13:13">
      <c r="M32863" s="2"/>
    </row>
    <row r="32864" spans="13:13">
      <c r="M32864" s="2"/>
    </row>
    <row r="32865" spans="13:13">
      <c r="M32865" s="2"/>
    </row>
    <row r="32866" spans="13:13">
      <c r="M32866" s="2"/>
    </row>
    <row r="32867" spans="13:13">
      <c r="M32867" s="2"/>
    </row>
    <row r="32868" spans="13:13">
      <c r="M32868" s="2"/>
    </row>
    <row r="32869" spans="13:13">
      <c r="M32869" s="2"/>
    </row>
    <row r="32870" spans="13:13">
      <c r="M32870" s="2"/>
    </row>
    <row r="32871" spans="13:13">
      <c r="M32871" s="2"/>
    </row>
    <row r="32872" spans="13:13">
      <c r="M32872" s="2"/>
    </row>
    <row r="32873" spans="13:13">
      <c r="M32873" s="2"/>
    </row>
    <row r="32874" spans="13:13">
      <c r="M32874" s="2"/>
    </row>
    <row r="32875" spans="13:13">
      <c r="M32875" s="2"/>
    </row>
    <row r="32876" spans="13:13">
      <c r="M32876" s="2"/>
    </row>
    <row r="32877" spans="13:13">
      <c r="M32877" s="2"/>
    </row>
    <row r="32878" spans="13:13">
      <c r="M32878" s="2"/>
    </row>
    <row r="32879" spans="13:13">
      <c r="M32879" s="2"/>
    </row>
    <row r="32880" spans="13:13">
      <c r="M32880" s="2"/>
    </row>
    <row r="32881" spans="13:13">
      <c r="M32881" s="2"/>
    </row>
    <row r="32882" spans="13:13">
      <c r="M32882" s="2"/>
    </row>
    <row r="32883" spans="13:13">
      <c r="M32883" s="2"/>
    </row>
    <row r="32884" spans="13:13">
      <c r="M32884" s="2"/>
    </row>
    <row r="32885" spans="13:13">
      <c r="M32885" s="2"/>
    </row>
    <row r="32886" spans="13:13">
      <c r="M32886" s="2"/>
    </row>
    <row r="32887" spans="13:13">
      <c r="M32887" s="2"/>
    </row>
    <row r="32888" spans="13:13">
      <c r="M32888" s="2"/>
    </row>
    <row r="32889" spans="13:13">
      <c r="M32889" s="2"/>
    </row>
    <row r="32890" spans="13:13">
      <c r="M32890" s="2"/>
    </row>
    <row r="32891" spans="13:13">
      <c r="M32891" s="2"/>
    </row>
    <row r="32892" spans="13:13">
      <c r="M32892" s="2"/>
    </row>
    <row r="32893" spans="13:13">
      <c r="M32893" s="2"/>
    </row>
    <row r="32894" spans="13:13">
      <c r="M32894" s="2"/>
    </row>
    <row r="32895" spans="13:13">
      <c r="M32895" s="2"/>
    </row>
    <row r="32896" spans="13:13">
      <c r="M32896" s="2"/>
    </row>
    <row r="32897" spans="13:13">
      <c r="M32897" s="2"/>
    </row>
    <row r="32898" spans="13:13">
      <c r="M32898" s="2"/>
    </row>
    <row r="32899" spans="13:13">
      <c r="M32899" s="2"/>
    </row>
    <row r="32900" spans="13:13">
      <c r="M32900" s="2"/>
    </row>
    <row r="32901" spans="13:13">
      <c r="M32901" s="2"/>
    </row>
    <row r="32902" spans="13:13">
      <c r="M32902" s="2"/>
    </row>
    <row r="32903" spans="13:13">
      <c r="M32903" s="2"/>
    </row>
    <row r="32904" spans="13:13">
      <c r="M32904" s="2"/>
    </row>
    <row r="32905" spans="13:13">
      <c r="M32905" s="2"/>
    </row>
    <row r="32906" spans="13:13">
      <c r="M32906" s="2"/>
    </row>
    <row r="32907" spans="13:13">
      <c r="M32907" s="2"/>
    </row>
    <row r="32908" spans="13:13">
      <c r="M32908" s="2"/>
    </row>
    <row r="32909" spans="13:13">
      <c r="M32909" s="2"/>
    </row>
    <row r="32910" spans="13:13">
      <c r="M32910" s="2"/>
    </row>
    <row r="32911" spans="13:13">
      <c r="M32911" s="2"/>
    </row>
    <row r="32912" spans="13:13">
      <c r="M32912" s="2"/>
    </row>
    <row r="32913" spans="13:13">
      <c r="M32913" s="2"/>
    </row>
    <row r="32914" spans="13:13">
      <c r="M32914" s="2"/>
    </row>
    <row r="32915" spans="13:13">
      <c r="M32915" s="2"/>
    </row>
    <row r="32916" spans="13:13">
      <c r="M32916" s="2"/>
    </row>
    <row r="32917" spans="13:13">
      <c r="M32917" s="2"/>
    </row>
    <row r="32918" spans="13:13">
      <c r="M32918" s="2"/>
    </row>
    <row r="32919" spans="13:13">
      <c r="M32919" s="2"/>
    </row>
    <row r="32920" spans="13:13">
      <c r="M32920" s="2"/>
    </row>
    <row r="32921" spans="13:13">
      <c r="M32921" s="2"/>
    </row>
    <row r="32922" spans="13:13">
      <c r="M32922" s="2"/>
    </row>
    <row r="32923" spans="13:13">
      <c r="M32923" s="2"/>
    </row>
    <row r="32924" spans="13:13">
      <c r="M32924" s="2"/>
    </row>
    <row r="32925" spans="13:13">
      <c r="M32925" s="2"/>
    </row>
    <row r="32926" spans="13:13">
      <c r="M32926" s="2"/>
    </row>
    <row r="32927" spans="13:13">
      <c r="M32927" s="2"/>
    </row>
    <row r="32928" spans="13:13">
      <c r="M32928" s="2"/>
    </row>
    <row r="32929" spans="13:13">
      <c r="M32929" s="2"/>
    </row>
    <row r="32930" spans="13:13">
      <c r="M32930" s="2"/>
    </row>
    <row r="32931" spans="13:13">
      <c r="M32931" s="2"/>
    </row>
    <row r="32932" spans="13:13">
      <c r="M32932" s="2"/>
    </row>
    <row r="32933" spans="13:13">
      <c r="M32933" s="2"/>
    </row>
    <row r="32934" spans="13:13">
      <c r="M32934" s="2"/>
    </row>
    <row r="32935" spans="13:13">
      <c r="M32935" s="2"/>
    </row>
    <row r="32936" spans="13:13">
      <c r="M32936" s="2"/>
    </row>
    <row r="32937" spans="13:13">
      <c r="M32937" s="2"/>
    </row>
    <row r="32938" spans="13:13">
      <c r="M32938" s="2"/>
    </row>
    <row r="32939" spans="13:13">
      <c r="M32939" s="2"/>
    </row>
    <row r="32940" spans="13:13">
      <c r="M32940" s="2"/>
    </row>
    <row r="32941" spans="13:13">
      <c r="M32941" s="2"/>
    </row>
    <row r="32942" spans="13:13">
      <c r="M32942" s="2"/>
    </row>
    <row r="32943" spans="13:13">
      <c r="M32943" s="2"/>
    </row>
    <row r="32944" spans="13:13">
      <c r="M32944" s="2"/>
    </row>
    <row r="32945" spans="13:13">
      <c r="M32945" s="2"/>
    </row>
    <row r="32946" spans="13:13">
      <c r="M32946" s="2"/>
    </row>
    <row r="32947" spans="13:13">
      <c r="M32947" s="2"/>
    </row>
    <row r="32948" spans="13:13">
      <c r="M32948" s="2"/>
    </row>
    <row r="32949" spans="13:13">
      <c r="M32949" s="2"/>
    </row>
    <row r="32950" spans="13:13">
      <c r="M32950" s="2"/>
    </row>
    <row r="32951" spans="13:13">
      <c r="M32951" s="2"/>
    </row>
    <row r="32952" spans="13:13">
      <c r="M32952" s="2"/>
    </row>
    <row r="32953" spans="13:13">
      <c r="M32953" s="2"/>
    </row>
    <row r="32954" spans="13:13">
      <c r="M32954" s="2"/>
    </row>
    <row r="32955" spans="13:13">
      <c r="M32955" s="2"/>
    </row>
    <row r="32956" spans="13:13">
      <c r="M32956" s="2"/>
    </row>
    <row r="32957" spans="13:13">
      <c r="M32957" s="2"/>
    </row>
    <row r="32958" spans="13:13">
      <c r="M32958" s="2"/>
    </row>
    <row r="32959" spans="13:13">
      <c r="M32959" s="2"/>
    </row>
    <row r="32960" spans="13:13">
      <c r="M32960" s="2"/>
    </row>
    <row r="32961" spans="13:13">
      <c r="M32961" s="2"/>
    </row>
    <row r="32962" spans="13:13">
      <c r="M32962" s="2"/>
    </row>
    <row r="32963" spans="13:13">
      <c r="M32963" s="2"/>
    </row>
    <row r="32964" spans="13:13">
      <c r="M32964" s="2"/>
    </row>
    <row r="32965" spans="13:13">
      <c r="M32965" s="2"/>
    </row>
    <row r="32966" spans="13:13">
      <c r="M32966" s="2"/>
    </row>
    <row r="32967" spans="13:13">
      <c r="M32967" s="2"/>
    </row>
    <row r="32968" spans="13:13">
      <c r="M32968" s="2"/>
    </row>
    <row r="32969" spans="13:13">
      <c r="M32969" s="2"/>
    </row>
    <row r="32970" spans="13:13">
      <c r="M32970" s="2"/>
    </row>
    <row r="32971" spans="13:13">
      <c r="M32971" s="2"/>
    </row>
    <row r="32972" spans="13:13">
      <c r="M32972" s="2"/>
    </row>
    <row r="32973" spans="13:13">
      <c r="M32973" s="2"/>
    </row>
    <row r="32974" spans="13:13">
      <c r="M32974" s="2"/>
    </row>
    <row r="32975" spans="13:13">
      <c r="M32975" s="2"/>
    </row>
    <row r="32976" spans="13:13">
      <c r="M32976" s="2"/>
    </row>
    <row r="32977" spans="13:13">
      <c r="M32977" s="2"/>
    </row>
    <row r="32978" spans="13:13">
      <c r="M32978" s="2"/>
    </row>
    <row r="32979" spans="13:13">
      <c r="M32979" s="2"/>
    </row>
    <row r="32980" spans="13:13">
      <c r="M32980" s="2"/>
    </row>
    <row r="32981" spans="13:13">
      <c r="M32981" s="2"/>
    </row>
    <row r="32982" spans="13:13">
      <c r="M32982" s="2"/>
    </row>
    <row r="32983" spans="13:13">
      <c r="M32983" s="2"/>
    </row>
    <row r="32984" spans="13:13">
      <c r="M32984" s="2"/>
    </row>
    <row r="32985" spans="13:13">
      <c r="M32985" s="2"/>
    </row>
    <row r="32986" spans="13:13">
      <c r="M32986" s="2"/>
    </row>
    <row r="32987" spans="13:13">
      <c r="M32987" s="2"/>
    </row>
    <row r="32988" spans="13:13">
      <c r="M32988" s="2"/>
    </row>
    <row r="32989" spans="13:13">
      <c r="M32989" s="2"/>
    </row>
    <row r="32990" spans="13:13">
      <c r="M32990" s="2"/>
    </row>
    <row r="32991" spans="13:13">
      <c r="M32991" s="2"/>
    </row>
    <row r="32992" spans="13:13">
      <c r="M32992" s="2"/>
    </row>
    <row r="32993" spans="13:13">
      <c r="M32993" s="2"/>
    </row>
    <row r="32994" spans="13:13">
      <c r="M32994" s="2"/>
    </row>
    <row r="32995" spans="13:13">
      <c r="M32995" s="2"/>
    </row>
    <row r="32996" spans="13:13">
      <c r="M32996" s="2"/>
    </row>
    <row r="32997" spans="13:13">
      <c r="M32997" s="2"/>
    </row>
    <row r="32998" spans="13:13">
      <c r="M32998" s="2"/>
    </row>
    <row r="32999" spans="13:13">
      <c r="M32999" s="2"/>
    </row>
    <row r="33000" spans="13:13">
      <c r="M33000" s="2"/>
    </row>
    <row r="33001" spans="13:13">
      <c r="M33001" s="2"/>
    </row>
    <row r="33002" spans="13:13">
      <c r="M33002" s="2"/>
    </row>
    <row r="33003" spans="13:13">
      <c r="M33003" s="2"/>
    </row>
    <row r="33004" spans="13:13">
      <c r="M33004" s="2"/>
    </row>
    <row r="33005" spans="13:13">
      <c r="M33005" s="2"/>
    </row>
    <row r="33006" spans="13:13">
      <c r="M33006" s="2"/>
    </row>
    <row r="33007" spans="13:13">
      <c r="M33007" s="2"/>
    </row>
    <row r="33008" spans="13:13">
      <c r="M33008" s="2"/>
    </row>
    <row r="33009" spans="13:13">
      <c r="M33009" s="2"/>
    </row>
    <row r="33010" spans="13:13">
      <c r="M33010" s="2"/>
    </row>
    <row r="33011" spans="13:13">
      <c r="M33011" s="2"/>
    </row>
    <row r="33012" spans="13:13">
      <c r="M33012" s="2"/>
    </row>
    <row r="33013" spans="13:13">
      <c r="M33013" s="2"/>
    </row>
    <row r="33014" spans="13:13">
      <c r="M33014" s="2"/>
    </row>
    <row r="33015" spans="13:13">
      <c r="M33015" s="2"/>
    </row>
    <row r="33016" spans="13:13">
      <c r="M33016" s="2"/>
    </row>
    <row r="33017" spans="13:13">
      <c r="M33017" s="2"/>
    </row>
    <row r="33018" spans="13:13">
      <c r="M33018" s="2"/>
    </row>
    <row r="33019" spans="13:13">
      <c r="M33019" s="2"/>
    </row>
    <row r="33020" spans="13:13">
      <c r="M33020" s="2"/>
    </row>
    <row r="33021" spans="13:13">
      <c r="M33021" s="2"/>
    </row>
    <row r="33022" spans="13:13">
      <c r="M33022" s="2"/>
    </row>
    <row r="33023" spans="13:13">
      <c r="M33023" s="2"/>
    </row>
    <row r="33024" spans="13:13">
      <c r="M33024" s="2"/>
    </row>
    <row r="33025" spans="13:13">
      <c r="M33025" s="2"/>
    </row>
    <row r="33026" spans="13:13">
      <c r="M33026" s="2"/>
    </row>
    <row r="33027" spans="13:13">
      <c r="M33027" s="2"/>
    </row>
    <row r="33028" spans="13:13">
      <c r="M33028" s="2"/>
    </row>
    <row r="33029" spans="13:13">
      <c r="M33029" s="2"/>
    </row>
    <row r="33030" spans="13:13">
      <c r="M33030" s="2"/>
    </row>
    <row r="33031" spans="13:13">
      <c r="M33031" s="2"/>
    </row>
    <row r="33032" spans="13:13">
      <c r="M33032" s="2"/>
    </row>
    <row r="33033" spans="13:13">
      <c r="M33033" s="2"/>
    </row>
    <row r="33034" spans="13:13">
      <c r="M33034" s="2"/>
    </row>
    <row r="33035" spans="13:13">
      <c r="M33035" s="2"/>
    </row>
    <row r="33036" spans="13:13">
      <c r="M33036" s="2"/>
    </row>
    <row r="33037" spans="13:13">
      <c r="M33037" s="2"/>
    </row>
    <row r="33038" spans="13:13">
      <c r="M33038" s="2"/>
    </row>
    <row r="33039" spans="13:13">
      <c r="M33039" s="2"/>
    </row>
    <row r="33040" spans="13:13">
      <c r="M33040" s="2"/>
    </row>
    <row r="33041" spans="13:13">
      <c r="M33041" s="2"/>
    </row>
    <row r="33042" spans="13:13">
      <c r="M33042" s="2"/>
    </row>
    <row r="33043" spans="13:13">
      <c r="M33043" s="2"/>
    </row>
    <row r="33044" spans="13:13">
      <c r="M33044" s="2"/>
    </row>
    <row r="33045" spans="13:13">
      <c r="M33045" s="2"/>
    </row>
    <row r="33046" spans="13:13">
      <c r="M33046" s="2"/>
    </row>
    <row r="33047" spans="13:13">
      <c r="M33047" s="2"/>
    </row>
    <row r="33048" spans="13:13">
      <c r="M33048" s="2"/>
    </row>
    <row r="33049" spans="13:13">
      <c r="M33049" s="2"/>
    </row>
    <row r="33050" spans="13:13">
      <c r="M33050" s="2"/>
    </row>
    <row r="33051" spans="13:13">
      <c r="M33051" s="2"/>
    </row>
    <row r="33052" spans="13:13">
      <c r="M33052" s="2"/>
    </row>
    <row r="33053" spans="13:13">
      <c r="M33053" s="2"/>
    </row>
    <row r="33054" spans="13:13">
      <c r="M33054" s="2"/>
    </row>
    <row r="33055" spans="13:13">
      <c r="M33055" s="2"/>
    </row>
    <row r="33056" spans="13:13">
      <c r="M33056" s="2"/>
    </row>
    <row r="33057" spans="13:13">
      <c r="M33057" s="2"/>
    </row>
    <row r="33058" spans="13:13">
      <c r="M33058" s="2"/>
    </row>
    <row r="33059" spans="13:13">
      <c r="M33059" s="2"/>
    </row>
    <row r="33060" spans="13:13">
      <c r="M33060" s="2"/>
    </row>
    <row r="33061" spans="13:13">
      <c r="M33061" s="2"/>
    </row>
    <row r="33062" spans="13:13">
      <c r="M33062" s="2"/>
    </row>
    <row r="33063" spans="13:13">
      <c r="M33063" s="2"/>
    </row>
    <row r="33064" spans="13:13">
      <c r="M33064" s="2"/>
    </row>
    <row r="33065" spans="13:13">
      <c r="M33065" s="2"/>
    </row>
    <row r="33066" spans="13:13">
      <c r="M33066" s="2"/>
    </row>
    <row r="33067" spans="13:13">
      <c r="M33067" s="2"/>
    </row>
    <row r="33068" spans="13:13">
      <c r="M33068" s="2"/>
    </row>
    <row r="33069" spans="13:13">
      <c r="M33069" s="2"/>
    </row>
    <row r="33070" spans="13:13">
      <c r="M33070" s="2"/>
    </row>
    <row r="33071" spans="13:13">
      <c r="M33071" s="2"/>
    </row>
    <row r="33072" spans="13:13">
      <c r="M33072" s="2"/>
    </row>
    <row r="33073" spans="13:13">
      <c r="M33073" s="2"/>
    </row>
    <row r="33074" spans="13:13">
      <c r="M33074" s="2"/>
    </row>
    <row r="33075" spans="13:13">
      <c r="M33075" s="2"/>
    </row>
    <row r="33076" spans="13:13">
      <c r="M33076" s="2"/>
    </row>
    <row r="33077" spans="13:13">
      <c r="M33077" s="2"/>
    </row>
    <row r="33078" spans="13:13">
      <c r="M33078" s="2"/>
    </row>
    <row r="33079" spans="13:13">
      <c r="M33079" s="2"/>
    </row>
    <row r="33080" spans="13:13">
      <c r="M33080" s="2"/>
    </row>
    <row r="33081" spans="13:13">
      <c r="M33081" s="2"/>
    </row>
    <row r="33082" spans="13:13">
      <c r="M33082" s="2"/>
    </row>
    <row r="33083" spans="13:13">
      <c r="M33083" s="2"/>
    </row>
    <row r="33084" spans="13:13">
      <c r="M33084" s="2"/>
    </row>
    <row r="33085" spans="13:13">
      <c r="M33085" s="2"/>
    </row>
    <row r="33086" spans="13:13">
      <c r="M33086" s="2"/>
    </row>
    <row r="33087" spans="13:13">
      <c r="M33087" s="2"/>
    </row>
    <row r="33088" spans="13:13">
      <c r="M33088" s="2"/>
    </row>
    <row r="33089" spans="13:13">
      <c r="M33089" s="2"/>
    </row>
    <row r="33090" spans="13:13">
      <c r="M33090" s="2"/>
    </row>
    <row r="33091" spans="13:13">
      <c r="M33091" s="2"/>
    </row>
    <row r="33092" spans="13:13">
      <c r="M33092" s="2"/>
    </row>
    <row r="33093" spans="13:13">
      <c r="M33093" s="2"/>
    </row>
    <row r="33094" spans="13:13">
      <c r="M33094" s="2"/>
    </row>
    <row r="33095" spans="13:13">
      <c r="M33095" s="2"/>
    </row>
    <row r="33096" spans="13:13">
      <c r="M33096" s="2"/>
    </row>
    <row r="33097" spans="13:13">
      <c r="M33097" s="2"/>
    </row>
    <row r="33098" spans="13:13">
      <c r="M33098" s="2"/>
    </row>
    <row r="33099" spans="13:13">
      <c r="M33099" s="2"/>
    </row>
    <row r="33100" spans="13:13">
      <c r="M33100" s="2"/>
    </row>
    <row r="33101" spans="13:13">
      <c r="M33101" s="2"/>
    </row>
    <row r="33102" spans="13:13">
      <c r="M33102" s="2"/>
    </row>
    <row r="33103" spans="13:13">
      <c r="M33103" s="2"/>
    </row>
    <row r="33104" spans="13:13">
      <c r="M33104" s="2"/>
    </row>
    <row r="33105" spans="13:13">
      <c r="M33105" s="2"/>
    </row>
    <row r="33106" spans="13:13">
      <c r="M33106" s="2"/>
    </row>
    <row r="33107" spans="13:13">
      <c r="M33107" s="2"/>
    </row>
    <row r="33108" spans="13:13">
      <c r="M33108" s="2"/>
    </row>
    <row r="33109" spans="13:13">
      <c r="M33109" s="2"/>
    </row>
    <row r="33110" spans="13:13">
      <c r="M33110" s="2"/>
    </row>
    <row r="33111" spans="13:13">
      <c r="M33111" s="2"/>
    </row>
    <row r="33112" spans="13:13">
      <c r="M33112" s="2"/>
    </row>
    <row r="33113" spans="13:13">
      <c r="M33113" s="2"/>
    </row>
    <row r="33114" spans="13:13">
      <c r="M33114" s="2"/>
    </row>
    <row r="33115" spans="13:13">
      <c r="M33115" s="2"/>
    </row>
    <row r="33116" spans="13:13">
      <c r="M33116" s="2"/>
    </row>
    <row r="33117" spans="13:13">
      <c r="M33117" s="2"/>
    </row>
    <row r="33118" spans="13:13">
      <c r="M33118" s="2"/>
    </row>
    <row r="33119" spans="13:13">
      <c r="M33119" s="2"/>
    </row>
    <row r="33120" spans="13:13">
      <c r="M33120" s="2"/>
    </row>
    <row r="33121" spans="13:13">
      <c r="M33121" s="2"/>
    </row>
    <row r="33122" spans="13:13">
      <c r="M33122" s="2"/>
    </row>
    <row r="33123" spans="13:13">
      <c r="M33123" s="2"/>
    </row>
    <row r="33124" spans="13:13">
      <c r="M33124" s="2"/>
    </row>
    <row r="33125" spans="13:13">
      <c r="M33125" s="2"/>
    </row>
    <row r="33126" spans="13:13">
      <c r="M33126" s="2"/>
    </row>
    <row r="33127" spans="13:13">
      <c r="M33127" s="2"/>
    </row>
    <row r="33128" spans="13:13">
      <c r="M33128" s="2"/>
    </row>
    <row r="33129" spans="13:13">
      <c r="M33129" s="2"/>
    </row>
    <row r="33130" spans="13:13">
      <c r="M33130" s="2"/>
    </row>
    <row r="33131" spans="13:13">
      <c r="M33131" s="2"/>
    </row>
    <row r="33132" spans="13:13">
      <c r="M33132" s="2"/>
    </row>
    <row r="33133" spans="13:13">
      <c r="M33133" s="2"/>
    </row>
    <row r="33134" spans="13:13">
      <c r="M33134" s="2"/>
    </row>
    <row r="33135" spans="13:13">
      <c r="M33135" s="2"/>
    </row>
    <row r="33136" spans="13:13">
      <c r="M33136" s="2"/>
    </row>
    <row r="33137" spans="13:13">
      <c r="M33137" s="2"/>
    </row>
    <row r="33138" spans="13:13">
      <c r="M33138" s="2"/>
    </row>
    <row r="33139" spans="13:13">
      <c r="M33139" s="2"/>
    </row>
    <row r="33140" spans="13:13">
      <c r="M33140" s="2"/>
    </row>
    <row r="33141" spans="13:13">
      <c r="M33141" s="2"/>
    </row>
    <row r="33142" spans="13:13">
      <c r="M33142" s="2"/>
    </row>
    <row r="33143" spans="13:13">
      <c r="M33143" s="2"/>
    </row>
    <row r="33144" spans="13:13">
      <c r="M33144" s="2"/>
    </row>
    <row r="33145" spans="13:13">
      <c r="M33145" s="2"/>
    </row>
    <row r="33146" spans="13:13">
      <c r="M33146" s="2"/>
    </row>
    <row r="33147" spans="13:13">
      <c r="M33147" s="2"/>
    </row>
    <row r="33148" spans="13:13">
      <c r="M33148" s="2"/>
    </row>
    <row r="33149" spans="13:13">
      <c r="M33149" s="2"/>
    </row>
    <row r="33150" spans="13:13">
      <c r="M33150" s="2"/>
    </row>
    <row r="33151" spans="13:13">
      <c r="M33151" s="2"/>
    </row>
    <row r="33152" spans="13:13">
      <c r="M33152" s="2"/>
    </row>
    <row r="33153" spans="13:13">
      <c r="M33153" s="2"/>
    </row>
    <row r="33154" spans="13:13">
      <c r="M33154" s="2"/>
    </row>
    <row r="33155" spans="13:13">
      <c r="M33155" s="2"/>
    </row>
    <row r="33156" spans="13:13">
      <c r="M33156" s="2"/>
    </row>
    <row r="33157" spans="13:13">
      <c r="M33157" s="2"/>
    </row>
    <row r="33158" spans="13:13">
      <c r="M33158" s="2"/>
    </row>
    <row r="33159" spans="13:13">
      <c r="M33159" s="2"/>
    </row>
    <row r="33160" spans="13:13">
      <c r="M33160" s="2"/>
    </row>
    <row r="33161" spans="13:13">
      <c r="M33161" s="2"/>
    </row>
    <row r="33162" spans="13:13">
      <c r="M33162" s="2"/>
    </row>
    <row r="33163" spans="13:13">
      <c r="M33163" s="2"/>
    </row>
    <row r="33164" spans="13:13">
      <c r="M33164" s="2"/>
    </row>
    <row r="33165" spans="13:13">
      <c r="M33165" s="2"/>
    </row>
    <row r="33166" spans="13:13">
      <c r="M33166" s="2"/>
    </row>
    <row r="33167" spans="13:13">
      <c r="M33167" s="2"/>
    </row>
    <row r="33168" spans="13:13">
      <c r="M33168" s="2"/>
    </row>
    <row r="33169" spans="13:13">
      <c r="M33169" s="2"/>
    </row>
    <row r="33170" spans="13:13">
      <c r="M33170" s="2"/>
    </row>
    <row r="33171" spans="13:13">
      <c r="M33171" s="2"/>
    </row>
    <row r="33172" spans="13:13">
      <c r="M33172" s="2"/>
    </row>
    <row r="33173" spans="13:13">
      <c r="M33173" s="2"/>
    </row>
    <row r="33174" spans="13:13">
      <c r="M33174" s="2"/>
    </row>
    <row r="33175" spans="13:13">
      <c r="M33175" s="2"/>
    </row>
    <row r="33176" spans="13:13">
      <c r="M33176" s="2"/>
    </row>
    <row r="33177" spans="13:13">
      <c r="M33177" s="2"/>
    </row>
    <row r="33178" spans="13:13">
      <c r="M33178" s="2"/>
    </row>
    <row r="33179" spans="13:13">
      <c r="M33179" s="2"/>
    </row>
    <row r="33180" spans="13:13">
      <c r="M33180" s="2"/>
    </row>
    <row r="33181" spans="13:13">
      <c r="M33181" s="2"/>
    </row>
    <row r="33182" spans="13:13">
      <c r="M33182" s="2"/>
    </row>
    <row r="33183" spans="13:13">
      <c r="M33183" s="2"/>
    </row>
    <row r="33184" spans="13:13">
      <c r="M33184" s="2"/>
    </row>
    <row r="33185" spans="13:13">
      <c r="M33185" s="2"/>
    </row>
    <row r="33186" spans="13:13">
      <c r="M33186" s="2"/>
    </row>
    <row r="33187" spans="13:13">
      <c r="M33187" s="2"/>
    </row>
    <row r="33188" spans="13:13">
      <c r="M33188" s="2"/>
    </row>
    <row r="33189" spans="13:13">
      <c r="M33189" s="2"/>
    </row>
    <row r="33190" spans="13:13">
      <c r="M33190" s="2"/>
    </row>
    <row r="33191" spans="13:13">
      <c r="M33191" s="2"/>
    </row>
    <row r="33192" spans="13:13">
      <c r="M33192" s="2"/>
    </row>
    <row r="33193" spans="13:13">
      <c r="M33193" s="2"/>
    </row>
    <row r="33194" spans="13:13">
      <c r="M33194" s="2"/>
    </row>
    <row r="33195" spans="13:13">
      <c r="M33195" s="2"/>
    </row>
    <row r="33196" spans="13:13">
      <c r="M33196" s="2"/>
    </row>
    <row r="33197" spans="13:13">
      <c r="M33197" s="2"/>
    </row>
    <row r="33198" spans="13:13">
      <c r="M33198" s="2"/>
    </row>
    <row r="33199" spans="13:13">
      <c r="M33199" s="2"/>
    </row>
    <row r="33200" spans="13:13">
      <c r="M33200" s="2"/>
    </row>
    <row r="33201" spans="13:13">
      <c r="M33201" s="2"/>
    </row>
    <row r="33202" spans="13:13">
      <c r="M33202" s="2"/>
    </row>
    <row r="33203" spans="13:13">
      <c r="M33203" s="2"/>
    </row>
    <row r="33204" spans="13:13">
      <c r="M33204" s="2"/>
    </row>
    <row r="33205" spans="13:13">
      <c r="M33205" s="2"/>
    </row>
    <row r="33206" spans="13:13">
      <c r="M33206" s="2"/>
    </row>
    <row r="33207" spans="13:13">
      <c r="M33207" s="2"/>
    </row>
    <row r="33208" spans="13:13">
      <c r="M33208" s="2"/>
    </row>
    <row r="33209" spans="13:13">
      <c r="M33209" s="2"/>
    </row>
    <row r="33210" spans="13:13">
      <c r="M33210" s="2"/>
    </row>
    <row r="33211" spans="13:13">
      <c r="M33211" s="2"/>
    </row>
    <row r="33212" spans="13:13">
      <c r="M33212" s="2"/>
    </row>
    <row r="33213" spans="13:13">
      <c r="M33213" s="2"/>
    </row>
    <row r="33214" spans="13:13">
      <c r="M33214" s="2"/>
    </row>
    <row r="33215" spans="13:13">
      <c r="M33215" s="2"/>
    </row>
    <row r="33216" spans="13:13">
      <c r="M33216" s="2"/>
    </row>
    <row r="33217" spans="13:13">
      <c r="M33217" s="2"/>
    </row>
    <row r="33218" spans="13:13">
      <c r="M33218" s="2"/>
    </row>
    <row r="33219" spans="13:13">
      <c r="M33219" s="2"/>
    </row>
    <row r="33220" spans="13:13">
      <c r="M33220" s="2"/>
    </row>
    <row r="33221" spans="13:13">
      <c r="M33221" s="2"/>
    </row>
    <row r="33222" spans="13:13">
      <c r="M33222" s="2"/>
    </row>
    <row r="33223" spans="13:13">
      <c r="M33223" s="2"/>
    </row>
    <row r="33224" spans="13:13">
      <c r="M33224" s="2"/>
    </row>
    <row r="33225" spans="13:13">
      <c r="M33225" s="2"/>
    </row>
    <row r="33226" spans="13:13">
      <c r="M33226" s="2"/>
    </row>
    <row r="33227" spans="13:13">
      <c r="M33227" s="2"/>
    </row>
    <row r="33228" spans="13:13">
      <c r="M33228" s="2"/>
    </row>
    <row r="33229" spans="13:13">
      <c r="M33229" s="2"/>
    </row>
    <row r="33230" spans="13:13">
      <c r="M33230" s="2"/>
    </row>
    <row r="33231" spans="13:13">
      <c r="M33231" s="2"/>
    </row>
    <row r="33232" spans="13:13">
      <c r="M33232" s="2"/>
    </row>
    <row r="33233" spans="13:13">
      <c r="M33233" s="2"/>
    </row>
    <row r="33234" spans="13:13">
      <c r="M33234" s="2"/>
    </row>
    <row r="33235" spans="13:13">
      <c r="M33235" s="2"/>
    </row>
    <row r="33236" spans="13:13">
      <c r="M33236" s="2"/>
    </row>
    <row r="33237" spans="13:13">
      <c r="M33237" s="2"/>
    </row>
    <row r="33238" spans="13:13">
      <c r="M33238" s="2"/>
    </row>
    <row r="33239" spans="13:13">
      <c r="M33239" s="2"/>
    </row>
    <row r="33240" spans="13:13">
      <c r="M33240" s="2"/>
    </row>
    <row r="33241" spans="13:13">
      <c r="M33241" s="2"/>
    </row>
    <row r="33242" spans="13:13">
      <c r="M33242" s="2"/>
    </row>
    <row r="33243" spans="13:13">
      <c r="M33243" s="2"/>
    </row>
    <row r="33244" spans="13:13">
      <c r="M33244" s="2"/>
    </row>
    <row r="33245" spans="13:13">
      <c r="M33245" s="2"/>
    </row>
    <row r="33246" spans="13:13">
      <c r="M33246" s="2"/>
    </row>
    <row r="33247" spans="13:13">
      <c r="M33247" s="2"/>
    </row>
    <row r="33248" spans="13:13">
      <c r="M33248" s="2"/>
    </row>
    <row r="33249" spans="13:13">
      <c r="M33249" s="2"/>
    </row>
    <row r="33250" spans="13:13">
      <c r="M33250" s="2"/>
    </row>
    <row r="33251" spans="13:13">
      <c r="M33251" s="2"/>
    </row>
    <row r="33252" spans="13:13">
      <c r="M33252" s="2"/>
    </row>
    <row r="33253" spans="13:13">
      <c r="M33253" s="2"/>
    </row>
    <row r="33254" spans="13:13">
      <c r="M33254" s="2"/>
    </row>
    <row r="33255" spans="13:13">
      <c r="M33255" s="2"/>
    </row>
    <row r="33256" spans="13:13">
      <c r="M33256" s="2"/>
    </row>
    <row r="33257" spans="13:13">
      <c r="M33257" s="2"/>
    </row>
    <row r="33258" spans="13:13">
      <c r="M33258" s="2"/>
    </row>
    <row r="33259" spans="13:13">
      <c r="M33259" s="2"/>
    </row>
    <row r="33260" spans="13:13">
      <c r="M33260" s="2"/>
    </row>
    <row r="33261" spans="13:13">
      <c r="M33261" s="2"/>
    </row>
    <row r="33262" spans="13:13">
      <c r="M33262" s="2"/>
    </row>
    <row r="33263" spans="13:13">
      <c r="M33263" s="2"/>
    </row>
    <row r="33264" spans="13:13">
      <c r="M33264" s="2"/>
    </row>
    <row r="33265" spans="13:13">
      <c r="M33265" s="2"/>
    </row>
    <row r="33266" spans="13:13">
      <c r="M33266" s="2"/>
    </row>
    <row r="33267" spans="13:13">
      <c r="M33267" s="2"/>
    </row>
    <row r="33268" spans="13:13">
      <c r="M33268" s="2"/>
    </row>
    <row r="33269" spans="13:13">
      <c r="M33269" s="2"/>
    </row>
    <row r="33270" spans="13:13">
      <c r="M33270" s="2"/>
    </row>
    <row r="33271" spans="13:13">
      <c r="M33271" s="2"/>
    </row>
    <row r="33272" spans="13:13">
      <c r="M33272" s="2"/>
    </row>
    <row r="33273" spans="13:13">
      <c r="M33273" s="2"/>
    </row>
    <row r="33274" spans="13:13">
      <c r="M33274" s="2"/>
    </row>
    <row r="33275" spans="13:13">
      <c r="M33275" s="2"/>
    </row>
    <row r="33276" spans="13:13">
      <c r="M33276" s="2"/>
    </row>
    <row r="33277" spans="13:13">
      <c r="M33277" s="2"/>
    </row>
    <row r="33278" spans="13:13">
      <c r="M33278" s="2"/>
    </row>
    <row r="33279" spans="13:13">
      <c r="M33279" s="2"/>
    </row>
    <row r="33280" spans="13:13">
      <c r="M33280" s="2"/>
    </row>
    <row r="33281" spans="13:13">
      <c r="M33281" s="2"/>
    </row>
    <row r="33282" spans="13:13">
      <c r="M33282" s="2"/>
    </row>
    <row r="33283" spans="13:13">
      <c r="M33283" s="2"/>
    </row>
    <row r="33284" spans="13:13">
      <c r="M33284" s="2"/>
    </row>
    <row r="33285" spans="13:13">
      <c r="M33285" s="2"/>
    </row>
    <row r="33286" spans="13:13">
      <c r="M33286" s="2"/>
    </row>
    <row r="33287" spans="13:13">
      <c r="M33287" s="2"/>
    </row>
    <row r="33288" spans="13:13">
      <c r="M33288" s="2"/>
    </row>
    <row r="33289" spans="13:13">
      <c r="M33289" s="2"/>
    </row>
    <row r="33290" spans="13:13">
      <c r="M33290" s="2"/>
    </row>
    <row r="33291" spans="13:13">
      <c r="M33291" s="2"/>
    </row>
    <row r="33292" spans="13:13">
      <c r="M33292" s="2"/>
    </row>
    <row r="33293" spans="13:13">
      <c r="M33293" s="2"/>
    </row>
    <row r="33294" spans="13:13">
      <c r="M33294" s="2"/>
    </row>
    <row r="33295" spans="13:13">
      <c r="M33295" s="2"/>
    </row>
    <row r="33296" spans="13:13">
      <c r="M33296" s="2"/>
    </row>
    <row r="33297" spans="13:13">
      <c r="M33297" s="2"/>
    </row>
    <row r="33298" spans="13:13">
      <c r="M33298" s="2"/>
    </row>
    <row r="33299" spans="13:13">
      <c r="M33299" s="2"/>
    </row>
    <row r="33300" spans="13:13">
      <c r="M33300" s="2"/>
    </row>
    <row r="33301" spans="13:13">
      <c r="M33301" s="2"/>
    </row>
    <row r="33302" spans="13:13">
      <c r="M33302" s="2"/>
    </row>
    <row r="33303" spans="13:13">
      <c r="M33303" s="2"/>
    </row>
    <row r="33304" spans="13:13">
      <c r="M33304" s="2"/>
    </row>
    <row r="33305" spans="13:13">
      <c r="M33305" s="2"/>
    </row>
    <row r="33306" spans="13:13">
      <c r="M33306" s="2"/>
    </row>
    <row r="33307" spans="13:13">
      <c r="M33307" s="2"/>
    </row>
    <row r="33308" spans="13:13">
      <c r="M33308" s="2"/>
    </row>
    <row r="33309" spans="13:13">
      <c r="M33309" s="2"/>
    </row>
    <row r="33310" spans="13:13">
      <c r="M33310" s="2"/>
    </row>
    <row r="33311" spans="13:13">
      <c r="M33311" s="2"/>
    </row>
    <row r="33312" spans="13:13">
      <c r="M33312" s="2"/>
    </row>
    <row r="33313" spans="13:13">
      <c r="M33313" s="2"/>
    </row>
    <row r="33314" spans="13:13">
      <c r="M33314" s="2"/>
    </row>
    <row r="33315" spans="13:13">
      <c r="M33315" s="2"/>
    </row>
    <row r="33316" spans="13:13">
      <c r="M33316" s="2"/>
    </row>
    <row r="33317" spans="13:13">
      <c r="M33317" s="2"/>
    </row>
    <row r="33318" spans="13:13">
      <c r="M33318" s="2"/>
    </row>
    <row r="33319" spans="13:13">
      <c r="M33319" s="2"/>
    </row>
    <row r="33320" spans="13:13">
      <c r="M33320" s="2"/>
    </row>
    <row r="33321" spans="13:13">
      <c r="M33321" s="2"/>
    </row>
    <row r="33322" spans="13:13">
      <c r="M33322" s="2"/>
    </row>
    <row r="33323" spans="13:13">
      <c r="M33323" s="2"/>
    </row>
    <row r="33324" spans="13:13">
      <c r="M33324" s="2"/>
    </row>
    <row r="33325" spans="13:13">
      <c r="M33325" s="2"/>
    </row>
    <row r="33326" spans="13:13">
      <c r="M33326" s="2"/>
    </row>
    <row r="33327" spans="13:13">
      <c r="M33327" s="2"/>
    </row>
    <row r="33328" spans="13:13">
      <c r="M33328" s="2"/>
    </row>
    <row r="33329" spans="13:13">
      <c r="M33329" s="2"/>
    </row>
    <row r="33330" spans="13:13">
      <c r="M33330" s="2"/>
    </row>
    <row r="33331" spans="13:13">
      <c r="M33331" s="2"/>
    </row>
    <row r="33332" spans="13:13">
      <c r="M33332" s="2"/>
    </row>
    <row r="33333" spans="13:13">
      <c r="M33333" s="2"/>
    </row>
    <row r="33334" spans="13:13">
      <c r="M33334" s="2"/>
    </row>
    <row r="33335" spans="13:13">
      <c r="M33335" s="2"/>
    </row>
    <row r="33336" spans="13:13">
      <c r="M33336" s="2"/>
    </row>
    <row r="33337" spans="13:13">
      <c r="M33337" s="2"/>
    </row>
    <row r="33338" spans="13:13">
      <c r="M33338" s="2"/>
    </row>
    <row r="33339" spans="13:13">
      <c r="M33339" s="2"/>
    </row>
    <row r="33340" spans="13:13">
      <c r="M33340" s="2"/>
    </row>
    <row r="33341" spans="13:13">
      <c r="M33341" s="2"/>
    </row>
    <row r="33342" spans="13:13">
      <c r="M33342" s="2"/>
    </row>
    <row r="33343" spans="13:13">
      <c r="M33343" s="2"/>
    </row>
    <row r="33344" spans="13:13">
      <c r="M33344" s="2"/>
    </row>
    <row r="33345" spans="13:13">
      <c r="M33345" s="2"/>
    </row>
    <row r="33346" spans="13:13">
      <c r="M33346" s="2"/>
    </row>
    <row r="33347" spans="13:13">
      <c r="M33347" s="2"/>
    </row>
    <row r="33348" spans="13:13">
      <c r="M33348" s="2"/>
    </row>
    <row r="33349" spans="13:13">
      <c r="M33349" s="2"/>
    </row>
    <row r="33350" spans="13:13">
      <c r="M33350" s="2"/>
    </row>
    <row r="33351" spans="13:13">
      <c r="M33351" s="2"/>
    </row>
    <row r="33352" spans="13:13">
      <c r="M33352" s="2"/>
    </row>
    <row r="33353" spans="13:13">
      <c r="M33353" s="2"/>
    </row>
    <row r="33354" spans="13:13">
      <c r="M33354" s="2"/>
    </row>
    <row r="33355" spans="13:13">
      <c r="M33355" s="2"/>
    </row>
    <row r="33356" spans="13:13">
      <c r="M33356" s="2"/>
    </row>
    <row r="33357" spans="13:13">
      <c r="M33357" s="2"/>
    </row>
    <row r="33358" spans="13:13">
      <c r="M33358" s="2"/>
    </row>
    <row r="33359" spans="13:13">
      <c r="M33359" s="2"/>
    </row>
    <row r="33360" spans="13:13">
      <c r="M33360" s="2"/>
    </row>
    <row r="33361" spans="13:13">
      <c r="M33361" s="2"/>
    </row>
    <row r="33362" spans="13:13">
      <c r="M33362" s="2"/>
    </row>
    <row r="33363" spans="13:13">
      <c r="M33363" s="2"/>
    </row>
    <row r="33364" spans="13:13">
      <c r="M33364" s="2"/>
    </row>
    <row r="33365" spans="13:13">
      <c r="M33365" s="2"/>
    </row>
    <row r="33366" spans="13:13">
      <c r="M33366" s="2"/>
    </row>
    <row r="33367" spans="13:13">
      <c r="M33367" s="2"/>
    </row>
    <row r="33368" spans="13:13">
      <c r="M33368" s="2"/>
    </row>
    <row r="33369" spans="13:13">
      <c r="M33369" s="2"/>
    </row>
    <row r="33370" spans="13:13">
      <c r="M33370" s="2"/>
    </row>
    <row r="33371" spans="13:13">
      <c r="M33371" s="2"/>
    </row>
    <row r="33372" spans="13:13">
      <c r="M33372" s="2"/>
    </row>
    <row r="33373" spans="13:13">
      <c r="M33373" s="2"/>
    </row>
    <row r="33374" spans="13:13">
      <c r="M33374" s="2"/>
    </row>
    <row r="33375" spans="13:13">
      <c r="M33375" s="2"/>
    </row>
    <row r="33376" spans="13:13">
      <c r="M33376" s="2"/>
    </row>
    <row r="33377" spans="13:13">
      <c r="M33377" s="2"/>
    </row>
    <row r="33378" spans="13:13">
      <c r="M33378" s="2"/>
    </row>
    <row r="33379" spans="13:13">
      <c r="M33379" s="2"/>
    </row>
    <row r="33380" spans="13:13">
      <c r="M33380" s="2"/>
    </row>
    <row r="33381" spans="13:13">
      <c r="M33381" s="2"/>
    </row>
    <row r="33382" spans="13:13">
      <c r="M33382" s="2"/>
    </row>
    <row r="33383" spans="13:13">
      <c r="M33383" s="2"/>
    </row>
    <row r="33384" spans="13:13">
      <c r="M33384" s="2"/>
    </row>
    <row r="33385" spans="13:13">
      <c r="M33385" s="2"/>
    </row>
    <row r="33386" spans="13:13">
      <c r="M33386" s="2"/>
    </row>
    <row r="33387" spans="13:13">
      <c r="M33387" s="2"/>
    </row>
    <row r="33388" spans="13:13">
      <c r="M33388" s="2"/>
    </row>
    <row r="33389" spans="13:13">
      <c r="M33389" s="2"/>
    </row>
    <row r="33390" spans="13:13">
      <c r="M33390" s="2"/>
    </row>
    <row r="33391" spans="13:13">
      <c r="M33391" s="2"/>
    </row>
    <row r="33392" spans="13:13">
      <c r="M33392" s="2"/>
    </row>
    <row r="33393" spans="13:13">
      <c r="M33393" s="2"/>
    </row>
    <row r="33394" spans="13:13">
      <c r="M33394" s="2"/>
    </row>
    <row r="33395" spans="13:13">
      <c r="M33395" s="2"/>
    </row>
    <row r="33396" spans="13:13">
      <c r="M33396" s="2"/>
    </row>
    <row r="33397" spans="13:13">
      <c r="M33397" s="2"/>
    </row>
    <row r="33398" spans="13:13">
      <c r="M33398" s="2"/>
    </row>
    <row r="33399" spans="13:13">
      <c r="M33399" s="2"/>
    </row>
    <row r="33400" spans="13:13">
      <c r="M33400" s="2"/>
    </row>
    <row r="33401" spans="13:13">
      <c r="M33401" s="2"/>
    </row>
    <row r="33402" spans="13:13">
      <c r="M33402" s="2"/>
    </row>
    <row r="33403" spans="13:13">
      <c r="M33403" s="2"/>
    </row>
    <row r="33404" spans="13:13">
      <c r="M33404" s="2"/>
    </row>
    <row r="33405" spans="13:13">
      <c r="M33405" s="2"/>
    </row>
    <row r="33406" spans="13:13">
      <c r="M33406" s="2"/>
    </row>
    <row r="33407" spans="13:13">
      <c r="M33407" s="2"/>
    </row>
    <row r="33408" spans="13:13">
      <c r="M33408" s="2"/>
    </row>
    <row r="33409" spans="13:13">
      <c r="M33409" s="2"/>
    </row>
    <row r="33410" spans="13:13">
      <c r="M33410" s="2"/>
    </row>
    <row r="33411" spans="13:13">
      <c r="M33411" s="2"/>
    </row>
    <row r="33412" spans="13:13">
      <c r="M33412" s="2"/>
    </row>
    <row r="33413" spans="13:13">
      <c r="M33413" s="2"/>
    </row>
    <row r="33414" spans="13:13">
      <c r="M33414" s="2"/>
    </row>
    <row r="33415" spans="13:13">
      <c r="M33415" s="2"/>
    </row>
    <row r="33416" spans="13:13">
      <c r="M33416" s="2"/>
    </row>
    <row r="33417" spans="13:13">
      <c r="M33417" s="2"/>
    </row>
    <row r="33418" spans="13:13">
      <c r="M33418" s="2"/>
    </row>
    <row r="33419" spans="13:13">
      <c r="M33419" s="2"/>
    </row>
    <row r="33420" spans="13:13">
      <c r="M33420" s="2"/>
    </row>
    <row r="33421" spans="13:13">
      <c r="M33421" s="2"/>
    </row>
    <row r="33422" spans="13:13">
      <c r="M33422" s="2"/>
    </row>
    <row r="33423" spans="13:13">
      <c r="M33423" s="2"/>
    </row>
    <row r="33424" spans="13:13">
      <c r="M33424" s="2"/>
    </row>
    <row r="33425" spans="13:13">
      <c r="M33425" s="2"/>
    </row>
    <row r="33426" spans="13:13">
      <c r="M33426" s="2"/>
    </row>
    <row r="33427" spans="13:13">
      <c r="M33427" s="2"/>
    </row>
    <row r="33428" spans="13:13">
      <c r="M33428" s="2"/>
    </row>
    <row r="33429" spans="13:13">
      <c r="M33429" s="2"/>
    </row>
    <row r="33430" spans="13:13">
      <c r="M33430" s="2"/>
    </row>
    <row r="33431" spans="13:13">
      <c r="M33431" s="2"/>
    </row>
    <row r="33432" spans="13:13">
      <c r="M33432" s="2"/>
    </row>
    <row r="33433" spans="13:13">
      <c r="M33433" s="2"/>
    </row>
    <row r="33434" spans="13:13">
      <c r="M33434" s="2"/>
    </row>
    <row r="33435" spans="13:13">
      <c r="M33435" s="2"/>
    </row>
    <row r="33436" spans="13:13">
      <c r="M33436" s="2"/>
    </row>
    <row r="33437" spans="13:13">
      <c r="M33437" s="2"/>
    </row>
    <row r="33438" spans="13:13">
      <c r="M33438" s="2"/>
    </row>
    <row r="33439" spans="13:13">
      <c r="M33439" s="2"/>
    </row>
    <row r="33440" spans="13:13">
      <c r="M33440" s="2"/>
    </row>
    <row r="33441" spans="13:13">
      <c r="M33441" s="2"/>
    </row>
    <row r="33442" spans="13:13">
      <c r="M33442" s="2"/>
    </row>
    <row r="33443" spans="13:13">
      <c r="M33443" s="2"/>
    </row>
    <row r="33444" spans="13:13">
      <c r="M33444" s="2"/>
    </row>
    <row r="33445" spans="13:13">
      <c r="M33445" s="2"/>
    </row>
    <row r="33446" spans="13:13">
      <c r="M33446" s="2"/>
    </row>
    <row r="33447" spans="13:13">
      <c r="M33447" s="2"/>
    </row>
    <row r="33448" spans="13:13">
      <c r="M33448" s="2"/>
    </row>
    <row r="33449" spans="13:13">
      <c r="M33449" s="2"/>
    </row>
    <row r="33450" spans="13:13">
      <c r="M33450" s="2"/>
    </row>
    <row r="33451" spans="13:13">
      <c r="M33451" s="2"/>
    </row>
    <row r="33452" spans="13:13">
      <c r="M33452" s="2"/>
    </row>
    <row r="33453" spans="13:13">
      <c r="M33453" s="2"/>
    </row>
    <row r="33454" spans="13:13">
      <c r="M33454" s="2"/>
    </row>
    <row r="33455" spans="13:13">
      <c r="M33455" s="2"/>
    </row>
    <row r="33456" spans="13:13">
      <c r="M33456" s="2"/>
    </row>
    <row r="33457" spans="13:13">
      <c r="M33457" s="2"/>
    </row>
    <row r="33458" spans="13:13">
      <c r="M33458" s="2"/>
    </row>
    <row r="33459" spans="13:13">
      <c r="M33459" s="2"/>
    </row>
    <row r="33460" spans="13:13">
      <c r="M33460" s="2"/>
    </row>
    <row r="33461" spans="13:13">
      <c r="M33461" s="2"/>
    </row>
    <row r="33462" spans="13:13">
      <c r="M33462" s="2"/>
    </row>
    <row r="33463" spans="13:13">
      <c r="M33463" s="2"/>
    </row>
    <row r="33464" spans="13:13">
      <c r="M33464" s="2"/>
    </row>
    <row r="33465" spans="13:13">
      <c r="M33465" s="2"/>
    </row>
    <row r="33466" spans="13:13">
      <c r="M33466" s="2"/>
    </row>
    <row r="33467" spans="13:13">
      <c r="M33467" s="2"/>
    </row>
    <row r="33468" spans="13:13">
      <c r="M33468" s="2"/>
    </row>
    <row r="33469" spans="13:13">
      <c r="M33469" s="2"/>
    </row>
    <row r="33470" spans="13:13">
      <c r="M33470" s="2"/>
    </row>
    <row r="33471" spans="13:13">
      <c r="M33471" s="2"/>
    </row>
    <row r="33472" spans="13:13">
      <c r="M33472" s="2"/>
    </row>
    <row r="33473" spans="13:13">
      <c r="M33473" s="2"/>
    </row>
    <row r="33474" spans="13:13">
      <c r="M33474" s="2"/>
    </row>
    <row r="33475" spans="13:13">
      <c r="M33475" s="2"/>
    </row>
    <row r="33476" spans="13:13">
      <c r="M33476" s="2"/>
    </row>
    <row r="33477" spans="13:13">
      <c r="M33477" s="2"/>
    </row>
    <row r="33478" spans="13:13">
      <c r="M33478" s="2"/>
    </row>
    <row r="33479" spans="13:13">
      <c r="M33479" s="2"/>
    </row>
    <row r="33480" spans="13:13">
      <c r="M33480" s="2"/>
    </row>
    <row r="33481" spans="13:13">
      <c r="M33481" s="2"/>
    </row>
    <row r="33482" spans="13:13">
      <c r="M33482" s="2"/>
    </row>
    <row r="33483" spans="13:13">
      <c r="M33483" s="2"/>
    </row>
    <row r="33484" spans="13:13">
      <c r="M33484" s="2"/>
    </row>
    <row r="33485" spans="13:13">
      <c r="M33485" s="2"/>
    </row>
    <row r="33486" spans="13:13">
      <c r="M33486" s="2"/>
    </row>
    <row r="33487" spans="13:13">
      <c r="M33487" s="2"/>
    </row>
    <row r="33488" spans="13:13">
      <c r="M33488" s="2"/>
    </row>
    <row r="33489" spans="13:13">
      <c r="M33489" s="2"/>
    </row>
    <row r="33490" spans="13:13">
      <c r="M33490" s="2"/>
    </row>
    <row r="33491" spans="13:13">
      <c r="M33491" s="2"/>
    </row>
    <row r="33492" spans="13:13">
      <c r="M33492" s="2"/>
    </row>
    <row r="33493" spans="13:13">
      <c r="M33493" s="2"/>
    </row>
    <row r="33494" spans="13:13">
      <c r="M33494" s="2"/>
    </row>
    <row r="33495" spans="13:13">
      <c r="M33495" s="2"/>
    </row>
    <row r="33496" spans="13:13">
      <c r="M33496" s="2"/>
    </row>
    <row r="33497" spans="13:13">
      <c r="M33497" s="2"/>
    </row>
    <row r="33498" spans="13:13">
      <c r="M33498" s="2"/>
    </row>
    <row r="33499" spans="13:13">
      <c r="M33499" s="2"/>
    </row>
    <row r="33500" spans="13:13">
      <c r="M33500" s="2"/>
    </row>
    <row r="33501" spans="13:13">
      <c r="M33501" s="2"/>
    </row>
    <row r="33502" spans="13:13">
      <c r="M33502" s="2"/>
    </row>
    <row r="33503" spans="13:13">
      <c r="M33503" s="2"/>
    </row>
    <row r="33504" spans="13:13">
      <c r="M33504" s="2"/>
    </row>
    <row r="33505" spans="13:13">
      <c r="M33505" s="2"/>
    </row>
    <row r="33506" spans="13:13">
      <c r="M33506" s="2"/>
    </row>
    <row r="33507" spans="13:13">
      <c r="M33507" s="2"/>
    </row>
    <row r="33508" spans="13:13">
      <c r="M33508" s="2"/>
    </row>
    <row r="33509" spans="13:13">
      <c r="M33509" s="2"/>
    </row>
    <row r="33510" spans="13:13">
      <c r="M33510" s="2"/>
    </row>
    <row r="33511" spans="13:13">
      <c r="M33511" s="2"/>
    </row>
    <row r="33512" spans="13:13">
      <c r="M33512" s="2"/>
    </row>
    <row r="33513" spans="13:13">
      <c r="M33513" s="2"/>
    </row>
    <row r="33514" spans="13:13">
      <c r="M33514" s="2"/>
    </row>
    <row r="33515" spans="13:13">
      <c r="M33515" s="2"/>
    </row>
    <row r="33516" spans="13:13">
      <c r="M33516" s="2"/>
    </row>
    <row r="33517" spans="13:13">
      <c r="M33517" s="2"/>
    </row>
    <row r="33518" spans="13:13">
      <c r="M33518" s="2"/>
    </row>
    <row r="33519" spans="13:13">
      <c r="M33519" s="2"/>
    </row>
    <row r="33520" spans="13:13">
      <c r="M33520" s="2"/>
    </row>
    <row r="33521" spans="13:13">
      <c r="M33521" s="2"/>
    </row>
    <row r="33522" spans="13:13">
      <c r="M33522" s="2"/>
    </row>
    <row r="33523" spans="13:13">
      <c r="M33523" s="2"/>
    </row>
    <row r="33524" spans="13:13">
      <c r="M33524" s="2"/>
    </row>
    <row r="33525" spans="13:13">
      <c r="M33525" s="2"/>
    </row>
    <row r="33526" spans="13:13">
      <c r="M33526" s="2"/>
    </row>
    <row r="33527" spans="13:13">
      <c r="M33527" s="2"/>
    </row>
    <row r="33528" spans="13:13">
      <c r="M33528" s="2"/>
    </row>
    <row r="33529" spans="13:13">
      <c r="M33529" s="2"/>
    </row>
    <row r="33530" spans="13:13">
      <c r="M33530" s="2"/>
    </row>
    <row r="33531" spans="13:13">
      <c r="M33531" s="2"/>
    </row>
    <row r="33532" spans="13:13">
      <c r="M33532" s="2"/>
    </row>
    <row r="33533" spans="13:13">
      <c r="M33533" s="2"/>
    </row>
    <row r="33534" spans="13:13">
      <c r="M33534" s="2"/>
    </row>
    <row r="33535" spans="13:13">
      <c r="M33535" s="2"/>
    </row>
    <row r="33536" spans="13:13">
      <c r="M33536" s="2"/>
    </row>
    <row r="33537" spans="13:13">
      <c r="M33537" s="2"/>
    </row>
    <row r="33538" spans="13:13">
      <c r="M33538" s="2"/>
    </row>
    <row r="33539" spans="13:13">
      <c r="M33539" s="2"/>
    </row>
    <row r="33540" spans="13:13">
      <c r="M33540" s="2"/>
    </row>
    <row r="33541" spans="13:13">
      <c r="M33541" s="2"/>
    </row>
    <row r="33542" spans="13:13">
      <c r="M33542" s="2"/>
    </row>
    <row r="33543" spans="13:13">
      <c r="M33543" s="2"/>
    </row>
    <row r="33544" spans="13:13">
      <c r="M33544" s="2"/>
    </row>
    <row r="33545" spans="13:13">
      <c r="M33545" s="2"/>
    </row>
    <row r="33546" spans="13:13">
      <c r="M33546" s="2"/>
    </row>
    <row r="33547" spans="13:13">
      <c r="M33547" s="2"/>
    </row>
    <row r="33548" spans="13:13">
      <c r="M33548" s="2"/>
    </row>
    <row r="33549" spans="13:13">
      <c r="M33549" s="2"/>
    </row>
    <row r="33550" spans="13:13">
      <c r="M33550" s="2"/>
    </row>
    <row r="33551" spans="13:13">
      <c r="M33551" s="2"/>
    </row>
    <row r="33552" spans="13:13">
      <c r="M33552" s="2"/>
    </row>
    <row r="33553" spans="13:13">
      <c r="M33553" s="2"/>
    </row>
    <row r="33554" spans="13:13">
      <c r="M33554" s="2"/>
    </row>
    <row r="33555" spans="13:13">
      <c r="M33555" s="2"/>
    </row>
    <row r="33556" spans="13:13">
      <c r="M33556" s="2"/>
    </row>
    <row r="33557" spans="13:13">
      <c r="M33557" s="2"/>
    </row>
    <row r="33558" spans="13:13">
      <c r="M33558" s="2"/>
    </row>
    <row r="33559" spans="13:13">
      <c r="M33559" s="2"/>
    </row>
    <row r="33560" spans="13:13">
      <c r="M33560" s="2"/>
    </row>
    <row r="33561" spans="13:13">
      <c r="M33561" s="2"/>
    </row>
    <row r="33562" spans="13:13">
      <c r="M33562" s="2"/>
    </row>
    <row r="33563" spans="13:13">
      <c r="M33563" s="2"/>
    </row>
    <row r="33564" spans="13:13">
      <c r="M33564" s="2"/>
    </row>
    <row r="33565" spans="13:13">
      <c r="M33565" s="2"/>
    </row>
    <row r="33566" spans="13:13">
      <c r="M33566" s="2"/>
    </row>
    <row r="33567" spans="13:13">
      <c r="M33567" s="2"/>
    </row>
    <row r="33568" spans="13:13">
      <c r="M33568" s="2"/>
    </row>
    <row r="33569" spans="13:13">
      <c r="M33569" s="2"/>
    </row>
    <row r="33570" spans="13:13">
      <c r="M33570" s="2"/>
    </row>
    <row r="33571" spans="13:13">
      <c r="M33571" s="2"/>
    </row>
    <row r="33572" spans="13:13">
      <c r="M33572" s="2"/>
    </row>
    <row r="33573" spans="13:13">
      <c r="M33573" s="2"/>
    </row>
    <row r="33574" spans="13:13">
      <c r="M33574" s="2"/>
    </row>
    <row r="33575" spans="13:13">
      <c r="M33575" s="2"/>
    </row>
    <row r="33576" spans="13:13">
      <c r="M33576" s="2"/>
    </row>
    <row r="33577" spans="13:13">
      <c r="M33577" s="2"/>
    </row>
    <row r="33578" spans="13:13">
      <c r="M33578" s="2"/>
    </row>
    <row r="33579" spans="13:13">
      <c r="M33579" s="2"/>
    </row>
    <row r="33580" spans="13:13">
      <c r="M33580" s="2"/>
    </row>
    <row r="33581" spans="13:13">
      <c r="M33581" s="2"/>
    </row>
    <row r="33582" spans="13:13">
      <c r="M33582" s="2"/>
    </row>
    <row r="33583" spans="13:13">
      <c r="M33583" s="2"/>
    </row>
    <row r="33584" spans="13:13">
      <c r="M33584" s="2"/>
    </row>
    <row r="33585" spans="13:13">
      <c r="M33585" s="2"/>
    </row>
    <row r="33586" spans="13:13">
      <c r="M33586" s="2"/>
    </row>
    <row r="33587" spans="13:13">
      <c r="M33587" s="2"/>
    </row>
    <row r="33588" spans="13:13">
      <c r="M33588" s="2"/>
    </row>
    <row r="33589" spans="13:13">
      <c r="M33589" s="2"/>
    </row>
    <row r="33590" spans="13:13">
      <c r="M33590" s="2"/>
    </row>
    <row r="33591" spans="13:13">
      <c r="M33591" s="2"/>
    </row>
    <row r="33592" spans="13:13">
      <c r="M33592" s="2"/>
    </row>
    <row r="33593" spans="13:13">
      <c r="M33593" s="2"/>
    </row>
    <row r="33594" spans="13:13">
      <c r="M33594" s="2"/>
    </row>
    <row r="33595" spans="13:13">
      <c r="M33595" s="2"/>
    </row>
    <row r="33596" spans="13:13">
      <c r="M33596" s="2"/>
    </row>
    <row r="33597" spans="13:13">
      <c r="M33597" s="2"/>
    </row>
    <row r="33598" spans="13:13">
      <c r="M33598" s="2"/>
    </row>
    <row r="33599" spans="13:13">
      <c r="M33599" s="2"/>
    </row>
    <row r="33600" spans="13:13">
      <c r="M33600" s="2"/>
    </row>
    <row r="33601" spans="13:13">
      <c r="M33601" s="2"/>
    </row>
    <row r="33602" spans="13:13">
      <c r="M33602" s="2"/>
    </row>
    <row r="33603" spans="13:13">
      <c r="M33603" s="2"/>
    </row>
    <row r="33604" spans="13:13">
      <c r="M33604" s="2"/>
    </row>
    <row r="33605" spans="13:13">
      <c r="M33605" s="2"/>
    </row>
    <row r="33606" spans="13:13">
      <c r="M33606" s="2"/>
    </row>
    <row r="33607" spans="13:13">
      <c r="M33607" s="2"/>
    </row>
    <row r="33608" spans="13:13">
      <c r="M33608" s="2"/>
    </row>
    <row r="33609" spans="13:13">
      <c r="M33609" s="2"/>
    </row>
    <row r="33610" spans="13:13">
      <c r="M33610" s="2"/>
    </row>
    <row r="33611" spans="13:13">
      <c r="M33611" s="2"/>
    </row>
    <row r="33612" spans="13:13">
      <c r="M33612" s="2"/>
    </row>
    <row r="33613" spans="13:13">
      <c r="M33613" s="2"/>
    </row>
    <row r="33614" spans="13:13">
      <c r="M33614" s="2"/>
    </row>
    <row r="33615" spans="13:13">
      <c r="M33615" s="2"/>
    </row>
    <row r="33616" spans="13:13">
      <c r="M33616" s="2"/>
    </row>
    <row r="33617" spans="13:13">
      <c r="M33617" s="2"/>
    </row>
    <row r="33618" spans="13:13">
      <c r="M33618" s="2"/>
    </row>
    <row r="33619" spans="13:13">
      <c r="M33619" s="2"/>
    </row>
    <row r="33620" spans="13:13">
      <c r="M33620" s="2"/>
    </row>
    <row r="33621" spans="13:13">
      <c r="M33621" s="2"/>
    </row>
    <row r="33622" spans="13:13">
      <c r="M33622" s="2"/>
    </row>
    <row r="33623" spans="13:13">
      <c r="M33623" s="2"/>
    </row>
    <row r="33624" spans="13:13">
      <c r="M33624" s="2"/>
    </row>
    <row r="33625" spans="13:13">
      <c r="M33625" s="2"/>
    </row>
    <row r="33626" spans="13:13">
      <c r="M33626" s="2"/>
    </row>
    <row r="33627" spans="13:13">
      <c r="M33627" s="2"/>
    </row>
    <row r="33628" spans="13:13">
      <c r="M33628" s="2"/>
    </row>
    <row r="33629" spans="13:13">
      <c r="M33629" s="2"/>
    </row>
    <row r="33630" spans="13:13">
      <c r="M33630" s="2"/>
    </row>
    <row r="33631" spans="13:13">
      <c r="M33631" s="2"/>
    </row>
    <row r="33632" spans="13:13">
      <c r="M33632" s="2"/>
    </row>
    <row r="33633" spans="13:13">
      <c r="M33633" s="2"/>
    </row>
    <row r="33634" spans="13:13">
      <c r="M33634" s="2"/>
    </row>
    <row r="33635" spans="13:13">
      <c r="M33635" s="2"/>
    </row>
    <row r="33636" spans="13:13">
      <c r="M33636" s="2"/>
    </row>
    <row r="33637" spans="13:13">
      <c r="M33637" s="2"/>
    </row>
    <row r="33638" spans="13:13">
      <c r="M33638" s="2"/>
    </row>
    <row r="33639" spans="13:13">
      <c r="M33639" s="2"/>
    </row>
    <row r="33640" spans="13:13">
      <c r="M33640" s="2"/>
    </row>
    <row r="33641" spans="13:13">
      <c r="M33641" s="2"/>
    </row>
    <row r="33642" spans="13:13">
      <c r="M33642" s="2"/>
    </row>
    <row r="33643" spans="13:13">
      <c r="M33643" s="2"/>
    </row>
    <row r="33644" spans="13:13">
      <c r="M33644" s="2"/>
    </row>
    <row r="33645" spans="13:13">
      <c r="M33645" s="2"/>
    </row>
    <row r="33646" spans="13:13">
      <c r="M33646" s="2"/>
    </row>
    <row r="33647" spans="13:13">
      <c r="M33647" s="2"/>
    </row>
    <row r="33648" spans="13:13">
      <c r="M33648" s="2"/>
    </row>
    <row r="33649" spans="13:13">
      <c r="M33649" s="2"/>
    </row>
    <row r="33650" spans="13:13">
      <c r="M33650" s="2"/>
    </row>
    <row r="33651" spans="13:13">
      <c r="M33651" s="2"/>
    </row>
    <row r="33652" spans="13:13">
      <c r="M33652" s="2"/>
    </row>
    <row r="33653" spans="13:13">
      <c r="M33653" s="2"/>
    </row>
    <row r="33654" spans="13:13">
      <c r="M33654" s="2"/>
    </row>
    <row r="33655" spans="13:13">
      <c r="M33655" s="2"/>
    </row>
    <row r="33656" spans="13:13">
      <c r="M33656" s="2"/>
    </row>
    <row r="33657" spans="13:13">
      <c r="M33657" s="2"/>
    </row>
    <row r="33658" spans="13:13">
      <c r="M33658" s="2"/>
    </row>
    <row r="33659" spans="13:13">
      <c r="M33659" s="2"/>
    </row>
    <row r="33660" spans="13:13">
      <c r="M33660" s="2"/>
    </row>
    <row r="33661" spans="13:13">
      <c r="M33661" s="2"/>
    </row>
    <row r="33662" spans="13:13">
      <c r="M33662" s="2"/>
    </row>
    <row r="33663" spans="13:13">
      <c r="M33663" s="2"/>
    </row>
    <row r="33664" spans="13:13">
      <c r="M33664" s="2"/>
    </row>
    <row r="33665" spans="13:13">
      <c r="M33665" s="2"/>
    </row>
    <row r="33666" spans="13:13">
      <c r="M33666" s="2"/>
    </row>
    <row r="33667" spans="13:13">
      <c r="M33667" s="2"/>
    </row>
    <row r="33668" spans="13:13">
      <c r="M33668" s="2"/>
    </row>
    <row r="33669" spans="13:13">
      <c r="M33669" s="2"/>
    </row>
    <row r="33670" spans="13:13">
      <c r="M33670" s="2"/>
    </row>
    <row r="33671" spans="13:13">
      <c r="M33671" s="2"/>
    </row>
    <row r="33672" spans="13:13">
      <c r="M33672" s="2"/>
    </row>
    <row r="33673" spans="13:13">
      <c r="M33673" s="2"/>
    </row>
    <row r="33674" spans="13:13">
      <c r="M33674" s="2"/>
    </row>
    <row r="33675" spans="13:13">
      <c r="M33675" s="2"/>
    </row>
    <row r="33676" spans="13:13">
      <c r="M33676" s="2"/>
    </row>
    <row r="33677" spans="13:13">
      <c r="M33677" s="2"/>
    </row>
    <row r="33678" spans="13:13">
      <c r="M33678" s="2"/>
    </row>
    <row r="33679" spans="13:13">
      <c r="M33679" s="2"/>
    </row>
    <row r="33680" spans="13:13">
      <c r="M33680" s="2"/>
    </row>
    <row r="33681" spans="13:13">
      <c r="M33681" s="2"/>
    </row>
    <row r="33682" spans="13:13">
      <c r="M33682" s="2"/>
    </row>
    <row r="33683" spans="13:13">
      <c r="M33683" s="2"/>
    </row>
    <row r="33684" spans="13:13">
      <c r="M33684" s="2"/>
    </row>
    <row r="33685" spans="13:13">
      <c r="M33685" s="2"/>
    </row>
    <row r="33686" spans="13:13">
      <c r="M33686" s="2"/>
    </row>
    <row r="33687" spans="13:13">
      <c r="M33687" s="2"/>
    </row>
    <row r="33688" spans="13:13">
      <c r="M33688" s="2"/>
    </row>
    <row r="33689" spans="13:13">
      <c r="M33689" s="2"/>
    </row>
    <row r="33690" spans="13:13">
      <c r="M33690" s="2"/>
    </row>
    <row r="33691" spans="13:13">
      <c r="M33691" s="2"/>
    </row>
    <row r="33692" spans="13:13">
      <c r="M33692" s="2"/>
    </row>
    <row r="33693" spans="13:13">
      <c r="M33693" s="2"/>
    </row>
    <row r="33694" spans="13:13">
      <c r="M33694" s="2"/>
    </row>
    <row r="33695" spans="13:13">
      <c r="M33695" s="2"/>
    </row>
    <row r="33696" spans="13:13">
      <c r="M33696" s="2"/>
    </row>
    <row r="33697" spans="13:13">
      <c r="M33697" s="2"/>
    </row>
    <row r="33698" spans="13:13">
      <c r="M33698" s="2"/>
    </row>
    <row r="33699" spans="13:13">
      <c r="M33699" s="2"/>
    </row>
    <row r="33700" spans="13:13">
      <c r="M33700" s="2"/>
    </row>
    <row r="33701" spans="13:13">
      <c r="M33701" s="2"/>
    </row>
    <row r="33702" spans="13:13">
      <c r="M33702" s="2"/>
    </row>
    <row r="33703" spans="13:13">
      <c r="M33703" s="2"/>
    </row>
    <row r="33704" spans="13:13">
      <c r="M33704" s="2"/>
    </row>
    <row r="33705" spans="13:13">
      <c r="M33705" s="2"/>
    </row>
    <row r="33706" spans="13:13">
      <c r="M33706" s="2"/>
    </row>
    <row r="33707" spans="13:13">
      <c r="M33707" s="2"/>
    </row>
    <row r="33708" spans="13:13">
      <c r="M33708" s="2"/>
    </row>
    <row r="33709" spans="13:13">
      <c r="M33709" s="2"/>
    </row>
    <row r="33710" spans="13:13">
      <c r="M33710" s="2"/>
    </row>
    <row r="33711" spans="13:13">
      <c r="M33711" s="2"/>
    </row>
    <row r="33712" spans="13:13">
      <c r="M33712" s="2"/>
    </row>
    <row r="33713" spans="13:13">
      <c r="M33713" s="2"/>
    </row>
    <row r="33714" spans="13:13">
      <c r="M33714" s="2"/>
    </row>
    <row r="33715" spans="13:13">
      <c r="M33715" s="2"/>
    </row>
    <row r="33716" spans="13:13">
      <c r="M33716" s="2"/>
    </row>
    <row r="33717" spans="13:13">
      <c r="M33717" s="2"/>
    </row>
    <row r="33718" spans="13:13">
      <c r="M33718" s="2"/>
    </row>
    <row r="33719" spans="13:13">
      <c r="M33719" s="2"/>
    </row>
    <row r="33720" spans="13:13">
      <c r="M33720" s="2"/>
    </row>
    <row r="33721" spans="13:13">
      <c r="M33721" s="2"/>
    </row>
    <row r="33722" spans="13:13">
      <c r="M33722" s="2"/>
    </row>
    <row r="33723" spans="13:13">
      <c r="M33723" s="2"/>
    </row>
    <row r="33724" spans="13:13">
      <c r="M33724" s="2"/>
    </row>
    <row r="33725" spans="13:13">
      <c r="M33725" s="2"/>
    </row>
    <row r="33726" spans="13:13">
      <c r="M33726" s="2"/>
    </row>
    <row r="33727" spans="13:13">
      <c r="M33727" s="2"/>
    </row>
    <row r="33728" spans="13:13">
      <c r="M33728" s="2"/>
    </row>
    <row r="33729" spans="13:13">
      <c r="M33729" s="2"/>
    </row>
    <row r="33730" spans="13:13">
      <c r="M33730" s="2"/>
    </row>
    <row r="33731" spans="13:13">
      <c r="M33731" s="2"/>
    </row>
    <row r="33732" spans="13:13">
      <c r="M33732" s="2"/>
    </row>
    <row r="33733" spans="13:13">
      <c r="M33733" s="2"/>
    </row>
    <row r="33734" spans="13:13">
      <c r="M33734" s="2"/>
    </row>
    <row r="33735" spans="13:13">
      <c r="M33735" s="2"/>
    </row>
    <row r="33736" spans="13:13">
      <c r="M33736" s="2"/>
    </row>
    <row r="33737" spans="13:13">
      <c r="M33737" s="2"/>
    </row>
    <row r="33738" spans="13:13">
      <c r="M33738" s="2"/>
    </row>
    <row r="33739" spans="13:13">
      <c r="M33739" s="2"/>
    </row>
    <row r="33740" spans="13:13">
      <c r="M33740" s="2"/>
    </row>
    <row r="33741" spans="13:13">
      <c r="M33741" s="2"/>
    </row>
    <row r="33742" spans="13:13">
      <c r="M33742" s="2"/>
    </row>
    <row r="33743" spans="13:13">
      <c r="M33743" s="2"/>
    </row>
    <row r="33744" spans="13:13">
      <c r="M33744" s="2"/>
    </row>
    <row r="33745" spans="13:13">
      <c r="M33745" s="2"/>
    </row>
    <row r="33746" spans="13:13">
      <c r="M33746" s="2"/>
    </row>
    <row r="33747" spans="13:13">
      <c r="M33747" s="2"/>
    </row>
    <row r="33748" spans="13:13">
      <c r="M33748" s="2"/>
    </row>
    <row r="33749" spans="13:13">
      <c r="M33749" s="2"/>
    </row>
    <row r="33750" spans="13:13">
      <c r="M33750" s="2"/>
    </row>
    <row r="33751" spans="13:13">
      <c r="M33751" s="2"/>
    </row>
    <row r="33752" spans="13:13">
      <c r="M33752" s="2"/>
    </row>
    <row r="33753" spans="13:13">
      <c r="M33753" s="2"/>
    </row>
    <row r="33754" spans="13:13">
      <c r="M33754" s="2"/>
    </row>
    <row r="33755" spans="13:13">
      <c r="M33755" s="2"/>
    </row>
    <row r="33756" spans="13:13">
      <c r="M33756" s="2"/>
    </row>
    <row r="33757" spans="13:13">
      <c r="M33757" s="2"/>
    </row>
    <row r="33758" spans="13:13">
      <c r="M33758" s="2"/>
    </row>
    <row r="33759" spans="13:13">
      <c r="M33759" s="2"/>
    </row>
    <row r="33760" spans="13:13">
      <c r="M33760" s="2"/>
    </row>
    <row r="33761" spans="13:13">
      <c r="M33761" s="2"/>
    </row>
    <row r="33762" spans="13:13">
      <c r="M33762" s="2"/>
    </row>
    <row r="33763" spans="13:13">
      <c r="M33763" s="2"/>
    </row>
    <row r="33764" spans="13:13">
      <c r="M33764" s="2"/>
    </row>
    <row r="33765" spans="13:13">
      <c r="M33765" s="2"/>
    </row>
    <row r="33766" spans="13:13">
      <c r="M33766" s="2"/>
    </row>
    <row r="33767" spans="13:13">
      <c r="M33767" s="2"/>
    </row>
    <row r="33768" spans="13:13">
      <c r="M33768" s="2"/>
    </row>
    <row r="33769" spans="13:13">
      <c r="M33769" s="2"/>
    </row>
    <row r="33770" spans="13:13">
      <c r="M33770" s="2"/>
    </row>
    <row r="33771" spans="13:13">
      <c r="M33771" s="2"/>
    </row>
    <row r="33772" spans="13:13">
      <c r="M33772" s="2"/>
    </row>
    <row r="33773" spans="13:13">
      <c r="M33773" s="2"/>
    </row>
    <row r="33774" spans="13:13">
      <c r="M33774" s="2"/>
    </row>
    <row r="33775" spans="13:13">
      <c r="M33775" s="2"/>
    </row>
    <row r="33776" spans="13:13">
      <c r="M33776" s="2"/>
    </row>
    <row r="33777" spans="13:13">
      <c r="M33777" s="2"/>
    </row>
    <row r="33778" spans="13:13">
      <c r="M33778" s="2"/>
    </row>
    <row r="33779" spans="13:13">
      <c r="M33779" s="2"/>
    </row>
    <row r="33780" spans="13:13">
      <c r="M33780" s="2"/>
    </row>
    <row r="33781" spans="13:13">
      <c r="M33781" s="2"/>
    </row>
    <row r="33782" spans="13:13">
      <c r="M33782" s="2"/>
    </row>
    <row r="33783" spans="13:13">
      <c r="M33783" s="2"/>
    </row>
    <row r="33784" spans="13:13">
      <c r="M33784" s="2"/>
    </row>
    <row r="33785" spans="13:13">
      <c r="M33785" s="2"/>
    </row>
    <row r="33786" spans="13:13">
      <c r="M33786" s="2"/>
    </row>
    <row r="33787" spans="13:13">
      <c r="M33787" s="2"/>
    </row>
    <row r="33788" spans="13:13">
      <c r="M33788" s="2"/>
    </row>
    <row r="33789" spans="13:13">
      <c r="M33789" s="2"/>
    </row>
    <row r="33790" spans="13:13">
      <c r="M33790" s="2"/>
    </row>
    <row r="33791" spans="13:13">
      <c r="M33791" s="2"/>
    </row>
    <row r="33792" spans="13:13">
      <c r="M33792" s="2"/>
    </row>
    <row r="33793" spans="13:13">
      <c r="M33793" s="2"/>
    </row>
    <row r="33794" spans="13:13">
      <c r="M33794" s="2"/>
    </row>
    <row r="33795" spans="13:13">
      <c r="M33795" s="2"/>
    </row>
    <row r="33796" spans="13:13">
      <c r="M33796" s="2"/>
    </row>
    <row r="33797" spans="13:13">
      <c r="M33797" s="2"/>
    </row>
    <row r="33798" spans="13:13">
      <c r="M33798" s="2"/>
    </row>
    <row r="33799" spans="13:13">
      <c r="M33799" s="2"/>
    </row>
    <row r="33800" spans="13:13">
      <c r="M33800" s="2"/>
    </row>
    <row r="33801" spans="13:13">
      <c r="M33801" s="2"/>
    </row>
    <row r="33802" spans="13:13">
      <c r="M33802" s="2"/>
    </row>
    <row r="33803" spans="13:13">
      <c r="M33803" s="2"/>
    </row>
    <row r="33804" spans="13:13">
      <c r="M33804" s="2"/>
    </row>
    <row r="33805" spans="13:13">
      <c r="M33805" s="2"/>
    </row>
    <row r="33806" spans="13:13">
      <c r="M33806" s="2"/>
    </row>
    <row r="33807" spans="13:13">
      <c r="M33807" s="2"/>
    </row>
    <row r="33808" spans="13:13">
      <c r="M33808" s="2"/>
    </row>
    <row r="33809" spans="13:13">
      <c r="M33809" s="2"/>
    </row>
    <row r="33810" spans="13:13">
      <c r="M33810" s="2"/>
    </row>
    <row r="33811" spans="13:13">
      <c r="M33811" s="2"/>
    </row>
    <row r="33812" spans="13:13">
      <c r="M33812" s="2"/>
    </row>
    <row r="33813" spans="13:13">
      <c r="M33813" s="2"/>
    </row>
    <row r="33814" spans="13:13">
      <c r="M33814" s="2"/>
    </row>
    <row r="33815" spans="13:13">
      <c r="M33815" s="2"/>
    </row>
    <row r="33816" spans="13:13">
      <c r="M33816" s="2"/>
    </row>
    <row r="33817" spans="13:13">
      <c r="M33817" s="2"/>
    </row>
    <row r="33818" spans="13:13">
      <c r="M33818" s="2"/>
    </row>
    <row r="33819" spans="13:13">
      <c r="M33819" s="2"/>
    </row>
    <row r="33820" spans="13:13">
      <c r="M33820" s="2"/>
    </row>
    <row r="33821" spans="13:13">
      <c r="M33821" s="2"/>
    </row>
    <row r="33822" spans="13:13">
      <c r="M33822" s="2"/>
    </row>
    <row r="33823" spans="13:13">
      <c r="M33823" s="2"/>
    </row>
    <row r="33824" spans="13:13">
      <c r="M33824" s="2"/>
    </row>
    <row r="33825" spans="13:13">
      <c r="M33825" s="2"/>
    </row>
    <row r="33826" spans="13:13">
      <c r="M33826" s="2"/>
    </row>
    <row r="33827" spans="13:13">
      <c r="M33827" s="2"/>
    </row>
    <row r="33828" spans="13:13">
      <c r="M33828" s="2"/>
    </row>
    <row r="33829" spans="13:13">
      <c r="M33829" s="2"/>
    </row>
    <row r="33830" spans="13:13">
      <c r="M33830" s="2"/>
    </row>
    <row r="33831" spans="13:13">
      <c r="M33831" s="2"/>
    </row>
    <row r="33832" spans="13:13">
      <c r="M33832" s="2"/>
    </row>
    <row r="33833" spans="13:13">
      <c r="M33833" s="2"/>
    </row>
    <row r="33834" spans="13:13">
      <c r="M33834" s="2"/>
    </row>
    <row r="33835" spans="13:13">
      <c r="M33835" s="2"/>
    </row>
    <row r="33836" spans="13:13">
      <c r="M33836" s="2"/>
    </row>
    <row r="33837" spans="13:13">
      <c r="M33837" s="2"/>
    </row>
    <row r="33838" spans="13:13">
      <c r="M33838" s="2"/>
    </row>
    <row r="33839" spans="13:13">
      <c r="M33839" s="2"/>
    </row>
    <row r="33840" spans="13:13">
      <c r="M33840" s="2"/>
    </row>
    <row r="33841" spans="13:13">
      <c r="M33841" s="2"/>
    </row>
    <row r="33842" spans="13:13">
      <c r="M33842" s="2"/>
    </row>
    <row r="33843" spans="13:13">
      <c r="M33843" s="2"/>
    </row>
    <row r="33844" spans="13:13">
      <c r="M33844" s="2"/>
    </row>
    <row r="33845" spans="13:13">
      <c r="M33845" s="2"/>
    </row>
    <row r="33846" spans="13:13">
      <c r="M33846" s="2"/>
    </row>
    <row r="33847" spans="13:13">
      <c r="M33847" s="2"/>
    </row>
    <row r="33848" spans="13:13">
      <c r="M33848" s="2"/>
    </row>
    <row r="33849" spans="13:13">
      <c r="M33849" s="2"/>
    </row>
    <row r="33850" spans="13:13">
      <c r="M33850" s="2"/>
    </row>
    <row r="33851" spans="13:13">
      <c r="M33851" s="2"/>
    </row>
    <row r="33852" spans="13:13">
      <c r="M33852" s="2"/>
    </row>
    <row r="33853" spans="13:13">
      <c r="M33853" s="2"/>
    </row>
    <row r="33854" spans="13:13">
      <c r="M33854" s="2"/>
    </row>
    <row r="33855" spans="13:13">
      <c r="M33855" s="2"/>
    </row>
    <row r="33856" spans="13:13">
      <c r="M33856" s="2"/>
    </row>
    <row r="33857" spans="13:13">
      <c r="M33857" s="2"/>
    </row>
    <row r="33858" spans="13:13">
      <c r="M33858" s="2"/>
    </row>
    <row r="33859" spans="13:13">
      <c r="M33859" s="2"/>
    </row>
    <row r="33860" spans="13:13">
      <c r="M33860" s="2"/>
    </row>
    <row r="33861" spans="13:13">
      <c r="M33861" s="2"/>
    </row>
    <row r="33862" spans="13:13">
      <c r="M33862" s="2"/>
    </row>
    <row r="33863" spans="13:13">
      <c r="M33863" s="2"/>
    </row>
    <row r="33864" spans="13:13">
      <c r="M33864" s="2"/>
    </row>
    <row r="33865" spans="13:13">
      <c r="M33865" s="2"/>
    </row>
    <row r="33866" spans="13:13">
      <c r="M33866" s="2"/>
    </row>
    <row r="33867" spans="13:13">
      <c r="M33867" s="2"/>
    </row>
    <row r="33868" spans="13:13">
      <c r="M33868" s="2"/>
    </row>
    <row r="33869" spans="13:13">
      <c r="M33869" s="2"/>
    </row>
    <row r="33870" spans="13:13">
      <c r="M33870" s="2"/>
    </row>
    <row r="33871" spans="13:13">
      <c r="M33871" s="2"/>
    </row>
    <row r="33872" spans="13:13">
      <c r="M33872" s="2"/>
    </row>
    <row r="33873" spans="13:13">
      <c r="M33873" s="2"/>
    </row>
    <row r="33874" spans="13:13">
      <c r="M33874" s="2"/>
    </row>
    <row r="33875" spans="13:13">
      <c r="M33875" s="2"/>
    </row>
    <row r="33876" spans="13:13">
      <c r="M33876" s="2"/>
    </row>
    <row r="33877" spans="13:13">
      <c r="M33877" s="2"/>
    </row>
    <row r="33878" spans="13:13">
      <c r="M33878" s="2"/>
    </row>
    <row r="33879" spans="13:13">
      <c r="M33879" s="2"/>
    </row>
    <row r="33880" spans="13:13">
      <c r="M33880" s="2"/>
    </row>
    <row r="33881" spans="13:13">
      <c r="M33881" s="2"/>
    </row>
    <row r="33882" spans="13:13">
      <c r="M33882" s="2"/>
    </row>
    <row r="33883" spans="13:13">
      <c r="M33883" s="2"/>
    </row>
    <row r="33884" spans="13:13">
      <c r="M33884" s="2"/>
    </row>
    <row r="33885" spans="13:13">
      <c r="M33885" s="2"/>
    </row>
    <row r="33886" spans="13:13">
      <c r="M33886" s="2"/>
    </row>
    <row r="33887" spans="13:13">
      <c r="M33887" s="2"/>
    </row>
    <row r="33888" spans="13:13">
      <c r="M33888" s="2"/>
    </row>
    <row r="33889" spans="13:13">
      <c r="M33889" s="2"/>
    </row>
    <row r="33890" spans="13:13">
      <c r="M33890" s="2"/>
    </row>
    <row r="33891" spans="13:13">
      <c r="M33891" s="2"/>
    </row>
    <row r="33892" spans="13:13">
      <c r="M33892" s="2"/>
    </row>
    <row r="33893" spans="13:13">
      <c r="M33893" s="2"/>
    </row>
    <row r="33894" spans="13:13">
      <c r="M33894" s="2"/>
    </row>
    <row r="33895" spans="13:13">
      <c r="M33895" s="2"/>
    </row>
    <row r="33896" spans="13:13">
      <c r="M33896" s="2"/>
    </row>
    <row r="33897" spans="13:13">
      <c r="M33897" s="2"/>
    </row>
    <row r="33898" spans="13:13">
      <c r="M33898" s="2"/>
    </row>
    <row r="33899" spans="13:13">
      <c r="M33899" s="2"/>
    </row>
    <row r="33900" spans="13:13">
      <c r="M33900" s="2"/>
    </row>
    <row r="33901" spans="13:13">
      <c r="M33901" s="2"/>
    </row>
    <row r="33902" spans="13:13">
      <c r="M33902" s="2"/>
    </row>
    <row r="33903" spans="13:13">
      <c r="M33903" s="2"/>
    </row>
    <row r="33904" spans="13:13">
      <c r="M33904" s="2"/>
    </row>
    <row r="33905" spans="13:13">
      <c r="M33905" s="2"/>
    </row>
    <row r="33906" spans="13:13">
      <c r="M33906" s="2"/>
    </row>
    <row r="33907" spans="13:13">
      <c r="M33907" s="2"/>
    </row>
    <row r="33908" spans="13:13">
      <c r="M33908" s="2"/>
    </row>
    <row r="33909" spans="13:13">
      <c r="M33909" s="2"/>
    </row>
    <row r="33910" spans="13:13">
      <c r="M33910" s="2"/>
    </row>
    <row r="33911" spans="13:13">
      <c r="M33911" s="2"/>
    </row>
    <row r="33912" spans="13:13">
      <c r="M33912" s="2"/>
    </row>
    <row r="33913" spans="13:13">
      <c r="M33913" s="2"/>
    </row>
    <row r="33914" spans="13:13">
      <c r="M33914" s="2"/>
    </row>
    <row r="33915" spans="13:13">
      <c r="M33915" s="2"/>
    </row>
    <row r="33916" spans="13:13">
      <c r="M33916" s="2"/>
    </row>
    <row r="33917" spans="13:13">
      <c r="M33917" s="2"/>
    </row>
    <row r="33918" spans="13:13">
      <c r="M33918" s="2"/>
    </row>
    <row r="33919" spans="13:13">
      <c r="M33919" s="2"/>
    </row>
    <row r="33920" spans="13:13">
      <c r="M33920" s="2"/>
    </row>
    <row r="33921" spans="13:13">
      <c r="M33921" s="2"/>
    </row>
    <row r="33922" spans="13:13">
      <c r="M33922" s="2"/>
    </row>
    <row r="33923" spans="13:13">
      <c r="M33923" s="2"/>
    </row>
    <row r="33924" spans="13:13">
      <c r="M33924" s="2"/>
    </row>
    <row r="33925" spans="13:13">
      <c r="M33925" s="2"/>
    </row>
    <row r="33926" spans="13:13">
      <c r="M33926" s="2"/>
    </row>
    <row r="33927" spans="13:13">
      <c r="M33927" s="2"/>
    </row>
    <row r="33928" spans="13:13">
      <c r="M33928" s="2"/>
    </row>
    <row r="33929" spans="13:13">
      <c r="M33929" s="2"/>
    </row>
    <row r="33930" spans="13:13">
      <c r="M33930" s="2"/>
    </row>
    <row r="33931" spans="13:13">
      <c r="M33931" s="2"/>
    </row>
    <row r="33932" spans="13:13">
      <c r="M33932" s="2"/>
    </row>
    <row r="33933" spans="13:13">
      <c r="M33933" s="2"/>
    </row>
    <row r="33934" spans="13:13">
      <c r="M33934" s="2"/>
    </row>
    <row r="33935" spans="13:13">
      <c r="M33935" s="2"/>
    </row>
    <row r="33936" spans="13:13">
      <c r="M33936" s="2"/>
    </row>
    <row r="33937" spans="13:13">
      <c r="M33937" s="2"/>
    </row>
    <row r="33938" spans="13:13">
      <c r="M33938" s="2"/>
    </row>
    <row r="33939" spans="13:13">
      <c r="M33939" s="2"/>
    </row>
    <row r="33940" spans="13:13">
      <c r="M33940" s="2"/>
    </row>
    <row r="33941" spans="13:13">
      <c r="M33941" s="2"/>
    </row>
    <row r="33942" spans="13:13">
      <c r="M33942" s="2"/>
    </row>
    <row r="33943" spans="13:13">
      <c r="M33943" s="2"/>
    </row>
    <row r="33944" spans="13:13">
      <c r="M33944" s="2"/>
    </row>
    <row r="33945" spans="13:13">
      <c r="M33945" s="2"/>
    </row>
    <row r="33946" spans="13:13">
      <c r="M33946" s="2"/>
    </row>
    <row r="33947" spans="13:13">
      <c r="M33947" s="2"/>
    </row>
    <row r="33948" spans="13:13">
      <c r="M33948" s="2"/>
    </row>
    <row r="33949" spans="13:13">
      <c r="M33949" s="2"/>
    </row>
    <row r="33950" spans="13:13">
      <c r="M33950" s="2"/>
    </row>
    <row r="33951" spans="13:13">
      <c r="M33951" s="2"/>
    </row>
    <row r="33952" spans="13:13">
      <c r="M33952" s="2"/>
    </row>
    <row r="33953" spans="13:13">
      <c r="M33953" s="2"/>
    </row>
    <row r="33954" spans="13:13">
      <c r="M33954" s="2"/>
    </row>
    <row r="33955" spans="13:13">
      <c r="M33955" s="2"/>
    </row>
    <row r="33956" spans="13:13">
      <c r="M33956" s="2"/>
    </row>
    <row r="33957" spans="13:13">
      <c r="M33957" s="2"/>
    </row>
    <row r="33958" spans="13:13">
      <c r="M33958" s="2"/>
    </row>
    <row r="33959" spans="13:13">
      <c r="M33959" s="2"/>
    </row>
    <row r="33960" spans="13:13">
      <c r="M33960" s="2"/>
    </row>
    <row r="33961" spans="13:13">
      <c r="M33961" s="2"/>
    </row>
    <row r="33962" spans="13:13">
      <c r="M33962" s="2"/>
    </row>
    <row r="33963" spans="13:13">
      <c r="M33963" s="2"/>
    </row>
    <row r="33964" spans="13:13">
      <c r="M33964" s="2"/>
    </row>
    <row r="33965" spans="13:13">
      <c r="M33965" s="2"/>
    </row>
    <row r="33966" spans="13:13">
      <c r="M33966" s="2"/>
    </row>
    <row r="33967" spans="13:13">
      <c r="M33967" s="2"/>
    </row>
    <row r="33968" spans="13:13">
      <c r="M33968" s="2"/>
    </row>
    <row r="33969" spans="13:13">
      <c r="M33969" s="2"/>
    </row>
    <row r="33970" spans="13:13">
      <c r="M33970" s="2"/>
    </row>
    <row r="33971" spans="13:13">
      <c r="M33971" s="2"/>
    </row>
    <row r="33972" spans="13:13">
      <c r="M33972" s="2"/>
    </row>
    <row r="33973" spans="13:13">
      <c r="M33973" s="2"/>
    </row>
    <row r="33974" spans="13:13">
      <c r="M33974" s="2"/>
    </row>
    <row r="33975" spans="13:13">
      <c r="M33975" s="2"/>
    </row>
    <row r="33976" spans="13:13">
      <c r="M33976" s="2"/>
    </row>
    <row r="33977" spans="13:13">
      <c r="M33977" s="2"/>
    </row>
    <row r="33978" spans="13:13">
      <c r="M33978" s="2"/>
    </row>
    <row r="33979" spans="13:13">
      <c r="M33979" s="2"/>
    </row>
    <row r="33980" spans="13:13">
      <c r="M33980" s="2"/>
    </row>
    <row r="33981" spans="13:13">
      <c r="M33981" s="2"/>
    </row>
    <row r="33982" spans="13:13">
      <c r="M33982" s="2"/>
    </row>
    <row r="33983" spans="13:13">
      <c r="M33983" s="2"/>
    </row>
    <row r="33984" spans="13:13">
      <c r="M33984" s="2"/>
    </row>
    <row r="33985" spans="13:13">
      <c r="M33985" s="2"/>
    </row>
    <row r="33986" spans="13:13">
      <c r="M33986" s="2"/>
    </row>
    <row r="33987" spans="13:13">
      <c r="M33987" s="2"/>
    </row>
    <row r="33988" spans="13:13">
      <c r="M33988" s="2"/>
    </row>
    <row r="33989" spans="13:13">
      <c r="M33989" s="2"/>
    </row>
    <row r="33990" spans="13:13">
      <c r="M33990" s="2"/>
    </row>
    <row r="33991" spans="13:13">
      <c r="M33991" s="2"/>
    </row>
    <row r="33992" spans="13:13">
      <c r="M33992" s="2"/>
    </row>
    <row r="33993" spans="13:13">
      <c r="M33993" s="2"/>
    </row>
    <row r="33994" spans="13:13">
      <c r="M33994" s="2"/>
    </row>
    <row r="33995" spans="13:13">
      <c r="M33995" s="2"/>
    </row>
    <row r="33996" spans="13:13">
      <c r="M33996" s="2"/>
    </row>
    <row r="33997" spans="13:13">
      <c r="M33997" s="2"/>
    </row>
    <row r="33998" spans="13:13">
      <c r="M33998" s="2"/>
    </row>
    <row r="33999" spans="13:13">
      <c r="M33999" s="2"/>
    </row>
    <row r="34000" spans="13:13">
      <c r="M34000" s="2"/>
    </row>
    <row r="34001" spans="13:13">
      <c r="M34001" s="2"/>
    </row>
    <row r="34002" spans="13:13">
      <c r="M34002" s="2"/>
    </row>
    <row r="34003" spans="13:13">
      <c r="M34003" s="2"/>
    </row>
    <row r="34004" spans="13:13">
      <c r="M34004" s="2"/>
    </row>
    <row r="34005" spans="13:13">
      <c r="M34005" s="2"/>
    </row>
    <row r="34006" spans="13:13">
      <c r="M34006" s="2"/>
    </row>
    <row r="34007" spans="13:13">
      <c r="M34007" s="2"/>
    </row>
    <row r="34008" spans="13:13">
      <c r="M34008" s="2"/>
    </row>
    <row r="34009" spans="13:13">
      <c r="M34009" s="2"/>
    </row>
    <row r="34010" spans="13:13">
      <c r="M34010" s="2"/>
    </row>
    <row r="34011" spans="13:13">
      <c r="M34011" s="2"/>
    </row>
    <row r="34012" spans="13:13">
      <c r="M34012" s="2"/>
    </row>
    <row r="34013" spans="13:13">
      <c r="M34013" s="2"/>
    </row>
    <row r="34014" spans="13:13">
      <c r="M34014" s="2"/>
    </row>
    <row r="34015" spans="13:13">
      <c r="M34015" s="2"/>
    </row>
    <row r="34016" spans="13:13">
      <c r="M34016" s="2"/>
    </row>
    <row r="34017" spans="13:13">
      <c r="M34017" s="2"/>
    </row>
    <row r="34018" spans="13:13">
      <c r="M34018" s="2"/>
    </row>
    <row r="34019" spans="13:13">
      <c r="M34019" s="2"/>
    </row>
    <row r="34020" spans="13:13">
      <c r="M34020" s="2"/>
    </row>
    <row r="34021" spans="13:13">
      <c r="M34021" s="2"/>
    </row>
    <row r="34022" spans="13:13">
      <c r="M34022" s="2"/>
    </row>
    <row r="34023" spans="13:13">
      <c r="M34023" s="2"/>
    </row>
    <row r="34024" spans="13:13">
      <c r="M34024" s="2"/>
    </row>
    <row r="34025" spans="13:13">
      <c r="M34025" s="2"/>
    </row>
    <row r="34026" spans="13:13">
      <c r="M34026" s="2"/>
    </row>
    <row r="34027" spans="13:13">
      <c r="M34027" s="2"/>
    </row>
    <row r="34028" spans="13:13">
      <c r="M34028" s="2"/>
    </row>
    <row r="34029" spans="13:13">
      <c r="M34029" s="2"/>
    </row>
    <row r="34030" spans="13:13">
      <c r="M34030" s="2"/>
    </row>
    <row r="34031" spans="13:13">
      <c r="M34031" s="2"/>
    </row>
    <row r="34032" spans="13:13">
      <c r="M34032" s="2"/>
    </row>
    <row r="34033" spans="13:13">
      <c r="M34033" s="2"/>
    </row>
    <row r="34034" spans="13:13">
      <c r="M34034" s="2"/>
    </row>
    <row r="34035" spans="13:13">
      <c r="M34035" s="2"/>
    </row>
    <row r="34036" spans="13:13">
      <c r="M34036" s="2"/>
    </row>
    <row r="34037" spans="13:13">
      <c r="M34037" s="2"/>
    </row>
    <row r="34038" spans="13:13">
      <c r="M34038" s="2"/>
    </row>
    <row r="34039" spans="13:13">
      <c r="M34039" s="2"/>
    </row>
    <row r="34040" spans="13:13">
      <c r="M34040" s="2"/>
    </row>
    <row r="34041" spans="13:13">
      <c r="M34041" s="2"/>
    </row>
    <row r="34042" spans="13:13">
      <c r="M34042" s="2"/>
    </row>
    <row r="34043" spans="13:13">
      <c r="M34043" s="2"/>
    </row>
    <row r="34044" spans="13:13">
      <c r="M34044" s="2"/>
    </row>
    <row r="34045" spans="13:13">
      <c r="M34045" s="2"/>
    </row>
    <row r="34046" spans="13:13">
      <c r="M34046" s="2"/>
    </row>
    <row r="34047" spans="13:13">
      <c r="M34047" s="2"/>
    </row>
    <row r="34048" spans="13:13">
      <c r="M34048" s="2"/>
    </row>
    <row r="34049" spans="13:13">
      <c r="M34049" s="2"/>
    </row>
    <row r="34050" spans="13:13">
      <c r="M34050" s="2"/>
    </row>
    <row r="34051" spans="13:13">
      <c r="M34051" s="2"/>
    </row>
    <row r="34052" spans="13:13">
      <c r="M34052" s="2"/>
    </row>
    <row r="34053" spans="13:13">
      <c r="M34053" s="2"/>
    </row>
    <row r="34054" spans="13:13">
      <c r="M34054" s="2"/>
    </row>
    <row r="34055" spans="13:13">
      <c r="M34055" s="2"/>
    </row>
    <row r="34056" spans="13:13">
      <c r="M34056" s="2"/>
    </row>
    <row r="34057" spans="13:13">
      <c r="M34057" s="2"/>
    </row>
    <row r="34058" spans="13:13">
      <c r="M34058" s="2"/>
    </row>
    <row r="34059" spans="13:13">
      <c r="M34059" s="2"/>
    </row>
    <row r="34060" spans="13:13">
      <c r="M34060" s="2"/>
    </row>
    <row r="34061" spans="13:13">
      <c r="M34061" s="2"/>
    </row>
    <row r="34062" spans="13:13">
      <c r="M34062" s="2"/>
    </row>
    <row r="34063" spans="13:13">
      <c r="M34063" s="2"/>
    </row>
    <row r="34064" spans="13:13">
      <c r="M34064" s="2"/>
    </row>
    <row r="34065" spans="13:13">
      <c r="M34065" s="2"/>
    </row>
    <row r="34066" spans="13:13">
      <c r="M34066" s="2"/>
    </row>
    <row r="34067" spans="13:13">
      <c r="M34067" s="2"/>
    </row>
    <row r="34068" spans="13:13">
      <c r="M34068" s="2"/>
    </row>
    <row r="34069" spans="13:13">
      <c r="M34069" s="2"/>
    </row>
    <row r="34070" spans="13:13">
      <c r="M34070" s="2"/>
    </row>
    <row r="34071" spans="13:13">
      <c r="M34071" s="2"/>
    </row>
    <row r="34072" spans="13:13">
      <c r="M34072" s="2"/>
    </row>
    <row r="34073" spans="13:13">
      <c r="M34073" s="2"/>
    </row>
    <row r="34074" spans="13:13">
      <c r="M34074" s="2"/>
    </row>
    <row r="34075" spans="13:13">
      <c r="M34075" s="2"/>
    </row>
    <row r="34076" spans="13:13">
      <c r="M34076" s="2"/>
    </row>
    <row r="34077" spans="13:13">
      <c r="M34077" s="2"/>
    </row>
    <row r="34078" spans="13:13">
      <c r="M34078" s="2"/>
    </row>
    <row r="34079" spans="13:13">
      <c r="M34079" s="2"/>
    </row>
    <row r="34080" spans="13:13">
      <c r="M34080" s="2"/>
    </row>
    <row r="34081" spans="13:13">
      <c r="M34081" s="2"/>
    </row>
    <row r="34082" spans="13:13">
      <c r="M34082" s="2"/>
    </row>
    <row r="34083" spans="13:13">
      <c r="M34083" s="2"/>
    </row>
    <row r="34084" spans="13:13">
      <c r="M34084" s="2"/>
    </row>
    <row r="34085" spans="13:13">
      <c r="M34085" s="2"/>
    </row>
    <row r="34086" spans="13:13">
      <c r="M34086" s="2"/>
    </row>
    <row r="34087" spans="13:13">
      <c r="M34087" s="2"/>
    </row>
    <row r="34088" spans="13:13">
      <c r="M34088" s="2"/>
    </row>
    <row r="34089" spans="13:13">
      <c r="M34089" s="2"/>
    </row>
    <row r="34090" spans="13:13">
      <c r="M34090" s="2"/>
    </row>
    <row r="34091" spans="13:13">
      <c r="M34091" s="2"/>
    </row>
    <row r="34092" spans="13:13">
      <c r="M34092" s="2"/>
    </row>
    <row r="34093" spans="13:13">
      <c r="M34093" s="2"/>
    </row>
    <row r="34094" spans="13:13">
      <c r="M34094" s="2"/>
    </row>
    <row r="34095" spans="13:13">
      <c r="M34095" s="2"/>
    </row>
    <row r="34096" spans="13:13">
      <c r="M34096" s="2"/>
    </row>
    <row r="34097" spans="13:13">
      <c r="M34097" s="2"/>
    </row>
    <row r="34098" spans="13:13">
      <c r="M34098" s="2"/>
    </row>
    <row r="34099" spans="13:13">
      <c r="M34099" s="2"/>
    </row>
    <row r="34100" spans="13:13">
      <c r="M34100" s="2"/>
    </row>
    <row r="34101" spans="13:13">
      <c r="M34101" s="2"/>
    </row>
    <row r="34102" spans="13:13">
      <c r="M34102" s="2"/>
    </row>
    <row r="34103" spans="13:13">
      <c r="M34103" s="2"/>
    </row>
    <row r="34104" spans="13:13">
      <c r="M34104" s="2"/>
    </row>
    <row r="34105" spans="13:13">
      <c r="M34105" s="2"/>
    </row>
    <row r="34106" spans="13:13">
      <c r="M34106" s="2"/>
    </row>
    <row r="34107" spans="13:13">
      <c r="M34107" s="2"/>
    </row>
    <row r="34108" spans="13:13">
      <c r="M34108" s="2"/>
    </row>
    <row r="34109" spans="13:13">
      <c r="M34109" s="2"/>
    </row>
    <row r="34110" spans="13:13">
      <c r="M34110" s="2"/>
    </row>
    <row r="34111" spans="13:13">
      <c r="M34111" s="2"/>
    </row>
    <row r="34112" spans="13:13">
      <c r="M34112" s="2"/>
    </row>
    <row r="34113" spans="13:13">
      <c r="M34113" s="2"/>
    </row>
    <row r="34114" spans="13:13">
      <c r="M34114" s="2"/>
    </row>
    <row r="34115" spans="13:13">
      <c r="M34115" s="2"/>
    </row>
    <row r="34116" spans="13:13">
      <c r="M34116" s="2"/>
    </row>
    <row r="34117" spans="13:13">
      <c r="M34117" s="2"/>
    </row>
    <row r="34118" spans="13:13">
      <c r="M34118" s="2"/>
    </row>
    <row r="34119" spans="13:13">
      <c r="M34119" s="2"/>
    </row>
    <row r="34120" spans="13:13">
      <c r="M34120" s="2"/>
    </row>
    <row r="34121" spans="13:13">
      <c r="M34121" s="2"/>
    </row>
    <row r="34122" spans="13:13">
      <c r="M34122" s="2"/>
    </row>
    <row r="34123" spans="13:13">
      <c r="M34123" s="2"/>
    </row>
    <row r="34124" spans="13:13">
      <c r="M34124" s="2"/>
    </row>
    <row r="34125" spans="13:13">
      <c r="M34125" s="2"/>
    </row>
    <row r="34126" spans="13:13">
      <c r="M34126" s="2"/>
    </row>
    <row r="34127" spans="13:13">
      <c r="M34127" s="2"/>
    </row>
    <row r="34128" spans="13:13">
      <c r="M34128" s="2"/>
    </row>
    <row r="34129" spans="13:13">
      <c r="M34129" s="2"/>
    </row>
    <row r="34130" spans="13:13">
      <c r="M34130" s="2"/>
    </row>
    <row r="34131" spans="13:13">
      <c r="M34131" s="2"/>
    </row>
    <row r="34132" spans="13:13">
      <c r="M34132" s="2"/>
    </row>
    <row r="34133" spans="13:13">
      <c r="M34133" s="2"/>
    </row>
    <row r="34134" spans="13:13">
      <c r="M34134" s="2"/>
    </row>
    <row r="34135" spans="13:13">
      <c r="M34135" s="2"/>
    </row>
    <row r="34136" spans="13:13">
      <c r="M34136" s="2"/>
    </row>
    <row r="34137" spans="13:13">
      <c r="M34137" s="2"/>
    </row>
    <row r="34138" spans="13:13">
      <c r="M34138" s="2"/>
    </row>
    <row r="34139" spans="13:13">
      <c r="M34139" s="2"/>
    </row>
    <row r="34140" spans="13:13">
      <c r="M34140" s="2"/>
    </row>
    <row r="34141" spans="13:13">
      <c r="M34141" s="2"/>
    </row>
    <row r="34142" spans="13:13">
      <c r="M34142" s="2"/>
    </row>
    <row r="34143" spans="13:13">
      <c r="M34143" s="2"/>
    </row>
    <row r="34144" spans="13:13">
      <c r="M34144" s="2"/>
    </row>
    <row r="34145" spans="13:13">
      <c r="M34145" s="2"/>
    </row>
    <row r="34146" spans="13:13">
      <c r="M34146" s="2"/>
    </row>
    <row r="34147" spans="13:13">
      <c r="M34147" s="2"/>
    </row>
    <row r="34148" spans="13:13">
      <c r="M34148" s="2"/>
    </row>
    <row r="34149" spans="13:13">
      <c r="M34149" s="2"/>
    </row>
    <row r="34150" spans="13:13">
      <c r="M34150" s="2"/>
    </row>
    <row r="34151" spans="13:13">
      <c r="M34151" s="2"/>
    </row>
    <row r="34152" spans="13:13">
      <c r="M34152" s="2"/>
    </row>
    <row r="34153" spans="13:13">
      <c r="M34153" s="2"/>
    </row>
    <row r="34154" spans="13:13">
      <c r="M34154" s="2"/>
    </row>
    <row r="34155" spans="13:13">
      <c r="M34155" s="2"/>
    </row>
    <row r="34156" spans="13:13">
      <c r="M34156" s="2"/>
    </row>
    <row r="34157" spans="13:13">
      <c r="M34157" s="2"/>
    </row>
    <row r="34158" spans="13:13">
      <c r="M34158" s="2"/>
    </row>
    <row r="34159" spans="13:13">
      <c r="M34159" s="2"/>
    </row>
    <row r="34160" spans="13:13">
      <c r="M34160" s="2"/>
    </row>
    <row r="34161" spans="13:13">
      <c r="M34161" s="2"/>
    </row>
    <row r="34162" spans="13:13">
      <c r="M34162" s="2"/>
    </row>
    <row r="34163" spans="13:13">
      <c r="M34163" s="2"/>
    </row>
    <row r="34164" spans="13:13">
      <c r="M34164" s="2"/>
    </row>
    <row r="34165" spans="13:13">
      <c r="M34165" s="2"/>
    </row>
    <row r="34166" spans="13:13">
      <c r="M34166" s="2"/>
    </row>
    <row r="34167" spans="13:13">
      <c r="M34167" s="2"/>
    </row>
    <row r="34168" spans="13:13">
      <c r="M34168" s="2"/>
    </row>
    <row r="34169" spans="13:13">
      <c r="M34169" s="2"/>
    </row>
    <row r="34170" spans="13:13">
      <c r="M34170" s="2"/>
    </row>
    <row r="34171" spans="13:13">
      <c r="M34171" s="2"/>
    </row>
    <row r="34172" spans="13:13">
      <c r="M34172" s="2"/>
    </row>
    <row r="34173" spans="13:13">
      <c r="M34173" s="2"/>
    </row>
    <row r="34174" spans="13:13">
      <c r="M34174" s="2"/>
    </row>
    <row r="34175" spans="13:13">
      <c r="M34175" s="2"/>
    </row>
    <row r="34176" spans="13:13">
      <c r="M34176" s="2"/>
    </row>
    <row r="34177" spans="13:13">
      <c r="M34177" s="2"/>
    </row>
    <row r="34178" spans="13:13">
      <c r="M34178" s="2"/>
    </row>
    <row r="34179" spans="13:13">
      <c r="M34179" s="2"/>
    </row>
    <row r="34180" spans="13:13">
      <c r="M34180" s="2"/>
    </row>
    <row r="34181" spans="13:13">
      <c r="M34181" s="2"/>
    </row>
    <row r="34182" spans="13:13">
      <c r="M34182" s="2"/>
    </row>
    <row r="34183" spans="13:13">
      <c r="M34183" s="2"/>
    </row>
    <row r="34184" spans="13:13">
      <c r="M34184" s="2"/>
    </row>
    <row r="34185" spans="13:13">
      <c r="M34185" s="2"/>
    </row>
    <row r="34186" spans="13:13">
      <c r="M34186" s="2"/>
    </row>
    <row r="34187" spans="13:13">
      <c r="M34187" s="2"/>
    </row>
    <row r="34188" spans="13:13">
      <c r="M34188" s="2"/>
    </row>
    <row r="34189" spans="13:13">
      <c r="M34189" s="2"/>
    </row>
    <row r="34190" spans="13:13">
      <c r="M34190" s="2"/>
    </row>
    <row r="34191" spans="13:13">
      <c r="M34191" s="2"/>
    </row>
    <row r="34192" spans="13:13">
      <c r="M34192" s="2"/>
    </row>
    <row r="34193" spans="13:13">
      <c r="M34193" s="2"/>
    </row>
    <row r="34194" spans="13:13">
      <c r="M34194" s="2"/>
    </row>
    <row r="34195" spans="13:13">
      <c r="M34195" s="2"/>
    </row>
    <row r="34196" spans="13:13">
      <c r="M34196" s="2"/>
    </row>
    <row r="34197" spans="13:13">
      <c r="M34197" s="2"/>
    </row>
    <row r="34198" spans="13:13">
      <c r="M34198" s="2"/>
    </row>
    <row r="34199" spans="13:13">
      <c r="M34199" s="2"/>
    </row>
    <row r="34200" spans="13:13">
      <c r="M34200" s="2"/>
    </row>
    <row r="34201" spans="13:13">
      <c r="M34201" s="2"/>
    </row>
    <row r="34202" spans="13:13">
      <c r="M34202" s="2"/>
    </row>
    <row r="34203" spans="13:13">
      <c r="M34203" s="2"/>
    </row>
    <row r="34204" spans="13:13">
      <c r="M34204" s="2"/>
    </row>
    <row r="34205" spans="13:13">
      <c r="M34205" s="2"/>
    </row>
    <row r="34206" spans="13:13">
      <c r="M34206" s="2"/>
    </row>
    <row r="34207" spans="13:13">
      <c r="M34207" s="2"/>
    </row>
    <row r="34208" spans="13:13">
      <c r="M34208" s="2"/>
    </row>
    <row r="34209" spans="13:13">
      <c r="M34209" s="2"/>
    </row>
    <row r="34210" spans="13:13">
      <c r="M34210" s="2"/>
    </row>
    <row r="34211" spans="13:13">
      <c r="M34211" s="2"/>
    </row>
    <row r="34212" spans="13:13">
      <c r="M34212" s="2"/>
    </row>
    <row r="34213" spans="13:13">
      <c r="M34213" s="2"/>
    </row>
    <row r="34214" spans="13:13">
      <c r="M34214" s="2"/>
    </row>
    <row r="34215" spans="13:13">
      <c r="M34215" s="2"/>
    </row>
    <row r="34216" spans="13:13">
      <c r="M34216" s="2"/>
    </row>
    <row r="34217" spans="13:13">
      <c r="M34217" s="2"/>
    </row>
    <row r="34218" spans="13:13">
      <c r="M34218" s="2"/>
    </row>
    <row r="34219" spans="13:13">
      <c r="M34219" s="2"/>
    </row>
    <row r="34220" spans="13:13">
      <c r="M34220" s="2"/>
    </row>
    <row r="34221" spans="13:13">
      <c r="M34221" s="2"/>
    </row>
    <row r="34222" spans="13:13">
      <c r="M34222" s="2"/>
    </row>
    <row r="34223" spans="13:13">
      <c r="M34223" s="2"/>
    </row>
    <row r="34224" spans="13:13">
      <c r="M34224" s="2"/>
    </row>
    <row r="34225" spans="13:13">
      <c r="M34225" s="2"/>
    </row>
    <row r="34226" spans="13:13">
      <c r="M34226" s="2"/>
    </row>
    <row r="34227" spans="13:13">
      <c r="M34227" s="2"/>
    </row>
    <row r="34228" spans="13:13">
      <c r="M34228" s="2"/>
    </row>
    <row r="34229" spans="13:13">
      <c r="M34229" s="2"/>
    </row>
    <row r="34230" spans="13:13">
      <c r="M34230" s="2"/>
    </row>
    <row r="34231" spans="13:13">
      <c r="M34231" s="2"/>
    </row>
    <row r="34232" spans="13:13">
      <c r="M34232" s="2"/>
    </row>
    <row r="34233" spans="13:13">
      <c r="M34233" s="2"/>
    </row>
    <row r="34234" spans="13:13">
      <c r="M34234" s="2"/>
    </row>
    <row r="34235" spans="13:13">
      <c r="M34235" s="2"/>
    </row>
    <row r="34236" spans="13:13">
      <c r="M34236" s="2"/>
    </row>
    <row r="34237" spans="13:13">
      <c r="M34237" s="2"/>
    </row>
    <row r="34238" spans="13:13">
      <c r="M34238" s="2"/>
    </row>
    <row r="34239" spans="13:13">
      <c r="M34239" s="2"/>
    </row>
    <row r="34240" spans="13:13">
      <c r="M34240" s="2"/>
    </row>
    <row r="34241" spans="13:13">
      <c r="M34241" s="2"/>
    </row>
    <row r="34242" spans="13:13">
      <c r="M34242" s="2"/>
    </row>
    <row r="34243" spans="13:13">
      <c r="M34243" s="2"/>
    </row>
    <row r="34244" spans="13:13">
      <c r="M34244" s="2"/>
    </row>
    <row r="34245" spans="13:13">
      <c r="M34245" s="2"/>
    </row>
    <row r="34246" spans="13:13">
      <c r="M34246" s="2"/>
    </row>
    <row r="34247" spans="13:13">
      <c r="M34247" s="2"/>
    </row>
    <row r="34248" spans="13:13">
      <c r="M34248" s="2"/>
    </row>
    <row r="34249" spans="13:13">
      <c r="M34249" s="2"/>
    </row>
    <row r="34250" spans="13:13">
      <c r="M34250" s="2"/>
    </row>
    <row r="34251" spans="13:13">
      <c r="M34251" s="2"/>
    </row>
    <row r="34252" spans="13:13">
      <c r="M34252" s="2"/>
    </row>
    <row r="34253" spans="13:13">
      <c r="M34253" s="2"/>
    </row>
    <row r="34254" spans="13:13">
      <c r="M34254" s="2"/>
    </row>
    <row r="34255" spans="13:13">
      <c r="M34255" s="2"/>
    </row>
    <row r="34256" spans="13:13">
      <c r="M34256" s="2"/>
    </row>
    <row r="34257" spans="13:13">
      <c r="M34257" s="2"/>
    </row>
    <row r="34258" spans="13:13">
      <c r="M34258" s="2"/>
    </row>
    <row r="34259" spans="13:13">
      <c r="M34259" s="2"/>
    </row>
    <row r="34260" spans="13:13">
      <c r="M34260" s="2"/>
    </row>
    <row r="34261" spans="13:13">
      <c r="M34261" s="2"/>
    </row>
    <row r="34262" spans="13:13">
      <c r="M34262" s="2"/>
    </row>
    <row r="34263" spans="13:13">
      <c r="M34263" s="2"/>
    </row>
    <row r="34264" spans="13:13">
      <c r="M34264" s="2"/>
    </row>
    <row r="34265" spans="13:13">
      <c r="M34265" s="2"/>
    </row>
    <row r="34266" spans="13:13">
      <c r="M34266" s="2"/>
    </row>
    <row r="34267" spans="13:13">
      <c r="M34267" s="2"/>
    </row>
    <row r="34268" spans="13:13">
      <c r="M34268" s="2"/>
    </row>
    <row r="34269" spans="13:13">
      <c r="M34269" s="2"/>
    </row>
    <row r="34270" spans="13:13">
      <c r="M34270" s="2"/>
    </row>
    <row r="34271" spans="13:13">
      <c r="M34271" s="2"/>
    </row>
    <row r="34272" spans="13:13">
      <c r="M34272" s="2"/>
    </row>
    <row r="34273" spans="13:13">
      <c r="M34273" s="2"/>
    </row>
    <row r="34274" spans="13:13">
      <c r="M34274" s="2"/>
    </row>
    <row r="34275" spans="13:13">
      <c r="M34275" s="2"/>
    </row>
    <row r="34276" spans="13:13">
      <c r="M34276" s="2"/>
    </row>
    <row r="34277" spans="13:13">
      <c r="M34277" s="2"/>
    </row>
    <row r="34278" spans="13:13">
      <c r="M34278" s="2"/>
    </row>
    <row r="34279" spans="13:13">
      <c r="M34279" s="2"/>
    </row>
    <row r="34280" spans="13:13">
      <c r="M34280" s="2"/>
    </row>
    <row r="34281" spans="13:13">
      <c r="M34281" s="2"/>
    </row>
    <row r="34282" spans="13:13">
      <c r="M34282" s="2"/>
    </row>
    <row r="34283" spans="13:13">
      <c r="M34283" s="2"/>
    </row>
    <row r="34284" spans="13:13">
      <c r="M34284" s="2"/>
    </row>
    <row r="34285" spans="13:13">
      <c r="M34285" s="2"/>
    </row>
    <row r="34286" spans="13:13">
      <c r="M34286" s="2"/>
    </row>
    <row r="34287" spans="13:13">
      <c r="M34287" s="2"/>
    </row>
    <row r="34288" spans="13:13">
      <c r="M34288" s="2"/>
    </row>
    <row r="34289" spans="13:13">
      <c r="M34289" s="2"/>
    </row>
    <row r="34290" spans="13:13">
      <c r="M34290" s="2"/>
    </row>
    <row r="34291" spans="13:13">
      <c r="M34291" s="2"/>
    </row>
    <row r="34292" spans="13:13">
      <c r="M34292" s="2"/>
    </row>
    <row r="34293" spans="13:13">
      <c r="M34293" s="2"/>
    </row>
    <row r="34294" spans="13:13">
      <c r="M34294" s="2"/>
    </row>
    <row r="34295" spans="13:13">
      <c r="M34295" s="2"/>
    </row>
    <row r="34296" spans="13:13">
      <c r="M34296" s="2"/>
    </row>
    <row r="34297" spans="13:13">
      <c r="M34297" s="2"/>
    </row>
    <row r="34298" spans="13:13">
      <c r="M34298" s="2"/>
    </row>
    <row r="34299" spans="13:13">
      <c r="M34299" s="2"/>
    </row>
    <row r="34300" spans="13:13">
      <c r="M34300" s="2"/>
    </row>
    <row r="34301" spans="13:13">
      <c r="M34301" s="2"/>
    </row>
    <row r="34302" spans="13:13">
      <c r="M34302" s="2"/>
    </row>
    <row r="34303" spans="13:13">
      <c r="M34303" s="2"/>
    </row>
    <row r="34304" spans="13:13">
      <c r="M34304" s="2"/>
    </row>
    <row r="34305" spans="13:13">
      <c r="M34305" s="2"/>
    </row>
    <row r="34306" spans="13:13">
      <c r="M34306" s="2"/>
    </row>
    <row r="34307" spans="13:13">
      <c r="M34307" s="2"/>
    </row>
    <row r="34308" spans="13:13">
      <c r="M34308" s="2"/>
    </row>
    <row r="34309" spans="13:13">
      <c r="M34309" s="2"/>
    </row>
    <row r="34310" spans="13:13">
      <c r="M34310" s="2"/>
    </row>
    <row r="34311" spans="13:13">
      <c r="M34311" s="2"/>
    </row>
    <row r="34312" spans="13:13">
      <c r="M34312" s="2"/>
    </row>
    <row r="34313" spans="13:13">
      <c r="M34313" s="2"/>
    </row>
    <row r="34314" spans="13:13">
      <c r="M34314" s="2"/>
    </row>
    <row r="34315" spans="13:13">
      <c r="M34315" s="2"/>
    </row>
    <row r="34316" spans="13:13">
      <c r="M34316" s="2"/>
    </row>
    <row r="34317" spans="13:13">
      <c r="M34317" s="2"/>
    </row>
    <row r="34318" spans="13:13">
      <c r="M34318" s="2"/>
    </row>
    <row r="34319" spans="13:13">
      <c r="M34319" s="2"/>
    </row>
    <row r="34320" spans="13:13">
      <c r="M34320" s="2"/>
    </row>
    <row r="34321" spans="13:13">
      <c r="M34321" s="2"/>
    </row>
    <row r="34322" spans="13:13">
      <c r="M34322" s="2"/>
    </row>
    <row r="34323" spans="13:13">
      <c r="M34323" s="2"/>
    </row>
    <row r="34324" spans="13:13">
      <c r="M34324" s="2"/>
    </row>
    <row r="34325" spans="13:13">
      <c r="M34325" s="2"/>
    </row>
    <row r="34326" spans="13:13">
      <c r="M34326" s="2"/>
    </row>
    <row r="34327" spans="13:13">
      <c r="M34327" s="2"/>
    </row>
    <row r="34328" spans="13:13">
      <c r="M34328" s="2"/>
    </row>
    <row r="34329" spans="13:13">
      <c r="M34329" s="2"/>
    </row>
    <row r="34330" spans="13:13">
      <c r="M34330" s="2"/>
    </row>
    <row r="34331" spans="13:13">
      <c r="M34331" s="2"/>
    </row>
    <row r="34332" spans="13:13">
      <c r="M34332" s="2"/>
    </row>
    <row r="34333" spans="13:13">
      <c r="M34333" s="2"/>
    </row>
    <row r="34334" spans="13:13">
      <c r="M34334" s="2"/>
    </row>
    <row r="34335" spans="13:13">
      <c r="M34335" s="2"/>
    </row>
    <row r="34336" spans="13:13">
      <c r="M34336" s="2"/>
    </row>
    <row r="34337" spans="13:13">
      <c r="M34337" s="2"/>
    </row>
    <row r="34338" spans="13:13">
      <c r="M34338" s="2"/>
    </row>
    <row r="34339" spans="13:13">
      <c r="M34339" s="2"/>
    </row>
    <row r="34340" spans="13:13">
      <c r="M34340" s="2"/>
    </row>
    <row r="34341" spans="13:13">
      <c r="M34341" s="2"/>
    </row>
    <row r="34342" spans="13:13">
      <c r="M34342" s="2"/>
    </row>
    <row r="34343" spans="13:13">
      <c r="M34343" s="2"/>
    </row>
    <row r="34344" spans="13:13">
      <c r="M34344" s="2"/>
    </row>
    <row r="34345" spans="13:13">
      <c r="M34345" s="2"/>
    </row>
    <row r="34346" spans="13:13">
      <c r="M34346" s="2"/>
    </row>
    <row r="34347" spans="13:13">
      <c r="M34347" s="2"/>
    </row>
    <row r="34348" spans="13:13">
      <c r="M34348" s="2"/>
    </row>
    <row r="34349" spans="13:13">
      <c r="M34349" s="2"/>
    </row>
    <row r="34350" spans="13:13">
      <c r="M34350" s="2"/>
    </row>
    <row r="34351" spans="13:13">
      <c r="M34351" s="2"/>
    </row>
    <row r="34352" spans="13:13">
      <c r="M34352" s="2"/>
    </row>
    <row r="34353" spans="13:13">
      <c r="M34353" s="2"/>
    </row>
    <row r="34354" spans="13:13">
      <c r="M34354" s="2"/>
    </row>
    <row r="34355" spans="13:13">
      <c r="M34355" s="2"/>
    </row>
    <row r="34356" spans="13:13">
      <c r="M34356" s="2"/>
    </row>
    <row r="34357" spans="13:13">
      <c r="M34357" s="2"/>
    </row>
    <row r="34358" spans="13:13">
      <c r="M34358" s="2"/>
    </row>
    <row r="34359" spans="13:13">
      <c r="M34359" s="2"/>
    </row>
    <row r="34360" spans="13:13">
      <c r="M34360" s="2"/>
    </row>
    <row r="34361" spans="13:13">
      <c r="M34361" s="2"/>
    </row>
    <row r="34362" spans="13:13">
      <c r="M34362" s="2"/>
    </row>
    <row r="34363" spans="13:13">
      <c r="M34363" s="2"/>
    </row>
    <row r="34364" spans="13:13">
      <c r="M34364" s="2"/>
    </row>
    <row r="34365" spans="13:13">
      <c r="M34365" s="2"/>
    </row>
    <row r="34366" spans="13:13">
      <c r="M34366" s="2"/>
    </row>
    <row r="34367" spans="13:13">
      <c r="M34367" s="2"/>
    </row>
    <row r="34368" spans="13:13">
      <c r="M34368" s="2"/>
    </row>
    <row r="34369" spans="13:13">
      <c r="M34369" s="2"/>
    </row>
    <row r="34370" spans="13:13">
      <c r="M34370" s="2"/>
    </row>
    <row r="34371" spans="13:13">
      <c r="M34371" s="2"/>
    </row>
    <row r="34372" spans="13:13">
      <c r="M34372" s="2"/>
    </row>
    <row r="34373" spans="13:13">
      <c r="M34373" s="2"/>
    </row>
    <row r="34374" spans="13:13">
      <c r="M34374" s="2"/>
    </row>
    <row r="34375" spans="13:13">
      <c r="M34375" s="2"/>
    </row>
    <row r="34376" spans="13:13">
      <c r="M34376" s="2"/>
    </row>
    <row r="34377" spans="13:13">
      <c r="M34377" s="2"/>
    </row>
    <row r="34378" spans="13:13">
      <c r="M34378" s="2"/>
    </row>
    <row r="34379" spans="13:13">
      <c r="M34379" s="2"/>
    </row>
    <row r="34380" spans="13:13">
      <c r="M34380" s="2"/>
    </row>
    <row r="34381" spans="13:13">
      <c r="M34381" s="2"/>
    </row>
    <row r="34382" spans="13:13">
      <c r="M34382" s="2"/>
    </row>
    <row r="34383" spans="13:13">
      <c r="M34383" s="2"/>
    </row>
    <row r="34384" spans="13:13">
      <c r="M34384" s="2"/>
    </row>
    <row r="34385" spans="13:13">
      <c r="M34385" s="2"/>
    </row>
    <row r="34386" spans="13:13">
      <c r="M34386" s="2"/>
    </row>
    <row r="34387" spans="13:13">
      <c r="M34387" s="2"/>
    </row>
    <row r="34388" spans="13:13">
      <c r="M34388" s="2"/>
    </row>
    <row r="34389" spans="13:13">
      <c r="M34389" s="2"/>
    </row>
    <row r="34390" spans="13:13">
      <c r="M34390" s="2"/>
    </row>
    <row r="34391" spans="13:13">
      <c r="M34391" s="2"/>
    </row>
    <row r="34392" spans="13:13">
      <c r="M34392" s="2"/>
    </row>
    <row r="34393" spans="13:13">
      <c r="M34393" s="2"/>
    </row>
    <row r="34394" spans="13:13">
      <c r="M34394" s="2"/>
    </row>
    <row r="34395" spans="13:13">
      <c r="M34395" s="2"/>
    </row>
    <row r="34396" spans="13:13">
      <c r="M34396" s="2"/>
    </row>
    <row r="34397" spans="13:13">
      <c r="M34397" s="2"/>
    </row>
    <row r="34398" spans="13:13">
      <c r="M34398" s="2"/>
    </row>
    <row r="34399" spans="13:13">
      <c r="M34399" s="2"/>
    </row>
    <row r="34400" spans="13:13">
      <c r="M34400" s="2"/>
    </row>
    <row r="34401" spans="13:13">
      <c r="M34401" s="2"/>
    </row>
    <row r="34402" spans="13:13">
      <c r="M34402" s="2"/>
    </row>
    <row r="34403" spans="13:13">
      <c r="M34403" s="2"/>
    </row>
    <row r="34404" spans="13:13">
      <c r="M34404" s="2"/>
    </row>
    <row r="34405" spans="13:13">
      <c r="M34405" s="2"/>
    </row>
    <row r="34406" spans="13:13">
      <c r="M34406" s="2"/>
    </row>
    <row r="34407" spans="13:13">
      <c r="M34407" s="2"/>
    </row>
    <row r="34408" spans="13:13">
      <c r="M34408" s="2"/>
    </row>
    <row r="34409" spans="13:13">
      <c r="M34409" s="2"/>
    </row>
    <row r="34410" spans="13:13">
      <c r="M34410" s="2"/>
    </row>
    <row r="34411" spans="13:13">
      <c r="M34411" s="2"/>
    </row>
    <row r="34412" spans="13:13">
      <c r="M34412" s="2"/>
    </row>
    <row r="34413" spans="13:13">
      <c r="M34413" s="2"/>
    </row>
    <row r="34414" spans="13:13">
      <c r="M34414" s="2"/>
    </row>
    <row r="34415" spans="13:13">
      <c r="M34415" s="2"/>
    </row>
    <row r="34416" spans="13:13">
      <c r="M34416" s="2"/>
    </row>
    <row r="34417" spans="13:13">
      <c r="M34417" s="2"/>
    </row>
    <row r="34418" spans="13:13">
      <c r="M34418" s="2"/>
    </row>
    <row r="34419" spans="13:13">
      <c r="M34419" s="2"/>
    </row>
    <row r="34420" spans="13:13">
      <c r="M34420" s="2"/>
    </row>
    <row r="34421" spans="13:13">
      <c r="M34421" s="2"/>
    </row>
    <row r="34422" spans="13:13">
      <c r="M34422" s="2"/>
    </row>
    <row r="34423" spans="13:13">
      <c r="M34423" s="2"/>
    </row>
    <row r="34424" spans="13:13">
      <c r="M34424" s="2"/>
    </row>
    <row r="34425" spans="13:13">
      <c r="M34425" s="2"/>
    </row>
    <row r="34426" spans="13:13">
      <c r="M34426" s="2"/>
    </row>
    <row r="34427" spans="13:13">
      <c r="M34427" s="2"/>
    </row>
    <row r="34428" spans="13:13">
      <c r="M34428" s="2"/>
    </row>
    <row r="34429" spans="13:13">
      <c r="M34429" s="2"/>
    </row>
    <row r="34430" spans="13:13">
      <c r="M34430" s="2"/>
    </row>
    <row r="34431" spans="13:13">
      <c r="M34431" s="2"/>
    </row>
    <row r="34432" spans="13:13">
      <c r="M34432" s="2"/>
    </row>
    <row r="34433" spans="13:13">
      <c r="M34433" s="2"/>
    </row>
    <row r="34434" spans="13:13">
      <c r="M34434" s="2"/>
    </row>
    <row r="34435" spans="13:13">
      <c r="M34435" s="2"/>
    </row>
    <row r="34436" spans="13:13">
      <c r="M34436" s="2"/>
    </row>
    <row r="34437" spans="13:13">
      <c r="M34437" s="2"/>
    </row>
    <row r="34438" spans="13:13">
      <c r="M34438" s="2"/>
    </row>
    <row r="34439" spans="13:13">
      <c r="M34439" s="2"/>
    </row>
    <row r="34440" spans="13:13">
      <c r="M34440" s="2"/>
    </row>
    <row r="34441" spans="13:13">
      <c r="M34441" s="2"/>
    </row>
    <row r="34442" spans="13:13">
      <c r="M34442" s="2"/>
    </row>
    <row r="34443" spans="13:13">
      <c r="M34443" s="2"/>
    </row>
    <row r="34444" spans="13:13">
      <c r="M34444" s="2"/>
    </row>
    <row r="34445" spans="13:13">
      <c r="M34445" s="2"/>
    </row>
    <row r="34446" spans="13:13">
      <c r="M34446" s="2"/>
    </row>
    <row r="34447" spans="13:13">
      <c r="M34447" s="2"/>
    </row>
    <row r="34448" spans="13:13">
      <c r="M34448" s="2"/>
    </row>
    <row r="34449" spans="13:13">
      <c r="M34449" s="2"/>
    </row>
    <row r="34450" spans="13:13">
      <c r="M34450" s="2"/>
    </row>
    <row r="34451" spans="13:13">
      <c r="M34451" s="2"/>
    </row>
    <row r="34452" spans="13:13">
      <c r="M34452" s="2"/>
    </row>
    <row r="34453" spans="13:13">
      <c r="M34453" s="2"/>
    </row>
    <row r="34454" spans="13:13">
      <c r="M34454" s="2"/>
    </row>
    <row r="34455" spans="13:13">
      <c r="M34455" s="2"/>
    </row>
    <row r="34456" spans="13:13">
      <c r="M34456" s="2"/>
    </row>
    <row r="34457" spans="13:13">
      <c r="M34457" s="2"/>
    </row>
    <row r="34458" spans="13:13">
      <c r="M34458" s="2"/>
    </row>
    <row r="34459" spans="13:13">
      <c r="M34459" s="2"/>
    </row>
    <row r="34460" spans="13:13">
      <c r="M34460" s="2"/>
    </row>
    <row r="34461" spans="13:13">
      <c r="M34461" s="2"/>
    </row>
    <row r="34462" spans="13:13">
      <c r="M34462" s="2"/>
    </row>
    <row r="34463" spans="13:13">
      <c r="M34463" s="2"/>
    </row>
    <row r="34464" spans="13:13">
      <c r="M34464" s="2"/>
    </row>
    <row r="34465" spans="13:13">
      <c r="M34465" s="2"/>
    </row>
    <row r="34466" spans="13:13">
      <c r="M34466" s="2"/>
    </row>
    <row r="34467" spans="13:13">
      <c r="M34467" s="2"/>
    </row>
    <row r="34468" spans="13:13">
      <c r="M34468" s="2"/>
    </row>
    <row r="34469" spans="13:13">
      <c r="M34469" s="2"/>
    </row>
    <row r="34470" spans="13:13">
      <c r="M34470" s="2"/>
    </row>
    <row r="34471" spans="13:13">
      <c r="M34471" s="2"/>
    </row>
    <row r="34472" spans="13:13">
      <c r="M34472" s="2"/>
    </row>
    <row r="34473" spans="13:13">
      <c r="M34473" s="2"/>
    </row>
    <row r="34474" spans="13:13">
      <c r="M34474" s="2"/>
    </row>
    <row r="34475" spans="13:13">
      <c r="M34475" s="2"/>
    </row>
    <row r="34476" spans="13:13">
      <c r="M34476" s="2"/>
    </row>
    <row r="34477" spans="13:13">
      <c r="M34477" s="2"/>
    </row>
    <row r="34478" spans="13:13">
      <c r="M34478" s="2"/>
    </row>
    <row r="34479" spans="13:13">
      <c r="M34479" s="2"/>
    </row>
    <row r="34480" spans="13:13">
      <c r="M34480" s="2"/>
    </row>
    <row r="34481" spans="13:13">
      <c r="M34481" s="2"/>
    </row>
    <row r="34482" spans="13:13">
      <c r="M34482" s="2"/>
    </row>
    <row r="34483" spans="13:13">
      <c r="M34483" s="2"/>
    </row>
    <row r="34484" spans="13:13">
      <c r="M34484" s="2"/>
    </row>
    <row r="34485" spans="13:13">
      <c r="M34485" s="2"/>
    </row>
    <row r="34486" spans="13:13">
      <c r="M34486" s="2"/>
    </row>
    <row r="34487" spans="13:13">
      <c r="M34487" s="2"/>
    </row>
    <row r="34488" spans="13:13">
      <c r="M34488" s="2"/>
    </row>
    <row r="34489" spans="13:13">
      <c r="M34489" s="2"/>
    </row>
    <row r="34490" spans="13:13">
      <c r="M34490" s="2"/>
    </row>
    <row r="34491" spans="13:13">
      <c r="M34491" s="2"/>
    </row>
    <row r="34492" spans="13:13">
      <c r="M34492" s="2"/>
    </row>
    <row r="34493" spans="13:13">
      <c r="M34493" s="2"/>
    </row>
    <row r="34494" spans="13:13">
      <c r="M34494" s="2"/>
    </row>
    <row r="34495" spans="13:13">
      <c r="M34495" s="2"/>
    </row>
    <row r="34496" spans="13:13">
      <c r="M34496" s="2"/>
    </row>
    <row r="34497" spans="13:13">
      <c r="M34497" s="2"/>
    </row>
    <row r="34498" spans="13:13">
      <c r="M34498" s="2"/>
    </row>
    <row r="34499" spans="13:13">
      <c r="M34499" s="2"/>
    </row>
    <row r="34500" spans="13:13">
      <c r="M34500" s="2"/>
    </row>
    <row r="34501" spans="13:13">
      <c r="M34501" s="2"/>
    </row>
    <row r="34502" spans="13:13">
      <c r="M34502" s="2"/>
    </row>
    <row r="34503" spans="13:13">
      <c r="M34503" s="2"/>
    </row>
    <row r="34504" spans="13:13">
      <c r="M34504" s="2"/>
    </row>
    <row r="34505" spans="13:13">
      <c r="M34505" s="2"/>
    </row>
    <row r="34506" spans="13:13">
      <c r="M34506" s="2"/>
    </row>
    <row r="34507" spans="13:13">
      <c r="M34507" s="2"/>
    </row>
    <row r="34508" spans="13:13">
      <c r="M34508" s="2"/>
    </row>
    <row r="34509" spans="13:13">
      <c r="M34509" s="2"/>
    </row>
    <row r="34510" spans="13:13">
      <c r="M34510" s="2"/>
    </row>
    <row r="34511" spans="13:13">
      <c r="M34511" s="2"/>
    </row>
    <row r="34512" spans="13:13">
      <c r="M34512" s="2"/>
    </row>
    <row r="34513" spans="13:13">
      <c r="M34513" s="2"/>
    </row>
    <row r="34514" spans="13:13">
      <c r="M34514" s="2"/>
    </row>
    <row r="34515" spans="13:13">
      <c r="M34515" s="2"/>
    </row>
    <row r="34516" spans="13:13">
      <c r="M34516" s="2"/>
    </row>
    <row r="34517" spans="13:13">
      <c r="M34517" s="2"/>
    </row>
    <row r="34518" spans="13:13">
      <c r="M34518" s="2"/>
    </row>
    <row r="34519" spans="13:13">
      <c r="M34519" s="2"/>
    </row>
    <row r="34520" spans="13:13">
      <c r="M34520" s="2"/>
    </row>
    <row r="34521" spans="13:13">
      <c r="M34521" s="2"/>
    </row>
    <row r="34522" spans="13:13">
      <c r="M34522" s="2"/>
    </row>
    <row r="34523" spans="13:13">
      <c r="M34523" s="2"/>
    </row>
    <row r="34524" spans="13:13">
      <c r="M34524" s="2"/>
    </row>
    <row r="34525" spans="13:13">
      <c r="M34525" s="2"/>
    </row>
    <row r="34526" spans="13:13">
      <c r="M34526" s="2"/>
    </row>
    <row r="34527" spans="13:13">
      <c r="M34527" s="2"/>
    </row>
    <row r="34528" spans="13:13">
      <c r="M34528" s="2"/>
    </row>
    <row r="34529" spans="13:13">
      <c r="M34529" s="2"/>
    </row>
    <row r="34530" spans="13:13">
      <c r="M34530" s="2"/>
    </row>
    <row r="34531" spans="13:13">
      <c r="M34531" s="2"/>
    </row>
    <row r="34532" spans="13:13">
      <c r="M34532" s="2"/>
    </row>
    <row r="34533" spans="13:13">
      <c r="M34533" s="2"/>
    </row>
    <row r="34534" spans="13:13">
      <c r="M34534" s="2"/>
    </row>
    <row r="34535" spans="13:13">
      <c r="M34535" s="2"/>
    </row>
    <row r="34536" spans="13:13">
      <c r="M34536" s="2"/>
    </row>
    <row r="34537" spans="13:13">
      <c r="M34537" s="2"/>
    </row>
    <row r="34538" spans="13:13">
      <c r="M34538" s="2"/>
    </row>
    <row r="34539" spans="13:13">
      <c r="M34539" s="2"/>
    </row>
    <row r="34540" spans="13:13">
      <c r="M34540" s="2"/>
    </row>
    <row r="34541" spans="13:13">
      <c r="M34541" s="2"/>
    </row>
    <row r="34542" spans="13:13">
      <c r="M34542" s="2"/>
    </row>
    <row r="34543" spans="13:13">
      <c r="M34543" s="2"/>
    </row>
    <row r="34544" spans="13:13">
      <c r="M34544" s="2"/>
    </row>
    <row r="34545" spans="13:13">
      <c r="M34545" s="2"/>
    </row>
    <row r="34546" spans="13:13">
      <c r="M34546" s="2"/>
    </row>
    <row r="34547" spans="13:13">
      <c r="M34547" s="2"/>
    </row>
    <row r="34548" spans="13:13">
      <c r="M34548" s="2"/>
    </row>
    <row r="34549" spans="13:13">
      <c r="M34549" s="2"/>
    </row>
    <row r="34550" spans="13:13">
      <c r="M34550" s="2"/>
    </row>
    <row r="34551" spans="13:13">
      <c r="M34551" s="2"/>
    </row>
    <row r="34552" spans="13:13">
      <c r="M34552" s="2"/>
    </row>
    <row r="34553" spans="13:13">
      <c r="M34553" s="2"/>
    </row>
    <row r="34554" spans="13:13">
      <c r="M34554" s="2"/>
    </row>
    <row r="34555" spans="13:13">
      <c r="M34555" s="2"/>
    </row>
    <row r="34556" spans="13:13">
      <c r="M34556" s="2"/>
    </row>
    <row r="34557" spans="13:13">
      <c r="M34557" s="2"/>
    </row>
    <row r="34558" spans="13:13">
      <c r="M34558" s="2"/>
    </row>
    <row r="34559" spans="13:13">
      <c r="M34559" s="2"/>
    </row>
    <row r="34560" spans="13:13">
      <c r="M34560" s="2"/>
    </row>
    <row r="34561" spans="13:13">
      <c r="M34561" s="2"/>
    </row>
    <row r="34562" spans="13:13">
      <c r="M34562" s="2"/>
    </row>
    <row r="34563" spans="13:13">
      <c r="M34563" s="2"/>
    </row>
    <row r="34564" spans="13:13">
      <c r="M34564" s="2"/>
    </row>
    <row r="34565" spans="13:13">
      <c r="M34565" s="2"/>
    </row>
    <row r="34566" spans="13:13">
      <c r="M34566" s="2"/>
    </row>
    <row r="34567" spans="13:13">
      <c r="M34567" s="2"/>
    </row>
    <row r="34568" spans="13:13">
      <c r="M34568" s="2"/>
    </row>
    <row r="34569" spans="13:13">
      <c r="M34569" s="2"/>
    </row>
    <row r="34570" spans="13:13">
      <c r="M34570" s="2"/>
    </row>
    <row r="34571" spans="13:13">
      <c r="M34571" s="2"/>
    </row>
    <row r="34572" spans="13:13">
      <c r="M34572" s="2"/>
    </row>
    <row r="34573" spans="13:13">
      <c r="M34573" s="2"/>
    </row>
    <row r="34574" spans="13:13">
      <c r="M34574" s="2"/>
    </row>
    <row r="34575" spans="13:13">
      <c r="M34575" s="2"/>
    </row>
    <row r="34576" spans="13:13">
      <c r="M34576" s="2"/>
    </row>
    <row r="34577" spans="13:13">
      <c r="M34577" s="2"/>
    </row>
    <row r="34578" spans="13:13">
      <c r="M34578" s="2"/>
    </row>
    <row r="34579" spans="13:13">
      <c r="M34579" s="2"/>
    </row>
    <row r="34580" spans="13:13">
      <c r="M34580" s="2"/>
    </row>
    <row r="34581" spans="13:13">
      <c r="M34581" s="2"/>
    </row>
    <row r="34582" spans="13:13">
      <c r="M34582" s="2"/>
    </row>
    <row r="34583" spans="13:13">
      <c r="M34583" s="2"/>
    </row>
    <row r="34584" spans="13:13">
      <c r="M34584" s="2"/>
    </row>
    <row r="34585" spans="13:13">
      <c r="M34585" s="2"/>
    </row>
    <row r="34586" spans="13:13">
      <c r="M34586" s="2"/>
    </row>
    <row r="34587" spans="13:13">
      <c r="M34587" s="2"/>
    </row>
    <row r="34588" spans="13:13">
      <c r="M34588" s="2"/>
    </row>
    <row r="34589" spans="13:13">
      <c r="M34589" s="2"/>
    </row>
    <row r="34590" spans="13:13">
      <c r="M34590" s="2"/>
    </row>
    <row r="34591" spans="13:13">
      <c r="M34591" s="2"/>
    </row>
    <row r="34592" spans="13:13">
      <c r="M34592" s="2"/>
    </row>
    <row r="34593" spans="13:13">
      <c r="M34593" s="2"/>
    </row>
    <row r="34594" spans="13:13">
      <c r="M34594" s="2"/>
    </row>
    <row r="34595" spans="13:13">
      <c r="M34595" s="2"/>
    </row>
    <row r="34596" spans="13:13">
      <c r="M34596" s="2"/>
    </row>
    <row r="34597" spans="13:13">
      <c r="M34597" s="2"/>
    </row>
    <row r="34598" spans="13:13">
      <c r="M34598" s="2"/>
    </row>
    <row r="34599" spans="13:13">
      <c r="M34599" s="2"/>
    </row>
    <row r="34600" spans="13:13">
      <c r="M34600" s="2"/>
    </row>
    <row r="34601" spans="13:13">
      <c r="M34601" s="2"/>
    </row>
    <row r="34602" spans="13:13">
      <c r="M34602" s="2"/>
    </row>
    <row r="34603" spans="13:13">
      <c r="M34603" s="2"/>
    </row>
    <row r="34604" spans="13:13">
      <c r="M34604" s="2"/>
    </row>
    <row r="34605" spans="13:13">
      <c r="M34605" s="2"/>
    </row>
    <row r="34606" spans="13:13">
      <c r="M34606" s="2"/>
    </row>
    <row r="34607" spans="13:13">
      <c r="M34607" s="2"/>
    </row>
    <row r="34608" spans="13:13">
      <c r="M34608" s="2"/>
    </row>
    <row r="34609" spans="13:13">
      <c r="M34609" s="2"/>
    </row>
    <row r="34610" spans="13:13">
      <c r="M34610" s="2"/>
    </row>
    <row r="34611" spans="13:13">
      <c r="M34611" s="2"/>
    </row>
    <row r="34612" spans="13:13">
      <c r="M34612" s="2"/>
    </row>
    <row r="34613" spans="13:13">
      <c r="M34613" s="2"/>
    </row>
    <row r="34614" spans="13:13">
      <c r="M34614" s="2"/>
    </row>
    <row r="34615" spans="13:13">
      <c r="M34615" s="2"/>
    </row>
    <row r="34616" spans="13:13">
      <c r="M34616" s="2"/>
    </row>
    <row r="34617" spans="13:13">
      <c r="M34617" s="2"/>
    </row>
    <row r="34618" spans="13:13">
      <c r="M34618" s="2"/>
    </row>
    <row r="34619" spans="13:13">
      <c r="M34619" s="2"/>
    </row>
    <row r="34620" spans="13:13">
      <c r="M34620" s="2"/>
    </row>
    <row r="34621" spans="13:13">
      <c r="M34621" s="2"/>
    </row>
    <row r="34622" spans="13:13">
      <c r="M34622" s="2"/>
    </row>
    <row r="34623" spans="13:13">
      <c r="M34623" s="2"/>
    </row>
    <row r="34624" spans="13:13">
      <c r="M34624" s="2"/>
    </row>
    <row r="34625" spans="13:13">
      <c r="M34625" s="2"/>
    </row>
    <row r="34626" spans="13:13">
      <c r="M34626" s="2"/>
    </row>
    <row r="34627" spans="13:13">
      <c r="M34627" s="2"/>
    </row>
    <row r="34628" spans="13:13">
      <c r="M34628" s="2"/>
    </row>
    <row r="34629" spans="13:13">
      <c r="M34629" s="2"/>
    </row>
    <row r="34630" spans="13:13">
      <c r="M34630" s="2"/>
    </row>
    <row r="34631" spans="13:13">
      <c r="M34631" s="2"/>
    </row>
    <row r="34632" spans="13:13">
      <c r="M34632" s="2"/>
    </row>
    <row r="34633" spans="13:13">
      <c r="M34633" s="2"/>
    </row>
    <row r="34634" spans="13:13">
      <c r="M34634" s="2"/>
    </row>
    <row r="34635" spans="13:13">
      <c r="M34635" s="2"/>
    </row>
    <row r="34636" spans="13:13">
      <c r="M34636" s="2"/>
    </row>
    <row r="34637" spans="13:13">
      <c r="M34637" s="2"/>
    </row>
    <row r="34638" spans="13:13">
      <c r="M34638" s="2"/>
    </row>
    <row r="34639" spans="13:13">
      <c r="M34639" s="2"/>
    </row>
    <row r="34640" spans="13:13">
      <c r="M34640" s="2"/>
    </row>
    <row r="34641" spans="13:13">
      <c r="M34641" s="2"/>
    </row>
    <row r="34642" spans="13:13">
      <c r="M34642" s="2"/>
    </row>
    <row r="34643" spans="13:13">
      <c r="M34643" s="2"/>
    </row>
    <row r="34644" spans="13:13">
      <c r="M34644" s="2"/>
    </row>
    <row r="34645" spans="13:13">
      <c r="M34645" s="2"/>
    </row>
    <row r="34646" spans="13:13">
      <c r="M34646" s="2"/>
    </row>
    <row r="34647" spans="13:13">
      <c r="M34647" s="2"/>
    </row>
    <row r="34648" spans="13:13">
      <c r="M34648" s="2"/>
    </row>
    <row r="34649" spans="13:13">
      <c r="M34649" s="2"/>
    </row>
    <row r="34650" spans="13:13">
      <c r="M34650" s="2"/>
    </row>
    <row r="34651" spans="13:13">
      <c r="M34651" s="2"/>
    </row>
    <row r="34652" spans="13:13">
      <c r="M34652" s="2"/>
    </row>
    <row r="34653" spans="13:13">
      <c r="M34653" s="2"/>
    </row>
    <row r="34654" spans="13:13">
      <c r="M34654" s="2"/>
    </row>
    <row r="34655" spans="13:13">
      <c r="M34655" s="2"/>
    </row>
    <row r="34656" spans="13:13">
      <c r="M34656" s="2"/>
    </row>
    <row r="34657" spans="13:13">
      <c r="M34657" s="2"/>
    </row>
    <row r="34658" spans="13:13">
      <c r="M34658" s="2"/>
    </row>
    <row r="34659" spans="13:13">
      <c r="M34659" s="2"/>
    </row>
    <row r="34660" spans="13:13">
      <c r="M34660" s="2"/>
    </row>
    <row r="34661" spans="13:13">
      <c r="M34661" s="2"/>
    </row>
    <row r="34662" spans="13:13">
      <c r="M34662" s="2"/>
    </row>
    <row r="34663" spans="13:13">
      <c r="M34663" s="2"/>
    </row>
    <row r="34664" spans="13:13">
      <c r="M34664" s="2"/>
    </row>
    <row r="34665" spans="13:13">
      <c r="M34665" s="2"/>
    </row>
    <row r="34666" spans="13:13">
      <c r="M34666" s="2"/>
    </row>
    <row r="34667" spans="13:13">
      <c r="M34667" s="2"/>
    </row>
    <row r="34668" spans="13:13">
      <c r="M34668" s="2"/>
    </row>
    <row r="34669" spans="13:13">
      <c r="M34669" s="2"/>
    </row>
    <row r="34670" spans="13:13">
      <c r="M34670" s="2"/>
    </row>
    <row r="34671" spans="13:13">
      <c r="M34671" s="2"/>
    </row>
    <row r="34672" spans="13:13">
      <c r="M34672" s="2"/>
    </row>
    <row r="34673" spans="13:13">
      <c r="M34673" s="2"/>
    </row>
    <row r="34674" spans="13:13">
      <c r="M34674" s="2"/>
    </row>
    <row r="34675" spans="13:13">
      <c r="M34675" s="2"/>
    </row>
    <row r="34676" spans="13:13">
      <c r="M34676" s="2"/>
    </row>
    <row r="34677" spans="13:13">
      <c r="M34677" s="2"/>
    </row>
    <row r="34678" spans="13:13">
      <c r="M34678" s="2"/>
    </row>
    <row r="34679" spans="13:13">
      <c r="M34679" s="2"/>
    </row>
    <row r="34680" spans="13:13">
      <c r="M34680" s="2"/>
    </row>
    <row r="34681" spans="13:13">
      <c r="M34681" s="2"/>
    </row>
    <row r="34682" spans="13:13">
      <c r="M34682" s="2"/>
    </row>
    <row r="34683" spans="13:13">
      <c r="M34683" s="2"/>
    </row>
    <row r="34684" spans="13:13">
      <c r="M34684" s="2"/>
    </row>
    <row r="34685" spans="13:13">
      <c r="M34685" s="2"/>
    </row>
    <row r="34686" spans="13:13">
      <c r="M34686" s="2"/>
    </row>
    <row r="34687" spans="13:13">
      <c r="M34687" s="2"/>
    </row>
    <row r="34688" spans="13:13">
      <c r="M34688" s="2"/>
    </row>
    <row r="34689" spans="13:13">
      <c r="M34689" s="2"/>
    </row>
    <row r="34690" spans="13:13">
      <c r="M34690" s="2"/>
    </row>
    <row r="34691" spans="13:13">
      <c r="M34691" s="2"/>
    </row>
    <row r="34692" spans="13:13">
      <c r="M34692" s="2"/>
    </row>
    <row r="34693" spans="13:13">
      <c r="M34693" s="2"/>
    </row>
    <row r="34694" spans="13:13">
      <c r="M34694" s="2"/>
    </row>
    <row r="34695" spans="13:13">
      <c r="M34695" s="2"/>
    </row>
    <row r="34696" spans="13:13">
      <c r="M34696" s="2"/>
    </row>
    <row r="34697" spans="13:13">
      <c r="M34697" s="2"/>
    </row>
    <row r="34698" spans="13:13">
      <c r="M34698" s="2"/>
    </row>
    <row r="34699" spans="13:13">
      <c r="M34699" s="2"/>
    </row>
    <row r="34700" spans="13:13">
      <c r="M34700" s="2"/>
    </row>
    <row r="34701" spans="13:13">
      <c r="M34701" s="2"/>
    </row>
    <row r="34702" spans="13:13">
      <c r="M34702" s="2"/>
    </row>
    <row r="34703" spans="13:13">
      <c r="M34703" s="2"/>
    </row>
    <row r="34704" spans="13:13">
      <c r="M34704" s="2"/>
    </row>
    <row r="34705" spans="13:13">
      <c r="M34705" s="2"/>
    </row>
    <row r="34706" spans="13:13">
      <c r="M34706" s="2"/>
    </row>
    <row r="34707" spans="13:13">
      <c r="M34707" s="2"/>
    </row>
    <row r="34708" spans="13:13">
      <c r="M34708" s="2"/>
    </row>
    <row r="34709" spans="13:13">
      <c r="M34709" s="2"/>
    </row>
    <row r="34710" spans="13:13">
      <c r="M34710" s="2"/>
    </row>
    <row r="34711" spans="13:13">
      <c r="M34711" s="2"/>
    </row>
    <row r="34712" spans="13:13">
      <c r="M34712" s="2"/>
    </row>
    <row r="34713" spans="13:13">
      <c r="M34713" s="2"/>
    </row>
    <row r="34714" spans="13:13">
      <c r="M34714" s="2"/>
    </row>
    <row r="34715" spans="13:13">
      <c r="M34715" s="2"/>
    </row>
    <row r="34716" spans="13:13">
      <c r="M34716" s="2"/>
    </row>
    <row r="34717" spans="13:13">
      <c r="M34717" s="2"/>
    </row>
    <row r="34718" spans="13:13">
      <c r="M34718" s="2"/>
    </row>
    <row r="34719" spans="13:13">
      <c r="M34719" s="2"/>
    </row>
    <row r="34720" spans="13:13">
      <c r="M34720" s="2"/>
    </row>
    <row r="34721" spans="13:13">
      <c r="M34721" s="2"/>
    </row>
    <row r="34722" spans="13:13">
      <c r="M34722" s="2"/>
    </row>
    <row r="34723" spans="13:13">
      <c r="M34723" s="2"/>
    </row>
    <row r="34724" spans="13:13">
      <c r="M34724" s="2"/>
    </row>
    <row r="34725" spans="13:13">
      <c r="M34725" s="2"/>
    </row>
    <row r="34726" spans="13:13">
      <c r="M34726" s="2"/>
    </row>
    <row r="34727" spans="13:13">
      <c r="M34727" s="2"/>
    </row>
    <row r="34728" spans="13:13">
      <c r="M34728" s="2"/>
    </row>
    <row r="34729" spans="13:13">
      <c r="M34729" s="2"/>
    </row>
    <row r="34730" spans="13:13">
      <c r="M34730" s="2"/>
    </row>
    <row r="34731" spans="13:13">
      <c r="M34731" s="2"/>
    </row>
    <row r="34732" spans="13:13">
      <c r="M34732" s="2"/>
    </row>
    <row r="34733" spans="13:13">
      <c r="M34733" s="2"/>
    </row>
    <row r="34734" spans="13:13">
      <c r="M34734" s="2"/>
    </row>
    <row r="34735" spans="13:13">
      <c r="M34735" s="2"/>
    </row>
    <row r="34736" spans="13:13">
      <c r="M34736" s="2"/>
    </row>
    <row r="34737" spans="13:13">
      <c r="M34737" s="2"/>
    </row>
    <row r="34738" spans="13:13">
      <c r="M34738" s="2"/>
    </row>
    <row r="34739" spans="13:13">
      <c r="M34739" s="2"/>
    </row>
    <row r="34740" spans="13:13">
      <c r="M34740" s="2"/>
    </row>
    <row r="34741" spans="13:13">
      <c r="M34741" s="2"/>
    </row>
    <row r="34742" spans="13:13">
      <c r="M34742" s="2"/>
    </row>
    <row r="34743" spans="13:13">
      <c r="M34743" s="2"/>
    </row>
    <row r="34744" spans="13:13">
      <c r="M34744" s="2"/>
    </row>
    <row r="34745" spans="13:13">
      <c r="M34745" s="2"/>
    </row>
    <row r="34746" spans="13:13">
      <c r="M34746" s="2"/>
    </row>
    <row r="34747" spans="13:13">
      <c r="M34747" s="2"/>
    </row>
    <row r="34748" spans="13:13">
      <c r="M34748" s="2"/>
    </row>
    <row r="34749" spans="13:13">
      <c r="M34749" s="2"/>
    </row>
    <row r="34750" spans="13:13">
      <c r="M34750" s="2"/>
    </row>
    <row r="34751" spans="13:13">
      <c r="M34751" s="2"/>
    </row>
    <row r="34752" spans="13:13">
      <c r="M34752" s="2"/>
    </row>
    <row r="34753" spans="13:13">
      <c r="M34753" s="2"/>
    </row>
    <row r="34754" spans="13:13">
      <c r="M34754" s="2"/>
    </row>
    <row r="34755" spans="13:13">
      <c r="M34755" s="2"/>
    </row>
    <row r="34756" spans="13:13">
      <c r="M34756" s="2"/>
    </row>
    <row r="34757" spans="13:13">
      <c r="M34757" s="2"/>
    </row>
    <row r="34758" spans="13:13">
      <c r="M34758" s="2"/>
    </row>
    <row r="34759" spans="13:13">
      <c r="M34759" s="2"/>
    </row>
    <row r="34760" spans="13:13">
      <c r="M34760" s="2"/>
    </row>
    <row r="34761" spans="13:13">
      <c r="M34761" s="2"/>
    </row>
    <row r="34762" spans="13:13">
      <c r="M34762" s="2"/>
    </row>
    <row r="34763" spans="13:13">
      <c r="M34763" s="2"/>
    </row>
    <row r="34764" spans="13:13">
      <c r="M34764" s="2"/>
    </row>
    <row r="34765" spans="13:13">
      <c r="M34765" s="2"/>
    </row>
    <row r="34766" spans="13:13">
      <c r="M34766" s="2"/>
    </row>
    <row r="34767" spans="13:13">
      <c r="M34767" s="2"/>
    </row>
    <row r="34768" spans="13:13">
      <c r="M34768" s="2"/>
    </row>
    <row r="34769" spans="13:13">
      <c r="M34769" s="2"/>
    </row>
    <row r="34770" spans="13:13">
      <c r="M34770" s="2"/>
    </row>
    <row r="34771" spans="13:13">
      <c r="M34771" s="2"/>
    </row>
    <row r="34772" spans="13:13">
      <c r="M34772" s="2"/>
    </row>
    <row r="34773" spans="13:13">
      <c r="M34773" s="2"/>
    </row>
    <row r="34774" spans="13:13">
      <c r="M34774" s="2"/>
    </row>
    <row r="34775" spans="13:13">
      <c r="M34775" s="2"/>
    </row>
    <row r="34776" spans="13:13">
      <c r="M34776" s="2"/>
    </row>
    <row r="34777" spans="13:13">
      <c r="M34777" s="2"/>
    </row>
    <row r="34778" spans="13:13">
      <c r="M34778" s="2"/>
    </row>
    <row r="34779" spans="13:13">
      <c r="M34779" s="2"/>
    </row>
    <row r="34780" spans="13:13">
      <c r="M34780" s="2"/>
    </row>
    <row r="34781" spans="13:13">
      <c r="M34781" s="2"/>
    </row>
    <row r="34782" spans="13:13">
      <c r="M34782" s="2"/>
    </row>
    <row r="34783" spans="13:13">
      <c r="M34783" s="2"/>
    </row>
    <row r="34784" spans="13:13">
      <c r="M34784" s="2"/>
    </row>
    <row r="34785" spans="13:13">
      <c r="M34785" s="2"/>
    </row>
    <row r="34786" spans="13:13">
      <c r="M34786" s="2"/>
    </row>
    <row r="34787" spans="13:13">
      <c r="M34787" s="2"/>
    </row>
    <row r="34788" spans="13:13">
      <c r="M34788" s="2"/>
    </row>
    <row r="34789" spans="13:13">
      <c r="M34789" s="2"/>
    </row>
    <row r="34790" spans="13:13">
      <c r="M34790" s="2"/>
    </row>
    <row r="34791" spans="13:13">
      <c r="M34791" s="2"/>
    </row>
    <row r="34792" spans="13:13">
      <c r="M34792" s="2"/>
    </row>
    <row r="34793" spans="13:13">
      <c r="M34793" s="2"/>
    </row>
    <row r="34794" spans="13:13">
      <c r="M34794" s="2"/>
    </row>
    <row r="34795" spans="13:13">
      <c r="M34795" s="2"/>
    </row>
    <row r="34796" spans="13:13">
      <c r="M34796" s="2"/>
    </row>
    <row r="34797" spans="13:13">
      <c r="M34797" s="2"/>
    </row>
    <row r="34798" spans="13:13">
      <c r="M34798" s="2"/>
    </row>
    <row r="34799" spans="13:13">
      <c r="M34799" s="2"/>
    </row>
    <row r="34800" spans="13:13">
      <c r="M34800" s="2"/>
    </row>
    <row r="34801" spans="13:13">
      <c r="M34801" s="2"/>
    </row>
    <row r="34802" spans="13:13">
      <c r="M34802" s="2"/>
    </row>
    <row r="34803" spans="13:13">
      <c r="M34803" s="2"/>
    </row>
    <row r="34804" spans="13:13">
      <c r="M34804" s="2"/>
    </row>
    <row r="34805" spans="13:13">
      <c r="M34805" s="2"/>
    </row>
    <row r="34806" spans="13:13">
      <c r="M34806" s="2"/>
    </row>
    <row r="34807" spans="13:13">
      <c r="M34807" s="2"/>
    </row>
    <row r="34808" spans="13:13">
      <c r="M34808" s="2"/>
    </row>
    <row r="34809" spans="13:13">
      <c r="M34809" s="2"/>
    </row>
    <row r="34810" spans="13:13">
      <c r="M34810" s="2"/>
    </row>
    <row r="34811" spans="13:13">
      <c r="M34811" s="2"/>
    </row>
    <row r="34812" spans="13:13">
      <c r="M34812" s="2"/>
    </row>
    <row r="34813" spans="13:13">
      <c r="M34813" s="2"/>
    </row>
    <row r="34814" spans="13:13">
      <c r="M34814" s="2"/>
    </row>
    <row r="34815" spans="13:13">
      <c r="M34815" s="2"/>
    </row>
    <row r="34816" spans="13:13">
      <c r="M34816" s="2"/>
    </row>
    <row r="34817" spans="13:13">
      <c r="M34817" s="2"/>
    </row>
    <row r="34818" spans="13:13">
      <c r="M34818" s="2"/>
    </row>
    <row r="34819" spans="13:13">
      <c r="M34819" s="2"/>
    </row>
    <row r="34820" spans="13:13">
      <c r="M34820" s="2"/>
    </row>
    <row r="34821" spans="13:13">
      <c r="M34821" s="2"/>
    </row>
    <row r="34822" spans="13:13">
      <c r="M34822" s="2"/>
    </row>
    <row r="34823" spans="13:13">
      <c r="M34823" s="2"/>
    </row>
    <row r="34824" spans="13:13">
      <c r="M34824" s="2"/>
    </row>
    <row r="34825" spans="13:13">
      <c r="M34825" s="2"/>
    </row>
    <row r="34826" spans="13:13">
      <c r="M34826" s="2"/>
    </row>
    <row r="34827" spans="13:13">
      <c r="M34827" s="2"/>
    </row>
    <row r="34828" spans="13:13">
      <c r="M34828" s="2"/>
    </row>
    <row r="34829" spans="13:13">
      <c r="M34829" s="2"/>
    </row>
    <row r="34830" spans="13:13">
      <c r="M34830" s="2"/>
    </row>
    <row r="34831" spans="13:13">
      <c r="M34831" s="2"/>
    </row>
    <row r="34832" spans="13:13">
      <c r="M34832" s="2"/>
    </row>
    <row r="34833" spans="13:13">
      <c r="M34833" s="2"/>
    </row>
    <row r="34834" spans="13:13">
      <c r="M34834" s="2"/>
    </row>
    <row r="34835" spans="13:13">
      <c r="M34835" s="2"/>
    </row>
    <row r="34836" spans="13:13">
      <c r="M34836" s="2"/>
    </row>
    <row r="34837" spans="13:13">
      <c r="M34837" s="2"/>
    </row>
    <row r="34838" spans="13:13">
      <c r="M34838" s="2"/>
    </row>
    <row r="34839" spans="13:13">
      <c r="M34839" s="2"/>
    </row>
    <row r="34840" spans="13:13">
      <c r="M34840" s="2"/>
    </row>
    <row r="34841" spans="13:13">
      <c r="M34841" s="2"/>
    </row>
    <row r="34842" spans="13:13">
      <c r="M34842" s="2"/>
    </row>
    <row r="34843" spans="13:13">
      <c r="M34843" s="2"/>
    </row>
    <row r="34844" spans="13:13">
      <c r="M34844" s="2"/>
    </row>
    <row r="34845" spans="13:13">
      <c r="M34845" s="2"/>
    </row>
    <row r="34846" spans="13:13">
      <c r="M34846" s="2"/>
    </row>
    <row r="34847" spans="13:13">
      <c r="M34847" s="2"/>
    </row>
    <row r="34848" spans="13:13">
      <c r="M34848" s="2"/>
    </row>
    <row r="34849" spans="13:13">
      <c r="M34849" s="2"/>
    </row>
    <row r="34850" spans="13:13">
      <c r="M34850" s="2"/>
    </row>
    <row r="34851" spans="13:13">
      <c r="M34851" s="2"/>
    </row>
    <row r="34852" spans="13:13">
      <c r="M34852" s="2"/>
    </row>
    <row r="34853" spans="13:13">
      <c r="M34853" s="2"/>
    </row>
    <row r="34854" spans="13:13">
      <c r="M34854" s="2"/>
    </row>
    <row r="34855" spans="13:13">
      <c r="M34855" s="2"/>
    </row>
    <row r="34856" spans="13:13">
      <c r="M34856" s="2"/>
    </row>
    <row r="34857" spans="13:13">
      <c r="M34857" s="2"/>
    </row>
    <row r="34858" spans="13:13">
      <c r="M34858" s="2"/>
    </row>
    <row r="34859" spans="13:13">
      <c r="M34859" s="2"/>
    </row>
    <row r="34860" spans="13:13">
      <c r="M34860" s="2"/>
    </row>
    <row r="34861" spans="13:13">
      <c r="M34861" s="2"/>
    </row>
    <row r="34862" spans="13:13">
      <c r="M34862" s="2"/>
    </row>
    <row r="34863" spans="13:13">
      <c r="M34863" s="2"/>
    </row>
    <row r="34864" spans="13:13">
      <c r="M34864" s="2"/>
    </row>
    <row r="34865" spans="13:13">
      <c r="M34865" s="2"/>
    </row>
    <row r="34866" spans="13:13">
      <c r="M34866" s="2"/>
    </row>
    <row r="34867" spans="13:13">
      <c r="M34867" s="2"/>
    </row>
    <row r="34868" spans="13:13">
      <c r="M34868" s="2"/>
    </row>
    <row r="34869" spans="13:13">
      <c r="M34869" s="2"/>
    </row>
    <row r="34870" spans="13:13">
      <c r="M34870" s="2"/>
    </row>
    <row r="34871" spans="13:13">
      <c r="M34871" s="2"/>
    </row>
    <row r="34872" spans="13:13">
      <c r="M34872" s="2"/>
    </row>
    <row r="34873" spans="13:13">
      <c r="M34873" s="2"/>
    </row>
    <row r="34874" spans="13:13">
      <c r="M34874" s="2"/>
    </row>
    <row r="34875" spans="13:13">
      <c r="M34875" s="2"/>
    </row>
    <row r="34876" spans="13:13">
      <c r="M34876" s="2"/>
    </row>
    <row r="34877" spans="13:13">
      <c r="M34877" s="2"/>
    </row>
    <row r="34878" spans="13:13">
      <c r="M34878" s="2"/>
    </row>
    <row r="34879" spans="13:13">
      <c r="M34879" s="2"/>
    </row>
    <row r="34880" spans="13:13">
      <c r="M34880" s="2"/>
    </row>
    <row r="34881" spans="13:13">
      <c r="M34881" s="2"/>
    </row>
    <row r="34882" spans="13:13">
      <c r="M34882" s="2"/>
    </row>
    <row r="34883" spans="13:13">
      <c r="M34883" s="2"/>
    </row>
    <row r="34884" spans="13:13">
      <c r="M34884" s="2"/>
    </row>
    <row r="34885" spans="13:13">
      <c r="M34885" s="2"/>
    </row>
    <row r="34886" spans="13:13">
      <c r="M34886" s="2"/>
    </row>
    <row r="34887" spans="13:13">
      <c r="M34887" s="2"/>
    </row>
    <row r="34888" spans="13:13">
      <c r="M34888" s="2"/>
    </row>
    <row r="34889" spans="13:13">
      <c r="M34889" s="2"/>
    </row>
    <row r="34890" spans="13:13">
      <c r="M34890" s="2"/>
    </row>
    <row r="34891" spans="13:13">
      <c r="M34891" s="2"/>
    </row>
    <row r="34892" spans="13:13">
      <c r="M34892" s="2"/>
    </row>
    <row r="34893" spans="13:13">
      <c r="M34893" s="2"/>
    </row>
    <row r="34894" spans="13:13">
      <c r="M34894" s="2"/>
    </row>
    <row r="34895" spans="13:13">
      <c r="M34895" s="2"/>
    </row>
    <row r="34896" spans="13:13">
      <c r="M34896" s="2"/>
    </row>
    <row r="34897" spans="13:13">
      <c r="M34897" s="2"/>
    </row>
    <row r="34898" spans="13:13">
      <c r="M34898" s="2"/>
    </row>
    <row r="34899" spans="13:13">
      <c r="M34899" s="2"/>
    </row>
    <row r="34900" spans="13:13">
      <c r="M34900" s="2"/>
    </row>
    <row r="34901" spans="13:13">
      <c r="M34901" s="2"/>
    </row>
    <row r="34902" spans="13:13">
      <c r="M34902" s="2"/>
    </row>
    <row r="34903" spans="13:13">
      <c r="M34903" s="2"/>
    </row>
    <row r="34904" spans="13:13">
      <c r="M34904" s="2"/>
    </row>
    <row r="34905" spans="13:13">
      <c r="M34905" s="2"/>
    </row>
    <row r="34906" spans="13:13">
      <c r="M34906" s="2"/>
    </row>
    <row r="34907" spans="13:13">
      <c r="M34907" s="2"/>
    </row>
    <row r="34908" spans="13:13">
      <c r="M34908" s="2"/>
    </row>
    <row r="34909" spans="13:13">
      <c r="M34909" s="2"/>
    </row>
    <row r="34910" spans="13:13">
      <c r="M34910" s="2"/>
    </row>
    <row r="34911" spans="13:13">
      <c r="M34911" s="2"/>
    </row>
    <row r="34912" spans="13:13">
      <c r="M34912" s="2"/>
    </row>
    <row r="34913" spans="13:13">
      <c r="M34913" s="2"/>
    </row>
    <row r="34914" spans="13:13">
      <c r="M34914" s="2"/>
    </row>
    <row r="34915" spans="13:13">
      <c r="M34915" s="2"/>
    </row>
    <row r="34916" spans="13:13">
      <c r="M34916" s="2"/>
    </row>
    <row r="34917" spans="13:13">
      <c r="M34917" s="2"/>
    </row>
    <row r="34918" spans="13:13">
      <c r="M34918" s="2"/>
    </row>
    <row r="34919" spans="13:13">
      <c r="M34919" s="2"/>
    </row>
    <row r="34920" spans="13:13">
      <c r="M34920" s="2"/>
    </row>
    <row r="34921" spans="13:13">
      <c r="M34921" s="2"/>
    </row>
    <row r="34922" spans="13:13">
      <c r="M34922" s="2"/>
    </row>
    <row r="34923" spans="13:13">
      <c r="M34923" s="2"/>
    </row>
    <row r="34924" spans="13:13">
      <c r="M34924" s="2"/>
    </row>
    <row r="34925" spans="13:13">
      <c r="M34925" s="2"/>
    </row>
    <row r="34926" spans="13:13">
      <c r="M34926" s="2"/>
    </row>
    <row r="34927" spans="13:13">
      <c r="M34927" s="2"/>
    </row>
    <row r="34928" spans="13:13">
      <c r="M34928" s="2"/>
    </row>
    <row r="34929" spans="13:13">
      <c r="M34929" s="2"/>
    </row>
    <row r="34930" spans="13:13">
      <c r="M34930" s="2"/>
    </row>
    <row r="34931" spans="13:13">
      <c r="M34931" s="2"/>
    </row>
    <row r="34932" spans="13:13">
      <c r="M34932" s="2"/>
    </row>
    <row r="34933" spans="13:13">
      <c r="M34933" s="2"/>
    </row>
    <row r="34934" spans="13:13">
      <c r="M34934" s="2"/>
    </row>
    <row r="34935" spans="13:13">
      <c r="M34935" s="2"/>
    </row>
    <row r="34936" spans="13:13">
      <c r="M34936" s="2"/>
    </row>
    <row r="34937" spans="13:13">
      <c r="M34937" s="2"/>
    </row>
    <row r="34938" spans="13:13">
      <c r="M34938" s="2"/>
    </row>
    <row r="34939" spans="13:13">
      <c r="M34939" s="2"/>
    </row>
    <row r="34940" spans="13:13">
      <c r="M34940" s="2"/>
    </row>
    <row r="34941" spans="13:13">
      <c r="M34941" s="2"/>
    </row>
    <row r="34942" spans="13:13">
      <c r="M34942" s="2"/>
    </row>
    <row r="34943" spans="13:13">
      <c r="M34943" s="2"/>
    </row>
    <row r="34944" spans="13:13">
      <c r="M34944" s="2"/>
    </row>
    <row r="34945" spans="13:13">
      <c r="M34945" s="2"/>
    </row>
    <row r="34946" spans="13:13">
      <c r="M34946" s="2"/>
    </row>
    <row r="34947" spans="13:13">
      <c r="M34947" s="2"/>
    </row>
    <row r="34948" spans="13:13">
      <c r="M34948" s="2"/>
    </row>
    <row r="34949" spans="13:13">
      <c r="M34949" s="2"/>
    </row>
    <row r="34950" spans="13:13">
      <c r="M34950" s="2"/>
    </row>
    <row r="34951" spans="13:13">
      <c r="M34951" s="2"/>
    </row>
    <row r="34952" spans="13:13">
      <c r="M34952" s="2"/>
    </row>
    <row r="34953" spans="13:13">
      <c r="M34953" s="2"/>
    </row>
    <row r="34954" spans="13:13">
      <c r="M34954" s="2"/>
    </row>
    <row r="34955" spans="13:13">
      <c r="M34955" s="2"/>
    </row>
    <row r="34956" spans="13:13">
      <c r="M34956" s="2"/>
    </row>
    <row r="34957" spans="13:13">
      <c r="M34957" s="2"/>
    </row>
    <row r="34958" spans="13:13">
      <c r="M34958" s="2"/>
    </row>
    <row r="34959" spans="13:13">
      <c r="M34959" s="2"/>
    </row>
    <row r="34960" spans="13:13">
      <c r="M34960" s="2"/>
    </row>
    <row r="34961" spans="13:13">
      <c r="M34961" s="2"/>
    </row>
    <row r="34962" spans="13:13">
      <c r="M34962" s="2"/>
    </row>
    <row r="34963" spans="13:13">
      <c r="M34963" s="2"/>
    </row>
    <row r="34964" spans="13:13">
      <c r="M34964" s="2"/>
    </row>
    <row r="34965" spans="13:13">
      <c r="M34965" s="2"/>
    </row>
    <row r="34966" spans="13:13">
      <c r="M34966" s="2"/>
    </row>
    <row r="34967" spans="13:13">
      <c r="M34967" s="2"/>
    </row>
    <row r="34968" spans="13:13">
      <c r="M34968" s="2"/>
    </row>
    <row r="34969" spans="13:13">
      <c r="M34969" s="2"/>
    </row>
    <row r="34970" spans="13:13">
      <c r="M34970" s="2"/>
    </row>
    <row r="34971" spans="13:13">
      <c r="M34971" s="2"/>
    </row>
    <row r="34972" spans="13:13">
      <c r="M34972" s="2"/>
    </row>
    <row r="34973" spans="13:13">
      <c r="M34973" s="2"/>
    </row>
    <row r="34974" spans="13:13">
      <c r="M34974" s="2"/>
    </row>
    <row r="34975" spans="13:13">
      <c r="M34975" s="2"/>
    </row>
    <row r="34976" spans="13:13">
      <c r="M34976" s="2"/>
    </row>
    <row r="34977" spans="13:13">
      <c r="M34977" s="2"/>
    </row>
    <row r="34978" spans="13:13">
      <c r="M34978" s="2"/>
    </row>
    <row r="34979" spans="13:13">
      <c r="M34979" s="2"/>
    </row>
    <row r="34980" spans="13:13">
      <c r="M34980" s="2"/>
    </row>
    <row r="34981" spans="13:13">
      <c r="M34981" s="2"/>
    </row>
    <row r="34982" spans="13:13">
      <c r="M34982" s="2"/>
    </row>
    <row r="34983" spans="13:13">
      <c r="M34983" s="2"/>
    </row>
    <row r="34984" spans="13:13">
      <c r="M34984" s="2"/>
    </row>
    <row r="34985" spans="13:13">
      <c r="M34985" s="2"/>
    </row>
    <row r="34986" spans="13:13">
      <c r="M34986" s="2"/>
    </row>
    <row r="34987" spans="13:13">
      <c r="M34987" s="2"/>
    </row>
    <row r="34988" spans="13:13">
      <c r="M34988" s="2"/>
    </row>
    <row r="34989" spans="13:13">
      <c r="M34989" s="2"/>
    </row>
    <row r="34990" spans="13:13">
      <c r="M34990" s="2"/>
    </row>
    <row r="34991" spans="13:13">
      <c r="M34991" s="2"/>
    </row>
    <row r="34992" spans="13:13">
      <c r="M34992" s="2"/>
    </row>
    <row r="34993" spans="13:13">
      <c r="M34993" s="2"/>
    </row>
    <row r="34994" spans="13:13">
      <c r="M34994" s="2"/>
    </row>
    <row r="34995" spans="13:13">
      <c r="M34995" s="2"/>
    </row>
    <row r="34996" spans="13:13">
      <c r="M34996" s="2"/>
    </row>
    <row r="34997" spans="13:13">
      <c r="M34997" s="2"/>
    </row>
    <row r="34998" spans="13:13">
      <c r="M34998" s="2"/>
    </row>
    <row r="34999" spans="13:13">
      <c r="M34999" s="2"/>
    </row>
    <row r="35000" spans="13:13">
      <c r="M35000" s="2"/>
    </row>
    <row r="35001" spans="13:13">
      <c r="M35001" s="2"/>
    </row>
    <row r="35002" spans="13:13">
      <c r="M35002" s="2"/>
    </row>
    <row r="35003" spans="13:13">
      <c r="M35003" s="2"/>
    </row>
    <row r="35004" spans="13:13">
      <c r="M35004" s="2"/>
    </row>
    <row r="35005" spans="13:13">
      <c r="M35005" s="2"/>
    </row>
    <row r="35006" spans="13:13">
      <c r="M35006" s="2"/>
    </row>
    <row r="35007" spans="13:13">
      <c r="M35007" s="2"/>
    </row>
    <row r="35008" spans="13:13">
      <c r="M35008" s="2"/>
    </row>
    <row r="35009" spans="13:13">
      <c r="M35009" s="2"/>
    </row>
    <row r="35010" spans="13:13">
      <c r="M35010" s="2"/>
    </row>
    <row r="35011" spans="13:13">
      <c r="M35011" s="2"/>
    </row>
    <row r="35012" spans="13:13">
      <c r="M35012" s="2"/>
    </row>
    <row r="35013" spans="13:13">
      <c r="M35013" s="2"/>
    </row>
    <row r="35014" spans="13:13">
      <c r="M35014" s="2"/>
    </row>
    <row r="35015" spans="13:13">
      <c r="M35015" s="2"/>
    </row>
    <row r="35016" spans="13:13">
      <c r="M35016" s="2"/>
    </row>
    <row r="35017" spans="13:13">
      <c r="M35017" s="2"/>
    </row>
    <row r="35018" spans="13:13">
      <c r="M35018" s="2"/>
    </row>
    <row r="35019" spans="13:13">
      <c r="M35019" s="2"/>
    </row>
    <row r="35020" spans="13:13">
      <c r="M35020" s="2"/>
    </row>
    <row r="35021" spans="13:13">
      <c r="M35021" s="2"/>
    </row>
    <row r="35022" spans="13:13">
      <c r="M35022" s="2"/>
    </row>
    <row r="35023" spans="13:13">
      <c r="M35023" s="2"/>
    </row>
    <row r="35024" spans="13:13">
      <c r="M35024" s="2"/>
    </row>
    <row r="35025" spans="13:13">
      <c r="M35025" s="2"/>
    </row>
    <row r="35026" spans="13:13">
      <c r="M35026" s="2"/>
    </row>
    <row r="35027" spans="13:13">
      <c r="M35027" s="2"/>
    </row>
    <row r="35028" spans="13:13">
      <c r="M35028" s="2"/>
    </row>
    <row r="35029" spans="13:13">
      <c r="M35029" s="2"/>
    </row>
    <row r="35030" spans="13:13">
      <c r="M35030" s="2"/>
    </row>
    <row r="35031" spans="13:13">
      <c r="M35031" s="2"/>
    </row>
    <row r="35032" spans="13:13">
      <c r="M35032" s="2"/>
    </row>
    <row r="35033" spans="13:13">
      <c r="M35033" s="2"/>
    </row>
    <row r="35034" spans="13:13">
      <c r="M35034" s="2"/>
    </row>
    <row r="35035" spans="13:13">
      <c r="M35035" s="2"/>
    </row>
    <row r="35036" spans="13:13">
      <c r="M35036" s="2"/>
    </row>
    <row r="35037" spans="13:13">
      <c r="M35037" s="2"/>
    </row>
    <row r="35038" spans="13:13">
      <c r="M35038" s="2"/>
    </row>
    <row r="35039" spans="13:13">
      <c r="M35039" s="2"/>
    </row>
    <row r="35040" spans="13:13">
      <c r="M35040" s="2"/>
    </row>
    <row r="35041" spans="13:13">
      <c r="M35041" s="2"/>
    </row>
    <row r="35042" spans="13:13">
      <c r="M35042" s="2"/>
    </row>
    <row r="35043" spans="13:13">
      <c r="M35043" s="2"/>
    </row>
    <row r="35044" spans="13:13">
      <c r="M35044" s="2"/>
    </row>
    <row r="35045" spans="13:13">
      <c r="M35045" s="2"/>
    </row>
    <row r="35046" spans="13:13">
      <c r="M35046" s="2"/>
    </row>
    <row r="35047" spans="13:13">
      <c r="M35047" s="2"/>
    </row>
    <row r="35048" spans="13:13">
      <c r="M35048" s="2"/>
    </row>
    <row r="35049" spans="13:13">
      <c r="M35049" s="2"/>
    </row>
    <row r="35050" spans="13:13">
      <c r="M35050" s="2"/>
    </row>
    <row r="35051" spans="13:13">
      <c r="M35051" s="2"/>
    </row>
    <row r="35052" spans="13:13">
      <c r="M35052" s="2"/>
    </row>
    <row r="35053" spans="13:13">
      <c r="M35053" s="2"/>
    </row>
    <row r="35054" spans="13:13">
      <c r="M35054" s="2"/>
    </row>
    <row r="35055" spans="13:13">
      <c r="M35055" s="2"/>
    </row>
    <row r="35056" spans="13:13">
      <c r="M35056" s="2"/>
    </row>
    <row r="35057" spans="13:13">
      <c r="M35057" s="2"/>
    </row>
    <row r="35058" spans="13:13">
      <c r="M35058" s="2"/>
    </row>
    <row r="35059" spans="13:13">
      <c r="M35059" s="2"/>
    </row>
    <row r="35060" spans="13:13">
      <c r="M35060" s="2"/>
    </row>
    <row r="35061" spans="13:13">
      <c r="M35061" s="2"/>
    </row>
    <row r="35062" spans="13:13">
      <c r="M35062" s="2"/>
    </row>
    <row r="35063" spans="13:13">
      <c r="M35063" s="2"/>
    </row>
    <row r="35064" spans="13:13">
      <c r="M35064" s="2"/>
    </row>
    <row r="35065" spans="13:13">
      <c r="M35065" s="2"/>
    </row>
    <row r="35066" spans="13:13">
      <c r="M35066" s="2"/>
    </row>
    <row r="35067" spans="13:13">
      <c r="M35067" s="2"/>
    </row>
    <row r="35068" spans="13:13">
      <c r="M35068" s="2"/>
    </row>
    <row r="35069" spans="13:13">
      <c r="M35069" s="2"/>
    </row>
    <row r="35070" spans="13:13">
      <c r="M35070" s="2"/>
    </row>
    <row r="35071" spans="13:13">
      <c r="M35071" s="2"/>
    </row>
    <row r="35072" spans="13:13">
      <c r="M35072" s="2"/>
    </row>
    <row r="35073" spans="13:13">
      <c r="M35073" s="2"/>
    </row>
    <row r="35074" spans="13:13">
      <c r="M35074" s="2"/>
    </row>
    <row r="35075" spans="13:13">
      <c r="M35075" s="2"/>
    </row>
    <row r="35076" spans="13:13">
      <c r="M35076" s="2"/>
    </row>
    <row r="35077" spans="13:13">
      <c r="M35077" s="2"/>
    </row>
    <row r="35078" spans="13:13">
      <c r="M35078" s="2"/>
    </row>
    <row r="35079" spans="13:13">
      <c r="M35079" s="2"/>
    </row>
    <row r="35080" spans="13:13">
      <c r="M35080" s="2"/>
    </row>
    <row r="35081" spans="13:13">
      <c r="M35081" s="2"/>
    </row>
    <row r="35082" spans="13:13">
      <c r="M35082" s="2"/>
    </row>
    <row r="35083" spans="13:13">
      <c r="M35083" s="2"/>
    </row>
    <row r="35084" spans="13:13">
      <c r="M35084" s="2"/>
    </row>
    <row r="35085" spans="13:13">
      <c r="M35085" s="2"/>
    </row>
    <row r="35086" spans="13:13">
      <c r="M35086" s="2"/>
    </row>
    <row r="35087" spans="13:13">
      <c r="M35087" s="2"/>
    </row>
    <row r="35088" spans="13:13">
      <c r="M35088" s="2"/>
    </row>
    <row r="35089" spans="13:13">
      <c r="M35089" s="2"/>
    </row>
    <row r="35090" spans="13:13">
      <c r="M35090" s="2"/>
    </row>
    <row r="35091" spans="13:13">
      <c r="M35091" s="2"/>
    </row>
    <row r="35092" spans="13:13">
      <c r="M35092" s="2"/>
    </row>
    <row r="35093" spans="13:13">
      <c r="M35093" s="2"/>
    </row>
    <row r="35094" spans="13:13">
      <c r="M35094" s="2"/>
    </row>
    <row r="35095" spans="13:13">
      <c r="M35095" s="2"/>
    </row>
    <row r="35096" spans="13:13">
      <c r="M35096" s="2"/>
    </row>
    <row r="35097" spans="13:13">
      <c r="M35097" s="2"/>
    </row>
    <row r="35098" spans="13:13">
      <c r="M35098" s="2"/>
    </row>
    <row r="35099" spans="13:13">
      <c r="M35099" s="2"/>
    </row>
    <row r="35100" spans="13:13">
      <c r="M35100" s="2"/>
    </row>
    <row r="35101" spans="13:13">
      <c r="M35101" s="2"/>
    </row>
    <row r="35102" spans="13:13">
      <c r="M35102" s="2"/>
    </row>
    <row r="35103" spans="13:13">
      <c r="M35103" s="2"/>
    </row>
    <row r="35104" spans="13:13">
      <c r="M35104" s="2"/>
    </row>
    <row r="35105" spans="13:13">
      <c r="M35105" s="2"/>
    </row>
    <row r="35106" spans="13:13">
      <c r="M35106" s="2"/>
    </row>
    <row r="35107" spans="13:13">
      <c r="M35107" s="2"/>
    </row>
    <row r="35108" spans="13:13">
      <c r="M35108" s="2"/>
    </row>
    <row r="35109" spans="13:13">
      <c r="M35109" s="2"/>
    </row>
    <row r="35110" spans="13:13">
      <c r="M35110" s="2"/>
    </row>
    <row r="35111" spans="13:13">
      <c r="M35111" s="2"/>
    </row>
    <row r="35112" spans="13:13">
      <c r="M35112" s="2"/>
    </row>
    <row r="35113" spans="13:13">
      <c r="M35113" s="2"/>
    </row>
    <row r="35114" spans="13:13">
      <c r="M35114" s="2"/>
    </row>
    <row r="35115" spans="13:13">
      <c r="M35115" s="2"/>
    </row>
    <row r="35116" spans="13:13">
      <c r="M35116" s="2"/>
    </row>
    <row r="35117" spans="13:13">
      <c r="M35117" s="2"/>
    </row>
    <row r="35118" spans="13:13">
      <c r="M35118" s="2"/>
    </row>
    <row r="35119" spans="13:13">
      <c r="M35119" s="2"/>
    </row>
    <row r="35120" spans="13:13">
      <c r="M35120" s="2"/>
    </row>
    <row r="35121" spans="13:13">
      <c r="M35121" s="2"/>
    </row>
    <row r="35122" spans="13:13">
      <c r="M35122" s="2"/>
    </row>
    <row r="35123" spans="13:13">
      <c r="M35123" s="2"/>
    </row>
    <row r="35124" spans="13:13">
      <c r="M35124" s="2"/>
    </row>
    <row r="35125" spans="13:13">
      <c r="M35125" s="2"/>
    </row>
    <row r="35126" spans="13:13">
      <c r="M35126" s="2"/>
    </row>
    <row r="35127" spans="13:13">
      <c r="M35127" s="2"/>
    </row>
    <row r="35128" spans="13:13">
      <c r="M35128" s="2"/>
    </row>
    <row r="35129" spans="13:13">
      <c r="M35129" s="2"/>
    </row>
    <row r="35130" spans="13:13">
      <c r="M35130" s="2"/>
    </row>
    <row r="35131" spans="13:13">
      <c r="M35131" s="2"/>
    </row>
    <row r="35132" spans="13:13">
      <c r="M35132" s="2"/>
    </row>
    <row r="35133" spans="13:13">
      <c r="M35133" s="2"/>
    </row>
    <row r="35134" spans="13:13">
      <c r="M35134" s="2"/>
    </row>
    <row r="35135" spans="13:13">
      <c r="M35135" s="2"/>
    </row>
    <row r="35136" spans="13:13">
      <c r="M35136" s="2"/>
    </row>
    <row r="35137" spans="13:13">
      <c r="M35137" s="2"/>
    </row>
    <row r="35138" spans="13:13">
      <c r="M35138" s="2"/>
    </row>
    <row r="35139" spans="13:13">
      <c r="M35139" s="2"/>
    </row>
    <row r="35140" spans="13:13">
      <c r="M35140" s="2"/>
    </row>
    <row r="35141" spans="13:13">
      <c r="M35141" s="2"/>
    </row>
    <row r="35142" spans="13:13">
      <c r="M35142" s="2"/>
    </row>
    <row r="35143" spans="13:13">
      <c r="M35143" s="2"/>
    </row>
    <row r="35144" spans="13:13">
      <c r="M35144" s="2"/>
    </row>
    <row r="35145" spans="13:13">
      <c r="M35145" s="2"/>
    </row>
    <row r="35146" spans="13:13">
      <c r="M35146" s="2"/>
    </row>
    <row r="35147" spans="13:13">
      <c r="M35147" s="2"/>
    </row>
    <row r="35148" spans="13:13">
      <c r="M35148" s="2"/>
    </row>
    <row r="35149" spans="13:13">
      <c r="M35149" s="2"/>
    </row>
    <row r="35150" spans="13:13">
      <c r="M35150" s="2"/>
    </row>
    <row r="35151" spans="13:13">
      <c r="M35151" s="2"/>
    </row>
    <row r="35152" spans="13:13">
      <c r="M35152" s="2"/>
    </row>
    <row r="35153" spans="13:13">
      <c r="M35153" s="2"/>
    </row>
    <row r="35154" spans="13:13">
      <c r="M35154" s="2"/>
    </row>
    <row r="35155" spans="13:13">
      <c r="M35155" s="2"/>
    </row>
    <row r="35156" spans="13:13">
      <c r="M35156" s="2"/>
    </row>
    <row r="35157" spans="13:13">
      <c r="M35157" s="2"/>
    </row>
    <row r="35158" spans="13:13">
      <c r="M35158" s="2"/>
    </row>
    <row r="35159" spans="13:13">
      <c r="M35159" s="2"/>
    </row>
    <row r="35160" spans="13:13">
      <c r="M35160" s="2"/>
    </row>
    <row r="35161" spans="13:13">
      <c r="M35161" s="2"/>
    </row>
    <row r="35162" spans="13:13">
      <c r="M35162" s="2"/>
    </row>
    <row r="35163" spans="13:13">
      <c r="M35163" s="2"/>
    </row>
    <row r="35164" spans="13:13">
      <c r="M35164" s="2"/>
    </row>
    <row r="35165" spans="13:13">
      <c r="M35165" s="2"/>
    </row>
    <row r="35166" spans="13:13">
      <c r="M35166" s="2"/>
    </row>
    <row r="35167" spans="13:13">
      <c r="M35167" s="2"/>
    </row>
    <row r="35168" spans="13:13">
      <c r="M35168" s="2"/>
    </row>
    <row r="35169" spans="13:13">
      <c r="M35169" s="2"/>
    </row>
    <row r="35170" spans="13:13">
      <c r="M35170" s="2"/>
    </row>
    <row r="35171" spans="13:13">
      <c r="M35171" s="2"/>
    </row>
    <row r="35172" spans="13:13">
      <c r="M35172" s="2"/>
    </row>
    <row r="35173" spans="13:13">
      <c r="M35173" s="2"/>
    </row>
    <row r="35174" spans="13:13">
      <c r="M35174" s="2"/>
    </row>
    <row r="35175" spans="13:13">
      <c r="M35175" s="2"/>
    </row>
    <row r="35176" spans="13:13">
      <c r="M35176" s="2"/>
    </row>
    <row r="35177" spans="13:13">
      <c r="M35177" s="2"/>
    </row>
    <row r="35178" spans="13:13">
      <c r="M35178" s="2"/>
    </row>
    <row r="35179" spans="13:13">
      <c r="M35179" s="2"/>
    </row>
    <row r="35180" spans="13:13">
      <c r="M35180" s="2"/>
    </row>
    <row r="35181" spans="13:13">
      <c r="M35181" s="2"/>
    </row>
    <row r="35182" spans="13:13">
      <c r="M35182" s="2"/>
    </row>
    <row r="35183" spans="13:13">
      <c r="M35183" s="2"/>
    </row>
    <row r="35184" spans="13:13">
      <c r="M35184" s="2"/>
    </row>
    <row r="35185" spans="13:13">
      <c r="M35185" s="2"/>
    </row>
    <row r="35186" spans="13:13">
      <c r="M35186" s="2"/>
    </row>
    <row r="35187" spans="13:13">
      <c r="M35187" s="2"/>
    </row>
    <row r="35188" spans="13:13">
      <c r="M35188" s="2"/>
    </row>
    <row r="35189" spans="13:13">
      <c r="M35189" s="2"/>
    </row>
    <row r="35190" spans="13:13">
      <c r="M35190" s="2"/>
    </row>
    <row r="35191" spans="13:13">
      <c r="M35191" s="2"/>
    </row>
    <row r="35192" spans="13:13">
      <c r="M35192" s="2"/>
    </row>
    <row r="35193" spans="13:13">
      <c r="M35193" s="2"/>
    </row>
    <row r="35194" spans="13:13">
      <c r="M35194" s="2"/>
    </row>
    <row r="35195" spans="13:13">
      <c r="M35195" s="2"/>
    </row>
    <row r="35196" spans="13:13">
      <c r="M35196" s="2"/>
    </row>
    <row r="35197" spans="13:13">
      <c r="M35197" s="2"/>
    </row>
    <row r="35198" spans="13:13">
      <c r="M35198" s="2"/>
    </row>
    <row r="35199" spans="13:13">
      <c r="M35199" s="2"/>
    </row>
    <row r="35200" spans="13:13">
      <c r="M35200" s="2"/>
    </row>
    <row r="35201" spans="13:13">
      <c r="M35201" s="2"/>
    </row>
    <row r="35202" spans="13:13">
      <c r="M35202" s="2"/>
    </row>
    <row r="35203" spans="13:13">
      <c r="M35203" s="2"/>
    </row>
    <row r="35204" spans="13:13">
      <c r="M35204" s="2"/>
    </row>
    <row r="35205" spans="13:13">
      <c r="M35205" s="2"/>
    </row>
    <row r="35206" spans="13:13">
      <c r="M35206" s="2"/>
    </row>
    <row r="35207" spans="13:13">
      <c r="M35207" s="2"/>
    </row>
    <row r="35208" spans="13:13">
      <c r="M35208" s="2"/>
    </row>
    <row r="35209" spans="13:13">
      <c r="M35209" s="2"/>
    </row>
    <row r="35210" spans="13:13">
      <c r="M35210" s="2"/>
    </row>
    <row r="35211" spans="13:13">
      <c r="M35211" s="2"/>
    </row>
    <row r="35212" spans="13:13">
      <c r="M35212" s="2"/>
    </row>
    <row r="35213" spans="13:13">
      <c r="M35213" s="2"/>
    </row>
    <row r="35214" spans="13:13">
      <c r="M35214" s="2"/>
    </row>
    <row r="35215" spans="13:13">
      <c r="M35215" s="2"/>
    </row>
    <row r="35216" spans="13:13">
      <c r="M35216" s="2"/>
    </row>
    <row r="35217" spans="13:13">
      <c r="M35217" s="2"/>
    </row>
    <row r="35218" spans="13:13">
      <c r="M35218" s="2"/>
    </row>
    <row r="35219" spans="13:13">
      <c r="M35219" s="2"/>
    </row>
    <row r="35220" spans="13:13">
      <c r="M35220" s="2"/>
    </row>
    <row r="35221" spans="13:13">
      <c r="M35221" s="2"/>
    </row>
    <row r="35222" spans="13:13">
      <c r="M35222" s="2"/>
    </row>
    <row r="35223" spans="13:13">
      <c r="M35223" s="2"/>
    </row>
    <row r="35224" spans="13:13">
      <c r="M35224" s="2"/>
    </row>
    <row r="35225" spans="13:13">
      <c r="M35225" s="2"/>
    </row>
    <row r="35226" spans="13:13">
      <c r="M35226" s="2"/>
    </row>
    <row r="35227" spans="13:13">
      <c r="M35227" s="2"/>
    </row>
    <row r="35228" spans="13:13">
      <c r="M35228" s="2"/>
    </row>
    <row r="35229" spans="13:13">
      <c r="M35229" s="2"/>
    </row>
    <row r="35230" spans="13:13">
      <c r="M35230" s="2"/>
    </row>
    <row r="35231" spans="13:13">
      <c r="M35231" s="2"/>
    </row>
    <row r="35232" spans="13:13">
      <c r="M35232" s="2"/>
    </row>
    <row r="35233" spans="13:13">
      <c r="M35233" s="2"/>
    </row>
    <row r="35234" spans="13:13">
      <c r="M35234" s="2"/>
    </row>
    <row r="35235" spans="13:13">
      <c r="M35235" s="2"/>
    </row>
    <row r="35236" spans="13:13">
      <c r="M35236" s="2"/>
    </row>
    <row r="35237" spans="13:13">
      <c r="M35237" s="2"/>
    </row>
    <row r="35238" spans="13:13">
      <c r="M35238" s="2"/>
    </row>
    <row r="35239" spans="13:13">
      <c r="M35239" s="2"/>
    </row>
    <row r="35240" spans="13:13">
      <c r="M35240" s="2"/>
    </row>
    <row r="35241" spans="13:13">
      <c r="M35241" s="2"/>
    </row>
    <row r="35242" spans="13:13">
      <c r="M35242" s="2"/>
    </row>
    <row r="35243" spans="13:13">
      <c r="M35243" s="2"/>
    </row>
    <row r="35244" spans="13:13">
      <c r="M35244" s="2"/>
    </row>
    <row r="35245" spans="13:13">
      <c r="M35245" s="2"/>
    </row>
    <row r="35246" spans="13:13">
      <c r="M35246" s="2"/>
    </row>
    <row r="35247" spans="13:13">
      <c r="M35247" s="2"/>
    </row>
    <row r="35248" spans="13:13">
      <c r="M35248" s="2"/>
    </row>
    <row r="35249" spans="13:13">
      <c r="M35249" s="2"/>
    </row>
    <row r="35250" spans="13:13">
      <c r="M35250" s="2"/>
    </row>
    <row r="35251" spans="13:13">
      <c r="M35251" s="2"/>
    </row>
    <row r="35252" spans="13:13">
      <c r="M35252" s="2"/>
    </row>
    <row r="35253" spans="13:13">
      <c r="M35253" s="2"/>
    </row>
    <row r="35254" spans="13:13">
      <c r="M35254" s="2"/>
    </row>
    <row r="35255" spans="13:13">
      <c r="M35255" s="2"/>
    </row>
    <row r="35256" spans="13:13">
      <c r="M35256" s="2"/>
    </row>
    <row r="35257" spans="13:13">
      <c r="M35257" s="2"/>
    </row>
    <row r="35258" spans="13:13">
      <c r="M35258" s="2"/>
    </row>
    <row r="35259" spans="13:13">
      <c r="M35259" s="2"/>
    </row>
    <row r="35260" spans="13:13">
      <c r="M35260" s="2"/>
    </row>
    <row r="35261" spans="13:13">
      <c r="M35261" s="2"/>
    </row>
    <row r="35262" spans="13:13">
      <c r="M35262" s="2"/>
    </row>
    <row r="35263" spans="13:13">
      <c r="M35263" s="2"/>
    </row>
    <row r="35264" spans="13:13">
      <c r="M35264" s="2"/>
    </row>
    <row r="35265" spans="13:13">
      <c r="M35265" s="2"/>
    </row>
    <row r="35266" spans="13:13">
      <c r="M35266" s="2"/>
    </row>
    <row r="35267" spans="13:13">
      <c r="M35267" s="2"/>
    </row>
    <row r="35268" spans="13:13">
      <c r="M35268" s="2"/>
    </row>
    <row r="35269" spans="13:13">
      <c r="M35269" s="2"/>
    </row>
    <row r="35270" spans="13:13">
      <c r="M35270" s="2"/>
    </row>
    <row r="35271" spans="13:13">
      <c r="M35271" s="2"/>
    </row>
    <row r="35272" spans="13:13">
      <c r="M35272" s="2"/>
    </row>
    <row r="35273" spans="13:13">
      <c r="M35273" s="2"/>
    </row>
    <row r="35274" spans="13:13">
      <c r="M35274" s="2"/>
    </row>
    <row r="35275" spans="13:13">
      <c r="M35275" s="2"/>
    </row>
    <row r="35276" spans="13:13">
      <c r="M35276" s="2"/>
    </row>
    <row r="35277" spans="13:13">
      <c r="M35277" s="2"/>
    </row>
    <row r="35278" spans="13:13">
      <c r="M35278" s="2"/>
    </row>
    <row r="35279" spans="13:13">
      <c r="M35279" s="2"/>
    </row>
    <row r="35280" spans="13:13">
      <c r="M35280" s="2"/>
    </row>
    <row r="35281" spans="13:13">
      <c r="M35281" s="2"/>
    </row>
    <row r="35282" spans="13:13">
      <c r="M35282" s="2"/>
    </row>
    <row r="35283" spans="13:13">
      <c r="M35283" s="2"/>
    </row>
    <row r="35284" spans="13:13">
      <c r="M35284" s="2"/>
    </row>
    <row r="35285" spans="13:13">
      <c r="M35285" s="2"/>
    </row>
    <row r="35286" spans="13:13">
      <c r="M35286" s="2"/>
    </row>
    <row r="35287" spans="13:13">
      <c r="M35287" s="2"/>
    </row>
    <row r="35288" spans="13:13">
      <c r="M35288" s="2"/>
    </row>
    <row r="35289" spans="13:13">
      <c r="M35289" s="2"/>
    </row>
    <row r="35290" spans="13:13">
      <c r="M35290" s="2"/>
    </row>
    <row r="35291" spans="13:13">
      <c r="M35291" s="2"/>
    </row>
    <row r="35292" spans="13:13">
      <c r="M35292" s="2"/>
    </row>
    <row r="35293" spans="13:13">
      <c r="M35293" s="2"/>
    </row>
    <row r="35294" spans="13:13">
      <c r="M35294" s="2"/>
    </row>
    <row r="35295" spans="13:13">
      <c r="M35295" s="2"/>
    </row>
    <row r="35296" spans="13:13">
      <c r="M35296" s="2"/>
    </row>
    <row r="35297" spans="13:13">
      <c r="M35297" s="2"/>
    </row>
    <row r="35298" spans="13:13">
      <c r="M35298" s="2"/>
    </row>
    <row r="35299" spans="13:13">
      <c r="M35299" s="2"/>
    </row>
    <row r="35300" spans="13:13">
      <c r="M35300" s="2"/>
    </row>
    <row r="35301" spans="13:13">
      <c r="M35301" s="2"/>
    </row>
    <row r="35302" spans="13:13">
      <c r="M35302" s="2"/>
    </row>
    <row r="35303" spans="13:13">
      <c r="M35303" s="2"/>
    </row>
    <row r="35304" spans="13:13">
      <c r="M35304" s="2"/>
    </row>
    <row r="35305" spans="13:13">
      <c r="M35305" s="2"/>
    </row>
    <row r="35306" spans="13:13">
      <c r="M35306" s="2"/>
    </row>
    <row r="35307" spans="13:13">
      <c r="M35307" s="2"/>
    </row>
    <row r="35308" spans="13:13">
      <c r="M35308" s="2"/>
    </row>
    <row r="35309" spans="13:13">
      <c r="M35309" s="2"/>
    </row>
    <row r="35310" spans="13:13">
      <c r="M35310" s="2"/>
    </row>
    <row r="35311" spans="13:13">
      <c r="M35311" s="2"/>
    </row>
    <row r="35312" spans="13:13">
      <c r="M35312" s="2"/>
    </row>
    <row r="35313" spans="13:13">
      <c r="M35313" s="2"/>
    </row>
    <row r="35314" spans="13:13">
      <c r="M35314" s="2"/>
    </row>
    <row r="35315" spans="13:13">
      <c r="M35315" s="2"/>
    </row>
    <row r="35316" spans="13:13">
      <c r="M35316" s="2"/>
    </row>
    <row r="35317" spans="13:13">
      <c r="M35317" s="2"/>
    </row>
    <row r="35318" spans="13:13">
      <c r="M35318" s="2"/>
    </row>
    <row r="35319" spans="13:13">
      <c r="M35319" s="2"/>
    </row>
    <row r="35320" spans="13:13">
      <c r="M35320" s="2"/>
    </row>
    <row r="35321" spans="13:13">
      <c r="M35321" s="2"/>
    </row>
    <row r="35322" spans="13:13">
      <c r="M35322" s="2"/>
    </row>
    <row r="35323" spans="13:13">
      <c r="M35323" s="2"/>
    </row>
    <row r="35324" spans="13:13">
      <c r="M35324" s="2"/>
    </row>
    <row r="35325" spans="13:13">
      <c r="M35325" s="2"/>
    </row>
    <row r="35326" spans="13:13">
      <c r="M35326" s="2"/>
    </row>
    <row r="35327" spans="13:13">
      <c r="M35327" s="2"/>
    </row>
    <row r="35328" spans="13:13">
      <c r="M35328" s="2"/>
    </row>
    <row r="35329" spans="13:13">
      <c r="M35329" s="2"/>
    </row>
    <row r="35330" spans="13:13">
      <c r="M35330" s="2"/>
    </row>
    <row r="35331" spans="13:13">
      <c r="M35331" s="2"/>
    </row>
    <row r="35332" spans="13:13">
      <c r="M35332" s="2"/>
    </row>
    <row r="35333" spans="13:13">
      <c r="M35333" s="2"/>
    </row>
    <row r="35334" spans="13:13">
      <c r="M35334" s="2"/>
    </row>
    <row r="35335" spans="13:13">
      <c r="M35335" s="2"/>
    </row>
    <row r="35336" spans="13:13">
      <c r="M35336" s="2"/>
    </row>
    <row r="35337" spans="13:13">
      <c r="M35337" s="2"/>
    </row>
    <row r="35338" spans="13:13">
      <c r="M35338" s="2"/>
    </row>
    <row r="35339" spans="13:13">
      <c r="M35339" s="2"/>
    </row>
    <row r="35340" spans="13:13">
      <c r="M35340" s="2"/>
    </row>
    <row r="35341" spans="13:13">
      <c r="M35341" s="2"/>
    </row>
    <row r="35342" spans="13:13">
      <c r="M35342" s="2"/>
    </row>
    <row r="35343" spans="13:13">
      <c r="M35343" s="2"/>
    </row>
    <row r="35344" spans="13:13">
      <c r="M35344" s="2"/>
    </row>
    <row r="35345" spans="13:13">
      <c r="M35345" s="2"/>
    </row>
    <row r="35346" spans="13:13">
      <c r="M35346" s="2"/>
    </row>
    <row r="35347" spans="13:13">
      <c r="M35347" s="2"/>
    </row>
    <row r="35348" spans="13:13">
      <c r="M35348" s="2"/>
    </row>
    <row r="35349" spans="13:13">
      <c r="M35349" s="2"/>
    </row>
    <row r="35350" spans="13:13">
      <c r="M35350" s="2"/>
    </row>
    <row r="35351" spans="13:13">
      <c r="M35351" s="2"/>
    </row>
    <row r="35352" spans="13:13">
      <c r="M35352" s="2"/>
    </row>
    <row r="35353" spans="13:13">
      <c r="M35353" s="2"/>
    </row>
    <row r="35354" spans="13:13">
      <c r="M35354" s="2"/>
    </row>
    <row r="35355" spans="13:13">
      <c r="M35355" s="2"/>
    </row>
    <row r="35356" spans="13:13">
      <c r="M35356" s="2"/>
    </row>
    <row r="35357" spans="13:13">
      <c r="M35357" s="2"/>
    </row>
    <row r="35358" spans="13:13">
      <c r="M35358" s="2"/>
    </row>
    <row r="35359" spans="13:13">
      <c r="M35359" s="2"/>
    </row>
    <row r="35360" spans="13:13">
      <c r="M35360" s="2"/>
    </row>
    <row r="35361" spans="13:13">
      <c r="M35361" s="2"/>
    </row>
    <row r="35362" spans="13:13">
      <c r="M35362" s="2"/>
    </row>
    <row r="35363" spans="13:13">
      <c r="M35363" s="2"/>
    </row>
    <row r="35364" spans="13:13">
      <c r="M35364" s="2"/>
    </row>
    <row r="35365" spans="13:13">
      <c r="M35365" s="2"/>
    </row>
    <row r="35366" spans="13:13">
      <c r="M35366" s="2"/>
    </row>
    <row r="35367" spans="13:13">
      <c r="M35367" s="2"/>
    </row>
    <row r="35368" spans="13:13">
      <c r="M35368" s="2"/>
    </row>
    <row r="35369" spans="13:13">
      <c r="M35369" s="2"/>
    </row>
    <row r="35370" spans="13:13">
      <c r="M35370" s="2"/>
    </row>
    <row r="35371" spans="13:13">
      <c r="M35371" s="2"/>
    </row>
    <row r="35372" spans="13:13">
      <c r="M35372" s="2"/>
    </row>
    <row r="35373" spans="13:13">
      <c r="M35373" s="2"/>
    </row>
    <row r="35374" spans="13:13">
      <c r="M35374" s="2"/>
    </row>
    <row r="35375" spans="13:13">
      <c r="M35375" s="2"/>
    </row>
    <row r="35376" spans="13:13">
      <c r="M35376" s="2"/>
    </row>
    <row r="35377" spans="13:13">
      <c r="M35377" s="2"/>
    </row>
    <row r="35378" spans="13:13">
      <c r="M35378" s="2"/>
    </row>
    <row r="35379" spans="13:13">
      <c r="M35379" s="2"/>
    </row>
    <row r="35380" spans="13:13">
      <c r="M35380" s="2"/>
    </row>
    <row r="35381" spans="13:13">
      <c r="M35381" s="2"/>
    </row>
    <row r="35382" spans="13:13">
      <c r="M35382" s="2"/>
    </row>
    <row r="35383" spans="13:13">
      <c r="M35383" s="2"/>
    </row>
    <row r="35384" spans="13:13">
      <c r="M35384" s="2"/>
    </row>
    <row r="35385" spans="13:13">
      <c r="M35385" s="2"/>
    </row>
    <row r="35386" spans="13:13">
      <c r="M35386" s="2"/>
    </row>
    <row r="35387" spans="13:13">
      <c r="M35387" s="2"/>
    </row>
    <row r="35388" spans="13:13">
      <c r="M35388" s="2"/>
    </row>
    <row r="35389" spans="13:13">
      <c r="M35389" s="2"/>
    </row>
    <row r="35390" spans="13:13">
      <c r="M35390" s="2"/>
    </row>
    <row r="35391" spans="13:13">
      <c r="M35391" s="2"/>
    </row>
    <row r="35392" spans="13:13">
      <c r="M35392" s="2"/>
    </row>
    <row r="35393" spans="13:13">
      <c r="M35393" s="2"/>
    </row>
    <row r="35394" spans="13:13">
      <c r="M35394" s="2"/>
    </row>
    <row r="35395" spans="13:13">
      <c r="M35395" s="2"/>
    </row>
    <row r="35396" spans="13:13">
      <c r="M35396" s="2"/>
    </row>
    <row r="35397" spans="13:13">
      <c r="M35397" s="2"/>
    </row>
    <row r="35398" spans="13:13">
      <c r="M35398" s="2"/>
    </row>
    <row r="35399" spans="13:13">
      <c r="M35399" s="2"/>
    </row>
    <row r="35400" spans="13:13">
      <c r="M35400" s="2"/>
    </row>
    <row r="35401" spans="13:13">
      <c r="M35401" s="2"/>
    </row>
    <row r="35402" spans="13:13">
      <c r="M35402" s="2"/>
    </row>
    <row r="35403" spans="13:13">
      <c r="M35403" s="2"/>
    </row>
    <row r="35404" spans="13:13">
      <c r="M35404" s="2"/>
    </row>
    <row r="35405" spans="13:13">
      <c r="M35405" s="2"/>
    </row>
    <row r="35406" spans="13:13">
      <c r="M35406" s="2"/>
    </row>
    <row r="35407" spans="13:13">
      <c r="M35407" s="2"/>
    </row>
    <row r="35408" spans="13:13">
      <c r="M35408" s="2"/>
    </row>
    <row r="35409" spans="13:13">
      <c r="M35409" s="2"/>
    </row>
    <row r="35410" spans="13:13">
      <c r="M35410" s="2"/>
    </row>
    <row r="35411" spans="13:13">
      <c r="M35411" s="2"/>
    </row>
    <row r="35412" spans="13:13">
      <c r="M35412" s="2"/>
    </row>
    <row r="35413" spans="13:13">
      <c r="M35413" s="2"/>
    </row>
    <row r="35414" spans="13:13">
      <c r="M35414" s="2"/>
    </row>
    <row r="35415" spans="13:13">
      <c r="M35415" s="2"/>
    </row>
    <row r="35416" spans="13:13">
      <c r="M35416" s="2"/>
    </row>
    <row r="35417" spans="13:13">
      <c r="M35417" s="2"/>
    </row>
    <row r="35418" spans="13:13">
      <c r="M35418" s="2"/>
    </row>
    <row r="35419" spans="13:13">
      <c r="M35419" s="2"/>
    </row>
    <row r="35420" spans="13:13">
      <c r="M35420" s="2"/>
    </row>
    <row r="35421" spans="13:13">
      <c r="M35421" s="2"/>
    </row>
    <row r="35422" spans="13:13">
      <c r="M35422" s="2"/>
    </row>
    <row r="35423" spans="13:13">
      <c r="M35423" s="2"/>
    </row>
    <row r="35424" spans="13:13">
      <c r="M35424" s="2"/>
    </row>
    <row r="35425" spans="13:13">
      <c r="M35425" s="2"/>
    </row>
    <row r="35426" spans="13:13">
      <c r="M35426" s="2"/>
    </row>
    <row r="35427" spans="13:13">
      <c r="M35427" s="2"/>
    </row>
    <row r="35428" spans="13:13">
      <c r="M35428" s="2"/>
    </row>
    <row r="35429" spans="13:13">
      <c r="M35429" s="2"/>
    </row>
    <row r="35430" spans="13:13">
      <c r="M35430" s="2"/>
    </row>
    <row r="35431" spans="13:13">
      <c r="M35431" s="2"/>
    </row>
    <row r="35432" spans="13:13">
      <c r="M35432" s="2"/>
    </row>
    <row r="35433" spans="13:13">
      <c r="M35433" s="2"/>
    </row>
    <row r="35434" spans="13:13">
      <c r="M35434" s="2"/>
    </row>
    <row r="35435" spans="13:13">
      <c r="M35435" s="2"/>
    </row>
    <row r="35436" spans="13:13">
      <c r="M35436" s="2"/>
    </row>
    <row r="35437" spans="13:13">
      <c r="M35437" s="2"/>
    </row>
    <row r="35438" spans="13:13">
      <c r="M35438" s="2"/>
    </row>
    <row r="35439" spans="13:13">
      <c r="M35439" s="2"/>
    </row>
    <row r="35440" spans="13:13">
      <c r="M35440" s="2"/>
    </row>
    <row r="35441" spans="13:13">
      <c r="M35441" s="2"/>
    </row>
    <row r="35442" spans="13:13">
      <c r="M35442" s="2"/>
    </row>
    <row r="35443" spans="13:13">
      <c r="M35443" s="2"/>
    </row>
    <row r="35444" spans="13:13">
      <c r="M35444" s="2"/>
    </row>
    <row r="35445" spans="13:13">
      <c r="M35445" s="2"/>
    </row>
    <row r="35446" spans="13:13">
      <c r="M35446" s="2"/>
    </row>
    <row r="35447" spans="13:13">
      <c r="M35447" s="2"/>
    </row>
    <row r="35448" spans="13:13">
      <c r="M35448" s="2"/>
    </row>
    <row r="35449" spans="13:13">
      <c r="M35449" s="2"/>
    </row>
    <row r="35450" spans="13:13">
      <c r="M35450" s="2"/>
    </row>
    <row r="35451" spans="13:13">
      <c r="M35451" s="2"/>
    </row>
    <row r="35452" spans="13:13">
      <c r="M35452" s="2"/>
    </row>
    <row r="35453" spans="13:13">
      <c r="M35453" s="2"/>
    </row>
    <row r="35454" spans="13:13">
      <c r="M35454" s="2"/>
    </row>
    <row r="35455" spans="13:13">
      <c r="M35455" s="2"/>
    </row>
    <row r="35456" spans="13:13">
      <c r="M35456" s="2"/>
    </row>
    <row r="35457" spans="13:13">
      <c r="M35457" s="2"/>
    </row>
    <row r="35458" spans="13:13">
      <c r="M35458" s="2"/>
    </row>
    <row r="35459" spans="13:13">
      <c r="M35459" s="2"/>
    </row>
    <row r="35460" spans="13:13">
      <c r="M35460" s="2"/>
    </row>
    <row r="35461" spans="13:13">
      <c r="M35461" s="2"/>
    </row>
    <row r="35462" spans="13:13">
      <c r="M35462" s="2"/>
    </row>
    <row r="35463" spans="13:13">
      <c r="M35463" s="2"/>
    </row>
    <row r="35464" spans="13:13">
      <c r="M35464" s="2"/>
    </row>
    <row r="35465" spans="13:13">
      <c r="M35465" s="2"/>
    </row>
    <row r="35466" spans="13:13">
      <c r="M35466" s="2"/>
    </row>
    <row r="35467" spans="13:13">
      <c r="M35467" s="2"/>
    </row>
    <row r="35468" spans="13:13">
      <c r="M35468" s="2"/>
    </row>
    <row r="35469" spans="13:13">
      <c r="M35469" s="2"/>
    </row>
    <row r="35470" spans="13:13">
      <c r="M35470" s="2"/>
    </row>
    <row r="35471" spans="13:13">
      <c r="M35471" s="2"/>
    </row>
    <row r="35472" spans="13:13">
      <c r="M35472" s="2"/>
    </row>
    <row r="35473" spans="13:13">
      <c r="M35473" s="2"/>
    </row>
    <row r="35474" spans="13:13">
      <c r="M35474" s="2"/>
    </row>
    <row r="35475" spans="13:13">
      <c r="M35475" s="2"/>
    </row>
    <row r="35476" spans="13:13">
      <c r="M35476" s="2"/>
    </row>
    <row r="35477" spans="13:13">
      <c r="M35477" s="2"/>
    </row>
    <row r="35478" spans="13:13">
      <c r="M35478" s="2"/>
    </row>
    <row r="35479" spans="13:13">
      <c r="M35479" s="2"/>
    </row>
    <row r="35480" spans="13:13">
      <c r="M35480" s="2"/>
    </row>
    <row r="35481" spans="13:13">
      <c r="M35481" s="2"/>
    </row>
    <row r="35482" spans="13:13">
      <c r="M35482" s="2"/>
    </row>
    <row r="35483" spans="13:13">
      <c r="M35483" s="2"/>
    </row>
    <row r="35484" spans="13:13">
      <c r="M35484" s="2"/>
    </row>
    <row r="35485" spans="13:13">
      <c r="M35485" s="2"/>
    </row>
    <row r="35486" spans="13:13">
      <c r="M35486" s="2"/>
    </row>
    <row r="35487" spans="13:13">
      <c r="M35487" s="2"/>
    </row>
    <row r="35488" spans="13:13">
      <c r="M35488" s="2"/>
    </row>
    <row r="35489" spans="13:13">
      <c r="M35489" s="2"/>
    </row>
    <row r="35490" spans="13:13">
      <c r="M35490" s="2"/>
    </row>
    <row r="35491" spans="13:13">
      <c r="M35491" s="2"/>
    </row>
    <row r="35492" spans="13:13">
      <c r="M35492" s="2"/>
    </row>
    <row r="35493" spans="13:13">
      <c r="M35493" s="2"/>
    </row>
    <row r="35494" spans="13:13">
      <c r="M35494" s="2"/>
    </row>
    <row r="35495" spans="13:13">
      <c r="M35495" s="2"/>
    </row>
    <row r="35496" spans="13:13">
      <c r="M35496" s="2"/>
    </row>
    <row r="35497" spans="13:13">
      <c r="M35497" s="2"/>
    </row>
    <row r="35498" spans="13:13">
      <c r="M35498" s="2"/>
    </row>
    <row r="35499" spans="13:13">
      <c r="M35499" s="2"/>
    </row>
    <row r="35500" spans="13:13">
      <c r="M35500" s="2"/>
    </row>
    <row r="35501" spans="13:13">
      <c r="M35501" s="2"/>
    </row>
    <row r="35502" spans="13:13">
      <c r="M35502" s="2"/>
    </row>
    <row r="35503" spans="13:13">
      <c r="M35503" s="2"/>
    </row>
    <row r="35504" spans="13:13">
      <c r="M35504" s="2"/>
    </row>
    <row r="35505" spans="13:13">
      <c r="M35505" s="2"/>
    </row>
    <row r="35506" spans="13:13">
      <c r="M35506" s="2"/>
    </row>
    <row r="35507" spans="13:13">
      <c r="M35507" s="2"/>
    </row>
    <row r="35508" spans="13:13">
      <c r="M35508" s="2"/>
    </row>
    <row r="35509" spans="13:13">
      <c r="M35509" s="2"/>
    </row>
    <row r="35510" spans="13:13">
      <c r="M35510" s="2"/>
    </row>
    <row r="35511" spans="13:13">
      <c r="M35511" s="2"/>
    </row>
    <row r="35512" spans="13:13">
      <c r="M35512" s="2"/>
    </row>
    <row r="35513" spans="13:13">
      <c r="M35513" s="2"/>
    </row>
    <row r="35514" spans="13:13">
      <c r="M35514" s="2"/>
    </row>
    <row r="35515" spans="13:13">
      <c r="M35515" s="2"/>
    </row>
    <row r="35516" spans="13:13">
      <c r="M35516" s="2"/>
    </row>
    <row r="35517" spans="13:13">
      <c r="M35517" s="2"/>
    </row>
    <row r="35518" spans="13:13">
      <c r="M35518" s="2"/>
    </row>
    <row r="35519" spans="13:13">
      <c r="M35519" s="2"/>
    </row>
    <row r="35520" spans="13:13">
      <c r="M35520" s="2"/>
    </row>
    <row r="35521" spans="13:13">
      <c r="M35521" s="2"/>
    </row>
    <row r="35522" spans="13:13">
      <c r="M35522" s="2"/>
    </row>
    <row r="35523" spans="13:13">
      <c r="M35523" s="2"/>
    </row>
    <row r="35524" spans="13:13">
      <c r="M35524" s="2"/>
    </row>
    <row r="35525" spans="13:13">
      <c r="M35525" s="2"/>
    </row>
    <row r="35526" spans="13:13">
      <c r="M35526" s="2"/>
    </row>
    <row r="35527" spans="13:13">
      <c r="M35527" s="2"/>
    </row>
    <row r="35528" spans="13:13">
      <c r="M35528" s="2"/>
    </row>
    <row r="35529" spans="13:13">
      <c r="M35529" s="2"/>
    </row>
    <row r="35530" spans="13:13">
      <c r="M35530" s="2"/>
    </row>
    <row r="35531" spans="13:13">
      <c r="M35531" s="2"/>
    </row>
    <row r="35532" spans="13:13">
      <c r="M35532" s="2"/>
    </row>
    <row r="35533" spans="13:13">
      <c r="M35533" s="2"/>
    </row>
    <row r="35534" spans="13:13">
      <c r="M35534" s="2"/>
    </row>
    <row r="35535" spans="13:13">
      <c r="M35535" s="2"/>
    </row>
    <row r="35536" spans="13:13">
      <c r="M35536" s="2"/>
    </row>
    <row r="35537" spans="13:13">
      <c r="M35537" s="2"/>
    </row>
    <row r="35538" spans="13:13">
      <c r="M35538" s="2"/>
    </row>
    <row r="35539" spans="13:13">
      <c r="M35539" s="2"/>
    </row>
    <row r="35540" spans="13:13">
      <c r="M35540" s="2"/>
    </row>
    <row r="35541" spans="13:13">
      <c r="M35541" s="2"/>
    </row>
    <row r="35542" spans="13:13">
      <c r="M35542" s="2"/>
    </row>
    <row r="35543" spans="13:13">
      <c r="M35543" s="2"/>
    </row>
    <row r="35544" spans="13:13">
      <c r="M35544" s="2"/>
    </row>
    <row r="35545" spans="13:13">
      <c r="M35545" s="2"/>
    </row>
    <row r="35546" spans="13:13">
      <c r="M35546" s="2"/>
    </row>
    <row r="35547" spans="13:13">
      <c r="M35547" s="2"/>
    </row>
    <row r="35548" spans="13:13">
      <c r="M35548" s="2"/>
    </row>
    <row r="35549" spans="13:13">
      <c r="M35549" s="2"/>
    </row>
    <row r="35550" spans="13:13">
      <c r="M35550" s="2"/>
    </row>
    <row r="35551" spans="13:13">
      <c r="M35551" s="2"/>
    </row>
    <row r="35552" spans="13:13">
      <c r="M35552" s="2"/>
    </row>
    <row r="35553" spans="13:13">
      <c r="M35553" s="2"/>
    </row>
    <row r="35554" spans="13:13">
      <c r="M35554" s="2"/>
    </row>
    <row r="35555" spans="13:13">
      <c r="M35555" s="2"/>
    </row>
    <row r="35556" spans="13:13">
      <c r="M35556" s="2"/>
    </row>
    <row r="35557" spans="13:13">
      <c r="M35557" s="2"/>
    </row>
    <row r="35558" spans="13:13">
      <c r="M35558" s="2"/>
    </row>
    <row r="35559" spans="13:13">
      <c r="M35559" s="2"/>
    </row>
    <row r="35560" spans="13:13">
      <c r="M35560" s="2"/>
    </row>
    <row r="35561" spans="13:13">
      <c r="M35561" s="2"/>
    </row>
    <row r="35562" spans="13:13">
      <c r="M35562" s="2"/>
    </row>
    <row r="35563" spans="13:13">
      <c r="M35563" s="2"/>
    </row>
    <row r="35564" spans="13:13">
      <c r="M35564" s="2"/>
    </row>
    <row r="35565" spans="13:13">
      <c r="M35565" s="2"/>
    </row>
    <row r="35566" spans="13:13">
      <c r="M35566" s="2"/>
    </row>
    <row r="35567" spans="13:13">
      <c r="M35567" s="2"/>
    </row>
    <row r="35568" spans="13:13">
      <c r="M35568" s="2"/>
    </row>
    <row r="35569" spans="13:13">
      <c r="M35569" s="2"/>
    </row>
    <row r="35570" spans="13:13">
      <c r="M35570" s="2"/>
    </row>
    <row r="35571" spans="13:13">
      <c r="M35571" s="2"/>
    </row>
    <row r="35572" spans="13:13">
      <c r="M35572" s="2"/>
    </row>
    <row r="35573" spans="13:13">
      <c r="M35573" s="2"/>
    </row>
    <row r="35574" spans="13:13">
      <c r="M35574" s="2"/>
    </row>
    <row r="35575" spans="13:13">
      <c r="M35575" s="2"/>
    </row>
    <row r="35576" spans="13:13">
      <c r="M35576" s="2"/>
    </row>
    <row r="35577" spans="13:13">
      <c r="M35577" s="2"/>
    </row>
    <row r="35578" spans="13:13">
      <c r="M35578" s="2"/>
    </row>
    <row r="35579" spans="13:13">
      <c r="M35579" s="2"/>
    </row>
    <row r="35580" spans="13:13">
      <c r="M35580" s="2"/>
    </row>
    <row r="35581" spans="13:13">
      <c r="M35581" s="2"/>
    </row>
    <row r="35582" spans="13:13">
      <c r="M35582" s="2"/>
    </row>
    <row r="35583" spans="13:13">
      <c r="M35583" s="2"/>
    </row>
    <row r="35584" spans="13:13">
      <c r="M35584" s="2"/>
    </row>
    <row r="35585" spans="13:13">
      <c r="M35585" s="2"/>
    </row>
    <row r="35586" spans="13:13">
      <c r="M35586" s="2"/>
    </row>
    <row r="35587" spans="13:13">
      <c r="M35587" s="2"/>
    </row>
    <row r="35588" spans="13:13">
      <c r="M35588" s="2"/>
    </row>
    <row r="35589" spans="13:13">
      <c r="M35589" s="2"/>
    </row>
    <row r="35590" spans="13:13">
      <c r="M35590" s="2"/>
    </row>
    <row r="35591" spans="13:13">
      <c r="M35591" s="2"/>
    </row>
    <row r="35592" spans="13:13">
      <c r="M35592" s="2"/>
    </row>
    <row r="35593" spans="13:13">
      <c r="M35593" s="2"/>
    </row>
    <row r="35594" spans="13:13">
      <c r="M35594" s="2"/>
    </row>
    <row r="35595" spans="13:13">
      <c r="M35595" s="2"/>
    </row>
    <row r="35596" spans="13:13">
      <c r="M35596" s="2"/>
    </row>
    <row r="35597" spans="13:13">
      <c r="M35597" s="2"/>
    </row>
    <row r="35598" spans="13:13">
      <c r="M35598" s="2"/>
    </row>
    <row r="35599" spans="13:13">
      <c r="M35599" s="2"/>
    </row>
    <row r="35600" spans="13:13">
      <c r="M35600" s="2"/>
    </row>
    <row r="35601" spans="13:13">
      <c r="M35601" s="2"/>
    </row>
    <row r="35602" spans="13:13">
      <c r="M35602" s="2"/>
    </row>
    <row r="35603" spans="13:13">
      <c r="M35603" s="2"/>
    </row>
    <row r="35604" spans="13:13">
      <c r="M35604" s="2"/>
    </row>
    <row r="35605" spans="13:13">
      <c r="M35605" s="2"/>
    </row>
    <row r="35606" spans="13:13">
      <c r="M35606" s="2"/>
    </row>
    <row r="35607" spans="13:13">
      <c r="M35607" s="2"/>
    </row>
    <row r="35608" spans="13:13">
      <c r="M35608" s="2"/>
    </row>
    <row r="35609" spans="13:13">
      <c r="M35609" s="2"/>
    </row>
    <row r="35610" spans="13:13">
      <c r="M35610" s="2"/>
    </row>
    <row r="35611" spans="13:13">
      <c r="M35611" s="2"/>
    </row>
    <row r="35612" spans="13:13">
      <c r="M35612" s="2"/>
    </row>
    <row r="35613" spans="13:13">
      <c r="M35613" s="2"/>
    </row>
    <row r="35614" spans="13:13">
      <c r="M35614" s="2"/>
    </row>
    <row r="35615" spans="13:13">
      <c r="M35615" s="2"/>
    </row>
    <row r="35616" spans="13:13">
      <c r="M35616" s="2"/>
    </row>
    <row r="35617" spans="13:13">
      <c r="M35617" s="2"/>
    </row>
    <row r="35618" spans="13:13">
      <c r="M35618" s="2"/>
    </row>
    <row r="35619" spans="13:13">
      <c r="M35619" s="2"/>
    </row>
    <row r="35620" spans="13:13">
      <c r="M35620" s="2"/>
    </row>
    <row r="35621" spans="13:13">
      <c r="M35621" s="2"/>
    </row>
    <row r="35622" spans="13:13">
      <c r="M35622" s="2"/>
    </row>
    <row r="35623" spans="13:13">
      <c r="M35623" s="2"/>
    </row>
    <row r="35624" spans="13:13">
      <c r="M35624" s="2"/>
    </row>
    <row r="35625" spans="13:13">
      <c r="M35625" s="2"/>
    </row>
    <row r="35626" spans="13:13">
      <c r="M35626" s="2"/>
    </row>
    <row r="35627" spans="13:13">
      <c r="M35627" s="2"/>
    </row>
    <row r="35628" spans="13:13">
      <c r="M35628" s="2"/>
    </row>
    <row r="35629" spans="13:13">
      <c r="M35629" s="2"/>
    </row>
    <row r="35630" spans="13:13">
      <c r="M35630" s="2"/>
    </row>
    <row r="35631" spans="13:13">
      <c r="M35631" s="2"/>
    </row>
    <row r="35632" spans="13:13">
      <c r="M35632" s="2"/>
    </row>
    <row r="35633" spans="13:13">
      <c r="M35633" s="2"/>
    </row>
    <row r="35634" spans="13:13">
      <c r="M35634" s="2"/>
    </row>
    <row r="35635" spans="13:13">
      <c r="M35635" s="2"/>
    </row>
    <row r="35636" spans="13:13">
      <c r="M35636" s="2"/>
    </row>
    <row r="35637" spans="13:13">
      <c r="M35637" s="2"/>
    </row>
    <row r="35638" spans="13:13">
      <c r="M35638" s="2"/>
    </row>
    <row r="35639" spans="13:13">
      <c r="M35639" s="2"/>
    </row>
    <row r="35640" spans="13:13">
      <c r="M35640" s="2"/>
    </row>
    <row r="35641" spans="13:13">
      <c r="M35641" s="2"/>
    </row>
    <row r="35642" spans="13:13">
      <c r="M35642" s="2"/>
    </row>
    <row r="35643" spans="13:13">
      <c r="M35643" s="2"/>
    </row>
    <row r="35644" spans="13:13">
      <c r="M35644" s="2"/>
    </row>
    <row r="35645" spans="13:13">
      <c r="M35645" s="2"/>
    </row>
    <row r="35646" spans="13:13">
      <c r="M35646" s="2"/>
    </row>
    <row r="35647" spans="13:13">
      <c r="M35647" s="2"/>
    </row>
    <row r="35648" spans="13:13">
      <c r="M35648" s="2"/>
    </row>
    <row r="35649" spans="13:13">
      <c r="M35649" s="2"/>
    </row>
    <row r="35650" spans="13:13">
      <c r="M35650" s="2"/>
    </row>
    <row r="35651" spans="13:13">
      <c r="M35651" s="2"/>
    </row>
    <row r="35652" spans="13:13">
      <c r="M35652" s="2"/>
    </row>
    <row r="35653" spans="13:13">
      <c r="M35653" s="2"/>
    </row>
    <row r="35654" spans="13:13">
      <c r="M35654" s="2"/>
    </row>
    <row r="35655" spans="13:13">
      <c r="M35655" s="2"/>
    </row>
    <row r="35656" spans="13:13">
      <c r="M35656" s="2"/>
    </row>
    <row r="35657" spans="13:13">
      <c r="M35657" s="2"/>
    </row>
    <row r="35658" spans="13:13">
      <c r="M35658" s="2"/>
    </row>
    <row r="35659" spans="13:13">
      <c r="M35659" s="2"/>
    </row>
    <row r="35660" spans="13:13">
      <c r="M35660" s="2"/>
    </row>
    <row r="35661" spans="13:13">
      <c r="M35661" s="2"/>
    </row>
    <row r="35662" spans="13:13">
      <c r="M35662" s="2"/>
    </row>
    <row r="35663" spans="13:13">
      <c r="M35663" s="2"/>
    </row>
    <row r="35664" spans="13:13">
      <c r="M35664" s="2"/>
    </row>
    <row r="35665" spans="13:13">
      <c r="M35665" s="2"/>
    </row>
    <row r="35666" spans="13:13">
      <c r="M35666" s="2"/>
    </row>
    <row r="35667" spans="13:13">
      <c r="M35667" s="2"/>
    </row>
    <row r="35668" spans="13:13">
      <c r="M35668" s="2"/>
    </row>
    <row r="35669" spans="13:13">
      <c r="M35669" s="2"/>
    </row>
    <row r="35670" spans="13:13">
      <c r="M35670" s="2"/>
    </row>
    <row r="35671" spans="13:13">
      <c r="M35671" s="2"/>
    </row>
    <row r="35672" spans="13:13">
      <c r="M35672" s="2"/>
    </row>
    <row r="35673" spans="13:13">
      <c r="M35673" s="2"/>
    </row>
    <row r="35674" spans="13:13">
      <c r="M35674" s="2"/>
    </row>
    <row r="35675" spans="13:13">
      <c r="M35675" s="2"/>
    </row>
    <row r="35676" spans="13:13">
      <c r="M35676" s="2"/>
    </row>
    <row r="35677" spans="13:13">
      <c r="M35677" s="2"/>
    </row>
    <row r="35678" spans="13:13">
      <c r="M35678" s="2"/>
    </row>
    <row r="35679" spans="13:13">
      <c r="M35679" s="2"/>
    </row>
    <row r="35680" spans="13:13">
      <c r="M35680" s="2"/>
    </row>
    <row r="35681" spans="13:13">
      <c r="M35681" s="2"/>
    </row>
    <row r="35682" spans="13:13">
      <c r="M35682" s="2"/>
    </row>
    <row r="35683" spans="13:13">
      <c r="M35683" s="2"/>
    </row>
    <row r="35684" spans="13:13">
      <c r="M35684" s="2"/>
    </row>
    <row r="35685" spans="13:13">
      <c r="M35685" s="2"/>
    </row>
    <row r="35686" spans="13:13">
      <c r="M35686" s="2"/>
    </row>
    <row r="35687" spans="13:13">
      <c r="M35687" s="2"/>
    </row>
    <row r="35688" spans="13:13">
      <c r="M35688" s="2"/>
    </row>
    <row r="35689" spans="13:13">
      <c r="M35689" s="2"/>
    </row>
    <row r="35690" spans="13:13">
      <c r="M35690" s="2"/>
    </row>
    <row r="35691" spans="13:13">
      <c r="M35691" s="2"/>
    </row>
    <row r="35692" spans="13:13">
      <c r="M35692" s="2"/>
    </row>
    <row r="35693" spans="13:13">
      <c r="M35693" s="2"/>
    </row>
    <row r="35694" spans="13:13">
      <c r="M35694" s="2"/>
    </row>
    <row r="35695" spans="13:13">
      <c r="M35695" s="2"/>
    </row>
    <row r="35696" spans="13:13">
      <c r="M35696" s="2"/>
    </row>
    <row r="35697" spans="13:13">
      <c r="M35697" s="2"/>
    </row>
    <row r="35698" spans="13:13">
      <c r="M35698" s="2"/>
    </row>
    <row r="35699" spans="13:13">
      <c r="M35699" s="2"/>
    </row>
    <row r="35700" spans="13:13">
      <c r="M35700" s="2"/>
    </row>
    <row r="35701" spans="13:13">
      <c r="M35701" s="2"/>
    </row>
    <row r="35702" spans="13:13">
      <c r="M35702" s="2"/>
    </row>
    <row r="35703" spans="13:13">
      <c r="M35703" s="2"/>
    </row>
    <row r="35704" spans="13:13">
      <c r="M35704" s="2"/>
    </row>
    <row r="35705" spans="13:13">
      <c r="M35705" s="2"/>
    </row>
    <row r="35706" spans="13:13">
      <c r="M35706" s="2"/>
    </row>
    <row r="35707" spans="13:13">
      <c r="M35707" s="2"/>
    </row>
    <row r="35708" spans="13:13">
      <c r="M35708" s="2"/>
    </row>
    <row r="35709" spans="13:13">
      <c r="M35709" s="2"/>
    </row>
    <row r="35710" spans="13:13">
      <c r="M35710" s="2"/>
    </row>
    <row r="35711" spans="13:13">
      <c r="M35711" s="2"/>
    </row>
    <row r="35712" spans="13:13">
      <c r="M35712" s="2"/>
    </row>
    <row r="35713" spans="13:13">
      <c r="M35713" s="2"/>
    </row>
    <row r="35714" spans="13:13">
      <c r="M35714" s="2"/>
    </row>
    <row r="35715" spans="13:13">
      <c r="M35715" s="2"/>
    </row>
    <row r="35716" spans="13:13">
      <c r="M35716" s="2"/>
    </row>
    <row r="35717" spans="13:13">
      <c r="M35717" s="2"/>
    </row>
    <row r="35718" spans="13:13">
      <c r="M35718" s="2"/>
    </row>
    <row r="35719" spans="13:13">
      <c r="M35719" s="2"/>
    </row>
    <row r="35720" spans="13:13">
      <c r="M35720" s="2"/>
    </row>
    <row r="35721" spans="13:13">
      <c r="M35721" s="2"/>
    </row>
    <row r="35722" spans="13:13">
      <c r="M35722" s="2"/>
    </row>
    <row r="35723" spans="13:13">
      <c r="M35723" s="2"/>
    </row>
    <row r="35724" spans="13:13">
      <c r="M35724" s="2"/>
    </row>
    <row r="35725" spans="13:13">
      <c r="M35725" s="2"/>
    </row>
    <row r="35726" spans="13:13">
      <c r="M35726" s="2"/>
    </row>
    <row r="35727" spans="13:13">
      <c r="M35727" s="2"/>
    </row>
    <row r="35728" spans="13:13">
      <c r="M35728" s="2"/>
    </row>
    <row r="35729" spans="13:13">
      <c r="M35729" s="2"/>
    </row>
    <row r="35730" spans="13:13">
      <c r="M35730" s="2"/>
    </row>
    <row r="35731" spans="13:13">
      <c r="M35731" s="2"/>
    </row>
    <row r="35732" spans="13:13">
      <c r="M35732" s="2"/>
    </row>
    <row r="35733" spans="13:13">
      <c r="M35733" s="2"/>
    </row>
    <row r="35734" spans="13:13">
      <c r="M35734" s="2"/>
    </row>
    <row r="35735" spans="13:13">
      <c r="M35735" s="2"/>
    </row>
    <row r="35736" spans="13:13">
      <c r="M35736" s="2"/>
    </row>
    <row r="35737" spans="13:13">
      <c r="M35737" s="2"/>
    </row>
    <row r="35738" spans="13:13">
      <c r="M35738" s="2"/>
    </row>
    <row r="35739" spans="13:13">
      <c r="M35739" s="2"/>
    </row>
    <row r="35740" spans="13:13">
      <c r="M35740" s="2"/>
    </row>
    <row r="35741" spans="13:13">
      <c r="M35741" s="2"/>
    </row>
    <row r="35742" spans="13:13">
      <c r="M35742" s="2"/>
    </row>
    <row r="35743" spans="13:13">
      <c r="M35743" s="2"/>
    </row>
    <row r="35744" spans="13:13">
      <c r="M35744" s="2"/>
    </row>
    <row r="35745" spans="13:13">
      <c r="M35745" s="2"/>
    </row>
    <row r="35746" spans="13:13">
      <c r="M35746" s="2"/>
    </row>
    <row r="35747" spans="13:13">
      <c r="M35747" s="2"/>
    </row>
    <row r="35748" spans="13:13">
      <c r="M35748" s="2"/>
    </row>
    <row r="35749" spans="13:13">
      <c r="M35749" s="2"/>
    </row>
    <row r="35750" spans="13:13">
      <c r="M35750" s="2"/>
    </row>
    <row r="35751" spans="13:13">
      <c r="M35751" s="2"/>
    </row>
    <row r="35752" spans="13:13">
      <c r="M35752" s="2"/>
    </row>
    <row r="35753" spans="13:13">
      <c r="M35753" s="2"/>
    </row>
    <row r="35754" spans="13:13">
      <c r="M35754" s="2"/>
    </row>
    <row r="35755" spans="13:13">
      <c r="M35755" s="2"/>
    </row>
    <row r="35756" spans="13:13">
      <c r="M35756" s="2"/>
    </row>
    <row r="35757" spans="13:13">
      <c r="M35757" s="2"/>
    </row>
    <row r="35758" spans="13:13">
      <c r="M35758" s="2"/>
    </row>
    <row r="35759" spans="13:13">
      <c r="M35759" s="2"/>
    </row>
    <row r="35760" spans="13:13">
      <c r="M35760" s="2"/>
    </row>
    <row r="35761" spans="13:13">
      <c r="M35761" s="2"/>
    </row>
    <row r="35762" spans="13:13">
      <c r="M35762" s="2"/>
    </row>
    <row r="35763" spans="13:13">
      <c r="M35763" s="2"/>
    </row>
    <row r="35764" spans="13:13">
      <c r="M35764" s="2"/>
    </row>
    <row r="35765" spans="13:13">
      <c r="M35765" s="2"/>
    </row>
    <row r="35766" spans="13:13">
      <c r="M35766" s="2"/>
    </row>
    <row r="35767" spans="13:13">
      <c r="M35767" s="2"/>
    </row>
    <row r="35768" spans="13:13">
      <c r="M35768" s="2"/>
    </row>
    <row r="35769" spans="13:13">
      <c r="M35769" s="2"/>
    </row>
    <row r="35770" spans="13:13">
      <c r="M35770" s="2"/>
    </row>
    <row r="35771" spans="13:13">
      <c r="M35771" s="2"/>
    </row>
    <row r="35772" spans="13:13">
      <c r="M35772" s="2"/>
    </row>
    <row r="35773" spans="13:13">
      <c r="M35773" s="2"/>
    </row>
    <row r="35774" spans="13:13">
      <c r="M35774" s="2"/>
    </row>
    <row r="35775" spans="13:13">
      <c r="M35775" s="2"/>
    </row>
    <row r="35776" spans="13:13">
      <c r="M35776" s="2"/>
    </row>
    <row r="35777" spans="13:13">
      <c r="M35777" s="2"/>
    </row>
    <row r="35778" spans="13:13">
      <c r="M35778" s="2"/>
    </row>
    <row r="35779" spans="13:13">
      <c r="M35779" s="2"/>
    </row>
    <row r="35780" spans="13:13">
      <c r="M35780" s="2"/>
    </row>
    <row r="35781" spans="13:13">
      <c r="M35781" s="2"/>
    </row>
    <row r="35782" spans="13:13">
      <c r="M35782" s="2"/>
    </row>
    <row r="35783" spans="13:13">
      <c r="M35783" s="2"/>
    </row>
    <row r="35784" spans="13:13">
      <c r="M35784" s="2"/>
    </row>
    <row r="35785" spans="13:13">
      <c r="M35785" s="2"/>
    </row>
    <row r="35786" spans="13:13">
      <c r="M35786" s="2"/>
    </row>
    <row r="35787" spans="13:13">
      <c r="M35787" s="2"/>
    </row>
    <row r="35788" spans="13:13">
      <c r="M35788" s="2"/>
    </row>
    <row r="35789" spans="13:13">
      <c r="M35789" s="2"/>
    </row>
    <row r="35790" spans="13:13">
      <c r="M35790" s="2"/>
    </row>
    <row r="35791" spans="13:13">
      <c r="M35791" s="2"/>
    </row>
    <row r="35792" spans="13:13">
      <c r="M35792" s="2"/>
    </row>
    <row r="35793" spans="13:13">
      <c r="M35793" s="2"/>
    </row>
    <row r="35794" spans="13:13">
      <c r="M35794" s="2"/>
    </row>
    <row r="35795" spans="13:13">
      <c r="M35795" s="2"/>
    </row>
    <row r="35796" spans="13:13">
      <c r="M35796" s="2"/>
    </row>
    <row r="35797" spans="13:13">
      <c r="M35797" s="2"/>
    </row>
    <row r="35798" spans="13:13">
      <c r="M35798" s="2"/>
    </row>
    <row r="35799" spans="13:13">
      <c r="M35799" s="2"/>
    </row>
    <row r="35800" spans="13:13">
      <c r="M35800" s="2"/>
    </row>
    <row r="35801" spans="13:13">
      <c r="M35801" s="2"/>
    </row>
    <row r="35802" spans="13:13">
      <c r="M35802" s="2"/>
    </row>
    <row r="35803" spans="13:13">
      <c r="M35803" s="2"/>
    </row>
    <row r="35804" spans="13:13">
      <c r="M35804" s="2"/>
    </row>
    <row r="35805" spans="13:13">
      <c r="M35805" s="2"/>
    </row>
    <row r="35806" spans="13:13">
      <c r="M35806" s="2"/>
    </row>
    <row r="35807" spans="13:13">
      <c r="M35807" s="2"/>
    </row>
    <row r="35808" spans="13:13">
      <c r="M35808" s="2"/>
    </row>
    <row r="35809" spans="13:13">
      <c r="M35809" s="2"/>
    </row>
    <row r="35810" spans="13:13">
      <c r="M35810" s="2"/>
    </row>
    <row r="35811" spans="13:13">
      <c r="M35811" s="2"/>
    </row>
    <row r="35812" spans="13:13">
      <c r="M35812" s="2"/>
    </row>
    <row r="35813" spans="13:13">
      <c r="M35813" s="2"/>
    </row>
    <row r="35814" spans="13:13">
      <c r="M35814" s="2"/>
    </row>
    <row r="35815" spans="13:13">
      <c r="M35815" s="2"/>
    </row>
    <row r="35816" spans="13:13">
      <c r="M35816" s="2"/>
    </row>
    <row r="35817" spans="13:13">
      <c r="M35817" s="2"/>
    </row>
    <row r="35818" spans="13:13">
      <c r="M35818" s="2"/>
    </row>
    <row r="35819" spans="13:13">
      <c r="M35819" s="2"/>
    </row>
    <row r="35820" spans="13:13">
      <c r="M35820" s="2"/>
    </row>
    <row r="35821" spans="13:13">
      <c r="M35821" s="2"/>
    </row>
    <row r="35822" spans="13:13">
      <c r="M35822" s="2"/>
    </row>
    <row r="35823" spans="13:13">
      <c r="M35823" s="2"/>
    </row>
    <row r="35824" spans="13:13">
      <c r="M35824" s="2"/>
    </row>
    <row r="35825" spans="13:13">
      <c r="M35825" s="2"/>
    </row>
    <row r="35826" spans="13:13">
      <c r="M35826" s="2"/>
    </row>
    <row r="35827" spans="13:13">
      <c r="M35827" s="2"/>
    </row>
    <row r="35828" spans="13:13">
      <c r="M35828" s="2"/>
    </row>
    <row r="35829" spans="13:13">
      <c r="M35829" s="2"/>
    </row>
    <row r="35830" spans="13:13">
      <c r="M35830" s="2"/>
    </row>
    <row r="35831" spans="13:13">
      <c r="M35831" s="2"/>
    </row>
    <row r="35832" spans="13:13">
      <c r="M35832" s="2"/>
    </row>
    <row r="35833" spans="13:13">
      <c r="M35833" s="2"/>
    </row>
    <row r="35834" spans="13:13">
      <c r="M35834" s="2"/>
    </row>
    <row r="35835" spans="13:13">
      <c r="M35835" s="2"/>
    </row>
    <row r="35836" spans="13:13">
      <c r="M35836" s="2"/>
    </row>
    <row r="35837" spans="13:13">
      <c r="M35837" s="2"/>
    </row>
    <row r="35838" spans="13:13">
      <c r="M35838" s="2"/>
    </row>
    <row r="35839" spans="13:13">
      <c r="M35839" s="2"/>
    </row>
    <row r="35840" spans="13:13">
      <c r="M35840" s="2"/>
    </row>
    <row r="35841" spans="13:13">
      <c r="M35841" s="2"/>
    </row>
    <row r="35842" spans="13:13">
      <c r="M35842" s="2"/>
    </row>
    <row r="35843" spans="13:13">
      <c r="M35843" s="2"/>
    </row>
    <row r="35844" spans="13:13">
      <c r="M35844" s="2"/>
    </row>
    <row r="35845" spans="13:13">
      <c r="M35845" s="2"/>
    </row>
    <row r="35846" spans="13:13">
      <c r="M35846" s="2"/>
    </row>
    <row r="35847" spans="13:13">
      <c r="M35847" s="2"/>
    </row>
    <row r="35848" spans="13:13">
      <c r="M35848" s="2"/>
    </row>
    <row r="35849" spans="13:13">
      <c r="M35849" s="2"/>
    </row>
    <row r="35850" spans="13:13">
      <c r="M35850" s="2"/>
    </row>
    <row r="35851" spans="13:13">
      <c r="M35851" s="2"/>
    </row>
    <row r="35852" spans="13:13">
      <c r="M35852" s="2"/>
    </row>
    <row r="35853" spans="13:13">
      <c r="M35853" s="2"/>
    </row>
    <row r="35854" spans="13:13">
      <c r="M35854" s="2"/>
    </row>
    <row r="35855" spans="13:13">
      <c r="M35855" s="2"/>
    </row>
    <row r="35856" spans="13:13">
      <c r="M35856" s="2"/>
    </row>
    <row r="35857" spans="13:13">
      <c r="M35857" s="2"/>
    </row>
    <row r="35858" spans="13:13">
      <c r="M35858" s="2"/>
    </row>
    <row r="35859" spans="13:13">
      <c r="M35859" s="2"/>
    </row>
    <row r="35860" spans="13:13">
      <c r="M35860" s="2"/>
    </row>
    <row r="35861" spans="13:13">
      <c r="M35861" s="2"/>
    </row>
    <row r="35862" spans="13:13">
      <c r="M35862" s="2"/>
    </row>
    <row r="35863" spans="13:13">
      <c r="M35863" s="2"/>
    </row>
    <row r="35864" spans="13:13">
      <c r="M35864" s="2"/>
    </row>
    <row r="35865" spans="13:13">
      <c r="M35865" s="2"/>
    </row>
    <row r="35866" spans="13:13">
      <c r="M35866" s="2"/>
    </row>
    <row r="35867" spans="13:13">
      <c r="M35867" s="2"/>
    </row>
    <row r="35868" spans="13:13">
      <c r="M35868" s="2"/>
    </row>
    <row r="35869" spans="13:13">
      <c r="M35869" s="2"/>
    </row>
    <row r="35870" spans="13:13">
      <c r="M35870" s="2"/>
    </row>
    <row r="35871" spans="13:13">
      <c r="M35871" s="2"/>
    </row>
    <row r="35872" spans="13:13">
      <c r="M35872" s="2"/>
    </row>
    <row r="35873" spans="13:13">
      <c r="M35873" s="2"/>
    </row>
    <row r="35874" spans="13:13">
      <c r="M35874" s="2"/>
    </row>
    <row r="35875" spans="13:13">
      <c r="M35875" s="2"/>
    </row>
    <row r="35876" spans="13:13">
      <c r="M35876" s="2"/>
    </row>
    <row r="35877" spans="13:13">
      <c r="M35877" s="2"/>
    </row>
    <row r="35878" spans="13:13">
      <c r="M35878" s="2"/>
    </row>
    <row r="35879" spans="13:13">
      <c r="M35879" s="2"/>
    </row>
    <row r="35880" spans="13:13">
      <c r="M35880" s="2"/>
    </row>
    <row r="35881" spans="13:13">
      <c r="M35881" s="2"/>
    </row>
    <row r="35882" spans="13:13">
      <c r="M35882" s="2"/>
    </row>
    <row r="35883" spans="13:13">
      <c r="M35883" s="2"/>
    </row>
    <row r="35884" spans="13:13">
      <c r="M35884" s="2"/>
    </row>
    <row r="35885" spans="13:13">
      <c r="M35885" s="2"/>
    </row>
    <row r="35886" spans="13:13">
      <c r="M35886" s="2"/>
    </row>
    <row r="35887" spans="13:13">
      <c r="M35887" s="2"/>
    </row>
    <row r="35888" spans="13:13">
      <c r="M35888" s="2"/>
    </row>
    <row r="35889" spans="13:13">
      <c r="M35889" s="2"/>
    </row>
    <row r="35890" spans="13:13">
      <c r="M35890" s="2"/>
    </row>
    <row r="35891" spans="13:13">
      <c r="M35891" s="2"/>
    </row>
    <row r="35892" spans="13:13">
      <c r="M35892" s="2"/>
    </row>
    <row r="35893" spans="13:13">
      <c r="M35893" s="2"/>
    </row>
    <row r="35894" spans="13:13">
      <c r="M35894" s="2"/>
    </row>
    <row r="35895" spans="13:13">
      <c r="M35895" s="2"/>
    </row>
    <row r="35896" spans="13:13">
      <c r="M35896" s="2"/>
    </row>
    <row r="35897" spans="13:13">
      <c r="M35897" s="2"/>
    </row>
    <row r="35898" spans="13:13">
      <c r="M35898" s="2"/>
    </row>
    <row r="35899" spans="13:13">
      <c r="M35899" s="2"/>
    </row>
    <row r="35900" spans="13:13">
      <c r="M35900" s="2"/>
    </row>
    <row r="35901" spans="13:13">
      <c r="M35901" s="2"/>
    </row>
    <row r="35902" spans="13:13">
      <c r="M35902" s="2"/>
    </row>
    <row r="35903" spans="13:13">
      <c r="M35903" s="2"/>
    </row>
    <row r="35904" spans="13:13">
      <c r="M35904" s="2"/>
    </row>
    <row r="35905" spans="13:13">
      <c r="M35905" s="2"/>
    </row>
    <row r="35906" spans="13:13">
      <c r="M35906" s="2"/>
    </row>
    <row r="35907" spans="13:13">
      <c r="M35907" s="2"/>
    </row>
    <row r="35908" spans="13:13">
      <c r="M35908" s="2"/>
    </row>
    <row r="35909" spans="13:13">
      <c r="M35909" s="2"/>
    </row>
    <row r="35910" spans="13:13">
      <c r="M35910" s="2"/>
    </row>
    <row r="35911" spans="13:13">
      <c r="M35911" s="2"/>
    </row>
    <row r="35912" spans="13:13">
      <c r="M35912" s="2"/>
    </row>
    <row r="35913" spans="13:13">
      <c r="M35913" s="2"/>
    </row>
    <row r="35914" spans="13:13">
      <c r="M35914" s="2"/>
    </row>
    <row r="35915" spans="13:13">
      <c r="M35915" s="2"/>
    </row>
    <row r="35916" spans="13:13">
      <c r="M35916" s="2"/>
    </row>
    <row r="35917" spans="13:13">
      <c r="M35917" s="2"/>
    </row>
    <row r="35918" spans="13:13">
      <c r="M35918" s="2"/>
    </row>
    <row r="35919" spans="13:13">
      <c r="M35919" s="2"/>
    </row>
    <row r="35920" spans="13:13">
      <c r="M35920" s="2"/>
    </row>
    <row r="35921" spans="13:13">
      <c r="M35921" s="2"/>
    </row>
    <row r="35922" spans="13:13">
      <c r="M35922" s="2"/>
    </row>
    <row r="35923" spans="13:13">
      <c r="M35923" s="2"/>
    </row>
    <row r="35924" spans="13:13">
      <c r="M35924" s="2"/>
    </row>
    <row r="35925" spans="13:13">
      <c r="M35925" s="2"/>
    </row>
    <row r="35926" spans="13:13">
      <c r="M35926" s="2"/>
    </row>
    <row r="35927" spans="13:13">
      <c r="M35927" s="2"/>
    </row>
    <row r="35928" spans="13:13">
      <c r="M35928" s="2"/>
    </row>
    <row r="35929" spans="13:13">
      <c r="M35929" s="2"/>
    </row>
    <row r="35930" spans="13:13">
      <c r="M35930" s="2"/>
    </row>
    <row r="35931" spans="13:13">
      <c r="M35931" s="2"/>
    </row>
    <row r="35932" spans="13:13">
      <c r="M35932" s="2"/>
    </row>
    <row r="35933" spans="13:13">
      <c r="M35933" s="2"/>
    </row>
    <row r="35934" spans="13:13">
      <c r="M35934" s="2"/>
    </row>
    <row r="35935" spans="13:13">
      <c r="M35935" s="2"/>
    </row>
    <row r="35936" spans="13:13">
      <c r="M35936" s="2"/>
    </row>
    <row r="35937" spans="13:13">
      <c r="M35937" s="2"/>
    </row>
    <row r="35938" spans="13:13">
      <c r="M35938" s="2"/>
    </row>
    <row r="35939" spans="13:13">
      <c r="M35939" s="2"/>
    </row>
    <row r="35940" spans="13:13">
      <c r="M35940" s="2"/>
    </row>
    <row r="35941" spans="13:13">
      <c r="M35941" s="2"/>
    </row>
    <row r="35942" spans="13:13">
      <c r="M35942" s="2"/>
    </row>
    <row r="35943" spans="13:13">
      <c r="M35943" s="2"/>
    </row>
    <row r="35944" spans="13:13">
      <c r="M35944" s="2"/>
    </row>
    <row r="35945" spans="13:13">
      <c r="M35945" s="2"/>
    </row>
    <row r="35946" spans="13:13">
      <c r="M35946" s="2"/>
    </row>
    <row r="35947" spans="13:13">
      <c r="M35947" s="2"/>
    </row>
    <row r="35948" spans="13:13">
      <c r="M35948" s="2"/>
    </row>
    <row r="35949" spans="13:13">
      <c r="M35949" s="2"/>
    </row>
    <row r="35950" spans="13:13">
      <c r="M35950" s="2"/>
    </row>
    <row r="35951" spans="13:13">
      <c r="M35951" s="2"/>
    </row>
    <row r="35952" spans="13:13">
      <c r="M35952" s="2"/>
    </row>
    <row r="35953" spans="13:13">
      <c r="M35953" s="2"/>
    </row>
    <row r="35954" spans="13:13">
      <c r="M35954" s="2"/>
    </row>
    <row r="35955" spans="13:13">
      <c r="M35955" s="2"/>
    </row>
    <row r="35956" spans="13:13">
      <c r="M35956" s="2"/>
    </row>
    <row r="35957" spans="13:13">
      <c r="M35957" s="2"/>
    </row>
    <row r="35958" spans="13:13">
      <c r="M35958" s="2"/>
    </row>
    <row r="35959" spans="13:13">
      <c r="M35959" s="2"/>
    </row>
    <row r="35960" spans="13:13">
      <c r="M35960" s="2"/>
    </row>
    <row r="35961" spans="13:13">
      <c r="M35961" s="2"/>
    </row>
    <row r="35962" spans="13:13">
      <c r="M35962" s="2"/>
    </row>
    <row r="35963" spans="13:13">
      <c r="M35963" s="2"/>
    </row>
    <row r="35964" spans="13:13">
      <c r="M35964" s="2"/>
    </row>
    <row r="35965" spans="13:13">
      <c r="M35965" s="2"/>
    </row>
    <row r="35966" spans="13:13">
      <c r="M35966" s="2"/>
    </row>
    <row r="35967" spans="13:13">
      <c r="M35967" s="2"/>
    </row>
    <row r="35968" spans="13:13">
      <c r="M35968" s="2"/>
    </row>
    <row r="35969" spans="13:13">
      <c r="M35969" s="2"/>
    </row>
    <row r="35970" spans="13:13">
      <c r="M35970" s="2"/>
    </row>
    <row r="35971" spans="13:13">
      <c r="M35971" s="2"/>
    </row>
    <row r="35972" spans="13:13">
      <c r="M35972" s="2"/>
    </row>
    <row r="35973" spans="13:13">
      <c r="M35973" s="2"/>
    </row>
    <row r="35974" spans="13:13">
      <c r="M35974" s="2"/>
    </row>
    <row r="35975" spans="13:13">
      <c r="M35975" s="2"/>
    </row>
    <row r="35976" spans="13:13">
      <c r="M35976" s="2"/>
    </row>
    <row r="35977" spans="13:13">
      <c r="M35977" s="2"/>
    </row>
    <row r="35978" spans="13:13">
      <c r="M35978" s="2"/>
    </row>
    <row r="35979" spans="13:13">
      <c r="M35979" s="2"/>
    </row>
    <row r="35980" spans="13:13">
      <c r="M35980" s="2"/>
    </row>
    <row r="35981" spans="13:13">
      <c r="M35981" s="2"/>
    </row>
    <row r="35982" spans="13:13">
      <c r="M35982" s="2"/>
    </row>
    <row r="35983" spans="13:13">
      <c r="M35983" s="2"/>
    </row>
    <row r="35984" spans="13:13">
      <c r="M35984" s="2"/>
    </row>
    <row r="35985" spans="13:13">
      <c r="M35985" s="2"/>
    </row>
    <row r="35986" spans="13:13">
      <c r="M35986" s="2"/>
    </row>
    <row r="35987" spans="13:13">
      <c r="M35987" s="2"/>
    </row>
    <row r="35988" spans="13:13">
      <c r="M35988" s="2"/>
    </row>
    <row r="35989" spans="13:13">
      <c r="M35989" s="2"/>
    </row>
    <row r="35990" spans="13:13">
      <c r="M35990" s="2"/>
    </row>
    <row r="35991" spans="13:13">
      <c r="M35991" s="2"/>
    </row>
    <row r="35992" spans="13:13">
      <c r="M35992" s="2"/>
    </row>
    <row r="35993" spans="13:13">
      <c r="M35993" s="2"/>
    </row>
    <row r="35994" spans="13:13">
      <c r="M35994" s="2"/>
    </row>
    <row r="35995" spans="13:13">
      <c r="M35995" s="2"/>
    </row>
    <row r="35996" spans="13:13">
      <c r="M35996" s="2"/>
    </row>
    <row r="35997" spans="13:13">
      <c r="M35997" s="2"/>
    </row>
    <row r="35998" spans="13:13">
      <c r="M35998" s="2"/>
    </row>
    <row r="35999" spans="13:13">
      <c r="M35999" s="2"/>
    </row>
    <row r="36000" spans="13:13">
      <c r="M36000" s="2"/>
    </row>
    <row r="36001" spans="13:13">
      <c r="M36001" s="2"/>
    </row>
    <row r="36002" spans="13:13">
      <c r="M36002" s="2"/>
    </row>
    <row r="36003" spans="13:13">
      <c r="M36003" s="2"/>
    </row>
    <row r="36004" spans="13:13">
      <c r="M36004" s="2"/>
    </row>
    <row r="36005" spans="13:13">
      <c r="M36005" s="2"/>
    </row>
    <row r="36006" spans="13:13">
      <c r="M36006" s="2"/>
    </row>
    <row r="36007" spans="13:13">
      <c r="M36007" s="2"/>
    </row>
    <row r="36008" spans="13:13">
      <c r="M36008" s="2"/>
    </row>
    <row r="36009" spans="13:13">
      <c r="M36009" s="2"/>
    </row>
    <row r="36010" spans="13:13">
      <c r="M36010" s="2"/>
    </row>
    <row r="36011" spans="13:13">
      <c r="M36011" s="2"/>
    </row>
    <row r="36012" spans="13:13">
      <c r="M36012" s="2"/>
    </row>
    <row r="36013" spans="13:13">
      <c r="M36013" s="2"/>
    </row>
    <row r="36014" spans="13:13">
      <c r="M36014" s="2"/>
    </row>
    <row r="36015" spans="13:13">
      <c r="M36015" s="2"/>
    </row>
    <row r="36016" spans="13:13">
      <c r="M36016" s="2"/>
    </row>
    <row r="36017" spans="13:13">
      <c r="M36017" s="2"/>
    </row>
    <row r="36018" spans="13:13">
      <c r="M36018" s="2"/>
    </row>
    <row r="36019" spans="13:13">
      <c r="M36019" s="2"/>
    </row>
    <row r="36020" spans="13:13">
      <c r="M36020" s="2"/>
    </row>
    <row r="36021" spans="13:13">
      <c r="M36021" s="2"/>
    </row>
    <row r="36022" spans="13:13">
      <c r="M36022" s="2"/>
    </row>
    <row r="36023" spans="13:13">
      <c r="M36023" s="2"/>
    </row>
    <row r="36024" spans="13:13">
      <c r="M36024" s="2"/>
    </row>
    <row r="36025" spans="13:13">
      <c r="M36025" s="2"/>
    </row>
    <row r="36026" spans="13:13">
      <c r="M36026" s="2"/>
    </row>
    <row r="36027" spans="13:13">
      <c r="M36027" s="2"/>
    </row>
    <row r="36028" spans="13:13">
      <c r="M36028" s="2"/>
    </row>
    <row r="36029" spans="13:13">
      <c r="M36029" s="2"/>
    </row>
    <row r="36030" spans="13:13">
      <c r="M36030" s="2"/>
    </row>
    <row r="36031" spans="13:13">
      <c r="M36031" s="2"/>
    </row>
    <row r="36032" spans="13:13">
      <c r="M36032" s="2"/>
    </row>
    <row r="36033" spans="13:13">
      <c r="M36033" s="2"/>
    </row>
    <row r="36034" spans="13:13">
      <c r="M36034" s="2"/>
    </row>
    <row r="36035" spans="13:13">
      <c r="M36035" s="2"/>
    </row>
    <row r="36036" spans="13:13">
      <c r="M36036" s="2"/>
    </row>
    <row r="36037" spans="13:13">
      <c r="M36037" s="2"/>
    </row>
    <row r="36038" spans="13:13">
      <c r="M36038" s="2"/>
    </row>
    <row r="36039" spans="13:13">
      <c r="M36039" s="2"/>
    </row>
    <row r="36040" spans="13:13">
      <c r="M36040" s="2"/>
    </row>
    <row r="36041" spans="13:13">
      <c r="M36041" s="2"/>
    </row>
    <row r="36042" spans="13:13">
      <c r="M36042" s="2"/>
    </row>
    <row r="36043" spans="13:13">
      <c r="M36043" s="2"/>
    </row>
    <row r="36044" spans="13:13">
      <c r="M36044" s="2"/>
    </row>
    <row r="36045" spans="13:13">
      <c r="M36045" s="2"/>
    </row>
    <row r="36046" spans="13:13">
      <c r="M36046" s="2"/>
    </row>
    <row r="36047" spans="13:13">
      <c r="M36047" s="2"/>
    </row>
    <row r="36048" spans="13:13">
      <c r="M36048" s="2"/>
    </row>
    <row r="36049" spans="13:13">
      <c r="M36049" s="2"/>
    </row>
    <row r="36050" spans="13:13">
      <c r="M36050" s="2"/>
    </row>
    <row r="36051" spans="13:13">
      <c r="M36051" s="2"/>
    </row>
    <row r="36052" spans="13:13">
      <c r="M36052" s="2"/>
    </row>
    <row r="36053" spans="13:13">
      <c r="M36053" s="2"/>
    </row>
    <row r="36054" spans="13:13">
      <c r="M36054" s="2"/>
    </row>
    <row r="36055" spans="13:13">
      <c r="M36055" s="2"/>
    </row>
    <row r="36056" spans="13:13">
      <c r="M36056" s="2"/>
    </row>
    <row r="36057" spans="13:13">
      <c r="M36057" s="2"/>
    </row>
    <row r="36058" spans="13:13">
      <c r="M36058" s="2"/>
    </row>
    <row r="36059" spans="13:13">
      <c r="M36059" s="2"/>
    </row>
    <row r="36060" spans="13:13">
      <c r="M36060" s="2"/>
    </row>
    <row r="36061" spans="13:13">
      <c r="M36061" s="2"/>
    </row>
    <row r="36062" spans="13:13">
      <c r="M36062" s="2"/>
    </row>
    <row r="36063" spans="13:13">
      <c r="M36063" s="2"/>
    </row>
    <row r="36064" spans="13:13">
      <c r="M36064" s="2"/>
    </row>
    <row r="36065" spans="13:13">
      <c r="M36065" s="2"/>
    </row>
    <row r="36066" spans="13:13">
      <c r="M36066" s="2"/>
    </row>
    <row r="36067" spans="13:13">
      <c r="M36067" s="2"/>
    </row>
    <row r="36068" spans="13:13">
      <c r="M36068" s="2"/>
    </row>
    <row r="36069" spans="13:13">
      <c r="M36069" s="2"/>
    </row>
    <row r="36070" spans="13:13">
      <c r="M36070" s="2"/>
    </row>
    <row r="36071" spans="13:13">
      <c r="M36071" s="2"/>
    </row>
    <row r="36072" spans="13:13">
      <c r="M36072" s="2"/>
    </row>
    <row r="36073" spans="13:13">
      <c r="M36073" s="2"/>
    </row>
    <row r="36074" spans="13:13">
      <c r="M36074" s="2"/>
    </row>
    <row r="36075" spans="13:13">
      <c r="M36075" s="2"/>
    </row>
    <row r="36076" spans="13:13">
      <c r="M36076" s="2"/>
    </row>
    <row r="36077" spans="13:13">
      <c r="M36077" s="2"/>
    </row>
    <row r="36078" spans="13:13">
      <c r="M36078" s="2"/>
    </row>
    <row r="36079" spans="13:13">
      <c r="M36079" s="2"/>
    </row>
    <row r="36080" spans="13:13">
      <c r="M36080" s="2"/>
    </row>
    <row r="36081" spans="13:13">
      <c r="M36081" s="2"/>
    </row>
    <row r="36082" spans="13:13">
      <c r="M36082" s="2"/>
    </row>
    <row r="36083" spans="13:13">
      <c r="M36083" s="2"/>
    </row>
    <row r="36084" spans="13:13">
      <c r="M36084" s="2"/>
    </row>
    <row r="36085" spans="13:13">
      <c r="M36085" s="2"/>
    </row>
    <row r="36086" spans="13:13">
      <c r="M36086" s="2"/>
    </row>
    <row r="36087" spans="13:13">
      <c r="M36087" s="2"/>
    </row>
    <row r="36088" spans="13:13">
      <c r="M36088" s="2"/>
    </row>
    <row r="36089" spans="13:13">
      <c r="M36089" s="2"/>
    </row>
    <row r="36090" spans="13:13">
      <c r="M36090" s="2"/>
    </row>
    <row r="36091" spans="13:13">
      <c r="M36091" s="2"/>
    </row>
    <row r="36092" spans="13:13">
      <c r="M36092" s="2"/>
    </row>
    <row r="36093" spans="13:13">
      <c r="M36093" s="2"/>
    </row>
    <row r="36094" spans="13:13">
      <c r="M36094" s="2"/>
    </row>
    <row r="36095" spans="13:13">
      <c r="M36095" s="2"/>
    </row>
    <row r="36096" spans="13:13">
      <c r="M36096" s="2"/>
    </row>
    <row r="36097" spans="13:13">
      <c r="M36097" s="2"/>
    </row>
    <row r="36098" spans="13:13">
      <c r="M36098" s="2"/>
    </row>
    <row r="36099" spans="13:13">
      <c r="M36099" s="2"/>
    </row>
    <row r="36100" spans="13:13">
      <c r="M36100" s="2"/>
    </row>
    <row r="36101" spans="13:13">
      <c r="M36101" s="2"/>
    </row>
    <row r="36102" spans="13:13">
      <c r="M36102" s="2"/>
    </row>
    <row r="36103" spans="13:13">
      <c r="M36103" s="2"/>
    </row>
    <row r="36104" spans="13:13">
      <c r="M36104" s="2"/>
    </row>
    <row r="36105" spans="13:13">
      <c r="M36105" s="2"/>
    </row>
    <row r="36106" spans="13:13">
      <c r="M36106" s="2"/>
    </row>
    <row r="36107" spans="13:13">
      <c r="M36107" s="2"/>
    </row>
    <row r="36108" spans="13:13">
      <c r="M36108" s="2"/>
    </row>
    <row r="36109" spans="13:13">
      <c r="M36109" s="2"/>
    </row>
    <row r="36110" spans="13:13">
      <c r="M36110" s="2"/>
    </row>
    <row r="36111" spans="13:13">
      <c r="M36111" s="2"/>
    </row>
    <row r="36112" spans="13:13">
      <c r="M36112" s="2"/>
    </row>
    <row r="36113" spans="13:13">
      <c r="M36113" s="2"/>
    </row>
    <row r="36114" spans="13:13">
      <c r="M36114" s="2"/>
    </row>
    <row r="36115" spans="13:13">
      <c r="M36115" s="2"/>
    </row>
    <row r="36116" spans="13:13">
      <c r="M36116" s="2"/>
    </row>
    <row r="36117" spans="13:13">
      <c r="M36117" s="2"/>
    </row>
    <row r="36118" spans="13:13">
      <c r="M36118" s="2"/>
    </row>
    <row r="36119" spans="13:13">
      <c r="M36119" s="2"/>
    </row>
    <row r="36120" spans="13:13">
      <c r="M36120" s="2"/>
    </row>
    <row r="36121" spans="13:13">
      <c r="M36121" s="2"/>
    </row>
    <row r="36122" spans="13:13">
      <c r="M36122" s="2"/>
    </row>
    <row r="36123" spans="13:13">
      <c r="M36123" s="2"/>
    </row>
    <row r="36124" spans="13:13">
      <c r="M36124" s="2"/>
    </row>
    <row r="36125" spans="13:13">
      <c r="M36125" s="2"/>
    </row>
    <row r="36126" spans="13:13">
      <c r="M36126" s="2"/>
    </row>
    <row r="36127" spans="13:13">
      <c r="M36127" s="2"/>
    </row>
    <row r="36128" spans="13:13">
      <c r="M36128" s="2"/>
    </row>
    <row r="36129" spans="13:13">
      <c r="M36129" s="2"/>
    </row>
    <row r="36130" spans="13:13">
      <c r="M36130" s="2"/>
    </row>
    <row r="36131" spans="13:13">
      <c r="M36131" s="2"/>
    </row>
    <row r="36132" spans="13:13">
      <c r="M36132" s="2"/>
    </row>
    <row r="36133" spans="13:13">
      <c r="M36133" s="2"/>
    </row>
    <row r="36134" spans="13:13">
      <c r="M36134" s="2"/>
    </row>
    <row r="36135" spans="13:13">
      <c r="M36135" s="2"/>
    </row>
    <row r="36136" spans="13:13">
      <c r="M36136" s="2"/>
    </row>
    <row r="36137" spans="13:13">
      <c r="M36137" s="2"/>
    </row>
    <row r="36138" spans="13:13">
      <c r="M36138" s="2"/>
    </row>
    <row r="36139" spans="13:13">
      <c r="M36139" s="2"/>
    </row>
    <row r="36140" spans="13:13">
      <c r="M36140" s="2"/>
    </row>
    <row r="36141" spans="13:13">
      <c r="M36141" s="2"/>
    </row>
    <row r="36142" spans="13:13">
      <c r="M36142" s="2"/>
    </row>
    <row r="36143" spans="13:13">
      <c r="M36143" s="2"/>
    </row>
    <row r="36144" spans="13:13">
      <c r="M36144" s="2"/>
    </row>
    <row r="36145" spans="13:13">
      <c r="M36145" s="2"/>
    </row>
    <row r="36146" spans="13:13">
      <c r="M36146" s="2"/>
    </row>
    <row r="36147" spans="13:13">
      <c r="M36147" s="2"/>
    </row>
    <row r="36148" spans="13:13">
      <c r="M36148" s="2"/>
    </row>
    <row r="36149" spans="13:13">
      <c r="M36149" s="2"/>
    </row>
    <row r="36150" spans="13:13">
      <c r="M36150" s="2"/>
    </row>
    <row r="36151" spans="13:13">
      <c r="M36151" s="2"/>
    </row>
    <row r="36152" spans="13:13">
      <c r="M36152" s="2"/>
    </row>
    <row r="36153" spans="13:13">
      <c r="M36153" s="2"/>
    </row>
    <row r="36154" spans="13:13">
      <c r="M36154" s="2"/>
    </row>
    <row r="36155" spans="13:13">
      <c r="M36155" s="2"/>
    </row>
    <row r="36156" spans="13:13">
      <c r="M36156" s="2"/>
    </row>
    <row r="36157" spans="13:13">
      <c r="M36157" s="2"/>
    </row>
    <row r="36158" spans="13:13">
      <c r="M36158" s="2"/>
    </row>
    <row r="36159" spans="13:13">
      <c r="M36159" s="2"/>
    </row>
    <row r="36160" spans="13:13">
      <c r="M36160" s="2"/>
    </row>
    <row r="36161" spans="13:13">
      <c r="M36161" s="2"/>
    </row>
    <row r="36162" spans="13:13">
      <c r="M36162" s="2"/>
    </row>
    <row r="36163" spans="13:13">
      <c r="M36163" s="2"/>
    </row>
    <row r="36164" spans="13:13">
      <c r="M36164" s="2"/>
    </row>
    <row r="36165" spans="13:13">
      <c r="M36165" s="2"/>
    </row>
    <row r="36166" spans="13:13">
      <c r="M36166" s="2"/>
    </row>
    <row r="36167" spans="13:13">
      <c r="M36167" s="2"/>
    </row>
    <row r="36168" spans="13:13">
      <c r="M36168" s="2"/>
    </row>
    <row r="36169" spans="13:13">
      <c r="M36169" s="2"/>
    </row>
    <row r="36170" spans="13:13">
      <c r="M36170" s="2"/>
    </row>
    <row r="36171" spans="13:13">
      <c r="M36171" s="2"/>
    </row>
    <row r="36172" spans="13:13">
      <c r="M36172" s="2"/>
    </row>
    <row r="36173" spans="13:13">
      <c r="M36173" s="2"/>
    </row>
    <row r="36174" spans="13:13">
      <c r="M36174" s="2"/>
    </row>
    <row r="36175" spans="13:13">
      <c r="M36175" s="2"/>
    </row>
    <row r="36176" spans="13:13">
      <c r="M36176" s="2"/>
    </row>
    <row r="36177" spans="13:13">
      <c r="M36177" s="2"/>
    </row>
    <row r="36178" spans="13:13">
      <c r="M36178" s="2"/>
    </row>
    <row r="36179" spans="13:13">
      <c r="M36179" s="2"/>
    </row>
    <row r="36180" spans="13:13">
      <c r="M36180" s="2"/>
    </row>
    <row r="36181" spans="13:13">
      <c r="M36181" s="2"/>
    </row>
    <row r="36182" spans="13:13">
      <c r="M36182" s="2"/>
    </row>
    <row r="36183" spans="13:13">
      <c r="M36183" s="2"/>
    </row>
    <row r="36184" spans="13:13">
      <c r="M36184" s="2"/>
    </row>
    <row r="36185" spans="13:13">
      <c r="M36185" s="2"/>
    </row>
    <row r="36186" spans="13:13">
      <c r="M36186" s="2"/>
    </row>
    <row r="36187" spans="13:13">
      <c r="M36187" s="2"/>
    </row>
    <row r="36188" spans="13:13">
      <c r="M36188" s="2"/>
    </row>
    <row r="36189" spans="13:13">
      <c r="M36189" s="2"/>
    </row>
    <row r="36190" spans="13:13">
      <c r="M36190" s="2"/>
    </row>
    <row r="36191" spans="13:13">
      <c r="M36191" s="2"/>
    </row>
    <row r="36192" spans="13:13">
      <c r="M36192" s="2"/>
    </row>
    <row r="36193" spans="13:13">
      <c r="M36193" s="2"/>
    </row>
    <row r="36194" spans="13:13">
      <c r="M36194" s="2"/>
    </row>
    <row r="36195" spans="13:13">
      <c r="M36195" s="2"/>
    </row>
    <row r="36196" spans="13:13">
      <c r="M36196" s="2"/>
    </row>
    <row r="36197" spans="13:13">
      <c r="M36197" s="2"/>
    </row>
    <row r="36198" spans="13:13">
      <c r="M36198" s="2"/>
    </row>
    <row r="36199" spans="13:13">
      <c r="M36199" s="2"/>
    </row>
    <row r="36200" spans="13:13">
      <c r="M36200" s="2"/>
    </row>
    <row r="36201" spans="13:13">
      <c r="M36201" s="2"/>
    </row>
    <row r="36202" spans="13:13">
      <c r="M36202" s="2"/>
    </row>
    <row r="36203" spans="13:13">
      <c r="M36203" s="2"/>
    </row>
    <row r="36204" spans="13:13">
      <c r="M36204" s="2"/>
    </row>
    <row r="36205" spans="13:13">
      <c r="M36205" s="2"/>
    </row>
    <row r="36206" spans="13:13">
      <c r="M36206" s="2"/>
    </row>
    <row r="36207" spans="13:13">
      <c r="M36207" s="2"/>
    </row>
    <row r="36208" spans="13:13">
      <c r="M36208" s="2"/>
    </row>
    <row r="36209" spans="13:13">
      <c r="M36209" s="2"/>
    </row>
    <row r="36210" spans="13:13">
      <c r="M36210" s="2"/>
    </row>
    <row r="36211" spans="13:13">
      <c r="M36211" s="2"/>
    </row>
    <row r="36212" spans="13:13">
      <c r="M36212" s="2"/>
    </row>
    <row r="36213" spans="13:13">
      <c r="M36213" s="2"/>
    </row>
    <row r="36214" spans="13:13">
      <c r="M36214" s="2"/>
    </row>
    <row r="36215" spans="13:13">
      <c r="M36215" s="2"/>
    </row>
    <row r="36216" spans="13:13">
      <c r="M36216" s="2"/>
    </row>
    <row r="36217" spans="13:13">
      <c r="M36217" s="2"/>
    </row>
    <row r="36218" spans="13:13">
      <c r="M36218" s="2"/>
    </row>
    <row r="36219" spans="13:13">
      <c r="M36219" s="2"/>
    </row>
    <row r="36220" spans="13:13">
      <c r="M36220" s="2"/>
    </row>
    <row r="36221" spans="13:13">
      <c r="M36221" s="2"/>
    </row>
    <row r="36222" spans="13:13">
      <c r="M36222" s="2"/>
    </row>
    <row r="36223" spans="13:13">
      <c r="M36223" s="2"/>
    </row>
    <row r="36224" spans="13:13">
      <c r="M36224" s="2"/>
    </row>
    <row r="36225" spans="13:13">
      <c r="M36225" s="2"/>
    </row>
    <row r="36226" spans="13:13">
      <c r="M36226" s="2"/>
    </row>
    <row r="36227" spans="13:13">
      <c r="M36227" s="2"/>
    </row>
    <row r="36228" spans="13:13">
      <c r="M36228" s="2"/>
    </row>
    <row r="36229" spans="13:13">
      <c r="M36229" s="2"/>
    </row>
    <row r="36230" spans="13:13">
      <c r="M36230" s="2"/>
    </row>
    <row r="36231" spans="13:13">
      <c r="M36231" s="2"/>
    </row>
    <row r="36232" spans="13:13">
      <c r="M36232" s="2"/>
    </row>
    <row r="36233" spans="13:13">
      <c r="M36233" s="2"/>
    </row>
    <row r="36234" spans="13:13">
      <c r="M36234" s="2"/>
    </row>
    <row r="36235" spans="13:13">
      <c r="M36235" s="2"/>
    </row>
    <row r="36236" spans="13:13">
      <c r="M36236" s="2"/>
    </row>
    <row r="36237" spans="13:13">
      <c r="M36237" s="2"/>
    </row>
    <row r="36238" spans="13:13">
      <c r="M36238" s="2"/>
    </row>
    <row r="36239" spans="13:13">
      <c r="M36239" s="2"/>
    </row>
    <row r="36240" spans="13:13">
      <c r="M36240" s="2"/>
    </row>
    <row r="36241" spans="13:13">
      <c r="M36241" s="2"/>
    </row>
    <row r="36242" spans="13:13">
      <c r="M36242" s="2"/>
    </row>
    <row r="36243" spans="13:13">
      <c r="M36243" s="2"/>
    </row>
    <row r="36244" spans="13:13">
      <c r="M36244" s="2"/>
    </row>
    <row r="36245" spans="13:13">
      <c r="M36245" s="2"/>
    </row>
    <row r="36246" spans="13:13">
      <c r="M36246" s="2"/>
    </row>
    <row r="36247" spans="13:13">
      <c r="M36247" s="2"/>
    </row>
    <row r="36248" spans="13:13">
      <c r="M36248" s="2"/>
    </row>
    <row r="36249" spans="13:13">
      <c r="M36249" s="2"/>
    </row>
    <row r="36250" spans="13:13">
      <c r="M36250" s="2"/>
    </row>
    <row r="36251" spans="13:13">
      <c r="M36251" s="2"/>
    </row>
    <row r="36252" spans="13:13">
      <c r="M36252" s="2"/>
    </row>
    <row r="36253" spans="13:13">
      <c r="M36253" s="2"/>
    </row>
    <row r="36254" spans="13:13">
      <c r="M36254" s="2"/>
    </row>
    <row r="36255" spans="13:13">
      <c r="M36255" s="2"/>
    </row>
    <row r="36256" spans="13:13">
      <c r="M36256" s="2"/>
    </row>
    <row r="36257" spans="13:13">
      <c r="M36257" s="2"/>
    </row>
    <row r="36258" spans="13:13">
      <c r="M36258" s="2"/>
    </row>
    <row r="36259" spans="13:13">
      <c r="M36259" s="2"/>
    </row>
    <row r="36260" spans="13:13">
      <c r="M36260" s="2"/>
    </row>
    <row r="36261" spans="13:13">
      <c r="M36261" s="2"/>
    </row>
    <row r="36262" spans="13:13">
      <c r="M36262" s="2"/>
    </row>
    <row r="36263" spans="13:13">
      <c r="M36263" s="2"/>
    </row>
    <row r="36264" spans="13:13">
      <c r="M36264" s="2"/>
    </row>
    <row r="36265" spans="13:13">
      <c r="M36265" s="2"/>
    </row>
    <row r="36266" spans="13:13">
      <c r="M36266" s="2"/>
    </row>
    <row r="36267" spans="13:13">
      <c r="M36267" s="2"/>
    </row>
    <row r="36268" spans="13:13">
      <c r="M36268" s="2"/>
    </row>
    <row r="36269" spans="13:13">
      <c r="M36269" s="2"/>
    </row>
    <row r="36270" spans="13:13">
      <c r="M36270" s="2"/>
    </row>
    <row r="36271" spans="13:13">
      <c r="M36271" s="2"/>
    </row>
    <row r="36272" spans="13:13">
      <c r="M36272" s="2"/>
    </row>
    <row r="36273" spans="13:13">
      <c r="M36273" s="2"/>
    </row>
    <row r="36274" spans="13:13">
      <c r="M36274" s="2"/>
    </row>
    <row r="36275" spans="13:13">
      <c r="M36275" s="2"/>
    </row>
    <row r="36276" spans="13:13">
      <c r="M36276" s="2"/>
    </row>
    <row r="36277" spans="13:13">
      <c r="M36277" s="2"/>
    </row>
    <row r="36278" spans="13:13">
      <c r="M36278" s="2"/>
    </row>
    <row r="36279" spans="13:13">
      <c r="M36279" s="2"/>
    </row>
    <row r="36280" spans="13:13">
      <c r="M36280" s="2"/>
    </row>
    <row r="36281" spans="13:13">
      <c r="M36281" s="2"/>
    </row>
    <row r="36282" spans="13:13">
      <c r="M36282" s="2"/>
    </row>
    <row r="36283" spans="13:13">
      <c r="M36283" s="2"/>
    </row>
    <row r="36284" spans="13:13">
      <c r="M36284" s="2"/>
    </row>
    <row r="36285" spans="13:13">
      <c r="M36285" s="2"/>
    </row>
    <row r="36286" spans="13:13">
      <c r="M36286" s="2"/>
    </row>
    <row r="36287" spans="13:13">
      <c r="M36287" s="2"/>
    </row>
    <row r="36288" spans="13:13">
      <c r="M36288" s="2"/>
    </row>
    <row r="36289" spans="13:13">
      <c r="M36289" s="2"/>
    </row>
    <row r="36290" spans="13:13">
      <c r="M36290" s="2"/>
    </row>
    <row r="36291" spans="13:13">
      <c r="M36291" s="2"/>
    </row>
    <row r="36292" spans="13:13">
      <c r="M36292" s="2"/>
    </row>
    <row r="36293" spans="13:13">
      <c r="M36293" s="2"/>
    </row>
    <row r="36294" spans="13:13">
      <c r="M36294" s="2"/>
    </row>
    <row r="36295" spans="13:13">
      <c r="M36295" s="2"/>
    </row>
    <row r="36296" spans="13:13">
      <c r="M36296" s="2"/>
    </row>
    <row r="36297" spans="13:13">
      <c r="M36297" s="2"/>
    </row>
    <row r="36298" spans="13:13">
      <c r="M36298" s="2"/>
    </row>
    <row r="36299" spans="13:13">
      <c r="M36299" s="2"/>
    </row>
    <row r="36300" spans="13:13">
      <c r="M36300" s="2"/>
    </row>
    <row r="36301" spans="13:13">
      <c r="M36301" s="2"/>
    </row>
    <row r="36302" spans="13:13">
      <c r="M36302" s="2"/>
    </row>
    <row r="36303" spans="13:13">
      <c r="M36303" s="2"/>
    </row>
    <row r="36304" spans="13:13">
      <c r="M36304" s="2"/>
    </row>
    <row r="36305" spans="13:13">
      <c r="M36305" s="2"/>
    </row>
    <row r="36306" spans="13:13">
      <c r="M36306" s="2"/>
    </row>
    <row r="36307" spans="13:13">
      <c r="M36307" s="2"/>
    </row>
    <row r="36308" spans="13:13">
      <c r="M36308" s="2"/>
    </row>
    <row r="36309" spans="13:13">
      <c r="M36309" s="2"/>
    </row>
    <row r="36310" spans="13:13">
      <c r="M36310" s="2"/>
    </row>
    <row r="36311" spans="13:13">
      <c r="M36311" s="2"/>
    </row>
    <row r="36312" spans="13:13">
      <c r="M36312" s="2"/>
    </row>
    <row r="36313" spans="13:13">
      <c r="M36313" s="2"/>
    </row>
    <row r="36314" spans="13:13">
      <c r="M36314" s="2"/>
    </row>
    <row r="36315" spans="13:13">
      <c r="M36315" s="2"/>
    </row>
    <row r="36316" spans="13:13">
      <c r="M36316" s="2"/>
    </row>
    <row r="36317" spans="13:13">
      <c r="M36317" s="2"/>
    </row>
    <row r="36318" spans="13:13">
      <c r="M36318" s="2"/>
    </row>
    <row r="36319" spans="13:13">
      <c r="M36319" s="2"/>
    </row>
    <row r="36320" spans="13:13">
      <c r="M36320" s="2"/>
    </row>
    <row r="36321" spans="13:13">
      <c r="M36321" s="2"/>
    </row>
    <row r="36322" spans="13:13">
      <c r="M36322" s="2"/>
    </row>
    <row r="36323" spans="13:13">
      <c r="M36323" s="2"/>
    </row>
    <row r="36324" spans="13:13">
      <c r="M36324" s="2"/>
    </row>
    <row r="36325" spans="13:13">
      <c r="M36325" s="2"/>
    </row>
    <row r="36326" spans="13:13">
      <c r="M36326" s="2"/>
    </row>
    <row r="36327" spans="13:13">
      <c r="M36327" s="2"/>
    </row>
    <row r="36328" spans="13:13">
      <c r="M36328" s="2"/>
    </row>
    <row r="36329" spans="13:13">
      <c r="M36329" s="2"/>
    </row>
    <row r="36330" spans="13:13">
      <c r="M36330" s="2"/>
    </row>
    <row r="36331" spans="13:13">
      <c r="M36331" s="2"/>
    </row>
    <row r="36332" spans="13:13">
      <c r="M36332" s="2"/>
    </row>
    <row r="36333" spans="13:13">
      <c r="M36333" s="2"/>
    </row>
    <row r="36334" spans="13:13">
      <c r="M36334" s="2"/>
    </row>
    <row r="36335" spans="13:13">
      <c r="M36335" s="2"/>
    </row>
    <row r="36336" spans="13:13">
      <c r="M36336" s="2"/>
    </row>
    <row r="36337" spans="13:13">
      <c r="M36337" s="2"/>
    </row>
    <row r="36338" spans="13:13">
      <c r="M36338" s="2"/>
    </row>
    <row r="36339" spans="13:13">
      <c r="M36339" s="2"/>
    </row>
    <row r="36340" spans="13:13">
      <c r="M36340" s="2"/>
    </row>
    <row r="36341" spans="13:13">
      <c r="M36341" s="2"/>
    </row>
    <row r="36342" spans="13:13">
      <c r="M36342" s="2"/>
    </row>
    <row r="36343" spans="13:13">
      <c r="M36343" s="2"/>
    </row>
    <row r="36344" spans="13:13">
      <c r="M36344" s="2"/>
    </row>
    <row r="36345" spans="13:13">
      <c r="M36345" s="2"/>
    </row>
    <row r="36346" spans="13:13">
      <c r="M36346" s="2"/>
    </row>
    <row r="36347" spans="13:13">
      <c r="M36347" s="2"/>
    </row>
    <row r="36348" spans="13:13">
      <c r="M36348" s="2"/>
    </row>
    <row r="36349" spans="13:13">
      <c r="M36349" s="2"/>
    </row>
    <row r="36350" spans="13:13">
      <c r="M36350" s="2"/>
    </row>
    <row r="36351" spans="13:13">
      <c r="M36351" s="2"/>
    </row>
    <row r="36352" spans="13:13">
      <c r="M36352" s="2"/>
    </row>
    <row r="36353" spans="13:13">
      <c r="M36353" s="2"/>
    </row>
    <row r="36354" spans="13:13">
      <c r="M36354" s="2"/>
    </row>
    <row r="36355" spans="13:13">
      <c r="M36355" s="2"/>
    </row>
    <row r="36356" spans="13:13">
      <c r="M36356" s="2"/>
    </row>
    <row r="36357" spans="13:13">
      <c r="M36357" s="2"/>
    </row>
    <row r="36358" spans="13:13">
      <c r="M36358" s="2"/>
    </row>
    <row r="36359" spans="13:13">
      <c r="M36359" s="2"/>
    </row>
    <row r="36360" spans="13:13">
      <c r="M36360" s="2"/>
    </row>
    <row r="36361" spans="13:13">
      <c r="M36361" s="2"/>
    </row>
    <row r="36362" spans="13:13">
      <c r="M36362" s="2"/>
    </row>
    <row r="36363" spans="13:13">
      <c r="M36363" s="2"/>
    </row>
    <row r="36364" spans="13:13">
      <c r="M36364" s="2"/>
    </row>
    <row r="36365" spans="13:13">
      <c r="M36365" s="2"/>
    </row>
    <row r="36366" spans="13:13">
      <c r="M36366" s="2"/>
    </row>
    <row r="36367" spans="13:13">
      <c r="M36367" s="2"/>
    </row>
    <row r="36368" spans="13:13">
      <c r="M36368" s="2"/>
    </row>
    <row r="36369" spans="13:13">
      <c r="M36369" s="2"/>
    </row>
    <row r="36370" spans="13:13">
      <c r="M36370" s="2"/>
    </row>
    <row r="36371" spans="13:13">
      <c r="M36371" s="2"/>
    </row>
    <row r="36372" spans="13:13">
      <c r="M36372" s="2"/>
    </row>
    <row r="36373" spans="13:13">
      <c r="M36373" s="2"/>
    </row>
    <row r="36374" spans="13:13">
      <c r="M36374" s="2"/>
    </row>
    <row r="36375" spans="13:13">
      <c r="M36375" s="2"/>
    </row>
    <row r="36376" spans="13:13">
      <c r="M36376" s="2"/>
    </row>
    <row r="36377" spans="13:13">
      <c r="M36377" s="2"/>
    </row>
    <row r="36378" spans="13:13">
      <c r="M36378" s="2"/>
    </row>
    <row r="36379" spans="13:13">
      <c r="M36379" s="2"/>
    </row>
    <row r="36380" spans="13:13">
      <c r="M36380" s="2"/>
    </row>
    <row r="36381" spans="13:13">
      <c r="M36381" s="2"/>
    </row>
    <row r="36382" spans="13:13">
      <c r="M36382" s="2"/>
    </row>
    <row r="36383" spans="13:13">
      <c r="M36383" s="2"/>
    </row>
    <row r="36384" spans="13:13">
      <c r="M36384" s="2"/>
    </row>
    <row r="36385" spans="13:13">
      <c r="M36385" s="2"/>
    </row>
    <row r="36386" spans="13:13">
      <c r="M36386" s="2"/>
    </row>
    <row r="36387" spans="13:13">
      <c r="M36387" s="2"/>
    </row>
    <row r="36388" spans="13:13">
      <c r="M36388" s="2"/>
    </row>
    <row r="36389" spans="13:13">
      <c r="M36389" s="2"/>
    </row>
    <row r="36390" spans="13:13">
      <c r="M36390" s="2"/>
    </row>
    <row r="36391" spans="13:13">
      <c r="M36391" s="2"/>
    </row>
    <row r="36392" spans="13:13">
      <c r="M36392" s="2"/>
    </row>
    <row r="36393" spans="13:13">
      <c r="M36393" s="2"/>
    </row>
    <row r="36394" spans="13:13">
      <c r="M36394" s="2"/>
    </row>
    <row r="36395" spans="13:13">
      <c r="M36395" s="2"/>
    </row>
    <row r="36396" spans="13:13">
      <c r="M36396" s="2"/>
    </row>
    <row r="36397" spans="13:13">
      <c r="M36397" s="2"/>
    </row>
    <row r="36398" spans="13:13">
      <c r="M36398" s="2"/>
    </row>
    <row r="36399" spans="13:13">
      <c r="M36399" s="2"/>
    </row>
    <row r="36400" spans="13:13">
      <c r="M36400" s="2"/>
    </row>
    <row r="36401" spans="13:13">
      <c r="M36401" s="2"/>
    </row>
    <row r="36402" spans="13:13">
      <c r="M36402" s="2"/>
    </row>
    <row r="36403" spans="13:13">
      <c r="M36403" s="2"/>
    </row>
    <row r="36404" spans="13:13">
      <c r="M36404" s="2"/>
    </row>
    <row r="36405" spans="13:13">
      <c r="M36405" s="2"/>
    </row>
    <row r="36406" spans="13:13">
      <c r="M36406" s="2"/>
    </row>
    <row r="36407" spans="13:13">
      <c r="M36407" s="2"/>
    </row>
    <row r="36408" spans="13:13">
      <c r="M36408" s="2"/>
    </row>
    <row r="36409" spans="13:13">
      <c r="M36409" s="2"/>
    </row>
    <row r="36410" spans="13:13">
      <c r="M36410" s="2"/>
    </row>
    <row r="36411" spans="13:13">
      <c r="M36411" s="2"/>
    </row>
    <row r="36412" spans="13:13">
      <c r="M36412" s="2"/>
    </row>
    <row r="36413" spans="13:13">
      <c r="M36413" s="2"/>
    </row>
    <row r="36414" spans="13:13">
      <c r="M36414" s="2"/>
    </row>
    <row r="36415" spans="13:13">
      <c r="M36415" s="2"/>
    </row>
    <row r="36416" spans="13:13">
      <c r="M36416" s="2"/>
    </row>
    <row r="36417" spans="13:13">
      <c r="M36417" s="2"/>
    </row>
    <row r="36418" spans="13:13">
      <c r="M36418" s="2"/>
    </row>
    <row r="36419" spans="13:13">
      <c r="M36419" s="2"/>
    </row>
    <row r="36420" spans="13:13">
      <c r="M36420" s="2"/>
    </row>
    <row r="36421" spans="13:13">
      <c r="M36421" s="2"/>
    </row>
    <row r="36422" spans="13:13">
      <c r="M36422" s="2"/>
    </row>
    <row r="36423" spans="13:13">
      <c r="M36423" s="2"/>
    </row>
    <row r="36424" spans="13:13">
      <c r="M36424" s="2"/>
    </row>
    <row r="36425" spans="13:13">
      <c r="M36425" s="2"/>
    </row>
    <row r="36426" spans="13:13">
      <c r="M36426" s="2"/>
    </row>
    <row r="36427" spans="13:13">
      <c r="M36427" s="2"/>
    </row>
    <row r="36428" spans="13:13">
      <c r="M36428" s="2"/>
    </row>
    <row r="36429" spans="13:13">
      <c r="M36429" s="2"/>
    </row>
    <row r="36430" spans="13:13">
      <c r="M36430" s="2"/>
    </row>
    <row r="36431" spans="13:13">
      <c r="M36431" s="2"/>
    </row>
    <row r="36432" spans="13:13">
      <c r="M36432" s="2"/>
    </row>
    <row r="36433" spans="13:13">
      <c r="M36433" s="2"/>
    </row>
    <row r="36434" spans="13:13">
      <c r="M36434" s="2"/>
    </row>
    <row r="36435" spans="13:13">
      <c r="M36435" s="2"/>
    </row>
    <row r="36436" spans="13:13">
      <c r="M36436" s="2"/>
    </row>
    <row r="36437" spans="13:13">
      <c r="M36437" s="2"/>
    </row>
    <row r="36438" spans="13:13">
      <c r="M36438" s="2"/>
    </row>
    <row r="36439" spans="13:13">
      <c r="M36439" s="2"/>
    </row>
    <row r="36440" spans="13:13">
      <c r="M36440" s="2"/>
    </row>
    <row r="36441" spans="13:13">
      <c r="M36441" s="2"/>
    </row>
    <row r="36442" spans="13:13">
      <c r="M36442" s="2"/>
    </row>
    <row r="36443" spans="13:13">
      <c r="M36443" s="2"/>
    </row>
    <row r="36444" spans="13:13">
      <c r="M36444" s="2"/>
    </row>
    <row r="36445" spans="13:13">
      <c r="M36445" s="2"/>
    </row>
    <row r="36446" spans="13:13">
      <c r="M36446" s="2"/>
    </row>
    <row r="36447" spans="13:13">
      <c r="M36447" s="2"/>
    </row>
    <row r="36448" spans="13:13">
      <c r="M36448" s="2"/>
    </row>
    <row r="36449" spans="13:13">
      <c r="M36449" s="2"/>
    </row>
    <row r="36450" spans="13:13">
      <c r="M36450" s="2"/>
    </row>
    <row r="36451" spans="13:13">
      <c r="M36451" s="2"/>
    </row>
    <row r="36452" spans="13:13">
      <c r="M36452" s="2"/>
    </row>
    <row r="36453" spans="13:13">
      <c r="M36453" s="2"/>
    </row>
    <row r="36454" spans="13:13">
      <c r="M36454" s="2"/>
    </row>
    <row r="36455" spans="13:13">
      <c r="M36455" s="2"/>
    </row>
    <row r="36456" spans="13:13">
      <c r="M36456" s="2"/>
    </row>
    <row r="36457" spans="13:13">
      <c r="M36457" s="2"/>
    </row>
    <row r="36458" spans="13:13">
      <c r="M36458" s="2"/>
    </row>
    <row r="36459" spans="13:13">
      <c r="M36459" s="2"/>
    </row>
    <row r="36460" spans="13:13">
      <c r="M36460" s="2"/>
    </row>
    <row r="36461" spans="13:13">
      <c r="M36461" s="2"/>
    </row>
    <row r="36462" spans="13:13">
      <c r="M36462" s="2"/>
    </row>
    <row r="36463" spans="13:13">
      <c r="M36463" s="2"/>
    </row>
    <row r="36464" spans="13:13">
      <c r="M36464" s="2"/>
    </row>
    <row r="36465" spans="13:13">
      <c r="M36465" s="2"/>
    </row>
    <row r="36466" spans="13:13">
      <c r="M36466" s="2"/>
    </row>
    <row r="36467" spans="13:13">
      <c r="M36467" s="2"/>
    </row>
    <row r="36468" spans="13:13">
      <c r="M36468" s="2"/>
    </row>
    <row r="36469" spans="13:13">
      <c r="M36469" s="2"/>
    </row>
    <row r="36470" spans="13:13">
      <c r="M36470" s="2"/>
    </row>
    <row r="36471" spans="13:13">
      <c r="M36471" s="2"/>
    </row>
    <row r="36472" spans="13:13">
      <c r="M36472" s="2"/>
    </row>
    <row r="36473" spans="13:13">
      <c r="M36473" s="2"/>
    </row>
    <row r="36474" spans="13:13">
      <c r="M36474" s="2"/>
    </row>
    <row r="36475" spans="13:13">
      <c r="M36475" s="2"/>
    </row>
    <row r="36476" spans="13:13">
      <c r="M36476" s="2"/>
    </row>
    <row r="36477" spans="13:13">
      <c r="M36477" s="2"/>
    </row>
    <row r="36478" spans="13:13">
      <c r="M36478" s="2"/>
    </row>
    <row r="36479" spans="13:13">
      <c r="M36479" s="2"/>
    </row>
    <row r="36480" spans="13:13">
      <c r="M36480" s="2"/>
    </row>
    <row r="36481" spans="13:13">
      <c r="M36481" s="2"/>
    </row>
    <row r="36482" spans="13:13">
      <c r="M36482" s="2"/>
    </row>
    <row r="36483" spans="13:13">
      <c r="M36483" s="2"/>
    </row>
    <row r="36484" spans="13:13">
      <c r="M36484" s="2"/>
    </row>
    <row r="36485" spans="13:13">
      <c r="M36485" s="2"/>
    </row>
    <row r="36486" spans="13:13">
      <c r="M36486" s="2"/>
    </row>
    <row r="36487" spans="13:13">
      <c r="M36487" s="2"/>
    </row>
    <row r="36488" spans="13:13">
      <c r="M36488" s="2"/>
    </row>
    <row r="36489" spans="13:13">
      <c r="M36489" s="2"/>
    </row>
    <row r="36490" spans="13:13">
      <c r="M36490" s="2"/>
    </row>
    <row r="36491" spans="13:13">
      <c r="M36491" s="2"/>
    </row>
    <row r="36492" spans="13:13">
      <c r="M36492" s="2"/>
    </row>
    <row r="36493" spans="13:13">
      <c r="M36493" s="2"/>
    </row>
    <row r="36494" spans="13:13">
      <c r="M36494" s="2"/>
    </row>
    <row r="36495" spans="13:13">
      <c r="M36495" s="2"/>
    </row>
    <row r="36496" spans="13:13">
      <c r="M36496" s="2"/>
    </row>
    <row r="36497" spans="13:13">
      <c r="M36497" s="2"/>
    </row>
    <row r="36498" spans="13:13">
      <c r="M36498" s="2"/>
    </row>
    <row r="36499" spans="13:13">
      <c r="M36499" s="2"/>
    </row>
    <row r="36500" spans="13:13">
      <c r="M36500" s="2"/>
    </row>
    <row r="36501" spans="13:13">
      <c r="M36501" s="2"/>
    </row>
    <row r="36502" spans="13:13">
      <c r="M36502" s="2"/>
    </row>
    <row r="36503" spans="13:13">
      <c r="M36503" s="2"/>
    </row>
    <row r="36504" spans="13:13">
      <c r="M36504" s="2"/>
    </row>
    <row r="36505" spans="13:13">
      <c r="M36505" s="2"/>
    </row>
    <row r="36506" spans="13:13">
      <c r="M36506" s="2"/>
    </row>
    <row r="36507" spans="13:13">
      <c r="M36507" s="2"/>
    </row>
    <row r="36508" spans="13:13">
      <c r="M36508" s="2"/>
    </row>
    <row r="36509" spans="13:13">
      <c r="M36509" s="2"/>
    </row>
    <row r="36510" spans="13:13">
      <c r="M36510" s="2"/>
    </row>
    <row r="36511" spans="13:13">
      <c r="M36511" s="2"/>
    </row>
    <row r="36512" spans="13:13">
      <c r="M36512" s="2"/>
    </row>
    <row r="36513" spans="13:13">
      <c r="M36513" s="2"/>
    </row>
    <row r="36514" spans="13:13">
      <c r="M36514" s="2"/>
    </row>
    <row r="36515" spans="13:13">
      <c r="M36515" s="2"/>
    </row>
    <row r="36516" spans="13:13">
      <c r="M36516" s="2"/>
    </row>
    <row r="36517" spans="13:13">
      <c r="M36517" s="2"/>
    </row>
    <row r="36518" spans="13:13">
      <c r="M36518" s="2"/>
    </row>
    <row r="36519" spans="13:13">
      <c r="M36519" s="2"/>
    </row>
    <row r="36520" spans="13:13">
      <c r="M36520" s="2"/>
    </row>
    <row r="36521" spans="13:13">
      <c r="M36521" s="2"/>
    </row>
    <row r="36522" spans="13:13">
      <c r="M36522" s="2"/>
    </row>
    <row r="36523" spans="13:13">
      <c r="M36523" s="2"/>
    </row>
    <row r="36524" spans="13:13">
      <c r="M36524" s="2"/>
    </row>
    <row r="36525" spans="13:13">
      <c r="M36525" s="2"/>
    </row>
    <row r="36526" spans="13:13">
      <c r="M36526" s="2"/>
    </row>
    <row r="36527" spans="13:13">
      <c r="M36527" s="2"/>
    </row>
    <row r="36528" spans="13:13">
      <c r="M36528" s="2"/>
    </row>
    <row r="36529" spans="13:13">
      <c r="M36529" s="2"/>
    </row>
    <row r="36530" spans="13:13">
      <c r="M36530" s="2"/>
    </row>
    <row r="36531" spans="13:13">
      <c r="M36531" s="2"/>
    </row>
    <row r="36532" spans="13:13">
      <c r="M36532" s="2"/>
    </row>
    <row r="36533" spans="13:13">
      <c r="M36533" s="2"/>
    </row>
    <row r="36534" spans="13:13">
      <c r="M36534" s="2"/>
    </row>
    <row r="36535" spans="13:13">
      <c r="M36535" s="2"/>
    </row>
    <row r="36536" spans="13:13">
      <c r="M36536" s="2"/>
    </row>
    <row r="36537" spans="13:13">
      <c r="M36537" s="2"/>
    </row>
    <row r="36538" spans="13:13">
      <c r="M36538" s="2"/>
    </row>
    <row r="36539" spans="13:13">
      <c r="M36539" s="2"/>
    </row>
    <row r="36540" spans="13:13">
      <c r="M36540" s="2"/>
    </row>
    <row r="36541" spans="13:13">
      <c r="M36541" s="2"/>
    </row>
    <row r="36542" spans="13:13">
      <c r="M36542" s="2"/>
    </row>
    <row r="36543" spans="13:13">
      <c r="M36543" s="2"/>
    </row>
    <row r="36544" spans="13:13">
      <c r="M36544" s="2"/>
    </row>
    <row r="36545" spans="13:13">
      <c r="M36545" s="2"/>
    </row>
    <row r="36546" spans="13:13">
      <c r="M36546" s="2"/>
    </row>
    <row r="36547" spans="13:13">
      <c r="M36547" s="2"/>
    </row>
    <row r="36548" spans="13:13">
      <c r="M36548" s="2"/>
    </row>
    <row r="36549" spans="13:13">
      <c r="M36549" s="2"/>
    </row>
    <row r="36550" spans="13:13">
      <c r="M36550" s="2"/>
    </row>
    <row r="36551" spans="13:13">
      <c r="M36551" s="2"/>
    </row>
    <row r="36552" spans="13:13">
      <c r="M36552" s="2"/>
    </row>
    <row r="36553" spans="13:13">
      <c r="M36553" s="2"/>
    </row>
    <row r="36554" spans="13:13">
      <c r="M36554" s="2"/>
    </row>
    <row r="36555" spans="13:13">
      <c r="M36555" s="2"/>
    </row>
    <row r="36556" spans="13:13">
      <c r="M36556" s="2"/>
    </row>
    <row r="36557" spans="13:13">
      <c r="M36557" s="2"/>
    </row>
    <row r="36558" spans="13:13">
      <c r="M36558" s="2"/>
    </row>
    <row r="36559" spans="13:13">
      <c r="M36559" s="2"/>
    </row>
    <row r="36560" spans="13:13">
      <c r="M36560" s="2"/>
    </row>
    <row r="36561" spans="13:13">
      <c r="M36561" s="2"/>
    </row>
    <row r="36562" spans="13:13">
      <c r="M36562" s="2"/>
    </row>
    <row r="36563" spans="13:13">
      <c r="M36563" s="2"/>
    </row>
    <row r="36564" spans="13:13">
      <c r="M36564" s="2"/>
    </row>
    <row r="36565" spans="13:13">
      <c r="M36565" s="2"/>
    </row>
    <row r="36566" spans="13:13">
      <c r="M36566" s="2"/>
    </row>
    <row r="36567" spans="13:13">
      <c r="M36567" s="2"/>
    </row>
    <row r="36568" spans="13:13">
      <c r="M36568" s="2"/>
    </row>
    <row r="36569" spans="13:13">
      <c r="M36569" s="2"/>
    </row>
    <row r="36570" spans="13:13">
      <c r="M36570" s="2"/>
    </row>
    <row r="36571" spans="13:13">
      <c r="M36571" s="2"/>
    </row>
    <row r="36572" spans="13:13">
      <c r="M36572" s="2"/>
    </row>
    <row r="36573" spans="13:13">
      <c r="M36573" s="2"/>
    </row>
    <row r="36574" spans="13:13">
      <c r="M36574" s="2"/>
    </row>
    <row r="36575" spans="13:13">
      <c r="M36575" s="2"/>
    </row>
    <row r="36576" spans="13:13">
      <c r="M36576" s="2"/>
    </row>
    <row r="36577" spans="13:13">
      <c r="M36577" s="2"/>
    </row>
    <row r="36578" spans="13:13">
      <c r="M36578" s="2"/>
    </row>
    <row r="36579" spans="13:13">
      <c r="M36579" s="2"/>
    </row>
    <row r="36580" spans="13:13">
      <c r="M36580" s="2"/>
    </row>
    <row r="36581" spans="13:13">
      <c r="M36581" s="2"/>
    </row>
    <row r="36582" spans="13:13">
      <c r="M36582" s="2"/>
    </row>
    <row r="36583" spans="13:13">
      <c r="M36583" s="2"/>
    </row>
    <row r="36584" spans="13:13">
      <c r="M36584" s="2"/>
    </row>
    <row r="36585" spans="13:13">
      <c r="M36585" s="2"/>
    </row>
    <row r="36586" spans="13:13">
      <c r="M36586" s="2"/>
    </row>
    <row r="36587" spans="13:13">
      <c r="M36587" s="2"/>
    </row>
    <row r="36588" spans="13:13">
      <c r="M36588" s="2"/>
    </row>
    <row r="36589" spans="13:13">
      <c r="M36589" s="2"/>
    </row>
    <row r="36590" spans="13:13">
      <c r="M36590" s="2"/>
    </row>
    <row r="36591" spans="13:13">
      <c r="M36591" s="2"/>
    </row>
    <row r="36592" spans="13:13">
      <c r="M36592" s="2"/>
    </row>
    <row r="36593" spans="13:13">
      <c r="M36593" s="2"/>
    </row>
    <row r="36594" spans="13:13">
      <c r="M36594" s="2"/>
    </row>
    <row r="36595" spans="13:13">
      <c r="M36595" s="2"/>
    </row>
    <row r="36596" spans="13:13">
      <c r="M36596" s="2"/>
    </row>
    <row r="36597" spans="13:13">
      <c r="M36597" s="2"/>
    </row>
    <row r="36598" spans="13:13">
      <c r="M36598" s="2"/>
    </row>
    <row r="36599" spans="13:13">
      <c r="M36599" s="2"/>
    </row>
    <row r="36600" spans="13:13">
      <c r="M36600" s="2"/>
    </row>
    <row r="36601" spans="13:13">
      <c r="M36601" s="2"/>
    </row>
    <row r="36602" spans="13:13">
      <c r="M36602" s="2"/>
    </row>
    <row r="36603" spans="13:13">
      <c r="M36603" s="2"/>
    </row>
    <row r="36604" spans="13:13">
      <c r="M36604" s="2"/>
    </row>
    <row r="36605" spans="13:13">
      <c r="M36605" s="2"/>
    </row>
    <row r="36606" spans="13:13">
      <c r="M36606" s="2"/>
    </row>
    <row r="36607" spans="13:13">
      <c r="M36607" s="2"/>
    </row>
    <row r="36608" spans="13:13">
      <c r="M36608" s="2"/>
    </row>
    <row r="36609" spans="13:13">
      <c r="M36609" s="2"/>
    </row>
    <row r="36610" spans="13:13">
      <c r="M36610" s="2"/>
    </row>
    <row r="36611" spans="13:13">
      <c r="M36611" s="2"/>
    </row>
    <row r="36612" spans="13:13">
      <c r="M36612" s="2"/>
    </row>
    <row r="36613" spans="13:13">
      <c r="M36613" s="2"/>
    </row>
    <row r="36614" spans="13:13">
      <c r="M36614" s="2"/>
    </row>
    <row r="36615" spans="13:13">
      <c r="M36615" s="2"/>
    </row>
    <row r="36616" spans="13:13">
      <c r="M36616" s="2"/>
    </row>
    <row r="36617" spans="13:13">
      <c r="M36617" s="2"/>
    </row>
    <row r="36618" spans="13:13">
      <c r="M36618" s="2"/>
    </row>
    <row r="36619" spans="13:13">
      <c r="M36619" s="2"/>
    </row>
    <row r="36620" spans="13:13">
      <c r="M36620" s="2"/>
    </row>
    <row r="36621" spans="13:13">
      <c r="M36621" s="2"/>
    </row>
    <row r="36622" spans="13:13">
      <c r="M36622" s="2"/>
    </row>
    <row r="36623" spans="13:13">
      <c r="M36623" s="2"/>
    </row>
    <row r="36624" spans="13:13">
      <c r="M36624" s="2"/>
    </row>
    <row r="36625" spans="13:13">
      <c r="M36625" s="2"/>
    </row>
    <row r="36626" spans="13:13">
      <c r="M36626" s="2"/>
    </row>
    <row r="36627" spans="13:13">
      <c r="M36627" s="2"/>
    </row>
    <row r="36628" spans="13:13">
      <c r="M36628" s="2"/>
    </row>
    <row r="36629" spans="13:13">
      <c r="M36629" s="2"/>
    </row>
    <row r="36630" spans="13:13">
      <c r="M36630" s="2"/>
    </row>
    <row r="36631" spans="13:13">
      <c r="M36631" s="2"/>
    </row>
    <row r="36632" spans="13:13">
      <c r="M36632" s="2"/>
    </row>
    <row r="36633" spans="13:13">
      <c r="M36633" s="2"/>
    </row>
    <row r="36634" spans="13:13">
      <c r="M36634" s="2"/>
    </row>
    <row r="36635" spans="13:13">
      <c r="M36635" s="2"/>
    </row>
    <row r="36636" spans="13:13">
      <c r="M36636" s="2"/>
    </row>
    <row r="36637" spans="13:13">
      <c r="M36637" s="2"/>
    </row>
    <row r="36638" spans="13:13">
      <c r="M36638" s="2"/>
    </row>
    <row r="36639" spans="13:13">
      <c r="M36639" s="2"/>
    </row>
    <row r="36640" spans="13:13">
      <c r="M36640" s="2"/>
    </row>
    <row r="36641" spans="13:13">
      <c r="M36641" s="2"/>
    </row>
    <row r="36642" spans="13:13">
      <c r="M36642" s="2"/>
    </row>
    <row r="36643" spans="13:13">
      <c r="M36643" s="2"/>
    </row>
    <row r="36644" spans="13:13">
      <c r="M36644" s="2"/>
    </row>
    <row r="36645" spans="13:13">
      <c r="M36645" s="2"/>
    </row>
    <row r="36646" spans="13:13">
      <c r="M36646" s="2"/>
    </row>
    <row r="36647" spans="13:13">
      <c r="M36647" s="2"/>
    </row>
    <row r="36648" spans="13:13">
      <c r="M36648" s="2"/>
    </row>
    <row r="36649" spans="13:13">
      <c r="M36649" s="2"/>
    </row>
    <row r="36650" spans="13:13">
      <c r="M36650" s="2"/>
    </row>
    <row r="36651" spans="13:13">
      <c r="M36651" s="2"/>
    </row>
    <row r="36652" spans="13:13">
      <c r="M36652" s="2"/>
    </row>
    <row r="36653" spans="13:13">
      <c r="M36653" s="2"/>
    </row>
    <row r="36654" spans="13:13">
      <c r="M36654" s="2"/>
    </row>
    <row r="36655" spans="13:13">
      <c r="M36655" s="2"/>
    </row>
    <row r="36656" spans="13:13">
      <c r="M36656" s="2"/>
    </row>
    <row r="36657" spans="13:13">
      <c r="M36657" s="2"/>
    </row>
    <row r="36658" spans="13:13">
      <c r="M36658" s="2"/>
    </row>
    <row r="36659" spans="13:13">
      <c r="M36659" s="2"/>
    </row>
    <row r="36660" spans="13:13">
      <c r="M36660" s="2"/>
    </row>
    <row r="36661" spans="13:13">
      <c r="M36661" s="2"/>
    </row>
    <row r="36662" spans="13:13">
      <c r="M36662" s="2"/>
    </row>
    <row r="36663" spans="13:13">
      <c r="M36663" s="2"/>
    </row>
    <row r="36664" spans="13:13">
      <c r="M36664" s="2"/>
    </row>
    <row r="36665" spans="13:13">
      <c r="M36665" s="2"/>
    </row>
    <row r="36666" spans="13:13">
      <c r="M36666" s="2"/>
    </row>
    <row r="36667" spans="13:13">
      <c r="M36667" s="2"/>
    </row>
    <row r="36668" spans="13:13">
      <c r="M36668" s="2"/>
    </row>
    <row r="36669" spans="13:13">
      <c r="M36669" s="2"/>
    </row>
    <row r="36670" spans="13:13">
      <c r="M36670" s="2"/>
    </row>
    <row r="36671" spans="13:13">
      <c r="M36671" s="2"/>
    </row>
    <row r="36672" spans="13:13">
      <c r="M36672" s="2"/>
    </row>
    <row r="36673" spans="13:13">
      <c r="M36673" s="2"/>
    </row>
    <row r="36674" spans="13:13">
      <c r="M36674" s="2"/>
    </row>
    <row r="36675" spans="13:13">
      <c r="M36675" s="2"/>
    </row>
    <row r="36676" spans="13:13">
      <c r="M36676" s="2"/>
    </row>
    <row r="36677" spans="13:13">
      <c r="M36677" s="2"/>
    </row>
    <row r="36678" spans="13:13">
      <c r="M36678" s="2"/>
    </row>
    <row r="36679" spans="13:13">
      <c r="M36679" s="2"/>
    </row>
    <row r="36680" spans="13:13">
      <c r="M36680" s="2"/>
    </row>
    <row r="36681" spans="13:13">
      <c r="M36681" s="2"/>
    </row>
    <row r="36682" spans="13:13">
      <c r="M36682" s="2"/>
    </row>
    <row r="36683" spans="13:13">
      <c r="M36683" s="2"/>
    </row>
    <row r="36684" spans="13:13">
      <c r="M36684" s="2"/>
    </row>
    <row r="36685" spans="13:13">
      <c r="M36685" s="2"/>
    </row>
    <row r="36686" spans="13:13">
      <c r="M36686" s="2"/>
    </row>
    <row r="36687" spans="13:13">
      <c r="M36687" s="2"/>
    </row>
    <row r="36688" spans="13:13">
      <c r="M36688" s="2"/>
    </row>
    <row r="36689" spans="13:13">
      <c r="M36689" s="2"/>
    </row>
    <row r="36690" spans="13:13">
      <c r="M36690" s="2"/>
    </row>
    <row r="36691" spans="13:13">
      <c r="M36691" s="2"/>
    </row>
    <row r="36692" spans="13:13">
      <c r="M36692" s="2"/>
    </row>
    <row r="36693" spans="13:13">
      <c r="M36693" s="2"/>
    </row>
    <row r="36694" spans="13:13">
      <c r="M36694" s="2"/>
    </row>
    <row r="36695" spans="13:13">
      <c r="M36695" s="2"/>
    </row>
    <row r="36696" spans="13:13">
      <c r="M36696" s="2"/>
    </row>
    <row r="36697" spans="13:13">
      <c r="M36697" s="2"/>
    </row>
    <row r="36698" spans="13:13">
      <c r="M36698" s="2"/>
    </row>
    <row r="36699" spans="13:13">
      <c r="M36699" s="2"/>
    </row>
    <row r="36700" spans="13:13">
      <c r="M36700" s="2"/>
    </row>
    <row r="36701" spans="13:13">
      <c r="M36701" s="2"/>
    </row>
    <row r="36702" spans="13:13">
      <c r="M36702" s="2"/>
    </row>
    <row r="36703" spans="13:13">
      <c r="M36703" s="2"/>
    </row>
    <row r="36704" spans="13:13">
      <c r="M36704" s="2"/>
    </row>
    <row r="36705" spans="13:13">
      <c r="M36705" s="2"/>
    </row>
    <row r="36706" spans="13:13">
      <c r="M36706" s="2"/>
    </row>
    <row r="36707" spans="13:13">
      <c r="M36707" s="2"/>
    </row>
    <row r="36708" spans="13:13">
      <c r="M36708" s="2"/>
    </row>
    <row r="36709" spans="13:13">
      <c r="M36709" s="2"/>
    </row>
    <row r="36710" spans="13:13">
      <c r="M36710" s="2"/>
    </row>
    <row r="36711" spans="13:13">
      <c r="M36711" s="2"/>
    </row>
    <row r="36712" spans="13:13">
      <c r="M36712" s="2"/>
    </row>
    <row r="36713" spans="13:13">
      <c r="M36713" s="2"/>
    </row>
    <row r="36714" spans="13:13">
      <c r="M36714" s="2"/>
    </row>
    <row r="36715" spans="13:13">
      <c r="M36715" s="2"/>
    </row>
    <row r="36716" spans="13:13">
      <c r="M36716" s="2"/>
    </row>
    <row r="36717" spans="13:13">
      <c r="M36717" s="2"/>
    </row>
    <row r="36718" spans="13:13">
      <c r="M36718" s="2"/>
    </row>
    <row r="36719" spans="13:13">
      <c r="M36719" s="2"/>
    </row>
    <row r="36720" spans="13:13">
      <c r="M36720" s="2"/>
    </row>
    <row r="36721" spans="13:13">
      <c r="M36721" s="2"/>
    </row>
    <row r="36722" spans="13:13">
      <c r="M36722" s="2"/>
    </row>
    <row r="36723" spans="13:13">
      <c r="M36723" s="2"/>
    </row>
    <row r="36724" spans="13:13">
      <c r="M36724" s="2"/>
    </row>
    <row r="36725" spans="13:13">
      <c r="M36725" s="2"/>
    </row>
    <row r="36726" spans="13:13">
      <c r="M36726" s="2"/>
    </row>
    <row r="36727" spans="13:13">
      <c r="M36727" s="2"/>
    </row>
    <row r="36728" spans="13:13">
      <c r="M36728" s="2"/>
    </row>
    <row r="36729" spans="13:13">
      <c r="M36729" s="2"/>
    </row>
    <row r="36730" spans="13:13">
      <c r="M36730" s="2"/>
    </row>
    <row r="36731" spans="13:13">
      <c r="M36731" s="2"/>
    </row>
    <row r="36732" spans="13:13">
      <c r="M36732" s="2"/>
    </row>
    <row r="36733" spans="13:13">
      <c r="M36733" s="2"/>
    </row>
    <row r="36734" spans="13:13">
      <c r="M36734" s="2"/>
    </row>
    <row r="36735" spans="13:13">
      <c r="M36735" s="2"/>
    </row>
    <row r="36736" spans="13:13">
      <c r="M36736" s="2"/>
    </row>
    <row r="36737" spans="13:13">
      <c r="M36737" s="2"/>
    </row>
    <row r="36738" spans="13:13">
      <c r="M36738" s="2"/>
    </row>
    <row r="36739" spans="13:13">
      <c r="M36739" s="2"/>
    </row>
    <row r="36740" spans="13:13">
      <c r="M36740" s="2"/>
    </row>
    <row r="36741" spans="13:13">
      <c r="M36741" s="2"/>
    </row>
    <row r="36742" spans="13:13">
      <c r="M36742" s="2"/>
    </row>
    <row r="36743" spans="13:13">
      <c r="M36743" s="2"/>
    </row>
    <row r="36744" spans="13:13">
      <c r="M36744" s="2"/>
    </row>
    <row r="36745" spans="13:13">
      <c r="M36745" s="2"/>
    </row>
    <row r="36746" spans="13:13">
      <c r="M36746" s="2"/>
    </row>
    <row r="36747" spans="13:13">
      <c r="M36747" s="2"/>
    </row>
    <row r="36748" spans="13:13">
      <c r="M36748" s="2"/>
    </row>
    <row r="36749" spans="13:13">
      <c r="M36749" s="2"/>
    </row>
    <row r="36750" spans="13:13">
      <c r="M36750" s="2"/>
    </row>
    <row r="36751" spans="13:13">
      <c r="M36751" s="2"/>
    </row>
    <row r="36752" spans="13:13">
      <c r="M36752" s="2"/>
    </row>
    <row r="36753" spans="13:13">
      <c r="M36753" s="2"/>
    </row>
    <row r="36754" spans="13:13">
      <c r="M36754" s="2"/>
    </row>
    <row r="36755" spans="13:13">
      <c r="M36755" s="2"/>
    </row>
    <row r="36756" spans="13:13">
      <c r="M36756" s="2"/>
    </row>
    <row r="36757" spans="13:13">
      <c r="M36757" s="2"/>
    </row>
    <row r="36758" spans="13:13">
      <c r="M36758" s="2"/>
    </row>
    <row r="36759" spans="13:13">
      <c r="M36759" s="2"/>
    </row>
    <row r="36760" spans="13:13">
      <c r="M36760" s="2"/>
    </row>
    <row r="36761" spans="13:13">
      <c r="M36761" s="2"/>
    </row>
    <row r="36762" spans="13:13">
      <c r="M36762" s="2"/>
    </row>
    <row r="36763" spans="13:13">
      <c r="M36763" s="2"/>
    </row>
    <row r="36764" spans="13:13">
      <c r="M36764" s="2"/>
    </row>
    <row r="36765" spans="13:13">
      <c r="M36765" s="2"/>
    </row>
    <row r="36766" spans="13:13">
      <c r="M36766" s="2"/>
    </row>
    <row r="36767" spans="13:13">
      <c r="M36767" s="2"/>
    </row>
    <row r="36768" spans="13:13">
      <c r="M36768" s="2"/>
    </row>
    <row r="36769" spans="13:13">
      <c r="M36769" s="2"/>
    </row>
    <row r="36770" spans="13:13">
      <c r="M36770" s="2"/>
    </row>
    <row r="36771" spans="13:13">
      <c r="M36771" s="2"/>
    </row>
    <row r="36772" spans="13:13">
      <c r="M36772" s="2"/>
    </row>
    <row r="36773" spans="13:13">
      <c r="M36773" s="2"/>
    </row>
    <row r="36774" spans="13:13">
      <c r="M36774" s="2"/>
    </row>
    <row r="36775" spans="13:13">
      <c r="M36775" s="2"/>
    </row>
    <row r="36776" spans="13:13">
      <c r="M36776" s="2"/>
    </row>
    <row r="36777" spans="13:13">
      <c r="M36777" s="2"/>
    </row>
    <row r="36778" spans="13:13">
      <c r="M36778" s="2"/>
    </row>
    <row r="36779" spans="13:13">
      <c r="M36779" s="2"/>
    </row>
    <row r="36780" spans="13:13">
      <c r="M36780" s="2"/>
    </row>
    <row r="36781" spans="13:13">
      <c r="M36781" s="2"/>
    </row>
    <row r="36782" spans="13:13">
      <c r="M36782" s="2"/>
    </row>
    <row r="36783" spans="13:13">
      <c r="M36783" s="2"/>
    </row>
    <row r="36784" spans="13:13">
      <c r="M36784" s="2"/>
    </row>
    <row r="36785" spans="13:13">
      <c r="M36785" s="2"/>
    </row>
    <row r="36786" spans="13:13">
      <c r="M36786" s="2"/>
    </row>
    <row r="36787" spans="13:13">
      <c r="M36787" s="2"/>
    </row>
    <row r="36788" spans="13:13">
      <c r="M36788" s="2"/>
    </row>
    <row r="36789" spans="13:13">
      <c r="M36789" s="2"/>
    </row>
    <row r="36790" spans="13:13">
      <c r="M36790" s="2"/>
    </row>
    <row r="36791" spans="13:13">
      <c r="M36791" s="2"/>
    </row>
    <row r="36792" spans="13:13">
      <c r="M36792" s="2"/>
    </row>
    <row r="36793" spans="13:13">
      <c r="M36793" s="2"/>
    </row>
    <row r="36794" spans="13:13">
      <c r="M36794" s="2"/>
    </row>
    <row r="36795" spans="13:13">
      <c r="M36795" s="2"/>
    </row>
    <row r="36796" spans="13:13">
      <c r="M36796" s="2"/>
    </row>
    <row r="36797" spans="13:13">
      <c r="M36797" s="2"/>
    </row>
    <row r="36798" spans="13:13">
      <c r="M36798" s="2"/>
    </row>
    <row r="36799" spans="13:13">
      <c r="M36799" s="2"/>
    </row>
    <row r="36800" spans="13:13">
      <c r="M36800" s="2"/>
    </row>
    <row r="36801" spans="13:13">
      <c r="M36801" s="2"/>
    </row>
    <row r="36802" spans="13:13">
      <c r="M36802" s="2"/>
    </row>
    <row r="36803" spans="13:13">
      <c r="M36803" s="2"/>
    </row>
    <row r="36804" spans="13:13">
      <c r="M36804" s="2"/>
    </row>
    <row r="36805" spans="13:13">
      <c r="M36805" s="2"/>
    </row>
    <row r="36806" spans="13:13">
      <c r="M36806" s="2"/>
    </row>
    <row r="36807" spans="13:13">
      <c r="M36807" s="2"/>
    </row>
    <row r="36808" spans="13:13">
      <c r="M36808" s="2"/>
    </row>
    <row r="36809" spans="13:13">
      <c r="M36809" s="2"/>
    </row>
    <row r="36810" spans="13:13">
      <c r="M36810" s="2"/>
    </row>
    <row r="36811" spans="13:13">
      <c r="M36811" s="2"/>
    </row>
    <row r="36812" spans="13:13">
      <c r="M36812" s="2"/>
    </row>
    <row r="36813" spans="13:13">
      <c r="M36813" s="2"/>
    </row>
    <row r="36814" spans="13:13">
      <c r="M36814" s="2"/>
    </row>
    <row r="36815" spans="13:13">
      <c r="M36815" s="2"/>
    </row>
    <row r="36816" spans="13:13">
      <c r="M36816" s="2"/>
    </row>
    <row r="36817" spans="13:13">
      <c r="M36817" s="2"/>
    </row>
    <row r="36818" spans="13:13">
      <c r="M36818" s="2"/>
    </row>
    <row r="36819" spans="13:13">
      <c r="M36819" s="2"/>
    </row>
    <row r="36820" spans="13:13">
      <c r="M36820" s="2"/>
    </row>
    <row r="36821" spans="13:13">
      <c r="M36821" s="2"/>
    </row>
    <row r="36822" spans="13:13">
      <c r="M36822" s="2"/>
    </row>
    <row r="36823" spans="13:13">
      <c r="M36823" s="2"/>
    </row>
    <row r="36824" spans="13:13">
      <c r="M36824" s="2"/>
    </row>
    <row r="36825" spans="13:13">
      <c r="M36825" s="2"/>
    </row>
    <row r="36826" spans="13:13">
      <c r="M36826" s="2"/>
    </row>
    <row r="36827" spans="13:13">
      <c r="M36827" s="2"/>
    </row>
    <row r="36828" spans="13:13">
      <c r="M36828" s="2"/>
    </row>
    <row r="36829" spans="13:13">
      <c r="M36829" s="2"/>
    </row>
    <row r="36830" spans="13:13">
      <c r="M36830" s="2"/>
    </row>
    <row r="36831" spans="13:13">
      <c r="M36831" s="2"/>
    </row>
    <row r="36832" spans="13:13">
      <c r="M36832" s="2"/>
    </row>
    <row r="36833" spans="13:13">
      <c r="M36833" s="2"/>
    </row>
    <row r="36834" spans="13:13">
      <c r="M36834" s="2"/>
    </row>
    <row r="36835" spans="13:13">
      <c r="M36835" s="2"/>
    </row>
    <row r="36836" spans="13:13">
      <c r="M36836" s="2"/>
    </row>
    <row r="36837" spans="13:13">
      <c r="M36837" s="2"/>
    </row>
    <row r="36838" spans="13:13">
      <c r="M36838" s="2"/>
    </row>
    <row r="36839" spans="13:13">
      <c r="M36839" s="2"/>
    </row>
    <row r="36840" spans="13:13">
      <c r="M36840" s="2"/>
    </row>
    <row r="36841" spans="13:13">
      <c r="M36841" s="2"/>
    </row>
    <row r="36842" spans="13:13">
      <c r="M36842" s="2"/>
    </row>
    <row r="36843" spans="13:13">
      <c r="M36843" s="2"/>
    </row>
    <row r="36844" spans="13:13">
      <c r="M36844" s="2"/>
    </row>
    <row r="36845" spans="13:13">
      <c r="M36845" s="2"/>
    </row>
    <row r="36846" spans="13:13">
      <c r="M36846" s="2"/>
    </row>
    <row r="36847" spans="13:13">
      <c r="M36847" s="2"/>
    </row>
    <row r="36848" spans="13:13">
      <c r="M36848" s="2"/>
    </row>
    <row r="36849" spans="13:13">
      <c r="M36849" s="2"/>
    </row>
    <row r="36850" spans="13:13">
      <c r="M36850" s="2"/>
    </row>
    <row r="36851" spans="13:13">
      <c r="M36851" s="2"/>
    </row>
    <row r="36852" spans="13:13">
      <c r="M36852" s="2"/>
    </row>
    <row r="36853" spans="13:13">
      <c r="M36853" s="2"/>
    </row>
    <row r="36854" spans="13:13">
      <c r="M36854" s="2"/>
    </row>
    <row r="36855" spans="13:13">
      <c r="M36855" s="2"/>
    </row>
    <row r="36856" spans="13:13">
      <c r="M36856" s="2"/>
    </row>
    <row r="36857" spans="13:13">
      <c r="M36857" s="2"/>
    </row>
    <row r="36858" spans="13:13">
      <c r="M36858" s="2"/>
    </row>
    <row r="36859" spans="13:13">
      <c r="M36859" s="2"/>
    </row>
    <row r="36860" spans="13:13">
      <c r="M36860" s="2"/>
    </row>
    <row r="36861" spans="13:13">
      <c r="M36861" s="2"/>
    </row>
    <row r="36862" spans="13:13">
      <c r="M36862" s="2"/>
    </row>
    <row r="36863" spans="13:13">
      <c r="M36863" s="2"/>
    </row>
    <row r="36864" spans="13:13">
      <c r="M36864" s="2"/>
    </row>
    <row r="36865" spans="13:13">
      <c r="M36865" s="2"/>
    </row>
    <row r="36866" spans="13:13">
      <c r="M36866" s="2"/>
    </row>
    <row r="36867" spans="13:13">
      <c r="M36867" s="2"/>
    </row>
    <row r="36868" spans="13:13">
      <c r="M36868" s="2"/>
    </row>
    <row r="36869" spans="13:13">
      <c r="M36869" s="2"/>
    </row>
    <row r="36870" spans="13:13">
      <c r="M36870" s="2"/>
    </row>
    <row r="36871" spans="13:13">
      <c r="M36871" s="2"/>
    </row>
    <row r="36872" spans="13:13">
      <c r="M36872" s="2"/>
    </row>
    <row r="36873" spans="13:13">
      <c r="M36873" s="2"/>
    </row>
    <row r="36874" spans="13:13">
      <c r="M36874" s="2"/>
    </row>
    <row r="36875" spans="13:13">
      <c r="M36875" s="2"/>
    </row>
    <row r="36876" spans="13:13">
      <c r="M36876" s="2"/>
    </row>
    <row r="36877" spans="13:13">
      <c r="M36877" s="2"/>
    </row>
    <row r="36878" spans="13:13">
      <c r="M36878" s="2"/>
    </row>
    <row r="36879" spans="13:13">
      <c r="M36879" s="2"/>
    </row>
    <row r="36880" spans="13:13">
      <c r="M36880" s="2"/>
    </row>
    <row r="36881" spans="13:13">
      <c r="M36881" s="2"/>
    </row>
    <row r="36882" spans="13:13">
      <c r="M36882" s="2"/>
    </row>
    <row r="36883" spans="13:13">
      <c r="M36883" s="2"/>
    </row>
    <row r="36884" spans="13:13">
      <c r="M36884" s="2"/>
    </row>
    <row r="36885" spans="13:13">
      <c r="M36885" s="2"/>
    </row>
    <row r="36886" spans="13:13">
      <c r="M36886" s="2"/>
    </row>
    <row r="36887" spans="13:13">
      <c r="M36887" s="2"/>
    </row>
    <row r="36888" spans="13:13">
      <c r="M36888" s="2"/>
    </row>
    <row r="36889" spans="13:13">
      <c r="M36889" s="2"/>
    </row>
    <row r="36890" spans="13:13">
      <c r="M36890" s="2"/>
    </row>
    <row r="36891" spans="13:13">
      <c r="M36891" s="2"/>
    </row>
    <row r="36892" spans="13:13">
      <c r="M36892" s="2"/>
    </row>
    <row r="36893" spans="13:13">
      <c r="M36893" s="2"/>
    </row>
    <row r="36894" spans="13:13">
      <c r="M36894" s="2"/>
    </row>
    <row r="36895" spans="13:13">
      <c r="M36895" s="2"/>
    </row>
    <row r="36896" spans="13:13">
      <c r="M36896" s="2"/>
    </row>
    <row r="36897" spans="13:13">
      <c r="M36897" s="2"/>
    </row>
    <row r="36898" spans="13:13">
      <c r="M36898" s="2"/>
    </row>
    <row r="36899" spans="13:13">
      <c r="M36899" s="2"/>
    </row>
    <row r="36900" spans="13:13">
      <c r="M36900" s="2"/>
    </row>
    <row r="36901" spans="13:13">
      <c r="M36901" s="2"/>
    </row>
    <row r="36902" spans="13:13">
      <c r="M36902" s="2"/>
    </row>
    <row r="36903" spans="13:13">
      <c r="M36903" s="2"/>
    </row>
    <row r="36904" spans="13:13">
      <c r="M36904" s="2"/>
    </row>
    <row r="36905" spans="13:13">
      <c r="M36905" s="2"/>
    </row>
    <row r="36906" spans="13:13">
      <c r="M36906" s="2"/>
    </row>
    <row r="36907" spans="13:13">
      <c r="M36907" s="2"/>
    </row>
    <row r="36908" spans="13:13">
      <c r="M36908" s="2"/>
    </row>
    <row r="36909" spans="13:13">
      <c r="M36909" s="2"/>
    </row>
    <row r="36910" spans="13:13">
      <c r="M36910" s="2"/>
    </row>
    <row r="36911" spans="13:13">
      <c r="M36911" s="2"/>
    </row>
    <row r="36912" spans="13:13">
      <c r="M36912" s="2"/>
    </row>
    <row r="36913" spans="13:13">
      <c r="M36913" s="2"/>
    </row>
    <row r="36914" spans="13:13">
      <c r="M36914" s="2"/>
    </row>
    <row r="36915" spans="13:13">
      <c r="M36915" s="2"/>
    </row>
    <row r="36916" spans="13:13">
      <c r="M36916" s="2"/>
    </row>
    <row r="36917" spans="13:13">
      <c r="M36917" s="2"/>
    </row>
    <row r="36918" spans="13:13">
      <c r="M36918" s="2"/>
    </row>
    <row r="36919" spans="13:13">
      <c r="M36919" s="2"/>
    </row>
    <row r="36920" spans="13:13">
      <c r="M36920" s="2"/>
    </row>
    <row r="36921" spans="13:13">
      <c r="M36921" s="2"/>
    </row>
    <row r="36922" spans="13:13">
      <c r="M36922" s="2"/>
    </row>
    <row r="36923" spans="13:13">
      <c r="M36923" s="2"/>
    </row>
    <row r="36924" spans="13:13">
      <c r="M36924" s="2"/>
    </row>
    <row r="36925" spans="13:13">
      <c r="M36925" s="2"/>
    </row>
    <row r="36926" spans="13:13">
      <c r="M36926" s="2"/>
    </row>
    <row r="36927" spans="13:13">
      <c r="M36927" s="2"/>
    </row>
    <row r="36928" spans="13:13">
      <c r="M36928" s="2"/>
    </row>
    <row r="36929" spans="13:13">
      <c r="M36929" s="2"/>
    </row>
    <row r="36930" spans="13:13">
      <c r="M36930" s="2"/>
    </row>
    <row r="36931" spans="13:13">
      <c r="M36931" s="2"/>
    </row>
    <row r="36932" spans="13:13">
      <c r="M36932" s="2"/>
    </row>
    <row r="36933" spans="13:13">
      <c r="M36933" s="2"/>
    </row>
    <row r="36934" spans="13:13">
      <c r="M36934" s="2"/>
    </row>
    <row r="36935" spans="13:13">
      <c r="M36935" s="2"/>
    </row>
    <row r="36936" spans="13:13">
      <c r="M36936" s="2"/>
    </row>
    <row r="36937" spans="13:13">
      <c r="M36937" s="2"/>
    </row>
    <row r="36938" spans="13:13">
      <c r="M36938" s="2"/>
    </row>
    <row r="36939" spans="13:13">
      <c r="M36939" s="2"/>
    </row>
    <row r="36940" spans="13:13">
      <c r="M36940" s="2"/>
    </row>
    <row r="36941" spans="13:13">
      <c r="M36941" s="2"/>
    </row>
    <row r="36942" spans="13:13">
      <c r="M36942" s="2"/>
    </row>
    <row r="36943" spans="13:13">
      <c r="M36943" s="2"/>
    </row>
    <row r="36944" spans="13:13">
      <c r="M36944" s="2"/>
    </row>
    <row r="36945" spans="13:13">
      <c r="M36945" s="2"/>
    </row>
    <row r="36946" spans="13:13">
      <c r="M36946" s="2"/>
    </row>
    <row r="36947" spans="13:13">
      <c r="M36947" s="2"/>
    </row>
    <row r="36948" spans="13:13">
      <c r="M36948" s="2"/>
    </row>
    <row r="36949" spans="13:13">
      <c r="M36949" s="2"/>
    </row>
    <row r="36950" spans="13:13">
      <c r="M36950" s="2"/>
    </row>
    <row r="36951" spans="13:13">
      <c r="M36951" s="2"/>
    </row>
    <row r="36952" spans="13:13">
      <c r="M36952" s="2"/>
    </row>
    <row r="36953" spans="13:13">
      <c r="M36953" s="2"/>
    </row>
    <row r="36954" spans="13:13">
      <c r="M36954" s="2"/>
    </row>
    <row r="36955" spans="13:13">
      <c r="M36955" s="2"/>
    </row>
    <row r="36956" spans="13:13">
      <c r="M36956" s="2"/>
    </row>
    <row r="36957" spans="13:13">
      <c r="M36957" s="2"/>
    </row>
    <row r="36958" spans="13:13">
      <c r="M36958" s="2"/>
    </row>
    <row r="36959" spans="13:13">
      <c r="M36959" s="2"/>
    </row>
    <row r="36960" spans="13:13">
      <c r="M36960" s="2"/>
    </row>
    <row r="36961" spans="13:13">
      <c r="M36961" s="2"/>
    </row>
    <row r="36962" spans="13:13">
      <c r="M36962" s="2"/>
    </row>
    <row r="36963" spans="13:13">
      <c r="M36963" s="2"/>
    </row>
    <row r="36964" spans="13:13">
      <c r="M36964" s="2"/>
    </row>
    <row r="36965" spans="13:13">
      <c r="M36965" s="2"/>
    </row>
    <row r="36966" spans="13:13">
      <c r="M36966" s="2"/>
    </row>
    <row r="36967" spans="13:13">
      <c r="M36967" s="2"/>
    </row>
    <row r="36968" spans="13:13">
      <c r="M36968" s="2"/>
    </row>
    <row r="36969" spans="13:13">
      <c r="M36969" s="2"/>
    </row>
    <row r="36970" spans="13:13">
      <c r="M36970" s="2"/>
    </row>
    <row r="36971" spans="13:13">
      <c r="M36971" s="2"/>
    </row>
    <row r="36972" spans="13:13">
      <c r="M36972" s="2"/>
    </row>
    <row r="36973" spans="13:13">
      <c r="M36973" s="2"/>
    </row>
    <row r="36974" spans="13:13">
      <c r="M36974" s="2"/>
    </row>
    <row r="36975" spans="13:13">
      <c r="M36975" s="2"/>
    </row>
    <row r="36976" spans="13:13">
      <c r="M36976" s="2"/>
    </row>
    <row r="36977" spans="13:13">
      <c r="M36977" s="2"/>
    </row>
    <row r="36978" spans="13:13">
      <c r="M36978" s="2"/>
    </row>
    <row r="36979" spans="13:13">
      <c r="M36979" s="2"/>
    </row>
    <row r="36980" spans="13:13">
      <c r="M36980" s="2"/>
    </row>
    <row r="36981" spans="13:13">
      <c r="M36981" s="2"/>
    </row>
    <row r="36982" spans="13:13">
      <c r="M36982" s="2"/>
    </row>
    <row r="36983" spans="13:13">
      <c r="M36983" s="2"/>
    </row>
    <row r="36984" spans="13:13">
      <c r="M36984" s="2"/>
    </row>
    <row r="36985" spans="13:13">
      <c r="M36985" s="2"/>
    </row>
    <row r="36986" spans="13:13">
      <c r="M36986" s="2"/>
    </row>
    <row r="36987" spans="13:13">
      <c r="M36987" s="2"/>
    </row>
    <row r="36988" spans="13:13">
      <c r="M36988" s="2"/>
    </row>
    <row r="36989" spans="13:13">
      <c r="M36989" s="2"/>
    </row>
    <row r="36990" spans="13:13">
      <c r="M36990" s="2"/>
    </row>
    <row r="36991" spans="13:13">
      <c r="M36991" s="2"/>
    </row>
    <row r="36992" spans="13:13">
      <c r="M36992" s="2"/>
    </row>
    <row r="36993" spans="13:13">
      <c r="M36993" s="2"/>
    </row>
    <row r="36994" spans="13:13">
      <c r="M36994" s="2"/>
    </row>
    <row r="36995" spans="13:13">
      <c r="M36995" s="2"/>
    </row>
    <row r="36996" spans="13:13">
      <c r="M36996" s="2"/>
    </row>
    <row r="36997" spans="13:13">
      <c r="M36997" s="2"/>
    </row>
    <row r="36998" spans="13:13">
      <c r="M36998" s="2"/>
    </row>
    <row r="36999" spans="13:13">
      <c r="M36999" s="2"/>
    </row>
    <row r="37000" spans="13:13">
      <c r="M37000" s="2"/>
    </row>
    <row r="37001" spans="13:13">
      <c r="M37001" s="2"/>
    </row>
    <row r="37002" spans="13:13">
      <c r="M37002" s="2"/>
    </row>
    <row r="37003" spans="13:13">
      <c r="M37003" s="2"/>
    </row>
    <row r="37004" spans="13:13">
      <c r="M37004" s="2"/>
    </row>
    <row r="37005" spans="13:13">
      <c r="M37005" s="2"/>
    </row>
    <row r="37006" spans="13:13">
      <c r="M37006" s="2"/>
    </row>
    <row r="37007" spans="13:13">
      <c r="M37007" s="2"/>
    </row>
    <row r="37008" spans="13:13">
      <c r="M37008" s="2"/>
    </row>
    <row r="37009" spans="13:13">
      <c r="M37009" s="2"/>
    </row>
    <row r="37010" spans="13:13">
      <c r="M37010" s="2"/>
    </row>
    <row r="37011" spans="13:13">
      <c r="M37011" s="2"/>
    </row>
    <row r="37012" spans="13:13">
      <c r="M37012" s="2"/>
    </row>
    <row r="37013" spans="13:13">
      <c r="M37013" s="2"/>
    </row>
    <row r="37014" spans="13:13">
      <c r="M37014" s="2"/>
    </row>
    <row r="37015" spans="13:13">
      <c r="M37015" s="2"/>
    </row>
    <row r="37016" spans="13:13">
      <c r="M37016" s="2"/>
    </row>
    <row r="37017" spans="13:13">
      <c r="M37017" s="2"/>
    </row>
    <row r="37018" spans="13:13">
      <c r="M37018" s="2"/>
    </row>
    <row r="37019" spans="13:13">
      <c r="M37019" s="2"/>
    </row>
    <row r="37020" spans="13:13">
      <c r="M37020" s="2"/>
    </row>
    <row r="37021" spans="13:13">
      <c r="M37021" s="2"/>
    </row>
    <row r="37022" spans="13:13">
      <c r="M37022" s="2"/>
    </row>
    <row r="37023" spans="13:13">
      <c r="M37023" s="2"/>
    </row>
    <row r="37024" spans="13:13">
      <c r="M37024" s="2"/>
    </row>
    <row r="37025" spans="13:13">
      <c r="M37025" s="2"/>
    </row>
    <row r="37026" spans="13:13">
      <c r="M37026" s="2"/>
    </row>
    <row r="37027" spans="13:13">
      <c r="M37027" s="2"/>
    </row>
    <row r="37028" spans="13:13">
      <c r="M37028" s="2"/>
    </row>
    <row r="37029" spans="13:13">
      <c r="M37029" s="2"/>
    </row>
    <row r="37030" spans="13:13">
      <c r="M37030" s="2"/>
    </row>
    <row r="37031" spans="13:13">
      <c r="M37031" s="2"/>
    </row>
    <row r="37032" spans="13:13">
      <c r="M37032" s="2"/>
    </row>
    <row r="37033" spans="13:13">
      <c r="M37033" s="2"/>
    </row>
    <row r="37034" spans="13:13">
      <c r="M37034" s="2"/>
    </row>
    <row r="37035" spans="13:13">
      <c r="M37035" s="2"/>
    </row>
    <row r="37036" spans="13:13">
      <c r="M37036" s="2"/>
    </row>
    <row r="37037" spans="13:13">
      <c r="M37037" s="2"/>
    </row>
    <row r="37038" spans="13:13">
      <c r="M37038" s="2"/>
    </row>
    <row r="37039" spans="13:13">
      <c r="M37039" s="2"/>
    </row>
    <row r="37040" spans="13:13">
      <c r="M37040" s="2"/>
    </row>
    <row r="37041" spans="13:13">
      <c r="M37041" s="2"/>
    </row>
    <row r="37042" spans="13:13">
      <c r="M37042" s="2"/>
    </row>
    <row r="37043" spans="13:13">
      <c r="M37043" s="2"/>
    </row>
    <row r="37044" spans="13:13">
      <c r="M37044" s="2"/>
    </row>
    <row r="37045" spans="13:13">
      <c r="M37045" s="2"/>
    </row>
    <row r="37046" spans="13:13">
      <c r="M37046" s="2"/>
    </row>
    <row r="37047" spans="13:13">
      <c r="M37047" s="2"/>
    </row>
    <row r="37048" spans="13:13">
      <c r="M37048" s="2"/>
    </row>
    <row r="37049" spans="13:13">
      <c r="M37049" s="2"/>
    </row>
    <row r="37050" spans="13:13">
      <c r="M37050" s="2"/>
    </row>
    <row r="37051" spans="13:13">
      <c r="M37051" s="2"/>
    </row>
    <row r="37052" spans="13:13">
      <c r="M37052" s="2"/>
    </row>
    <row r="37053" spans="13:13">
      <c r="M37053" s="2"/>
    </row>
    <row r="37054" spans="13:13">
      <c r="M37054" s="2"/>
    </row>
    <row r="37055" spans="13:13">
      <c r="M37055" s="2"/>
    </row>
    <row r="37056" spans="13:13">
      <c r="M37056" s="2"/>
    </row>
    <row r="37057" spans="13:13">
      <c r="M37057" s="2"/>
    </row>
    <row r="37058" spans="13:13">
      <c r="M37058" s="2"/>
    </row>
    <row r="37059" spans="13:13">
      <c r="M37059" s="2"/>
    </row>
    <row r="37060" spans="13:13">
      <c r="M37060" s="2"/>
    </row>
    <row r="37061" spans="13:13">
      <c r="M37061" s="2"/>
    </row>
    <row r="37062" spans="13:13">
      <c r="M37062" s="2"/>
    </row>
    <row r="37063" spans="13:13">
      <c r="M37063" s="2"/>
    </row>
    <row r="37064" spans="13:13">
      <c r="M37064" s="2"/>
    </row>
    <row r="37065" spans="13:13">
      <c r="M37065" s="2"/>
    </row>
    <row r="37066" spans="13:13">
      <c r="M37066" s="2"/>
    </row>
    <row r="37067" spans="13:13">
      <c r="M37067" s="2"/>
    </row>
    <row r="37068" spans="13:13">
      <c r="M37068" s="2"/>
    </row>
    <row r="37069" spans="13:13">
      <c r="M37069" s="2"/>
    </row>
    <row r="37070" spans="13:13">
      <c r="M37070" s="2"/>
    </row>
    <row r="37071" spans="13:13">
      <c r="M37071" s="2"/>
    </row>
    <row r="37072" spans="13:13">
      <c r="M37072" s="2"/>
    </row>
    <row r="37073" spans="13:13">
      <c r="M37073" s="2"/>
    </row>
    <row r="37074" spans="13:13">
      <c r="M37074" s="2"/>
    </row>
    <row r="37075" spans="13:13">
      <c r="M37075" s="2"/>
    </row>
    <row r="37076" spans="13:13">
      <c r="M37076" s="2"/>
    </row>
    <row r="37077" spans="13:13">
      <c r="M37077" s="2"/>
    </row>
    <row r="37078" spans="13:13">
      <c r="M37078" s="2"/>
    </row>
    <row r="37079" spans="13:13">
      <c r="M37079" s="2"/>
    </row>
    <row r="37080" spans="13:13">
      <c r="M37080" s="2"/>
    </row>
    <row r="37081" spans="13:13">
      <c r="M37081" s="2"/>
    </row>
    <row r="37082" spans="13:13">
      <c r="M37082" s="2"/>
    </row>
    <row r="37083" spans="13:13">
      <c r="M37083" s="2"/>
    </row>
    <row r="37084" spans="13:13">
      <c r="M37084" s="2"/>
    </row>
    <row r="37085" spans="13:13">
      <c r="M37085" s="2"/>
    </row>
    <row r="37086" spans="13:13">
      <c r="M37086" s="2"/>
    </row>
    <row r="37087" spans="13:13">
      <c r="M37087" s="2"/>
    </row>
    <row r="37088" spans="13:13">
      <c r="M37088" s="2"/>
    </row>
    <row r="37089" spans="13:13">
      <c r="M37089" s="2"/>
    </row>
    <row r="37090" spans="13:13">
      <c r="M37090" s="2"/>
    </row>
    <row r="37091" spans="13:13">
      <c r="M37091" s="2"/>
    </row>
    <row r="37092" spans="13:13">
      <c r="M37092" s="2"/>
    </row>
    <row r="37093" spans="13:13">
      <c r="M37093" s="2"/>
    </row>
    <row r="37094" spans="13:13">
      <c r="M37094" s="2"/>
    </row>
    <row r="37095" spans="13:13">
      <c r="M37095" s="2"/>
    </row>
    <row r="37096" spans="13:13">
      <c r="M37096" s="2"/>
    </row>
    <row r="37097" spans="13:13">
      <c r="M37097" s="2"/>
    </row>
    <row r="37098" spans="13:13">
      <c r="M37098" s="2"/>
    </row>
    <row r="37099" spans="13:13">
      <c r="M37099" s="2"/>
    </row>
    <row r="37100" spans="13:13">
      <c r="M37100" s="2"/>
    </row>
    <row r="37101" spans="13:13">
      <c r="M37101" s="2"/>
    </row>
    <row r="37102" spans="13:13">
      <c r="M37102" s="2"/>
    </row>
    <row r="37103" spans="13:13">
      <c r="M37103" s="2"/>
    </row>
    <row r="37104" spans="13:13">
      <c r="M37104" s="2"/>
    </row>
    <row r="37105" spans="13:13">
      <c r="M37105" s="2"/>
    </row>
    <row r="37106" spans="13:13">
      <c r="M37106" s="2"/>
    </row>
    <row r="37107" spans="13:13">
      <c r="M37107" s="2"/>
    </row>
    <row r="37108" spans="13:13">
      <c r="M37108" s="2"/>
    </row>
    <row r="37109" spans="13:13">
      <c r="M37109" s="2"/>
    </row>
    <row r="37110" spans="13:13">
      <c r="M37110" s="2"/>
    </row>
    <row r="37111" spans="13:13">
      <c r="M37111" s="2"/>
    </row>
    <row r="37112" spans="13:13">
      <c r="M37112" s="2"/>
    </row>
    <row r="37113" spans="13:13">
      <c r="M37113" s="2"/>
    </row>
    <row r="37114" spans="13:13">
      <c r="M37114" s="2"/>
    </row>
    <row r="37115" spans="13:13">
      <c r="M37115" s="2"/>
    </row>
    <row r="37116" spans="13:13">
      <c r="M37116" s="2"/>
    </row>
    <row r="37117" spans="13:13">
      <c r="M37117" s="2"/>
    </row>
    <row r="37118" spans="13:13">
      <c r="M37118" s="2"/>
    </row>
    <row r="37119" spans="13:13">
      <c r="M37119" s="2"/>
    </row>
    <row r="37120" spans="13:13">
      <c r="M37120" s="2"/>
    </row>
    <row r="37121" spans="13:13">
      <c r="M37121" s="2"/>
    </row>
    <row r="37122" spans="13:13">
      <c r="M37122" s="2"/>
    </row>
    <row r="37123" spans="13:13">
      <c r="M37123" s="2"/>
    </row>
    <row r="37124" spans="13:13">
      <c r="M37124" s="2"/>
    </row>
    <row r="37125" spans="13:13">
      <c r="M37125" s="2"/>
    </row>
    <row r="37126" spans="13:13">
      <c r="M37126" s="2"/>
    </row>
    <row r="37127" spans="13:13">
      <c r="M37127" s="2"/>
    </row>
    <row r="37128" spans="13:13">
      <c r="M37128" s="2"/>
    </row>
    <row r="37129" spans="13:13">
      <c r="M37129" s="2"/>
    </row>
    <row r="37130" spans="13:13">
      <c r="M37130" s="2"/>
    </row>
    <row r="37131" spans="13:13">
      <c r="M37131" s="2"/>
    </row>
    <row r="37132" spans="13:13">
      <c r="M37132" s="2"/>
    </row>
    <row r="37133" spans="13:13">
      <c r="M37133" s="2"/>
    </row>
    <row r="37134" spans="13:13">
      <c r="M37134" s="2"/>
    </row>
    <row r="37135" spans="13:13">
      <c r="M37135" s="2"/>
    </row>
    <row r="37136" spans="13:13">
      <c r="M37136" s="2"/>
    </row>
    <row r="37137" spans="13:13">
      <c r="M37137" s="2"/>
    </row>
    <row r="37138" spans="13:13">
      <c r="M37138" s="2"/>
    </row>
    <row r="37139" spans="13:13">
      <c r="M37139" s="2"/>
    </row>
    <row r="37140" spans="13:13">
      <c r="M37140" s="2"/>
    </row>
    <row r="37141" spans="13:13">
      <c r="M37141" s="2"/>
    </row>
    <row r="37142" spans="13:13">
      <c r="M37142" s="2"/>
    </row>
    <row r="37143" spans="13:13">
      <c r="M37143" s="2"/>
    </row>
    <row r="37144" spans="13:13">
      <c r="M37144" s="2"/>
    </row>
    <row r="37145" spans="13:13">
      <c r="M37145" s="2"/>
    </row>
    <row r="37146" spans="13:13">
      <c r="M37146" s="2"/>
    </row>
    <row r="37147" spans="13:13">
      <c r="M37147" s="2"/>
    </row>
    <row r="37148" spans="13:13">
      <c r="M37148" s="2"/>
    </row>
    <row r="37149" spans="13:13">
      <c r="M37149" s="2"/>
    </row>
    <row r="37150" spans="13:13">
      <c r="M37150" s="2"/>
    </row>
    <row r="37151" spans="13:13">
      <c r="M37151" s="2"/>
    </row>
    <row r="37152" spans="13:13">
      <c r="M37152" s="2"/>
    </row>
    <row r="37153" spans="13:13">
      <c r="M37153" s="2"/>
    </row>
    <row r="37154" spans="13:13">
      <c r="M37154" s="2"/>
    </row>
    <row r="37155" spans="13:13">
      <c r="M37155" s="2"/>
    </row>
    <row r="37156" spans="13:13">
      <c r="M37156" s="2"/>
    </row>
    <row r="37157" spans="13:13">
      <c r="M37157" s="2"/>
    </row>
    <row r="37158" spans="13:13">
      <c r="M37158" s="2"/>
    </row>
    <row r="37159" spans="13:13">
      <c r="M37159" s="2"/>
    </row>
    <row r="37160" spans="13:13">
      <c r="M37160" s="2"/>
    </row>
    <row r="37161" spans="13:13">
      <c r="M37161" s="2"/>
    </row>
    <row r="37162" spans="13:13">
      <c r="M37162" s="2"/>
    </row>
    <row r="37163" spans="13:13">
      <c r="M37163" s="2"/>
    </row>
    <row r="37164" spans="13:13">
      <c r="M37164" s="2"/>
    </row>
    <row r="37165" spans="13:13">
      <c r="M37165" s="2"/>
    </row>
    <row r="37166" spans="13:13">
      <c r="M37166" s="2"/>
    </row>
    <row r="37167" spans="13:13">
      <c r="M37167" s="2"/>
    </row>
    <row r="37168" spans="13:13">
      <c r="M37168" s="2"/>
    </row>
    <row r="37169" spans="13:13">
      <c r="M37169" s="2"/>
    </row>
    <row r="37170" spans="13:13">
      <c r="M37170" s="2"/>
    </row>
    <row r="37171" spans="13:13">
      <c r="M37171" s="2"/>
    </row>
    <row r="37172" spans="13:13">
      <c r="M37172" s="2"/>
    </row>
    <row r="37173" spans="13:13">
      <c r="M37173" s="2"/>
    </row>
    <row r="37174" spans="13:13">
      <c r="M37174" s="2"/>
    </row>
    <row r="37175" spans="13:13">
      <c r="M37175" s="2"/>
    </row>
    <row r="37176" spans="13:13">
      <c r="M37176" s="2"/>
    </row>
    <row r="37177" spans="13:13">
      <c r="M37177" s="2"/>
    </row>
    <row r="37178" spans="13:13">
      <c r="M37178" s="2"/>
    </row>
    <row r="37179" spans="13:13">
      <c r="M37179" s="2"/>
    </row>
    <row r="37180" spans="13:13">
      <c r="M37180" s="2"/>
    </row>
    <row r="37181" spans="13:13">
      <c r="M37181" s="2"/>
    </row>
    <row r="37182" spans="13:13">
      <c r="M37182" s="2"/>
    </row>
    <row r="37183" spans="13:13">
      <c r="M37183" s="2"/>
    </row>
    <row r="37184" spans="13:13">
      <c r="M37184" s="2"/>
    </row>
    <row r="37185" spans="13:13">
      <c r="M37185" s="2"/>
    </row>
    <row r="37186" spans="13:13">
      <c r="M37186" s="2"/>
    </row>
    <row r="37187" spans="13:13">
      <c r="M37187" s="2"/>
    </row>
    <row r="37188" spans="13:13">
      <c r="M37188" s="2"/>
    </row>
    <row r="37189" spans="13:13">
      <c r="M37189" s="2"/>
    </row>
    <row r="37190" spans="13:13">
      <c r="M37190" s="2"/>
    </row>
    <row r="37191" spans="13:13">
      <c r="M37191" s="2"/>
    </row>
    <row r="37192" spans="13:13">
      <c r="M37192" s="2"/>
    </row>
    <row r="37193" spans="13:13">
      <c r="M37193" s="2"/>
    </row>
    <row r="37194" spans="13:13">
      <c r="M37194" s="2"/>
    </row>
    <row r="37195" spans="13:13">
      <c r="M37195" s="2"/>
    </row>
    <row r="37196" spans="13:13">
      <c r="M37196" s="2"/>
    </row>
    <row r="37197" spans="13:13">
      <c r="M37197" s="2"/>
    </row>
    <row r="37198" spans="13:13">
      <c r="M37198" s="2"/>
    </row>
    <row r="37199" spans="13:13">
      <c r="M37199" s="2"/>
    </row>
    <row r="37200" spans="13:13">
      <c r="M37200" s="2"/>
    </row>
    <row r="37201" spans="13:13">
      <c r="M37201" s="2"/>
    </row>
    <row r="37202" spans="13:13">
      <c r="M37202" s="2"/>
    </row>
    <row r="37203" spans="13:13">
      <c r="M37203" s="2"/>
    </row>
    <row r="37204" spans="13:13">
      <c r="M37204" s="2"/>
    </row>
    <row r="37205" spans="13:13">
      <c r="M37205" s="2"/>
    </row>
    <row r="37206" spans="13:13">
      <c r="M37206" s="2"/>
    </row>
    <row r="37207" spans="13:13">
      <c r="M37207" s="2"/>
    </row>
    <row r="37208" spans="13:13">
      <c r="M37208" s="2"/>
    </row>
    <row r="37209" spans="13:13">
      <c r="M37209" s="2"/>
    </row>
    <row r="37210" spans="13:13">
      <c r="M37210" s="2"/>
    </row>
    <row r="37211" spans="13:13">
      <c r="M37211" s="2"/>
    </row>
    <row r="37212" spans="13:13">
      <c r="M37212" s="2"/>
    </row>
    <row r="37213" spans="13:13">
      <c r="M37213" s="2"/>
    </row>
    <row r="37214" spans="13:13">
      <c r="M37214" s="2"/>
    </row>
    <row r="37215" spans="13:13">
      <c r="M37215" s="2"/>
    </row>
    <row r="37216" spans="13:13">
      <c r="M37216" s="2"/>
    </row>
    <row r="37217" spans="13:13">
      <c r="M37217" s="2"/>
    </row>
    <row r="37218" spans="13:13">
      <c r="M37218" s="2"/>
    </row>
    <row r="37219" spans="13:13">
      <c r="M37219" s="2"/>
    </row>
    <row r="37220" spans="13:13">
      <c r="M37220" s="2"/>
    </row>
    <row r="37221" spans="13:13">
      <c r="M37221" s="2"/>
    </row>
    <row r="37222" spans="13:13">
      <c r="M37222" s="2"/>
    </row>
    <row r="37223" spans="13:13">
      <c r="M37223" s="2"/>
    </row>
    <row r="37224" spans="13:13">
      <c r="M37224" s="2"/>
    </row>
    <row r="37225" spans="13:13">
      <c r="M37225" s="2"/>
    </row>
    <row r="37226" spans="13:13">
      <c r="M37226" s="2"/>
    </row>
    <row r="37227" spans="13:13">
      <c r="M37227" s="2"/>
    </row>
    <row r="37228" spans="13:13">
      <c r="M37228" s="2"/>
    </row>
    <row r="37229" spans="13:13">
      <c r="M37229" s="2"/>
    </row>
    <row r="37230" spans="13:13">
      <c r="M37230" s="2"/>
    </row>
    <row r="37231" spans="13:13">
      <c r="M37231" s="2"/>
    </row>
    <row r="37232" spans="13:13">
      <c r="M37232" s="2"/>
    </row>
    <row r="37233" spans="13:13">
      <c r="M37233" s="2"/>
    </row>
    <row r="37234" spans="13:13">
      <c r="M37234" s="2"/>
    </row>
    <row r="37235" spans="13:13">
      <c r="M37235" s="2"/>
    </row>
    <row r="37236" spans="13:13">
      <c r="M37236" s="2"/>
    </row>
    <row r="37237" spans="13:13">
      <c r="M37237" s="2"/>
    </row>
    <row r="37238" spans="13:13">
      <c r="M37238" s="2"/>
    </row>
    <row r="37239" spans="13:13">
      <c r="M37239" s="2"/>
    </row>
    <row r="37240" spans="13:13">
      <c r="M37240" s="2"/>
    </row>
    <row r="37241" spans="13:13">
      <c r="M37241" s="2"/>
    </row>
    <row r="37242" spans="13:13">
      <c r="M37242" s="2"/>
    </row>
    <row r="37243" spans="13:13">
      <c r="M37243" s="2"/>
    </row>
    <row r="37244" spans="13:13">
      <c r="M37244" s="2"/>
    </row>
    <row r="37245" spans="13:13">
      <c r="M37245" s="2"/>
    </row>
    <row r="37246" spans="13:13">
      <c r="M37246" s="2"/>
    </row>
    <row r="37247" spans="13:13">
      <c r="M37247" s="2"/>
    </row>
    <row r="37248" spans="13:13">
      <c r="M37248" s="2"/>
    </row>
    <row r="37249" spans="13:13">
      <c r="M37249" s="2"/>
    </row>
    <row r="37250" spans="13:13">
      <c r="M37250" s="2"/>
    </row>
    <row r="37251" spans="13:13">
      <c r="M37251" s="2"/>
    </row>
    <row r="37252" spans="13:13">
      <c r="M37252" s="2"/>
    </row>
    <row r="37253" spans="13:13">
      <c r="M37253" s="2"/>
    </row>
    <row r="37254" spans="13:13">
      <c r="M37254" s="2"/>
    </row>
    <row r="37255" spans="13:13">
      <c r="M37255" s="2"/>
    </row>
    <row r="37256" spans="13:13">
      <c r="M37256" s="2"/>
    </row>
    <row r="37257" spans="13:13">
      <c r="M37257" s="2"/>
    </row>
    <row r="37258" spans="13:13">
      <c r="M37258" s="2"/>
    </row>
    <row r="37259" spans="13:13">
      <c r="M37259" s="2"/>
    </row>
    <row r="37260" spans="13:13">
      <c r="M37260" s="2"/>
    </row>
    <row r="37261" spans="13:13">
      <c r="M37261" s="2"/>
    </row>
    <row r="37262" spans="13:13">
      <c r="M37262" s="2"/>
    </row>
    <row r="37263" spans="13:13">
      <c r="M37263" s="2"/>
    </row>
    <row r="37264" spans="13:13">
      <c r="M37264" s="2"/>
    </row>
    <row r="37265" spans="13:13">
      <c r="M37265" s="2"/>
    </row>
    <row r="37266" spans="13:13">
      <c r="M37266" s="2"/>
    </row>
    <row r="37267" spans="13:13">
      <c r="M37267" s="2"/>
    </row>
    <row r="37268" spans="13:13">
      <c r="M37268" s="2"/>
    </row>
    <row r="37269" spans="13:13">
      <c r="M37269" s="2"/>
    </row>
    <row r="37270" spans="13:13">
      <c r="M37270" s="2"/>
    </row>
    <row r="37271" spans="13:13">
      <c r="M37271" s="2"/>
    </row>
    <row r="37272" spans="13:13">
      <c r="M37272" s="2"/>
    </row>
    <row r="37273" spans="13:13">
      <c r="M37273" s="2"/>
    </row>
    <row r="37274" spans="13:13">
      <c r="M37274" s="2"/>
    </row>
    <row r="37275" spans="13:13">
      <c r="M37275" s="2"/>
    </row>
    <row r="37276" spans="13:13">
      <c r="M37276" s="2"/>
    </row>
    <row r="37277" spans="13:13">
      <c r="M37277" s="2"/>
    </row>
    <row r="37278" spans="13:13">
      <c r="M37278" s="2"/>
    </row>
    <row r="37279" spans="13:13">
      <c r="M37279" s="2"/>
    </row>
    <row r="37280" spans="13:13">
      <c r="M37280" s="2"/>
    </row>
    <row r="37281" spans="13:13">
      <c r="M37281" s="2"/>
    </row>
    <row r="37282" spans="13:13">
      <c r="M37282" s="2"/>
    </row>
    <row r="37283" spans="13:13">
      <c r="M37283" s="2"/>
    </row>
    <row r="37284" spans="13:13">
      <c r="M37284" s="2"/>
    </row>
    <row r="37285" spans="13:13">
      <c r="M37285" s="2"/>
    </row>
    <row r="37286" spans="13:13">
      <c r="M37286" s="2"/>
    </row>
    <row r="37287" spans="13:13">
      <c r="M37287" s="2"/>
    </row>
    <row r="37288" spans="13:13">
      <c r="M37288" s="2"/>
    </row>
    <row r="37289" spans="13:13">
      <c r="M37289" s="2"/>
    </row>
    <row r="37290" spans="13:13">
      <c r="M37290" s="2"/>
    </row>
    <row r="37291" spans="13:13">
      <c r="M37291" s="2"/>
    </row>
    <row r="37292" spans="13:13">
      <c r="M37292" s="2"/>
    </row>
    <row r="37293" spans="13:13">
      <c r="M37293" s="2"/>
    </row>
    <row r="37294" spans="13:13">
      <c r="M37294" s="2"/>
    </row>
    <row r="37295" spans="13:13">
      <c r="M37295" s="2"/>
    </row>
    <row r="37296" spans="13:13">
      <c r="M37296" s="2"/>
    </row>
    <row r="37297" spans="13:13">
      <c r="M37297" s="2"/>
    </row>
    <row r="37298" spans="13:13">
      <c r="M37298" s="2"/>
    </row>
    <row r="37299" spans="13:13">
      <c r="M37299" s="2"/>
    </row>
    <row r="37300" spans="13:13">
      <c r="M37300" s="2"/>
    </row>
    <row r="37301" spans="13:13">
      <c r="M37301" s="2"/>
    </row>
    <row r="37302" spans="13:13">
      <c r="M37302" s="2"/>
    </row>
    <row r="37303" spans="13:13">
      <c r="M37303" s="2"/>
    </row>
    <row r="37304" spans="13:13">
      <c r="M37304" s="2"/>
    </row>
    <row r="37305" spans="13:13">
      <c r="M37305" s="2"/>
    </row>
    <row r="37306" spans="13:13">
      <c r="M37306" s="2"/>
    </row>
    <row r="37307" spans="13:13">
      <c r="M37307" s="2"/>
    </row>
    <row r="37308" spans="13:13">
      <c r="M37308" s="2"/>
    </row>
    <row r="37309" spans="13:13">
      <c r="M37309" s="2"/>
    </row>
    <row r="37310" spans="13:13">
      <c r="M37310" s="2"/>
    </row>
    <row r="37311" spans="13:13">
      <c r="M37311" s="2"/>
    </row>
    <row r="37312" spans="13:13">
      <c r="M37312" s="2"/>
    </row>
    <row r="37313" spans="13:13">
      <c r="M37313" s="2"/>
    </row>
    <row r="37314" spans="13:13">
      <c r="M37314" s="2"/>
    </row>
    <row r="37315" spans="13:13">
      <c r="M37315" s="2"/>
    </row>
    <row r="37316" spans="13:13">
      <c r="M37316" s="2"/>
    </row>
    <row r="37317" spans="13:13">
      <c r="M37317" s="2"/>
    </row>
    <row r="37318" spans="13:13">
      <c r="M37318" s="2"/>
    </row>
    <row r="37319" spans="13:13">
      <c r="M37319" s="2"/>
    </row>
    <row r="37320" spans="13:13">
      <c r="M37320" s="2"/>
    </row>
    <row r="37321" spans="13:13">
      <c r="M37321" s="2"/>
    </row>
    <row r="37322" spans="13:13">
      <c r="M37322" s="2"/>
    </row>
    <row r="37323" spans="13:13">
      <c r="M37323" s="2"/>
    </row>
    <row r="37324" spans="13:13">
      <c r="M37324" s="2"/>
    </row>
    <row r="37325" spans="13:13">
      <c r="M37325" s="2"/>
    </row>
    <row r="37326" spans="13:13">
      <c r="M37326" s="2"/>
    </row>
    <row r="37327" spans="13:13">
      <c r="M37327" s="2"/>
    </row>
    <row r="37328" spans="13:13">
      <c r="M37328" s="2"/>
    </row>
    <row r="37329" spans="13:13">
      <c r="M37329" s="2"/>
    </row>
    <row r="37330" spans="13:13">
      <c r="M37330" s="2"/>
    </row>
    <row r="37331" spans="13:13">
      <c r="M37331" s="2"/>
    </row>
    <row r="37332" spans="13:13">
      <c r="M37332" s="2"/>
    </row>
    <row r="37333" spans="13:13">
      <c r="M37333" s="2"/>
    </row>
    <row r="37334" spans="13:13">
      <c r="M37334" s="2"/>
    </row>
    <row r="37335" spans="13:13">
      <c r="M37335" s="2"/>
    </row>
    <row r="37336" spans="13:13">
      <c r="M37336" s="2"/>
    </row>
    <row r="37337" spans="13:13">
      <c r="M37337" s="2"/>
    </row>
    <row r="37338" spans="13:13">
      <c r="M37338" s="2"/>
    </row>
    <row r="37339" spans="13:13">
      <c r="M37339" s="2"/>
    </row>
    <row r="37340" spans="13:13">
      <c r="M37340" s="2"/>
    </row>
    <row r="37341" spans="13:13">
      <c r="M37341" s="2"/>
    </row>
    <row r="37342" spans="13:13">
      <c r="M37342" s="2"/>
    </row>
    <row r="37343" spans="13:13">
      <c r="M37343" s="2"/>
    </row>
    <row r="37344" spans="13:13">
      <c r="M37344" s="2"/>
    </row>
    <row r="37345" spans="13:13">
      <c r="M37345" s="2"/>
    </row>
    <row r="37346" spans="13:13">
      <c r="M37346" s="2"/>
    </row>
    <row r="37347" spans="13:13">
      <c r="M37347" s="2"/>
    </row>
    <row r="37348" spans="13:13">
      <c r="M37348" s="2"/>
    </row>
    <row r="37349" spans="13:13">
      <c r="M37349" s="2"/>
    </row>
    <row r="37350" spans="13:13">
      <c r="M37350" s="2"/>
    </row>
    <row r="37351" spans="13:13">
      <c r="M37351" s="2"/>
    </row>
    <row r="37352" spans="13:13">
      <c r="M37352" s="2"/>
    </row>
    <row r="37353" spans="13:13">
      <c r="M37353" s="2"/>
    </row>
    <row r="37354" spans="13:13">
      <c r="M37354" s="2"/>
    </row>
    <row r="37355" spans="13:13">
      <c r="M37355" s="2"/>
    </row>
    <row r="37356" spans="13:13">
      <c r="M37356" s="2"/>
    </row>
    <row r="37357" spans="13:13">
      <c r="M37357" s="2"/>
    </row>
    <row r="37358" spans="13:13">
      <c r="M37358" s="2"/>
    </row>
    <row r="37359" spans="13:13">
      <c r="M37359" s="2"/>
    </row>
    <row r="37360" spans="13:13">
      <c r="M37360" s="2"/>
    </row>
    <row r="37361" spans="13:13">
      <c r="M37361" s="2"/>
    </row>
    <row r="37362" spans="13:13">
      <c r="M37362" s="2"/>
    </row>
    <row r="37363" spans="13:13">
      <c r="M37363" s="2"/>
    </row>
    <row r="37364" spans="13:13">
      <c r="M37364" s="2"/>
    </row>
    <row r="37365" spans="13:13">
      <c r="M37365" s="2"/>
    </row>
    <row r="37366" spans="13:13">
      <c r="M37366" s="2"/>
    </row>
    <row r="37367" spans="13:13">
      <c r="M37367" s="2"/>
    </row>
    <row r="37368" spans="13:13">
      <c r="M37368" s="2"/>
    </row>
    <row r="37369" spans="13:13">
      <c r="M37369" s="2"/>
    </row>
    <row r="37370" spans="13:13">
      <c r="M37370" s="2"/>
    </row>
    <row r="37371" spans="13:13">
      <c r="M37371" s="2"/>
    </row>
    <row r="37372" spans="13:13">
      <c r="M37372" s="2"/>
    </row>
    <row r="37373" spans="13:13">
      <c r="M37373" s="2"/>
    </row>
    <row r="37374" spans="13:13">
      <c r="M37374" s="2"/>
    </row>
    <row r="37375" spans="13:13">
      <c r="M37375" s="2"/>
    </row>
    <row r="37376" spans="13:13">
      <c r="M37376" s="2"/>
    </row>
    <row r="37377" spans="13:13">
      <c r="M37377" s="2"/>
    </row>
    <row r="37378" spans="13:13">
      <c r="M37378" s="2"/>
    </row>
    <row r="37379" spans="13:13">
      <c r="M37379" s="2"/>
    </row>
    <row r="37380" spans="13:13">
      <c r="M37380" s="2"/>
    </row>
    <row r="37381" spans="13:13">
      <c r="M37381" s="2"/>
    </row>
    <row r="37382" spans="13:13">
      <c r="M37382" s="2"/>
    </row>
    <row r="37383" spans="13:13">
      <c r="M37383" s="2"/>
    </row>
    <row r="37384" spans="13:13">
      <c r="M37384" s="2"/>
    </row>
    <row r="37385" spans="13:13">
      <c r="M37385" s="2"/>
    </row>
    <row r="37386" spans="13:13">
      <c r="M37386" s="2"/>
    </row>
    <row r="37387" spans="13:13">
      <c r="M37387" s="2"/>
    </row>
    <row r="37388" spans="13:13">
      <c r="M37388" s="2"/>
    </row>
    <row r="37389" spans="13:13">
      <c r="M37389" s="2"/>
    </row>
    <row r="37390" spans="13:13">
      <c r="M37390" s="2"/>
    </row>
    <row r="37391" spans="13:13">
      <c r="M37391" s="2"/>
    </row>
    <row r="37392" spans="13:13">
      <c r="M37392" s="2"/>
    </row>
    <row r="37393" spans="13:13">
      <c r="M37393" s="2"/>
    </row>
    <row r="37394" spans="13:13">
      <c r="M37394" s="2"/>
    </row>
    <row r="37395" spans="13:13">
      <c r="M37395" s="2"/>
    </row>
    <row r="37396" spans="13:13">
      <c r="M37396" s="2"/>
    </row>
    <row r="37397" spans="13:13">
      <c r="M37397" s="2"/>
    </row>
    <row r="37398" spans="13:13">
      <c r="M37398" s="2"/>
    </row>
    <row r="37399" spans="13:13">
      <c r="M37399" s="2"/>
    </row>
    <row r="37400" spans="13:13">
      <c r="M37400" s="2"/>
    </row>
    <row r="37401" spans="13:13">
      <c r="M37401" s="2"/>
    </row>
    <row r="37402" spans="13:13">
      <c r="M37402" s="2"/>
    </row>
    <row r="37403" spans="13:13">
      <c r="M37403" s="2"/>
    </row>
    <row r="37404" spans="13:13">
      <c r="M37404" s="2"/>
    </row>
    <row r="37405" spans="13:13">
      <c r="M37405" s="2"/>
    </row>
    <row r="37406" spans="13:13">
      <c r="M37406" s="2"/>
    </row>
    <row r="37407" spans="13:13">
      <c r="M37407" s="2"/>
    </row>
    <row r="37408" spans="13:13">
      <c r="M37408" s="2"/>
    </row>
    <row r="37409" spans="13:13">
      <c r="M37409" s="2"/>
    </row>
    <row r="37410" spans="13:13">
      <c r="M37410" s="2"/>
    </row>
    <row r="37411" spans="13:13">
      <c r="M37411" s="2"/>
    </row>
    <row r="37412" spans="13:13">
      <c r="M37412" s="2"/>
    </row>
    <row r="37413" spans="13:13">
      <c r="M37413" s="2"/>
    </row>
    <row r="37414" spans="13:13">
      <c r="M37414" s="2"/>
    </row>
    <row r="37415" spans="13:13">
      <c r="M37415" s="2"/>
    </row>
    <row r="37416" spans="13:13">
      <c r="M37416" s="2"/>
    </row>
    <row r="37417" spans="13:13">
      <c r="M37417" s="2"/>
    </row>
    <row r="37418" spans="13:13">
      <c r="M37418" s="2"/>
    </row>
    <row r="37419" spans="13:13">
      <c r="M37419" s="2"/>
    </row>
    <row r="37420" spans="13:13">
      <c r="M37420" s="2"/>
    </row>
    <row r="37421" spans="13:13">
      <c r="M37421" s="2"/>
    </row>
    <row r="37422" spans="13:13">
      <c r="M37422" s="2"/>
    </row>
    <row r="37423" spans="13:13">
      <c r="M37423" s="2"/>
    </row>
    <row r="37424" spans="13:13">
      <c r="M37424" s="2"/>
    </row>
    <row r="37425" spans="13:13">
      <c r="M37425" s="2"/>
    </row>
    <row r="37426" spans="13:13">
      <c r="M37426" s="2"/>
    </row>
    <row r="37427" spans="13:13">
      <c r="M37427" s="2"/>
    </row>
    <row r="37428" spans="13:13">
      <c r="M37428" s="2"/>
    </row>
    <row r="37429" spans="13:13">
      <c r="M37429" s="2"/>
    </row>
    <row r="37430" spans="13:13">
      <c r="M37430" s="2"/>
    </row>
    <row r="37431" spans="13:13">
      <c r="M37431" s="2"/>
    </row>
    <row r="37432" spans="13:13">
      <c r="M37432" s="2"/>
    </row>
    <row r="37433" spans="13:13">
      <c r="M37433" s="2"/>
    </row>
    <row r="37434" spans="13:13">
      <c r="M37434" s="2"/>
    </row>
    <row r="37435" spans="13:13">
      <c r="M37435" s="2"/>
    </row>
    <row r="37436" spans="13:13">
      <c r="M37436" s="2"/>
    </row>
    <row r="37437" spans="13:13">
      <c r="M37437" s="2"/>
    </row>
    <row r="37438" spans="13:13">
      <c r="M37438" s="2"/>
    </row>
    <row r="37439" spans="13:13">
      <c r="M37439" s="2"/>
    </row>
    <row r="37440" spans="13:13">
      <c r="M37440" s="2"/>
    </row>
    <row r="37441" spans="13:13">
      <c r="M37441" s="2"/>
    </row>
    <row r="37442" spans="13:13">
      <c r="M37442" s="2"/>
    </row>
    <row r="37443" spans="13:13">
      <c r="M37443" s="2"/>
    </row>
    <row r="37444" spans="13:13">
      <c r="M37444" s="2"/>
    </row>
    <row r="37445" spans="13:13">
      <c r="M37445" s="2"/>
    </row>
    <row r="37446" spans="13:13">
      <c r="M37446" s="2"/>
    </row>
    <row r="37447" spans="13:13">
      <c r="M37447" s="2"/>
    </row>
    <row r="37448" spans="13:13">
      <c r="M37448" s="2"/>
    </row>
    <row r="37449" spans="13:13">
      <c r="M37449" s="2"/>
    </row>
    <row r="37450" spans="13:13">
      <c r="M37450" s="2"/>
    </row>
    <row r="37451" spans="13:13">
      <c r="M37451" s="2"/>
    </row>
    <row r="37452" spans="13:13">
      <c r="M37452" s="2"/>
    </row>
    <row r="37453" spans="13:13">
      <c r="M37453" s="2"/>
    </row>
    <row r="37454" spans="13:13">
      <c r="M37454" s="2"/>
    </row>
    <row r="37455" spans="13:13">
      <c r="M37455" s="2"/>
    </row>
    <row r="37456" spans="13:13">
      <c r="M37456" s="2"/>
    </row>
    <row r="37457" spans="13:13">
      <c r="M37457" s="2"/>
    </row>
    <row r="37458" spans="13:13">
      <c r="M37458" s="2"/>
    </row>
    <row r="37459" spans="13:13">
      <c r="M37459" s="2"/>
    </row>
    <row r="37460" spans="13:13">
      <c r="M37460" s="2"/>
    </row>
    <row r="37461" spans="13:13">
      <c r="M37461" s="2"/>
    </row>
    <row r="37462" spans="13:13">
      <c r="M37462" s="2"/>
    </row>
    <row r="37463" spans="13:13">
      <c r="M37463" s="2"/>
    </row>
    <row r="37464" spans="13:13">
      <c r="M37464" s="2"/>
    </row>
    <row r="37465" spans="13:13">
      <c r="M37465" s="2"/>
    </row>
    <row r="37466" spans="13:13">
      <c r="M37466" s="2"/>
    </row>
    <row r="37467" spans="13:13">
      <c r="M37467" s="2"/>
    </row>
    <row r="37468" spans="13:13">
      <c r="M37468" s="2"/>
    </row>
    <row r="37469" spans="13:13">
      <c r="M37469" s="2"/>
    </row>
    <row r="37470" spans="13:13">
      <c r="M37470" s="2"/>
    </row>
    <row r="37471" spans="13:13">
      <c r="M37471" s="2"/>
    </row>
    <row r="37472" spans="13:13">
      <c r="M37472" s="2"/>
    </row>
    <row r="37473" spans="13:13">
      <c r="M37473" s="2"/>
    </row>
    <row r="37474" spans="13:13">
      <c r="M37474" s="2"/>
    </row>
    <row r="37475" spans="13:13">
      <c r="M37475" s="2"/>
    </row>
    <row r="37476" spans="13:13">
      <c r="M37476" s="2"/>
    </row>
    <row r="37477" spans="13:13">
      <c r="M37477" s="2"/>
    </row>
    <row r="37478" spans="13:13">
      <c r="M37478" s="2"/>
    </row>
    <row r="37479" spans="13:13">
      <c r="M37479" s="2"/>
    </row>
    <row r="37480" spans="13:13">
      <c r="M37480" s="2"/>
    </row>
    <row r="37481" spans="13:13">
      <c r="M37481" s="2"/>
    </row>
    <row r="37482" spans="13:13">
      <c r="M37482" s="2"/>
    </row>
    <row r="37483" spans="13:13">
      <c r="M37483" s="2"/>
    </row>
    <row r="37484" spans="13:13">
      <c r="M37484" s="2"/>
    </row>
    <row r="37485" spans="13:13">
      <c r="M37485" s="2"/>
    </row>
    <row r="37486" spans="13:13">
      <c r="M37486" s="2"/>
    </row>
    <row r="37487" spans="13:13">
      <c r="M37487" s="2"/>
    </row>
    <row r="37488" spans="13:13">
      <c r="M37488" s="2"/>
    </row>
    <row r="37489" spans="13:13">
      <c r="M37489" s="2"/>
    </row>
    <row r="37490" spans="13:13">
      <c r="M37490" s="2"/>
    </row>
    <row r="37491" spans="13:13">
      <c r="M37491" s="2"/>
    </row>
    <row r="37492" spans="13:13">
      <c r="M37492" s="2"/>
    </row>
    <row r="37493" spans="13:13">
      <c r="M37493" s="2"/>
    </row>
    <row r="37494" spans="13:13">
      <c r="M37494" s="2"/>
    </row>
    <row r="37495" spans="13:13">
      <c r="M37495" s="2"/>
    </row>
    <row r="37496" spans="13:13">
      <c r="M37496" s="2"/>
    </row>
    <row r="37497" spans="13:13">
      <c r="M37497" s="2"/>
    </row>
    <row r="37498" spans="13:13">
      <c r="M37498" s="2"/>
    </row>
    <row r="37499" spans="13:13">
      <c r="M37499" s="2"/>
    </row>
    <row r="37500" spans="13:13">
      <c r="M37500" s="2"/>
    </row>
    <row r="37501" spans="13:13">
      <c r="M37501" s="2"/>
    </row>
    <row r="37502" spans="13:13">
      <c r="M37502" s="2"/>
    </row>
    <row r="37503" spans="13:13">
      <c r="M37503" s="2"/>
    </row>
    <row r="37504" spans="13:13">
      <c r="M37504" s="2"/>
    </row>
    <row r="37505" spans="13:13">
      <c r="M37505" s="2"/>
    </row>
    <row r="37506" spans="13:13">
      <c r="M37506" s="2"/>
    </row>
    <row r="37507" spans="13:13">
      <c r="M37507" s="2"/>
    </row>
    <row r="37508" spans="13:13">
      <c r="M37508" s="2"/>
    </row>
    <row r="37509" spans="13:13">
      <c r="M37509" s="2"/>
    </row>
    <row r="37510" spans="13:13">
      <c r="M37510" s="2"/>
    </row>
    <row r="37511" spans="13:13">
      <c r="M37511" s="2"/>
    </row>
    <row r="37512" spans="13:13">
      <c r="M37512" s="2"/>
    </row>
    <row r="37513" spans="13:13">
      <c r="M37513" s="2"/>
    </row>
    <row r="37514" spans="13:13">
      <c r="M37514" s="2"/>
    </row>
    <row r="37515" spans="13:13">
      <c r="M37515" s="2"/>
    </row>
    <row r="37516" spans="13:13">
      <c r="M37516" s="2"/>
    </row>
    <row r="37517" spans="13:13">
      <c r="M37517" s="2"/>
    </row>
    <row r="37518" spans="13:13">
      <c r="M37518" s="2"/>
    </row>
    <row r="37519" spans="13:13">
      <c r="M37519" s="2"/>
    </row>
    <row r="37520" spans="13:13">
      <c r="M37520" s="2"/>
    </row>
    <row r="37521" spans="13:13">
      <c r="M37521" s="2"/>
    </row>
    <row r="37522" spans="13:13">
      <c r="M37522" s="2"/>
    </row>
    <row r="37523" spans="13:13">
      <c r="M37523" s="2"/>
    </row>
    <row r="37524" spans="13:13">
      <c r="M37524" s="2"/>
    </row>
    <row r="37525" spans="13:13">
      <c r="M37525" s="2"/>
    </row>
    <row r="37526" spans="13:13">
      <c r="M37526" s="2"/>
    </row>
    <row r="37527" spans="13:13">
      <c r="M37527" s="2"/>
    </row>
    <row r="37528" spans="13:13">
      <c r="M37528" s="2"/>
    </row>
    <row r="37529" spans="13:13">
      <c r="M37529" s="2"/>
    </row>
    <row r="37530" spans="13:13">
      <c r="M37530" s="2"/>
    </row>
    <row r="37531" spans="13:13">
      <c r="M37531" s="2"/>
    </row>
    <row r="37532" spans="13:13">
      <c r="M37532" s="2"/>
    </row>
    <row r="37533" spans="13:13">
      <c r="M37533" s="2"/>
    </row>
    <row r="37534" spans="13:13">
      <c r="M37534" s="2"/>
    </row>
    <row r="37535" spans="13:13">
      <c r="M37535" s="2"/>
    </row>
    <row r="37536" spans="13:13">
      <c r="M37536" s="2"/>
    </row>
    <row r="37537" spans="13:13">
      <c r="M37537" s="2"/>
    </row>
    <row r="37538" spans="13:13">
      <c r="M37538" s="2"/>
    </row>
    <row r="37539" spans="13:13">
      <c r="M37539" s="2"/>
    </row>
    <row r="37540" spans="13:13">
      <c r="M37540" s="2"/>
    </row>
    <row r="37541" spans="13:13">
      <c r="M37541" s="2"/>
    </row>
    <row r="37542" spans="13:13">
      <c r="M37542" s="2"/>
    </row>
    <row r="37543" spans="13:13">
      <c r="M37543" s="2"/>
    </row>
    <row r="37544" spans="13:13">
      <c r="M37544" s="2"/>
    </row>
    <row r="37545" spans="13:13">
      <c r="M37545" s="2"/>
    </row>
    <row r="37546" spans="13:13">
      <c r="M37546" s="2"/>
    </row>
    <row r="37547" spans="13:13">
      <c r="M37547" s="2"/>
    </row>
    <row r="37548" spans="13:13">
      <c r="M37548" s="2"/>
    </row>
    <row r="37549" spans="13:13">
      <c r="M37549" s="2"/>
    </row>
    <row r="37550" spans="13:13">
      <c r="M37550" s="2"/>
    </row>
    <row r="37551" spans="13:13">
      <c r="M37551" s="2"/>
    </row>
    <row r="37552" spans="13:13">
      <c r="M37552" s="2"/>
    </row>
    <row r="37553" spans="13:13">
      <c r="M37553" s="2"/>
    </row>
    <row r="37554" spans="13:13">
      <c r="M37554" s="2"/>
    </row>
    <row r="37555" spans="13:13">
      <c r="M37555" s="2"/>
    </row>
    <row r="37556" spans="13:13">
      <c r="M37556" s="2"/>
    </row>
    <row r="37557" spans="13:13">
      <c r="M37557" s="2"/>
    </row>
    <row r="37558" spans="13:13">
      <c r="M37558" s="2"/>
    </row>
    <row r="37559" spans="13:13">
      <c r="M37559" s="2"/>
    </row>
    <row r="37560" spans="13:13">
      <c r="M37560" s="2"/>
    </row>
    <row r="37561" spans="13:13">
      <c r="M37561" s="2"/>
    </row>
    <row r="37562" spans="13:13">
      <c r="M37562" s="2"/>
    </row>
    <row r="37563" spans="13:13">
      <c r="M37563" s="2"/>
    </row>
    <row r="37564" spans="13:13">
      <c r="M37564" s="2"/>
    </row>
    <row r="37565" spans="13:13">
      <c r="M37565" s="2"/>
    </row>
    <row r="37566" spans="13:13">
      <c r="M37566" s="2"/>
    </row>
    <row r="37567" spans="13:13">
      <c r="M37567" s="2"/>
    </row>
    <row r="37568" spans="13:13">
      <c r="M37568" s="2"/>
    </row>
    <row r="37569" spans="13:13">
      <c r="M37569" s="2"/>
    </row>
    <row r="37570" spans="13:13">
      <c r="M37570" s="2"/>
    </row>
    <row r="37571" spans="13:13">
      <c r="M37571" s="2"/>
    </row>
    <row r="37572" spans="13:13">
      <c r="M37572" s="2"/>
    </row>
    <row r="37573" spans="13:13">
      <c r="M37573" s="2"/>
    </row>
    <row r="37574" spans="13:13">
      <c r="M37574" s="2"/>
    </row>
    <row r="37575" spans="13:13">
      <c r="M37575" s="2"/>
    </row>
    <row r="37576" spans="13:13">
      <c r="M37576" s="2"/>
    </row>
    <row r="37577" spans="13:13">
      <c r="M37577" s="2"/>
    </row>
    <row r="37578" spans="13:13">
      <c r="M37578" s="2"/>
    </row>
    <row r="37579" spans="13:13">
      <c r="M37579" s="2"/>
    </row>
    <row r="37580" spans="13:13">
      <c r="M37580" s="2"/>
    </row>
    <row r="37581" spans="13:13">
      <c r="M37581" s="2"/>
    </row>
    <row r="37582" spans="13:13">
      <c r="M37582" s="2"/>
    </row>
    <row r="37583" spans="13:13">
      <c r="M37583" s="2"/>
    </row>
    <row r="37584" spans="13:13">
      <c r="M37584" s="2"/>
    </row>
    <row r="37585" spans="13:13">
      <c r="M37585" s="2"/>
    </row>
    <row r="37586" spans="13:13">
      <c r="M37586" s="2"/>
    </row>
    <row r="37587" spans="13:13">
      <c r="M37587" s="2"/>
    </row>
    <row r="37588" spans="13:13">
      <c r="M37588" s="2"/>
    </row>
    <row r="37589" spans="13:13">
      <c r="M37589" s="2"/>
    </row>
    <row r="37590" spans="13:13">
      <c r="M37590" s="2"/>
    </row>
    <row r="37591" spans="13:13">
      <c r="M37591" s="2"/>
    </row>
    <row r="37592" spans="13:13">
      <c r="M37592" s="2"/>
    </row>
    <row r="37593" spans="13:13">
      <c r="M37593" s="2"/>
    </row>
    <row r="37594" spans="13:13">
      <c r="M37594" s="2"/>
    </row>
    <row r="37595" spans="13:13">
      <c r="M37595" s="2"/>
    </row>
    <row r="37596" spans="13:13">
      <c r="M37596" s="2"/>
    </row>
    <row r="37597" spans="13:13">
      <c r="M37597" s="2"/>
    </row>
    <row r="37598" spans="13:13">
      <c r="M37598" s="2"/>
    </row>
    <row r="37599" spans="13:13">
      <c r="M37599" s="2"/>
    </row>
    <row r="37600" spans="13:13">
      <c r="M37600" s="2"/>
    </row>
    <row r="37601" spans="13:13">
      <c r="M37601" s="2"/>
    </row>
    <row r="37602" spans="13:13">
      <c r="M37602" s="2"/>
    </row>
    <row r="37603" spans="13:13">
      <c r="M37603" s="2"/>
    </row>
    <row r="37604" spans="13:13">
      <c r="M37604" s="2"/>
    </row>
    <row r="37605" spans="13:13">
      <c r="M37605" s="2"/>
    </row>
    <row r="37606" spans="13:13">
      <c r="M37606" s="2"/>
    </row>
    <row r="37607" spans="13:13">
      <c r="M37607" s="2"/>
    </row>
    <row r="37608" spans="13:13">
      <c r="M37608" s="2"/>
    </row>
    <row r="37609" spans="13:13">
      <c r="M37609" s="2"/>
    </row>
    <row r="37610" spans="13:13">
      <c r="M37610" s="2"/>
    </row>
    <row r="37611" spans="13:13">
      <c r="M37611" s="2"/>
    </row>
    <row r="37612" spans="13:13">
      <c r="M37612" s="2"/>
    </row>
    <row r="37613" spans="13:13">
      <c r="M37613" s="2"/>
    </row>
    <row r="37614" spans="13:13">
      <c r="M37614" s="2"/>
    </row>
    <row r="37615" spans="13:13">
      <c r="M37615" s="2"/>
    </row>
    <row r="37616" spans="13:13">
      <c r="M37616" s="2"/>
    </row>
    <row r="37617" spans="13:13">
      <c r="M37617" s="2"/>
    </row>
    <row r="37618" spans="13:13">
      <c r="M37618" s="2"/>
    </row>
    <row r="37619" spans="13:13">
      <c r="M37619" s="2"/>
    </row>
    <row r="37620" spans="13:13">
      <c r="M37620" s="2"/>
    </row>
    <row r="37621" spans="13:13">
      <c r="M37621" s="2"/>
    </row>
    <row r="37622" spans="13:13">
      <c r="M37622" s="2"/>
    </row>
    <row r="37623" spans="13:13">
      <c r="M37623" s="2"/>
    </row>
    <row r="37624" spans="13:13">
      <c r="M37624" s="2"/>
    </row>
    <row r="37625" spans="13:13">
      <c r="M37625" s="2"/>
    </row>
    <row r="37626" spans="13:13">
      <c r="M37626" s="2"/>
    </row>
    <row r="37627" spans="13:13">
      <c r="M37627" s="2"/>
    </row>
    <row r="37628" spans="13:13">
      <c r="M37628" s="2"/>
    </row>
    <row r="37629" spans="13:13">
      <c r="M37629" s="2"/>
    </row>
    <row r="37630" spans="13:13">
      <c r="M37630" s="2"/>
    </row>
    <row r="37631" spans="13:13">
      <c r="M37631" s="2"/>
    </row>
    <row r="37632" spans="13:13">
      <c r="M37632" s="2"/>
    </row>
    <row r="37633" spans="13:13">
      <c r="M37633" s="2"/>
    </row>
    <row r="37634" spans="13:13">
      <c r="M37634" s="2"/>
    </row>
    <row r="37635" spans="13:13">
      <c r="M37635" s="2"/>
    </row>
    <row r="37636" spans="13:13">
      <c r="M37636" s="2"/>
    </row>
    <row r="37637" spans="13:13">
      <c r="M37637" s="2"/>
    </row>
    <row r="37638" spans="13:13">
      <c r="M37638" s="2"/>
    </row>
    <row r="37639" spans="13:13">
      <c r="M37639" s="2"/>
    </row>
    <row r="37640" spans="13:13">
      <c r="M37640" s="2"/>
    </row>
    <row r="37641" spans="13:13">
      <c r="M37641" s="2"/>
    </row>
    <row r="37642" spans="13:13">
      <c r="M37642" s="2"/>
    </row>
    <row r="37643" spans="13:13">
      <c r="M37643" s="2"/>
    </row>
    <row r="37644" spans="13:13">
      <c r="M37644" s="2"/>
    </row>
    <row r="37645" spans="13:13">
      <c r="M37645" s="2"/>
    </row>
    <row r="37646" spans="13:13">
      <c r="M37646" s="2"/>
    </row>
    <row r="37647" spans="13:13">
      <c r="M37647" s="2"/>
    </row>
    <row r="37648" spans="13:13">
      <c r="M37648" s="2"/>
    </row>
    <row r="37649" spans="13:13">
      <c r="M37649" s="2"/>
    </row>
    <row r="37650" spans="13:13">
      <c r="M37650" s="2"/>
    </row>
    <row r="37651" spans="13:13">
      <c r="M37651" s="2"/>
    </row>
    <row r="37652" spans="13:13">
      <c r="M37652" s="2"/>
    </row>
    <row r="37653" spans="13:13">
      <c r="M37653" s="2"/>
    </row>
    <row r="37654" spans="13:13">
      <c r="M37654" s="2"/>
    </row>
    <row r="37655" spans="13:13">
      <c r="M37655" s="2"/>
    </row>
    <row r="37656" spans="13:13">
      <c r="M37656" s="2"/>
    </row>
    <row r="37657" spans="13:13">
      <c r="M37657" s="2"/>
    </row>
    <row r="37658" spans="13:13">
      <c r="M37658" s="2"/>
    </row>
    <row r="37659" spans="13:13">
      <c r="M37659" s="2"/>
    </row>
    <row r="37660" spans="13:13">
      <c r="M37660" s="2"/>
    </row>
    <row r="37661" spans="13:13">
      <c r="M37661" s="2"/>
    </row>
    <row r="37662" spans="13:13">
      <c r="M37662" s="2"/>
    </row>
    <row r="37663" spans="13:13">
      <c r="M37663" s="2"/>
    </row>
    <row r="37664" spans="13:13">
      <c r="M37664" s="2"/>
    </row>
    <row r="37665" spans="13:13">
      <c r="M37665" s="2"/>
    </row>
    <row r="37666" spans="13:13">
      <c r="M37666" s="2"/>
    </row>
    <row r="37667" spans="13:13">
      <c r="M37667" s="2"/>
    </row>
    <row r="37668" spans="13:13">
      <c r="M37668" s="2"/>
    </row>
    <row r="37669" spans="13:13">
      <c r="M37669" s="2"/>
    </row>
    <row r="37670" spans="13:13">
      <c r="M37670" s="2"/>
    </row>
    <row r="37671" spans="13:13">
      <c r="M37671" s="2"/>
    </row>
    <row r="37672" spans="13:13">
      <c r="M37672" s="2"/>
    </row>
    <row r="37673" spans="13:13">
      <c r="M37673" s="2"/>
    </row>
    <row r="37674" spans="13:13">
      <c r="M37674" s="2"/>
    </row>
    <row r="37675" spans="13:13">
      <c r="M37675" s="2"/>
    </row>
    <row r="37676" spans="13:13">
      <c r="M37676" s="2"/>
    </row>
    <row r="37677" spans="13:13">
      <c r="M37677" s="2"/>
    </row>
    <row r="37678" spans="13:13">
      <c r="M37678" s="2"/>
    </row>
    <row r="37679" spans="13:13">
      <c r="M37679" s="2"/>
    </row>
    <row r="37680" spans="13:13">
      <c r="M37680" s="2"/>
    </row>
    <row r="37681" spans="13:13">
      <c r="M37681" s="2"/>
    </row>
    <row r="37682" spans="13:13">
      <c r="M37682" s="2"/>
    </row>
    <row r="37683" spans="13:13">
      <c r="M37683" s="2"/>
    </row>
    <row r="37684" spans="13:13">
      <c r="M37684" s="2"/>
    </row>
    <row r="37685" spans="13:13">
      <c r="M37685" s="2"/>
    </row>
    <row r="37686" spans="13:13">
      <c r="M37686" s="2"/>
    </row>
    <row r="37687" spans="13:13">
      <c r="M37687" s="2"/>
    </row>
    <row r="37688" spans="13:13">
      <c r="M37688" s="2"/>
    </row>
    <row r="37689" spans="13:13">
      <c r="M37689" s="2"/>
    </row>
    <row r="37690" spans="13:13">
      <c r="M37690" s="2"/>
    </row>
    <row r="37691" spans="13:13">
      <c r="M37691" s="2"/>
    </row>
    <row r="37692" spans="13:13">
      <c r="M37692" s="2"/>
    </row>
    <row r="37693" spans="13:13">
      <c r="M37693" s="2"/>
    </row>
    <row r="37694" spans="13:13">
      <c r="M37694" s="2"/>
    </row>
    <row r="37695" spans="13:13">
      <c r="M37695" s="2"/>
    </row>
    <row r="37696" spans="13:13">
      <c r="M37696" s="2"/>
    </row>
    <row r="37697" spans="13:13">
      <c r="M37697" s="2"/>
    </row>
    <row r="37698" spans="13:13">
      <c r="M37698" s="2"/>
    </row>
    <row r="37699" spans="13:13">
      <c r="M37699" s="2"/>
    </row>
    <row r="37700" spans="13:13">
      <c r="M37700" s="2"/>
    </row>
    <row r="37701" spans="13:13">
      <c r="M37701" s="2"/>
    </row>
    <row r="37702" spans="13:13">
      <c r="M37702" s="2"/>
    </row>
    <row r="37703" spans="13:13">
      <c r="M37703" s="2"/>
    </row>
    <row r="37704" spans="13:13">
      <c r="M37704" s="2"/>
    </row>
    <row r="37705" spans="13:13">
      <c r="M37705" s="2"/>
    </row>
    <row r="37706" spans="13:13">
      <c r="M37706" s="2"/>
    </row>
    <row r="37707" spans="13:13">
      <c r="M37707" s="2"/>
    </row>
    <row r="37708" spans="13:13">
      <c r="M37708" s="2"/>
    </row>
    <row r="37709" spans="13:13">
      <c r="M37709" s="2"/>
    </row>
    <row r="37710" spans="13:13">
      <c r="M37710" s="2"/>
    </row>
    <row r="37711" spans="13:13">
      <c r="M37711" s="2"/>
    </row>
    <row r="37712" spans="13:13">
      <c r="M37712" s="2"/>
    </row>
    <row r="37713" spans="13:13">
      <c r="M37713" s="2"/>
    </row>
    <row r="37714" spans="13:13">
      <c r="M37714" s="2"/>
    </row>
    <row r="37715" spans="13:13">
      <c r="M37715" s="2"/>
    </row>
    <row r="37716" spans="13:13">
      <c r="M37716" s="2"/>
    </row>
    <row r="37717" spans="13:13">
      <c r="M37717" s="2"/>
    </row>
    <row r="37718" spans="13:13">
      <c r="M37718" s="2"/>
    </row>
    <row r="37719" spans="13:13">
      <c r="M37719" s="2"/>
    </row>
    <row r="37720" spans="13:13">
      <c r="M37720" s="2"/>
    </row>
    <row r="37721" spans="13:13">
      <c r="M37721" s="2"/>
    </row>
    <row r="37722" spans="13:13">
      <c r="M37722" s="2"/>
    </row>
    <row r="37723" spans="13:13">
      <c r="M37723" s="2"/>
    </row>
    <row r="37724" spans="13:13">
      <c r="M37724" s="2"/>
    </row>
    <row r="37725" spans="13:13">
      <c r="M37725" s="2"/>
    </row>
    <row r="37726" spans="13:13">
      <c r="M37726" s="2"/>
    </row>
    <row r="37727" spans="13:13">
      <c r="M37727" s="2"/>
    </row>
    <row r="37728" spans="13:13">
      <c r="M37728" s="2"/>
    </row>
    <row r="37729" spans="13:13">
      <c r="M37729" s="2"/>
    </row>
    <row r="37730" spans="13:13">
      <c r="M37730" s="2"/>
    </row>
    <row r="37731" spans="13:13">
      <c r="M37731" s="2"/>
    </row>
    <row r="37732" spans="13:13">
      <c r="M37732" s="2"/>
    </row>
    <row r="37733" spans="13:13">
      <c r="M37733" s="2"/>
    </row>
    <row r="37734" spans="13:13">
      <c r="M37734" s="2"/>
    </row>
    <row r="37735" spans="13:13">
      <c r="M37735" s="2"/>
    </row>
    <row r="37736" spans="13:13">
      <c r="M37736" s="2"/>
    </row>
    <row r="37737" spans="13:13">
      <c r="M37737" s="2"/>
    </row>
    <row r="37738" spans="13:13">
      <c r="M37738" s="2"/>
    </row>
    <row r="37739" spans="13:13">
      <c r="M37739" s="2"/>
    </row>
    <row r="37740" spans="13:13">
      <c r="M37740" s="2"/>
    </row>
    <row r="37741" spans="13:13">
      <c r="M37741" s="2"/>
    </row>
    <row r="37742" spans="13:13">
      <c r="M37742" s="2"/>
    </row>
    <row r="37743" spans="13:13">
      <c r="M37743" s="2"/>
    </row>
    <row r="37744" spans="13:13">
      <c r="M37744" s="2"/>
    </row>
    <row r="37745" spans="13:13">
      <c r="M37745" s="2"/>
    </row>
    <row r="37746" spans="13:13">
      <c r="M37746" s="2"/>
    </row>
    <row r="37747" spans="13:13">
      <c r="M37747" s="2"/>
    </row>
    <row r="37748" spans="13:13">
      <c r="M37748" s="2"/>
    </row>
    <row r="37749" spans="13:13">
      <c r="M37749" s="2"/>
    </row>
    <row r="37750" spans="13:13">
      <c r="M37750" s="2"/>
    </row>
    <row r="37751" spans="13:13">
      <c r="M37751" s="2"/>
    </row>
    <row r="37752" spans="13:13">
      <c r="M37752" s="2"/>
    </row>
    <row r="37753" spans="13:13">
      <c r="M37753" s="2"/>
    </row>
    <row r="37754" spans="13:13">
      <c r="M37754" s="2"/>
    </row>
    <row r="37755" spans="13:13">
      <c r="M37755" s="2"/>
    </row>
    <row r="37756" spans="13:13">
      <c r="M37756" s="2"/>
    </row>
    <row r="37757" spans="13:13">
      <c r="M37757" s="2"/>
    </row>
    <row r="37758" spans="13:13">
      <c r="M37758" s="2"/>
    </row>
    <row r="37759" spans="13:13">
      <c r="M37759" s="2"/>
    </row>
    <row r="37760" spans="13:13">
      <c r="M37760" s="2"/>
    </row>
    <row r="37761" spans="13:13">
      <c r="M37761" s="2"/>
    </row>
    <row r="37762" spans="13:13">
      <c r="M37762" s="2"/>
    </row>
    <row r="37763" spans="13:13">
      <c r="M37763" s="2"/>
    </row>
    <row r="37764" spans="13:13">
      <c r="M37764" s="2"/>
    </row>
    <row r="37765" spans="13:13">
      <c r="M37765" s="2"/>
    </row>
    <row r="37766" spans="13:13">
      <c r="M37766" s="2"/>
    </row>
    <row r="37767" spans="13:13">
      <c r="M37767" s="2"/>
    </row>
    <row r="37768" spans="13:13">
      <c r="M37768" s="2"/>
    </row>
    <row r="37769" spans="13:13">
      <c r="M37769" s="2"/>
    </row>
    <row r="37770" spans="13:13">
      <c r="M37770" s="2"/>
    </row>
    <row r="37771" spans="13:13">
      <c r="M37771" s="2"/>
    </row>
    <row r="37772" spans="13:13">
      <c r="M37772" s="2"/>
    </row>
    <row r="37773" spans="13:13">
      <c r="M37773" s="2"/>
    </row>
    <row r="37774" spans="13:13">
      <c r="M37774" s="2"/>
    </row>
    <row r="37775" spans="13:13">
      <c r="M37775" s="2"/>
    </row>
    <row r="37776" spans="13:13">
      <c r="M37776" s="2"/>
    </row>
    <row r="37777" spans="13:13">
      <c r="M37777" s="2"/>
    </row>
    <row r="37778" spans="13:13">
      <c r="M37778" s="2"/>
    </row>
    <row r="37779" spans="13:13">
      <c r="M37779" s="2"/>
    </row>
    <row r="37780" spans="13:13">
      <c r="M37780" s="2"/>
    </row>
    <row r="37781" spans="13:13">
      <c r="M37781" s="2"/>
    </row>
    <row r="37782" spans="13:13">
      <c r="M37782" s="2"/>
    </row>
    <row r="37783" spans="13:13">
      <c r="M37783" s="2"/>
    </row>
    <row r="37784" spans="13:13">
      <c r="M37784" s="2"/>
    </row>
    <row r="37785" spans="13:13">
      <c r="M37785" s="2"/>
    </row>
    <row r="37786" spans="13:13">
      <c r="M37786" s="2"/>
    </row>
    <row r="37787" spans="13:13">
      <c r="M37787" s="2"/>
    </row>
    <row r="37788" spans="13:13">
      <c r="M37788" s="2"/>
    </row>
    <row r="37789" spans="13:13">
      <c r="M37789" s="2"/>
    </row>
    <row r="37790" spans="13:13">
      <c r="M37790" s="2"/>
    </row>
    <row r="37791" spans="13:13">
      <c r="M37791" s="2"/>
    </row>
    <row r="37792" spans="13:13">
      <c r="M37792" s="2"/>
    </row>
    <row r="37793" spans="13:13">
      <c r="M37793" s="2"/>
    </row>
    <row r="37794" spans="13:13">
      <c r="M37794" s="2"/>
    </row>
    <row r="37795" spans="13:13">
      <c r="M37795" s="2"/>
    </row>
    <row r="37796" spans="13:13">
      <c r="M37796" s="2"/>
    </row>
    <row r="37797" spans="13:13">
      <c r="M37797" s="2"/>
    </row>
    <row r="37798" spans="13:13">
      <c r="M37798" s="2"/>
    </row>
    <row r="37799" spans="13:13">
      <c r="M37799" s="2"/>
    </row>
    <row r="37800" spans="13:13">
      <c r="M37800" s="2"/>
    </row>
    <row r="37801" spans="13:13">
      <c r="M37801" s="2"/>
    </row>
    <row r="37802" spans="13:13">
      <c r="M37802" s="2"/>
    </row>
    <row r="37803" spans="13:13">
      <c r="M37803" s="2"/>
    </row>
    <row r="37804" spans="13:13">
      <c r="M37804" s="2"/>
    </row>
    <row r="37805" spans="13:13">
      <c r="M37805" s="2"/>
    </row>
    <row r="37806" spans="13:13">
      <c r="M37806" s="2"/>
    </row>
    <row r="37807" spans="13:13">
      <c r="M37807" s="2"/>
    </row>
    <row r="37808" spans="13:13">
      <c r="M37808" s="2"/>
    </row>
    <row r="37809" spans="13:13">
      <c r="M37809" s="2"/>
    </row>
    <row r="37810" spans="13:13">
      <c r="M37810" s="2"/>
    </row>
    <row r="37811" spans="13:13">
      <c r="M37811" s="2"/>
    </row>
    <row r="37812" spans="13:13">
      <c r="M37812" s="2"/>
    </row>
    <row r="37813" spans="13:13">
      <c r="M37813" s="2"/>
    </row>
    <row r="37814" spans="13:13">
      <c r="M37814" s="2"/>
    </row>
    <row r="37815" spans="13:13">
      <c r="M37815" s="2"/>
    </row>
    <row r="37816" spans="13:13">
      <c r="M37816" s="2"/>
    </row>
    <row r="37817" spans="13:13">
      <c r="M37817" s="2"/>
    </row>
    <row r="37818" spans="13:13">
      <c r="M37818" s="2"/>
    </row>
    <row r="37819" spans="13:13">
      <c r="M37819" s="2"/>
    </row>
    <row r="37820" spans="13:13">
      <c r="M37820" s="2"/>
    </row>
    <row r="37821" spans="13:13">
      <c r="M37821" s="2"/>
    </row>
    <row r="37822" spans="13:13">
      <c r="M37822" s="2"/>
    </row>
    <row r="37823" spans="13:13">
      <c r="M37823" s="2"/>
    </row>
    <row r="37824" spans="13:13">
      <c r="M37824" s="2"/>
    </row>
    <row r="37825" spans="13:13">
      <c r="M37825" s="2"/>
    </row>
    <row r="37826" spans="13:13">
      <c r="M37826" s="2"/>
    </row>
    <row r="37827" spans="13:13">
      <c r="M37827" s="2"/>
    </row>
    <row r="37828" spans="13:13">
      <c r="M37828" s="2"/>
    </row>
    <row r="37829" spans="13:13">
      <c r="M37829" s="2"/>
    </row>
    <row r="37830" spans="13:13">
      <c r="M37830" s="2"/>
    </row>
    <row r="37831" spans="13:13">
      <c r="M37831" s="2"/>
    </row>
    <row r="37832" spans="13:13">
      <c r="M37832" s="2"/>
    </row>
    <row r="37833" spans="13:13">
      <c r="M37833" s="2"/>
    </row>
    <row r="37834" spans="13:13">
      <c r="M37834" s="2"/>
    </row>
    <row r="37835" spans="13:13">
      <c r="M37835" s="2"/>
    </row>
    <row r="37836" spans="13:13">
      <c r="M37836" s="2"/>
    </row>
    <row r="37837" spans="13:13">
      <c r="M37837" s="2"/>
    </row>
    <row r="37838" spans="13:13">
      <c r="M37838" s="2"/>
    </row>
    <row r="37839" spans="13:13">
      <c r="M37839" s="2"/>
    </row>
    <row r="37840" spans="13:13">
      <c r="M37840" s="2"/>
    </row>
    <row r="37841" spans="13:13">
      <c r="M37841" s="2"/>
    </row>
    <row r="37842" spans="13:13">
      <c r="M37842" s="2"/>
    </row>
    <row r="37843" spans="13:13">
      <c r="M37843" s="2"/>
    </row>
    <row r="37844" spans="13:13">
      <c r="M37844" s="2"/>
    </row>
    <row r="37845" spans="13:13">
      <c r="M37845" s="2"/>
    </row>
    <row r="37846" spans="13:13">
      <c r="M37846" s="2"/>
    </row>
    <row r="37847" spans="13:13">
      <c r="M37847" s="2"/>
    </row>
    <row r="37848" spans="13:13">
      <c r="M37848" s="2"/>
    </row>
    <row r="37849" spans="13:13">
      <c r="M37849" s="2"/>
    </row>
    <row r="37850" spans="13:13">
      <c r="M37850" s="2"/>
    </row>
    <row r="37851" spans="13:13">
      <c r="M37851" s="2"/>
    </row>
    <row r="37852" spans="13:13">
      <c r="M37852" s="2"/>
    </row>
    <row r="37853" spans="13:13">
      <c r="M37853" s="2"/>
    </row>
    <row r="37854" spans="13:13">
      <c r="M37854" s="2"/>
    </row>
    <row r="37855" spans="13:13">
      <c r="M37855" s="2"/>
    </row>
    <row r="37856" spans="13:13">
      <c r="M37856" s="2"/>
    </row>
    <row r="37857" spans="13:13">
      <c r="M37857" s="2"/>
    </row>
    <row r="37858" spans="13:13">
      <c r="M37858" s="2"/>
    </row>
    <row r="37859" spans="13:13">
      <c r="M37859" s="2"/>
    </row>
    <row r="37860" spans="13:13">
      <c r="M37860" s="2"/>
    </row>
    <row r="37861" spans="13:13">
      <c r="M37861" s="2"/>
    </row>
    <row r="37862" spans="13:13">
      <c r="M37862" s="2"/>
    </row>
    <row r="37863" spans="13:13">
      <c r="M37863" s="2"/>
    </row>
    <row r="37864" spans="13:13">
      <c r="M37864" s="2"/>
    </row>
    <row r="37865" spans="13:13">
      <c r="M37865" s="2"/>
    </row>
    <row r="37866" spans="13:13">
      <c r="M37866" s="2"/>
    </row>
    <row r="37867" spans="13:13">
      <c r="M37867" s="2"/>
    </row>
    <row r="37868" spans="13:13">
      <c r="M37868" s="2"/>
    </row>
    <row r="37869" spans="13:13">
      <c r="M37869" s="2"/>
    </row>
    <row r="37870" spans="13:13">
      <c r="M37870" s="2"/>
    </row>
    <row r="37871" spans="13:13">
      <c r="M37871" s="2"/>
    </row>
    <row r="37872" spans="13:13">
      <c r="M37872" s="2"/>
    </row>
    <row r="37873" spans="13:13">
      <c r="M37873" s="2"/>
    </row>
    <row r="37874" spans="13:13">
      <c r="M37874" s="2"/>
    </row>
    <row r="37875" spans="13:13">
      <c r="M37875" s="2"/>
    </row>
    <row r="37876" spans="13:13">
      <c r="M37876" s="2"/>
    </row>
    <row r="37877" spans="13:13">
      <c r="M37877" s="2"/>
    </row>
    <row r="37878" spans="13:13">
      <c r="M37878" s="2"/>
    </row>
    <row r="37879" spans="13:13">
      <c r="M37879" s="2"/>
    </row>
    <row r="37880" spans="13:13">
      <c r="M37880" s="2"/>
    </row>
    <row r="37881" spans="13:13">
      <c r="M37881" s="2"/>
    </row>
    <row r="37882" spans="13:13">
      <c r="M37882" s="2"/>
    </row>
    <row r="37883" spans="13:13">
      <c r="M37883" s="2"/>
    </row>
    <row r="37884" spans="13:13">
      <c r="M37884" s="2"/>
    </row>
    <row r="37885" spans="13:13">
      <c r="M37885" s="2"/>
    </row>
    <row r="37886" spans="13:13">
      <c r="M37886" s="2"/>
    </row>
    <row r="37887" spans="13:13">
      <c r="M37887" s="2"/>
    </row>
    <row r="37888" spans="13:13">
      <c r="M37888" s="2"/>
    </row>
    <row r="37889" spans="13:13">
      <c r="M37889" s="2"/>
    </row>
    <row r="37890" spans="13:13">
      <c r="M37890" s="2"/>
    </row>
    <row r="37891" spans="13:13">
      <c r="M37891" s="2"/>
    </row>
    <row r="37892" spans="13:13">
      <c r="M37892" s="2"/>
    </row>
    <row r="37893" spans="13:13">
      <c r="M37893" s="2"/>
    </row>
    <row r="37894" spans="13:13">
      <c r="M37894" s="2"/>
    </row>
    <row r="37895" spans="13:13">
      <c r="M37895" s="2"/>
    </row>
    <row r="37896" spans="13:13">
      <c r="M37896" s="2"/>
    </row>
    <row r="37897" spans="13:13">
      <c r="M37897" s="2"/>
    </row>
    <row r="37898" spans="13:13">
      <c r="M37898" s="2"/>
    </row>
    <row r="37899" spans="13:13">
      <c r="M37899" s="2"/>
    </row>
    <row r="37900" spans="13:13">
      <c r="M37900" s="2"/>
    </row>
    <row r="37901" spans="13:13">
      <c r="M37901" s="2"/>
    </row>
    <row r="37902" spans="13:13">
      <c r="M37902" s="2"/>
    </row>
    <row r="37903" spans="13:13">
      <c r="M37903" s="2"/>
    </row>
    <row r="37904" spans="13:13">
      <c r="M37904" s="2"/>
    </row>
    <row r="37905" spans="13:13">
      <c r="M37905" s="2"/>
    </row>
    <row r="37906" spans="13:13">
      <c r="M37906" s="2"/>
    </row>
    <row r="37907" spans="13:13">
      <c r="M37907" s="2"/>
    </row>
    <row r="37908" spans="13:13">
      <c r="M37908" s="2"/>
    </row>
    <row r="37909" spans="13:13">
      <c r="M37909" s="2"/>
    </row>
    <row r="37910" spans="13:13">
      <c r="M37910" s="2"/>
    </row>
    <row r="37911" spans="13:13">
      <c r="M37911" s="2"/>
    </row>
    <row r="37912" spans="13:13">
      <c r="M37912" s="2"/>
    </row>
    <row r="37913" spans="13:13">
      <c r="M37913" s="2"/>
    </row>
    <row r="37914" spans="13:13">
      <c r="M37914" s="2"/>
    </row>
    <row r="37915" spans="13:13">
      <c r="M37915" s="2"/>
    </row>
    <row r="37916" spans="13:13">
      <c r="M37916" s="2"/>
    </row>
    <row r="37917" spans="13:13">
      <c r="M37917" s="2"/>
    </row>
    <row r="37918" spans="13:13">
      <c r="M37918" s="2"/>
    </row>
    <row r="37919" spans="13:13">
      <c r="M37919" s="2"/>
    </row>
    <row r="37920" spans="13:13">
      <c r="M37920" s="2"/>
    </row>
    <row r="37921" spans="13:13">
      <c r="M37921" s="2"/>
    </row>
    <row r="37922" spans="13:13">
      <c r="M37922" s="2"/>
    </row>
    <row r="37923" spans="13:13">
      <c r="M37923" s="2"/>
    </row>
    <row r="37924" spans="13:13">
      <c r="M37924" s="2"/>
    </row>
    <row r="37925" spans="13:13">
      <c r="M37925" s="2"/>
    </row>
    <row r="37926" spans="13:13">
      <c r="M37926" s="2"/>
    </row>
    <row r="37927" spans="13:13">
      <c r="M37927" s="2"/>
    </row>
    <row r="37928" spans="13:13">
      <c r="M37928" s="2"/>
    </row>
    <row r="37929" spans="13:13">
      <c r="M37929" s="2"/>
    </row>
    <row r="37930" spans="13:13">
      <c r="M37930" s="2"/>
    </row>
    <row r="37931" spans="13:13">
      <c r="M37931" s="2"/>
    </row>
    <row r="37932" spans="13:13">
      <c r="M37932" s="2"/>
    </row>
    <row r="37933" spans="13:13">
      <c r="M37933" s="2"/>
    </row>
    <row r="37934" spans="13:13">
      <c r="M37934" s="2"/>
    </row>
    <row r="37935" spans="13:13">
      <c r="M37935" s="2"/>
    </row>
    <row r="37936" spans="13:13">
      <c r="M37936" s="2"/>
    </row>
    <row r="37937" spans="13:13">
      <c r="M37937" s="2"/>
    </row>
    <row r="37938" spans="13:13">
      <c r="M37938" s="2"/>
    </row>
    <row r="37939" spans="13:13">
      <c r="M37939" s="2"/>
    </row>
    <row r="37940" spans="13:13">
      <c r="M37940" s="2"/>
    </row>
    <row r="37941" spans="13:13">
      <c r="M37941" s="2"/>
    </row>
    <row r="37942" spans="13:13">
      <c r="M37942" s="2"/>
    </row>
    <row r="37943" spans="13:13">
      <c r="M37943" s="2"/>
    </row>
    <row r="37944" spans="13:13">
      <c r="M37944" s="2"/>
    </row>
    <row r="37945" spans="13:13">
      <c r="M37945" s="2"/>
    </row>
    <row r="37946" spans="13:13">
      <c r="M37946" s="2"/>
    </row>
    <row r="37947" spans="13:13">
      <c r="M37947" s="2"/>
    </row>
    <row r="37948" spans="13:13">
      <c r="M37948" s="2"/>
    </row>
    <row r="37949" spans="13:13">
      <c r="M37949" s="2"/>
    </row>
    <row r="37950" spans="13:13">
      <c r="M37950" s="2"/>
    </row>
    <row r="37951" spans="13:13">
      <c r="M37951" s="2"/>
    </row>
    <row r="37952" spans="13:13">
      <c r="M37952" s="2"/>
    </row>
    <row r="37953" spans="13:13">
      <c r="M37953" s="2"/>
    </row>
    <row r="37954" spans="13:13">
      <c r="M37954" s="2"/>
    </row>
    <row r="37955" spans="13:13">
      <c r="M37955" s="2"/>
    </row>
    <row r="37956" spans="13:13">
      <c r="M37956" s="2"/>
    </row>
    <row r="37957" spans="13:13">
      <c r="M37957" s="2"/>
    </row>
    <row r="37958" spans="13:13">
      <c r="M37958" s="2"/>
    </row>
    <row r="37959" spans="13:13">
      <c r="M37959" s="2"/>
    </row>
    <row r="37960" spans="13:13">
      <c r="M37960" s="2"/>
    </row>
    <row r="37961" spans="13:13">
      <c r="M37961" s="2"/>
    </row>
    <row r="37962" spans="13:13">
      <c r="M37962" s="2"/>
    </row>
    <row r="37963" spans="13:13">
      <c r="M37963" s="2"/>
    </row>
    <row r="37964" spans="13:13">
      <c r="M37964" s="2"/>
    </row>
    <row r="37965" spans="13:13">
      <c r="M37965" s="2"/>
    </row>
    <row r="37966" spans="13:13">
      <c r="M37966" s="2"/>
    </row>
    <row r="37967" spans="13:13">
      <c r="M37967" s="2"/>
    </row>
    <row r="37968" spans="13:13">
      <c r="M37968" s="2"/>
    </row>
    <row r="37969" spans="13:13">
      <c r="M37969" s="2"/>
    </row>
    <row r="37970" spans="13:13">
      <c r="M37970" s="2"/>
    </row>
    <row r="37971" spans="13:13">
      <c r="M37971" s="2"/>
    </row>
    <row r="37972" spans="13:13">
      <c r="M37972" s="2"/>
    </row>
    <row r="37973" spans="13:13">
      <c r="M37973" s="2"/>
    </row>
    <row r="37974" spans="13:13">
      <c r="M37974" s="2"/>
    </row>
    <row r="37975" spans="13:13">
      <c r="M37975" s="2"/>
    </row>
    <row r="37976" spans="13:13">
      <c r="M37976" s="2"/>
    </row>
    <row r="37977" spans="13:13">
      <c r="M37977" s="2"/>
    </row>
    <row r="37978" spans="13:13">
      <c r="M37978" s="2"/>
    </row>
    <row r="37979" spans="13:13">
      <c r="M37979" s="2"/>
    </row>
    <row r="37980" spans="13:13">
      <c r="M37980" s="2"/>
    </row>
    <row r="37981" spans="13:13">
      <c r="M37981" s="2"/>
    </row>
    <row r="37982" spans="13:13">
      <c r="M37982" s="2"/>
    </row>
    <row r="37983" spans="13:13">
      <c r="M37983" s="2"/>
    </row>
    <row r="37984" spans="13:13">
      <c r="M37984" s="2"/>
    </row>
    <row r="37985" spans="13:13">
      <c r="M37985" s="2"/>
    </row>
    <row r="37986" spans="13:13">
      <c r="M37986" s="2"/>
    </row>
    <row r="37987" spans="13:13">
      <c r="M37987" s="2"/>
    </row>
    <row r="37988" spans="13:13">
      <c r="M37988" s="2"/>
    </row>
    <row r="37989" spans="13:13">
      <c r="M37989" s="2"/>
    </row>
    <row r="37990" spans="13:13">
      <c r="M37990" s="2"/>
    </row>
    <row r="37991" spans="13:13">
      <c r="M37991" s="2"/>
    </row>
    <row r="37992" spans="13:13">
      <c r="M37992" s="2"/>
    </row>
    <row r="37993" spans="13:13">
      <c r="M37993" s="2"/>
    </row>
    <row r="37994" spans="13:13">
      <c r="M37994" s="2"/>
    </row>
    <row r="37995" spans="13:13">
      <c r="M37995" s="2"/>
    </row>
    <row r="37996" spans="13:13">
      <c r="M37996" s="2"/>
    </row>
    <row r="37997" spans="13:13">
      <c r="M37997" s="2"/>
    </row>
    <row r="37998" spans="13:13">
      <c r="M37998" s="2"/>
    </row>
    <row r="37999" spans="13:13">
      <c r="M37999" s="2"/>
    </row>
    <row r="38000" spans="13:13">
      <c r="M38000" s="2"/>
    </row>
    <row r="38001" spans="13:13">
      <c r="M38001" s="2"/>
    </row>
    <row r="38002" spans="13:13">
      <c r="M38002" s="2"/>
    </row>
    <row r="38003" spans="13:13">
      <c r="M38003" s="2"/>
    </row>
    <row r="38004" spans="13:13">
      <c r="M38004" s="2"/>
    </row>
    <row r="38005" spans="13:13">
      <c r="M38005" s="2"/>
    </row>
    <row r="38006" spans="13:13">
      <c r="M38006" s="2"/>
    </row>
    <row r="38007" spans="13:13">
      <c r="M38007" s="2"/>
    </row>
    <row r="38008" spans="13:13">
      <c r="M38008" s="2"/>
    </row>
    <row r="38009" spans="13:13">
      <c r="M38009" s="2"/>
    </row>
    <row r="38010" spans="13:13">
      <c r="M38010" s="2"/>
    </row>
    <row r="38011" spans="13:13">
      <c r="M38011" s="2"/>
    </row>
    <row r="38012" spans="13:13">
      <c r="M38012" s="2"/>
    </row>
    <row r="38013" spans="13:13">
      <c r="M38013" s="2"/>
    </row>
    <row r="38014" spans="13:13">
      <c r="M38014" s="2"/>
    </row>
    <row r="38015" spans="13:13">
      <c r="M38015" s="2"/>
    </row>
    <row r="38016" spans="13:13">
      <c r="M38016" s="2"/>
    </row>
    <row r="38017" spans="13:13">
      <c r="M38017" s="2"/>
    </row>
    <row r="38018" spans="13:13">
      <c r="M38018" s="2"/>
    </row>
    <row r="38019" spans="13:13">
      <c r="M38019" s="2"/>
    </row>
    <row r="38020" spans="13:13">
      <c r="M38020" s="2"/>
    </row>
    <row r="38021" spans="13:13">
      <c r="M38021" s="2"/>
    </row>
    <row r="38022" spans="13:13">
      <c r="M38022" s="2"/>
    </row>
    <row r="38023" spans="13:13">
      <c r="M38023" s="2"/>
    </row>
    <row r="38024" spans="13:13">
      <c r="M38024" s="2"/>
    </row>
    <row r="38025" spans="13:13">
      <c r="M38025" s="2"/>
    </row>
    <row r="38026" spans="13:13">
      <c r="M38026" s="2"/>
    </row>
    <row r="38027" spans="13:13">
      <c r="M38027" s="2"/>
    </row>
    <row r="38028" spans="13:13">
      <c r="M38028" s="2"/>
    </row>
    <row r="38029" spans="13:13">
      <c r="M38029" s="2"/>
    </row>
    <row r="38030" spans="13:13">
      <c r="M38030" s="2"/>
    </row>
    <row r="38031" spans="13:13">
      <c r="M38031" s="2"/>
    </row>
    <row r="38032" spans="13:13">
      <c r="M38032" s="2"/>
    </row>
    <row r="38033" spans="13:13">
      <c r="M38033" s="2"/>
    </row>
    <row r="38034" spans="13:13">
      <c r="M38034" s="2"/>
    </row>
    <row r="38035" spans="13:13">
      <c r="M38035" s="2"/>
    </row>
    <row r="38036" spans="13:13">
      <c r="M38036" s="2"/>
    </row>
    <row r="38037" spans="13:13">
      <c r="M38037" s="2"/>
    </row>
    <row r="38038" spans="13:13">
      <c r="M38038" s="2"/>
    </row>
    <row r="38039" spans="13:13">
      <c r="M38039" s="2"/>
    </row>
    <row r="38040" spans="13:13">
      <c r="M38040" s="2"/>
    </row>
    <row r="38041" spans="13:13">
      <c r="M38041" s="2"/>
    </row>
    <row r="38042" spans="13:13">
      <c r="M38042" s="2"/>
    </row>
    <row r="38043" spans="13:13">
      <c r="M38043" s="2"/>
    </row>
    <row r="38044" spans="13:13">
      <c r="M38044" s="2"/>
    </row>
    <row r="38045" spans="13:13">
      <c r="M38045" s="2"/>
    </row>
    <row r="38046" spans="13:13">
      <c r="M38046" s="2"/>
    </row>
    <row r="38047" spans="13:13">
      <c r="M38047" s="2"/>
    </row>
    <row r="38048" spans="13:13">
      <c r="M38048" s="2"/>
    </row>
    <row r="38049" spans="13:13">
      <c r="M38049" s="2"/>
    </row>
    <row r="38050" spans="13:13">
      <c r="M38050" s="2"/>
    </row>
    <row r="38051" spans="13:13">
      <c r="M38051" s="2"/>
    </row>
    <row r="38052" spans="13:13">
      <c r="M38052" s="2"/>
    </row>
    <row r="38053" spans="13:13">
      <c r="M38053" s="2"/>
    </row>
    <row r="38054" spans="13:13">
      <c r="M38054" s="2"/>
    </row>
    <row r="38055" spans="13:13">
      <c r="M38055" s="2"/>
    </row>
    <row r="38056" spans="13:13">
      <c r="M38056" s="2"/>
    </row>
    <row r="38057" spans="13:13">
      <c r="M38057" s="2"/>
    </row>
    <row r="38058" spans="13:13">
      <c r="M38058" s="2"/>
    </row>
    <row r="38059" spans="13:13">
      <c r="M38059" s="2"/>
    </row>
    <row r="38060" spans="13:13">
      <c r="M38060" s="2"/>
    </row>
    <row r="38061" spans="13:13">
      <c r="M38061" s="2"/>
    </row>
    <row r="38062" spans="13:13">
      <c r="M38062" s="2"/>
    </row>
    <row r="38063" spans="13:13">
      <c r="M38063" s="2"/>
    </row>
    <row r="38064" spans="13:13">
      <c r="M38064" s="2"/>
    </row>
    <row r="38065" spans="13:13">
      <c r="M38065" s="2"/>
    </row>
    <row r="38066" spans="13:13">
      <c r="M38066" s="2"/>
    </row>
    <row r="38067" spans="13:13">
      <c r="M38067" s="2"/>
    </row>
    <row r="38068" spans="13:13">
      <c r="M38068" s="2"/>
    </row>
    <row r="38069" spans="13:13">
      <c r="M38069" s="2"/>
    </row>
    <row r="38070" spans="13:13">
      <c r="M38070" s="2"/>
    </row>
    <row r="38071" spans="13:13">
      <c r="M38071" s="2"/>
    </row>
    <row r="38072" spans="13:13">
      <c r="M38072" s="2"/>
    </row>
    <row r="38073" spans="13:13">
      <c r="M38073" s="2"/>
    </row>
    <row r="38074" spans="13:13">
      <c r="M38074" s="2"/>
    </row>
    <row r="38075" spans="13:13">
      <c r="M38075" s="2"/>
    </row>
    <row r="38076" spans="13:13">
      <c r="M38076" s="2"/>
    </row>
    <row r="38077" spans="13:13">
      <c r="M38077" s="2"/>
    </row>
    <row r="38078" spans="13:13">
      <c r="M38078" s="2"/>
    </row>
    <row r="38079" spans="13:13">
      <c r="M38079" s="2"/>
    </row>
    <row r="38080" spans="13:13">
      <c r="M38080" s="2"/>
    </row>
    <row r="38081" spans="13:13">
      <c r="M38081" s="2"/>
    </row>
    <row r="38082" spans="13:13">
      <c r="M38082" s="2"/>
    </row>
    <row r="38083" spans="13:13">
      <c r="M38083" s="2"/>
    </row>
    <row r="38084" spans="13:13">
      <c r="M38084" s="2"/>
    </row>
    <row r="38085" spans="13:13">
      <c r="M38085" s="2"/>
    </row>
    <row r="38086" spans="13:13">
      <c r="M38086" s="2"/>
    </row>
    <row r="38087" spans="13:13">
      <c r="M38087" s="2"/>
    </row>
    <row r="38088" spans="13:13">
      <c r="M38088" s="2"/>
    </row>
    <row r="38089" spans="13:13">
      <c r="M38089" s="2"/>
    </row>
    <row r="38090" spans="13:13">
      <c r="M38090" s="2"/>
    </row>
    <row r="38091" spans="13:13">
      <c r="M38091" s="2"/>
    </row>
    <row r="38092" spans="13:13">
      <c r="M38092" s="2"/>
    </row>
    <row r="38093" spans="13:13">
      <c r="M38093" s="2"/>
    </row>
    <row r="38094" spans="13:13">
      <c r="M38094" s="2"/>
    </row>
    <row r="38095" spans="13:13">
      <c r="M38095" s="2"/>
    </row>
    <row r="38096" spans="13:13">
      <c r="M38096" s="2"/>
    </row>
    <row r="38097" spans="13:13">
      <c r="M38097" s="2"/>
    </row>
    <row r="38098" spans="13:13">
      <c r="M38098" s="2"/>
    </row>
    <row r="38099" spans="13:13">
      <c r="M38099" s="2"/>
    </row>
    <row r="38100" spans="13:13">
      <c r="M38100" s="2"/>
    </row>
    <row r="38101" spans="13:13">
      <c r="M38101" s="2"/>
    </row>
    <row r="38102" spans="13:13">
      <c r="M38102" s="2"/>
    </row>
    <row r="38103" spans="13:13">
      <c r="M38103" s="2"/>
    </row>
    <row r="38104" spans="13:13">
      <c r="M38104" s="2"/>
    </row>
    <row r="38105" spans="13:13">
      <c r="M38105" s="2"/>
    </row>
    <row r="38106" spans="13:13">
      <c r="M38106" s="2"/>
    </row>
    <row r="38107" spans="13:13">
      <c r="M38107" s="2"/>
    </row>
    <row r="38108" spans="13:13">
      <c r="M38108" s="2"/>
    </row>
    <row r="38109" spans="13:13">
      <c r="M38109" s="2"/>
    </row>
    <row r="38110" spans="13:13">
      <c r="M38110" s="2"/>
    </row>
    <row r="38111" spans="13:13">
      <c r="M38111" s="2"/>
    </row>
    <row r="38112" spans="13:13">
      <c r="M38112" s="2"/>
    </row>
    <row r="38113" spans="13:13">
      <c r="M38113" s="2"/>
    </row>
    <row r="38114" spans="13:13">
      <c r="M38114" s="2"/>
    </row>
    <row r="38115" spans="13:13">
      <c r="M38115" s="2"/>
    </row>
    <row r="38116" spans="13:13">
      <c r="M38116" s="2"/>
    </row>
    <row r="38117" spans="13:13">
      <c r="M38117" s="2"/>
    </row>
    <row r="38118" spans="13:13">
      <c r="M38118" s="2"/>
    </row>
    <row r="38119" spans="13:13">
      <c r="M38119" s="2"/>
    </row>
    <row r="38120" spans="13:13">
      <c r="M38120" s="2"/>
    </row>
    <row r="38121" spans="13:13">
      <c r="M38121" s="2"/>
    </row>
    <row r="38122" spans="13:13">
      <c r="M38122" s="2"/>
    </row>
    <row r="38123" spans="13:13">
      <c r="M38123" s="2"/>
    </row>
    <row r="38124" spans="13:13">
      <c r="M38124" s="2"/>
    </row>
    <row r="38125" spans="13:13">
      <c r="M38125" s="2"/>
    </row>
    <row r="38126" spans="13:13">
      <c r="M38126" s="2"/>
    </row>
    <row r="38127" spans="13:13">
      <c r="M38127" s="2"/>
    </row>
    <row r="38128" spans="13:13">
      <c r="M38128" s="2"/>
    </row>
    <row r="38129" spans="13:13">
      <c r="M38129" s="2"/>
    </row>
    <row r="38130" spans="13:13">
      <c r="M38130" s="2"/>
    </row>
    <row r="38131" spans="13:13">
      <c r="M38131" s="2"/>
    </row>
    <row r="38132" spans="13:13">
      <c r="M38132" s="2"/>
    </row>
    <row r="38133" spans="13:13">
      <c r="M38133" s="2"/>
    </row>
    <row r="38134" spans="13:13">
      <c r="M38134" s="2"/>
    </row>
    <row r="38135" spans="13:13">
      <c r="M38135" s="2"/>
    </row>
    <row r="38136" spans="13:13">
      <c r="M38136" s="2"/>
    </row>
    <row r="38137" spans="13:13">
      <c r="M38137" s="2"/>
    </row>
    <row r="38138" spans="13:13">
      <c r="M38138" s="2"/>
    </row>
    <row r="38139" spans="13:13">
      <c r="M38139" s="2"/>
    </row>
    <row r="38140" spans="13:13">
      <c r="M38140" s="2"/>
    </row>
    <row r="38141" spans="13:13">
      <c r="M38141" s="2"/>
    </row>
    <row r="38142" spans="13:13">
      <c r="M38142" s="2"/>
    </row>
    <row r="38143" spans="13:13">
      <c r="M38143" s="2"/>
    </row>
    <row r="38144" spans="13:13">
      <c r="M38144" s="2"/>
    </row>
    <row r="38145" spans="13:13">
      <c r="M38145" s="2"/>
    </row>
    <row r="38146" spans="13:13">
      <c r="M38146" s="2"/>
    </row>
    <row r="38147" spans="13:13">
      <c r="M38147" s="2"/>
    </row>
    <row r="38148" spans="13:13">
      <c r="M38148" s="2"/>
    </row>
    <row r="38149" spans="13:13">
      <c r="M38149" s="2"/>
    </row>
    <row r="38150" spans="13:13">
      <c r="M38150" s="2"/>
    </row>
    <row r="38151" spans="13:13">
      <c r="M38151" s="2"/>
    </row>
    <row r="38152" spans="13:13">
      <c r="M38152" s="2"/>
    </row>
    <row r="38153" spans="13:13">
      <c r="M38153" s="2"/>
    </row>
    <row r="38154" spans="13:13">
      <c r="M38154" s="2"/>
    </row>
    <row r="38155" spans="13:13">
      <c r="M38155" s="2"/>
    </row>
    <row r="38156" spans="13:13">
      <c r="M38156" s="2"/>
    </row>
    <row r="38157" spans="13:13">
      <c r="M38157" s="2"/>
    </row>
    <row r="38158" spans="13:13">
      <c r="M38158" s="2"/>
    </row>
    <row r="38159" spans="13:13">
      <c r="M38159" s="2"/>
    </row>
    <row r="38160" spans="13:13">
      <c r="M38160" s="2"/>
    </row>
    <row r="38161" spans="13:13">
      <c r="M38161" s="2"/>
    </row>
    <row r="38162" spans="13:13">
      <c r="M38162" s="2"/>
    </row>
    <row r="38163" spans="13:13">
      <c r="M38163" s="2"/>
    </row>
    <row r="38164" spans="13:13">
      <c r="M38164" s="2"/>
    </row>
    <row r="38165" spans="13:13">
      <c r="M38165" s="2"/>
    </row>
    <row r="38166" spans="13:13">
      <c r="M38166" s="2"/>
    </row>
    <row r="38167" spans="13:13">
      <c r="M38167" s="2"/>
    </row>
    <row r="38168" spans="13:13">
      <c r="M38168" s="2"/>
    </row>
    <row r="38169" spans="13:13">
      <c r="M38169" s="2"/>
    </row>
    <row r="38170" spans="13:13">
      <c r="M38170" s="2"/>
    </row>
    <row r="38171" spans="13:13">
      <c r="M38171" s="2"/>
    </row>
    <row r="38172" spans="13:13">
      <c r="M38172" s="2"/>
    </row>
    <row r="38173" spans="13:13">
      <c r="M38173" s="2"/>
    </row>
    <row r="38174" spans="13:13">
      <c r="M38174" s="2"/>
    </row>
    <row r="38175" spans="13:13">
      <c r="M38175" s="2"/>
    </row>
    <row r="38176" spans="13:13">
      <c r="M38176" s="2"/>
    </row>
    <row r="38177" spans="13:13">
      <c r="M38177" s="2"/>
    </row>
    <row r="38178" spans="13:13">
      <c r="M38178" s="2"/>
    </row>
    <row r="38179" spans="13:13">
      <c r="M38179" s="2"/>
    </row>
    <row r="38180" spans="13:13">
      <c r="M38180" s="2"/>
    </row>
    <row r="38181" spans="13:13">
      <c r="M38181" s="2"/>
    </row>
    <row r="38182" spans="13:13">
      <c r="M38182" s="2"/>
    </row>
    <row r="38183" spans="13:13">
      <c r="M38183" s="2"/>
    </row>
    <row r="38184" spans="13:13">
      <c r="M38184" s="2"/>
    </row>
    <row r="38185" spans="13:13">
      <c r="M38185" s="2"/>
    </row>
    <row r="38186" spans="13:13">
      <c r="M38186" s="2"/>
    </row>
    <row r="38187" spans="13:13">
      <c r="M38187" s="2"/>
    </row>
    <row r="38188" spans="13:13">
      <c r="M38188" s="2"/>
    </row>
    <row r="38189" spans="13:13">
      <c r="M38189" s="2"/>
    </row>
    <row r="38190" spans="13:13">
      <c r="M38190" s="2"/>
    </row>
    <row r="38191" spans="13:13">
      <c r="M38191" s="2"/>
    </row>
    <row r="38192" spans="13:13">
      <c r="M38192" s="2"/>
    </row>
    <row r="38193" spans="13:13">
      <c r="M38193" s="2"/>
    </row>
    <row r="38194" spans="13:13">
      <c r="M38194" s="2"/>
    </row>
    <row r="38195" spans="13:13">
      <c r="M38195" s="2"/>
    </row>
    <row r="38196" spans="13:13">
      <c r="M38196" s="2"/>
    </row>
    <row r="38197" spans="13:13">
      <c r="M38197" s="2"/>
    </row>
    <row r="38198" spans="13:13">
      <c r="M38198" s="2"/>
    </row>
    <row r="38199" spans="13:13">
      <c r="M38199" s="2"/>
    </row>
    <row r="38200" spans="13:13">
      <c r="M38200" s="2"/>
    </row>
    <row r="38201" spans="13:13">
      <c r="M38201" s="2"/>
    </row>
    <row r="38202" spans="13:13">
      <c r="M38202" s="2"/>
    </row>
    <row r="38203" spans="13:13">
      <c r="M38203" s="2"/>
    </row>
    <row r="38204" spans="13:13">
      <c r="M38204" s="2"/>
    </row>
    <row r="38205" spans="13:13">
      <c r="M38205" s="2"/>
    </row>
    <row r="38206" spans="13:13">
      <c r="M38206" s="2"/>
    </row>
    <row r="38207" spans="13:13">
      <c r="M38207" s="2"/>
    </row>
    <row r="38208" spans="13:13">
      <c r="M38208" s="2"/>
    </row>
    <row r="38209" spans="13:13">
      <c r="M38209" s="2"/>
    </row>
    <row r="38210" spans="13:13">
      <c r="M38210" s="2"/>
    </row>
    <row r="38211" spans="13:13">
      <c r="M38211" s="2"/>
    </row>
    <row r="38212" spans="13:13">
      <c r="M38212" s="2"/>
    </row>
    <row r="38213" spans="13:13">
      <c r="M38213" s="2"/>
    </row>
    <row r="38214" spans="13:13">
      <c r="M38214" s="2"/>
    </row>
    <row r="38215" spans="13:13">
      <c r="M38215" s="2"/>
    </row>
    <row r="38216" spans="13:13">
      <c r="M38216" s="2"/>
    </row>
    <row r="38217" spans="13:13">
      <c r="M38217" s="2"/>
    </row>
    <row r="38218" spans="13:13">
      <c r="M38218" s="2"/>
    </row>
    <row r="38219" spans="13:13">
      <c r="M38219" s="2"/>
    </row>
    <row r="38220" spans="13:13">
      <c r="M38220" s="2"/>
    </row>
    <row r="38221" spans="13:13">
      <c r="M38221" s="2"/>
    </row>
    <row r="38222" spans="13:13">
      <c r="M38222" s="2"/>
    </row>
    <row r="38223" spans="13:13">
      <c r="M38223" s="2"/>
    </row>
    <row r="38224" spans="13:13">
      <c r="M38224" s="2"/>
    </row>
    <row r="38225" spans="13:13">
      <c r="M38225" s="2"/>
    </row>
    <row r="38226" spans="13:13">
      <c r="M38226" s="2"/>
    </row>
    <row r="38227" spans="13:13">
      <c r="M38227" s="2"/>
    </row>
    <row r="38228" spans="13:13">
      <c r="M38228" s="2"/>
    </row>
    <row r="38229" spans="13:13">
      <c r="M38229" s="2"/>
    </row>
    <row r="38230" spans="13:13">
      <c r="M38230" s="2"/>
    </row>
    <row r="38231" spans="13:13">
      <c r="M38231" s="2"/>
    </row>
    <row r="38232" spans="13:13">
      <c r="M38232" s="2"/>
    </row>
    <row r="38233" spans="13:13">
      <c r="M38233" s="2"/>
    </row>
    <row r="38234" spans="13:13">
      <c r="M38234" s="2"/>
    </row>
    <row r="38235" spans="13:13">
      <c r="M38235" s="2"/>
    </row>
    <row r="38236" spans="13:13">
      <c r="M38236" s="2"/>
    </row>
    <row r="38237" spans="13:13">
      <c r="M38237" s="2"/>
    </row>
    <row r="38238" spans="13:13">
      <c r="M38238" s="2"/>
    </row>
    <row r="38239" spans="13:13">
      <c r="M38239" s="2"/>
    </row>
    <row r="38240" spans="13:13">
      <c r="M38240" s="2"/>
    </row>
    <row r="38241" spans="13:13">
      <c r="M38241" s="2"/>
    </row>
    <row r="38242" spans="13:13">
      <c r="M38242" s="2"/>
    </row>
    <row r="38243" spans="13:13">
      <c r="M38243" s="2"/>
    </row>
    <row r="38244" spans="13:13">
      <c r="M38244" s="2"/>
    </row>
    <row r="38245" spans="13:13">
      <c r="M38245" s="2"/>
    </row>
    <row r="38246" spans="13:13">
      <c r="M38246" s="2"/>
    </row>
    <row r="38247" spans="13:13">
      <c r="M38247" s="2"/>
    </row>
    <row r="38248" spans="13:13">
      <c r="M38248" s="2"/>
    </row>
    <row r="38249" spans="13:13">
      <c r="M38249" s="2"/>
    </row>
    <row r="38250" spans="13:13">
      <c r="M38250" s="2"/>
    </row>
    <row r="38251" spans="13:13">
      <c r="M38251" s="2"/>
    </row>
    <row r="38252" spans="13:13">
      <c r="M38252" s="2"/>
    </row>
    <row r="38253" spans="13:13">
      <c r="M38253" s="2"/>
    </row>
    <row r="38254" spans="13:13">
      <c r="M38254" s="2"/>
    </row>
    <row r="38255" spans="13:13">
      <c r="M38255" s="2"/>
    </row>
    <row r="38256" spans="13:13">
      <c r="M38256" s="2"/>
    </row>
    <row r="38257" spans="13:13">
      <c r="M38257" s="2"/>
    </row>
    <row r="38258" spans="13:13">
      <c r="M38258" s="2"/>
    </row>
    <row r="38259" spans="13:13">
      <c r="M38259" s="2"/>
    </row>
    <row r="38260" spans="13:13">
      <c r="M38260" s="2"/>
    </row>
    <row r="38261" spans="13:13">
      <c r="M38261" s="2"/>
    </row>
    <row r="38262" spans="13:13">
      <c r="M38262" s="2"/>
    </row>
    <row r="38263" spans="13:13">
      <c r="M38263" s="2"/>
    </row>
    <row r="38264" spans="13:13">
      <c r="M38264" s="2"/>
    </row>
    <row r="38265" spans="13:13">
      <c r="M38265" s="2"/>
    </row>
    <row r="38266" spans="13:13">
      <c r="M38266" s="2"/>
    </row>
    <row r="38267" spans="13:13">
      <c r="M38267" s="2"/>
    </row>
    <row r="38268" spans="13:13">
      <c r="M38268" s="2"/>
    </row>
    <row r="38269" spans="13:13">
      <c r="M38269" s="2"/>
    </row>
    <row r="38270" spans="13:13">
      <c r="M38270" s="2"/>
    </row>
    <row r="38271" spans="13:13">
      <c r="M38271" s="2"/>
    </row>
    <row r="38272" spans="13:13">
      <c r="M38272" s="2"/>
    </row>
    <row r="38273" spans="13:13">
      <c r="M38273" s="2"/>
    </row>
    <row r="38274" spans="13:13">
      <c r="M38274" s="2"/>
    </row>
    <row r="38275" spans="13:13">
      <c r="M38275" s="2"/>
    </row>
    <row r="38276" spans="13:13">
      <c r="M38276" s="2"/>
    </row>
    <row r="38277" spans="13:13">
      <c r="M38277" s="2"/>
    </row>
    <row r="38278" spans="13:13">
      <c r="M38278" s="2"/>
    </row>
    <row r="38279" spans="13:13">
      <c r="M38279" s="2"/>
    </row>
    <row r="38280" spans="13:13">
      <c r="M38280" s="2"/>
    </row>
    <row r="38281" spans="13:13">
      <c r="M38281" s="2"/>
    </row>
    <row r="38282" spans="13:13">
      <c r="M38282" s="2"/>
    </row>
    <row r="38283" spans="13:13">
      <c r="M38283" s="2"/>
    </row>
    <row r="38284" spans="13:13">
      <c r="M38284" s="2"/>
    </row>
    <row r="38285" spans="13:13">
      <c r="M38285" s="2"/>
    </row>
    <row r="38286" spans="13:13">
      <c r="M38286" s="2"/>
    </row>
    <row r="38287" spans="13:13">
      <c r="M38287" s="2"/>
    </row>
    <row r="38288" spans="13:13">
      <c r="M38288" s="2"/>
    </row>
    <row r="38289" spans="13:13">
      <c r="M38289" s="2"/>
    </row>
    <row r="38290" spans="13:13">
      <c r="M38290" s="2"/>
    </row>
    <row r="38291" spans="13:13">
      <c r="M38291" s="2"/>
    </row>
    <row r="38292" spans="13:13">
      <c r="M38292" s="2"/>
    </row>
    <row r="38293" spans="13:13">
      <c r="M38293" s="2"/>
    </row>
    <row r="38294" spans="13:13">
      <c r="M38294" s="2"/>
    </row>
    <row r="38295" spans="13:13">
      <c r="M38295" s="2"/>
    </row>
    <row r="38296" spans="13:13">
      <c r="M38296" s="2"/>
    </row>
    <row r="38297" spans="13:13">
      <c r="M38297" s="2"/>
    </row>
    <row r="38298" spans="13:13">
      <c r="M38298" s="2"/>
    </row>
    <row r="38299" spans="13:13">
      <c r="M38299" s="2"/>
    </row>
    <row r="38300" spans="13:13">
      <c r="M38300" s="2"/>
    </row>
    <row r="38301" spans="13:13">
      <c r="M38301" s="2"/>
    </row>
    <row r="38302" spans="13:13">
      <c r="M38302" s="2"/>
    </row>
    <row r="38303" spans="13:13">
      <c r="M38303" s="2"/>
    </row>
    <row r="38304" spans="13:13">
      <c r="M38304" s="2"/>
    </row>
    <row r="38305" spans="13:13">
      <c r="M38305" s="2"/>
    </row>
    <row r="38306" spans="13:13">
      <c r="M38306" s="2"/>
    </row>
    <row r="38307" spans="13:13">
      <c r="M38307" s="2"/>
    </row>
    <row r="38308" spans="13:13">
      <c r="M38308" s="2"/>
    </row>
    <row r="38309" spans="13:13">
      <c r="M38309" s="2"/>
    </row>
    <row r="38310" spans="13:13">
      <c r="M38310" s="2"/>
    </row>
    <row r="38311" spans="13:13">
      <c r="M38311" s="2"/>
    </row>
    <row r="38312" spans="13:13">
      <c r="M38312" s="2"/>
    </row>
    <row r="38313" spans="13:13">
      <c r="M38313" s="2"/>
    </row>
    <row r="38314" spans="13:13">
      <c r="M38314" s="2"/>
    </row>
    <row r="38315" spans="13:13">
      <c r="M38315" s="2"/>
    </row>
    <row r="38316" spans="13:13">
      <c r="M38316" s="2"/>
    </row>
    <row r="38317" spans="13:13">
      <c r="M38317" s="2"/>
    </row>
    <row r="38318" spans="13:13">
      <c r="M38318" s="2"/>
    </row>
    <row r="38319" spans="13:13">
      <c r="M38319" s="2"/>
    </row>
    <row r="38320" spans="13:13">
      <c r="M38320" s="2"/>
    </row>
    <row r="38321" spans="13:13">
      <c r="M38321" s="2"/>
    </row>
    <row r="38322" spans="13:13">
      <c r="M38322" s="2"/>
    </row>
    <row r="38323" spans="13:13">
      <c r="M38323" s="2"/>
    </row>
    <row r="38324" spans="13:13">
      <c r="M38324" s="2"/>
    </row>
    <row r="38325" spans="13:13">
      <c r="M38325" s="2"/>
    </row>
    <row r="38326" spans="13:13">
      <c r="M38326" s="2"/>
    </row>
    <row r="38327" spans="13:13">
      <c r="M38327" s="2"/>
    </row>
    <row r="38328" spans="13:13">
      <c r="M38328" s="2"/>
    </row>
    <row r="38329" spans="13:13">
      <c r="M38329" s="2"/>
    </row>
    <row r="38330" spans="13:13">
      <c r="M38330" s="2"/>
    </row>
    <row r="38331" spans="13:13">
      <c r="M38331" s="2"/>
    </row>
    <row r="38332" spans="13:13">
      <c r="M38332" s="2"/>
    </row>
    <row r="38333" spans="13:13">
      <c r="M38333" s="2"/>
    </row>
    <row r="38334" spans="13:13">
      <c r="M38334" s="2"/>
    </row>
    <row r="38335" spans="13:13">
      <c r="M38335" s="2"/>
    </row>
    <row r="38336" spans="13:13">
      <c r="M38336" s="2"/>
    </row>
    <row r="38337" spans="13:13">
      <c r="M38337" s="2"/>
    </row>
    <row r="38338" spans="13:13">
      <c r="M38338" s="2"/>
    </row>
    <row r="38339" spans="13:13">
      <c r="M38339" s="2"/>
    </row>
    <row r="38340" spans="13:13">
      <c r="M38340" s="2"/>
    </row>
    <row r="38341" spans="13:13">
      <c r="M38341" s="2"/>
    </row>
    <row r="38342" spans="13:13">
      <c r="M38342" s="2"/>
    </row>
    <row r="38343" spans="13:13">
      <c r="M38343" s="2"/>
    </row>
    <row r="38344" spans="13:13">
      <c r="M38344" s="2"/>
    </row>
    <row r="38345" spans="13:13">
      <c r="M38345" s="2"/>
    </row>
    <row r="38346" spans="13:13">
      <c r="M38346" s="2"/>
    </row>
    <row r="38347" spans="13:13">
      <c r="M38347" s="2"/>
    </row>
    <row r="38348" spans="13:13">
      <c r="M38348" s="2"/>
    </row>
    <row r="38349" spans="13:13">
      <c r="M38349" s="2"/>
    </row>
    <row r="38350" spans="13:13">
      <c r="M38350" s="2"/>
    </row>
    <row r="38351" spans="13:13">
      <c r="M38351" s="2"/>
    </row>
    <row r="38352" spans="13:13">
      <c r="M38352" s="2"/>
    </row>
    <row r="38353" spans="13:13">
      <c r="M38353" s="2"/>
    </row>
    <row r="38354" spans="13:13">
      <c r="M38354" s="2"/>
    </row>
    <row r="38355" spans="13:13">
      <c r="M38355" s="2"/>
    </row>
    <row r="38356" spans="13:13">
      <c r="M38356" s="2"/>
    </row>
    <row r="38357" spans="13:13">
      <c r="M38357" s="2"/>
    </row>
    <row r="38358" spans="13:13">
      <c r="M38358" s="2"/>
    </row>
    <row r="38359" spans="13:13">
      <c r="M38359" s="2"/>
    </row>
    <row r="38360" spans="13:13">
      <c r="M38360" s="2"/>
    </row>
    <row r="38361" spans="13:13">
      <c r="M38361" s="2"/>
    </row>
    <row r="38362" spans="13:13">
      <c r="M38362" s="2"/>
    </row>
    <row r="38363" spans="13:13">
      <c r="M38363" s="2"/>
    </row>
    <row r="38364" spans="13:13">
      <c r="M38364" s="2"/>
    </row>
    <row r="38365" spans="13:13">
      <c r="M38365" s="2"/>
    </row>
    <row r="38366" spans="13:13">
      <c r="M38366" s="2"/>
    </row>
    <row r="38367" spans="13:13">
      <c r="M38367" s="2"/>
    </row>
    <row r="38368" spans="13:13">
      <c r="M38368" s="2"/>
    </row>
    <row r="38369" spans="13:13">
      <c r="M38369" s="2"/>
    </row>
    <row r="38370" spans="13:13">
      <c r="M38370" s="2"/>
    </row>
    <row r="38371" spans="13:13">
      <c r="M38371" s="2"/>
    </row>
    <row r="38372" spans="13:13">
      <c r="M38372" s="2"/>
    </row>
    <row r="38373" spans="13:13">
      <c r="M38373" s="2"/>
    </row>
    <row r="38374" spans="13:13">
      <c r="M38374" s="2"/>
    </row>
    <row r="38375" spans="13:13">
      <c r="M38375" s="2"/>
    </row>
    <row r="38376" spans="13:13">
      <c r="M38376" s="2"/>
    </row>
    <row r="38377" spans="13:13">
      <c r="M38377" s="2"/>
    </row>
    <row r="38378" spans="13:13">
      <c r="M38378" s="2"/>
    </row>
    <row r="38379" spans="13:13">
      <c r="M38379" s="2"/>
    </row>
    <row r="38380" spans="13:13">
      <c r="M38380" s="2"/>
    </row>
    <row r="38381" spans="13:13">
      <c r="M38381" s="2"/>
    </row>
    <row r="38382" spans="13:13">
      <c r="M38382" s="2"/>
    </row>
    <row r="38383" spans="13:13">
      <c r="M38383" s="2"/>
    </row>
    <row r="38384" spans="13:13">
      <c r="M38384" s="2"/>
    </row>
    <row r="38385" spans="13:13">
      <c r="M38385" s="2"/>
    </row>
    <row r="38386" spans="13:13">
      <c r="M38386" s="2"/>
    </row>
    <row r="38387" spans="13:13">
      <c r="M38387" s="2"/>
    </row>
    <row r="38388" spans="13:13">
      <c r="M38388" s="2"/>
    </row>
    <row r="38389" spans="13:13">
      <c r="M38389" s="2"/>
    </row>
    <row r="38390" spans="13:13">
      <c r="M38390" s="2"/>
    </row>
    <row r="38391" spans="13:13">
      <c r="M38391" s="2"/>
    </row>
    <row r="38392" spans="13:13">
      <c r="M38392" s="2"/>
    </row>
    <row r="38393" spans="13:13">
      <c r="M38393" s="2"/>
    </row>
    <row r="38394" spans="13:13">
      <c r="M38394" s="2"/>
    </row>
    <row r="38395" spans="13:13">
      <c r="M38395" s="2"/>
    </row>
    <row r="38396" spans="13:13">
      <c r="M38396" s="2"/>
    </row>
    <row r="38397" spans="13:13">
      <c r="M38397" s="2"/>
    </row>
    <row r="38398" spans="13:13">
      <c r="M38398" s="2"/>
    </row>
    <row r="38399" spans="13:13">
      <c r="M38399" s="2"/>
    </row>
    <row r="38400" spans="13:13">
      <c r="M38400" s="2"/>
    </row>
    <row r="38401" spans="13:13">
      <c r="M38401" s="2"/>
    </row>
    <row r="38402" spans="13:13">
      <c r="M38402" s="2"/>
    </row>
    <row r="38403" spans="13:13">
      <c r="M38403" s="2"/>
    </row>
    <row r="38404" spans="13:13">
      <c r="M38404" s="2"/>
    </row>
    <row r="38405" spans="13:13">
      <c r="M38405" s="2"/>
    </row>
    <row r="38406" spans="13:13">
      <c r="M38406" s="2"/>
    </row>
    <row r="38407" spans="13:13">
      <c r="M38407" s="2"/>
    </row>
    <row r="38408" spans="13:13">
      <c r="M38408" s="2"/>
    </row>
    <row r="38409" spans="13:13">
      <c r="M38409" s="2"/>
    </row>
    <row r="38410" spans="13:13">
      <c r="M38410" s="2"/>
    </row>
    <row r="38411" spans="13:13">
      <c r="M38411" s="2"/>
    </row>
    <row r="38412" spans="13:13">
      <c r="M38412" s="2"/>
    </row>
    <row r="38413" spans="13:13">
      <c r="M38413" s="2"/>
    </row>
    <row r="38414" spans="13:13">
      <c r="M38414" s="2"/>
    </row>
    <row r="38415" spans="13:13">
      <c r="M38415" s="2"/>
    </row>
    <row r="38416" spans="13:13">
      <c r="M38416" s="2"/>
    </row>
    <row r="38417" spans="13:13">
      <c r="M38417" s="2"/>
    </row>
    <row r="38418" spans="13:13">
      <c r="M38418" s="2"/>
    </row>
    <row r="38419" spans="13:13">
      <c r="M38419" s="2"/>
    </row>
    <row r="38420" spans="13:13">
      <c r="M38420" s="2"/>
    </row>
    <row r="38421" spans="13:13">
      <c r="M38421" s="2"/>
    </row>
    <row r="38422" spans="13:13">
      <c r="M38422" s="2"/>
    </row>
    <row r="38423" spans="13:13">
      <c r="M38423" s="2"/>
    </row>
    <row r="38424" spans="13:13">
      <c r="M38424" s="2"/>
    </row>
    <row r="38425" spans="13:13">
      <c r="M38425" s="2"/>
    </row>
    <row r="38426" spans="13:13">
      <c r="M38426" s="2"/>
    </row>
    <row r="38427" spans="13:13">
      <c r="M38427" s="2"/>
    </row>
    <row r="38428" spans="13:13">
      <c r="M38428" s="2"/>
    </row>
    <row r="38429" spans="13:13">
      <c r="M38429" s="2"/>
    </row>
    <row r="38430" spans="13:13">
      <c r="M38430" s="2"/>
    </row>
    <row r="38431" spans="13:13">
      <c r="M38431" s="2"/>
    </row>
    <row r="38432" spans="13:13">
      <c r="M38432" s="2"/>
    </row>
    <row r="38433" spans="13:13">
      <c r="M38433" s="2"/>
    </row>
    <row r="38434" spans="13:13">
      <c r="M38434" s="2"/>
    </row>
    <row r="38435" spans="13:13">
      <c r="M38435" s="2"/>
    </row>
    <row r="38436" spans="13:13">
      <c r="M38436" s="2"/>
    </row>
    <row r="38437" spans="13:13">
      <c r="M38437" s="2"/>
    </row>
    <row r="38438" spans="13:13">
      <c r="M38438" s="2"/>
    </row>
    <row r="38439" spans="13:13">
      <c r="M38439" s="2"/>
    </row>
    <row r="38440" spans="13:13">
      <c r="M38440" s="2"/>
    </row>
    <row r="38441" spans="13:13">
      <c r="M38441" s="2"/>
    </row>
    <row r="38442" spans="13:13">
      <c r="M38442" s="2"/>
    </row>
    <row r="38443" spans="13:13">
      <c r="M38443" s="2"/>
    </row>
    <row r="38444" spans="13:13">
      <c r="M38444" s="2"/>
    </row>
    <row r="38445" spans="13:13">
      <c r="M38445" s="2"/>
    </row>
    <row r="38446" spans="13:13">
      <c r="M38446" s="2"/>
    </row>
    <row r="38447" spans="13:13">
      <c r="M38447" s="2"/>
    </row>
    <row r="38448" spans="13:13">
      <c r="M38448" s="2"/>
    </row>
    <row r="38449" spans="13:13">
      <c r="M38449" s="2"/>
    </row>
    <row r="38450" spans="13:13">
      <c r="M38450" s="2"/>
    </row>
    <row r="38451" spans="13:13">
      <c r="M38451" s="2"/>
    </row>
    <row r="38452" spans="13:13">
      <c r="M38452" s="2"/>
    </row>
    <row r="38453" spans="13:13">
      <c r="M38453" s="2"/>
    </row>
    <row r="38454" spans="13:13">
      <c r="M38454" s="2"/>
    </row>
    <row r="38455" spans="13:13">
      <c r="M38455" s="2"/>
    </row>
    <row r="38456" spans="13:13">
      <c r="M38456" s="2"/>
    </row>
    <row r="38457" spans="13:13">
      <c r="M38457" s="2"/>
    </row>
    <row r="38458" spans="13:13">
      <c r="M38458" s="2"/>
    </row>
    <row r="38459" spans="13:13">
      <c r="M38459" s="2"/>
    </row>
    <row r="38460" spans="13:13">
      <c r="M38460" s="2"/>
    </row>
    <row r="38461" spans="13:13">
      <c r="M38461" s="2"/>
    </row>
    <row r="38462" spans="13:13">
      <c r="M38462" s="2"/>
    </row>
    <row r="38463" spans="13:13">
      <c r="M38463" s="2"/>
    </row>
    <row r="38464" spans="13:13">
      <c r="M38464" s="2"/>
    </row>
    <row r="38465" spans="13:13">
      <c r="M38465" s="2"/>
    </row>
    <row r="38466" spans="13:13">
      <c r="M38466" s="2"/>
    </row>
    <row r="38467" spans="13:13">
      <c r="M38467" s="2"/>
    </row>
    <row r="38468" spans="13:13">
      <c r="M38468" s="2"/>
    </row>
    <row r="38469" spans="13:13">
      <c r="M38469" s="2"/>
    </row>
    <row r="38470" spans="13:13">
      <c r="M38470" s="2"/>
    </row>
    <row r="38471" spans="13:13">
      <c r="M38471" s="2"/>
    </row>
    <row r="38472" spans="13:13">
      <c r="M38472" s="2"/>
    </row>
    <row r="38473" spans="13:13">
      <c r="M38473" s="2"/>
    </row>
    <row r="38474" spans="13:13">
      <c r="M38474" s="2"/>
    </row>
    <row r="38475" spans="13:13">
      <c r="M38475" s="2"/>
    </row>
    <row r="38476" spans="13:13">
      <c r="M38476" s="2"/>
    </row>
    <row r="38477" spans="13:13">
      <c r="M38477" s="2"/>
    </row>
    <row r="38478" spans="13:13">
      <c r="M38478" s="2"/>
    </row>
    <row r="38479" spans="13:13">
      <c r="M38479" s="2"/>
    </row>
    <row r="38480" spans="13:13">
      <c r="M38480" s="2"/>
    </row>
    <row r="38481" spans="13:13">
      <c r="M38481" s="2"/>
    </row>
    <row r="38482" spans="13:13">
      <c r="M38482" s="2"/>
    </row>
    <row r="38483" spans="13:13">
      <c r="M38483" s="2"/>
    </row>
    <row r="38484" spans="13:13">
      <c r="M38484" s="2"/>
    </row>
    <row r="38485" spans="13:13">
      <c r="M38485" s="2"/>
    </row>
    <row r="38486" spans="13:13">
      <c r="M38486" s="2"/>
    </row>
    <row r="38487" spans="13:13">
      <c r="M38487" s="2"/>
    </row>
    <row r="38488" spans="13:13">
      <c r="M38488" s="2"/>
    </row>
    <row r="38489" spans="13:13">
      <c r="M38489" s="2"/>
    </row>
    <row r="38490" spans="13:13">
      <c r="M38490" s="2"/>
    </row>
    <row r="38491" spans="13:13">
      <c r="M38491" s="2"/>
    </row>
    <row r="38492" spans="13:13">
      <c r="M38492" s="2"/>
    </row>
    <row r="38493" spans="13:13">
      <c r="M38493" s="2"/>
    </row>
    <row r="38494" spans="13:13">
      <c r="M38494" s="2"/>
    </row>
    <row r="38495" spans="13:13">
      <c r="M38495" s="2"/>
    </row>
    <row r="38496" spans="13:13">
      <c r="M38496" s="2"/>
    </row>
    <row r="38497" spans="13:13">
      <c r="M38497" s="2"/>
    </row>
    <row r="38498" spans="13:13">
      <c r="M38498" s="2"/>
    </row>
    <row r="38499" spans="13:13">
      <c r="M38499" s="2"/>
    </row>
    <row r="38500" spans="13:13">
      <c r="M38500" s="2"/>
    </row>
    <row r="38501" spans="13:13">
      <c r="M38501" s="2"/>
    </row>
    <row r="38502" spans="13:13">
      <c r="M38502" s="2"/>
    </row>
    <row r="38503" spans="13:13">
      <c r="M38503" s="2"/>
    </row>
    <row r="38504" spans="13:13">
      <c r="M38504" s="2"/>
    </row>
    <row r="38505" spans="13:13">
      <c r="M38505" s="2"/>
    </row>
    <row r="38506" spans="13:13">
      <c r="M38506" s="2"/>
    </row>
    <row r="38507" spans="13:13">
      <c r="M38507" s="2"/>
    </row>
    <row r="38508" spans="13:13">
      <c r="M38508" s="2"/>
    </row>
    <row r="38509" spans="13:13">
      <c r="M38509" s="2"/>
    </row>
    <row r="38510" spans="13:13">
      <c r="M38510" s="2"/>
    </row>
    <row r="38511" spans="13:13">
      <c r="M38511" s="2"/>
    </row>
    <row r="38512" spans="13:13">
      <c r="M38512" s="2"/>
    </row>
    <row r="38513" spans="13:13">
      <c r="M38513" s="2"/>
    </row>
    <row r="38514" spans="13:13">
      <c r="M38514" s="2"/>
    </row>
    <row r="38515" spans="13:13">
      <c r="M38515" s="2"/>
    </row>
    <row r="38516" spans="13:13">
      <c r="M38516" s="2"/>
    </row>
    <row r="38517" spans="13:13">
      <c r="M38517" s="2"/>
    </row>
    <row r="38518" spans="13:13">
      <c r="M38518" s="2"/>
    </row>
    <row r="38519" spans="13:13">
      <c r="M38519" s="2"/>
    </row>
    <row r="38520" spans="13:13">
      <c r="M38520" s="2"/>
    </row>
    <row r="38521" spans="13:13">
      <c r="M38521" s="2"/>
    </row>
    <row r="38522" spans="13:13">
      <c r="M38522" s="2"/>
    </row>
    <row r="38523" spans="13:13">
      <c r="M38523" s="2"/>
    </row>
    <row r="38524" spans="13:13">
      <c r="M38524" s="2"/>
    </row>
    <row r="38525" spans="13:13">
      <c r="M38525" s="2"/>
    </row>
    <row r="38526" spans="13:13">
      <c r="M38526" s="2"/>
    </row>
    <row r="38527" spans="13:13">
      <c r="M38527" s="2"/>
    </row>
    <row r="38528" spans="13:13">
      <c r="M38528" s="2"/>
    </row>
    <row r="38529" spans="13:13">
      <c r="M38529" s="2"/>
    </row>
    <row r="38530" spans="13:13">
      <c r="M38530" s="2"/>
    </row>
    <row r="38531" spans="13:13">
      <c r="M38531" s="2"/>
    </row>
    <row r="38532" spans="13:13">
      <c r="M38532" s="2"/>
    </row>
    <row r="38533" spans="13:13">
      <c r="M38533" s="2"/>
    </row>
    <row r="38534" spans="13:13">
      <c r="M38534" s="2"/>
    </row>
    <row r="38535" spans="13:13">
      <c r="M38535" s="2"/>
    </row>
    <row r="38536" spans="13:13">
      <c r="M38536" s="2"/>
    </row>
    <row r="38537" spans="13:13">
      <c r="M38537" s="2"/>
    </row>
    <row r="38538" spans="13:13">
      <c r="M38538" s="2"/>
    </row>
    <row r="38539" spans="13:13">
      <c r="M38539" s="2"/>
    </row>
    <row r="38540" spans="13:13">
      <c r="M38540" s="2"/>
    </row>
    <row r="38541" spans="13:13">
      <c r="M38541" s="2"/>
    </row>
    <row r="38542" spans="13:13">
      <c r="M38542" s="2"/>
    </row>
    <row r="38543" spans="13:13">
      <c r="M38543" s="2"/>
    </row>
    <row r="38544" spans="13:13">
      <c r="M38544" s="2"/>
    </row>
    <row r="38545" spans="13:13">
      <c r="M38545" s="2"/>
    </row>
    <row r="38546" spans="13:13">
      <c r="M38546" s="2"/>
    </row>
    <row r="38547" spans="13:13">
      <c r="M38547" s="2"/>
    </row>
    <row r="38548" spans="13:13">
      <c r="M38548" s="2"/>
    </row>
    <row r="38549" spans="13:13">
      <c r="M38549" s="2"/>
    </row>
    <row r="38550" spans="13:13">
      <c r="M38550" s="2"/>
    </row>
    <row r="38551" spans="13:13">
      <c r="M38551" s="2"/>
    </row>
    <row r="38552" spans="13:13">
      <c r="M38552" s="2"/>
    </row>
    <row r="38553" spans="13:13">
      <c r="M38553" s="2"/>
    </row>
    <row r="38554" spans="13:13">
      <c r="M38554" s="2"/>
    </row>
    <row r="38555" spans="13:13">
      <c r="M38555" s="2"/>
    </row>
    <row r="38556" spans="13:13">
      <c r="M38556" s="2"/>
    </row>
    <row r="38557" spans="13:13">
      <c r="M38557" s="2"/>
    </row>
    <row r="38558" spans="13:13">
      <c r="M38558" s="2"/>
    </row>
    <row r="38559" spans="13:13">
      <c r="M38559" s="2"/>
    </row>
    <row r="38560" spans="13:13">
      <c r="M38560" s="2"/>
    </row>
    <row r="38561" spans="13:13">
      <c r="M38561" s="2"/>
    </row>
    <row r="38562" spans="13:13">
      <c r="M38562" s="2"/>
    </row>
    <row r="38563" spans="13:13">
      <c r="M38563" s="2"/>
    </row>
    <row r="38564" spans="13:13">
      <c r="M38564" s="2"/>
    </row>
    <row r="38565" spans="13:13">
      <c r="M38565" s="2"/>
    </row>
    <row r="38566" spans="13:13">
      <c r="M38566" s="2"/>
    </row>
    <row r="38567" spans="13:13">
      <c r="M38567" s="2"/>
    </row>
    <row r="38568" spans="13:13">
      <c r="M38568" s="2"/>
    </row>
    <row r="38569" spans="13:13">
      <c r="M38569" s="2"/>
    </row>
    <row r="38570" spans="13:13">
      <c r="M38570" s="2"/>
    </row>
    <row r="38571" spans="13:13">
      <c r="M38571" s="2"/>
    </row>
    <row r="38572" spans="13:13">
      <c r="M38572" s="2"/>
    </row>
    <row r="38573" spans="13:13">
      <c r="M38573" s="2"/>
    </row>
    <row r="38574" spans="13:13">
      <c r="M38574" s="2"/>
    </row>
    <row r="38575" spans="13:13">
      <c r="M38575" s="2"/>
    </row>
    <row r="38576" spans="13:13">
      <c r="M38576" s="2"/>
    </row>
    <row r="38577" spans="13:13">
      <c r="M38577" s="2"/>
    </row>
    <row r="38578" spans="13:13">
      <c r="M38578" s="2"/>
    </row>
    <row r="38579" spans="13:13">
      <c r="M38579" s="2"/>
    </row>
    <row r="38580" spans="13:13">
      <c r="M38580" s="2"/>
    </row>
    <row r="38581" spans="13:13">
      <c r="M38581" s="2"/>
    </row>
    <row r="38582" spans="13:13">
      <c r="M38582" s="2"/>
    </row>
    <row r="38583" spans="13:13">
      <c r="M38583" s="2"/>
    </row>
    <row r="38584" spans="13:13">
      <c r="M38584" s="2"/>
    </row>
    <row r="38585" spans="13:13">
      <c r="M38585" s="2"/>
    </row>
    <row r="38586" spans="13:13">
      <c r="M38586" s="2"/>
    </row>
    <row r="38587" spans="13:13">
      <c r="M38587" s="2"/>
    </row>
    <row r="38588" spans="13:13">
      <c r="M38588" s="2"/>
    </row>
    <row r="38589" spans="13:13">
      <c r="M38589" s="2"/>
    </row>
    <row r="38590" spans="13:13">
      <c r="M38590" s="2"/>
    </row>
    <row r="38591" spans="13:13">
      <c r="M38591" s="2"/>
    </row>
    <row r="38592" spans="13:13">
      <c r="M38592" s="2"/>
    </row>
    <row r="38593" spans="13:13">
      <c r="M38593" s="2"/>
    </row>
    <row r="38594" spans="13:13">
      <c r="M38594" s="2"/>
    </row>
    <row r="38595" spans="13:13">
      <c r="M38595" s="2"/>
    </row>
    <row r="38596" spans="13:13">
      <c r="M38596" s="2"/>
    </row>
    <row r="38597" spans="13:13">
      <c r="M38597" s="2"/>
    </row>
    <row r="38598" spans="13:13">
      <c r="M38598" s="2"/>
    </row>
    <row r="38599" spans="13:13">
      <c r="M38599" s="2"/>
    </row>
    <row r="38600" spans="13:13">
      <c r="M38600" s="2"/>
    </row>
    <row r="38601" spans="13:13">
      <c r="M38601" s="2"/>
    </row>
    <row r="38602" spans="13:13">
      <c r="M38602" s="2"/>
    </row>
    <row r="38603" spans="13:13">
      <c r="M38603" s="2"/>
    </row>
    <row r="38604" spans="13:13">
      <c r="M38604" s="2"/>
    </row>
    <row r="38605" spans="13:13">
      <c r="M38605" s="2"/>
    </row>
    <row r="38606" spans="13:13">
      <c r="M38606" s="2"/>
    </row>
    <row r="38607" spans="13:13">
      <c r="M38607" s="2"/>
    </row>
    <row r="38608" spans="13:13">
      <c r="M38608" s="2"/>
    </row>
    <row r="38609" spans="13:13">
      <c r="M38609" s="2"/>
    </row>
    <row r="38610" spans="13:13">
      <c r="M38610" s="2"/>
    </row>
    <row r="38611" spans="13:13">
      <c r="M38611" s="2"/>
    </row>
    <row r="38612" spans="13:13">
      <c r="M38612" s="2"/>
    </row>
    <row r="38613" spans="13:13">
      <c r="M38613" s="2"/>
    </row>
    <row r="38614" spans="13:13">
      <c r="M38614" s="2"/>
    </row>
    <row r="38615" spans="13:13">
      <c r="M38615" s="2"/>
    </row>
    <row r="38616" spans="13:13">
      <c r="M38616" s="2"/>
    </row>
    <row r="38617" spans="13:13">
      <c r="M38617" s="2"/>
    </row>
    <row r="38618" spans="13:13">
      <c r="M38618" s="2"/>
    </row>
    <row r="38619" spans="13:13">
      <c r="M38619" s="2"/>
    </row>
    <row r="38620" spans="13:13">
      <c r="M38620" s="2"/>
    </row>
    <row r="38621" spans="13:13">
      <c r="M38621" s="2"/>
    </row>
    <row r="38622" spans="13:13">
      <c r="M38622" s="2"/>
    </row>
    <row r="38623" spans="13:13">
      <c r="M38623" s="2"/>
    </row>
    <row r="38624" spans="13:13">
      <c r="M38624" s="2"/>
    </row>
    <row r="38625" spans="13:13">
      <c r="M38625" s="2"/>
    </row>
    <row r="38626" spans="13:13">
      <c r="M38626" s="2"/>
    </row>
    <row r="38627" spans="13:13">
      <c r="M38627" s="2"/>
    </row>
    <row r="38628" spans="13:13">
      <c r="M38628" s="2"/>
    </row>
    <row r="38629" spans="13:13">
      <c r="M38629" s="2"/>
    </row>
    <row r="38630" spans="13:13">
      <c r="M38630" s="2"/>
    </row>
    <row r="38631" spans="13:13">
      <c r="M38631" s="2"/>
    </row>
    <row r="38632" spans="13:13">
      <c r="M38632" s="2"/>
    </row>
    <row r="38633" spans="13:13">
      <c r="M38633" s="2"/>
    </row>
    <row r="38634" spans="13:13">
      <c r="M38634" s="2"/>
    </row>
    <row r="38635" spans="13:13">
      <c r="M38635" s="2"/>
    </row>
    <row r="38636" spans="13:13">
      <c r="M38636" s="2"/>
    </row>
    <row r="38637" spans="13:13">
      <c r="M38637" s="2"/>
    </row>
    <row r="38638" spans="13:13">
      <c r="M38638" s="2"/>
    </row>
    <row r="38639" spans="13:13">
      <c r="M38639" s="2"/>
    </row>
    <row r="38640" spans="13:13">
      <c r="M38640" s="2"/>
    </row>
    <row r="38641" spans="13:13">
      <c r="M38641" s="2"/>
    </row>
    <row r="38642" spans="13:13">
      <c r="M38642" s="2"/>
    </row>
    <row r="38643" spans="13:13">
      <c r="M38643" s="2"/>
    </row>
    <row r="38644" spans="13:13">
      <c r="M38644" s="2"/>
    </row>
    <row r="38645" spans="13:13">
      <c r="M38645" s="2"/>
    </row>
    <row r="38646" spans="13:13">
      <c r="M38646" s="2"/>
    </row>
    <row r="38647" spans="13:13">
      <c r="M38647" s="2"/>
    </row>
    <row r="38648" spans="13:13">
      <c r="M38648" s="2"/>
    </row>
    <row r="38649" spans="13:13">
      <c r="M38649" s="2"/>
    </row>
    <row r="38650" spans="13:13">
      <c r="M38650" s="2"/>
    </row>
    <row r="38651" spans="13:13">
      <c r="M38651" s="2"/>
    </row>
    <row r="38652" spans="13:13">
      <c r="M38652" s="2"/>
    </row>
    <row r="38653" spans="13:13">
      <c r="M38653" s="2"/>
    </row>
    <row r="38654" spans="13:13">
      <c r="M38654" s="2"/>
    </row>
    <row r="38655" spans="13:13">
      <c r="M38655" s="2"/>
    </row>
    <row r="38656" spans="13:13">
      <c r="M38656" s="2"/>
    </row>
    <row r="38657" spans="13:13">
      <c r="M38657" s="2"/>
    </row>
    <row r="38658" spans="13:13">
      <c r="M38658" s="2"/>
    </row>
    <row r="38659" spans="13:13">
      <c r="M38659" s="2"/>
    </row>
    <row r="38660" spans="13:13">
      <c r="M38660" s="2"/>
    </row>
    <row r="38661" spans="13:13">
      <c r="M38661" s="2"/>
    </row>
    <row r="38662" spans="13:13">
      <c r="M38662" s="2"/>
    </row>
    <row r="38663" spans="13:13">
      <c r="M38663" s="2"/>
    </row>
    <row r="38664" spans="13:13">
      <c r="M38664" s="2"/>
    </row>
    <row r="38665" spans="13:13">
      <c r="M38665" s="2"/>
    </row>
    <row r="38666" spans="13:13">
      <c r="M38666" s="2"/>
    </row>
    <row r="38667" spans="13:13">
      <c r="M38667" s="2"/>
    </row>
    <row r="38668" spans="13:13">
      <c r="M38668" s="2"/>
    </row>
    <row r="38669" spans="13:13">
      <c r="M38669" s="2"/>
    </row>
    <row r="38670" spans="13:13">
      <c r="M38670" s="2"/>
    </row>
    <row r="38671" spans="13:13">
      <c r="M38671" s="2"/>
    </row>
    <row r="38672" spans="13:13">
      <c r="M38672" s="2"/>
    </row>
    <row r="38673" spans="13:13">
      <c r="M38673" s="2"/>
    </row>
    <row r="38674" spans="13:13">
      <c r="M38674" s="2"/>
    </row>
    <row r="38675" spans="13:13">
      <c r="M38675" s="2"/>
    </row>
    <row r="38676" spans="13:13">
      <c r="M38676" s="2"/>
    </row>
    <row r="38677" spans="13:13">
      <c r="M38677" s="2"/>
    </row>
    <row r="38678" spans="13:13">
      <c r="M38678" s="2"/>
    </row>
    <row r="38679" spans="13:13">
      <c r="M38679" s="2"/>
    </row>
    <row r="38680" spans="13:13">
      <c r="M38680" s="2"/>
    </row>
    <row r="38681" spans="13:13">
      <c r="M38681" s="2"/>
    </row>
    <row r="38682" spans="13:13">
      <c r="M38682" s="2"/>
    </row>
    <row r="38683" spans="13:13">
      <c r="M38683" s="2"/>
    </row>
    <row r="38684" spans="13:13">
      <c r="M38684" s="2"/>
    </row>
    <row r="38685" spans="13:13">
      <c r="M38685" s="2"/>
    </row>
    <row r="38686" spans="13:13">
      <c r="M38686" s="2"/>
    </row>
    <row r="38687" spans="13:13">
      <c r="M38687" s="2"/>
    </row>
    <row r="38688" spans="13:13">
      <c r="M38688" s="2"/>
    </row>
    <row r="38689" spans="13:13">
      <c r="M38689" s="2"/>
    </row>
    <row r="38690" spans="13:13">
      <c r="M38690" s="2"/>
    </row>
    <row r="38691" spans="13:13">
      <c r="M38691" s="2"/>
    </row>
    <row r="38692" spans="13:13">
      <c r="M38692" s="2"/>
    </row>
    <row r="38693" spans="13:13">
      <c r="M38693" s="2"/>
    </row>
    <row r="38694" spans="13:13">
      <c r="M38694" s="2"/>
    </row>
    <row r="38695" spans="13:13">
      <c r="M38695" s="2"/>
    </row>
    <row r="38696" spans="13:13">
      <c r="M38696" s="2"/>
    </row>
    <row r="38697" spans="13:13">
      <c r="M38697" s="2"/>
    </row>
    <row r="38698" spans="13:13">
      <c r="M38698" s="2"/>
    </row>
    <row r="38699" spans="13:13">
      <c r="M38699" s="2"/>
    </row>
    <row r="38700" spans="13:13">
      <c r="M38700" s="2"/>
    </row>
    <row r="38701" spans="13:13">
      <c r="M38701" s="2"/>
    </row>
    <row r="38702" spans="13:13">
      <c r="M38702" s="2"/>
    </row>
    <row r="38703" spans="13:13">
      <c r="M38703" s="2"/>
    </row>
    <row r="38704" spans="13:13">
      <c r="M38704" s="2"/>
    </row>
    <row r="38705" spans="13:13">
      <c r="M38705" s="2"/>
    </row>
    <row r="38706" spans="13:13">
      <c r="M38706" s="2"/>
    </row>
    <row r="38707" spans="13:13">
      <c r="M38707" s="2"/>
    </row>
    <row r="38708" spans="13:13">
      <c r="M38708" s="2"/>
    </row>
    <row r="38709" spans="13:13">
      <c r="M38709" s="2"/>
    </row>
    <row r="38710" spans="13:13">
      <c r="M38710" s="2"/>
    </row>
    <row r="38711" spans="13:13">
      <c r="M38711" s="2"/>
    </row>
    <row r="38712" spans="13:13">
      <c r="M38712" s="2"/>
    </row>
    <row r="38713" spans="13:13">
      <c r="M38713" s="2"/>
    </row>
    <row r="38714" spans="13:13">
      <c r="M38714" s="2"/>
    </row>
    <row r="38715" spans="13:13">
      <c r="M38715" s="2"/>
    </row>
    <row r="38716" spans="13:13">
      <c r="M38716" s="2"/>
    </row>
    <row r="38717" spans="13:13">
      <c r="M38717" s="2"/>
    </row>
    <row r="38718" spans="13:13">
      <c r="M38718" s="2"/>
    </row>
    <row r="38719" spans="13:13">
      <c r="M38719" s="2"/>
    </row>
    <row r="38720" spans="13:13">
      <c r="M38720" s="2"/>
    </row>
    <row r="38721" spans="13:13">
      <c r="M38721" s="2"/>
    </row>
    <row r="38722" spans="13:13">
      <c r="M38722" s="2"/>
    </row>
    <row r="38723" spans="13:13">
      <c r="M38723" s="2"/>
    </row>
    <row r="38724" spans="13:13">
      <c r="M38724" s="2"/>
    </row>
    <row r="38725" spans="13:13">
      <c r="M38725" s="2"/>
    </row>
    <row r="38726" spans="13:13">
      <c r="M38726" s="2"/>
    </row>
    <row r="38727" spans="13:13">
      <c r="M38727" s="2"/>
    </row>
    <row r="38728" spans="13:13">
      <c r="M38728" s="2"/>
    </row>
    <row r="38729" spans="13:13">
      <c r="M38729" s="2"/>
    </row>
    <row r="38730" spans="13:13">
      <c r="M38730" s="2"/>
    </row>
    <row r="38731" spans="13:13">
      <c r="M38731" s="2"/>
    </row>
    <row r="38732" spans="13:13">
      <c r="M38732" s="2"/>
    </row>
    <row r="38733" spans="13:13">
      <c r="M38733" s="2"/>
    </row>
    <row r="38734" spans="13:13">
      <c r="M38734" s="2"/>
    </row>
    <row r="38735" spans="13:13">
      <c r="M38735" s="2"/>
    </row>
    <row r="38736" spans="13:13">
      <c r="M38736" s="2"/>
    </row>
    <row r="38737" spans="13:13">
      <c r="M38737" s="2"/>
    </row>
    <row r="38738" spans="13:13">
      <c r="M38738" s="2"/>
    </row>
    <row r="38739" spans="13:13">
      <c r="M38739" s="2"/>
    </row>
    <row r="38740" spans="13:13">
      <c r="M38740" s="2"/>
    </row>
    <row r="38741" spans="13:13">
      <c r="M38741" s="2"/>
    </row>
    <row r="38742" spans="13:13">
      <c r="M38742" s="2"/>
    </row>
    <row r="38743" spans="13:13">
      <c r="M38743" s="2"/>
    </row>
    <row r="38744" spans="13:13">
      <c r="M38744" s="2"/>
    </row>
    <row r="38745" spans="13:13">
      <c r="M38745" s="2"/>
    </row>
    <row r="38746" spans="13:13">
      <c r="M38746" s="2"/>
    </row>
    <row r="38747" spans="13:13">
      <c r="M38747" s="2"/>
    </row>
    <row r="38748" spans="13:13">
      <c r="M38748" s="2"/>
    </row>
    <row r="38749" spans="13:13">
      <c r="M38749" s="2"/>
    </row>
    <row r="38750" spans="13:13">
      <c r="M38750" s="2"/>
    </row>
    <row r="38751" spans="13:13">
      <c r="M38751" s="2"/>
    </row>
    <row r="38752" spans="13:13">
      <c r="M38752" s="2"/>
    </row>
    <row r="38753" spans="13:13">
      <c r="M38753" s="2"/>
    </row>
    <row r="38754" spans="13:13">
      <c r="M38754" s="2"/>
    </row>
    <row r="38755" spans="13:13">
      <c r="M38755" s="2"/>
    </row>
    <row r="38756" spans="13:13">
      <c r="M38756" s="2"/>
    </row>
    <row r="38757" spans="13:13">
      <c r="M38757" s="2"/>
    </row>
    <row r="38758" spans="13:13">
      <c r="M38758" s="2"/>
    </row>
    <row r="38759" spans="13:13">
      <c r="M38759" s="2"/>
    </row>
    <row r="38760" spans="13:13">
      <c r="M38760" s="2"/>
    </row>
    <row r="38761" spans="13:13">
      <c r="M38761" s="2"/>
    </row>
    <row r="38762" spans="13:13">
      <c r="M38762" s="2"/>
    </row>
    <row r="38763" spans="13:13">
      <c r="M38763" s="2"/>
    </row>
    <row r="38764" spans="13:13">
      <c r="M38764" s="2"/>
    </row>
    <row r="38765" spans="13:13">
      <c r="M38765" s="2"/>
    </row>
    <row r="38766" spans="13:13">
      <c r="M38766" s="2"/>
    </row>
    <row r="38767" spans="13:13">
      <c r="M38767" s="2"/>
    </row>
    <row r="38768" spans="13:13">
      <c r="M38768" s="2"/>
    </row>
    <row r="38769" spans="13:13">
      <c r="M38769" s="2"/>
    </row>
    <row r="38770" spans="13:13">
      <c r="M38770" s="2"/>
    </row>
    <row r="38771" spans="13:13">
      <c r="M38771" s="2"/>
    </row>
    <row r="38772" spans="13:13">
      <c r="M38772" s="2"/>
    </row>
    <row r="38773" spans="13:13">
      <c r="M38773" s="2"/>
    </row>
    <row r="38774" spans="13:13">
      <c r="M38774" s="2"/>
    </row>
    <row r="38775" spans="13:13">
      <c r="M38775" s="2"/>
    </row>
    <row r="38776" spans="13:13">
      <c r="M38776" s="2"/>
    </row>
    <row r="38777" spans="13:13">
      <c r="M38777" s="2"/>
    </row>
    <row r="38778" spans="13:13">
      <c r="M38778" s="2"/>
    </row>
    <row r="38779" spans="13:13">
      <c r="M38779" s="2"/>
    </row>
    <row r="38780" spans="13:13">
      <c r="M38780" s="2"/>
    </row>
    <row r="38781" spans="13:13">
      <c r="M38781" s="2"/>
    </row>
    <row r="38782" spans="13:13">
      <c r="M38782" s="2"/>
    </row>
    <row r="38783" spans="13:13">
      <c r="M38783" s="2"/>
    </row>
    <row r="38784" spans="13:13">
      <c r="M38784" s="2"/>
    </row>
    <row r="38785" spans="13:13">
      <c r="M38785" s="2"/>
    </row>
    <row r="38786" spans="13:13">
      <c r="M38786" s="2"/>
    </row>
    <row r="38787" spans="13:13">
      <c r="M38787" s="2"/>
    </row>
    <row r="38788" spans="13:13">
      <c r="M38788" s="2"/>
    </row>
    <row r="38789" spans="13:13">
      <c r="M38789" s="2"/>
    </row>
    <row r="38790" spans="13:13">
      <c r="M38790" s="2"/>
    </row>
    <row r="38791" spans="13:13">
      <c r="M38791" s="2"/>
    </row>
    <row r="38792" spans="13:13">
      <c r="M38792" s="2"/>
    </row>
    <row r="38793" spans="13:13">
      <c r="M38793" s="2"/>
    </row>
    <row r="38794" spans="13:13">
      <c r="M38794" s="2"/>
    </row>
    <row r="38795" spans="13:13">
      <c r="M38795" s="2"/>
    </row>
    <row r="38796" spans="13:13">
      <c r="M38796" s="2"/>
    </row>
    <row r="38797" spans="13:13">
      <c r="M38797" s="2"/>
    </row>
    <row r="38798" spans="13:13">
      <c r="M38798" s="2"/>
    </row>
    <row r="38799" spans="13:13">
      <c r="M38799" s="2"/>
    </row>
    <row r="38800" spans="13:13">
      <c r="M38800" s="2"/>
    </row>
    <row r="38801" spans="13:13">
      <c r="M38801" s="2"/>
    </row>
    <row r="38802" spans="13:13">
      <c r="M38802" s="2"/>
    </row>
    <row r="38803" spans="13:13">
      <c r="M38803" s="2"/>
    </row>
    <row r="38804" spans="13:13">
      <c r="M38804" s="2"/>
    </row>
    <row r="38805" spans="13:13">
      <c r="M38805" s="2"/>
    </row>
    <row r="38806" spans="13:13">
      <c r="M38806" s="2"/>
    </row>
    <row r="38807" spans="13:13">
      <c r="M38807" s="2"/>
    </row>
    <row r="38808" spans="13:13">
      <c r="M38808" s="2"/>
    </row>
    <row r="38809" spans="13:13">
      <c r="M38809" s="2"/>
    </row>
    <row r="38810" spans="13:13">
      <c r="M38810" s="2"/>
    </row>
    <row r="38811" spans="13:13">
      <c r="M38811" s="2"/>
    </row>
    <row r="38812" spans="13:13">
      <c r="M38812" s="2"/>
    </row>
    <row r="38813" spans="13:13">
      <c r="M38813" s="2"/>
    </row>
    <row r="38814" spans="13:13">
      <c r="M38814" s="2"/>
    </row>
    <row r="38815" spans="13:13">
      <c r="M38815" s="2"/>
    </row>
    <row r="38816" spans="13:13">
      <c r="M38816" s="2"/>
    </row>
    <row r="38817" spans="13:13">
      <c r="M38817" s="2"/>
    </row>
    <row r="38818" spans="13:13">
      <c r="M38818" s="2"/>
    </row>
    <row r="38819" spans="13:13">
      <c r="M38819" s="2"/>
    </row>
    <row r="38820" spans="13:13">
      <c r="M38820" s="2"/>
    </row>
    <row r="38821" spans="13:13">
      <c r="M38821" s="2"/>
    </row>
    <row r="38822" spans="13:13">
      <c r="M38822" s="2"/>
    </row>
    <row r="38823" spans="13:13">
      <c r="M38823" s="2"/>
    </row>
    <row r="38824" spans="13:13">
      <c r="M38824" s="2"/>
    </row>
    <row r="38825" spans="13:13">
      <c r="M38825" s="2"/>
    </row>
    <row r="38826" spans="13:13">
      <c r="M38826" s="2"/>
    </row>
    <row r="38827" spans="13:13">
      <c r="M38827" s="2"/>
    </row>
    <row r="38828" spans="13:13">
      <c r="M38828" s="2"/>
    </row>
    <row r="38829" spans="13:13">
      <c r="M38829" s="2"/>
    </row>
    <row r="38830" spans="13:13">
      <c r="M38830" s="2"/>
    </row>
    <row r="38831" spans="13:13">
      <c r="M38831" s="2"/>
    </row>
    <row r="38832" spans="13:13">
      <c r="M38832" s="2"/>
    </row>
    <row r="38833" spans="13:13">
      <c r="M38833" s="2"/>
    </row>
    <row r="38834" spans="13:13">
      <c r="M38834" s="2"/>
    </row>
    <row r="38835" spans="13:13">
      <c r="M38835" s="2"/>
    </row>
    <row r="38836" spans="13:13">
      <c r="M38836" s="2"/>
    </row>
    <row r="38837" spans="13:13">
      <c r="M38837" s="2"/>
    </row>
    <row r="38838" spans="13:13">
      <c r="M38838" s="2"/>
    </row>
    <row r="38839" spans="13:13">
      <c r="M38839" s="2"/>
    </row>
    <row r="38840" spans="13:13">
      <c r="M38840" s="2"/>
    </row>
    <row r="38841" spans="13:13">
      <c r="M38841" s="2"/>
    </row>
    <row r="38842" spans="13:13">
      <c r="M38842" s="2"/>
    </row>
    <row r="38843" spans="13:13">
      <c r="M38843" s="2"/>
    </row>
    <row r="38844" spans="13:13">
      <c r="M38844" s="2"/>
    </row>
    <row r="38845" spans="13:13">
      <c r="M38845" s="2"/>
    </row>
    <row r="38846" spans="13:13">
      <c r="M38846" s="2"/>
    </row>
    <row r="38847" spans="13:13">
      <c r="M38847" s="2"/>
    </row>
    <row r="38848" spans="13:13">
      <c r="M38848" s="2"/>
    </row>
    <row r="38849" spans="13:13">
      <c r="M38849" s="2"/>
    </row>
    <row r="38850" spans="13:13">
      <c r="M38850" s="2"/>
    </row>
    <row r="38851" spans="13:13">
      <c r="M38851" s="2"/>
    </row>
    <row r="38852" spans="13:13">
      <c r="M38852" s="2"/>
    </row>
    <row r="38853" spans="13:13">
      <c r="M38853" s="2"/>
    </row>
    <row r="38854" spans="13:13">
      <c r="M38854" s="2"/>
    </row>
    <row r="38855" spans="13:13">
      <c r="M38855" s="2"/>
    </row>
    <row r="38856" spans="13:13">
      <c r="M38856" s="2"/>
    </row>
    <row r="38857" spans="13:13">
      <c r="M38857" s="2"/>
    </row>
    <row r="38858" spans="13:13">
      <c r="M38858" s="2"/>
    </row>
    <row r="38859" spans="13:13">
      <c r="M38859" s="2"/>
    </row>
    <row r="38860" spans="13:13">
      <c r="M38860" s="2"/>
    </row>
    <row r="38861" spans="13:13">
      <c r="M38861" s="2"/>
    </row>
    <row r="38862" spans="13:13">
      <c r="M38862" s="2"/>
    </row>
    <row r="38863" spans="13:13">
      <c r="M38863" s="2"/>
    </row>
    <row r="38864" spans="13:13">
      <c r="M38864" s="2"/>
    </row>
    <row r="38865" spans="13:13">
      <c r="M38865" s="2"/>
    </row>
    <row r="38866" spans="13:13">
      <c r="M38866" s="2"/>
    </row>
    <row r="38867" spans="13:13">
      <c r="M38867" s="2"/>
    </row>
    <row r="38868" spans="13:13">
      <c r="M38868" s="2"/>
    </row>
    <row r="38869" spans="13:13">
      <c r="M38869" s="2"/>
    </row>
    <row r="38870" spans="13:13">
      <c r="M38870" s="2"/>
    </row>
    <row r="38871" spans="13:13">
      <c r="M38871" s="2"/>
    </row>
    <row r="38872" spans="13:13">
      <c r="M38872" s="2"/>
    </row>
    <row r="38873" spans="13:13">
      <c r="M38873" s="2"/>
    </row>
    <row r="38874" spans="13:13">
      <c r="M38874" s="2"/>
    </row>
    <row r="38875" spans="13:13">
      <c r="M38875" s="2"/>
    </row>
    <row r="38876" spans="13:13">
      <c r="M38876" s="2"/>
    </row>
    <row r="38877" spans="13:13">
      <c r="M38877" s="2"/>
    </row>
    <row r="38878" spans="13:13">
      <c r="M38878" s="2"/>
    </row>
    <row r="38879" spans="13:13">
      <c r="M38879" s="2"/>
    </row>
    <row r="38880" spans="13:13">
      <c r="M38880" s="2"/>
    </row>
    <row r="38881" spans="13:13">
      <c r="M38881" s="2"/>
    </row>
    <row r="38882" spans="13:13">
      <c r="M38882" s="2"/>
    </row>
    <row r="38883" spans="13:13">
      <c r="M38883" s="2"/>
    </row>
    <row r="38884" spans="13:13">
      <c r="M38884" s="2"/>
    </row>
    <row r="38885" spans="13:13">
      <c r="M38885" s="2"/>
    </row>
    <row r="38886" spans="13:13">
      <c r="M38886" s="2"/>
    </row>
    <row r="38887" spans="13:13">
      <c r="M38887" s="2"/>
    </row>
    <row r="38888" spans="13:13">
      <c r="M38888" s="2"/>
    </row>
    <row r="38889" spans="13:13">
      <c r="M38889" s="2"/>
    </row>
    <row r="38890" spans="13:13">
      <c r="M38890" s="2"/>
    </row>
    <row r="38891" spans="13:13">
      <c r="M38891" s="2"/>
    </row>
    <row r="38892" spans="13:13">
      <c r="M38892" s="2"/>
    </row>
    <row r="38893" spans="13:13">
      <c r="M38893" s="2"/>
    </row>
    <row r="38894" spans="13:13">
      <c r="M38894" s="2"/>
    </row>
    <row r="38895" spans="13:13">
      <c r="M38895" s="2"/>
    </row>
    <row r="38896" spans="13:13">
      <c r="M38896" s="2"/>
    </row>
    <row r="38897" spans="13:13">
      <c r="M38897" s="2"/>
    </row>
    <row r="38898" spans="13:13">
      <c r="M38898" s="2"/>
    </row>
    <row r="38899" spans="13:13">
      <c r="M38899" s="2"/>
    </row>
    <row r="38900" spans="13:13">
      <c r="M38900" s="2"/>
    </row>
    <row r="38901" spans="13:13">
      <c r="M38901" s="2"/>
    </row>
    <row r="38902" spans="13:13">
      <c r="M38902" s="2"/>
    </row>
    <row r="38903" spans="13:13">
      <c r="M38903" s="2"/>
    </row>
    <row r="38904" spans="13:13">
      <c r="M38904" s="2"/>
    </row>
    <row r="38905" spans="13:13">
      <c r="M38905" s="2"/>
    </row>
    <row r="38906" spans="13:13">
      <c r="M38906" s="2"/>
    </row>
    <row r="38907" spans="13:13">
      <c r="M38907" s="2"/>
    </row>
    <row r="38908" spans="13:13">
      <c r="M38908" s="2"/>
    </row>
    <row r="38909" spans="13:13">
      <c r="M38909" s="2"/>
    </row>
    <row r="38910" spans="13:13">
      <c r="M38910" s="2"/>
    </row>
    <row r="38911" spans="13:13">
      <c r="M38911" s="2"/>
    </row>
    <row r="38912" spans="13:13">
      <c r="M38912" s="2"/>
    </row>
    <row r="38913" spans="13:13">
      <c r="M38913" s="2"/>
    </row>
    <row r="38914" spans="13:13">
      <c r="M38914" s="2"/>
    </row>
    <row r="38915" spans="13:13">
      <c r="M38915" s="2"/>
    </row>
    <row r="38916" spans="13:13">
      <c r="M38916" s="2"/>
    </row>
    <row r="38917" spans="13:13">
      <c r="M38917" s="2"/>
    </row>
    <row r="38918" spans="13:13">
      <c r="M38918" s="2"/>
    </row>
    <row r="38919" spans="13:13">
      <c r="M38919" s="2"/>
    </row>
    <row r="38920" spans="13:13">
      <c r="M38920" s="2"/>
    </row>
    <row r="38921" spans="13:13">
      <c r="M38921" s="2"/>
    </row>
    <row r="38922" spans="13:13">
      <c r="M38922" s="2"/>
    </row>
    <row r="38923" spans="13:13">
      <c r="M38923" s="2"/>
    </row>
    <row r="38924" spans="13:13">
      <c r="M38924" s="2"/>
    </row>
    <row r="38925" spans="13:13">
      <c r="M38925" s="2"/>
    </row>
    <row r="38926" spans="13:13">
      <c r="M38926" s="2"/>
    </row>
    <row r="38927" spans="13:13">
      <c r="M38927" s="2"/>
    </row>
    <row r="38928" spans="13:13">
      <c r="M38928" s="2"/>
    </row>
    <row r="38929" spans="13:13">
      <c r="M38929" s="2"/>
    </row>
    <row r="38930" spans="13:13">
      <c r="M38930" s="2"/>
    </row>
    <row r="38931" spans="13:13">
      <c r="M38931" s="2"/>
    </row>
    <row r="38932" spans="13:13">
      <c r="M38932" s="2"/>
    </row>
    <row r="38933" spans="13:13">
      <c r="M38933" s="2"/>
    </row>
    <row r="38934" spans="13:13">
      <c r="M38934" s="2"/>
    </row>
    <row r="38935" spans="13:13">
      <c r="M38935" s="2"/>
    </row>
    <row r="38936" spans="13:13">
      <c r="M38936" s="2"/>
    </row>
    <row r="38937" spans="13:13">
      <c r="M38937" s="2"/>
    </row>
    <row r="38938" spans="13:13">
      <c r="M38938" s="2"/>
    </row>
    <row r="38939" spans="13:13">
      <c r="M38939" s="2"/>
    </row>
    <row r="38940" spans="13:13">
      <c r="M38940" s="2"/>
    </row>
    <row r="38941" spans="13:13">
      <c r="M38941" s="2"/>
    </row>
    <row r="38942" spans="13:13">
      <c r="M38942" s="2"/>
    </row>
    <row r="38943" spans="13:13">
      <c r="M38943" s="2"/>
    </row>
    <row r="38944" spans="13:13">
      <c r="M38944" s="2"/>
    </row>
    <row r="38945" spans="13:13">
      <c r="M38945" s="2"/>
    </row>
    <row r="38946" spans="13:13">
      <c r="M38946" s="2"/>
    </row>
    <row r="38947" spans="13:13">
      <c r="M38947" s="2"/>
    </row>
    <row r="38948" spans="13:13">
      <c r="M38948" s="2"/>
    </row>
    <row r="38949" spans="13:13">
      <c r="M38949" s="2"/>
    </row>
    <row r="38950" spans="13:13">
      <c r="M38950" s="2"/>
    </row>
    <row r="38951" spans="13:13">
      <c r="M38951" s="2"/>
    </row>
    <row r="38952" spans="13:13">
      <c r="M38952" s="2"/>
    </row>
    <row r="38953" spans="13:13">
      <c r="M38953" s="2"/>
    </row>
    <row r="38954" spans="13:13">
      <c r="M38954" s="2"/>
    </row>
    <row r="38955" spans="13:13">
      <c r="M38955" s="2"/>
    </row>
    <row r="38956" spans="13:13">
      <c r="M38956" s="2"/>
    </row>
    <row r="38957" spans="13:13">
      <c r="M38957" s="2"/>
    </row>
    <row r="38958" spans="13:13">
      <c r="M38958" s="2"/>
    </row>
    <row r="38959" spans="13:13">
      <c r="M38959" s="2"/>
    </row>
    <row r="38960" spans="13:13">
      <c r="M38960" s="2"/>
    </row>
    <row r="38961" spans="13:13">
      <c r="M38961" s="2"/>
    </row>
    <row r="38962" spans="13:13">
      <c r="M38962" s="2"/>
    </row>
    <row r="38963" spans="13:13">
      <c r="M38963" s="2"/>
    </row>
    <row r="38964" spans="13:13">
      <c r="M38964" s="2"/>
    </row>
    <row r="38965" spans="13:13">
      <c r="M38965" s="2"/>
    </row>
    <row r="38966" spans="13:13">
      <c r="M38966" s="2"/>
    </row>
    <row r="38967" spans="13:13">
      <c r="M38967" s="2"/>
    </row>
    <row r="38968" spans="13:13">
      <c r="M38968" s="2"/>
    </row>
    <row r="38969" spans="13:13">
      <c r="M38969" s="2"/>
    </row>
    <row r="38970" spans="13:13">
      <c r="M38970" s="2"/>
    </row>
    <row r="38971" spans="13:13">
      <c r="M38971" s="2"/>
    </row>
    <row r="38972" spans="13:13">
      <c r="M38972" s="2"/>
    </row>
    <row r="38973" spans="13:13">
      <c r="M38973" s="2"/>
    </row>
    <row r="38974" spans="13:13">
      <c r="M38974" s="2"/>
    </row>
    <row r="38975" spans="13:13">
      <c r="M38975" s="2"/>
    </row>
    <row r="38976" spans="13:13">
      <c r="M38976" s="2"/>
    </row>
    <row r="38977" spans="13:13">
      <c r="M38977" s="2"/>
    </row>
    <row r="38978" spans="13:13">
      <c r="M38978" s="2"/>
    </row>
    <row r="38979" spans="13:13">
      <c r="M38979" s="2"/>
    </row>
    <row r="38980" spans="13:13">
      <c r="M38980" s="2"/>
    </row>
    <row r="38981" spans="13:13">
      <c r="M38981" s="2"/>
    </row>
    <row r="38982" spans="13:13">
      <c r="M38982" s="2"/>
    </row>
    <row r="38983" spans="13:13">
      <c r="M38983" s="2"/>
    </row>
    <row r="38984" spans="13:13">
      <c r="M38984" s="2"/>
    </row>
    <row r="38985" spans="13:13">
      <c r="M38985" s="2"/>
    </row>
    <row r="38986" spans="13:13">
      <c r="M38986" s="2"/>
    </row>
    <row r="38987" spans="13:13">
      <c r="M38987" s="2"/>
    </row>
    <row r="38988" spans="13:13">
      <c r="M38988" s="2"/>
    </row>
    <row r="38989" spans="13:13">
      <c r="M38989" s="2"/>
    </row>
    <row r="38990" spans="13:13">
      <c r="M38990" s="2"/>
    </row>
    <row r="38991" spans="13:13">
      <c r="M38991" s="2"/>
    </row>
    <row r="38992" spans="13:13">
      <c r="M38992" s="2"/>
    </row>
    <row r="38993" spans="13:13">
      <c r="M38993" s="2"/>
    </row>
    <row r="38994" spans="13:13">
      <c r="M38994" s="2"/>
    </row>
    <row r="38995" spans="13:13">
      <c r="M38995" s="2"/>
    </row>
    <row r="38996" spans="13:13">
      <c r="M38996" s="2"/>
    </row>
    <row r="38997" spans="13:13">
      <c r="M38997" s="2"/>
    </row>
    <row r="38998" spans="13:13">
      <c r="M38998" s="2"/>
    </row>
    <row r="38999" spans="13:13">
      <c r="M38999" s="2"/>
    </row>
    <row r="39000" spans="13:13">
      <c r="M39000" s="2"/>
    </row>
    <row r="39001" spans="13:13">
      <c r="M39001" s="2"/>
    </row>
    <row r="39002" spans="13:13">
      <c r="M39002" s="2"/>
    </row>
    <row r="39003" spans="13:13">
      <c r="M39003" s="2"/>
    </row>
    <row r="39004" spans="13:13">
      <c r="M39004" s="2"/>
    </row>
    <row r="39005" spans="13:13">
      <c r="M39005" s="2"/>
    </row>
    <row r="39006" spans="13:13">
      <c r="M39006" s="2"/>
    </row>
    <row r="39007" spans="13:13">
      <c r="M39007" s="2"/>
    </row>
    <row r="39008" spans="13:13">
      <c r="M39008" s="2"/>
    </row>
    <row r="39009" spans="13:13">
      <c r="M39009" s="2"/>
    </row>
    <row r="39010" spans="13:13">
      <c r="M39010" s="2"/>
    </row>
    <row r="39011" spans="13:13">
      <c r="M39011" s="2"/>
    </row>
    <row r="39012" spans="13:13">
      <c r="M39012" s="2"/>
    </row>
    <row r="39013" spans="13:13">
      <c r="M39013" s="2"/>
    </row>
    <row r="39014" spans="13:13">
      <c r="M39014" s="2"/>
    </row>
    <row r="39015" spans="13:13">
      <c r="M39015" s="2"/>
    </row>
    <row r="39016" spans="13:13">
      <c r="M39016" s="2"/>
    </row>
    <row r="39017" spans="13:13">
      <c r="M39017" s="2"/>
    </row>
    <row r="39018" spans="13:13">
      <c r="M39018" s="2"/>
    </row>
    <row r="39019" spans="13:13">
      <c r="M39019" s="2"/>
    </row>
    <row r="39020" spans="13:13">
      <c r="M39020" s="2"/>
    </row>
    <row r="39021" spans="13:13">
      <c r="M39021" s="2"/>
    </row>
    <row r="39022" spans="13:13">
      <c r="M39022" s="2"/>
    </row>
    <row r="39023" spans="13:13">
      <c r="M39023" s="2"/>
    </row>
    <row r="39024" spans="13:13">
      <c r="M39024" s="2"/>
    </row>
    <row r="39025" spans="13:13">
      <c r="M39025" s="2"/>
    </row>
    <row r="39026" spans="13:13">
      <c r="M39026" s="2"/>
    </row>
    <row r="39027" spans="13:13">
      <c r="M39027" s="2"/>
    </row>
    <row r="39028" spans="13:13">
      <c r="M39028" s="2"/>
    </row>
    <row r="39029" spans="13:13">
      <c r="M39029" s="2"/>
    </row>
    <row r="39030" spans="13:13">
      <c r="M39030" s="2"/>
    </row>
    <row r="39031" spans="13:13">
      <c r="M39031" s="2"/>
    </row>
    <row r="39032" spans="13:13">
      <c r="M39032" s="2"/>
    </row>
    <row r="39033" spans="13:13">
      <c r="M39033" s="2"/>
    </row>
    <row r="39034" spans="13:13">
      <c r="M39034" s="2"/>
    </row>
    <row r="39035" spans="13:13">
      <c r="M39035" s="2"/>
    </row>
    <row r="39036" spans="13:13">
      <c r="M39036" s="2"/>
    </row>
    <row r="39037" spans="13:13">
      <c r="M39037" s="2"/>
    </row>
    <row r="39038" spans="13:13">
      <c r="M39038" s="2"/>
    </row>
    <row r="39039" spans="13:13">
      <c r="M39039" s="2"/>
    </row>
    <row r="39040" spans="13:13">
      <c r="M39040" s="2"/>
    </row>
    <row r="39041" spans="13:13">
      <c r="M39041" s="2"/>
    </row>
    <row r="39042" spans="13:13">
      <c r="M39042" s="2"/>
    </row>
    <row r="39043" spans="13:13">
      <c r="M39043" s="2"/>
    </row>
    <row r="39044" spans="13:13">
      <c r="M39044" s="2"/>
    </row>
    <row r="39045" spans="13:13">
      <c r="M39045" s="2"/>
    </row>
    <row r="39046" spans="13:13">
      <c r="M39046" s="2"/>
    </row>
    <row r="39047" spans="13:13">
      <c r="M39047" s="2"/>
    </row>
    <row r="39048" spans="13:13">
      <c r="M39048" s="2"/>
    </row>
    <row r="39049" spans="13:13">
      <c r="M39049" s="2"/>
    </row>
    <row r="39050" spans="13:13">
      <c r="M39050" s="2"/>
    </row>
    <row r="39051" spans="13:13">
      <c r="M39051" s="2"/>
    </row>
    <row r="39052" spans="13:13">
      <c r="M39052" s="2"/>
    </row>
    <row r="39053" spans="13:13">
      <c r="M39053" s="2"/>
    </row>
    <row r="39054" spans="13:13">
      <c r="M39054" s="2"/>
    </row>
    <row r="39055" spans="13:13">
      <c r="M39055" s="2"/>
    </row>
    <row r="39056" spans="13:13">
      <c r="M39056" s="2"/>
    </row>
    <row r="39057" spans="13:13">
      <c r="M39057" s="2"/>
    </row>
    <row r="39058" spans="13:13">
      <c r="M39058" s="2"/>
    </row>
    <row r="39059" spans="13:13">
      <c r="M39059" s="2"/>
    </row>
    <row r="39060" spans="13:13">
      <c r="M39060" s="2"/>
    </row>
    <row r="39061" spans="13:13">
      <c r="M39061" s="2"/>
    </row>
    <row r="39062" spans="13:13">
      <c r="M39062" s="2"/>
    </row>
    <row r="39063" spans="13:13">
      <c r="M39063" s="2"/>
    </row>
    <row r="39064" spans="13:13">
      <c r="M39064" s="2"/>
    </row>
    <row r="39065" spans="13:13">
      <c r="M39065" s="2"/>
    </row>
    <row r="39066" spans="13:13">
      <c r="M39066" s="2"/>
    </row>
    <row r="39067" spans="13:13">
      <c r="M39067" s="2"/>
    </row>
    <row r="39068" spans="13:13">
      <c r="M39068" s="2"/>
    </row>
    <row r="39069" spans="13:13">
      <c r="M39069" s="2"/>
    </row>
    <row r="39070" spans="13:13">
      <c r="M39070" s="2"/>
    </row>
    <row r="39071" spans="13:13">
      <c r="M39071" s="2"/>
    </row>
    <row r="39072" spans="13:13">
      <c r="M39072" s="2"/>
    </row>
    <row r="39073" spans="13:13">
      <c r="M39073" s="2"/>
    </row>
    <row r="39074" spans="13:13">
      <c r="M39074" s="2"/>
    </row>
    <row r="39075" spans="13:13">
      <c r="M39075" s="2"/>
    </row>
    <row r="39076" spans="13:13">
      <c r="M39076" s="2"/>
    </row>
    <row r="39077" spans="13:13">
      <c r="M39077" s="2"/>
    </row>
    <row r="39078" spans="13:13">
      <c r="M39078" s="2"/>
    </row>
    <row r="39079" spans="13:13">
      <c r="M39079" s="2"/>
    </row>
    <row r="39080" spans="13:13">
      <c r="M39080" s="2"/>
    </row>
    <row r="39081" spans="13:13">
      <c r="M39081" s="2"/>
    </row>
    <row r="39082" spans="13:13">
      <c r="M39082" s="2"/>
    </row>
    <row r="39083" spans="13:13">
      <c r="M39083" s="2"/>
    </row>
    <row r="39084" spans="13:13">
      <c r="M39084" s="2"/>
    </row>
    <row r="39085" spans="13:13">
      <c r="M39085" s="2"/>
    </row>
    <row r="39086" spans="13:13">
      <c r="M39086" s="2"/>
    </row>
    <row r="39087" spans="13:13">
      <c r="M39087" s="2"/>
    </row>
    <row r="39088" spans="13:13">
      <c r="M39088" s="2"/>
    </row>
    <row r="39089" spans="13:13">
      <c r="M39089" s="2"/>
    </row>
    <row r="39090" spans="13:13">
      <c r="M39090" s="2"/>
    </row>
    <row r="39091" spans="13:13">
      <c r="M39091" s="2"/>
    </row>
    <row r="39092" spans="13:13">
      <c r="M39092" s="2"/>
    </row>
    <row r="39093" spans="13:13">
      <c r="M39093" s="2"/>
    </row>
    <row r="39094" spans="13:13">
      <c r="M39094" s="2"/>
    </row>
    <row r="39095" spans="13:13">
      <c r="M39095" s="2"/>
    </row>
    <row r="39096" spans="13:13">
      <c r="M39096" s="2"/>
    </row>
    <row r="39097" spans="13:13">
      <c r="M39097" s="2"/>
    </row>
    <row r="39098" spans="13:13">
      <c r="M39098" s="2"/>
    </row>
    <row r="39099" spans="13:13">
      <c r="M39099" s="2"/>
    </row>
    <row r="39100" spans="13:13">
      <c r="M39100" s="2"/>
    </row>
    <row r="39101" spans="13:13">
      <c r="M39101" s="2"/>
    </row>
    <row r="39102" spans="13:13">
      <c r="M39102" s="2"/>
    </row>
    <row r="39103" spans="13:13">
      <c r="M39103" s="2"/>
    </row>
    <row r="39104" spans="13:13">
      <c r="M39104" s="2"/>
    </row>
    <row r="39105" spans="13:13">
      <c r="M39105" s="2"/>
    </row>
    <row r="39106" spans="13:13">
      <c r="M39106" s="2"/>
    </row>
    <row r="39107" spans="13:13">
      <c r="M39107" s="2"/>
    </row>
    <row r="39108" spans="13:13">
      <c r="M39108" s="2"/>
    </row>
    <row r="39109" spans="13:13">
      <c r="M39109" s="2"/>
    </row>
    <row r="39110" spans="13:13">
      <c r="M39110" s="2"/>
    </row>
    <row r="39111" spans="13:13">
      <c r="M39111" s="2"/>
    </row>
    <row r="39112" spans="13:13">
      <c r="M39112" s="2"/>
    </row>
    <row r="39113" spans="13:13">
      <c r="M39113" s="2"/>
    </row>
    <row r="39114" spans="13:13">
      <c r="M39114" s="2"/>
    </row>
    <row r="39115" spans="13:13">
      <c r="M39115" s="2"/>
    </row>
    <row r="39116" spans="13:13">
      <c r="M39116" s="2"/>
    </row>
    <row r="39117" spans="13:13">
      <c r="M39117" s="2"/>
    </row>
    <row r="39118" spans="13:13">
      <c r="M39118" s="2"/>
    </row>
    <row r="39119" spans="13:13">
      <c r="M39119" s="2"/>
    </row>
    <row r="39120" spans="13:13">
      <c r="M39120" s="2"/>
    </row>
    <row r="39121" spans="13:13">
      <c r="M39121" s="2"/>
    </row>
    <row r="39122" spans="13:13">
      <c r="M39122" s="2"/>
    </row>
    <row r="39123" spans="13:13">
      <c r="M39123" s="2"/>
    </row>
    <row r="39124" spans="13:13">
      <c r="M39124" s="2"/>
    </row>
    <row r="39125" spans="13:13">
      <c r="M39125" s="2"/>
    </row>
    <row r="39126" spans="13:13">
      <c r="M39126" s="2"/>
    </row>
    <row r="39127" spans="13:13">
      <c r="M39127" s="2"/>
    </row>
    <row r="39128" spans="13:13">
      <c r="M39128" s="2"/>
    </row>
    <row r="39129" spans="13:13">
      <c r="M39129" s="2"/>
    </row>
    <row r="39130" spans="13:13">
      <c r="M39130" s="2"/>
    </row>
    <row r="39131" spans="13:13">
      <c r="M39131" s="2"/>
    </row>
    <row r="39132" spans="13:13">
      <c r="M39132" s="2"/>
    </row>
    <row r="39133" spans="13:13">
      <c r="M39133" s="2"/>
    </row>
    <row r="39134" spans="13:13">
      <c r="M39134" s="2"/>
    </row>
    <row r="39135" spans="13:13">
      <c r="M39135" s="2"/>
    </row>
    <row r="39136" spans="13:13">
      <c r="M39136" s="2"/>
    </row>
    <row r="39137" spans="13:13">
      <c r="M39137" s="2"/>
    </row>
    <row r="39138" spans="13:13">
      <c r="M39138" s="2"/>
    </row>
    <row r="39139" spans="13:13">
      <c r="M39139" s="2"/>
    </row>
    <row r="39140" spans="13:13">
      <c r="M39140" s="2"/>
    </row>
    <row r="39141" spans="13:13">
      <c r="M39141" s="2"/>
    </row>
    <row r="39142" spans="13:13">
      <c r="M39142" s="2"/>
    </row>
    <row r="39143" spans="13:13">
      <c r="M39143" s="2"/>
    </row>
    <row r="39144" spans="13:13">
      <c r="M39144" s="2"/>
    </row>
    <row r="39145" spans="13:13">
      <c r="M39145" s="2"/>
    </row>
    <row r="39146" spans="13:13">
      <c r="M39146" s="2"/>
    </row>
    <row r="39147" spans="13:13">
      <c r="M39147" s="2"/>
    </row>
    <row r="39148" spans="13:13">
      <c r="M39148" s="2"/>
    </row>
    <row r="39149" spans="13:13">
      <c r="M39149" s="2"/>
    </row>
    <row r="39150" spans="13:13">
      <c r="M39150" s="2"/>
    </row>
    <row r="39151" spans="13:13">
      <c r="M39151" s="2"/>
    </row>
    <row r="39152" spans="13:13">
      <c r="M39152" s="2"/>
    </row>
    <row r="39153" spans="13:13">
      <c r="M39153" s="2"/>
    </row>
    <row r="39154" spans="13:13">
      <c r="M39154" s="2"/>
    </row>
    <row r="39155" spans="13:13">
      <c r="M39155" s="2"/>
    </row>
    <row r="39156" spans="13:13">
      <c r="M39156" s="2"/>
    </row>
    <row r="39157" spans="13:13">
      <c r="M39157" s="2"/>
    </row>
    <row r="39158" spans="13:13">
      <c r="M39158" s="2"/>
    </row>
    <row r="39159" spans="13:13">
      <c r="M39159" s="2"/>
    </row>
    <row r="39160" spans="13:13">
      <c r="M39160" s="2"/>
    </row>
    <row r="39161" spans="13:13">
      <c r="M39161" s="2"/>
    </row>
    <row r="39162" spans="13:13">
      <c r="M39162" s="2"/>
    </row>
    <row r="39163" spans="13:13">
      <c r="M39163" s="2"/>
    </row>
    <row r="39164" spans="13:13">
      <c r="M39164" s="2"/>
    </row>
    <row r="39165" spans="13:13">
      <c r="M39165" s="2"/>
    </row>
    <row r="39166" spans="13:13">
      <c r="M39166" s="2"/>
    </row>
    <row r="39167" spans="13:13">
      <c r="M39167" s="2"/>
    </row>
    <row r="39168" spans="13:13">
      <c r="M39168" s="2"/>
    </row>
    <row r="39169" spans="13:13">
      <c r="M39169" s="2"/>
    </row>
    <row r="39170" spans="13:13">
      <c r="M39170" s="2"/>
    </row>
    <row r="39171" spans="13:13">
      <c r="M39171" s="2"/>
    </row>
    <row r="39172" spans="13:13">
      <c r="M39172" s="2"/>
    </row>
    <row r="39173" spans="13:13">
      <c r="M39173" s="2"/>
    </row>
    <row r="39174" spans="13:13">
      <c r="M39174" s="2"/>
    </row>
    <row r="39175" spans="13:13">
      <c r="M39175" s="2"/>
    </row>
    <row r="39176" spans="13:13">
      <c r="M39176" s="2"/>
    </row>
    <row r="39177" spans="13:13">
      <c r="M39177" s="2"/>
    </row>
    <row r="39178" spans="13:13">
      <c r="M39178" s="2"/>
    </row>
    <row r="39179" spans="13:13">
      <c r="M39179" s="2"/>
    </row>
    <row r="39180" spans="13:13">
      <c r="M39180" s="2"/>
    </row>
    <row r="39181" spans="13:13">
      <c r="M39181" s="2"/>
    </row>
    <row r="39182" spans="13:13">
      <c r="M39182" s="2"/>
    </row>
    <row r="39183" spans="13:13">
      <c r="M39183" s="2"/>
    </row>
    <row r="39184" spans="13:13">
      <c r="M39184" s="2"/>
    </row>
    <row r="39185" spans="13:13">
      <c r="M39185" s="2"/>
    </row>
    <row r="39186" spans="13:13">
      <c r="M39186" s="2"/>
    </row>
    <row r="39187" spans="13:13">
      <c r="M39187" s="2"/>
    </row>
    <row r="39188" spans="13:13">
      <c r="M39188" s="2"/>
    </row>
    <row r="39189" spans="13:13">
      <c r="M39189" s="2"/>
    </row>
    <row r="39190" spans="13:13">
      <c r="M39190" s="2"/>
    </row>
    <row r="39191" spans="13:13">
      <c r="M39191" s="2"/>
    </row>
    <row r="39192" spans="13:13">
      <c r="M39192" s="2"/>
    </row>
    <row r="39193" spans="13:13">
      <c r="M39193" s="2"/>
    </row>
    <row r="39194" spans="13:13">
      <c r="M39194" s="2"/>
    </row>
    <row r="39195" spans="13:13">
      <c r="M39195" s="2"/>
    </row>
    <row r="39196" spans="13:13">
      <c r="M39196" s="2"/>
    </row>
    <row r="39197" spans="13:13">
      <c r="M39197" s="2"/>
    </row>
    <row r="39198" spans="13:13">
      <c r="M39198" s="2"/>
    </row>
    <row r="39199" spans="13:13">
      <c r="M39199" s="2"/>
    </row>
    <row r="39200" spans="13:13">
      <c r="M39200" s="2"/>
    </row>
    <row r="39201" spans="13:13">
      <c r="M39201" s="2"/>
    </row>
    <row r="39202" spans="13:13">
      <c r="M39202" s="2"/>
    </row>
    <row r="39203" spans="13:13">
      <c r="M39203" s="2"/>
    </row>
    <row r="39204" spans="13:13">
      <c r="M39204" s="2"/>
    </row>
    <row r="39205" spans="13:13">
      <c r="M39205" s="2"/>
    </row>
    <row r="39206" spans="13:13">
      <c r="M39206" s="2"/>
    </row>
    <row r="39207" spans="13:13">
      <c r="M39207" s="2"/>
    </row>
    <row r="39208" spans="13:13">
      <c r="M39208" s="2"/>
    </row>
    <row r="39209" spans="13:13">
      <c r="M39209" s="2"/>
    </row>
    <row r="39210" spans="13:13">
      <c r="M39210" s="2"/>
    </row>
    <row r="39211" spans="13:13">
      <c r="M39211" s="2"/>
    </row>
    <row r="39212" spans="13:13">
      <c r="M39212" s="2"/>
    </row>
    <row r="39213" spans="13:13">
      <c r="M39213" s="2"/>
    </row>
    <row r="39214" spans="13:13">
      <c r="M39214" s="2"/>
    </row>
    <row r="39215" spans="13:13">
      <c r="M39215" s="2"/>
    </row>
    <row r="39216" spans="13:13">
      <c r="M39216" s="2"/>
    </row>
    <row r="39217" spans="13:13">
      <c r="M39217" s="2"/>
    </row>
    <row r="39218" spans="13:13">
      <c r="M39218" s="2"/>
    </row>
    <row r="39219" spans="13:13">
      <c r="M39219" s="2"/>
    </row>
    <row r="39220" spans="13:13">
      <c r="M39220" s="2"/>
    </row>
    <row r="39221" spans="13:13">
      <c r="M39221" s="2"/>
    </row>
    <row r="39222" spans="13:13">
      <c r="M39222" s="2"/>
    </row>
    <row r="39223" spans="13:13">
      <c r="M39223" s="2"/>
    </row>
    <row r="39224" spans="13:13">
      <c r="M39224" s="2"/>
    </row>
    <row r="39225" spans="13:13">
      <c r="M39225" s="2"/>
    </row>
    <row r="39226" spans="13:13">
      <c r="M39226" s="2"/>
    </row>
    <row r="39227" spans="13:13">
      <c r="M39227" s="2"/>
    </row>
    <row r="39228" spans="13:13">
      <c r="M39228" s="2"/>
    </row>
    <row r="39229" spans="13:13">
      <c r="M39229" s="2"/>
    </row>
    <row r="39230" spans="13:13">
      <c r="M39230" s="2"/>
    </row>
    <row r="39231" spans="13:13">
      <c r="M39231" s="2"/>
    </row>
    <row r="39232" spans="13:13">
      <c r="M39232" s="2"/>
    </row>
    <row r="39233" spans="13:13">
      <c r="M39233" s="2"/>
    </row>
    <row r="39234" spans="13:13">
      <c r="M39234" s="2"/>
    </row>
    <row r="39235" spans="13:13">
      <c r="M39235" s="2"/>
    </row>
    <row r="39236" spans="13:13">
      <c r="M39236" s="2"/>
    </row>
    <row r="39237" spans="13:13">
      <c r="M39237" s="2"/>
    </row>
    <row r="39238" spans="13:13">
      <c r="M39238" s="2"/>
    </row>
    <row r="39239" spans="13:13">
      <c r="M39239" s="2"/>
    </row>
    <row r="39240" spans="13:13">
      <c r="M39240" s="2"/>
    </row>
    <row r="39241" spans="13:13">
      <c r="M39241" s="2"/>
    </row>
    <row r="39242" spans="13:13">
      <c r="M39242" s="2"/>
    </row>
    <row r="39243" spans="13:13">
      <c r="M39243" s="2"/>
    </row>
    <row r="39244" spans="13:13">
      <c r="M39244" s="2"/>
    </row>
    <row r="39245" spans="13:13">
      <c r="M39245" s="2"/>
    </row>
    <row r="39246" spans="13:13">
      <c r="M39246" s="2"/>
    </row>
    <row r="39247" spans="13:13">
      <c r="M39247" s="2"/>
    </row>
    <row r="39248" spans="13:13">
      <c r="M39248" s="2"/>
    </row>
    <row r="39249" spans="13:13">
      <c r="M39249" s="2"/>
    </row>
    <row r="39250" spans="13:13">
      <c r="M39250" s="2"/>
    </row>
    <row r="39251" spans="13:13">
      <c r="M39251" s="2"/>
    </row>
    <row r="39252" spans="13:13">
      <c r="M39252" s="2"/>
    </row>
    <row r="39253" spans="13:13">
      <c r="M39253" s="2"/>
    </row>
    <row r="39254" spans="13:13">
      <c r="M39254" s="2"/>
    </row>
    <row r="39255" spans="13:13">
      <c r="M39255" s="2"/>
    </row>
    <row r="39256" spans="13:13">
      <c r="M39256" s="2"/>
    </row>
    <row r="39257" spans="13:13">
      <c r="M39257" s="2"/>
    </row>
    <row r="39258" spans="13:13">
      <c r="M39258" s="2"/>
    </row>
    <row r="39259" spans="13:13">
      <c r="M39259" s="2"/>
    </row>
    <row r="39260" spans="13:13">
      <c r="M39260" s="2"/>
    </row>
    <row r="39261" spans="13:13">
      <c r="M39261" s="2"/>
    </row>
    <row r="39262" spans="13:13">
      <c r="M39262" s="2"/>
    </row>
    <row r="39263" spans="13:13">
      <c r="M39263" s="2"/>
    </row>
    <row r="39264" spans="13:13">
      <c r="M39264" s="2"/>
    </row>
    <row r="39265" spans="13:13">
      <c r="M39265" s="2"/>
    </row>
    <row r="39266" spans="13:13">
      <c r="M39266" s="2"/>
    </row>
    <row r="39267" spans="13:13">
      <c r="M39267" s="2"/>
    </row>
    <row r="39268" spans="13:13">
      <c r="M39268" s="2"/>
    </row>
    <row r="39269" spans="13:13">
      <c r="M39269" s="2"/>
    </row>
    <row r="39270" spans="13:13">
      <c r="M39270" s="2"/>
    </row>
    <row r="39271" spans="13:13">
      <c r="M39271" s="2"/>
    </row>
    <row r="39272" spans="13:13">
      <c r="M39272" s="2"/>
    </row>
    <row r="39273" spans="13:13">
      <c r="M39273" s="2"/>
    </row>
    <row r="39274" spans="13:13">
      <c r="M39274" s="2"/>
    </row>
    <row r="39275" spans="13:13">
      <c r="M39275" s="2"/>
    </row>
    <row r="39276" spans="13:13">
      <c r="M39276" s="2"/>
    </row>
    <row r="39277" spans="13:13">
      <c r="M39277" s="2"/>
    </row>
    <row r="39278" spans="13:13">
      <c r="M39278" s="2"/>
    </row>
    <row r="39279" spans="13:13">
      <c r="M39279" s="2"/>
    </row>
    <row r="39280" spans="13:13">
      <c r="M39280" s="2"/>
    </row>
    <row r="39281" spans="13:13">
      <c r="M39281" s="2"/>
    </row>
    <row r="39282" spans="13:13">
      <c r="M39282" s="2"/>
    </row>
    <row r="39283" spans="13:13">
      <c r="M39283" s="2"/>
    </row>
    <row r="39284" spans="13:13">
      <c r="M39284" s="2"/>
    </row>
    <row r="39285" spans="13:13">
      <c r="M39285" s="2"/>
    </row>
    <row r="39286" spans="13:13">
      <c r="M39286" s="2"/>
    </row>
    <row r="39287" spans="13:13">
      <c r="M39287" s="2"/>
    </row>
    <row r="39288" spans="13:13">
      <c r="M39288" s="2"/>
    </row>
    <row r="39289" spans="13:13">
      <c r="M39289" s="2"/>
    </row>
    <row r="39290" spans="13:13">
      <c r="M39290" s="2"/>
    </row>
    <row r="39291" spans="13:13">
      <c r="M39291" s="2"/>
    </row>
    <row r="39292" spans="13:13">
      <c r="M39292" s="2"/>
    </row>
    <row r="39293" spans="13:13">
      <c r="M39293" s="2"/>
    </row>
    <row r="39294" spans="13:13">
      <c r="M39294" s="2"/>
    </row>
    <row r="39295" spans="13:13">
      <c r="M39295" s="2"/>
    </row>
    <row r="39296" spans="13:13">
      <c r="M39296" s="2"/>
    </row>
    <row r="39297" spans="13:13">
      <c r="M39297" s="2"/>
    </row>
    <row r="39298" spans="13:13">
      <c r="M39298" s="2"/>
    </row>
    <row r="39299" spans="13:13">
      <c r="M39299" s="2"/>
    </row>
    <row r="39300" spans="13:13">
      <c r="M39300" s="2"/>
    </row>
    <row r="39301" spans="13:13">
      <c r="M39301" s="2"/>
    </row>
    <row r="39302" spans="13:13">
      <c r="M39302" s="2"/>
    </row>
    <row r="39303" spans="13:13">
      <c r="M39303" s="2"/>
    </row>
    <row r="39304" spans="13:13">
      <c r="M39304" s="2"/>
    </row>
    <row r="39305" spans="13:13">
      <c r="M39305" s="2"/>
    </row>
    <row r="39306" spans="13:13">
      <c r="M39306" s="2"/>
    </row>
    <row r="39307" spans="13:13">
      <c r="M39307" s="2"/>
    </row>
    <row r="39308" spans="13:13">
      <c r="M39308" s="2"/>
    </row>
    <row r="39309" spans="13:13">
      <c r="M39309" s="2"/>
    </row>
    <row r="39310" spans="13:13">
      <c r="M39310" s="2"/>
    </row>
    <row r="39311" spans="13:13">
      <c r="M39311" s="2"/>
    </row>
    <row r="39312" spans="13:13">
      <c r="M39312" s="2"/>
    </row>
    <row r="39313" spans="13:13">
      <c r="M39313" s="2"/>
    </row>
    <row r="39314" spans="13:13">
      <c r="M39314" s="2"/>
    </row>
    <row r="39315" spans="13:13">
      <c r="M39315" s="2"/>
    </row>
    <row r="39316" spans="13:13">
      <c r="M39316" s="2"/>
    </row>
    <row r="39317" spans="13:13">
      <c r="M39317" s="2"/>
    </row>
    <row r="39318" spans="13:13">
      <c r="M39318" s="2"/>
    </row>
    <row r="39319" spans="13:13">
      <c r="M39319" s="2"/>
    </row>
    <row r="39320" spans="13:13">
      <c r="M39320" s="2"/>
    </row>
    <row r="39321" spans="13:13">
      <c r="M39321" s="2"/>
    </row>
    <row r="39322" spans="13:13">
      <c r="M39322" s="2"/>
    </row>
    <row r="39323" spans="13:13">
      <c r="M39323" s="2"/>
    </row>
    <row r="39324" spans="13:13">
      <c r="M39324" s="2"/>
    </row>
    <row r="39325" spans="13:13">
      <c r="M39325" s="2"/>
    </row>
    <row r="39326" spans="13:13">
      <c r="M39326" s="2"/>
    </row>
    <row r="39327" spans="13:13">
      <c r="M39327" s="2"/>
    </row>
    <row r="39328" spans="13:13">
      <c r="M39328" s="2"/>
    </row>
    <row r="39329" spans="13:13">
      <c r="M39329" s="2"/>
    </row>
    <row r="39330" spans="13:13">
      <c r="M39330" s="2"/>
    </row>
    <row r="39331" spans="13:13">
      <c r="M39331" s="2"/>
    </row>
    <row r="39332" spans="13:13">
      <c r="M39332" s="2"/>
    </row>
    <row r="39333" spans="13:13">
      <c r="M39333" s="2"/>
    </row>
    <row r="39334" spans="13:13">
      <c r="M39334" s="2"/>
    </row>
    <row r="39335" spans="13:13">
      <c r="M39335" s="2"/>
    </row>
    <row r="39336" spans="13:13">
      <c r="M39336" s="2"/>
    </row>
    <row r="39337" spans="13:13">
      <c r="M39337" s="2"/>
    </row>
    <row r="39338" spans="13:13">
      <c r="M39338" s="2"/>
    </row>
    <row r="39339" spans="13:13">
      <c r="M39339" s="2"/>
    </row>
    <row r="39340" spans="13:13">
      <c r="M39340" s="2"/>
    </row>
    <row r="39341" spans="13:13">
      <c r="M39341" s="2"/>
    </row>
    <row r="39342" spans="13:13">
      <c r="M39342" s="2"/>
    </row>
    <row r="39343" spans="13:13">
      <c r="M39343" s="2"/>
    </row>
    <row r="39344" spans="13:13">
      <c r="M39344" s="2"/>
    </row>
    <row r="39345" spans="13:13">
      <c r="M39345" s="2"/>
    </row>
    <row r="39346" spans="13:13">
      <c r="M39346" s="2"/>
    </row>
    <row r="39347" spans="13:13">
      <c r="M39347" s="2"/>
    </row>
    <row r="39348" spans="13:13">
      <c r="M39348" s="2"/>
    </row>
    <row r="39349" spans="13:13">
      <c r="M39349" s="2"/>
    </row>
    <row r="39350" spans="13:13">
      <c r="M39350" s="2"/>
    </row>
    <row r="39351" spans="13:13">
      <c r="M39351" s="2"/>
    </row>
    <row r="39352" spans="13:13">
      <c r="M39352" s="2"/>
    </row>
    <row r="39353" spans="13:13">
      <c r="M39353" s="2"/>
    </row>
    <row r="39354" spans="13:13">
      <c r="M39354" s="2"/>
    </row>
    <row r="39355" spans="13:13">
      <c r="M39355" s="2"/>
    </row>
    <row r="39356" spans="13:13">
      <c r="M39356" s="2"/>
    </row>
    <row r="39357" spans="13:13">
      <c r="M39357" s="2"/>
    </row>
    <row r="39358" spans="13:13">
      <c r="M39358" s="2"/>
    </row>
    <row r="39359" spans="13:13">
      <c r="M39359" s="2"/>
    </row>
    <row r="39360" spans="13:13">
      <c r="M39360" s="2"/>
    </row>
    <row r="39361" spans="13:13">
      <c r="M39361" s="2"/>
    </row>
    <row r="39362" spans="13:13">
      <c r="M39362" s="2"/>
    </row>
    <row r="39363" spans="13:13">
      <c r="M39363" s="2"/>
    </row>
    <row r="39364" spans="13:13">
      <c r="M39364" s="2"/>
    </row>
    <row r="39365" spans="13:13">
      <c r="M39365" s="2"/>
    </row>
    <row r="39366" spans="13:13">
      <c r="M39366" s="2"/>
    </row>
    <row r="39367" spans="13:13">
      <c r="M39367" s="2"/>
    </row>
    <row r="39368" spans="13:13">
      <c r="M39368" s="2"/>
    </row>
    <row r="39369" spans="13:13">
      <c r="M39369" s="2"/>
    </row>
    <row r="39370" spans="13:13">
      <c r="M39370" s="2"/>
    </row>
    <row r="39371" spans="13:13">
      <c r="M39371" s="2"/>
    </row>
    <row r="39372" spans="13:13">
      <c r="M39372" s="2"/>
    </row>
    <row r="39373" spans="13:13">
      <c r="M39373" s="2"/>
    </row>
    <row r="39374" spans="13:13">
      <c r="M39374" s="2"/>
    </row>
    <row r="39375" spans="13:13">
      <c r="M39375" s="2"/>
    </row>
    <row r="39376" spans="13:13">
      <c r="M39376" s="2"/>
    </row>
    <row r="39377" spans="13:13">
      <c r="M39377" s="2"/>
    </row>
    <row r="39378" spans="13:13">
      <c r="M39378" s="2"/>
    </row>
    <row r="39379" spans="13:13">
      <c r="M39379" s="2"/>
    </row>
    <row r="39380" spans="13:13">
      <c r="M39380" s="2"/>
    </row>
    <row r="39381" spans="13:13">
      <c r="M39381" s="2"/>
    </row>
    <row r="39382" spans="13:13">
      <c r="M39382" s="2"/>
    </row>
    <row r="39383" spans="13:13">
      <c r="M39383" s="2"/>
    </row>
    <row r="39384" spans="13:13">
      <c r="M39384" s="2"/>
    </row>
    <row r="39385" spans="13:13">
      <c r="M39385" s="2"/>
    </row>
    <row r="39386" spans="13:13">
      <c r="M39386" s="2"/>
    </row>
    <row r="39387" spans="13:13">
      <c r="M39387" s="2"/>
    </row>
    <row r="39388" spans="13:13">
      <c r="M39388" s="2"/>
    </row>
    <row r="39389" spans="13:13">
      <c r="M39389" s="2"/>
    </row>
    <row r="39390" spans="13:13">
      <c r="M39390" s="2"/>
    </row>
    <row r="39391" spans="13:13">
      <c r="M39391" s="2"/>
    </row>
    <row r="39392" spans="13:13">
      <c r="M39392" s="2"/>
    </row>
    <row r="39393" spans="13:13">
      <c r="M39393" s="2"/>
    </row>
    <row r="39394" spans="13:13">
      <c r="M39394" s="2"/>
    </row>
    <row r="39395" spans="13:13">
      <c r="M39395" s="2"/>
    </row>
    <row r="39396" spans="13:13">
      <c r="M39396" s="2"/>
    </row>
    <row r="39397" spans="13:13">
      <c r="M39397" s="2"/>
    </row>
    <row r="39398" spans="13:13">
      <c r="M39398" s="2"/>
    </row>
    <row r="39399" spans="13:13">
      <c r="M39399" s="2"/>
    </row>
    <row r="39400" spans="13:13">
      <c r="M39400" s="2"/>
    </row>
    <row r="39401" spans="13:13">
      <c r="M39401" s="2"/>
    </row>
    <row r="39402" spans="13:13">
      <c r="M39402" s="2"/>
    </row>
    <row r="39403" spans="13:13">
      <c r="M39403" s="2"/>
    </row>
    <row r="39404" spans="13:13">
      <c r="M39404" s="2"/>
    </row>
    <row r="39405" spans="13:13">
      <c r="M39405" s="2"/>
    </row>
    <row r="39406" spans="13:13">
      <c r="M39406" s="2"/>
    </row>
    <row r="39407" spans="13:13">
      <c r="M39407" s="2"/>
    </row>
    <row r="39408" spans="13:13">
      <c r="M39408" s="2"/>
    </row>
    <row r="39409" spans="13:13">
      <c r="M39409" s="2"/>
    </row>
    <row r="39410" spans="13:13">
      <c r="M39410" s="2"/>
    </row>
    <row r="39411" spans="13:13">
      <c r="M39411" s="2"/>
    </row>
    <row r="39412" spans="13:13">
      <c r="M39412" s="2"/>
    </row>
    <row r="39413" spans="13:13">
      <c r="M39413" s="2"/>
    </row>
    <row r="39414" spans="13:13">
      <c r="M39414" s="2"/>
    </row>
    <row r="39415" spans="13:13">
      <c r="M39415" s="2"/>
    </row>
    <row r="39416" spans="13:13">
      <c r="M39416" s="2"/>
    </row>
    <row r="39417" spans="13:13">
      <c r="M39417" s="2"/>
    </row>
    <row r="39418" spans="13:13">
      <c r="M39418" s="2"/>
    </row>
    <row r="39419" spans="13:13">
      <c r="M39419" s="2"/>
    </row>
    <row r="39420" spans="13:13">
      <c r="M39420" s="2"/>
    </row>
    <row r="39421" spans="13:13">
      <c r="M39421" s="2"/>
    </row>
    <row r="39422" spans="13:13">
      <c r="M39422" s="2"/>
    </row>
    <row r="39423" spans="13:13">
      <c r="M39423" s="2"/>
    </row>
    <row r="39424" spans="13:13">
      <c r="M39424" s="2"/>
    </row>
    <row r="39425" spans="13:13">
      <c r="M39425" s="2"/>
    </row>
    <row r="39426" spans="13:13">
      <c r="M39426" s="2"/>
    </row>
    <row r="39427" spans="13:13">
      <c r="M39427" s="2"/>
    </row>
    <row r="39428" spans="13:13">
      <c r="M39428" s="2"/>
    </row>
    <row r="39429" spans="13:13">
      <c r="M39429" s="2"/>
    </row>
    <row r="39430" spans="13:13">
      <c r="M39430" s="2"/>
    </row>
    <row r="39431" spans="13:13">
      <c r="M39431" s="2"/>
    </row>
    <row r="39432" spans="13:13">
      <c r="M39432" s="2"/>
    </row>
    <row r="39433" spans="13:13">
      <c r="M39433" s="2"/>
    </row>
    <row r="39434" spans="13:13">
      <c r="M39434" s="2"/>
    </row>
    <row r="39435" spans="13:13">
      <c r="M39435" s="2"/>
    </row>
    <row r="39436" spans="13:13">
      <c r="M39436" s="2"/>
    </row>
    <row r="39437" spans="13:13">
      <c r="M39437" s="2"/>
    </row>
    <row r="39438" spans="13:13">
      <c r="M39438" s="2"/>
    </row>
    <row r="39439" spans="13:13">
      <c r="M39439" s="2"/>
    </row>
    <row r="39440" spans="13:13">
      <c r="M39440" s="2"/>
    </row>
    <row r="39441" spans="13:13">
      <c r="M39441" s="2"/>
    </row>
    <row r="39442" spans="13:13">
      <c r="M39442" s="2"/>
    </row>
    <row r="39443" spans="13:13">
      <c r="M39443" s="2"/>
    </row>
    <row r="39444" spans="13:13">
      <c r="M39444" s="2"/>
    </row>
    <row r="39445" spans="13:13">
      <c r="M39445" s="2"/>
    </row>
    <row r="39446" spans="13:13">
      <c r="M39446" s="2"/>
    </row>
    <row r="39447" spans="13:13">
      <c r="M39447" s="2"/>
    </row>
    <row r="39448" spans="13:13">
      <c r="M39448" s="2"/>
    </row>
    <row r="39449" spans="13:13">
      <c r="M39449" s="2"/>
    </row>
    <row r="39450" spans="13:13">
      <c r="M39450" s="2"/>
    </row>
    <row r="39451" spans="13:13">
      <c r="M39451" s="2"/>
    </row>
    <row r="39452" spans="13:13">
      <c r="M39452" s="2"/>
    </row>
    <row r="39453" spans="13:13">
      <c r="M39453" s="2"/>
    </row>
    <row r="39454" spans="13:13">
      <c r="M39454" s="2"/>
    </row>
    <row r="39455" spans="13:13">
      <c r="M39455" s="2"/>
    </row>
    <row r="39456" spans="13:13">
      <c r="M39456" s="2"/>
    </row>
    <row r="39457" spans="13:13">
      <c r="M39457" s="2"/>
    </row>
    <row r="39458" spans="13:13">
      <c r="M39458" s="2"/>
    </row>
    <row r="39459" spans="13:13">
      <c r="M39459" s="2"/>
    </row>
    <row r="39460" spans="13:13">
      <c r="M39460" s="2"/>
    </row>
    <row r="39461" spans="13:13">
      <c r="M39461" s="2"/>
    </row>
    <row r="39462" spans="13:13">
      <c r="M39462" s="2"/>
    </row>
    <row r="39463" spans="13:13">
      <c r="M39463" s="2"/>
    </row>
    <row r="39464" spans="13:13">
      <c r="M39464" s="2"/>
    </row>
    <row r="39465" spans="13:13">
      <c r="M39465" s="2"/>
    </row>
    <row r="39466" spans="13:13">
      <c r="M39466" s="2"/>
    </row>
    <row r="39467" spans="13:13">
      <c r="M39467" s="2"/>
    </row>
    <row r="39468" spans="13:13">
      <c r="M39468" s="2"/>
    </row>
    <row r="39469" spans="13:13">
      <c r="M39469" s="2"/>
    </row>
    <row r="39470" spans="13:13">
      <c r="M39470" s="2"/>
    </row>
    <row r="39471" spans="13:13">
      <c r="M39471" s="2"/>
    </row>
    <row r="39472" spans="13:13">
      <c r="M39472" s="2"/>
    </row>
    <row r="39473" spans="13:13">
      <c r="M39473" s="2"/>
    </row>
    <row r="39474" spans="13:13">
      <c r="M39474" s="2"/>
    </row>
    <row r="39475" spans="13:13">
      <c r="M39475" s="2"/>
    </row>
    <row r="39476" spans="13:13">
      <c r="M39476" s="2"/>
    </row>
    <row r="39477" spans="13:13">
      <c r="M39477" s="2"/>
    </row>
    <row r="39478" spans="13:13">
      <c r="M39478" s="2"/>
    </row>
    <row r="39479" spans="13:13">
      <c r="M39479" s="2"/>
    </row>
    <row r="39480" spans="13:13">
      <c r="M39480" s="2"/>
    </row>
    <row r="39481" spans="13:13">
      <c r="M39481" s="2"/>
    </row>
    <row r="39482" spans="13:13">
      <c r="M39482" s="2"/>
    </row>
    <row r="39483" spans="13:13">
      <c r="M39483" s="2"/>
    </row>
    <row r="39484" spans="13:13">
      <c r="M39484" s="2"/>
    </row>
    <row r="39485" spans="13:13">
      <c r="M39485" s="2"/>
    </row>
    <row r="39486" spans="13:13">
      <c r="M39486" s="2"/>
    </row>
    <row r="39487" spans="13:13">
      <c r="M39487" s="2"/>
    </row>
    <row r="39488" spans="13:13">
      <c r="M39488" s="2"/>
    </row>
    <row r="39489" spans="13:13">
      <c r="M39489" s="2"/>
    </row>
    <row r="39490" spans="13:13">
      <c r="M39490" s="2"/>
    </row>
    <row r="39491" spans="13:13">
      <c r="M39491" s="2"/>
    </row>
    <row r="39492" spans="13:13">
      <c r="M39492" s="2"/>
    </row>
    <row r="39493" spans="13:13">
      <c r="M39493" s="2"/>
    </row>
    <row r="39494" spans="13:13">
      <c r="M39494" s="2"/>
    </row>
    <row r="39495" spans="13:13">
      <c r="M39495" s="2"/>
    </row>
    <row r="39496" spans="13:13">
      <c r="M39496" s="2"/>
    </row>
    <row r="39497" spans="13:13">
      <c r="M39497" s="2"/>
    </row>
    <row r="39498" spans="13:13">
      <c r="M39498" s="2"/>
    </row>
    <row r="39499" spans="13:13">
      <c r="M39499" s="2"/>
    </row>
    <row r="39500" spans="13:13">
      <c r="M39500" s="2"/>
    </row>
    <row r="39501" spans="13:13">
      <c r="M39501" s="2"/>
    </row>
    <row r="39502" spans="13:13">
      <c r="M39502" s="2"/>
    </row>
    <row r="39503" spans="13:13">
      <c r="M39503" s="2"/>
    </row>
    <row r="39504" spans="13:13">
      <c r="M39504" s="2"/>
    </row>
    <row r="39505" spans="13:13">
      <c r="M39505" s="2"/>
    </row>
    <row r="39506" spans="13:13">
      <c r="M39506" s="2"/>
    </row>
    <row r="39507" spans="13:13">
      <c r="M39507" s="2"/>
    </row>
    <row r="39508" spans="13:13">
      <c r="M39508" s="2"/>
    </row>
    <row r="39509" spans="13:13">
      <c r="M39509" s="2"/>
    </row>
    <row r="39510" spans="13:13">
      <c r="M39510" s="2"/>
    </row>
    <row r="39511" spans="13:13">
      <c r="M39511" s="2"/>
    </row>
    <row r="39512" spans="13:13">
      <c r="M39512" s="2"/>
    </row>
    <row r="39513" spans="13:13">
      <c r="M39513" s="2"/>
    </row>
    <row r="39514" spans="13:13">
      <c r="M39514" s="2"/>
    </row>
    <row r="39515" spans="13:13">
      <c r="M39515" s="2"/>
    </row>
    <row r="39516" spans="13:13">
      <c r="M39516" s="2"/>
    </row>
    <row r="39517" spans="13:13">
      <c r="M39517" s="2"/>
    </row>
    <row r="39518" spans="13:13">
      <c r="M39518" s="2"/>
    </row>
    <row r="39519" spans="13:13">
      <c r="M39519" s="2"/>
    </row>
    <row r="39520" spans="13:13">
      <c r="M39520" s="2"/>
    </row>
    <row r="39521" spans="13:13">
      <c r="M39521" s="2"/>
    </row>
    <row r="39522" spans="13:13">
      <c r="M39522" s="2"/>
    </row>
    <row r="39523" spans="13:13">
      <c r="M39523" s="2"/>
    </row>
    <row r="39524" spans="13:13">
      <c r="M39524" s="2"/>
    </row>
    <row r="39525" spans="13:13">
      <c r="M39525" s="2"/>
    </row>
    <row r="39526" spans="13:13">
      <c r="M39526" s="2"/>
    </row>
    <row r="39527" spans="13:13">
      <c r="M39527" s="2"/>
    </row>
    <row r="39528" spans="13:13">
      <c r="M39528" s="2"/>
    </row>
    <row r="39529" spans="13:13">
      <c r="M39529" s="2"/>
    </row>
    <row r="39530" spans="13:13">
      <c r="M39530" s="2"/>
    </row>
    <row r="39531" spans="13:13">
      <c r="M39531" s="2"/>
    </row>
    <row r="39532" spans="13:13">
      <c r="M39532" s="2"/>
    </row>
    <row r="39533" spans="13:13">
      <c r="M39533" s="2"/>
    </row>
    <row r="39534" spans="13:13">
      <c r="M39534" s="2"/>
    </row>
    <row r="39535" spans="13:13">
      <c r="M39535" s="2"/>
    </row>
    <row r="39536" spans="13:13">
      <c r="M39536" s="2"/>
    </row>
    <row r="39537" spans="13:13">
      <c r="M39537" s="2"/>
    </row>
    <row r="39538" spans="13:13">
      <c r="M39538" s="2"/>
    </row>
    <row r="39539" spans="13:13">
      <c r="M39539" s="2"/>
    </row>
    <row r="39540" spans="13:13">
      <c r="M39540" s="2"/>
    </row>
    <row r="39541" spans="13:13">
      <c r="M39541" s="2"/>
    </row>
    <row r="39542" spans="13:13">
      <c r="M39542" s="2"/>
    </row>
    <row r="39543" spans="13:13">
      <c r="M39543" s="2"/>
    </row>
    <row r="39544" spans="13:13">
      <c r="M39544" s="2"/>
    </row>
    <row r="39545" spans="13:13">
      <c r="M39545" s="2"/>
    </row>
    <row r="39546" spans="13:13">
      <c r="M39546" s="2"/>
    </row>
    <row r="39547" spans="13:13">
      <c r="M39547" s="2"/>
    </row>
    <row r="39548" spans="13:13">
      <c r="M39548" s="2"/>
    </row>
    <row r="39549" spans="13:13">
      <c r="M39549" s="2"/>
    </row>
    <row r="39550" spans="13:13">
      <c r="M39550" s="2"/>
    </row>
    <row r="39551" spans="13:13">
      <c r="M39551" s="2"/>
    </row>
    <row r="39552" spans="13:13">
      <c r="M39552" s="2"/>
    </row>
    <row r="39553" spans="13:13">
      <c r="M39553" s="2"/>
    </row>
    <row r="39554" spans="13:13">
      <c r="M39554" s="2"/>
    </row>
    <row r="39555" spans="13:13">
      <c r="M39555" s="2"/>
    </row>
    <row r="39556" spans="13:13">
      <c r="M39556" s="2"/>
    </row>
    <row r="39557" spans="13:13">
      <c r="M39557" s="2"/>
    </row>
    <row r="39558" spans="13:13">
      <c r="M39558" s="2"/>
    </row>
    <row r="39559" spans="13:13">
      <c r="M39559" s="2"/>
    </row>
    <row r="39560" spans="13:13">
      <c r="M39560" s="2"/>
    </row>
    <row r="39561" spans="13:13">
      <c r="M39561" s="2"/>
    </row>
    <row r="39562" spans="13:13">
      <c r="M39562" s="2"/>
    </row>
    <row r="39563" spans="13:13">
      <c r="M39563" s="2"/>
    </row>
    <row r="39564" spans="13:13">
      <c r="M39564" s="2"/>
    </row>
    <row r="39565" spans="13:13">
      <c r="M39565" s="2"/>
    </row>
    <row r="39566" spans="13:13">
      <c r="M39566" s="2"/>
    </row>
    <row r="39567" spans="13:13">
      <c r="M39567" s="2"/>
    </row>
    <row r="39568" spans="13:13">
      <c r="M39568" s="2"/>
    </row>
    <row r="39569" spans="13:13">
      <c r="M39569" s="2"/>
    </row>
    <row r="39570" spans="13:13">
      <c r="M39570" s="2"/>
    </row>
    <row r="39571" spans="13:13">
      <c r="M39571" s="2"/>
    </row>
    <row r="39572" spans="13:13">
      <c r="M39572" s="2"/>
    </row>
    <row r="39573" spans="13:13">
      <c r="M39573" s="2"/>
    </row>
    <row r="39574" spans="13:13">
      <c r="M39574" s="2"/>
    </row>
    <row r="39575" spans="13:13">
      <c r="M39575" s="2"/>
    </row>
    <row r="39576" spans="13:13">
      <c r="M39576" s="2"/>
    </row>
    <row r="39577" spans="13:13">
      <c r="M39577" s="2"/>
    </row>
    <row r="39578" spans="13:13">
      <c r="M39578" s="2"/>
    </row>
    <row r="39579" spans="13:13">
      <c r="M39579" s="2"/>
    </row>
    <row r="39580" spans="13:13">
      <c r="M39580" s="2"/>
    </row>
    <row r="39581" spans="13:13">
      <c r="M39581" s="2"/>
    </row>
    <row r="39582" spans="13:13">
      <c r="M39582" s="2"/>
    </row>
    <row r="39583" spans="13:13">
      <c r="M39583" s="2"/>
    </row>
    <row r="39584" spans="13:13">
      <c r="M39584" s="2"/>
    </row>
    <row r="39585" spans="13:13">
      <c r="M39585" s="2"/>
    </row>
    <row r="39586" spans="13:13">
      <c r="M39586" s="2"/>
    </row>
    <row r="39587" spans="13:13">
      <c r="M39587" s="2"/>
    </row>
    <row r="39588" spans="13:13">
      <c r="M39588" s="2"/>
    </row>
    <row r="39589" spans="13:13">
      <c r="M39589" s="2"/>
    </row>
    <row r="39590" spans="13:13">
      <c r="M39590" s="2"/>
    </row>
    <row r="39591" spans="13:13">
      <c r="M39591" s="2"/>
    </row>
    <row r="39592" spans="13:13">
      <c r="M39592" s="2"/>
    </row>
    <row r="39593" spans="13:13">
      <c r="M39593" s="2"/>
    </row>
    <row r="39594" spans="13:13">
      <c r="M39594" s="2"/>
    </row>
    <row r="39595" spans="13:13">
      <c r="M39595" s="2"/>
    </row>
    <row r="39596" spans="13:13">
      <c r="M39596" s="2"/>
    </row>
    <row r="39597" spans="13:13">
      <c r="M39597" s="2"/>
    </row>
    <row r="39598" spans="13:13">
      <c r="M39598" s="2"/>
    </row>
    <row r="39599" spans="13:13">
      <c r="M39599" s="2"/>
    </row>
    <row r="39600" spans="13:13">
      <c r="M39600" s="2"/>
    </row>
    <row r="39601" spans="13:13">
      <c r="M39601" s="2"/>
    </row>
    <row r="39602" spans="13:13">
      <c r="M39602" s="2"/>
    </row>
    <row r="39603" spans="13:13">
      <c r="M39603" s="2"/>
    </row>
    <row r="39604" spans="13:13">
      <c r="M39604" s="2"/>
    </row>
    <row r="39605" spans="13:13">
      <c r="M39605" s="2"/>
    </row>
    <row r="39606" spans="13:13">
      <c r="M39606" s="2"/>
    </row>
    <row r="39607" spans="13:13">
      <c r="M39607" s="2"/>
    </row>
    <row r="39608" spans="13:13">
      <c r="M39608" s="2"/>
    </row>
    <row r="39609" spans="13:13">
      <c r="M39609" s="2"/>
    </row>
    <row r="39610" spans="13:13">
      <c r="M39610" s="2"/>
    </row>
    <row r="39611" spans="13:13">
      <c r="M39611" s="2"/>
    </row>
    <row r="39612" spans="13:13">
      <c r="M39612" s="2"/>
    </row>
    <row r="39613" spans="13:13">
      <c r="M39613" s="2"/>
    </row>
    <row r="39614" spans="13:13">
      <c r="M39614" s="2"/>
    </row>
    <row r="39615" spans="13:13">
      <c r="M39615" s="2"/>
    </row>
    <row r="39616" spans="13:13">
      <c r="M39616" s="2"/>
    </row>
    <row r="39617" spans="13:13">
      <c r="M39617" s="2"/>
    </row>
    <row r="39618" spans="13:13">
      <c r="M39618" s="2"/>
    </row>
    <row r="39619" spans="13:13">
      <c r="M39619" s="2"/>
    </row>
    <row r="39620" spans="13:13">
      <c r="M39620" s="2"/>
    </row>
    <row r="39621" spans="13:13">
      <c r="M39621" s="2"/>
    </row>
    <row r="39622" spans="13:13">
      <c r="M39622" s="2"/>
    </row>
    <row r="39623" spans="13:13">
      <c r="M39623" s="2"/>
    </row>
    <row r="39624" spans="13:13">
      <c r="M39624" s="2"/>
    </row>
    <row r="39625" spans="13:13">
      <c r="M39625" s="2"/>
    </row>
    <row r="39626" spans="13:13">
      <c r="M39626" s="2"/>
    </row>
    <row r="39627" spans="13:13">
      <c r="M39627" s="2"/>
    </row>
    <row r="39628" spans="13:13">
      <c r="M39628" s="2"/>
    </row>
    <row r="39629" spans="13:13">
      <c r="M39629" s="2"/>
    </row>
    <row r="39630" spans="13:13">
      <c r="M39630" s="2"/>
    </row>
    <row r="39631" spans="13:13">
      <c r="M39631" s="2"/>
    </row>
    <row r="39632" spans="13:13">
      <c r="M39632" s="2"/>
    </row>
    <row r="39633" spans="13:13">
      <c r="M39633" s="2"/>
    </row>
    <row r="39634" spans="13:13">
      <c r="M39634" s="2"/>
    </row>
    <row r="39635" spans="13:13">
      <c r="M39635" s="2"/>
    </row>
    <row r="39636" spans="13:13">
      <c r="M39636" s="2"/>
    </row>
    <row r="39637" spans="13:13">
      <c r="M39637" s="2"/>
    </row>
    <row r="39638" spans="13:13">
      <c r="M39638" s="2"/>
    </row>
    <row r="39639" spans="13:13">
      <c r="M39639" s="2"/>
    </row>
    <row r="39640" spans="13:13">
      <c r="M39640" s="2"/>
    </row>
    <row r="39641" spans="13:13">
      <c r="M39641" s="2"/>
    </row>
    <row r="39642" spans="13:13">
      <c r="M39642" s="2"/>
    </row>
    <row r="39643" spans="13:13">
      <c r="M39643" s="2"/>
    </row>
    <row r="39644" spans="13:13">
      <c r="M39644" s="2"/>
    </row>
    <row r="39645" spans="13:13">
      <c r="M39645" s="2"/>
    </row>
    <row r="39646" spans="13:13">
      <c r="M39646" s="2"/>
    </row>
    <row r="39647" spans="13:13">
      <c r="M39647" s="2"/>
    </row>
    <row r="39648" spans="13:13">
      <c r="M39648" s="2"/>
    </row>
    <row r="39649" spans="13:13">
      <c r="M39649" s="2"/>
    </row>
    <row r="39650" spans="13:13">
      <c r="M39650" s="2"/>
    </row>
    <row r="39651" spans="13:13">
      <c r="M39651" s="2"/>
    </row>
    <row r="39652" spans="13:13">
      <c r="M39652" s="2"/>
    </row>
    <row r="39653" spans="13:13">
      <c r="M39653" s="2"/>
    </row>
    <row r="39654" spans="13:13">
      <c r="M39654" s="2"/>
    </row>
    <row r="39655" spans="13:13">
      <c r="M39655" s="2"/>
    </row>
    <row r="39656" spans="13:13">
      <c r="M39656" s="2"/>
    </row>
    <row r="39657" spans="13:13">
      <c r="M39657" s="2"/>
    </row>
    <row r="39658" spans="13:13">
      <c r="M39658" s="2"/>
    </row>
    <row r="39659" spans="13:13">
      <c r="M39659" s="2"/>
    </row>
    <row r="39660" spans="13:13">
      <c r="M39660" s="2"/>
    </row>
    <row r="39661" spans="13:13">
      <c r="M39661" s="2"/>
    </row>
    <row r="39662" spans="13:13">
      <c r="M39662" s="2"/>
    </row>
    <row r="39663" spans="13:13">
      <c r="M39663" s="2"/>
    </row>
    <row r="39664" spans="13:13">
      <c r="M39664" s="2"/>
    </row>
    <row r="39665" spans="13:13">
      <c r="M39665" s="2"/>
    </row>
    <row r="39666" spans="13:13">
      <c r="M39666" s="2"/>
    </row>
    <row r="39667" spans="13:13">
      <c r="M39667" s="2"/>
    </row>
    <row r="39668" spans="13:13">
      <c r="M39668" s="2"/>
    </row>
    <row r="39669" spans="13:13">
      <c r="M39669" s="2"/>
    </row>
    <row r="39670" spans="13:13">
      <c r="M39670" s="2"/>
    </row>
    <row r="39671" spans="13:13">
      <c r="M39671" s="2"/>
    </row>
    <row r="39672" spans="13:13">
      <c r="M39672" s="2"/>
    </row>
    <row r="39673" spans="13:13">
      <c r="M39673" s="2"/>
    </row>
    <row r="39674" spans="13:13">
      <c r="M39674" s="2"/>
    </row>
    <row r="39675" spans="13:13">
      <c r="M39675" s="2"/>
    </row>
    <row r="39676" spans="13:13">
      <c r="M39676" s="2"/>
    </row>
    <row r="39677" spans="13:13">
      <c r="M39677" s="2"/>
    </row>
    <row r="39678" spans="13:13">
      <c r="M39678" s="2"/>
    </row>
    <row r="39679" spans="13:13">
      <c r="M39679" s="2"/>
    </row>
    <row r="39680" spans="13:13">
      <c r="M39680" s="2"/>
    </row>
    <row r="39681" spans="13:13">
      <c r="M39681" s="2"/>
    </row>
    <row r="39682" spans="13:13">
      <c r="M39682" s="2"/>
    </row>
    <row r="39683" spans="13:13">
      <c r="M39683" s="2"/>
    </row>
    <row r="39684" spans="13:13">
      <c r="M39684" s="2"/>
    </row>
    <row r="39685" spans="13:13">
      <c r="M39685" s="2"/>
    </row>
    <row r="39686" spans="13:13">
      <c r="M39686" s="2"/>
    </row>
    <row r="39687" spans="13:13">
      <c r="M39687" s="2"/>
    </row>
    <row r="39688" spans="13:13">
      <c r="M39688" s="2"/>
    </row>
    <row r="39689" spans="13:13">
      <c r="M39689" s="2"/>
    </row>
    <row r="39690" spans="13:13">
      <c r="M39690" s="2"/>
    </row>
    <row r="39691" spans="13:13">
      <c r="M39691" s="2"/>
    </row>
    <row r="39692" spans="13:13">
      <c r="M39692" s="2"/>
    </row>
    <row r="39693" spans="13:13">
      <c r="M39693" s="2"/>
    </row>
    <row r="39694" spans="13:13">
      <c r="M39694" s="2"/>
    </row>
    <row r="39695" spans="13:13">
      <c r="M39695" s="2"/>
    </row>
    <row r="39696" spans="13:13">
      <c r="M39696" s="2"/>
    </row>
    <row r="39697" spans="13:13">
      <c r="M39697" s="2"/>
    </row>
    <row r="39698" spans="13:13">
      <c r="M39698" s="2"/>
    </row>
    <row r="39699" spans="13:13">
      <c r="M39699" s="2"/>
    </row>
    <row r="39700" spans="13:13">
      <c r="M39700" s="2"/>
    </row>
    <row r="39701" spans="13:13">
      <c r="M39701" s="2"/>
    </row>
    <row r="39702" spans="13:13">
      <c r="M39702" s="2"/>
    </row>
    <row r="39703" spans="13:13">
      <c r="M39703" s="2"/>
    </row>
    <row r="39704" spans="13:13">
      <c r="M39704" s="2"/>
    </row>
    <row r="39705" spans="13:13">
      <c r="M39705" s="2"/>
    </row>
    <row r="39706" spans="13:13">
      <c r="M39706" s="2"/>
    </row>
    <row r="39707" spans="13:13">
      <c r="M39707" s="2"/>
    </row>
    <row r="39708" spans="13:13">
      <c r="M39708" s="2"/>
    </row>
    <row r="39709" spans="13:13">
      <c r="M39709" s="2"/>
    </row>
    <row r="39710" spans="13:13">
      <c r="M39710" s="2"/>
    </row>
    <row r="39711" spans="13:13">
      <c r="M39711" s="2"/>
    </row>
    <row r="39712" spans="13:13">
      <c r="M39712" s="2"/>
    </row>
    <row r="39713" spans="13:13">
      <c r="M39713" s="2"/>
    </row>
    <row r="39714" spans="13:13">
      <c r="M39714" s="2"/>
    </row>
    <row r="39715" spans="13:13">
      <c r="M39715" s="2"/>
    </row>
    <row r="39716" spans="13:13">
      <c r="M39716" s="2"/>
    </row>
    <row r="39717" spans="13:13">
      <c r="M39717" s="2"/>
    </row>
    <row r="39718" spans="13:13">
      <c r="M39718" s="2"/>
    </row>
    <row r="39719" spans="13:13">
      <c r="M39719" s="2"/>
    </row>
    <row r="39720" spans="13:13">
      <c r="M39720" s="2"/>
    </row>
    <row r="39721" spans="13:13">
      <c r="M39721" s="2"/>
    </row>
    <row r="39722" spans="13:13">
      <c r="M39722" s="2"/>
    </row>
    <row r="39723" spans="13:13">
      <c r="M39723" s="2"/>
    </row>
    <row r="39724" spans="13:13">
      <c r="M39724" s="2"/>
    </row>
    <row r="39725" spans="13:13">
      <c r="M39725" s="2"/>
    </row>
    <row r="39726" spans="13:13">
      <c r="M39726" s="2"/>
    </row>
    <row r="39727" spans="13:13">
      <c r="M39727" s="2"/>
    </row>
    <row r="39728" spans="13:13">
      <c r="M39728" s="2"/>
    </row>
    <row r="39729" spans="13:13">
      <c r="M39729" s="2"/>
    </row>
    <row r="39730" spans="13:13">
      <c r="M39730" s="2"/>
    </row>
    <row r="39731" spans="13:13">
      <c r="M39731" s="2"/>
    </row>
    <row r="39732" spans="13:13">
      <c r="M39732" s="2"/>
    </row>
    <row r="39733" spans="13:13">
      <c r="M39733" s="2"/>
    </row>
    <row r="39734" spans="13:13">
      <c r="M39734" s="2"/>
    </row>
    <row r="39735" spans="13:13">
      <c r="M39735" s="2"/>
    </row>
    <row r="39736" spans="13:13">
      <c r="M39736" s="2"/>
    </row>
    <row r="39737" spans="13:13">
      <c r="M39737" s="2"/>
    </row>
    <row r="39738" spans="13:13">
      <c r="M39738" s="2"/>
    </row>
    <row r="39739" spans="13:13">
      <c r="M39739" s="2"/>
    </row>
    <row r="39740" spans="13:13">
      <c r="M39740" s="2"/>
    </row>
    <row r="39741" spans="13:13">
      <c r="M39741" s="2"/>
    </row>
    <row r="39742" spans="13:13">
      <c r="M39742" s="2"/>
    </row>
    <row r="39743" spans="13:13">
      <c r="M39743" s="2"/>
    </row>
    <row r="39744" spans="13:13">
      <c r="M39744" s="2"/>
    </row>
    <row r="39745" spans="13:13">
      <c r="M39745" s="2"/>
    </row>
    <row r="39746" spans="13:13">
      <c r="M39746" s="2"/>
    </row>
    <row r="39747" spans="13:13">
      <c r="M39747" s="2"/>
    </row>
    <row r="39748" spans="13:13">
      <c r="M39748" s="2"/>
    </row>
    <row r="39749" spans="13:13">
      <c r="M39749" s="2"/>
    </row>
    <row r="39750" spans="13:13">
      <c r="M39750" s="2"/>
    </row>
    <row r="39751" spans="13:13">
      <c r="M39751" s="2"/>
    </row>
    <row r="39752" spans="13:13">
      <c r="M39752" s="2"/>
    </row>
    <row r="39753" spans="13:13">
      <c r="M39753" s="2"/>
    </row>
    <row r="39754" spans="13:13">
      <c r="M39754" s="2"/>
    </row>
    <row r="39755" spans="13:13">
      <c r="M39755" s="2"/>
    </row>
    <row r="39756" spans="13:13">
      <c r="M39756" s="2"/>
    </row>
    <row r="39757" spans="13:13">
      <c r="M39757" s="2"/>
    </row>
    <row r="39758" spans="13:13">
      <c r="M39758" s="2"/>
    </row>
    <row r="39759" spans="13:13">
      <c r="M39759" s="2"/>
    </row>
    <row r="39760" spans="13:13">
      <c r="M39760" s="2"/>
    </row>
    <row r="39761" spans="13:13">
      <c r="M39761" s="2"/>
    </row>
    <row r="39762" spans="13:13">
      <c r="M39762" s="2"/>
    </row>
    <row r="39763" spans="13:13">
      <c r="M39763" s="2"/>
    </row>
    <row r="39764" spans="13:13">
      <c r="M39764" s="2"/>
    </row>
    <row r="39765" spans="13:13">
      <c r="M39765" s="2"/>
    </row>
    <row r="39766" spans="13:13">
      <c r="M39766" s="2"/>
    </row>
    <row r="39767" spans="13:13">
      <c r="M39767" s="2"/>
    </row>
    <row r="39768" spans="13:13">
      <c r="M39768" s="2"/>
    </row>
    <row r="39769" spans="13:13">
      <c r="M39769" s="2"/>
    </row>
    <row r="39770" spans="13:13">
      <c r="M39770" s="2"/>
    </row>
    <row r="39771" spans="13:13">
      <c r="M39771" s="2"/>
    </row>
    <row r="39772" spans="13:13">
      <c r="M39772" s="2"/>
    </row>
    <row r="39773" spans="13:13">
      <c r="M39773" s="2"/>
    </row>
    <row r="39774" spans="13:13">
      <c r="M39774" s="2"/>
    </row>
    <row r="39775" spans="13:13">
      <c r="M39775" s="2"/>
    </row>
    <row r="39776" spans="13:13">
      <c r="M39776" s="2"/>
    </row>
    <row r="39777" spans="13:13">
      <c r="M39777" s="2"/>
    </row>
    <row r="39778" spans="13:13">
      <c r="M39778" s="2"/>
    </row>
    <row r="39779" spans="13:13">
      <c r="M39779" s="2"/>
    </row>
    <row r="39780" spans="13:13">
      <c r="M39780" s="2"/>
    </row>
    <row r="39781" spans="13:13">
      <c r="M39781" s="2"/>
    </row>
    <row r="39782" spans="13:13">
      <c r="M39782" s="2"/>
    </row>
    <row r="39783" spans="13:13">
      <c r="M39783" s="2"/>
    </row>
    <row r="39784" spans="13:13">
      <c r="M39784" s="2"/>
    </row>
    <row r="39785" spans="13:13">
      <c r="M39785" s="2"/>
    </row>
    <row r="39786" spans="13:13">
      <c r="M39786" s="2"/>
    </row>
    <row r="39787" spans="13:13">
      <c r="M39787" s="2"/>
    </row>
    <row r="39788" spans="13:13">
      <c r="M39788" s="2"/>
    </row>
    <row r="39789" spans="13:13">
      <c r="M39789" s="2"/>
    </row>
    <row r="39790" spans="13:13">
      <c r="M39790" s="2"/>
    </row>
    <row r="39791" spans="13:13">
      <c r="M39791" s="2"/>
    </row>
    <row r="39792" spans="13:13">
      <c r="M39792" s="2"/>
    </row>
    <row r="39793" spans="13:13">
      <c r="M39793" s="2"/>
    </row>
    <row r="39794" spans="13:13">
      <c r="M39794" s="2"/>
    </row>
    <row r="39795" spans="13:13">
      <c r="M39795" s="2"/>
    </row>
    <row r="39796" spans="13:13">
      <c r="M39796" s="2"/>
    </row>
    <row r="39797" spans="13:13">
      <c r="M39797" s="2"/>
    </row>
    <row r="39798" spans="13:13">
      <c r="M39798" s="2"/>
    </row>
    <row r="39799" spans="13:13">
      <c r="M39799" s="2"/>
    </row>
    <row r="39800" spans="13:13">
      <c r="M39800" s="2"/>
    </row>
    <row r="39801" spans="13:13">
      <c r="M39801" s="2"/>
    </row>
    <row r="39802" spans="13:13">
      <c r="M39802" s="2"/>
    </row>
    <row r="39803" spans="13:13">
      <c r="M39803" s="2"/>
    </row>
    <row r="39804" spans="13:13">
      <c r="M39804" s="2"/>
    </row>
    <row r="39805" spans="13:13">
      <c r="M39805" s="2"/>
    </row>
    <row r="39806" spans="13:13">
      <c r="M39806" s="2"/>
    </row>
    <row r="39807" spans="13:13">
      <c r="M39807" s="2"/>
    </row>
    <row r="39808" spans="13:13">
      <c r="M39808" s="2"/>
    </row>
    <row r="39809" spans="13:13">
      <c r="M39809" s="2"/>
    </row>
    <row r="39810" spans="13:13">
      <c r="M39810" s="2"/>
    </row>
    <row r="39811" spans="13:13">
      <c r="M39811" s="2"/>
    </row>
    <row r="39812" spans="13:13">
      <c r="M39812" s="2"/>
    </row>
    <row r="39813" spans="13:13">
      <c r="M39813" s="2"/>
    </row>
    <row r="39814" spans="13:13">
      <c r="M39814" s="2"/>
    </row>
    <row r="39815" spans="13:13">
      <c r="M39815" s="2"/>
    </row>
    <row r="39816" spans="13:13">
      <c r="M39816" s="2"/>
    </row>
    <row r="39817" spans="13:13">
      <c r="M39817" s="2"/>
    </row>
    <row r="39818" spans="13:13">
      <c r="M39818" s="2"/>
    </row>
    <row r="39819" spans="13:13">
      <c r="M39819" s="2"/>
    </row>
    <row r="39820" spans="13:13">
      <c r="M39820" s="2"/>
    </row>
    <row r="39821" spans="13:13">
      <c r="M39821" s="2"/>
    </row>
    <row r="39822" spans="13:13">
      <c r="M39822" s="2"/>
    </row>
    <row r="39823" spans="13:13">
      <c r="M39823" s="2"/>
    </row>
    <row r="39824" spans="13:13">
      <c r="M39824" s="2"/>
    </row>
    <row r="39825" spans="13:13">
      <c r="M39825" s="2"/>
    </row>
    <row r="39826" spans="13:13">
      <c r="M39826" s="2"/>
    </row>
    <row r="39827" spans="13:13">
      <c r="M39827" s="2"/>
    </row>
    <row r="39828" spans="13:13">
      <c r="M39828" s="2"/>
    </row>
    <row r="39829" spans="13:13">
      <c r="M39829" s="2"/>
    </row>
    <row r="39830" spans="13:13">
      <c r="M39830" s="2"/>
    </row>
    <row r="39831" spans="13:13">
      <c r="M39831" s="2"/>
    </row>
    <row r="39832" spans="13:13">
      <c r="M39832" s="2"/>
    </row>
    <row r="39833" spans="13:13">
      <c r="M39833" s="2"/>
    </row>
    <row r="39834" spans="13:13">
      <c r="M39834" s="2"/>
    </row>
    <row r="39835" spans="13:13">
      <c r="M39835" s="2"/>
    </row>
    <row r="39836" spans="13:13">
      <c r="M39836" s="2"/>
    </row>
    <row r="39837" spans="13:13">
      <c r="M39837" s="2"/>
    </row>
    <row r="39838" spans="13:13">
      <c r="M39838" s="2"/>
    </row>
    <row r="39839" spans="13:13">
      <c r="M39839" s="2"/>
    </row>
    <row r="39840" spans="13:13">
      <c r="M39840" s="2"/>
    </row>
    <row r="39841" spans="13:13">
      <c r="M39841" s="2"/>
    </row>
    <row r="39842" spans="13:13">
      <c r="M39842" s="2"/>
    </row>
    <row r="39843" spans="13:13">
      <c r="M39843" s="2"/>
    </row>
    <row r="39844" spans="13:13">
      <c r="M39844" s="2"/>
    </row>
    <row r="39845" spans="13:13">
      <c r="M39845" s="2"/>
    </row>
    <row r="39846" spans="13:13">
      <c r="M39846" s="2"/>
    </row>
    <row r="39847" spans="13:13">
      <c r="M39847" s="2"/>
    </row>
    <row r="39848" spans="13:13">
      <c r="M39848" s="2"/>
    </row>
    <row r="39849" spans="13:13">
      <c r="M39849" s="2"/>
    </row>
    <row r="39850" spans="13:13">
      <c r="M39850" s="2"/>
    </row>
    <row r="39851" spans="13:13">
      <c r="M39851" s="2"/>
    </row>
    <row r="39852" spans="13:13">
      <c r="M39852" s="2"/>
    </row>
    <row r="39853" spans="13:13">
      <c r="M39853" s="2"/>
    </row>
    <row r="39854" spans="13:13">
      <c r="M39854" s="2"/>
    </row>
    <row r="39855" spans="13:13">
      <c r="M39855" s="2"/>
    </row>
    <row r="39856" spans="13:13">
      <c r="M39856" s="2"/>
    </row>
    <row r="39857" spans="13:13">
      <c r="M39857" s="2"/>
    </row>
    <row r="39858" spans="13:13">
      <c r="M39858" s="2"/>
    </row>
    <row r="39859" spans="13:13">
      <c r="M39859" s="2"/>
    </row>
    <row r="39860" spans="13:13">
      <c r="M39860" s="2"/>
    </row>
    <row r="39861" spans="13:13">
      <c r="M39861" s="2"/>
    </row>
    <row r="39862" spans="13:13">
      <c r="M39862" s="2"/>
    </row>
    <row r="39863" spans="13:13">
      <c r="M39863" s="2"/>
    </row>
    <row r="39864" spans="13:13">
      <c r="M39864" s="2"/>
    </row>
    <row r="39865" spans="13:13">
      <c r="M39865" s="2"/>
    </row>
    <row r="39866" spans="13:13">
      <c r="M39866" s="2"/>
    </row>
    <row r="39867" spans="13:13">
      <c r="M39867" s="2"/>
    </row>
    <row r="39868" spans="13:13">
      <c r="M39868" s="2"/>
    </row>
    <row r="39869" spans="13:13">
      <c r="M39869" s="2"/>
    </row>
    <row r="39870" spans="13:13">
      <c r="M39870" s="2"/>
    </row>
    <row r="39871" spans="13:13">
      <c r="M39871" s="2"/>
    </row>
    <row r="39872" spans="13:13">
      <c r="M39872" s="2"/>
    </row>
    <row r="39873" spans="13:13">
      <c r="M39873" s="2"/>
    </row>
    <row r="39874" spans="13:13">
      <c r="M39874" s="2"/>
    </row>
    <row r="39875" spans="13:13">
      <c r="M39875" s="2"/>
    </row>
    <row r="39876" spans="13:13">
      <c r="M39876" s="2"/>
    </row>
    <row r="39877" spans="13:13">
      <c r="M39877" s="2"/>
    </row>
    <row r="39878" spans="13:13">
      <c r="M39878" s="2"/>
    </row>
    <row r="39879" spans="13:13">
      <c r="M39879" s="2"/>
    </row>
    <row r="39880" spans="13:13">
      <c r="M39880" s="2"/>
    </row>
    <row r="39881" spans="13:13">
      <c r="M39881" s="2"/>
    </row>
    <row r="39882" spans="13:13">
      <c r="M39882" s="2"/>
    </row>
    <row r="39883" spans="13:13">
      <c r="M39883" s="2"/>
    </row>
    <row r="39884" spans="13:13">
      <c r="M39884" s="2"/>
    </row>
    <row r="39885" spans="13:13">
      <c r="M39885" s="2"/>
    </row>
    <row r="39886" spans="13:13">
      <c r="M39886" s="2"/>
    </row>
    <row r="39887" spans="13:13">
      <c r="M39887" s="2"/>
    </row>
    <row r="39888" spans="13:13">
      <c r="M39888" s="2"/>
    </row>
    <row r="39889" spans="13:13">
      <c r="M39889" s="2"/>
    </row>
    <row r="39890" spans="13:13">
      <c r="M39890" s="2"/>
    </row>
    <row r="39891" spans="13:13">
      <c r="M39891" s="2"/>
    </row>
    <row r="39892" spans="13:13">
      <c r="M39892" s="2"/>
    </row>
    <row r="39893" spans="13:13">
      <c r="M39893" s="2"/>
    </row>
    <row r="39894" spans="13:13">
      <c r="M39894" s="2"/>
    </row>
    <row r="39895" spans="13:13">
      <c r="M39895" s="2"/>
    </row>
    <row r="39896" spans="13:13">
      <c r="M39896" s="2"/>
    </row>
    <row r="39897" spans="13:13">
      <c r="M39897" s="2"/>
    </row>
    <row r="39898" spans="13:13">
      <c r="M39898" s="2"/>
    </row>
    <row r="39899" spans="13:13">
      <c r="M39899" s="2"/>
    </row>
    <row r="39900" spans="13:13">
      <c r="M39900" s="2"/>
    </row>
    <row r="39901" spans="13:13">
      <c r="M39901" s="2"/>
    </row>
    <row r="39902" spans="13:13">
      <c r="M39902" s="2"/>
    </row>
    <row r="39903" spans="13:13">
      <c r="M39903" s="2"/>
    </row>
    <row r="39904" spans="13:13">
      <c r="M39904" s="2"/>
    </row>
    <row r="39905" spans="13:13">
      <c r="M39905" s="2"/>
    </row>
    <row r="39906" spans="13:13">
      <c r="M39906" s="2"/>
    </row>
    <row r="39907" spans="13:13">
      <c r="M39907" s="2"/>
    </row>
    <row r="39908" spans="13:13">
      <c r="M39908" s="2"/>
    </row>
    <row r="39909" spans="13:13">
      <c r="M39909" s="2"/>
    </row>
    <row r="39910" spans="13:13">
      <c r="M39910" s="2"/>
    </row>
    <row r="39911" spans="13:13">
      <c r="M39911" s="2"/>
    </row>
    <row r="39912" spans="13:13">
      <c r="M39912" s="2"/>
    </row>
    <row r="39913" spans="13:13">
      <c r="M39913" s="2"/>
    </row>
    <row r="39914" spans="13:13">
      <c r="M39914" s="2"/>
    </row>
    <row r="39915" spans="13:13">
      <c r="M39915" s="2"/>
    </row>
    <row r="39916" spans="13:13">
      <c r="M39916" s="2"/>
    </row>
    <row r="39917" spans="13:13">
      <c r="M39917" s="2"/>
    </row>
    <row r="39918" spans="13:13">
      <c r="M39918" s="2"/>
    </row>
    <row r="39919" spans="13:13">
      <c r="M39919" s="2"/>
    </row>
    <row r="39920" spans="13:13">
      <c r="M39920" s="2"/>
    </row>
    <row r="39921" spans="13:13">
      <c r="M39921" s="2"/>
    </row>
    <row r="39922" spans="13:13">
      <c r="M39922" s="2"/>
    </row>
    <row r="39923" spans="13:13">
      <c r="M39923" s="2"/>
    </row>
    <row r="39924" spans="13:13">
      <c r="M39924" s="2"/>
    </row>
    <row r="39925" spans="13:13">
      <c r="M39925" s="2"/>
    </row>
    <row r="39926" spans="13:13">
      <c r="M39926" s="2"/>
    </row>
    <row r="39927" spans="13:13">
      <c r="M39927" s="2"/>
    </row>
    <row r="39928" spans="13:13">
      <c r="M39928" s="2"/>
    </row>
    <row r="39929" spans="13:13">
      <c r="M39929" s="2"/>
    </row>
    <row r="39930" spans="13:13">
      <c r="M39930" s="2"/>
    </row>
    <row r="39931" spans="13:13">
      <c r="M39931" s="2"/>
    </row>
    <row r="39932" spans="13:13">
      <c r="M39932" s="2"/>
    </row>
    <row r="39933" spans="13:13">
      <c r="M39933" s="2"/>
    </row>
    <row r="39934" spans="13:13">
      <c r="M39934" s="2"/>
    </row>
    <row r="39935" spans="13:13">
      <c r="M39935" s="2"/>
    </row>
    <row r="39936" spans="13:13">
      <c r="M39936" s="2"/>
    </row>
    <row r="39937" spans="13:13">
      <c r="M39937" s="2"/>
    </row>
    <row r="39938" spans="13:13">
      <c r="M39938" s="2"/>
    </row>
    <row r="39939" spans="13:13">
      <c r="M39939" s="2"/>
    </row>
    <row r="39940" spans="13:13">
      <c r="M39940" s="2"/>
    </row>
    <row r="39941" spans="13:13">
      <c r="M39941" s="2"/>
    </row>
    <row r="39942" spans="13:13">
      <c r="M39942" s="2"/>
    </row>
    <row r="39943" spans="13:13">
      <c r="M39943" s="2"/>
    </row>
    <row r="39944" spans="13:13">
      <c r="M39944" s="2"/>
    </row>
    <row r="39945" spans="13:13">
      <c r="M39945" s="2"/>
    </row>
    <row r="39946" spans="13:13">
      <c r="M39946" s="2"/>
    </row>
    <row r="39947" spans="13:13">
      <c r="M39947" s="2"/>
    </row>
    <row r="39948" spans="13:13">
      <c r="M39948" s="2"/>
    </row>
    <row r="39949" spans="13:13">
      <c r="M39949" s="2"/>
    </row>
    <row r="39950" spans="13:13">
      <c r="M39950" s="2"/>
    </row>
    <row r="39951" spans="13:13">
      <c r="M39951" s="2"/>
    </row>
    <row r="39952" spans="13:13">
      <c r="M39952" s="2"/>
    </row>
    <row r="39953" spans="13:13">
      <c r="M39953" s="2"/>
    </row>
    <row r="39954" spans="13:13">
      <c r="M39954" s="2"/>
    </row>
    <row r="39955" spans="13:13">
      <c r="M39955" s="2"/>
    </row>
    <row r="39956" spans="13:13">
      <c r="M39956" s="2"/>
    </row>
    <row r="39957" spans="13:13">
      <c r="M39957" s="2"/>
    </row>
    <row r="39958" spans="13:13">
      <c r="M39958" s="2"/>
    </row>
    <row r="39959" spans="13:13">
      <c r="M39959" s="2"/>
    </row>
    <row r="39960" spans="13:13">
      <c r="M39960" s="2"/>
    </row>
    <row r="39961" spans="13:13">
      <c r="M39961" s="2"/>
    </row>
    <row r="39962" spans="13:13">
      <c r="M39962" s="2"/>
    </row>
    <row r="39963" spans="13:13">
      <c r="M39963" s="2"/>
    </row>
    <row r="39964" spans="13:13">
      <c r="M39964" s="2"/>
    </row>
    <row r="39965" spans="13:13">
      <c r="M39965" s="2"/>
    </row>
    <row r="39966" spans="13:13">
      <c r="M39966" s="2"/>
    </row>
    <row r="39967" spans="13:13">
      <c r="M39967" s="2"/>
    </row>
    <row r="39968" spans="13:13">
      <c r="M39968" s="2"/>
    </row>
    <row r="39969" spans="13:13">
      <c r="M39969" s="2"/>
    </row>
    <row r="39970" spans="13:13">
      <c r="M39970" s="2"/>
    </row>
    <row r="39971" spans="13:13">
      <c r="M39971" s="2"/>
    </row>
    <row r="39972" spans="13:13">
      <c r="M39972" s="2"/>
    </row>
    <row r="39973" spans="13:13">
      <c r="M39973" s="2"/>
    </row>
    <row r="39974" spans="13:13">
      <c r="M39974" s="2"/>
    </row>
    <row r="39975" spans="13:13">
      <c r="M39975" s="2"/>
    </row>
    <row r="39976" spans="13:13">
      <c r="M39976" s="2"/>
    </row>
    <row r="39977" spans="13:13">
      <c r="M39977" s="2"/>
    </row>
    <row r="39978" spans="13:13">
      <c r="M39978" s="2"/>
    </row>
    <row r="39979" spans="13:13">
      <c r="M39979" s="2"/>
    </row>
    <row r="39980" spans="13:13">
      <c r="M39980" s="2"/>
    </row>
    <row r="39981" spans="13:13">
      <c r="M39981" s="2"/>
    </row>
    <row r="39982" spans="13:13">
      <c r="M39982" s="2"/>
    </row>
    <row r="39983" spans="13:13">
      <c r="M39983" s="2"/>
    </row>
    <row r="39984" spans="13:13">
      <c r="M39984" s="2"/>
    </row>
    <row r="39985" spans="13:13">
      <c r="M39985" s="2"/>
    </row>
    <row r="39986" spans="13:13">
      <c r="M39986" s="2"/>
    </row>
    <row r="39987" spans="13:13">
      <c r="M39987" s="2"/>
    </row>
    <row r="39988" spans="13:13">
      <c r="M39988" s="2"/>
    </row>
    <row r="39989" spans="13:13">
      <c r="M39989" s="2"/>
    </row>
    <row r="39990" spans="13:13">
      <c r="M39990" s="2"/>
    </row>
    <row r="39991" spans="13:13">
      <c r="M39991" s="2"/>
    </row>
    <row r="39992" spans="13:13">
      <c r="M39992" s="2"/>
    </row>
    <row r="39993" spans="13:13">
      <c r="M39993" s="2"/>
    </row>
    <row r="39994" spans="13:13">
      <c r="M39994" s="2"/>
    </row>
    <row r="39995" spans="13:13">
      <c r="M39995" s="2"/>
    </row>
    <row r="39996" spans="13:13">
      <c r="M39996" s="2"/>
    </row>
    <row r="39997" spans="13:13">
      <c r="M39997" s="2"/>
    </row>
    <row r="39998" spans="13:13">
      <c r="M39998" s="2"/>
    </row>
    <row r="39999" spans="13:13">
      <c r="M39999" s="2"/>
    </row>
    <row r="40000" spans="13:13">
      <c r="M40000" s="2"/>
    </row>
  </sheetData>
  <sheetProtection sheet="1" objects="1" scenarios="1" autoFilter="0"/>
  <autoFilter ref="A7:M5000"/>
  <mergeCells count="3">
    <mergeCell ref="E6:G6"/>
    <mergeCell ref="D3:D4"/>
    <mergeCell ref="E1:L1"/>
  </mergeCells>
  <dataValidations count="2">
    <dataValidation type="list" allowBlank="1" showInputMessage="1" showErrorMessage="1" sqref="E4">
      <formula1>MES</formula1>
    </dataValidation>
    <dataValidation type="list" allowBlank="1" showInputMessage="1" showErrorMessage="1" sqref="F4">
      <formula1>ANO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R5000"/>
  <sheetViews>
    <sheetView workbookViewId="0">
      <selection activeCell="N7" sqref="N7"/>
    </sheetView>
  </sheetViews>
  <sheetFormatPr baseColWidth="10" defaultRowHeight="15"/>
  <sheetData>
    <row r="1" spans="1:15">
      <c r="A1">
        <v>1</v>
      </c>
      <c r="B1">
        <v>2016</v>
      </c>
    </row>
    <row r="2" spans="1:15">
      <c r="A2">
        <v>2</v>
      </c>
      <c r="B2">
        <v>2017</v>
      </c>
    </row>
    <row r="3" spans="1:15">
      <c r="A3">
        <v>3</v>
      </c>
      <c r="B3">
        <v>2018</v>
      </c>
    </row>
    <row r="4" spans="1:15">
      <c r="A4">
        <v>4</v>
      </c>
      <c r="B4">
        <v>2019</v>
      </c>
    </row>
    <row r="5" spans="1:15">
      <c r="A5">
        <v>5</v>
      </c>
      <c r="B5">
        <v>2020</v>
      </c>
    </row>
    <row r="6" spans="1:15">
      <c r="A6">
        <v>6</v>
      </c>
      <c r="B6">
        <v>2021</v>
      </c>
      <c r="N6" s="6"/>
      <c r="O6" s="6"/>
    </row>
    <row r="7" spans="1:15">
      <c r="A7">
        <v>7</v>
      </c>
      <c r="B7">
        <v>2022</v>
      </c>
      <c r="N7" s="13"/>
      <c r="O7" s="6"/>
    </row>
    <row r="8" spans="1:15">
      <c r="A8">
        <v>8</v>
      </c>
      <c r="B8">
        <v>2023</v>
      </c>
      <c r="D8" s="12"/>
      <c r="E8" s="12"/>
      <c r="F8" s="12"/>
      <c r="G8" s="12"/>
      <c r="H8" s="12"/>
      <c r="N8" s="13"/>
      <c r="O8" s="6"/>
    </row>
    <row r="9" spans="1:15">
      <c r="A9">
        <v>9</v>
      </c>
      <c r="B9">
        <v>2024</v>
      </c>
      <c r="D9" s="12"/>
      <c r="E9" s="12"/>
      <c r="F9" s="12"/>
      <c r="G9" s="12"/>
      <c r="H9" s="12"/>
      <c r="N9" s="13"/>
      <c r="O9" s="6"/>
    </row>
    <row r="10" spans="1:15">
      <c r="A10">
        <v>10</v>
      </c>
      <c r="B10">
        <v>2025</v>
      </c>
      <c r="D10" s="12"/>
      <c r="E10" s="12"/>
      <c r="F10" s="12"/>
      <c r="G10" s="12"/>
      <c r="H10" s="12"/>
      <c r="M10">
        <f>L10*K10</f>
        <v>0</v>
      </c>
      <c r="N10" s="13"/>
      <c r="O10" s="6"/>
    </row>
    <row r="11" spans="1:15">
      <c r="A11">
        <v>11</v>
      </c>
      <c r="B11">
        <v>2026</v>
      </c>
      <c r="D11" s="12"/>
      <c r="E11" s="12"/>
      <c r="F11" s="12"/>
      <c r="G11" s="12"/>
      <c r="H11" s="12"/>
      <c r="N11" s="13"/>
      <c r="O11" s="6"/>
    </row>
    <row r="12" spans="1:15">
      <c r="A12">
        <v>12</v>
      </c>
      <c r="B12">
        <v>2027</v>
      </c>
      <c r="D12" s="12"/>
      <c r="E12" s="12"/>
      <c r="F12" s="12"/>
      <c r="G12" s="12"/>
      <c r="H12" s="12"/>
      <c r="N12" s="13"/>
      <c r="O12" s="6"/>
    </row>
    <row r="13" spans="1:15">
      <c r="B13">
        <v>2028</v>
      </c>
      <c r="D13" s="12"/>
      <c r="E13" s="12"/>
      <c r="F13" s="12"/>
      <c r="G13" s="12"/>
      <c r="H13" s="12"/>
      <c r="N13" s="13"/>
      <c r="O13" s="6"/>
    </row>
    <row r="14" spans="1:15">
      <c r="B14">
        <v>2029</v>
      </c>
      <c r="D14" s="12"/>
      <c r="E14" s="12"/>
      <c r="F14" s="12"/>
      <c r="G14" s="12"/>
      <c r="H14" s="12"/>
      <c r="N14" s="13"/>
      <c r="O14" s="6"/>
    </row>
    <row r="15" spans="1:15">
      <c r="B15">
        <v>2030</v>
      </c>
      <c r="D15" s="12"/>
      <c r="E15" s="12"/>
      <c r="F15" s="12"/>
      <c r="G15" s="12"/>
      <c r="H15" s="12"/>
      <c r="N15" s="13"/>
      <c r="O15" s="6"/>
    </row>
    <row r="16" spans="1:15">
      <c r="B16">
        <v>2031</v>
      </c>
      <c r="D16" s="12"/>
      <c r="E16" s="12"/>
      <c r="F16" s="12"/>
      <c r="G16" s="12"/>
      <c r="H16" s="12"/>
      <c r="N16" s="13"/>
      <c r="O16" s="6"/>
    </row>
    <row r="17" spans="2:15">
      <c r="B17">
        <v>2032</v>
      </c>
      <c r="D17" s="12"/>
      <c r="E17" s="12"/>
      <c r="F17" s="12"/>
      <c r="G17" s="12"/>
      <c r="H17" s="12"/>
      <c r="N17" s="13"/>
      <c r="O17" s="6"/>
    </row>
    <row r="18" spans="2:15">
      <c r="B18">
        <v>2033</v>
      </c>
      <c r="D18" s="12"/>
      <c r="E18" s="12"/>
      <c r="F18" s="12"/>
      <c r="G18" s="12"/>
      <c r="H18" s="12"/>
      <c r="N18" s="13"/>
      <c r="O18" s="6"/>
    </row>
    <row r="19" spans="2:15">
      <c r="B19">
        <v>2034</v>
      </c>
      <c r="D19" s="12"/>
      <c r="E19" s="12"/>
      <c r="F19" s="12"/>
      <c r="G19" s="12"/>
      <c r="H19" s="12"/>
      <c r="N19" s="13"/>
      <c r="O19" s="6"/>
    </row>
    <row r="20" spans="2:15">
      <c r="B20">
        <v>2035</v>
      </c>
      <c r="D20" s="12"/>
      <c r="E20" s="12"/>
      <c r="F20" s="12"/>
      <c r="G20" s="12"/>
      <c r="H20" s="12"/>
      <c r="N20" s="13"/>
      <c r="O20" s="6"/>
    </row>
    <row r="21" spans="2:15">
      <c r="B21">
        <v>2036</v>
      </c>
      <c r="D21" s="12"/>
      <c r="E21" s="12"/>
      <c r="F21" s="12"/>
      <c r="G21" s="12"/>
      <c r="H21" s="12"/>
      <c r="N21" s="13"/>
      <c r="O21" s="6"/>
    </row>
    <row r="22" spans="2:15">
      <c r="B22">
        <v>2037</v>
      </c>
      <c r="D22" s="12"/>
      <c r="E22" s="12"/>
      <c r="F22" s="12"/>
      <c r="G22" s="12"/>
      <c r="H22" s="12"/>
      <c r="N22" s="13"/>
      <c r="O22" s="6"/>
    </row>
    <row r="23" spans="2:15">
      <c r="B23">
        <v>2038</v>
      </c>
      <c r="D23" s="12"/>
      <c r="E23" s="12"/>
      <c r="F23" s="12"/>
      <c r="G23" s="12"/>
      <c r="H23" s="12"/>
      <c r="N23" s="13"/>
      <c r="O23" s="6"/>
    </row>
    <row r="24" spans="2:15">
      <c r="B24">
        <v>2039</v>
      </c>
      <c r="D24" s="12"/>
      <c r="E24" s="12"/>
      <c r="F24" s="12"/>
      <c r="G24" s="12"/>
      <c r="H24" s="12"/>
      <c r="N24" s="13"/>
      <c r="O24" s="6"/>
    </row>
    <row r="25" spans="2:15">
      <c r="B25">
        <v>2040</v>
      </c>
      <c r="D25" s="12"/>
      <c r="E25" s="12"/>
      <c r="F25" s="12"/>
      <c r="G25" s="12"/>
      <c r="H25" s="12"/>
      <c r="N25" s="13"/>
      <c r="O25" s="6"/>
    </row>
    <row r="26" spans="2:15">
      <c r="D26" s="12"/>
      <c r="E26" s="12"/>
      <c r="F26" s="12"/>
      <c r="G26" s="12"/>
      <c r="H26" s="12"/>
      <c r="N26" s="13"/>
      <c r="O26" s="6"/>
    </row>
    <row r="27" spans="2:15">
      <c r="D27" s="12"/>
      <c r="E27" s="12"/>
      <c r="F27" s="12"/>
      <c r="G27" s="12"/>
      <c r="H27" s="12"/>
      <c r="N27" s="13"/>
      <c r="O27" s="6"/>
    </row>
    <row r="28" spans="2:15">
      <c r="D28" s="12"/>
      <c r="E28" s="12"/>
      <c r="F28" s="12"/>
      <c r="G28" s="12"/>
      <c r="H28" s="12"/>
      <c r="N28" s="13"/>
      <c r="O28" s="6"/>
    </row>
    <row r="29" spans="2:15">
      <c r="D29" s="12"/>
      <c r="E29" s="12"/>
      <c r="F29" s="12"/>
      <c r="G29" s="12"/>
      <c r="H29" s="12"/>
      <c r="N29" s="13"/>
      <c r="O29" s="6"/>
    </row>
    <row r="30" spans="2:15">
      <c r="D30" s="12"/>
      <c r="E30" s="12"/>
      <c r="F30" s="12"/>
      <c r="G30" s="12"/>
      <c r="H30" s="12"/>
      <c r="N30" s="13"/>
      <c r="O30" s="6"/>
    </row>
    <row r="31" spans="2:15">
      <c r="D31" s="12"/>
      <c r="E31" s="12"/>
      <c r="F31" s="12"/>
      <c r="G31" s="12"/>
      <c r="H31" s="12"/>
      <c r="N31" s="13"/>
      <c r="O31" s="6"/>
    </row>
    <row r="32" spans="2:15">
      <c r="D32" s="12"/>
      <c r="E32" s="12"/>
      <c r="F32" s="12"/>
      <c r="G32" s="12"/>
      <c r="H32" s="12"/>
      <c r="N32" s="13"/>
      <c r="O32" s="6"/>
    </row>
    <row r="33" spans="4:15">
      <c r="D33" s="12"/>
      <c r="E33" s="12"/>
      <c r="F33" s="12"/>
      <c r="G33" s="12"/>
      <c r="H33" s="12"/>
      <c r="N33" s="13"/>
      <c r="O33" s="6"/>
    </row>
    <row r="34" spans="4:15">
      <c r="D34" s="12"/>
      <c r="E34" s="12"/>
      <c r="F34" s="12"/>
      <c r="G34" s="12"/>
      <c r="H34" s="12"/>
      <c r="N34" s="13"/>
      <c r="O34" s="6"/>
    </row>
    <row r="35" spans="4:15">
      <c r="D35" s="12"/>
      <c r="E35" s="12"/>
      <c r="F35" s="12"/>
      <c r="G35" s="12"/>
      <c r="H35" s="12"/>
      <c r="N35" s="13"/>
      <c r="O35" s="6"/>
    </row>
    <row r="36" spans="4:15">
      <c r="D36" s="12"/>
      <c r="E36" s="12"/>
      <c r="F36" s="12"/>
      <c r="G36" s="12"/>
      <c r="H36" s="12"/>
      <c r="N36" s="13"/>
      <c r="O36" s="6"/>
    </row>
    <row r="37" spans="4:15">
      <c r="D37" s="12"/>
      <c r="E37" s="12"/>
      <c r="F37" s="12"/>
      <c r="G37" s="12"/>
      <c r="H37" s="12"/>
      <c r="N37" s="13"/>
      <c r="O37" s="6"/>
    </row>
    <row r="38" spans="4:15">
      <c r="D38" s="12"/>
      <c r="E38" s="12"/>
      <c r="F38" s="12"/>
      <c r="G38" s="12"/>
      <c r="H38" s="12"/>
      <c r="N38" s="13"/>
      <c r="O38" s="6"/>
    </row>
    <row r="39" spans="4:15">
      <c r="D39" s="12"/>
      <c r="E39" s="12"/>
      <c r="F39" s="12"/>
      <c r="G39" s="12"/>
      <c r="H39" s="12"/>
      <c r="N39" s="13"/>
      <c r="O39" s="6"/>
    </row>
    <row r="40" spans="4:15">
      <c r="D40" s="12"/>
      <c r="E40" s="12"/>
      <c r="F40" s="12"/>
      <c r="G40" s="12"/>
      <c r="H40" s="12"/>
      <c r="N40" s="13"/>
      <c r="O40" s="6"/>
    </row>
    <row r="41" spans="4:15">
      <c r="D41" s="12"/>
      <c r="E41" s="12"/>
      <c r="F41" s="12"/>
      <c r="G41" s="12"/>
      <c r="H41" s="12"/>
      <c r="N41" s="13"/>
      <c r="O41" s="6"/>
    </row>
    <row r="42" spans="4:15">
      <c r="D42" s="12"/>
      <c r="E42" s="12"/>
      <c r="F42" s="12"/>
      <c r="G42" s="12"/>
      <c r="H42" s="12"/>
      <c r="N42" s="13"/>
      <c r="O42" s="6"/>
    </row>
    <row r="43" spans="4:15">
      <c r="D43" s="12"/>
      <c r="E43" s="12"/>
      <c r="F43" s="12"/>
      <c r="G43" s="12"/>
      <c r="H43" s="12"/>
      <c r="N43" s="13"/>
      <c r="O43" s="6"/>
    </row>
    <row r="44" spans="4:15">
      <c r="D44" s="12"/>
      <c r="E44" s="12"/>
      <c r="F44" s="12"/>
      <c r="G44" s="12"/>
      <c r="H44" s="12"/>
      <c r="N44" s="13"/>
      <c r="O44" s="6"/>
    </row>
    <row r="45" spans="4:15">
      <c r="D45" s="12"/>
      <c r="E45" s="12"/>
      <c r="F45" s="12"/>
      <c r="G45" s="12"/>
      <c r="H45" s="12"/>
      <c r="N45" s="13"/>
      <c r="O45" s="6"/>
    </row>
    <row r="46" spans="4:15">
      <c r="D46" s="12"/>
      <c r="E46" s="12"/>
      <c r="F46" s="12"/>
      <c r="G46" s="12"/>
      <c r="H46" s="12"/>
      <c r="N46" s="13"/>
      <c r="O46" s="6"/>
    </row>
    <row r="47" spans="4:15">
      <c r="D47" s="12"/>
      <c r="E47" s="12"/>
      <c r="F47" s="12"/>
      <c r="G47" s="12"/>
      <c r="H47" s="12"/>
      <c r="N47" s="13"/>
      <c r="O47" s="6"/>
    </row>
    <row r="48" spans="4:15">
      <c r="D48" s="12"/>
      <c r="E48" s="12"/>
      <c r="F48" s="12"/>
      <c r="G48" s="12"/>
      <c r="H48" s="12"/>
      <c r="N48" s="13"/>
      <c r="O48" s="6"/>
    </row>
    <row r="49" spans="4:15">
      <c r="D49" s="12"/>
      <c r="E49" s="12"/>
      <c r="F49" s="12"/>
      <c r="G49" s="12"/>
      <c r="H49" s="12"/>
      <c r="N49" s="13"/>
      <c r="O49" s="6"/>
    </row>
    <row r="50" spans="4:15">
      <c r="D50" s="12"/>
      <c r="E50" s="12"/>
      <c r="F50" s="12"/>
      <c r="G50" s="12"/>
      <c r="H50" s="12"/>
      <c r="N50" s="13"/>
      <c r="O50" s="6"/>
    </row>
    <row r="51" spans="4:15">
      <c r="D51" s="12"/>
      <c r="E51" s="12"/>
      <c r="F51" s="12"/>
      <c r="G51" s="12"/>
      <c r="H51" s="12"/>
      <c r="N51" s="13"/>
      <c r="O51" s="6"/>
    </row>
    <row r="52" spans="4:15">
      <c r="D52" s="12"/>
      <c r="E52" s="12"/>
      <c r="F52" s="12"/>
      <c r="G52" s="12"/>
      <c r="H52" s="12"/>
      <c r="N52" s="13"/>
      <c r="O52" s="6"/>
    </row>
    <row r="53" spans="4:15">
      <c r="D53" s="12"/>
      <c r="E53" s="12"/>
      <c r="F53" s="12"/>
      <c r="G53" s="12"/>
      <c r="H53" s="12"/>
      <c r="N53" s="13"/>
      <c r="O53" s="6"/>
    </row>
    <row r="54" spans="4:15">
      <c r="D54" s="12"/>
      <c r="E54" s="12"/>
      <c r="F54" s="12"/>
      <c r="G54" s="12"/>
      <c r="H54" s="12"/>
      <c r="N54" s="13"/>
      <c r="O54" s="6"/>
    </row>
    <row r="55" spans="4:15">
      <c r="D55" s="12"/>
      <c r="E55" s="12"/>
      <c r="F55" s="12"/>
      <c r="G55" s="12"/>
      <c r="H55" s="12"/>
      <c r="N55" s="13"/>
      <c r="O55" s="6"/>
    </row>
    <row r="56" spans="4:15">
      <c r="D56" s="12"/>
      <c r="E56" s="12"/>
      <c r="F56" s="12"/>
      <c r="G56" s="12"/>
      <c r="H56" s="12"/>
      <c r="N56" s="13"/>
      <c r="O56" s="6"/>
    </row>
    <row r="57" spans="4:15">
      <c r="D57" s="12"/>
      <c r="E57" s="12"/>
      <c r="F57" s="12"/>
      <c r="G57" s="12"/>
      <c r="H57" s="12"/>
      <c r="N57" s="13"/>
      <c r="O57" s="6"/>
    </row>
    <row r="58" spans="4:15">
      <c r="D58" s="12"/>
      <c r="E58" s="12"/>
      <c r="F58" s="12"/>
      <c r="G58" s="12"/>
      <c r="H58" s="12"/>
      <c r="N58" s="13"/>
      <c r="O58" s="6"/>
    </row>
    <row r="59" spans="4:15">
      <c r="D59" s="12"/>
      <c r="E59" s="12"/>
      <c r="F59" s="12"/>
      <c r="G59" s="12"/>
      <c r="H59" s="12"/>
      <c r="N59" s="13"/>
      <c r="O59" s="6"/>
    </row>
    <row r="60" spans="4:15">
      <c r="D60" s="12"/>
      <c r="E60" s="12"/>
      <c r="F60" s="12"/>
      <c r="G60" s="12"/>
      <c r="H60" s="12"/>
      <c r="N60" s="13"/>
      <c r="O60" s="6"/>
    </row>
    <row r="61" spans="4:15">
      <c r="D61" s="12"/>
      <c r="E61" s="12"/>
      <c r="F61" s="12"/>
      <c r="G61" s="12"/>
      <c r="H61" s="12"/>
      <c r="N61" s="13"/>
      <c r="O61" s="6"/>
    </row>
    <row r="62" spans="4:15">
      <c r="D62" s="12"/>
      <c r="E62" s="12"/>
      <c r="F62" s="12"/>
      <c r="G62" s="12"/>
      <c r="H62" s="12"/>
      <c r="N62" s="13"/>
      <c r="O62" s="6"/>
    </row>
    <row r="63" spans="4:15">
      <c r="D63" s="12"/>
      <c r="E63" s="12"/>
      <c r="F63" s="12"/>
      <c r="G63" s="12"/>
      <c r="H63" s="12"/>
      <c r="N63" s="13"/>
      <c r="O63" s="6"/>
    </row>
    <row r="64" spans="4:15">
      <c r="D64" s="12"/>
      <c r="E64" s="12"/>
      <c r="F64" s="12"/>
      <c r="G64" s="12"/>
      <c r="H64" s="12"/>
      <c r="N64" s="13"/>
      <c r="O64" s="6"/>
    </row>
    <row r="65" spans="4:15">
      <c r="D65" s="12"/>
      <c r="E65" s="12"/>
      <c r="F65" s="12"/>
      <c r="G65" s="12"/>
      <c r="H65" s="12"/>
      <c r="N65" s="13"/>
      <c r="O65" s="6"/>
    </row>
    <row r="66" spans="4:15">
      <c r="D66" s="12"/>
      <c r="E66" s="12"/>
      <c r="F66" s="12"/>
      <c r="G66" s="12"/>
      <c r="H66" s="12"/>
      <c r="N66" s="13"/>
      <c r="O66" s="6"/>
    </row>
    <row r="67" spans="4:15">
      <c r="D67" s="12"/>
      <c r="E67" s="12"/>
      <c r="F67" s="12"/>
      <c r="G67" s="12"/>
      <c r="H67" s="12"/>
      <c r="N67" s="13"/>
      <c r="O67" s="6"/>
    </row>
    <row r="68" spans="4:15">
      <c r="D68" s="12"/>
      <c r="E68" s="12"/>
      <c r="F68" s="12"/>
      <c r="G68" s="12"/>
      <c r="H68" s="12"/>
      <c r="N68" s="13"/>
      <c r="O68" s="6"/>
    </row>
    <row r="69" spans="4:15">
      <c r="D69" s="12"/>
      <c r="E69" s="12"/>
      <c r="F69" s="12"/>
      <c r="G69" s="12"/>
      <c r="H69" s="12"/>
      <c r="N69" s="13"/>
      <c r="O69" s="6"/>
    </row>
    <row r="70" spans="4:15">
      <c r="D70" s="12"/>
      <c r="E70" s="12"/>
      <c r="F70" s="12"/>
      <c r="G70" s="12"/>
      <c r="H70" s="12"/>
      <c r="N70" s="13"/>
      <c r="O70" s="6"/>
    </row>
    <row r="71" spans="4:15">
      <c r="D71" s="12"/>
      <c r="E71" s="12"/>
      <c r="F71" s="12"/>
      <c r="G71" s="12"/>
      <c r="H71" s="12"/>
      <c r="N71" s="13"/>
      <c r="O71" s="6"/>
    </row>
    <row r="72" spans="4:15">
      <c r="D72" s="12"/>
      <c r="E72" s="12"/>
      <c r="F72" s="12"/>
      <c r="G72" s="12"/>
      <c r="H72" s="12"/>
      <c r="N72" s="13"/>
      <c r="O72" s="6"/>
    </row>
    <row r="73" spans="4:15">
      <c r="D73" s="12"/>
      <c r="E73" s="12"/>
      <c r="F73" s="12"/>
      <c r="G73" s="12"/>
      <c r="H73" s="12"/>
      <c r="N73" s="13"/>
      <c r="O73" s="6"/>
    </row>
    <row r="74" spans="4:15">
      <c r="D74" s="12"/>
      <c r="E74" s="12"/>
      <c r="F74" s="12"/>
      <c r="G74" s="12"/>
      <c r="H74" s="12"/>
      <c r="N74" s="13"/>
      <c r="O74" s="6"/>
    </row>
    <row r="75" spans="4:15">
      <c r="D75" s="12"/>
      <c r="E75" s="12"/>
      <c r="F75" s="12"/>
      <c r="G75" s="12"/>
      <c r="H75" s="12"/>
      <c r="N75" s="13"/>
      <c r="O75" s="6"/>
    </row>
    <row r="76" spans="4:15">
      <c r="D76" s="12"/>
      <c r="E76" s="12"/>
      <c r="F76" s="12"/>
      <c r="G76" s="12"/>
      <c r="H76" s="12"/>
      <c r="N76" s="13"/>
      <c r="O76" s="6"/>
    </row>
    <row r="77" spans="4:15">
      <c r="D77" s="12"/>
      <c r="E77" s="12"/>
      <c r="F77" s="12"/>
      <c r="G77" s="12"/>
      <c r="H77" s="12"/>
      <c r="N77" s="13"/>
      <c r="O77" s="6"/>
    </row>
    <row r="78" spans="4:15">
      <c r="D78" s="12"/>
      <c r="E78" s="12"/>
      <c r="F78" s="12"/>
      <c r="G78" s="12"/>
      <c r="H78" s="12"/>
      <c r="N78" s="13"/>
      <c r="O78" s="6"/>
    </row>
    <row r="79" spans="4:15">
      <c r="D79" s="12"/>
      <c r="E79" s="12"/>
      <c r="F79" s="12"/>
      <c r="G79" s="12"/>
      <c r="H79" s="12"/>
      <c r="N79" s="13"/>
      <c r="O79" s="6"/>
    </row>
    <row r="80" spans="4:15">
      <c r="D80" s="12"/>
      <c r="E80" s="12"/>
      <c r="F80" s="12"/>
      <c r="G80" s="12"/>
      <c r="H80" s="12"/>
      <c r="N80" s="13"/>
      <c r="O80" s="6"/>
    </row>
    <row r="81" spans="4:15">
      <c r="D81" s="12"/>
      <c r="E81" s="12"/>
      <c r="F81" s="12"/>
      <c r="G81" s="12"/>
      <c r="H81" s="12"/>
      <c r="N81" s="13"/>
      <c r="O81" s="6"/>
    </row>
    <row r="82" spans="4:15">
      <c r="D82" s="12"/>
      <c r="E82" s="12"/>
      <c r="F82" s="12"/>
      <c r="G82" s="12"/>
      <c r="H82" s="12"/>
      <c r="N82" s="13"/>
      <c r="O82" s="6"/>
    </row>
    <row r="83" spans="4:15">
      <c r="D83" s="12"/>
      <c r="E83" s="12"/>
      <c r="F83" s="12"/>
      <c r="G83" s="12"/>
      <c r="H83" s="12"/>
      <c r="N83" s="13"/>
      <c r="O83" s="6"/>
    </row>
    <row r="84" spans="4:15">
      <c r="D84" s="12"/>
      <c r="E84" s="12"/>
      <c r="F84" s="12"/>
      <c r="G84" s="12"/>
      <c r="H84" s="12"/>
      <c r="N84" s="13"/>
      <c r="O84" s="6"/>
    </row>
    <row r="85" spans="4:15">
      <c r="D85" s="12"/>
      <c r="E85" s="12"/>
      <c r="F85" s="12"/>
      <c r="G85" s="12"/>
      <c r="H85" s="12"/>
      <c r="N85" s="13"/>
      <c r="O85" s="6"/>
    </row>
    <row r="86" spans="4:15">
      <c r="D86" s="12"/>
      <c r="E86" s="12"/>
      <c r="F86" s="12"/>
      <c r="G86" s="12"/>
      <c r="H86" s="12"/>
      <c r="N86" s="13"/>
      <c r="O86" s="6"/>
    </row>
    <row r="87" spans="4:15">
      <c r="D87" s="12"/>
      <c r="E87" s="12"/>
      <c r="F87" s="12"/>
      <c r="G87" s="12"/>
      <c r="H87" s="12"/>
      <c r="N87" s="13"/>
      <c r="O87" s="6"/>
    </row>
    <row r="88" spans="4:15">
      <c r="D88" s="12"/>
      <c r="E88" s="12"/>
      <c r="F88" s="12"/>
      <c r="G88" s="12"/>
      <c r="H88" s="12"/>
      <c r="N88" s="13"/>
      <c r="O88" s="6"/>
    </row>
    <row r="89" spans="4:15">
      <c r="D89" s="12"/>
      <c r="E89" s="12"/>
      <c r="F89" s="12"/>
      <c r="G89" s="12"/>
      <c r="H89" s="12"/>
      <c r="N89" s="13"/>
      <c r="O89" s="6"/>
    </row>
    <row r="90" spans="4:15">
      <c r="D90" s="12"/>
      <c r="E90" s="12"/>
      <c r="F90" s="12"/>
      <c r="G90" s="12"/>
      <c r="H90" s="12"/>
      <c r="N90" s="13"/>
      <c r="O90" s="6"/>
    </row>
    <row r="91" spans="4:15">
      <c r="D91" s="12"/>
      <c r="E91" s="12"/>
      <c r="F91" s="12"/>
      <c r="G91" s="12"/>
      <c r="H91" s="12"/>
      <c r="N91" s="13"/>
      <c r="O91" s="6"/>
    </row>
    <row r="92" spans="4:15">
      <c r="D92" s="12"/>
      <c r="E92" s="12"/>
      <c r="F92" s="12"/>
      <c r="G92" s="12"/>
      <c r="H92" s="12"/>
      <c r="N92" s="13"/>
      <c r="O92" s="6"/>
    </row>
    <row r="93" spans="4:15">
      <c r="D93" s="12"/>
      <c r="E93" s="12"/>
      <c r="F93" s="12"/>
      <c r="G93" s="12"/>
      <c r="H93" s="12"/>
      <c r="N93" s="13"/>
      <c r="O93" s="6"/>
    </row>
    <row r="94" spans="4:15">
      <c r="D94" s="12"/>
      <c r="E94" s="12"/>
      <c r="F94" s="12"/>
      <c r="G94" s="12"/>
      <c r="H94" s="12"/>
      <c r="N94" s="13"/>
      <c r="O94" s="6"/>
    </row>
    <row r="95" spans="4:15">
      <c r="D95" s="12"/>
      <c r="E95" s="12"/>
      <c r="F95" s="12"/>
      <c r="G95" s="12"/>
      <c r="H95" s="12"/>
      <c r="N95" s="13"/>
      <c r="O95" s="6"/>
    </row>
    <row r="96" spans="4:15">
      <c r="D96" s="12"/>
      <c r="E96" s="12"/>
      <c r="F96" s="12"/>
      <c r="G96" s="12"/>
      <c r="H96" s="12"/>
      <c r="N96" s="13"/>
      <c r="O96" s="6"/>
    </row>
    <row r="97" spans="4:15">
      <c r="D97" s="12"/>
      <c r="E97" s="12"/>
      <c r="F97" s="12"/>
      <c r="G97" s="12"/>
      <c r="H97" s="12"/>
      <c r="N97" s="13"/>
      <c r="O97" s="6"/>
    </row>
    <row r="98" spans="4:15">
      <c r="D98" s="12"/>
      <c r="E98" s="12"/>
      <c r="F98" s="12"/>
      <c r="G98" s="12"/>
      <c r="H98" s="12"/>
      <c r="N98" s="13"/>
      <c r="O98" s="6"/>
    </row>
    <row r="99" spans="4:15">
      <c r="D99" s="12"/>
      <c r="E99" s="12"/>
      <c r="F99" s="12"/>
      <c r="G99" s="12"/>
      <c r="H99" s="12"/>
      <c r="N99" s="13"/>
      <c r="O99" s="6"/>
    </row>
    <row r="100" spans="4:15">
      <c r="D100" s="12"/>
      <c r="E100" s="12"/>
      <c r="F100" s="12"/>
      <c r="G100" s="12"/>
      <c r="H100" s="12"/>
      <c r="N100" s="13"/>
      <c r="O100" s="6"/>
    </row>
    <row r="101" spans="4:15">
      <c r="D101" s="12"/>
      <c r="E101" s="12"/>
      <c r="F101" s="12"/>
      <c r="G101" s="12"/>
      <c r="H101" s="12"/>
      <c r="N101" s="13"/>
      <c r="O101" s="6"/>
    </row>
    <row r="102" spans="4:15">
      <c r="D102" s="12"/>
      <c r="E102" s="12"/>
      <c r="F102" s="12"/>
      <c r="G102" s="12"/>
      <c r="H102" s="12"/>
      <c r="N102" s="13"/>
      <c r="O102" s="6"/>
    </row>
    <row r="103" spans="4:15">
      <c r="D103" s="12"/>
      <c r="E103" s="12"/>
      <c r="F103" s="12"/>
      <c r="G103" s="12"/>
      <c r="H103" s="12"/>
      <c r="N103" s="13"/>
      <c r="O103" s="6"/>
    </row>
    <row r="104" spans="4:15">
      <c r="D104" s="12"/>
      <c r="E104" s="12"/>
      <c r="F104" s="12"/>
      <c r="G104" s="12"/>
      <c r="H104" s="12"/>
      <c r="N104" s="13"/>
      <c r="O104" s="6"/>
    </row>
    <row r="105" spans="4:15">
      <c r="D105" s="12"/>
      <c r="E105" s="12"/>
      <c r="F105" s="12"/>
      <c r="G105" s="12"/>
      <c r="H105" s="12"/>
      <c r="N105" s="13"/>
      <c r="O105" s="6"/>
    </row>
    <row r="106" spans="4:15">
      <c r="D106" s="12"/>
      <c r="E106" s="12"/>
      <c r="F106" s="12"/>
      <c r="G106" s="12"/>
      <c r="H106" s="12"/>
      <c r="N106" s="13"/>
      <c r="O106" s="6"/>
    </row>
    <row r="107" spans="4:15">
      <c r="D107" s="12"/>
      <c r="E107" s="12"/>
      <c r="F107" s="12"/>
      <c r="G107" s="12"/>
      <c r="H107" s="12"/>
      <c r="N107" s="13"/>
      <c r="O107" s="6"/>
    </row>
    <row r="108" spans="4:15">
      <c r="D108" s="12"/>
      <c r="E108" s="12"/>
      <c r="F108" s="12"/>
      <c r="G108" s="12"/>
      <c r="H108" s="12"/>
      <c r="N108" s="13"/>
      <c r="O108" s="6"/>
    </row>
    <row r="109" spans="4:15">
      <c r="D109" s="12"/>
      <c r="E109" s="12"/>
      <c r="F109" s="12"/>
      <c r="G109" s="12"/>
      <c r="H109" s="12"/>
      <c r="N109" s="13"/>
      <c r="O109" s="6"/>
    </row>
    <row r="110" spans="4:15">
      <c r="D110" s="12"/>
      <c r="E110" s="12"/>
      <c r="F110" s="12"/>
      <c r="G110" s="12"/>
      <c r="H110" s="12"/>
      <c r="N110" s="13"/>
      <c r="O110" s="6"/>
    </row>
    <row r="111" spans="4:15">
      <c r="D111" s="12"/>
      <c r="E111" s="12"/>
      <c r="F111" s="12"/>
      <c r="G111" s="12"/>
      <c r="H111" s="12"/>
      <c r="N111" s="13"/>
      <c r="O111" s="6"/>
    </row>
    <row r="112" spans="4:15">
      <c r="D112" s="12"/>
      <c r="E112" s="12"/>
      <c r="F112" s="12"/>
      <c r="G112" s="12"/>
      <c r="H112" s="12"/>
      <c r="N112" s="13"/>
      <c r="O112" s="6"/>
    </row>
    <row r="113" spans="4:15">
      <c r="D113" s="12"/>
      <c r="E113" s="12"/>
      <c r="F113" s="12"/>
      <c r="G113" s="12"/>
      <c r="H113" s="12"/>
      <c r="N113" s="13"/>
      <c r="O113" s="6"/>
    </row>
    <row r="114" spans="4:15">
      <c r="D114" s="12"/>
      <c r="E114" s="12"/>
      <c r="F114" s="12"/>
      <c r="G114" s="12"/>
      <c r="H114" s="12"/>
      <c r="N114" s="13"/>
      <c r="O114" s="6"/>
    </row>
    <row r="115" spans="4:15">
      <c r="D115" s="12"/>
      <c r="E115" s="12"/>
      <c r="F115" s="12"/>
      <c r="G115" s="12"/>
      <c r="H115" s="12"/>
      <c r="N115" s="13"/>
      <c r="O115" s="6"/>
    </row>
    <row r="116" spans="4:15">
      <c r="D116" s="12"/>
      <c r="E116" s="12"/>
      <c r="F116" s="12"/>
      <c r="G116" s="12"/>
      <c r="H116" s="12"/>
      <c r="N116" s="13"/>
      <c r="O116" s="6"/>
    </row>
    <row r="117" spans="4:15">
      <c r="D117" s="12"/>
      <c r="E117" s="12"/>
      <c r="F117" s="12"/>
      <c r="G117" s="12"/>
      <c r="H117" s="12"/>
      <c r="N117" s="13"/>
      <c r="O117" s="6"/>
    </row>
    <row r="118" spans="4:15">
      <c r="D118" s="12"/>
      <c r="E118" s="12"/>
      <c r="F118" s="12"/>
      <c r="G118" s="12"/>
      <c r="H118" s="12"/>
      <c r="N118" s="13"/>
      <c r="O118" s="6"/>
    </row>
    <row r="119" spans="4:15">
      <c r="D119" s="12"/>
      <c r="E119" s="12"/>
      <c r="F119" s="12"/>
      <c r="G119" s="12"/>
      <c r="H119" s="12"/>
      <c r="N119" s="13"/>
      <c r="O119" s="6"/>
    </row>
    <row r="120" spans="4:15">
      <c r="D120" s="12"/>
      <c r="E120" s="12"/>
      <c r="F120" s="12"/>
      <c r="G120" s="12"/>
      <c r="H120" s="12"/>
      <c r="N120" s="13"/>
      <c r="O120" s="6"/>
    </row>
    <row r="121" spans="4:15">
      <c r="D121" s="12"/>
      <c r="E121" s="12"/>
      <c r="F121" s="12"/>
      <c r="G121" s="12"/>
      <c r="H121" s="12"/>
      <c r="N121" s="13"/>
      <c r="O121" s="6"/>
    </row>
    <row r="122" spans="4:15">
      <c r="D122" s="12"/>
      <c r="E122" s="12"/>
      <c r="F122" s="12"/>
      <c r="G122" s="12"/>
      <c r="H122" s="12"/>
      <c r="N122" s="13"/>
      <c r="O122" s="6"/>
    </row>
    <row r="123" spans="4:15">
      <c r="D123" s="12"/>
      <c r="E123" s="12"/>
      <c r="F123" s="12"/>
      <c r="G123" s="12"/>
      <c r="H123" s="12"/>
      <c r="N123" s="13"/>
      <c r="O123" s="6"/>
    </row>
    <row r="124" spans="4:15">
      <c r="D124" s="12"/>
      <c r="E124" s="12"/>
      <c r="F124" s="12"/>
      <c r="G124" s="12"/>
      <c r="H124" s="12"/>
      <c r="N124" s="13"/>
      <c r="O124" s="6"/>
    </row>
    <row r="125" spans="4:15">
      <c r="D125" s="12"/>
      <c r="E125" s="12"/>
      <c r="F125" s="12"/>
      <c r="G125" s="12"/>
      <c r="H125" s="12"/>
      <c r="N125" s="13"/>
      <c r="O125" s="6"/>
    </row>
    <row r="126" spans="4:15">
      <c r="D126" s="12"/>
      <c r="E126" s="12"/>
      <c r="F126" s="12"/>
      <c r="G126" s="12"/>
      <c r="H126" s="12"/>
      <c r="N126" s="13"/>
      <c r="O126" s="6"/>
    </row>
    <row r="127" spans="4:15">
      <c r="D127" s="12"/>
      <c r="E127" s="12"/>
      <c r="F127" s="12"/>
      <c r="G127" s="12"/>
      <c r="H127" s="12"/>
      <c r="N127" s="13"/>
      <c r="O127" s="6"/>
    </row>
    <row r="128" spans="4:15">
      <c r="D128" s="12"/>
      <c r="E128" s="12"/>
      <c r="F128" s="12"/>
      <c r="G128" s="12"/>
      <c r="H128" s="12"/>
      <c r="N128" s="13"/>
      <c r="O128" s="6"/>
    </row>
    <row r="129" spans="4:15">
      <c r="D129" s="12"/>
      <c r="E129" s="12"/>
      <c r="F129" s="12"/>
      <c r="G129" s="12"/>
      <c r="H129" s="12"/>
      <c r="N129" s="13"/>
      <c r="O129" s="6"/>
    </row>
    <row r="130" spans="4:15">
      <c r="D130" s="12"/>
      <c r="E130" s="12"/>
      <c r="F130" s="12"/>
      <c r="G130" s="12"/>
      <c r="H130" s="12"/>
      <c r="N130" s="13"/>
      <c r="O130" s="6"/>
    </row>
    <row r="131" spans="4:15">
      <c r="D131" s="12"/>
      <c r="E131" s="12"/>
      <c r="F131" s="12"/>
      <c r="G131" s="12"/>
      <c r="H131" s="12"/>
      <c r="N131" s="13"/>
      <c r="O131" s="6"/>
    </row>
    <row r="132" spans="4:15">
      <c r="D132" s="12"/>
      <c r="E132" s="12"/>
      <c r="F132" s="12"/>
      <c r="G132" s="12"/>
      <c r="H132" s="12"/>
      <c r="N132" s="13"/>
      <c r="O132" s="6"/>
    </row>
    <row r="133" spans="4:15">
      <c r="D133" s="12"/>
      <c r="E133" s="12"/>
      <c r="F133" s="12"/>
      <c r="G133" s="12"/>
      <c r="H133" s="12"/>
      <c r="N133" s="13"/>
      <c r="O133" s="6"/>
    </row>
    <row r="134" spans="4:15">
      <c r="D134" s="12"/>
      <c r="E134" s="12"/>
      <c r="F134" s="12"/>
      <c r="G134" s="12"/>
      <c r="H134" s="12"/>
      <c r="N134" s="13"/>
      <c r="O134" s="6"/>
    </row>
    <row r="135" spans="4:15">
      <c r="D135" s="12"/>
      <c r="E135" s="12"/>
      <c r="F135" s="12"/>
      <c r="G135" s="12"/>
      <c r="H135" s="12"/>
      <c r="N135" s="13"/>
      <c r="O135" s="6"/>
    </row>
    <row r="136" spans="4:15">
      <c r="D136" s="12"/>
      <c r="E136" s="12"/>
      <c r="F136" s="12"/>
      <c r="G136" s="12"/>
      <c r="H136" s="12"/>
      <c r="N136" s="13"/>
      <c r="O136" s="6"/>
    </row>
    <row r="137" spans="4:15">
      <c r="D137" s="12"/>
      <c r="E137" s="12"/>
      <c r="F137" s="12"/>
      <c r="G137" s="12"/>
      <c r="H137" s="12"/>
      <c r="N137" s="13"/>
      <c r="O137" s="6"/>
    </row>
    <row r="138" spans="4:15">
      <c r="D138" s="12"/>
      <c r="E138" s="12"/>
      <c r="F138" s="12"/>
      <c r="G138" s="12"/>
      <c r="H138" s="12"/>
      <c r="N138" s="13"/>
      <c r="O138" s="6"/>
    </row>
    <row r="139" spans="4:15">
      <c r="D139" s="12"/>
      <c r="E139" s="12"/>
      <c r="F139" s="12"/>
      <c r="G139" s="12"/>
      <c r="H139" s="12"/>
      <c r="N139" s="13"/>
      <c r="O139" s="6"/>
    </row>
    <row r="140" spans="4:15">
      <c r="D140" s="12"/>
      <c r="E140" s="12"/>
      <c r="F140" s="12"/>
      <c r="G140" s="12"/>
      <c r="H140" s="12"/>
      <c r="N140" s="13"/>
      <c r="O140" s="6"/>
    </row>
    <row r="141" spans="4:15">
      <c r="D141" s="12"/>
      <c r="E141" s="12"/>
      <c r="F141" s="12"/>
      <c r="G141" s="12"/>
      <c r="H141" s="12"/>
      <c r="N141" s="13"/>
      <c r="O141" s="6"/>
    </row>
    <row r="142" spans="4:15">
      <c r="D142" s="12"/>
      <c r="E142" s="12"/>
      <c r="F142" s="12"/>
      <c r="G142" s="12"/>
      <c r="H142" s="12"/>
      <c r="N142" s="13"/>
      <c r="O142" s="6"/>
    </row>
    <row r="143" spans="4:15">
      <c r="D143" s="12"/>
      <c r="E143" s="12"/>
      <c r="F143" s="12"/>
      <c r="G143" s="12"/>
      <c r="H143" s="12"/>
      <c r="N143" s="13"/>
      <c r="O143" s="6"/>
    </row>
    <row r="144" spans="4:15">
      <c r="D144" s="12"/>
      <c r="E144" s="12"/>
      <c r="F144" s="12"/>
      <c r="G144" s="12"/>
      <c r="H144" s="12"/>
      <c r="N144" s="13"/>
      <c r="O144" s="6"/>
    </row>
    <row r="145" spans="4:15">
      <c r="D145" s="12"/>
      <c r="E145" s="12"/>
      <c r="F145" s="12"/>
      <c r="G145" s="12"/>
      <c r="H145" s="12"/>
      <c r="N145" s="13"/>
      <c r="O145" s="6"/>
    </row>
    <row r="146" spans="4:15">
      <c r="D146" s="12"/>
      <c r="E146" s="12"/>
      <c r="F146" s="12"/>
      <c r="G146" s="12"/>
      <c r="H146" s="12"/>
      <c r="N146" s="13"/>
      <c r="O146" s="6"/>
    </row>
    <row r="147" spans="4:15">
      <c r="D147" s="12"/>
      <c r="E147" s="12"/>
      <c r="F147" s="12"/>
      <c r="G147" s="12"/>
      <c r="H147" s="12"/>
      <c r="N147" s="13"/>
      <c r="O147" s="6"/>
    </row>
    <row r="148" spans="4:15">
      <c r="D148" s="12"/>
      <c r="E148" s="12"/>
      <c r="F148" s="12"/>
      <c r="G148" s="12"/>
      <c r="H148" s="12"/>
      <c r="N148" s="13"/>
      <c r="O148" s="6"/>
    </row>
    <row r="149" spans="4:15">
      <c r="D149" s="12"/>
      <c r="E149" s="12"/>
      <c r="F149" s="12"/>
      <c r="G149" s="12"/>
      <c r="H149" s="12"/>
      <c r="N149" s="13"/>
      <c r="O149" s="6"/>
    </row>
    <row r="150" spans="4:15">
      <c r="D150" s="12"/>
      <c r="E150" s="12"/>
      <c r="F150" s="12"/>
      <c r="G150" s="12"/>
      <c r="H150" s="12"/>
      <c r="N150" s="13"/>
      <c r="O150" s="6"/>
    </row>
    <row r="151" spans="4:15">
      <c r="D151" s="12"/>
      <c r="E151" s="12"/>
      <c r="F151" s="12"/>
      <c r="G151" s="12"/>
      <c r="H151" s="12"/>
      <c r="N151" s="13"/>
      <c r="O151" s="6"/>
    </row>
    <row r="152" spans="4:15">
      <c r="D152" s="12"/>
      <c r="E152" s="12"/>
      <c r="F152" s="12"/>
      <c r="G152" s="12"/>
      <c r="H152" s="12"/>
      <c r="N152" s="13"/>
      <c r="O152" s="6"/>
    </row>
    <row r="153" spans="4:15">
      <c r="D153" s="12"/>
      <c r="E153" s="12"/>
      <c r="F153" s="12"/>
      <c r="G153" s="12"/>
      <c r="H153" s="12"/>
      <c r="N153" s="13"/>
      <c r="O153" s="6"/>
    </row>
    <row r="154" spans="4:15">
      <c r="D154" s="12"/>
      <c r="E154" s="12"/>
      <c r="F154" s="12"/>
      <c r="G154" s="12"/>
      <c r="H154" s="12"/>
      <c r="N154" s="13"/>
      <c r="O154" s="6"/>
    </row>
    <row r="155" spans="4:15">
      <c r="D155" s="12"/>
      <c r="E155" s="12"/>
      <c r="F155" s="12"/>
      <c r="G155" s="12"/>
      <c r="H155" s="12"/>
      <c r="N155" s="13"/>
      <c r="O155" s="6"/>
    </row>
    <row r="156" spans="4:15">
      <c r="D156" s="12"/>
      <c r="E156" s="12"/>
      <c r="F156" s="12"/>
      <c r="G156" s="12"/>
      <c r="H156" s="12"/>
      <c r="N156" s="13"/>
      <c r="O156" s="6"/>
    </row>
    <row r="157" spans="4:15">
      <c r="D157" s="12"/>
      <c r="E157" s="12"/>
      <c r="F157" s="12"/>
      <c r="G157" s="12"/>
      <c r="H157" s="12"/>
      <c r="N157" s="13"/>
      <c r="O157" s="6"/>
    </row>
    <row r="158" spans="4:15">
      <c r="D158" s="12"/>
      <c r="E158" s="12"/>
      <c r="F158" s="12"/>
      <c r="G158" s="12"/>
      <c r="H158" s="12"/>
      <c r="N158" s="13"/>
      <c r="O158" s="6"/>
    </row>
    <row r="159" spans="4:15">
      <c r="D159" s="12"/>
      <c r="E159" s="12"/>
      <c r="F159" s="12"/>
      <c r="G159" s="12"/>
      <c r="H159" s="12"/>
      <c r="N159" s="13"/>
      <c r="O159" s="6"/>
    </row>
    <row r="160" spans="4:15">
      <c r="D160" s="12"/>
      <c r="E160" s="12"/>
      <c r="F160" s="12"/>
      <c r="G160" s="12"/>
      <c r="H160" s="12"/>
      <c r="N160" s="13"/>
      <c r="O160" s="6"/>
    </row>
    <row r="161" spans="4:15">
      <c r="D161" s="12"/>
      <c r="E161" s="12"/>
      <c r="F161" s="12"/>
      <c r="G161" s="12"/>
      <c r="H161" s="12"/>
      <c r="N161" s="13"/>
      <c r="O161" s="6"/>
    </row>
    <row r="162" spans="4:15">
      <c r="D162" s="12"/>
      <c r="E162" s="12"/>
      <c r="F162" s="12"/>
      <c r="G162" s="12"/>
      <c r="H162" s="12"/>
      <c r="N162" s="13"/>
      <c r="O162" s="6"/>
    </row>
    <row r="163" spans="4:15">
      <c r="D163" s="12"/>
      <c r="E163" s="12"/>
      <c r="F163" s="12"/>
      <c r="G163" s="12"/>
      <c r="H163" s="12"/>
      <c r="N163" s="13"/>
      <c r="O163" s="6"/>
    </row>
    <row r="164" spans="4:15">
      <c r="D164" s="12"/>
      <c r="E164" s="12"/>
      <c r="F164" s="12"/>
      <c r="G164" s="12"/>
      <c r="H164" s="12"/>
      <c r="N164" s="13"/>
      <c r="O164" s="6"/>
    </row>
    <row r="165" spans="4:15">
      <c r="D165" s="12"/>
      <c r="E165" s="12"/>
      <c r="F165" s="12"/>
      <c r="G165" s="12"/>
      <c r="H165" s="12"/>
      <c r="N165" s="13"/>
      <c r="O165" s="6"/>
    </row>
    <row r="166" spans="4:15">
      <c r="D166" s="12"/>
      <c r="E166" s="12"/>
      <c r="F166" s="12"/>
      <c r="G166" s="12"/>
      <c r="H166" s="12"/>
      <c r="N166" s="13"/>
      <c r="O166" s="6"/>
    </row>
    <row r="167" spans="4:15">
      <c r="D167" s="12"/>
      <c r="E167" s="12"/>
      <c r="F167" s="12"/>
      <c r="G167" s="12"/>
      <c r="H167" s="12"/>
      <c r="N167" s="13"/>
      <c r="O167" s="6"/>
    </row>
    <row r="168" spans="4:15">
      <c r="D168" s="12"/>
      <c r="E168" s="12"/>
      <c r="F168" s="12"/>
      <c r="G168" s="12"/>
      <c r="H168" s="12"/>
      <c r="N168" s="13"/>
      <c r="O168" s="6"/>
    </row>
    <row r="169" spans="4:15">
      <c r="D169" s="12"/>
      <c r="E169" s="12"/>
      <c r="F169" s="12"/>
      <c r="G169" s="12"/>
      <c r="H169" s="12"/>
      <c r="N169" s="13"/>
      <c r="O169" s="6"/>
    </row>
    <row r="170" spans="4:15">
      <c r="D170" s="12"/>
      <c r="E170" s="12"/>
      <c r="F170" s="12"/>
      <c r="G170" s="12"/>
      <c r="H170" s="12"/>
      <c r="N170" s="13"/>
      <c r="O170" s="6"/>
    </row>
    <row r="171" spans="4:15">
      <c r="D171" s="12"/>
      <c r="E171" s="12"/>
      <c r="F171" s="12"/>
      <c r="G171" s="12"/>
      <c r="H171" s="12"/>
      <c r="N171" s="13"/>
      <c r="O171" s="6"/>
    </row>
    <row r="172" spans="4:15">
      <c r="D172" s="12"/>
      <c r="E172" s="12"/>
      <c r="F172" s="12"/>
      <c r="G172" s="12"/>
      <c r="H172" s="12"/>
      <c r="N172" s="13"/>
      <c r="O172" s="6"/>
    </row>
    <row r="173" spans="4:15">
      <c r="D173" s="12"/>
      <c r="E173" s="12"/>
      <c r="F173" s="12"/>
      <c r="G173" s="12"/>
      <c r="H173" s="12"/>
      <c r="N173" s="13"/>
      <c r="O173" s="6"/>
    </row>
    <row r="174" spans="4:15">
      <c r="D174" s="12"/>
      <c r="E174" s="12"/>
      <c r="F174" s="12"/>
      <c r="G174" s="12"/>
      <c r="H174" s="12"/>
      <c r="N174" s="13"/>
      <c r="O174" s="6"/>
    </row>
    <row r="175" spans="4:15">
      <c r="D175" s="12"/>
      <c r="E175" s="12"/>
      <c r="F175" s="12"/>
      <c r="G175" s="12"/>
      <c r="H175" s="12"/>
      <c r="N175" s="13"/>
      <c r="O175" s="6"/>
    </row>
    <row r="176" spans="4:15">
      <c r="D176" s="12"/>
      <c r="E176" s="12"/>
      <c r="F176" s="12"/>
      <c r="G176" s="12"/>
      <c r="H176" s="12"/>
      <c r="N176" s="13"/>
      <c r="O176" s="6"/>
    </row>
    <row r="177" spans="4:15">
      <c r="D177" s="12"/>
      <c r="E177" s="12"/>
      <c r="F177" s="12"/>
      <c r="G177" s="12"/>
      <c r="H177" s="12"/>
      <c r="N177" s="13"/>
      <c r="O177" s="6"/>
    </row>
    <row r="178" spans="4:15">
      <c r="D178" s="12"/>
      <c r="E178" s="12"/>
      <c r="F178" s="12"/>
      <c r="G178" s="12"/>
      <c r="H178" s="12"/>
      <c r="N178" s="13"/>
      <c r="O178" s="6"/>
    </row>
    <row r="179" spans="4:15">
      <c r="D179" s="12"/>
      <c r="E179" s="12"/>
      <c r="F179" s="12"/>
      <c r="G179" s="12"/>
      <c r="H179" s="12"/>
      <c r="N179" s="13"/>
      <c r="O179" s="6"/>
    </row>
    <row r="180" spans="4:15">
      <c r="D180" s="12"/>
      <c r="E180" s="12"/>
      <c r="F180" s="12"/>
      <c r="G180" s="12"/>
      <c r="H180" s="12"/>
      <c r="N180" s="13"/>
      <c r="O180" s="6"/>
    </row>
    <row r="181" spans="4:15">
      <c r="D181" s="12"/>
      <c r="E181" s="12"/>
      <c r="F181" s="12"/>
      <c r="G181" s="12"/>
      <c r="H181" s="12"/>
      <c r="N181" s="13"/>
      <c r="O181" s="6"/>
    </row>
    <row r="182" spans="4:15">
      <c r="D182" s="12"/>
      <c r="E182" s="12"/>
      <c r="F182" s="12"/>
      <c r="G182" s="12"/>
      <c r="H182" s="12"/>
      <c r="N182" s="13"/>
      <c r="O182" s="6"/>
    </row>
    <row r="183" spans="4:15">
      <c r="D183" s="12"/>
      <c r="E183" s="12"/>
      <c r="F183" s="12"/>
      <c r="G183" s="12"/>
      <c r="H183" s="12"/>
      <c r="N183" s="13"/>
      <c r="O183" s="6"/>
    </row>
    <row r="184" spans="4:15">
      <c r="D184" s="12"/>
      <c r="E184" s="12"/>
      <c r="F184" s="12"/>
      <c r="G184" s="12"/>
      <c r="H184" s="12"/>
      <c r="N184" s="13"/>
      <c r="O184" s="6"/>
    </row>
    <row r="185" spans="4:15">
      <c r="D185" s="12"/>
      <c r="E185" s="12"/>
      <c r="F185" s="12"/>
      <c r="G185" s="12"/>
      <c r="H185" s="12"/>
      <c r="N185" s="13"/>
      <c r="O185" s="6"/>
    </row>
    <row r="186" spans="4:15">
      <c r="D186" s="12"/>
      <c r="E186" s="12"/>
      <c r="F186" s="12"/>
      <c r="G186" s="12"/>
      <c r="H186" s="12"/>
      <c r="N186" s="13"/>
      <c r="O186" s="6"/>
    </row>
    <row r="187" spans="4:15">
      <c r="D187" s="12"/>
      <c r="E187" s="12"/>
      <c r="F187" s="12"/>
      <c r="G187" s="12"/>
      <c r="H187" s="12"/>
      <c r="N187" s="13"/>
      <c r="O187" s="6"/>
    </row>
    <row r="188" spans="4:15">
      <c r="D188" s="12"/>
      <c r="E188" s="12"/>
      <c r="F188" s="12"/>
      <c r="G188" s="12"/>
      <c r="H188" s="12"/>
      <c r="N188" s="13"/>
      <c r="O188" s="6"/>
    </row>
    <row r="189" spans="4:15">
      <c r="D189" s="12"/>
      <c r="E189" s="12"/>
      <c r="F189" s="12"/>
      <c r="G189" s="12"/>
      <c r="H189" s="12"/>
      <c r="N189" s="13"/>
      <c r="O189" s="6"/>
    </row>
    <row r="190" spans="4:15">
      <c r="D190" s="12"/>
      <c r="E190" s="12"/>
      <c r="F190" s="12"/>
      <c r="G190" s="12"/>
      <c r="H190" s="12"/>
      <c r="N190" s="13"/>
      <c r="O190" s="6"/>
    </row>
    <row r="191" spans="4:15">
      <c r="D191" s="12"/>
      <c r="E191" s="12"/>
      <c r="F191" s="12"/>
      <c r="G191" s="12"/>
      <c r="H191" s="12"/>
      <c r="N191" s="13"/>
      <c r="O191" s="6"/>
    </row>
    <row r="192" spans="4:15">
      <c r="D192" s="12"/>
      <c r="E192" s="12"/>
      <c r="F192" s="12"/>
      <c r="G192" s="12"/>
      <c r="H192" s="12"/>
      <c r="N192" s="13"/>
      <c r="O192" s="6"/>
    </row>
    <row r="193" spans="4:15">
      <c r="D193" s="12"/>
      <c r="E193" s="12"/>
      <c r="F193" s="12"/>
      <c r="G193" s="12"/>
      <c r="H193" s="12"/>
      <c r="N193" s="13"/>
      <c r="O193" s="6"/>
    </row>
    <row r="194" spans="4:15">
      <c r="D194" s="12"/>
      <c r="E194" s="12"/>
      <c r="F194" s="12"/>
      <c r="G194" s="12"/>
      <c r="H194" s="12"/>
      <c r="N194" s="13"/>
      <c r="O194" s="6"/>
    </row>
    <row r="195" spans="4:15">
      <c r="D195" s="12"/>
      <c r="E195" s="12"/>
      <c r="F195" s="12"/>
      <c r="G195" s="12"/>
      <c r="H195" s="12"/>
      <c r="N195" s="13"/>
      <c r="O195" s="6"/>
    </row>
    <row r="196" spans="4:15">
      <c r="D196" s="12"/>
      <c r="E196" s="12"/>
      <c r="F196" s="12"/>
      <c r="G196" s="12"/>
      <c r="H196" s="12"/>
      <c r="N196" s="13"/>
      <c r="O196" s="6"/>
    </row>
    <row r="197" spans="4:15">
      <c r="D197" s="12"/>
      <c r="E197" s="12"/>
      <c r="F197" s="12"/>
      <c r="G197" s="12"/>
      <c r="H197" s="12"/>
      <c r="N197" s="13"/>
      <c r="O197" s="6"/>
    </row>
    <row r="198" spans="4:15">
      <c r="D198" s="12"/>
      <c r="E198" s="12"/>
      <c r="F198" s="12"/>
      <c r="G198" s="12"/>
      <c r="H198" s="12"/>
      <c r="N198" s="13"/>
      <c r="O198" s="6"/>
    </row>
    <row r="199" spans="4:15">
      <c r="D199" s="12"/>
      <c r="E199" s="12"/>
      <c r="F199" s="12"/>
      <c r="G199" s="12"/>
      <c r="H199" s="12"/>
      <c r="N199" s="13"/>
      <c r="O199" s="6"/>
    </row>
    <row r="200" spans="4:15">
      <c r="D200" s="12"/>
      <c r="E200" s="12"/>
      <c r="F200" s="12"/>
      <c r="G200" s="12"/>
      <c r="H200" s="12"/>
      <c r="N200" s="13"/>
      <c r="O200" s="6"/>
    </row>
    <row r="201" spans="4:15">
      <c r="D201" s="12"/>
      <c r="E201" s="12"/>
      <c r="F201" s="12"/>
      <c r="G201" s="12"/>
      <c r="H201" s="12"/>
      <c r="N201" s="13"/>
      <c r="O201" s="6"/>
    </row>
    <row r="202" spans="4:15">
      <c r="D202" s="12"/>
      <c r="E202" s="12"/>
      <c r="F202" s="12"/>
      <c r="G202" s="12"/>
      <c r="H202" s="12"/>
      <c r="N202" s="13"/>
      <c r="O202" s="6"/>
    </row>
    <row r="203" spans="4:15">
      <c r="D203" s="12"/>
      <c r="E203" s="12"/>
      <c r="F203" s="12"/>
      <c r="G203" s="12"/>
      <c r="H203" s="12"/>
      <c r="N203" s="13"/>
      <c r="O203" s="6"/>
    </row>
    <row r="204" spans="4:15">
      <c r="D204" s="12"/>
      <c r="E204" s="12"/>
      <c r="F204" s="12"/>
      <c r="G204" s="12"/>
      <c r="H204" s="12"/>
      <c r="N204" s="13"/>
      <c r="O204" s="6"/>
    </row>
    <row r="205" spans="4:15">
      <c r="D205" s="12"/>
      <c r="E205" s="12"/>
      <c r="F205" s="12"/>
      <c r="G205" s="12"/>
      <c r="H205" s="12"/>
      <c r="N205" s="13"/>
      <c r="O205" s="6"/>
    </row>
    <row r="206" spans="4:15">
      <c r="D206" s="12"/>
      <c r="E206" s="12"/>
      <c r="F206" s="12"/>
      <c r="G206" s="12"/>
      <c r="H206" s="12"/>
      <c r="N206" s="13"/>
      <c r="O206" s="6"/>
    </row>
    <row r="207" spans="4:15">
      <c r="D207" s="12"/>
      <c r="E207" s="12"/>
      <c r="F207" s="12"/>
      <c r="G207" s="12"/>
      <c r="H207" s="12"/>
      <c r="N207" s="13"/>
      <c r="O207" s="6"/>
    </row>
    <row r="208" spans="4:15">
      <c r="D208" s="12"/>
      <c r="E208" s="12"/>
      <c r="F208" s="12"/>
      <c r="G208" s="12"/>
      <c r="H208" s="12"/>
      <c r="N208" s="13"/>
      <c r="O208" s="6"/>
    </row>
    <row r="209" spans="4:15">
      <c r="D209" s="12"/>
      <c r="E209" s="12"/>
      <c r="F209" s="12"/>
      <c r="G209" s="12"/>
      <c r="H209" s="12"/>
      <c r="N209" s="13"/>
      <c r="O209" s="6"/>
    </row>
    <row r="210" spans="4:15">
      <c r="D210" s="12"/>
      <c r="E210" s="12"/>
      <c r="F210" s="12"/>
      <c r="G210" s="12"/>
      <c r="H210" s="12"/>
      <c r="N210" s="13"/>
      <c r="O210" s="6"/>
    </row>
    <row r="211" spans="4:15">
      <c r="D211" s="12"/>
      <c r="E211" s="12"/>
      <c r="F211" s="12"/>
      <c r="G211" s="12"/>
      <c r="H211" s="12"/>
      <c r="N211" s="13"/>
      <c r="O211" s="6"/>
    </row>
    <row r="212" spans="4:15">
      <c r="D212" s="12"/>
      <c r="E212" s="12"/>
      <c r="F212" s="12"/>
      <c r="G212" s="12"/>
      <c r="H212" s="12"/>
      <c r="N212" s="13"/>
      <c r="O212" s="6"/>
    </row>
    <row r="213" spans="4:15">
      <c r="D213" s="12"/>
      <c r="E213" s="12"/>
      <c r="F213" s="12"/>
      <c r="G213" s="12"/>
      <c r="H213" s="12"/>
      <c r="N213" s="13"/>
      <c r="O213" s="6"/>
    </row>
    <row r="214" spans="4:15">
      <c r="D214" s="12"/>
      <c r="E214" s="12"/>
      <c r="F214" s="12"/>
      <c r="G214" s="12"/>
      <c r="H214" s="12"/>
      <c r="N214" s="13"/>
      <c r="O214" s="6"/>
    </row>
    <row r="215" spans="4:15">
      <c r="D215" s="12"/>
      <c r="E215" s="12"/>
      <c r="F215" s="12"/>
      <c r="G215" s="12"/>
      <c r="H215" s="12"/>
      <c r="N215" s="13"/>
      <c r="O215" s="6"/>
    </row>
    <row r="216" spans="4:15">
      <c r="D216" s="12"/>
      <c r="E216" s="12"/>
      <c r="F216" s="12"/>
      <c r="G216" s="12"/>
      <c r="H216" s="12"/>
      <c r="N216" s="13"/>
      <c r="O216" s="6"/>
    </row>
    <row r="217" spans="4:15">
      <c r="D217" s="12"/>
      <c r="E217" s="12"/>
      <c r="F217" s="12"/>
      <c r="G217" s="12"/>
      <c r="H217" s="12"/>
      <c r="N217" s="13"/>
      <c r="O217" s="6"/>
    </row>
    <row r="218" spans="4:15">
      <c r="D218" s="12"/>
      <c r="E218" s="12"/>
      <c r="F218" s="12"/>
      <c r="G218" s="12"/>
      <c r="H218" s="12"/>
      <c r="N218" s="13"/>
      <c r="O218" s="6"/>
    </row>
    <row r="219" spans="4:15">
      <c r="D219" s="12"/>
      <c r="E219" s="12"/>
      <c r="F219" s="12"/>
      <c r="G219" s="12"/>
      <c r="H219" s="12"/>
      <c r="N219" s="13"/>
      <c r="O219" s="6"/>
    </row>
    <row r="220" spans="4:15">
      <c r="D220" s="12"/>
      <c r="E220" s="12"/>
      <c r="F220" s="12"/>
      <c r="G220" s="12"/>
      <c r="H220" s="12"/>
      <c r="N220" s="13"/>
      <c r="O220" s="6"/>
    </row>
    <row r="221" spans="4:15">
      <c r="D221" s="12"/>
      <c r="E221" s="12"/>
      <c r="F221" s="12"/>
      <c r="G221" s="12"/>
      <c r="H221" s="12"/>
      <c r="N221" s="13"/>
      <c r="O221" s="6"/>
    </row>
    <row r="222" spans="4:15">
      <c r="D222" s="12"/>
      <c r="E222" s="12"/>
      <c r="F222" s="12"/>
      <c r="G222" s="12"/>
      <c r="H222" s="12"/>
      <c r="N222" s="13"/>
      <c r="O222" s="6"/>
    </row>
    <row r="223" spans="4:15">
      <c r="D223" s="12"/>
      <c r="E223" s="12"/>
      <c r="F223" s="12"/>
      <c r="G223" s="12"/>
      <c r="H223" s="12"/>
      <c r="N223" s="13"/>
      <c r="O223" s="6"/>
    </row>
    <row r="224" spans="4:15">
      <c r="D224" s="12"/>
      <c r="E224" s="12"/>
      <c r="F224" s="12"/>
      <c r="G224" s="12"/>
      <c r="H224" s="12"/>
      <c r="N224" s="13"/>
      <c r="O224" s="6"/>
    </row>
    <row r="225" spans="4:15">
      <c r="D225" s="12"/>
      <c r="E225" s="12"/>
      <c r="F225" s="12"/>
      <c r="G225" s="12"/>
      <c r="H225" s="12"/>
      <c r="N225" s="13"/>
      <c r="O225" s="6"/>
    </row>
    <row r="226" spans="4:15">
      <c r="D226" s="12"/>
      <c r="E226" s="12"/>
      <c r="F226" s="12"/>
      <c r="G226" s="12"/>
      <c r="H226" s="12"/>
      <c r="N226" s="13"/>
      <c r="O226" s="6"/>
    </row>
    <row r="227" spans="4:15">
      <c r="D227" s="12"/>
      <c r="E227" s="12"/>
      <c r="F227" s="12"/>
      <c r="G227" s="12"/>
      <c r="H227" s="12"/>
      <c r="N227" s="13"/>
      <c r="O227" s="6"/>
    </row>
    <row r="228" spans="4:15">
      <c r="D228" s="12"/>
      <c r="E228" s="12"/>
      <c r="F228" s="12"/>
      <c r="G228" s="12"/>
      <c r="H228" s="12"/>
      <c r="N228" s="13"/>
      <c r="O228" s="6"/>
    </row>
    <row r="229" spans="4:15">
      <c r="D229" s="12"/>
      <c r="E229" s="12"/>
      <c r="F229" s="12"/>
      <c r="G229" s="12"/>
      <c r="H229" s="12"/>
      <c r="N229" s="13"/>
      <c r="O229" s="6"/>
    </row>
    <row r="230" spans="4:15">
      <c r="D230" s="12"/>
      <c r="E230" s="12"/>
      <c r="F230" s="12"/>
      <c r="G230" s="12"/>
      <c r="H230" s="12"/>
      <c r="N230" s="13"/>
      <c r="O230" s="6"/>
    </row>
    <row r="231" spans="4:15">
      <c r="D231" s="12"/>
      <c r="E231" s="12"/>
      <c r="F231" s="12"/>
      <c r="G231" s="12"/>
      <c r="H231" s="12"/>
      <c r="N231" s="13"/>
      <c r="O231" s="6"/>
    </row>
    <row r="232" spans="4:15">
      <c r="D232" s="12"/>
      <c r="E232" s="12"/>
      <c r="F232" s="12"/>
      <c r="G232" s="12"/>
      <c r="H232" s="12"/>
      <c r="N232" s="13"/>
      <c r="O232" s="6"/>
    </row>
    <row r="233" spans="4:15">
      <c r="D233" s="12"/>
      <c r="E233" s="12"/>
      <c r="F233" s="12"/>
      <c r="G233" s="12"/>
      <c r="H233" s="12"/>
      <c r="N233" s="13"/>
      <c r="O233" s="6"/>
    </row>
    <row r="234" spans="4:15">
      <c r="D234" s="12"/>
      <c r="E234" s="12"/>
      <c r="F234" s="12"/>
      <c r="G234" s="12"/>
      <c r="H234" s="12"/>
      <c r="N234" s="13"/>
      <c r="O234" s="6"/>
    </row>
    <row r="235" spans="4:15">
      <c r="D235" s="12"/>
      <c r="E235" s="12"/>
      <c r="F235" s="12"/>
      <c r="G235" s="12"/>
      <c r="H235" s="12"/>
      <c r="N235" s="13"/>
      <c r="O235" s="6"/>
    </row>
    <row r="236" spans="4:15">
      <c r="D236" s="12"/>
      <c r="E236" s="12"/>
      <c r="F236" s="12"/>
      <c r="G236" s="12"/>
      <c r="H236" s="12"/>
      <c r="N236" s="13"/>
      <c r="O236" s="6"/>
    </row>
    <row r="237" spans="4:15">
      <c r="D237" s="12"/>
      <c r="E237" s="12"/>
      <c r="F237" s="12"/>
      <c r="G237" s="12"/>
      <c r="H237" s="12"/>
      <c r="N237" s="13"/>
      <c r="O237" s="6"/>
    </row>
    <row r="238" spans="4:15">
      <c r="D238" s="12"/>
      <c r="E238" s="12"/>
      <c r="F238" s="12"/>
      <c r="G238" s="12"/>
      <c r="H238" s="12"/>
      <c r="N238" s="13"/>
      <c r="O238" s="6"/>
    </row>
    <row r="239" spans="4:15">
      <c r="D239" s="12"/>
      <c r="E239" s="12"/>
      <c r="F239" s="12"/>
      <c r="G239" s="12"/>
      <c r="H239" s="12"/>
      <c r="N239" s="13"/>
      <c r="O239" s="6"/>
    </row>
    <row r="240" spans="4:15">
      <c r="D240" s="12"/>
      <c r="E240" s="12"/>
      <c r="F240" s="12"/>
      <c r="G240" s="12"/>
      <c r="H240" s="12"/>
      <c r="N240" s="13"/>
      <c r="O240" s="6"/>
    </row>
    <row r="241" spans="4:15">
      <c r="D241" s="12"/>
      <c r="E241" s="12"/>
      <c r="F241" s="12"/>
      <c r="G241" s="12"/>
      <c r="H241" s="12"/>
      <c r="N241" s="13"/>
      <c r="O241" s="6"/>
    </row>
    <row r="242" spans="4:15">
      <c r="D242" s="12"/>
      <c r="E242" s="12"/>
      <c r="F242" s="12"/>
      <c r="G242" s="12"/>
      <c r="H242" s="12"/>
      <c r="N242" s="13"/>
      <c r="O242" s="6"/>
    </row>
    <row r="243" spans="4:15">
      <c r="D243" s="12"/>
      <c r="E243" s="12"/>
      <c r="F243" s="12"/>
      <c r="G243" s="12"/>
      <c r="H243" s="12"/>
      <c r="N243" s="13"/>
      <c r="O243" s="6"/>
    </row>
    <row r="244" spans="4:15">
      <c r="D244" s="12"/>
      <c r="E244" s="12"/>
      <c r="F244" s="12"/>
      <c r="G244" s="12"/>
      <c r="H244" s="12"/>
      <c r="N244" s="13"/>
      <c r="O244" s="6"/>
    </row>
    <row r="245" spans="4:15">
      <c r="D245" s="12"/>
      <c r="E245" s="12"/>
      <c r="F245" s="12"/>
      <c r="G245" s="12"/>
      <c r="H245" s="12"/>
      <c r="N245" s="13"/>
      <c r="O245" s="6"/>
    </row>
    <row r="246" spans="4:15">
      <c r="D246" s="12"/>
      <c r="E246" s="12"/>
      <c r="F246" s="12"/>
      <c r="G246" s="12"/>
      <c r="H246" s="12"/>
      <c r="N246" s="13"/>
      <c r="O246" s="6"/>
    </row>
    <row r="247" spans="4:15">
      <c r="D247" s="12"/>
      <c r="E247" s="12"/>
      <c r="F247" s="12"/>
      <c r="G247" s="12"/>
      <c r="H247" s="12"/>
      <c r="N247" s="13"/>
      <c r="O247" s="6"/>
    </row>
    <row r="248" spans="4:15">
      <c r="D248" s="12"/>
      <c r="E248" s="12"/>
      <c r="F248" s="12"/>
      <c r="G248" s="12"/>
      <c r="H248" s="12"/>
      <c r="N248" s="13"/>
      <c r="O248" s="6"/>
    </row>
    <row r="249" spans="4:15">
      <c r="D249" s="12"/>
      <c r="E249" s="12"/>
      <c r="F249" s="12"/>
      <c r="G249" s="12"/>
      <c r="H249" s="12"/>
      <c r="N249" s="13"/>
      <c r="O249" s="6"/>
    </row>
    <row r="250" spans="4:15">
      <c r="D250" s="12"/>
      <c r="E250" s="12"/>
      <c r="F250" s="12"/>
      <c r="G250" s="12"/>
      <c r="H250" s="12"/>
      <c r="N250" s="13"/>
      <c r="O250" s="6"/>
    </row>
    <row r="251" spans="4:15">
      <c r="D251" s="12"/>
      <c r="E251" s="12"/>
      <c r="F251" s="12"/>
      <c r="G251" s="12"/>
      <c r="H251" s="12"/>
      <c r="N251" s="13"/>
      <c r="O251" s="6"/>
    </row>
    <row r="252" spans="4:15">
      <c r="D252" s="12"/>
      <c r="E252" s="12"/>
      <c r="F252" s="12"/>
      <c r="G252" s="12"/>
      <c r="H252" s="12"/>
      <c r="N252" s="13"/>
      <c r="O252" s="6"/>
    </row>
    <row r="253" spans="4:15">
      <c r="D253" s="12"/>
      <c r="E253" s="12"/>
      <c r="F253" s="12"/>
      <c r="G253" s="12"/>
      <c r="H253" s="12"/>
      <c r="N253" s="13"/>
      <c r="O253" s="6"/>
    </row>
    <row r="254" spans="4:15">
      <c r="D254" s="12"/>
      <c r="E254" s="12"/>
      <c r="F254" s="12"/>
      <c r="G254" s="12"/>
      <c r="H254" s="12"/>
      <c r="N254" s="13"/>
      <c r="O254" s="6"/>
    </row>
    <row r="255" spans="4:15">
      <c r="D255" s="12"/>
      <c r="E255" s="12"/>
      <c r="F255" s="12"/>
      <c r="G255" s="12"/>
      <c r="H255" s="12"/>
      <c r="N255" s="13"/>
      <c r="O255" s="6"/>
    </row>
    <row r="256" spans="4:15">
      <c r="D256" s="12"/>
      <c r="E256" s="12"/>
      <c r="F256" s="12"/>
      <c r="G256" s="12"/>
      <c r="H256" s="12"/>
      <c r="N256" s="13"/>
      <c r="O256" s="6"/>
    </row>
    <row r="257" spans="4:15">
      <c r="D257" s="12"/>
      <c r="E257" s="12"/>
      <c r="F257" s="12"/>
      <c r="G257" s="12"/>
      <c r="H257" s="12"/>
      <c r="N257" s="13"/>
      <c r="O257" s="6"/>
    </row>
    <row r="258" spans="4:15">
      <c r="D258" s="12"/>
      <c r="E258" s="12"/>
      <c r="F258" s="12"/>
      <c r="G258" s="12"/>
      <c r="H258" s="12"/>
      <c r="N258" s="13"/>
      <c r="O258" s="6"/>
    </row>
    <row r="259" spans="4:15">
      <c r="D259" s="12"/>
      <c r="E259" s="12"/>
      <c r="F259" s="12"/>
      <c r="G259" s="12"/>
      <c r="H259" s="12"/>
      <c r="N259" s="13"/>
      <c r="O259" s="6"/>
    </row>
    <row r="260" spans="4:15">
      <c r="D260" s="12"/>
      <c r="E260" s="12"/>
      <c r="F260" s="12"/>
      <c r="G260" s="12"/>
      <c r="H260" s="12"/>
      <c r="N260" s="13"/>
      <c r="O260" s="6"/>
    </row>
    <row r="261" spans="4:15">
      <c r="D261" s="12"/>
      <c r="E261" s="12"/>
      <c r="F261" s="12"/>
      <c r="G261" s="12"/>
      <c r="H261" s="12"/>
      <c r="N261" s="13"/>
      <c r="O261" s="6"/>
    </row>
    <row r="262" spans="4:15">
      <c r="D262" s="12"/>
      <c r="E262" s="12"/>
      <c r="F262" s="12"/>
      <c r="G262" s="12"/>
      <c r="H262" s="12"/>
      <c r="N262" s="13"/>
      <c r="O262" s="6"/>
    </row>
    <row r="263" spans="4:15">
      <c r="D263" s="12"/>
      <c r="E263" s="12"/>
      <c r="F263" s="12"/>
      <c r="G263" s="12"/>
      <c r="H263" s="12"/>
      <c r="N263" s="13"/>
      <c r="O263" s="6"/>
    </row>
    <row r="264" spans="4:15">
      <c r="D264" s="12"/>
      <c r="E264" s="12"/>
      <c r="F264" s="12"/>
      <c r="G264" s="12"/>
      <c r="H264" s="12"/>
      <c r="N264" s="13"/>
      <c r="O264" s="6"/>
    </row>
    <row r="265" spans="4:15">
      <c r="D265" s="12"/>
      <c r="E265" s="12"/>
      <c r="F265" s="12"/>
      <c r="G265" s="12"/>
      <c r="H265" s="12"/>
      <c r="N265" s="13"/>
      <c r="O265" s="6"/>
    </row>
    <row r="266" spans="4:15">
      <c r="D266" s="12"/>
      <c r="E266" s="12"/>
      <c r="F266" s="12"/>
      <c r="G266" s="12"/>
      <c r="H266" s="12"/>
      <c r="N266" s="13"/>
      <c r="O266" s="6"/>
    </row>
    <row r="267" spans="4:15">
      <c r="D267" s="12"/>
      <c r="E267" s="12"/>
      <c r="F267" s="12"/>
      <c r="G267" s="12"/>
      <c r="H267" s="12"/>
      <c r="N267" s="13"/>
      <c r="O267" s="6"/>
    </row>
    <row r="268" spans="4:15">
      <c r="D268" s="12"/>
      <c r="E268" s="12"/>
      <c r="F268" s="12"/>
      <c r="G268" s="12"/>
      <c r="H268" s="12"/>
      <c r="N268" s="13"/>
      <c r="O268" s="6"/>
    </row>
    <row r="269" spans="4:15">
      <c r="D269" s="12"/>
      <c r="E269" s="12"/>
      <c r="F269" s="12"/>
      <c r="G269" s="12"/>
      <c r="H269" s="12"/>
      <c r="N269" s="13"/>
      <c r="O269" s="6"/>
    </row>
    <row r="270" spans="4:15">
      <c r="D270" s="12"/>
      <c r="E270" s="12"/>
      <c r="F270" s="12"/>
      <c r="G270" s="12"/>
      <c r="H270" s="12"/>
      <c r="N270" s="13"/>
      <c r="O270" s="6"/>
    </row>
    <row r="271" spans="4:15">
      <c r="D271" s="12"/>
      <c r="E271" s="12"/>
      <c r="F271" s="12"/>
      <c r="G271" s="12"/>
      <c r="H271" s="12"/>
      <c r="N271" s="13"/>
      <c r="O271" s="6"/>
    </row>
    <row r="272" spans="4:15">
      <c r="D272" s="12"/>
      <c r="E272" s="12"/>
      <c r="F272" s="12"/>
      <c r="G272" s="12"/>
      <c r="H272" s="12"/>
      <c r="N272" s="13"/>
      <c r="O272" s="6"/>
    </row>
    <row r="273" spans="4:15">
      <c r="D273" s="12"/>
      <c r="E273" s="12"/>
      <c r="F273" s="12"/>
      <c r="G273" s="12"/>
      <c r="H273" s="12"/>
      <c r="N273" s="13"/>
      <c r="O273" s="6"/>
    </row>
    <row r="274" spans="4:15">
      <c r="D274" s="12"/>
      <c r="E274" s="12"/>
      <c r="F274" s="12"/>
      <c r="G274" s="12"/>
      <c r="H274" s="12"/>
      <c r="N274" s="13"/>
      <c r="O274" s="6"/>
    </row>
    <row r="275" spans="4:15">
      <c r="D275" s="12"/>
      <c r="E275" s="12"/>
      <c r="F275" s="12"/>
      <c r="G275" s="12"/>
      <c r="H275" s="12"/>
      <c r="N275" s="13"/>
      <c r="O275" s="6"/>
    </row>
    <row r="276" spans="4:15">
      <c r="D276" s="12"/>
      <c r="E276" s="12"/>
      <c r="F276" s="12"/>
      <c r="G276" s="12"/>
      <c r="H276" s="12"/>
      <c r="N276" s="13"/>
      <c r="O276" s="6"/>
    </row>
    <row r="277" spans="4:15">
      <c r="D277" s="12"/>
      <c r="E277" s="12"/>
      <c r="F277" s="12"/>
      <c r="G277" s="12"/>
      <c r="H277" s="12"/>
      <c r="N277" s="13"/>
      <c r="O277" s="6"/>
    </row>
    <row r="278" spans="4:15">
      <c r="D278" s="12"/>
      <c r="E278" s="12"/>
      <c r="F278" s="12"/>
      <c r="G278" s="12"/>
      <c r="H278" s="12"/>
      <c r="N278" s="13"/>
      <c r="O278" s="6"/>
    </row>
    <row r="279" spans="4:15">
      <c r="D279" s="12"/>
      <c r="E279" s="12"/>
      <c r="F279" s="12"/>
      <c r="G279" s="12"/>
      <c r="H279" s="12"/>
      <c r="N279" s="13"/>
      <c r="O279" s="6"/>
    </row>
    <row r="280" spans="4:15">
      <c r="D280" s="12"/>
      <c r="E280" s="12"/>
      <c r="F280" s="12"/>
      <c r="G280" s="12"/>
      <c r="H280" s="12"/>
      <c r="N280" s="13"/>
      <c r="O280" s="6"/>
    </row>
    <row r="281" spans="4:15">
      <c r="D281" s="12"/>
      <c r="E281" s="12"/>
      <c r="F281" s="12"/>
      <c r="G281" s="12"/>
      <c r="H281" s="12"/>
      <c r="N281" s="13"/>
      <c r="O281" s="6"/>
    </row>
    <row r="282" spans="4:15">
      <c r="D282" s="12"/>
      <c r="E282" s="12"/>
      <c r="F282" s="12"/>
      <c r="G282" s="12"/>
      <c r="H282" s="12"/>
      <c r="N282" s="13"/>
      <c r="O282" s="6"/>
    </row>
    <row r="283" spans="4:15">
      <c r="D283" s="12"/>
      <c r="E283" s="12"/>
      <c r="F283" s="12"/>
      <c r="G283" s="12"/>
      <c r="H283" s="12"/>
      <c r="N283" s="13"/>
      <c r="O283" s="6"/>
    </row>
    <row r="284" spans="4:15">
      <c r="D284" s="12"/>
      <c r="E284" s="12"/>
      <c r="F284" s="12"/>
      <c r="G284" s="12"/>
      <c r="H284" s="12"/>
      <c r="N284" s="13"/>
      <c r="O284" s="6"/>
    </row>
    <row r="285" spans="4:15">
      <c r="D285" s="12"/>
      <c r="E285" s="12"/>
      <c r="F285" s="12"/>
      <c r="G285" s="12"/>
      <c r="H285" s="12"/>
      <c r="N285" s="13"/>
      <c r="O285" s="6"/>
    </row>
    <row r="286" spans="4:15">
      <c r="D286" s="12"/>
      <c r="E286" s="12"/>
      <c r="F286" s="12"/>
      <c r="G286" s="12"/>
      <c r="H286" s="12"/>
      <c r="N286" s="13"/>
      <c r="O286" s="6"/>
    </row>
    <row r="287" spans="4:15">
      <c r="D287" s="12"/>
      <c r="E287" s="12"/>
      <c r="F287" s="12"/>
      <c r="G287" s="12"/>
      <c r="H287" s="12"/>
      <c r="N287" s="13"/>
      <c r="O287" s="6"/>
    </row>
    <row r="288" spans="4:15">
      <c r="D288" s="12"/>
      <c r="E288" s="12"/>
      <c r="F288" s="12"/>
      <c r="G288" s="12"/>
      <c r="H288" s="12"/>
      <c r="N288" s="13"/>
      <c r="O288" s="6"/>
    </row>
    <row r="289" spans="4:15">
      <c r="D289" s="12"/>
      <c r="E289" s="12"/>
      <c r="F289" s="12"/>
      <c r="G289" s="12"/>
      <c r="H289" s="12"/>
      <c r="N289" s="13"/>
      <c r="O289" s="6"/>
    </row>
    <row r="290" spans="4:15">
      <c r="D290" s="12"/>
      <c r="E290" s="12"/>
      <c r="F290" s="12"/>
      <c r="G290" s="12"/>
      <c r="H290" s="12"/>
      <c r="N290" s="13"/>
      <c r="O290" s="6"/>
    </row>
    <row r="291" spans="4:15">
      <c r="D291" s="12"/>
      <c r="E291" s="12"/>
      <c r="F291" s="12"/>
      <c r="G291" s="12"/>
      <c r="H291" s="12"/>
      <c r="N291" s="13"/>
      <c r="O291" s="6"/>
    </row>
    <row r="292" spans="4:15">
      <c r="D292" s="12"/>
      <c r="E292" s="12"/>
      <c r="F292" s="12"/>
      <c r="G292" s="12"/>
      <c r="H292" s="12"/>
      <c r="N292" s="13"/>
      <c r="O292" s="6"/>
    </row>
    <row r="293" spans="4:15">
      <c r="D293" s="12"/>
      <c r="E293" s="12"/>
      <c r="F293" s="12"/>
      <c r="G293" s="12"/>
      <c r="H293" s="12"/>
      <c r="N293" s="13"/>
      <c r="O293" s="6"/>
    </row>
    <row r="294" spans="4:15">
      <c r="D294" s="12"/>
      <c r="E294" s="12"/>
      <c r="F294" s="12"/>
      <c r="G294" s="12"/>
      <c r="H294" s="12"/>
      <c r="N294" s="13"/>
      <c r="O294" s="6"/>
    </row>
    <row r="295" spans="4:15">
      <c r="D295" s="12"/>
      <c r="E295" s="12"/>
      <c r="F295" s="12"/>
      <c r="G295" s="12"/>
      <c r="H295" s="12"/>
      <c r="N295" s="13"/>
      <c r="O295" s="6"/>
    </row>
    <row r="296" spans="4:15">
      <c r="D296" s="12"/>
      <c r="E296" s="12"/>
      <c r="F296" s="12"/>
      <c r="G296" s="12"/>
      <c r="H296" s="12"/>
      <c r="N296" s="13"/>
      <c r="O296" s="6"/>
    </row>
    <row r="297" spans="4:15">
      <c r="D297" s="12"/>
      <c r="E297" s="12"/>
      <c r="F297" s="12"/>
      <c r="G297" s="12"/>
      <c r="H297" s="12"/>
      <c r="N297" s="13"/>
      <c r="O297" s="6"/>
    </row>
    <row r="298" spans="4:15">
      <c r="D298" s="12"/>
      <c r="E298" s="12"/>
      <c r="F298" s="12"/>
      <c r="G298" s="12"/>
      <c r="H298" s="12"/>
      <c r="N298" s="13"/>
      <c r="O298" s="6"/>
    </row>
    <row r="299" spans="4:15">
      <c r="D299" s="12"/>
      <c r="E299" s="12"/>
      <c r="F299" s="12"/>
      <c r="G299" s="12"/>
      <c r="H299" s="12"/>
      <c r="N299" s="13"/>
      <c r="O299" s="6"/>
    </row>
    <row r="300" spans="4:15">
      <c r="D300" s="12"/>
      <c r="E300" s="12"/>
      <c r="F300" s="12"/>
      <c r="G300" s="12"/>
      <c r="H300" s="12"/>
      <c r="N300" s="13"/>
      <c r="O300" s="6"/>
    </row>
    <row r="301" spans="4:15">
      <c r="D301" s="12"/>
      <c r="E301" s="12"/>
      <c r="F301" s="12"/>
      <c r="G301" s="12"/>
      <c r="H301" s="12"/>
      <c r="N301" s="13"/>
      <c r="O301" s="6"/>
    </row>
    <row r="302" spans="4:15">
      <c r="D302" s="12"/>
      <c r="E302" s="12"/>
      <c r="F302" s="12"/>
      <c r="G302" s="12"/>
      <c r="H302" s="12"/>
      <c r="N302" s="13"/>
      <c r="O302" s="6"/>
    </row>
    <row r="303" spans="4:15">
      <c r="D303" s="12"/>
      <c r="E303" s="12"/>
      <c r="F303" s="12"/>
      <c r="G303" s="12"/>
      <c r="H303" s="12"/>
      <c r="N303" s="13"/>
      <c r="O303" s="6"/>
    </row>
    <row r="304" spans="4:15">
      <c r="D304" s="12"/>
      <c r="E304" s="12"/>
      <c r="F304" s="12"/>
      <c r="G304" s="12"/>
      <c r="H304" s="12"/>
      <c r="N304" s="13"/>
      <c r="O304" s="6"/>
    </row>
    <row r="305" spans="4:15">
      <c r="D305" s="12"/>
      <c r="E305" s="12"/>
      <c r="F305" s="12"/>
      <c r="G305" s="12"/>
      <c r="H305" s="12"/>
      <c r="N305" s="13"/>
      <c r="O305" s="6"/>
    </row>
    <row r="306" spans="4:15">
      <c r="D306" s="12"/>
      <c r="E306" s="12"/>
      <c r="F306" s="12"/>
      <c r="G306" s="12"/>
      <c r="H306" s="12"/>
      <c r="N306" s="13"/>
      <c r="O306" s="6"/>
    </row>
    <row r="307" spans="4:15">
      <c r="D307" s="12"/>
      <c r="E307" s="12"/>
      <c r="F307" s="12"/>
      <c r="G307" s="12"/>
      <c r="H307" s="12"/>
      <c r="N307" s="13"/>
      <c r="O307" s="6"/>
    </row>
    <row r="308" spans="4:15">
      <c r="D308" s="12"/>
      <c r="E308" s="12"/>
      <c r="F308" s="12"/>
      <c r="G308" s="12"/>
      <c r="H308" s="12"/>
      <c r="N308" s="13"/>
      <c r="O308" s="6"/>
    </row>
    <row r="309" spans="4:15">
      <c r="D309" s="12"/>
      <c r="E309" s="12"/>
      <c r="F309" s="12"/>
      <c r="G309" s="12"/>
      <c r="H309" s="12"/>
      <c r="N309" s="13"/>
      <c r="O309" s="6"/>
    </row>
    <row r="310" spans="4:15">
      <c r="D310" s="12"/>
      <c r="E310" s="12"/>
      <c r="F310" s="12"/>
      <c r="G310" s="12"/>
      <c r="H310" s="12"/>
      <c r="N310" s="13"/>
      <c r="O310" s="6"/>
    </row>
    <row r="311" spans="4:15">
      <c r="D311" s="12"/>
      <c r="E311" s="12"/>
      <c r="F311" s="12"/>
      <c r="G311" s="12"/>
      <c r="H311" s="12"/>
      <c r="N311" s="13"/>
      <c r="O311" s="6"/>
    </row>
    <row r="312" spans="4:15">
      <c r="D312" s="12"/>
      <c r="E312" s="12"/>
      <c r="F312" s="12"/>
      <c r="G312" s="12"/>
      <c r="H312" s="12"/>
      <c r="N312" s="13"/>
      <c r="O312" s="6"/>
    </row>
    <row r="313" spans="4:15">
      <c r="D313" s="12"/>
      <c r="E313" s="12"/>
      <c r="F313" s="12"/>
      <c r="G313" s="12"/>
      <c r="H313" s="12"/>
      <c r="N313" s="13"/>
      <c r="O313" s="6"/>
    </row>
    <row r="314" spans="4:15">
      <c r="D314" s="12"/>
      <c r="E314" s="12"/>
      <c r="F314" s="12"/>
      <c r="G314" s="12"/>
      <c r="H314" s="12"/>
      <c r="N314" s="13"/>
      <c r="O314" s="6"/>
    </row>
    <row r="315" spans="4:15">
      <c r="D315" s="12"/>
      <c r="E315" s="12"/>
      <c r="F315" s="12"/>
      <c r="G315" s="12"/>
      <c r="H315" s="12"/>
      <c r="N315" s="13"/>
      <c r="O315" s="6"/>
    </row>
    <row r="316" spans="4:15">
      <c r="D316" s="12"/>
      <c r="E316" s="12"/>
      <c r="F316" s="12"/>
      <c r="G316" s="12"/>
      <c r="H316" s="12"/>
      <c r="N316" s="13"/>
      <c r="O316" s="6"/>
    </row>
    <row r="317" spans="4:15">
      <c r="D317" s="12"/>
      <c r="E317" s="12"/>
      <c r="F317" s="12"/>
      <c r="G317" s="12"/>
      <c r="H317" s="12"/>
      <c r="N317" s="13"/>
      <c r="O317" s="6"/>
    </row>
    <row r="318" spans="4:15">
      <c r="D318" s="12"/>
      <c r="E318" s="12"/>
      <c r="F318" s="12"/>
      <c r="G318" s="12"/>
      <c r="H318" s="12"/>
      <c r="N318" s="13"/>
      <c r="O318" s="6"/>
    </row>
    <row r="319" spans="4:15">
      <c r="D319" s="12"/>
      <c r="E319" s="12"/>
      <c r="F319" s="12"/>
      <c r="G319" s="12"/>
      <c r="H319" s="12"/>
      <c r="N319" s="13"/>
      <c r="O319" s="6"/>
    </row>
    <row r="320" spans="4:15">
      <c r="D320" s="12"/>
      <c r="E320" s="12"/>
      <c r="F320" s="12"/>
      <c r="G320" s="12"/>
      <c r="H320" s="12"/>
      <c r="N320" s="13"/>
      <c r="O320" s="6"/>
    </row>
    <row r="321" spans="4:15">
      <c r="D321" s="12"/>
      <c r="E321" s="12"/>
      <c r="F321" s="12"/>
      <c r="G321" s="12"/>
      <c r="H321" s="12"/>
      <c r="N321" s="13"/>
      <c r="O321" s="6"/>
    </row>
    <row r="322" spans="4:15">
      <c r="D322" s="12"/>
      <c r="E322" s="12"/>
      <c r="F322" s="12"/>
      <c r="G322" s="12"/>
      <c r="H322" s="12"/>
      <c r="N322" s="13"/>
      <c r="O322" s="6"/>
    </row>
    <row r="323" spans="4:15">
      <c r="D323" s="12"/>
      <c r="E323" s="12"/>
      <c r="F323" s="12"/>
      <c r="G323" s="12"/>
      <c r="H323" s="12"/>
      <c r="N323" s="13"/>
      <c r="O323" s="6"/>
    </row>
    <row r="324" spans="4:15">
      <c r="D324" s="12"/>
      <c r="E324" s="12"/>
      <c r="F324" s="12"/>
      <c r="G324" s="12"/>
      <c r="H324" s="12"/>
      <c r="N324" s="13"/>
      <c r="O324" s="6"/>
    </row>
    <row r="325" spans="4:15">
      <c r="D325" s="12"/>
      <c r="E325" s="12"/>
      <c r="F325" s="12"/>
      <c r="G325" s="12"/>
      <c r="H325" s="12"/>
      <c r="N325" s="13"/>
      <c r="O325" s="6"/>
    </row>
    <row r="326" spans="4:15">
      <c r="D326" s="12"/>
      <c r="E326" s="12"/>
      <c r="F326" s="12"/>
      <c r="G326" s="12"/>
      <c r="H326" s="12"/>
      <c r="N326" s="13"/>
      <c r="O326" s="6"/>
    </row>
    <row r="327" spans="4:15">
      <c r="D327" s="12"/>
      <c r="E327" s="12"/>
      <c r="F327" s="12"/>
      <c r="G327" s="12"/>
      <c r="H327" s="12"/>
      <c r="N327" s="13"/>
      <c r="O327" s="6"/>
    </row>
    <row r="328" spans="4:15">
      <c r="D328" s="12"/>
      <c r="E328" s="12"/>
      <c r="F328" s="12"/>
      <c r="G328" s="12"/>
      <c r="H328" s="12"/>
      <c r="N328" s="13"/>
      <c r="O328" s="6"/>
    </row>
    <row r="329" spans="4:15">
      <c r="D329" s="12"/>
      <c r="E329" s="12"/>
      <c r="F329" s="12"/>
      <c r="G329" s="12"/>
      <c r="H329" s="12"/>
      <c r="N329" s="13"/>
      <c r="O329" s="6"/>
    </row>
    <row r="330" spans="4:15">
      <c r="D330" s="12"/>
      <c r="E330" s="12"/>
      <c r="F330" s="12"/>
      <c r="G330" s="12"/>
      <c r="H330" s="12"/>
      <c r="N330" s="13"/>
      <c r="O330" s="6"/>
    </row>
    <row r="331" spans="4:15">
      <c r="D331" s="12"/>
      <c r="E331" s="12"/>
      <c r="F331" s="12"/>
      <c r="G331" s="12"/>
      <c r="H331" s="12"/>
      <c r="N331" s="13"/>
      <c r="O331" s="6"/>
    </row>
    <row r="332" spans="4:15">
      <c r="D332" s="12"/>
      <c r="E332" s="12"/>
      <c r="F332" s="12"/>
      <c r="G332" s="12"/>
      <c r="H332" s="12"/>
      <c r="N332" s="13"/>
      <c r="O332" s="6"/>
    </row>
    <row r="333" spans="4:15">
      <c r="D333" s="12"/>
      <c r="E333" s="12"/>
      <c r="F333" s="12"/>
      <c r="G333" s="12"/>
      <c r="H333" s="12"/>
      <c r="N333" s="13"/>
      <c r="O333" s="6"/>
    </row>
    <row r="334" spans="4:15">
      <c r="D334" s="12"/>
      <c r="E334" s="12"/>
      <c r="F334" s="12"/>
      <c r="G334" s="12"/>
      <c r="H334" s="12"/>
      <c r="N334" s="13"/>
      <c r="O334" s="6"/>
    </row>
    <row r="335" spans="4:15">
      <c r="D335" s="12"/>
      <c r="E335" s="12"/>
      <c r="F335" s="12"/>
      <c r="G335" s="12"/>
      <c r="H335" s="12"/>
      <c r="N335" s="13"/>
      <c r="O335" s="6"/>
    </row>
    <row r="336" spans="4:15">
      <c r="D336" s="12"/>
      <c r="E336" s="12"/>
      <c r="F336" s="12"/>
      <c r="G336" s="12"/>
      <c r="H336" s="12"/>
      <c r="N336" s="13"/>
      <c r="O336" s="6"/>
    </row>
    <row r="337" spans="4:15">
      <c r="D337" s="12"/>
      <c r="E337" s="12"/>
      <c r="F337" s="12"/>
      <c r="G337" s="12"/>
      <c r="H337" s="12"/>
      <c r="N337" s="13"/>
      <c r="O337" s="6"/>
    </row>
    <row r="338" spans="4:15">
      <c r="D338" s="12"/>
      <c r="E338" s="12"/>
      <c r="F338" s="12"/>
      <c r="G338" s="12"/>
      <c r="H338" s="12"/>
      <c r="N338" s="13"/>
      <c r="O338" s="6"/>
    </row>
    <row r="339" spans="4:15">
      <c r="D339" s="12"/>
      <c r="E339" s="12"/>
      <c r="F339" s="12"/>
      <c r="G339" s="12"/>
      <c r="H339" s="12"/>
      <c r="N339" s="13"/>
      <c r="O339" s="6"/>
    </row>
    <row r="340" spans="4:15">
      <c r="D340" s="12"/>
      <c r="E340" s="12"/>
      <c r="F340" s="12"/>
      <c r="G340" s="12"/>
      <c r="H340" s="12"/>
      <c r="N340" s="13"/>
      <c r="O340" s="6"/>
    </row>
    <row r="341" spans="4:15">
      <c r="D341" s="12"/>
      <c r="E341" s="12"/>
      <c r="F341" s="12"/>
      <c r="G341" s="12"/>
      <c r="H341" s="12"/>
      <c r="N341" s="13"/>
      <c r="O341" s="6"/>
    </row>
    <row r="342" spans="4:15">
      <c r="D342" s="12"/>
      <c r="E342" s="12"/>
      <c r="F342" s="12"/>
      <c r="G342" s="12"/>
      <c r="H342" s="12"/>
      <c r="N342" s="13"/>
      <c r="O342" s="6"/>
    </row>
    <row r="343" spans="4:15">
      <c r="D343" s="12"/>
      <c r="E343" s="12"/>
      <c r="F343" s="12"/>
      <c r="G343" s="12"/>
      <c r="H343" s="12"/>
      <c r="N343" s="13"/>
      <c r="O343" s="6"/>
    </row>
    <row r="344" spans="4:15">
      <c r="D344" s="12"/>
      <c r="E344" s="12"/>
      <c r="F344" s="12"/>
      <c r="G344" s="12"/>
      <c r="H344" s="12"/>
      <c r="N344" s="13"/>
      <c r="O344" s="6"/>
    </row>
    <row r="345" spans="4:15">
      <c r="D345" s="12"/>
      <c r="E345" s="12"/>
      <c r="F345" s="12"/>
      <c r="G345" s="12"/>
      <c r="H345" s="12"/>
      <c r="N345" s="13"/>
      <c r="O345" s="6"/>
    </row>
    <row r="346" spans="4:15">
      <c r="D346" s="12"/>
      <c r="E346" s="12"/>
      <c r="F346" s="12"/>
      <c r="G346" s="12"/>
      <c r="H346" s="12"/>
      <c r="N346" s="13"/>
      <c r="O346" s="6"/>
    </row>
    <row r="347" spans="4:15">
      <c r="D347" s="12"/>
      <c r="E347" s="12"/>
      <c r="F347" s="12"/>
      <c r="G347" s="12"/>
      <c r="H347" s="12"/>
      <c r="N347" s="13"/>
      <c r="O347" s="6"/>
    </row>
    <row r="348" spans="4:15">
      <c r="D348" s="12"/>
      <c r="E348" s="12"/>
      <c r="F348" s="12"/>
      <c r="G348" s="12"/>
      <c r="H348" s="12"/>
      <c r="N348" s="13"/>
      <c r="O348" s="6"/>
    </row>
    <row r="349" spans="4:15">
      <c r="D349" s="12"/>
      <c r="E349" s="12"/>
      <c r="F349" s="12"/>
      <c r="G349" s="12"/>
      <c r="H349" s="12"/>
      <c r="N349" s="13"/>
      <c r="O349" s="6"/>
    </row>
    <row r="350" spans="4:15">
      <c r="D350" s="12"/>
      <c r="E350" s="12"/>
      <c r="F350" s="12"/>
      <c r="G350" s="12"/>
      <c r="H350" s="12"/>
      <c r="N350" s="13"/>
      <c r="O350" s="6"/>
    </row>
    <row r="351" spans="4:15">
      <c r="D351" s="12"/>
      <c r="E351" s="12"/>
      <c r="F351" s="12"/>
      <c r="G351" s="12"/>
      <c r="H351" s="12"/>
      <c r="N351" s="13"/>
      <c r="O351" s="6"/>
    </row>
    <row r="352" spans="4:15">
      <c r="D352" s="12"/>
      <c r="E352" s="12"/>
      <c r="F352" s="12"/>
      <c r="G352" s="12"/>
      <c r="H352" s="12"/>
      <c r="N352" s="13"/>
      <c r="O352" s="6"/>
    </row>
    <row r="353" spans="4:15">
      <c r="D353" s="12"/>
      <c r="E353" s="12"/>
      <c r="F353" s="12"/>
      <c r="G353" s="12"/>
      <c r="H353" s="12"/>
      <c r="N353" s="13"/>
      <c r="O353" s="6"/>
    </row>
    <row r="354" spans="4:15">
      <c r="D354" s="12"/>
      <c r="E354" s="12"/>
      <c r="F354" s="12"/>
      <c r="G354" s="12"/>
      <c r="H354" s="12"/>
      <c r="N354" s="13"/>
      <c r="O354" s="6"/>
    </row>
    <row r="355" spans="4:15">
      <c r="D355" s="12"/>
      <c r="E355" s="12"/>
      <c r="F355" s="12"/>
      <c r="G355" s="12"/>
      <c r="H355" s="12"/>
      <c r="N355" s="13"/>
      <c r="O355" s="6"/>
    </row>
    <row r="356" spans="4:15">
      <c r="D356" s="12"/>
      <c r="E356" s="12"/>
      <c r="F356" s="12"/>
      <c r="G356" s="12"/>
      <c r="H356" s="12"/>
      <c r="N356" s="13"/>
      <c r="O356" s="6"/>
    </row>
    <row r="357" spans="4:15">
      <c r="D357" s="12"/>
      <c r="E357" s="12"/>
      <c r="F357" s="12"/>
      <c r="G357" s="12"/>
      <c r="H357" s="12"/>
      <c r="N357" s="13"/>
      <c r="O357" s="6"/>
    </row>
    <row r="358" spans="4:15">
      <c r="D358" s="12"/>
      <c r="E358" s="12"/>
      <c r="F358" s="12"/>
      <c r="G358" s="12"/>
      <c r="H358" s="12"/>
      <c r="N358" s="13"/>
      <c r="O358" s="6"/>
    </row>
    <row r="359" spans="4:15">
      <c r="D359" s="12"/>
      <c r="E359" s="12"/>
      <c r="F359" s="12"/>
      <c r="G359" s="12"/>
      <c r="H359" s="12"/>
      <c r="N359" s="13"/>
      <c r="O359" s="6"/>
    </row>
    <row r="360" spans="4:15">
      <c r="D360" s="12"/>
      <c r="E360" s="12"/>
      <c r="F360" s="12"/>
      <c r="G360" s="12"/>
      <c r="H360" s="12"/>
      <c r="N360" s="13"/>
      <c r="O360" s="6"/>
    </row>
    <row r="361" spans="4:15">
      <c r="D361" s="12"/>
      <c r="E361" s="12"/>
      <c r="F361" s="12"/>
      <c r="G361" s="12"/>
      <c r="H361" s="12"/>
      <c r="N361" s="13"/>
      <c r="O361" s="6"/>
    </row>
    <row r="362" spans="4:15">
      <c r="D362" s="12"/>
      <c r="E362" s="12"/>
      <c r="F362" s="12"/>
      <c r="G362" s="12"/>
      <c r="H362" s="12"/>
      <c r="N362" s="13"/>
      <c r="O362" s="6"/>
    </row>
    <row r="363" spans="4:15">
      <c r="D363" s="12"/>
      <c r="E363" s="12"/>
      <c r="F363" s="12"/>
      <c r="G363" s="12"/>
      <c r="H363" s="12"/>
      <c r="N363" s="13"/>
      <c r="O363" s="6"/>
    </row>
    <row r="364" spans="4:15">
      <c r="D364" s="12"/>
      <c r="E364" s="12"/>
      <c r="F364" s="12"/>
      <c r="G364" s="12"/>
      <c r="H364" s="12"/>
      <c r="N364" s="13"/>
      <c r="O364" s="6"/>
    </row>
    <row r="365" spans="4:15">
      <c r="D365" s="12"/>
      <c r="E365" s="12"/>
      <c r="F365" s="12"/>
      <c r="G365" s="12"/>
      <c r="H365" s="12"/>
      <c r="N365" s="13"/>
      <c r="O365" s="6"/>
    </row>
    <row r="366" spans="4:15">
      <c r="D366" s="12"/>
      <c r="E366" s="12"/>
      <c r="F366" s="12"/>
      <c r="G366" s="12"/>
      <c r="H366" s="12"/>
      <c r="N366" s="13"/>
      <c r="O366" s="6"/>
    </row>
    <row r="367" spans="4:15">
      <c r="D367" s="12"/>
      <c r="E367" s="12"/>
      <c r="F367" s="12"/>
      <c r="G367" s="12"/>
      <c r="H367" s="12"/>
      <c r="N367" s="13"/>
      <c r="O367" s="6"/>
    </row>
    <row r="368" spans="4:15">
      <c r="D368" s="12"/>
      <c r="E368" s="12"/>
      <c r="F368" s="12"/>
      <c r="G368" s="12"/>
      <c r="H368" s="12"/>
      <c r="N368" s="13"/>
      <c r="O368" s="6"/>
    </row>
    <row r="369" spans="4:15">
      <c r="D369" s="12"/>
      <c r="E369" s="12"/>
      <c r="F369" s="12"/>
      <c r="G369" s="12"/>
      <c r="H369" s="12"/>
      <c r="N369" s="13"/>
      <c r="O369" s="6"/>
    </row>
    <row r="370" spans="4:15">
      <c r="D370" s="12"/>
      <c r="E370" s="12"/>
      <c r="F370" s="12"/>
      <c r="G370" s="12"/>
      <c r="H370" s="12"/>
      <c r="N370" s="13"/>
      <c r="O370" s="6"/>
    </row>
    <row r="371" spans="4:15">
      <c r="D371" s="12"/>
      <c r="E371" s="12"/>
      <c r="F371" s="12"/>
      <c r="G371" s="12"/>
      <c r="H371" s="12"/>
      <c r="N371" s="13"/>
      <c r="O371" s="6"/>
    </row>
    <row r="372" spans="4:15">
      <c r="D372" s="12"/>
      <c r="E372" s="12"/>
      <c r="F372" s="12"/>
      <c r="G372" s="12"/>
      <c r="H372" s="12"/>
      <c r="N372" s="13"/>
      <c r="O372" s="6"/>
    </row>
    <row r="373" spans="4:15">
      <c r="D373" s="12"/>
      <c r="E373" s="12"/>
      <c r="F373" s="12"/>
      <c r="G373" s="12"/>
      <c r="H373" s="12"/>
      <c r="N373" s="13"/>
      <c r="O373" s="6"/>
    </row>
    <row r="374" spans="4:15">
      <c r="D374" s="12"/>
      <c r="E374" s="12"/>
      <c r="F374" s="12"/>
      <c r="G374" s="12"/>
      <c r="H374" s="12"/>
      <c r="N374" s="13"/>
      <c r="O374" s="6"/>
    </row>
    <row r="375" spans="4:15">
      <c r="D375" s="12"/>
      <c r="E375" s="12"/>
      <c r="F375" s="12"/>
      <c r="G375" s="12"/>
      <c r="H375" s="12"/>
      <c r="N375" s="13"/>
      <c r="O375" s="6"/>
    </row>
    <row r="376" spans="4:15">
      <c r="D376" s="12"/>
      <c r="E376" s="12"/>
      <c r="F376" s="12"/>
      <c r="G376" s="12"/>
      <c r="H376" s="12"/>
      <c r="N376" s="13"/>
      <c r="O376" s="6"/>
    </row>
    <row r="377" spans="4:15">
      <c r="D377" s="12"/>
      <c r="E377" s="12"/>
      <c r="F377" s="12"/>
      <c r="G377" s="12"/>
      <c r="H377" s="12"/>
      <c r="N377" s="13"/>
      <c r="O377" s="6"/>
    </row>
    <row r="378" spans="4:15">
      <c r="D378" s="12"/>
      <c r="E378" s="12"/>
      <c r="F378" s="12"/>
      <c r="G378" s="12"/>
      <c r="H378" s="12"/>
      <c r="N378" s="13"/>
      <c r="O378" s="6"/>
    </row>
    <row r="379" spans="4:15">
      <c r="D379" s="12"/>
      <c r="E379" s="12"/>
      <c r="F379" s="12"/>
      <c r="G379" s="12"/>
      <c r="H379" s="12"/>
      <c r="N379" s="13"/>
      <c r="O379" s="6"/>
    </row>
    <row r="380" spans="4:15">
      <c r="D380" s="12"/>
      <c r="E380" s="12"/>
      <c r="F380" s="12"/>
      <c r="G380" s="12"/>
      <c r="H380" s="12"/>
      <c r="N380" s="13"/>
      <c r="O380" s="6"/>
    </row>
    <row r="381" spans="4:15">
      <c r="D381" s="12"/>
      <c r="E381" s="12"/>
      <c r="F381" s="12"/>
      <c r="G381" s="12"/>
      <c r="H381" s="12"/>
      <c r="N381" s="13"/>
      <c r="O381" s="6"/>
    </row>
    <row r="382" spans="4:15">
      <c r="D382" s="12"/>
      <c r="E382" s="12"/>
      <c r="F382" s="12"/>
      <c r="G382" s="12"/>
      <c r="H382" s="12"/>
      <c r="N382" s="13"/>
      <c r="O382" s="6"/>
    </row>
    <row r="383" spans="4:15">
      <c r="D383" s="12"/>
      <c r="E383" s="12"/>
      <c r="F383" s="12"/>
      <c r="G383" s="12"/>
      <c r="H383" s="12"/>
      <c r="N383" s="13"/>
      <c r="O383" s="6"/>
    </row>
    <row r="384" spans="4:15">
      <c r="D384" s="12"/>
      <c r="E384" s="12"/>
      <c r="F384" s="12"/>
      <c r="G384" s="12"/>
      <c r="H384" s="12"/>
      <c r="N384" s="13"/>
      <c r="O384" s="6"/>
    </row>
    <row r="385" spans="4:15">
      <c r="D385" s="12"/>
      <c r="E385" s="12"/>
      <c r="F385" s="12"/>
      <c r="G385" s="12"/>
      <c r="H385" s="12"/>
      <c r="N385" s="13"/>
      <c r="O385" s="6"/>
    </row>
    <row r="386" spans="4:15">
      <c r="D386" s="12"/>
      <c r="E386" s="12"/>
      <c r="F386" s="12"/>
      <c r="G386" s="12"/>
      <c r="H386" s="12"/>
      <c r="N386" s="13"/>
      <c r="O386" s="6"/>
    </row>
    <row r="387" spans="4:15">
      <c r="D387" s="12"/>
      <c r="E387" s="12"/>
      <c r="F387" s="12"/>
      <c r="G387" s="12"/>
      <c r="H387" s="12"/>
      <c r="N387" s="13"/>
      <c r="O387" s="6"/>
    </row>
    <row r="388" spans="4:15">
      <c r="D388" s="12"/>
      <c r="E388" s="12"/>
      <c r="F388" s="12"/>
      <c r="G388" s="12"/>
      <c r="H388" s="12"/>
      <c r="N388" s="13"/>
      <c r="O388" s="6"/>
    </row>
    <row r="389" spans="4:15">
      <c r="D389" s="12"/>
      <c r="E389" s="12"/>
      <c r="F389" s="12"/>
      <c r="G389" s="12"/>
      <c r="H389" s="12"/>
      <c r="N389" s="13"/>
      <c r="O389" s="6"/>
    </row>
    <row r="390" spans="4:15">
      <c r="D390" s="12"/>
      <c r="E390" s="12"/>
      <c r="F390" s="12"/>
      <c r="G390" s="12"/>
      <c r="H390" s="12"/>
      <c r="N390" s="13"/>
      <c r="O390" s="6"/>
    </row>
    <row r="391" spans="4:15">
      <c r="D391" s="12"/>
      <c r="E391" s="12"/>
      <c r="F391" s="12"/>
      <c r="G391" s="12"/>
      <c r="H391" s="12"/>
      <c r="N391" s="13"/>
      <c r="O391" s="6"/>
    </row>
    <row r="392" spans="4:15">
      <c r="D392" s="12"/>
      <c r="E392" s="12"/>
      <c r="F392" s="12"/>
      <c r="G392" s="12"/>
      <c r="H392" s="12"/>
      <c r="N392" s="13"/>
      <c r="O392" s="6"/>
    </row>
    <row r="393" spans="4:15">
      <c r="D393" s="12"/>
      <c r="E393" s="12"/>
      <c r="F393" s="12"/>
      <c r="G393" s="12"/>
      <c r="H393" s="12"/>
      <c r="N393" s="13"/>
      <c r="O393" s="6"/>
    </row>
    <row r="394" spans="4:15">
      <c r="D394" s="12"/>
      <c r="E394" s="12"/>
      <c r="F394" s="12"/>
      <c r="G394" s="12"/>
      <c r="H394" s="12"/>
      <c r="N394" s="13"/>
      <c r="O394" s="6"/>
    </row>
    <row r="395" spans="4:15">
      <c r="D395" s="12"/>
      <c r="E395" s="12"/>
      <c r="F395" s="12"/>
      <c r="G395" s="12"/>
      <c r="H395" s="12"/>
      <c r="N395" s="13"/>
      <c r="O395" s="6"/>
    </row>
    <row r="396" spans="4:15">
      <c r="D396" s="12"/>
      <c r="E396" s="12"/>
      <c r="F396" s="12"/>
      <c r="G396" s="12"/>
      <c r="H396" s="12"/>
      <c r="N396" s="13"/>
      <c r="O396" s="6"/>
    </row>
    <row r="397" spans="4:15">
      <c r="D397" s="12"/>
      <c r="E397" s="12"/>
      <c r="F397" s="12"/>
      <c r="G397" s="12"/>
      <c r="H397" s="12"/>
      <c r="N397" s="13"/>
      <c r="O397" s="6"/>
    </row>
    <row r="398" spans="4:15">
      <c r="D398" s="12"/>
      <c r="E398" s="12"/>
      <c r="F398" s="12"/>
      <c r="G398" s="12"/>
      <c r="H398" s="12"/>
      <c r="N398" s="13"/>
      <c r="O398" s="6"/>
    </row>
    <row r="399" spans="4:15">
      <c r="D399" s="12"/>
      <c r="E399" s="12"/>
      <c r="F399" s="12"/>
      <c r="G399" s="12"/>
      <c r="H399" s="12"/>
      <c r="N399" s="13"/>
      <c r="O399" s="6"/>
    </row>
    <row r="400" spans="4:15">
      <c r="D400" s="12"/>
      <c r="E400" s="12"/>
      <c r="F400" s="12"/>
      <c r="G400" s="12"/>
      <c r="H400" s="12"/>
      <c r="N400" s="13"/>
      <c r="O400" s="6"/>
    </row>
    <row r="401" spans="4:15">
      <c r="D401" s="12"/>
      <c r="E401" s="12"/>
      <c r="F401" s="12"/>
      <c r="G401" s="12"/>
      <c r="H401" s="12"/>
      <c r="N401" s="13"/>
      <c r="O401" s="6"/>
    </row>
    <row r="402" spans="4:15">
      <c r="D402" s="12"/>
      <c r="E402" s="12"/>
      <c r="F402" s="12"/>
      <c r="G402" s="12"/>
      <c r="H402" s="12"/>
      <c r="N402" s="13"/>
      <c r="O402" s="6"/>
    </row>
    <row r="403" spans="4:15">
      <c r="D403" s="12"/>
      <c r="E403" s="12"/>
      <c r="F403" s="12"/>
      <c r="G403" s="12"/>
      <c r="H403" s="12"/>
      <c r="N403" s="13"/>
      <c r="O403" s="6"/>
    </row>
    <row r="404" spans="4:15">
      <c r="D404" s="12"/>
      <c r="E404" s="12"/>
      <c r="F404" s="12"/>
      <c r="G404" s="12"/>
      <c r="H404" s="12"/>
      <c r="N404" s="13"/>
      <c r="O404" s="6"/>
    </row>
    <row r="405" spans="4:15">
      <c r="D405" s="12"/>
      <c r="E405" s="12"/>
      <c r="F405" s="12"/>
      <c r="G405" s="12"/>
      <c r="H405" s="12"/>
      <c r="N405" s="13"/>
      <c r="O405" s="6"/>
    </row>
    <row r="406" spans="4:15">
      <c r="D406" s="12"/>
      <c r="E406" s="12"/>
      <c r="F406" s="12"/>
      <c r="G406" s="12"/>
      <c r="H406" s="12"/>
      <c r="N406" s="13"/>
      <c r="O406" s="6"/>
    </row>
    <row r="407" spans="4:15">
      <c r="D407" s="12"/>
      <c r="E407" s="12"/>
      <c r="F407" s="12"/>
      <c r="G407" s="12"/>
      <c r="H407" s="12"/>
      <c r="N407" s="13"/>
      <c r="O407" s="6"/>
    </row>
    <row r="408" spans="4:15">
      <c r="D408" s="12"/>
      <c r="E408" s="12"/>
      <c r="F408" s="12"/>
      <c r="G408" s="12"/>
      <c r="H408" s="12"/>
      <c r="N408" s="13"/>
      <c r="O408" s="6"/>
    </row>
    <row r="409" spans="4:15">
      <c r="D409" s="12"/>
      <c r="E409" s="12"/>
      <c r="F409" s="12"/>
      <c r="G409" s="12"/>
      <c r="H409" s="12"/>
      <c r="N409" s="13"/>
      <c r="O409" s="6"/>
    </row>
    <row r="410" spans="4:15">
      <c r="D410" s="12"/>
      <c r="E410" s="12"/>
      <c r="F410" s="12"/>
      <c r="G410" s="12"/>
      <c r="H410" s="12"/>
      <c r="N410" s="13"/>
      <c r="O410" s="6"/>
    </row>
    <row r="411" spans="4:15">
      <c r="D411" s="12"/>
      <c r="E411" s="12"/>
      <c r="F411" s="12"/>
      <c r="G411" s="12"/>
      <c r="H411" s="12"/>
      <c r="N411" s="13"/>
      <c r="O411" s="6"/>
    </row>
    <row r="412" spans="4:15">
      <c r="D412" s="12"/>
      <c r="E412" s="12"/>
      <c r="F412" s="12"/>
      <c r="G412" s="12"/>
      <c r="H412" s="12"/>
      <c r="N412" s="13"/>
      <c r="O412" s="6"/>
    </row>
    <row r="413" spans="4:15">
      <c r="D413" s="12"/>
      <c r="E413" s="12"/>
      <c r="F413" s="12"/>
      <c r="G413" s="12"/>
      <c r="H413" s="12"/>
      <c r="N413" s="13"/>
      <c r="O413" s="6"/>
    </row>
    <row r="414" spans="4:15">
      <c r="D414" s="12"/>
      <c r="E414" s="12"/>
      <c r="F414" s="12"/>
      <c r="G414" s="12"/>
      <c r="H414" s="12"/>
      <c r="N414" s="13"/>
      <c r="O414" s="6"/>
    </row>
    <row r="415" spans="4:15">
      <c r="D415" s="12"/>
      <c r="E415" s="12"/>
      <c r="F415" s="12"/>
      <c r="G415" s="12"/>
      <c r="H415" s="12"/>
      <c r="N415" s="13"/>
      <c r="O415" s="6"/>
    </row>
    <row r="416" spans="4:15">
      <c r="D416" s="12"/>
      <c r="E416" s="12"/>
      <c r="F416" s="12"/>
      <c r="G416" s="12"/>
      <c r="H416" s="12"/>
      <c r="N416" s="13"/>
      <c r="O416" s="6"/>
    </row>
    <row r="417" spans="4:15">
      <c r="D417" s="12"/>
      <c r="E417" s="12"/>
      <c r="F417" s="12"/>
      <c r="G417" s="12"/>
      <c r="H417" s="12"/>
      <c r="N417" s="13"/>
      <c r="O417" s="6"/>
    </row>
    <row r="418" spans="4:15">
      <c r="D418" s="12"/>
      <c r="E418" s="12"/>
      <c r="F418" s="12"/>
      <c r="G418" s="12"/>
      <c r="H418" s="12"/>
      <c r="N418" s="13"/>
      <c r="O418" s="6"/>
    </row>
    <row r="419" spans="4:15">
      <c r="D419" s="12"/>
      <c r="E419" s="12"/>
      <c r="F419" s="12"/>
      <c r="G419" s="12"/>
      <c r="H419" s="12"/>
      <c r="N419" s="13"/>
      <c r="O419" s="6"/>
    </row>
    <row r="420" spans="4:15">
      <c r="D420" s="12"/>
      <c r="E420" s="12"/>
      <c r="F420" s="12"/>
      <c r="G420" s="12"/>
      <c r="H420" s="12"/>
      <c r="N420" s="13"/>
      <c r="O420" s="6"/>
    </row>
    <row r="421" spans="4:15">
      <c r="D421" s="12"/>
      <c r="E421" s="12"/>
      <c r="F421" s="12"/>
      <c r="G421" s="12"/>
      <c r="H421" s="12"/>
      <c r="N421" s="13"/>
      <c r="O421" s="6"/>
    </row>
    <row r="422" spans="4:15">
      <c r="D422" s="12"/>
      <c r="E422" s="12"/>
      <c r="F422" s="12"/>
      <c r="G422" s="12"/>
      <c r="H422" s="12"/>
      <c r="N422" s="13"/>
      <c r="O422" s="6"/>
    </row>
    <row r="423" spans="4:15">
      <c r="D423" s="12"/>
      <c r="E423" s="12"/>
      <c r="F423" s="12"/>
      <c r="G423" s="12"/>
      <c r="H423" s="12"/>
      <c r="N423" s="13"/>
      <c r="O423" s="6"/>
    </row>
    <row r="424" spans="4:15">
      <c r="D424" s="12"/>
      <c r="E424" s="12"/>
      <c r="F424" s="12"/>
      <c r="G424" s="12"/>
      <c r="H424" s="12"/>
      <c r="N424" s="13"/>
      <c r="O424" s="6"/>
    </row>
    <row r="425" spans="4:15">
      <c r="D425" s="12"/>
      <c r="E425" s="12"/>
      <c r="F425" s="12"/>
      <c r="G425" s="12"/>
      <c r="H425" s="12"/>
      <c r="N425" s="13"/>
      <c r="O425" s="6"/>
    </row>
    <row r="426" spans="4:15">
      <c r="D426" s="12"/>
      <c r="E426" s="12"/>
      <c r="F426" s="12"/>
      <c r="G426" s="12"/>
      <c r="H426" s="12"/>
      <c r="N426" s="13"/>
      <c r="O426" s="6"/>
    </row>
    <row r="427" spans="4:15">
      <c r="D427" s="12"/>
      <c r="E427" s="12"/>
      <c r="F427" s="12"/>
      <c r="G427" s="12"/>
      <c r="H427" s="12"/>
      <c r="N427" s="13"/>
      <c r="O427" s="6"/>
    </row>
    <row r="428" spans="4:15">
      <c r="D428" s="12"/>
      <c r="E428" s="12"/>
      <c r="F428" s="12"/>
      <c r="G428" s="12"/>
      <c r="H428" s="12"/>
      <c r="N428" s="13"/>
      <c r="O428" s="6"/>
    </row>
    <row r="429" spans="4:15">
      <c r="D429" s="12"/>
      <c r="E429" s="12"/>
      <c r="F429" s="12"/>
      <c r="G429" s="12"/>
      <c r="H429" s="12"/>
      <c r="N429" s="13"/>
      <c r="O429" s="6"/>
    </row>
    <row r="430" spans="4:15">
      <c r="D430" s="12"/>
      <c r="E430" s="12"/>
      <c r="F430" s="12"/>
      <c r="G430" s="12"/>
      <c r="H430" s="12"/>
      <c r="N430" s="13"/>
      <c r="O430" s="6"/>
    </row>
    <row r="431" spans="4:15">
      <c r="D431" s="12"/>
      <c r="E431" s="12"/>
      <c r="F431" s="12"/>
      <c r="G431" s="12"/>
      <c r="H431" s="12"/>
      <c r="N431" s="13"/>
      <c r="O431" s="6"/>
    </row>
    <row r="432" spans="4:15">
      <c r="D432" s="12"/>
      <c r="E432" s="12"/>
      <c r="F432" s="12"/>
      <c r="G432" s="12"/>
      <c r="H432" s="12"/>
      <c r="N432" s="13"/>
      <c r="O432" s="6"/>
    </row>
    <row r="433" spans="4:15">
      <c r="D433" s="12"/>
      <c r="E433" s="12"/>
      <c r="F433" s="12"/>
      <c r="G433" s="12"/>
      <c r="H433" s="12"/>
      <c r="N433" s="13"/>
      <c r="O433" s="6"/>
    </row>
    <row r="434" spans="4:15">
      <c r="D434" s="12"/>
      <c r="E434" s="12"/>
      <c r="F434" s="12"/>
      <c r="G434" s="12"/>
      <c r="H434" s="12"/>
      <c r="N434" s="13"/>
      <c r="O434" s="6"/>
    </row>
    <row r="435" spans="4:15">
      <c r="D435" s="12"/>
      <c r="E435" s="12"/>
      <c r="F435" s="12"/>
      <c r="G435" s="12"/>
      <c r="H435" s="12"/>
      <c r="N435" s="13"/>
      <c r="O435" s="6"/>
    </row>
    <row r="436" spans="4:15">
      <c r="D436" s="12"/>
      <c r="E436" s="12"/>
      <c r="F436" s="12"/>
      <c r="G436" s="12"/>
      <c r="H436" s="12"/>
      <c r="N436" s="13"/>
      <c r="O436" s="6"/>
    </row>
    <row r="437" spans="4:15">
      <c r="D437" s="12"/>
      <c r="E437" s="12"/>
      <c r="F437" s="12"/>
      <c r="G437" s="12"/>
      <c r="H437" s="12"/>
      <c r="N437" s="13"/>
      <c r="O437" s="6"/>
    </row>
    <row r="438" spans="4:15">
      <c r="D438" s="12"/>
      <c r="E438" s="12"/>
      <c r="F438" s="12"/>
      <c r="G438" s="12"/>
      <c r="H438" s="12"/>
      <c r="N438" s="13"/>
      <c r="O438" s="6"/>
    </row>
    <row r="439" spans="4:15">
      <c r="D439" s="12"/>
      <c r="E439" s="12"/>
      <c r="F439" s="12"/>
      <c r="G439" s="12"/>
      <c r="H439" s="12"/>
      <c r="N439" s="13"/>
      <c r="O439" s="6"/>
    </row>
    <row r="440" spans="4:15">
      <c r="D440" s="12"/>
      <c r="E440" s="12"/>
      <c r="F440" s="12"/>
      <c r="G440" s="12"/>
      <c r="H440" s="12"/>
      <c r="N440" s="13"/>
      <c r="O440" s="6"/>
    </row>
    <row r="441" spans="4:15">
      <c r="D441" s="12"/>
      <c r="E441" s="12"/>
      <c r="F441" s="12"/>
      <c r="G441" s="12"/>
      <c r="H441" s="12"/>
      <c r="N441" s="13"/>
      <c r="O441" s="6"/>
    </row>
    <row r="442" spans="4:15">
      <c r="D442" s="12"/>
      <c r="E442" s="12"/>
      <c r="F442" s="12"/>
      <c r="G442" s="12"/>
      <c r="H442" s="12"/>
      <c r="N442" s="13"/>
      <c r="O442" s="6"/>
    </row>
    <row r="443" spans="4:15">
      <c r="D443" s="12"/>
      <c r="E443" s="12"/>
      <c r="F443" s="12"/>
      <c r="G443" s="12"/>
      <c r="H443" s="12"/>
      <c r="N443" s="13"/>
      <c r="O443" s="6"/>
    </row>
    <row r="444" spans="4:15">
      <c r="D444" s="12"/>
      <c r="E444" s="12"/>
      <c r="F444" s="12"/>
      <c r="G444" s="12"/>
      <c r="H444" s="12"/>
      <c r="N444" s="13"/>
      <c r="O444" s="6"/>
    </row>
    <row r="445" spans="4:15">
      <c r="D445" s="12"/>
      <c r="E445" s="12"/>
      <c r="F445" s="12"/>
      <c r="G445" s="12"/>
      <c r="H445" s="12"/>
      <c r="N445" s="13"/>
      <c r="O445" s="6"/>
    </row>
    <row r="446" spans="4:15">
      <c r="D446" s="12"/>
      <c r="E446" s="12"/>
      <c r="F446" s="12"/>
      <c r="G446" s="12"/>
      <c r="H446" s="12"/>
      <c r="N446" s="13"/>
      <c r="O446" s="6"/>
    </row>
    <row r="447" spans="4:15">
      <c r="D447" s="12"/>
      <c r="E447" s="12"/>
      <c r="F447" s="12"/>
      <c r="G447" s="12"/>
      <c r="H447" s="12"/>
      <c r="N447" s="13"/>
      <c r="O447" s="6"/>
    </row>
    <row r="448" spans="4:15">
      <c r="D448" s="12"/>
      <c r="E448" s="12"/>
      <c r="F448" s="12"/>
      <c r="G448" s="12"/>
      <c r="H448" s="12"/>
      <c r="N448" s="13"/>
      <c r="O448" s="6"/>
    </row>
    <row r="449" spans="4:15">
      <c r="D449" s="12"/>
      <c r="E449" s="12"/>
      <c r="F449" s="12"/>
      <c r="G449" s="12"/>
      <c r="H449" s="12"/>
      <c r="N449" s="13"/>
      <c r="O449" s="6"/>
    </row>
    <row r="450" spans="4:15">
      <c r="D450" s="12"/>
      <c r="E450" s="12"/>
      <c r="F450" s="12"/>
      <c r="G450" s="12"/>
      <c r="H450" s="12"/>
      <c r="N450" s="13"/>
      <c r="O450" s="6"/>
    </row>
    <row r="451" spans="4:15">
      <c r="D451" s="12"/>
      <c r="E451" s="12"/>
      <c r="F451" s="12"/>
      <c r="G451" s="12"/>
      <c r="H451" s="12"/>
      <c r="N451" s="13"/>
      <c r="O451" s="6"/>
    </row>
    <row r="452" spans="4:15">
      <c r="D452" s="12"/>
      <c r="E452" s="12"/>
      <c r="F452" s="12"/>
      <c r="G452" s="12"/>
      <c r="H452" s="12"/>
      <c r="N452" s="13"/>
      <c r="O452" s="6"/>
    </row>
    <row r="453" spans="4:15">
      <c r="D453" s="12"/>
      <c r="E453" s="12"/>
      <c r="F453" s="12"/>
      <c r="G453" s="12"/>
      <c r="H453" s="12"/>
      <c r="N453" s="13"/>
      <c r="O453" s="6"/>
    </row>
    <row r="454" spans="4:15">
      <c r="D454" s="12"/>
      <c r="E454" s="12"/>
      <c r="F454" s="12"/>
      <c r="G454" s="12"/>
      <c r="H454" s="12"/>
      <c r="N454" s="13"/>
      <c r="O454" s="6"/>
    </row>
    <row r="455" spans="4:15">
      <c r="D455" s="12"/>
      <c r="E455" s="12"/>
      <c r="F455" s="12"/>
      <c r="G455" s="12"/>
      <c r="H455" s="12"/>
      <c r="N455" s="13"/>
      <c r="O455" s="6"/>
    </row>
    <row r="456" spans="4:15">
      <c r="D456" s="12"/>
      <c r="E456" s="12"/>
      <c r="F456" s="12"/>
      <c r="G456" s="12"/>
      <c r="H456" s="12"/>
      <c r="N456" s="13"/>
      <c r="O456" s="6"/>
    </row>
    <row r="457" spans="4:15">
      <c r="D457" s="12"/>
      <c r="E457" s="12"/>
      <c r="F457" s="12"/>
      <c r="G457" s="12"/>
      <c r="H457" s="12"/>
      <c r="N457" s="13"/>
      <c r="O457" s="6"/>
    </row>
    <row r="458" spans="4:15">
      <c r="D458" s="12"/>
      <c r="E458" s="12"/>
      <c r="F458" s="12"/>
      <c r="G458" s="12"/>
      <c r="H458" s="12"/>
      <c r="N458" s="13"/>
      <c r="O458" s="6"/>
    </row>
    <row r="459" spans="4:15">
      <c r="D459" s="12"/>
      <c r="E459" s="12"/>
      <c r="F459" s="12"/>
      <c r="G459" s="12"/>
      <c r="H459" s="12"/>
      <c r="N459" s="13"/>
      <c r="O459" s="6"/>
    </row>
    <row r="460" spans="4:15">
      <c r="D460" s="12"/>
      <c r="E460" s="12"/>
      <c r="F460" s="12"/>
      <c r="G460" s="12"/>
      <c r="H460" s="12"/>
      <c r="N460" s="13"/>
      <c r="O460" s="6"/>
    </row>
    <row r="461" spans="4:15">
      <c r="D461" s="12"/>
      <c r="E461" s="12"/>
      <c r="F461" s="12"/>
      <c r="G461" s="12"/>
      <c r="H461" s="12"/>
      <c r="N461" s="13"/>
      <c r="O461" s="6"/>
    </row>
    <row r="462" spans="4:15">
      <c r="D462" s="12"/>
      <c r="E462" s="12"/>
      <c r="F462" s="12"/>
      <c r="G462" s="12"/>
      <c r="H462" s="12"/>
      <c r="N462" s="13"/>
      <c r="O462" s="6"/>
    </row>
    <row r="463" spans="4:15">
      <c r="D463" s="12"/>
      <c r="E463" s="12"/>
      <c r="F463" s="12"/>
      <c r="G463" s="12"/>
      <c r="H463" s="12"/>
      <c r="N463" s="13"/>
      <c r="O463" s="6"/>
    </row>
    <row r="464" spans="4:15">
      <c r="D464" s="12"/>
      <c r="E464" s="12"/>
      <c r="F464" s="12"/>
      <c r="G464" s="12"/>
      <c r="H464" s="12"/>
      <c r="N464" s="13"/>
      <c r="O464" s="6"/>
    </row>
    <row r="465" spans="4:15">
      <c r="D465" s="12"/>
      <c r="E465" s="12"/>
      <c r="F465" s="12"/>
      <c r="G465" s="12"/>
      <c r="H465" s="12"/>
      <c r="N465" s="13"/>
      <c r="O465" s="6"/>
    </row>
    <row r="466" spans="4:15">
      <c r="D466" s="12"/>
      <c r="E466" s="12"/>
      <c r="F466" s="12"/>
      <c r="G466" s="12"/>
      <c r="H466" s="12"/>
      <c r="N466" s="13"/>
      <c r="O466" s="6"/>
    </row>
    <row r="467" spans="4:15">
      <c r="D467" s="12"/>
      <c r="E467" s="12"/>
      <c r="F467" s="12"/>
      <c r="G467" s="12"/>
      <c r="H467" s="12"/>
      <c r="N467" s="13"/>
      <c r="O467" s="6"/>
    </row>
    <row r="468" spans="4:15">
      <c r="D468" s="12"/>
      <c r="E468" s="12"/>
      <c r="F468" s="12"/>
      <c r="G468" s="12"/>
      <c r="H468" s="12"/>
      <c r="N468" s="13"/>
      <c r="O468" s="6"/>
    </row>
    <row r="469" spans="4:15">
      <c r="D469" s="12"/>
      <c r="E469" s="12"/>
      <c r="F469" s="12"/>
      <c r="G469" s="12"/>
      <c r="H469" s="12"/>
      <c r="N469" s="13"/>
      <c r="O469" s="6"/>
    </row>
    <row r="470" spans="4:15">
      <c r="D470" s="12"/>
      <c r="E470" s="12"/>
      <c r="F470" s="12"/>
      <c r="G470" s="12"/>
      <c r="H470" s="12"/>
      <c r="N470" s="13"/>
      <c r="O470" s="6"/>
    </row>
    <row r="471" spans="4:15">
      <c r="D471" s="12"/>
      <c r="E471" s="12"/>
      <c r="F471" s="12"/>
      <c r="G471" s="12"/>
      <c r="H471" s="12"/>
      <c r="N471" s="13"/>
      <c r="O471" s="6"/>
    </row>
    <row r="472" spans="4:15">
      <c r="D472" s="12"/>
      <c r="E472" s="12"/>
      <c r="F472" s="12"/>
      <c r="G472" s="12"/>
      <c r="H472" s="12"/>
      <c r="N472" s="13"/>
      <c r="O472" s="6"/>
    </row>
    <row r="473" spans="4:15">
      <c r="D473" s="12"/>
      <c r="E473" s="12"/>
      <c r="F473" s="12"/>
      <c r="G473" s="12"/>
      <c r="H473" s="12"/>
      <c r="N473" s="13"/>
      <c r="O473" s="6"/>
    </row>
    <row r="474" spans="4:15">
      <c r="D474" s="12"/>
      <c r="E474" s="12"/>
      <c r="F474" s="12"/>
      <c r="G474" s="12"/>
      <c r="H474" s="12"/>
      <c r="N474" s="13"/>
      <c r="O474" s="6"/>
    </row>
    <row r="475" spans="4:15">
      <c r="D475" s="12"/>
      <c r="E475" s="12"/>
      <c r="F475" s="12"/>
      <c r="G475" s="12"/>
      <c r="H475" s="12"/>
      <c r="N475" s="13"/>
      <c r="O475" s="6"/>
    </row>
    <row r="476" spans="4:15">
      <c r="D476" s="12"/>
      <c r="E476" s="12"/>
      <c r="F476" s="12"/>
      <c r="G476" s="12"/>
      <c r="H476" s="12"/>
      <c r="N476" s="13"/>
      <c r="O476" s="6"/>
    </row>
    <row r="477" spans="4:15">
      <c r="D477" s="12"/>
      <c r="E477" s="12"/>
      <c r="F477" s="12"/>
      <c r="G477" s="12"/>
      <c r="H477" s="12"/>
      <c r="N477" s="13"/>
      <c r="O477" s="6"/>
    </row>
    <row r="478" spans="4:15">
      <c r="D478" s="12"/>
      <c r="E478" s="12"/>
      <c r="F478" s="12"/>
      <c r="G478" s="12"/>
      <c r="H478" s="12"/>
      <c r="N478" s="13"/>
      <c r="O478" s="6"/>
    </row>
    <row r="479" spans="4:15">
      <c r="D479" s="12"/>
      <c r="E479" s="12"/>
      <c r="F479" s="12"/>
      <c r="G479" s="12"/>
      <c r="H479" s="12"/>
      <c r="N479" s="13"/>
      <c r="O479" s="6"/>
    </row>
    <row r="480" spans="4:15">
      <c r="D480" s="12"/>
      <c r="E480" s="12"/>
      <c r="F480" s="12"/>
      <c r="G480" s="12"/>
      <c r="H480" s="12"/>
      <c r="N480" s="13"/>
      <c r="O480" s="6"/>
    </row>
    <row r="481" spans="4:15">
      <c r="D481" s="12"/>
      <c r="E481" s="12"/>
      <c r="F481" s="12"/>
      <c r="G481" s="12"/>
      <c r="H481" s="12"/>
      <c r="N481" s="13"/>
      <c r="O481" s="6"/>
    </row>
    <row r="482" spans="4:15">
      <c r="D482" s="12"/>
      <c r="E482" s="12"/>
      <c r="F482" s="12"/>
      <c r="G482" s="12"/>
      <c r="H482" s="12"/>
      <c r="N482" s="13"/>
      <c r="O482" s="6"/>
    </row>
    <row r="483" spans="4:15">
      <c r="D483" s="12"/>
      <c r="E483" s="12"/>
      <c r="F483" s="12"/>
      <c r="G483" s="12"/>
      <c r="H483" s="12"/>
      <c r="N483" s="13"/>
      <c r="O483" s="6"/>
    </row>
    <row r="484" spans="4:15">
      <c r="D484" s="12"/>
      <c r="E484" s="12"/>
      <c r="F484" s="12"/>
      <c r="G484" s="12"/>
      <c r="H484" s="12"/>
      <c r="N484" s="13"/>
      <c r="O484" s="6"/>
    </row>
    <row r="485" spans="4:15">
      <c r="D485" s="12"/>
      <c r="E485" s="12"/>
      <c r="F485" s="12"/>
      <c r="G485" s="12"/>
      <c r="H485" s="12"/>
      <c r="N485" s="13"/>
      <c r="O485" s="6"/>
    </row>
    <row r="486" spans="4:15">
      <c r="D486" s="12"/>
      <c r="E486" s="12"/>
      <c r="F486" s="12"/>
      <c r="G486" s="12"/>
      <c r="H486" s="12"/>
      <c r="N486" s="13"/>
      <c r="O486" s="6"/>
    </row>
    <row r="487" spans="4:15">
      <c r="D487" s="12"/>
      <c r="E487" s="12"/>
      <c r="F487" s="12"/>
      <c r="G487" s="12"/>
      <c r="H487" s="12"/>
      <c r="N487" s="13"/>
      <c r="O487" s="6"/>
    </row>
    <row r="488" spans="4:15">
      <c r="D488" s="12"/>
      <c r="E488" s="12"/>
      <c r="F488" s="12"/>
      <c r="G488" s="12"/>
      <c r="H488" s="12"/>
      <c r="N488" s="13"/>
      <c r="O488" s="6"/>
    </row>
    <row r="489" spans="4:15">
      <c r="D489" s="12"/>
      <c r="E489" s="12"/>
      <c r="F489" s="12"/>
      <c r="G489" s="12"/>
      <c r="H489" s="12"/>
      <c r="N489" s="13"/>
      <c r="O489" s="6"/>
    </row>
    <row r="490" spans="4:15">
      <c r="D490" s="12"/>
      <c r="E490" s="12"/>
      <c r="F490" s="12"/>
      <c r="G490" s="12"/>
      <c r="H490" s="12"/>
      <c r="N490" s="13"/>
      <c r="O490" s="6"/>
    </row>
    <row r="491" spans="4:15">
      <c r="D491" s="12"/>
      <c r="E491" s="12"/>
      <c r="F491" s="12"/>
      <c r="G491" s="12"/>
      <c r="H491" s="12"/>
      <c r="N491" s="13"/>
      <c r="O491" s="6"/>
    </row>
    <row r="492" spans="4:15">
      <c r="D492" s="12"/>
      <c r="E492" s="12"/>
      <c r="F492" s="12"/>
      <c r="G492" s="12"/>
      <c r="H492" s="12"/>
      <c r="N492" s="13"/>
      <c r="O492" s="6"/>
    </row>
    <row r="493" spans="4:15">
      <c r="D493" s="12"/>
      <c r="E493" s="12"/>
      <c r="F493" s="12"/>
      <c r="G493" s="12"/>
      <c r="H493" s="12"/>
      <c r="N493" s="13"/>
      <c r="O493" s="6"/>
    </row>
    <row r="494" spans="4:15">
      <c r="D494" s="12"/>
      <c r="E494" s="12"/>
      <c r="F494" s="12"/>
      <c r="G494" s="12"/>
      <c r="H494" s="12"/>
      <c r="N494" s="13"/>
      <c r="O494" s="6"/>
    </row>
    <row r="495" spans="4:15">
      <c r="D495" s="12"/>
      <c r="E495" s="12"/>
      <c r="F495" s="12"/>
      <c r="G495" s="12"/>
      <c r="H495" s="12"/>
      <c r="N495" s="13"/>
      <c r="O495" s="6"/>
    </row>
    <row r="496" spans="4:15">
      <c r="D496" s="12"/>
      <c r="E496" s="12"/>
      <c r="F496" s="12"/>
      <c r="G496" s="12"/>
      <c r="H496" s="12"/>
      <c r="N496" s="13"/>
      <c r="O496" s="6"/>
    </row>
    <row r="497" spans="4:15">
      <c r="D497" s="12"/>
      <c r="E497" s="12"/>
      <c r="F497" s="12"/>
      <c r="G497" s="12"/>
      <c r="H497" s="12"/>
      <c r="N497" s="13"/>
      <c r="O497" s="6"/>
    </row>
    <row r="498" spans="4:15">
      <c r="D498" s="12"/>
      <c r="E498" s="12"/>
      <c r="F498" s="12"/>
      <c r="G498" s="12"/>
      <c r="H498" s="12"/>
      <c r="N498" s="13"/>
      <c r="O498" s="6"/>
    </row>
    <row r="499" spans="4:15">
      <c r="D499" s="12"/>
      <c r="E499" s="12"/>
      <c r="F499" s="12"/>
      <c r="G499" s="12"/>
      <c r="H499" s="12"/>
      <c r="N499" s="13"/>
      <c r="O499" s="6"/>
    </row>
    <row r="500" spans="4:15">
      <c r="D500" s="12"/>
      <c r="E500" s="12"/>
      <c r="F500" s="12"/>
      <c r="G500" s="12"/>
      <c r="H500" s="12"/>
      <c r="N500" s="13"/>
      <c r="O500" s="6"/>
    </row>
    <row r="501" spans="4:15">
      <c r="D501" s="12"/>
      <c r="E501" s="12"/>
      <c r="F501" s="12"/>
      <c r="G501" s="12"/>
      <c r="H501" s="12"/>
      <c r="N501" s="13"/>
      <c r="O501" s="6"/>
    </row>
    <row r="502" spans="4:15">
      <c r="D502" s="12"/>
      <c r="E502" s="12"/>
      <c r="F502" s="12"/>
      <c r="G502" s="12"/>
      <c r="H502" s="12"/>
      <c r="N502" s="13"/>
      <c r="O502" s="6"/>
    </row>
    <row r="503" spans="4:15">
      <c r="D503" s="12"/>
      <c r="E503" s="12"/>
      <c r="F503" s="12"/>
      <c r="G503" s="12"/>
      <c r="H503" s="12"/>
      <c r="N503" s="13"/>
      <c r="O503" s="6"/>
    </row>
    <row r="504" spans="4:15">
      <c r="D504" s="12"/>
      <c r="E504" s="12"/>
      <c r="F504" s="12"/>
      <c r="G504" s="12"/>
      <c r="H504" s="12"/>
      <c r="N504" s="13"/>
      <c r="O504" s="6"/>
    </row>
    <row r="505" spans="4:15">
      <c r="D505" s="12"/>
      <c r="E505" s="12"/>
      <c r="F505" s="12"/>
      <c r="G505" s="12"/>
      <c r="H505" s="12"/>
      <c r="N505" s="13"/>
      <c r="O505" s="6"/>
    </row>
    <row r="506" spans="4:15">
      <c r="D506" s="12"/>
      <c r="E506" s="12"/>
      <c r="F506" s="12"/>
      <c r="G506" s="12"/>
      <c r="H506" s="12"/>
      <c r="N506" s="13"/>
      <c r="O506" s="6"/>
    </row>
    <row r="507" spans="4:15">
      <c r="D507" s="12"/>
      <c r="E507" s="12"/>
      <c r="F507" s="12"/>
      <c r="G507" s="12"/>
      <c r="H507" s="12"/>
      <c r="N507" s="13"/>
      <c r="O507" s="6"/>
    </row>
    <row r="508" spans="4:15">
      <c r="D508" s="12"/>
      <c r="E508" s="12"/>
      <c r="F508" s="12"/>
      <c r="G508" s="12"/>
      <c r="H508" s="12"/>
      <c r="N508" s="13"/>
      <c r="O508" s="6"/>
    </row>
    <row r="509" spans="4:15">
      <c r="D509" s="12"/>
      <c r="E509" s="12"/>
      <c r="F509" s="12"/>
      <c r="G509" s="12"/>
      <c r="H509" s="12"/>
      <c r="N509" s="13"/>
      <c r="O509" s="6"/>
    </row>
    <row r="510" spans="4:15">
      <c r="D510" s="12"/>
      <c r="E510" s="12"/>
      <c r="F510" s="12"/>
      <c r="G510" s="12"/>
      <c r="H510" s="12"/>
      <c r="N510" s="13"/>
      <c r="O510" s="6"/>
    </row>
    <row r="511" spans="4:15">
      <c r="D511" s="12"/>
      <c r="E511" s="12"/>
      <c r="F511" s="12"/>
      <c r="G511" s="12"/>
      <c r="H511" s="12"/>
      <c r="N511" s="13"/>
      <c r="O511" s="6"/>
    </row>
    <row r="512" spans="4:15">
      <c r="D512" s="12"/>
      <c r="E512" s="12"/>
      <c r="F512" s="12"/>
      <c r="G512" s="12"/>
      <c r="H512" s="12"/>
      <c r="N512" s="13"/>
      <c r="O512" s="6"/>
    </row>
    <row r="513" spans="4:15">
      <c r="D513" s="12"/>
      <c r="E513" s="12"/>
      <c r="F513" s="12"/>
      <c r="G513" s="12"/>
      <c r="H513" s="12"/>
      <c r="N513" s="13"/>
      <c r="O513" s="6"/>
    </row>
    <row r="514" spans="4:15">
      <c r="D514" s="12"/>
      <c r="E514" s="12"/>
      <c r="F514" s="12"/>
      <c r="G514" s="12"/>
      <c r="H514" s="12"/>
      <c r="N514" s="13"/>
      <c r="O514" s="6"/>
    </row>
    <row r="515" spans="4:15">
      <c r="D515" s="12"/>
      <c r="E515" s="12"/>
      <c r="F515" s="12"/>
      <c r="G515" s="12"/>
      <c r="H515" s="12"/>
      <c r="N515" s="13"/>
      <c r="O515" s="6"/>
    </row>
    <row r="516" spans="4:15">
      <c r="D516" s="12"/>
      <c r="E516" s="12"/>
      <c r="F516" s="12"/>
      <c r="G516" s="12"/>
      <c r="H516" s="12"/>
      <c r="N516" s="13"/>
      <c r="O516" s="6"/>
    </row>
    <row r="517" spans="4:15">
      <c r="D517" s="12"/>
      <c r="E517" s="12"/>
      <c r="F517" s="12"/>
      <c r="G517" s="12"/>
      <c r="H517" s="12"/>
      <c r="N517" s="13"/>
      <c r="O517" s="6"/>
    </row>
    <row r="518" spans="4:15">
      <c r="D518" s="12"/>
      <c r="E518" s="12"/>
      <c r="F518" s="12"/>
      <c r="G518" s="12"/>
      <c r="H518" s="12"/>
      <c r="N518" s="13"/>
      <c r="O518" s="6"/>
    </row>
    <row r="519" spans="4:15">
      <c r="D519" s="12"/>
      <c r="E519" s="12"/>
      <c r="F519" s="12"/>
      <c r="G519" s="12"/>
      <c r="H519" s="12"/>
      <c r="N519" s="13"/>
      <c r="O519" s="6"/>
    </row>
    <row r="520" spans="4:15">
      <c r="D520" s="12"/>
      <c r="E520" s="12"/>
      <c r="F520" s="12"/>
      <c r="G520" s="12"/>
      <c r="H520" s="12"/>
      <c r="N520" s="13"/>
      <c r="O520" s="6"/>
    </row>
    <row r="521" spans="4:15">
      <c r="D521" s="12"/>
      <c r="E521" s="12"/>
      <c r="F521" s="12"/>
      <c r="G521" s="12"/>
      <c r="H521" s="12"/>
      <c r="N521" s="13"/>
      <c r="O521" s="6"/>
    </row>
    <row r="522" spans="4:15">
      <c r="D522" s="12"/>
      <c r="E522" s="12"/>
      <c r="F522" s="12"/>
      <c r="G522" s="12"/>
      <c r="H522" s="12"/>
      <c r="N522" s="13"/>
      <c r="O522" s="6"/>
    </row>
    <row r="523" spans="4:15">
      <c r="D523" s="12"/>
      <c r="E523" s="12"/>
      <c r="F523" s="12"/>
      <c r="G523" s="12"/>
      <c r="H523" s="12"/>
      <c r="N523" s="13"/>
      <c r="O523" s="6"/>
    </row>
    <row r="524" spans="4:15">
      <c r="D524" s="12"/>
      <c r="E524" s="12"/>
      <c r="F524" s="12"/>
      <c r="G524" s="12"/>
      <c r="H524" s="12"/>
      <c r="N524" s="13"/>
      <c r="O524" s="6"/>
    </row>
    <row r="525" spans="4:15">
      <c r="D525" s="12"/>
      <c r="E525" s="12"/>
      <c r="F525" s="12"/>
      <c r="G525" s="12"/>
      <c r="H525" s="12"/>
      <c r="N525" s="13"/>
      <c r="O525" s="6"/>
    </row>
    <row r="526" spans="4:15">
      <c r="D526" s="12"/>
      <c r="E526" s="12"/>
      <c r="F526" s="12"/>
      <c r="G526" s="12"/>
      <c r="H526" s="12"/>
      <c r="N526" s="13"/>
      <c r="O526" s="6"/>
    </row>
    <row r="527" spans="4:15">
      <c r="D527" s="12"/>
      <c r="E527" s="12"/>
      <c r="F527" s="12"/>
      <c r="G527" s="12"/>
      <c r="H527" s="12"/>
      <c r="N527" s="13"/>
      <c r="O527" s="6"/>
    </row>
    <row r="528" spans="4:15">
      <c r="D528" s="12"/>
      <c r="E528" s="12"/>
      <c r="F528" s="12"/>
      <c r="G528" s="12"/>
      <c r="H528" s="12"/>
      <c r="N528" s="13"/>
      <c r="O528" s="6"/>
    </row>
    <row r="529" spans="4:15">
      <c r="D529" s="12"/>
      <c r="E529" s="12"/>
      <c r="F529" s="12"/>
      <c r="G529" s="12"/>
      <c r="H529" s="12"/>
      <c r="N529" s="13"/>
      <c r="O529" s="6"/>
    </row>
    <row r="530" spans="4:15">
      <c r="D530" s="12"/>
      <c r="E530" s="12"/>
      <c r="F530" s="12"/>
      <c r="G530" s="12"/>
      <c r="H530" s="12"/>
      <c r="N530" s="13"/>
      <c r="O530" s="6"/>
    </row>
    <row r="531" spans="4:15">
      <c r="D531" s="12"/>
      <c r="E531" s="12"/>
      <c r="F531" s="12"/>
      <c r="G531" s="12"/>
      <c r="H531" s="12"/>
      <c r="N531" s="13"/>
      <c r="O531" s="6"/>
    </row>
    <row r="532" spans="4:15">
      <c r="D532" s="12"/>
      <c r="E532" s="12"/>
      <c r="F532" s="12"/>
      <c r="G532" s="12"/>
      <c r="H532" s="12"/>
      <c r="N532" s="13"/>
      <c r="O532" s="6"/>
    </row>
    <row r="533" spans="4:15">
      <c r="D533" s="12"/>
      <c r="E533" s="12"/>
      <c r="F533" s="12"/>
      <c r="G533" s="12"/>
      <c r="H533" s="12"/>
      <c r="N533" s="13"/>
      <c r="O533" s="6"/>
    </row>
    <row r="534" spans="4:15">
      <c r="D534" s="12"/>
      <c r="E534" s="12"/>
      <c r="F534" s="12"/>
      <c r="G534" s="12"/>
      <c r="H534" s="12"/>
      <c r="N534" s="13"/>
      <c r="O534" s="6"/>
    </row>
    <row r="535" spans="4:15">
      <c r="D535" s="12"/>
      <c r="E535" s="12"/>
      <c r="F535" s="12"/>
      <c r="G535" s="12"/>
      <c r="H535" s="12"/>
      <c r="N535" s="13"/>
      <c r="O535" s="6"/>
    </row>
    <row r="536" spans="4:15">
      <c r="D536" s="12"/>
      <c r="E536" s="12"/>
      <c r="F536" s="12"/>
      <c r="G536" s="12"/>
      <c r="H536" s="12"/>
      <c r="N536" s="13"/>
      <c r="O536" s="6"/>
    </row>
    <row r="537" spans="4:15">
      <c r="D537" s="12"/>
      <c r="E537" s="12"/>
      <c r="F537" s="12"/>
      <c r="G537" s="12"/>
      <c r="H537" s="12"/>
      <c r="N537" s="13"/>
      <c r="O537" s="6"/>
    </row>
    <row r="538" spans="4:15">
      <c r="D538" s="12"/>
      <c r="E538" s="12"/>
      <c r="F538" s="12"/>
      <c r="G538" s="12"/>
      <c r="H538" s="12"/>
      <c r="N538" s="13"/>
      <c r="O538" s="6"/>
    </row>
    <row r="539" spans="4:15">
      <c r="D539" s="12"/>
      <c r="E539" s="12"/>
      <c r="F539" s="12"/>
      <c r="G539" s="12"/>
      <c r="H539" s="12"/>
      <c r="N539" s="13"/>
      <c r="O539" s="6"/>
    </row>
    <row r="540" spans="4:15">
      <c r="D540" s="12"/>
      <c r="E540" s="12"/>
      <c r="F540" s="12"/>
      <c r="G540" s="12"/>
      <c r="H540" s="12"/>
      <c r="N540" s="13"/>
      <c r="O540" s="6"/>
    </row>
    <row r="541" spans="4:15">
      <c r="D541" s="12"/>
      <c r="E541" s="12"/>
      <c r="F541" s="12"/>
      <c r="G541" s="12"/>
      <c r="H541" s="12"/>
      <c r="N541" s="13"/>
      <c r="O541" s="6"/>
    </row>
    <row r="542" spans="4:15">
      <c r="D542" s="12"/>
      <c r="E542" s="12"/>
      <c r="F542" s="12"/>
      <c r="G542" s="12"/>
      <c r="H542" s="12"/>
      <c r="N542" s="13"/>
      <c r="O542" s="6"/>
    </row>
    <row r="543" spans="4:15">
      <c r="D543" s="12"/>
      <c r="E543" s="12"/>
      <c r="F543" s="12"/>
      <c r="G543" s="12"/>
      <c r="H543" s="12"/>
      <c r="N543" s="13"/>
      <c r="O543" s="6"/>
    </row>
    <row r="544" spans="4:15">
      <c r="D544" s="12"/>
      <c r="E544" s="12"/>
      <c r="F544" s="12"/>
      <c r="G544" s="12"/>
      <c r="H544" s="12"/>
      <c r="N544" s="13"/>
      <c r="O544" s="6"/>
    </row>
    <row r="545" spans="4:15">
      <c r="D545" s="12"/>
      <c r="E545" s="12"/>
      <c r="F545" s="12"/>
      <c r="G545" s="12"/>
      <c r="H545" s="12"/>
      <c r="N545" s="13"/>
      <c r="O545" s="6"/>
    </row>
    <row r="546" spans="4:15">
      <c r="D546" s="12"/>
      <c r="E546" s="12"/>
      <c r="F546" s="12"/>
      <c r="G546" s="12"/>
      <c r="H546" s="12"/>
      <c r="N546" s="13"/>
      <c r="O546" s="6"/>
    </row>
    <row r="547" spans="4:15">
      <c r="D547" s="12"/>
      <c r="E547" s="12"/>
      <c r="F547" s="12"/>
      <c r="G547" s="12"/>
      <c r="H547" s="12"/>
      <c r="N547" s="13"/>
      <c r="O547" s="6"/>
    </row>
    <row r="548" spans="4:15">
      <c r="D548" s="12"/>
      <c r="E548" s="12"/>
      <c r="F548" s="12"/>
      <c r="G548" s="12"/>
      <c r="H548" s="12"/>
      <c r="N548" s="13"/>
      <c r="O548" s="6"/>
    </row>
    <row r="549" spans="4:15">
      <c r="D549" s="12"/>
      <c r="E549" s="12"/>
      <c r="F549" s="12"/>
      <c r="G549" s="12"/>
      <c r="H549" s="12"/>
      <c r="N549" s="13"/>
      <c r="O549" s="6"/>
    </row>
    <row r="550" spans="4:15">
      <c r="D550" s="12"/>
      <c r="E550" s="12"/>
      <c r="F550" s="12"/>
      <c r="G550" s="12"/>
      <c r="H550" s="12"/>
      <c r="N550" s="13"/>
      <c r="O550" s="6"/>
    </row>
    <row r="551" spans="4:15">
      <c r="D551" s="12"/>
      <c r="E551" s="12"/>
      <c r="F551" s="12"/>
      <c r="G551" s="12"/>
      <c r="H551" s="12"/>
      <c r="N551" s="13"/>
      <c r="O551" s="6"/>
    </row>
    <row r="552" spans="4:15">
      <c r="D552" s="12"/>
      <c r="E552" s="12"/>
      <c r="F552" s="12"/>
      <c r="G552" s="12"/>
      <c r="H552" s="12"/>
      <c r="N552" s="13"/>
      <c r="O552" s="6"/>
    </row>
    <row r="553" spans="4:15">
      <c r="D553" s="12"/>
      <c r="E553" s="12"/>
      <c r="F553" s="12"/>
      <c r="G553" s="12"/>
      <c r="H553" s="12"/>
      <c r="N553" s="13"/>
      <c r="O553" s="6"/>
    </row>
    <row r="554" spans="4:15">
      <c r="D554" s="12"/>
      <c r="E554" s="12"/>
      <c r="F554" s="12"/>
      <c r="G554" s="12"/>
      <c r="H554" s="12"/>
      <c r="N554" s="13"/>
      <c r="O554" s="6"/>
    </row>
    <row r="555" spans="4:15">
      <c r="D555" s="12"/>
      <c r="E555" s="12"/>
      <c r="F555" s="12"/>
      <c r="G555" s="12"/>
      <c r="H555" s="12"/>
      <c r="N555" s="13"/>
      <c r="O555" s="6"/>
    </row>
    <row r="556" spans="4:15">
      <c r="D556" s="12"/>
      <c r="E556" s="12"/>
      <c r="F556" s="12"/>
      <c r="G556" s="12"/>
      <c r="H556" s="12"/>
      <c r="N556" s="13"/>
      <c r="O556" s="6"/>
    </row>
    <row r="557" spans="4:15">
      <c r="D557" s="12"/>
      <c r="E557" s="12"/>
      <c r="F557" s="12"/>
      <c r="G557" s="12"/>
      <c r="H557" s="12"/>
      <c r="N557" s="13"/>
      <c r="O557" s="6"/>
    </row>
    <row r="558" spans="4:15">
      <c r="D558" s="12"/>
      <c r="E558" s="12"/>
      <c r="F558" s="12"/>
      <c r="G558" s="12"/>
      <c r="H558" s="12"/>
      <c r="N558" s="13"/>
      <c r="O558" s="6"/>
    </row>
    <row r="559" spans="4:15">
      <c r="D559" s="12"/>
      <c r="E559" s="12"/>
      <c r="F559" s="12"/>
      <c r="G559" s="12"/>
      <c r="H559" s="12"/>
      <c r="N559" s="13"/>
      <c r="O559" s="6"/>
    </row>
    <row r="560" spans="4:15">
      <c r="D560" s="12"/>
      <c r="E560" s="12"/>
      <c r="F560" s="12"/>
      <c r="G560" s="12"/>
      <c r="H560" s="12"/>
      <c r="N560" s="13"/>
      <c r="O560" s="6"/>
    </row>
    <row r="561" spans="4:15">
      <c r="D561" s="12"/>
      <c r="E561" s="12"/>
      <c r="F561" s="12"/>
      <c r="G561" s="12"/>
      <c r="H561" s="12"/>
      <c r="N561" s="13"/>
      <c r="O561" s="6"/>
    </row>
    <row r="562" spans="4:15">
      <c r="D562" s="12"/>
      <c r="E562" s="12"/>
      <c r="F562" s="12"/>
      <c r="G562" s="12"/>
      <c r="H562" s="12"/>
      <c r="N562" s="13"/>
      <c r="O562" s="6"/>
    </row>
    <row r="563" spans="4:15">
      <c r="D563" s="12"/>
      <c r="E563" s="12"/>
      <c r="F563" s="12"/>
      <c r="G563" s="12"/>
      <c r="H563" s="12"/>
      <c r="N563" s="13"/>
      <c r="O563" s="6"/>
    </row>
    <row r="564" spans="4:15">
      <c r="D564" s="12"/>
      <c r="E564" s="12"/>
      <c r="F564" s="12"/>
      <c r="G564" s="12"/>
      <c r="H564" s="12"/>
      <c r="N564" s="13"/>
      <c r="O564" s="6"/>
    </row>
    <row r="565" spans="4:15">
      <c r="D565" s="12"/>
      <c r="E565" s="12"/>
      <c r="F565" s="12"/>
      <c r="G565" s="12"/>
      <c r="H565" s="12"/>
      <c r="N565" s="13"/>
      <c r="O565" s="6"/>
    </row>
    <row r="566" spans="4:15">
      <c r="D566" s="12"/>
      <c r="E566" s="12"/>
      <c r="F566" s="12"/>
      <c r="G566" s="12"/>
      <c r="H566" s="12"/>
      <c r="N566" s="13"/>
      <c r="O566" s="6"/>
    </row>
    <row r="567" spans="4:15">
      <c r="D567" s="12"/>
      <c r="E567" s="12"/>
      <c r="F567" s="12"/>
      <c r="G567" s="12"/>
      <c r="H567" s="12"/>
      <c r="N567" s="13"/>
      <c r="O567" s="6"/>
    </row>
    <row r="568" spans="4:15">
      <c r="D568" s="12"/>
      <c r="E568" s="12"/>
      <c r="F568" s="12"/>
      <c r="G568" s="12"/>
      <c r="H568" s="12"/>
      <c r="N568" s="13"/>
      <c r="O568" s="6"/>
    </row>
    <row r="569" spans="4:15">
      <c r="D569" s="12"/>
      <c r="E569" s="12"/>
      <c r="F569" s="12"/>
      <c r="G569" s="12"/>
      <c r="H569" s="12"/>
      <c r="N569" s="13"/>
      <c r="O569" s="6"/>
    </row>
    <row r="570" spans="4:15">
      <c r="D570" s="12"/>
      <c r="E570" s="12"/>
      <c r="F570" s="12"/>
      <c r="G570" s="12"/>
      <c r="H570" s="12"/>
      <c r="N570" s="13"/>
      <c r="O570" s="6"/>
    </row>
    <row r="571" spans="4:15">
      <c r="D571" s="12"/>
      <c r="E571" s="12"/>
      <c r="F571" s="12"/>
      <c r="G571" s="12"/>
      <c r="H571" s="12"/>
      <c r="N571" s="13"/>
      <c r="O571" s="6"/>
    </row>
    <row r="572" spans="4:15">
      <c r="D572" s="12"/>
      <c r="E572" s="12"/>
      <c r="F572" s="12"/>
      <c r="G572" s="12"/>
      <c r="H572" s="12"/>
      <c r="N572" s="13"/>
      <c r="O572" s="6"/>
    </row>
    <row r="573" spans="4:15">
      <c r="D573" s="12"/>
      <c r="E573" s="12"/>
      <c r="F573" s="12"/>
      <c r="G573" s="12"/>
      <c r="H573" s="12"/>
      <c r="N573" s="13"/>
      <c r="O573" s="6"/>
    </row>
    <row r="574" spans="4:15">
      <c r="D574" s="12"/>
      <c r="E574" s="12"/>
      <c r="F574" s="12"/>
      <c r="G574" s="12"/>
      <c r="H574" s="12"/>
      <c r="N574" s="13"/>
      <c r="O574" s="6"/>
    </row>
    <row r="575" spans="4:15">
      <c r="D575" s="12"/>
      <c r="E575" s="12"/>
      <c r="F575" s="12"/>
      <c r="G575" s="12"/>
      <c r="H575" s="12"/>
      <c r="N575" s="13"/>
      <c r="O575" s="6"/>
    </row>
    <row r="576" spans="4:15">
      <c r="D576" s="12"/>
      <c r="E576" s="12"/>
      <c r="F576" s="12"/>
      <c r="G576" s="12"/>
      <c r="H576" s="12"/>
      <c r="N576" s="13"/>
      <c r="O576" s="6"/>
    </row>
    <row r="577" spans="4:15">
      <c r="D577" s="12"/>
      <c r="E577" s="12"/>
      <c r="F577" s="12"/>
      <c r="G577" s="12"/>
      <c r="H577" s="12"/>
      <c r="N577" s="13"/>
      <c r="O577" s="6"/>
    </row>
    <row r="578" spans="4:15">
      <c r="D578" s="12"/>
      <c r="E578" s="12"/>
      <c r="F578" s="12"/>
      <c r="G578" s="12"/>
      <c r="H578" s="12"/>
      <c r="N578" s="13"/>
      <c r="O578" s="6"/>
    </row>
    <row r="579" spans="4:15">
      <c r="D579" s="12"/>
      <c r="E579" s="12"/>
      <c r="F579" s="12"/>
      <c r="G579" s="12"/>
      <c r="H579" s="12"/>
      <c r="N579" s="13"/>
      <c r="O579" s="6"/>
    </row>
    <row r="580" spans="4:15">
      <c r="D580" s="12"/>
      <c r="E580" s="12"/>
      <c r="F580" s="12"/>
      <c r="G580" s="12"/>
      <c r="H580" s="12"/>
      <c r="N580" s="13"/>
      <c r="O580" s="6"/>
    </row>
    <row r="581" spans="4:15">
      <c r="D581" s="12"/>
      <c r="E581" s="12"/>
      <c r="F581" s="12"/>
      <c r="G581" s="12"/>
      <c r="H581" s="12"/>
      <c r="N581" s="13"/>
      <c r="O581" s="6"/>
    </row>
    <row r="582" spans="4:15">
      <c r="D582" s="12"/>
      <c r="E582" s="12"/>
      <c r="F582" s="12"/>
      <c r="G582" s="12"/>
      <c r="H582" s="12"/>
      <c r="N582" s="13"/>
      <c r="O582" s="6"/>
    </row>
    <row r="583" spans="4:15">
      <c r="D583" s="12"/>
      <c r="E583" s="12"/>
      <c r="F583" s="12"/>
      <c r="G583" s="12"/>
      <c r="H583" s="12"/>
      <c r="N583" s="13"/>
      <c r="O583" s="6"/>
    </row>
    <row r="584" spans="4:15">
      <c r="D584" s="12"/>
      <c r="E584" s="12"/>
      <c r="F584" s="12"/>
      <c r="G584" s="12"/>
      <c r="H584" s="12"/>
      <c r="N584" s="13"/>
      <c r="O584" s="6"/>
    </row>
    <row r="585" spans="4:15">
      <c r="D585" s="12"/>
      <c r="E585" s="12"/>
      <c r="F585" s="12"/>
      <c r="G585" s="12"/>
      <c r="H585" s="12"/>
      <c r="N585" s="13"/>
      <c r="O585" s="6"/>
    </row>
    <row r="586" spans="4:15">
      <c r="D586" s="12"/>
      <c r="E586" s="12"/>
      <c r="F586" s="12"/>
      <c r="G586" s="12"/>
      <c r="H586" s="12"/>
      <c r="N586" s="13"/>
      <c r="O586" s="6"/>
    </row>
    <row r="587" spans="4:15">
      <c r="D587" s="12"/>
      <c r="E587" s="12"/>
      <c r="F587" s="12"/>
      <c r="G587" s="12"/>
      <c r="H587" s="12"/>
      <c r="N587" s="13"/>
      <c r="O587" s="6"/>
    </row>
    <row r="588" spans="4:15">
      <c r="D588" s="12"/>
      <c r="E588" s="12"/>
      <c r="F588" s="12"/>
      <c r="G588" s="12"/>
      <c r="H588" s="12"/>
      <c r="N588" s="13"/>
      <c r="O588" s="6"/>
    </row>
    <row r="589" spans="4:15">
      <c r="D589" s="12"/>
      <c r="E589" s="12"/>
      <c r="F589" s="12"/>
      <c r="G589" s="12"/>
      <c r="H589" s="12"/>
      <c r="N589" s="13"/>
      <c r="O589" s="6"/>
    </row>
    <row r="590" spans="4:15">
      <c r="D590" s="12"/>
      <c r="E590" s="12"/>
      <c r="F590" s="12"/>
      <c r="G590" s="12"/>
      <c r="H590" s="12"/>
      <c r="N590" s="13"/>
      <c r="O590" s="6"/>
    </row>
    <row r="591" spans="4:15">
      <c r="D591" s="12"/>
      <c r="E591" s="12"/>
      <c r="F591" s="12"/>
      <c r="G591" s="12"/>
      <c r="H591" s="12"/>
      <c r="N591" s="13"/>
      <c r="O591" s="6"/>
    </row>
    <row r="592" spans="4:15">
      <c r="D592" s="12"/>
      <c r="E592" s="12"/>
      <c r="F592" s="12"/>
      <c r="G592" s="12"/>
      <c r="H592" s="12"/>
      <c r="N592" s="13"/>
      <c r="O592" s="6"/>
    </row>
    <row r="593" spans="4:15">
      <c r="D593" s="12"/>
      <c r="E593" s="12"/>
      <c r="F593" s="12"/>
      <c r="G593" s="12"/>
      <c r="H593" s="12"/>
      <c r="N593" s="13"/>
      <c r="O593" s="6"/>
    </row>
    <row r="594" spans="4:15">
      <c r="D594" s="12"/>
      <c r="E594" s="12"/>
      <c r="F594" s="12"/>
      <c r="G594" s="12"/>
      <c r="H594" s="12"/>
      <c r="N594" s="13"/>
      <c r="O594" s="6"/>
    </row>
    <row r="595" spans="4:15">
      <c r="D595" s="12"/>
      <c r="E595" s="12"/>
      <c r="F595" s="12"/>
      <c r="G595" s="12"/>
      <c r="H595" s="12"/>
      <c r="N595" s="13"/>
      <c r="O595" s="6"/>
    </row>
    <row r="596" spans="4:15">
      <c r="D596" s="12"/>
      <c r="E596" s="12"/>
      <c r="F596" s="12"/>
      <c r="G596" s="12"/>
      <c r="H596" s="12"/>
      <c r="N596" s="13"/>
      <c r="O596" s="6"/>
    </row>
    <row r="597" spans="4:15">
      <c r="D597" s="12"/>
      <c r="E597" s="12"/>
      <c r="F597" s="12"/>
      <c r="G597" s="12"/>
      <c r="H597" s="12"/>
      <c r="N597" s="13"/>
      <c r="O597" s="6"/>
    </row>
    <row r="598" spans="4:15">
      <c r="D598" s="12"/>
      <c r="E598" s="12"/>
      <c r="F598" s="12"/>
      <c r="G598" s="12"/>
      <c r="H598" s="12"/>
      <c r="N598" s="13"/>
      <c r="O598" s="6"/>
    </row>
    <row r="599" spans="4:15">
      <c r="D599" s="12"/>
      <c r="E599" s="12"/>
      <c r="F599" s="12"/>
      <c r="G599" s="12"/>
      <c r="H599" s="12"/>
      <c r="N599" s="13"/>
      <c r="O599" s="6"/>
    </row>
    <row r="600" spans="4:15">
      <c r="D600" s="12"/>
      <c r="E600" s="12"/>
      <c r="F600" s="12"/>
      <c r="G600" s="12"/>
      <c r="H600" s="12"/>
      <c r="N600" s="13"/>
      <c r="O600" s="6"/>
    </row>
    <row r="601" spans="4:15">
      <c r="D601" s="12"/>
      <c r="E601" s="12"/>
      <c r="F601" s="12"/>
      <c r="G601" s="12"/>
      <c r="H601" s="12"/>
      <c r="N601" s="13"/>
      <c r="O601" s="6"/>
    </row>
    <row r="602" spans="4:15">
      <c r="D602" s="12"/>
      <c r="E602" s="12"/>
      <c r="F602" s="12"/>
      <c r="G602" s="12"/>
      <c r="H602" s="12"/>
      <c r="N602" s="13"/>
      <c r="O602" s="6"/>
    </row>
    <row r="603" spans="4:15">
      <c r="D603" s="12"/>
      <c r="E603" s="12"/>
      <c r="F603" s="12"/>
      <c r="G603" s="12"/>
      <c r="H603" s="12"/>
      <c r="N603" s="13"/>
      <c r="O603" s="6"/>
    </row>
    <row r="604" spans="4:15">
      <c r="D604" s="12"/>
      <c r="E604" s="12"/>
      <c r="F604" s="12"/>
      <c r="G604" s="12"/>
      <c r="H604" s="12"/>
      <c r="N604" s="13"/>
      <c r="O604" s="6"/>
    </row>
    <row r="605" spans="4:15">
      <c r="D605" s="12"/>
      <c r="E605" s="12"/>
      <c r="F605" s="12"/>
      <c r="G605" s="12"/>
      <c r="H605" s="12"/>
      <c r="N605" s="13"/>
      <c r="O605" s="6"/>
    </row>
    <row r="606" spans="4:15">
      <c r="D606" s="12"/>
      <c r="E606" s="12"/>
      <c r="F606" s="12"/>
      <c r="G606" s="12"/>
      <c r="H606" s="12"/>
      <c r="N606" s="13"/>
      <c r="O606" s="6"/>
    </row>
    <row r="607" spans="4:15">
      <c r="D607" s="12"/>
      <c r="E607" s="12"/>
      <c r="F607" s="12"/>
      <c r="G607" s="12"/>
      <c r="H607" s="12"/>
      <c r="N607" s="13"/>
      <c r="O607" s="6"/>
    </row>
    <row r="608" spans="4:15">
      <c r="D608" s="12"/>
      <c r="E608" s="12"/>
      <c r="F608" s="12"/>
      <c r="G608" s="12"/>
      <c r="H608" s="12"/>
      <c r="N608" s="13"/>
      <c r="O608" s="6"/>
    </row>
    <row r="609" spans="4:15">
      <c r="D609" s="12"/>
      <c r="E609" s="12"/>
      <c r="F609" s="12"/>
      <c r="G609" s="12"/>
      <c r="H609" s="12"/>
      <c r="N609" s="13"/>
      <c r="O609" s="6"/>
    </row>
    <row r="610" spans="4:15">
      <c r="D610" s="12"/>
      <c r="E610" s="12"/>
      <c r="F610" s="12"/>
      <c r="G610" s="12"/>
      <c r="H610" s="12"/>
      <c r="N610" s="13"/>
      <c r="O610" s="6"/>
    </row>
    <row r="611" spans="4:15">
      <c r="D611" s="12"/>
      <c r="E611" s="12"/>
      <c r="F611" s="12"/>
      <c r="G611" s="12"/>
      <c r="H611" s="12"/>
      <c r="N611" s="13"/>
      <c r="O611" s="6"/>
    </row>
    <row r="612" spans="4:15">
      <c r="D612" s="12"/>
      <c r="E612" s="12"/>
      <c r="F612" s="12"/>
      <c r="G612" s="12"/>
      <c r="H612" s="12"/>
      <c r="N612" s="13"/>
      <c r="O612" s="6"/>
    </row>
    <row r="613" spans="4:15">
      <c r="D613" s="12"/>
      <c r="E613" s="12"/>
      <c r="F613" s="12"/>
      <c r="G613" s="12"/>
      <c r="H613" s="12"/>
      <c r="N613" s="13"/>
      <c r="O613" s="6"/>
    </row>
    <row r="614" spans="4:15">
      <c r="D614" s="12"/>
      <c r="E614" s="12"/>
      <c r="F614" s="12"/>
      <c r="G614" s="12"/>
      <c r="H614" s="12"/>
      <c r="N614" s="13"/>
      <c r="O614" s="6"/>
    </row>
    <row r="615" spans="4:15">
      <c r="D615" s="12"/>
      <c r="E615" s="12"/>
      <c r="F615" s="12"/>
      <c r="G615" s="12"/>
      <c r="H615" s="12"/>
      <c r="N615" s="13"/>
      <c r="O615" s="6"/>
    </row>
    <row r="616" spans="4:15">
      <c r="D616" s="12"/>
      <c r="E616" s="12"/>
      <c r="F616" s="12"/>
      <c r="G616" s="12"/>
      <c r="H616" s="12"/>
      <c r="N616" s="13"/>
      <c r="O616" s="6"/>
    </row>
    <row r="617" spans="4:15">
      <c r="D617" s="12"/>
      <c r="E617" s="12"/>
      <c r="F617" s="12"/>
      <c r="G617" s="12"/>
      <c r="H617" s="12"/>
      <c r="N617" s="13"/>
      <c r="O617" s="6"/>
    </row>
    <row r="618" spans="4:15">
      <c r="D618" s="12"/>
      <c r="E618" s="12"/>
      <c r="F618" s="12"/>
      <c r="G618" s="12"/>
      <c r="H618" s="12"/>
      <c r="N618" s="13"/>
      <c r="O618" s="6"/>
    </row>
    <row r="619" spans="4:15">
      <c r="D619" s="12"/>
      <c r="E619" s="12"/>
      <c r="F619" s="12"/>
      <c r="G619" s="12"/>
      <c r="H619" s="12"/>
      <c r="N619" s="13"/>
      <c r="O619" s="6"/>
    </row>
    <row r="620" spans="4:15">
      <c r="D620" s="12"/>
      <c r="E620" s="12"/>
      <c r="F620" s="12"/>
      <c r="G620" s="12"/>
      <c r="H620" s="12"/>
      <c r="N620" s="13"/>
      <c r="O620" s="6"/>
    </row>
    <row r="621" spans="4:15">
      <c r="D621" s="12"/>
      <c r="E621" s="12"/>
      <c r="F621" s="12"/>
      <c r="G621" s="12"/>
      <c r="H621" s="12"/>
      <c r="N621" s="13"/>
      <c r="O621" s="6"/>
    </row>
    <row r="622" spans="4:15">
      <c r="D622" s="12"/>
      <c r="E622" s="12"/>
      <c r="F622" s="12"/>
      <c r="G622" s="12"/>
      <c r="H622" s="12"/>
      <c r="N622" s="13"/>
      <c r="O622" s="6"/>
    </row>
    <row r="623" spans="4:15">
      <c r="D623" s="12"/>
      <c r="E623" s="12"/>
      <c r="F623" s="12"/>
      <c r="G623" s="12"/>
      <c r="H623" s="12"/>
      <c r="N623" s="13"/>
      <c r="O623" s="6"/>
    </row>
    <row r="624" spans="4:15">
      <c r="D624" s="12"/>
      <c r="E624" s="12"/>
      <c r="F624" s="12"/>
      <c r="G624" s="12"/>
      <c r="H624" s="12"/>
      <c r="N624" s="13"/>
      <c r="O624" s="6"/>
    </row>
    <row r="625" spans="4:15">
      <c r="D625" s="12"/>
      <c r="E625" s="12"/>
      <c r="F625" s="12"/>
      <c r="G625" s="12"/>
      <c r="H625" s="12"/>
      <c r="N625" s="13"/>
      <c r="O625" s="6"/>
    </row>
    <row r="626" spans="4:15">
      <c r="D626" s="12"/>
      <c r="E626" s="12"/>
      <c r="F626" s="12"/>
      <c r="G626" s="12"/>
      <c r="H626" s="12"/>
      <c r="N626" s="13"/>
      <c r="O626" s="6"/>
    </row>
    <row r="627" spans="4:15">
      <c r="D627" s="12"/>
      <c r="E627" s="12"/>
      <c r="F627" s="12"/>
      <c r="G627" s="12"/>
      <c r="H627" s="12"/>
      <c r="N627" s="13"/>
      <c r="O627" s="6"/>
    </row>
    <row r="628" spans="4:15">
      <c r="D628" s="12"/>
      <c r="E628" s="12"/>
      <c r="F628" s="12"/>
      <c r="G628" s="12"/>
      <c r="H628" s="12"/>
      <c r="N628" s="13"/>
      <c r="O628" s="6"/>
    </row>
    <row r="629" spans="4:15">
      <c r="D629" s="12"/>
      <c r="E629" s="12"/>
      <c r="F629" s="12"/>
      <c r="G629" s="12"/>
      <c r="H629" s="12"/>
      <c r="N629" s="13"/>
      <c r="O629" s="6"/>
    </row>
    <row r="630" spans="4:15">
      <c r="D630" s="12"/>
      <c r="E630" s="12"/>
      <c r="F630" s="12"/>
      <c r="G630" s="12"/>
      <c r="H630" s="12"/>
      <c r="N630" s="13"/>
      <c r="O630" s="6"/>
    </row>
    <row r="631" spans="4:15">
      <c r="D631" s="12"/>
      <c r="E631" s="12"/>
      <c r="F631" s="12"/>
      <c r="G631" s="12"/>
      <c r="H631" s="12"/>
      <c r="N631" s="13"/>
      <c r="O631" s="6"/>
    </row>
    <row r="632" spans="4:15">
      <c r="D632" s="12"/>
      <c r="E632" s="12"/>
      <c r="F632" s="12"/>
      <c r="G632" s="12"/>
      <c r="H632" s="12"/>
      <c r="N632" s="13"/>
      <c r="O632" s="6"/>
    </row>
    <row r="633" spans="4:15">
      <c r="D633" s="12"/>
      <c r="E633" s="12"/>
      <c r="F633" s="12"/>
      <c r="G633" s="12"/>
      <c r="H633" s="12"/>
      <c r="N633" s="13"/>
      <c r="O633" s="6"/>
    </row>
    <row r="634" spans="4:15">
      <c r="D634" s="12"/>
      <c r="E634" s="12"/>
      <c r="F634" s="12"/>
      <c r="G634" s="12"/>
      <c r="H634" s="12"/>
      <c r="N634" s="13"/>
      <c r="O634" s="6"/>
    </row>
    <row r="635" spans="4:15">
      <c r="D635" s="12"/>
      <c r="E635" s="12"/>
      <c r="F635" s="12"/>
      <c r="G635" s="12"/>
      <c r="H635" s="12"/>
      <c r="N635" s="13"/>
      <c r="O635" s="6"/>
    </row>
    <row r="636" spans="4:15">
      <c r="D636" s="12"/>
      <c r="E636" s="12"/>
      <c r="F636" s="12"/>
      <c r="G636" s="12"/>
      <c r="H636" s="12"/>
      <c r="N636" s="13"/>
      <c r="O636" s="6"/>
    </row>
    <row r="637" spans="4:15">
      <c r="D637" s="12"/>
      <c r="E637" s="12"/>
      <c r="F637" s="12"/>
      <c r="G637" s="12"/>
      <c r="H637" s="12"/>
      <c r="N637" s="13"/>
      <c r="O637" s="6"/>
    </row>
    <row r="638" spans="4:15">
      <c r="D638" s="12"/>
      <c r="E638" s="12"/>
      <c r="F638" s="12"/>
      <c r="G638" s="12"/>
      <c r="H638" s="12"/>
      <c r="N638" s="13"/>
      <c r="O638" s="6"/>
    </row>
    <row r="639" spans="4:15">
      <c r="D639" s="12"/>
      <c r="E639" s="12"/>
      <c r="F639" s="12"/>
      <c r="G639" s="12"/>
      <c r="H639" s="12"/>
      <c r="N639" s="13"/>
      <c r="O639" s="6"/>
    </row>
    <row r="640" spans="4:15">
      <c r="D640" s="12"/>
      <c r="E640" s="12"/>
      <c r="F640" s="12"/>
      <c r="G640" s="12"/>
      <c r="H640" s="12"/>
      <c r="N640" s="13"/>
      <c r="O640" s="6"/>
    </row>
    <row r="641" spans="4:15">
      <c r="D641" s="12"/>
      <c r="E641" s="12"/>
      <c r="F641" s="12"/>
      <c r="G641" s="12"/>
      <c r="H641" s="12"/>
      <c r="N641" s="13"/>
      <c r="O641" s="6"/>
    </row>
    <row r="642" spans="4:15">
      <c r="D642" s="12"/>
      <c r="E642" s="12"/>
      <c r="F642" s="12"/>
      <c r="G642" s="12"/>
      <c r="H642" s="12"/>
      <c r="N642" s="13"/>
      <c r="O642" s="6"/>
    </row>
    <row r="643" spans="4:15">
      <c r="D643" s="12"/>
      <c r="E643" s="12"/>
      <c r="F643" s="12"/>
      <c r="G643" s="12"/>
      <c r="H643" s="12"/>
      <c r="N643" s="13"/>
      <c r="O643" s="6"/>
    </row>
    <row r="644" spans="4:15">
      <c r="D644" s="12"/>
      <c r="E644" s="12"/>
      <c r="F644" s="12"/>
      <c r="G644" s="12"/>
      <c r="H644" s="12"/>
      <c r="N644" s="13"/>
      <c r="O644" s="6"/>
    </row>
    <row r="645" spans="4:15">
      <c r="D645" s="12"/>
      <c r="E645" s="12"/>
      <c r="F645" s="12"/>
      <c r="G645" s="12"/>
      <c r="H645" s="12"/>
      <c r="N645" s="13"/>
      <c r="O645" s="6"/>
    </row>
    <row r="646" spans="4:15">
      <c r="D646" s="12"/>
      <c r="E646" s="12"/>
      <c r="F646" s="12"/>
      <c r="G646" s="12"/>
      <c r="H646" s="12"/>
      <c r="N646" s="13"/>
      <c r="O646" s="6"/>
    </row>
    <row r="647" spans="4:15">
      <c r="D647" s="12"/>
      <c r="E647" s="12"/>
      <c r="F647" s="12"/>
      <c r="G647" s="12"/>
      <c r="H647" s="12"/>
      <c r="N647" s="13"/>
      <c r="O647" s="6"/>
    </row>
    <row r="648" spans="4:15">
      <c r="D648" s="12"/>
      <c r="E648" s="12"/>
      <c r="F648" s="12"/>
      <c r="G648" s="12"/>
      <c r="H648" s="12"/>
      <c r="N648" s="13"/>
      <c r="O648" s="6"/>
    </row>
    <row r="649" spans="4:15">
      <c r="D649" s="12"/>
      <c r="E649" s="12"/>
      <c r="F649" s="12"/>
      <c r="G649" s="12"/>
      <c r="H649" s="12"/>
      <c r="N649" s="13"/>
      <c r="O649" s="6"/>
    </row>
    <row r="650" spans="4:15">
      <c r="D650" s="12"/>
      <c r="E650" s="12"/>
      <c r="F650" s="12"/>
      <c r="G650" s="12"/>
      <c r="H650" s="12"/>
      <c r="N650" s="13"/>
      <c r="O650" s="6"/>
    </row>
    <row r="651" spans="4:15">
      <c r="D651" s="12"/>
      <c r="E651" s="12"/>
      <c r="F651" s="12"/>
      <c r="G651" s="12"/>
      <c r="H651" s="12"/>
      <c r="N651" s="13"/>
      <c r="O651" s="6"/>
    </row>
    <row r="652" spans="4:15">
      <c r="D652" s="12"/>
      <c r="E652" s="12"/>
      <c r="F652" s="12"/>
      <c r="G652" s="12"/>
      <c r="H652" s="12"/>
      <c r="N652" s="13"/>
      <c r="O652" s="6"/>
    </row>
    <row r="653" spans="4:15">
      <c r="D653" s="12"/>
      <c r="E653" s="12"/>
      <c r="F653" s="12"/>
      <c r="G653" s="12"/>
      <c r="H653" s="12"/>
      <c r="N653" s="13"/>
      <c r="O653" s="6"/>
    </row>
    <row r="654" spans="4:15">
      <c r="D654" s="12"/>
      <c r="E654" s="12"/>
      <c r="F654" s="12"/>
      <c r="G654" s="12"/>
      <c r="H654" s="12"/>
      <c r="N654" s="13"/>
      <c r="O654" s="6"/>
    </row>
    <row r="655" spans="4:15">
      <c r="D655" s="12"/>
      <c r="E655" s="12"/>
      <c r="F655" s="12"/>
      <c r="G655" s="12"/>
      <c r="H655" s="12"/>
      <c r="N655" s="13"/>
      <c r="O655" s="6"/>
    </row>
    <row r="656" spans="4:15">
      <c r="D656" s="12"/>
      <c r="E656" s="12"/>
      <c r="F656" s="12"/>
      <c r="G656" s="12"/>
      <c r="H656" s="12"/>
      <c r="N656" s="13"/>
      <c r="O656" s="6"/>
    </row>
    <row r="657" spans="4:15">
      <c r="D657" s="12"/>
      <c r="E657" s="12"/>
      <c r="F657" s="12"/>
      <c r="G657" s="12"/>
      <c r="H657" s="12"/>
      <c r="N657" s="13"/>
      <c r="O657" s="6"/>
    </row>
    <row r="658" spans="4:15">
      <c r="D658" s="12"/>
      <c r="E658" s="12"/>
      <c r="F658" s="12"/>
      <c r="G658" s="12"/>
      <c r="H658" s="12"/>
      <c r="N658" s="13"/>
      <c r="O658" s="6"/>
    </row>
    <row r="659" spans="4:15">
      <c r="D659" s="12"/>
      <c r="E659" s="12"/>
      <c r="F659" s="12"/>
      <c r="G659" s="12"/>
      <c r="H659" s="12"/>
      <c r="N659" s="13"/>
      <c r="O659" s="6"/>
    </row>
    <row r="660" spans="4:15">
      <c r="D660" s="12"/>
      <c r="E660" s="12"/>
      <c r="F660" s="12"/>
      <c r="G660" s="12"/>
      <c r="H660" s="12"/>
      <c r="N660" s="13"/>
      <c r="O660" s="6"/>
    </row>
    <row r="661" spans="4:15">
      <c r="D661" s="12"/>
      <c r="E661" s="12"/>
      <c r="F661" s="12"/>
      <c r="G661" s="12"/>
      <c r="H661" s="12"/>
      <c r="N661" s="13"/>
      <c r="O661" s="6"/>
    </row>
    <row r="662" spans="4:15">
      <c r="D662" s="12"/>
      <c r="E662" s="12"/>
      <c r="F662" s="12"/>
      <c r="G662" s="12"/>
      <c r="H662" s="12"/>
      <c r="N662" s="13"/>
      <c r="O662" s="6"/>
    </row>
    <row r="663" spans="4:15">
      <c r="D663" s="12"/>
      <c r="E663" s="12"/>
      <c r="F663" s="12"/>
      <c r="G663" s="12"/>
      <c r="H663" s="12"/>
      <c r="N663" s="13"/>
      <c r="O663" s="6"/>
    </row>
    <row r="664" spans="4:15">
      <c r="D664" s="12"/>
      <c r="E664" s="12"/>
      <c r="F664" s="12"/>
      <c r="G664" s="12"/>
      <c r="H664" s="12"/>
      <c r="N664" s="13"/>
      <c r="O664" s="6"/>
    </row>
    <row r="665" spans="4:15">
      <c r="D665" s="12"/>
      <c r="E665" s="12"/>
      <c r="F665" s="12"/>
      <c r="G665" s="12"/>
      <c r="H665" s="12"/>
      <c r="N665" s="13"/>
      <c r="O665" s="6"/>
    </row>
    <row r="666" spans="4:15">
      <c r="D666" s="12"/>
      <c r="E666" s="12"/>
      <c r="F666" s="12"/>
      <c r="G666" s="12"/>
      <c r="H666" s="12"/>
      <c r="N666" s="13"/>
      <c r="O666" s="6"/>
    </row>
    <row r="667" spans="4:15">
      <c r="D667" s="12"/>
      <c r="E667" s="12"/>
      <c r="F667" s="12"/>
      <c r="G667" s="12"/>
      <c r="H667" s="12"/>
      <c r="N667" s="13"/>
      <c r="O667" s="6"/>
    </row>
    <row r="668" spans="4:15">
      <c r="D668" s="12"/>
      <c r="E668" s="12"/>
      <c r="F668" s="12"/>
      <c r="G668" s="12"/>
      <c r="H668" s="12"/>
      <c r="N668" s="13"/>
      <c r="O668" s="6"/>
    </row>
    <row r="669" spans="4:15">
      <c r="D669" s="12"/>
      <c r="E669" s="12"/>
      <c r="F669" s="12"/>
      <c r="G669" s="12"/>
      <c r="H669" s="12"/>
      <c r="N669" s="13"/>
      <c r="O669" s="6"/>
    </row>
    <row r="670" spans="4:15">
      <c r="D670" s="12"/>
      <c r="E670" s="12"/>
      <c r="F670" s="12"/>
      <c r="G670" s="12"/>
      <c r="H670" s="12"/>
      <c r="N670" s="13"/>
      <c r="O670" s="6"/>
    </row>
    <row r="671" spans="4:15">
      <c r="D671" s="12"/>
      <c r="E671" s="12"/>
      <c r="F671" s="12"/>
      <c r="G671" s="12"/>
      <c r="H671" s="12"/>
      <c r="N671" s="13"/>
      <c r="O671" s="6"/>
    </row>
    <row r="672" spans="4:15">
      <c r="D672" s="12"/>
      <c r="E672" s="12"/>
      <c r="F672" s="12"/>
      <c r="G672" s="12"/>
      <c r="H672" s="12"/>
      <c r="N672" s="13"/>
      <c r="O672" s="6"/>
    </row>
    <row r="673" spans="4:15">
      <c r="D673" s="12"/>
      <c r="E673" s="12"/>
      <c r="F673" s="12"/>
      <c r="G673" s="12"/>
      <c r="H673" s="12"/>
      <c r="N673" s="13"/>
      <c r="O673" s="6"/>
    </row>
    <row r="674" spans="4:15">
      <c r="D674" s="12"/>
      <c r="E674" s="12"/>
      <c r="F674" s="12"/>
      <c r="G674" s="12"/>
      <c r="H674" s="12"/>
      <c r="N674" s="13"/>
      <c r="O674" s="6"/>
    </row>
    <row r="675" spans="4:15">
      <c r="D675" s="12"/>
      <c r="E675" s="12"/>
      <c r="F675" s="12"/>
      <c r="G675" s="12"/>
      <c r="H675" s="12"/>
      <c r="N675" s="13"/>
      <c r="O675" s="6"/>
    </row>
    <row r="676" spans="4:15">
      <c r="D676" s="12"/>
      <c r="E676" s="12"/>
      <c r="F676" s="12"/>
      <c r="G676" s="12"/>
      <c r="H676" s="12"/>
      <c r="N676" s="13"/>
      <c r="O676" s="6"/>
    </row>
    <row r="677" spans="4:15">
      <c r="D677" s="12"/>
      <c r="E677" s="12"/>
      <c r="F677" s="12"/>
      <c r="G677" s="12"/>
      <c r="H677" s="12"/>
      <c r="N677" s="13"/>
      <c r="O677" s="6"/>
    </row>
    <row r="678" spans="4:15">
      <c r="D678" s="12"/>
      <c r="E678" s="12"/>
      <c r="F678" s="12"/>
      <c r="G678" s="12"/>
      <c r="H678" s="12"/>
      <c r="N678" s="13"/>
      <c r="O678" s="6"/>
    </row>
    <row r="679" spans="4:15">
      <c r="D679" s="12"/>
      <c r="E679" s="12"/>
      <c r="F679" s="12"/>
      <c r="G679" s="12"/>
      <c r="H679" s="12"/>
      <c r="N679" s="13"/>
      <c r="O679" s="6"/>
    </row>
    <row r="680" spans="4:15">
      <c r="D680" s="12"/>
      <c r="E680" s="12"/>
      <c r="F680" s="12"/>
      <c r="G680" s="12"/>
      <c r="H680" s="12"/>
      <c r="N680" s="13"/>
      <c r="O680" s="6"/>
    </row>
    <row r="681" spans="4:15">
      <c r="D681" s="12"/>
      <c r="E681" s="12"/>
      <c r="F681" s="12"/>
      <c r="G681" s="12"/>
      <c r="H681" s="12"/>
      <c r="N681" s="13"/>
      <c r="O681" s="6"/>
    </row>
    <row r="682" spans="4:15">
      <c r="D682" s="12"/>
      <c r="E682" s="12"/>
      <c r="F682" s="12"/>
      <c r="G682" s="12"/>
      <c r="H682" s="12"/>
      <c r="N682" s="13"/>
      <c r="O682" s="6"/>
    </row>
    <row r="683" spans="4:15">
      <c r="D683" s="12"/>
      <c r="E683" s="12"/>
      <c r="F683" s="12"/>
      <c r="G683" s="12"/>
      <c r="H683" s="12"/>
      <c r="N683" s="13"/>
      <c r="O683" s="6"/>
    </row>
    <row r="684" spans="4:15">
      <c r="D684" s="12"/>
      <c r="E684" s="12"/>
      <c r="F684" s="12"/>
      <c r="G684" s="12"/>
      <c r="H684" s="12"/>
      <c r="N684" s="13"/>
      <c r="O684" s="6"/>
    </row>
    <row r="685" spans="4:15">
      <c r="D685" s="12"/>
      <c r="E685" s="12"/>
      <c r="F685" s="12"/>
      <c r="G685" s="12"/>
      <c r="H685" s="12"/>
      <c r="N685" s="13"/>
      <c r="O685" s="6"/>
    </row>
    <row r="686" spans="4:15">
      <c r="D686" s="12"/>
      <c r="E686" s="12"/>
      <c r="F686" s="12"/>
      <c r="G686" s="12"/>
      <c r="H686" s="12"/>
      <c r="N686" s="13"/>
      <c r="O686" s="6"/>
    </row>
    <row r="687" spans="4:15">
      <c r="D687" s="12"/>
      <c r="E687" s="12"/>
      <c r="F687" s="12"/>
      <c r="G687" s="12"/>
      <c r="H687" s="12"/>
      <c r="N687" s="13"/>
      <c r="O687" s="6"/>
    </row>
    <row r="688" spans="4:15">
      <c r="D688" s="12"/>
      <c r="E688" s="12"/>
      <c r="F688" s="12"/>
      <c r="G688" s="12"/>
      <c r="H688" s="12"/>
      <c r="N688" s="13"/>
      <c r="O688" s="6"/>
    </row>
    <row r="689" spans="4:15">
      <c r="D689" s="12"/>
      <c r="E689" s="12"/>
      <c r="F689" s="12"/>
      <c r="G689" s="12"/>
      <c r="H689" s="12"/>
      <c r="N689" s="13"/>
      <c r="O689" s="6"/>
    </row>
    <row r="690" spans="4:15">
      <c r="D690" s="12"/>
      <c r="E690" s="12"/>
      <c r="F690" s="12"/>
      <c r="G690" s="12"/>
      <c r="H690" s="12"/>
      <c r="N690" s="13"/>
      <c r="O690" s="6"/>
    </row>
    <row r="691" spans="4:15">
      <c r="D691" s="12"/>
      <c r="E691" s="12"/>
      <c r="F691" s="12"/>
      <c r="G691" s="12"/>
      <c r="H691" s="12"/>
      <c r="N691" s="13"/>
      <c r="O691" s="6"/>
    </row>
    <row r="692" spans="4:15">
      <c r="D692" s="12"/>
      <c r="E692" s="12"/>
      <c r="F692" s="12"/>
      <c r="G692" s="12"/>
      <c r="H692" s="12"/>
      <c r="N692" s="13"/>
      <c r="O692" s="6"/>
    </row>
    <row r="693" spans="4:15">
      <c r="D693" s="12"/>
      <c r="E693" s="12"/>
      <c r="F693" s="12"/>
      <c r="G693" s="12"/>
      <c r="H693" s="12"/>
      <c r="N693" s="13"/>
      <c r="O693" s="6"/>
    </row>
    <row r="694" spans="4:15">
      <c r="D694" s="12"/>
      <c r="E694" s="12"/>
      <c r="F694" s="12"/>
      <c r="G694" s="12"/>
      <c r="H694" s="12"/>
      <c r="N694" s="13"/>
      <c r="O694" s="6"/>
    </row>
    <row r="695" spans="4:15">
      <c r="D695" s="12"/>
      <c r="E695" s="12"/>
      <c r="F695" s="12"/>
      <c r="G695" s="12"/>
      <c r="H695" s="12"/>
      <c r="N695" s="13"/>
      <c r="O695" s="6"/>
    </row>
    <row r="696" spans="4:15">
      <c r="D696" s="12"/>
      <c r="E696" s="12"/>
      <c r="F696" s="12"/>
      <c r="G696" s="12"/>
      <c r="H696" s="12"/>
      <c r="N696" s="13"/>
      <c r="O696" s="6"/>
    </row>
    <row r="697" spans="4:15">
      <c r="D697" s="12"/>
      <c r="E697" s="12"/>
      <c r="F697" s="12"/>
      <c r="G697" s="12"/>
      <c r="H697" s="12"/>
      <c r="N697" s="13"/>
      <c r="O697" s="6"/>
    </row>
    <row r="698" spans="4:15">
      <c r="D698" s="12"/>
      <c r="E698" s="12"/>
      <c r="F698" s="12"/>
      <c r="G698" s="12"/>
      <c r="H698" s="12"/>
      <c r="N698" s="13"/>
      <c r="O698" s="6"/>
    </row>
    <row r="699" spans="4:15">
      <c r="D699" s="12"/>
      <c r="E699" s="12"/>
      <c r="F699" s="12"/>
      <c r="G699" s="12"/>
      <c r="H699" s="12"/>
      <c r="N699" s="13"/>
      <c r="O699" s="6"/>
    </row>
    <row r="700" spans="4:15">
      <c r="D700" s="12"/>
      <c r="E700" s="12"/>
      <c r="F700" s="12"/>
      <c r="G700" s="12"/>
      <c r="H700" s="12"/>
      <c r="N700" s="13"/>
      <c r="O700" s="6"/>
    </row>
    <row r="701" spans="4:15">
      <c r="D701" s="12"/>
      <c r="E701" s="12"/>
      <c r="F701" s="12"/>
      <c r="G701" s="12"/>
      <c r="H701" s="12"/>
      <c r="N701" s="13"/>
      <c r="O701" s="6"/>
    </row>
    <row r="702" spans="4:15">
      <c r="D702" s="12"/>
      <c r="E702" s="12"/>
      <c r="F702" s="12"/>
      <c r="G702" s="12"/>
      <c r="H702" s="12"/>
      <c r="N702" s="13"/>
      <c r="O702" s="6"/>
    </row>
    <row r="703" spans="4:15">
      <c r="D703" s="12"/>
      <c r="E703" s="12"/>
      <c r="F703" s="12"/>
      <c r="G703" s="12"/>
      <c r="H703" s="12"/>
      <c r="N703" s="13"/>
      <c r="O703" s="6"/>
    </row>
    <row r="704" spans="4:15">
      <c r="D704" s="12"/>
      <c r="E704" s="12"/>
      <c r="F704" s="12"/>
      <c r="G704" s="12"/>
      <c r="H704" s="12"/>
      <c r="N704" s="13"/>
      <c r="O704" s="6"/>
    </row>
    <row r="705" spans="4:15">
      <c r="D705" s="12"/>
      <c r="E705" s="12"/>
      <c r="F705" s="12"/>
      <c r="G705" s="12"/>
      <c r="H705" s="12"/>
      <c r="N705" s="13"/>
      <c r="O705" s="6"/>
    </row>
    <row r="706" spans="4:15">
      <c r="D706" s="12"/>
      <c r="E706" s="12"/>
      <c r="F706" s="12"/>
      <c r="G706" s="12"/>
      <c r="H706" s="12"/>
      <c r="N706" s="13"/>
      <c r="O706" s="6"/>
    </row>
    <row r="707" spans="4:15">
      <c r="D707" s="12"/>
      <c r="E707" s="12"/>
      <c r="F707" s="12"/>
      <c r="G707" s="12"/>
      <c r="H707" s="12"/>
      <c r="N707" s="13"/>
      <c r="O707" s="6"/>
    </row>
    <row r="708" spans="4:15">
      <c r="D708" s="12"/>
      <c r="E708" s="12"/>
      <c r="F708" s="12"/>
      <c r="G708" s="12"/>
      <c r="H708" s="12"/>
      <c r="N708" s="13"/>
      <c r="O708" s="6"/>
    </row>
    <row r="709" spans="4:15">
      <c r="D709" s="12"/>
      <c r="E709" s="12"/>
      <c r="F709" s="12"/>
      <c r="G709" s="12"/>
      <c r="H709" s="12"/>
      <c r="N709" s="13"/>
      <c r="O709" s="6"/>
    </row>
    <row r="710" spans="4:15">
      <c r="D710" s="12"/>
      <c r="E710" s="12"/>
      <c r="F710" s="12"/>
      <c r="G710" s="12"/>
      <c r="H710" s="12"/>
      <c r="N710" s="13"/>
      <c r="O710" s="6"/>
    </row>
    <row r="711" spans="4:15">
      <c r="D711" s="12"/>
      <c r="E711" s="12"/>
      <c r="F711" s="12"/>
      <c r="G711" s="12"/>
      <c r="H711" s="12"/>
      <c r="N711" s="13"/>
      <c r="O711" s="6"/>
    </row>
    <row r="712" spans="4:15">
      <c r="D712" s="12"/>
      <c r="E712" s="12"/>
      <c r="F712" s="12"/>
      <c r="G712" s="12"/>
      <c r="H712" s="12"/>
      <c r="N712" s="13"/>
      <c r="O712" s="6"/>
    </row>
    <row r="713" spans="4:15">
      <c r="D713" s="12"/>
      <c r="E713" s="12"/>
      <c r="F713" s="12"/>
      <c r="G713" s="12"/>
      <c r="H713" s="12"/>
      <c r="N713" s="13"/>
      <c r="O713" s="6"/>
    </row>
    <row r="714" spans="4:15">
      <c r="D714" s="12"/>
      <c r="E714" s="12"/>
      <c r="F714" s="12"/>
      <c r="G714" s="12"/>
      <c r="H714" s="12"/>
      <c r="N714" s="13"/>
      <c r="O714" s="6"/>
    </row>
    <row r="715" spans="4:15">
      <c r="D715" s="12"/>
      <c r="E715" s="12"/>
      <c r="F715" s="12"/>
      <c r="G715" s="12"/>
      <c r="H715" s="12"/>
      <c r="N715" s="13"/>
      <c r="O715" s="6"/>
    </row>
    <row r="716" spans="4:15">
      <c r="D716" s="12"/>
      <c r="E716" s="12"/>
      <c r="F716" s="12"/>
      <c r="G716" s="12"/>
      <c r="H716" s="12"/>
      <c r="N716" s="13"/>
      <c r="O716" s="6"/>
    </row>
    <row r="717" spans="4:15">
      <c r="D717" s="12"/>
      <c r="E717" s="12"/>
      <c r="F717" s="12"/>
      <c r="G717" s="12"/>
      <c r="H717" s="12"/>
      <c r="N717" s="13"/>
      <c r="O717" s="6"/>
    </row>
    <row r="718" spans="4:15">
      <c r="D718" s="12"/>
      <c r="E718" s="12"/>
      <c r="F718" s="12"/>
      <c r="G718" s="12"/>
      <c r="H718" s="12"/>
      <c r="N718" s="13"/>
      <c r="O718" s="6"/>
    </row>
    <row r="719" spans="4:15">
      <c r="D719" s="12"/>
      <c r="E719" s="12"/>
      <c r="F719" s="12"/>
      <c r="G719" s="12"/>
      <c r="H719" s="12"/>
      <c r="N719" s="13"/>
      <c r="O719" s="6"/>
    </row>
    <row r="720" spans="4:15">
      <c r="D720" s="12"/>
      <c r="E720" s="12"/>
      <c r="F720" s="12"/>
      <c r="G720" s="12"/>
      <c r="H720" s="12"/>
      <c r="N720" s="13"/>
      <c r="O720" s="6"/>
    </row>
    <row r="721" spans="4:15">
      <c r="D721" s="12"/>
      <c r="E721" s="12"/>
      <c r="F721" s="12"/>
      <c r="G721" s="12"/>
      <c r="H721" s="12"/>
      <c r="N721" s="13"/>
      <c r="O721" s="6"/>
    </row>
    <row r="722" spans="4:15">
      <c r="D722" s="12"/>
      <c r="E722" s="12"/>
      <c r="F722" s="12"/>
      <c r="G722" s="12"/>
      <c r="H722" s="12"/>
      <c r="N722" s="13"/>
      <c r="O722" s="6"/>
    </row>
    <row r="723" spans="4:15">
      <c r="D723" s="12"/>
      <c r="E723" s="12"/>
      <c r="F723" s="12"/>
      <c r="G723" s="12"/>
      <c r="H723" s="12"/>
      <c r="N723" s="13"/>
      <c r="O723" s="6"/>
    </row>
    <row r="724" spans="4:15">
      <c r="D724" s="12"/>
      <c r="E724" s="12"/>
      <c r="F724" s="12"/>
      <c r="G724" s="12"/>
      <c r="H724" s="12"/>
      <c r="N724" s="13"/>
      <c r="O724" s="6"/>
    </row>
    <row r="725" spans="4:15">
      <c r="D725" s="12"/>
      <c r="E725" s="12"/>
      <c r="F725" s="12"/>
      <c r="G725" s="12"/>
      <c r="H725" s="12"/>
      <c r="N725" s="13"/>
      <c r="O725" s="6"/>
    </row>
    <row r="726" spans="4:15">
      <c r="D726" s="12"/>
      <c r="E726" s="12"/>
      <c r="F726" s="12"/>
      <c r="G726" s="12"/>
      <c r="H726" s="12"/>
      <c r="N726" s="13"/>
      <c r="O726" s="6"/>
    </row>
    <row r="727" spans="4:15">
      <c r="D727" s="12"/>
      <c r="E727" s="12"/>
      <c r="F727" s="12"/>
      <c r="G727" s="12"/>
      <c r="H727" s="12"/>
      <c r="N727" s="13"/>
      <c r="O727" s="6"/>
    </row>
    <row r="728" spans="4:15">
      <c r="D728" s="12"/>
      <c r="E728" s="12"/>
      <c r="F728" s="12"/>
      <c r="G728" s="12"/>
      <c r="H728" s="12"/>
      <c r="N728" s="13"/>
      <c r="O728" s="6"/>
    </row>
    <row r="729" spans="4:15">
      <c r="D729" s="12"/>
      <c r="E729" s="12"/>
      <c r="F729" s="12"/>
      <c r="G729" s="12"/>
      <c r="H729" s="12"/>
      <c r="N729" s="13"/>
      <c r="O729" s="6"/>
    </row>
    <row r="730" spans="4:15">
      <c r="D730" s="12"/>
      <c r="E730" s="12"/>
      <c r="F730" s="12"/>
      <c r="G730" s="12"/>
      <c r="H730" s="12"/>
      <c r="N730" s="13"/>
      <c r="O730" s="6"/>
    </row>
    <row r="731" spans="4:15">
      <c r="D731" s="12"/>
      <c r="E731" s="12"/>
      <c r="F731" s="12"/>
      <c r="G731" s="12"/>
      <c r="H731" s="12"/>
      <c r="N731" s="13"/>
      <c r="O731" s="6"/>
    </row>
    <row r="732" spans="4:15">
      <c r="D732" s="12"/>
      <c r="E732" s="12"/>
      <c r="F732" s="12"/>
      <c r="G732" s="12"/>
      <c r="H732" s="12"/>
      <c r="N732" s="13"/>
      <c r="O732" s="6"/>
    </row>
    <row r="733" spans="4:15">
      <c r="D733" s="12"/>
      <c r="E733" s="12"/>
      <c r="F733" s="12"/>
      <c r="G733" s="12"/>
      <c r="H733" s="12"/>
      <c r="N733" s="13"/>
      <c r="O733" s="6"/>
    </row>
    <row r="734" spans="4:15">
      <c r="D734" s="12"/>
      <c r="E734" s="12"/>
      <c r="F734" s="12"/>
      <c r="G734" s="12"/>
      <c r="H734" s="12"/>
      <c r="N734" s="13"/>
      <c r="O734" s="6"/>
    </row>
    <row r="735" spans="4:15">
      <c r="D735" s="12"/>
      <c r="E735" s="12"/>
      <c r="F735" s="12"/>
      <c r="G735" s="12"/>
      <c r="H735" s="12"/>
      <c r="N735" s="13"/>
      <c r="O735" s="6"/>
    </row>
    <row r="736" spans="4:15">
      <c r="D736" s="12"/>
      <c r="E736" s="12"/>
      <c r="F736" s="12"/>
      <c r="G736" s="12"/>
      <c r="H736" s="12"/>
      <c r="N736" s="13"/>
      <c r="O736" s="6"/>
    </row>
    <row r="737" spans="4:15">
      <c r="D737" s="12"/>
      <c r="E737" s="12"/>
      <c r="F737" s="12"/>
      <c r="G737" s="12"/>
      <c r="H737" s="12"/>
      <c r="N737" s="13"/>
      <c r="O737" s="6"/>
    </row>
    <row r="738" spans="4:15">
      <c r="D738" s="12"/>
      <c r="E738" s="12"/>
      <c r="F738" s="12"/>
      <c r="G738" s="12"/>
      <c r="H738" s="12"/>
      <c r="N738" s="13"/>
      <c r="O738" s="6"/>
    </row>
    <row r="739" spans="4:15">
      <c r="D739" s="12"/>
      <c r="E739" s="12"/>
      <c r="F739" s="12"/>
      <c r="G739" s="12"/>
      <c r="H739" s="12"/>
      <c r="N739" s="13"/>
      <c r="O739" s="6"/>
    </row>
    <row r="740" spans="4:15">
      <c r="D740" s="12"/>
      <c r="E740" s="12"/>
      <c r="F740" s="12"/>
      <c r="G740" s="12"/>
      <c r="H740" s="12"/>
      <c r="N740" s="13"/>
      <c r="O740" s="6"/>
    </row>
    <row r="741" spans="4:15">
      <c r="D741" s="12"/>
      <c r="E741" s="12"/>
      <c r="F741" s="12"/>
      <c r="G741" s="12"/>
      <c r="H741" s="12"/>
      <c r="N741" s="13"/>
      <c r="O741" s="6"/>
    </row>
    <row r="742" spans="4:15">
      <c r="D742" s="12"/>
      <c r="E742" s="12"/>
      <c r="F742" s="12"/>
      <c r="G742" s="12"/>
      <c r="H742" s="12"/>
      <c r="N742" s="13"/>
      <c r="O742" s="6"/>
    </row>
    <row r="743" spans="4:15">
      <c r="D743" s="12"/>
      <c r="E743" s="12"/>
      <c r="F743" s="12"/>
      <c r="G743" s="12"/>
      <c r="H743" s="12"/>
      <c r="N743" s="13"/>
      <c r="O743" s="6"/>
    </row>
    <row r="744" spans="4:15">
      <c r="D744" s="12"/>
      <c r="E744" s="12"/>
      <c r="F744" s="12"/>
      <c r="G744" s="12"/>
      <c r="H744" s="12"/>
      <c r="N744" s="13"/>
      <c r="O744" s="6"/>
    </row>
    <row r="745" spans="4:15">
      <c r="D745" s="12"/>
      <c r="E745" s="12"/>
      <c r="F745" s="12"/>
      <c r="G745" s="12"/>
      <c r="H745" s="12"/>
      <c r="N745" s="13"/>
      <c r="O745" s="6"/>
    </row>
    <row r="746" spans="4:15">
      <c r="D746" s="12"/>
      <c r="E746" s="12"/>
      <c r="F746" s="12"/>
      <c r="G746" s="12"/>
      <c r="H746" s="12"/>
      <c r="N746" s="13"/>
      <c r="O746" s="6"/>
    </row>
    <row r="747" spans="4:15">
      <c r="D747" s="12"/>
      <c r="E747" s="12"/>
      <c r="F747" s="12"/>
      <c r="G747" s="12"/>
      <c r="H747" s="12"/>
      <c r="N747" s="13"/>
      <c r="O747" s="6"/>
    </row>
    <row r="748" spans="4:15">
      <c r="D748" s="12"/>
      <c r="E748" s="12"/>
      <c r="F748" s="12"/>
      <c r="G748" s="12"/>
      <c r="H748" s="12"/>
      <c r="N748" s="13"/>
      <c r="O748" s="6"/>
    </row>
    <row r="749" spans="4:15">
      <c r="D749" s="12"/>
      <c r="E749" s="12"/>
      <c r="F749" s="12"/>
      <c r="G749" s="12"/>
      <c r="H749" s="12"/>
      <c r="N749" s="13"/>
      <c r="O749" s="6"/>
    </row>
    <row r="750" spans="4:15">
      <c r="D750" s="12"/>
      <c r="E750" s="12"/>
      <c r="F750" s="12"/>
      <c r="G750" s="12"/>
      <c r="H750" s="12"/>
      <c r="N750" s="13"/>
      <c r="O750" s="6"/>
    </row>
    <row r="751" spans="4:15">
      <c r="D751" s="12"/>
      <c r="E751" s="12"/>
      <c r="F751" s="12"/>
      <c r="G751" s="12"/>
      <c r="H751" s="12"/>
      <c r="N751" s="13"/>
      <c r="O751" s="6"/>
    </row>
    <row r="752" spans="4:15">
      <c r="D752" s="12"/>
      <c r="E752" s="12"/>
      <c r="F752" s="12"/>
      <c r="G752" s="12"/>
      <c r="H752" s="12"/>
      <c r="N752" s="13"/>
      <c r="O752" s="6"/>
    </row>
    <row r="753" spans="4:15">
      <c r="D753" s="12"/>
      <c r="E753" s="12"/>
      <c r="F753" s="12"/>
      <c r="G753" s="12"/>
      <c r="H753" s="12"/>
      <c r="N753" s="13"/>
      <c r="O753" s="6"/>
    </row>
    <row r="754" spans="4:15">
      <c r="D754" s="12"/>
      <c r="E754" s="12"/>
      <c r="F754" s="12"/>
      <c r="G754" s="12"/>
      <c r="H754" s="12"/>
      <c r="N754" s="13"/>
      <c r="O754" s="6"/>
    </row>
    <row r="755" spans="4:15">
      <c r="D755" s="12"/>
      <c r="E755" s="12"/>
      <c r="F755" s="12"/>
      <c r="G755" s="12"/>
      <c r="H755" s="12"/>
      <c r="N755" s="13"/>
      <c r="O755" s="6"/>
    </row>
    <row r="756" spans="4:15">
      <c r="D756" s="12"/>
      <c r="E756" s="12"/>
      <c r="F756" s="12"/>
      <c r="G756" s="12"/>
      <c r="H756" s="12"/>
      <c r="N756" s="13"/>
      <c r="O756" s="6"/>
    </row>
    <row r="757" spans="4:15">
      <c r="D757" s="12"/>
      <c r="E757" s="12"/>
      <c r="F757" s="12"/>
      <c r="G757" s="12"/>
      <c r="H757" s="12"/>
      <c r="N757" s="13"/>
      <c r="O757" s="6"/>
    </row>
    <row r="758" spans="4:15">
      <c r="D758" s="12"/>
      <c r="E758" s="12"/>
      <c r="F758" s="12"/>
      <c r="G758" s="12"/>
      <c r="H758" s="12"/>
      <c r="N758" s="13"/>
      <c r="O758" s="6"/>
    </row>
    <row r="759" spans="4:15">
      <c r="D759" s="12"/>
      <c r="E759" s="12"/>
      <c r="F759" s="12"/>
      <c r="G759" s="12"/>
      <c r="H759" s="12"/>
      <c r="N759" s="13"/>
      <c r="O759" s="6"/>
    </row>
    <row r="760" spans="4:15">
      <c r="D760" s="12"/>
      <c r="E760" s="12"/>
      <c r="F760" s="12"/>
      <c r="G760" s="12"/>
      <c r="H760" s="12"/>
      <c r="N760" s="13"/>
      <c r="O760" s="6"/>
    </row>
    <row r="761" spans="4:15">
      <c r="D761" s="12"/>
      <c r="E761" s="12"/>
      <c r="F761" s="12"/>
      <c r="G761" s="12"/>
      <c r="H761" s="12"/>
      <c r="N761" s="13"/>
      <c r="O761" s="6"/>
    </row>
    <row r="762" spans="4:15">
      <c r="D762" s="12"/>
      <c r="E762" s="12"/>
      <c r="F762" s="12"/>
      <c r="G762" s="12"/>
      <c r="H762" s="12"/>
      <c r="N762" s="13"/>
      <c r="O762" s="6"/>
    </row>
    <row r="763" spans="4:15">
      <c r="D763" s="12"/>
      <c r="E763" s="12"/>
      <c r="F763" s="12"/>
      <c r="G763" s="12"/>
      <c r="H763" s="12"/>
      <c r="N763" s="13"/>
      <c r="O763" s="6"/>
    </row>
    <row r="764" spans="4:15">
      <c r="D764" s="12"/>
      <c r="E764" s="12"/>
      <c r="F764" s="12"/>
      <c r="G764" s="12"/>
      <c r="H764" s="12"/>
      <c r="N764" s="13"/>
      <c r="O764" s="6"/>
    </row>
    <row r="765" spans="4:15">
      <c r="D765" s="12"/>
      <c r="E765" s="12"/>
      <c r="F765" s="12"/>
      <c r="G765" s="12"/>
      <c r="H765" s="12"/>
      <c r="N765" s="13"/>
      <c r="O765" s="6"/>
    </row>
    <row r="766" spans="4:15">
      <c r="D766" s="12"/>
      <c r="E766" s="12"/>
      <c r="F766" s="12"/>
      <c r="G766" s="12"/>
      <c r="H766" s="12"/>
      <c r="N766" s="13"/>
      <c r="O766" s="6"/>
    </row>
    <row r="767" spans="4:15">
      <c r="D767" s="12"/>
      <c r="E767" s="12"/>
      <c r="F767" s="12"/>
      <c r="G767" s="12"/>
      <c r="H767" s="12"/>
      <c r="N767" s="13"/>
      <c r="O767" s="6"/>
    </row>
    <row r="768" spans="4:15">
      <c r="D768" s="12"/>
      <c r="E768" s="12"/>
      <c r="F768" s="12"/>
      <c r="G768" s="12"/>
      <c r="H768" s="12"/>
      <c r="N768" s="13"/>
      <c r="O768" s="6"/>
    </row>
    <row r="769" spans="4:15">
      <c r="D769" s="12"/>
      <c r="E769" s="12"/>
      <c r="F769" s="12"/>
      <c r="G769" s="12"/>
      <c r="H769" s="12"/>
      <c r="N769" s="13"/>
      <c r="O769" s="6"/>
    </row>
    <row r="770" spans="4:15">
      <c r="D770" s="12"/>
      <c r="E770" s="12"/>
      <c r="F770" s="12"/>
      <c r="G770" s="12"/>
      <c r="H770" s="12"/>
      <c r="N770" s="13"/>
      <c r="O770" s="6"/>
    </row>
    <row r="771" spans="4:15">
      <c r="D771" s="12"/>
      <c r="E771" s="12"/>
      <c r="F771" s="12"/>
      <c r="G771" s="12"/>
      <c r="H771" s="12"/>
      <c r="N771" s="13"/>
      <c r="O771" s="6"/>
    </row>
    <row r="772" spans="4:15">
      <c r="D772" s="12"/>
      <c r="E772" s="12"/>
      <c r="F772" s="12"/>
      <c r="G772" s="12"/>
      <c r="H772" s="12"/>
      <c r="N772" s="13"/>
      <c r="O772" s="6"/>
    </row>
    <row r="773" spans="4:15">
      <c r="D773" s="12"/>
      <c r="E773" s="12"/>
      <c r="F773" s="12"/>
      <c r="G773" s="12"/>
      <c r="H773" s="12"/>
      <c r="N773" s="13"/>
      <c r="O773" s="6"/>
    </row>
    <row r="774" spans="4:15">
      <c r="D774" s="12"/>
      <c r="E774" s="12"/>
      <c r="F774" s="12"/>
      <c r="G774" s="12"/>
      <c r="H774" s="12"/>
      <c r="N774" s="13"/>
      <c r="O774" s="6"/>
    </row>
    <row r="775" spans="4:15">
      <c r="D775" s="12"/>
      <c r="E775" s="12"/>
      <c r="F775" s="12"/>
      <c r="G775" s="12"/>
      <c r="H775" s="12"/>
      <c r="N775" s="13"/>
      <c r="O775" s="6"/>
    </row>
    <row r="776" spans="4:15">
      <c r="D776" s="12"/>
      <c r="E776" s="12"/>
      <c r="F776" s="12"/>
      <c r="G776" s="12"/>
      <c r="H776" s="12"/>
      <c r="N776" s="13"/>
      <c r="O776" s="6"/>
    </row>
    <row r="777" spans="4:15">
      <c r="D777" s="12"/>
      <c r="E777" s="12"/>
      <c r="F777" s="12"/>
      <c r="G777" s="12"/>
      <c r="H777" s="12"/>
      <c r="N777" s="13"/>
      <c r="O777" s="6"/>
    </row>
    <row r="778" spans="4:15">
      <c r="D778" s="12"/>
      <c r="E778" s="12"/>
      <c r="F778" s="12"/>
      <c r="G778" s="12"/>
      <c r="H778" s="12"/>
      <c r="N778" s="13"/>
      <c r="O778" s="6"/>
    </row>
    <row r="779" spans="4:15">
      <c r="D779" s="12"/>
      <c r="E779" s="12"/>
      <c r="F779" s="12"/>
      <c r="G779" s="12"/>
      <c r="H779" s="12"/>
      <c r="N779" s="13"/>
      <c r="O779" s="6"/>
    </row>
    <row r="780" spans="4:15">
      <c r="D780" s="12"/>
      <c r="E780" s="12"/>
      <c r="F780" s="12"/>
      <c r="G780" s="12"/>
      <c r="H780" s="12"/>
      <c r="N780" s="13"/>
      <c r="O780" s="6"/>
    </row>
    <row r="781" spans="4:15">
      <c r="D781" s="12"/>
      <c r="E781" s="12"/>
      <c r="F781" s="12"/>
      <c r="G781" s="12"/>
      <c r="H781" s="12"/>
      <c r="N781" s="13"/>
      <c r="O781" s="6"/>
    </row>
    <row r="782" spans="4:15">
      <c r="D782" s="12"/>
      <c r="E782" s="12"/>
      <c r="F782" s="12"/>
      <c r="G782" s="12"/>
      <c r="H782" s="12"/>
      <c r="N782" s="13"/>
      <c r="O782" s="6"/>
    </row>
    <row r="783" spans="4:15">
      <c r="D783" s="12"/>
      <c r="E783" s="12"/>
      <c r="F783" s="12"/>
      <c r="G783" s="12"/>
      <c r="H783" s="12"/>
      <c r="N783" s="13"/>
      <c r="O783" s="6"/>
    </row>
    <row r="784" spans="4:15">
      <c r="D784" s="12"/>
      <c r="E784" s="12"/>
      <c r="F784" s="12"/>
      <c r="G784" s="12"/>
      <c r="H784" s="12"/>
      <c r="N784" s="13"/>
      <c r="O784" s="6"/>
    </row>
    <row r="785" spans="4:15">
      <c r="D785" s="12"/>
      <c r="E785" s="12"/>
      <c r="F785" s="12"/>
      <c r="G785" s="12"/>
      <c r="H785" s="12"/>
      <c r="N785" s="13"/>
      <c r="O785" s="6"/>
    </row>
    <row r="786" spans="4:15">
      <c r="D786" s="12"/>
      <c r="E786" s="12"/>
      <c r="F786" s="12"/>
      <c r="G786" s="12"/>
      <c r="H786" s="12"/>
      <c r="N786" s="13"/>
      <c r="O786" s="6"/>
    </row>
    <row r="787" spans="4:15">
      <c r="D787" s="12"/>
      <c r="E787" s="12"/>
      <c r="F787" s="12"/>
      <c r="G787" s="12"/>
      <c r="H787" s="12"/>
      <c r="N787" s="13"/>
      <c r="O787" s="6"/>
    </row>
    <row r="788" spans="4:15">
      <c r="D788" s="12"/>
      <c r="E788" s="12"/>
      <c r="F788" s="12"/>
      <c r="G788" s="12"/>
      <c r="H788" s="12"/>
      <c r="N788" s="13"/>
      <c r="O788" s="6"/>
    </row>
    <row r="789" spans="4:15">
      <c r="D789" s="12"/>
      <c r="E789" s="12"/>
      <c r="F789" s="12"/>
      <c r="G789" s="12"/>
      <c r="H789" s="12"/>
      <c r="N789" s="13"/>
      <c r="O789" s="6"/>
    </row>
    <row r="790" spans="4:15">
      <c r="D790" s="12"/>
      <c r="E790" s="12"/>
      <c r="F790" s="12"/>
      <c r="G790" s="12"/>
      <c r="H790" s="12"/>
      <c r="N790" s="13"/>
      <c r="O790" s="6"/>
    </row>
    <row r="791" spans="4:15">
      <c r="D791" s="12"/>
      <c r="E791" s="12"/>
      <c r="F791" s="12"/>
      <c r="G791" s="12"/>
      <c r="H791" s="12"/>
      <c r="N791" s="13"/>
      <c r="O791" s="6"/>
    </row>
    <row r="792" spans="4:15">
      <c r="D792" s="12"/>
      <c r="E792" s="12"/>
      <c r="F792" s="12"/>
      <c r="G792" s="12"/>
      <c r="H792" s="12"/>
      <c r="N792" s="13"/>
      <c r="O792" s="6"/>
    </row>
    <row r="793" spans="4:15">
      <c r="D793" s="12"/>
      <c r="E793" s="12"/>
      <c r="F793" s="12"/>
      <c r="G793" s="12"/>
      <c r="H793" s="12"/>
      <c r="N793" s="13"/>
      <c r="O793" s="6"/>
    </row>
    <row r="794" spans="4:15">
      <c r="D794" s="12"/>
      <c r="E794" s="12"/>
      <c r="F794" s="12"/>
      <c r="G794" s="12"/>
      <c r="H794" s="12"/>
      <c r="N794" s="13"/>
      <c r="O794" s="6"/>
    </row>
    <row r="795" spans="4:15">
      <c r="D795" s="12"/>
      <c r="E795" s="12"/>
      <c r="F795" s="12"/>
      <c r="G795" s="12"/>
      <c r="H795" s="12"/>
      <c r="N795" s="13"/>
      <c r="O795" s="6"/>
    </row>
    <row r="796" spans="4:15">
      <c r="D796" s="12"/>
      <c r="E796" s="12"/>
      <c r="F796" s="12"/>
      <c r="G796" s="12"/>
      <c r="H796" s="12"/>
      <c r="N796" s="13"/>
      <c r="O796" s="6"/>
    </row>
    <row r="797" spans="4:15">
      <c r="D797" s="12"/>
      <c r="E797" s="12"/>
      <c r="F797" s="12"/>
      <c r="G797" s="12"/>
      <c r="H797" s="12"/>
      <c r="N797" s="13"/>
      <c r="O797" s="6"/>
    </row>
    <row r="798" spans="4:15">
      <c r="D798" s="12"/>
      <c r="E798" s="12"/>
      <c r="F798" s="12"/>
      <c r="G798" s="12"/>
      <c r="H798" s="12"/>
      <c r="N798" s="13"/>
      <c r="O798" s="6"/>
    </row>
    <row r="799" spans="4:15">
      <c r="D799" s="12"/>
      <c r="E799" s="12"/>
      <c r="F799" s="12"/>
      <c r="G799" s="12"/>
      <c r="H799" s="12"/>
      <c r="N799" s="13"/>
      <c r="O799" s="6"/>
    </row>
    <row r="800" spans="4:15">
      <c r="D800" s="12"/>
      <c r="E800" s="12"/>
      <c r="F800" s="12"/>
      <c r="G800" s="12"/>
      <c r="H800" s="12"/>
      <c r="N800" s="13"/>
      <c r="O800" s="6"/>
    </row>
    <row r="801" spans="4:15">
      <c r="D801" s="12"/>
      <c r="E801" s="12"/>
      <c r="F801" s="12"/>
      <c r="G801" s="12"/>
      <c r="H801" s="12"/>
      <c r="N801" s="13"/>
      <c r="O801" s="6"/>
    </row>
    <row r="802" spans="4:15">
      <c r="D802" s="12"/>
      <c r="E802" s="12"/>
      <c r="F802" s="12"/>
      <c r="G802" s="12"/>
      <c r="H802" s="12"/>
      <c r="N802" s="13"/>
      <c r="O802" s="6"/>
    </row>
    <row r="803" spans="4:15">
      <c r="D803" s="12"/>
      <c r="E803" s="12"/>
      <c r="F803" s="12"/>
      <c r="G803" s="12"/>
      <c r="H803" s="12"/>
      <c r="N803" s="13"/>
      <c r="O803" s="6"/>
    </row>
    <row r="804" spans="4:15">
      <c r="D804" s="12"/>
      <c r="E804" s="12"/>
      <c r="F804" s="12"/>
      <c r="G804" s="12"/>
      <c r="H804" s="12"/>
      <c r="N804" s="13"/>
      <c r="O804" s="6"/>
    </row>
    <row r="805" spans="4:15">
      <c r="D805" s="12"/>
      <c r="E805" s="12"/>
      <c r="F805" s="12"/>
      <c r="G805" s="12"/>
      <c r="H805" s="12"/>
      <c r="N805" s="13"/>
      <c r="O805" s="6"/>
    </row>
    <row r="806" spans="4:15">
      <c r="D806" s="12"/>
      <c r="E806" s="12"/>
      <c r="F806" s="12"/>
      <c r="G806" s="12"/>
      <c r="H806" s="12"/>
      <c r="N806" s="13"/>
      <c r="O806" s="6"/>
    </row>
    <row r="807" spans="4:15">
      <c r="D807" s="12"/>
      <c r="E807" s="12"/>
      <c r="F807" s="12"/>
      <c r="G807" s="12"/>
      <c r="H807" s="12"/>
      <c r="N807" s="13"/>
      <c r="O807" s="6"/>
    </row>
    <row r="808" spans="4:15">
      <c r="D808" s="12"/>
      <c r="E808" s="12"/>
      <c r="F808" s="12"/>
      <c r="G808" s="12"/>
      <c r="H808" s="12"/>
      <c r="N808" s="13"/>
      <c r="O808" s="6"/>
    </row>
    <row r="809" spans="4:15">
      <c r="D809" s="12"/>
      <c r="E809" s="12"/>
      <c r="F809" s="12"/>
      <c r="G809" s="12"/>
      <c r="H809" s="12"/>
      <c r="N809" s="13"/>
      <c r="O809" s="6"/>
    </row>
    <row r="810" spans="4:15">
      <c r="D810" s="12"/>
      <c r="E810" s="12"/>
      <c r="F810" s="12"/>
      <c r="G810" s="12"/>
      <c r="H810" s="12"/>
      <c r="N810" s="13"/>
      <c r="O810" s="6"/>
    </row>
    <row r="811" spans="4:15">
      <c r="D811" s="12"/>
      <c r="E811" s="12"/>
      <c r="F811" s="12"/>
      <c r="G811" s="12"/>
      <c r="H811" s="12"/>
      <c r="N811" s="13"/>
      <c r="O811" s="6"/>
    </row>
    <row r="812" spans="4:15">
      <c r="D812" s="12"/>
      <c r="E812" s="12"/>
      <c r="F812" s="12"/>
      <c r="G812" s="12"/>
      <c r="H812" s="12"/>
      <c r="N812" s="13"/>
      <c r="O812" s="6"/>
    </row>
    <row r="813" spans="4:15">
      <c r="D813" s="12"/>
      <c r="E813" s="12"/>
      <c r="F813" s="12"/>
      <c r="G813" s="12"/>
      <c r="H813" s="12"/>
      <c r="N813" s="13"/>
      <c r="O813" s="6"/>
    </row>
    <row r="814" spans="4:15">
      <c r="D814" s="12"/>
      <c r="E814" s="12"/>
      <c r="F814" s="12"/>
      <c r="G814" s="12"/>
      <c r="H814" s="12"/>
      <c r="N814" s="13"/>
      <c r="O814" s="6"/>
    </row>
    <row r="815" spans="4:15">
      <c r="D815" s="12"/>
      <c r="E815" s="12"/>
      <c r="F815" s="12"/>
      <c r="G815" s="12"/>
      <c r="H815" s="12"/>
      <c r="N815" s="13"/>
      <c r="O815" s="6"/>
    </row>
    <row r="816" spans="4:15">
      <c r="D816" s="12"/>
      <c r="E816" s="12"/>
      <c r="F816" s="12"/>
      <c r="G816" s="12"/>
      <c r="H816" s="12"/>
      <c r="N816" s="13"/>
      <c r="O816" s="6"/>
    </row>
    <row r="817" spans="4:15">
      <c r="D817" s="12"/>
      <c r="E817" s="12"/>
      <c r="F817" s="12"/>
      <c r="G817" s="12"/>
      <c r="H817" s="12"/>
      <c r="N817" s="13"/>
      <c r="O817" s="6"/>
    </row>
    <row r="818" spans="4:15">
      <c r="D818" s="12"/>
      <c r="E818" s="12"/>
      <c r="F818" s="12"/>
      <c r="G818" s="12"/>
      <c r="H818" s="12"/>
      <c r="N818" s="13"/>
      <c r="O818" s="6"/>
    </row>
    <row r="819" spans="4:15">
      <c r="D819" s="12"/>
      <c r="E819" s="12"/>
      <c r="F819" s="12"/>
      <c r="G819" s="12"/>
      <c r="H819" s="12"/>
      <c r="N819" s="13"/>
      <c r="O819" s="6"/>
    </row>
    <row r="820" spans="4:15">
      <c r="D820" s="12"/>
      <c r="E820" s="12"/>
      <c r="F820" s="12"/>
      <c r="G820" s="12"/>
      <c r="H820" s="12"/>
      <c r="N820" s="13"/>
      <c r="O820" s="6"/>
    </row>
    <row r="821" spans="4:15">
      <c r="D821" s="12"/>
      <c r="E821" s="12"/>
      <c r="F821" s="12"/>
      <c r="G821" s="12"/>
      <c r="H821" s="12"/>
      <c r="N821" s="13"/>
      <c r="O821" s="6"/>
    </row>
    <row r="822" spans="4:15">
      <c r="D822" s="12"/>
      <c r="E822" s="12"/>
      <c r="F822" s="12"/>
      <c r="G822" s="12"/>
      <c r="H822" s="12"/>
      <c r="N822" s="13"/>
      <c r="O822" s="6"/>
    </row>
    <row r="823" spans="4:15">
      <c r="D823" s="12"/>
      <c r="E823" s="12"/>
      <c r="F823" s="12"/>
      <c r="G823" s="12"/>
      <c r="H823" s="12"/>
      <c r="N823" s="13"/>
      <c r="O823" s="6"/>
    </row>
    <row r="824" spans="4:15">
      <c r="D824" s="12"/>
      <c r="E824" s="12"/>
      <c r="F824" s="12"/>
      <c r="G824" s="12"/>
      <c r="H824" s="12"/>
      <c r="N824" s="13"/>
      <c r="O824" s="6"/>
    </row>
    <row r="825" spans="4:15">
      <c r="D825" s="12"/>
      <c r="E825" s="12"/>
      <c r="F825" s="12"/>
      <c r="G825" s="12"/>
      <c r="H825" s="12"/>
      <c r="N825" s="13"/>
      <c r="O825" s="6"/>
    </row>
    <row r="826" spans="4:15">
      <c r="D826" s="12"/>
      <c r="E826" s="12"/>
      <c r="F826" s="12"/>
      <c r="G826" s="12"/>
      <c r="H826" s="12"/>
      <c r="N826" s="13"/>
      <c r="O826" s="6"/>
    </row>
    <row r="827" spans="4:15">
      <c r="D827" s="12"/>
      <c r="E827" s="12"/>
      <c r="F827" s="12"/>
      <c r="G827" s="12"/>
      <c r="H827" s="12"/>
      <c r="N827" s="13"/>
      <c r="O827" s="6"/>
    </row>
    <row r="828" spans="4:15">
      <c r="D828" s="12"/>
      <c r="E828" s="12"/>
      <c r="F828" s="12"/>
      <c r="G828" s="12"/>
      <c r="H828" s="12"/>
      <c r="N828" s="13"/>
      <c r="O828" s="6"/>
    </row>
    <row r="829" spans="4:15">
      <c r="D829" s="12"/>
      <c r="E829" s="12"/>
      <c r="F829" s="12"/>
      <c r="G829" s="12"/>
      <c r="H829" s="12"/>
      <c r="N829" s="13"/>
      <c r="O829" s="6"/>
    </row>
    <row r="830" spans="4:15">
      <c r="D830" s="12"/>
      <c r="E830" s="12"/>
      <c r="F830" s="12"/>
      <c r="G830" s="12"/>
      <c r="H830" s="12"/>
      <c r="N830" s="13"/>
      <c r="O830" s="6"/>
    </row>
    <row r="831" spans="4:15">
      <c r="D831" s="12"/>
      <c r="E831" s="12"/>
      <c r="F831" s="12"/>
      <c r="G831" s="12"/>
      <c r="H831" s="12"/>
      <c r="N831" s="13"/>
      <c r="O831" s="6"/>
    </row>
    <row r="832" spans="4:15">
      <c r="D832" s="12"/>
      <c r="E832" s="12"/>
      <c r="F832" s="12"/>
      <c r="G832" s="12"/>
      <c r="H832" s="12"/>
      <c r="N832" s="13"/>
      <c r="O832" s="6"/>
    </row>
    <row r="833" spans="4:15">
      <c r="D833" s="12"/>
      <c r="E833" s="12"/>
      <c r="F833" s="12"/>
      <c r="G833" s="12"/>
      <c r="H833" s="12"/>
      <c r="N833" s="13"/>
      <c r="O833" s="6"/>
    </row>
    <row r="834" spans="4:15">
      <c r="D834" s="12"/>
      <c r="E834" s="12"/>
      <c r="F834" s="12"/>
      <c r="G834" s="12"/>
      <c r="H834" s="12"/>
      <c r="N834" s="13"/>
      <c r="O834" s="6"/>
    </row>
    <row r="835" spans="4:15">
      <c r="D835" s="12"/>
      <c r="E835" s="12"/>
      <c r="F835" s="12"/>
      <c r="G835" s="12"/>
      <c r="H835" s="12"/>
      <c r="N835" s="13"/>
      <c r="O835" s="6"/>
    </row>
    <row r="836" spans="4:15">
      <c r="D836" s="12"/>
      <c r="E836" s="12"/>
      <c r="F836" s="12"/>
      <c r="G836" s="12"/>
      <c r="H836" s="12"/>
      <c r="N836" s="13"/>
      <c r="O836" s="6"/>
    </row>
    <row r="837" spans="4:15">
      <c r="D837" s="12"/>
      <c r="E837" s="12"/>
      <c r="F837" s="12"/>
      <c r="G837" s="12"/>
      <c r="H837" s="12"/>
      <c r="N837" s="13"/>
      <c r="O837" s="6"/>
    </row>
    <row r="838" spans="4:15">
      <c r="D838" s="12"/>
      <c r="E838" s="12"/>
      <c r="F838" s="12"/>
      <c r="G838" s="12"/>
      <c r="H838" s="12"/>
      <c r="N838" s="13"/>
      <c r="O838" s="6"/>
    </row>
    <row r="839" spans="4:15">
      <c r="D839" s="12"/>
      <c r="E839" s="12"/>
      <c r="F839" s="12"/>
      <c r="G839" s="12"/>
      <c r="H839" s="12"/>
      <c r="N839" s="13"/>
      <c r="O839" s="6"/>
    </row>
    <row r="840" spans="4:15">
      <c r="D840" s="12"/>
      <c r="E840" s="12"/>
      <c r="F840" s="12"/>
      <c r="G840" s="12"/>
      <c r="H840" s="12"/>
      <c r="N840" s="13"/>
      <c r="O840" s="6"/>
    </row>
    <row r="841" spans="4:15">
      <c r="D841" s="12"/>
      <c r="E841" s="12"/>
      <c r="F841" s="12"/>
      <c r="G841" s="12"/>
      <c r="H841" s="12"/>
      <c r="N841" s="13"/>
      <c r="O841" s="6"/>
    </row>
    <row r="842" spans="4:15">
      <c r="D842" s="12"/>
      <c r="E842" s="12"/>
      <c r="F842" s="12"/>
      <c r="G842" s="12"/>
      <c r="H842" s="12"/>
      <c r="N842" s="13"/>
      <c r="O842" s="6"/>
    </row>
    <row r="843" spans="4:15">
      <c r="D843" s="12"/>
      <c r="E843" s="12"/>
      <c r="F843" s="12"/>
      <c r="G843" s="12"/>
      <c r="H843" s="12"/>
      <c r="N843" s="13"/>
      <c r="O843" s="6"/>
    </row>
    <row r="844" spans="4:15">
      <c r="D844" s="12"/>
      <c r="E844" s="12"/>
      <c r="F844" s="12"/>
      <c r="G844" s="12"/>
      <c r="H844" s="12"/>
      <c r="N844" s="13"/>
      <c r="O844" s="6"/>
    </row>
    <row r="845" spans="4:15">
      <c r="D845" s="12"/>
      <c r="E845" s="12"/>
      <c r="F845" s="12"/>
      <c r="G845" s="12"/>
      <c r="H845" s="12"/>
      <c r="N845" s="13"/>
      <c r="O845" s="6"/>
    </row>
    <row r="846" spans="4:15">
      <c r="D846" s="12"/>
      <c r="E846" s="12"/>
      <c r="F846" s="12"/>
      <c r="G846" s="12"/>
      <c r="H846" s="12"/>
      <c r="N846" s="13"/>
      <c r="O846" s="6"/>
    </row>
    <row r="847" spans="4:15">
      <c r="D847" s="12"/>
      <c r="E847" s="12"/>
      <c r="F847" s="12"/>
      <c r="G847" s="12"/>
      <c r="H847" s="12"/>
      <c r="N847" s="13"/>
      <c r="O847" s="6"/>
    </row>
    <row r="848" spans="4:15">
      <c r="D848" s="12"/>
      <c r="E848" s="12"/>
      <c r="F848" s="12"/>
      <c r="G848" s="12"/>
      <c r="H848" s="12"/>
      <c r="N848" s="13"/>
      <c r="O848" s="6"/>
    </row>
    <row r="849" spans="4:15">
      <c r="D849" s="12"/>
      <c r="E849" s="12"/>
      <c r="F849" s="12"/>
      <c r="G849" s="12"/>
      <c r="H849" s="12"/>
      <c r="N849" s="13"/>
      <c r="O849" s="6"/>
    </row>
    <row r="850" spans="4:15">
      <c r="D850" s="12"/>
      <c r="E850" s="12"/>
      <c r="F850" s="12"/>
      <c r="G850" s="12"/>
      <c r="H850" s="12"/>
      <c r="N850" s="13"/>
      <c r="O850" s="6"/>
    </row>
    <row r="851" spans="4:15">
      <c r="D851" s="12"/>
      <c r="E851" s="12"/>
      <c r="F851" s="12"/>
      <c r="G851" s="12"/>
      <c r="H851" s="12"/>
      <c r="N851" s="13"/>
      <c r="O851" s="6"/>
    </row>
    <row r="852" spans="4:15">
      <c r="D852" s="12"/>
      <c r="E852" s="12"/>
      <c r="F852" s="12"/>
      <c r="G852" s="12"/>
      <c r="H852" s="12"/>
      <c r="N852" s="13"/>
      <c r="O852" s="6"/>
    </row>
    <row r="853" spans="4:15">
      <c r="D853" s="12"/>
      <c r="E853" s="12"/>
      <c r="F853" s="12"/>
      <c r="G853" s="12"/>
      <c r="H853" s="12"/>
      <c r="N853" s="13"/>
      <c r="O853" s="6"/>
    </row>
    <row r="854" spans="4:15">
      <c r="D854" s="12"/>
      <c r="E854" s="12"/>
      <c r="F854" s="12"/>
      <c r="G854" s="12"/>
      <c r="H854" s="12"/>
      <c r="N854" s="13"/>
      <c r="O854" s="6"/>
    </row>
    <row r="855" spans="4:15">
      <c r="D855" s="12"/>
      <c r="E855" s="12"/>
      <c r="F855" s="12"/>
      <c r="G855" s="12"/>
      <c r="H855" s="12"/>
      <c r="N855" s="13"/>
      <c r="O855" s="6"/>
    </row>
    <row r="856" spans="4:15">
      <c r="D856" s="12"/>
      <c r="E856" s="12"/>
      <c r="F856" s="12"/>
      <c r="G856" s="12"/>
      <c r="H856" s="12"/>
      <c r="N856" s="13"/>
      <c r="O856" s="6"/>
    </row>
    <row r="857" spans="4:15">
      <c r="D857" s="12"/>
      <c r="E857" s="12"/>
      <c r="F857" s="12"/>
      <c r="G857" s="12"/>
      <c r="H857" s="12"/>
      <c r="N857" s="13"/>
      <c r="O857" s="6"/>
    </row>
    <row r="858" spans="4:15">
      <c r="D858" s="12"/>
      <c r="E858" s="12"/>
      <c r="F858" s="12"/>
      <c r="G858" s="12"/>
      <c r="H858" s="12"/>
      <c r="N858" s="13"/>
      <c r="O858" s="6"/>
    </row>
    <row r="859" spans="4:15">
      <c r="D859" s="12"/>
      <c r="E859" s="12"/>
      <c r="F859" s="12"/>
      <c r="G859" s="12"/>
      <c r="H859" s="12"/>
      <c r="N859" s="13"/>
      <c r="O859" s="6"/>
    </row>
    <row r="860" spans="4:15">
      <c r="D860" s="12"/>
      <c r="E860" s="12"/>
      <c r="F860" s="12"/>
      <c r="G860" s="12"/>
      <c r="H860" s="12"/>
      <c r="N860" s="13"/>
      <c r="O860" s="6"/>
    </row>
    <row r="861" spans="4:15">
      <c r="D861" s="12"/>
      <c r="E861" s="12"/>
      <c r="F861" s="12"/>
      <c r="G861" s="12"/>
      <c r="H861" s="12"/>
      <c r="N861" s="13"/>
      <c r="O861" s="6"/>
    </row>
    <row r="862" spans="4:15">
      <c r="D862" s="12"/>
      <c r="E862" s="12"/>
      <c r="F862" s="12"/>
      <c r="G862" s="12"/>
      <c r="H862" s="12"/>
      <c r="N862" s="13"/>
      <c r="O862" s="6"/>
    </row>
    <row r="863" spans="4:15">
      <c r="D863" s="12"/>
      <c r="E863" s="12"/>
      <c r="F863" s="12"/>
      <c r="G863" s="12"/>
      <c r="H863" s="12"/>
      <c r="N863" s="13"/>
      <c r="O863" s="6"/>
    </row>
    <row r="864" spans="4:15">
      <c r="D864" s="12"/>
      <c r="E864" s="12"/>
      <c r="F864" s="12"/>
      <c r="G864" s="12"/>
      <c r="H864" s="12"/>
      <c r="N864" s="13"/>
      <c r="O864" s="6"/>
    </row>
    <row r="865" spans="4:15">
      <c r="D865" s="12"/>
      <c r="E865" s="12"/>
      <c r="F865" s="12"/>
      <c r="G865" s="12"/>
      <c r="H865" s="12"/>
      <c r="N865" s="13"/>
      <c r="O865" s="6"/>
    </row>
    <row r="866" spans="4:15">
      <c r="D866" s="12"/>
      <c r="E866" s="12"/>
      <c r="F866" s="12"/>
      <c r="G866" s="12"/>
      <c r="H866" s="12"/>
      <c r="N866" s="13"/>
      <c r="O866" s="6"/>
    </row>
    <row r="867" spans="4:15">
      <c r="D867" s="12"/>
      <c r="E867" s="12"/>
      <c r="F867" s="12"/>
      <c r="G867" s="12"/>
      <c r="H867" s="12"/>
      <c r="N867" s="13"/>
      <c r="O867" s="6"/>
    </row>
    <row r="868" spans="4:15">
      <c r="D868" s="12"/>
      <c r="E868" s="12"/>
      <c r="F868" s="12"/>
      <c r="G868" s="12"/>
      <c r="H868" s="12"/>
      <c r="N868" s="13"/>
      <c r="O868" s="6"/>
    </row>
    <row r="869" spans="4:15">
      <c r="D869" s="12"/>
      <c r="E869" s="12"/>
      <c r="F869" s="12"/>
      <c r="G869" s="12"/>
      <c r="H869" s="12"/>
      <c r="N869" s="13"/>
      <c r="O869" s="6"/>
    </row>
    <row r="870" spans="4:15">
      <c r="D870" s="12"/>
      <c r="E870" s="12"/>
      <c r="F870" s="12"/>
      <c r="G870" s="12"/>
      <c r="H870" s="12"/>
      <c r="N870" s="13"/>
      <c r="O870" s="6"/>
    </row>
    <row r="871" spans="4:15">
      <c r="D871" s="12"/>
      <c r="E871" s="12"/>
      <c r="F871" s="12"/>
      <c r="G871" s="12"/>
      <c r="H871" s="12"/>
      <c r="N871" s="13"/>
      <c r="O871" s="6"/>
    </row>
    <row r="872" spans="4:15">
      <c r="D872" s="12"/>
      <c r="E872" s="12"/>
      <c r="F872" s="12"/>
      <c r="G872" s="12"/>
      <c r="H872" s="12"/>
      <c r="N872" s="13"/>
      <c r="O872" s="6"/>
    </row>
    <row r="873" spans="4:15">
      <c r="D873" s="12"/>
      <c r="E873" s="12"/>
      <c r="F873" s="12"/>
      <c r="G873" s="12"/>
      <c r="H873" s="12"/>
      <c r="N873" s="13"/>
      <c r="O873" s="6"/>
    </row>
    <row r="874" spans="4:15">
      <c r="D874" s="12"/>
      <c r="E874" s="12"/>
      <c r="F874" s="12"/>
      <c r="G874" s="12"/>
      <c r="H874" s="12"/>
      <c r="N874" s="13"/>
      <c r="O874" s="6"/>
    </row>
    <row r="875" spans="4:15">
      <c r="D875" s="12"/>
      <c r="E875" s="12"/>
      <c r="F875" s="12"/>
      <c r="G875" s="12"/>
      <c r="H875" s="12"/>
      <c r="N875" s="13"/>
      <c r="O875" s="6"/>
    </row>
    <row r="876" spans="4:15">
      <c r="D876" s="12"/>
      <c r="E876" s="12"/>
      <c r="F876" s="12"/>
      <c r="G876" s="12"/>
      <c r="H876" s="12"/>
      <c r="N876" s="13"/>
      <c r="O876" s="6"/>
    </row>
    <row r="877" spans="4:15">
      <c r="D877" s="12"/>
      <c r="E877" s="12"/>
      <c r="F877" s="12"/>
      <c r="G877" s="12"/>
      <c r="H877" s="12"/>
      <c r="N877" s="13"/>
      <c r="O877" s="6"/>
    </row>
    <row r="878" spans="4:15">
      <c r="D878" s="12"/>
      <c r="E878" s="12"/>
      <c r="F878" s="12"/>
      <c r="G878" s="12"/>
      <c r="H878" s="12"/>
      <c r="N878" s="13"/>
      <c r="O878" s="6"/>
    </row>
    <row r="879" spans="4:15">
      <c r="D879" s="12"/>
      <c r="E879" s="12"/>
      <c r="F879" s="12"/>
      <c r="G879" s="12"/>
      <c r="H879" s="12"/>
      <c r="N879" s="13"/>
      <c r="O879" s="6"/>
    </row>
    <row r="880" spans="4:15">
      <c r="D880" s="12"/>
      <c r="E880" s="12"/>
      <c r="F880" s="12"/>
      <c r="G880" s="12"/>
      <c r="H880" s="12"/>
      <c r="N880" s="13"/>
      <c r="O880" s="6"/>
    </row>
    <row r="881" spans="4:15">
      <c r="D881" s="12"/>
      <c r="E881" s="12"/>
      <c r="F881" s="12"/>
      <c r="G881" s="12"/>
      <c r="H881" s="12"/>
      <c r="N881" s="13"/>
      <c r="O881" s="6"/>
    </row>
    <row r="882" spans="4:15">
      <c r="D882" s="12"/>
      <c r="E882" s="12"/>
      <c r="F882" s="12"/>
      <c r="G882" s="12"/>
      <c r="H882" s="12"/>
      <c r="N882" s="13"/>
      <c r="O882" s="6"/>
    </row>
    <row r="883" spans="4:15">
      <c r="D883" s="12"/>
      <c r="E883" s="12"/>
      <c r="F883" s="12"/>
      <c r="G883" s="12"/>
      <c r="H883" s="12"/>
      <c r="N883" s="13"/>
      <c r="O883" s="6"/>
    </row>
    <row r="884" spans="4:15">
      <c r="D884" s="12"/>
      <c r="E884" s="12"/>
      <c r="F884" s="12"/>
      <c r="G884" s="12"/>
      <c r="H884" s="12"/>
      <c r="N884" s="13"/>
      <c r="O884" s="6"/>
    </row>
    <row r="885" spans="4:15">
      <c r="D885" s="12"/>
      <c r="E885" s="12"/>
      <c r="F885" s="12"/>
      <c r="G885" s="12"/>
      <c r="H885" s="12"/>
      <c r="N885" s="13"/>
      <c r="O885" s="6"/>
    </row>
    <row r="886" spans="4:15">
      <c r="D886" s="12"/>
      <c r="E886" s="12"/>
      <c r="F886" s="12"/>
      <c r="G886" s="12"/>
      <c r="H886" s="12"/>
      <c r="N886" s="13"/>
      <c r="O886" s="6"/>
    </row>
    <row r="887" spans="4:15">
      <c r="D887" s="12"/>
      <c r="E887" s="12"/>
      <c r="F887" s="12"/>
      <c r="G887" s="12"/>
      <c r="H887" s="12"/>
      <c r="N887" s="13"/>
      <c r="O887" s="6"/>
    </row>
    <row r="888" spans="4:15">
      <c r="D888" s="12"/>
      <c r="E888" s="12"/>
      <c r="F888" s="12"/>
      <c r="G888" s="12"/>
      <c r="H888" s="12"/>
      <c r="N888" s="13"/>
      <c r="O888" s="6"/>
    </row>
    <row r="889" spans="4:15">
      <c r="D889" s="12"/>
      <c r="E889" s="12"/>
      <c r="F889" s="12"/>
      <c r="G889" s="12"/>
      <c r="H889" s="12"/>
      <c r="N889" s="13"/>
      <c r="O889" s="6"/>
    </row>
    <row r="890" spans="4:15">
      <c r="D890" s="12"/>
      <c r="E890" s="12"/>
      <c r="F890" s="12"/>
      <c r="G890" s="12"/>
      <c r="H890" s="12"/>
      <c r="N890" s="13"/>
      <c r="O890" s="6"/>
    </row>
    <row r="891" spans="4:15">
      <c r="D891" s="12"/>
      <c r="E891" s="12"/>
      <c r="F891" s="12"/>
      <c r="G891" s="12"/>
      <c r="H891" s="12"/>
      <c r="N891" s="13"/>
      <c r="O891" s="6"/>
    </row>
    <row r="892" spans="4:15">
      <c r="D892" s="12"/>
      <c r="E892" s="12"/>
      <c r="F892" s="12"/>
      <c r="G892" s="12"/>
      <c r="H892" s="12"/>
      <c r="N892" s="13"/>
      <c r="O892" s="6"/>
    </row>
    <row r="893" spans="4:15">
      <c r="D893" s="12"/>
      <c r="E893" s="12"/>
      <c r="F893" s="12"/>
      <c r="G893" s="12"/>
      <c r="H893" s="12"/>
      <c r="N893" s="13"/>
      <c r="O893" s="6"/>
    </row>
    <row r="894" spans="4:15">
      <c r="D894" s="12"/>
      <c r="E894" s="12"/>
      <c r="F894" s="12"/>
      <c r="G894" s="12"/>
      <c r="H894" s="12"/>
      <c r="N894" s="13"/>
      <c r="O894" s="6"/>
    </row>
    <row r="895" spans="4:15">
      <c r="D895" s="12"/>
      <c r="E895" s="12"/>
      <c r="F895" s="12"/>
      <c r="G895" s="12"/>
      <c r="H895" s="12"/>
      <c r="N895" s="13"/>
      <c r="O895" s="6"/>
    </row>
    <row r="896" spans="4:15">
      <c r="D896" s="12"/>
      <c r="E896" s="12"/>
      <c r="F896" s="12"/>
      <c r="G896" s="12"/>
      <c r="H896" s="12"/>
      <c r="N896" s="13"/>
      <c r="O896" s="6"/>
    </row>
    <row r="897" spans="4:15">
      <c r="D897" s="12"/>
      <c r="E897" s="12"/>
      <c r="F897" s="12"/>
      <c r="G897" s="12"/>
      <c r="H897" s="12"/>
      <c r="N897" s="13"/>
      <c r="O897" s="6"/>
    </row>
    <row r="898" spans="4:15">
      <c r="D898" s="12"/>
      <c r="E898" s="12"/>
      <c r="F898" s="12"/>
      <c r="G898" s="12"/>
      <c r="H898" s="12"/>
      <c r="N898" s="13"/>
      <c r="O898" s="6"/>
    </row>
    <row r="899" spans="4:15">
      <c r="D899" s="12"/>
      <c r="E899" s="12"/>
      <c r="F899" s="12"/>
      <c r="G899" s="12"/>
      <c r="H899" s="12"/>
      <c r="N899" s="13"/>
      <c r="O899" s="6"/>
    </row>
    <row r="900" spans="4:15">
      <c r="D900" s="12"/>
      <c r="E900" s="12"/>
      <c r="F900" s="12"/>
      <c r="G900" s="12"/>
      <c r="H900" s="12"/>
      <c r="N900" s="13"/>
      <c r="O900" s="6"/>
    </row>
    <row r="901" spans="4:15">
      <c r="D901" s="12"/>
      <c r="E901" s="12"/>
      <c r="F901" s="12"/>
      <c r="G901" s="12"/>
      <c r="H901" s="12"/>
      <c r="N901" s="13"/>
      <c r="O901" s="6"/>
    </row>
    <row r="902" spans="4:15">
      <c r="D902" s="12"/>
      <c r="E902" s="12"/>
      <c r="F902" s="12"/>
      <c r="G902" s="12"/>
      <c r="H902" s="12"/>
      <c r="N902" s="13"/>
      <c r="O902" s="6"/>
    </row>
    <row r="903" spans="4:15">
      <c r="D903" s="12"/>
      <c r="E903" s="12"/>
      <c r="F903" s="12"/>
      <c r="G903" s="12"/>
      <c r="H903" s="12"/>
      <c r="N903" s="13"/>
      <c r="O903" s="6"/>
    </row>
    <row r="904" spans="4:15">
      <c r="D904" s="12"/>
      <c r="E904" s="12"/>
      <c r="F904" s="12"/>
      <c r="G904" s="12"/>
      <c r="H904" s="12"/>
      <c r="N904" s="13"/>
      <c r="O904" s="6"/>
    </row>
    <row r="905" spans="4:15">
      <c r="D905" s="12"/>
      <c r="E905" s="12"/>
      <c r="F905" s="12"/>
      <c r="G905" s="12"/>
      <c r="H905" s="12"/>
      <c r="N905" s="13"/>
      <c r="O905" s="6"/>
    </row>
    <row r="906" spans="4:15">
      <c r="D906" s="12"/>
      <c r="E906" s="12"/>
      <c r="F906" s="12"/>
      <c r="G906" s="12"/>
      <c r="H906" s="12"/>
      <c r="N906" s="13"/>
      <c r="O906" s="6"/>
    </row>
    <row r="907" spans="4:15">
      <c r="D907" s="12"/>
      <c r="E907" s="12"/>
      <c r="F907" s="12"/>
      <c r="G907" s="12"/>
      <c r="H907" s="12"/>
      <c r="N907" s="13"/>
      <c r="O907" s="6"/>
    </row>
    <row r="908" spans="4:15">
      <c r="D908" s="12"/>
      <c r="E908" s="12"/>
      <c r="F908" s="12"/>
      <c r="G908" s="12"/>
      <c r="H908" s="12"/>
      <c r="N908" s="13"/>
      <c r="O908" s="6"/>
    </row>
    <row r="909" spans="4:15">
      <c r="D909" s="12"/>
      <c r="E909" s="12"/>
      <c r="F909" s="12"/>
      <c r="G909" s="12"/>
      <c r="H909" s="12"/>
      <c r="N909" s="13"/>
      <c r="O909" s="6"/>
    </row>
    <row r="910" spans="4:15">
      <c r="D910" s="12"/>
      <c r="E910" s="12"/>
      <c r="F910" s="12"/>
      <c r="G910" s="12"/>
      <c r="H910" s="12"/>
      <c r="N910" s="13"/>
      <c r="O910" s="6"/>
    </row>
    <row r="911" spans="4:15">
      <c r="D911" s="12"/>
      <c r="E911" s="12"/>
      <c r="F911" s="12"/>
      <c r="G911" s="12"/>
      <c r="H911" s="12"/>
      <c r="N911" s="13"/>
      <c r="O911" s="6"/>
    </row>
    <row r="912" spans="4:15">
      <c r="D912" s="12"/>
      <c r="E912" s="12"/>
      <c r="F912" s="12"/>
      <c r="G912" s="12"/>
      <c r="H912" s="12"/>
      <c r="N912" s="13"/>
      <c r="O912" s="6"/>
    </row>
    <row r="913" spans="4:15">
      <c r="D913" s="12"/>
      <c r="E913" s="12"/>
      <c r="F913" s="12"/>
      <c r="G913" s="12"/>
      <c r="H913" s="12"/>
      <c r="N913" s="13"/>
      <c r="O913" s="6"/>
    </row>
    <row r="914" spans="4:15">
      <c r="D914" s="12"/>
      <c r="E914" s="12"/>
      <c r="F914" s="12"/>
      <c r="G914" s="12"/>
      <c r="H914" s="12"/>
      <c r="N914" s="13"/>
      <c r="O914" s="6"/>
    </row>
    <row r="915" spans="4:15">
      <c r="D915" s="12"/>
      <c r="E915" s="12"/>
      <c r="F915" s="12"/>
      <c r="G915" s="12"/>
      <c r="H915" s="12"/>
      <c r="N915" s="13"/>
      <c r="O915" s="6"/>
    </row>
    <row r="916" spans="4:15">
      <c r="D916" s="12"/>
      <c r="E916" s="12"/>
      <c r="F916" s="12"/>
      <c r="G916" s="12"/>
      <c r="H916" s="12"/>
      <c r="N916" s="13"/>
      <c r="O916" s="6"/>
    </row>
    <row r="917" spans="4:15">
      <c r="D917" s="12"/>
      <c r="E917" s="12"/>
      <c r="F917" s="12"/>
      <c r="G917" s="12"/>
      <c r="H917" s="12"/>
      <c r="N917" s="13"/>
      <c r="O917" s="6"/>
    </row>
    <row r="918" spans="4:15">
      <c r="D918" s="12"/>
      <c r="E918" s="12"/>
      <c r="F918" s="12"/>
      <c r="G918" s="12"/>
      <c r="H918" s="12"/>
      <c r="N918" s="13"/>
      <c r="O918" s="6"/>
    </row>
    <row r="919" spans="4:15">
      <c r="D919" s="12"/>
      <c r="E919" s="12"/>
      <c r="F919" s="12"/>
      <c r="G919" s="12"/>
      <c r="H919" s="12"/>
      <c r="N919" s="13"/>
      <c r="O919" s="6"/>
    </row>
    <row r="920" spans="4:15">
      <c r="D920" s="12"/>
      <c r="E920" s="12"/>
      <c r="F920" s="12"/>
      <c r="G920" s="12"/>
      <c r="H920" s="12"/>
      <c r="N920" s="13"/>
      <c r="O920" s="6"/>
    </row>
    <row r="921" spans="4:15">
      <c r="D921" s="12"/>
      <c r="E921" s="12"/>
      <c r="F921" s="12"/>
      <c r="G921" s="12"/>
      <c r="H921" s="12"/>
      <c r="N921" s="13"/>
      <c r="O921" s="6"/>
    </row>
    <row r="922" spans="4:15">
      <c r="D922" s="12"/>
      <c r="E922" s="12"/>
      <c r="F922" s="12"/>
      <c r="G922" s="12"/>
      <c r="H922" s="12"/>
      <c r="N922" s="13"/>
      <c r="O922" s="6"/>
    </row>
    <row r="923" spans="4:15">
      <c r="D923" s="12"/>
      <c r="E923" s="12"/>
      <c r="F923" s="12"/>
      <c r="G923" s="12"/>
      <c r="H923" s="12"/>
      <c r="N923" s="13"/>
      <c r="O923" s="6"/>
    </row>
    <row r="924" spans="4:15">
      <c r="D924" s="12"/>
      <c r="E924" s="12"/>
      <c r="F924" s="12"/>
      <c r="G924" s="12"/>
      <c r="H924" s="12"/>
      <c r="N924" s="13"/>
      <c r="O924" s="6"/>
    </row>
    <row r="925" spans="4:15">
      <c r="D925" s="12"/>
      <c r="E925" s="12"/>
      <c r="F925" s="12"/>
      <c r="G925" s="12"/>
      <c r="H925" s="12"/>
      <c r="N925" s="13"/>
      <c r="O925" s="6"/>
    </row>
    <row r="926" spans="4:15">
      <c r="D926" s="12"/>
      <c r="E926" s="12"/>
      <c r="F926" s="12"/>
      <c r="G926" s="12"/>
      <c r="H926" s="12"/>
      <c r="N926" s="13"/>
      <c r="O926" s="6"/>
    </row>
    <row r="927" spans="4:15">
      <c r="D927" s="12"/>
      <c r="E927" s="12"/>
      <c r="F927" s="12"/>
      <c r="G927" s="12"/>
      <c r="H927" s="12"/>
      <c r="N927" s="13"/>
      <c r="O927" s="6"/>
    </row>
    <row r="928" spans="4:15">
      <c r="D928" s="12"/>
      <c r="E928" s="12"/>
      <c r="F928" s="12"/>
      <c r="G928" s="12"/>
      <c r="H928" s="12"/>
      <c r="N928" s="13"/>
      <c r="O928" s="6"/>
    </row>
    <row r="929" spans="4:15">
      <c r="D929" s="12"/>
      <c r="E929" s="12"/>
      <c r="F929" s="12"/>
      <c r="G929" s="12"/>
      <c r="H929" s="12"/>
      <c r="N929" s="13"/>
      <c r="O929" s="6"/>
    </row>
    <row r="930" spans="4:15">
      <c r="D930" s="12"/>
      <c r="E930" s="12"/>
      <c r="F930" s="12"/>
      <c r="G930" s="12"/>
      <c r="H930" s="12"/>
      <c r="N930" s="13"/>
      <c r="O930" s="6"/>
    </row>
    <row r="931" spans="4:15">
      <c r="D931" s="12"/>
      <c r="E931" s="12"/>
      <c r="F931" s="12"/>
      <c r="G931" s="12"/>
      <c r="H931" s="12"/>
      <c r="N931" s="13"/>
      <c r="O931" s="6"/>
    </row>
    <row r="932" spans="4:15">
      <c r="D932" s="12"/>
      <c r="E932" s="12"/>
      <c r="F932" s="12"/>
      <c r="G932" s="12"/>
      <c r="H932" s="12"/>
      <c r="N932" s="13"/>
      <c r="O932" s="6"/>
    </row>
    <row r="933" spans="4:15">
      <c r="D933" s="12"/>
      <c r="E933" s="12"/>
      <c r="F933" s="12"/>
      <c r="G933" s="12"/>
      <c r="H933" s="12"/>
      <c r="N933" s="13"/>
      <c r="O933" s="6"/>
    </row>
    <row r="934" spans="4:15">
      <c r="D934" s="12"/>
      <c r="E934" s="12"/>
      <c r="F934" s="12"/>
      <c r="G934" s="12"/>
      <c r="H934" s="12"/>
      <c r="N934" s="13"/>
      <c r="O934" s="6"/>
    </row>
    <row r="935" spans="4:15">
      <c r="D935" s="12"/>
      <c r="E935" s="12"/>
      <c r="F935" s="12"/>
      <c r="G935" s="12"/>
      <c r="H935" s="12"/>
      <c r="N935" s="13"/>
      <c r="O935" s="6"/>
    </row>
    <row r="936" spans="4:15">
      <c r="D936" s="12"/>
      <c r="E936" s="12"/>
      <c r="F936" s="12"/>
      <c r="G936" s="12"/>
      <c r="H936" s="12"/>
      <c r="N936" s="13"/>
      <c r="O936" s="6"/>
    </row>
    <row r="937" spans="4:15">
      <c r="D937" s="12"/>
      <c r="E937" s="12"/>
      <c r="F937" s="12"/>
      <c r="G937" s="12"/>
      <c r="H937" s="12"/>
      <c r="N937" s="13"/>
      <c r="O937" s="6"/>
    </row>
    <row r="938" spans="4:15">
      <c r="D938" s="12"/>
      <c r="E938" s="12"/>
      <c r="F938" s="12"/>
      <c r="G938" s="12"/>
      <c r="H938" s="12"/>
      <c r="N938" s="13"/>
      <c r="O938" s="6"/>
    </row>
    <row r="939" spans="4:15">
      <c r="D939" s="12"/>
      <c r="E939" s="12"/>
      <c r="F939" s="12"/>
      <c r="G939" s="12"/>
      <c r="H939" s="12"/>
      <c r="N939" s="13"/>
      <c r="O939" s="6"/>
    </row>
    <row r="940" spans="4:15">
      <c r="D940" s="12"/>
      <c r="E940" s="12"/>
      <c r="F940" s="12"/>
      <c r="G940" s="12"/>
      <c r="H940" s="12"/>
      <c r="N940" s="13"/>
      <c r="O940" s="6"/>
    </row>
    <row r="941" spans="4:15">
      <c r="D941" s="12"/>
      <c r="E941" s="12"/>
      <c r="F941" s="12"/>
      <c r="G941" s="12"/>
      <c r="H941" s="12"/>
      <c r="N941" s="13"/>
      <c r="O941" s="6"/>
    </row>
    <row r="942" spans="4:15">
      <c r="D942" s="12"/>
      <c r="E942" s="12"/>
      <c r="F942" s="12"/>
      <c r="G942" s="12"/>
      <c r="H942" s="12"/>
      <c r="N942" s="13"/>
      <c r="O942" s="6"/>
    </row>
    <row r="943" spans="4:15">
      <c r="D943" s="12"/>
      <c r="E943" s="12"/>
      <c r="F943" s="12"/>
      <c r="G943" s="12"/>
      <c r="H943" s="12"/>
      <c r="N943" s="13"/>
      <c r="O943" s="6"/>
    </row>
    <row r="944" spans="4:15">
      <c r="D944" s="12"/>
      <c r="E944" s="12"/>
      <c r="F944" s="12"/>
      <c r="G944" s="12"/>
      <c r="H944" s="12"/>
      <c r="N944" s="13"/>
      <c r="O944" s="6"/>
    </row>
    <row r="945" spans="4:15">
      <c r="D945" s="12"/>
      <c r="E945" s="12"/>
      <c r="F945" s="12"/>
      <c r="G945" s="12"/>
      <c r="H945" s="12"/>
      <c r="N945" s="13"/>
      <c r="O945" s="6"/>
    </row>
    <row r="946" spans="4:15">
      <c r="D946" s="12"/>
      <c r="E946" s="12"/>
      <c r="F946" s="12"/>
      <c r="G946" s="12"/>
      <c r="H946" s="12"/>
      <c r="N946" s="13"/>
      <c r="O946" s="6"/>
    </row>
    <row r="947" spans="4:15">
      <c r="D947" s="12"/>
      <c r="E947" s="12"/>
      <c r="F947" s="12"/>
      <c r="G947" s="12"/>
      <c r="H947" s="12"/>
      <c r="N947" s="13"/>
      <c r="O947" s="6"/>
    </row>
    <row r="948" spans="4:15">
      <c r="D948" s="12"/>
      <c r="E948" s="12"/>
      <c r="F948" s="12"/>
      <c r="G948" s="12"/>
      <c r="H948" s="12"/>
      <c r="N948" s="13"/>
      <c r="O948" s="6"/>
    </row>
    <row r="949" spans="4:15">
      <c r="D949" s="12"/>
      <c r="E949" s="12"/>
      <c r="F949" s="12"/>
      <c r="G949" s="12"/>
      <c r="H949" s="12"/>
      <c r="N949" s="13"/>
      <c r="O949" s="6"/>
    </row>
    <row r="950" spans="4:15">
      <c r="D950" s="12"/>
      <c r="E950" s="12"/>
      <c r="F950" s="12"/>
      <c r="G950" s="12"/>
      <c r="H950" s="12"/>
      <c r="N950" s="13"/>
      <c r="O950" s="6"/>
    </row>
    <row r="951" spans="4:15">
      <c r="D951" s="12"/>
      <c r="E951" s="12"/>
      <c r="F951" s="12"/>
      <c r="G951" s="12"/>
      <c r="H951" s="12"/>
      <c r="N951" s="13"/>
      <c r="O951" s="6"/>
    </row>
    <row r="952" spans="4:15">
      <c r="D952" s="12"/>
      <c r="E952" s="12"/>
      <c r="F952" s="12"/>
      <c r="G952" s="12"/>
      <c r="H952" s="12"/>
      <c r="N952" s="13"/>
      <c r="O952" s="6"/>
    </row>
    <row r="953" spans="4:15">
      <c r="D953" s="12"/>
      <c r="E953" s="12"/>
      <c r="F953" s="12"/>
      <c r="G953" s="12"/>
      <c r="H953" s="12"/>
      <c r="N953" s="13"/>
      <c r="O953" s="6"/>
    </row>
    <row r="954" spans="4:15">
      <c r="D954" s="12"/>
      <c r="E954" s="12"/>
      <c r="F954" s="12"/>
      <c r="G954" s="12"/>
      <c r="H954" s="12"/>
      <c r="N954" s="13"/>
      <c r="O954" s="6"/>
    </row>
    <row r="955" spans="4:15">
      <c r="D955" s="12"/>
      <c r="E955" s="12"/>
      <c r="F955" s="12"/>
      <c r="G955" s="12"/>
      <c r="H955" s="12"/>
      <c r="N955" s="13"/>
      <c r="O955" s="6"/>
    </row>
    <row r="956" spans="4:15">
      <c r="D956" s="12"/>
      <c r="E956" s="12"/>
      <c r="F956" s="12"/>
      <c r="G956" s="12"/>
      <c r="H956" s="12"/>
      <c r="N956" s="13"/>
      <c r="O956" s="6"/>
    </row>
    <row r="957" spans="4:15">
      <c r="D957" s="12"/>
      <c r="E957" s="12"/>
      <c r="F957" s="12"/>
      <c r="G957" s="12"/>
      <c r="H957" s="12"/>
      <c r="N957" s="13"/>
      <c r="O957" s="6"/>
    </row>
    <row r="958" spans="4:15">
      <c r="D958" s="12"/>
      <c r="E958" s="12"/>
      <c r="F958" s="12"/>
      <c r="G958" s="12"/>
      <c r="H958" s="12"/>
      <c r="N958" s="13"/>
      <c r="O958" s="6"/>
    </row>
    <row r="959" spans="4:15">
      <c r="D959" s="12"/>
      <c r="E959" s="12"/>
      <c r="F959" s="12"/>
      <c r="G959" s="12"/>
      <c r="H959" s="12"/>
      <c r="N959" s="13"/>
      <c r="O959" s="6"/>
    </row>
    <row r="960" spans="4:15">
      <c r="D960" s="12"/>
      <c r="E960" s="12"/>
      <c r="F960" s="12"/>
      <c r="G960" s="12"/>
      <c r="H960" s="12"/>
      <c r="N960" s="13"/>
      <c r="O960" s="6"/>
    </row>
    <row r="961" spans="4:15">
      <c r="D961" s="12"/>
      <c r="E961" s="12"/>
      <c r="F961" s="12"/>
      <c r="G961" s="12"/>
      <c r="H961" s="12"/>
      <c r="N961" s="13"/>
      <c r="O961" s="6"/>
    </row>
    <row r="962" spans="4:15">
      <c r="D962" s="12"/>
      <c r="E962" s="12"/>
      <c r="F962" s="12"/>
      <c r="G962" s="12"/>
      <c r="H962" s="12"/>
      <c r="N962" s="13"/>
      <c r="O962" s="6"/>
    </row>
    <row r="963" spans="4:15">
      <c r="D963" s="12"/>
      <c r="E963" s="12"/>
      <c r="F963" s="12"/>
      <c r="G963" s="12"/>
      <c r="H963" s="12"/>
      <c r="N963" s="13"/>
      <c r="O963" s="6"/>
    </row>
    <row r="964" spans="4:15">
      <c r="D964" s="12"/>
      <c r="E964" s="12"/>
      <c r="F964" s="12"/>
      <c r="G964" s="12"/>
      <c r="H964" s="12"/>
      <c r="N964" s="13"/>
      <c r="O964" s="6"/>
    </row>
    <row r="965" spans="4:15">
      <c r="D965" s="12"/>
      <c r="E965" s="12"/>
      <c r="F965" s="12"/>
      <c r="G965" s="12"/>
      <c r="H965" s="12"/>
      <c r="N965" s="13"/>
      <c r="O965" s="6"/>
    </row>
    <row r="966" spans="4:15">
      <c r="D966" s="12"/>
      <c r="E966" s="12"/>
      <c r="F966" s="12"/>
      <c r="G966" s="12"/>
      <c r="H966" s="12"/>
      <c r="N966" s="13"/>
      <c r="O966" s="6"/>
    </row>
    <row r="967" spans="4:15">
      <c r="D967" s="12"/>
      <c r="E967" s="12"/>
      <c r="F967" s="12"/>
      <c r="G967" s="12"/>
      <c r="H967" s="12"/>
      <c r="N967" s="13"/>
      <c r="O967" s="6"/>
    </row>
    <row r="968" spans="4:15">
      <c r="D968" s="12"/>
      <c r="E968" s="12"/>
      <c r="F968" s="12"/>
      <c r="G968" s="12"/>
      <c r="H968" s="12"/>
      <c r="N968" s="13"/>
      <c r="O968" s="6"/>
    </row>
    <row r="969" spans="4:15">
      <c r="D969" s="12"/>
      <c r="E969" s="12"/>
      <c r="F969" s="12"/>
      <c r="G969" s="12"/>
      <c r="H969" s="12"/>
      <c r="N969" s="13"/>
      <c r="O969" s="6"/>
    </row>
    <row r="970" spans="4:15">
      <c r="D970" s="12"/>
      <c r="E970" s="12"/>
      <c r="F970" s="12"/>
      <c r="G970" s="12"/>
      <c r="H970" s="12"/>
      <c r="N970" s="13"/>
      <c r="O970" s="6"/>
    </row>
    <row r="971" spans="4:15">
      <c r="D971" s="12"/>
      <c r="E971" s="12"/>
      <c r="F971" s="12"/>
      <c r="G971" s="12"/>
      <c r="H971" s="12"/>
      <c r="N971" s="13"/>
      <c r="O971" s="6"/>
    </row>
    <row r="972" spans="4:15">
      <c r="D972" s="12"/>
      <c r="E972" s="12"/>
      <c r="F972" s="12"/>
      <c r="G972" s="12"/>
      <c r="H972" s="12"/>
      <c r="N972" s="13"/>
      <c r="O972" s="6"/>
    </row>
    <row r="973" spans="4:15">
      <c r="D973" s="12"/>
      <c r="E973" s="12"/>
      <c r="F973" s="12"/>
      <c r="G973" s="12"/>
      <c r="H973" s="12"/>
      <c r="N973" s="13"/>
      <c r="O973" s="6"/>
    </row>
    <row r="974" spans="4:15">
      <c r="D974" s="12"/>
      <c r="E974" s="12"/>
      <c r="F974" s="12"/>
      <c r="G974" s="12"/>
      <c r="H974" s="12"/>
      <c r="N974" s="13"/>
      <c r="O974" s="6"/>
    </row>
    <row r="975" spans="4:15">
      <c r="D975" s="12"/>
      <c r="E975" s="12"/>
      <c r="F975" s="12"/>
      <c r="G975" s="12"/>
      <c r="H975" s="12"/>
      <c r="N975" s="13"/>
      <c r="O975" s="6"/>
    </row>
    <row r="976" spans="4:15">
      <c r="D976" s="12"/>
      <c r="E976" s="12"/>
      <c r="F976" s="12"/>
      <c r="G976" s="12"/>
      <c r="H976" s="12"/>
      <c r="N976" s="13"/>
      <c r="O976" s="6"/>
    </row>
    <row r="977" spans="4:15">
      <c r="D977" s="12"/>
      <c r="E977" s="12"/>
      <c r="F977" s="12"/>
      <c r="G977" s="12"/>
      <c r="H977" s="12"/>
      <c r="N977" s="13"/>
      <c r="O977" s="6"/>
    </row>
    <row r="978" spans="4:15">
      <c r="D978" s="12"/>
      <c r="E978" s="12"/>
      <c r="F978" s="12"/>
      <c r="G978" s="12"/>
      <c r="H978" s="12"/>
      <c r="N978" s="13"/>
      <c r="O978" s="6"/>
    </row>
    <row r="979" spans="4:15">
      <c r="D979" s="12"/>
      <c r="E979" s="12"/>
      <c r="F979" s="12"/>
      <c r="G979" s="12"/>
      <c r="H979" s="12"/>
      <c r="N979" s="13"/>
      <c r="O979" s="6"/>
    </row>
    <row r="980" spans="4:15">
      <c r="D980" s="12"/>
      <c r="E980" s="12"/>
      <c r="F980" s="12"/>
      <c r="G980" s="12"/>
      <c r="H980" s="12"/>
      <c r="N980" s="13"/>
      <c r="O980" s="6"/>
    </row>
    <row r="981" spans="4:15">
      <c r="D981" s="12"/>
      <c r="E981" s="12"/>
      <c r="F981" s="12"/>
      <c r="G981" s="12"/>
      <c r="H981" s="12"/>
      <c r="N981" s="13"/>
      <c r="O981" s="6"/>
    </row>
    <row r="982" spans="4:15">
      <c r="D982" s="12"/>
      <c r="E982" s="12"/>
      <c r="F982" s="12"/>
      <c r="G982" s="12"/>
      <c r="H982" s="12"/>
      <c r="N982" s="13"/>
      <c r="O982" s="6"/>
    </row>
    <row r="983" spans="4:15">
      <c r="D983" s="12"/>
      <c r="E983" s="12"/>
      <c r="F983" s="12"/>
      <c r="G983" s="12"/>
      <c r="H983" s="12"/>
      <c r="N983" s="13"/>
      <c r="O983" s="6"/>
    </row>
    <row r="984" spans="4:15">
      <c r="D984" s="12"/>
      <c r="E984" s="12"/>
      <c r="F984" s="12"/>
      <c r="G984" s="12"/>
      <c r="H984" s="12"/>
      <c r="N984" s="13"/>
      <c r="O984" s="6"/>
    </row>
    <row r="985" spans="4:15">
      <c r="D985" s="12"/>
      <c r="E985" s="12"/>
      <c r="F985" s="12"/>
      <c r="G985" s="12"/>
      <c r="H985" s="12"/>
      <c r="N985" s="13"/>
      <c r="O985" s="6"/>
    </row>
    <row r="986" spans="4:15">
      <c r="D986" s="12"/>
      <c r="E986" s="12"/>
      <c r="F986" s="12"/>
      <c r="G986" s="12"/>
      <c r="H986" s="12"/>
      <c r="N986" s="13"/>
      <c r="O986" s="6"/>
    </row>
    <row r="987" spans="4:15">
      <c r="D987" s="12"/>
      <c r="E987" s="12"/>
      <c r="F987" s="12"/>
      <c r="G987" s="12"/>
      <c r="H987" s="12"/>
      <c r="N987" s="13"/>
      <c r="O987" s="6"/>
    </row>
    <row r="988" spans="4:15">
      <c r="D988" s="12"/>
      <c r="E988" s="12"/>
      <c r="F988" s="12"/>
      <c r="G988" s="12"/>
      <c r="H988" s="12"/>
      <c r="N988" s="13"/>
      <c r="O988" s="6"/>
    </row>
    <row r="989" spans="4:15">
      <c r="D989" s="12"/>
      <c r="E989" s="12"/>
      <c r="F989" s="12"/>
      <c r="G989" s="12"/>
      <c r="H989" s="12"/>
      <c r="N989" s="13"/>
      <c r="O989" s="6"/>
    </row>
    <row r="990" spans="4:15">
      <c r="D990" s="12"/>
      <c r="E990" s="12"/>
      <c r="F990" s="12"/>
      <c r="G990" s="12"/>
      <c r="H990" s="12"/>
      <c r="N990" s="13"/>
      <c r="O990" s="6"/>
    </row>
    <row r="991" spans="4:15">
      <c r="D991" s="12"/>
      <c r="E991" s="12"/>
      <c r="F991" s="12"/>
      <c r="G991" s="12"/>
      <c r="H991" s="12"/>
      <c r="N991" s="13"/>
      <c r="O991" s="6"/>
    </row>
    <row r="992" spans="4:15">
      <c r="D992" s="12"/>
      <c r="E992" s="12"/>
      <c r="F992" s="12"/>
      <c r="G992" s="12"/>
      <c r="H992" s="12"/>
      <c r="N992" s="13"/>
      <c r="O992" s="6"/>
    </row>
    <row r="993" spans="4:15">
      <c r="D993" s="12"/>
      <c r="E993" s="12"/>
      <c r="F993" s="12"/>
      <c r="G993" s="12"/>
      <c r="H993" s="12"/>
      <c r="N993" s="13"/>
      <c r="O993" s="6"/>
    </row>
    <row r="994" spans="4:15">
      <c r="D994" s="12"/>
      <c r="E994" s="12"/>
      <c r="F994" s="12"/>
      <c r="G994" s="12"/>
      <c r="H994" s="12"/>
      <c r="N994" s="13"/>
      <c r="O994" s="6"/>
    </row>
    <row r="995" spans="4:15">
      <c r="D995" s="12"/>
      <c r="E995" s="12"/>
      <c r="F995" s="12"/>
      <c r="G995" s="12"/>
      <c r="H995" s="12"/>
      <c r="N995" s="13"/>
      <c r="O995" s="6"/>
    </row>
    <row r="996" spans="4:15">
      <c r="D996" s="12"/>
      <c r="E996" s="12"/>
      <c r="F996" s="12"/>
      <c r="G996" s="12"/>
      <c r="H996" s="12"/>
      <c r="N996" s="13"/>
      <c r="O996" s="6"/>
    </row>
    <row r="997" spans="4:15">
      <c r="D997" s="12"/>
      <c r="E997" s="12"/>
      <c r="F997" s="12"/>
      <c r="G997" s="12"/>
      <c r="H997" s="12"/>
      <c r="N997" s="13"/>
      <c r="O997" s="6"/>
    </row>
    <row r="998" spans="4:15">
      <c r="D998" s="12"/>
      <c r="E998" s="12"/>
      <c r="F998" s="12"/>
      <c r="G998" s="12"/>
      <c r="H998" s="12"/>
      <c r="N998" s="13"/>
      <c r="O998" s="6"/>
    </row>
    <row r="999" spans="4:15">
      <c r="D999" s="12"/>
      <c r="E999" s="12"/>
      <c r="F999" s="12"/>
      <c r="G999" s="12"/>
      <c r="H999" s="12"/>
      <c r="N999" s="13"/>
      <c r="O999" s="6"/>
    </row>
    <row r="1000" spans="4:15">
      <c r="D1000" s="12"/>
      <c r="E1000" s="12"/>
      <c r="F1000" s="12"/>
      <c r="G1000" s="12"/>
      <c r="H1000" s="12"/>
      <c r="N1000" s="13"/>
      <c r="O1000" s="6"/>
    </row>
    <row r="1001" spans="4:15">
      <c r="D1001" s="12"/>
      <c r="E1001" s="12"/>
      <c r="F1001" s="12"/>
      <c r="G1001" s="12"/>
      <c r="H1001" s="12"/>
      <c r="N1001" s="13"/>
      <c r="O1001" s="6"/>
    </row>
    <row r="1002" spans="4:15">
      <c r="D1002" s="12"/>
      <c r="E1002" s="12"/>
      <c r="F1002" s="12"/>
      <c r="G1002" s="12"/>
      <c r="H1002" s="12"/>
      <c r="N1002" s="13"/>
      <c r="O1002" s="6"/>
    </row>
    <row r="1003" spans="4:15">
      <c r="D1003" s="12"/>
      <c r="E1003" s="12"/>
      <c r="F1003" s="12"/>
      <c r="G1003" s="12"/>
      <c r="H1003" s="12"/>
      <c r="N1003" s="13"/>
      <c r="O1003" s="6"/>
    </row>
    <row r="1004" spans="4:15">
      <c r="D1004" s="12"/>
      <c r="E1004" s="12"/>
      <c r="F1004" s="12"/>
      <c r="G1004" s="12"/>
      <c r="H1004" s="12"/>
      <c r="N1004" s="13"/>
      <c r="O1004" s="6"/>
    </row>
    <row r="1005" spans="4:15">
      <c r="D1005" s="12"/>
      <c r="E1005" s="12"/>
      <c r="F1005" s="12"/>
      <c r="G1005" s="12"/>
      <c r="H1005" s="12"/>
      <c r="N1005" s="13"/>
      <c r="O1005" s="6"/>
    </row>
    <row r="1006" spans="4:15">
      <c r="D1006" s="12"/>
      <c r="E1006" s="12"/>
      <c r="F1006" s="12"/>
      <c r="G1006" s="12"/>
      <c r="H1006" s="12"/>
      <c r="N1006" s="13"/>
      <c r="O1006" s="6"/>
    </row>
    <row r="1007" spans="4:15">
      <c r="D1007" s="12"/>
      <c r="E1007" s="12"/>
      <c r="F1007" s="12"/>
      <c r="G1007" s="12"/>
      <c r="H1007" s="12"/>
      <c r="N1007" s="13"/>
      <c r="O1007" s="6"/>
    </row>
    <row r="1008" spans="4:15">
      <c r="D1008" s="12"/>
      <c r="E1008" s="12"/>
      <c r="F1008" s="12"/>
      <c r="G1008" s="12"/>
      <c r="H1008" s="12"/>
      <c r="N1008" s="13"/>
      <c r="O1008" s="6"/>
    </row>
    <row r="1009" spans="4:15">
      <c r="D1009" s="12"/>
      <c r="E1009" s="12"/>
      <c r="F1009" s="12"/>
      <c r="G1009" s="12"/>
      <c r="H1009" s="12"/>
      <c r="N1009" s="13"/>
      <c r="O1009" s="6"/>
    </row>
    <row r="1010" spans="4:15">
      <c r="D1010" s="12"/>
      <c r="E1010" s="12"/>
      <c r="F1010" s="12"/>
      <c r="G1010" s="12"/>
      <c r="H1010" s="12"/>
      <c r="N1010" s="13"/>
      <c r="O1010" s="6"/>
    </row>
    <row r="1011" spans="4:15">
      <c r="D1011" s="12"/>
      <c r="E1011" s="12"/>
      <c r="F1011" s="12"/>
      <c r="G1011" s="12"/>
      <c r="H1011" s="12"/>
      <c r="N1011" s="13"/>
      <c r="O1011" s="6"/>
    </row>
    <row r="1012" spans="4:15">
      <c r="D1012" s="12"/>
      <c r="E1012" s="12"/>
      <c r="F1012" s="12"/>
      <c r="G1012" s="12"/>
      <c r="H1012" s="12"/>
      <c r="N1012" s="13"/>
      <c r="O1012" s="6"/>
    </row>
    <row r="1013" spans="4:15">
      <c r="D1013" s="12"/>
      <c r="E1013" s="12"/>
      <c r="F1013" s="12"/>
      <c r="G1013" s="12"/>
      <c r="H1013" s="12"/>
      <c r="N1013" s="13"/>
      <c r="O1013" s="6"/>
    </row>
    <row r="1014" spans="4:15">
      <c r="D1014" s="12"/>
      <c r="E1014" s="12"/>
      <c r="F1014" s="12"/>
      <c r="G1014" s="12"/>
      <c r="H1014" s="12"/>
      <c r="N1014" s="13"/>
      <c r="O1014" s="6"/>
    </row>
    <row r="1015" spans="4:15">
      <c r="D1015" s="12"/>
      <c r="E1015" s="12"/>
      <c r="F1015" s="12"/>
      <c r="G1015" s="12"/>
      <c r="H1015" s="12"/>
      <c r="N1015" s="13"/>
      <c r="O1015" s="6"/>
    </row>
    <row r="1016" spans="4:15">
      <c r="D1016" s="12"/>
      <c r="E1016" s="12"/>
      <c r="F1016" s="12"/>
      <c r="G1016" s="12"/>
      <c r="H1016" s="12"/>
      <c r="N1016" s="13"/>
      <c r="O1016" s="6"/>
    </row>
    <row r="1017" spans="4:15">
      <c r="D1017" s="12"/>
      <c r="E1017" s="12"/>
      <c r="F1017" s="12"/>
      <c r="G1017" s="12"/>
      <c r="H1017" s="12"/>
      <c r="N1017" s="13"/>
      <c r="O1017" s="6"/>
    </row>
    <row r="1018" spans="4:15">
      <c r="D1018" s="12"/>
      <c r="E1018" s="12"/>
      <c r="F1018" s="12"/>
      <c r="G1018" s="12"/>
      <c r="H1018" s="12"/>
      <c r="N1018" s="13"/>
      <c r="O1018" s="6"/>
    </row>
    <row r="1019" spans="4:15">
      <c r="D1019" s="12"/>
      <c r="E1019" s="12"/>
      <c r="F1019" s="12"/>
      <c r="G1019" s="12"/>
      <c r="H1019" s="12"/>
      <c r="N1019" s="13"/>
      <c r="O1019" s="6"/>
    </row>
    <row r="1020" spans="4:15">
      <c r="D1020" s="12"/>
      <c r="E1020" s="12"/>
      <c r="F1020" s="12"/>
      <c r="G1020" s="12"/>
      <c r="H1020" s="12"/>
      <c r="N1020" s="13"/>
      <c r="O1020" s="6"/>
    </row>
    <row r="1021" spans="4:15">
      <c r="D1021" s="12"/>
      <c r="E1021" s="12"/>
      <c r="F1021" s="12"/>
      <c r="G1021" s="12"/>
      <c r="H1021" s="12"/>
      <c r="N1021" s="13"/>
      <c r="O1021" s="6"/>
    </row>
    <row r="1022" spans="4:15">
      <c r="D1022" s="12"/>
      <c r="E1022" s="12"/>
      <c r="F1022" s="12"/>
      <c r="G1022" s="12"/>
      <c r="H1022" s="12"/>
      <c r="N1022" s="13"/>
      <c r="O1022" s="6"/>
    </row>
    <row r="1023" spans="4:15">
      <c r="D1023" s="12"/>
      <c r="E1023" s="12"/>
      <c r="F1023" s="12"/>
      <c r="G1023" s="12"/>
      <c r="H1023" s="12"/>
      <c r="N1023" s="13"/>
      <c r="O1023" s="6"/>
    </row>
    <row r="1024" spans="4:15">
      <c r="D1024" s="12"/>
      <c r="E1024" s="12"/>
      <c r="F1024" s="12"/>
      <c r="G1024" s="12"/>
      <c r="H1024" s="12"/>
      <c r="N1024" s="13"/>
      <c r="O1024" s="6"/>
    </row>
    <row r="1025" spans="4:15">
      <c r="D1025" s="12"/>
      <c r="E1025" s="12"/>
      <c r="F1025" s="12"/>
      <c r="G1025" s="12"/>
      <c r="H1025" s="12"/>
      <c r="N1025" s="13"/>
      <c r="O1025" s="6"/>
    </row>
    <row r="1026" spans="4:15">
      <c r="D1026" s="12"/>
      <c r="E1026" s="12"/>
      <c r="F1026" s="12"/>
      <c r="G1026" s="12"/>
      <c r="H1026" s="12"/>
      <c r="N1026" s="13"/>
      <c r="O1026" s="6"/>
    </row>
    <row r="1027" spans="4:15">
      <c r="D1027" s="12"/>
      <c r="E1027" s="12"/>
      <c r="F1027" s="12"/>
      <c r="G1027" s="12"/>
      <c r="H1027" s="12"/>
      <c r="N1027" s="13"/>
      <c r="O1027" s="6"/>
    </row>
    <row r="1028" spans="4:15">
      <c r="D1028" s="12"/>
      <c r="E1028" s="12"/>
      <c r="F1028" s="12"/>
      <c r="G1028" s="12"/>
      <c r="H1028" s="12"/>
      <c r="N1028" s="13"/>
      <c r="O1028" s="6"/>
    </row>
    <row r="1029" spans="4:15">
      <c r="D1029" s="12"/>
      <c r="E1029" s="12"/>
      <c r="F1029" s="12"/>
      <c r="G1029" s="12"/>
      <c r="H1029" s="12"/>
      <c r="N1029" s="13"/>
      <c r="O1029" s="6"/>
    </row>
    <row r="1030" spans="4:15">
      <c r="D1030" s="12"/>
      <c r="E1030" s="12"/>
      <c r="F1030" s="12"/>
      <c r="G1030" s="12"/>
      <c r="H1030" s="12"/>
      <c r="N1030" s="13"/>
      <c r="O1030" s="6"/>
    </row>
    <row r="1031" spans="4:15">
      <c r="D1031" s="12"/>
      <c r="E1031" s="12"/>
      <c r="F1031" s="12"/>
      <c r="G1031" s="12"/>
      <c r="H1031" s="12"/>
      <c r="N1031" s="13"/>
      <c r="O1031" s="6"/>
    </row>
    <row r="1032" spans="4:15">
      <c r="D1032" s="12"/>
      <c r="E1032" s="12"/>
      <c r="F1032" s="12"/>
      <c r="G1032" s="12"/>
      <c r="H1032" s="12"/>
      <c r="N1032" s="13"/>
      <c r="O1032" s="6"/>
    </row>
    <row r="1033" spans="4:15">
      <c r="D1033" s="12"/>
      <c r="E1033" s="12"/>
      <c r="F1033" s="12"/>
      <c r="G1033" s="12"/>
      <c r="H1033" s="12"/>
      <c r="N1033" s="13"/>
      <c r="O1033" s="6"/>
    </row>
    <row r="1034" spans="4:15">
      <c r="D1034" s="12"/>
      <c r="E1034" s="12"/>
      <c r="F1034" s="12"/>
      <c r="G1034" s="12"/>
      <c r="H1034" s="12"/>
      <c r="N1034" s="13"/>
      <c r="O1034" s="6"/>
    </row>
    <row r="1035" spans="4:15">
      <c r="D1035" s="12"/>
      <c r="E1035" s="12"/>
      <c r="F1035" s="12"/>
      <c r="G1035" s="12"/>
      <c r="H1035" s="12"/>
      <c r="N1035" s="13"/>
      <c r="O1035" s="6"/>
    </row>
    <row r="1036" spans="4:15">
      <c r="D1036" s="12"/>
      <c r="E1036" s="12"/>
      <c r="F1036" s="12"/>
      <c r="G1036" s="12"/>
      <c r="H1036" s="12"/>
      <c r="N1036" s="13"/>
      <c r="O1036" s="6"/>
    </row>
    <row r="1037" spans="4:15">
      <c r="D1037" s="12"/>
      <c r="E1037" s="12"/>
      <c r="F1037" s="12"/>
      <c r="G1037" s="12"/>
      <c r="H1037" s="12"/>
      <c r="N1037" s="13"/>
      <c r="O1037" s="6"/>
    </row>
    <row r="1038" spans="4:15">
      <c r="D1038" s="12"/>
      <c r="E1038" s="12"/>
      <c r="F1038" s="12"/>
      <c r="G1038" s="12"/>
      <c r="H1038" s="12"/>
      <c r="N1038" s="13"/>
      <c r="O1038" s="6"/>
    </row>
    <row r="1039" spans="4:15">
      <c r="D1039" s="12"/>
      <c r="E1039" s="12"/>
      <c r="F1039" s="12"/>
      <c r="G1039" s="12"/>
      <c r="H1039" s="12"/>
      <c r="N1039" s="13"/>
      <c r="O1039" s="6"/>
    </row>
    <row r="1040" spans="4:15">
      <c r="D1040" s="12"/>
      <c r="E1040" s="12"/>
      <c r="F1040" s="12"/>
      <c r="G1040" s="12"/>
      <c r="H1040" s="12"/>
      <c r="N1040" s="13"/>
      <c r="O1040" s="6"/>
    </row>
    <row r="1041" spans="4:15">
      <c r="D1041" s="12"/>
      <c r="E1041" s="12"/>
      <c r="F1041" s="12"/>
      <c r="G1041" s="12"/>
      <c r="H1041" s="12"/>
      <c r="N1041" s="13"/>
      <c r="O1041" s="6"/>
    </row>
    <row r="1042" spans="4:15">
      <c r="D1042" s="12"/>
      <c r="E1042" s="12"/>
      <c r="F1042" s="12"/>
      <c r="G1042" s="12"/>
      <c r="H1042" s="12"/>
      <c r="N1042" s="13"/>
      <c r="O1042" s="6"/>
    </row>
    <row r="1043" spans="4:15">
      <c r="D1043" s="12"/>
      <c r="E1043" s="12"/>
      <c r="F1043" s="12"/>
      <c r="G1043" s="12"/>
      <c r="H1043" s="12"/>
      <c r="N1043" s="13"/>
      <c r="O1043" s="6"/>
    </row>
    <row r="1044" spans="4:15">
      <c r="D1044" s="12"/>
      <c r="E1044" s="12"/>
      <c r="F1044" s="12"/>
      <c r="G1044" s="12"/>
      <c r="H1044" s="12"/>
      <c r="N1044" s="13"/>
      <c r="O1044" s="6"/>
    </row>
    <row r="1045" spans="4:15">
      <c r="D1045" s="12"/>
      <c r="E1045" s="12"/>
      <c r="F1045" s="12"/>
      <c r="G1045" s="12"/>
      <c r="H1045" s="12"/>
      <c r="N1045" s="13"/>
      <c r="O1045" s="6"/>
    </row>
    <row r="1046" spans="4:15">
      <c r="D1046" s="12"/>
      <c r="E1046" s="12"/>
      <c r="F1046" s="12"/>
      <c r="G1046" s="12"/>
      <c r="H1046" s="12"/>
      <c r="N1046" s="13"/>
      <c r="O1046" s="6"/>
    </row>
    <row r="1047" spans="4:15">
      <c r="D1047" s="12"/>
      <c r="E1047" s="12"/>
      <c r="F1047" s="12"/>
      <c r="G1047" s="12"/>
      <c r="H1047" s="12"/>
      <c r="N1047" s="13"/>
      <c r="O1047" s="6"/>
    </row>
    <row r="1048" spans="4:15">
      <c r="D1048" s="12"/>
      <c r="E1048" s="12"/>
      <c r="F1048" s="12"/>
      <c r="G1048" s="12"/>
      <c r="H1048" s="12"/>
      <c r="N1048" s="13"/>
      <c r="O1048" s="6"/>
    </row>
    <row r="1049" spans="4:15">
      <c r="D1049" s="12"/>
      <c r="E1049" s="12"/>
      <c r="F1049" s="12"/>
      <c r="G1049" s="12"/>
      <c r="H1049" s="12"/>
      <c r="N1049" s="13"/>
      <c r="O1049" s="6"/>
    </row>
    <row r="1050" spans="4:15">
      <c r="D1050" s="12"/>
      <c r="E1050" s="12"/>
      <c r="F1050" s="12"/>
      <c r="G1050" s="12"/>
      <c r="H1050" s="12"/>
      <c r="N1050" s="13"/>
      <c r="O1050" s="6"/>
    </row>
    <row r="1051" spans="4:15">
      <c r="D1051" s="12"/>
      <c r="E1051" s="12"/>
      <c r="F1051" s="12"/>
      <c r="G1051" s="12"/>
      <c r="H1051" s="12"/>
      <c r="N1051" s="13"/>
      <c r="O1051" s="6"/>
    </row>
    <row r="1052" spans="4:15">
      <c r="D1052" s="12"/>
      <c r="E1052" s="12"/>
      <c r="F1052" s="12"/>
      <c r="G1052" s="12"/>
      <c r="H1052" s="12"/>
      <c r="N1052" s="13"/>
      <c r="O1052" s="6"/>
    </row>
    <row r="1053" spans="4:15">
      <c r="D1053" s="12"/>
      <c r="E1053" s="12"/>
      <c r="F1053" s="12"/>
      <c r="G1053" s="12"/>
      <c r="H1053" s="12"/>
      <c r="N1053" s="13"/>
      <c r="O1053" s="6"/>
    </row>
    <row r="1054" spans="4:15">
      <c r="D1054" s="12"/>
      <c r="E1054" s="12"/>
      <c r="F1054" s="12"/>
      <c r="G1054" s="12"/>
      <c r="H1054" s="12"/>
      <c r="N1054" s="13"/>
      <c r="O1054" s="6"/>
    </row>
    <row r="1055" spans="4:15">
      <c r="D1055" s="12"/>
      <c r="E1055" s="12"/>
      <c r="F1055" s="12"/>
      <c r="G1055" s="12"/>
      <c r="H1055" s="12"/>
      <c r="N1055" s="13"/>
      <c r="O1055" s="6"/>
    </row>
    <row r="1056" spans="4:15">
      <c r="D1056" s="12"/>
      <c r="E1056" s="12"/>
      <c r="F1056" s="12"/>
      <c r="G1056" s="12"/>
      <c r="H1056" s="12"/>
      <c r="N1056" s="13"/>
      <c r="O1056" s="6"/>
    </row>
    <row r="1057" spans="4:15">
      <c r="D1057" s="12"/>
      <c r="E1057" s="12"/>
      <c r="F1057" s="12"/>
      <c r="G1057" s="12"/>
      <c r="H1057" s="12"/>
      <c r="N1057" s="13"/>
      <c r="O1057" s="6"/>
    </row>
    <row r="1058" spans="4:15">
      <c r="D1058" s="12"/>
      <c r="E1058" s="12"/>
      <c r="F1058" s="12"/>
      <c r="G1058" s="12"/>
      <c r="H1058" s="12"/>
      <c r="N1058" s="13"/>
      <c r="O1058" s="6"/>
    </row>
    <row r="1059" spans="4:15">
      <c r="D1059" s="12"/>
      <c r="E1059" s="12"/>
      <c r="F1059" s="12"/>
      <c r="G1059" s="12"/>
      <c r="H1059" s="12"/>
      <c r="N1059" s="13"/>
      <c r="O1059" s="6"/>
    </row>
    <row r="1060" spans="4:15">
      <c r="D1060" s="12"/>
      <c r="E1060" s="12"/>
      <c r="F1060" s="12"/>
      <c r="G1060" s="12"/>
      <c r="H1060" s="12"/>
      <c r="N1060" s="13"/>
      <c r="O1060" s="6"/>
    </row>
    <row r="1061" spans="4:15">
      <c r="D1061" s="12"/>
      <c r="E1061" s="12"/>
      <c r="F1061" s="12"/>
      <c r="G1061" s="12"/>
      <c r="H1061" s="12"/>
      <c r="N1061" s="13"/>
      <c r="O1061" s="6"/>
    </row>
    <row r="1062" spans="4:15">
      <c r="D1062" s="12"/>
      <c r="E1062" s="12"/>
      <c r="F1062" s="12"/>
      <c r="G1062" s="12"/>
      <c r="H1062" s="12"/>
      <c r="N1062" s="13"/>
      <c r="O1062" s="6"/>
    </row>
    <row r="1063" spans="4:15">
      <c r="D1063" s="12"/>
      <c r="E1063" s="12"/>
      <c r="F1063" s="12"/>
      <c r="G1063" s="12"/>
      <c r="H1063" s="12"/>
      <c r="N1063" s="13"/>
      <c r="O1063" s="6"/>
    </row>
    <row r="1064" spans="4:15">
      <c r="D1064" s="12"/>
      <c r="E1064" s="12"/>
      <c r="F1064" s="12"/>
      <c r="G1064" s="12"/>
      <c r="H1064" s="12"/>
      <c r="N1064" s="13"/>
      <c r="O1064" s="6"/>
    </row>
    <row r="1065" spans="4:15">
      <c r="D1065" s="12"/>
      <c r="E1065" s="12"/>
      <c r="F1065" s="12"/>
      <c r="G1065" s="12"/>
      <c r="H1065" s="12"/>
      <c r="N1065" s="13"/>
      <c r="O1065" s="6"/>
    </row>
    <row r="1066" spans="4:15">
      <c r="D1066" s="12"/>
      <c r="E1066" s="12"/>
      <c r="F1066" s="12"/>
      <c r="G1066" s="12"/>
      <c r="H1066" s="12"/>
      <c r="N1066" s="13"/>
      <c r="O1066" s="6"/>
    </row>
    <row r="1067" spans="4:15">
      <c r="D1067" s="12"/>
      <c r="E1067" s="12"/>
      <c r="F1067" s="12"/>
      <c r="G1067" s="12"/>
      <c r="H1067" s="12"/>
      <c r="N1067" s="13"/>
      <c r="O1067" s="6"/>
    </row>
    <row r="1068" spans="4:15">
      <c r="D1068" s="12"/>
      <c r="E1068" s="12"/>
      <c r="F1068" s="12"/>
      <c r="G1068" s="12"/>
      <c r="H1068" s="12"/>
      <c r="N1068" s="13"/>
      <c r="O1068" s="6"/>
    </row>
    <row r="1069" spans="4:15">
      <c r="D1069" s="12"/>
      <c r="E1069" s="12"/>
      <c r="F1069" s="12"/>
      <c r="G1069" s="12"/>
      <c r="H1069" s="12"/>
      <c r="N1069" s="13"/>
      <c r="O1069" s="6"/>
    </row>
    <row r="1070" spans="4:15">
      <c r="D1070" s="12"/>
      <c r="E1070" s="12"/>
      <c r="F1070" s="12"/>
      <c r="G1070" s="12"/>
      <c r="H1070" s="12"/>
      <c r="N1070" s="13"/>
      <c r="O1070" s="6"/>
    </row>
    <row r="1071" spans="4:15">
      <c r="D1071" s="12"/>
      <c r="E1071" s="12"/>
      <c r="F1071" s="12"/>
      <c r="G1071" s="12"/>
      <c r="H1071" s="12"/>
      <c r="N1071" s="13"/>
      <c r="O1071" s="6"/>
    </row>
    <row r="1072" spans="4:15">
      <c r="D1072" s="12"/>
      <c r="E1072" s="12"/>
      <c r="F1072" s="12"/>
      <c r="G1072" s="12"/>
      <c r="H1072" s="12"/>
      <c r="N1072" s="13"/>
      <c r="O1072" s="6"/>
    </row>
    <row r="1073" spans="4:15">
      <c r="D1073" s="12"/>
      <c r="E1073" s="12"/>
      <c r="F1073" s="12"/>
      <c r="G1073" s="12"/>
      <c r="H1073" s="12"/>
      <c r="N1073" s="13"/>
      <c r="O1073" s="6"/>
    </row>
    <row r="1074" spans="4:15">
      <c r="D1074" s="12"/>
      <c r="E1074" s="12"/>
      <c r="F1074" s="12"/>
      <c r="G1074" s="12"/>
      <c r="H1074" s="12"/>
      <c r="N1074" s="13"/>
      <c r="O1074" s="6"/>
    </row>
    <row r="1075" spans="4:15">
      <c r="D1075" s="12"/>
      <c r="E1075" s="12"/>
      <c r="F1075" s="12"/>
      <c r="G1075" s="12"/>
      <c r="H1075" s="12"/>
      <c r="N1075" s="13"/>
      <c r="O1075" s="6"/>
    </row>
    <row r="1076" spans="4:15">
      <c r="D1076" s="12"/>
      <c r="E1076" s="12"/>
      <c r="F1076" s="12"/>
      <c r="G1076" s="12"/>
      <c r="H1076" s="12"/>
      <c r="N1076" s="13"/>
      <c r="O1076" s="6"/>
    </row>
    <row r="1077" spans="4:15">
      <c r="D1077" s="12"/>
      <c r="E1077" s="12"/>
      <c r="F1077" s="12"/>
      <c r="G1077" s="12"/>
      <c r="H1077" s="12"/>
      <c r="N1077" s="13"/>
      <c r="O1077" s="6"/>
    </row>
    <row r="1078" spans="4:15">
      <c r="D1078" s="12"/>
      <c r="E1078" s="12"/>
      <c r="F1078" s="12"/>
      <c r="G1078" s="12"/>
      <c r="H1078" s="12"/>
      <c r="N1078" s="13"/>
      <c r="O1078" s="6"/>
    </row>
    <row r="1079" spans="4:15">
      <c r="D1079" s="12"/>
      <c r="E1079" s="12"/>
      <c r="F1079" s="12"/>
      <c r="G1079" s="12"/>
      <c r="H1079" s="12"/>
      <c r="N1079" s="13"/>
      <c r="O1079" s="6"/>
    </row>
    <row r="1080" spans="4:15">
      <c r="D1080" s="12"/>
      <c r="E1080" s="12"/>
      <c r="F1080" s="12"/>
      <c r="G1080" s="12"/>
      <c r="H1080" s="12"/>
      <c r="N1080" s="13"/>
      <c r="O1080" s="6"/>
    </row>
    <row r="1081" spans="4:15">
      <c r="D1081" s="12"/>
      <c r="E1081" s="12"/>
      <c r="F1081" s="12"/>
      <c r="G1081" s="12"/>
      <c r="H1081" s="12"/>
      <c r="N1081" s="13"/>
      <c r="O1081" s="6"/>
    </row>
    <row r="1082" spans="4:15">
      <c r="D1082" s="12"/>
      <c r="E1082" s="12"/>
      <c r="F1082" s="12"/>
      <c r="G1082" s="12"/>
      <c r="H1082" s="12"/>
      <c r="N1082" s="13"/>
      <c r="O1082" s="6"/>
    </row>
    <row r="1083" spans="4:15">
      <c r="D1083" s="12"/>
      <c r="E1083" s="12"/>
      <c r="F1083" s="12"/>
      <c r="G1083" s="12"/>
      <c r="H1083" s="12"/>
      <c r="N1083" s="13"/>
      <c r="O1083" s="6"/>
    </row>
    <row r="1084" spans="4:15">
      <c r="D1084" s="12"/>
      <c r="E1084" s="12"/>
      <c r="F1084" s="12"/>
      <c r="G1084" s="12"/>
      <c r="H1084" s="12"/>
      <c r="N1084" s="13"/>
      <c r="O1084" s="6"/>
    </row>
    <row r="1085" spans="4:15">
      <c r="D1085" s="12"/>
      <c r="E1085" s="12"/>
      <c r="F1085" s="12"/>
      <c r="G1085" s="12"/>
      <c r="H1085" s="12"/>
      <c r="N1085" s="13"/>
      <c r="O1085" s="6"/>
    </row>
    <row r="1086" spans="4:15">
      <c r="D1086" s="12"/>
      <c r="E1086" s="12"/>
      <c r="F1086" s="12"/>
      <c r="G1086" s="12"/>
      <c r="H1086" s="12"/>
      <c r="N1086" s="13"/>
      <c r="O1086" s="6"/>
    </row>
    <row r="1087" spans="4:15">
      <c r="D1087" s="12"/>
      <c r="E1087" s="12"/>
      <c r="F1087" s="12"/>
      <c r="G1087" s="12"/>
      <c r="H1087" s="12"/>
      <c r="N1087" s="13"/>
      <c r="O1087" s="6"/>
    </row>
    <row r="1088" spans="4:15">
      <c r="D1088" s="12"/>
      <c r="E1088" s="12"/>
      <c r="F1088" s="12"/>
      <c r="G1088" s="12"/>
      <c r="H1088" s="12"/>
      <c r="N1088" s="13"/>
      <c r="O1088" s="6"/>
    </row>
    <row r="1089" spans="4:15">
      <c r="D1089" s="12"/>
      <c r="E1089" s="12"/>
      <c r="F1089" s="12"/>
      <c r="G1089" s="12"/>
      <c r="H1089" s="12"/>
      <c r="N1089" s="13"/>
      <c r="O1089" s="6"/>
    </row>
    <row r="1090" spans="4:15">
      <c r="D1090" s="12"/>
      <c r="E1090" s="12"/>
      <c r="F1090" s="12"/>
      <c r="G1090" s="12"/>
      <c r="H1090" s="12"/>
      <c r="N1090" s="13"/>
      <c r="O1090" s="6"/>
    </row>
    <row r="1091" spans="4:15">
      <c r="D1091" s="12"/>
      <c r="E1091" s="12"/>
      <c r="F1091" s="12"/>
      <c r="G1091" s="12"/>
      <c r="H1091" s="12"/>
      <c r="N1091" s="13"/>
      <c r="O1091" s="6"/>
    </row>
    <row r="1092" spans="4:15">
      <c r="D1092" s="12"/>
      <c r="E1092" s="12"/>
      <c r="F1092" s="12"/>
      <c r="G1092" s="12"/>
      <c r="H1092" s="12"/>
      <c r="N1092" s="13"/>
      <c r="O1092" s="6"/>
    </row>
    <row r="1093" spans="4:15">
      <c r="D1093" s="12"/>
      <c r="E1093" s="12"/>
      <c r="F1093" s="12"/>
      <c r="G1093" s="12"/>
      <c r="H1093" s="12"/>
      <c r="N1093" s="13"/>
      <c r="O1093" s="6"/>
    </row>
    <row r="1094" spans="4:15">
      <c r="D1094" s="12"/>
      <c r="E1094" s="12"/>
      <c r="F1094" s="12"/>
      <c r="G1094" s="12"/>
      <c r="H1094" s="12"/>
      <c r="N1094" s="13"/>
      <c r="O1094" s="6"/>
    </row>
    <row r="1095" spans="4:15">
      <c r="D1095" s="12"/>
      <c r="E1095" s="12"/>
      <c r="F1095" s="12"/>
      <c r="G1095" s="12"/>
      <c r="H1095" s="12"/>
      <c r="N1095" s="13"/>
      <c r="O1095" s="6"/>
    </row>
    <row r="1096" spans="4:15">
      <c r="D1096" s="12"/>
      <c r="E1096" s="12"/>
      <c r="F1096" s="12"/>
      <c r="G1096" s="12"/>
      <c r="H1096" s="12"/>
      <c r="N1096" s="13"/>
      <c r="O1096" s="6"/>
    </row>
    <row r="1097" spans="4:15">
      <c r="D1097" s="12"/>
      <c r="E1097" s="12"/>
      <c r="F1097" s="12"/>
      <c r="G1097" s="12"/>
      <c r="H1097" s="12"/>
      <c r="N1097" s="13"/>
      <c r="O1097" s="6"/>
    </row>
    <row r="1098" spans="4:15">
      <c r="D1098" s="12"/>
      <c r="E1098" s="12"/>
      <c r="F1098" s="12"/>
      <c r="G1098" s="12"/>
      <c r="H1098" s="12"/>
      <c r="N1098" s="13"/>
      <c r="O1098" s="6"/>
    </row>
    <row r="1099" spans="4:15">
      <c r="D1099" s="12"/>
      <c r="E1099" s="12"/>
      <c r="F1099" s="12"/>
      <c r="G1099" s="12"/>
      <c r="H1099" s="12"/>
      <c r="N1099" s="13"/>
      <c r="O1099" s="6"/>
    </row>
    <row r="1100" spans="4:15">
      <c r="D1100" s="12"/>
      <c r="E1100" s="12"/>
      <c r="F1100" s="12"/>
      <c r="G1100" s="12"/>
      <c r="H1100" s="12"/>
      <c r="N1100" s="13"/>
      <c r="O1100" s="6"/>
    </row>
    <row r="1101" spans="4:15">
      <c r="D1101" s="12"/>
      <c r="E1101" s="12"/>
      <c r="F1101" s="12"/>
      <c r="G1101" s="12"/>
      <c r="H1101" s="12"/>
      <c r="N1101" s="13"/>
      <c r="O1101" s="6"/>
    </row>
    <row r="1102" spans="4:15">
      <c r="D1102" s="12"/>
      <c r="E1102" s="12"/>
      <c r="F1102" s="12"/>
      <c r="G1102" s="12"/>
      <c r="H1102" s="12"/>
      <c r="N1102" s="13"/>
      <c r="O1102" s="6"/>
    </row>
    <row r="1103" spans="4:15">
      <c r="D1103" s="12"/>
      <c r="E1103" s="12"/>
      <c r="F1103" s="12"/>
      <c r="G1103" s="12"/>
      <c r="H1103" s="12"/>
      <c r="N1103" s="13"/>
      <c r="O1103" s="6"/>
    </row>
    <row r="1104" spans="4:15">
      <c r="D1104" s="12"/>
      <c r="E1104" s="12"/>
      <c r="F1104" s="12"/>
      <c r="G1104" s="12"/>
      <c r="H1104" s="12"/>
      <c r="N1104" s="13"/>
      <c r="O1104" s="6"/>
    </row>
    <row r="1105" spans="4:15">
      <c r="D1105" s="12"/>
      <c r="E1105" s="12"/>
      <c r="F1105" s="12"/>
      <c r="G1105" s="12"/>
      <c r="H1105" s="12"/>
      <c r="N1105" s="13"/>
      <c r="O1105" s="6"/>
    </row>
    <row r="1106" spans="4:15">
      <c r="D1106" s="12"/>
      <c r="E1106" s="12"/>
      <c r="F1106" s="12"/>
      <c r="G1106" s="12"/>
      <c r="H1106" s="12"/>
      <c r="N1106" s="13"/>
      <c r="O1106" s="6"/>
    </row>
    <row r="1107" spans="4:15">
      <c r="D1107" s="12"/>
      <c r="E1107" s="12"/>
      <c r="F1107" s="12"/>
      <c r="G1107" s="12"/>
      <c r="H1107" s="12"/>
      <c r="N1107" s="13"/>
      <c r="O1107" s="6"/>
    </row>
    <row r="1108" spans="4:15">
      <c r="D1108" s="12"/>
      <c r="E1108" s="12"/>
      <c r="F1108" s="12"/>
      <c r="G1108" s="12"/>
      <c r="H1108" s="12"/>
      <c r="N1108" s="13"/>
      <c r="O1108" s="6"/>
    </row>
    <row r="1109" spans="4:15">
      <c r="D1109" s="12"/>
      <c r="E1109" s="12"/>
      <c r="F1109" s="12"/>
      <c r="G1109" s="12"/>
      <c r="H1109" s="12"/>
      <c r="N1109" s="13"/>
      <c r="O1109" s="6"/>
    </row>
    <row r="1110" spans="4:15">
      <c r="D1110" s="12"/>
      <c r="E1110" s="12"/>
      <c r="F1110" s="12"/>
      <c r="G1110" s="12"/>
      <c r="H1110" s="12"/>
      <c r="N1110" s="13"/>
      <c r="O1110" s="6"/>
    </row>
    <row r="1111" spans="4:15">
      <c r="D1111" s="12"/>
      <c r="E1111" s="12"/>
      <c r="F1111" s="12"/>
      <c r="G1111" s="12"/>
      <c r="H1111" s="12"/>
      <c r="N1111" s="13"/>
      <c r="O1111" s="6"/>
    </row>
    <row r="1112" spans="4:15">
      <c r="D1112" s="12"/>
      <c r="E1112" s="12"/>
      <c r="F1112" s="12"/>
      <c r="G1112" s="12"/>
      <c r="H1112" s="12"/>
      <c r="N1112" s="13"/>
      <c r="O1112" s="6"/>
    </row>
    <row r="1113" spans="4:15">
      <c r="D1113" s="12"/>
      <c r="E1113" s="12"/>
      <c r="F1113" s="12"/>
      <c r="G1113" s="12"/>
      <c r="H1113" s="12"/>
      <c r="N1113" s="13"/>
      <c r="O1113" s="6"/>
    </row>
    <row r="1114" spans="4:15">
      <c r="D1114" s="12"/>
      <c r="E1114" s="12"/>
      <c r="F1114" s="12"/>
      <c r="G1114" s="12"/>
      <c r="H1114" s="12"/>
      <c r="N1114" s="13"/>
      <c r="O1114" s="6"/>
    </row>
    <row r="1115" spans="4:15">
      <c r="D1115" s="12"/>
      <c r="E1115" s="12"/>
      <c r="F1115" s="12"/>
      <c r="G1115" s="12"/>
      <c r="H1115" s="12"/>
      <c r="N1115" s="13"/>
      <c r="O1115" s="6"/>
    </row>
    <row r="1116" spans="4:15">
      <c r="D1116" s="12"/>
      <c r="E1116" s="12"/>
      <c r="F1116" s="12"/>
      <c r="G1116" s="12"/>
      <c r="H1116" s="12"/>
      <c r="N1116" s="13"/>
      <c r="O1116" s="6"/>
    </row>
    <row r="1117" spans="4:15">
      <c r="D1117" s="12"/>
      <c r="E1117" s="12"/>
      <c r="F1117" s="12"/>
      <c r="G1117" s="12"/>
      <c r="H1117" s="12"/>
      <c r="N1117" s="13"/>
      <c r="O1117" s="6"/>
    </row>
    <row r="1118" spans="4:15">
      <c r="D1118" s="12"/>
      <c r="E1118" s="12"/>
      <c r="F1118" s="12"/>
      <c r="G1118" s="12"/>
      <c r="H1118" s="12"/>
      <c r="N1118" s="13"/>
      <c r="O1118" s="6"/>
    </row>
    <row r="1119" spans="4:15">
      <c r="D1119" s="12"/>
      <c r="E1119" s="12"/>
      <c r="F1119" s="12"/>
      <c r="G1119" s="12"/>
      <c r="H1119" s="12"/>
      <c r="N1119" s="13"/>
      <c r="O1119" s="6"/>
    </row>
    <row r="1120" spans="4:15">
      <c r="D1120" s="12"/>
      <c r="E1120" s="12"/>
      <c r="F1120" s="12"/>
      <c r="G1120" s="12"/>
      <c r="H1120" s="12"/>
      <c r="N1120" s="13"/>
      <c r="O1120" s="6"/>
    </row>
    <row r="1121" spans="4:15">
      <c r="D1121" s="12"/>
      <c r="E1121" s="12"/>
      <c r="F1121" s="12"/>
      <c r="G1121" s="12"/>
      <c r="H1121" s="12"/>
      <c r="N1121" s="13"/>
      <c r="O1121" s="6"/>
    </row>
    <row r="1122" spans="4:15">
      <c r="D1122" s="12"/>
      <c r="E1122" s="12"/>
      <c r="F1122" s="12"/>
      <c r="G1122" s="12"/>
      <c r="H1122" s="12"/>
      <c r="N1122" s="13"/>
      <c r="O1122" s="6"/>
    </row>
    <row r="1123" spans="4:15">
      <c r="D1123" s="12"/>
      <c r="E1123" s="12"/>
      <c r="F1123" s="12"/>
      <c r="G1123" s="12"/>
      <c r="H1123" s="12"/>
      <c r="N1123" s="13"/>
      <c r="O1123" s="6"/>
    </row>
    <row r="1124" spans="4:15">
      <c r="D1124" s="12"/>
      <c r="E1124" s="12"/>
      <c r="F1124" s="12"/>
      <c r="G1124" s="12"/>
      <c r="H1124" s="12"/>
      <c r="N1124" s="13"/>
      <c r="O1124" s="6"/>
    </row>
    <row r="1125" spans="4:15">
      <c r="D1125" s="12"/>
      <c r="E1125" s="12"/>
      <c r="F1125" s="12"/>
      <c r="G1125" s="12"/>
      <c r="H1125" s="12"/>
      <c r="N1125" s="13"/>
      <c r="O1125" s="6"/>
    </row>
    <row r="1126" spans="4:15">
      <c r="D1126" s="12"/>
      <c r="E1126" s="12"/>
      <c r="F1126" s="12"/>
      <c r="G1126" s="12"/>
      <c r="H1126" s="12"/>
      <c r="N1126" s="13"/>
      <c r="O1126" s="6"/>
    </row>
    <row r="1127" spans="4:15">
      <c r="D1127" s="12"/>
      <c r="E1127" s="12"/>
      <c r="F1127" s="12"/>
      <c r="G1127" s="12"/>
      <c r="H1127" s="12"/>
      <c r="N1127" s="13"/>
      <c r="O1127" s="6"/>
    </row>
    <row r="1128" spans="4:15">
      <c r="D1128" s="12"/>
      <c r="E1128" s="12"/>
      <c r="F1128" s="12"/>
      <c r="G1128" s="12"/>
      <c r="H1128" s="12"/>
      <c r="N1128" s="13"/>
      <c r="O1128" s="6"/>
    </row>
    <row r="1129" spans="4:15">
      <c r="D1129" s="12"/>
      <c r="E1129" s="12"/>
      <c r="F1129" s="12"/>
      <c r="G1129" s="12"/>
      <c r="H1129" s="12"/>
      <c r="N1129" s="13"/>
      <c r="O1129" s="6"/>
    </row>
    <row r="1130" spans="4:15">
      <c r="D1130" s="12"/>
      <c r="E1130" s="12"/>
      <c r="F1130" s="12"/>
      <c r="G1130" s="12"/>
      <c r="H1130" s="12"/>
      <c r="N1130" s="13"/>
      <c r="O1130" s="6"/>
    </row>
    <row r="1131" spans="4:15">
      <c r="D1131" s="12"/>
      <c r="E1131" s="12"/>
      <c r="F1131" s="12"/>
      <c r="G1131" s="12"/>
      <c r="H1131" s="12"/>
      <c r="N1131" s="13"/>
      <c r="O1131" s="6"/>
    </row>
    <row r="1132" spans="4:15">
      <c r="D1132" s="12"/>
      <c r="E1132" s="12"/>
      <c r="F1132" s="12"/>
      <c r="G1132" s="12"/>
      <c r="H1132" s="12"/>
      <c r="N1132" s="13"/>
      <c r="O1132" s="6"/>
    </row>
    <row r="1133" spans="4:15">
      <c r="D1133" s="12"/>
      <c r="E1133" s="12"/>
      <c r="F1133" s="12"/>
      <c r="G1133" s="12"/>
      <c r="H1133" s="12"/>
      <c r="N1133" s="13"/>
      <c r="O1133" s="6"/>
    </row>
    <row r="1134" spans="4:15">
      <c r="D1134" s="12"/>
      <c r="E1134" s="12"/>
      <c r="F1134" s="12"/>
      <c r="G1134" s="12"/>
      <c r="H1134" s="12"/>
      <c r="N1134" s="13"/>
      <c r="O1134" s="6"/>
    </row>
    <row r="1135" spans="4:15">
      <c r="D1135" s="12"/>
      <c r="E1135" s="12"/>
      <c r="F1135" s="12"/>
      <c r="G1135" s="12"/>
      <c r="H1135" s="12"/>
      <c r="N1135" s="13"/>
      <c r="O1135" s="6"/>
    </row>
    <row r="1136" spans="4:15">
      <c r="D1136" s="12"/>
      <c r="E1136" s="12"/>
      <c r="F1136" s="12"/>
      <c r="G1136" s="12"/>
      <c r="H1136" s="12"/>
      <c r="N1136" s="13"/>
      <c r="O1136" s="6"/>
    </row>
    <row r="1137" spans="4:15">
      <c r="D1137" s="12"/>
      <c r="E1137" s="12"/>
      <c r="F1137" s="12"/>
      <c r="G1137" s="12"/>
      <c r="H1137" s="12"/>
      <c r="N1137" s="13"/>
      <c r="O1137" s="6"/>
    </row>
    <row r="1138" spans="4:15">
      <c r="D1138" s="12"/>
      <c r="E1138" s="12"/>
      <c r="F1138" s="12"/>
      <c r="G1138" s="12"/>
      <c r="H1138" s="12"/>
      <c r="N1138" s="13"/>
      <c r="O1138" s="6"/>
    </row>
    <row r="1139" spans="4:15">
      <c r="D1139" s="12"/>
      <c r="E1139" s="12"/>
      <c r="F1139" s="12"/>
      <c r="G1139" s="12"/>
      <c r="H1139" s="12"/>
      <c r="N1139" s="13"/>
      <c r="O1139" s="6"/>
    </row>
    <row r="1140" spans="4:15">
      <c r="D1140" s="12"/>
      <c r="E1140" s="12"/>
      <c r="F1140" s="12"/>
      <c r="G1140" s="12"/>
      <c r="H1140" s="12"/>
      <c r="N1140" s="13"/>
      <c r="O1140" s="6"/>
    </row>
    <row r="1141" spans="4:15">
      <c r="D1141" s="12"/>
      <c r="E1141" s="12"/>
      <c r="F1141" s="12"/>
      <c r="G1141" s="12"/>
      <c r="H1141" s="12"/>
      <c r="N1141" s="13"/>
      <c r="O1141" s="6"/>
    </row>
    <row r="1142" spans="4:15">
      <c r="D1142" s="12"/>
      <c r="E1142" s="12"/>
      <c r="F1142" s="12"/>
      <c r="G1142" s="12"/>
      <c r="H1142" s="12"/>
      <c r="N1142" s="13"/>
      <c r="O1142" s="6"/>
    </row>
    <row r="1143" spans="4:15">
      <c r="D1143" s="12"/>
      <c r="E1143" s="12"/>
      <c r="F1143" s="12"/>
      <c r="G1143" s="12"/>
      <c r="H1143" s="12"/>
      <c r="N1143" s="13"/>
      <c r="O1143" s="6"/>
    </row>
    <row r="1144" spans="4:15">
      <c r="D1144" s="12"/>
      <c r="E1144" s="12"/>
      <c r="F1144" s="12"/>
      <c r="G1144" s="12"/>
      <c r="H1144" s="12"/>
      <c r="N1144" s="13"/>
      <c r="O1144" s="6"/>
    </row>
    <row r="1145" spans="4:15">
      <c r="D1145" s="12"/>
      <c r="E1145" s="12"/>
      <c r="F1145" s="12"/>
      <c r="G1145" s="12"/>
      <c r="H1145" s="12"/>
      <c r="N1145" s="13"/>
      <c r="O1145" s="6"/>
    </row>
    <row r="1146" spans="4:15">
      <c r="D1146" s="12"/>
      <c r="E1146" s="12"/>
      <c r="F1146" s="12"/>
      <c r="G1146" s="12"/>
      <c r="H1146" s="12"/>
      <c r="N1146" s="13"/>
      <c r="O1146" s="6"/>
    </row>
    <row r="1147" spans="4:15">
      <c r="D1147" s="12"/>
      <c r="E1147" s="12"/>
      <c r="F1147" s="12"/>
      <c r="G1147" s="12"/>
      <c r="H1147" s="12"/>
      <c r="N1147" s="13"/>
      <c r="O1147" s="6"/>
    </row>
    <row r="1148" spans="4:15">
      <c r="D1148" s="12"/>
      <c r="E1148" s="12"/>
      <c r="F1148" s="12"/>
      <c r="G1148" s="12"/>
      <c r="H1148" s="12"/>
      <c r="N1148" s="13"/>
      <c r="O1148" s="6"/>
    </row>
    <row r="1149" spans="4:15">
      <c r="D1149" s="12"/>
      <c r="E1149" s="12"/>
      <c r="F1149" s="12"/>
      <c r="G1149" s="12"/>
      <c r="H1149" s="12"/>
      <c r="N1149" s="13"/>
      <c r="O1149" s="6"/>
    </row>
    <row r="1150" spans="4:15">
      <c r="D1150" s="12"/>
      <c r="E1150" s="12"/>
      <c r="F1150" s="12"/>
      <c r="G1150" s="12"/>
      <c r="H1150" s="12"/>
      <c r="N1150" s="13"/>
      <c r="O1150" s="6"/>
    </row>
    <row r="1151" spans="4:15">
      <c r="D1151" s="12"/>
      <c r="E1151" s="12"/>
      <c r="F1151" s="12"/>
      <c r="G1151" s="12"/>
      <c r="H1151" s="12"/>
      <c r="N1151" s="13"/>
      <c r="O1151" s="6"/>
    </row>
    <row r="1152" spans="4:15">
      <c r="D1152" s="12"/>
      <c r="E1152" s="12"/>
      <c r="F1152" s="12"/>
      <c r="G1152" s="12"/>
      <c r="H1152" s="12"/>
      <c r="N1152" s="13"/>
      <c r="O1152" s="6"/>
    </row>
    <row r="1153" spans="4:15">
      <c r="D1153" s="12"/>
      <c r="E1153" s="12"/>
      <c r="F1153" s="12"/>
      <c r="G1153" s="12"/>
      <c r="H1153" s="12"/>
      <c r="N1153" s="13"/>
      <c r="O1153" s="6"/>
    </row>
    <row r="1154" spans="4:15">
      <c r="D1154" s="12"/>
      <c r="E1154" s="12"/>
      <c r="F1154" s="12"/>
      <c r="G1154" s="12"/>
      <c r="H1154" s="12"/>
      <c r="N1154" s="13"/>
      <c r="O1154" s="6"/>
    </row>
    <row r="1155" spans="4:15">
      <c r="D1155" s="12"/>
      <c r="E1155" s="12"/>
      <c r="F1155" s="12"/>
      <c r="G1155" s="12"/>
      <c r="H1155" s="12"/>
      <c r="N1155" s="13"/>
      <c r="O1155" s="6"/>
    </row>
    <row r="1156" spans="4:15">
      <c r="D1156" s="12"/>
      <c r="E1156" s="12"/>
      <c r="F1156" s="12"/>
      <c r="G1156" s="12"/>
      <c r="H1156" s="12"/>
      <c r="N1156" s="13"/>
      <c r="O1156" s="6"/>
    </row>
    <row r="1157" spans="4:15">
      <c r="D1157" s="12"/>
      <c r="E1157" s="12"/>
      <c r="F1157" s="12"/>
      <c r="G1157" s="12"/>
      <c r="H1157" s="12"/>
      <c r="N1157" s="13"/>
      <c r="O1157" s="6"/>
    </row>
    <row r="1158" spans="4:15">
      <c r="D1158" s="12"/>
      <c r="E1158" s="12"/>
      <c r="F1158" s="12"/>
      <c r="G1158" s="12"/>
      <c r="H1158" s="12"/>
      <c r="N1158" s="13"/>
      <c r="O1158" s="6"/>
    </row>
    <row r="1159" spans="4:15">
      <c r="D1159" s="12"/>
      <c r="E1159" s="12"/>
      <c r="F1159" s="12"/>
      <c r="G1159" s="12"/>
      <c r="H1159" s="12"/>
      <c r="N1159" s="13"/>
      <c r="O1159" s="6"/>
    </row>
    <row r="1160" spans="4:15">
      <c r="D1160" s="12"/>
      <c r="E1160" s="12"/>
      <c r="F1160" s="12"/>
      <c r="G1160" s="12"/>
      <c r="H1160" s="12"/>
      <c r="N1160" s="13"/>
      <c r="O1160" s="6"/>
    </row>
    <row r="1161" spans="4:15">
      <c r="D1161" s="12"/>
      <c r="E1161" s="12"/>
      <c r="F1161" s="12"/>
      <c r="G1161" s="12"/>
      <c r="H1161" s="12"/>
      <c r="N1161" s="13"/>
      <c r="O1161" s="6"/>
    </row>
    <row r="1162" spans="4:15">
      <c r="D1162" s="12"/>
      <c r="E1162" s="12"/>
      <c r="F1162" s="12"/>
      <c r="G1162" s="12"/>
      <c r="H1162" s="12"/>
      <c r="N1162" s="13"/>
      <c r="O1162" s="6"/>
    </row>
    <row r="1163" spans="4:15">
      <c r="D1163" s="12"/>
      <c r="E1163" s="12"/>
      <c r="F1163" s="12"/>
      <c r="G1163" s="12"/>
      <c r="H1163" s="12"/>
      <c r="N1163" s="13"/>
      <c r="O1163" s="6"/>
    </row>
    <row r="1164" spans="4:15">
      <c r="D1164" s="12"/>
      <c r="E1164" s="12"/>
      <c r="F1164" s="12"/>
      <c r="G1164" s="12"/>
      <c r="H1164" s="12"/>
      <c r="N1164" s="13"/>
      <c r="O1164" s="6"/>
    </row>
    <row r="1165" spans="4:15">
      <c r="D1165" s="12"/>
      <c r="E1165" s="12"/>
      <c r="F1165" s="12"/>
      <c r="G1165" s="12"/>
      <c r="H1165" s="12"/>
      <c r="N1165" s="13"/>
      <c r="O1165" s="6"/>
    </row>
    <row r="1166" spans="4:15">
      <c r="D1166" s="12"/>
      <c r="E1166" s="12"/>
      <c r="F1166" s="12"/>
      <c r="G1166" s="12"/>
      <c r="H1166" s="12"/>
      <c r="N1166" s="13"/>
      <c r="O1166" s="6"/>
    </row>
    <row r="1167" spans="4:15">
      <c r="D1167" s="12"/>
      <c r="E1167" s="12"/>
      <c r="F1167" s="12"/>
      <c r="G1167" s="12"/>
      <c r="H1167" s="12"/>
      <c r="N1167" s="13"/>
      <c r="O1167" s="6"/>
    </row>
    <row r="1168" spans="4:15">
      <c r="D1168" s="12"/>
      <c r="E1168" s="12"/>
      <c r="F1168" s="12"/>
      <c r="G1168" s="12"/>
      <c r="H1168" s="12"/>
      <c r="N1168" s="13"/>
      <c r="O1168" s="6"/>
    </row>
    <row r="1169" spans="4:15">
      <c r="D1169" s="12"/>
      <c r="E1169" s="12"/>
      <c r="F1169" s="12"/>
      <c r="G1169" s="12"/>
      <c r="H1169" s="12"/>
      <c r="N1169" s="13"/>
      <c r="O1169" s="6"/>
    </row>
    <row r="1170" spans="4:15">
      <c r="D1170" s="12"/>
      <c r="E1170" s="12"/>
      <c r="F1170" s="12"/>
      <c r="G1170" s="12"/>
      <c r="H1170" s="12"/>
      <c r="N1170" s="13"/>
      <c r="O1170" s="6"/>
    </row>
    <row r="1171" spans="4:15">
      <c r="D1171" s="12"/>
      <c r="E1171" s="12"/>
      <c r="F1171" s="12"/>
      <c r="G1171" s="12"/>
      <c r="H1171" s="12"/>
      <c r="N1171" s="13"/>
      <c r="O1171" s="6"/>
    </row>
    <row r="1172" spans="4:15">
      <c r="D1172" s="12"/>
      <c r="E1172" s="12"/>
      <c r="F1172" s="12"/>
      <c r="G1172" s="12"/>
      <c r="H1172" s="12"/>
      <c r="N1172" s="13"/>
      <c r="O1172" s="6"/>
    </row>
    <row r="1173" spans="4:15">
      <c r="D1173" s="12"/>
      <c r="E1173" s="12"/>
      <c r="F1173" s="12"/>
      <c r="G1173" s="12"/>
      <c r="H1173" s="12"/>
      <c r="N1173" s="13"/>
      <c r="O1173" s="6"/>
    </row>
    <row r="1174" spans="4:15">
      <c r="D1174" s="12"/>
      <c r="E1174" s="12"/>
      <c r="F1174" s="12"/>
      <c r="G1174" s="12"/>
      <c r="H1174" s="12"/>
      <c r="N1174" s="13"/>
      <c r="O1174" s="6"/>
    </row>
    <row r="1175" spans="4:15">
      <c r="D1175" s="12"/>
      <c r="E1175" s="12"/>
      <c r="F1175" s="12"/>
      <c r="G1175" s="12"/>
      <c r="H1175" s="12"/>
      <c r="N1175" s="13"/>
      <c r="O1175" s="6"/>
    </row>
    <row r="1176" spans="4:15">
      <c r="D1176" s="12"/>
      <c r="E1176" s="12"/>
      <c r="F1176" s="12"/>
      <c r="G1176" s="12"/>
      <c r="H1176" s="12"/>
      <c r="N1176" s="13"/>
      <c r="O1176" s="6"/>
    </row>
    <row r="1177" spans="4:15">
      <c r="D1177" s="12"/>
      <c r="E1177" s="12"/>
      <c r="F1177" s="12"/>
      <c r="G1177" s="12"/>
      <c r="H1177" s="12"/>
      <c r="N1177" s="13"/>
      <c r="O1177" s="6"/>
    </row>
    <row r="1178" spans="4:15">
      <c r="D1178" s="12"/>
      <c r="E1178" s="12"/>
      <c r="F1178" s="12"/>
      <c r="G1178" s="12"/>
      <c r="H1178" s="12"/>
      <c r="N1178" s="13"/>
      <c r="O1178" s="6"/>
    </row>
    <row r="1179" spans="4:15">
      <c r="D1179" s="12"/>
      <c r="E1179" s="12"/>
      <c r="F1179" s="12"/>
      <c r="G1179" s="12"/>
      <c r="H1179" s="12"/>
      <c r="N1179" s="13"/>
      <c r="O1179" s="6"/>
    </row>
    <row r="1180" spans="4:15">
      <c r="D1180" s="12"/>
      <c r="E1180" s="12"/>
      <c r="F1180" s="12"/>
      <c r="G1180" s="12"/>
      <c r="H1180" s="12"/>
      <c r="N1180" s="13"/>
      <c r="O1180" s="6"/>
    </row>
    <row r="1181" spans="4:15">
      <c r="D1181" s="12"/>
      <c r="E1181" s="12"/>
      <c r="F1181" s="12"/>
      <c r="G1181" s="12"/>
      <c r="H1181" s="12"/>
      <c r="N1181" s="13"/>
      <c r="O1181" s="6"/>
    </row>
    <row r="1182" spans="4:15">
      <c r="D1182" s="12"/>
      <c r="E1182" s="12"/>
      <c r="F1182" s="12"/>
      <c r="G1182" s="12"/>
      <c r="H1182" s="12"/>
      <c r="N1182" s="13"/>
      <c r="O1182" s="6"/>
    </row>
    <row r="1183" spans="4:15">
      <c r="D1183" s="12"/>
      <c r="E1183" s="12"/>
      <c r="F1183" s="12"/>
      <c r="G1183" s="12"/>
      <c r="H1183" s="12"/>
      <c r="N1183" s="13"/>
      <c r="O1183" s="6"/>
    </row>
    <row r="1184" spans="4:15">
      <c r="D1184" s="12"/>
      <c r="E1184" s="12"/>
      <c r="F1184" s="12"/>
      <c r="G1184" s="12"/>
      <c r="H1184" s="12"/>
      <c r="N1184" s="13"/>
      <c r="O1184" s="6"/>
    </row>
    <row r="1185" spans="4:15">
      <c r="D1185" s="12"/>
      <c r="E1185" s="12"/>
      <c r="F1185" s="12"/>
      <c r="G1185" s="12"/>
      <c r="H1185" s="12"/>
      <c r="N1185" s="13"/>
      <c r="O1185" s="6"/>
    </row>
    <row r="1186" spans="4:15">
      <c r="D1186" s="12"/>
      <c r="E1186" s="12"/>
      <c r="F1186" s="12"/>
      <c r="G1186" s="12"/>
      <c r="H1186" s="12"/>
      <c r="N1186" s="13"/>
      <c r="O1186" s="6"/>
    </row>
    <row r="1187" spans="4:15">
      <c r="D1187" s="12"/>
      <c r="E1187" s="12"/>
      <c r="F1187" s="12"/>
      <c r="G1187" s="12"/>
      <c r="H1187" s="12"/>
      <c r="N1187" s="13"/>
      <c r="O1187" s="6"/>
    </row>
    <row r="1188" spans="4:15">
      <c r="D1188" s="12"/>
      <c r="E1188" s="12"/>
      <c r="F1188" s="12"/>
      <c r="G1188" s="12"/>
      <c r="H1188" s="12"/>
      <c r="N1188" s="13"/>
      <c r="O1188" s="6"/>
    </row>
    <row r="1189" spans="4:15">
      <c r="D1189" s="12"/>
      <c r="E1189" s="12"/>
      <c r="F1189" s="12"/>
      <c r="G1189" s="12"/>
      <c r="H1189" s="12"/>
      <c r="N1189" s="13"/>
      <c r="O1189" s="6"/>
    </row>
    <row r="1190" spans="4:15">
      <c r="D1190" s="12"/>
      <c r="E1190" s="12"/>
      <c r="F1190" s="12"/>
      <c r="G1190" s="12"/>
      <c r="H1190" s="12"/>
      <c r="N1190" s="13"/>
      <c r="O1190" s="6"/>
    </row>
    <row r="1191" spans="4:15">
      <c r="D1191" s="12"/>
      <c r="E1191" s="12"/>
      <c r="F1191" s="12"/>
      <c r="G1191" s="12"/>
      <c r="H1191" s="12"/>
      <c r="N1191" s="13"/>
      <c r="O1191" s="6"/>
    </row>
    <row r="1192" spans="4:15">
      <c r="D1192" s="12"/>
      <c r="E1192" s="12"/>
      <c r="F1192" s="12"/>
      <c r="G1192" s="12"/>
      <c r="H1192" s="12"/>
      <c r="N1192" s="13"/>
      <c r="O1192" s="6"/>
    </row>
    <row r="1193" spans="4:15">
      <c r="D1193" s="12"/>
      <c r="E1193" s="12"/>
      <c r="F1193" s="12"/>
      <c r="G1193" s="12"/>
      <c r="H1193" s="12"/>
      <c r="N1193" s="13"/>
      <c r="O1193" s="6"/>
    </row>
    <row r="1194" spans="4:15">
      <c r="D1194" s="12"/>
      <c r="E1194" s="12"/>
      <c r="F1194" s="12"/>
      <c r="G1194" s="12"/>
      <c r="H1194" s="12"/>
      <c r="N1194" s="13"/>
      <c r="O1194" s="6"/>
    </row>
    <row r="1195" spans="4:15">
      <c r="D1195" s="12"/>
      <c r="E1195" s="12"/>
      <c r="F1195" s="12"/>
      <c r="G1195" s="12"/>
      <c r="H1195" s="12"/>
      <c r="N1195" s="13"/>
      <c r="O1195" s="6"/>
    </row>
    <row r="1196" spans="4:15">
      <c r="D1196" s="12"/>
      <c r="E1196" s="12"/>
      <c r="F1196" s="12"/>
      <c r="G1196" s="12"/>
      <c r="H1196" s="12"/>
      <c r="N1196" s="13"/>
      <c r="O1196" s="6"/>
    </row>
    <row r="1197" spans="4:15">
      <c r="D1197" s="12"/>
      <c r="E1197" s="12"/>
      <c r="F1197" s="12"/>
      <c r="G1197" s="12"/>
      <c r="H1197" s="12"/>
      <c r="N1197" s="13"/>
      <c r="O1197" s="6"/>
    </row>
    <row r="1198" spans="4:15">
      <c r="D1198" s="12"/>
      <c r="E1198" s="12"/>
      <c r="F1198" s="12"/>
      <c r="G1198" s="12"/>
      <c r="H1198" s="12"/>
      <c r="N1198" s="13"/>
      <c r="O1198" s="6"/>
    </row>
    <row r="1199" spans="4:15">
      <c r="D1199" s="12"/>
      <c r="E1199" s="12"/>
      <c r="F1199" s="12"/>
      <c r="G1199" s="12"/>
      <c r="H1199" s="12"/>
      <c r="N1199" s="13"/>
      <c r="O1199" s="6"/>
    </row>
    <row r="1200" spans="4:15">
      <c r="D1200" s="12"/>
      <c r="E1200" s="12"/>
      <c r="F1200" s="12"/>
      <c r="G1200" s="12"/>
      <c r="H1200" s="12"/>
      <c r="N1200" s="13"/>
      <c r="O1200" s="6"/>
    </row>
    <row r="1201" spans="4:15">
      <c r="D1201" s="12"/>
      <c r="E1201" s="12"/>
      <c r="F1201" s="12"/>
      <c r="G1201" s="12"/>
      <c r="H1201" s="12"/>
      <c r="N1201" s="13"/>
      <c r="O1201" s="6"/>
    </row>
    <row r="1202" spans="4:15">
      <c r="D1202" s="12"/>
      <c r="E1202" s="12"/>
      <c r="F1202" s="12"/>
      <c r="G1202" s="12"/>
      <c r="H1202" s="12"/>
      <c r="N1202" s="13"/>
      <c r="O1202" s="6"/>
    </row>
    <row r="1203" spans="4:15">
      <c r="D1203" s="12"/>
      <c r="E1203" s="12"/>
      <c r="F1203" s="12"/>
      <c r="G1203" s="12"/>
      <c r="H1203" s="12"/>
      <c r="N1203" s="13"/>
      <c r="O1203" s="6"/>
    </row>
    <row r="1204" spans="4:15">
      <c r="D1204" s="12"/>
      <c r="E1204" s="12"/>
      <c r="F1204" s="12"/>
      <c r="G1204" s="12"/>
      <c r="H1204" s="12"/>
      <c r="N1204" s="13"/>
      <c r="O1204" s="6"/>
    </row>
    <row r="1205" spans="4:15">
      <c r="D1205" s="12"/>
      <c r="E1205" s="12"/>
      <c r="F1205" s="12"/>
      <c r="G1205" s="12"/>
      <c r="H1205" s="12"/>
      <c r="N1205" s="13"/>
      <c r="O1205" s="6"/>
    </row>
    <row r="1206" spans="4:15">
      <c r="D1206" s="12"/>
      <c r="E1206" s="12"/>
      <c r="F1206" s="12"/>
      <c r="G1206" s="12"/>
      <c r="H1206" s="12"/>
      <c r="N1206" s="13"/>
      <c r="O1206" s="6"/>
    </row>
    <row r="1207" spans="4:15">
      <c r="D1207" s="12"/>
      <c r="E1207" s="12"/>
      <c r="F1207" s="12"/>
      <c r="G1207" s="12"/>
      <c r="H1207" s="12"/>
      <c r="N1207" s="13"/>
      <c r="O1207" s="6"/>
    </row>
    <row r="1208" spans="4:15">
      <c r="D1208" s="12"/>
      <c r="E1208" s="12"/>
      <c r="F1208" s="12"/>
      <c r="G1208" s="12"/>
      <c r="H1208" s="12"/>
      <c r="N1208" s="13"/>
      <c r="O1208" s="6"/>
    </row>
    <row r="1209" spans="4:15">
      <c r="D1209" s="12"/>
      <c r="E1209" s="12"/>
      <c r="F1209" s="12"/>
      <c r="G1209" s="12"/>
      <c r="H1209" s="12"/>
      <c r="N1209" s="13"/>
      <c r="O1209" s="6"/>
    </row>
    <row r="1210" spans="4:15">
      <c r="D1210" s="12"/>
      <c r="E1210" s="12"/>
      <c r="F1210" s="12"/>
      <c r="G1210" s="12"/>
      <c r="H1210" s="12"/>
      <c r="N1210" s="13"/>
      <c r="O1210" s="6"/>
    </row>
    <row r="1211" spans="4:15">
      <c r="D1211" s="12"/>
      <c r="E1211" s="12"/>
      <c r="F1211" s="12"/>
      <c r="G1211" s="12"/>
      <c r="H1211" s="12"/>
      <c r="N1211" s="13"/>
      <c r="O1211" s="6"/>
    </row>
    <row r="1212" spans="4:15">
      <c r="D1212" s="12"/>
      <c r="E1212" s="12"/>
      <c r="F1212" s="12"/>
      <c r="G1212" s="12"/>
      <c r="H1212" s="12"/>
      <c r="N1212" s="13"/>
      <c r="O1212" s="6"/>
    </row>
    <row r="1213" spans="4:15">
      <c r="D1213" s="12"/>
      <c r="E1213" s="12"/>
      <c r="F1213" s="12"/>
      <c r="G1213" s="12"/>
      <c r="H1213" s="12"/>
      <c r="N1213" s="13"/>
      <c r="O1213" s="6"/>
    </row>
    <row r="1214" spans="4:15">
      <c r="D1214" s="12"/>
      <c r="E1214" s="12"/>
      <c r="F1214" s="12"/>
      <c r="G1214" s="12"/>
      <c r="H1214" s="12"/>
      <c r="N1214" s="13"/>
      <c r="O1214" s="6"/>
    </row>
    <row r="1215" spans="4:15">
      <c r="D1215" s="12"/>
      <c r="E1215" s="12"/>
      <c r="F1215" s="12"/>
      <c r="G1215" s="12"/>
      <c r="H1215" s="12"/>
      <c r="N1215" s="13"/>
      <c r="O1215" s="6"/>
    </row>
    <row r="1216" spans="4:15">
      <c r="D1216" s="12"/>
      <c r="E1216" s="12"/>
      <c r="F1216" s="12"/>
      <c r="G1216" s="12"/>
      <c r="H1216" s="12"/>
      <c r="N1216" s="13"/>
      <c r="O1216" s="6"/>
    </row>
    <row r="1217" spans="4:15">
      <c r="D1217" s="12"/>
      <c r="E1217" s="12"/>
      <c r="F1217" s="12"/>
      <c r="G1217" s="12"/>
      <c r="H1217" s="12"/>
      <c r="N1217" s="13"/>
      <c r="O1217" s="6"/>
    </row>
    <row r="1218" spans="4:15">
      <c r="D1218" s="12"/>
      <c r="E1218" s="12"/>
      <c r="F1218" s="12"/>
      <c r="G1218" s="12"/>
      <c r="H1218" s="12"/>
      <c r="N1218" s="13"/>
      <c r="O1218" s="6"/>
    </row>
    <row r="1219" spans="4:15">
      <c r="D1219" s="12"/>
      <c r="E1219" s="12"/>
      <c r="F1219" s="12"/>
      <c r="G1219" s="12"/>
      <c r="H1219" s="12"/>
      <c r="N1219" s="13"/>
      <c r="O1219" s="6"/>
    </row>
    <row r="1220" spans="4:15">
      <c r="D1220" s="12"/>
      <c r="E1220" s="12"/>
      <c r="F1220" s="12"/>
      <c r="G1220" s="12"/>
      <c r="H1220" s="12"/>
      <c r="N1220" s="13"/>
      <c r="O1220" s="6"/>
    </row>
    <row r="1221" spans="4:15">
      <c r="D1221" s="12"/>
      <c r="E1221" s="12"/>
      <c r="F1221" s="12"/>
      <c r="G1221" s="12"/>
      <c r="H1221" s="12"/>
      <c r="N1221" s="13"/>
      <c r="O1221" s="6"/>
    </row>
    <row r="1222" spans="4:15">
      <c r="D1222" s="12"/>
      <c r="E1222" s="12"/>
      <c r="F1222" s="12"/>
      <c r="G1222" s="12"/>
      <c r="H1222" s="12"/>
      <c r="N1222" s="13"/>
      <c r="O1222" s="6"/>
    </row>
    <row r="1223" spans="4:15">
      <c r="D1223" s="12"/>
      <c r="E1223" s="12"/>
      <c r="F1223" s="12"/>
      <c r="G1223" s="12"/>
      <c r="H1223" s="12"/>
      <c r="N1223" s="13"/>
      <c r="O1223" s="6"/>
    </row>
    <row r="1224" spans="4:15">
      <c r="D1224" s="12"/>
      <c r="E1224" s="12"/>
      <c r="F1224" s="12"/>
      <c r="G1224" s="12"/>
      <c r="H1224" s="12"/>
      <c r="N1224" s="13"/>
      <c r="O1224" s="6"/>
    </row>
    <row r="1225" spans="4:15">
      <c r="D1225" s="12"/>
      <c r="E1225" s="12"/>
      <c r="F1225" s="12"/>
      <c r="G1225" s="12"/>
      <c r="H1225" s="12"/>
      <c r="N1225" s="13"/>
      <c r="O1225" s="6"/>
    </row>
    <row r="1226" spans="4:15">
      <c r="D1226" s="12"/>
      <c r="E1226" s="12"/>
      <c r="F1226" s="12"/>
      <c r="G1226" s="12"/>
      <c r="H1226" s="12"/>
      <c r="N1226" s="13"/>
      <c r="O1226" s="6"/>
    </row>
    <row r="1227" spans="4:15">
      <c r="D1227" s="12"/>
      <c r="E1227" s="12"/>
      <c r="F1227" s="12"/>
      <c r="G1227" s="12"/>
      <c r="H1227" s="12"/>
      <c r="N1227" s="13"/>
      <c r="O1227" s="6"/>
    </row>
    <row r="1228" spans="4:15">
      <c r="D1228" s="12"/>
      <c r="E1228" s="12"/>
      <c r="F1228" s="12"/>
      <c r="G1228" s="12"/>
      <c r="H1228" s="12"/>
      <c r="N1228" s="13"/>
      <c r="O1228" s="6"/>
    </row>
    <row r="1229" spans="4:15">
      <c r="D1229" s="12"/>
      <c r="E1229" s="12"/>
      <c r="F1229" s="12"/>
      <c r="G1229" s="12"/>
      <c r="H1229" s="12"/>
      <c r="N1229" s="13"/>
      <c r="O1229" s="6"/>
    </row>
    <row r="1230" spans="4:15">
      <c r="D1230" s="12"/>
      <c r="E1230" s="12"/>
      <c r="F1230" s="12"/>
      <c r="G1230" s="12"/>
      <c r="H1230" s="12"/>
      <c r="N1230" s="13"/>
      <c r="O1230" s="6"/>
    </row>
    <row r="1231" spans="4:15">
      <c r="D1231" s="12"/>
      <c r="E1231" s="12"/>
      <c r="F1231" s="12"/>
      <c r="G1231" s="12"/>
      <c r="H1231" s="12"/>
      <c r="N1231" s="13"/>
      <c r="O1231" s="6"/>
    </row>
    <row r="1232" spans="4:15">
      <c r="D1232" s="12"/>
      <c r="E1232" s="12"/>
      <c r="F1232" s="12"/>
      <c r="G1232" s="12"/>
      <c r="H1232" s="12"/>
      <c r="N1232" s="13"/>
      <c r="O1232" s="6"/>
    </row>
    <row r="1233" spans="4:15">
      <c r="D1233" s="12"/>
      <c r="E1233" s="12"/>
      <c r="F1233" s="12"/>
      <c r="G1233" s="12"/>
      <c r="H1233" s="12"/>
      <c r="N1233" s="13"/>
      <c r="O1233" s="6"/>
    </row>
    <row r="1234" spans="4:15">
      <c r="D1234" s="12"/>
      <c r="E1234" s="12"/>
      <c r="F1234" s="12"/>
      <c r="G1234" s="12"/>
      <c r="H1234" s="12"/>
      <c r="N1234" s="13"/>
      <c r="O1234" s="6"/>
    </row>
    <row r="1235" spans="4:15">
      <c r="D1235" s="12"/>
      <c r="E1235" s="12"/>
      <c r="F1235" s="12"/>
      <c r="G1235" s="12"/>
      <c r="H1235" s="12"/>
      <c r="N1235" s="13"/>
      <c r="O1235" s="6"/>
    </row>
    <row r="1236" spans="4:15">
      <c r="D1236" s="12"/>
      <c r="E1236" s="12"/>
      <c r="F1236" s="12"/>
      <c r="G1236" s="12"/>
      <c r="H1236" s="12"/>
      <c r="N1236" s="13"/>
      <c r="O1236" s="6"/>
    </row>
    <row r="1237" spans="4:15">
      <c r="D1237" s="12"/>
      <c r="E1237" s="12"/>
      <c r="F1237" s="12"/>
      <c r="G1237" s="12"/>
      <c r="H1237" s="12"/>
      <c r="N1237" s="13"/>
      <c r="O1237" s="6"/>
    </row>
    <row r="1238" spans="4:15">
      <c r="D1238" s="12"/>
      <c r="E1238" s="12"/>
      <c r="F1238" s="12"/>
      <c r="G1238" s="12"/>
      <c r="H1238" s="12"/>
      <c r="N1238" s="13"/>
      <c r="O1238" s="6"/>
    </row>
    <row r="1239" spans="4:15">
      <c r="D1239" s="12"/>
      <c r="E1239" s="12"/>
      <c r="F1239" s="12"/>
      <c r="G1239" s="12"/>
      <c r="H1239" s="12"/>
      <c r="N1239" s="13"/>
      <c r="O1239" s="6"/>
    </row>
    <row r="1240" spans="4:15">
      <c r="D1240" s="12"/>
      <c r="E1240" s="12"/>
      <c r="F1240" s="12"/>
      <c r="G1240" s="12"/>
      <c r="H1240" s="12"/>
      <c r="N1240" s="13"/>
      <c r="O1240" s="6"/>
    </row>
    <row r="1241" spans="4:15">
      <c r="D1241" s="12"/>
      <c r="E1241" s="12"/>
      <c r="F1241" s="12"/>
      <c r="G1241" s="12"/>
      <c r="H1241" s="12"/>
      <c r="N1241" s="13"/>
      <c r="O1241" s="6"/>
    </row>
    <row r="1242" spans="4:15">
      <c r="D1242" s="12"/>
      <c r="E1242" s="12"/>
      <c r="F1242" s="12"/>
      <c r="G1242" s="12"/>
      <c r="H1242" s="12"/>
      <c r="N1242" s="13"/>
      <c r="O1242" s="6"/>
    </row>
    <row r="1243" spans="4:15">
      <c r="D1243" s="12"/>
      <c r="E1243" s="12"/>
      <c r="F1243" s="12"/>
      <c r="G1243" s="12"/>
      <c r="H1243" s="12"/>
      <c r="N1243" s="13"/>
      <c r="O1243" s="6"/>
    </row>
    <row r="1244" spans="4:15">
      <c r="D1244" s="12"/>
      <c r="E1244" s="12"/>
      <c r="F1244" s="12"/>
      <c r="G1244" s="12"/>
      <c r="H1244" s="12"/>
      <c r="N1244" s="13"/>
      <c r="O1244" s="6"/>
    </row>
    <row r="1245" spans="4:15">
      <c r="D1245" s="12"/>
      <c r="E1245" s="12"/>
      <c r="F1245" s="12"/>
      <c r="G1245" s="12"/>
      <c r="H1245" s="12"/>
      <c r="N1245" s="13"/>
      <c r="O1245" s="6"/>
    </row>
    <row r="1246" spans="4:15">
      <c r="D1246" s="12"/>
      <c r="E1246" s="12"/>
      <c r="F1246" s="12"/>
      <c r="G1246" s="12"/>
      <c r="H1246" s="12"/>
      <c r="N1246" s="13"/>
      <c r="O1246" s="6"/>
    </row>
    <row r="1247" spans="4:15">
      <c r="D1247" s="12"/>
      <c r="E1247" s="12"/>
      <c r="F1247" s="12"/>
      <c r="G1247" s="12"/>
      <c r="H1247" s="12"/>
      <c r="N1247" s="13"/>
      <c r="O1247" s="6"/>
    </row>
    <row r="1248" spans="4:15">
      <c r="D1248" s="12"/>
      <c r="E1248" s="12"/>
      <c r="F1248" s="12"/>
      <c r="G1248" s="12"/>
      <c r="H1248" s="12"/>
      <c r="N1248" s="13"/>
      <c r="O1248" s="6"/>
    </row>
    <row r="1249" spans="4:15">
      <c r="D1249" s="12"/>
      <c r="E1249" s="12"/>
      <c r="F1249" s="12"/>
      <c r="G1249" s="12"/>
      <c r="H1249" s="12"/>
      <c r="N1249" s="13"/>
      <c r="O1249" s="6"/>
    </row>
    <row r="1250" spans="4:15">
      <c r="D1250" s="12"/>
      <c r="E1250" s="12"/>
      <c r="F1250" s="12"/>
      <c r="G1250" s="12"/>
      <c r="H1250" s="12"/>
      <c r="N1250" s="13"/>
      <c r="O1250" s="6"/>
    </row>
    <row r="1251" spans="4:15">
      <c r="D1251" s="12"/>
      <c r="E1251" s="12"/>
      <c r="F1251" s="12"/>
      <c r="G1251" s="12"/>
      <c r="H1251" s="12"/>
      <c r="N1251" s="13"/>
      <c r="O1251" s="6"/>
    </row>
    <row r="1252" spans="4:15">
      <c r="D1252" s="12"/>
      <c r="E1252" s="12"/>
      <c r="F1252" s="12"/>
      <c r="G1252" s="12"/>
      <c r="H1252" s="12"/>
      <c r="N1252" s="13"/>
      <c r="O1252" s="6"/>
    </row>
    <row r="1253" spans="4:15">
      <c r="D1253" s="12"/>
      <c r="E1253" s="12"/>
      <c r="F1253" s="12"/>
      <c r="G1253" s="12"/>
      <c r="H1253" s="12"/>
      <c r="N1253" s="13"/>
      <c r="O1253" s="6"/>
    </row>
    <row r="1254" spans="4:15">
      <c r="D1254" s="12"/>
      <c r="E1254" s="12"/>
      <c r="F1254" s="12"/>
      <c r="G1254" s="12"/>
      <c r="H1254" s="12"/>
      <c r="N1254" s="13"/>
      <c r="O1254" s="6"/>
    </row>
    <row r="1255" spans="4:15">
      <c r="D1255" s="12"/>
      <c r="E1255" s="12"/>
      <c r="F1255" s="12"/>
      <c r="G1255" s="12"/>
      <c r="H1255" s="12"/>
      <c r="N1255" s="13"/>
      <c r="O1255" s="6"/>
    </row>
    <row r="1256" spans="4:15">
      <c r="D1256" s="12"/>
      <c r="E1256" s="12"/>
      <c r="F1256" s="12"/>
      <c r="G1256" s="12"/>
      <c r="H1256" s="12"/>
      <c r="N1256" s="13"/>
      <c r="O1256" s="6"/>
    </row>
    <row r="1257" spans="4:15">
      <c r="D1257" s="12"/>
      <c r="E1257" s="12"/>
      <c r="F1257" s="12"/>
      <c r="G1257" s="12"/>
      <c r="H1257" s="12"/>
      <c r="N1257" s="13"/>
      <c r="O1257" s="6"/>
    </row>
    <row r="1258" spans="4:15">
      <c r="D1258" s="12"/>
      <c r="E1258" s="12"/>
      <c r="F1258" s="12"/>
      <c r="G1258" s="12"/>
      <c r="H1258" s="12"/>
      <c r="N1258" s="13"/>
      <c r="O1258" s="6"/>
    </row>
    <row r="1259" spans="4:15">
      <c r="D1259" s="12"/>
      <c r="E1259" s="12"/>
      <c r="F1259" s="12"/>
      <c r="G1259" s="12"/>
      <c r="H1259" s="12"/>
      <c r="N1259" s="13"/>
      <c r="O1259" s="6"/>
    </row>
    <row r="1260" spans="4:15">
      <c r="D1260" s="12"/>
      <c r="E1260" s="12"/>
      <c r="F1260" s="12"/>
      <c r="G1260" s="12"/>
      <c r="H1260" s="12"/>
      <c r="N1260" s="13"/>
      <c r="O1260" s="6"/>
    </row>
    <row r="1261" spans="4:15">
      <c r="D1261" s="12"/>
      <c r="E1261" s="12"/>
      <c r="F1261" s="12"/>
      <c r="G1261" s="12"/>
      <c r="H1261" s="12"/>
      <c r="N1261" s="13"/>
      <c r="O1261" s="6"/>
    </row>
    <row r="1262" spans="4:15">
      <c r="D1262" s="12"/>
      <c r="E1262" s="12"/>
      <c r="F1262" s="12"/>
      <c r="G1262" s="12"/>
      <c r="H1262" s="12"/>
      <c r="N1262" s="13"/>
      <c r="O1262" s="6"/>
    </row>
    <row r="1263" spans="4:15">
      <c r="D1263" s="12"/>
      <c r="E1263" s="12"/>
      <c r="F1263" s="12"/>
      <c r="G1263" s="12"/>
      <c r="H1263" s="12"/>
      <c r="N1263" s="13"/>
      <c r="O1263" s="6"/>
    </row>
    <row r="1264" spans="4:15">
      <c r="D1264" s="12"/>
      <c r="E1264" s="12"/>
      <c r="F1264" s="12"/>
      <c r="G1264" s="12"/>
      <c r="H1264" s="12"/>
      <c r="N1264" s="13"/>
      <c r="O1264" s="6"/>
    </row>
    <row r="1265" spans="4:15">
      <c r="D1265" s="12"/>
      <c r="E1265" s="12"/>
      <c r="F1265" s="12"/>
      <c r="G1265" s="12"/>
      <c r="H1265" s="12"/>
      <c r="N1265" s="13"/>
      <c r="O1265" s="6"/>
    </row>
    <row r="1266" spans="4:15">
      <c r="D1266" s="12"/>
      <c r="E1266" s="12"/>
      <c r="F1266" s="12"/>
      <c r="G1266" s="12"/>
      <c r="H1266" s="12"/>
      <c r="N1266" s="13"/>
      <c r="O1266" s="6"/>
    </row>
    <row r="1267" spans="4:15">
      <c r="D1267" s="12"/>
      <c r="E1267" s="12"/>
      <c r="F1267" s="12"/>
      <c r="G1267" s="12"/>
      <c r="H1267" s="12"/>
      <c r="N1267" s="13"/>
      <c r="O1267" s="6"/>
    </row>
    <row r="1268" spans="4:15">
      <c r="D1268" s="12"/>
      <c r="E1268" s="12"/>
      <c r="F1268" s="12"/>
      <c r="G1268" s="12"/>
      <c r="H1268" s="12"/>
      <c r="N1268" s="13"/>
      <c r="O1268" s="6"/>
    </row>
    <row r="1269" spans="4:15">
      <c r="D1269" s="12"/>
      <c r="E1269" s="12"/>
      <c r="F1269" s="12"/>
      <c r="G1269" s="12"/>
      <c r="H1269" s="12"/>
      <c r="N1269" s="13"/>
      <c r="O1269" s="6"/>
    </row>
    <row r="1270" spans="4:15">
      <c r="D1270" s="12"/>
      <c r="E1270" s="12"/>
      <c r="F1270" s="12"/>
      <c r="G1270" s="12"/>
      <c r="H1270" s="12"/>
      <c r="N1270" s="13"/>
      <c r="O1270" s="6"/>
    </row>
    <row r="1271" spans="4:15">
      <c r="D1271" s="12"/>
      <c r="E1271" s="12"/>
      <c r="F1271" s="12"/>
      <c r="G1271" s="12"/>
      <c r="H1271" s="12"/>
      <c r="N1271" s="13"/>
      <c r="O1271" s="6"/>
    </row>
    <row r="1272" spans="4:15">
      <c r="D1272" s="12"/>
      <c r="E1272" s="12"/>
      <c r="F1272" s="12"/>
      <c r="G1272" s="12"/>
      <c r="H1272" s="12"/>
      <c r="N1272" s="13"/>
      <c r="O1272" s="6"/>
    </row>
    <row r="1273" spans="4:15">
      <c r="D1273" s="12"/>
      <c r="E1273" s="12"/>
      <c r="F1273" s="12"/>
      <c r="G1273" s="12"/>
      <c r="H1273" s="12"/>
      <c r="N1273" s="13"/>
      <c r="O1273" s="6"/>
    </row>
    <row r="1274" spans="4:15">
      <c r="D1274" s="12"/>
      <c r="E1274" s="12"/>
      <c r="F1274" s="12"/>
      <c r="G1274" s="12"/>
      <c r="H1274" s="12"/>
      <c r="N1274" s="13"/>
      <c r="O1274" s="6"/>
    </row>
    <row r="1275" spans="4:15">
      <c r="D1275" s="12"/>
      <c r="E1275" s="12"/>
      <c r="F1275" s="12"/>
      <c r="G1275" s="12"/>
      <c r="H1275" s="12"/>
      <c r="N1275" s="13"/>
      <c r="O1275" s="6"/>
    </row>
    <row r="1276" spans="4:15">
      <c r="D1276" s="12"/>
      <c r="E1276" s="12"/>
      <c r="F1276" s="12"/>
      <c r="G1276" s="12"/>
      <c r="H1276" s="12"/>
      <c r="N1276" s="13"/>
      <c r="O1276" s="6"/>
    </row>
    <row r="1277" spans="4:15">
      <c r="D1277" s="12"/>
      <c r="E1277" s="12"/>
      <c r="F1277" s="12"/>
      <c r="G1277" s="12"/>
      <c r="H1277" s="12"/>
      <c r="N1277" s="13"/>
      <c r="O1277" s="6"/>
    </row>
    <row r="1278" spans="4:15">
      <c r="D1278" s="12"/>
      <c r="E1278" s="12"/>
      <c r="F1278" s="12"/>
      <c r="G1278" s="12"/>
      <c r="H1278" s="12"/>
      <c r="N1278" s="13"/>
      <c r="O1278" s="6"/>
    </row>
    <row r="1279" spans="4:15">
      <c r="D1279" s="12"/>
      <c r="E1279" s="12"/>
      <c r="F1279" s="12"/>
      <c r="G1279" s="12"/>
      <c r="H1279" s="12"/>
      <c r="N1279" s="13"/>
      <c r="O1279" s="6"/>
    </row>
    <row r="1280" spans="4:15">
      <c r="D1280" s="12"/>
      <c r="E1280" s="12"/>
      <c r="F1280" s="12"/>
      <c r="G1280" s="12"/>
      <c r="H1280" s="12"/>
      <c r="N1280" s="13"/>
      <c r="O1280" s="6"/>
    </row>
    <row r="1281" spans="4:15">
      <c r="D1281" s="12"/>
      <c r="E1281" s="12"/>
      <c r="F1281" s="12"/>
      <c r="G1281" s="12"/>
      <c r="H1281" s="12"/>
      <c r="N1281" s="13"/>
      <c r="O1281" s="6"/>
    </row>
    <row r="1282" spans="4:15">
      <c r="D1282" s="12"/>
      <c r="E1282" s="12"/>
      <c r="F1282" s="12"/>
      <c r="G1282" s="12"/>
      <c r="H1282" s="12"/>
      <c r="N1282" s="13"/>
      <c r="O1282" s="6"/>
    </row>
    <row r="1283" spans="4:15">
      <c r="D1283" s="12"/>
      <c r="E1283" s="12"/>
      <c r="F1283" s="12"/>
      <c r="G1283" s="12"/>
      <c r="H1283" s="12"/>
      <c r="N1283" s="13"/>
      <c r="O1283" s="6"/>
    </row>
    <row r="1284" spans="4:15">
      <c r="D1284" s="12"/>
      <c r="E1284" s="12"/>
      <c r="F1284" s="12"/>
      <c r="G1284" s="12"/>
      <c r="H1284" s="12"/>
      <c r="N1284" s="13"/>
      <c r="O1284" s="6"/>
    </row>
    <row r="1285" spans="4:15">
      <c r="D1285" s="12"/>
      <c r="E1285" s="12"/>
      <c r="F1285" s="12"/>
      <c r="G1285" s="12"/>
      <c r="H1285" s="12"/>
      <c r="N1285" s="13"/>
      <c r="O1285" s="6"/>
    </row>
    <row r="1286" spans="4:15">
      <c r="D1286" s="12"/>
      <c r="E1286" s="12"/>
      <c r="F1286" s="12"/>
      <c r="G1286" s="12"/>
      <c r="H1286" s="12"/>
      <c r="N1286" s="13"/>
      <c r="O1286" s="6"/>
    </row>
    <row r="1287" spans="4:15">
      <c r="D1287" s="12"/>
      <c r="E1287" s="12"/>
      <c r="F1287" s="12"/>
      <c r="G1287" s="12"/>
      <c r="H1287" s="12"/>
      <c r="N1287" s="13"/>
      <c r="O1287" s="6"/>
    </row>
    <row r="1288" spans="4:15">
      <c r="D1288" s="12"/>
      <c r="E1288" s="12"/>
      <c r="F1288" s="12"/>
      <c r="G1288" s="12"/>
      <c r="H1288" s="12"/>
      <c r="N1288" s="13"/>
      <c r="O1288" s="6"/>
    </row>
    <row r="1289" spans="4:15">
      <c r="D1289" s="12"/>
      <c r="E1289" s="12"/>
      <c r="F1289" s="12"/>
      <c r="G1289" s="12"/>
      <c r="H1289" s="12"/>
      <c r="N1289" s="13"/>
      <c r="O1289" s="6"/>
    </row>
    <row r="1290" spans="4:15">
      <c r="D1290" s="12"/>
      <c r="E1290" s="12"/>
      <c r="F1290" s="12"/>
      <c r="G1290" s="12"/>
      <c r="H1290" s="12"/>
      <c r="N1290" s="13"/>
      <c r="O1290" s="6"/>
    </row>
    <row r="1291" spans="4:15">
      <c r="D1291" s="12"/>
      <c r="E1291" s="12"/>
      <c r="F1291" s="12"/>
      <c r="G1291" s="12"/>
      <c r="H1291" s="12"/>
      <c r="N1291" s="13"/>
      <c r="O1291" s="6"/>
    </row>
    <row r="1292" spans="4:15">
      <c r="D1292" s="12"/>
      <c r="E1292" s="12"/>
      <c r="F1292" s="12"/>
      <c r="G1292" s="12"/>
      <c r="H1292" s="12"/>
      <c r="N1292" s="13"/>
      <c r="O1292" s="6"/>
    </row>
    <row r="1293" spans="4:15">
      <c r="D1293" s="12"/>
      <c r="E1293" s="12"/>
      <c r="F1293" s="12"/>
      <c r="G1293" s="12"/>
      <c r="H1293" s="12"/>
      <c r="N1293" s="13"/>
      <c r="O1293" s="6"/>
    </row>
    <row r="1294" spans="4:15">
      <c r="D1294" s="12"/>
      <c r="E1294" s="12"/>
      <c r="F1294" s="12"/>
      <c r="G1294" s="12"/>
      <c r="H1294" s="12"/>
      <c r="N1294" s="13"/>
      <c r="O1294" s="6"/>
    </row>
    <row r="1295" spans="4:15">
      <c r="D1295" s="12"/>
      <c r="E1295" s="12"/>
      <c r="F1295" s="12"/>
      <c r="G1295" s="12"/>
      <c r="H1295" s="12"/>
      <c r="N1295" s="13"/>
      <c r="O1295" s="6"/>
    </row>
    <row r="1296" spans="4:15">
      <c r="D1296" s="12"/>
      <c r="E1296" s="12"/>
      <c r="F1296" s="12"/>
      <c r="G1296" s="12"/>
      <c r="H1296" s="12"/>
      <c r="N1296" s="13"/>
      <c r="O1296" s="6"/>
    </row>
    <row r="1297" spans="4:15">
      <c r="D1297" s="12"/>
      <c r="E1297" s="12"/>
      <c r="F1297" s="12"/>
      <c r="G1297" s="12"/>
      <c r="H1297" s="12"/>
      <c r="N1297" s="13"/>
      <c r="O1297" s="6"/>
    </row>
    <row r="1298" spans="4:15">
      <c r="D1298" s="12"/>
      <c r="E1298" s="12"/>
      <c r="F1298" s="12"/>
      <c r="G1298" s="12"/>
      <c r="H1298" s="12"/>
      <c r="N1298" s="13"/>
      <c r="O1298" s="6"/>
    </row>
    <row r="1299" spans="4:15">
      <c r="D1299" s="12"/>
      <c r="E1299" s="12"/>
      <c r="F1299" s="12"/>
      <c r="G1299" s="12"/>
      <c r="H1299" s="12"/>
      <c r="N1299" s="13"/>
      <c r="O1299" s="6"/>
    </row>
    <row r="1300" spans="4:15">
      <c r="D1300" s="12"/>
      <c r="E1300" s="12"/>
      <c r="F1300" s="12"/>
      <c r="G1300" s="12"/>
      <c r="H1300" s="12"/>
      <c r="N1300" s="13"/>
      <c r="O1300" s="6"/>
    </row>
    <row r="1301" spans="4:15">
      <c r="D1301" s="12"/>
      <c r="E1301" s="12"/>
      <c r="F1301" s="12"/>
      <c r="G1301" s="12"/>
      <c r="H1301" s="12"/>
      <c r="N1301" s="13"/>
      <c r="O1301" s="6"/>
    </row>
    <row r="1302" spans="4:15">
      <c r="D1302" s="12"/>
      <c r="E1302" s="12"/>
      <c r="F1302" s="12"/>
      <c r="G1302" s="12"/>
      <c r="H1302" s="12"/>
      <c r="N1302" s="13"/>
      <c r="O1302" s="6"/>
    </row>
    <row r="1303" spans="4:15">
      <c r="D1303" s="12"/>
      <c r="E1303" s="12"/>
      <c r="F1303" s="12"/>
      <c r="G1303" s="12"/>
      <c r="H1303" s="12"/>
      <c r="N1303" s="13"/>
      <c r="O1303" s="6"/>
    </row>
    <row r="1304" spans="4:15">
      <c r="D1304" s="12"/>
      <c r="E1304" s="12"/>
      <c r="F1304" s="12"/>
      <c r="G1304" s="12"/>
      <c r="H1304" s="12"/>
      <c r="N1304" s="13"/>
      <c r="O1304" s="6"/>
    </row>
    <row r="1305" spans="4:15">
      <c r="D1305" s="12"/>
      <c r="E1305" s="12"/>
      <c r="F1305" s="12"/>
      <c r="G1305" s="12"/>
      <c r="H1305" s="12"/>
      <c r="N1305" s="13"/>
      <c r="O1305" s="6"/>
    </row>
    <row r="1306" spans="4:15">
      <c r="D1306" s="12"/>
      <c r="E1306" s="12"/>
      <c r="F1306" s="12"/>
      <c r="G1306" s="12"/>
      <c r="H1306" s="12"/>
      <c r="N1306" s="13"/>
      <c r="O1306" s="6"/>
    </row>
    <row r="1307" spans="4:15">
      <c r="D1307" s="12"/>
      <c r="E1307" s="12"/>
      <c r="F1307" s="12"/>
      <c r="G1307" s="12"/>
      <c r="H1307" s="12"/>
      <c r="N1307" s="13"/>
      <c r="O1307" s="6"/>
    </row>
    <row r="1308" spans="4:15">
      <c r="D1308" s="12"/>
      <c r="E1308" s="12"/>
      <c r="F1308" s="12"/>
      <c r="G1308" s="12"/>
      <c r="H1308" s="12"/>
      <c r="N1308" s="13"/>
      <c r="O1308" s="6"/>
    </row>
    <row r="1309" spans="4:15">
      <c r="D1309" s="12"/>
      <c r="E1309" s="12"/>
      <c r="F1309" s="12"/>
      <c r="G1309" s="12"/>
      <c r="H1309" s="12"/>
      <c r="N1309" s="13"/>
      <c r="O1309" s="6"/>
    </row>
    <row r="1310" spans="4:15">
      <c r="D1310" s="12"/>
      <c r="E1310" s="12"/>
      <c r="F1310" s="12"/>
      <c r="G1310" s="12"/>
      <c r="H1310" s="12"/>
      <c r="N1310" s="13"/>
      <c r="O1310" s="6"/>
    </row>
    <row r="1311" spans="4:15">
      <c r="D1311" s="12"/>
      <c r="E1311" s="12"/>
      <c r="F1311" s="12"/>
      <c r="G1311" s="12"/>
      <c r="H1311" s="12"/>
      <c r="N1311" s="13"/>
      <c r="O1311" s="6"/>
    </row>
    <row r="1312" spans="4:15">
      <c r="D1312" s="12"/>
      <c r="E1312" s="12"/>
      <c r="F1312" s="12"/>
      <c r="G1312" s="12"/>
      <c r="H1312" s="12"/>
      <c r="N1312" s="13"/>
      <c r="O1312" s="6"/>
    </row>
    <row r="1313" spans="4:15">
      <c r="D1313" s="12"/>
      <c r="E1313" s="12"/>
      <c r="F1313" s="12"/>
      <c r="G1313" s="12"/>
      <c r="H1313" s="12"/>
      <c r="N1313" s="13"/>
      <c r="O1313" s="6"/>
    </row>
    <row r="1314" spans="4:15">
      <c r="D1314" s="12"/>
      <c r="E1314" s="12"/>
      <c r="F1314" s="12"/>
      <c r="G1314" s="12"/>
      <c r="H1314" s="12"/>
      <c r="N1314" s="13"/>
      <c r="O1314" s="6"/>
    </row>
    <row r="1315" spans="4:15">
      <c r="D1315" s="12"/>
      <c r="E1315" s="12"/>
      <c r="F1315" s="12"/>
      <c r="G1315" s="12"/>
      <c r="H1315" s="12"/>
      <c r="N1315" s="13"/>
      <c r="O1315" s="6"/>
    </row>
    <row r="1316" spans="4:15">
      <c r="D1316" s="12"/>
      <c r="E1316" s="12"/>
      <c r="F1316" s="12"/>
      <c r="G1316" s="12"/>
      <c r="H1316" s="12"/>
      <c r="N1316" s="13"/>
      <c r="O1316" s="6"/>
    </row>
    <row r="1317" spans="4:15">
      <c r="D1317" s="12"/>
      <c r="E1317" s="12"/>
      <c r="F1317" s="12"/>
      <c r="G1317" s="12"/>
      <c r="H1317" s="12"/>
      <c r="N1317" s="13"/>
      <c r="O1317" s="6"/>
    </row>
    <row r="1318" spans="4:15">
      <c r="D1318" s="12"/>
      <c r="E1318" s="12"/>
      <c r="F1318" s="12"/>
      <c r="G1318" s="12"/>
      <c r="H1318" s="12"/>
      <c r="N1318" s="13"/>
      <c r="O1318" s="6"/>
    </row>
    <row r="1319" spans="4:15">
      <c r="D1319" s="12"/>
      <c r="E1319" s="12"/>
      <c r="F1319" s="12"/>
      <c r="G1319" s="12"/>
      <c r="H1319" s="12"/>
      <c r="N1319" s="13"/>
      <c r="O1319" s="6"/>
    </row>
    <row r="1320" spans="4:15">
      <c r="D1320" s="12"/>
      <c r="E1320" s="12"/>
      <c r="F1320" s="12"/>
      <c r="G1320" s="12"/>
      <c r="H1320" s="12"/>
      <c r="N1320" s="13"/>
      <c r="O1320" s="6"/>
    </row>
    <row r="1321" spans="4:15">
      <c r="D1321" s="12"/>
      <c r="E1321" s="12"/>
      <c r="F1321" s="12"/>
      <c r="G1321" s="12"/>
      <c r="H1321" s="12"/>
      <c r="N1321" s="13"/>
      <c r="O1321" s="6"/>
    </row>
    <row r="1322" spans="4:15">
      <c r="D1322" s="12"/>
      <c r="E1322" s="12"/>
      <c r="F1322" s="12"/>
      <c r="G1322" s="12"/>
      <c r="H1322" s="12"/>
      <c r="N1322" s="13"/>
      <c r="O1322" s="6"/>
    </row>
    <row r="1323" spans="4:15">
      <c r="D1323" s="12"/>
      <c r="E1323" s="12"/>
      <c r="F1323" s="12"/>
      <c r="G1323" s="12"/>
      <c r="H1323" s="12"/>
      <c r="N1323" s="13"/>
      <c r="O1323" s="6"/>
    </row>
    <row r="1324" spans="4:15">
      <c r="D1324" s="12"/>
      <c r="E1324" s="12"/>
      <c r="F1324" s="12"/>
      <c r="G1324" s="12"/>
      <c r="H1324" s="12"/>
      <c r="N1324" s="13"/>
      <c r="O1324" s="6"/>
    </row>
    <row r="1325" spans="4:15">
      <c r="D1325" s="12"/>
      <c r="E1325" s="12"/>
      <c r="F1325" s="12"/>
      <c r="G1325" s="12"/>
      <c r="H1325" s="12"/>
      <c r="N1325" s="13"/>
      <c r="O1325" s="6"/>
    </row>
    <row r="1326" spans="4:15">
      <c r="D1326" s="12"/>
      <c r="E1326" s="12"/>
      <c r="F1326" s="12"/>
      <c r="G1326" s="12"/>
      <c r="H1326" s="12"/>
      <c r="N1326" s="13"/>
      <c r="O1326" s="6"/>
    </row>
    <row r="1327" spans="4:15">
      <c r="D1327" s="12"/>
      <c r="E1327" s="12"/>
      <c r="F1327" s="12"/>
      <c r="G1327" s="12"/>
      <c r="H1327" s="12"/>
      <c r="N1327" s="13"/>
      <c r="O1327" s="6"/>
    </row>
    <row r="1328" spans="4:15">
      <c r="D1328" s="12"/>
      <c r="E1328" s="12"/>
      <c r="F1328" s="12"/>
      <c r="G1328" s="12"/>
      <c r="H1328" s="12"/>
      <c r="N1328" s="13"/>
      <c r="O1328" s="6"/>
    </row>
    <row r="1329" spans="4:15">
      <c r="D1329" s="12"/>
      <c r="E1329" s="12"/>
      <c r="F1329" s="12"/>
      <c r="G1329" s="12"/>
      <c r="H1329" s="12"/>
      <c r="N1329" s="13"/>
      <c r="O1329" s="6"/>
    </row>
    <row r="1330" spans="4:15">
      <c r="D1330" s="12"/>
      <c r="E1330" s="12"/>
      <c r="F1330" s="12"/>
      <c r="G1330" s="12"/>
      <c r="H1330" s="12"/>
      <c r="N1330" s="13"/>
      <c r="O1330" s="6"/>
    </row>
    <row r="1331" spans="4:15">
      <c r="D1331" s="12"/>
      <c r="E1331" s="12"/>
      <c r="F1331" s="12"/>
      <c r="G1331" s="12"/>
      <c r="H1331" s="12"/>
      <c r="N1331" s="13"/>
      <c r="O1331" s="6"/>
    </row>
    <row r="1332" spans="4:15">
      <c r="D1332" s="12"/>
      <c r="E1332" s="12"/>
      <c r="F1332" s="12"/>
      <c r="G1332" s="12"/>
      <c r="H1332" s="12"/>
      <c r="N1332" s="13"/>
      <c r="O1332" s="6"/>
    </row>
    <row r="1333" spans="4:15">
      <c r="D1333" s="12"/>
      <c r="E1333" s="12"/>
      <c r="F1333" s="12"/>
      <c r="G1333" s="12"/>
      <c r="H1333" s="12"/>
      <c r="N1333" s="13"/>
      <c r="O1333" s="6"/>
    </row>
    <row r="1334" spans="4:15">
      <c r="D1334" s="12"/>
      <c r="E1334" s="12"/>
      <c r="F1334" s="12"/>
      <c r="G1334" s="12"/>
      <c r="H1334" s="12"/>
      <c r="N1334" s="13"/>
      <c r="O1334" s="6"/>
    </row>
    <row r="1335" spans="4:15">
      <c r="D1335" s="12"/>
      <c r="E1335" s="12"/>
      <c r="F1335" s="12"/>
      <c r="G1335" s="12"/>
      <c r="H1335" s="12"/>
      <c r="N1335" s="13"/>
      <c r="O1335" s="6"/>
    </row>
    <row r="1336" spans="4:15">
      <c r="D1336" s="12"/>
      <c r="E1336" s="12"/>
      <c r="F1336" s="12"/>
      <c r="G1336" s="12"/>
      <c r="H1336" s="12"/>
      <c r="N1336" s="13"/>
      <c r="O1336" s="6"/>
    </row>
    <row r="1337" spans="4:15">
      <c r="D1337" s="12"/>
      <c r="E1337" s="12"/>
      <c r="F1337" s="12"/>
      <c r="G1337" s="12"/>
      <c r="H1337" s="12"/>
      <c r="N1337" s="13"/>
      <c r="O1337" s="6"/>
    </row>
    <row r="1338" spans="4:15">
      <c r="D1338" s="12"/>
      <c r="E1338" s="12"/>
      <c r="F1338" s="12"/>
      <c r="G1338" s="12"/>
      <c r="H1338" s="12"/>
      <c r="N1338" s="13"/>
      <c r="O1338" s="6"/>
    </row>
    <row r="1339" spans="4:15">
      <c r="D1339" s="12"/>
      <c r="E1339" s="12"/>
      <c r="F1339" s="12"/>
      <c r="G1339" s="12"/>
      <c r="H1339" s="12"/>
      <c r="N1339" s="13"/>
      <c r="O1339" s="6"/>
    </row>
    <row r="1340" spans="4:15">
      <c r="D1340" s="12"/>
      <c r="E1340" s="12"/>
      <c r="F1340" s="12"/>
      <c r="G1340" s="12"/>
      <c r="H1340" s="12"/>
      <c r="N1340" s="13"/>
      <c r="O1340" s="6"/>
    </row>
    <row r="1341" spans="4:15">
      <c r="D1341" s="12"/>
      <c r="E1341" s="12"/>
      <c r="F1341" s="12"/>
      <c r="G1341" s="12"/>
      <c r="H1341" s="12"/>
      <c r="N1341" s="13"/>
      <c r="O1341" s="6"/>
    </row>
    <row r="1342" spans="4:15">
      <c r="D1342" s="12"/>
      <c r="E1342" s="12"/>
      <c r="F1342" s="12"/>
      <c r="G1342" s="12"/>
      <c r="H1342" s="12"/>
      <c r="N1342" s="13"/>
      <c r="O1342" s="6"/>
    </row>
    <row r="1343" spans="4:15">
      <c r="D1343" s="12"/>
      <c r="E1343" s="12"/>
      <c r="F1343" s="12"/>
      <c r="G1343" s="12"/>
      <c r="H1343" s="12"/>
      <c r="N1343" s="13"/>
      <c r="O1343" s="6"/>
    </row>
    <row r="1344" spans="4:15">
      <c r="D1344" s="12"/>
      <c r="E1344" s="12"/>
      <c r="F1344" s="12"/>
      <c r="G1344" s="12"/>
      <c r="H1344" s="12"/>
      <c r="N1344" s="13"/>
      <c r="O1344" s="6"/>
    </row>
    <row r="1345" spans="4:15">
      <c r="D1345" s="12"/>
      <c r="E1345" s="12"/>
      <c r="F1345" s="12"/>
      <c r="G1345" s="12"/>
      <c r="H1345" s="12"/>
      <c r="N1345" s="13"/>
      <c r="O1345" s="6"/>
    </row>
    <row r="1346" spans="4:15">
      <c r="D1346" s="12"/>
      <c r="E1346" s="12"/>
      <c r="F1346" s="12"/>
      <c r="G1346" s="12"/>
      <c r="H1346" s="12"/>
      <c r="N1346" s="13"/>
      <c r="O1346" s="6"/>
    </row>
    <row r="1347" spans="4:15">
      <c r="D1347" s="12"/>
      <c r="E1347" s="12"/>
      <c r="F1347" s="12"/>
      <c r="G1347" s="12"/>
      <c r="H1347" s="12"/>
      <c r="N1347" s="13"/>
      <c r="O1347" s="6"/>
    </row>
    <row r="1348" spans="4:15">
      <c r="D1348" s="12"/>
      <c r="E1348" s="12"/>
      <c r="F1348" s="12"/>
      <c r="G1348" s="12"/>
      <c r="H1348" s="12"/>
      <c r="N1348" s="13"/>
      <c r="O1348" s="6"/>
    </row>
    <row r="1349" spans="4:15">
      <c r="D1349" s="12"/>
      <c r="E1349" s="12"/>
      <c r="F1349" s="12"/>
      <c r="G1349" s="12"/>
      <c r="H1349" s="12"/>
      <c r="N1349" s="13"/>
      <c r="O1349" s="6"/>
    </row>
    <row r="1350" spans="4:15">
      <c r="D1350" s="12"/>
      <c r="E1350" s="12"/>
      <c r="F1350" s="12"/>
      <c r="G1350" s="12"/>
      <c r="H1350" s="12"/>
      <c r="N1350" s="13"/>
      <c r="O1350" s="6"/>
    </row>
    <row r="1351" spans="4:15">
      <c r="D1351" s="12"/>
      <c r="E1351" s="12"/>
      <c r="F1351" s="12"/>
      <c r="G1351" s="12"/>
      <c r="H1351" s="12"/>
      <c r="N1351" s="13"/>
      <c r="O1351" s="6"/>
    </row>
    <row r="1352" spans="4:15">
      <c r="D1352" s="12"/>
      <c r="E1352" s="12"/>
      <c r="F1352" s="12"/>
      <c r="G1352" s="12"/>
      <c r="H1352" s="12"/>
      <c r="N1352" s="13"/>
      <c r="O1352" s="6"/>
    </row>
    <row r="1353" spans="4:15">
      <c r="D1353" s="12"/>
      <c r="E1353" s="12"/>
      <c r="F1353" s="12"/>
      <c r="G1353" s="12"/>
      <c r="H1353" s="12"/>
      <c r="N1353" s="13"/>
      <c r="O1353" s="6"/>
    </row>
    <row r="1354" spans="4:15">
      <c r="D1354" s="12"/>
      <c r="E1354" s="12"/>
      <c r="F1354" s="12"/>
      <c r="G1354" s="12"/>
      <c r="H1354" s="12"/>
      <c r="N1354" s="13"/>
      <c r="O1354" s="6"/>
    </row>
    <row r="1355" spans="4:15">
      <c r="D1355" s="12"/>
      <c r="E1355" s="12"/>
      <c r="F1355" s="12"/>
      <c r="G1355" s="12"/>
      <c r="H1355" s="12"/>
      <c r="N1355" s="13"/>
      <c r="O1355" s="6"/>
    </row>
    <row r="1356" spans="4:15">
      <c r="D1356" s="12"/>
      <c r="E1356" s="12"/>
      <c r="F1356" s="12"/>
      <c r="G1356" s="12"/>
      <c r="H1356" s="12"/>
      <c r="N1356" s="13"/>
      <c r="O1356" s="6"/>
    </row>
    <row r="1357" spans="4:15">
      <c r="D1357" s="12"/>
      <c r="E1357" s="12"/>
      <c r="F1357" s="12"/>
      <c r="G1357" s="12"/>
      <c r="H1357" s="12"/>
      <c r="N1357" s="13"/>
      <c r="O1357" s="6"/>
    </row>
    <row r="1358" spans="4:15">
      <c r="D1358" s="12"/>
      <c r="E1358" s="12"/>
      <c r="F1358" s="12"/>
      <c r="G1358" s="12"/>
      <c r="H1358" s="12"/>
      <c r="N1358" s="13"/>
      <c r="O1358" s="6"/>
    </row>
    <row r="1359" spans="4:15">
      <c r="D1359" s="12"/>
      <c r="E1359" s="12"/>
      <c r="F1359" s="12"/>
      <c r="G1359" s="12"/>
      <c r="H1359" s="12"/>
      <c r="N1359" s="13"/>
      <c r="O1359" s="6"/>
    </row>
    <row r="1360" spans="4:15">
      <c r="D1360" s="12"/>
      <c r="E1360" s="12"/>
      <c r="F1360" s="12"/>
      <c r="G1360" s="12"/>
      <c r="H1360" s="12"/>
      <c r="N1360" s="13"/>
      <c r="O1360" s="6"/>
    </row>
    <row r="1361" spans="4:15">
      <c r="D1361" s="12"/>
      <c r="E1361" s="12"/>
      <c r="F1361" s="12"/>
      <c r="G1361" s="12"/>
      <c r="H1361" s="12"/>
      <c r="N1361" s="13"/>
      <c r="O1361" s="6"/>
    </row>
    <row r="1362" spans="4:15">
      <c r="D1362" s="12"/>
      <c r="E1362" s="12"/>
      <c r="F1362" s="12"/>
      <c r="G1362" s="12"/>
      <c r="H1362" s="12"/>
      <c r="N1362" s="13"/>
      <c r="O1362" s="6"/>
    </row>
    <row r="1363" spans="4:15">
      <c r="D1363" s="12"/>
      <c r="E1363" s="12"/>
      <c r="F1363" s="12"/>
      <c r="G1363" s="12"/>
      <c r="H1363" s="12"/>
      <c r="N1363" s="13"/>
      <c r="O1363" s="6"/>
    </row>
    <row r="1364" spans="4:15">
      <c r="D1364" s="12"/>
      <c r="E1364" s="12"/>
      <c r="F1364" s="12"/>
      <c r="G1364" s="12"/>
      <c r="H1364" s="12"/>
      <c r="N1364" s="13"/>
      <c r="O1364" s="6"/>
    </row>
    <row r="1365" spans="4:15">
      <c r="D1365" s="12"/>
      <c r="E1365" s="12"/>
      <c r="F1365" s="12"/>
      <c r="G1365" s="12"/>
      <c r="H1365" s="12"/>
      <c r="N1365" s="13"/>
      <c r="O1365" s="6"/>
    </row>
    <row r="1366" spans="4:15">
      <c r="D1366" s="12"/>
      <c r="E1366" s="12"/>
      <c r="F1366" s="12"/>
      <c r="G1366" s="12"/>
      <c r="H1366" s="12"/>
      <c r="N1366" s="13"/>
      <c r="O1366" s="6"/>
    </row>
    <row r="1367" spans="4:15">
      <c r="D1367" s="12"/>
      <c r="E1367" s="12"/>
      <c r="F1367" s="12"/>
      <c r="G1367" s="12"/>
      <c r="H1367" s="12"/>
      <c r="N1367" s="13"/>
      <c r="O1367" s="6"/>
    </row>
    <row r="1368" spans="4:15">
      <c r="D1368" s="12"/>
      <c r="E1368" s="12"/>
      <c r="F1368" s="12"/>
      <c r="G1368" s="12"/>
      <c r="H1368" s="12"/>
      <c r="N1368" s="13"/>
      <c r="O1368" s="6"/>
    </row>
    <row r="1369" spans="4:15">
      <c r="D1369" s="12"/>
      <c r="E1369" s="12"/>
      <c r="F1369" s="12"/>
      <c r="G1369" s="12"/>
      <c r="H1369" s="12"/>
      <c r="N1369" s="13"/>
      <c r="O1369" s="6"/>
    </row>
    <row r="1370" spans="4:15">
      <c r="D1370" s="12"/>
      <c r="E1370" s="12"/>
      <c r="F1370" s="12"/>
      <c r="G1370" s="12"/>
      <c r="H1370" s="12"/>
      <c r="N1370" s="13"/>
      <c r="O1370" s="6"/>
    </row>
    <row r="1371" spans="4:15">
      <c r="D1371" s="12"/>
      <c r="E1371" s="12"/>
      <c r="F1371" s="12"/>
      <c r="G1371" s="12"/>
      <c r="H1371" s="12"/>
      <c r="N1371" s="13"/>
      <c r="O1371" s="6"/>
    </row>
    <row r="1372" spans="4:15">
      <c r="D1372" s="12"/>
      <c r="E1372" s="12"/>
      <c r="F1372" s="12"/>
      <c r="G1372" s="12"/>
      <c r="H1372" s="12"/>
      <c r="N1372" s="13"/>
      <c r="O1372" s="6"/>
    </row>
    <row r="1373" spans="4:15">
      <c r="D1373" s="12"/>
      <c r="E1373" s="12"/>
      <c r="F1373" s="12"/>
      <c r="G1373" s="12"/>
      <c r="H1373" s="12"/>
      <c r="N1373" s="13"/>
      <c r="O1373" s="6"/>
    </row>
    <row r="1374" spans="4:15">
      <c r="D1374" s="12"/>
      <c r="E1374" s="12"/>
      <c r="F1374" s="12"/>
      <c r="G1374" s="12"/>
      <c r="H1374" s="12"/>
      <c r="N1374" s="13"/>
      <c r="O1374" s="6"/>
    </row>
    <row r="1375" spans="4:15">
      <c r="D1375" s="12"/>
      <c r="E1375" s="12"/>
      <c r="F1375" s="12"/>
      <c r="G1375" s="12"/>
      <c r="H1375" s="12"/>
      <c r="N1375" s="13"/>
      <c r="O1375" s="6"/>
    </row>
    <row r="1376" spans="4:15">
      <c r="D1376" s="12"/>
      <c r="E1376" s="12"/>
      <c r="F1376" s="12"/>
      <c r="G1376" s="12"/>
      <c r="H1376" s="12"/>
      <c r="N1376" s="13"/>
      <c r="O1376" s="6"/>
    </row>
    <row r="1377" spans="4:15">
      <c r="D1377" s="12"/>
      <c r="E1377" s="12"/>
      <c r="F1377" s="12"/>
      <c r="G1377" s="12"/>
      <c r="H1377" s="12"/>
      <c r="N1377" s="13"/>
      <c r="O1377" s="6"/>
    </row>
    <row r="1378" spans="4:15">
      <c r="D1378" s="12"/>
      <c r="E1378" s="12"/>
      <c r="F1378" s="12"/>
      <c r="G1378" s="12"/>
      <c r="H1378" s="12"/>
      <c r="N1378" s="13"/>
      <c r="O1378" s="6"/>
    </row>
    <row r="1379" spans="4:15">
      <c r="D1379" s="12"/>
      <c r="E1379" s="12"/>
      <c r="F1379" s="12"/>
      <c r="G1379" s="12"/>
      <c r="H1379" s="12"/>
      <c r="N1379" s="13"/>
      <c r="O1379" s="6"/>
    </row>
    <row r="1380" spans="4:15">
      <c r="D1380" s="12"/>
      <c r="E1380" s="12"/>
      <c r="F1380" s="12"/>
      <c r="G1380" s="12"/>
      <c r="H1380" s="12"/>
      <c r="N1380" s="13"/>
      <c r="O1380" s="6"/>
    </row>
    <row r="1381" spans="4:15">
      <c r="D1381" s="12"/>
      <c r="E1381" s="12"/>
      <c r="F1381" s="12"/>
      <c r="G1381" s="12"/>
      <c r="H1381" s="12"/>
      <c r="N1381" s="13"/>
      <c r="O1381" s="6"/>
    </row>
    <row r="1382" spans="4:15">
      <c r="D1382" s="12"/>
      <c r="E1382" s="12"/>
      <c r="F1382" s="12"/>
      <c r="G1382" s="12"/>
      <c r="H1382" s="12"/>
      <c r="N1382" s="13"/>
      <c r="O1382" s="6"/>
    </row>
    <row r="1383" spans="4:15">
      <c r="D1383" s="12"/>
      <c r="E1383" s="12"/>
      <c r="F1383" s="12"/>
      <c r="G1383" s="12"/>
      <c r="H1383" s="12"/>
      <c r="N1383" s="13"/>
      <c r="O1383" s="6"/>
    </row>
    <row r="1384" spans="4:15">
      <c r="D1384" s="12"/>
      <c r="E1384" s="12"/>
      <c r="F1384" s="12"/>
      <c r="G1384" s="12"/>
      <c r="H1384" s="12"/>
      <c r="N1384" s="13"/>
      <c r="O1384" s="6"/>
    </row>
    <row r="1385" spans="4:15">
      <c r="D1385" s="12"/>
      <c r="E1385" s="12"/>
      <c r="F1385" s="12"/>
      <c r="G1385" s="12"/>
      <c r="H1385" s="12"/>
      <c r="N1385" s="13"/>
      <c r="O1385" s="6"/>
    </row>
    <row r="1386" spans="4:15">
      <c r="D1386" s="12"/>
      <c r="E1386" s="12"/>
      <c r="F1386" s="12"/>
      <c r="G1386" s="12"/>
      <c r="H1386" s="12"/>
      <c r="N1386" s="13"/>
      <c r="O1386" s="6"/>
    </row>
    <row r="1387" spans="4:15">
      <c r="D1387" s="12"/>
      <c r="E1387" s="12"/>
      <c r="F1387" s="12"/>
      <c r="G1387" s="12"/>
      <c r="H1387" s="12"/>
      <c r="N1387" s="13"/>
      <c r="O1387" s="6"/>
    </row>
    <row r="1388" spans="4:15">
      <c r="D1388" s="12"/>
      <c r="E1388" s="12"/>
      <c r="F1388" s="12"/>
      <c r="G1388" s="12"/>
      <c r="H1388" s="12"/>
      <c r="N1388" s="13"/>
      <c r="O1388" s="6"/>
    </row>
    <row r="1389" spans="4:15">
      <c r="D1389" s="12"/>
      <c r="E1389" s="12"/>
      <c r="F1389" s="12"/>
      <c r="G1389" s="12"/>
      <c r="H1389" s="12"/>
      <c r="N1389" s="13"/>
      <c r="O1389" s="6"/>
    </row>
    <row r="1390" spans="4:15">
      <c r="D1390" s="12"/>
      <c r="E1390" s="12"/>
      <c r="F1390" s="12"/>
      <c r="G1390" s="12"/>
      <c r="H1390" s="12"/>
      <c r="N1390" s="13"/>
      <c r="O1390" s="6"/>
    </row>
    <row r="1391" spans="4:15">
      <c r="D1391" s="12"/>
      <c r="E1391" s="12"/>
      <c r="F1391" s="12"/>
      <c r="G1391" s="12"/>
      <c r="H1391" s="12"/>
      <c r="N1391" s="13"/>
      <c r="O1391" s="6"/>
    </row>
    <row r="1392" spans="4:15">
      <c r="D1392" s="12"/>
      <c r="E1392" s="12"/>
      <c r="F1392" s="12"/>
      <c r="G1392" s="12"/>
      <c r="H1392" s="12"/>
      <c r="N1392" s="13"/>
      <c r="O1392" s="6"/>
    </row>
    <row r="1393" spans="4:15">
      <c r="D1393" s="12"/>
      <c r="E1393" s="12"/>
      <c r="F1393" s="12"/>
      <c r="G1393" s="12"/>
      <c r="H1393" s="12"/>
      <c r="N1393" s="13"/>
      <c r="O1393" s="6"/>
    </row>
    <row r="1394" spans="4:15">
      <c r="D1394" s="12"/>
      <c r="E1394" s="12"/>
      <c r="F1394" s="12"/>
      <c r="G1394" s="12"/>
      <c r="H1394" s="12"/>
      <c r="N1394" s="13"/>
      <c r="O1394" s="6"/>
    </row>
    <row r="1395" spans="4:15">
      <c r="D1395" s="12"/>
      <c r="E1395" s="12"/>
      <c r="F1395" s="12"/>
      <c r="G1395" s="12"/>
      <c r="H1395" s="12"/>
      <c r="N1395" s="13"/>
      <c r="O1395" s="6"/>
    </row>
    <row r="1396" spans="4:15">
      <c r="D1396" s="12"/>
      <c r="E1396" s="12"/>
      <c r="F1396" s="12"/>
      <c r="G1396" s="12"/>
      <c r="H1396" s="12"/>
      <c r="N1396" s="13"/>
      <c r="O1396" s="6"/>
    </row>
    <row r="1397" spans="4:15">
      <c r="D1397" s="12"/>
      <c r="E1397" s="12"/>
      <c r="F1397" s="12"/>
      <c r="G1397" s="12"/>
      <c r="H1397" s="12"/>
      <c r="N1397" s="13"/>
      <c r="O1397" s="6"/>
    </row>
    <row r="1398" spans="4:15">
      <c r="D1398" s="12"/>
      <c r="E1398" s="12"/>
      <c r="F1398" s="12"/>
      <c r="G1398" s="12"/>
      <c r="H1398" s="12"/>
      <c r="N1398" s="13"/>
      <c r="O1398" s="6"/>
    </row>
    <row r="1399" spans="4:15">
      <c r="D1399" s="12"/>
      <c r="E1399" s="12"/>
      <c r="F1399" s="12"/>
      <c r="G1399" s="12"/>
      <c r="H1399" s="12"/>
      <c r="N1399" s="13"/>
      <c r="O1399" s="6"/>
    </row>
    <row r="1400" spans="4:15">
      <c r="D1400" s="12"/>
      <c r="E1400" s="12"/>
      <c r="F1400" s="12"/>
      <c r="G1400" s="12"/>
      <c r="H1400" s="12"/>
      <c r="N1400" s="13"/>
      <c r="O1400" s="6"/>
    </row>
    <row r="1401" spans="4:15">
      <c r="D1401" s="12"/>
      <c r="E1401" s="12"/>
      <c r="F1401" s="12"/>
      <c r="G1401" s="12"/>
      <c r="H1401" s="12"/>
      <c r="N1401" s="13"/>
      <c r="O1401" s="6"/>
    </row>
    <row r="1402" spans="4:15">
      <c r="D1402" s="12"/>
      <c r="E1402" s="12"/>
      <c r="F1402" s="12"/>
      <c r="G1402" s="12"/>
      <c r="H1402" s="12"/>
      <c r="N1402" s="13"/>
      <c r="O1402" s="6"/>
    </row>
    <row r="1403" spans="4:15">
      <c r="D1403" s="12"/>
      <c r="E1403" s="12"/>
      <c r="F1403" s="12"/>
      <c r="G1403" s="12"/>
      <c r="H1403" s="12"/>
      <c r="N1403" s="13"/>
      <c r="O1403" s="6"/>
    </row>
    <row r="1404" spans="4:15">
      <c r="D1404" s="12"/>
      <c r="E1404" s="12"/>
      <c r="F1404" s="12"/>
      <c r="G1404" s="12"/>
      <c r="H1404" s="12"/>
      <c r="N1404" s="13"/>
      <c r="O1404" s="6"/>
    </row>
    <row r="1405" spans="4:15">
      <c r="D1405" s="12"/>
      <c r="E1405" s="12"/>
      <c r="F1405" s="12"/>
      <c r="G1405" s="12"/>
      <c r="H1405" s="12"/>
      <c r="N1405" s="13"/>
      <c r="O1405" s="6"/>
    </row>
    <row r="1406" spans="4:15">
      <c r="D1406" s="12"/>
      <c r="E1406" s="12"/>
      <c r="F1406" s="12"/>
      <c r="G1406" s="12"/>
      <c r="H1406" s="12"/>
      <c r="N1406" s="13"/>
      <c r="O1406" s="6"/>
    </row>
    <row r="1407" spans="4:15">
      <c r="D1407" s="12"/>
      <c r="E1407" s="12"/>
      <c r="F1407" s="12"/>
      <c r="G1407" s="12"/>
      <c r="H1407" s="12"/>
      <c r="N1407" s="13"/>
      <c r="O1407" s="6"/>
    </row>
    <row r="1408" spans="4:15">
      <c r="D1408" s="12"/>
      <c r="E1408" s="12"/>
      <c r="F1408" s="12"/>
      <c r="G1408" s="12"/>
      <c r="H1408" s="12"/>
      <c r="N1408" s="13"/>
      <c r="O1408" s="6"/>
    </row>
    <row r="1409" spans="4:15">
      <c r="D1409" s="12"/>
      <c r="E1409" s="12"/>
      <c r="F1409" s="12"/>
      <c r="G1409" s="12"/>
      <c r="H1409" s="12"/>
      <c r="N1409" s="13"/>
      <c r="O1409" s="6"/>
    </row>
    <row r="1410" spans="4:15">
      <c r="D1410" s="12"/>
      <c r="E1410" s="12"/>
      <c r="F1410" s="12"/>
      <c r="G1410" s="12"/>
      <c r="H1410" s="12"/>
      <c r="N1410" s="13"/>
      <c r="O1410" s="6"/>
    </row>
    <row r="1411" spans="4:15">
      <c r="D1411" s="12"/>
      <c r="E1411" s="12"/>
      <c r="F1411" s="12"/>
      <c r="G1411" s="12"/>
      <c r="H1411" s="12"/>
      <c r="N1411" s="13"/>
      <c r="O1411" s="6"/>
    </row>
    <row r="1412" spans="4:15">
      <c r="D1412" s="12"/>
      <c r="E1412" s="12"/>
      <c r="F1412" s="12"/>
      <c r="G1412" s="12"/>
      <c r="H1412" s="12"/>
      <c r="N1412" s="13"/>
      <c r="O1412" s="6"/>
    </row>
    <row r="1413" spans="4:15">
      <c r="D1413" s="12"/>
      <c r="E1413" s="12"/>
      <c r="F1413" s="12"/>
      <c r="G1413" s="12"/>
      <c r="H1413" s="12"/>
      <c r="N1413" s="13"/>
      <c r="O1413" s="6"/>
    </row>
    <row r="1414" spans="4:15">
      <c r="D1414" s="12"/>
      <c r="E1414" s="12"/>
      <c r="F1414" s="12"/>
      <c r="G1414" s="12"/>
      <c r="H1414" s="12"/>
      <c r="N1414" s="13"/>
      <c r="O1414" s="6"/>
    </row>
    <row r="1415" spans="4:15">
      <c r="D1415" s="12"/>
      <c r="E1415" s="12"/>
      <c r="F1415" s="12"/>
      <c r="G1415" s="12"/>
      <c r="H1415" s="12"/>
      <c r="N1415" s="13"/>
      <c r="O1415" s="6"/>
    </row>
    <row r="1416" spans="4:15">
      <c r="D1416" s="12"/>
      <c r="E1416" s="12"/>
      <c r="F1416" s="12"/>
      <c r="G1416" s="12"/>
      <c r="H1416" s="12"/>
      <c r="N1416" s="13"/>
      <c r="O1416" s="6"/>
    </row>
    <row r="1417" spans="4:15">
      <c r="D1417" s="12"/>
      <c r="E1417" s="12"/>
      <c r="F1417" s="12"/>
      <c r="G1417" s="12"/>
      <c r="H1417" s="12"/>
      <c r="N1417" s="13"/>
      <c r="O1417" s="6"/>
    </row>
    <row r="1418" spans="4:15">
      <c r="D1418" s="12"/>
      <c r="E1418" s="12"/>
      <c r="F1418" s="12"/>
      <c r="G1418" s="12"/>
      <c r="H1418" s="12"/>
      <c r="N1418" s="13"/>
      <c r="O1418" s="6"/>
    </row>
    <row r="1419" spans="4:15">
      <c r="D1419" s="12"/>
      <c r="E1419" s="12"/>
      <c r="F1419" s="12"/>
      <c r="G1419" s="12"/>
      <c r="H1419" s="12"/>
      <c r="N1419" s="13"/>
      <c r="O1419" s="6"/>
    </row>
    <row r="1420" spans="4:15">
      <c r="D1420" s="12"/>
      <c r="E1420" s="12"/>
      <c r="F1420" s="12"/>
      <c r="G1420" s="12"/>
      <c r="H1420" s="12"/>
      <c r="N1420" s="13"/>
      <c r="O1420" s="6"/>
    </row>
    <row r="1421" spans="4:15">
      <c r="D1421" s="12"/>
      <c r="E1421" s="12"/>
      <c r="F1421" s="12"/>
      <c r="G1421" s="12"/>
      <c r="H1421" s="12"/>
      <c r="N1421" s="13"/>
      <c r="O1421" s="6"/>
    </row>
    <row r="1422" spans="4:15">
      <c r="D1422" s="12"/>
      <c r="E1422" s="12"/>
      <c r="F1422" s="12"/>
      <c r="G1422" s="12"/>
      <c r="H1422" s="12"/>
      <c r="N1422" s="13"/>
      <c r="O1422" s="6"/>
    </row>
    <row r="1423" spans="4:15">
      <c r="D1423" s="12"/>
      <c r="E1423" s="12"/>
      <c r="F1423" s="12"/>
      <c r="G1423" s="12"/>
      <c r="H1423" s="12"/>
      <c r="N1423" s="13"/>
      <c r="O1423" s="6"/>
    </row>
    <row r="1424" spans="4:15">
      <c r="D1424" s="12"/>
      <c r="E1424" s="12"/>
      <c r="F1424" s="12"/>
      <c r="G1424" s="12"/>
      <c r="H1424" s="12"/>
      <c r="N1424" s="13"/>
      <c r="O1424" s="6"/>
    </row>
    <row r="1425" spans="4:15">
      <c r="D1425" s="12"/>
      <c r="E1425" s="12"/>
      <c r="F1425" s="12"/>
      <c r="G1425" s="12"/>
      <c r="H1425" s="12"/>
      <c r="N1425" s="13"/>
      <c r="O1425" s="6"/>
    </row>
    <row r="1426" spans="4:15">
      <c r="D1426" s="12"/>
      <c r="E1426" s="12"/>
      <c r="F1426" s="12"/>
      <c r="G1426" s="12"/>
      <c r="H1426" s="12"/>
      <c r="N1426" s="13"/>
      <c r="O1426" s="6"/>
    </row>
    <row r="1427" spans="4:15">
      <c r="D1427" s="12"/>
      <c r="E1427" s="12"/>
      <c r="F1427" s="12"/>
      <c r="G1427" s="12"/>
      <c r="H1427" s="12"/>
      <c r="N1427" s="13"/>
      <c r="O1427" s="6"/>
    </row>
    <row r="1428" spans="4:15">
      <c r="D1428" s="12"/>
      <c r="E1428" s="12"/>
      <c r="F1428" s="12"/>
      <c r="G1428" s="12"/>
      <c r="H1428" s="12"/>
      <c r="N1428" s="13"/>
      <c r="O1428" s="6"/>
    </row>
    <row r="1429" spans="4:15">
      <c r="D1429" s="12"/>
      <c r="E1429" s="12"/>
      <c r="F1429" s="12"/>
      <c r="G1429" s="12"/>
      <c r="H1429" s="12"/>
      <c r="N1429" s="13"/>
      <c r="O1429" s="6"/>
    </row>
    <row r="1430" spans="4:15">
      <c r="D1430" s="12"/>
      <c r="E1430" s="12"/>
      <c r="F1430" s="12"/>
      <c r="G1430" s="12"/>
      <c r="H1430" s="12"/>
      <c r="N1430" s="13"/>
      <c r="O1430" s="6"/>
    </row>
    <row r="1431" spans="4:15">
      <c r="D1431" s="12"/>
      <c r="E1431" s="12"/>
      <c r="F1431" s="12"/>
      <c r="G1431" s="12"/>
      <c r="H1431" s="12"/>
      <c r="N1431" s="13"/>
      <c r="O1431" s="6"/>
    </row>
    <row r="1432" spans="4:15">
      <c r="D1432" s="12"/>
      <c r="E1432" s="12"/>
      <c r="F1432" s="12"/>
      <c r="G1432" s="12"/>
      <c r="H1432" s="12"/>
      <c r="N1432" s="13"/>
      <c r="O1432" s="6"/>
    </row>
    <row r="1433" spans="4:15">
      <c r="D1433" s="12"/>
      <c r="E1433" s="12"/>
      <c r="F1433" s="12"/>
      <c r="G1433" s="12"/>
      <c r="H1433" s="12"/>
      <c r="N1433" s="13"/>
      <c r="O1433" s="6"/>
    </row>
    <row r="1434" spans="4:15">
      <c r="D1434" s="12"/>
      <c r="E1434" s="12"/>
      <c r="F1434" s="12"/>
      <c r="G1434" s="12"/>
      <c r="H1434" s="12"/>
      <c r="N1434" s="13"/>
      <c r="O1434" s="6"/>
    </row>
    <row r="1435" spans="4:15">
      <c r="D1435" s="12"/>
      <c r="E1435" s="12"/>
      <c r="F1435" s="12"/>
      <c r="G1435" s="12"/>
      <c r="H1435" s="12"/>
      <c r="N1435" s="13"/>
      <c r="O1435" s="6"/>
    </row>
    <row r="1436" spans="4:15">
      <c r="D1436" s="12"/>
      <c r="E1436" s="12"/>
      <c r="F1436" s="12"/>
      <c r="G1436" s="12"/>
      <c r="H1436" s="12"/>
      <c r="N1436" s="13"/>
      <c r="O1436" s="6"/>
    </row>
    <row r="1437" spans="4:15">
      <c r="D1437" s="12"/>
      <c r="E1437" s="12"/>
      <c r="F1437" s="12"/>
      <c r="G1437" s="12"/>
      <c r="H1437" s="12"/>
      <c r="N1437" s="13"/>
      <c r="O1437" s="6"/>
    </row>
    <row r="1438" spans="4:15">
      <c r="D1438" s="12"/>
      <c r="E1438" s="12"/>
      <c r="F1438" s="12"/>
      <c r="G1438" s="12"/>
      <c r="H1438" s="12"/>
      <c r="N1438" s="13"/>
      <c r="O1438" s="6"/>
    </row>
    <row r="1439" spans="4:15">
      <c r="D1439" s="12"/>
      <c r="E1439" s="12"/>
      <c r="F1439" s="12"/>
      <c r="G1439" s="12"/>
      <c r="H1439" s="12"/>
      <c r="N1439" s="13"/>
      <c r="O1439" s="6"/>
    </row>
    <row r="1440" spans="4:15">
      <c r="D1440" s="12"/>
      <c r="E1440" s="12"/>
      <c r="F1440" s="12"/>
      <c r="G1440" s="12"/>
      <c r="H1440" s="12"/>
      <c r="N1440" s="13"/>
      <c r="O1440" s="6"/>
    </row>
    <row r="1441" spans="4:15">
      <c r="D1441" s="12"/>
      <c r="E1441" s="12"/>
      <c r="F1441" s="12"/>
      <c r="G1441" s="12"/>
      <c r="H1441" s="12"/>
      <c r="N1441" s="13"/>
      <c r="O1441" s="6"/>
    </row>
    <row r="1442" spans="4:15">
      <c r="D1442" s="12"/>
      <c r="E1442" s="12"/>
      <c r="F1442" s="12"/>
      <c r="G1442" s="12"/>
      <c r="H1442" s="12"/>
      <c r="N1442" s="13"/>
      <c r="O1442" s="6"/>
    </row>
    <row r="1443" spans="4:15">
      <c r="D1443" s="12"/>
      <c r="E1443" s="12"/>
      <c r="F1443" s="12"/>
      <c r="G1443" s="12"/>
      <c r="H1443" s="12"/>
      <c r="N1443" s="13"/>
      <c r="O1443" s="6"/>
    </row>
    <row r="1444" spans="4:15">
      <c r="D1444" s="12"/>
      <c r="E1444" s="12"/>
      <c r="F1444" s="12"/>
      <c r="G1444" s="12"/>
      <c r="H1444" s="12"/>
      <c r="N1444" s="13"/>
      <c r="O1444" s="6"/>
    </row>
    <row r="1445" spans="4:15">
      <c r="D1445" s="12"/>
      <c r="E1445" s="12"/>
      <c r="F1445" s="12"/>
      <c r="G1445" s="12"/>
      <c r="H1445" s="12"/>
      <c r="N1445" s="13"/>
      <c r="O1445" s="6"/>
    </row>
    <row r="1446" spans="4:15">
      <c r="D1446" s="12"/>
      <c r="E1446" s="12"/>
      <c r="F1446" s="12"/>
      <c r="G1446" s="12"/>
      <c r="H1446" s="12"/>
      <c r="N1446" s="13"/>
      <c r="O1446" s="6"/>
    </row>
    <row r="1447" spans="4:15">
      <c r="D1447" s="12"/>
      <c r="E1447" s="12"/>
      <c r="F1447" s="12"/>
      <c r="G1447" s="12"/>
      <c r="H1447" s="12"/>
      <c r="N1447" s="13"/>
      <c r="O1447" s="6"/>
    </row>
    <row r="1448" spans="4:15">
      <c r="D1448" s="12"/>
      <c r="E1448" s="12"/>
      <c r="F1448" s="12"/>
      <c r="G1448" s="12"/>
      <c r="H1448" s="12"/>
      <c r="N1448" s="13"/>
      <c r="O1448" s="6"/>
    </row>
    <row r="1449" spans="4:15">
      <c r="D1449" s="12"/>
      <c r="E1449" s="12"/>
      <c r="F1449" s="12"/>
      <c r="G1449" s="12"/>
      <c r="H1449" s="12"/>
      <c r="N1449" s="13"/>
      <c r="O1449" s="6"/>
    </row>
    <row r="1450" spans="4:15">
      <c r="D1450" s="12"/>
      <c r="E1450" s="12"/>
      <c r="F1450" s="12"/>
      <c r="G1450" s="12"/>
      <c r="H1450" s="12"/>
      <c r="N1450" s="13"/>
      <c r="O1450" s="6"/>
    </row>
    <row r="1451" spans="4:15">
      <c r="D1451" s="12"/>
      <c r="E1451" s="12"/>
      <c r="F1451" s="12"/>
      <c r="G1451" s="12"/>
      <c r="H1451" s="12"/>
      <c r="N1451" s="13"/>
      <c r="O1451" s="6"/>
    </row>
    <row r="1452" spans="4:15">
      <c r="D1452" s="12"/>
      <c r="E1452" s="12"/>
      <c r="F1452" s="12"/>
      <c r="G1452" s="12"/>
      <c r="H1452" s="12"/>
      <c r="N1452" s="13"/>
      <c r="O1452" s="6"/>
    </row>
    <row r="1453" spans="4:15">
      <c r="D1453" s="12"/>
      <c r="E1453" s="12"/>
      <c r="F1453" s="12"/>
      <c r="G1453" s="12"/>
      <c r="H1453" s="12"/>
      <c r="N1453" s="13"/>
      <c r="O1453" s="6"/>
    </row>
    <row r="1454" spans="4:15">
      <c r="D1454" s="12"/>
      <c r="E1454" s="12"/>
      <c r="F1454" s="12"/>
      <c r="G1454" s="12"/>
      <c r="H1454" s="12"/>
      <c r="N1454" s="13"/>
      <c r="O1454" s="6"/>
    </row>
    <row r="1455" spans="4:15">
      <c r="D1455" s="12"/>
      <c r="E1455" s="12"/>
      <c r="F1455" s="12"/>
      <c r="G1455" s="12"/>
      <c r="H1455" s="12"/>
      <c r="N1455" s="13"/>
      <c r="O1455" s="6"/>
    </row>
    <row r="1456" spans="4:15">
      <c r="D1456" s="12"/>
      <c r="E1456" s="12"/>
      <c r="F1456" s="12"/>
      <c r="G1456" s="12"/>
      <c r="H1456" s="12"/>
      <c r="N1456" s="13"/>
      <c r="O1456" s="6"/>
    </row>
    <row r="1457" spans="4:15">
      <c r="D1457" s="12"/>
      <c r="E1457" s="12"/>
      <c r="F1457" s="12"/>
      <c r="G1457" s="12"/>
      <c r="H1457" s="12"/>
      <c r="N1457" s="13"/>
      <c r="O1457" s="6"/>
    </row>
    <row r="1458" spans="4:15">
      <c r="D1458" s="12"/>
      <c r="E1458" s="12"/>
      <c r="F1458" s="12"/>
      <c r="G1458" s="12"/>
      <c r="H1458" s="12"/>
      <c r="N1458" s="13"/>
      <c r="O1458" s="6"/>
    </row>
    <row r="1459" spans="4:15">
      <c r="D1459" s="12"/>
      <c r="E1459" s="12"/>
      <c r="F1459" s="12"/>
      <c r="G1459" s="12"/>
      <c r="H1459" s="12"/>
      <c r="N1459" s="13"/>
      <c r="O1459" s="6"/>
    </row>
    <row r="1460" spans="4:15">
      <c r="D1460" s="12"/>
      <c r="E1460" s="12"/>
      <c r="F1460" s="12"/>
      <c r="G1460" s="12"/>
      <c r="H1460" s="12"/>
      <c r="N1460" s="13"/>
      <c r="O1460" s="6"/>
    </row>
    <row r="1461" spans="4:15">
      <c r="D1461" s="12"/>
      <c r="E1461" s="12"/>
      <c r="F1461" s="12"/>
      <c r="G1461" s="12"/>
      <c r="H1461" s="12"/>
      <c r="N1461" s="13"/>
      <c r="O1461" s="6"/>
    </row>
    <row r="1462" spans="4:15">
      <c r="D1462" s="12"/>
      <c r="E1462" s="12"/>
      <c r="F1462" s="12"/>
      <c r="G1462" s="12"/>
      <c r="H1462" s="12"/>
      <c r="N1462" s="13"/>
      <c r="O1462" s="6"/>
    </row>
    <row r="1463" spans="4:15">
      <c r="D1463" s="12"/>
      <c r="E1463" s="12"/>
      <c r="F1463" s="12"/>
      <c r="G1463" s="12"/>
      <c r="H1463" s="12"/>
      <c r="N1463" s="13"/>
      <c r="O1463" s="6"/>
    </row>
    <row r="1464" spans="4:15">
      <c r="D1464" s="12"/>
      <c r="E1464" s="12"/>
      <c r="F1464" s="12"/>
      <c r="G1464" s="12"/>
      <c r="H1464" s="12"/>
      <c r="N1464" s="13"/>
      <c r="O1464" s="6"/>
    </row>
    <row r="1465" spans="4:15">
      <c r="D1465" s="12"/>
      <c r="E1465" s="12"/>
      <c r="F1465" s="12"/>
      <c r="G1465" s="12"/>
      <c r="H1465" s="12"/>
      <c r="N1465" s="13"/>
      <c r="O1465" s="6"/>
    </row>
    <row r="1466" spans="4:15">
      <c r="D1466" s="12"/>
      <c r="E1466" s="12"/>
      <c r="F1466" s="12"/>
      <c r="G1466" s="12"/>
      <c r="H1466" s="12"/>
      <c r="N1466" s="13"/>
      <c r="O1466" s="6"/>
    </row>
    <row r="1467" spans="4:15">
      <c r="D1467" s="12"/>
      <c r="E1467" s="12"/>
      <c r="F1467" s="12"/>
      <c r="G1467" s="12"/>
      <c r="H1467" s="12"/>
      <c r="N1467" s="13"/>
      <c r="O1467" s="6"/>
    </row>
    <row r="1468" spans="4:15">
      <c r="D1468" s="12"/>
      <c r="E1468" s="12"/>
      <c r="F1468" s="12"/>
      <c r="G1468" s="12"/>
      <c r="H1468" s="12"/>
      <c r="N1468" s="13"/>
      <c r="O1468" s="6"/>
    </row>
    <row r="1469" spans="4:15">
      <c r="D1469" s="12"/>
      <c r="E1469" s="12"/>
      <c r="F1469" s="12"/>
      <c r="G1469" s="12"/>
      <c r="H1469" s="12"/>
      <c r="N1469" s="13"/>
      <c r="O1469" s="6"/>
    </row>
    <row r="1470" spans="4:15">
      <c r="D1470" s="12"/>
      <c r="E1470" s="12"/>
      <c r="F1470" s="12"/>
      <c r="G1470" s="12"/>
      <c r="H1470" s="12"/>
      <c r="N1470" s="13"/>
      <c r="O1470" s="6"/>
    </row>
    <row r="1471" spans="4:15">
      <c r="D1471" s="12"/>
      <c r="E1471" s="12"/>
      <c r="F1471" s="12"/>
      <c r="G1471" s="12"/>
      <c r="H1471" s="12"/>
      <c r="N1471" s="13"/>
      <c r="O1471" s="6"/>
    </row>
    <row r="1472" spans="4:15">
      <c r="D1472" s="12"/>
      <c r="E1472" s="12"/>
      <c r="F1472" s="12"/>
      <c r="G1472" s="12"/>
      <c r="H1472" s="12"/>
      <c r="N1472" s="13"/>
      <c r="O1472" s="6"/>
    </row>
    <row r="1473" spans="4:15">
      <c r="D1473" s="12"/>
      <c r="E1473" s="12"/>
      <c r="F1473" s="12"/>
      <c r="G1473" s="12"/>
      <c r="H1473" s="12"/>
      <c r="N1473" s="13"/>
      <c r="O1473" s="6"/>
    </row>
    <row r="1474" spans="4:15">
      <c r="D1474" s="12"/>
      <c r="E1474" s="12"/>
      <c r="F1474" s="12"/>
      <c r="G1474" s="12"/>
      <c r="H1474" s="12"/>
      <c r="N1474" s="13"/>
      <c r="O1474" s="6"/>
    </row>
    <row r="1475" spans="4:15">
      <c r="D1475" s="12"/>
      <c r="E1475" s="12"/>
      <c r="F1475" s="12"/>
      <c r="G1475" s="12"/>
      <c r="H1475" s="12"/>
      <c r="N1475" s="13"/>
      <c r="O1475" s="6"/>
    </row>
    <row r="1476" spans="4:15">
      <c r="D1476" s="12"/>
      <c r="E1476" s="12"/>
      <c r="F1476" s="12"/>
      <c r="G1476" s="12"/>
      <c r="H1476" s="12"/>
      <c r="N1476" s="13"/>
      <c r="O1476" s="6"/>
    </row>
    <row r="1477" spans="4:15">
      <c r="D1477" s="12"/>
      <c r="E1477" s="12"/>
      <c r="F1477" s="12"/>
      <c r="G1477" s="12"/>
      <c r="H1477" s="12"/>
      <c r="N1477" s="13"/>
      <c r="O1477" s="6"/>
    </row>
    <row r="1478" spans="4:15">
      <c r="D1478" s="12"/>
      <c r="E1478" s="12"/>
      <c r="F1478" s="12"/>
      <c r="G1478" s="12"/>
      <c r="H1478" s="12"/>
      <c r="N1478" s="13"/>
      <c r="O1478" s="6"/>
    </row>
    <row r="1479" spans="4:15">
      <c r="D1479" s="12"/>
      <c r="E1479" s="12"/>
      <c r="F1479" s="12"/>
      <c r="G1479" s="12"/>
      <c r="H1479" s="12"/>
      <c r="N1479" s="13"/>
      <c r="O1479" s="6"/>
    </row>
    <row r="1480" spans="4:15">
      <c r="D1480" s="12"/>
      <c r="E1480" s="12"/>
      <c r="F1480" s="12"/>
      <c r="G1480" s="12"/>
      <c r="H1480" s="12"/>
      <c r="N1480" s="13"/>
      <c r="O1480" s="6"/>
    </row>
    <row r="1481" spans="4:15">
      <c r="D1481" s="12"/>
      <c r="E1481" s="12"/>
      <c r="F1481" s="12"/>
      <c r="G1481" s="12"/>
      <c r="H1481" s="12"/>
      <c r="N1481" s="13"/>
      <c r="O1481" s="6"/>
    </row>
    <row r="1482" spans="4:15">
      <c r="D1482" s="12"/>
      <c r="E1482" s="12"/>
      <c r="F1482" s="12"/>
      <c r="G1482" s="12"/>
      <c r="H1482" s="12"/>
      <c r="N1482" s="13"/>
      <c r="O1482" s="6"/>
    </row>
    <row r="1483" spans="4:15">
      <c r="D1483" s="12"/>
      <c r="E1483" s="12"/>
      <c r="F1483" s="12"/>
      <c r="G1483" s="12"/>
      <c r="H1483" s="12"/>
      <c r="N1483" s="13"/>
      <c r="O1483" s="6"/>
    </row>
    <row r="1484" spans="4:15">
      <c r="D1484" s="12"/>
      <c r="E1484" s="12"/>
      <c r="F1484" s="12"/>
      <c r="G1484" s="12"/>
      <c r="H1484" s="12"/>
      <c r="N1484" s="13"/>
      <c r="O1484" s="6"/>
    </row>
    <row r="1485" spans="4:15">
      <c r="D1485" s="12"/>
      <c r="E1485" s="12"/>
      <c r="F1485" s="12"/>
      <c r="G1485" s="12"/>
      <c r="H1485" s="12"/>
      <c r="N1485" s="13"/>
      <c r="O1485" s="6"/>
    </row>
    <row r="1486" spans="4:15">
      <c r="D1486" s="12"/>
      <c r="E1486" s="12"/>
      <c r="F1486" s="12"/>
      <c r="G1486" s="12"/>
      <c r="H1486" s="12"/>
      <c r="N1486" s="13"/>
      <c r="O1486" s="6"/>
    </row>
    <row r="1487" spans="4:15">
      <c r="D1487" s="12"/>
      <c r="E1487" s="12"/>
      <c r="F1487" s="12"/>
      <c r="G1487" s="12"/>
      <c r="H1487" s="12"/>
      <c r="N1487" s="13"/>
      <c r="O1487" s="6"/>
    </row>
    <row r="1488" spans="4:15">
      <c r="D1488" s="12"/>
      <c r="E1488" s="12"/>
      <c r="F1488" s="12"/>
      <c r="G1488" s="12"/>
      <c r="H1488" s="12"/>
      <c r="N1488" s="13"/>
      <c r="O1488" s="6"/>
    </row>
    <row r="1489" spans="4:15">
      <c r="D1489" s="12"/>
      <c r="E1489" s="12"/>
      <c r="F1489" s="12"/>
      <c r="G1489" s="12"/>
      <c r="H1489" s="12"/>
      <c r="N1489" s="13"/>
      <c r="O1489" s="6"/>
    </row>
    <row r="1490" spans="4:15">
      <c r="D1490" s="12"/>
      <c r="E1490" s="12"/>
      <c r="F1490" s="12"/>
      <c r="G1490" s="12"/>
      <c r="H1490" s="12"/>
      <c r="N1490" s="13"/>
      <c r="O1490" s="6"/>
    </row>
    <row r="1491" spans="4:15">
      <c r="D1491" s="12"/>
      <c r="E1491" s="12"/>
      <c r="F1491" s="12"/>
      <c r="G1491" s="12"/>
      <c r="H1491" s="12"/>
      <c r="N1491" s="13"/>
      <c r="O1491" s="6"/>
    </row>
    <row r="1492" spans="4:15">
      <c r="D1492" s="12"/>
      <c r="E1492" s="12"/>
      <c r="F1492" s="12"/>
      <c r="G1492" s="12"/>
      <c r="H1492" s="12"/>
      <c r="N1492" s="13"/>
      <c r="O1492" s="6"/>
    </row>
    <row r="1493" spans="4:15">
      <c r="D1493" s="12"/>
      <c r="E1493" s="12"/>
      <c r="F1493" s="12"/>
      <c r="G1493" s="12"/>
      <c r="H1493" s="12"/>
      <c r="N1493" s="13"/>
      <c r="O1493" s="6"/>
    </row>
    <row r="1494" spans="4:15">
      <c r="D1494" s="12"/>
      <c r="E1494" s="12"/>
      <c r="F1494" s="12"/>
      <c r="G1494" s="12"/>
      <c r="H1494" s="12"/>
      <c r="N1494" s="13"/>
      <c r="O1494" s="6"/>
    </row>
    <row r="1495" spans="4:15">
      <c r="D1495" s="12"/>
      <c r="E1495" s="12"/>
      <c r="F1495" s="12"/>
      <c r="G1495" s="12"/>
      <c r="H1495" s="12"/>
      <c r="N1495" s="13"/>
      <c r="O1495" s="6"/>
    </row>
    <row r="1496" spans="4:15">
      <c r="D1496" s="12"/>
      <c r="E1496" s="12"/>
      <c r="F1496" s="12"/>
      <c r="G1496" s="12"/>
      <c r="H1496" s="12"/>
      <c r="N1496" s="13"/>
      <c r="O1496" s="6"/>
    </row>
    <row r="1497" spans="4:15">
      <c r="D1497" s="12"/>
      <c r="E1497" s="12"/>
      <c r="F1497" s="12"/>
      <c r="G1497" s="12"/>
      <c r="H1497" s="12"/>
      <c r="N1497" s="13"/>
      <c r="O1497" s="6"/>
    </row>
    <row r="1498" spans="4:15">
      <c r="D1498" s="12"/>
      <c r="E1498" s="12"/>
      <c r="F1498" s="12"/>
      <c r="G1498" s="12"/>
      <c r="H1498" s="12"/>
      <c r="N1498" s="13"/>
      <c r="O1498" s="6"/>
    </row>
    <row r="1499" spans="4:15">
      <c r="D1499" s="12"/>
      <c r="E1499" s="12"/>
      <c r="F1499" s="12"/>
      <c r="G1499" s="12"/>
      <c r="H1499" s="12"/>
      <c r="N1499" s="13"/>
      <c r="O1499" s="6"/>
    </row>
    <row r="1500" spans="4:15">
      <c r="D1500" s="12"/>
      <c r="E1500" s="12"/>
      <c r="F1500" s="12"/>
      <c r="G1500" s="12"/>
      <c r="H1500" s="12"/>
      <c r="N1500" s="13"/>
      <c r="O1500" s="6"/>
    </row>
    <row r="1501" spans="4:15">
      <c r="D1501" s="12"/>
      <c r="E1501" s="12"/>
      <c r="F1501" s="12"/>
      <c r="G1501" s="12"/>
      <c r="H1501" s="12"/>
      <c r="N1501" s="13"/>
      <c r="O1501" s="6"/>
    </row>
    <row r="1502" spans="4:15">
      <c r="D1502" s="12"/>
      <c r="E1502" s="12"/>
      <c r="F1502" s="12"/>
      <c r="G1502" s="12"/>
      <c r="H1502" s="12"/>
      <c r="N1502" s="13"/>
      <c r="O1502" s="6"/>
    </row>
    <row r="1503" spans="4:15">
      <c r="D1503" s="12"/>
      <c r="E1503" s="12"/>
      <c r="F1503" s="12"/>
      <c r="G1503" s="12"/>
      <c r="H1503" s="12"/>
      <c r="N1503" s="13"/>
      <c r="O1503" s="6"/>
    </row>
    <row r="1504" spans="4:15">
      <c r="D1504" s="12"/>
      <c r="E1504" s="12"/>
      <c r="F1504" s="12"/>
      <c r="G1504" s="12"/>
      <c r="H1504" s="12"/>
      <c r="N1504" s="13"/>
      <c r="O1504" s="6"/>
    </row>
    <row r="1505" spans="4:15">
      <c r="D1505" s="12"/>
      <c r="E1505" s="12"/>
      <c r="F1505" s="12"/>
      <c r="G1505" s="12"/>
      <c r="H1505" s="12"/>
      <c r="N1505" s="13"/>
      <c r="O1505" s="6"/>
    </row>
    <row r="1506" spans="4:15">
      <c r="D1506" s="12"/>
      <c r="E1506" s="12"/>
      <c r="F1506" s="12"/>
      <c r="G1506" s="12"/>
      <c r="H1506" s="12"/>
      <c r="N1506" s="13"/>
      <c r="O1506" s="6"/>
    </row>
    <row r="1507" spans="4:15">
      <c r="D1507" s="12"/>
      <c r="E1507" s="12"/>
      <c r="F1507" s="12"/>
      <c r="G1507" s="12"/>
      <c r="H1507" s="12"/>
      <c r="N1507" s="13"/>
      <c r="O1507" s="6"/>
    </row>
    <row r="1508" spans="4:15">
      <c r="D1508" s="12"/>
      <c r="E1508" s="12"/>
      <c r="F1508" s="12"/>
      <c r="G1508" s="12"/>
      <c r="H1508" s="12"/>
      <c r="N1508" s="13"/>
      <c r="O1508" s="6"/>
    </row>
    <row r="1509" spans="4:15">
      <c r="D1509" s="12"/>
      <c r="E1509" s="12"/>
      <c r="F1509" s="12"/>
      <c r="G1509" s="12"/>
      <c r="H1509" s="12"/>
      <c r="N1509" s="13"/>
      <c r="O1509" s="6"/>
    </row>
    <row r="1510" spans="4:15">
      <c r="D1510" s="12"/>
      <c r="E1510" s="12"/>
      <c r="F1510" s="12"/>
      <c r="G1510" s="12"/>
      <c r="H1510" s="12"/>
      <c r="N1510" s="13"/>
      <c r="O1510" s="6"/>
    </row>
    <row r="1511" spans="4:15">
      <c r="D1511" s="12"/>
      <c r="E1511" s="12"/>
      <c r="F1511" s="12"/>
      <c r="G1511" s="12"/>
      <c r="H1511" s="12"/>
      <c r="N1511" s="13"/>
      <c r="O1511" s="6"/>
    </row>
    <row r="1512" spans="4:15">
      <c r="D1512" s="12"/>
      <c r="E1512" s="12"/>
      <c r="F1512" s="12"/>
      <c r="G1512" s="12"/>
      <c r="H1512" s="12"/>
      <c r="N1512" s="13"/>
      <c r="O1512" s="6"/>
    </row>
    <row r="1513" spans="4:15">
      <c r="D1513" s="12"/>
      <c r="E1513" s="12"/>
      <c r="F1513" s="12"/>
      <c r="G1513" s="12"/>
      <c r="H1513" s="12"/>
      <c r="N1513" s="13"/>
      <c r="O1513" s="6"/>
    </row>
    <row r="1514" spans="4:15">
      <c r="D1514" s="12"/>
      <c r="E1514" s="12"/>
      <c r="F1514" s="12"/>
      <c r="G1514" s="12"/>
      <c r="H1514" s="12"/>
      <c r="N1514" s="13"/>
      <c r="O1514" s="6"/>
    </row>
    <row r="1515" spans="4:15">
      <c r="D1515" s="12"/>
      <c r="E1515" s="12"/>
      <c r="F1515" s="12"/>
      <c r="G1515" s="12"/>
      <c r="H1515" s="12"/>
      <c r="N1515" s="13"/>
      <c r="O1515" s="6"/>
    </row>
    <row r="1516" spans="4:15">
      <c r="D1516" s="12"/>
      <c r="E1516" s="12"/>
      <c r="F1516" s="12"/>
      <c r="G1516" s="12"/>
      <c r="H1516" s="12"/>
      <c r="N1516" s="13"/>
      <c r="O1516" s="6"/>
    </row>
    <row r="1517" spans="4:15">
      <c r="D1517" s="12"/>
      <c r="E1517" s="12"/>
      <c r="F1517" s="12"/>
      <c r="G1517" s="12"/>
      <c r="H1517" s="12"/>
      <c r="N1517" s="13"/>
      <c r="O1517" s="6"/>
    </row>
    <row r="1518" spans="4:15">
      <c r="D1518" s="12"/>
      <c r="E1518" s="12"/>
      <c r="F1518" s="12"/>
      <c r="G1518" s="12"/>
      <c r="H1518" s="12"/>
      <c r="N1518" s="13"/>
      <c r="O1518" s="6"/>
    </row>
    <row r="1519" spans="4:15">
      <c r="D1519" s="12"/>
      <c r="E1519" s="12"/>
      <c r="F1519" s="12"/>
      <c r="G1519" s="12"/>
      <c r="H1519" s="12"/>
      <c r="N1519" s="13"/>
      <c r="O1519" s="6"/>
    </row>
    <row r="1520" spans="4:15">
      <c r="D1520" s="12"/>
      <c r="E1520" s="12"/>
      <c r="F1520" s="12"/>
      <c r="G1520" s="12"/>
      <c r="H1520" s="12"/>
      <c r="N1520" s="13"/>
      <c r="O1520" s="6"/>
    </row>
    <row r="1521" spans="4:15">
      <c r="D1521" s="12"/>
      <c r="E1521" s="12"/>
      <c r="F1521" s="12"/>
      <c r="G1521" s="12"/>
      <c r="H1521" s="12"/>
      <c r="N1521" s="13"/>
      <c r="O1521" s="6"/>
    </row>
    <row r="1522" spans="4:15">
      <c r="D1522" s="12"/>
      <c r="E1522" s="12"/>
      <c r="F1522" s="12"/>
      <c r="G1522" s="12"/>
      <c r="H1522" s="12"/>
      <c r="N1522" s="13"/>
      <c r="O1522" s="6"/>
    </row>
    <row r="1523" spans="4:15">
      <c r="D1523" s="12"/>
      <c r="E1523" s="12"/>
      <c r="F1523" s="12"/>
      <c r="G1523" s="12"/>
      <c r="H1523" s="12"/>
      <c r="N1523" s="13"/>
      <c r="O1523" s="6"/>
    </row>
    <row r="1524" spans="4:15">
      <c r="D1524" s="12"/>
      <c r="E1524" s="12"/>
      <c r="F1524" s="12"/>
      <c r="G1524" s="12"/>
      <c r="H1524" s="12"/>
      <c r="N1524" s="13"/>
      <c r="O1524" s="6"/>
    </row>
    <row r="1525" spans="4:15">
      <c r="D1525" s="12"/>
      <c r="E1525" s="12"/>
      <c r="F1525" s="12"/>
      <c r="G1525" s="12"/>
      <c r="H1525" s="12"/>
      <c r="N1525" s="13"/>
      <c r="O1525" s="6"/>
    </row>
    <row r="1526" spans="4:15">
      <c r="D1526" s="12"/>
      <c r="E1526" s="12"/>
      <c r="F1526" s="12"/>
      <c r="G1526" s="12"/>
      <c r="H1526" s="12"/>
      <c r="N1526" s="13"/>
      <c r="O1526" s="6"/>
    </row>
    <row r="1527" spans="4:15">
      <c r="D1527" s="12"/>
      <c r="E1527" s="12"/>
      <c r="F1527" s="12"/>
      <c r="G1527" s="12"/>
      <c r="H1527" s="12"/>
      <c r="N1527" s="13"/>
      <c r="O1527" s="6"/>
    </row>
    <row r="1528" spans="4:15">
      <c r="D1528" s="12"/>
      <c r="E1528" s="12"/>
      <c r="F1528" s="12"/>
      <c r="G1528" s="12"/>
      <c r="H1528" s="12"/>
      <c r="N1528" s="13"/>
      <c r="O1528" s="6"/>
    </row>
    <row r="1529" spans="4:15">
      <c r="D1529" s="12"/>
      <c r="E1529" s="12"/>
      <c r="F1529" s="12"/>
      <c r="G1529" s="12"/>
      <c r="H1529" s="12"/>
      <c r="N1529" s="13"/>
      <c r="O1529" s="6"/>
    </row>
    <row r="1530" spans="4:15">
      <c r="D1530" s="12"/>
      <c r="E1530" s="12"/>
      <c r="F1530" s="12"/>
      <c r="G1530" s="12"/>
      <c r="H1530" s="12"/>
      <c r="N1530" s="13"/>
      <c r="O1530" s="6"/>
    </row>
    <row r="1531" spans="4:15">
      <c r="D1531" s="12"/>
      <c r="E1531" s="12"/>
      <c r="F1531" s="12"/>
      <c r="G1531" s="12"/>
      <c r="H1531" s="12"/>
      <c r="N1531" s="13"/>
      <c r="O1531" s="6"/>
    </row>
    <row r="1532" spans="4:15">
      <c r="D1532" s="12"/>
      <c r="E1532" s="12"/>
      <c r="F1532" s="12"/>
      <c r="G1532" s="12"/>
      <c r="H1532" s="12"/>
      <c r="N1532" s="13"/>
      <c r="O1532" s="6"/>
    </row>
    <row r="1533" spans="4:15">
      <c r="D1533" s="12"/>
      <c r="E1533" s="12"/>
      <c r="F1533" s="12"/>
      <c r="G1533" s="12"/>
      <c r="H1533" s="12"/>
      <c r="N1533" s="13"/>
      <c r="O1533" s="6"/>
    </row>
    <row r="1534" spans="4:15">
      <c r="D1534" s="12"/>
      <c r="E1534" s="12"/>
      <c r="F1534" s="12"/>
      <c r="G1534" s="12"/>
      <c r="H1534" s="12"/>
      <c r="N1534" s="13"/>
      <c r="O1534" s="6"/>
    </row>
    <row r="1535" spans="4:15">
      <c r="D1535" s="12"/>
      <c r="E1535" s="12"/>
      <c r="F1535" s="12"/>
      <c r="G1535" s="12"/>
      <c r="H1535" s="12"/>
      <c r="N1535" s="13"/>
      <c r="O1535" s="6"/>
    </row>
    <row r="1536" spans="4:15">
      <c r="D1536" s="12"/>
      <c r="E1536" s="12"/>
      <c r="F1536" s="12"/>
      <c r="G1536" s="12"/>
      <c r="H1536" s="12"/>
      <c r="N1536" s="13"/>
      <c r="O1536" s="6"/>
    </row>
    <row r="1537" spans="4:15">
      <c r="D1537" s="12"/>
      <c r="E1537" s="12"/>
      <c r="F1537" s="12"/>
      <c r="G1537" s="12"/>
      <c r="H1537" s="12"/>
      <c r="N1537" s="13"/>
      <c r="O1537" s="6"/>
    </row>
    <row r="1538" spans="4:15">
      <c r="D1538" s="12"/>
      <c r="E1538" s="12"/>
      <c r="F1538" s="12"/>
      <c r="G1538" s="12"/>
      <c r="H1538" s="12"/>
      <c r="N1538" s="13"/>
      <c r="O1538" s="6"/>
    </row>
    <row r="1539" spans="4:15">
      <c r="D1539" s="12"/>
      <c r="E1539" s="12"/>
      <c r="F1539" s="12"/>
      <c r="G1539" s="12"/>
      <c r="H1539" s="12"/>
      <c r="N1539" s="13"/>
      <c r="O1539" s="6"/>
    </row>
    <row r="1540" spans="4:15">
      <c r="D1540" s="12"/>
      <c r="E1540" s="12"/>
      <c r="F1540" s="12"/>
      <c r="G1540" s="12"/>
      <c r="H1540" s="12"/>
      <c r="N1540" s="13"/>
      <c r="O1540" s="6"/>
    </row>
    <row r="1541" spans="4:15">
      <c r="D1541" s="12"/>
      <c r="E1541" s="12"/>
      <c r="F1541" s="12"/>
      <c r="G1541" s="12"/>
      <c r="H1541" s="12"/>
      <c r="N1541" s="13"/>
      <c r="O1541" s="6"/>
    </row>
    <row r="1542" spans="4:15">
      <c r="D1542" s="12"/>
      <c r="E1542" s="12"/>
      <c r="F1542" s="12"/>
      <c r="G1542" s="12"/>
      <c r="H1542" s="12"/>
      <c r="N1542" s="13"/>
      <c r="O1542" s="6"/>
    </row>
    <row r="1543" spans="4:15">
      <c r="D1543" s="12"/>
      <c r="E1543" s="12"/>
      <c r="F1543" s="12"/>
      <c r="G1543" s="12"/>
      <c r="H1543" s="12"/>
      <c r="N1543" s="13"/>
      <c r="O1543" s="6"/>
    </row>
    <row r="1544" spans="4:15">
      <c r="D1544" s="12"/>
      <c r="E1544" s="12"/>
      <c r="F1544" s="12"/>
      <c r="G1544" s="12"/>
      <c r="H1544" s="12"/>
      <c r="N1544" s="13"/>
      <c r="O1544" s="6"/>
    </row>
    <row r="1545" spans="4:15">
      <c r="D1545" s="12"/>
      <c r="E1545" s="12"/>
      <c r="F1545" s="12"/>
      <c r="G1545" s="12"/>
      <c r="H1545" s="12"/>
      <c r="N1545" s="13"/>
      <c r="O1545" s="6"/>
    </row>
    <row r="1546" spans="4:15">
      <c r="D1546" s="12"/>
      <c r="E1546" s="12"/>
      <c r="F1546" s="12"/>
      <c r="G1546" s="12"/>
      <c r="H1546" s="12"/>
      <c r="N1546" s="13"/>
      <c r="O1546" s="6"/>
    </row>
    <row r="1547" spans="4:15">
      <c r="D1547" s="12"/>
      <c r="E1547" s="12"/>
      <c r="F1547" s="12"/>
      <c r="G1547" s="12"/>
      <c r="H1547" s="12"/>
      <c r="N1547" s="13"/>
      <c r="O1547" s="6"/>
    </row>
    <row r="1548" spans="4:15">
      <c r="D1548" s="12"/>
      <c r="E1548" s="12"/>
      <c r="F1548" s="12"/>
      <c r="G1548" s="12"/>
      <c r="H1548" s="12"/>
      <c r="N1548" s="13"/>
      <c r="O1548" s="6"/>
    </row>
    <row r="1549" spans="4:15">
      <c r="D1549" s="12"/>
      <c r="E1549" s="12"/>
      <c r="F1549" s="12"/>
      <c r="G1549" s="12"/>
      <c r="H1549" s="12"/>
      <c r="N1549" s="13"/>
      <c r="O1549" s="6"/>
    </row>
    <row r="1550" spans="4:15">
      <c r="D1550" s="12"/>
      <c r="E1550" s="12"/>
      <c r="F1550" s="12"/>
      <c r="G1550" s="12"/>
      <c r="H1550" s="12"/>
      <c r="N1550" s="13"/>
      <c r="O1550" s="6"/>
    </row>
    <row r="1551" spans="4:15">
      <c r="D1551" s="12"/>
      <c r="E1551" s="12"/>
      <c r="F1551" s="12"/>
      <c r="G1551" s="12"/>
      <c r="H1551" s="12"/>
      <c r="N1551" s="13"/>
      <c r="O1551" s="6"/>
    </row>
    <row r="1552" spans="4:15">
      <c r="D1552" s="12"/>
      <c r="E1552" s="12"/>
      <c r="F1552" s="12"/>
      <c r="G1552" s="12"/>
      <c r="H1552" s="12"/>
      <c r="N1552" s="13"/>
      <c r="O1552" s="6"/>
    </row>
    <row r="1553" spans="4:15">
      <c r="D1553" s="12"/>
      <c r="E1553" s="12"/>
      <c r="F1553" s="12"/>
      <c r="G1553" s="12"/>
      <c r="H1553" s="12"/>
      <c r="N1553" s="13"/>
      <c r="O1553" s="6"/>
    </row>
    <row r="1554" spans="4:15">
      <c r="D1554" s="12"/>
      <c r="E1554" s="12"/>
      <c r="F1554" s="12"/>
      <c r="G1554" s="12"/>
      <c r="H1554" s="12"/>
      <c r="N1554" s="13"/>
      <c r="O1554" s="6"/>
    </row>
    <row r="1555" spans="4:15">
      <c r="D1555" s="12"/>
      <c r="E1555" s="12"/>
      <c r="F1555" s="12"/>
      <c r="G1555" s="12"/>
      <c r="H1555" s="12"/>
      <c r="N1555" s="13"/>
      <c r="O1555" s="6"/>
    </row>
    <row r="1556" spans="4:15">
      <c r="D1556" s="12"/>
      <c r="E1556" s="12"/>
      <c r="F1556" s="12"/>
      <c r="G1556" s="12"/>
      <c r="H1556" s="12"/>
      <c r="N1556" s="13"/>
      <c r="O1556" s="6"/>
    </row>
    <row r="1557" spans="4:15">
      <c r="D1557" s="12"/>
      <c r="E1557" s="12"/>
      <c r="F1557" s="12"/>
      <c r="G1557" s="12"/>
      <c r="H1557" s="12"/>
      <c r="N1557" s="13"/>
      <c r="O1557" s="6"/>
    </row>
    <row r="1558" spans="4:15">
      <c r="D1558" s="12"/>
      <c r="E1558" s="12"/>
      <c r="F1558" s="12"/>
      <c r="G1558" s="12"/>
      <c r="H1558" s="12"/>
      <c r="N1558" s="13"/>
      <c r="O1558" s="6"/>
    </row>
    <row r="1559" spans="4:15">
      <c r="D1559" s="12"/>
      <c r="E1559" s="12"/>
      <c r="F1559" s="12"/>
      <c r="G1559" s="12"/>
      <c r="H1559" s="12"/>
      <c r="N1559" s="13"/>
      <c r="O1559" s="6"/>
    </row>
    <row r="1560" spans="4:15">
      <c r="D1560" s="12"/>
      <c r="E1560" s="12"/>
      <c r="F1560" s="12"/>
      <c r="G1560" s="12"/>
      <c r="H1560" s="12"/>
      <c r="N1560" s="13"/>
      <c r="O1560" s="6"/>
    </row>
    <row r="1561" spans="4:15">
      <c r="D1561" s="12"/>
      <c r="E1561" s="12"/>
      <c r="F1561" s="12"/>
      <c r="G1561" s="12"/>
      <c r="H1561" s="12"/>
      <c r="N1561" s="13"/>
      <c r="O1561" s="6"/>
    </row>
    <row r="1562" spans="4:15">
      <c r="D1562" s="12"/>
      <c r="E1562" s="12"/>
      <c r="F1562" s="12"/>
      <c r="G1562" s="12"/>
      <c r="H1562" s="12"/>
      <c r="N1562" s="13"/>
      <c r="O1562" s="6"/>
    </row>
    <row r="1563" spans="4:15">
      <c r="D1563" s="12"/>
      <c r="E1563" s="12"/>
      <c r="F1563" s="12"/>
      <c r="G1563" s="12"/>
      <c r="H1563" s="12"/>
      <c r="N1563" s="13"/>
      <c r="O1563" s="6"/>
    </row>
    <row r="1564" spans="4:15">
      <c r="D1564" s="12"/>
      <c r="E1564" s="12"/>
      <c r="F1564" s="12"/>
      <c r="G1564" s="12"/>
      <c r="H1564" s="12"/>
      <c r="N1564" s="13"/>
      <c r="O1564" s="6"/>
    </row>
    <row r="1565" spans="4:15">
      <c r="D1565" s="12"/>
      <c r="E1565" s="12"/>
      <c r="F1565" s="12"/>
      <c r="G1565" s="12"/>
      <c r="H1565" s="12"/>
      <c r="N1565" s="13"/>
      <c r="O1565" s="6"/>
    </row>
    <row r="1566" spans="4:15">
      <c r="D1566" s="12"/>
      <c r="E1566" s="12"/>
      <c r="F1566" s="12"/>
      <c r="G1566" s="12"/>
      <c r="H1566" s="12"/>
      <c r="N1566" s="13"/>
      <c r="O1566" s="6"/>
    </row>
    <row r="1567" spans="4:15">
      <c r="D1567" s="12"/>
      <c r="E1567" s="12"/>
      <c r="F1567" s="12"/>
      <c r="G1567" s="12"/>
      <c r="H1567" s="12"/>
      <c r="N1567" s="13"/>
      <c r="O1567" s="6"/>
    </row>
    <row r="1568" spans="4:15">
      <c r="D1568" s="12"/>
      <c r="E1568" s="12"/>
      <c r="F1568" s="12"/>
      <c r="G1568" s="12"/>
      <c r="H1568" s="12"/>
      <c r="N1568" s="13"/>
      <c r="O1568" s="6"/>
    </row>
    <row r="1569" spans="4:15">
      <c r="D1569" s="12"/>
      <c r="E1569" s="12"/>
      <c r="F1569" s="12"/>
      <c r="G1569" s="12"/>
      <c r="H1569" s="12"/>
      <c r="N1569" s="13"/>
      <c r="O1569" s="6"/>
    </row>
    <row r="1570" spans="4:15">
      <c r="D1570" s="12"/>
      <c r="E1570" s="12"/>
      <c r="F1570" s="12"/>
      <c r="G1570" s="12"/>
      <c r="H1570" s="12"/>
      <c r="N1570" s="13"/>
      <c r="O1570" s="6"/>
    </row>
    <row r="1571" spans="4:15">
      <c r="D1571" s="12"/>
      <c r="E1571" s="12"/>
      <c r="F1571" s="12"/>
      <c r="G1571" s="12"/>
      <c r="H1571" s="12"/>
      <c r="N1571" s="13"/>
      <c r="O1571" s="6"/>
    </row>
    <row r="1572" spans="4:15">
      <c r="D1572" s="12"/>
      <c r="E1572" s="12"/>
      <c r="F1572" s="12"/>
      <c r="G1572" s="12"/>
      <c r="H1572" s="12"/>
      <c r="N1572" s="13"/>
      <c r="O1572" s="6"/>
    </row>
    <row r="1573" spans="4:15">
      <c r="D1573" s="12"/>
      <c r="E1573" s="12"/>
      <c r="F1573" s="12"/>
      <c r="G1573" s="12"/>
      <c r="H1573" s="12"/>
      <c r="N1573" s="13"/>
      <c r="O1573" s="6"/>
    </row>
    <row r="1574" spans="4:15">
      <c r="D1574" s="12"/>
      <c r="E1574" s="12"/>
      <c r="F1574" s="12"/>
      <c r="G1574" s="12"/>
      <c r="H1574" s="12"/>
      <c r="N1574" s="13"/>
      <c r="O1574" s="6"/>
    </row>
    <row r="1575" spans="4:15">
      <c r="D1575" s="12"/>
      <c r="E1575" s="12"/>
      <c r="F1575" s="12"/>
      <c r="G1575" s="12"/>
      <c r="H1575" s="12"/>
      <c r="N1575" s="13"/>
      <c r="O1575" s="6"/>
    </row>
    <row r="1576" spans="4:15">
      <c r="D1576" s="12"/>
      <c r="E1576" s="12"/>
      <c r="F1576" s="12"/>
      <c r="G1576" s="12"/>
      <c r="H1576" s="12"/>
      <c r="N1576" s="13"/>
      <c r="O1576" s="6"/>
    </row>
    <row r="1577" spans="4:15">
      <c r="D1577" s="12"/>
      <c r="E1577" s="12"/>
      <c r="F1577" s="12"/>
      <c r="G1577" s="12"/>
      <c r="H1577" s="12"/>
      <c r="N1577" s="13"/>
      <c r="O1577" s="6"/>
    </row>
    <row r="1578" spans="4:15">
      <c r="D1578" s="12"/>
      <c r="E1578" s="12"/>
      <c r="F1578" s="12"/>
      <c r="G1578" s="12"/>
      <c r="H1578" s="12"/>
      <c r="N1578" s="13"/>
      <c r="O1578" s="6"/>
    </row>
    <row r="1579" spans="4:15">
      <c r="D1579" s="12"/>
      <c r="E1579" s="12"/>
      <c r="F1579" s="12"/>
      <c r="G1579" s="12"/>
      <c r="H1579" s="12"/>
      <c r="N1579" s="13"/>
      <c r="O1579" s="6"/>
    </row>
    <row r="1580" spans="4:15">
      <c r="D1580" s="12"/>
      <c r="E1580" s="12"/>
      <c r="F1580" s="12"/>
      <c r="G1580" s="12"/>
      <c r="H1580" s="12"/>
      <c r="N1580" s="13"/>
      <c r="O1580" s="6"/>
    </row>
    <row r="1581" spans="4:15">
      <c r="D1581" s="12"/>
      <c r="E1581" s="12"/>
      <c r="F1581" s="12"/>
      <c r="G1581" s="12"/>
      <c r="H1581" s="12"/>
      <c r="N1581" s="13"/>
      <c r="O1581" s="6"/>
    </row>
    <row r="1582" spans="4:15">
      <c r="D1582" s="12"/>
      <c r="E1582" s="12"/>
      <c r="F1582" s="12"/>
      <c r="G1582" s="12"/>
      <c r="H1582" s="12"/>
      <c r="N1582" s="13"/>
      <c r="O1582" s="6"/>
    </row>
    <row r="1583" spans="4:15">
      <c r="D1583" s="12"/>
      <c r="E1583" s="12"/>
      <c r="F1583" s="12"/>
      <c r="G1583" s="12"/>
      <c r="H1583" s="12"/>
      <c r="N1583" s="13"/>
      <c r="O1583" s="6"/>
    </row>
    <row r="1584" spans="4:15">
      <c r="D1584" s="12"/>
      <c r="E1584" s="12"/>
      <c r="F1584" s="12"/>
      <c r="G1584" s="12"/>
      <c r="H1584" s="12"/>
      <c r="N1584" s="13"/>
      <c r="O1584" s="6"/>
    </row>
    <row r="1585" spans="4:15">
      <c r="D1585" s="12"/>
      <c r="E1585" s="12"/>
      <c r="F1585" s="12"/>
      <c r="G1585" s="12"/>
      <c r="H1585" s="12"/>
      <c r="N1585" s="13"/>
      <c r="O1585" s="6"/>
    </row>
    <row r="1586" spans="4:15">
      <c r="D1586" s="12"/>
      <c r="E1586" s="12"/>
      <c r="F1586" s="12"/>
      <c r="G1586" s="12"/>
      <c r="H1586" s="12"/>
      <c r="N1586" s="13"/>
      <c r="O1586" s="6"/>
    </row>
    <row r="1587" spans="4:15">
      <c r="D1587" s="12"/>
      <c r="E1587" s="12"/>
      <c r="F1587" s="12"/>
      <c r="G1587" s="12"/>
      <c r="H1587" s="12"/>
      <c r="N1587" s="13"/>
      <c r="O1587" s="6"/>
    </row>
    <row r="1588" spans="4:15">
      <c r="D1588" s="12"/>
      <c r="E1588" s="12"/>
      <c r="F1588" s="12"/>
      <c r="G1588" s="12"/>
      <c r="H1588" s="12"/>
      <c r="N1588" s="13"/>
      <c r="O1588" s="6"/>
    </row>
    <row r="1589" spans="4:15">
      <c r="D1589" s="12"/>
      <c r="E1589" s="12"/>
      <c r="F1589" s="12"/>
      <c r="G1589" s="12"/>
      <c r="H1589" s="12"/>
      <c r="N1589" s="13"/>
      <c r="O1589" s="6"/>
    </row>
    <row r="1590" spans="4:15">
      <c r="D1590" s="12"/>
      <c r="E1590" s="12"/>
      <c r="F1590" s="12"/>
      <c r="G1590" s="12"/>
      <c r="H1590" s="12"/>
      <c r="N1590" s="13"/>
      <c r="O1590" s="6"/>
    </row>
    <row r="1591" spans="4:15">
      <c r="D1591" s="12"/>
      <c r="E1591" s="12"/>
      <c r="F1591" s="12"/>
      <c r="G1591" s="12"/>
      <c r="H1591" s="12"/>
      <c r="N1591" s="13"/>
      <c r="O1591" s="6"/>
    </row>
    <row r="1592" spans="4:15">
      <c r="D1592" s="12"/>
      <c r="E1592" s="12"/>
      <c r="F1592" s="12"/>
      <c r="G1592" s="12"/>
      <c r="H1592" s="12"/>
      <c r="N1592" s="13"/>
      <c r="O1592" s="6"/>
    </row>
    <row r="1593" spans="4:15">
      <c r="D1593" s="12"/>
      <c r="E1593" s="12"/>
      <c r="F1593" s="12"/>
      <c r="G1593" s="12"/>
      <c r="H1593" s="12"/>
      <c r="N1593" s="13"/>
      <c r="O1593" s="6"/>
    </row>
    <row r="1594" spans="4:15">
      <c r="D1594" s="12"/>
      <c r="E1594" s="12"/>
      <c r="F1594" s="12"/>
      <c r="G1594" s="12"/>
      <c r="H1594" s="12"/>
      <c r="N1594" s="13"/>
      <c r="O1594" s="6"/>
    </row>
    <row r="1595" spans="4:15">
      <c r="D1595" s="12"/>
      <c r="E1595" s="12"/>
      <c r="F1595" s="12"/>
      <c r="G1595" s="12"/>
      <c r="H1595" s="12"/>
      <c r="N1595" s="13"/>
      <c r="O1595" s="6"/>
    </row>
    <row r="1596" spans="4:15">
      <c r="D1596" s="12"/>
      <c r="E1596" s="12"/>
      <c r="F1596" s="12"/>
      <c r="G1596" s="12"/>
      <c r="H1596" s="12"/>
      <c r="N1596" s="13"/>
      <c r="O1596" s="6"/>
    </row>
    <row r="1597" spans="4:15">
      <c r="D1597" s="12"/>
      <c r="E1597" s="12"/>
      <c r="F1597" s="12"/>
      <c r="G1597" s="12"/>
      <c r="H1597" s="12"/>
      <c r="N1597" s="13"/>
      <c r="O1597" s="6"/>
    </row>
    <row r="1598" spans="4:15">
      <c r="D1598" s="12"/>
      <c r="E1598" s="12"/>
      <c r="F1598" s="12"/>
      <c r="G1598" s="12"/>
      <c r="H1598" s="12"/>
      <c r="N1598" s="13"/>
      <c r="O1598" s="6"/>
    </row>
    <row r="1599" spans="4:15">
      <c r="D1599" s="12"/>
      <c r="E1599" s="12"/>
      <c r="F1599" s="12"/>
      <c r="G1599" s="12"/>
      <c r="H1599" s="12"/>
      <c r="N1599" s="13"/>
      <c r="O1599" s="6"/>
    </row>
    <row r="1600" spans="4:15">
      <c r="D1600" s="12"/>
      <c r="E1600" s="12"/>
      <c r="F1600" s="12"/>
      <c r="G1600" s="12"/>
      <c r="H1600" s="12"/>
      <c r="N1600" s="13"/>
      <c r="O1600" s="6"/>
    </row>
    <row r="1601" spans="4:15">
      <c r="D1601" s="12"/>
      <c r="E1601" s="12"/>
      <c r="F1601" s="12"/>
      <c r="G1601" s="12"/>
      <c r="H1601" s="12"/>
      <c r="N1601" s="13"/>
      <c r="O1601" s="6"/>
    </row>
    <row r="1602" spans="4:15">
      <c r="D1602" s="12"/>
      <c r="E1602" s="12"/>
      <c r="F1602" s="12"/>
      <c r="G1602" s="12"/>
      <c r="H1602" s="12"/>
      <c r="N1602" s="13"/>
      <c r="O1602" s="6"/>
    </row>
    <row r="1603" spans="4:15">
      <c r="D1603" s="12"/>
      <c r="E1603" s="12"/>
      <c r="F1603" s="12"/>
      <c r="G1603" s="12"/>
      <c r="H1603" s="12"/>
      <c r="N1603" s="13"/>
      <c r="O1603" s="6"/>
    </row>
    <row r="1604" spans="4:15">
      <c r="D1604" s="12"/>
      <c r="E1604" s="12"/>
      <c r="F1604" s="12"/>
      <c r="G1604" s="12"/>
      <c r="H1604" s="12"/>
      <c r="N1604" s="13"/>
      <c r="O1604" s="6"/>
    </row>
    <row r="1605" spans="4:15">
      <c r="D1605" s="12"/>
      <c r="E1605" s="12"/>
      <c r="F1605" s="12"/>
      <c r="G1605" s="12"/>
      <c r="H1605" s="12"/>
      <c r="N1605" s="13"/>
      <c r="O1605" s="6"/>
    </row>
    <row r="1606" spans="4:15">
      <c r="D1606" s="12"/>
      <c r="E1606" s="12"/>
      <c r="F1606" s="12"/>
      <c r="G1606" s="12"/>
      <c r="H1606" s="12"/>
      <c r="N1606" s="13"/>
      <c r="O1606" s="6"/>
    </row>
    <row r="1607" spans="4:15">
      <c r="D1607" s="12"/>
      <c r="E1607" s="12"/>
      <c r="F1607" s="12"/>
      <c r="G1607" s="12"/>
      <c r="H1607" s="12"/>
      <c r="N1607" s="13"/>
      <c r="O1607" s="6"/>
    </row>
    <row r="1608" spans="4:15">
      <c r="D1608" s="12"/>
      <c r="E1608" s="12"/>
      <c r="F1608" s="12"/>
      <c r="G1608" s="12"/>
      <c r="H1608" s="12"/>
      <c r="N1608" s="13"/>
      <c r="O1608" s="6"/>
    </row>
    <row r="1609" spans="4:15">
      <c r="D1609" s="12"/>
      <c r="E1609" s="12"/>
      <c r="F1609" s="12"/>
      <c r="G1609" s="12"/>
      <c r="H1609" s="12"/>
      <c r="N1609" s="13"/>
      <c r="O1609" s="6"/>
    </row>
    <row r="1610" spans="4:15">
      <c r="D1610" s="12"/>
      <c r="E1610" s="12"/>
      <c r="F1610" s="12"/>
      <c r="G1610" s="12"/>
      <c r="H1610" s="12"/>
      <c r="N1610" s="13"/>
      <c r="O1610" s="6"/>
    </row>
    <row r="1611" spans="4:15">
      <c r="D1611" s="12"/>
      <c r="E1611" s="12"/>
      <c r="F1611" s="12"/>
      <c r="G1611" s="12"/>
      <c r="H1611" s="12"/>
      <c r="N1611" s="13"/>
      <c r="O1611" s="6"/>
    </row>
    <row r="1612" spans="4:15">
      <c r="D1612" s="12"/>
      <c r="E1612" s="12"/>
      <c r="F1612" s="12"/>
      <c r="G1612" s="12"/>
      <c r="H1612" s="12"/>
      <c r="N1612" s="13"/>
      <c r="O1612" s="6"/>
    </row>
    <row r="1613" spans="4:15">
      <c r="D1613" s="12"/>
      <c r="E1613" s="12"/>
      <c r="F1613" s="12"/>
      <c r="G1613" s="12"/>
      <c r="H1613" s="12"/>
      <c r="N1613" s="13"/>
      <c r="O1613" s="6"/>
    </row>
    <row r="1614" spans="4:15">
      <c r="D1614" s="12"/>
      <c r="E1614" s="12"/>
      <c r="F1614" s="12"/>
      <c r="G1614" s="12"/>
      <c r="H1614" s="12"/>
      <c r="N1614" s="13"/>
      <c r="O1614" s="6"/>
    </row>
    <row r="1615" spans="4:15">
      <c r="D1615" s="12"/>
      <c r="E1615" s="12"/>
      <c r="F1615" s="12"/>
      <c r="G1615" s="12"/>
      <c r="H1615" s="12"/>
      <c r="N1615" s="13"/>
      <c r="O1615" s="6"/>
    </row>
    <row r="1616" spans="4:15">
      <c r="D1616" s="12"/>
      <c r="E1616" s="12"/>
      <c r="F1616" s="12"/>
      <c r="G1616" s="12"/>
      <c r="H1616" s="12"/>
      <c r="N1616" s="13"/>
      <c r="O1616" s="6"/>
    </row>
    <row r="1617" spans="4:15">
      <c r="D1617" s="12"/>
      <c r="E1617" s="12"/>
      <c r="F1617" s="12"/>
      <c r="G1617" s="12"/>
      <c r="H1617" s="12"/>
      <c r="N1617" s="13"/>
      <c r="O1617" s="6"/>
    </row>
    <row r="1618" spans="4:15">
      <c r="D1618" s="12"/>
      <c r="E1618" s="12"/>
      <c r="F1618" s="12"/>
      <c r="G1618" s="12"/>
      <c r="H1618" s="12"/>
      <c r="N1618" s="13"/>
      <c r="O1618" s="6"/>
    </row>
    <row r="1619" spans="4:15">
      <c r="D1619" s="12"/>
      <c r="E1619" s="12"/>
      <c r="F1619" s="12"/>
      <c r="G1619" s="12"/>
      <c r="H1619" s="12"/>
      <c r="N1619" s="13"/>
      <c r="O1619" s="6"/>
    </row>
    <row r="1620" spans="4:15">
      <c r="D1620" s="12"/>
      <c r="E1620" s="12"/>
      <c r="F1620" s="12"/>
      <c r="G1620" s="12"/>
      <c r="H1620" s="12"/>
      <c r="N1620" s="13"/>
      <c r="O1620" s="6"/>
    </row>
    <row r="1621" spans="4:15">
      <c r="D1621" s="12"/>
      <c r="E1621" s="12"/>
      <c r="F1621" s="12"/>
      <c r="G1621" s="12"/>
      <c r="H1621" s="12"/>
      <c r="N1621" s="13"/>
      <c r="O1621" s="6"/>
    </row>
    <row r="1622" spans="4:15">
      <c r="D1622" s="12"/>
      <c r="E1622" s="12"/>
      <c r="F1622" s="12"/>
      <c r="G1622" s="12"/>
      <c r="H1622" s="12"/>
      <c r="N1622" s="13"/>
      <c r="O1622" s="6"/>
    </row>
    <row r="1623" spans="4:15">
      <c r="D1623" s="12"/>
      <c r="E1623" s="12"/>
      <c r="F1623" s="12"/>
      <c r="G1623" s="12"/>
      <c r="H1623" s="12"/>
      <c r="N1623" s="13"/>
      <c r="O1623" s="6"/>
    </row>
    <row r="1624" spans="4:15">
      <c r="D1624" s="12"/>
      <c r="E1624" s="12"/>
      <c r="F1624" s="12"/>
      <c r="G1624" s="12"/>
      <c r="H1624" s="12"/>
      <c r="N1624" s="13"/>
      <c r="O1624" s="6"/>
    </row>
    <row r="1625" spans="4:15">
      <c r="D1625" s="12"/>
      <c r="E1625" s="12"/>
      <c r="F1625" s="12"/>
      <c r="G1625" s="12"/>
      <c r="H1625" s="12"/>
      <c r="N1625" s="13"/>
      <c r="O1625" s="6"/>
    </row>
    <row r="1626" spans="4:15">
      <c r="D1626" s="12"/>
      <c r="E1626" s="12"/>
      <c r="F1626" s="12"/>
      <c r="G1626" s="12"/>
      <c r="H1626" s="12"/>
      <c r="N1626" s="13"/>
      <c r="O1626" s="6"/>
    </row>
    <row r="1627" spans="4:15">
      <c r="D1627" s="12"/>
      <c r="E1627" s="12"/>
      <c r="F1627" s="12"/>
      <c r="G1627" s="12"/>
      <c r="H1627" s="12"/>
      <c r="N1627" s="13"/>
      <c r="O1627" s="6"/>
    </row>
    <row r="1628" spans="4:15">
      <c r="D1628" s="12"/>
      <c r="E1628" s="12"/>
      <c r="F1628" s="12"/>
      <c r="G1628" s="12"/>
      <c r="H1628" s="12"/>
      <c r="N1628" s="13"/>
      <c r="O1628" s="6"/>
    </row>
    <row r="1629" spans="4:15">
      <c r="D1629" s="12"/>
      <c r="E1629" s="12"/>
      <c r="F1629" s="12"/>
      <c r="G1629" s="12"/>
      <c r="H1629" s="12"/>
      <c r="N1629" s="13"/>
      <c r="O1629" s="6"/>
    </row>
    <row r="1630" spans="4:15">
      <c r="D1630" s="12"/>
      <c r="E1630" s="12"/>
      <c r="F1630" s="12"/>
      <c r="G1630" s="12"/>
      <c r="H1630" s="12"/>
      <c r="N1630" s="13"/>
      <c r="O1630" s="6"/>
    </row>
    <row r="1631" spans="4:15">
      <c r="D1631" s="12"/>
      <c r="E1631" s="12"/>
      <c r="F1631" s="12"/>
      <c r="G1631" s="12"/>
      <c r="H1631" s="12"/>
      <c r="N1631" s="13"/>
      <c r="O1631" s="6"/>
    </row>
    <row r="1632" spans="4:15">
      <c r="D1632" s="12"/>
      <c r="E1632" s="12"/>
      <c r="F1632" s="12"/>
      <c r="G1632" s="12"/>
      <c r="H1632" s="12"/>
      <c r="N1632" s="13"/>
      <c r="O1632" s="6"/>
    </row>
    <row r="1633" spans="4:15">
      <c r="D1633" s="12"/>
      <c r="E1633" s="12"/>
      <c r="F1633" s="12"/>
      <c r="G1633" s="12"/>
      <c r="H1633" s="12"/>
      <c r="N1633" s="13"/>
      <c r="O1633" s="6"/>
    </row>
    <row r="1634" spans="4:15">
      <c r="D1634" s="12"/>
      <c r="E1634" s="12"/>
      <c r="F1634" s="12"/>
      <c r="G1634" s="12"/>
      <c r="H1634" s="12"/>
      <c r="N1634" s="13"/>
      <c r="O1634" s="6"/>
    </row>
    <row r="1635" spans="4:15">
      <c r="D1635" s="12"/>
      <c r="E1635" s="12"/>
      <c r="F1635" s="12"/>
      <c r="G1635" s="12"/>
      <c r="H1635" s="12"/>
      <c r="N1635" s="13"/>
      <c r="O1635" s="6"/>
    </row>
    <row r="1636" spans="4:15">
      <c r="D1636" s="12"/>
      <c r="E1636" s="12"/>
      <c r="F1636" s="12"/>
      <c r="G1636" s="12"/>
      <c r="H1636" s="12"/>
      <c r="N1636" s="13"/>
      <c r="O1636" s="6"/>
    </row>
    <row r="1637" spans="4:15">
      <c r="D1637" s="12"/>
      <c r="E1637" s="12"/>
      <c r="F1637" s="12"/>
      <c r="G1637" s="12"/>
      <c r="H1637" s="12"/>
      <c r="N1637" s="13"/>
      <c r="O1637" s="6"/>
    </row>
    <row r="1638" spans="4:15">
      <c r="D1638" s="12"/>
      <c r="E1638" s="12"/>
      <c r="F1638" s="12"/>
      <c r="G1638" s="12"/>
      <c r="H1638" s="12"/>
      <c r="N1638" s="13"/>
      <c r="O1638" s="6"/>
    </row>
    <row r="1639" spans="4:15">
      <c r="D1639" s="12"/>
      <c r="E1639" s="12"/>
      <c r="F1639" s="12"/>
      <c r="G1639" s="12"/>
      <c r="H1639" s="12"/>
      <c r="N1639" s="13"/>
      <c r="O1639" s="6"/>
    </row>
    <row r="1640" spans="4:15">
      <c r="D1640" s="12"/>
      <c r="E1640" s="12"/>
      <c r="F1640" s="12"/>
      <c r="G1640" s="12"/>
      <c r="H1640" s="12"/>
      <c r="N1640" s="13"/>
      <c r="O1640" s="6"/>
    </row>
    <row r="1641" spans="4:15">
      <c r="D1641" s="12"/>
      <c r="E1641" s="12"/>
      <c r="F1641" s="12"/>
      <c r="G1641" s="12"/>
      <c r="H1641" s="12"/>
      <c r="N1641" s="13"/>
      <c r="O1641" s="6"/>
    </row>
    <row r="1642" spans="4:15">
      <c r="D1642" s="12"/>
      <c r="E1642" s="12"/>
      <c r="F1642" s="12"/>
      <c r="G1642" s="12"/>
      <c r="H1642" s="12"/>
      <c r="N1642" s="13"/>
      <c r="O1642" s="6"/>
    </row>
    <row r="1643" spans="4:15">
      <c r="D1643" s="12"/>
      <c r="E1643" s="12"/>
      <c r="F1643" s="12"/>
      <c r="G1643" s="12"/>
      <c r="H1643" s="12"/>
      <c r="N1643" s="13"/>
      <c r="O1643" s="6"/>
    </row>
    <row r="1644" spans="4:15">
      <c r="D1644" s="12"/>
      <c r="E1644" s="12"/>
      <c r="F1644" s="12"/>
      <c r="G1644" s="12"/>
      <c r="H1644" s="12"/>
      <c r="N1644" s="13"/>
      <c r="O1644" s="6"/>
    </row>
    <row r="1645" spans="4:15">
      <c r="D1645" s="12"/>
      <c r="E1645" s="12"/>
      <c r="F1645" s="12"/>
      <c r="G1645" s="12"/>
      <c r="H1645" s="12"/>
      <c r="N1645" s="13"/>
      <c r="O1645" s="6"/>
    </row>
    <row r="1646" spans="4:15">
      <c r="D1646" s="12"/>
      <c r="E1646" s="12"/>
      <c r="F1646" s="12"/>
      <c r="G1646" s="12"/>
      <c r="H1646" s="12"/>
      <c r="N1646" s="13"/>
      <c r="O1646" s="6"/>
    </row>
    <row r="1647" spans="4:15">
      <c r="D1647" s="12"/>
      <c r="E1647" s="12"/>
      <c r="F1647" s="12"/>
      <c r="G1647" s="12"/>
      <c r="H1647" s="12"/>
      <c r="N1647" s="13"/>
      <c r="O1647" s="6"/>
    </row>
    <row r="1648" spans="4:15">
      <c r="D1648" s="12"/>
      <c r="E1648" s="12"/>
      <c r="F1648" s="12"/>
      <c r="G1648" s="12"/>
      <c r="H1648" s="12"/>
      <c r="N1648" s="13"/>
      <c r="O1648" s="6"/>
    </row>
    <row r="1649" spans="4:15">
      <c r="D1649" s="12"/>
      <c r="E1649" s="12"/>
      <c r="F1649" s="12"/>
      <c r="G1649" s="12"/>
      <c r="H1649" s="12"/>
      <c r="N1649" s="13"/>
      <c r="O1649" s="6"/>
    </row>
    <row r="1650" spans="4:15">
      <c r="D1650" s="12"/>
      <c r="E1650" s="12"/>
      <c r="F1650" s="12"/>
      <c r="G1650" s="12"/>
      <c r="H1650" s="12"/>
      <c r="N1650" s="13"/>
      <c r="O1650" s="6"/>
    </row>
    <row r="1651" spans="4:15">
      <c r="D1651" s="12"/>
      <c r="E1651" s="12"/>
      <c r="F1651" s="12"/>
      <c r="G1651" s="12"/>
      <c r="H1651" s="12"/>
      <c r="N1651" s="13"/>
      <c r="O1651" s="6"/>
    </row>
    <row r="1652" spans="4:15">
      <c r="D1652" s="12"/>
      <c r="E1652" s="12"/>
      <c r="F1652" s="12"/>
      <c r="G1652" s="12"/>
      <c r="H1652" s="12"/>
      <c r="N1652" s="13"/>
      <c r="O1652" s="6"/>
    </row>
    <row r="1653" spans="4:15">
      <c r="D1653" s="12"/>
      <c r="E1653" s="12"/>
      <c r="F1653" s="12"/>
      <c r="G1653" s="12"/>
      <c r="H1653" s="12"/>
      <c r="N1653" s="13"/>
      <c r="O1653" s="6"/>
    </row>
    <row r="1654" spans="4:15">
      <c r="D1654" s="12"/>
      <c r="E1654" s="12"/>
      <c r="F1654" s="12"/>
      <c r="G1654" s="12"/>
      <c r="H1654" s="12"/>
      <c r="N1654" s="13"/>
      <c r="O1654" s="6"/>
    </row>
    <row r="1655" spans="4:15">
      <c r="D1655" s="12"/>
      <c r="E1655" s="12"/>
      <c r="F1655" s="12"/>
      <c r="G1655" s="12"/>
      <c r="H1655" s="12"/>
      <c r="N1655" s="13"/>
      <c r="O1655" s="6"/>
    </row>
    <row r="1656" spans="4:15">
      <c r="D1656" s="12"/>
      <c r="E1656" s="12"/>
      <c r="F1656" s="12"/>
      <c r="G1656" s="12"/>
      <c r="H1656" s="12"/>
      <c r="N1656" s="13"/>
      <c r="O1656" s="6"/>
    </row>
    <row r="1657" spans="4:15">
      <c r="D1657" s="12"/>
      <c r="E1657" s="12"/>
      <c r="F1657" s="12"/>
      <c r="G1657" s="12"/>
      <c r="H1657" s="12"/>
      <c r="N1657" s="13"/>
      <c r="O1657" s="6"/>
    </row>
    <row r="1658" spans="4:15">
      <c r="D1658" s="12"/>
      <c r="E1658" s="12"/>
      <c r="F1658" s="12"/>
      <c r="G1658" s="12"/>
      <c r="H1658" s="12"/>
      <c r="N1658" s="13"/>
      <c r="O1658" s="6"/>
    </row>
    <row r="1659" spans="4:15">
      <c r="D1659" s="12"/>
      <c r="E1659" s="12"/>
      <c r="F1659" s="12"/>
      <c r="G1659" s="12"/>
      <c r="H1659" s="12"/>
      <c r="N1659" s="13"/>
      <c r="O1659" s="6"/>
    </row>
    <row r="1660" spans="4:15">
      <c r="D1660" s="12"/>
      <c r="E1660" s="12"/>
      <c r="F1660" s="12"/>
      <c r="G1660" s="12"/>
      <c r="H1660" s="12"/>
      <c r="N1660" s="13"/>
      <c r="O1660" s="6"/>
    </row>
    <row r="1661" spans="4:15">
      <c r="D1661" s="12"/>
      <c r="E1661" s="12"/>
      <c r="F1661" s="12"/>
      <c r="G1661" s="12"/>
      <c r="H1661" s="12"/>
      <c r="N1661" s="13"/>
      <c r="O1661" s="6"/>
    </row>
    <row r="1662" spans="4:15">
      <c r="D1662" s="12"/>
      <c r="E1662" s="12"/>
      <c r="F1662" s="12"/>
      <c r="G1662" s="12"/>
      <c r="H1662" s="12"/>
      <c r="N1662" s="13"/>
      <c r="O1662" s="6"/>
    </row>
    <row r="1663" spans="4:15">
      <c r="D1663" s="12"/>
      <c r="E1663" s="12"/>
      <c r="F1663" s="12"/>
      <c r="G1663" s="12"/>
      <c r="H1663" s="12"/>
      <c r="N1663" s="13"/>
      <c r="O1663" s="6"/>
    </row>
    <row r="1664" spans="4:15">
      <c r="D1664" s="12"/>
      <c r="E1664" s="12"/>
      <c r="F1664" s="12"/>
      <c r="G1664" s="12"/>
      <c r="H1664" s="12"/>
      <c r="N1664" s="13"/>
      <c r="O1664" s="6"/>
    </row>
    <row r="1665" spans="4:15">
      <c r="D1665" s="12"/>
      <c r="E1665" s="12"/>
      <c r="F1665" s="12"/>
      <c r="G1665" s="12"/>
      <c r="H1665" s="12"/>
      <c r="N1665" s="13"/>
      <c r="O1665" s="6"/>
    </row>
    <row r="1666" spans="4:15">
      <c r="D1666" s="12"/>
      <c r="E1666" s="12"/>
      <c r="F1666" s="12"/>
      <c r="G1666" s="12"/>
      <c r="H1666" s="12"/>
      <c r="N1666" s="13"/>
      <c r="O1666" s="6"/>
    </row>
    <row r="1667" spans="4:15">
      <c r="D1667" s="12"/>
      <c r="E1667" s="12"/>
      <c r="F1667" s="12"/>
      <c r="G1667" s="12"/>
      <c r="H1667" s="12"/>
      <c r="N1667" s="13"/>
      <c r="O1667" s="6"/>
    </row>
    <row r="1668" spans="4:15">
      <c r="D1668" s="12"/>
      <c r="E1668" s="12"/>
      <c r="F1668" s="12"/>
      <c r="G1668" s="12"/>
      <c r="H1668" s="12"/>
      <c r="N1668" s="13"/>
      <c r="O1668" s="6"/>
    </row>
    <row r="1669" spans="4:15">
      <c r="D1669" s="12"/>
      <c r="E1669" s="12"/>
      <c r="F1669" s="12"/>
      <c r="G1669" s="12"/>
      <c r="H1669" s="12"/>
      <c r="N1669" s="13"/>
      <c r="O1669" s="6"/>
    </row>
    <row r="1670" spans="4:15">
      <c r="D1670" s="12"/>
      <c r="E1670" s="12"/>
      <c r="F1670" s="12"/>
      <c r="G1670" s="12"/>
      <c r="H1670" s="12"/>
      <c r="N1670" s="13"/>
      <c r="O1670" s="6"/>
    </row>
    <row r="1671" spans="4:15">
      <c r="D1671" s="12"/>
      <c r="E1671" s="12"/>
      <c r="F1671" s="12"/>
      <c r="G1671" s="12"/>
      <c r="H1671" s="12"/>
      <c r="N1671" s="13"/>
      <c r="O1671" s="6"/>
    </row>
    <row r="1672" spans="4:15">
      <c r="D1672" s="12"/>
      <c r="E1672" s="12"/>
      <c r="F1672" s="12"/>
      <c r="G1672" s="12"/>
      <c r="H1672" s="12"/>
      <c r="N1672" s="13"/>
      <c r="O1672" s="6"/>
    </row>
    <row r="1673" spans="4:15">
      <c r="D1673" s="12"/>
      <c r="E1673" s="12"/>
      <c r="F1673" s="12"/>
      <c r="G1673" s="12"/>
      <c r="H1673" s="12"/>
      <c r="N1673" s="13"/>
      <c r="O1673" s="6"/>
    </row>
    <row r="1674" spans="4:15">
      <c r="D1674" s="12"/>
      <c r="E1674" s="12"/>
      <c r="F1674" s="12"/>
      <c r="G1674" s="12"/>
      <c r="H1674" s="12"/>
      <c r="N1674" s="13"/>
      <c r="O1674" s="6"/>
    </row>
    <row r="1675" spans="4:15">
      <c r="D1675" s="12"/>
      <c r="E1675" s="12"/>
      <c r="F1675" s="12"/>
      <c r="G1675" s="12"/>
      <c r="H1675" s="12"/>
      <c r="N1675" s="13"/>
      <c r="O1675" s="6"/>
    </row>
    <row r="1676" spans="4:15">
      <c r="D1676" s="12"/>
      <c r="E1676" s="12"/>
      <c r="F1676" s="12"/>
      <c r="G1676" s="12"/>
      <c r="H1676" s="12"/>
      <c r="N1676" s="13"/>
      <c r="O1676" s="6"/>
    </row>
    <row r="1677" spans="4:15">
      <c r="D1677" s="12"/>
      <c r="E1677" s="12"/>
      <c r="F1677" s="12"/>
      <c r="G1677" s="12"/>
      <c r="H1677" s="12"/>
      <c r="N1677" s="13"/>
      <c r="O1677" s="6"/>
    </row>
    <row r="1678" spans="4:15">
      <c r="D1678" s="12"/>
      <c r="E1678" s="12"/>
      <c r="F1678" s="12"/>
      <c r="G1678" s="12"/>
      <c r="H1678" s="12"/>
      <c r="N1678" s="13"/>
      <c r="O1678" s="6"/>
    </row>
    <row r="1679" spans="4:15">
      <c r="D1679" s="12"/>
      <c r="E1679" s="12"/>
      <c r="F1679" s="12"/>
      <c r="G1679" s="12"/>
      <c r="H1679" s="12"/>
      <c r="N1679" s="13"/>
      <c r="O1679" s="6"/>
    </row>
    <row r="1680" spans="4:15">
      <c r="D1680" s="12"/>
      <c r="E1680" s="12"/>
      <c r="F1680" s="12"/>
      <c r="G1680" s="12"/>
      <c r="H1680" s="12"/>
      <c r="N1680" s="13"/>
      <c r="O1680" s="6"/>
    </row>
    <row r="1681" spans="4:15">
      <c r="D1681" s="12"/>
      <c r="E1681" s="12"/>
      <c r="F1681" s="12"/>
      <c r="G1681" s="12"/>
      <c r="H1681" s="12"/>
      <c r="N1681" s="13"/>
      <c r="O1681" s="6"/>
    </row>
    <row r="1682" spans="4:15">
      <c r="D1682" s="12"/>
      <c r="E1682" s="12"/>
      <c r="F1682" s="12"/>
      <c r="G1682" s="12"/>
      <c r="H1682" s="12"/>
      <c r="N1682" s="13"/>
      <c r="O1682" s="6"/>
    </row>
    <row r="1683" spans="4:15">
      <c r="D1683" s="12"/>
      <c r="E1683" s="12"/>
      <c r="F1683" s="12"/>
      <c r="G1683" s="12"/>
      <c r="H1683" s="12"/>
      <c r="N1683" s="13"/>
      <c r="O1683" s="6"/>
    </row>
    <row r="1684" spans="4:15">
      <c r="D1684" s="12"/>
      <c r="E1684" s="12"/>
      <c r="F1684" s="12"/>
      <c r="G1684" s="12"/>
      <c r="H1684" s="12"/>
      <c r="N1684" s="13"/>
      <c r="O1684" s="6"/>
    </row>
    <row r="1685" spans="4:15">
      <c r="D1685" s="12"/>
      <c r="E1685" s="12"/>
      <c r="F1685" s="12"/>
      <c r="G1685" s="12"/>
      <c r="H1685" s="12"/>
      <c r="N1685" s="13"/>
      <c r="O1685" s="6"/>
    </row>
    <row r="1686" spans="4:15">
      <c r="D1686" s="12"/>
      <c r="E1686" s="12"/>
      <c r="F1686" s="12"/>
      <c r="G1686" s="12"/>
      <c r="H1686" s="12"/>
      <c r="N1686" s="13"/>
      <c r="O1686" s="6"/>
    </row>
    <row r="1687" spans="4:15">
      <c r="D1687" s="12"/>
      <c r="E1687" s="12"/>
      <c r="F1687" s="12"/>
      <c r="G1687" s="12"/>
      <c r="H1687" s="12"/>
      <c r="N1687" s="13"/>
      <c r="O1687" s="6"/>
    </row>
    <row r="1688" spans="4:15">
      <c r="D1688" s="12"/>
      <c r="E1688" s="12"/>
      <c r="F1688" s="12"/>
      <c r="G1688" s="12"/>
      <c r="H1688" s="12"/>
      <c r="N1688" s="13"/>
      <c r="O1688" s="6"/>
    </row>
    <row r="1689" spans="4:15">
      <c r="D1689" s="12"/>
      <c r="E1689" s="12"/>
      <c r="F1689" s="12"/>
      <c r="G1689" s="12"/>
      <c r="H1689" s="12"/>
      <c r="N1689" s="13"/>
      <c r="O1689" s="6"/>
    </row>
    <row r="1690" spans="4:15">
      <c r="D1690" s="12"/>
      <c r="E1690" s="12"/>
      <c r="F1690" s="12"/>
      <c r="G1690" s="12"/>
      <c r="H1690" s="12"/>
      <c r="N1690" s="13"/>
      <c r="O1690" s="6"/>
    </row>
    <row r="1691" spans="4:15">
      <c r="D1691" s="12"/>
      <c r="E1691" s="12"/>
      <c r="F1691" s="12"/>
      <c r="G1691" s="12"/>
      <c r="H1691" s="12"/>
      <c r="N1691" s="13"/>
      <c r="O1691" s="6"/>
    </row>
    <row r="1692" spans="4:15">
      <c r="D1692" s="12"/>
      <c r="E1692" s="12"/>
      <c r="F1692" s="12"/>
      <c r="G1692" s="12"/>
      <c r="H1692" s="12"/>
      <c r="N1692" s="13"/>
      <c r="O1692" s="6"/>
    </row>
    <row r="1693" spans="4:15">
      <c r="D1693" s="12"/>
      <c r="E1693" s="12"/>
      <c r="F1693" s="12"/>
      <c r="G1693" s="12"/>
      <c r="H1693" s="12"/>
      <c r="N1693" s="13"/>
      <c r="O1693" s="6"/>
    </row>
    <row r="1694" spans="4:15">
      <c r="D1694" s="12"/>
      <c r="E1694" s="12"/>
      <c r="F1694" s="12"/>
      <c r="G1694" s="12"/>
      <c r="H1694" s="12"/>
      <c r="N1694" s="13"/>
      <c r="O1694" s="6"/>
    </row>
    <row r="1695" spans="4:15">
      <c r="D1695" s="12"/>
      <c r="E1695" s="12"/>
      <c r="F1695" s="12"/>
      <c r="G1695" s="12"/>
      <c r="H1695" s="12"/>
      <c r="N1695" s="13"/>
      <c r="O1695" s="6"/>
    </row>
    <row r="1696" spans="4:15">
      <c r="D1696" s="12"/>
      <c r="E1696" s="12"/>
      <c r="F1696" s="12"/>
      <c r="G1696" s="12"/>
      <c r="H1696" s="12"/>
      <c r="N1696" s="13"/>
      <c r="O1696" s="6"/>
    </row>
    <row r="1697" spans="4:15">
      <c r="D1697" s="12"/>
      <c r="E1697" s="12"/>
      <c r="F1697" s="12"/>
      <c r="G1697" s="12"/>
      <c r="H1697" s="12"/>
      <c r="N1697" s="13"/>
      <c r="O1697" s="6"/>
    </row>
    <row r="1698" spans="4:15">
      <c r="D1698" s="12"/>
      <c r="E1698" s="12"/>
      <c r="F1698" s="12"/>
      <c r="G1698" s="12"/>
      <c r="H1698" s="12"/>
      <c r="N1698" s="13"/>
      <c r="O1698" s="6"/>
    </row>
    <row r="1699" spans="4:15">
      <c r="D1699" s="12"/>
      <c r="E1699" s="12"/>
      <c r="F1699" s="12"/>
      <c r="G1699" s="12"/>
      <c r="H1699" s="12"/>
      <c r="N1699" s="13"/>
      <c r="O1699" s="6"/>
    </row>
    <row r="1700" spans="4:15">
      <c r="D1700" s="12"/>
      <c r="E1700" s="12"/>
      <c r="F1700" s="12"/>
      <c r="G1700" s="12"/>
      <c r="H1700" s="12"/>
      <c r="N1700" s="13"/>
      <c r="O1700" s="6"/>
    </row>
    <row r="1701" spans="4:15">
      <c r="D1701" s="12"/>
      <c r="E1701" s="12"/>
      <c r="F1701" s="12"/>
      <c r="G1701" s="12"/>
      <c r="H1701" s="12"/>
      <c r="N1701" s="13"/>
      <c r="O1701" s="6"/>
    </row>
    <row r="1702" spans="4:15">
      <c r="D1702" s="12"/>
      <c r="E1702" s="12"/>
      <c r="F1702" s="12"/>
      <c r="G1702" s="12"/>
      <c r="H1702" s="12"/>
      <c r="N1702" s="13"/>
      <c r="O1702" s="6"/>
    </row>
    <row r="1703" spans="4:15">
      <c r="D1703" s="12"/>
      <c r="E1703" s="12"/>
      <c r="F1703" s="12"/>
      <c r="G1703" s="12"/>
      <c r="H1703" s="12"/>
      <c r="N1703" s="13"/>
      <c r="O1703" s="6"/>
    </row>
    <row r="1704" spans="4:15">
      <c r="D1704" s="12"/>
      <c r="E1704" s="12"/>
      <c r="F1704" s="12"/>
      <c r="G1704" s="12"/>
      <c r="H1704" s="12"/>
      <c r="N1704" s="13"/>
      <c r="O1704" s="6"/>
    </row>
    <row r="1705" spans="4:15">
      <c r="D1705" s="12"/>
      <c r="E1705" s="12"/>
      <c r="F1705" s="12"/>
      <c r="G1705" s="12"/>
      <c r="H1705" s="12"/>
      <c r="N1705" s="13"/>
      <c r="O1705" s="6"/>
    </row>
    <row r="1706" spans="4:15">
      <c r="D1706" s="12"/>
      <c r="E1706" s="12"/>
      <c r="F1706" s="12"/>
      <c r="G1706" s="12"/>
      <c r="H1706" s="12"/>
      <c r="N1706" s="13"/>
      <c r="O1706" s="6"/>
    </row>
    <row r="1707" spans="4:15">
      <c r="D1707" s="12"/>
      <c r="E1707" s="12"/>
      <c r="F1707" s="12"/>
      <c r="G1707" s="12"/>
      <c r="H1707" s="12"/>
      <c r="N1707" s="13"/>
      <c r="O1707" s="6"/>
    </row>
    <row r="1708" spans="4:15">
      <c r="D1708" s="12"/>
      <c r="E1708" s="12"/>
      <c r="F1708" s="12"/>
      <c r="G1708" s="12"/>
      <c r="H1708" s="12"/>
      <c r="N1708" s="13"/>
      <c r="O1708" s="6"/>
    </row>
    <row r="1709" spans="4:15">
      <c r="D1709" s="12"/>
      <c r="E1709" s="12"/>
      <c r="F1709" s="12"/>
      <c r="G1709" s="12"/>
      <c r="H1709" s="12"/>
      <c r="N1709" s="13"/>
      <c r="O1709" s="6"/>
    </row>
    <row r="1710" spans="4:15">
      <c r="D1710" s="12"/>
      <c r="E1710" s="12"/>
      <c r="F1710" s="12"/>
      <c r="G1710" s="12"/>
      <c r="H1710" s="12"/>
      <c r="N1710" s="13"/>
      <c r="O1710" s="6"/>
    </row>
    <row r="1711" spans="4:15">
      <c r="D1711" s="12"/>
      <c r="E1711" s="12"/>
      <c r="F1711" s="12"/>
      <c r="G1711" s="12"/>
      <c r="H1711" s="12"/>
      <c r="N1711" s="13"/>
      <c r="O1711" s="6"/>
    </row>
    <row r="1712" spans="4:15">
      <c r="D1712" s="12"/>
      <c r="E1712" s="12"/>
      <c r="F1712" s="12"/>
      <c r="G1712" s="12"/>
      <c r="H1712" s="12"/>
      <c r="N1712" s="13"/>
      <c r="O1712" s="6"/>
    </row>
    <row r="1713" spans="4:15">
      <c r="D1713" s="12"/>
      <c r="E1713" s="12"/>
      <c r="F1713" s="12"/>
      <c r="G1713" s="12"/>
      <c r="H1713" s="12"/>
      <c r="N1713" s="13"/>
      <c r="O1713" s="6"/>
    </row>
    <row r="1714" spans="4:15">
      <c r="D1714" s="12"/>
      <c r="E1714" s="12"/>
      <c r="F1714" s="12"/>
      <c r="G1714" s="12"/>
      <c r="H1714" s="12"/>
      <c r="N1714" s="13"/>
      <c r="O1714" s="6"/>
    </row>
    <row r="1715" spans="4:15">
      <c r="D1715" s="12"/>
      <c r="E1715" s="12"/>
      <c r="F1715" s="12"/>
      <c r="G1715" s="12"/>
      <c r="H1715" s="12"/>
      <c r="N1715" s="13"/>
      <c r="O1715" s="6"/>
    </row>
    <row r="1716" spans="4:15">
      <c r="D1716" s="12"/>
      <c r="E1716" s="12"/>
      <c r="F1716" s="12"/>
      <c r="G1716" s="12"/>
      <c r="H1716" s="12"/>
      <c r="N1716" s="13"/>
      <c r="O1716" s="6"/>
    </row>
    <row r="1717" spans="4:15">
      <c r="D1717" s="12"/>
      <c r="E1717" s="12"/>
      <c r="F1717" s="12"/>
      <c r="G1717" s="12"/>
      <c r="H1717" s="12"/>
      <c r="N1717" s="13"/>
      <c r="O1717" s="6"/>
    </row>
    <row r="1718" spans="4:15">
      <c r="D1718" s="12"/>
      <c r="E1718" s="12"/>
      <c r="F1718" s="12"/>
      <c r="G1718" s="12"/>
      <c r="H1718" s="12"/>
      <c r="N1718" s="13"/>
      <c r="O1718" s="6"/>
    </row>
    <row r="1719" spans="4:15">
      <c r="D1719" s="12"/>
      <c r="E1719" s="12"/>
      <c r="F1719" s="12"/>
      <c r="G1719" s="12"/>
      <c r="H1719" s="12"/>
      <c r="N1719" s="13"/>
      <c r="O1719" s="6"/>
    </row>
    <row r="1720" spans="4:15">
      <c r="D1720" s="12"/>
      <c r="E1720" s="12"/>
      <c r="F1720" s="12"/>
      <c r="G1720" s="12"/>
      <c r="H1720" s="12"/>
      <c r="N1720" s="13"/>
      <c r="O1720" s="6"/>
    </row>
    <row r="1721" spans="4:15">
      <c r="D1721" s="12"/>
      <c r="E1721" s="12"/>
      <c r="F1721" s="12"/>
      <c r="G1721" s="12"/>
      <c r="H1721" s="12"/>
      <c r="N1721" s="13"/>
      <c r="O1721" s="6"/>
    </row>
    <row r="1722" spans="4:15">
      <c r="D1722" s="12"/>
      <c r="E1722" s="12"/>
      <c r="F1722" s="12"/>
      <c r="G1722" s="12"/>
      <c r="H1722" s="12"/>
      <c r="N1722" s="13"/>
      <c r="O1722" s="6"/>
    </row>
    <row r="1723" spans="4:15">
      <c r="D1723" s="12"/>
      <c r="E1723" s="12"/>
      <c r="F1723" s="12"/>
      <c r="G1723" s="12"/>
      <c r="H1723" s="12"/>
      <c r="N1723" s="13"/>
      <c r="O1723" s="6"/>
    </row>
    <row r="1724" spans="4:15">
      <c r="D1724" s="12"/>
      <c r="E1724" s="12"/>
      <c r="F1724" s="12"/>
      <c r="G1724" s="12"/>
      <c r="H1724" s="12"/>
      <c r="N1724" s="13"/>
      <c r="O1724" s="6"/>
    </row>
    <row r="1725" spans="4:15">
      <c r="D1725" s="12"/>
      <c r="E1725" s="12"/>
      <c r="F1725" s="12"/>
      <c r="G1725" s="12"/>
      <c r="H1725" s="12"/>
      <c r="N1725" s="13"/>
      <c r="O1725" s="6"/>
    </row>
    <row r="1726" spans="4:15">
      <c r="D1726" s="12"/>
      <c r="E1726" s="12"/>
      <c r="F1726" s="12"/>
      <c r="G1726" s="12"/>
      <c r="H1726" s="12"/>
      <c r="N1726" s="13"/>
      <c r="O1726" s="6"/>
    </row>
    <row r="1727" spans="4:15">
      <c r="D1727" s="12"/>
      <c r="E1727" s="12"/>
      <c r="F1727" s="12"/>
      <c r="G1727" s="12"/>
      <c r="H1727" s="12"/>
      <c r="N1727" s="13"/>
      <c r="O1727" s="6"/>
    </row>
    <row r="1728" spans="4:15">
      <c r="D1728" s="12"/>
      <c r="E1728" s="12"/>
      <c r="F1728" s="12"/>
      <c r="G1728" s="12"/>
      <c r="H1728" s="12"/>
      <c r="N1728" s="13"/>
      <c r="O1728" s="6"/>
    </row>
    <row r="1729" spans="4:15">
      <c r="D1729" s="12"/>
      <c r="E1729" s="12"/>
      <c r="F1729" s="12"/>
      <c r="G1729" s="12"/>
      <c r="H1729" s="12"/>
      <c r="N1729" s="13"/>
      <c r="O1729" s="6"/>
    </row>
    <row r="1730" spans="4:15">
      <c r="D1730" s="12"/>
      <c r="E1730" s="12"/>
      <c r="F1730" s="12"/>
      <c r="G1730" s="12"/>
      <c r="H1730" s="12"/>
      <c r="N1730" s="13"/>
      <c r="O1730" s="6"/>
    </row>
    <row r="1731" spans="4:15">
      <c r="D1731" s="12"/>
      <c r="E1731" s="12"/>
      <c r="F1731" s="12"/>
      <c r="G1731" s="12"/>
      <c r="H1731" s="12"/>
      <c r="N1731" s="13"/>
      <c r="O1731" s="6"/>
    </row>
    <row r="1732" spans="4:15">
      <c r="D1732" s="12"/>
      <c r="E1732" s="12"/>
      <c r="F1732" s="12"/>
      <c r="G1732" s="12"/>
      <c r="H1732" s="12"/>
      <c r="N1732" s="13"/>
      <c r="O1732" s="6"/>
    </row>
    <row r="1733" spans="4:15">
      <c r="D1733" s="12"/>
      <c r="E1733" s="12"/>
      <c r="F1733" s="12"/>
      <c r="G1733" s="12"/>
      <c r="H1733" s="12"/>
      <c r="N1733" s="13"/>
      <c r="O1733" s="6"/>
    </row>
    <row r="1734" spans="4:15">
      <c r="D1734" s="12"/>
      <c r="E1734" s="12"/>
      <c r="F1734" s="12"/>
      <c r="G1734" s="12"/>
      <c r="H1734" s="12"/>
      <c r="N1734" s="13"/>
      <c r="O1734" s="6"/>
    </row>
    <row r="1735" spans="4:15">
      <c r="D1735" s="12"/>
      <c r="E1735" s="12"/>
      <c r="F1735" s="12"/>
      <c r="G1735" s="12"/>
      <c r="H1735" s="12"/>
      <c r="N1735" s="13"/>
      <c r="O1735" s="6"/>
    </row>
    <row r="1736" spans="4:15">
      <c r="D1736" s="12"/>
      <c r="E1736" s="12"/>
      <c r="F1736" s="12"/>
      <c r="G1736" s="12"/>
      <c r="H1736" s="12"/>
      <c r="N1736" s="13"/>
      <c r="O1736" s="6"/>
    </row>
    <row r="1737" spans="4:15">
      <c r="D1737" s="12"/>
      <c r="E1737" s="12"/>
      <c r="F1737" s="12"/>
      <c r="G1737" s="12"/>
      <c r="H1737" s="12"/>
      <c r="N1737" s="13"/>
      <c r="O1737" s="6"/>
    </row>
    <row r="1738" spans="4:15">
      <c r="D1738" s="12"/>
      <c r="E1738" s="12"/>
      <c r="F1738" s="12"/>
      <c r="G1738" s="12"/>
      <c r="H1738" s="12"/>
      <c r="N1738" s="13"/>
      <c r="O1738" s="6"/>
    </row>
    <row r="1739" spans="4:15">
      <c r="D1739" s="12"/>
      <c r="E1739" s="12"/>
      <c r="F1739" s="12"/>
      <c r="G1739" s="12"/>
      <c r="H1739" s="12"/>
      <c r="N1739" s="13"/>
      <c r="O1739" s="6"/>
    </row>
    <row r="1740" spans="4:15">
      <c r="D1740" s="12"/>
      <c r="E1740" s="12"/>
      <c r="F1740" s="12"/>
      <c r="G1740" s="12"/>
      <c r="H1740" s="12"/>
      <c r="N1740" s="13"/>
      <c r="O1740" s="6"/>
    </row>
    <row r="1741" spans="4:15">
      <c r="D1741" s="12"/>
      <c r="E1741" s="12"/>
      <c r="F1741" s="12"/>
      <c r="G1741" s="12"/>
      <c r="H1741" s="12"/>
      <c r="N1741" s="13"/>
      <c r="O1741" s="6"/>
    </row>
    <row r="1742" spans="4:15">
      <c r="D1742" s="12"/>
      <c r="E1742" s="12"/>
      <c r="F1742" s="12"/>
      <c r="G1742" s="12"/>
      <c r="H1742" s="12"/>
      <c r="N1742" s="13"/>
      <c r="O1742" s="6"/>
    </row>
    <row r="1743" spans="4:15">
      <c r="D1743" s="12"/>
      <c r="E1743" s="12"/>
      <c r="F1743" s="12"/>
      <c r="G1743" s="12"/>
      <c r="H1743" s="12"/>
      <c r="N1743" s="13"/>
      <c r="O1743" s="6"/>
    </row>
    <row r="1744" spans="4:15">
      <c r="D1744" s="12"/>
      <c r="E1744" s="12"/>
      <c r="F1744" s="12"/>
      <c r="G1744" s="12"/>
      <c r="H1744" s="12"/>
      <c r="N1744" s="13"/>
      <c r="O1744" s="6"/>
    </row>
    <row r="1745" spans="4:15">
      <c r="D1745" s="12"/>
      <c r="E1745" s="12"/>
      <c r="F1745" s="12"/>
      <c r="G1745" s="12"/>
      <c r="H1745" s="12"/>
      <c r="N1745" s="13"/>
      <c r="O1745" s="6"/>
    </row>
    <row r="1746" spans="4:15">
      <c r="D1746" s="12"/>
      <c r="E1746" s="12"/>
      <c r="F1746" s="12"/>
      <c r="G1746" s="12"/>
      <c r="H1746" s="12"/>
      <c r="N1746" s="13"/>
      <c r="O1746" s="6"/>
    </row>
    <row r="1747" spans="4:15">
      <c r="D1747" s="12"/>
      <c r="E1747" s="12"/>
      <c r="F1747" s="12"/>
      <c r="G1747" s="12"/>
      <c r="H1747" s="12"/>
      <c r="N1747" s="13"/>
      <c r="O1747" s="6"/>
    </row>
    <row r="1748" spans="4:15">
      <c r="D1748" s="12"/>
      <c r="E1748" s="12"/>
      <c r="F1748" s="12"/>
      <c r="G1748" s="12"/>
      <c r="H1748" s="12"/>
      <c r="N1748" s="13"/>
      <c r="O1748" s="6"/>
    </row>
    <row r="1749" spans="4:15">
      <c r="D1749" s="12"/>
      <c r="E1749" s="12"/>
      <c r="F1749" s="12"/>
      <c r="G1749" s="12"/>
      <c r="H1749" s="12"/>
      <c r="N1749" s="13"/>
      <c r="O1749" s="6"/>
    </row>
    <row r="1750" spans="4:15">
      <c r="D1750" s="12"/>
      <c r="E1750" s="12"/>
      <c r="F1750" s="12"/>
      <c r="G1750" s="12"/>
      <c r="H1750" s="12"/>
      <c r="N1750" s="13"/>
      <c r="O1750" s="6"/>
    </row>
    <row r="1751" spans="4:15">
      <c r="D1751" s="12"/>
      <c r="E1751" s="12"/>
      <c r="F1751" s="12"/>
      <c r="G1751" s="12"/>
      <c r="H1751" s="12"/>
      <c r="N1751" s="13"/>
      <c r="O1751" s="6"/>
    </row>
    <row r="1752" spans="4:15">
      <c r="D1752" s="12"/>
      <c r="E1752" s="12"/>
      <c r="F1752" s="12"/>
      <c r="G1752" s="12"/>
      <c r="H1752" s="12"/>
      <c r="N1752" s="13"/>
      <c r="O1752" s="6"/>
    </row>
    <row r="1753" spans="4:15">
      <c r="D1753" s="12"/>
      <c r="E1753" s="12"/>
      <c r="F1753" s="12"/>
      <c r="G1753" s="12"/>
      <c r="H1753" s="12"/>
      <c r="N1753" s="13"/>
      <c r="O1753" s="6"/>
    </row>
    <row r="1754" spans="4:15">
      <c r="D1754" s="12"/>
      <c r="E1754" s="12"/>
      <c r="F1754" s="12"/>
      <c r="G1754" s="12"/>
      <c r="H1754" s="12"/>
      <c r="N1754" s="13"/>
      <c r="O1754" s="6"/>
    </row>
    <row r="1755" spans="4:15">
      <c r="D1755" s="12"/>
      <c r="E1755" s="12"/>
      <c r="F1755" s="12"/>
      <c r="G1755" s="12"/>
      <c r="H1755" s="12"/>
      <c r="N1755" s="13"/>
      <c r="O1755" s="6"/>
    </row>
    <row r="1756" spans="4:15">
      <c r="D1756" s="12"/>
      <c r="E1756" s="12"/>
      <c r="F1756" s="12"/>
      <c r="G1756" s="12"/>
      <c r="H1756" s="12"/>
      <c r="N1756" s="13"/>
      <c r="O1756" s="6"/>
    </row>
    <row r="1757" spans="4:15">
      <c r="D1757" s="12"/>
      <c r="E1757" s="12"/>
      <c r="F1757" s="12"/>
      <c r="G1757" s="12"/>
      <c r="H1757" s="12"/>
      <c r="N1757" s="13"/>
      <c r="O1757" s="6"/>
    </row>
    <row r="1758" spans="4:15">
      <c r="D1758" s="12"/>
      <c r="E1758" s="12"/>
      <c r="F1758" s="12"/>
      <c r="G1758" s="12"/>
      <c r="H1758" s="12"/>
      <c r="N1758" s="13"/>
      <c r="O1758" s="6"/>
    </row>
    <row r="1759" spans="4:15">
      <c r="D1759" s="12"/>
      <c r="E1759" s="12"/>
      <c r="F1759" s="12"/>
      <c r="G1759" s="12"/>
      <c r="H1759" s="12"/>
      <c r="N1759" s="13"/>
      <c r="O1759" s="6"/>
    </row>
    <row r="1760" spans="4:15">
      <c r="D1760" s="12"/>
      <c r="E1760" s="12"/>
      <c r="F1760" s="12"/>
      <c r="G1760" s="12"/>
      <c r="H1760" s="12"/>
      <c r="N1760" s="13"/>
      <c r="O1760" s="6"/>
    </row>
    <row r="1761" spans="4:15">
      <c r="D1761" s="12"/>
      <c r="E1761" s="12"/>
      <c r="F1761" s="12"/>
      <c r="G1761" s="12"/>
      <c r="H1761" s="12"/>
      <c r="N1761" s="13"/>
      <c r="O1761" s="6"/>
    </row>
    <row r="1762" spans="4:15">
      <c r="D1762" s="12"/>
      <c r="E1762" s="12"/>
      <c r="F1762" s="12"/>
      <c r="G1762" s="12"/>
      <c r="H1762" s="12"/>
      <c r="N1762" s="13"/>
      <c r="O1762" s="6"/>
    </row>
    <row r="1763" spans="4:15">
      <c r="D1763" s="12"/>
      <c r="E1763" s="12"/>
      <c r="F1763" s="12"/>
      <c r="G1763" s="12"/>
      <c r="H1763" s="12"/>
      <c r="N1763" s="13"/>
      <c r="O1763" s="6"/>
    </row>
    <row r="1764" spans="4:15">
      <c r="D1764" s="12"/>
      <c r="E1764" s="12"/>
      <c r="F1764" s="12"/>
      <c r="G1764" s="12"/>
      <c r="H1764" s="12"/>
      <c r="N1764" s="13"/>
      <c r="O1764" s="6"/>
    </row>
    <row r="1765" spans="4:15">
      <c r="D1765" s="12"/>
      <c r="E1765" s="12"/>
      <c r="F1765" s="12"/>
      <c r="G1765" s="12"/>
      <c r="H1765" s="12"/>
      <c r="N1765" s="13"/>
      <c r="O1765" s="6"/>
    </row>
    <row r="1766" spans="4:15">
      <c r="D1766" s="12"/>
      <c r="E1766" s="12"/>
      <c r="F1766" s="12"/>
      <c r="G1766" s="12"/>
      <c r="H1766" s="12"/>
      <c r="N1766" s="13"/>
      <c r="O1766" s="6"/>
    </row>
    <row r="1767" spans="4:15">
      <c r="D1767" s="12"/>
      <c r="E1767" s="12"/>
      <c r="F1767" s="12"/>
      <c r="G1767" s="12"/>
      <c r="H1767" s="12"/>
      <c r="N1767" s="13"/>
      <c r="O1767" s="6"/>
    </row>
    <row r="1768" spans="4:15">
      <c r="D1768" s="12"/>
      <c r="E1768" s="12"/>
      <c r="F1768" s="12"/>
      <c r="G1768" s="12"/>
      <c r="H1768" s="12"/>
      <c r="N1768" s="13"/>
      <c r="O1768" s="6"/>
    </row>
    <row r="1769" spans="4:15">
      <c r="D1769" s="12"/>
      <c r="E1769" s="12"/>
      <c r="F1769" s="12"/>
      <c r="G1769" s="12"/>
      <c r="H1769" s="12"/>
      <c r="N1769" s="13"/>
      <c r="O1769" s="6"/>
    </row>
    <row r="1770" spans="4:15">
      <c r="D1770" s="12"/>
      <c r="E1770" s="12"/>
      <c r="F1770" s="12"/>
      <c r="G1770" s="12"/>
      <c r="H1770" s="12"/>
      <c r="N1770" s="13"/>
      <c r="O1770" s="6"/>
    </row>
    <row r="1771" spans="4:15">
      <c r="D1771" s="12"/>
      <c r="E1771" s="12"/>
      <c r="F1771" s="12"/>
      <c r="G1771" s="12"/>
      <c r="H1771" s="12"/>
      <c r="N1771" s="13"/>
      <c r="O1771" s="6"/>
    </row>
    <row r="1772" spans="4:15">
      <c r="D1772" s="12"/>
      <c r="E1772" s="12"/>
      <c r="F1772" s="12"/>
      <c r="G1772" s="12"/>
      <c r="H1772" s="12"/>
      <c r="N1772" s="13"/>
      <c r="O1772" s="6"/>
    </row>
    <row r="1773" spans="4:15">
      <c r="D1773" s="12"/>
      <c r="E1773" s="12"/>
      <c r="F1773" s="12"/>
      <c r="G1773" s="12"/>
      <c r="H1773" s="12"/>
      <c r="N1773" s="13"/>
      <c r="O1773" s="6"/>
    </row>
    <row r="1774" spans="4:15">
      <c r="D1774" s="12"/>
      <c r="E1774" s="12"/>
      <c r="F1774" s="12"/>
      <c r="G1774" s="12"/>
      <c r="H1774" s="12"/>
      <c r="N1774" s="13"/>
      <c r="O1774" s="6"/>
    </row>
    <row r="1775" spans="4:15">
      <c r="D1775" s="12"/>
      <c r="E1775" s="12"/>
      <c r="F1775" s="12"/>
      <c r="G1775" s="12"/>
      <c r="H1775" s="12"/>
      <c r="N1775" s="13"/>
      <c r="O1775" s="6"/>
    </row>
    <row r="1776" spans="4:15">
      <c r="D1776" s="12"/>
      <c r="E1776" s="12"/>
      <c r="F1776" s="12"/>
      <c r="G1776" s="12"/>
      <c r="H1776" s="12"/>
      <c r="N1776" s="13"/>
      <c r="O1776" s="6"/>
    </row>
    <row r="1777" spans="4:15">
      <c r="D1777" s="12"/>
      <c r="E1777" s="12"/>
      <c r="F1777" s="12"/>
      <c r="G1777" s="12"/>
      <c r="H1777" s="12"/>
      <c r="N1777" s="13"/>
      <c r="O1777" s="6"/>
    </row>
    <row r="1778" spans="4:15">
      <c r="D1778" s="12"/>
      <c r="E1778" s="12"/>
      <c r="F1778" s="12"/>
      <c r="G1778" s="12"/>
      <c r="H1778" s="12"/>
      <c r="N1778" s="13"/>
      <c r="O1778" s="6"/>
    </row>
    <row r="1779" spans="4:15">
      <c r="D1779" s="12"/>
      <c r="E1779" s="12"/>
      <c r="F1779" s="12"/>
      <c r="G1779" s="12"/>
      <c r="H1779" s="12"/>
      <c r="N1779" s="13"/>
      <c r="O1779" s="6"/>
    </row>
    <row r="1780" spans="4:15">
      <c r="D1780" s="12"/>
      <c r="E1780" s="12"/>
      <c r="F1780" s="12"/>
      <c r="G1780" s="12"/>
      <c r="H1780" s="12"/>
      <c r="N1780" s="13"/>
      <c r="O1780" s="6"/>
    </row>
    <row r="1781" spans="4:15">
      <c r="D1781" s="12"/>
      <c r="E1781" s="12"/>
      <c r="F1781" s="12"/>
      <c r="G1781" s="12"/>
      <c r="H1781" s="12"/>
      <c r="N1781" s="13"/>
      <c r="O1781" s="6"/>
    </row>
    <row r="1782" spans="4:15">
      <c r="D1782" s="12"/>
      <c r="E1782" s="12"/>
      <c r="F1782" s="12"/>
      <c r="G1782" s="12"/>
      <c r="H1782" s="12"/>
      <c r="N1782" s="13"/>
      <c r="O1782" s="6"/>
    </row>
    <row r="1783" spans="4:15">
      <c r="D1783" s="12"/>
      <c r="E1783" s="12"/>
      <c r="F1783" s="12"/>
      <c r="G1783" s="12"/>
      <c r="H1783" s="12"/>
      <c r="N1783" s="13"/>
      <c r="O1783" s="6"/>
    </row>
    <row r="1784" spans="4:15">
      <c r="D1784" s="12"/>
      <c r="E1784" s="12"/>
      <c r="F1784" s="12"/>
      <c r="G1784" s="12"/>
      <c r="H1784" s="12"/>
      <c r="N1784" s="13"/>
      <c r="O1784" s="6"/>
    </row>
    <row r="1785" spans="4:15">
      <c r="D1785" s="12"/>
      <c r="E1785" s="12"/>
      <c r="F1785" s="12"/>
      <c r="G1785" s="12"/>
      <c r="H1785" s="12"/>
      <c r="N1785" s="13"/>
      <c r="O1785" s="6"/>
    </row>
    <row r="1786" spans="4:15">
      <c r="D1786" s="12"/>
      <c r="E1786" s="12"/>
      <c r="F1786" s="12"/>
      <c r="G1786" s="12"/>
      <c r="H1786" s="12"/>
      <c r="N1786" s="13"/>
      <c r="O1786" s="6"/>
    </row>
    <row r="1787" spans="4:15">
      <c r="D1787" s="12"/>
      <c r="E1787" s="12"/>
      <c r="F1787" s="12"/>
      <c r="G1787" s="12"/>
      <c r="H1787" s="12"/>
      <c r="N1787" s="13"/>
      <c r="O1787" s="6"/>
    </row>
    <row r="1788" spans="4:15">
      <c r="D1788" s="12"/>
      <c r="E1788" s="12"/>
      <c r="F1788" s="12"/>
      <c r="G1788" s="12"/>
      <c r="H1788" s="12"/>
      <c r="N1788" s="13"/>
      <c r="O1788" s="6"/>
    </row>
    <row r="1789" spans="4:15">
      <c r="D1789" s="12"/>
      <c r="E1789" s="12"/>
      <c r="F1789" s="12"/>
      <c r="G1789" s="12"/>
      <c r="H1789" s="12"/>
      <c r="N1789" s="13"/>
      <c r="O1789" s="6"/>
    </row>
    <row r="1790" spans="4:15">
      <c r="D1790" s="12"/>
      <c r="E1790" s="12"/>
      <c r="F1790" s="12"/>
      <c r="G1790" s="12"/>
      <c r="H1790" s="12"/>
      <c r="N1790" s="13"/>
      <c r="O1790" s="6"/>
    </row>
    <row r="1791" spans="4:15">
      <c r="D1791" s="12"/>
      <c r="E1791" s="12"/>
      <c r="F1791" s="12"/>
      <c r="G1791" s="12"/>
      <c r="H1791" s="12"/>
      <c r="N1791" s="13"/>
      <c r="O1791" s="6"/>
    </row>
    <row r="1792" spans="4:15">
      <c r="D1792" s="12"/>
      <c r="E1792" s="12"/>
      <c r="F1792" s="12"/>
      <c r="G1792" s="12"/>
      <c r="H1792" s="12"/>
      <c r="N1792" s="13"/>
      <c r="O1792" s="6"/>
    </row>
    <row r="1793" spans="4:15">
      <c r="D1793" s="12"/>
      <c r="E1793" s="12"/>
      <c r="F1793" s="12"/>
      <c r="G1793" s="12"/>
      <c r="H1793" s="12"/>
      <c r="N1793" s="13"/>
      <c r="O1793" s="6"/>
    </row>
    <row r="1794" spans="4:15">
      <c r="D1794" s="12"/>
      <c r="E1794" s="12"/>
      <c r="F1794" s="12"/>
      <c r="G1794" s="12"/>
      <c r="H1794" s="12"/>
      <c r="N1794" s="13"/>
      <c r="O1794" s="6"/>
    </row>
    <row r="1795" spans="4:15">
      <c r="D1795" s="12"/>
      <c r="E1795" s="12"/>
      <c r="F1795" s="12"/>
      <c r="G1795" s="12"/>
      <c r="H1795" s="12"/>
      <c r="N1795" s="13"/>
      <c r="O1795" s="6"/>
    </row>
    <row r="1796" spans="4:15">
      <c r="D1796" s="12"/>
      <c r="E1796" s="12"/>
      <c r="F1796" s="12"/>
      <c r="G1796" s="12"/>
      <c r="H1796" s="12"/>
      <c r="N1796" s="13"/>
      <c r="O1796" s="6"/>
    </row>
    <row r="1797" spans="4:15">
      <c r="D1797" s="12"/>
      <c r="E1797" s="12"/>
      <c r="F1797" s="12"/>
      <c r="G1797" s="12"/>
      <c r="H1797" s="12"/>
      <c r="N1797" s="13"/>
      <c r="O1797" s="6"/>
    </row>
    <row r="1798" spans="4:15">
      <c r="D1798" s="12"/>
      <c r="E1798" s="12"/>
      <c r="F1798" s="12"/>
      <c r="G1798" s="12"/>
      <c r="H1798" s="12"/>
      <c r="N1798" s="13"/>
      <c r="O1798" s="6"/>
    </row>
    <row r="1799" spans="4:15">
      <c r="D1799" s="12"/>
      <c r="E1799" s="12"/>
      <c r="F1799" s="12"/>
      <c r="G1799" s="12"/>
      <c r="H1799" s="12"/>
      <c r="N1799" s="13"/>
      <c r="O1799" s="6"/>
    </row>
    <row r="1800" spans="4:15">
      <c r="D1800" s="12"/>
      <c r="E1800" s="12"/>
      <c r="F1800" s="12"/>
      <c r="G1800" s="12"/>
      <c r="H1800" s="12"/>
      <c r="N1800" s="13"/>
      <c r="O1800" s="6"/>
    </row>
    <row r="1801" spans="4:15">
      <c r="D1801" s="12"/>
      <c r="E1801" s="12"/>
      <c r="F1801" s="12"/>
      <c r="G1801" s="12"/>
      <c r="H1801" s="12"/>
      <c r="N1801" s="13"/>
      <c r="O1801" s="6"/>
    </row>
    <row r="1802" spans="4:15">
      <c r="D1802" s="12"/>
      <c r="E1802" s="12"/>
      <c r="F1802" s="12"/>
      <c r="G1802" s="12"/>
      <c r="H1802" s="12"/>
      <c r="N1802" s="13"/>
      <c r="O1802" s="6"/>
    </row>
    <row r="1803" spans="4:15">
      <c r="D1803" s="12"/>
      <c r="E1803" s="12"/>
      <c r="F1803" s="12"/>
      <c r="G1803" s="12"/>
      <c r="H1803" s="12"/>
      <c r="N1803" s="13"/>
      <c r="O1803" s="6"/>
    </row>
    <row r="1804" spans="4:15">
      <c r="D1804" s="12"/>
      <c r="E1804" s="12"/>
      <c r="F1804" s="12"/>
      <c r="G1804" s="12"/>
      <c r="H1804" s="12"/>
      <c r="N1804" s="13"/>
      <c r="O1804" s="6"/>
    </row>
    <row r="1805" spans="4:15">
      <c r="D1805" s="12"/>
      <c r="E1805" s="12"/>
      <c r="F1805" s="12"/>
      <c r="G1805" s="12"/>
      <c r="H1805" s="12"/>
      <c r="N1805" s="13"/>
      <c r="O1805" s="6"/>
    </row>
    <row r="1806" spans="4:15">
      <c r="D1806" s="12"/>
      <c r="E1806" s="12"/>
      <c r="F1806" s="12"/>
      <c r="G1806" s="12"/>
      <c r="H1806" s="12"/>
      <c r="N1806" s="13"/>
      <c r="O1806" s="6"/>
    </row>
    <row r="1807" spans="4:15">
      <c r="D1807" s="12"/>
      <c r="E1807" s="12"/>
      <c r="F1807" s="12"/>
      <c r="G1807" s="12"/>
      <c r="H1807" s="12"/>
      <c r="N1807" s="13"/>
      <c r="O1807" s="6"/>
    </row>
    <row r="1808" spans="4:15">
      <c r="D1808" s="12"/>
      <c r="E1808" s="12"/>
      <c r="F1808" s="12"/>
      <c r="G1808" s="12"/>
      <c r="H1808" s="12"/>
      <c r="N1808" s="13"/>
      <c r="O1808" s="6"/>
    </row>
    <row r="1809" spans="4:15">
      <c r="D1809" s="12"/>
      <c r="E1809" s="12"/>
      <c r="F1809" s="12"/>
      <c r="G1809" s="12"/>
      <c r="H1809" s="12"/>
      <c r="N1809" s="13"/>
      <c r="O1809" s="6"/>
    </row>
    <row r="1810" spans="4:15">
      <c r="D1810" s="12"/>
      <c r="E1810" s="12"/>
      <c r="F1810" s="12"/>
      <c r="G1810" s="12"/>
      <c r="H1810" s="12"/>
      <c r="N1810" s="13"/>
      <c r="O1810" s="6"/>
    </row>
    <row r="1811" spans="4:15">
      <c r="D1811" s="12"/>
      <c r="E1811" s="12"/>
      <c r="F1811" s="12"/>
      <c r="G1811" s="12"/>
      <c r="H1811" s="12"/>
      <c r="N1811" s="13"/>
      <c r="O1811" s="6"/>
    </row>
    <row r="1812" spans="4:15">
      <c r="D1812" s="12"/>
      <c r="E1812" s="12"/>
      <c r="F1812" s="12"/>
      <c r="G1812" s="12"/>
      <c r="H1812" s="12"/>
      <c r="N1812" s="13"/>
      <c r="O1812" s="6"/>
    </row>
    <row r="1813" spans="4:15">
      <c r="D1813" s="12"/>
      <c r="E1813" s="12"/>
      <c r="F1813" s="12"/>
      <c r="G1813" s="12"/>
      <c r="H1813" s="12"/>
      <c r="N1813" s="13"/>
      <c r="O1813" s="6"/>
    </row>
    <row r="1814" spans="4:15">
      <c r="D1814" s="12"/>
      <c r="E1814" s="12"/>
      <c r="F1814" s="12"/>
      <c r="G1814" s="12"/>
      <c r="H1814" s="12"/>
      <c r="N1814" s="13"/>
      <c r="O1814" s="6"/>
    </row>
    <row r="1815" spans="4:15">
      <c r="D1815" s="12"/>
      <c r="E1815" s="12"/>
      <c r="F1815" s="12"/>
      <c r="G1815" s="12"/>
      <c r="H1815" s="12"/>
      <c r="N1815" s="13"/>
      <c r="O1815" s="6"/>
    </row>
    <row r="1816" spans="4:15">
      <c r="D1816" s="12"/>
      <c r="E1816" s="12"/>
      <c r="F1816" s="12"/>
      <c r="G1816" s="12"/>
      <c r="H1816" s="12"/>
      <c r="N1816" s="13"/>
      <c r="O1816" s="6"/>
    </row>
    <row r="1817" spans="4:15">
      <c r="D1817" s="12"/>
      <c r="E1817" s="12"/>
      <c r="F1817" s="12"/>
      <c r="G1817" s="12"/>
      <c r="H1817" s="12"/>
      <c r="N1817" s="13"/>
      <c r="O1817" s="6"/>
    </row>
    <row r="1818" spans="4:15">
      <c r="D1818" s="12"/>
      <c r="E1818" s="12"/>
      <c r="F1818" s="12"/>
      <c r="G1818" s="12"/>
      <c r="H1818" s="12"/>
      <c r="N1818" s="13"/>
      <c r="O1818" s="6"/>
    </row>
    <row r="1819" spans="4:15">
      <c r="D1819" s="12"/>
      <c r="E1819" s="12"/>
      <c r="F1819" s="12"/>
      <c r="G1819" s="12"/>
      <c r="H1819" s="12"/>
      <c r="N1819" s="13"/>
      <c r="O1819" s="6"/>
    </row>
    <row r="1820" spans="4:15">
      <c r="D1820" s="12"/>
      <c r="E1820" s="12"/>
      <c r="F1820" s="12"/>
      <c r="G1820" s="12"/>
      <c r="H1820" s="12"/>
      <c r="N1820" s="13"/>
      <c r="O1820" s="6"/>
    </row>
    <row r="1821" spans="4:15">
      <c r="D1821" s="12"/>
      <c r="E1821" s="12"/>
      <c r="F1821" s="12"/>
      <c r="G1821" s="12"/>
      <c r="H1821" s="12"/>
      <c r="N1821" s="13"/>
      <c r="O1821" s="6"/>
    </row>
    <row r="1822" spans="4:15">
      <c r="D1822" s="12"/>
      <c r="E1822" s="12"/>
      <c r="F1822" s="12"/>
      <c r="G1822" s="12"/>
      <c r="H1822" s="12"/>
      <c r="N1822" s="13"/>
      <c r="O1822" s="6"/>
    </row>
    <row r="1823" spans="4:15">
      <c r="D1823" s="12"/>
      <c r="E1823" s="12"/>
      <c r="F1823" s="12"/>
      <c r="G1823" s="12"/>
      <c r="H1823" s="12"/>
      <c r="N1823" s="13"/>
      <c r="O1823" s="6"/>
    </row>
    <row r="1824" spans="4:15">
      <c r="D1824" s="12"/>
      <c r="E1824" s="12"/>
      <c r="F1824" s="12"/>
      <c r="G1824" s="12"/>
      <c r="H1824" s="12"/>
      <c r="N1824" s="13"/>
      <c r="O1824" s="6"/>
    </row>
    <row r="1825" spans="4:15">
      <c r="D1825" s="12"/>
      <c r="E1825" s="12"/>
      <c r="F1825" s="12"/>
      <c r="G1825" s="12"/>
      <c r="H1825" s="12"/>
      <c r="N1825" s="13"/>
      <c r="O1825" s="6"/>
    </row>
    <row r="1826" spans="4:15">
      <c r="D1826" s="12"/>
      <c r="E1826" s="12"/>
      <c r="F1826" s="12"/>
      <c r="G1826" s="12"/>
      <c r="H1826" s="12"/>
      <c r="N1826" s="13"/>
      <c r="O1826" s="6"/>
    </row>
    <row r="1827" spans="4:15">
      <c r="D1827" s="12"/>
      <c r="E1827" s="12"/>
      <c r="F1827" s="12"/>
      <c r="G1827" s="12"/>
      <c r="H1827" s="12"/>
      <c r="N1827" s="13"/>
      <c r="O1827" s="6"/>
    </row>
    <row r="1828" spans="4:15">
      <c r="D1828" s="12"/>
      <c r="E1828" s="12"/>
      <c r="F1828" s="12"/>
      <c r="G1828" s="12"/>
      <c r="H1828" s="12"/>
      <c r="N1828" s="13"/>
      <c r="O1828" s="6"/>
    </row>
    <row r="1829" spans="4:15">
      <c r="D1829" s="12"/>
      <c r="E1829" s="12"/>
      <c r="F1829" s="12"/>
      <c r="G1829" s="12"/>
      <c r="H1829" s="12"/>
      <c r="N1829" s="13"/>
      <c r="O1829" s="6"/>
    </row>
    <row r="1830" spans="4:15">
      <c r="D1830" s="12"/>
      <c r="E1830" s="12"/>
      <c r="F1830" s="12"/>
      <c r="G1830" s="12"/>
      <c r="H1830" s="12"/>
      <c r="N1830" s="13"/>
      <c r="O1830" s="6"/>
    </row>
    <row r="1831" spans="4:15">
      <c r="D1831" s="12"/>
      <c r="E1831" s="12"/>
      <c r="F1831" s="12"/>
      <c r="G1831" s="12"/>
      <c r="H1831" s="12"/>
      <c r="N1831" s="13"/>
      <c r="O1831" s="6"/>
    </row>
    <row r="1832" spans="4:15">
      <c r="D1832" s="12"/>
      <c r="E1832" s="12"/>
      <c r="F1832" s="12"/>
      <c r="G1832" s="12"/>
      <c r="H1832" s="12"/>
      <c r="N1832" s="13"/>
      <c r="O1832" s="6"/>
    </row>
    <row r="1833" spans="4:15">
      <c r="D1833" s="12"/>
      <c r="E1833" s="12"/>
      <c r="F1833" s="12"/>
      <c r="G1833" s="12"/>
      <c r="H1833" s="12"/>
      <c r="N1833" s="13"/>
      <c r="O1833" s="6"/>
    </row>
    <row r="1834" spans="4:15">
      <c r="D1834" s="12"/>
      <c r="E1834" s="12"/>
      <c r="F1834" s="12"/>
      <c r="G1834" s="12"/>
      <c r="H1834" s="12"/>
      <c r="N1834" s="13"/>
      <c r="O1834" s="6"/>
    </row>
    <row r="1835" spans="4:15">
      <c r="D1835" s="12"/>
      <c r="E1835" s="12"/>
      <c r="F1835" s="12"/>
      <c r="G1835" s="12"/>
      <c r="H1835" s="12"/>
      <c r="N1835" s="13"/>
      <c r="O1835" s="6"/>
    </row>
    <row r="1836" spans="4:15">
      <c r="D1836" s="12"/>
      <c r="E1836" s="12"/>
      <c r="F1836" s="12"/>
      <c r="G1836" s="12"/>
      <c r="H1836" s="12"/>
      <c r="N1836" s="13"/>
      <c r="O1836" s="6"/>
    </row>
    <row r="1837" spans="4:15">
      <c r="D1837" s="12"/>
      <c r="E1837" s="12"/>
      <c r="F1837" s="12"/>
      <c r="G1837" s="12"/>
      <c r="H1837" s="12"/>
      <c r="N1837" s="13"/>
      <c r="O1837" s="6"/>
    </row>
    <row r="1838" spans="4:15">
      <c r="D1838" s="12"/>
      <c r="E1838" s="12"/>
      <c r="F1838" s="12"/>
      <c r="G1838" s="12"/>
      <c r="H1838" s="12"/>
      <c r="N1838" s="13"/>
      <c r="O1838" s="6"/>
    </row>
    <row r="1839" spans="4:15">
      <c r="D1839" s="12"/>
      <c r="E1839" s="12"/>
      <c r="F1839" s="12"/>
      <c r="G1839" s="12"/>
      <c r="H1839" s="12"/>
      <c r="N1839" s="13"/>
      <c r="O1839" s="6"/>
    </row>
    <row r="1840" spans="4:15">
      <c r="D1840" s="12"/>
      <c r="E1840" s="12"/>
      <c r="F1840" s="12"/>
      <c r="G1840" s="12"/>
      <c r="H1840" s="12"/>
      <c r="N1840" s="13"/>
      <c r="O1840" s="6"/>
    </row>
    <row r="1841" spans="4:15">
      <c r="D1841" s="12"/>
      <c r="E1841" s="12"/>
      <c r="F1841" s="12"/>
      <c r="G1841" s="12"/>
      <c r="H1841" s="12"/>
      <c r="N1841" s="13"/>
      <c r="O1841" s="6"/>
    </row>
    <row r="1842" spans="4:15">
      <c r="D1842" s="12"/>
      <c r="E1842" s="12"/>
      <c r="F1842" s="12"/>
      <c r="G1842" s="12"/>
      <c r="H1842" s="12"/>
      <c r="N1842" s="13"/>
      <c r="O1842" s="6"/>
    </row>
    <row r="1843" spans="4:15">
      <c r="D1843" s="12"/>
      <c r="E1843" s="12"/>
      <c r="F1843" s="12"/>
      <c r="G1843" s="12"/>
      <c r="H1843" s="12"/>
      <c r="N1843" s="13"/>
      <c r="O1843" s="6"/>
    </row>
    <row r="1844" spans="4:15">
      <c r="D1844" s="12"/>
      <c r="E1844" s="12"/>
      <c r="F1844" s="12"/>
      <c r="G1844" s="12"/>
      <c r="H1844" s="12"/>
      <c r="N1844" s="13"/>
      <c r="O1844" s="6"/>
    </row>
    <row r="1845" spans="4:15">
      <c r="D1845" s="12"/>
      <c r="E1845" s="12"/>
      <c r="F1845" s="12"/>
      <c r="G1845" s="12"/>
      <c r="H1845" s="12"/>
      <c r="N1845" s="13"/>
      <c r="O1845" s="6"/>
    </row>
    <row r="1846" spans="4:15">
      <c r="D1846" s="12"/>
      <c r="E1846" s="12"/>
      <c r="F1846" s="12"/>
      <c r="G1846" s="12"/>
      <c r="H1846" s="12"/>
      <c r="N1846" s="13"/>
      <c r="O1846" s="6"/>
    </row>
    <row r="1847" spans="4:15">
      <c r="D1847" s="12"/>
      <c r="E1847" s="12"/>
      <c r="F1847" s="12"/>
      <c r="G1847" s="12"/>
      <c r="H1847" s="12"/>
      <c r="N1847" s="13"/>
      <c r="O1847" s="6"/>
    </row>
    <row r="1848" spans="4:15">
      <c r="D1848" s="12"/>
      <c r="E1848" s="12"/>
      <c r="F1848" s="12"/>
      <c r="G1848" s="12"/>
      <c r="H1848" s="12"/>
      <c r="N1848" s="13"/>
      <c r="O1848" s="6"/>
    </row>
    <row r="1849" spans="4:15">
      <c r="D1849" s="12"/>
      <c r="E1849" s="12"/>
      <c r="F1849" s="12"/>
      <c r="G1849" s="12"/>
      <c r="H1849" s="12"/>
      <c r="N1849" s="13"/>
      <c r="O1849" s="6"/>
    </row>
    <row r="1850" spans="4:15">
      <c r="D1850" s="12"/>
      <c r="E1850" s="12"/>
      <c r="F1850" s="12"/>
      <c r="G1850" s="12"/>
      <c r="H1850" s="12"/>
      <c r="N1850" s="13"/>
      <c r="O1850" s="6"/>
    </row>
    <row r="1851" spans="4:15">
      <c r="D1851" s="12"/>
      <c r="E1851" s="12"/>
      <c r="F1851" s="12"/>
      <c r="G1851" s="12"/>
      <c r="H1851" s="12"/>
      <c r="N1851" s="13"/>
      <c r="O1851" s="6"/>
    </row>
    <row r="1852" spans="4:15">
      <c r="D1852" s="12"/>
      <c r="E1852" s="12"/>
      <c r="F1852" s="12"/>
      <c r="G1852" s="12"/>
      <c r="H1852" s="12"/>
      <c r="N1852" s="13"/>
      <c r="O1852" s="6"/>
    </row>
    <row r="1853" spans="4:15">
      <c r="D1853" s="12"/>
      <c r="E1853" s="12"/>
      <c r="F1853" s="12"/>
      <c r="G1853" s="12"/>
      <c r="H1853" s="12"/>
      <c r="N1853" s="13"/>
      <c r="O1853" s="6"/>
    </row>
    <row r="1854" spans="4:15">
      <c r="D1854" s="12"/>
      <c r="E1854" s="12"/>
      <c r="F1854" s="12"/>
      <c r="G1854" s="12"/>
      <c r="H1854" s="12"/>
      <c r="N1854" s="13"/>
      <c r="O1854" s="6"/>
    </row>
    <row r="1855" spans="4:15">
      <c r="D1855" s="12"/>
      <c r="E1855" s="12"/>
      <c r="F1855" s="12"/>
      <c r="G1855" s="12"/>
      <c r="H1855" s="12"/>
      <c r="N1855" s="13"/>
      <c r="O1855" s="6"/>
    </row>
    <row r="1856" spans="4:15">
      <c r="D1856" s="12"/>
      <c r="E1856" s="12"/>
      <c r="F1856" s="12"/>
      <c r="G1856" s="12"/>
      <c r="H1856" s="12"/>
      <c r="N1856" s="13"/>
      <c r="O1856" s="6"/>
    </row>
    <row r="1857" spans="4:15">
      <c r="D1857" s="12"/>
      <c r="E1857" s="12"/>
      <c r="F1857" s="12"/>
      <c r="G1857" s="12"/>
      <c r="H1857" s="12"/>
      <c r="N1857" s="13"/>
      <c r="O1857" s="6"/>
    </row>
    <row r="1858" spans="4:15">
      <c r="D1858" s="12"/>
      <c r="E1858" s="12"/>
      <c r="F1858" s="12"/>
      <c r="G1858" s="12"/>
      <c r="H1858" s="12"/>
      <c r="N1858" s="13"/>
      <c r="O1858" s="6"/>
    </row>
    <row r="1859" spans="4:15">
      <c r="D1859" s="12"/>
      <c r="E1859" s="12"/>
      <c r="F1859" s="12"/>
      <c r="G1859" s="12"/>
      <c r="H1859" s="12"/>
      <c r="N1859" s="13"/>
      <c r="O1859" s="6"/>
    </row>
    <row r="1860" spans="4:15">
      <c r="D1860" s="12"/>
      <c r="E1860" s="12"/>
      <c r="F1860" s="12"/>
      <c r="G1860" s="12"/>
      <c r="H1860" s="12"/>
      <c r="N1860" s="13"/>
      <c r="O1860" s="6"/>
    </row>
    <row r="1861" spans="4:15">
      <c r="D1861" s="12"/>
      <c r="E1861" s="12"/>
      <c r="F1861" s="12"/>
      <c r="G1861" s="12"/>
      <c r="H1861" s="12"/>
      <c r="N1861" s="13"/>
      <c r="O1861" s="6"/>
    </row>
    <row r="1862" spans="4:15">
      <c r="D1862" s="12"/>
      <c r="E1862" s="12"/>
      <c r="F1862" s="12"/>
      <c r="G1862" s="12"/>
      <c r="H1862" s="12"/>
      <c r="N1862" s="13"/>
      <c r="O1862" s="6"/>
    </row>
    <row r="1863" spans="4:15">
      <c r="D1863" s="12"/>
      <c r="E1863" s="12"/>
      <c r="F1863" s="12"/>
      <c r="G1863" s="12"/>
      <c r="H1863" s="12"/>
      <c r="N1863" s="13"/>
      <c r="O1863" s="6"/>
    </row>
    <row r="1864" spans="4:15">
      <c r="D1864" s="12"/>
      <c r="E1864" s="12"/>
      <c r="F1864" s="12"/>
      <c r="G1864" s="12"/>
      <c r="H1864" s="12"/>
      <c r="N1864" s="13"/>
      <c r="O1864" s="6"/>
    </row>
    <row r="1865" spans="4:15">
      <c r="D1865" s="12"/>
      <c r="E1865" s="12"/>
      <c r="F1865" s="12"/>
      <c r="G1865" s="12"/>
      <c r="H1865" s="12"/>
      <c r="N1865" s="13"/>
      <c r="O1865" s="6"/>
    </row>
    <row r="1866" spans="4:15">
      <c r="D1866" s="12"/>
      <c r="E1866" s="12"/>
      <c r="F1866" s="12"/>
      <c r="G1866" s="12"/>
      <c r="H1866" s="12"/>
      <c r="N1866" s="13"/>
      <c r="O1866" s="6"/>
    </row>
    <row r="1867" spans="4:15">
      <c r="D1867" s="12"/>
      <c r="E1867" s="12"/>
      <c r="F1867" s="12"/>
      <c r="G1867" s="12"/>
      <c r="H1867" s="12"/>
      <c r="N1867" s="13"/>
      <c r="O1867" s="6"/>
    </row>
    <row r="1868" spans="4:15">
      <c r="D1868" s="12"/>
      <c r="E1868" s="12"/>
      <c r="F1868" s="12"/>
      <c r="G1868" s="12"/>
      <c r="H1868" s="12"/>
      <c r="N1868" s="13"/>
      <c r="O1868" s="6"/>
    </row>
    <row r="1869" spans="4:15">
      <c r="D1869" s="12"/>
      <c r="E1869" s="12"/>
      <c r="F1869" s="12"/>
      <c r="G1869" s="12"/>
      <c r="H1869" s="12"/>
      <c r="N1869" s="13"/>
      <c r="O1869" s="6"/>
    </row>
    <row r="1870" spans="4:15">
      <c r="D1870" s="12"/>
      <c r="E1870" s="12"/>
      <c r="F1870" s="12"/>
      <c r="G1870" s="12"/>
      <c r="H1870" s="12"/>
      <c r="N1870" s="13"/>
      <c r="O1870" s="6"/>
    </row>
    <row r="1871" spans="4:15">
      <c r="D1871" s="12"/>
      <c r="E1871" s="12"/>
      <c r="F1871" s="12"/>
      <c r="G1871" s="12"/>
      <c r="H1871" s="12"/>
      <c r="N1871" s="13"/>
      <c r="O1871" s="6"/>
    </row>
    <row r="1872" spans="4:15">
      <c r="D1872" s="12"/>
      <c r="E1872" s="12"/>
      <c r="F1872" s="12"/>
      <c r="G1872" s="12"/>
      <c r="H1872" s="12"/>
      <c r="N1872" s="13"/>
      <c r="O1872" s="6"/>
    </row>
    <row r="1873" spans="4:15">
      <c r="D1873" s="12"/>
      <c r="E1873" s="12"/>
      <c r="F1873" s="12"/>
      <c r="G1873" s="12"/>
      <c r="H1873" s="12"/>
      <c r="N1873" s="13"/>
      <c r="O1873" s="6"/>
    </row>
    <row r="1874" spans="4:15">
      <c r="D1874" s="12"/>
      <c r="E1874" s="12"/>
      <c r="F1874" s="12"/>
      <c r="G1874" s="12"/>
      <c r="H1874" s="12"/>
      <c r="N1874" s="13"/>
      <c r="O1874" s="6"/>
    </row>
    <row r="1875" spans="4:15">
      <c r="D1875" s="12"/>
      <c r="E1875" s="12"/>
      <c r="F1875" s="12"/>
      <c r="G1875" s="12"/>
      <c r="H1875" s="12"/>
      <c r="N1875" s="13"/>
      <c r="O1875" s="6"/>
    </row>
    <row r="1876" spans="4:15">
      <c r="D1876" s="12"/>
      <c r="E1876" s="12"/>
      <c r="F1876" s="12"/>
      <c r="G1876" s="12"/>
      <c r="H1876" s="12"/>
      <c r="N1876" s="13"/>
      <c r="O1876" s="6"/>
    </row>
    <row r="1877" spans="4:15">
      <c r="D1877" s="12"/>
      <c r="E1877" s="12"/>
      <c r="F1877" s="12"/>
      <c r="G1877" s="12"/>
      <c r="H1877" s="12"/>
      <c r="N1877" s="13"/>
      <c r="O1877" s="6"/>
    </row>
    <row r="1878" spans="4:15">
      <c r="D1878" s="12"/>
      <c r="E1878" s="12"/>
      <c r="F1878" s="12"/>
      <c r="G1878" s="12"/>
      <c r="H1878" s="12"/>
      <c r="N1878" s="13"/>
      <c r="O1878" s="6"/>
    </row>
    <row r="1879" spans="4:15">
      <c r="D1879" s="12"/>
      <c r="E1879" s="12"/>
      <c r="F1879" s="12"/>
      <c r="G1879" s="12"/>
      <c r="H1879" s="12"/>
      <c r="N1879" s="13"/>
      <c r="O1879" s="6"/>
    </row>
    <row r="1880" spans="4:15">
      <c r="D1880" s="12"/>
      <c r="E1880" s="12"/>
      <c r="F1880" s="12"/>
      <c r="G1880" s="12"/>
      <c r="H1880" s="12"/>
      <c r="N1880" s="13"/>
      <c r="O1880" s="6"/>
    </row>
    <row r="1881" spans="4:15">
      <c r="D1881" s="12"/>
      <c r="E1881" s="12"/>
      <c r="F1881" s="12"/>
      <c r="G1881" s="12"/>
      <c r="H1881" s="12"/>
      <c r="N1881" s="13"/>
      <c r="O1881" s="6"/>
    </row>
    <row r="1882" spans="4:15">
      <c r="D1882" s="12"/>
      <c r="E1882" s="12"/>
      <c r="F1882" s="12"/>
      <c r="G1882" s="12"/>
      <c r="H1882" s="12"/>
      <c r="N1882" s="13"/>
      <c r="O1882" s="6"/>
    </row>
    <row r="1883" spans="4:15">
      <c r="D1883" s="12"/>
      <c r="E1883" s="12"/>
      <c r="F1883" s="12"/>
      <c r="G1883" s="12"/>
      <c r="H1883" s="12"/>
      <c r="N1883" s="13"/>
      <c r="O1883" s="6"/>
    </row>
    <row r="1884" spans="4:15">
      <c r="D1884" s="12"/>
      <c r="E1884" s="12"/>
      <c r="F1884" s="12"/>
      <c r="G1884" s="12"/>
      <c r="H1884" s="12"/>
      <c r="N1884" s="13"/>
      <c r="O1884" s="6"/>
    </row>
    <row r="1885" spans="4:15">
      <c r="D1885" s="12"/>
      <c r="E1885" s="12"/>
      <c r="F1885" s="12"/>
      <c r="G1885" s="12"/>
      <c r="H1885" s="12"/>
      <c r="N1885" s="13"/>
      <c r="O1885" s="6"/>
    </row>
    <row r="1886" spans="4:15">
      <c r="D1886" s="12"/>
      <c r="E1886" s="12"/>
      <c r="F1886" s="12"/>
      <c r="G1886" s="12"/>
      <c r="H1886" s="12"/>
      <c r="N1886" s="13"/>
      <c r="O1886" s="6"/>
    </row>
    <row r="1887" spans="4:15">
      <c r="D1887" s="12"/>
      <c r="E1887" s="12"/>
      <c r="F1887" s="12"/>
      <c r="G1887" s="12"/>
      <c r="H1887" s="12"/>
      <c r="N1887" s="13"/>
      <c r="O1887" s="6"/>
    </row>
    <row r="1888" spans="4:15">
      <c r="D1888" s="12"/>
      <c r="E1888" s="12"/>
      <c r="F1888" s="12"/>
      <c r="G1888" s="12"/>
      <c r="H1888" s="12"/>
      <c r="N1888" s="13"/>
      <c r="O1888" s="6"/>
    </row>
    <row r="1889" spans="4:15">
      <c r="D1889" s="12"/>
      <c r="E1889" s="12"/>
      <c r="F1889" s="12"/>
      <c r="G1889" s="12"/>
      <c r="H1889" s="12"/>
      <c r="N1889" s="13"/>
      <c r="O1889" s="6"/>
    </row>
    <row r="1890" spans="4:15">
      <c r="D1890" s="12"/>
      <c r="E1890" s="12"/>
      <c r="F1890" s="12"/>
      <c r="G1890" s="12"/>
      <c r="H1890" s="12"/>
      <c r="N1890" s="13"/>
      <c r="O1890" s="6"/>
    </row>
    <row r="1891" spans="4:15">
      <c r="D1891" s="12"/>
      <c r="E1891" s="12"/>
      <c r="F1891" s="12"/>
      <c r="G1891" s="12"/>
      <c r="H1891" s="12"/>
      <c r="N1891" s="13"/>
      <c r="O1891" s="6"/>
    </row>
    <row r="1892" spans="4:15">
      <c r="D1892" s="12"/>
      <c r="E1892" s="12"/>
      <c r="F1892" s="12"/>
      <c r="G1892" s="12"/>
      <c r="H1892" s="12"/>
      <c r="N1892" s="13"/>
      <c r="O1892" s="6"/>
    </row>
    <row r="1893" spans="4:15">
      <c r="D1893" s="12"/>
      <c r="E1893" s="12"/>
      <c r="F1893" s="12"/>
      <c r="G1893" s="12"/>
      <c r="H1893" s="12"/>
      <c r="N1893" s="13"/>
      <c r="O1893" s="6"/>
    </row>
    <row r="1894" spans="4:15">
      <c r="D1894" s="12"/>
      <c r="E1894" s="12"/>
      <c r="F1894" s="12"/>
      <c r="G1894" s="12"/>
      <c r="H1894" s="12"/>
      <c r="N1894" s="13"/>
      <c r="O1894" s="6"/>
    </row>
    <row r="1895" spans="4:15">
      <c r="D1895" s="12"/>
      <c r="E1895" s="12"/>
      <c r="F1895" s="12"/>
      <c r="G1895" s="12"/>
      <c r="H1895" s="12"/>
      <c r="N1895" s="13"/>
      <c r="O1895" s="6"/>
    </row>
    <row r="1896" spans="4:15">
      <c r="D1896" s="12"/>
      <c r="E1896" s="12"/>
      <c r="F1896" s="12"/>
      <c r="G1896" s="12"/>
      <c r="H1896" s="12"/>
      <c r="N1896" s="13"/>
      <c r="O1896" s="6"/>
    </row>
    <row r="1897" spans="4:15">
      <c r="D1897" s="12"/>
      <c r="E1897" s="12"/>
      <c r="F1897" s="12"/>
      <c r="G1897" s="12"/>
      <c r="H1897" s="12"/>
      <c r="N1897" s="13"/>
      <c r="O1897" s="6"/>
    </row>
    <row r="1898" spans="4:15">
      <c r="D1898" s="12"/>
      <c r="E1898" s="12"/>
      <c r="F1898" s="12"/>
      <c r="G1898" s="12"/>
      <c r="H1898" s="12"/>
      <c r="N1898" s="13"/>
      <c r="O1898" s="6"/>
    </row>
    <row r="1899" spans="4:15">
      <c r="D1899" s="12"/>
      <c r="E1899" s="12"/>
      <c r="F1899" s="12"/>
      <c r="G1899" s="12"/>
      <c r="H1899" s="12"/>
      <c r="N1899" s="13"/>
      <c r="O1899" s="6"/>
    </row>
    <row r="1900" spans="4:15">
      <c r="D1900" s="12"/>
      <c r="E1900" s="12"/>
      <c r="F1900" s="12"/>
      <c r="G1900" s="12"/>
      <c r="H1900" s="12"/>
      <c r="N1900" s="13"/>
      <c r="O1900" s="6"/>
    </row>
    <row r="1901" spans="4:15">
      <c r="D1901" s="12"/>
      <c r="E1901" s="12"/>
      <c r="F1901" s="12"/>
      <c r="G1901" s="12"/>
      <c r="H1901" s="12"/>
      <c r="N1901" s="13"/>
      <c r="O1901" s="6"/>
    </row>
    <row r="1902" spans="4:15">
      <c r="D1902" s="12"/>
      <c r="E1902" s="12"/>
      <c r="F1902" s="12"/>
      <c r="G1902" s="12"/>
      <c r="H1902" s="12"/>
      <c r="N1902" s="13"/>
      <c r="O1902" s="6"/>
    </row>
    <row r="1903" spans="4:15">
      <c r="D1903" s="12"/>
      <c r="E1903" s="12"/>
      <c r="F1903" s="12"/>
      <c r="G1903" s="12"/>
      <c r="H1903" s="12"/>
      <c r="N1903" s="13"/>
      <c r="O1903" s="6"/>
    </row>
    <row r="1904" spans="4:15">
      <c r="D1904" s="12"/>
      <c r="E1904" s="12"/>
      <c r="F1904" s="12"/>
      <c r="G1904" s="12"/>
      <c r="H1904" s="12"/>
      <c r="N1904" s="13"/>
      <c r="O1904" s="6"/>
    </row>
    <row r="1905" spans="4:15">
      <c r="D1905" s="12"/>
      <c r="E1905" s="12"/>
      <c r="F1905" s="12"/>
      <c r="G1905" s="12"/>
      <c r="H1905" s="12"/>
      <c r="N1905" s="13"/>
      <c r="O1905" s="6"/>
    </row>
    <row r="1906" spans="4:15">
      <c r="D1906" s="12"/>
      <c r="E1906" s="12"/>
      <c r="F1906" s="12"/>
      <c r="G1906" s="12"/>
      <c r="H1906" s="12"/>
      <c r="N1906" s="13"/>
      <c r="O1906" s="6"/>
    </row>
    <row r="1907" spans="4:15">
      <c r="D1907" s="12"/>
      <c r="E1907" s="12"/>
      <c r="F1907" s="12"/>
      <c r="G1907" s="12"/>
      <c r="H1907" s="12"/>
      <c r="N1907" s="13"/>
      <c r="O1907" s="6"/>
    </row>
    <row r="1908" spans="4:15">
      <c r="D1908" s="12"/>
      <c r="E1908" s="12"/>
      <c r="F1908" s="12"/>
      <c r="G1908" s="12"/>
      <c r="H1908" s="12"/>
      <c r="N1908" s="13"/>
      <c r="O1908" s="6"/>
    </row>
    <row r="1909" spans="4:15">
      <c r="D1909" s="12"/>
      <c r="E1909" s="12"/>
      <c r="F1909" s="12"/>
      <c r="G1909" s="12"/>
      <c r="H1909" s="12"/>
      <c r="N1909" s="13"/>
      <c r="O1909" s="6"/>
    </row>
    <row r="1910" spans="4:15">
      <c r="D1910" s="12"/>
      <c r="E1910" s="12"/>
      <c r="F1910" s="12"/>
      <c r="G1910" s="12"/>
      <c r="H1910" s="12"/>
      <c r="N1910" s="13"/>
      <c r="O1910" s="6"/>
    </row>
    <row r="1911" spans="4:15">
      <c r="D1911" s="12"/>
      <c r="E1911" s="12"/>
      <c r="F1911" s="12"/>
      <c r="G1911" s="12"/>
      <c r="H1911" s="12"/>
      <c r="N1911" s="13"/>
      <c r="O1911" s="6"/>
    </row>
    <row r="1912" spans="4:15">
      <c r="D1912" s="12"/>
      <c r="E1912" s="12"/>
      <c r="F1912" s="12"/>
      <c r="G1912" s="12"/>
      <c r="H1912" s="12"/>
      <c r="N1912" s="13"/>
      <c r="O1912" s="6"/>
    </row>
    <row r="1913" spans="4:15">
      <c r="D1913" s="12"/>
      <c r="E1913" s="12"/>
      <c r="F1913" s="12"/>
      <c r="G1913" s="12"/>
      <c r="H1913" s="12"/>
      <c r="N1913" s="13"/>
      <c r="O1913" s="6"/>
    </row>
    <row r="1914" spans="4:15">
      <c r="D1914" s="12"/>
      <c r="E1914" s="12"/>
      <c r="F1914" s="12"/>
      <c r="G1914" s="12"/>
      <c r="H1914" s="12"/>
      <c r="N1914" s="13"/>
      <c r="O1914" s="6"/>
    </row>
    <row r="1915" spans="4:15">
      <c r="D1915" s="12"/>
      <c r="E1915" s="12"/>
      <c r="F1915" s="12"/>
      <c r="G1915" s="12"/>
      <c r="H1915" s="12"/>
      <c r="N1915" s="13"/>
      <c r="O1915" s="6"/>
    </row>
    <row r="1916" spans="4:15">
      <c r="D1916" s="12"/>
      <c r="E1916" s="12"/>
      <c r="F1916" s="12"/>
      <c r="G1916" s="12"/>
      <c r="H1916" s="12"/>
      <c r="N1916" s="13"/>
      <c r="O1916" s="6"/>
    </row>
    <row r="1917" spans="4:15">
      <c r="D1917" s="12"/>
      <c r="E1917" s="12"/>
      <c r="F1917" s="12"/>
      <c r="G1917" s="12"/>
      <c r="H1917" s="12"/>
      <c r="N1917" s="13"/>
      <c r="O1917" s="6"/>
    </row>
    <row r="1918" spans="4:15">
      <c r="D1918" s="12"/>
      <c r="E1918" s="12"/>
      <c r="F1918" s="12"/>
      <c r="G1918" s="12"/>
      <c r="H1918" s="12"/>
      <c r="N1918" s="13"/>
      <c r="O1918" s="6"/>
    </row>
    <row r="1919" spans="4:15">
      <c r="D1919" s="12"/>
      <c r="E1919" s="12"/>
      <c r="F1919" s="12"/>
      <c r="G1919" s="12"/>
      <c r="H1919" s="12"/>
      <c r="N1919" s="13"/>
      <c r="O1919" s="6"/>
    </row>
    <row r="1920" spans="4:15">
      <c r="D1920" s="12"/>
      <c r="E1920" s="12"/>
      <c r="F1920" s="12"/>
      <c r="G1920" s="12"/>
      <c r="H1920" s="12"/>
      <c r="N1920" s="13"/>
      <c r="O1920" s="6"/>
    </row>
    <row r="1921" spans="4:15">
      <c r="D1921" s="12"/>
      <c r="E1921" s="12"/>
      <c r="F1921" s="12"/>
      <c r="G1921" s="12"/>
      <c r="H1921" s="12"/>
      <c r="N1921" s="13"/>
      <c r="O1921" s="6"/>
    </row>
    <row r="1922" spans="4:15">
      <c r="D1922" s="12"/>
      <c r="E1922" s="12"/>
      <c r="F1922" s="12"/>
      <c r="G1922" s="12"/>
      <c r="H1922" s="12"/>
      <c r="N1922" s="13"/>
      <c r="O1922" s="6"/>
    </row>
    <row r="1923" spans="4:15">
      <c r="D1923" s="12"/>
      <c r="E1923" s="12"/>
      <c r="F1923" s="12"/>
      <c r="G1923" s="12"/>
      <c r="H1923" s="12"/>
      <c r="N1923" s="13"/>
      <c r="O1923" s="6"/>
    </row>
    <row r="1924" spans="4:15">
      <c r="D1924" s="12"/>
      <c r="E1924" s="12"/>
      <c r="F1924" s="12"/>
      <c r="G1924" s="12"/>
      <c r="H1924" s="12"/>
      <c r="N1924" s="13"/>
      <c r="O1924" s="6"/>
    </row>
    <row r="1925" spans="4:15">
      <c r="D1925" s="12"/>
      <c r="E1925" s="12"/>
      <c r="F1925" s="12"/>
      <c r="G1925" s="12"/>
      <c r="H1925" s="12"/>
      <c r="N1925" s="13"/>
      <c r="O1925" s="6"/>
    </row>
    <row r="1926" spans="4:15">
      <c r="D1926" s="12"/>
      <c r="E1926" s="12"/>
      <c r="F1926" s="12"/>
      <c r="G1926" s="12"/>
      <c r="H1926" s="12"/>
      <c r="N1926" s="13"/>
      <c r="O1926" s="6"/>
    </row>
    <row r="1927" spans="4:15">
      <c r="D1927" s="12"/>
      <c r="E1927" s="12"/>
      <c r="F1927" s="12"/>
      <c r="G1927" s="12"/>
      <c r="H1927" s="12"/>
      <c r="N1927" s="13"/>
      <c r="O1927" s="6"/>
    </row>
    <row r="1928" spans="4:15">
      <c r="D1928" s="12"/>
      <c r="E1928" s="12"/>
      <c r="F1928" s="12"/>
      <c r="G1928" s="12"/>
      <c r="H1928" s="12"/>
      <c r="N1928" s="13"/>
      <c r="O1928" s="6"/>
    </row>
    <row r="1929" spans="4:15">
      <c r="D1929" s="12"/>
      <c r="E1929" s="12"/>
      <c r="F1929" s="12"/>
      <c r="G1929" s="12"/>
      <c r="H1929" s="12"/>
      <c r="N1929" s="13"/>
      <c r="O1929" s="6"/>
    </row>
    <row r="1930" spans="4:15">
      <c r="D1930" s="12"/>
      <c r="E1930" s="12"/>
      <c r="F1930" s="12"/>
      <c r="G1930" s="12"/>
      <c r="H1930" s="12"/>
      <c r="N1930" s="13"/>
      <c r="O1930" s="6"/>
    </row>
    <row r="1931" spans="4:15">
      <c r="D1931" s="12"/>
      <c r="E1931" s="12"/>
      <c r="F1931" s="12"/>
      <c r="G1931" s="12"/>
      <c r="H1931" s="12"/>
      <c r="N1931" s="13"/>
      <c r="O1931" s="6"/>
    </row>
    <row r="1932" spans="4:15">
      <c r="D1932" s="12"/>
      <c r="E1932" s="12"/>
      <c r="F1932" s="12"/>
      <c r="G1932" s="12"/>
      <c r="H1932" s="12"/>
      <c r="N1932" s="13"/>
      <c r="O1932" s="6"/>
    </row>
    <row r="1933" spans="4:15">
      <c r="D1933" s="12"/>
      <c r="E1933" s="12"/>
      <c r="F1933" s="12"/>
      <c r="G1933" s="12"/>
      <c r="H1933" s="12"/>
      <c r="N1933" s="13"/>
      <c r="O1933" s="6"/>
    </row>
    <row r="1934" spans="4:15">
      <c r="D1934" s="12"/>
      <c r="E1934" s="12"/>
      <c r="F1934" s="12"/>
      <c r="G1934" s="12"/>
      <c r="H1934" s="12"/>
      <c r="N1934" s="13"/>
      <c r="O1934" s="6"/>
    </row>
    <row r="1935" spans="4:15">
      <c r="D1935" s="12"/>
      <c r="E1935" s="12"/>
      <c r="F1935" s="12"/>
      <c r="G1935" s="12"/>
      <c r="H1935" s="12"/>
      <c r="N1935" s="13"/>
      <c r="O1935" s="6"/>
    </row>
    <row r="1936" spans="4:15">
      <c r="D1936" s="12"/>
      <c r="E1936" s="12"/>
      <c r="F1936" s="12"/>
      <c r="G1936" s="12"/>
      <c r="H1936" s="12"/>
      <c r="N1936" s="13"/>
      <c r="O1936" s="6"/>
    </row>
    <row r="1937" spans="4:15">
      <c r="D1937" s="12"/>
      <c r="E1937" s="12"/>
      <c r="F1937" s="12"/>
      <c r="G1937" s="12"/>
      <c r="H1937" s="12"/>
      <c r="N1937" s="13"/>
      <c r="O1937" s="6"/>
    </row>
    <row r="1938" spans="4:15">
      <c r="D1938" s="12"/>
      <c r="E1938" s="12"/>
      <c r="F1938" s="12"/>
      <c r="G1938" s="12"/>
      <c r="H1938" s="12"/>
      <c r="N1938" s="13"/>
      <c r="O1938" s="6"/>
    </row>
    <row r="1939" spans="4:15">
      <c r="D1939" s="12"/>
      <c r="E1939" s="12"/>
      <c r="F1939" s="12"/>
      <c r="G1939" s="12"/>
      <c r="H1939" s="12"/>
      <c r="N1939" s="13"/>
      <c r="O1939" s="6"/>
    </row>
    <row r="1940" spans="4:15">
      <c r="D1940" s="12"/>
      <c r="E1940" s="12"/>
      <c r="F1940" s="12"/>
      <c r="G1940" s="12"/>
      <c r="H1940" s="12"/>
      <c r="N1940" s="13"/>
      <c r="O1940" s="6"/>
    </row>
    <row r="1941" spans="4:15">
      <c r="D1941" s="12"/>
      <c r="E1941" s="12"/>
      <c r="F1941" s="12"/>
      <c r="G1941" s="12"/>
      <c r="H1941" s="12"/>
      <c r="N1941" s="13"/>
      <c r="O1941" s="6"/>
    </row>
    <row r="1942" spans="4:15">
      <c r="D1942" s="12"/>
      <c r="E1942" s="12"/>
      <c r="F1942" s="12"/>
      <c r="G1942" s="12"/>
      <c r="H1942" s="12"/>
      <c r="N1942" s="13"/>
      <c r="O1942" s="6"/>
    </row>
    <row r="1943" spans="4:15">
      <c r="D1943" s="12"/>
      <c r="E1943" s="12"/>
      <c r="F1943" s="12"/>
      <c r="G1943" s="12"/>
      <c r="H1943" s="12"/>
      <c r="N1943" s="13"/>
      <c r="O1943" s="6"/>
    </row>
    <row r="1944" spans="4:15">
      <c r="D1944" s="12"/>
      <c r="E1944" s="12"/>
      <c r="F1944" s="12"/>
      <c r="G1944" s="12"/>
      <c r="H1944" s="12"/>
      <c r="N1944" s="13"/>
      <c r="O1944" s="6"/>
    </row>
    <row r="1945" spans="4:15">
      <c r="D1945" s="12"/>
      <c r="E1945" s="12"/>
      <c r="F1945" s="12"/>
      <c r="G1945" s="12"/>
      <c r="H1945" s="12"/>
      <c r="N1945" s="13"/>
      <c r="O1945" s="6"/>
    </row>
    <row r="1946" spans="4:15">
      <c r="D1946" s="12"/>
      <c r="E1946" s="12"/>
      <c r="F1946" s="12"/>
      <c r="G1946" s="12"/>
      <c r="H1946" s="12"/>
      <c r="N1946" s="13"/>
      <c r="O1946" s="6"/>
    </row>
    <row r="1947" spans="4:15">
      <c r="D1947" s="12"/>
      <c r="E1947" s="12"/>
      <c r="F1947" s="12"/>
      <c r="G1947" s="12"/>
      <c r="H1947" s="12"/>
      <c r="N1947" s="13"/>
      <c r="O1947" s="6"/>
    </row>
    <row r="1948" spans="4:15">
      <c r="D1948" s="12"/>
      <c r="E1948" s="12"/>
      <c r="F1948" s="12"/>
      <c r="G1948" s="12"/>
      <c r="H1948" s="12"/>
      <c r="N1948" s="13"/>
      <c r="O1948" s="6"/>
    </row>
    <row r="1949" spans="4:15">
      <c r="D1949" s="12"/>
      <c r="E1949" s="12"/>
      <c r="F1949" s="12"/>
      <c r="G1949" s="12"/>
      <c r="H1949" s="12"/>
      <c r="N1949" s="13"/>
      <c r="O1949" s="6"/>
    </row>
    <row r="1950" spans="4:15">
      <c r="D1950" s="12"/>
      <c r="E1950" s="12"/>
      <c r="F1950" s="12"/>
      <c r="G1950" s="12"/>
      <c r="H1950" s="12"/>
      <c r="N1950" s="13"/>
      <c r="O1950" s="6"/>
    </row>
    <row r="1951" spans="4:15">
      <c r="D1951" s="12"/>
      <c r="E1951" s="12"/>
      <c r="F1951" s="12"/>
      <c r="G1951" s="12"/>
      <c r="H1951" s="12"/>
      <c r="N1951" s="13"/>
      <c r="O1951" s="6"/>
    </row>
    <row r="1952" spans="4:15">
      <c r="D1952" s="12"/>
      <c r="E1952" s="12"/>
      <c r="F1952" s="12"/>
      <c r="G1952" s="12"/>
      <c r="H1952" s="12"/>
      <c r="N1952" s="13"/>
      <c r="O1952" s="6"/>
    </row>
    <row r="1953" spans="4:15">
      <c r="D1953" s="12"/>
      <c r="E1953" s="12"/>
      <c r="F1953" s="12"/>
      <c r="G1953" s="12"/>
      <c r="H1953" s="12"/>
      <c r="N1953" s="13"/>
      <c r="O1953" s="6"/>
    </row>
    <row r="1954" spans="4:15">
      <c r="D1954" s="12"/>
      <c r="E1954" s="12"/>
      <c r="F1954" s="12"/>
      <c r="G1954" s="12"/>
      <c r="H1954" s="12"/>
      <c r="N1954" s="13"/>
      <c r="O1954" s="6"/>
    </row>
    <row r="1955" spans="4:15">
      <c r="D1955" s="12"/>
      <c r="E1955" s="12"/>
      <c r="F1955" s="12"/>
      <c r="G1955" s="12"/>
      <c r="H1955" s="12"/>
      <c r="N1955" s="13"/>
      <c r="O1955" s="6"/>
    </row>
    <row r="1956" spans="4:15">
      <c r="D1956" s="12"/>
      <c r="E1956" s="12"/>
      <c r="F1956" s="12"/>
      <c r="G1956" s="12"/>
      <c r="H1956" s="12"/>
      <c r="N1956" s="13"/>
      <c r="O1956" s="6"/>
    </row>
    <row r="1957" spans="4:15">
      <c r="D1957" s="12"/>
      <c r="E1957" s="12"/>
      <c r="F1957" s="12"/>
      <c r="G1957" s="12"/>
      <c r="H1957" s="12"/>
      <c r="N1957" s="13"/>
      <c r="O1957" s="6"/>
    </row>
    <row r="1958" spans="4:15">
      <c r="D1958" s="12"/>
      <c r="E1958" s="12"/>
      <c r="F1958" s="12"/>
      <c r="G1958" s="12"/>
      <c r="H1958" s="12"/>
      <c r="N1958" s="13"/>
      <c r="O1958" s="6"/>
    </row>
    <row r="1959" spans="4:15">
      <c r="D1959" s="12"/>
      <c r="E1959" s="12"/>
      <c r="F1959" s="12"/>
      <c r="G1959" s="12"/>
      <c r="H1959" s="12"/>
      <c r="N1959" s="13"/>
      <c r="O1959" s="6"/>
    </row>
    <row r="1960" spans="4:15">
      <c r="D1960" s="12"/>
      <c r="E1960" s="12"/>
      <c r="F1960" s="12"/>
      <c r="G1960" s="12"/>
      <c r="H1960" s="12"/>
      <c r="N1960" s="13"/>
      <c r="O1960" s="6"/>
    </row>
    <row r="1961" spans="4:15">
      <c r="D1961" s="12"/>
      <c r="E1961" s="12"/>
      <c r="F1961" s="12"/>
      <c r="G1961" s="12"/>
      <c r="H1961" s="12"/>
      <c r="N1961" s="13"/>
      <c r="O1961" s="6"/>
    </row>
    <row r="1962" spans="4:15">
      <c r="D1962" s="12"/>
      <c r="E1962" s="12"/>
      <c r="F1962" s="12"/>
      <c r="G1962" s="12"/>
      <c r="H1962" s="12"/>
      <c r="N1962" s="13"/>
      <c r="O1962" s="6"/>
    </row>
    <row r="1963" spans="4:15">
      <c r="D1963" s="12"/>
      <c r="E1963" s="12"/>
      <c r="F1963" s="12"/>
      <c r="G1963" s="12"/>
      <c r="H1963" s="12"/>
      <c r="N1963" s="13"/>
      <c r="O1963" s="6"/>
    </row>
    <row r="1964" spans="4:15">
      <c r="D1964" s="12"/>
      <c r="E1964" s="12"/>
      <c r="F1964" s="12"/>
      <c r="G1964" s="12"/>
      <c r="H1964" s="12"/>
      <c r="N1964" s="13"/>
      <c r="O1964" s="6"/>
    </row>
    <row r="1965" spans="4:15">
      <c r="D1965" s="12"/>
      <c r="E1965" s="12"/>
      <c r="F1965" s="12"/>
      <c r="G1965" s="12"/>
      <c r="H1965" s="12"/>
      <c r="N1965" s="13"/>
      <c r="O1965" s="6"/>
    </row>
    <row r="1966" spans="4:15">
      <c r="D1966" s="12"/>
      <c r="E1966" s="12"/>
      <c r="F1966" s="12"/>
      <c r="G1966" s="12"/>
      <c r="H1966" s="12"/>
      <c r="N1966" s="13"/>
      <c r="O1966" s="6"/>
    </row>
    <row r="1967" spans="4:15">
      <c r="D1967" s="12"/>
      <c r="E1967" s="12"/>
      <c r="F1967" s="12"/>
      <c r="G1967" s="12"/>
      <c r="H1967" s="12"/>
      <c r="N1967" s="13"/>
      <c r="O1967" s="6"/>
    </row>
    <row r="1968" spans="4:15">
      <c r="D1968" s="12"/>
      <c r="E1968" s="12"/>
      <c r="F1968" s="12"/>
      <c r="G1968" s="12"/>
      <c r="H1968" s="12"/>
      <c r="N1968" s="13"/>
      <c r="O1968" s="6"/>
    </row>
    <row r="1969" spans="4:15">
      <c r="D1969" s="12"/>
      <c r="E1969" s="12"/>
      <c r="F1969" s="12"/>
      <c r="G1969" s="12"/>
      <c r="H1969" s="12"/>
      <c r="N1969" s="13"/>
      <c r="O1969" s="6"/>
    </row>
    <row r="1970" spans="4:15">
      <c r="D1970" s="12"/>
      <c r="E1970" s="12"/>
      <c r="F1970" s="12"/>
      <c r="G1970" s="12"/>
      <c r="H1970" s="12"/>
      <c r="N1970" s="13"/>
      <c r="O1970" s="6"/>
    </row>
    <row r="1971" spans="4:15">
      <c r="D1971" s="12"/>
      <c r="E1971" s="12"/>
      <c r="F1971" s="12"/>
      <c r="G1971" s="12"/>
      <c r="H1971" s="12"/>
      <c r="N1971" s="13"/>
      <c r="O1971" s="6"/>
    </row>
    <row r="1972" spans="4:15">
      <c r="D1972" s="12"/>
      <c r="E1972" s="12"/>
      <c r="F1972" s="12"/>
      <c r="G1972" s="12"/>
      <c r="H1972" s="12"/>
      <c r="N1972" s="13"/>
      <c r="O1972" s="6"/>
    </row>
    <row r="1973" spans="4:15">
      <c r="D1973" s="12"/>
      <c r="E1973" s="12"/>
      <c r="F1973" s="12"/>
      <c r="G1973" s="12"/>
      <c r="H1973" s="12"/>
      <c r="N1973" s="13"/>
      <c r="O1973" s="6"/>
    </row>
    <row r="1974" spans="4:15">
      <c r="D1974" s="12"/>
      <c r="E1974" s="12"/>
      <c r="F1974" s="12"/>
      <c r="G1974" s="12"/>
      <c r="H1974" s="12"/>
      <c r="N1974" s="13"/>
      <c r="O1974" s="6"/>
    </row>
    <row r="1975" spans="4:15">
      <c r="D1975" s="12"/>
      <c r="E1975" s="12"/>
      <c r="F1975" s="12"/>
      <c r="G1975" s="12"/>
      <c r="H1975" s="12"/>
      <c r="N1975" s="13"/>
      <c r="O1975" s="6"/>
    </row>
    <row r="1976" spans="4:15">
      <c r="D1976" s="12"/>
      <c r="E1976" s="12"/>
      <c r="F1976" s="12"/>
      <c r="G1976" s="12"/>
      <c r="H1976" s="12"/>
      <c r="N1976" s="13"/>
      <c r="O1976" s="6"/>
    </row>
    <row r="1977" spans="4:15">
      <c r="D1977" s="12"/>
      <c r="E1977" s="12"/>
      <c r="F1977" s="12"/>
      <c r="G1977" s="12"/>
      <c r="H1977" s="12"/>
      <c r="N1977" s="13"/>
      <c r="O1977" s="6"/>
    </row>
    <row r="1978" spans="4:15">
      <c r="D1978" s="12"/>
      <c r="E1978" s="12"/>
      <c r="F1978" s="12"/>
      <c r="G1978" s="12"/>
      <c r="H1978" s="12"/>
      <c r="N1978" s="13"/>
      <c r="O1978" s="6"/>
    </row>
    <row r="1979" spans="4:15">
      <c r="D1979" s="12"/>
      <c r="E1979" s="12"/>
      <c r="F1979" s="12"/>
      <c r="G1979" s="12"/>
      <c r="H1979" s="12"/>
      <c r="N1979" s="13"/>
      <c r="O1979" s="6"/>
    </row>
    <row r="1980" spans="4:15">
      <c r="D1980" s="12"/>
      <c r="E1980" s="12"/>
      <c r="F1980" s="12"/>
      <c r="G1980" s="12"/>
      <c r="H1980" s="12"/>
      <c r="N1980" s="13"/>
      <c r="O1980" s="6"/>
    </row>
    <row r="1981" spans="4:15">
      <c r="D1981" s="12"/>
      <c r="E1981" s="12"/>
      <c r="F1981" s="12"/>
      <c r="G1981" s="12"/>
      <c r="H1981" s="12"/>
      <c r="N1981" s="13"/>
      <c r="O1981" s="6"/>
    </row>
    <row r="1982" spans="4:15">
      <c r="D1982" s="12"/>
      <c r="E1982" s="12"/>
      <c r="F1982" s="12"/>
      <c r="G1982" s="12"/>
      <c r="H1982" s="12"/>
      <c r="N1982" s="13"/>
      <c r="O1982" s="6"/>
    </row>
    <row r="1983" spans="4:15">
      <c r="D1983" s="12"/>
      <c r="E1983" s="12"/>
      <c r="F1983" s="12"/>
      <c r="G1983" s="12"/>
      <c r="H1983" s="12"/>
      <c r="N1983" s="13"/>
      <c r="O1983" s="6"/>
    </row>
    <row r="1984" spans="4:15">
      <c r="D1984" s="12"/>
      <c r="E1984" s="12"/>
      <c r="F1984" s="12"/>
      <c r="G1984" s="12"/>
      <c r="H1984" s="12"/>
      <c r="N1984" s="13"/>
      <c r="O1984" s="6"/>
    </row>
    <row r="1985" spans="4:15">
      <c r="D1985" s="12"/>
      <c r="E1985" s="12"/>
      <c r="F1985" s="12"/>
      <c r="G1985" s="12"/>
      <c r="H1985" s="12"/>
      <c r="N1985" s="13"/>
      <c r="O1985" s="6"/>
    </row>
    <row r="1986" spans="4:15">
      <c r="D1986" s="12"/>
      <c r="E1986" s="12"/>
      <c r="F1986" s="12"/>
      <c r="G1986" s="12"/>
      <c r="H1986" s="12"/>
      <c r="N1986" s="13"/>
      <c r="O1986" s="6"/>
    </row>
    <row r="1987" spans="4:15">
      <c r="D1987" s="12"/>
      <c r="E1987" s="12"/>
      <c r="F1987" s="12"/>
      <c r="G1987" s="12"/>
      <c r="H1987" s="12"/>
      <c r="N1987" s="13"/>
      <c r="O1987" s="6"/>
    </row>
    <row r="1988" spans="4:15">
      <c r="D1988" s="12"/>
      <c r="E1988" s="12"/>
      <c r="F1988" s="12"/>
      <c r="G1988" s="12"/>
      <c r="H1988" s="12"/>
      <c r="N1988" s="13"/>
      <c r="O1988" s="6"/>
    </row>
    <row r="1989" spans="4:15">
      <c r="D1989" s="12"/>
      <c r="E1989" s="12"/>
      <c r="F1989" s="12"/>
      <c r="G1989" s="12"/>
      <c r="H1989" s="12"/>
      <c r="N1989" s="13"/>
      <c r="O1989" s="6"/>
    </row>
    <row r="1990" spans="4:15">
      <c r="D1990" s="12"/>
      <c r="E1990" s="12"/>
      <c r="F1990" s="12"/>
      <c r="G1990" s="12"/>
      <c r="H1990" s="12"/>
      <c r="N1990" s="13"/>
      <c r="O1990" s="6"/>
    </row>
    <row r="1991" spans="4:15">
      <c r="D1991" s="12"/>
      <c r="E1991" s="12"/>
      <c r="F1991" s="12"/>
      <c r="G1991" s="12"/>
      <c r="H1991" s="12"/>
      <c r="N1991" s="13"/>
      <c r="O1991" s="6"/>
    </row>
    <row r="1992" spans="4:15">
      <c r="D1992" s="12"/>
      <c r="E1992" s="12"/>
      <c r="F1992" s="12"/>
      <c r="G1992" s="12"/>
      <c r="H1992" s="12"/>
      <c r="N1992" s="13"/>
      <c r="O1992" s="6"/>
    </row>
    <row r="1993" spans="4:15">
      <c r="D1993" s="12"/>
      <c r="E1993" s="12"/>
      <c r="F1993" s="12"/>
      <c r="G1993" s="12"/>
      <c r="H1993" s="12"/>
      <c r="N1993" s="13"/>
      <c r="O1993" s="6"/>
    </row>
    <row r="1994" spans="4:15">
      <c r="D1994" s="12"/>
      <c r="E1994" s="12"/>
      <c r="F1994" s="12"/>
      <c r="G1994" s="12"/>
      <c r="H1994" s="12"/>
      <c r="N1994" s="13"/>
      <c r="O1994" s="6"/>
    </row>
    <row r="1995" spans="4:15">
      <c r="D1995" s="12"/>
      <c r="E1995" s="12"/>
      <c r="F1995" s="12"/>
      <c r="G1995" s="12"/>
      <c r="H1995" s="12"/>
      <c r="N1995" s="13"/>
      <c r="O1995" s="6"/>
    </row>
    <row r="1996" spans="4:15">
      <c r="D1996" s="12"/>
      <c r="E1996" s="12"/>
      <c r="F1996" s="12"/>
      <c r="G1996" s="12"/>
      <c r="H1996" s="12"/>
      <c r="N1996" s="13"/>
      <c r="O1996" s="6"/>
    </row>
    <row r="1997" spans="4:15">
      <c r="D1997" s="12"/>
      <c r="E1997" s="12"/>
      <c r="F1997" s="12"/>
      <c r="G1997" s="12"/>
      <c r="H1997" s="12"/>
      <c r="N1997" s="13"/>
      <c r="O1997" s="6"/>
    </row>
    <row r="1998" spans="4:15">
      <c r="D1998" s="12"/>
      <c r="E1998" s="12"/>
      <c r="F1998" s="12"/>
      <c r="G1998" s="12"/>
      <c r="H1998" s="12"/>
      <c r="N1998" s="13"/>
      <c r="O1998" s="6"/>
    </row>
    <row r="1999" spans="4:15">
      <c r="D1999" s="12"/>
      <c r="E1999" s="12"/>
      <c r="F1999" s="12"/>
      <c r="G1999" s="12"/>
      <c r="H1999" s="12"/>
      <c r="N1999" s="13"/>
      <c r="O1999" s="6"/>
    </row>
    <row r="2000" spans="4:15">
      <c r="D2000" s="12"/>
      <c r="E2000" s="12"/>
      <c r="F2000" s="12"/>
      <c r="G2000" s="12"/>
      <c r="H2000" s="12"/>
      <c r="N2000" s="13"/>
      <c r="O2000" s="6"/>
    </row>
    <row r="2001" spans="4:15">
      <c r="D2001" s="12"/>
      <c r="E2001" s="12"/>
      <c r="F2001" s="12"/>
      <c r="G2001" s="12"/>
      <c r="H2001" s="12"/>
      <c r="N2001" s="13"/>
      <c r="O2001" s="6"/>
    </row>
    <row r="2002" spans="4:15">
      <c r="D2002" s="12"/>
      <c r="E2002" s="12"/>
      <c r="F2002" s="12"/>
      <c r="G2002" s="12"/>
      <c r="H2002" s="12"/>
      <c r="N2002" s="13"/>
      <c r="O2002" s="6"/>
    </row>
    <row r="2003" spans="4:15">
      <c r="D2003" s="12"/>
      <c r="E2003" s="12"/>
      <c r="F2003" s="12"/>
      <c r="G2003" s="12"/>
      <c r="H2003" s="12"/>
      <c r="N2003" s="13"/>
      <c r="O2003" s="6"/>
    </row>
    <row r="2004" spans="4:15">
      <c r="D2004" s="12"/>
      <c r="E2004" s="12"/>
      <c r="F2004" s="12"/>
      <c r="G2004" s="12"/>
      <c r="H2004" s="12"/>
      <c r="N2004" s="13"/>
      <c r="O2004" s="6"/>
    </row>
    <row r="2005" spans="4:15">
      <c r="D2005" s="12"/>
      <c r="E2005" s="12"/>
      <c r="F2005" s="12"/>
      <c r="G2005" s="12"/>
      <c r="H2005" s="12"/>
      <c r="N2005" s="13"/>
      <c r="O2005" s="6"/>
    </row>
    <row r="2006" spans="4:15">
      <c r="D2006" s="12"/>
      <c r="E2006" s="12"/>
      <c r="F2006" s="12"/>
      <c r="G2006" s="12"/>
      <c r="H2006" s="12"/>
      <c r="N2006" s="13"/>
      <c r="O2006" s="6"/>
    </row>
    <row r="2007" spans="4:15">
      <c r="D2007" s="12"/>
      <c r="E2007" s="12"/>
      <c r="F2007" s="12"/>
      <c r="G2007" s="12"/>
      <c r="H2007" s="12"/>
      <c r="N2007" s="13"/>
      <c r="O2007" s="6"/>
    </row>
    <row r="2008" spans="4:15">
      <c r="D2008" s="12"/>
      <c r="E2008" s="12"/>
      <c r="F2008" s="12"/>
      <c r="G2008" s="12"/>
      <c r="H2008" s="12"/>
      <c r="N2008" s="13"/>
      <c r="O2008" s="6"/>
    </row>
    <row r="2009" spans="4:15">
      <c r="D2009" s="12"/>
      <c r="E2009" s="12"/>
      <c r="F2009" s="12"/>
      <c r="G2009" s="12"/>
      <c r="H2009" s="12"/>
      <c r="N2009" s="13"/>
      <c r="O2009" s="6"/>
    </row>
    <row r="2010" spans="4:15">
      <c r="D2010" s="12"/>
      <c r="E2010" s="12"/>
      <c r="F2010" s="12"/>
      <c r="G2010" s="12"/>
      <c r="H2010" s="12"/>
      <c r="N2010" s="13"/>
      <c r="O2010" s="6"/>
    </row>
    <row r="2011" spans="4:15">
      <c r="D2011" s="12"/>
      <c r="E2011" s="12"/>
      <c r="F2011" s="12"/>
      <c r="G2011" s="12"/>
      <c r="H2011" s="12"/>
      <c r="N2011" s="13"/>
      <c r="O2011" s="6"/>
    </row>
    <row r="2012" spans="4:15">
      <c r="D2012" s="12"/>
      <c r="E2012" s="12"/>
      <c r="F2012" s="12"/>
      <c r="G2012" s="12"/>
      <c r="H2012" s="12"/>
      <c r="N2012" s="13"/>
      <c r="O2012" s="6"/>
    </row>
    <row r="2013" spans="4:15">
      <c r="D2013" s="12"/>
      <c r="E2013" s="12"/>
      <c r="F2013" s="12"/>
      <c r="G2013" s="12"/>
      <c r="H2013" s="12"/>
      <c r="N2013" s="13"/>
      <c r="O2013" s="6"/>
    </row>
    <row r="2014" spans="4:15">
      <c r="D2014" s="12"/>
      <c r="E2014" s="12"/>
      <c r="F2014" s="12"/>
      <c r="G2014" s="12"/>
      <c r="H2014" s="12"/>
      <c r="N2014" s="13"/>
      <c r="O2014" s="6"/>
    </row>
    <row r="2015" spans="4:15">
      <c r="D2015" s="12"/>
      <c r="E2015" s="12"/>
      <c r="F2015" s="12"/>
      <c r="G2015" s="12"/>
      <c r="H2015" s="12"/>
      <c r="N2015" s="13"/>
      <c r="O2015" s="6"/>
    </row>
    <row r="2016" spans="4:15">
      <c r="D2016" s="12"/>
      <c r="E2016" s="12"/>
      <c r="F2016" s="12"/>
      <c r="G2016" s="12"/>
      <c r="H2016" s="12"/>
      <c r="N2016" s="13"/>
      <c r="O2016" s="6"/>
    </row>
    <row r="2017" spans="4:15">
      <c r="D2017" s="12"/>
      <c r="E2017" s="12"/>
      <c r="F2017" s="12"/>
      <c r="G2017" s="12"/>
      <c r="H2017" s="12"/>
      <c r="N2017" s="13"/>
      <c r="O2017" s="6"/>
    </row>
    <row r="2018" spans="4:15">
      <c r="D2018" s="12"/>
      <c r="E2018" s="12"/>
      <c r="F2018" s="12"/>
      <c r="G2018" s="12"/>
      <c r="H2018" s="12"/>
      <c r="N2018" s="13"/>
      <c r="O2018" s="6"/>
    </row>
    <row r="2019" spans="4:15">
      <c r="D2019" s="12"/>
      <c r="E2019" s="12"/>
      <c r="F2019" s="12"/>
      <c r="G2019" s="12"/>
      <c r="H2019" s="12"/>
      <c r="N2019" s="13"/>
      <c r="O2019" s="6"/>
    </row>
    <row r="2020" spans="4:15">
      <c r="D2020" s="12"/>
      <c r="E2020" s="12"/>
      <c r="F2020" s="12"/>
      <c r="G2020" s="12"/>
      <c r="H2020" s="12"/>
      <c r="N2020" s="13"/>
      <c r="O2020" s="6"/>
    </row>
    <row r="2021" spans="4:15">
      <c r="D2021" s="12"/>
      <c r="E2021" s="12"/>
      <c r="F2021" s="12"/>
      <c r="G2021" s="12"/>
      <c r="H2021" s="12"/>
      <c r="N2021" s="13"/>
      <c r="O2021" s="6"/>
    </row>
    <row r="2022" spans="4:15">
      <c r="D2022" s="12"/>
      <c r="E2022" s="12"/>
      <c r="F2022" s="12"/>
      <c r="G2022" s="12"/>
      <c r="H2022" s="12"/>
      <c r="N2022" s="13"/>
      <c r="O2022" s="6"/>
    </row>
    <row r="2023" spans="4:15">
      <c r="D2023" s="12"/>
      <c r="E2023" s="12"/>
      <c r="F2023" s="12"/>
      <c r="G2023" s="12"/>
      <c r="H2023" s="12"/>
      <c r="N2023" s="13"/>
      <c r="O2023" s="6"/>
    </row>
    <row r="2024" spans="4:15">
      <c r="D2024" s="12"/>
      <c r="E2024" s="12"/>
      <c r="F2024" s="12"/>
      <c r="G2024" s="12"/>
      <c r="H2024" s="12"/>
      <c r="N2024" s="13"/>
      <c r="O2024" s="6"/>
    </row>
    <row r="2025" spans="4:15">
      <c r="D2025" s="12"/>
      <c r="E2025" s="12"/>
      <c r="F2025" s="12"/>
      <c r="G2025" s="12"/>
      <c r="H2025" s="12"/>
      <c r="N2025" s="13"/>
      <c r="O2025" s="6"/>
    </row>
    <row r="2026" spans="4:15">
      <c r="D2026" s="12"/>
      <c r="E2026" s="12"/>
      <c r="F2026" s="12"/>
      <c r="G2026" s="12"/>
      <c r="H2026" s="12"/>
      <c r="N2026" s="13"/>
      <c r="O2026" s="6"/>
    </row>
    <row r="2027" spans="4:15">
      <c r="D2027" s="12"/>
      <c r="E2027" s="12"/>
      <c r="F2027" s="12"/>
      <c r="G2027" s="12"/>
      <c r="H2027" s="12"/>
      <c r="N2027" s="13"/>
      <c r="O2027" s="6"/>
    </row>
    <row r="2028" spans="4:15">
      <c r="D2028" s="12"/>
      <c r="E2028" s="12"/>
      <c r="F2028" s="12"/>
      <c r="G2028" s="12"/>
      <c r="H2028" s="12"/>
      <c r="N2028" s="13"/>
      <c r="O2028" s="6"/>
    </row>
    <row r="2029" spans="4:15">
      <c r="D2029" s="12"/>
      <c r="E2029" s="12"/>
      <c r="F2029" s="12"/>
      <c r="G2029" s="12"/>
      <c r="H2029" s="12"/>
      <c r="N2029" s="13"/>
      <c r="O2029" s="6"/>
    </row>
    <row r="2030" spans="4:15">
      <c r="D2030" s="12"/>
      <c r="E2030" s="12"/>
      <c r="F2030" s="12"/>
      <c r="G2030" s="12"/>
      <c r="H2030" s="12"/>
      <c r="N2030" s="13"/>
      <c r="O2030" s="6"/>
    </row>
    <row r="2031" spans="4:15">
      <c r="D2031" s="12"/>
      <c r="E2031" s="12"/>
      <c r="F2031" s="12"/>
      <c r="G2031" s="12"/>
      <c r="H2031" s="12"/>
      <c r="N2031" s="13"/>
      <c r="O2031" s="6"/>
    </row>
    <row r="2032" spans="4:15">
      <c r="D2032" s="12"/>
      <c r="E2032" s="12"/>
      <c r="F2032" s="12"/>
      <c r="G2032" s="12"/>
      <c r="H2032" s="12"/>
      <c r="N2032" s="13"/>
      <c r="O2032" s="6"/>
    </row>
    <row r="2033" spans="4:15">
      <c r="D2033" s="12"/>
      <c r="E2033" s="12"/>
      <c r="F2033" s="12"/>
      <c r="G2033" s="12"/>
      <c r="H2033" s="12"/>
      <c r="N2033" s="13"/>
      <c r="O2033" s="6"/>
    </row>
    <row r="2034" spans="4:15">
      <c r="D2034" s="12"/>
      <c r="E2034" s="12"/>
      <c r="F2034" s="12"/>
      <c r="G2034" s="12"/>
      <c r="H2034" s="12"/>
      <c r="N2034" s="13"/>
      <c r="O2034" s="6"/>
    </row>
    <row r="2035" spans="4:15">
      <c r="D2035" s="12"/>
      <c r="E2035" s="12"/>
      <c r="F2035" s="12"/>
      <c r="G2035" s="12"/>
      <c r="H2035" s="12"/>
      <c r="N2035" s="13"/>
      <c r="O2035" s="6"/>
    </row>
    <row r="2036" spans="4:15">
      <c r="D2036" s="12"/>
      <c r="E2036" s="12"/>
      <c r="F2036" s="12"/>
      <c r="G2036" s="12"/>
      <c r="H2036" s="12"/>
      <c r="N2036" s="13"/>
      <c r="O2036" s="6"/>
    </row>
    <row r="2037" spans="4:15">
      <c r="D2037" s="12"/>
      <c r="E2037" s="12"/>
      <c r="F2037" s="12"/>
      <c r="G2037" s="12"/>
      <c r="H2037" s="12"/>
      <c r="N2037" s="13"/>
      <c r="O2037" s="6"/>
    </row>
    <row r="2038" spans="4:15">
      <c r="D2038" s="12"/>
      <c r="E2038" s="12"/>
      <c r="F2038" s="12"/>
      <c r="G2038" s="12"/>
      <c r="H2038" s="12"/>
      <c r="N2038" s="13"/>
      <c r="O2038" s="6"/>
    </row>
    <row r="2039" spans="4:15">
      <c r="D2039" s="12"/>
      <c r="E2039" s="12"/>
      <c r="F2039" s="12"/>
      <c r="G2039" s="12"/>
      <c r="H2039" s="12"/>
      <c r="N2039" s="13"/>
      <c r="O2039" s="6"/>
    </row>
    <row r="2040" spans="4:15">
      <c r="D2040" s="12"/>
      <c r="E2040" s="12"/>
      <c r="F2040" s="12"/>
      <c r="G2040" s="12"/>
      <c r="H2040" s="12"/>
      <c r="N2040" s="13"/>
      <c r="O2040" s="6"/>
    </row>
    <row r="2041" spans="4:15">
      <c r="D2041" s="12"/>
      <c r="E2041" s="12"/>
      <c r="F2041" s="12"/>
      <c r="G2041" s="12"/>
      <c r="H2041" s="12"/>
      <c r="N2041" s="13"/>
      <c r="O2041" s="6"/>
    </row>
    <row r="2042" spans="4:15">
      <c r="D2042" s="12"/>
      <c r="E2042" s="12"/>
      <c r="F2042" s="12"/>
      <c r="G2042" s="12"/>
      <c r="H2042" s="12"/>
      <c r="N2042" s="13"/>
      <c r="O2042" s="6"/>
    </row>
    <row r="2043" spans="4:15">
      <c r="D2043" s="12"/>
      <c r="E2043" s="12"/>
      <c r="F2043" s="12"/>
      <c r="G2043" s="12"/>
      <c r="H2043" s="12"/>
      <c r="N2043" s="13"/>
      <c r="O2043" s="6"/>
    </row>
    <row r="2044" spans="4:15">
      <c r="D2044" s="12"/>
      <c r="E2044" s="12"/>
      <c r="F2044" s="12"/>
      <c r="G2044" s="12"/>
      <c r="H2044" s="12"/>
      <c r="N2044" s="13"/>
      <c r="O2044" s="6"/>
    </row>
    <row r="2045" spans="4:15">
      <c r="D2045" s="12"/>
      <c r="E2045" s="12"/>
      <c r="F2045" s="12"/>
      <c r="G2045" s="12"/>
      <c r="H2045" s="12"/>
      <c r="N2045" s="13"/>
      <c r="O2045" s="6"/>
    </row>
    <row r="2046" spans="4:15">
      <c r="D2046" s="12"/>
      <c r="E2046" s="12"/>
      <c r="F2046" s="12"/>
      <c r="G2046" s="12"/>
      <c r="H2046" s="12"/>
      <c r="N2046" s="13"/>
      <c r="O2046" s="6"/>
    </row>
    <row r="2047" spans="4:15">
      <c r="D2047" s="12"/>
      <c r="E2047" s="12"/>
      <c r="F2047" s="12"/>
      <c r="G2047" s="12"/>
      <c r="H2047" s="12"/>
      <c r="N2047" s="13"/>
      <c r="O2047" s="6"/>
    </row>
    <row r="2048" spans="4:15">
      <c r="D2048" s="12"/>
      <c r="E2048" s="12"/>
      <c r="F2048" s="12"/>
      <c r="G2048" s="12"/>
      <c r="H2048" s="12"/>
      <c r="N2048" s="13"/>
      <c r="O2048" s="6"/>
    </row>
    <row r="2049" spans="4:15">
      <c r="D2049" s="12"/>
      <c r="E2049" s="12"/>
      <c r="F2049" s="12"/>
      <c r="G2049" s="12"/>
      <c r="H2049" s="12"/>
      <c r="N2049" s="13"/>
      <c r="O2049" s="6"/>
    </row>
    <row r="2050" spans="4:15">
      <c r="D2050" s="12"/>
      <c r="E2050" s="12"/>
      <c r="F2050" s="12"/>
      <c r="G2050" s="12"/>
      <c r="H2050" s="12"/>
      <c r="N2050" s="13"/>
      <c r="O2050" s="6"/>
    </row>
    <row r="2051" spans="4:15">
      <c r="D2051" s="12"/>
      <c r="E2051" s="12"/>
      <c r="F2051" s="12"/>
      <c r="G2051" s="12"/>
      <c r="H2051" s="12"/>
      <c r="N2051" s="13"/>
      <c r="O2051" s="6"/>
    </row>
    <row r="2052" spans="4:15">
      <c r="D2052" s="12"/>
      <c r="E2052" s="12"/>
      <c r="F2052" s="12"/>
      <c r="G2052" s="12"/>
      <c r="H2052" s="12"/>
      <c r="N2052" s="13"/>
      <c r="O2052" s="6"/>
    </row>
    <row r="2053" spans="4:15">
      <c r="D2053" s="12"/>
      <c r="E2053" s="12"/>
      <c r="F2053" s="12"/>
      <c r="G2053" s="12"/>
      <c r="H2053" s="12"/>
      <c r="N2053" s="13"/>
      <c r="O2053" s="6"/>
    </row>
    <row r="2054" spans="4:15">
      <c r="D2054" s="12"/>
      <c r="E2054" s="12"/>
      <c r="F2054" s="12"/>
      <c r="G2054" s="12"/>
      <c r="H2054" s="12"/>
      <c r="N2054" s="13"/>
      <c r="O2054" s="6"/>
    </row>
    <row r="2055" spans="4:15">
      <c r="D2055" s="12"/>
      <c r="E2055" s="12"/>
      <c r="F2055" s="12"/>
      <c r="G2055" s="12"/>
      <c r="H2055" s="12"/>
      <c r="N2055" s="13"/>
      <c r="O2055" s="6"/>
    </row>
    <row r="2056" spans="4:15">
      <c r="D2056" s="12"/>
      <c r="E2056" s="12"/>
      <c r="F2056" s="12"/>
      <c r="G2056" s="12"/>
      <c r="H2056" s="12"/>
      <c r="N2056" s="13"/>
      <c r="O2056" s="6"/>
    </row>
    <row r="2057" spans="4:15">
      <c r="D2057" s="12"/>
      <c r="E2057" s="12"/>
      <c r="F2057" s="12"/>
      <c r="G2057" s="12"/>
      <c r="H2057" s="12"/>
      <c r="N2057" s="13"/>
      <c r="O2057" s="6"/>
    </row>
    <row r="2058" spans="4:15">
      <c r="D2058" s="12"/>
      <c r="E2058" s="12"/>
      <c r="F2058" s="12"/>
      <c r="G2058" s="12"/>
      <c r="H2058" s="12"/>
      <c r="N2058" s="13"/>
      <c r="O2058" s="6"/>
    </row>
    <row r="2059" spans="4:15">
      <c r="D2059" s="12"/>
      <c r="E2059" s="12"/>
      <c r="F2059" s="12"/>
      <c r="G2059" s="12"/>
      <c r="H2059" s="12"/>
      <c r="N2059" s="13"/>
      <c r="O2059" s="6"/>
    </row>
    <row r="2060" spans="4:15">
      <c r="D2060" s="12"/>
      <c r="E2060" s="12"/>
      <c r="F2060" s="12"/>
      <c r="G2060" s="12"/>
      <c r="H2060" s="12"/>
      <c r="N2060" s="13"/>
      <c r="O2060" s="6"/>
    </row>
    <row r="2061" spans="4:15">
      <c r="D2061" s="12"/>
      <c r="E2061" s="12"/>
      <c r="F2061" s="12"/>
      <c r="G2061" s="12"/>
      <c r="H2061" s="12"/>
      <c r="N2061" s="13"/>
      <c r="O2061" s="6"/>
    </row>
    <row r="2062" spans="4:15">
      <c r="D2062" s="12"/>
      <c r="E2062" s="12"/>
      <c r="F2062" s="12"/>
      <c r="G2062" s="12"/>
      <c r="H2062" s="12"/>
      <c r="N2062" s="13"/>
      <c r="O2062" s="6"/>
    </row>
    <row r="2063" spans="4:15">
      <c r="D2063" s="12"/>
      <c r="E2063" s="12"/>
      <c r="F2063" s="12"/>
      <c r="G2063" s="12"/>
      <c r="H2063" s="12"/>
      <c r="N2063" s="13"/>
      <c r="O2063" s="6"/>
    </row>
    <row r="2064" spans="4:15">
      <c r="D2064" s="12"/>
      <c r="E2064" s="12"/>
      <c r="F2064" s="12"/>
      <c r="G2064" s="12"/>
      <c r="H2064" s="12"/>
      <c r="N2064" s="13"/>
      <c r="O2064" s="6"/>
    </row>
    <row r="2065" spans="4:15">
      <c r="D2065" s="12"/>
      <c r="E2065" s="12"/>
      <c r="F2065" s="12"/>
      <c r="G2065" s="12"/>
      <c r="H2065" s="12"/>
      <c r="N2065" s="13"/>
      <c r="O2065" s="6"/>
    </row>
    <row r="2066" spans="4:15">
      <c r="D2066" s="12"/>
      <c r="E2066" s="12"/>
      <c r="F2066" s="12"/>
      <c r="G2066" s="12"/>
      <c r="H2066" s="12"/>
      <c r="N2066" s="13"/>
      <c r="O2066" s="6"/>
    </row>
    <row r="2067" spans="4:15">
      <c r="D2067" s="12"/>
      <c r="E2067" s="12"/>
      <c r="F2067" s="12"/>
      <c r="G2067" s="12"/>
      <c r="H2067" s="12"/>
      <c r="N2067" s="13"/>
      <c r="O2067" s="6"/>
    </row>
    <row r="2068" spans="4:15">
      <c r="D2068" s="12"/>
      <c r="E2068" s="12"/>
      <c r="F2068" s="12"/>
      <c r="G2068" s="12"/>
      <c r="H2068" s="12"/>
      <c r="N2068" s="13"/>
      <c r="O2068" s="6"/>
    </row>
    <row r="2069" spans="4:15">
      <c r="D2069" s="12"/>
      <c r="E2069" s="12"/>
      <c r="F2069" s="12"/>
      <c r="G2069" s="12"/>
      <c r="H2069" s="12"/>
      <c r="N2069" s="13"/>
      <c r="O2069" s="6"/>
    </row>
    <row r="2070" spans="4:15">
      <c r="D2070" s="12"/>
      <c r="E2070" s="12"/>
      <c r="F2070" s="12"/>
      <c r="G2070" s="12"/>
      <c r="H2070" s="12"/>
      <c r="N2070" s="13"/>
      <c r="O2070" s="6"/>
    </row>
    <row r="2071" spans="4:15">
      <c r="D2071" s="12"/>
      <c r="E2071" s="12"/>
      <c r="F2071" s="12"/>
      <c r="G2071" s="12"/>
      <c r="H2071" s="12"/>
      <c r="N2071" s="13"/>
      <c r="O2071" s="6"/>
    </row>
    <row r="2072" spans="4:15">
      <c r="D2072" s="12"/>
      <c r="E2072" s="12"/>
      <c r="F2072" s="12"/>
      <c r="G2072" s="12"/>
      <c r="H2072" s="12"/>
      <c r="N2072" s="13"/>
      <c r="O2072" s="6"/>
    </row>
    <row r="2073" spans="4:15">
      <c r="D2073" s="12"/>
      <c r="E2073" s="12"/>
      <c r="F2073" s="12"/>
      <c r="G2073" s="12"/>
      <c r="H2073" s="12"/>
      <c r="N2073" s="13"/>
      <c r="O2073" s="6"/>
    </row>
    <row r="2074" spans="4:15">
      <c r="D2074" s="12"/>
      <c r="E2074" s="12"/>
      <c r="F2074" s="12"/>
      <c r="G2074" s="12"/>
      <c r="H2074" s="12"/>
      <c r="N2074" s="13"/>
      <c r="O2074" s="6"/>
    </row>
    <row r="2075" spans="4:15">
      <c r="D2075" s="12"/>
      <c r="E2075" s="12"/>
      <c r="F2075" s="12"/>
      <c r="G2075" s="12"/>
      <c r="H2075" s="12"/>
      <c r="N2075" s="13"/>
      <c r="O2075" s="6"/>
    </row>
    <row r="2076" spans="4:15">
      <c r="D2076" s="12"/>
      <c r="E2076" s="12"/>
      <c r="F2076" s="12"/>
      <c r="G2076" s="12"/>
      <c r="H2076" s="12"/>
      <c r="N2076" s="13"/>
      <c r="O2076" s="6"/>
    </row>
    <row r="2077" spans="4:15">
      <c r="D2077" s="12"/>
      <c r="E2077" s="12"/>
      <c r="F2077" s="12"/>
      <c r="G2077" s="12"/>
      <c r="H2077" s="12"/>
      <c r="N2077" s="13"/>
      <c r="O2077" s="6"/>
    </row>
    <row r="2078" spans="4:15">
      <c r="D2078" s="12"/>
      <c r="E2078" s="12"/>
      <c r="F2078" s="12"/>
      <c r="G2078" s="12"/>
      <c r="H2078" s="12"/>
      <c r="N2078" s="13"/>
      <c r="O2078" s="6"/>
    </row>
    <row r="2079" spans="4:15">
      <c r="D2079" s="12"/>
      <c r="E2079" s="12"/>
      <c r="F2079" s="12"/>
      <c r="G2079" s="12"/>
      <c r="H2079" s="12"/>
      <c r="N2079" s="13"/>
      <c r="O2079" s="6"/>
    </row>
    <row r="2080" spans="4:15">
      <c r="D2080" s="12"/>
      <c r="E2080" s="12"/>
      <c r="F2080" s="12"/>
      <c r="G2080" s="12"/>
      <c r="H2080" s="12"/>
      <c r="N2080" s="13"/>
      <c r="O2080" s="6"/>
    </row>
    <row r="2081" spans="4:15">
      <c r="D2081" s="12"/>
      <c r="E2081" s="12"/>
      <c r="F2081" s="12"/>
      <c r="G2081" s="12"/>
      <c r="H2081" s="12"/>
      <c r="N2081" s="13"/>
      <c r="O2081" s="6"/>
    </row>
    <row r="2082" spans="4:15">
      <c r="D2082" s="12"/>
      <c r="E2082" s="12"/>
      <c r="F2082" s="12"/>
      <c r="G2082" s="12"/>
      <c r="H2082" s="12"/>
      <c r="N2082" s="13"/>
      <c r="O2082" s="6"/>
    </row>
    <row r="2083" spans="4:15">
      <c r="D2083" s="12"/>
      <c r="E2083" s="12"/>
      <c r="F2083" s="12"/>
      <c r="G2083" s="12"/>
      <c r="H2083" s="12"/>
      <c r="N2083" s="13"/>
      <c r="O2083" s="6"/>
    </row>
    <row r="2084" spans="4:15">
      <c r="D2084" s="12"/>
      <c r="E2084" s="12"/>
      <c r="F2084" s="12"/>
      <c r="G2084" s="12"/>
      <c r="H2084" s="12"/>
      <c r="N2084" s="13"/>
      <c r="O2084" s="6"/>
    </row>
    <row r="2085" spans="4:15">
      <c r="D2085" s="12"/>
      <c r="E2085" s="12"/>
      <c r="F2085" s="12"/>
      <c r="G2085" s="12"/>
      <c r="H2085" s="12"/>
      <c r="N2085" s="13"/>
      <c r="O2085" s="6"/>
    </row>
    <row r="2086" spans="4:15">
      <c r="D2086" s="12"/>
      <c r="E2086" s="12"/>
      <c r="F2086" s="12"/>
      <c r="G2086" s="12"/>
      <c r="H2086" s="12"/>
      <c r="N2086" s="13"/>
      <c r="O2086" s="6"/>
    </row>
    <row r="2087" spans="4:15">
      <c r="D2087" s="12"/>
      <c r="E2087" s="12"/>
      <c r="F2087" s="12"/>
      <c r="G2087" s="12"/>
      <c r="H2087" s="12"/>
      <c r="N2087" s="13"/>
      <c r="O2087" s="6"/>
    </row>
    <row r="2088" spans="4:15">
      <c r="D2088" s="12"/>
      <c r="E2088" s="12"/>
      <c r="F2088" s="12"/>
      <c r="G2088" s="12"/>
      <c r="H2088" s="12"/>
      <c r="N2088" s="13"/>
      <c r="O2088" s="6"/>
    </row>
    <row r="2089" spans="4:15">
      <c r="D2089" s="12"/>
      <c r="E2089" s="12"/>
      <c r="F2089" s="12"/>
      <c r="G2089" s="12"/>
      <c r="H2089" s="12"/>
      <c r="N2089" s="13"/>
      <c r="O2089" s="6"/>
    </row>
    <row r="2090" spans="4:15">
      <c r="D2090" s="12"/>
      <c r="E2090" s="12"/>
      <c r="F2090" s="12"/>
      <c r="G2090" s="12"/>
      <c r="H2090" s="12"/>
      <c r="N2090" s="13"/>
      <c r="O2090" s="6"/>
    </row>
    <row r="2091" spans="4:15">
      <c r="D2091" s="12"/>
      <c r="E2091" s="12"/>
      <c r="F2091" s="12"/>
      <c r="G2091" s="12"/>
      <c r="H2091" s="12"/>
      <c r="N2091" s="13"/>
      <c r="O2091" s="6"/>
    </row>
    <row r="2092" spans="4:15">
      <c r="D2092" s="12"/>
      <c r="E2092" s="12"/>
      <c r="F2092" s="12"/>
      <c r="G2092" s="12"/>
      <c r="H2092" s="12"/>
      <c r="N2092" s="13"/>
      <c r="O2092" s="6"/>
    </row>
    <row r="2093" spans="4:15">
      <c r="D2093" s="12"/>
      <c r="E2093" s="12"/>
      <c r="F2093" s="12"/>
      <c r="G2093" s="12"/>
      <c r="H2093" s="12"/>
      <c r="N2093" s="13"/>
      <c r="O2093" s="6"/>
    </row>
    <row r="2094" spans="4:15">
      <c r="D2094" s="12"/>
      <c r="E2094" s="12"/>
      <c r="F2094" s="12"/>
      <c r="G2094" s="12"/>
      <c r="H2094" s="12"/>
      <c r="N2094" s="13"/>
      <c r="O2094" s="6"/>
    </row>
    <row r="2095" spans="4:15">
      <c r="D2095" s="12"/>
      <c r="E2095" s="12"/>
      <c r="F2095" s="12"/>
      <c r="G2095" s="12"/>
      <c r="H2095" s="12"/>
      <c r="N2095" s="13"/>
      <c r="O2095" s="6"/>
    </row>
    <row r="2096" spans="4:15">
      <c r="D2096" s="12"/>
      <c r="E2096" s="12"/>
      <c r="F2096" s="12"/>
      <c r="G2096" s="12"/>
      <c r="H2096" s="12"/>
      <c r="N2096" s="13"/>
      <c r="O2096" s="6"/>
    </row>
    <row r="2097" spans="4:15">
      <c r="D2097" s="12"/>
      <c r="E2097" s="12"/>
      <c r="F2097" s="12"/>
      <c r="G2097" s="12"/>
      <c r="H2097" s="12"/>
      <c r="N2097" s="13"/>
      <c r="O2097" s="6"/>
    </row>
    <row r="2098" spans="4:15">
      <c r="D2098" s="12"/>
      <c r="E2098" s="12"/>
      <c r="F2098" s="12"/>
      <c r="G2098" s="12"/>
      <c r="H2098" s="12"/>
      <c r="N2098" s="13"/>
      <c r="O2098" s="6"/>
    </row>
    <row r="2099" spans="4:15">
      <c r="D2099" s="12"/>
      <c r="E2099" s="12"/>
      <c r="F2099" s="12"/>
      <c r="G2099" s="12"/>
      <c r="H2099" s="12"/>
      <c r="N2099" s="13"/>
      <c r="O2099" s="6"/>
    </row>
    <row r="2100" spans="4:15">
      <c r="D2100" s="12"/>
      <c r="E2100" s="12"/>
      <c r="F2100" s="12"/>
      <c r="G2100" s="12"/>
      <c r="H2100" s="12"/>
      <c r="N2100" s="13"/>
      <c r="O2100" s="6"/>
    </row>
    <row r="2101" spans="4:15">
      <c r="D2101" s="12"/>
      <c r="E2101" s="12"/>
      <c r="F2101" s="12"/>
      <c r="G2101" s="12"/>
      <c r="H2101" s="12"/>
      <c r="N2101" s="13"/>
      <c r="O2101" s="6"/>
    </row>
    <row r="2102" spans="4:15">
      <c r="D2102" s="12"/>
      <c r="E2102" s="12"/>
      <c r="F2102" s="12"/>
      <c r="G2102" s="12"/>
      <c r="H2102" s="12"/>
      <c r="N2102" s="13"/>
      <c r="O2102" s="6"/>
    </row>
    <row r="2103" spans="4:15">
      <c r="D2103" s="12"/>
      <c r="E2103" s="12"/>
      <c r="F2103" s="12"/>
      <c r="G2103" s="12"/>
      <c r="H2103" s="12"/>
      <c r="N2103" s="13"/>
      <c r="O2103" s="6"/>
    </row>
    <row r="2104" spans="4:15">
      <c r="D2104" s="12"/>
      <c r="E2104" s="12"/>
      <c r="F2104" s="12"/>
      <c r="G2104" s="12"/>
      <c r="H2104" s="12"/>
      <c r="N2104" s="13"/>
      <c r="O2104" s="6"/>
    </row>
    <row r="2105" spans="4:15">
      <c r="D2105" s="12"/>
      <c r="E2105" s="12"/>
      <c r="F2105" s="12"/>
      <c r="G2105" s="12"/>
      <c r="H2105" s="12"/>
      <c r="N2105" s="13"/>
      <c r="O2105" s="6"/>
    </row>
    <row r="2106" spans="4:15">
      <c r="D2106" s="12"/>
      <c r="E2106" s="12"/>
      <c r="F2106" s="12"/>
      <c r="G2106" s="12"/>
      <c r="H2106" s="12"/>
      <c r="N2106" s="13"/>
      <c r="O2106" s="6"/>
    </row>
    <row r="2107" spans="4:15">
      <c r="D2107" s="12"/>
      <c r="E2107" s="12"/>
      <c r="F2107" s="12"/>
      <c r="G2107" s="12"/>
      <c r="H2107" s="12"/>
      <c r="N2107" s="13"/>
      <c r="O2107" s="6"/>
    </row>
    <row r="2108" spans="4:15">
      <c r="D2108" s="12"/>
      <c r="E2108" s="12"/>
      <c r="F2108" s="12"/>
      <c r="G2108" s="12"/>
      <c r="H2108" s="12"/>
      <c r="N2108" s="13"/>
      <c r="O2108" s="6"/>
    </row>
    <row r="2109" spans="4:15">
      <c r="D2109" s="12"/>
      <c r="E2109" s="12"/>
      <c r="F2109" s="12"/>
      <c r="G2109" s="12"/>
      <c r="H2109" s="12"/>
      <c r="N2109" s="13"/>
      <c r="O2109" s="6"/>
    </row>
    <row r="2110" spans="4:15">
      <c r="D2110" s="12"/>
      <c r="E2110" s="12"/>
      <c r="F2110" s="12"/>
      <c r="G2110" s="12"/>
      <c r="H2110" s="12"/>
      <c r="N2110" s="13"/>
      <c r="O2110" s="6"/>
    </row>
    <row r="2111" spans="4:15">
      <c r="D2111" s="12"/>
      <c r="E2111" s="12"/>
      <c r="F2111" s="12"/>
      <c r="G2111" s="12"/>
      <c r="H2111" s="12"/>
      <c r="N2111" s="13"/>
      <c r="O2111" s="6"/>
    </row>
    <row r="2112" spans="4:15">
      <c r="D2112" s="12"/>
      <c r="E2112" s="12"/>
      <c r="F2112" s="12"/>
      <c r="G2112" s="12"/>
      <c r="H2112" s="12"/>
      <c r="N2112" s="13"/>
      <c r="O2112" s="6"/>
    </row>
    <row r="2113" spans="4:15">
      <c r="D2113" s="12"/>
      <c r="E2113" s="12"/>
      <c r="F2113" s="12"/>
      <c r="G2113" s="12"/>
      <c r="H2113" s="12"/>
      <c r="N2113" s="13"/>
      <c r="O2113" s="6"/>
    </row>
    <row r="2114" spans="4:15">
      <c r="D2114" s="12"/>
      <c r="E2114" s="12"/>
      <c r="F2114" s="12"/>
      <c r="G2114" s="12"/>
      <c r="H2114" s="12"/>
      <c r="N2114" s="13"/>
      <c r="O2114" s="6"/>
    </row>
    <row r="2115" spans="4:15">
      <c r="D2115" s="12"/>
      <c r="E2115" s="12"/>
      <c r="F2115" s="12"/>
      <c r="G2115" s="12"/>
      <c r="H2115" s="12"/>
      <c r="N2115" s="13"/>
      <c r="O2115" s="6"/>
    </row>
    <row r="2116" spans="4:15">
      <c r="D2116" s="12"/>
      <c r="E2116" s="12"/>
      <c r="F2116" s="12"/>
      <c r="G2116" s="12"/>
      <c r="H2116" s="12"/>
      <c r="N2116" s="13"/>
      <c r="O2116" s="6"/>
    </row>
    <row r="2117" spans="4:15">
      <c r="D2117" s="12"/>
      <c r="E2117" s="12"/>
      <c r="F2117" s="12"/>
      <c r="G2117" s="12"/>
      <c r="H2117" s="12"/>
      <c r="N2117" s="13"/>
      <c r="O2117" s="6"/>
    </row>
    <row r="2118" spans="4:15">
      <c r="D2118" s="12"/>
      <c r="E2118" s="12"/>
      <c r="F2118" s="12"/>
      <c r="G2118" s="12"/>
      <c r="H2118" s="12"/>
      <c r="N2118" s="13"/>
      <c r="O2118" s="6"/>
    </row>
    <row r="2119" spans="4:15">
      <c r="D2119" s="12"/>
      <c r="E2119" s="12"/>
      <c r="F2119" s="12"/>
      <c r="G2119" s="12"/>
      <c r="H2119" s="12"/>
      <c r="N2119" s="13"/>
      <c r="O2119" s="6"/>
    </row>
    <row r="2120" spans="4:15">
      <c r="D2120" s="12"/>
      <c r="E2120" s="12"/>
      <c r="F2120" s="12"/>
      <c r="G2120" s="12"/>
      <c r="H2120" s="12"/>
      <c r="N2120" s="13"/>
      <c r="O2120" s="6"/>
    </row>
    <row r="2121" spans="4:15">
      <c r="D2121" s="12"/>
      <c r="E2121" s="12"/>
      <c r="F2121" s="12"/>
      <c r="G2121" s="12"/>
      <c r="H2121" s="12"/>
      <c r="N2121" s="13"/>
      <c r="O2121" s="6"/>
    </row>
    <row r="2122" spans="4:15">
      <c r="D2122" s="12"/>
      <c r="E2122" s="12"/>
      <c r="F2122" s="12"/>
      <c r="G2122" s="12"/>
      <c r="H2122" s="12"/>
      <c r="N2122" s="13"/>
      <c r="O2122" s="6"/>
    </row>
    <row r="2123" spans="4:15">
      <c r="D2123" s="12"/>
      <c r="E2123" s="12"/>
      <c r="F2123" s="12"/>
      <c r="G2123" s="12"/>
      <c r="H2123" s="12"/>
      <c r="N2123" s="13"/>
      <c r="O2123" s="6"/>
    </row>
    <row r="2124" spans="4:15">
      <c r="D2124" s="12"/>
      <c r="E2124" s="12"/>
      <c r="F2124" s="12"/>
      <c r="G2124" s="12"/>
      <c r="H2124" s="12"/>
      <c r="N2124" s="13"/>
      <c r="O2124" s="6"/>
    </row>
    <row r="2125" spans="4:15">
      <c r="D2125" s="12"/>
      <c r="E2125" s="12"/>
      <c r="F2125" s="12"/>
      <c r="G2125" s="12"/>
      <c r="H2125" s="12"/>
      <c r="N2125" s="13"/>
      <c r="O2125" s="6"/>
    </row>
    <row r="2126" spans="4:15">
      <c r="D2126" s="12"/>
      <c r="E2126" s="12"/>
      <c r="F2126" s="12"/>
      <c r="G2126" s="12"/>
      <c r="H2126" s="12"/>
      <c r="N2126" s="13"/>
      <c r="O2126" s="6"/>
    </row>
    <row r="2127" spans="4:15">
      <c r="D2127" s="12"/>
      <c r="E2127" s="12"/>
      <c r="F2127" s="12"/>
      <c r="G2127" s="12"/>
      <c r="H2127" s="12"/>
      <c r="N2127" s="13"/>
      <c r="O2127" s="6"/>
    </row>
    <row r="2128" spans="4:15">
      <c r="D2128" s="12"/>
      <c r="E2128" s="12"/>
      <c r="F2128" s="12"/>
      <c r="G2128" s="12"/>
      <c r="H2128" s="12"/>
      <c r="N2128" s="13"/>
      <c r="O2128" s="6"/>
    </row>
    <row r="2129" spans="4:15">
      <c r="D2129" s="12"/>
      <c r="E2129" s="12"/>
      <c r="F2129" s="12"/>
      <c r="G2129" s="12"/>
      <c r="H2129" s="12"/>
      <c r="N2129" s="13"/>
      <c r="O2129" s="6"/>
    </row>
    <row r="2130" spans="4:15">
      <c r="D2130" s="12"/>
      <c r="E2130" s="12"/>
      <c r="F2130" s="12"/>
      <c r="G2130" s="12"/>
      <c r="H2130" s="12"/>
      <c r="N2130" s="13"/>
      <c r="O2130" s="6"/>
    </row>
    <row r="2131" spans="4:15">
      <c r="D2131" s="12"/>
      <c r="E2131" s="12"/>
      <c r="F2131" s="12"/>
      <c r="G2131" s="12"/>
      <c r="H2131" s="12"/>
      <c r="N2131" s="13"/>
      <c r="O2131" s="6"/>
    </row>
    <row r="2132" spans="4:15">
      <c r="D2132" s="12"/>
      <c r="E2132" s="12"/>
      <c r="F2132" s="12"/>
      <c r="G2132" s="12"/>
      <c r="H2132" s="12"/>
      <c r="N2132" s="13"/>
      <c r="O2132" s="6"/>
    </row>
    <row r="2133" spans="4:15">
      <c r="D2133" s="12"/>
      <c r="E2133" s="12"/>
      <c r="F2133" s="12"/>
      <c r="G2133" s="12"/>
      <c r="H2133" s="12"/>
      <c r="N2133" s="13"/>
      <c r="O2133" s="6"/>
    </row>
    <row r="2134" spans="4:15">
      <c r="D2134" s="12"/>
      <c r="E2134" s="12"/>
      <c r="F2134" s="12"/>
      <c r="G2134" s="12"/>
      <c r="H2134" s="12"/>
      <c r="N2134" s="13"/>
      <c r="O2134" s="6"/>
    </row>
    <row r="2135" spans="4:15">
      <c r="D2135" s="12"/>
      <c r="E2135" s="12"/>
      <c r="F2135" s="12"/>
      <c r="G2135" s="12"/>
      <c r="H2135" s="12"/>
      <c r="N2135" s="13"/>
      <c r="O2135" s="6"/>
    </row>
    <row r="2136" spans="4:15">
      <c r="D2136" s="12"/>
      <c r="E2136" s="12"/>
      <c r="F2136" s="12"/>
      <c r="G2136" s="12"/>
      <c r="H2136" s="12"/>
      <c r="N2136" s="13"/>
      <c r="O2136" s="6"/>
    </row>
    <row r="2137" spans="4:15">
      <c r="D2137" s="12"/>
      <c r="E2137" s="12"/>
      <c r="F2137" s="12"/>
      <c r="G2137" s="12"/>
      <c r="H2137" s="12"/>
      <c r="N2137" s="13"/>
      <c r="O2137" s="6"/>
    </row>
    <row r="2138" spans="4:15">
      <c r="D2138" s="12"/>
      <c r="E2138" s="12"/>
      <c r="F2138" s="12"/>
      <c r="G2138" s="12"/>
      <c r="H2138" s="12"/>
      <c r="N2138" s="13"/>
      <c r="O2138" s="6"/>
    </row>
    <row r="2139" spans="4:15">
      <c r="D2139" s="12"/>
      <c r="E2139" s="12"/>
      <c r="F2139" s="12"/>
      <c r="G2139" s="12"/>
      <c r="H2139" s="12"/>
      <c r="N2139" s="13"/>
      <c r="O2139" s="6"/>
    </row>
    <row r="2140" spans="4:15">
      <c r="D2140" s="12"/>
      <c r="E2140" s="12"/>
      <c r="F2140" s="12"/>
      <c r="G2140" s="12"/>
      <c r="H2140" s="12"/>
      <c r="N2140" s="13"/>
      <c r="O2140" s="6"/>
    </row>
    <row r="2141" spans="4:15">
      <c r="D2141" s="12"/>
      <c r="E2141" s="12"/>
      <c r="F2141" s="12"/>
      <c r="G2141" s="12"/>
      <c r="H2141" s="12"/>
      <c r="N2141" s="13"/>
      <c r="O2141" s="6"/>
    </row>
    <row r="2142" spans="4:15">
      <c r="D2142" s="12"/>
      <c r="E2142" s="12"/>
      <c r="F2142" s="12"/>
      <c r="G2142" s="12"/>
      <c r="H2142" s="12"/>
      <c r="N2142" s="13"/>
      <c r="O2142" s="6"/>
    </row>
    <row r="2143" spans="4:15">
      <c r="D2143" s="12"/>
      <c r="E2143" s="12"/>
      <c r="F2143" s="12"/>
      <c r="G2143" s="12"/>
      <c r="H2143" s="12"/>
      <c r="N2143" s="13"/>
      <c r="O2143" s="6"/>
    </row>
    <row r="2144" spans="4:15">
      <c r="D2144" s="12"/>
      <c r="E2144" s="12"/>
      <c r="F2144" s="12"/>
      <c r="G2144" s="12"/>
      <c r="H2144" s="12"/>
      <c r="N2144" s="13"/>
      <c r="O2144" s="6"/>
    </row>
    <row r="2145" spans="4:15">
      <c r="D2145" s="12"/>
      <c r="E2145" s="12"/>
      <c r="F2145" s="12"/>
      <c r="G2145" s="12"/>
      <c r="H2145" s="12"/>
      <c r="N2145" s="13"/>
      <c r="O2145" s="6"/>
    </row>
    <row r="2146" spans="4:15">
      <c r="D2146" s="12"/>
      <c r="E2146" s="12"/>
      <c r="F2146" s="12"/>
      <c r="G2146" s="12"/>
      <c r="H2146" s="12"/>
      <c r="N2146" s="13"/>
      <c r="O2146" s="6"/>
    </row>
    <row r="2147" spans="4:15">
      <c r="D2147" s="12"/>
      <c r="E2147" s="12"/>
      <c r="F2147" s="12"/>
      <c r="G2147" s="12"/>
      <c r="H2147" s="12"/>
      <c r="N2147" s="13"/>
      <c r="O2147" s="6"/>
    </row>
    <row r="2148" spans="4:15">
      <c r="D2148" s="12"/>
      <c r="E2148" s="12"/>
      <c r="F2148" s="12"/>
      <c r="G2148" s="12"/>
      <c r="H2148" s="12"/>
      <c r="N2148" s="13"/>
      <c r="O2148" s="6"/>
    </row>
    <row r="2149" spans="4:15">
      <c r="D2149" s="12"/>
      <c r="E2149" s="12"/>
      <c r="F2149" s="12"/>
      <c r="G2149" s="12"/>
      <c r="H2149" s="12"/>
      <c r="N2149" s="13"/>
      <c r="O2149" s="6"/>
    </row>
    <row r="2150" spans="4:15">
      <c r="D2150" s="12"/>
      <c r="E2150" s="12"/>
      <c r="F2150" s="12"/>
      <c r="G2150" s="12"/>
      <c r="H2150" s="12"/>
      <c r="N2150" s="13"/>
      <c r="O2150" s="6"/>
    </row>
    <row r="2151" spans="4:15">
      <c r="D2151" s="12"/>
      <c r="E2151" s="12"/>
      <c r="F2151" s="12"/>
      <c r="G2151" s="12"/>
      <c r="H2151" s="12"/>
      <c r="N2151" s="13"/>
      <c r="O2151" s="6"/>
    </row>
    <row r="2152" spans="4:15">
      <c r="D2152" s="12"/>
      <c r="E2152" s="12"/>
      <c r="F2152" s="12"/>
      <c r="G2152" s="12"/>
      <c r="H2152" s="12"/>
      <c r="N2152" s="13"/>
      <c r="O2152" s="6"/>
    </row>
    <row r="2153" spans="4:15">
      <c r="D2153" s="12"/>
      <c r="E2153" s="12"/>
      <c r="F2153" s="12"/>
      <c r="G2153" s="12"/>
      <c r="H2153" s="12"/>
      <c r="N2153" s="13"/>
      <c r="O2153" s="6"/>
    </row>
    <row r="2154" spans="4:15">
      <c r="D2154" s="12"/>
      <c r="E2154" s="12"/>
      <c r="F2154" s="12"/>
      <c r="G2154" s="12"/>
      <c r="H2154" s="12"/>
      <c r="N2154" s="13"/>
      <c r="O2154" s="6"/>
    </row>
    <row r="2155" spans="4:15">
      <c r="D2155" s="12"/>
      <c r="E2155" s="12"/>
      <c r="F2155" s="12"/>
      <c r="G2155" s="12"/>
      <c r="H2155" s="12"/>
      <c r="N2155" s="13"/>
      <c r="O2155" s="6"/>
    </row>
    <row r="2156" spans="4:15">
      <c r="D2156" s="12"/>
      <c r="E2156" s="12"/>
      <c r="F2156" s="12"/>
      <c r="G2156" s="12"/>
      <c r="H2156" s="12"/>
      <c r="N2156" s="13"/>
      <c r="O2156" s="6"/>
    </row>
    <row r="2157" spans="4:15">
      <c r="D2157" s="12"/>
      <c r="E2157" s="12"/>
      <c r="F2157" s="12"/>
      <c r="G2157" s="12"/>
      <c r="H2157" s="12"/>
      <c r="N2157" s="13"/>
      <c r="O2157" s="6"/>
    </row>
    <row r="2158" spans="4:15">
      <c r="D2158" s="12"/>
      <c r="E2158" s="12"/>
      <c r="F2158" s="12"/>
      <c r="G2158" s="12"/>
      <c r="H2158" s="12"/>
      <c r="N2158" s="13"/>
      <c r="O2158" s="6"/>
    </row>
    <row r="2159" spans="4:15">
      <c r="D2159" s="12"/>
      <c r="E2159" s="12"/>
      <c r="F2159" s="12"/>
      <c r="G2159" s="12"/>
      <c r="H2159" s="12"/>
      <c r="N2159" s="13"/>
      <c r="O2159" s="6"/>
    </row>
    <row r="2160" spans="4:15">
      <c r="D2160" s="12"/>
      <c r="E2160" s="12"/>
      <c r="F2160" s="12"/>
      <c r="G2160" s="12"/>
      <c r="H2160" s="12"/>
      <c r="N2160" s="13"/>
      <c r="O2160" s="6"/>
    </row>
    <row r="2161" spans="4:15">
      <c r="D2161" s="12"/>
      <c r="E2161" s="12"/>
      <c r="F2161" s="12"/>
      <c r="G2161" s="12"/>
      <c r="H2161" s="12"/>
      <c r="N2161" s="13"/>
      <c r="O2161" s="6"/>
    </row>
    <row r="2162" spans="4:15">
      <c r="D2162" s="12"/>
      <c r="E2162" s="12"/>
      <c r="F2162" s="12"/>
      <c r="G2162" s="12"/>
      <c r="H2162" s="12"/>
      <c r="N2162" s="13"/>
      <c r="O2162" s="6"/>
    </row>
    <row r="2163" spans="4:15">
      <c r="D2163" s="12"/>
      <c r="E2163" s="12"/>
      <c r="F2163" s="12"/>
      <c r="G2163" s="12"/>
      <c r="H2163" s="12"/>
      <c r="N2163" s="13"/>
      <c r="O2163" s="6"/>
    </row>
    <row r="2164" spans="4:15">
      <c r="D2164" s="12"/>
      <c r="E2164" s="12"/>
      <c r="F2164" s="12"/>
      <c r="G2164" s="12"/>
      <c r="H2164" s="12"/>
      <c r="N2164" s="13"/>
      <c r="O2164" s="6"/>
    </row>
    <row r="2165" spans="4:15">
      <c r="D2165" s="12"/>
      <c r="E2165" s="12"/>
      <c r="F2165" s="12"/>
      <c r="G2165" s="12"/>
      <c r="H2165" s="12"/>
      <c r="N2165" s="13"/>
      <c r="O2165" s="6"/>
    </row>
    <row r="2166" spans="4:15">
      <c r="D2166" s="12"/>
      <c r="E2166" s="12"/>
      <c r="F2166" s="12"/>
      <c r="G2166" s="12"/>
      <c r="H2166" s="12"/>
      <c r="N2166" s="13"/>
      <c r="O2166" s="6"/>
    </row>
    <row r="2167" spans="4:15">
      <c r="D2167" s="12"/>
      <c r="E2167" s="12"/>
      <c r="F2167" s="12"/>
      <c r="G2167" s="12"/>
      <c r="H2167" s="12"/>
      <c r="N2167" s="13"/>
      <c r="O2167" s="6"/>
    </row>
    <row r="2168" spans="4:15">
      <c r="D2168" s="12"/>
      <c r="E2168" s="12"/>
      <c r="F2168" s="12"/>
      <c r="G2168" s="12"/>
      <c r="H2168" s="12"/>
      <c r="N2168" s="13"/>
      <c r="O2168" s="6"/>
    </row>
    <row r="2169" spans="4:15">
      <c r="D2169" s="12"/>
      <c r="E2169" s="12"/>
      <c r="F2169" s="12"/>
      <c r="G2169" s="12"/>
      <c r="H2169" s="12"/>
      <c r="N2169" s="13"/>
      <c r="O2169" s="6"/>
    </row>
    <row r="2170" spans="4:15">
      <c r="D2170" s="12"/>
      <c r="E2170" s="12"/>
      <c r="F2170" s="12"/>
      <c r="G2170" s="12"/>
      <c r="H2170" s="12"/>
      <c r="N2170" s="13"/>
      <c r="O2170" s="6"/>
    </row>
    <row r="2171" spans="4:15">
      <c r="D2171" s="12"/>
      <c r="E2171" s="12"/>
      <c r="F2171" s="12"/>
      <c r="G2171" s="12"/>
      <c r="H2171" s="12"/>
      <c r="N2171" s="13"/>
      <c r="O2171" s="6"/>
    </row>
    <row r="2172" spans="4:15">
      <c r="D2172" s="12"/>
      <c r="E2172" s="12"/>
      <c r="F2172" s="12"/>
      <c r="G2172" s="12"/>
      <c r="H2172" s="12"/>
      <c r="N2172" s="13"/>
      <c r="O2172" s="6"/>
    </row>
    <row r="2173" spans="4:15">
      <c r="D2173" s="12"/>
      <c r="E2173" s="12"/>
      <c r="F2173" s="12"/>
      <c r="G2173" s="12"/>
      <c r="H2173" s="12"/>
      <c r="N2173" s="13"/>
      <c r="O2173" s="6"/>
    </row>
    <row r="2174" spans="4:15">
      <c r="D2174" s="12"/>
      <c r="E2174" s="12"/>
      <c r="F2174" s="12"/>
      <c r="G2174" s="12"/>
      <c r="H2174" s="12"/>
      <c r="N2174" s="13"/>
      <c r="O2174" s="6"/>
    </row>
    <row r="2175" spans="4:15">
      <c r="D2175" s="12"/>
      <c r="E2175" s="12"/>
      <c r="F2175" s="12"/>
      <c r="G2175" s="12"/>
      <c r="H2175" s="12"/>
      <c r="N2175" s="13"/>
      <c r="O2175" s="6"/>
    </row>
    <row r="2176" spans="4:15">
      <c r="D2176" s="12"/>
      <c r="E2176" s="12"/>
      <c r="F2176" s="12"/>
      <c r="G2176" s="12"/>
      <c r="H2176" s="12"/>
      <c r="N2176" s="13"/>
      <c r="O2176" s="6"/>
    </row>
    <row r="2177" spans="4:15">
      <c r="D2177" s="12"/>
      <c r="E2177" s="12"/>
      <c r="F2177" s="12"/>
      <c r="G2177" s="12"/>
      <c r="H2177" s="12"/>
      <c r="N2177" s="13"/>
      <c r="O2177" s="6"/>
    </row>
    <row r="2178" spans="4:15">
      <c r="D2178" s="12"/>
      <c r="E2178" s="12"/>
      <c r="F2178" s="12"/>
      <c r="G2178" s="12"/>
      <c r="H2178" s="12"/>
      <c r="N2178" s="13"/>
      <c r="O2178" s="6"/>
    </row>
    <row r="2179" spans="4:15">
      <c r="D2179" s="12"/>
      <c r="E2179" s="12"/>
      <c r="F2179" s="12"/>
      <c r="G2179" s="12"/>
      <c r="H2179" s="12"/>
      <c r="N2179" s="13"/>
      <c r="O2179" s="6"/>
    </row>
    <row r="2180" spans="4:15">
      <c r="D2180" s="12"/>
      <c r="E2180" s="12"/>
      <c r="F2180" s="12"/>
      <c r="G2180" s="12"/>
      <c r="H2180" s="12"/>
      <c r="N2180" s="13"/>
      <c r="O2180" s="6"/>
    </row>
    <row r="2181" spans="4:15">
      <c r="D2181" s="12"/>
      <c r="E2181" s="12"/>
      <c r="F2181" s="12"/>
      <c r="G2181" s="12"/>
      <c r="H2181" s="12"/>
      <c r="N2181" s="13"/>
      <c r="O2181" s="6"/>
    </row>
    <row r="2182" spans="4:15">
      <c r="D2182" s="12"/>
      <c r="E2182" s="12"/>
      <c r="F2182" s="12"/>
      <c r="G2182" s="12"/>
      <c r="H2182" s="12"/>
      <c r="N2182" s="13"/>
      <c r="O2182" s="6"/>
    </row>
    <row r="2183" spans="4:15">
      <c r="D2183" s="12"/>
      <c r="E2183" s="12"/>
      <c r="F2183" s="12"/>
      <c r="G2183" s="12"/>
      <c r="H2183" s="12"/>
      <c r="N2183" s="13"/>
      <c r="O2183" s="6"/>
    </row>
    <row r="2184" spans="4:15">
      <c r="D2184" s="12"/>
      <c r="E2184" s="12"/>
      <c r="F2184" s="12"/>
      <c r="G2184" s="12"/>
      <c r="H2184" s="12"/>
      <c r="N2184" s="13"/>
      <c r="O2184" s="6"/>
    </row>
    <row r="2185" spans="4:15">
      <c r="D2185" s="12"/>
      <c r="E2185" s="12"/>
      <c r="F2185" s="12"/>
      <c r="G2185" s="12"/>
      <c r="H2185" s="12"/>
      <c r="N2185" s="13"/>
      <c r="O2185" s="6"/>
    </row>
    <row r="2186" spans="4:15">
      <c r="D2186" s="12"/>
      <c r="E2186" s="12"/>
      <c r="F2186" s="12"/>
      <c r="G2186" s="12"/>
      <c r="H2186" s="12"/>
      <c r="N2186" s="13"/>
      <c r="O2186" s="6"/>
    </row>
    <row r="2187" spans="4:15">
      <c r="D2187" s="12"/>
      <c r="E2187" s="12"/>
      <c r="F2187" s="12"/>
      <c r="G2187" s="12"/>
      <c r="H2187" s="12"/>
      <c r="N2187" s="13"/>
      <c r="O2187" s="6"/>
    </row>
    <row r="2188" spans="4:15">
      <c r="D2188" s="12"/>
      <c r="E2188" s="12"/>
      <c r="F2188" s="12"/>
      <c r="G2188" s="12"/>
      <c r="H2188" s="12"/>
      <c r="N2188" s="13"/>
      <c r="O2188" s="6"/>
    </row>
    <row r="2189" spans="4:15">
      <c r="D2189" s="12"/>
      <c r="E2189" s="12"/>
      <c r="F2189" s="12"/>
      <c r="G2189" s="12"/>
      <c r="H2189" s="12"/>
      <c r="N2189" s="13"/>
      <c r="O2189" s="6"/>
    </row>
    <row r="2190" spans="4:15">
      <c r="D2190" s="12"/>
      <c r="E2190" s="12"/>
      <c r="F2190" s="12"/>
      <c r="G2190" s="12"/>
      <c r="H2190" s="12"/>
      <c r="N2190" s="13"/>
      <c r="O2190" s="6"/>
    </row>
    <row r="2191" spans="4:15">
      <c r="D2191" s="12"/>
      <c r="E2191" s="12"/>
      <c r="F2191" s="12"/>
      <c r="G2191" s="12"/>
      <c r="H2191" s="12"/>
      <c r="N2191" s="13"/>
      <c r="O2191" s="6"/>
    </row>
    <row r="2192" spans="4:15">
      <c r="D2192" s="12"/>
      <c r="E2192" s="12"/>
      <c r="F2192" s="12"/>
      <c r="G2192" s="12"/>
      <c r="H2192" s="12"/>
      <c r="N2192" s="13"/>
      <c r="O2192" s="6"/>
    </row>
    <row r="2193" spans="4:15">
      <c r="D2193" s="12"/>
      <c r="E2193" s="12"/>
      <c r="F2193" s="12"/>
      <c r="G2193" s="12"/>
      <c r="H2193" s="12"/>
      <c r="N2193" s="13"/>
      <c r="O2193" s="6"/>
    </row>
    <row r="2194" spans="4:15">
      <c r="D2194" s="12"/>
      <c r="E2194" s="12"/>
      <c r="F2194" s="12"/>
      <c r="G2194" s="12"/>
      <c r="H2194" s="12"/>
      <c r="N2194" s="13"/>
      <c r="O2194" s="6"/>
    </row>
    <row r="2195" spans="4:15">
      <c r="D2195" s="12"/>
      <c r="E2195" s="12"/>
      <c r="F2195" s="12"/>
      <c r="G2195" s="12"/>
      <c r="H2195" s="12"/>
      <c r="N2195" s="13"/>
      <c r="O2195" s="6"/>
    </row>
    <row r="2196" spans="4:15">
      <c r="D2196" s="12"/>
      <c r="E2196" s="12"/>
      <c r="F2196" s="12"/>
      <c r="G2196" s="12"/>
      <c r="H2196" s="12"/>
      <c r="N2196" s="13"/>
      <c r="O2196" s="6"/>
    </row>
    <row r="2197" spans="4:15">
      <c r="D2197" s="12"/>
      <c r="E2197" s="12"/>
      <c r="F2197" s="12"/>
      <c r="G2197" s="12"/>
      <c r="H2197" s="12"/>
      <c r="N2197" s="13"/>
      <c r="O2197" s="6"/>
    </row>
    <row r="2198" spans="4:15">
      <c r="D2198" s="12"/>
      <c r="E2198" s="12"/>
      <c r="F2198" s="12"/>
      <c r="G2198" s="12"/>
      <c r="H2198" s="12"/>
      <c r="N2198" s="13"/>
      <c r="O2198" s="6"/>
    </row>
    <row r="2199" spans="4:15">
      <c r="D2199" s="12"/>
      <c r="E2199" s="12"/>
      <c r="F2199" s="12"/>
      <c r="G2199" s="12"/>
      <c r="H2199" s="12"/>
      <c r="N2199" s="13"/>
      <c r="O2199" s="6"/>
    </row>
    <row r="2200" spans="4:15">
      <c r="D2200" s="12"/>
      <c r="E2200" s="12"/>
      <c r="F2200" s="12"/>
      <c r="G2200" s="12"/>
      <c r="H2200" s="12"/>
      <c r="N2200" s="13"/>
      <c r="O2200" s="6"/>
    </row>
    <row r="2201" spans="4:15">
      <c r="D2201" s="12"/>
      <c r="E2201" s="12"/>
      <c r="F2201" s="12"/>
      <c r="G2201" s="12"/>
      <c r="H2201" s="12"/>
      <c r="N2201" s="13"/>
      <c r="O2201" s="6"/>
    </row>
    <row r="2202" spans="4:15">
      <c r="D2202" s="12"/>
      <c r="E2202" s="12"/>
      <c r="F2202" s="12"/>
      <c r="G2202" s="12"/>
      <c r="H2202" s="12"/>
      <c r="N2202" s="13"/>
      <c r="O2202" s="6"/>
    </row>
    <row r="2203" spans="4:15">
      <c r="D2203" s="12"/>
      <c r="E2203" s="12"/>
      <c r="F2203" s="12"/>
      <c r="G2203" s="12"/>
      <c r="H2203" s="12"/>
      <c r="N2203" s="13"/>
      <c r="O2203" s="6"/>
    </row>
    <row r="2204" spans="4:15">
      <c r="D2204" s="12"/>
      <c r="E2204" s="12"/>
      <c r="F2204" s="12"/>
      <c r="G2204" s="12"/>
      <c r="H2204" s="12"/>
      <c r="N2204" s="13"/>
      <c r="O2204" s="6"/>
    </row>
    <row r="2205" spans="4:15">
      <c r="D2205" s="12"/>
      <c r="E2205" s="12"/>
      <c r="F2205" s="12"/>
      <c r="G2205" s="12"/>
      <c r="H2205" s="12"/>
      <c r="N2205" s="13"/>
      <c r="O2205" s="6"/>
    </row>
    <row r="2206" spans="4:15">
      <c r="D2206" s="12"/>
      <c r="E2206" s="12"/>
      <c r="F2206" s="12"/>
      <c r="G2206" s="12"/>
      <c r="H2206" s="12"/>
      <c r="N2206" s="13"/>
      <c r="O2206" s="6"/>
    </row>
    <row r="2207" spans="4:15">
      <c r="D2207" s="12"/>
      <c r="E2207" s="12"/>
      <c r="F2207" s="12"/>
      <c r="G2207" s="12"/>
      <c r="H2207" s="12"/>
      <c r="N2207" s="13"/>
      <c r="O2207" s="6"/>
    </row>
    <row r="2208" spans="4:15">
      <c r="D2208" s="12"/>
      <c r="E2208" s="12"/>
      <c r="F2208" s="12"/>
      <c r="G2208" s="12"/>
      <c r="H2208" s="12"/>
      <c r="N2208" s="13"/>
      <c r="O2208" s="6"/>
    </row>
    <row r="2209" spans="4:15">
      <c r="D2209" s="12"/>
      <c r="E2209" s="12"/>
      <c r="F2209" s="12"/>
      <c r="G2209" s="12"/>
      <c r="H2209" s="12"/>
      <c r="N2209" s="13"/>
      <c r="O2209" s="6"/>
    </row>
    <row r="2210" spans="4:15">
      <c r="D2210" s="12"/>
      <c r="E2210" s="12"/>
      <c r="F2210" s="12"/>
      <c r="G2210" s="12"/>
      <c r="H2210" s="12"/>
      <c r="N2210" s="13"/>
      <c r="O2210" s="6"/>
    </row>
    <row r="2211" spans="4:15">
      <c r="D2211" s="12"/>
      <c r="E2211" s="12"/>
      <c r="F2211" s="12"/>
      <c r="G2211" s="12"/>
      <c r="H2211" s="12"/>
      <c r="N2211" s="13"/>
      <c r="O2211" s="6"/>
    </row>
    <row r="2212" spans="4:15">
      <c r="D2212" s="12"/>
      <c r="E2212" s="12"/>
      <c r="F2212" s="12"/>
      <c r="G2212" s="12"/>
      <c r="H2212" s="12"/>
      <c r="N2212" s="13"/>
      <c r="O2212" s="6"/>
    </row>
    <row r="2213" spans="4:15">
      <c r="D2213" s="12"/>
      <c r="E2213" s="12"/>
      <c r="F2213" s="12"/>
      <c r="G2213" s="12"/>
      <c r="H2213" s="12"/>
      <c r="N2213" s="13"/>
      <c r="O2213" s="6"/>
    </row>
    <row r="2214" spans="4:15">
      <c r="D2214" s="12"/>
      <c r="E2214" s="12"/>
      <c r="F2214" s="12"/>
      <c r="G2214" s="12"/>
      <c r="H2214" s="12"/>
      <c r="N2214" s="13"/>
      <c r="O2214" s="6"/>
    </row>
    <row r="2215" spans="4:15">
      <c r="D2215" s="12"/>
      <c r="E2215" s="12"/>
      <c r="F2215" s="12"/>
      <c r="G2215" s="12"/>
      <c r="H2215" s="12"/>
      <c r="N2215" s="13"/>
      <c r="O2215" s="6"/>
    </row>
    <row r="2216" spans="4:15">
      <c r="D2216" s="12"/>
      <c r="E2216" s="12"/>
      <c r="F2216" s="12"/>
      <c r="G2216" s="12"/>
      <c r="H2216" s="12"/>
      <c r="N2216" s="13"/>
      <c r="O2216" s="6"/>
    </row>
    <row r="2217" spans="4:15">
      <c r="D2217" s="12"/>
      <c r="E2217" s="12"/>
      <c r="F2217" s="12"/>
      <c r="G2217" s="12"/>
      <c r="H2217" s="12"/>
      <c r="N2217" s="13"/>
      <c r="O2217" s="6"/>
    </row>
    <row r="2218" spans="4:15">
      <c r="D2218" s="12"/>
      <c r="E2218" s="12"/>
      <c r="F2218" s="12"/>
      <c r="G2218" s="12"/>
      <c r="H2218" s="12"/>
      <c r="N2218" s="13"/>
      <c r="O2218" s="6"/>
    </row>
    <row r="2219" spans="4:15">
      <c r="D2219" s="12"/>
      <c r="E2219" s="12"/>
      <c r="F2219" s="12"/>
      <c r="G2219" s="12"/>
      <c r="H2219" s="12"/>
      <c r="N2219" s="13"/>
      <c r="O2219" s="6"/>
    </row>
    <row r="2220" spans="4:15">
      <c r="D2220" s="12"/>
      <c r="E2220" s="12"/>
      <c r="F2220" s="12"/>
      <c r="G2220" s="12"/>
      <c r="H2220" s="12"/>
      <c r="N2220" s="13"/>
      <c r="O2220" s="6"/>
    </row>
    <row r="2221" spans="4:15">
      <c r="D2221" s="12"/>
      <c r="E2221" s="12"/>
      <c r="F2221" s="12"/>
      <c r="G2221" s="12"/>
      <c r="H2221" s="12"/>
      <c r="N2221" s="13"/>
      <c r="O2221" s="6"/>
    </row>
    <row r="2222" spans="4:15">
      <c r="D2222" s="12"/>
      <c r="E2222" s="12"/>
      <c r="F2222" s="12"/>
      <c r="G2222" s="12"/>
      <c r="H2222" s="12"/>
      <c r="N2222" s="13"/>
      <c r="O2222" s="6"/>
    </row>
    <row r="2223" spans="4:15">
      <c r="D2223" s="12"/>
      <c r="E2223" s="12"/>
      <c r="F2223" s="12"/>
      <c r="G2223" s="12"/>
      <c r="H2223" s="12"/>
      <c r="N2223" s="13"/>
      <c r="O2223" s="6"/>
    </row>
    <row r="2224" spans="4:15">
      <c r="D2224" s="12"/>
      <c r="E2224" s="12"/>
      <c r="F2224" s="12"/>
      <c r="G2224" s="12"/>
      <c r="H2224" s="12"/>
      <c r="N2224" s="13"/>
      <c r="O2224" s="6"/>
    </row>
    <row r="2225" spans="4:15">
      <c r="D2225" s="12"/>
      <c r="E2225" s="12"/>
      <c r="F2225" s="12"/>
      <c r="G2225" s="12"/>
      <c r="H2225" s="12"/>
      <c r="N2225" s="13"/>
      <c r="O2225" s="6"/>
    </row>
    <row r="2226" spans="4:15">
      <c r="D2226" s="12"/>
      <c r="E2226" s="12"/>
      <c r="F2226" s="12"/>
      <c r="G2226" s="12"/>
      <c r="H2226" s="12"/>
      <c r="N2226" s="13"/>
      <c r="O2226" s="6"/>
    </row>
    <row r="2227" spans="4:15">
      <c r="D2227" s="12"/>
      <c r="E2227" s="12"/>
      <c r="F2227" s="12"/>
      <c r="G2227" s="12"/>
      <c r="H2227" s="12"/>
      <c r="N2227" s="13"/>
      <c r="O2227" s="6"/>
    </row>
    <row r="2228" spans="4:15">
      <c r="D2228" s="12"/>
      <c r="E2228" s="12"/>
      <c r="F2228" s="12"/>
      <c r="G2228" s="12"/>
      <c r="H2228" s="12"/>
      <c r="N2228" s="13"/>
      <c r="O2228" s="6"/>
    </row>
    <row r="2229" spans="4:15">
      <c r="D2229" s="12"/>
      <c r="E2229" s="12"/>
      <c r="F2229" s="12"/>
      <c r="G2229" s="12"/>
      <c r="H2229" s="12"/>
      <c r="N2229" s="13"/>
      <c r="O2229" s="6"/>
    </row>
    <row r="2230" spans="4:15">
      <c r="D2230" s="12"/>
      <c r="E2230" s="12"/>
      <c r="F2230" s="12"/>
      <c r="G2230" s="12"/>
      <c r="H2230" s="12"/>
      <c r="N2230" s="13"/>
      <c r="O2230" s="6"/>
    </row>
    <row r="2231" spans="4:15">
      <c r="D2231" s="12"/>
      <c r="E2231" s="12"/>
      <c r="F2231" s="12"/>
      <c r="G2231" s="12"/>
      <c r="H2231" s="12"/>
      <c r="N2231" s="13"/>
      <c r="O2231" s="6"/>
    </row>
    <row r="2232" spans="4:15">
      <c r="D2232" s="12"/>
      <c r="E2232" s="12"/>
      <c r="F2232" s="12"/>
      <c r="G2232" s="12"/>
      <c r="H2232" s="12"/>
      <c r="N2232" s="13"/>
      <c r="O2232" s="6"/>
    </row>
    <row r="2233" spans="4:15">
      <c r="D2233" s="12"/>
      <c r="E2233" s="12"/>
      <c r="F2233" s="12"/>
      <c r="G2233" s="12"/>
      <c r="H2233" s="12"/>
      <c r="N2233" s="13"/>
      <c r="O2233" s="6"/>
    </row>
    <row r="2234" spans="4:15">
      <c r="D2234" s="12"/>
      <c r="E2234" s="12"/>
      <c r="F2234" s="12"/>
      <c r="G2234" s="12"/>
      <c r="H2234" s="12"/>
      <c r="N2234" s="13"/>
      <c r="O2234" s="6"/>
    </row>
    <row r="2235" spans="4:15">
      <c r="D2235" s="12"/>
      <c r="E2235" s="12"/>
      <c r="F2235" s="12"/>
      <c r="G2235" s="12"/>
      <c r="H2235" s="12"/>
      <c r="N2235" s="13"/>
      <c r="O2235" s="6"/>
    </row>
    <row r="2236" spans="4:15">
      <c r="D2236" s="12"/>
      <c r="E2236" s="12"/>
      <c r="F2236" s="12"/>
      <c r="G2236" s="12"/>
      <c r="H2236" s="12"/>
      <c r="N2236" s="13"/>
      <c r="O2236" s="6"/>
    </row>
    <row r="2237" spans="4:15">
      <c r="D2237" s="12"/>
      <c r="E2237" s="12"/>
      <c r="F2237" s="12"/>
      <c r="G2237" s="12"/>
      <c r="H2237" s="12"/>
      <c r="N2237" s="13"/>
      <c r="O2237" s="6"/>
    </row>
    <row r="2238" spans="4:15">
      <c r="D2238" s="12"/>
      <c r="E2238" s="12"/>
      <c r="F2238" s="12"/>
      <c r="G2238" s="12"/>
      <c r="H2238" s="12"/>
      <c r="N2238" s="13"/>
      <c r="O2238" s="6"/>
    </row>
    <row r="2239" spans="4:15">
      <c r="D2239" s="12"/>
      <c r="E2239" s="12"/>
      <c r="F2239" s="12"/>
      <c r="G2239" s="12"/>
      <c r="H2239" s="12"/>
      <c r="N2239" s="13"/>
      <c r="O2239" s="6"/>
    </row>
    <row r="2240" spans="4:15">
      <c r="D2240" s="12"/>
      <c r="E2240" s="12"/>
      <c r="F2240" s="12"/>
      <c r="G2240" s="12"/>
      <c r="H2240" s="12"/>
      <c r="N2240" s="13"/>
      <c r="O2240" s="6"/>
    </row>
    <row r="2241" spans="4:15">
      <c r="D2241" s="12"/>
      <c r="E2241" s="12"/>
      <c r="F2241" s="12"/>
      <c r="G2241" s="12"/>
      <c r="H2241" s="12"/>
      <c r="N2241" s="13"/>
      <c r="O2241" s="6"/>
    </row>
    <row r="2242" spans="4:15">
      <c r="D2242" s="12"/>
      <c r="E2242" s="12"/>
      <c r="F2242" s="12"/>
      <c r="G2242" s="12"/>
      <c r="H2242" s="12"/>
      <c r="N2242" s="13"/>
      <c r="O2242" s="6"/>
    </row>
    <row r="2243" spans="4:15">
      <c r="D2243" s="12"/>
      <c r="E2243" s="12"/>
      <c r="F2243" s="12"/>
      <c r="G2243" s="12"/>
      <c r="H2243" s="12"/>
      <c r="N2243" s="13"/>
      <c r="O2243" s="6"/>
    </row>
    <row r="2244" spans="4:15">
      <c r="D2244" s="12"/>
      <c r="E2244" s="12"/>
      <c r="F2244" s="12"/>
      <c r="G2244" s="12"/>
      <c r="H2244" s="12"/>
      <c r="N2244" s="13"/>
      <c r="O2244" s="6"/>
    </row>
    <row r="2245" spans="4:15">
      <c r="D2245" s="12"/>
      <c r="E2245" s="12"/>
      <c r="F2245" s="12"/>
      <c r="G2245" s="12"/>
      <c r="H2245" s="12"/>
      <c r="N2245" s="13"/>
      <c r="O2245" s="6"/>
    </row>
    <row r="2246" spans="4:15">
      <c r="D2246" s="12"/>
      <c r="E2246" s="12"/>
      <c r="F2246" s="12"/>
      <c r="G2246" s="12"/>
      <c r="H2246" s="12"/>
      <c r="N2246" s="13"/>
      <c r="O2246" s="6"/>
    </row>
    <row r="2247" spans="4:15">
      <c r="D2247" s="12"/>
      <c r="E2247" s="12"/>
      <c r="F2247" s="12"/>
      <c r="G2247" s="12"/>
      <c r="H2247" s="12"/>
      <c r="N2247" s="13"/>
      <c r="O2247" s="6"/>
    </row>
    <row r="2248" spans="4:15">
      <c r="D2248" s="12"/>
      <c r="E2248" s="12"/>
      <c r="F2248" s="12"/>
      <c r="G2248" s="12"/>
      <c r="H2248" s="12"/>
      <c r="N2248" s="13"/>
      <c r="O2248" s="6"/>
    </row>
    <row r="2249" spans="4:15">
      <c r="D2249" s="12"/>
      <c r="E2249" s="12"/>
      <c r="F2249" s="12"/>
      <c r="G2249" s="12"/>
      <c r="H2249" s="12"/>
      <c r="N2249" s="13"/>
      <c r="O2249" s="6"/>
    </row>
    <row r="2250" spans="4:15">
      <c r="D2250" s="12"/>
      <c r="E2250" s="12"/>
      <c r="F2250" s="12"/>
      <c r="G2250" s="12"/>
      <c r="H2250" s="12"/>
      <c r="N2250" s="13"/>
      <c r="O2250" s="6"/>
    </row>
    <row r="2251" spans="4:15">
      <c r="D2251" s="12"/>
      <c r="E2251" s="12"/>
      <c r="F2251" s="12"/>
      <c r="G2251" s="12"/>
      <c r="H2251" s="12"/>
      <c r="N2251" s="13"/>
      <c r="O2251" s="6"/>
    </row>
    <row r="2252" spans="4:15">
      <c r="D2252" s="12"/>
      <c r="E2252" s="12"/>
      <c r="F2252" s="12"/>
      <c r="G2252" s="12"/>
      <c r="H2252" s="12"/>
      <c r="N2252" s="13"/>
      <c r="O2252" s="6"/>
    </row>
    <row r="2253" spans="4:15">
      <c r="D2253" s="12"/>
      <c r="E2253" s="12"/>
      <c r="F2253" s="12"/>
      <c r="G2253" s="12"/>
      <c r="H2253" s="12"/>
      <c r="N2253" s="13"/>
      <c r="O2253" s="6"/>
    </row>
    <row r="2254" spans="4:15">
      <c r="D2254" s="12"/>
      <c r="E2254" s="12"/>
      <c r="F2254" s="12"/>
      <c r="G2254" s="12"/>
      <c r="H2254" s="12"/>
      <c r="N2254" s="13"/>
      <c r="O2254" s="6"/>
    </row>
    <row r="2255" spans="4:15">
      <c r="D2255" s="12"/>
      <c r="E2255" s="12"/>
      <c r="F2255" s="12"/>
      <c r="G2255" s="12"/>
      <c r="H2255" s="12"/>
      <c r="N2255" s="13"/>
      <c r="O2255" s="6"/>
    </row>
    <row r="2256" spans="4:15">
      <c r="D2256" s="12"/>
      <c r="E2256" s="12"/>
      <c r="F2256" s="12"/>
      <c r="G2256" s="12"/>
      <c r="H2256" s="12"/>
      <c r="N2256" s="13"/>
      <c r="O2256" s="6"/>
    </row>
    <row r="2257" spans="4:15">
      <c r="D2257" s="12"/>
      <c r="E2257" s="12"/>
      <c r="F2257" s="12"/>
      <c r="G2257" s="12"/>
      <c r="H2257" s="12"/>
      <c r="N2257" s="13"/>
      <c r="O2257" s="6"/>
    </row>
    <row r="2258" spans="4:15">
      <c r="D2258" s="12"/>
      <c r="E2258" s="12"/>
      <c r="F2258" s="12"/>
      <c r="G2258" s="12"/>
      <c r="H2258" s="12"/>
      <c r="N2258" s="13"/>
      <c r="O2258" s="6"/>
    </row>
    <row r="2259" spans="4:15">
      <c r="D2259" s="12"/>
      <c r="E2259" s="12"/>
      <c r="F2259" s="12"/>
      <c r="G2259" s="12"/>
      <c r="H2259" s="12"/>
      <c r="N2259" s="13"/>
      <c r="O2259" s="6"/>
    </row>
    <row r="2260" spans="4:15">
      <c r="D2260" s="12"/>
      <c r="E2260" s="12"/>
      <c r="F2260" s="12"/>
      <c r="G2260" s="12"/>
      <c r="H2260" s="12"/>
      <c r="N2260" s="13"/>
      <c r="O2260" s="6"/>
    </row>
    <row r="2261" spans="4:15">
      <c r="D2261" s="12"/>
      <c r="E2261" s="12"/>
      <c r="F2261" s="12"/>
      <c r="G2261" s="12"/>
      <c r="H2261" s="12"/>
      <c r="N2261" s="13"/>
      <c r="O2261" s="6"/>
    </row>
    <row r="2262" spans="4:15">
      <c r="D2262" s="12"/>
      <c r="E2262" s="12"/>
      <c r="F2262" s="12"/>
      <c r="G2262" s="12"/>
      <c r="H2262" s="12"/>
      <c r="N2262" s="13"/>
      <c r="O2262" s="6"/>
    </row>
    <row r="2263" spans="4:15">
      <c r="D2263" s="12"/>
      <c r="E2263" s="12"/>
      <c r="F2263" s="12"/>
      <c r="G2263" s="12"/>
      <c r="H2263" s="12"/>
      <c r="N2263" s="13"/>
      <c r="O2263" s="6"/>
    </row>
    <row r="2264" spans="4:15">
      <c r="D2264" s="12"/>
      <c r="E2264" s="12"/>
      <c r="F2264" s="12"/>
      <c r="G2264" s="12"/>
      <c r="H2264" s="12"/>
      <c r="N2264" s="13"/>
      <c r="O2264" s="6"/>
    </row>
    <row r="2265" spans="4:15">
      <c r="D2265" s="12"/>
      <c r="E2265" s="12"/>
      <c r="F2265" s="12"/>
      <c r="G2265" s="12"/>
      <c r="H2265" s="12"/>
      <c r="N2265" s="13"/>
      <c r="O2265" s="6"/>
    </row>
    <row r="2266" spans="4:15">
      <c r="D2266" s="12"/>
      <c r="E2266" s="12"/>
      <c r="F2266" s="12"/>
      <c r="G2266" s="12"/>
      <c r="H2266" s="12"/>
      <c r="N2266" s="13"/>
      <c r="O2266" s="6"/>
    </row>
    <row r="2267" spans="4:15">
      <c r="D2267" s="12"/>
      <c r="E2267" s="12"/>
      <c r="F2267" s="12"/>
      <c r="G2267" s="12"/>
      <c r="H2267" s="12"/>
      <c r="N2267" s="13"/>
      <c r="O2267" s="6"/>
    </row>
    <row r="2268" spans="4:15">
      <c r="D2268" s="12"/>
      <c r="E2268" s="12"/>
      <c r="F2268" s="12"/>
      <c r="G2268" s="12"/>
      <c r="H2268" s="12"/>
      <c r="N2268" s="13"/>
      <c r="O2268" s="6"/>
    </row>
    <row r="2269" spans="4:15">
      <c r="D2269" s="12"/>
      <c r="E2269" s="12"/>
      <c r="F2269" s="12"/>
      <c r="G2269" s="12"/>
      <c r="H2269" s="12"/>
      <c r="N2269" s="13"/>
      <c r="O2269" s="6"/>
    </row>
    <row r="2270" spans="4:15">
      <c r="D2270" s="12"/>
      <c r="E2270" s="12"/>
      <c r="F2270" s="12"/>
      <c r="G2270" s="12"/>
      <c r="H2270" s="12"/>
      <c r="N2270" s="13"/>
      <c r="O2270" s="6"/>
    </row>
    <row r="2271" spans="4:15">
      <c r="D2271" s="12"/>
      <c r="E2271" s="12"/>
      <c r="F2271" s="12"/>
      <c r="G2271" s="12"/>
      <c r="H2271" s="12"/>
      <c r="N2271" s="13"/>
      <c r="O2271" s="6"/>
    </row>
    <row r="2272" spans="4:15">
      <c r="D2272" s="12"/>
      <c r="E2272" s="12"/>
      <c r="F2272" s="12"/>
      <c r="G2272" s="12"/>
      <c r="H2272" s="12"/>
      <c r="N2272" s="13"/>
      <c r="O2272" s="6"/>
    </row>
    <row r="2273" spans="4:15">
      <c r="D2273" s="12"/>
      <c r="E2273" s="12"/>
      <c r="F2273" s="12"/>
      <c r="G2273" s="12"/>
      <c r="H2273" s="12"/>
      <c r="N2273" s="13"/>
      <c r="O2273" s="6"/>
    </row>
    <row r="2274" spans="4:15">
      <c r="D2274" s="12"/>
      <c r="E2274" s="12"/>
      <c r="F2274" s="12"/>
      <c r="G2274" s="12"/>
      <c r="H2274" s="12"/>
      <c r="N2274" s="13"/>
      <c r="O2274" s="6"/>
    </row>
    <row r="2275" spans="4:15">
      <c r="D2275" s="12"/>
      <c r="E2275" s="12"/>
      <c r="F2275" s="12"/>
      <c r="G2275" s="12"/>
      <c r="H2275" s="12"/>
      <c r="N2275" s="13"/>
      <c r="O2275" s="6"/>
    </row>
    <row r="2276" spans="4:15">
      <c r="D2276" s="12"/>
      <c r="E2276" s="12"/>
      <c r="F2276" s="12"/>
      <c r="G2276" s="12"/>
      <c r="H2276" s="12"/>
      <c r="N2276" s="13"/>
      <c r="O2276" s="6"/>
    </row>
    <row r="2277" spans="4:15">
      <c r="D2277" s="12"/>
      <c r="E2277" s="12"/>
      <c r="F2277" s="12"/>
      <c r="G2277" s="12"/>
      <c r="H2277" s="12"/>
      <c r="N2277" s="13"/>
      <c r="O2277" s="6"/>
    </row>
    <row r="2278" spans="4:15">
      <c r="D2278" s="12"/>
      <c r="E2278" s="12"/>
      <c r="F2278" s="12"/>
      <c r="G2278" s="12"/>
      <c r="H2278" s="12"/>
      <c r="N2278" s="13"/>
      <c r="O2278" s="6"/>
    </row>
    <row r="2279" spans="4:15">
      <c r="D2279" s="12"/>
      <c r="E2279" s="12"/>
      <c r="F2279" s="12"/>
      <c r="G2279" s="12"/>
      <c r="H2279" s="12"/>
      <c r="N2279" s="13"/>
      <c r="O2279" s="6"/>
    </row>
    <row r="2280" spans="4:15">
      <c r="D2280" s="12"/>
      <c r="E2280" s="12"/>
      <c r="F2280" s="12"/>
      <c r="G2280" s="12"/>
      <c r="H2280" s="12"/>
      <c r="N2280" s="13"/>
      <c r="O2280" s="6"/>
    </row>
    <row r="2281" spans="4:15">
      <c r="D2281" s="12"/>
      <c r="E2281" s="12"/>
      <c r="F2281" s="12"/>
      <c r="G2281" s="12"/>
      <c r="H2281" s="12"/>
      <c r="N2281" s="13"/>
      <c r="O2281" s="6"/>
    </row>
    <row r="2282" spans="4:15">
      <c r="D2282" s="12"/>
      <c r="E2282" s="12"/>
      <c r="F2282" s="12"/>
      <c r="G2282" s="12"/>
      <c r="H2282" s="12"/>
      <c r="N2282" s="13"/>
      <c r="O2282" s="6"/>
    </row>
    <row r="2283" spans="4:15">
      <c r="D2283" s="12"/>
      <c r="E2283" s="12"/>
      <c r="F2283" s="12"/>
      <c r="G2283" s="12"/>
      <c r="H2283" s="12"/>
      <c r="N2283" s="13"/>
      <c r="O2283" s="6"/>
    </row>
    <row r="2284" spans="4:15">
      <c r="D2284" s="12"/>
      <c r="E2284" s="12"/>
      <c r="F2284" s="12"/>
      <c r="G2284" s="12"/>
      <c r="H2284" s="12"/>
      <c r="N2284" s="13"/>
      <c r="O2284" s="6"/>
    </row>
    <row r="2285" spans="4:15">
      <c r="D2285" s="12"/>
      <c r="E2285" s="12"/>
      <c r="F2285" s="12"/>
      <c r="G2285" s="12"/>
      <c r="H2285" s="12"/>
      <c r="N2285" s="13"/>
      <c r="O2285" s="6"/>
    </row>
    <row r="2286" spans="4:15">
      <c r="D2286" s="12"/>
      <c r="E2286" s="12"/>
      <c r="F2286" s="12"/>
      <c r="G2286" s="12"/>
      <c r="H2286" s="12"/>
      <c r="N2286" s="13"/>
      <c r="O2286" s="6"/>
    </row>
    <row r="2287" spans="4:15">
      <c r="D2287" s="12"/>
      <c r="E2287" s="12"/>
      <c r="F2287" s="12"/>
      <c r="G2287" s="12"/>
      <c r="H2287" s="12"/>
      <c r="N2287" s="13"/>
      <c r="O2287" s="6"/>
    </row>
    <row r="2288" spans="4:15">
      <c r="D2288" s="12"/>
      <c r="E2288" s="12"/>
      <c r="F2288" s="12"/>
      <c r="G2288" s="12"/>
      <c r="H2288" s="12"/>
      <c r="N2288" s="13"/>
      <c r="O2288" s="6"/>
    </row>
    <row r="2289" spans="4:15">
      <c r="D2289" s="12"/>
      <c r="E2289" s="12"/>
      <c r="F2289" s="12"/>
      <c r="G2289" s="12"/>
      <c r="H2289" s="12"/>
      <c r="N2289" s="13"/>
      <c r="O2289" s="6"/>
    </row>
    <row r="2290" spans="4:15">
      <c r="D2290" s="12"/>
      <c r="E2290" s="12"/>
      <c r="F2290" s="12"/>
      <c r="G2290" s="12"/>
      <c r="H2290" s="12"/>
      <c r="N2290" s="13"/>
      <c r="O2290" s="6"/>
    </row>
    <row r="2291" spans="4:15">
      <c r="D2291" s="12"/>
      <c r="E2291" s="12"/>
      <c r="F2291" s="12"/>
      <c r="G2291" s="12"/>
      <c r="H2291" s="12"/>
      <c r="N2291" s="13"/>
      <c r="O2291" s="6"/>
    </row>
    <row r="2292" spans="4:15">
      <c r="D2292" s="12"/>
      <c r="E2292" s="12"/>
      <c r="F2292" s="12"/>
      <c r="G2292" s="12"/>
      <c r="H2292" s="12"/>
      <c r="N2292" s="13"/>
      <c r="O2292" s="6"/>
    </row>
    <row r="2293" spans="4:15">
      <c r="D2293" s="12"/>
      <c r="E2293" s="12"/>
      <c r="F2293" s="12"/>
      <c r="G2293" s="12"/>
      <c r="H2293" s="12"/>
      <c r="N2293" s="13"/>
      <c r="O2293" s="6"/>
    </row>
    <row r="2294" spans="4:15">
      <c r="D2294" s="12"/>
      <c r="E2294" s="12"/>
      <c r="F2294" s="12"/>
      <c r="G2294" s="12"/>
      <c r="H2294" s="12"/>
      <c r="N2294" s="13"/>
      <c r="O2294" s="6"/>
    </row>
    <row r="2295" spans="4:15">
      <c r="D2295" s="12"/>
      <c r="E2295" s="12"/>
      <c r="F2295" s="12"/>
      <c r="G2295" s="12"/>
      <c r="H2295" s="12"/>
      <c r="N2295" s="13"/>
      <c r="O2295" s="6"/>
    </row>
    <row r="2296" spans="4:15">
      <c r="D2296" s="12"/>
      <c r="E2296" s="12"/>
      <c r="F2296" s="12"/>
      <c r="G2296" s="12"/>
      <c r="H2296" s="12"/>
      <c r="N2296" s="13"/>
      <c r="O2296" s="6"/>
    </row>
    <row r="2297" spans="4:15">
      <c r="D2297" s="12"/>
      <c r="E2297" s="12"/>
      <c r="F2297" s="12"/>
      <c r="G2297" s="12"/>
      <c r="H2297" s="12"/>
      <c r="N2297" s="13"/>
      <c r="O2297" s="6"/>
    </row>
    <row r="2298" spans="4:15">
      <c r="D2298" s="12"/>
      <c r="E2298" s="12"/>
      <c r="F2298" s="12"/>
      <c r="G2298" s="12"/>
      <c r="H2298" s="12"/>
      <c r="N2298" s="13"/>
      <c r="O2298" s="6"/>
    </row>
    <row r="2299" spans="4:15">
      <c r="D2299" s="12"/>
      <c r="E2299" s="12"/>
      <c r="F2299" s="12"/>
      <c r="G2299" s="12"/>
      <c r="H2299" s="12"/>
      <c r="N2299" s="13"/>
      <c r="O2299" s="6"/>
    </row>
    <row r="2300" spans="4:15">
      <c r="D2300" s="12"/>
      <c r="E2300" s="12"/>
      <c r="F2300" s="12"/>
      <c r="G2300" s="12"/>
      <c r="H2300" s="12"/>
      <c r="N2300" s="13"/>
      <c r="O2300" s="6"/>
    </row>
    <row r="2301" spans="4:15">
      <c r="D2301" s="12"/>
      <c r="E2301" s="12"/>
      <c r="F2301" s="12"/>
      <c r="G2301" s="12"/>
      <c r="H2301" s="12"/>
      <c r="N2301" s="13"/>
      <c r="O2301" s="6"/>
    </row>
    <row r="2302" spans="4:15">
      <c r="D2302" s="12"/>
      <c r="E2302" s="12"/>
      <c r="F2302" s="12"/>
      <c r="G2302" s="12"/>
      <c r="H2302" s="12"/>
      <c r="N2302" s="13"/>
      <c r="O2302" s="6"/>
    </row>
    <row r="2303" spans="4:15">
      <c r="D2303" s="12"/>
      <c r="E2303" s="12"/>
      <c r="F2303" s="12"/>
      <c r="G2303" s="12"/>
      <c r="H2303" s="12"/>
      <c r="N2303" s="13"/>
      <c r="O2303" s="6"/>
    </row>
    <row r="2304" spans="4:15">
      <c r="D2304" s="12"/>
      <c r="E2304" s="12"/>
      <c r="F2304" s="12"/>
      <c r="G2304" s="12"/>
      <c r="H2304" s="12"/>
      <c r="N2304" s="13"/>
      <c r="O2304" s="6"/>
    </row>
    <row r="2305" spans="4:15">
      <c r="D2305" s="12"/>
      <c r="E2305" s="12"/>
      <c r="F2305" s="12"/>
      <c r="G2305" s="12"/>
      <c r="H2305" s="12"/>
      <c r="N2305" s="13"/>
      <c r="O2305" s="6"/>
    </row>
    <row r="2306" spans="4:15">
      <c r="D2306" s="12"/>
      <c r="E2306" s="12"/>
      <c r="F2306" s="12"/>
      <c r="G2306" s="12"/>
      <c r="H2306" s="12"/>
      <c r="N2306" s="13"/>
      <c r="O2306" s="6"/>
    </row>
    <row r="2307" spans="4:15">
      <c r="D2307" s="12"/>
      <c r="E2307" s="12"/>
      <c r="F2307" s="12"/>
      <c r="G2307" s="12"/>
      <c r="H2307" s="12"/>
      <c r="N2307" s="13"/>
      <c r="O2307" s="6"/>
    </row>
    <row r="2308" spans="4:15">
      <c r="D2308" s="12"/>
      <c r="E2308" s="12"/>
      <c r="F2308" s="12"/>
      <c r="G2308" s="12"/>
      <c r="H2308" s="12"/>
      <c r="N2308" s="13"/>
      <c r="O2308" s="6"/>
    </row>
    <row r="2309" spans="4:15">
      <c r="D2309" s="12"/>
      <c r="E2309" s="12"/>
      <c r="F2309" s="12"/>
      <c r="G2309" s="12"/>
      <c r="H2309" s="12"/>
      <c r="N2309" s="13"/>
      <c r="O2309" s="6"/>
    </row>
    <row r="2310" spans="4:15">
      <c r="D2310" s="12"/>
      <c r="E2310" s="12"/>
      <c r="F2310" s="12"/>
      <c r="G2310" s="12"/>
      <c r="H2310" s="12"/>
      <c r="N2310" s="13"/>
      <c r="O2310" s="6"/>
    </row>
    <row r="2311" spans="4:15">
      <c r="D2311" s="12"/>
      <c r="E2311" s="12"/>
      <c r="F2311" s="12"/>
      <c r="G2311" s="12"/>
      <c r="H2311" s="12"/>
      <c r="N2311" s="13"/>
      <c r="O2311" s="6"/>
    </row>
    <row r="2312" spans="4:15">
      <c r="D2312" s="12"/>
      <c r="E2312" s="12"/>
      <c r="F2312" s="12"/>
      <c r="G2312" s="12"/>
      <c r="H2312" s="12"/>
      <c r="N2312" s="13"/>
      <c r="O2312" s="6"/>
    </row>
    <row r="2313" spans="4:15">
      <c r="D2313" s="12"/>
      <c r="E2313" s="12"/>
      <c r="F2313" s="12"/>
      <c r="G2313" s="12"/>
      <c r="H2313" s="12"/>
      <c r="N2313" s="13"/>
      <c r="O2313" s="6"/>
    </row>
    <row r="2314" spans="4:15">
      <c r="D2314" s="12"/>
      <c r="E2314" s="12"/>
      <c r="F2314" s="12"/>
      <c r="G2314" s="12"/>
      <c r="H2314" s="12"/>
      <c r="N2314" s="13"/>
      <c r="O2314" s="6"/>
    </row>
    <row r="2315" spans="4:15">
      <c r="D2315" s="12"/>
      <c r="E2315" s="12"/>
      <c r="F2315" s="12"/>
      <c r="G2315" s="12"/>
      <c r="H2315" s="12"/>
      <c r="N2315" s="13"/>
      <c r="O2315" s="6"/>
    </row>
    <row r="2316" spans="4:15">
      <c r="D2316" s="12"/>
      <c r="E2316" s="12"/>
      <c r="F2316" s="12"/>
      <c r="G2316" s="12"/>
      <c r="H2316" s="12"/>
      <c r="N2316" s="13"/>
      <c r="O2316" s="6"/>
    </row>
    <row r="2317" spans="4:15">
      <c r="D2317" s="12"/>
      <c r="E2317" s="12"/>
      <c r="F2317" s="12"/>
      <c r="G2317" s="12"/>
      <c r="H2317" s="12"/>
      <c r="N2317" s="13"/>
      <c r="O2317" s="6"/>
    </row>
    <row r="2318" spans="4:15">
      <c r="D2318" s="12"/>
      <c r="E2318" s="12"/>
      <c r="F2318" s="12"/>
      <c r="G2318" s="12"/>
      <c r="H2318" s="12"/>
      <c r="N2318" s="13"/>
      <c r="O2318" s="6"/>
    </row>
    <row r="2319" spans="4:15">
      <c r="D2319" s="12"/>
      <c r="E2319" s="12"/>
      <c r="F2319" s="12"/>
      <c r="G2319" s="12"/>
      <c r="H2319" s="12"/>
      <c r="N2319" s="13"/>
      <c r="O2319" s="6"/>
    </row>
    <row r="2320" spans="4:15">
      <c r="D2320" s="12"/>
      <c r="E2320" s="12"/>
      <c r="F2320" s="12"/>
      <c r="G2320" s="12"/>
      <c r="H2320" s="12"/>
      <c r="N2320" s="13"/>
      <c r="O2320" s="6"/>
    </row>
    <row r="2321" spans="4:15">
      <c r="D2321" s="12"/>
      <c r="E2321" s="12"/>
      <c r="F2321" s="12"/>
      <c r="G2321" s="12"/>
      <c r="H2321" s="12"/>
      <c r="N2321" s="13"/>
      <c r="O2321" s="6"/>
    </row>
    <row r="2322" spans="4:15">
      <c r="D2322" s="12"/>
      <c r="E2322" s="12"/>
      <c r="F2322" s="12"/>
      <c r="G2322" s="12"/>
      <c r="H2322" s="12"/>
      <c r="N2322" s="13"/>
      <c r="O2322" s="6"/>
    </row>
    <row r="2323" spans="4:15">
      <c r="D2323" s="12"/>
      <c r="E2323" s="12"/>
      <c r="F2323" s="12"/>
      <c r="G2323" s="12"/>
      <c r="H2323" s="12"/>
      <c r="N2323" s="13"/>
      <c r="O2323" s="6"/>
    </row>
    <row r="2324" spans="4:15">
      <c r="D2324" s="12"/>
      <c r="E2324" s="12"/>
      <c r="F2324" s="12"/>
      <c r="G2324" s="12"/>
      <c r="H2324" s="12"/>
      <c r="N2324" s="13"/>
      <c r="O2324" s="6"/>
    </row>
    <row r="2325" spans="4:15">
      <c r="D2325" s="12"/>
      <c r="E2325" s="12"/>
      <c r="F2325" s="12"/>
      <c r="G2325" s="12"/>
      <c r="H2325" s="12"/>
      <c r="N2325" s="13"/>
      <c r="O2325" s="6"/>
    </row>
    <row r="2326" spans="4:15">
      <c r="D2326" s="12"/>
      <c r="E2326" s="12"/>
      <c r="F2326" s="12"/>
      <c r="G2326" s="12"/>
      <c r="H2326" s="12"/>
      <c r="N2326" s="13"/>
      <c r="O2326" s="6"/>
    </row>
    <row r="2327" spans="4:15">
      <c r="D2327" s="12"/>
      <c r="E2327" s="12"/>
      <c r="F2327" s="12"/>
      <c r="G2327" s="12"/>
      <c r="H2327" s="12"/>
      <c r="N2327" s="13"/>
      <c r="O2327" s="6"/>
    </row>
    <row r="2328" spans="4:15">
      <c r="D2328" s="12"/>
      <c r="E2328" s="12"/>
      <c r="F2328" s="12"/>
      <c r="G2328" s="12"/>
      <c r="H2328" s="12"/>
      <c r="N2328" s="13"/>
      <c r="O2328" s="6"/>
    </row>
    <row r="2329" spans="4:15">
      <c r="D2329" s="12"/>
      <c r="E2329" s="12"/>
      <c r="F2329" s="12"/>
      <c r="G2329" s="12"/>
      <c r="H2329" s="12"/>
      <c r="N2329" s="13"/>
      <c r="O2329" s="6"/>
    </row>
    <row r="2330" spans="4:15">
      <c r="D2330" s="12"/>
      <c r="E2330" s="12"/>
      <c r="F2330" s="12"/>
      <c r="G2330" s="12"/>
      <c r="H2330" s="12"/>
      <c r="N2330" s="13"/>
      <c r="O2330" s="6"/>
    </row>
    <row r="2331" spans="4:15">
      <c r="D2331" s="12"/>
      <c r="E2331" s="12"/>
      <c r="F2331" s="12"/>
      <c r="G2331" s="12"/>
      <c r="H2331" s="12"/>
      <c r="N2331" s="13"/>
      <c r="O2331" s="6"/>
    </row>
    <row r="2332" spans="4:15">
      <c r="D2332" s="12"/>
      <c r="E2332" s="12"/>
      <c r="F2332" s="12"/>
      <c r="G2332" s="12"/>
      <c r="H2332" s="12"/>
      <c r="N2332" s="13"/>
      <c r="O2332" s="6"/>
    </row>
    <row r="2333" spans="4:15">
      <c r="D2333" s="12"/>
      <c r="E2333" s="12"/>
      <c r="F2333" s="12"/>
      <c r="G2333" s="12"/>
      <c r="H2333" s="12"/>
      <c r="N2333" s="13"/>
      <c r="O2333" s="6"/>
    </row>
    <row r="2334" spans="4:15">
      <c r="D2334" s="12"/>
      <c r="E2334" s="12"/>
      <c r="F2334" s="12"/>
      <c r="G2334" s="12"/>
      <c r="H2334" s="12"/>
      <c r="N2334" s="13"/>
      <c r="O2334" s="6"/>
    </row>
    <row r="2335" spans="4:15">
      <c r="D2335" s="12"/>
      <c r="E2335" s="12"/>
      <c r="F2335" s="12"/>
      <c r="G2335" s="12"/>
      <c r="H2335" s="12"/>
      <c r="N2335" s="13"/>
      <c r="O2335" s="6"/>
    </row>
    <row r="2336" spans="4:15">
      <c r="D2336" s="12"/>
      <c r="E2336" s="12"/>
      <c r="F2336" s="12"/>
      <c r="G2336" s="12"/>
      <c r="H2336" s="12"/>
      <c r="N2336" s="13"/>
      <c r="O2336" s="6"/>
    </row>
    <row r="2337" spans="4:15">
      <c r="D2337" s="12"/>
      <c r="E2337" s="12"/>
      <c r="F2337" s="12"/>
      <c r="G2337" s="12"/>
      <c r="H2337" s="12"/>
      <c r="N2337" s="13"/>
      <c r="O2337" s="6"/>
    </row>
    <row r="2338" spans="4:15">
      <c r="D2338" s="12"/>
      <c r="E2338" s="12"/>
      <c r="F2338" s="12"/>
      <c r="G2338" s="12"/>
      <c r="H2338" s="12"/>
      <c r="N2338" s="13"/>
      <c r="O2338" s="6"/>
    </row>
    <row r="2339" spans="4:15">
      <c r="D2339" s="12"/>
      <c r="E2339" s="12"/>
      <c r="F2339" s="12"/>
      <c r="G2339" s="12"/>
      <c r="H2339" s="12"/>
      <c r="N2339" s="13"/>
      <c r="O2339" s="6"/>
    </row>
    <row r="2340" spans="4:15">
      <c r="D2340" s="12"/>
      <c r="E2340" s="12"/>
      <c r="F2340" s="12"/>
      <c r="G2340" s="12"/>
      <c r="H2340" s="12"/>
      <c r="N2340" s="13"/>
      <c r="O2340" s="6"/>
    </row>
    <row r="2341" spans="4:15">
      <c r="D2341" s="12"/>
      <c r="E2341" s="12"/>
      <c r="F2341" s="12"/>
      <c r="G2341" s="12"/>
      <c r="H2341" s="12"/>
      <c r="N2341" s="13"/>
      <c r="O2341" s="6"/>
    </row>
    <row r="2342" spans="4:15">
      <c r="D2342" s="12"/>
      <c r="E2342" s="12"/>
      <c r="F2342" s="12"/>
      <c r="G2342" s="12"/>
      <c r="H2342" s="12"/>
      <c r="N2342" s="13"/>
      <c r="O2342" s="6"/>
    </row>
    <row r="2343" spans="4:15">
      <c r="D2343" s="12"/>
      <c r="E2343" s="12"/>
      <c r="F2343" s="12"/>
      <c r="G2343" s="12"/>
      <c r="H2343" s="12"/>
      <c r="N2343" s="13"/>
      <c r="O2343" s="6"/>
    </row>
    <row r="2344" spans="4:15">
      <c r="D2344" s="12"/>
      <c r="E2344" s="12"/>
      <c r="F2344" s="12"/>
      <c r="G2344" s="12"/>
      <c r="H2344" s="12"/>
      <c r="N2344" s="13"/>
      <c r="O2344" s="6"/>
    </row>
    <row r="2345" spans="4:15">
      <c r="D2345" s="12"/>
      <c r="E2345" s="12"/>
      <c r="F2345" s="12"/>
      <c r="G2345" s="12"/>
      <c r="H2345" s="12"/>
      <c r="N2345" s="13"/>
      <c r="O2345" s="6"/>
    </row>
    <row r="2346" spans="4:15">
      <c r="D2346" s="12"/>
      <c r="E2346" s="12"/>
      <c r="F2346" s="12"/>
      <c r="G2346" s="12"/>
      <c r="H2346" s="12"/>
      <c r="N2346" s="13"/>
      <c r="O2346" s="6"/>
    </row>
    <row r="2347" spans="4:15">
      <c r="D2347" s="12"/>
      <c r="E2347" s="12"/>
      <c r="F2347" s="12"/>
      <c r="G2347" s="12"/>
      <c r="H2347" s="12"/>
      <c r="N2347" s="13"/>
      <c r="O2347" s="6"/>
    </row>
    <row r="2348" spans="4:15">
      <c r="D2348" s="12"/>
      <c r="E2348" s="12"/>
      <c r="F2348" s="12"/>
      <c r="G2348" s="12"/>
      <c r="H2348" s="12"/>
      <c r="N2348" s="13"/>
      <c r="O2348" s="6"/>
    </row>
    <row r="2349" spans="4:15">
      <c r="D2349" s="12"/>
      <c r="E2349" s="12"/>
      <c r="F2349" s="12"/>
      <c r="G2349" s="12"/>
      <c r="H2349" s="12"/>
      <c r="N2349" s="13"/>
      <c r="O2349" s="6"/>
    </row>
    <row r="2350" spans="4:15">
      <c r="D2350" s="12"/>
      <c r="E2350" s="12"/>
      <c r="F2350" s="12"/>
      <c r="G2350" s="12"/>
      <c r="H2350" s="12"/>
      <c r="N2350" s="13"/>
      <c r="O2350" s="6"/>
    </row>
    <row r="2351" spans="4:15">
      <c r="D2351" s="12"/>
      <c r="E2351" s="12"/>
      <c r="F2351" s="12"/>
      <c r="G2351" s="12"/>
      <c r="H2351" s="12"/>
      <c r="N2351" s="13"/>
      <c r="O2351" s="6"/>
    </row>
    <row r="2352" spans="4:15">
      <c r="D2352" s="12"/>
      <c r="E2352" s="12"/>
      <c r="F2352" s="12"/>
      <c r="G2352" s="12"/>
      <c r="H2352" s="12"/>
      <c r="N2352" s="13"/>
      <c r="O2352" s="6"/>
    </row>
    <row r="2353" spans="4:15">
      <c r="D2353" s="12"/>
      <c r="E2353" s="12"/>
      <c r="F2353" s="12"/>
      <c r="G2353" s="12"/>
      <c r="H2353" s="12"/>
      <c r="N2353" s="13"/>
      <c r="O2353" s="6"/>
    </row>
    <row r="2354" spans="4:15">
      <c r="D2354" s="12"/>
      <c r="E2354" s="12"/>
      <c r="F2354" s="12"/>
      <c r="G2354" s="12"/>
      <c r="H2354" s="12"/>
      <c r="N2354" s="13"/>
      <c r="O2354" s="6"/>
    </row>
    <row r="2355" spans="4:15">
      <c r="D2355" s="12"/>
      <c r="E2355" s="12"/>
      <c r="F2355" s="12"/>
      <c r="G2355" s="12"/>
      <c r="H2355" s="12"/>
      <c r="N2355" s="13"/>
      <c r="O2355" s="6"/>
    </row>
    <row r="2356" spans="4:15">
      <c r="D2356" s="12"/>
      <c r="E2356" s="12"/>
      <c r="F2356" s="12"/>
      <c r="G2356" s="12"/>
      <c r="H2356" s="12"/>
      <c r="N2356" s="13"/>
      <c r="O2356" s="6"/>
    </row>
    <row r="2357" spans="4:15">
      <c r="D2357" s="12"/>
      <c r="E2357" s="12"/>
      <c r="F2357" s="12"/>
      <c r="G2357" s="12"/>
      <c r="H2357" s="12"/>
      <c r="N2357" s="13"/>
      <c r="O2357" s="6"/>
    </row>
    <row r="2358" spans="4:15">
      <c r="D2358" s="12"/>
      <c r="E2358" s="12"/>
      <c r="F2358" s="12"/>
      <c r="G2358" s="12"/>
      <c r="H2358" s="12"/>
      <c r="N2358" s="13"/>
      <c r="O2358" s="6"/>
    </row>
    <row r="2359" spans="4:15">
      <c r="D2359" s="12"/>
      <c r="E2359" s="12"/>
      <c r="F2359" s="12"/>
      <c r="G2359" s="12"/>
      <c r="H2359" s="12"/>
      <c r="N2359" s="13"/>
      <c r="O2359" s="6"/>
    </row>
    <row r="2360" spans="4:15">
      <c r="D2360" s="12"/>
      <c r="E2360" s="12"/>
      <c r="F2360" s="12"/>
      <c r="G2360" s="12"/>
      <c r="H2360" s="12"/>
      <c r="N2360" s="13"/>
      <c r="O2360" s="6"/>
    </row>
    <row r="2361" spans="4:15">
      <c r="D2361" s="12"/>
      <c r="E2361" s="12"/>
      <c r="F2361" s="12"/>
      <c r="G2361" s="12"/>
      <c r="H2361" s="12"/>
      <c r="N2361" s="13"/>
      <c r="O2361" s="6"/>
    </row>
    <row r="2362" spans="4:15">
      <c r="D2362" s="12"/>
      <c r="E2362" s="12"/>
      <c r="F2362" s="12"/>
      <c r="G2362" s="12"/>
      <c r="H2362" s="12"/>
      <c r="N2362" s="13"/>
      <c r="O2362" s="6"/>
    </row>
    <row r="2363" spans="4:15">
      <c r="D2363" s="12"/>
      <c r="E2363" s="12"/>
      <c r="F2363" s="12"/>
      <c r="G2363" s="12"/>
      <c r="H2363" s="12"/>
      <c r="N2363" s="13"/>
      <c r="O2363" s="6"/>
    </row>
    <row r="2364" spans="4:15">
      <c r="D2364" s="12"/>
      <c r="E2364" s="12"/>
      <c r="F2364" s="12"/>
      <c r="G2364" s="12"/>
      <c r="H2364" s="12"/>
      <c r="N2364" s="13"/>
      <c r="O2364" s="6"/>
    </row>
    <row r="2365" spans="4:15">
      <c r="D2365" s="12"/>
      <c r="E2365" s="12"/>
      <c r="F2365" s="12"/>
      <c r="G2365" s="12"/>
      <c r="H2365" s="12"/>
      <c r="N2365" s="13"/>
      <c r="O2365" s="6"/>
    </row>
    <row r="2366" spans="4:15">
      <c r="D2366" s="12"/>
      <c r="E2366" s="12"/>
      <c r="F2366" s="12"/>
      <c r="G2366" s="12"/>
      <c r="H2366" s="12"/>
      <c r="N2366" s="13"/>
      <c r="O2366" s="6"/>
    </row>
    <row r="2367" spans="4:15">
      <c r="D2367" s="12"/>
      <c r="E2367" s="12"/>
      <c r="F2367" s="12"/>
      <c r="G2367" s="12"/>
      <c r="H2367" s="12"/>
      <c r="N2367" s="13"/>
      <c r="O2367" s="6"/>
    </row>
    <row r="2368" spans="4:15">
      <c r="D2368" s="12"/>
      <c r="E2368" s="12"/>
      <c r="F2368" s="12"/>
      <c r="G2368" s="12"/>
      <c r="H2368" s="12"/>
      <c r="N2368" s="13"/>
      <c r="O2368" s="6"/>
    </row>
    <row r="2369" spans="4:15">
      <c r="D2369" s="12"/>
      <c r="E2369" s="12"/>
      <c r="F2369" s="12"/>
      <c r="G2369" s="12"/>
      <c r="H2369" s="12"/>
      <c r="N2369" s="13"/>
      <c r="O2369" s="6"/>
    </row>
    <row r="2370" spans="4:15">
      <c r="D2370" s="12"/>
      <c r="E2370" s="12"/>
      <c r="F2370" s="12"/>
      <c r="G2370" s="12"/>
      <c r="H2370" s="12"/>
      <c r="N2370" s="13"/>
      <c r="O2370" s="6"/>
    </row>
    <row r="2371" spans="4:15">
      <c r="D2371" s="12"/>
      <c r="E2371" s="12"/>
      <c r="F2371" s="12"/>
      <c r="G2371" s="12"/>
      <c r="H2371" s="12"/>
      <c r="N2371" s="13"/>
      <c r="O2371" s="6"/>
    </row>
    <row r="2372" spans="4:15">
      <c r="D2372" s="12"/>
      <c r="E2372" s="12"/>
      <c r="F2372" s="12"/>
      <c r="G2372" s="12"/>
      <c r="H2372" s="12"/>
      <c r="N2372" s="13"/>
      <c r="O2372" s="6"/>
    </row>
    <row r="2373" spans="4:15">
      <c r="D2373" s="12"/>
      <c r="E2373" s="12"/>
      <c r="F2373" s="12"/>
      <c r="G2373" s="12"/>
      <c r="H2373" s="12"/>
      <c r="N2373" s="13"/>
      <c r="O2373" s="6"/>
    </row>
    <row r="2374" spans="4:15">
      <c r="D2374" s="12"/>
      <c r="E2374" s="12"/>
      <c r="F2374" s="12"/>
      <c r="G2374" s="12"/>
      <c r="H2374" s="12"/>
      <c r="N2374" s="13"/>
      <c r="O2374" s="6"/>
    </row>
    <row r="2375" spans="4:15">
      <c r="D2375" s="12"/>
      <c r="E2375" s="12"/>
      <c r="F2375" s="12"/>
      <c r="G2375" s="12"/>
      <c r="H2375" s="12"/>
      <c r="N2375" s="13"/>
      <c r="O2375" s="6"/>
    </row>
    <row r="2376" spans="4:15">
      <c r="D2376" s="12"/>
      <c r="E2376" s="12"/>
      <c r="F2376" s="12"/>
      <c r="G2376" s="12"/>
      <c r="H2376" s="12"/>
      <c r="N2376" s="13"/>
      <c r="O2376" s="6"/>
    </row>
    <row r="2377" spans="4:15">
      <c r="D2377" s="12"/>
      <c r="E2377" s="12"/>
      <c r="F2377" s="12"/>
      <c r="G2377" s="12"/>
      <c r="H2377" s="12"/>
      <c r="N2377" s="13"/>
      <c r="O2377" s="6"/>
    </row>
    <row r="2378" spans="4:15">
      <c r="D2378" s="12"/>
      <c r="E2378" s="12"/>
      <c r="F2378" s="12"/>
      <c r="G2378" s="12"/>
      <c r="H2378" s="12"/>
      <c r="N2378" s="13"/>
      <c r="O2378" s="6"/>
    </row>
    <row r="2379" spans="4:15">
      <c r="D2379" s="12"/>
      <c r="E2379" s="12"/>
      <c r="F2379" s="12"/>
      <c r="G2379" s="12"/>
      <c r="H2379" s="12"/>
      <c r="N2379" s="13"/>
      <c r="O2379" s="6"/>
    </row>
    <row r="2380" spans="4:15">
      <c r="D2380" s="12"/>
      <c r="E2380" s="12"/>
      <c r="F2380" s="12"/>
      <c r="G2380" s="12"/>
      <c r="H2380" s="12"/>
      <c r="N2380" s="13"/>
      <c r="O2380" s="6"/>
    </row>
    <row r="2381" spans="4:15">
      <c r="D2381" s="12"/>
      <c r="E2381" s="12"/>
      <c r="F2381" s="12"/>
      <c r="G2381" s="12"/>
      <c r="H2381" s="12"/>
      <c r="N2381" s="13"/>
      <c r="O2381" s="6"/>
    </row>
    <row r="2382" spans="4:15">
      <c r="D2382" s="12"/>
      <c r="E2382" s="12"/>
      <c r="F2382" s="12"/>
      <c r="G2382" s="12"/>
      <c r="H2382" s="12"/>
      <c r="N2382" s="13"/>
      <c r="O2382" s="6"/>
    </row>
    <row r="2383" spans="4:15">
      <c r="D2383" s="12"/>
      <c r="E2383" s="12"/>
      <c r="F2383" s="12"/>
      <c r="G2383" s="12"/>
      <c r="H2383" s="12"/>
      <c r="N2383" s="13"/>
      <c r="O2383" s="6"/>
    </row>
    <row r="2384" spans="4:15">
      <c r="D2384" s="12"/>
      <c r="E2384" s="12"/>
      <c r="F2384" s="12"/>
      <c r="G2384" s="12"/>
      <c r="H2384" s="12"/>
      <c r="N2384" s="13"/>
      <c r="O2384" s="6"/>
    </row>
    <row r="2385" spans="4:15">
      <c r="D2385" s="12"/>
      <c r="E2385" s="12"/>
      <c r="F2385" s="12"/>
      <c r="G2385" s="12"/>
      <c r="H2385" s="12"/>
      <c r="N2385" s="13"/>
      <c r="O2385" s="6"/>
    </row>
    <row r="2386" spans="4:15">
      <c r="D2386" s="12"/>
      <c r="E2386" s="12"/>
      <c r="F2386" s="12"/>
      <c r="G2386" s="12"/>
      <c r="H2386" s="12"/>
      <c r="N2386" s="13"/>
      <c r="O2386" s="6"/>
    </row>
    <row r="2387" spans="4:15">
      <c r="D2387" s="12"/>
      <c r="E2387" s="12"/>
      <c r="F2387" s="12"/>
      <c r="G2387" s="12"/>
      <c r="H2387" s="12"/>
      <c r="N2387" s="13"/>
      <c r="O2387" s="6"/>
    </row>
    <row r="2388" spans="4:15">
      <c r="D2388" s="12"/>
      <c r="E2388" s="12"/>
      <c r="F2388" s="12"/>
      <c r="G2388" s="12"/>
      <c r="H2388" s="12"/>
      <c r="N2388" s="13"/>
      <c r="O2388" s="6"/>
    </row>
    <row r="2389" spans="4:15">
      <c r="D2389" s="12"/>
      <c r="E2389" s="12"/>
      <c r="F2389" s="12"/>
      <c r="G2389" s="12"/>
      <c r="H2389" s="12"/>
      <c r="N2389" s="13"/>
      <c r="O2389" s="6"/>
    </row>
    <row r="2390" spans="4:15">
      <c r="D2390" s="12"/>
      <c r="E2390" s="12"/>
      <c r="F2390" s="12"/>
      <c r="G2390" s="12"/>
      <c r="H2390" s="12"/>
      <c r="N2390" s="13"/>
      <c r="O2390" s="6"/>
    </row>
    <row r="2391" spans="4:15">
      <c r="D2391" s="12"/>
      <c r="E2391" s="12"/>
      <c r="F2391" s="12"/>
      <c r="G2391" s="12"/>
      <c r="H2391" s="12"/>
      <c r="N2391" s="13"/>
      <c r="O2391" s="6"/>
    </row>
    <row r="2392" spans="4:15">
      <c r="D2392" s="12"/>
      <c r="E2392" s="12"/>
      <c r="F2392" s="12"/>
      <c r="G2392" s="12"/>
      <c r="H2392" s="12"/>
      <c r="N2392" s="13"/>
      <c r="O2392" s="6"/>
    </row>
    <row r="2393" spans="4:15">
      <c r="D2393" s="12"/>
      <c r="E2393" s="12"/>
      <c r="F2393" s="12"/>
      <c r="G2393" s="12"/>
      <c r="H2393" s="12"/>
      <c r="N2393" s="13"/>
      <c r="O2393" s="6"/>
    </row>
    <row r="2394" spans="4:15">
      <c r="D2394" s="12"/>
      <c r="E2394" s="12"/>
      <c r="F2394" s="12"/>
      <c r="G2394" s="12"/>
      <c r="H2394" s="12"/>
      <c r="N2394" s="13"/>
      <c r="O2394" s="6"/>
    </row>
    <row r="2395" spans="4:15">
      <c r="D2395" s="12"/>
      <c r="E2395" s="12"/>
      <c r="F2395" s="12"/>
      <c r="G2395" s="12"/>
      <c r="H2395" s="12"/>
      <c r="N2395" s="13"/>
      <c r="O2395" s="6"/>
    </row>
    <row r="2396" spans="4:15">
      <c r="D2396" s="12"/>
      <c r="E2396" s="12"/>
      <c r="F2396" s="12"/>
      <c r="G2396" s="12"/>
      <c r="H2396" s="12"/>
      <c r="N2396" s="13"/>
      <c r="O2396" s="6"/>
    </row>
    <row r="2397" spans="4:15">
      <c r="D2397" s="12"/>
      <c r="E2397" s="12"/>
      <c r="F2397" s="12"/>
      <c r="G2397" s="12"/>
      <c r="H2397" s="12"/>
      <c r="N2397" s="13"/>
      <c r="O2397" s="6"/>
    </row>
    <row r="2398" spans="4:15">
      <c r="D2398" s="12"/>
      <c r="E2398" s="12"/>
      <c r="F2398" s="12"/>
      <c r="G2398" s="12"/>
      <c r="H2398" s="12"/>
      <c r="N2398" s="13"/>
      <c r="O2398" s="6"/>
    </row>
    <row r="2399" spans="4:15">
      <c r="D2399" s="12"/>
      <c r="E2399" s="12"/>
      <c r="F2399" s="12"/>
      <c r="G2399" s="12"/>
      <c r="H2399" s="12"/>
      <c r="N2399" s="13"/>
      <c r="O2399" s="6"/>
    </row>
    <row r="2400" spans="4:15">
      <c r="D2400" s="12"/>
      <c r="E2400" s="12"/>
      <c r="F2400" s="12"/>
      <c r="G2400" s="12"/>
      <c r="H2400" s="12"/>
      <c r="N2400" s="13"/>
      <c r="O2400" s="6"/>
    </row>
    <row r="2401" spans="4:15">
      <c r="D2401" s="12"/>
      <c r="E2401" s="12"/>
      <c r="F2401" s="12"/>
      <c r="G2401" s="12"/>
      <c r="H2401" s="12"/>
      <c r="N2401" s="13"/>
      <c r="O2401" s="6"/>
    </row>
    <row r="2402" spans="4:15">
      <c r="D2402" s="12"/>
      <c r="E2402" s="12"/>
      <c r="F2402" s="12"/>
      <c r="G2402" s="12"/>
      <c r="H2402" s="12"/>
      <c r="N2402" s="13"/>
      <c r="O2402" s="6"/>
    </row>
    <row r="2403" spans="4:15">
      <c r="D2403" s="12"/>
      <c r="E2403" s="12"/>
      <c r="F2403" s="12"/>
      <c r="G2403" s="12"/>
      <c r="H2403" s="12"/>
      <c r="N2403" s="13"/>
      <c r="O2403" s="6"/>
    </row>
    <row r="2404" spans="4:15">
      <c r="D2404" s="12"/>
      <c r="E2404" s="12"/>
      <c r="F2404" s="12"/>
      <c r="G2404" s="12"/>
      <c r="H2404" s="12"/>
      <c r="N2404" s="13"/>
      <c r="O2404" s="6"/>
    </row>
    <row r="2405" spans="4:15">
      <c r="D2405" s="12"/>
      <c r="E2405" s="12"/>
      <c r="F2405" s="12"/>
      <c r="G2405" s="12"/>
      <c r="H2405" s="12"/>
      <c r="N2405" s="13"/>
      <c r="O2405" s="6"/>
    </row>
    <row r="2406" spans="4:15">
      <c r="D2406" s="12"/>
      <c r="E2406" s="12"/>
      <c r="F2406" s="12"/>
      <c r="G2406" s="12"/>
      <c r="H2406" s="12"/>
      <c r="N2406" s="13"/>
      <c r="O2406" s="6"/>
    </row>
    <row r="2407" spans="4:15">
      <c r="D2407" s="12"/>
      <c r="E2407" s="12"/>
      <c r="F2407" s="12"/>
      <c r="G2407" s="12"/>
      <c r="H2407" s="12"/>
      <c r="N2407" s="13"/>
      <c r="O2407" s="6"/>
    </row>
    <row r="2408" spans="4:15">
      <c r="D2408" s="12"/>
      <c r="E2408" s="12"/>
      <c r="F2408" s="12"/>
      <c r="G2408" s="12"/>
      <c r="H2408" s="12"/>
      <c r="N2408" s="13"/>
      <c r="O2408" s="6"/>
    </row>
    <row r="2409" spans="4:15">
      <c r="D2409" s="12"/>
      <c r="E2409" s="12"/>
      <c r="F2409" s="12"/>
      <c r="G2409" s="12"/>
      <c r="H2409" s="12"/>
      <c r="N2409" s="13"/>
      <c r="O2409" s="6"/>
    </row>
    <row r="2410" spans="4:15">
      <c r="D2410" s="12"/>
      <c r="E2410" s="12"/>
      <c r="F2410" s="12"/>
      <c r="G2410" s="12"/>
      <c r="H2410" s="12"/>
      <c r="N2410" s="13"/>
      <c r="O2410" s="6"/>
    </row>
    <row r="2411" spans="4:15">
      <c r="D2411" s="12"/>
      <c r="E2411" s="12"/>
      <c r="F2411" s="12"/>
      <c r="G2411" s="12"/>
      <c r="H2411" s="12"/>
      <c r="N2411" s="13"/>
      <c r="O2411" s="6"/>
    </row>
    <row r="2412" spans="4:15">
      <c r="D2412" s="12"/>
      <c r="E2412" s="12"/>
      <c r="F2412" s="12"/>
      <c r="G2412" s="12"/>
      <c r="H2412" s="12"/>
      <c r="N2412" s="13"/>
      <c r="O2412" s="6"/>
    </row>
    <row r="2413" spans="4:15">
      <c r="D2413" s="12"/>
      <c r="E2413" s="12"/>
      <c r="F2413" s="12"/>
      <c r="G2413" s="12"/>
      <c r="H2413" s="12"/>
      <c r="N2413" s="13"/>
      <c r="O2413" s="6"/>
    </row>
    <row r="2414" spans="4:15">
      <c r="D2414" s="12"/>
      <c r="E2414" s="12"/>
      <c r="F2414" s="12"/>
      <c r="G2414" s="12"/>
      <c r="H2414" s="12"/>
      <c r="N2414" s="13"/>
      <c r="O2414" s="6"/>
    </row>
    <row r="2415" spans="4:15">
      <c r="D2415" s="12"/>
      <c r="E2415" s="12"/>
      <c r="F2415" s="12"/>
      <c r="G2415" s="12"/>
      <c r="H2415" s="12"/>
      <c r="N2415" s="13"/>
      <c r="O2415" s="6"/>
    </row>
    <row r="2416" spans="4:15">
      <c r="D2416" s="12"/>
      <c r="E2416" s="12"/>
      <c r="F2416" s="12"/>
      <c r="G2416" s="12"/>
      <c r="H2416" s="12"/>
      <c r="N2416" s="13"/>
      <c r="O2416" s="6"/>
    </row>
    <row r="2417" spans="4:15">
      <c r="D2417" s="12"/>
      <c r="E2417" s="12"/>
      <c r="F2417" s="12"/>
      <c r="G2417" s="12"/>
      <c r="H2417" s="12"/>
      <c r="N2417" s="13"/>
      <c r="O2417" s="6"/>
    </row>
    <row r="2418" spans="4:15">
      <c r="D2418" s="12"/>
      <c r="E2418" s="12"/>
      <c r="F2418" s="12"/>
      <c r="G2418" s="12"/>
      <c r="H2418" s="12"/>
      <c r="N2418" s="13"/>
      <c r="O2418" s="6"/>
    </row>
    <row r="2419" spans="4:15">
      <c r="D2419" s="12"/>
      <c r="E2419" s="12"/>
      <c r="F2419" s="12"/>
      <c r="G2419" s="12"/>
      <c r="H2419" s="12"/>
      <c r="N2419" s="13"/>
      <c r="O2419" s="6"/>
    </row>
    <row r="2420" spans="4:15">
      <c r="D2420" s="12"/>
      <c r="E2420" s="12"/>
      <c r="F2420" s="12"/>
      <c r="G2420" s="12"/>
      <c r="H2420" s="12"/>
      <c r="N2420" s="13"/>
      <c r="O2420" s="6"/>
    </row>
    <row r="2421" spans="4:15">
      <c r="D2421" s="12"/>
      <c r="E2421" s="12"/>
      <c r="F2421" s="12"/>
      <c r="G2421" s="12"/>
      <c r="H2421" s="12"/>
      <c r="N2421" s="13"/>
      <c r="O2421" s="6"/>
    </row>
    <row r="2422" spans="4:15">
      <c r="D2422" s="12"/>
      <c r="E2422" s="12"/>
      <c r="F2422" s="12"/>
      <c r="G2422" s="12"/>
      <c r="H2422" s="12"/>
      <c r="N2422" s="13"/>
      <c r="O2422" s="6"/>
    </row>
    <row r="2423" spans="4:15">
      <c r="D2423" s="12"/>
      <c r="E2423" s="12"/>
      <c r="F2423" s="12"/>
      <c r="G2423" s="12"/>
      <c r="H2423" s="12"/>
      <c r="N2423" s="13"/>
      <c r="O2423" s="6"/>
    </row>
    <row r="2424" spans="4:15">
      <c r="D2424" s="12"/>
      <c r="E2424" s="12"/>
      <c r="F2424" s="12"/>
      <c r="G2424" s="12"/>
      <c r="H2424" s="12"/>
      <c r="N2424" s="13"/>
      <c r="O2424" s="6"/>
    </row>
    <row r="2425" spans="4:15">
      <c r="D2425" s="12"/>
      <c r="E2425" s="12"/>
      <c r="F2425" s="12"/>
      <c r="G2425" s="12"/>
      <c r="H2425" s="12"/>
      <c r="N2425" s="13"/>
      <c r="O2425" s="6"/>
    </row>
    <row r="2426" spans="4:15">
      <c r="D2426" s="12"/>
      <c r="E2426" s="12"/>
      <c r="F2426" s="12"/>
      <c r="G2426" s="12"/>
      <c r="H2426" s="12"/>
      <c r="N2426" s="13"/>
      <c r="O2426" s="6"/>
    </row>
    <row r="2427" spans="4:15">
      <c r="D2427" s="12"/>
      <c r="E2427" s="12"/>
      <c r="F2427" s="12"/>
      <c r="G2427" s="12"/>
      <c r="H2427" s="12"/>
      <c r="N2427" s="13"/>
      <c r="O2427" s="6"/>
    </row>
    <row r="2428" spans="4:15">
      <c r="D2428" s="12"/>
      <c r="E2428" s="12"/>
      <c r="F2428" s="12"/>
      <c r="G2428" s="12"/>
      <c r="H2428" s="12"/>
      <c r="N2428" s="13"/>
      <c r="O2428" s="6"/>
    </row>
    <row r="2429" spans="4:15">
      <c r="D2429" s="12"/>
      <c r="E2429" s="12"/>
      <c r="F2429" s="12"/>
      <c r="G2429" s="12"/>
      <c r="H2429" s="12"/>
      <c r="N2429" s="13"/>
      <c r="O2429" s="6"/>
    </row>
    <row r="2430" spans="4:15">
      <c r="D2430" s="12"/>
      <c r="E2430" s="12"/>
      <c r="F2430" s="12"/>
      <c r="G2430" s="12"/>
      <c r="H2430" s="12"/>
      <c r="N2430" s="13"/>
      <c r="O2430" s="6"/>
    </row>
    <row r="2431" spans="4:15">
      <c r="D2431" s="12"/>
      <c r="E2431" s="12"/>
      <c r="F2431" s="12"/>
      <c r="G2431" s="12"/>
      <c r="H2431" s="12"/>
      <c r="N2431" s="13"/>
      <c r="O2431" s="6"/>
    </row>
    <row r="2432" spans="4:15">
      <c r="D2432" s="12"/>
      <c r="E2432" s="12"/>
      <c r="F2432" s="12"/>
      <c r="G2432" s="12"/>
      <c r="H2432" s="12"/>
      <c r="N2432" s="13"/>
      <c r="O2432" s="6"/>
    </row>
    <row r="2433" spans="4:15">
      <c r="D2433" s="12"/>
      <c r="E2433" s="12"/>
      <c r="F2433" s="12"/>
      <c r="G2433" s="12"/>
      <c r="H2433" s="12"/>
      <c r="N2433" s="13"/>
      <c r="O2433" s="6"/>
    </row>
    <row r="2434" spans="4:15">
      <c r="D2434" s="12"/>
      <c r="E2434" s="12"/>
      <c r="F2434" s="12"/>
      <c r="G2434" s="12"/>
      <c r="H2434" s="12"/>
      <c r="N2434" s="13"/>
      <c r="O2434" s="6"/>
    </row>
    <row r="2435" spans="4:15">
      <c r="D2435" s="12"/>
      <c r="E2435" s="12"/>
      <c r="F2435" s="12"/>
      <c r="G2435" s="12"/>
      <c r="H2435" s="12"/>
      <c r="N2435" s="13"/>
      <c r="O2435" s="6"/>
    </row>
    <row r="2436" spans="4:15">
      <c r="D2436" s="12"/>
      <c r="E2436" s="12"/>
      <c r="F2436" s="12"/>
      <c r="G2436" s="12"/>
      <c r="H2436" s="12"/>
      <c r="N2436" s="13"/>
      <c r="O2436" s="6"/>
    </row>
    <row r="2437" spans="4:15">
      <c r="D2437" s="12"/>
      <c r="E2437" s="12"/>
      <c r="F2437" s="12"/>
      <c r="G2437" s="12"/>
      <c r="H2437" s="12"/>
      <c r="N2437" s="13"/>
      <c r="O2437" s="6"/>
    </row>
    <row r="2438" spans="4:15">
      <c r="D2438" s="12"/>
      <c r="E2438" s="12"/>
      <c r="F2438" s="12"/>
      <c r="G2438" s="12"/>
      <c r="H2438" s="12"/>
      <c r="N2438" s="13"/>
      <c r="O2438" s="6"/>
    </row>
    <row r="2439" spans="4:15">
      <c r="D2439" s="12"/>
      <c r="E2439" s="12"/>
      <c r="F2439" s="12"/>
      <c r="G2439" s="12"/>
      <c r="H2439" s="12"/>
      <c r="N2439" s="13"/>
      <c r="O2439" s="6"/>
    </row>
    <row r="2440" spans="4:15">
      <c r="D2440" s="12"/>
      <c r="E2440" s="12"/>
      <c r="F2440" s="12"/>
      <c r="G2440" s="12"/>
      <c r="H2440" s="12"/>
      <c r="N2440" s="13"/>
      <c r="O2440" s="6"/>
    </row>
    <row r="2441" spans="4:15">
      <c r="D2441" s="12"/>
      <c r="E2441" s="12"/>
      <c r="F2441" s="12"/>
      <c r="G2441" s="12"/>
      <c r="H2441" s="12"/>
      <c r="N2441" s="13"/>
      <c r="O2441" s="6"/>
    </row>
    <row r="2442" spans="4:15">
      <c r="D2442" s="12"/>
      <c r="E2442" s="12"/>
      <c r="F2442" s="12"/>
      <c r="G2442" s="12"/>
      <c r="H2442" s="12"/>
      <c r="N2442" s="13"/>
      <c r="O2442" s="6"/>
    </row>
    <row r="2443" spans="4:15">
      <c r="D2443" s="12"/>
      <c r="E2443" s="12"/>
      <c r="F2443" s="12"/>
      <c r="G2443" s="12"/>
      <c r="H2443" s="12"/>
      <c r="N2443" s="13"/>
      <c r="O2443" s="6"/>
    </row>
    <row r="2444" spans="4:15">
      <c r="D2444" s="12"/>
      <c r="E2444" s="12"/>
      <c r="F2444" s="12"/>
      <c r="G2444" s="12"/>
      <c r="H2444" s="12"/>
      <c r="N2444" s="13"/>
      <c r="O2444" s="6"/>
    </row>
    <row r="2445" spans="4:15">
      <c r="D2445" s="12"/>
      <c r="E2445" s="12"/>
      <c r="F2445" s="12"/>
      <c r="G2445" s="12"/>
      <c r="H2445" s="12"/>
      <c r="N2445" s="13"/>
      <c r="O2445" s="6"/>
    </row>
    <row r="2446" spans="4:15">
      <c r="D2446" s="12"/>
      <c r="E2446" s="12"/>
      <c r="F2446" s="12"/>
      <c r="G2446" s="12"/>
      <c r="H2446" s="12"/>
      <c r="N2446" s="13"/>
      <c r="O2446" s="6"/>
    </row>
    <row r="2447" spans="4:15">
      <c r="D2447" s="12"/>
      <c r="E2447" s="12"/>
      <c r="F2447" s="12"/>
      <c r="G2447" s="12"/>
      <c r="H2447" s="12"/>
      <c r="N2447" s="13"/>
      <c r="O2447" s="6"/>
    </row>
    <row r="2448" spans="4:15">
      <c r="D2448" s="12"/>
      <c r="E2448" s="12"/>
      <c r="F2448" s="12"/>
      <c r="G2448" s="12"/>
      <c r="H2448" s="12"/>
      <c r="N2448" s="13"/>
      <c r="O2448" s="6"/>
    </row>
    <row r="2449" spans="4:15">
      <c r="D2449" s="12"/>
      <c r="E2449" s="12"/>
      <c r="F2449" s="12"/>
      <c r="G2449" s="12"/>
      <c r="H2449" s="12"/>
      <c r="N2449" s="13"/>
      <c r="O2449" s="6"/>
    </row>
    <row r="2450" spans="4:15">
      <c r="D2450" s="12"/>
      <c r="E2450" s="12"/>
      <c r="F2450" s="12"/>
      <c r="G2450" s="12"/>
      <c r="H2450" s="12"/>
      <c r="N2450" s="13"/>
      <c r="O2450" s="6"/>
    </row>
    <row r="2451" spans="4:15">
      <c r="D2451" s="12"/>
      <c r="E2451" s="12"/>
      <c r="F2451" s="12"/>
      <c r="G2451" s="12"/>
      <c r="H2451" s="12"/>
      <c r="N2451" s="13"/>
      <c r="O2451" s="6"/>
    </row>
    <row r="2452" spans="4:15">
      <c r="D2452" s="12"/>
      <c r="E2452" s="12"/>
      <c r="F2452" s="12"/>
      <c r="G2452" s="12"/>
      <c r="H2452" s="12"/>
      <c r="N2452" s="13"/>
      <c r="O2452" s="6"/>
    </row>
    <row r="2453" spans="4:15">
      <c r="D2453" s="12"/>
      <c r="E2453" s="12"/>
      <c r="F2453" s="12"/>
      <c r="G2453" s="12"/>
      <c r="H2453" s="12"/>
      <c r="N2453" s="13"/>
      <c r="O2453" s="6"/>
    </row>
    <row r="2454" spans="4:15">
      <c r="D2454" s="12"/>
      <c r="E2454" s="12"/>
      <c r="F2454" s="12"/>
      <c r="G2454" s="12"/>
      <c r="H2454" s="12"/>
      <c r="N2454" s="13"/>
      <c r="O2454" s="6"/>
    </row>
    <row r="2455" spans="4:15">
      <c r="D2455" s="12"/>
      <c r="E2455" s="12"/>
      <c r="F2455" s="12"/>
      <c r="G2455" s="12"/>
      <c r="H2455" s="12"/>
      <c r="N2455" s="13"/>
      <c r="O2455" s="6"/>
    </row>
    <row r="2456" spans="4:15">
      <c r="D2456" s="12"/>
      <c r="E2456" s="12"/>
      <c r="F2456" s="12"/>
      <c r="G2456" s="12"/>
      <c r="H2456" s="12"/>
      <c r="N2456" s="13"/>
      <c r="O2456" s="6"/>
    </row>
    <row r="2457" spans="4:15">
      <c r="D2457" s="12"/>
      <c r="E2457" s="12"/>
      <c r="F2457" s="12"/>
      <c r="G2457" s="12"/>
      <c r="H2457" s="12"/>
      <c r="N2457" s="13"/>
      <c r="O2457" s="6"/>
    </row>
    <row r="2458" spans="4:15">
      <c r="D2458" s="12"/>
      <c r="E2458" s="12"/>
      <c r="F2458" s="12"/>
      <c r="G2458" s="12"/>
      <c r="H2458" s="12"/>
      <c r="N2458" s="13"/>
      <c r="O2458" s="6"/>
    </row>
    <row r="2459" spans="4:15">
      <c r="D2459" s="12"/>
      <c r="E2459" s="12"/>
      <c r="F2459" s="12"/>
      <c r="G2459" s="12"/>
      <c r="H2459" s="12"/>
      <c r="N2459" s="13"/>
      <c r="O2459" s="6"/>
    </row>
    <row r="2460" spans="4:15">
      <c r="D2460" s="12"/>
      <c r="E2460" s="12"/>
      <c r="F2460" s="12"/>
      <c r="G2460" s="12"/>
      <c r="H2460" s="12"/>
      <c r="N2460" s="13"/>
      <c r="O2460" s="6"/>
    </row>
    <row r="2461" spans="4:15">
      <c r="D2461" s="12"/>
      <c r="E2461" s="12"/>
      <c r="F2461" s="12"/>
      <c r="G2461" s="12"/>
      <c r="H2461" s="12"/>
      <c r="N2461" s="13"/>
      <c r="O2461" s="6"/>
    </row>
    <row r="2462" spans="4:15">
      <c r="D2462" s="12"/>
      <c r="E2462" s="12"/>
      <c r="F2462" s="12"/>
      <c r="G2462" s="12"/>
      <c r="H2462" s="12"/>
      <c r="N2462" s="13"/>
      <c r="O2462" s="6"/>
    </row>
    <row r="2463" spans="4:15">
      <c r="D2463" s="12"/>
      <c r="E2463" s="12"/>
      <c r="F2463" s="12"/>
      <c r="G2463" s="12"/>
      <c r="H2463" s="12"/>
      <c r="N2463" s="13"/>
      <c r="O2463" s="6"/>
    </row>
    <row r="2464" spans="4:15">
      <c r="D2464" s="12"/>
      <c r="E2464" s="12"/>
      <c r="F2464" s="12"/>
      <c r="G2464" s="12"/>
      <c r="H2464" s="12"/>
      <c r="N2464" s="13"/>
      <c r="O2464" s="6"/>
    </row>
    <row r="2465" spans="4:15">
      <c r="D2465" s="12"/>
      <c r="E2465" s="12"/>
      <c r="F2465" s="12"/>
      <c r="G2465" s="12"/>
      <c r="H2465" s="12"/>
      <c r="N2465" s="13"/>
      <c r="O2465" s="6"/>
    </row>
    <row r="2466" spans="4:15">
      <c r="D2466" s="12"/>
      <c r="E2466" s="12"/>
      <c r="F2466" s="12"/>
      <c r="G2466" s="12"/>
      <c r="H2466" s="12"/>
      <c r="N2466" s="13"/>
      <c r="O2466" s="6"/>
    </row>
    <row r="2467" spans="4:15">
      <c r="D2467" s="12"/>
      <c r="E2467" s="12"/>
      <c r="F2467" s="12"/>
      <c r="G2467" s="12"/>
      <c r="H2467" s="12"/>
      <c r="N2467" s="13"/>
      <c r="O2467" s="6"/>
    </row>
    <row r="2468" spans="4:15">
      <c r="D2468" s="12"/>
      <c r="E2468" s="12"/>
      <c r="F2468" s="12"/>
      <c r="G2468" s="12"/>
      <c r="H2468" s="12"/>
      <c r="N2468" s="13"/>
      <c r="O2468" s="6"/>
    </row>
    <row r="2469" spans="4:15">
      <c r="D2469" s="12"/>
      <c r="E2469" s="12"/>
      <c r="F2469" s="12"/>
      <c r="G2469" s="12"/>
      <c r="H2469" s="12"/>
      <c r="N2469" s="13"/>
      <c r="O2469" s="6"/>
    </row>
    <row r="2470" spans="4:15">
      <c r="D2470" s="12"/>
      <c r="E2470" s="12"/>
      <c r="F2470" s="12"/>
      <c r="G2470" s="12"/>
      <c r="H2470" s="12"/>
      <c r="N2470" s="13"/>
      <c r="O2470" s="6"/>
    </row>
    <row r="2471" spans="4:15">
      <c r="D2471" s="12"/>
      <c r="E2471" s="12"/>
      <c r="F2471" s="12"/>
      <c r="G2471" s="12"/>
      <c r="H2471" s="12"/>
      <c r="N2471" s="13"/>
      <c r="O2471" s="6"/>
    </row>
    <row r="2472" spans="4:15">
      <c r="D2472" s="12"/>
      <c r="E2472" s="12"/>
      <c r="F2472" s="12"/>
      <c r="G2472" s="12"/>
      <c r="H2472" s="12"/>
      <c r="N2472" s="13"/>
      <c r="O2472" s="6"/>
    </row>
    <row r="2473" spans="4:15">
      <c r="D2473" s="12"/>
      <c r="E2473" s="12"/>
      <c r="F2473" s="12"/>
      <c r="G2473" s="12"/>
      <c r="H2473" s="12"/>
      <c r="N2473" s="13"/>
      <c r="O2473" s="6"/>
    </row>
    <row r="2474" spans="4:15">
      <c r="D2474" s="12"/>
      <c r="E2474" s="12"/>
      <c r="F2474" s="12"/>
      <c r="G2474" s="12"/>
      <c r="H2474" s="12"/>
      <c r="N2474" s="13"/>
      <c r="O2474" s="6"/>
    </row>
    <row r="2475" spans="4:15">
      <c r="D2475" s="12"/>
      <c r="E2475" s="12"/>
      <c r="F2475" s="12"/>
      <c r="G2475" s="12"/>
      <c r="H2475" s="12"/>
      <c r="N2475" s="13"/>
      <c r="O2475" s="6"/>
    </row>
    <row r="2476" spans="4:15">
      <c r="D2476" s="12"/>
      <c r="E2476" s="12"/>
      <c r="F2476" s="12"/>
      <c r="G2476" s="12"/>
      <c r="H2476" s="12"/>
      <c r="N2476" s="13"/>
      <c r="O2476" s="6"/>
    </row>
    <row r="2477" spans="4:15">
      <c r="D2477" s="12"/>
      <c r="E2477" s="12"/>
      <c r="F2477" s="12"/>
      <c r="G2477" s="12"/>
      <c r="H2477" s="12"/>
      <c r="N2477" s="13"/>
      <c r="O2477" s="6"/>
    </row>
    <row r="2478" spans="4:15">
      <c r="D2478" s="12"/>
      <c r="E2478" s="12"/>
      <c r="F2478" s="12"/>
      <c r="G2478" s="12"/>
      <c r="H2478" s="12"/>
      <c r="N2478" s="13"/>
      <c r="O2478" s="6"/>
    </row>
    <row r="2479" spans="4:15">
      <c r="D2479" s="12"/>
      <c r="E2479" s="12"/>
      <c r="F2479" s="12"/>
      <c r="G2479" s="12"/>
      <c r="H2479" s="12"/>
      <c r="N2479" s="13"/>
      <c r="O2479" s="6"/>
    </row>
    <row r="2480" spans="4:15">
      <c r="D2480" s="12"/>
      <c r="E2480" s="12"/>
      <c r="F2480" s="12"/>
      <c r="G2480" s="12"/>
      <c r="H2480" s="12"/>
      <c r="N2480" s="13"/>
      <c r="O2480" s="6"/>
    </row>
    <row r="2481" spans="4:15">
      <c r="D2481" s="12"/>
      <c r="E2481" s="12"/>
      <c r="F2481" s="12"/>
      <c r="G2481" s="12"/>
      <c r="H2481" s="12"/>
      <c r="N2481" s="13"/>
      <c r="O2481" s="6"/>
    </row>
    <row r="2482" spans="4:15">
      <c r="D2482" s="12"/>
      <c r="E2482" s="12"/>
      <c r="F2482" s="12"/>
      <c r="G2482" s="12"/>
      <c r="H2482" s="12"/>
      <c r="N2482" s="13"/>
      <c r="O2482" s="6"/>
    </row>
    <row r="2483" spans="4:15">
      <c r="D2483" s="12"/>
      <c r="E2483" s="12"/>
      <c r="F2483" s="12"/>
      <c r="G2483" s="12"/>
      <c r="H2483" s="12"/>
      <c r="N2483" s="13"/>
      <c r="O2483" s="6"/>
    </row>
    <row r="2484" spans="4:15">
      <c r="D2484" s="12"/>
      <c r="E2484" s="12"/>
      <c r="F2484" s="12"/>
      <c r="G2484" s="12"/>
      <c r="H2484" s="12"/>
      <c r="N2484" s="13"/>
      <c r="O2484" s="6"/>
    </row>
    <row r="2485" spans="4:15">
      <c r="D2485" s="12"/>
      <c r="E2485" s="12"/>
      <c r="F2485" s="12"/>
      <c r="G2485" s="12"/>
      <c r="H2485" s="12"/>
      <c r="N2485" s="13"/>
      <c r="O2485" s="6"/>
    </row>
    <row r="2486" spans="4:15">
      <c r="D2486" s="12"/>
      <c r="E2486" s="12"/>
      <c r="F2486" s="12"/>
      <c r="G2486" s="12"/>
      <c r="H2486" s="12"/>
      <c r="N2486" s="13"/>
      <c r="O2486" s="6"/>
    </row>
    <row r="2487" spans="4:15">
      <c r="D2487" s="12"/>
      <c r="E2487" s="12"/>
      <c r="F2487" s="12"/>
      <c r="G2487" s="12"/>
      <c r="H2487" s="12"/>
      <c r="N2487" s="13"/>
      <c r="O2487" s="6"/>
    </row>
    <row r="2488" spans="4:15">
      <c r="D2488" s="12"/>
      <c r="E2488" s="12"/>
      <c r="F2488" s="12"/>
      <c r="G2488" s="12"/>
      <c r="H2488" s="12"/>
      <c r="N2488" s="13"/>
      <c r="O2488" s="6"/>
    </row>
    <row r="2489" spans="4:15">
      <c r="D2489" s="12"/>
      <c r="E2489" s="12"/>
      <c r="F2489" s="12"/>
      <c r="G2489" s="12"/>
      <c r="H2489" s="12"/>
      <c r="N2489" s="13"/>
      <c r="O2489" s="6"/>
    </row>
    <row r="2490" spans="4:15">
      <c r="D2490" s="12"/>
      <c r="E2490" s="12"/>
      <c r="F2490" s="12"/>
      <c r="G2490" s="12"/>
      <c r="H2490" s="12"/>
      <c r="N2490" s="13"/>
      <c r="O2490" s="6"/>
    </row>
    <row r="2491" spans="4:15">
      <c r="D2491" s="12"/>
      <c r="E2491" s="12"/>
      <c r="F2491" s="12"/>
      <c r="G2491" s="12"/>
      <c r="H2491" s="12"/>
      <c r="N2491" s="13"/>
      <c r="O2491" s="6"/>
    </row>
    <row r="2492" spans="4:15">
      <c r="D2492" s="12"/>
      <c r="E2492" s="12"/>
      <c r="F2492" s="12"/>
      <c r="G2492" s="12"/>
      <c r="H2492" s="12"/>
      <c r="N2492" s="13"/>
      <c r="O2492" s="6"/>
    </row>
    <row r="2493" spans="4:15">
      <c r="D2493" s="12"/>
      <c r="E2493" s="12"/>
      <c r="F2493" s="12"/>
      <c r="G2493" s="12"/>
      <c r="H2493" s="12"/>
      <c r="N2493" s="13"/>
      <c r="O2493" s="6"/>
    </row>
    <row r="2494" spans="4:15">
      <c r="D2494" s="12"/>
      <c r="E2494" s="12"/>
      <c r="F2494" s="12"/>
      <c r="G2494" s="12"/>
      <c r="H2494" s="12"/>
      <c r="N2494" s="13"/>
      <c r="O2494" s="6"/>
    </row>
    <row r="2495" spans="4:15">
      <c r="D2495" s="12"/>
      <c r="E2495" s="12"/>
      <c r="F2495" s="12"/>
      <c r="G2495" s="12"/>
      <c r="H2495" s="12"/>
      <c r="N2495" s="13"/>
      <c r="O2495" s="6"/>
    </row>
    <row r="2496" spans="4:15">
      <c r="D2496" s="12"/>
      <c r="E2496" s="12"/>
      <c r="F2496" s="12"/>
      <c r="G2496" s="12"/>
      <c r="H2496" s="12"/>
      <c r="N2496" s="13"/>
      <c r="O2496" s="6"/>
    </row>
    <row r="2497" spans="4:15">
      <c r="D2497" s="12"/>
      <c r="E2497" s="12"/>
      <c r="F2497" s="12"/>
      <c r="G2497" s="12"/>
      <c r="H2497" s="12"/>
      <c r="N2497" s="13"/>
      <c r="O2497" s="6"/>
    </row>
    <row r="2498" spans="4:15">
      <c r="D2498" s="12"/>
      <c r="E2498" s="12"/>
      <c r="F2498" s="12"/>
      <c r="G2498" s="12"/>
      <c r="H2498" s="12"/>
      <c r="N2498" s="13"/>
      <c r="O2498" s="6"/>
    </row>
    <row r="2499" spans="4:15">
      <c r="D2499" s="12"/>
      <c r="E2499" s="12"/>
      <c r="F2499" s="12"/>
      <c r="G2499" s="12"/>
      <c r="H2499" s="12"/>
      <c r="N2499" s="13"/>
      <c r="O2499" s="6"/>
    </row>
    <row r="2500" spans="4:15">
      <c r="D2500" s="12"/>
      <c r="E2500" s="12"/>
      <c r="F2500" s="12"/>
      <c r="G2500" s="12"/>
      <c r="H2500" s="12"/>
      <c r="N2500" s="13"/>
      <c r="O2500" s="6"/>
    </row>
    <row r="2501" spans="4:15">
      <c r="D2501" s="12"/>
      <c r="E2501" s="12"/>
      <c r="F2501" s="12"/>
      <c r="G2501" s="12"/>
      <c r="H2501" s="12"/>
      <c r="N2501" s="13"/>
      <c r="O2501" s="6"/>
    </row>
    <row r="2502" spans="4:15">
      <c r="D2502" s="12"/>
      <c r="E2502" s="12"/>
      <c r="F2502" s="12"/>
      <c r="G2502" s="12"/>
      <c r="H2502" s="12"/>
      <c r="N2502" s="13"/>
      <c r="O2502" s="6"/>
    </row>
    <row r="2503" spans="4:15">
      <c r="D2503" s="12"/>
      <c r="E2503" s="12"/>
      <c r="F2503" s="12"/>
      <c r="G2503" s="12"/>
      <c r="H2503" s="12"/>
      <c r="N2503" s="13"/>
      <c r="O2503" s="6"/>
    </row>
    <row r="2504" spans="4:15">
      <c r="D2504" s="12"/>
      <c r="E2504" s="12"/>
      <c r="F2504" s="12"/>
      <c r="G2504" s="12"/>
      <c r="H2504" s="12"/>
      <c r="N2504" s="13"/>
      <c r="O2504" s="6"/>
    </row>
    <row r="2505" spans="4:15">
      <c r="D2505" s="12"/>
      <c r="E2505" s="12"/>
      <c r="F2505" s="12"/>
      <c r="G2505" s="12"/>
      <c r="H2505" s="12"/>
      <c r="N2505" s="13"/>
      <c r="O2505" s="6"/>
    </row>
    <row r="2506" spans="4:15">
      <c r="D2506" s="12"/>
      <c r="E2506" s="12"/>
      <c r="F2506" s="12"/>
      <c r="G2506" s="12"/>
      <c r="H2506" s="12"/>
      <c r="N2506" s="13"/>
      <c r="O2506" s="6"/>
    </row>
    <row r="2507" spans="4:15">
      <c r="D2507" s="12"/>
      <c r="E2507" s="12"/>
      <c r="F2507" s="12"/>
      <c r="G2507" s="12"/>
      <c r="H2507" s="12"/>
      <c r="N2507" s="13"/>
      <c r="O2507" s="6"/>
    </row>
    <row r="2508" spans="4:15">
      <c r="D2508" s="12"/>
      <c r="E2508" s="12"/>
      <c r="F2508" s="12"/>
      <c r="G2508" s="12"/>
      <c r="H2508" s="12"/>
      <c r="N2508" s="13"/>
      <c r="O2508" s="6"/>
    </row>
    <row r="2509" spans="4:15">
      <c r="D2509" s="12"/>
      <c r="E2509" s="12"/>
      <c r="F2509" s="12"/>
      <c r="G2509" s="12"/>
      <c r="H2509" s="12"/>
      <c r="N2509" s="13"/>
      <c r="O2509" s="6"/>
    </row>
    <row r="2510" spans="4:15">
      <c r="D2510" s="12"/>
      <c r="E2510" s="12"/>
      <c r="F2510" s="12"/>
      <c r="G2510" s="12"/>
      <c r="H2510" s="12"/>
      <c r="N2510" s="13"/>
      <c r="O2510" s="6"/>
    </row>
    <row r="2511" spans="4:15">
      <c r="D2511" s="12"/>
      <c r="E2511" s="12"/>
      <c r="F2511" s="12"/>
      <c r="G2511" s="12"/>
      <c r="H2511" s="12"/>
      <c r="N2511" s="13"/>
      <c r="O2511" s="6"/>
    </row>
    <row r="2512" spans="4:15">
      <c r="D2512" s="12"/>
      <c r="E2512" s="12"/>
      <c r="F2512" s="12"/>
      <c r="G2512" s="12"/>
      <c r="H2512" s="12"/>
      <c r="N2512" s="13"/>
      <c r="O2512" s="6"/>
    </row>
    <row r="2513" spans="4:15">
      <c r="D2513" s="12"/>
      <c r="E2513" s="12"/>
      <c r="F2513" s="12"/>
      <c r="G2513" s="12"/>
      <c r="H2513" s="12"/>
      <c r="N2513" s="13"/>
      <c r="O2513" s="6"/>
    </row>
    <row r="2514" spans="4:15">
      <c r="D2514" s="12"/>
      <c r="E2514" s="12"/>
      <c r="F2514" s="12"/>
      <c r="G2514" s="12"/>
      <c r="H2514" s="12"/>
      <c r="N2514" s="13"/>
      <c r="O2514" s="6"/>
    </row>
    <row r="2515" spans="4:15">
      <c r="D2515" s="12"/>
      <c r="E2515" s="12"/>
      <c r="F2515" s="12"/>
      <c r="G2515" s="12"/>
      <c r="H2515" s="12"/>
      <c r="N2515" s="13"/>
      <c r="O2515" s="6"/>
    </row>
    <row r="2516" spans="4:15">
      <c r="D2516" s="12"/>
      <c r="E2516" s="12"/>
      <c r="F2516" s="12"/>
      <c r="G2516" s="12"/>
      <c r="H2516" s="12"/>
      <c r="N2516" s="13"/>
      <c r="O2516" s="6"/>
    </row>
    <row r="2517" spans="4:15">
      <c r="D2517" s="12"/>
      <c r="E2517" s="12"/>
      <c r="F2517" s="12"/>
      <c r="G2517" s="12"/>
      <c r="H2517" s="12"/>
      <c r="N2517" s="13"/>
      <c r="O2517" s="6"/>
    </row>
    <row r="2518" spans="4:15">
      <c r="D2518" s="12"/>
      <c r="E2518" s="12"/>
      <c r="F2518" s="12"/>
      <c r="G2518" s="12"/>
      <c r="H2518" s="12"/>
      <c r="N2518" s="13"/>
      <c r="O2518" s="6"/>
    </row>
    <row r="2519" spans="4:15">
      <c r="D2519" s="12"/>
      <c r="E2519" s="12"/>
      <c r="F2519" s="12"/>
      <c r="G2519" s="12"/>
      <c r="H2519" s="12"/>
      <c r="N2519" s="13"/>
      <c r="O2519" s="6"/>
    </row>
    <row r="2520" spans="4:15">
      <c r="D2520" s="12"/>
      <c r="E2520" s="12"/>
      <c r="F2520" s="12"/>
      <c r="G2520" s="12"/>
      <c r="H2520" s="12"/>
      <c r="N2520" s="13"/>
      <c r="O2520" s="6"/>
    </row>
    <row r="2521" spans="4:15">
      <c r="D2521" s="12"/>
      <c r="E2521" s="12"/>
      <c r="F2521" s="12"/>
      <c r="G2521" s="12"/>
      <c r="H2521" s="12"/>
      <c r="N2521" s="13"/>
      <c r="O2521" s="6"/>
    </row>
    <row r="2522" spans="4:15">
      <c r="D2522" s="12"/>
      <c r="E2522" s="12"/>
      <c r="F2522" s="12"/>
      <c r="G2522" s="12"/>
      <c r="H2522" s="12"/>
      <c r="N2522" s="13"/>
      <c r="O2522" s="6"/>
    </row>
    <row r="2523" spans="4:15">
      <c r="D2523" s="12"/>
      <c r="E2523" s="12"/>
      <c r="F2523" s="12"/>
      <c r="G2523" s="12"/>
      <c r="H2523" s="12"/>
      <c r="N2523" s="13"/>
      <c r="O2523" s="6"/>
    </row>
    <row r="2524" spans="4:15">
      <c r="D2524" s="12"/>
      <c r="E2524" s="12"/>
      <c r="F2524" s="12"/>
      <c r="G2524" s="12"/>
      <c r="H2524" s="12"/>
      <c r="N2524" s="13"/>
      <c r="O2524" s="6"/>
    </row>
    <row r="2525" spans="4:15">
      <c r="D2525" s="12"/>
      <c r="E2525" s="12"/>
      <c r="F2525" s="12"/>
      <c r="G2525" s="12"/>
      <c r="H2525" s="12"/>
      <c r="N2525" s="13"/>
      <c r="O2525" s="6"/>
    </row>
    <row r="2526" spans="4:15">
      <c r="D2526" s="12"/>
      <c r="E2526" s="12"/>
      <c r="F2526" s="12"/>
      <c r="G2526" s="12"/>
      <c r="H2526" s="12"/>
      <c r="N2526" s="13"/>
      <c r="O2526" s="6"/>
    </row>
    <row r="2527" spans="4:15">
      <c r="D2527" s="12"/>
      <c r="E2527" s="12"/>
      <c r="F2527" s="12"/>
      <c r="G2527" s="12"/>
      <c r="H2527" s="12"/>
      <c r="N2527" s="13"/>
      <c r="O2527" s="6"/>
    </row>
    <row r="2528" spans="4:15">
      <c r="D2528" s="12"/>
      <c r="E2528" s="12"/>
      <c r="F2528" s="12"/>
      <c r="G2528" s="12"/>
      <c r="H2528" s="12"/>
      <c r="N2528" s="13"/>
      <c r="O2528" s="6"/>
    </row>
    <row r="2529" spans="4:15">
      <c r="D2529" s="12"/>
      <c r="E2529" s="12"/>
      <c r="F2529" s="12"/>
      <c r="G2529" s="12"/>
      <c r="H2529" s="12"/>
      <c r="N2529" s="13"/>
      <c r="O2529" s="6"/>
    </row>
    <row r="2530" spans="4:15">
      <c r="D2530" s="12"/>
      <c r="E2530" s="12"/>
      <c r="F2530" s="12"/>
      <c r="G2530" s="12"/>
      <c r="H2530" s="12"/>
      <c r="N2530" s="13"/>
      <c r="O2530" s="6"/>
    </row>
    <row r="2531" spans="4:15">
      <c r="D2531" s="12"/>
      <c r="E2531" s="12"/>
      <c r="F2531" s="12"/>
      <c r="G2531" s="12"/>
      <c r="H2531" s="12"/>
      <c r="N2531" s="13"/>
      <c r="O2531" s="6"/>
    </row>
    <row r="2532" spans="4:15">
      <c r="D2532" s="12"/>
      <c r="E2532" s="12"/>
      <c r="F2532" s="12"/>
      <c r="G2532" s="12"/>
      <c r="H2532" s="12"/>
      <c r="N2532" s="13"/>
      <c r="O2532" s="6"/>
    </row>
    <row r="2533" spans="4:15">
      <c r="D2533" s="12"/>
      <c r="E2533" s="12"/>
      <c r="F2533" s="12"/>
      <c r="G2533" s="12"/>
      <c r="H2533" s="12"/>
      <c r="N2533" s="13"/>
      <c r="O2533" s="6"/>
    </row>
    <row r="2534" spans="4:15">
      <c r="D2534" s="12"/>
      <c r="E2534" s="12"/>
      <c r="F2534" s="12"/>
      <c r="G2534" s="12"/>
      <c r="H2534" s="12"/>
      <c r="N2534" s="13"/>
      <c r="O2534" s="6"/>
    </row>
    <row r="2535" spans="4:15">
      <c r="D2535" s="12"/>
      <c r="E2535" s="12"/>
      <c r="F2535" s="12"/>
      <c r="G2535" s="12"/>
      <c r="H2535" s="12"/>
      <c r="N2535" s="13"/>
      <c r="O2535" s="6"/>
    </row>
    <row r="2536" spans="4:15">
      <c r="D2536" s="12"/>
      <c r="E2536" s="12"/>
      <c r="F2536" s="12"/>
      <c r="G2536" s="12"/>
      <c r="H2536" s="12"/>
      <c r="N2536" s="13"/>
      <c r="O2536" s="6"/>
    </row>
    <row r="2537" spans="4:15">
      <c r="D2537" s="12"/>
      <c r="E2537" s="12"/>
      <c r="F2537" s="12"/>
      <c r="G2537" s="12"/>
      <c r="H2537" s="12"/>
      <c r="N2537" s="13"/>
      <c r="O2537" s="6"/>
    </row>
    <row r="2538" spans="4:15">
      <c r="D2538" s="12"/>
      <c r="E2538" s="12"/>
      <c r="F2538" s="12"/>
      <c r="G2538" s="12"/>
      <c r="H2538" s="12"/>
      <c r="N2538" s="13"/>
      <c r="O2538" s="6"/>
    </row>
    <row r="2539" spans="4:15">
      <c r="D2539" s="12"/>
      <c r="E2539" s="12"/>
      <c r="F2539" s="12"/>
      <c r="G2539" s="12"/>
      <c r="H2539" s="12"/>
      <c r="N2539" s="13"/>
      <c r="O2539" s="6"/>
    </row>
    <row r="2540" spans="4:15">
      <c r="D2540" s="12"/>
      <c r="E2540" s="12"/>
      <c r="F2540" s="12"/>
      <c r="G2540" s="12"/>
      <c r="H2540" s="12"/>
      <c r="N2540" s="13"/>
      <c r="O2540" s="6"/>
    </row>
    <row r="2541" spans="4:15">
      <c r="D2541" s="12"/>
      <c r="E2541" s="12"/>
      <c r="F2541" s="12"/>
      <c r="G2541" s="12"/>
      <c r="H2541" s="12"/>
      <c r="N2541" s="13"/>
      <c r="O2541" s="6"/>
    </row>
    <row r="2542" spans="4:15">
      <c r="D2542" s="12"/>
      <c r="E2542" s="12"/>
      <c r="F2542" s="12"/>
      <c r="G2542" s="12"/>
      <c r="H2542" s="12"/>
      <c r="N2542" s="13"/>
      <c r="O2542" s="6"/>
    </row>
    <row r="2543" spans="4:15">
      <c r="D2543" s="12"/>
      <c r="E2543" s="12"/>
      <c r="F2543" s="12"/>
      <c r="G2543" s="12"/>
      <c r="H2543" s="12"/>
      <c r="N2543" s="13"/>
      <c r="O2543" s="6"/>
    </row>
    <row r="2544" spans="4:15">
      <c r="D2544" s="12"/>
      <c r="E2544" s="12"/>
      <c r="F2544" s="12"/>
      <c r="G2544" s="12"/>
      <c r="H2544" s="12"/>
      <c r="N2544" s="13"/>
      <c r="O2544" s="6"/>
    </row>
    <row r="2545" spans="4:15">
      <c r="D2545" s="12"/>
      <c r="E2545" s="12"/>
      <c r="F2545" s="12"/>
      <c r="G2545" s="12"/>
      <c r="H2545" s="12"/>
      <c r="N2545" s="13"/>
      <c r="O2545" s="6"/>
    </row>
    <row r="2546" spans="4:15">
      <c r="D2546" s="12"/>
      <c r="E2546" s="12"/>
      <c r="F2546" s="12"/>
      <c r="G2546" s="12"/>
      <c r="H2546" s="12"/>
      <c r="N2546" s="13"/>
      <c r="O2546" s="6"/>
    </row>
    <row r="2547" spans="4:15">
      <c r="D2547" s="12"/>
      <c r="E2547" s="12"/>
      <c r="F2547" s="12"/>
      <c r="G2547" s="12"/>
      <c r="H2547" s="12"/>
      <c r="N2547" s="13"/>
      <c r="O2547" s="6"/>
    </row>
    <row r="2548" spans="4:15">
      <c r="D2548" s="12"/>
      <c r="E2548" s="12"/>
      <c r="F2548" s="12"/>
      <c r="G2548" s="12"/>
      <c r="H2548" s="12"/>
      <c r="N2548" s="13"/>
      <c r="O2548" s="6"/>
    </row>
    <row r="2549" spans="4:15">
      <c r="D2549" s="12"/>
      <c r="E2549" s="12"/>
      <c r="F2549" s="12"/>
      <c r="G2549" s="12"/>
      <c r="H2549" s="12"/>
      <c r="N2549" s="13"/>
      <c r="O2549" s="6"/>
    </row>
    <row r="2550" spans="4:15">
      <c r="D2550" s="12"/>
      <c r="E2550" s="12"/>
      <c r="F2550" s="12"/>
      <c r="G2550" s="12"/>
      <c r="H2550" s="12"/>
      <c r="N2550" s="13"/>
      <c r="O2550" s="6"/>
    </row>
    <row r="2551" spans="4:15">
      <c r="D2551" s="12"/>
      <c r="E2551" s="12"/>
      <c r="F2551" s="12"/>
      <c r="G2551" s="12"/>
      <c r="H2551" s="12"/>
      <c r="N2551" s="13"/>
      <c r="O2551" s="6"/>
    </row>
    <row r="2552" spans="4:15">
      <c r="D2552" s="12"/>
      <c r="E2552" s="12"/>
      <c r="F2552" s="12"/>
      <c r="G2552" s="12"/>
      <c r="H2552" s="12"/>
      <c r="N2552" s="13"/>
      <c r="O2552" s="6"/>
    </row>
    <row r="2553" spans="4:15">
      <c r="D2553" s="12"/>
      <c r="E2553" s="12"/>
      <c r="F2553" s="12"/>
      <c r="G2553" s="12"/>
      <c r="H2553" s="12"/>
      <c r="N2553" s="13"/>
      <c r="O2553" s="6"/>
    </row>
    <row r="2554" spans="4:15">
      <c r="D2554" s="12"/>
      <c r="E2554" s="12"/>
      <c r="F2554" s="12"/>
      <c r="G2554" s="12"/>
      <c r="H2554" s="12"/>
      <c r="N2554" s="13"/>
      <c r="O2554" s="6"/>
    </row>
    <row r="2555" spans="4:15">
      <c r="D2555" s="12"/>
      <c r="E2555" s="12"/>
      <c r="F2555" s="12"/>
      <c r="G2555" s="12"/>
      <c r="H2555" s="12"/>
      <c r="N2555" s="13"/>
      <c r="O2555" s="6"/>
    </row>
    <row r="2556" spans="4:15">
      <c r="D2556" s="12"/>
      <c r="E2556" s="12"/>
      <c r="F2556" s="12"/>
      <c r="G2556" s="12"/>
      <c r="H2556" s="12"/>
      <c r="N2556" s="13"/>
      <c r="O2556" s="6"/>
    </row>
    <row r="2557" spans="4:15">
      <c r="D2557" s="12"/>
      <c r="E2557" s="12"/>
      <c r="F2557" s="12"/>
      <c r="G2557" s="12"/>
      <c r="H2557" s="12"/>
      <c r="N2557" s="13"/>
      <c r="O2557" s="6"/>
    </row>
    <row r="2558" spans="4:15">
      <c r="D2558" s="12"/>
      <c r="E2558" s="12"/>
      <c r="F2558" s="12"/>
      <c r="G2558" s="12"/>
      <c r="H2558" s="12"/>
      <c r="N2558" s="13"/>
      <c r="O2558" s="6"/>
    </row>
    <row r="2559" spans="4:15">
      <c r="D2559" s="12"/>
      <c r="E2559" s="12"/>
      <c r="F2559" s="12"/>
      <c r="G2559" s="12"/>
      <c r="H2559" s="12"/>
      <c r="N2559" s="13"/>
      <c r="O2559" s="6"/>
    </row>
    <row r="2560" spans="4:15">
      <c r="D2560" s="12"/>
      <c r="E2560" s="12"/>
      <c r="F2560" s="12"/>
      <c r="G2560" s="12"/>
      <c r="H2560" s="12"/>
      <c r="N2560" s="13"/>
      <c r="O2560" s="6"/>
    </row>
    <row r="2561" spans="4:15">
      <c r="D2561" s="12"/>
      <c r="E2561" s="12"/>
      <c r="F2561" s="12"/>
      <c r="G2561" s="12"/>
      <c r="H2561" s="12"/>
      <c r="N2561" s="13"/>
      <c r="O2561" s="6"/>
    </row>
    <row r="2562" spans="4:15">
      <c r="D2562" s="12"/>
      <c r="E2562" s="12"/>
      <c r="F2562" s="12"/>
      <c r="G2562" s="12"/>
      <c r="H2562" s="12"/>
      <c r="N2562" s="13"/>
      <c r="O2562" s="6"/>
    </row>
    <row r="2563" spans="4:15">
      <c r="D2563" s="12"/>
      <c r="E2563" s="12"/>
      <c r="F2563" s="12"/>
      <c r="G2563" s="12"/>
      <c r="H2563" s="12"/>
      <c r="N2563" s="13"/>
      <c r="O2563" s="6"/>
    </row>
    <row r="2564" spans="4:15">
      <c r="D2564" s="12"/>
      <c r="E2564" s="12"/>
      <c r="F2564" s="12"/>
      <c r="G2564" s="12"/>
      <c r="H2564" s="12"/>
      <c r="N2564" s="13"/>
      <c r="O2564" s="6"/>
    </row>
    <row r="2565" spans="4:15">
      <c r="D2565" s="12"/>
      <c r="E2565" s="12"/>
      <c r="F2565" s="12"/>
      <c r="G2565" s="12"/>
      <c r="H2565" s="12"/>
      <c r="N2565" s="13"/>
      <c r="O2565" s="6"/>
    </row>
    <row r="2566" spans="4:15">
      <c r="D2566" s="12"/>
      <c r="E2566" s="12"/>
      <c r="F2566" s="12"/>
      <c r="G2566" s="12"/>
      <c r="H2566" s="12"/>
      <c r="N2566" s="13"/>
      <c r="O2566" s="6"/>
    </row>
    <row r="2567" spans="4:15">
      <c r="D2567" s="12"/>
      <c r="E2567" s="12"/>
      <c r="F2567" s="12"/>
      <c r="G2567" s="12"/>
      <c r="H2567" s="12"/>
      <c r="N2567" s="13"/>
      <c r="O2567" s="6"/>
    </row>
    <row r="2568" spans="4:15">
      <c r="D2568" s="12"/>
      <c r="E2568" s="12"/>
      <c r="F2568" s="12"/>
      <c r="G2568" s="12"/>
      <c r="H2568" s="12"/>
      <c r="N2568" s="13"/>
      <c r="O2568" s="6"/>
    </row>
    <row r="2569" spans="4:15">
      <c r="D2569" s="12"/>
      <c r="E2569" s="12"/>
      <c r="F2569" s="12"/>
      <c r="G2569" s="12"/>
      <c r="H2569" s="12"/>
      <c r="N2569" s="13"/>
      <c r="O2569" s="6"/>
    </row>
    <row r="2570" spans="4:15">
      <c r="D2570" s="12"/>
      <c r="E2570" s="12"/>
      <c r="F2570" s="12"/>
      <c r="G2570" s="12"/>
      <c r="H2570" s="12"/>
      <c r="N2570" s="13"/>
      <c r="O2570" s="6"/>
    </row>
    <row r="2571" spans="4:15">
      <c r="D2571" s="12"/>
      <c r="E2571" s="12"/>
      <c r="F2571" s="12"/>
      <c r="G2571" s="12"/>
      <c r="H2571" s="12"/>
      <c r="N2571" s="13"/>
      <c r="O2571" s="6"/>
    </row>
    <row r="2572" spans="4:15">
      <c r="D2572" s="12"/>
      <c r="E2572" s="12"/>
      <c r="F2572" s="12"/>
      <c r="G2572" s="12"/>
      <c r="H2572" s="12"/>
      <c r="N2572" s="13"/>
      <c r="O2572" s="6"/>
    </row>
    <row r="2573" spans="4:15">
      <c r="D2573" s="12"/>
      <c r="E2573" s="12"/>
      <c r="F2573" s="12"/>
      <c r="G2573" s="12"/>
      <c r="H2573" s="12"/>
      <c r="N2573" s="13"/>
      <c r="O2573" s="6"/>
    </row>
    <row r="2574" spans="4:15">
      <c r="D2574" s="12"/>
      <c r="E2574" s="12"/>
      <c r="F2574" s="12"/>
      <c r="G2574" s="12"/>
      <c r="H2574" s="12"/>
      <c r="N2574" s="13"/>
      <c r="O2574" s="6"/>
    </row>
    <row r="2575" spans="4:15">
      <c r="D2575" s="12"/>
      <c r="E2575" s="12"/>
      <c r="F2575" s="12"/>
      <c r="G2575" s="12"/>
      <c r="H2575" s="12"/>
      <c r="N2575" s="13"/>
      <c r="O2575" s="6"/>
    </row>
    <row r="2576" spans="4:15">
      <c r="D2576" s="12"/>
      <c r="E2576" s="12"/>
      <c r="F2576" s="12"/>
      <c r="G2576" s="12"/>
      <c r="H2576" s="12"/>
      <c r="N2576" s="13"/>
      <c r="O2576" s="6"/>
    </row>
    <row r="2577" spans="4:15">
      <c r="D2577" s="12"/>
      <c r="E2577" s="12"/>
      <c r="F2577" s="12"/>
      <c r="G2577" s="12"/>
      <c r="H2577" s="12"/>
      <c r="N2577" s="13"/>
      <c r="O2577" s="6"/>
    </row>
    <row r="2578" spans="4:15">
      <c r="D2578" s="12"/>
      <c r="E2578" s="12"/>
      <c r="F2578" s="12"/>
      <c r="G2578" s="12"/>
      <c r="H2578" s="12"/>
      <c r="N2578" s="13"/>
      <c r="O2578" s="6"/>
    </row>
    <row r="2579" spans="4:15">
      <c r="D2579" s="12"/>
      <c r="E2579" s="12"/>
      <c r="F2579" s="12"/>
      <c r="G2579" s="12"/>
      <c r="H2579" s="12"/>
      <c r="N2579" s="13"/>
      <c r="O2579" s="6"/>
    </row>
    <row r="2580" spans="4:15">
      <c r="D2580" s="12"/>
      <c r="E2580" s="12"/>
      <c r="F2580" s="12"/>
      <c r="G2580" s="12"/>
      <c r="H2580" s="12"/>
      <c r="N2580" s="13"/>
      <c r="O2580" s="6"/>
    </row>
    <row r="2581" spans="4:15">
      <c r="D2581" s="12"/>
      <c r="E2581" s="12"/>
      <c r="F2581" s="12"/>
      <c r="G2581" s="12"/>
      <c r="H2581" s="12"/>
      <c r="N2581" s="13"/>
      <c r="O2581" s="6"/>
    </row>
    <row r="2582" spans="4:15">
      <c r="D2582" s="12"/>
      <c r="E2582" s="12"/>
      <c r="F2582" s="12"/>
      <c r="G2582" s="12"/>
      <c r="H2582" s="12"/>
      <c r="N2582" s="13"/>
      <c r="O2582" s="6"/>
    </row>
    <row r="2583" spans="4:15">
      <c r="D2583" s="12"/>
      <c r="E2583" s="12"/>
      <c r="F2583" s="12"/>
      <c r="G2583" s="12"/>
      <c r="H2583" s="12"/>
      <c r="N2583" s="13"/>
      <c r="O2583" s="6"/>
    </row>
    <row r="2584" spans="4:15">
      <c r="D2584" s="12"/>
      <c r="E2584" s="12"/>
      <c r="F2584" s="12"/>
      <c r="G2584" s="12"/>
      <c r="H2584" s="12"/>
      <c r="N2584" s="13"/>
      <c r="O2584" s="6"/>
    </row>
    <row r="2585" spans="4:15">
      <c r="D2585" s="12"/>
      <c r="E2585" s="12"/>
      <c r="F2585" s="12"/>
      <c r="G2585" s="12"/>
      <c r="H2585" s="12"/>
      <c r="N2585" s="13"/>
      <c r="O2585" s="6"/>
    </row>
    <row r="2586" spans="4:15">
      <c r="D2586" s="12"/>
      <c r="E2586" s="12"/>
      <c r="F2586" s="12"/>
      <c r="G2586" s="12"/>
      <c r="H2586" s="12"/>
      <c r="N2586" s="13"/>
      <c r="O2586" s="6"/>
    </row>
    <row r="2587" spans="4:15">
      <c r="D2587" s="12"/>
      <c r="E2587" s="12"/>
      <c r="F2587" s="12"/>
      <c r="G2587" s="12"/>
      <c r="H2587" s="12"/>
      <c r="N2587" s="13"/>
      <c r="O2587" s="6"/>
    </row>
    <row r="2588" spans="4:15">
      <c r="D2588" s="12"/>
      <c r="E2588" s="12"/>
      <c r="F2588" s="12"/>
      <c r="G2588" s="12"/>
      <c r="H2588" s="12"/>
      <c r="N2588" s="13"/>
      <c r="O2588" s="6"/>
    </row>
    <row r="2589" spans="4:15">
      <c r="D2589" s="12"/>
      <c r="E2589" s="12"/>
      <c r="F2589" s="12"/>
      <c r="G2589" s="12"/>
      <c r="H2589" s="12"/>
      <c r="N2589" s="13"/>
      <c r="O2589" s="6"/>
    </row>
    <row r="2590" spans="4:15">
      <c r="D2590" s="12"/>
      <c r="E2590" s="12"/>
      <c r="F2590" s="12"/>
      <c r="G2590" s="12"/>
      <c r="H2590" s="12"/>
      <c r="N2590" s="13"/>
      <c r="O2590" s="6"/>
    </row>
    <row r="2591" spans="4:15">
      <c r="D2591" s="12"/>
      <c r="E2591" s="12"/>
      <c r="F2591" s="12"/>
      <c r="G2591" s="12"/>
      <c r="H2591" s="12"/>
      <c r="N2591" s="13"/>
      <c r="O2591" s="6"/>
    </row>
    <row r="2592" spans="4:15">
      <c r="D2592" s="12"/>
      <c r="E2592" s="12"/>
      <c r="F2592" s="12"/>
      <c r="G2592" s="12"/>
      <c r="H2592" s="12"/>
      <c r="N2592" s="13"/>
      <c r="O2592" s="6"/>
    </row>
    <row r="2593" spans="4:15">
      <c r="D2593" s="12"/>
      <c r="E2593" s="12"/>
      <c r="F2593" s="12"/>
      <c r="G2593" s="12"/>
      <c r="H2593" s="12"/>
      <c r="N2593" s="13"/>
      <c r="O2593" s="6"/>
    </row>
    <row r="2594" spans="4:15">
      <c r="D2594" s="12"/>
      <c r="E2594" s="12"/>
      <c r="F2594" s="12"/>
      <c r="G2594" s="12"/>
      <c r="H2594" s="12"/>
      <c r="N2594" s="13"/>
      <c r="O2594" s="6"/>
    </row>
    <row r="2595" spans="4:15">
      <c r="D2595" s="12"/>
      <c r="E2595" s="12"/>
      <c r="F2595" s="12"/>
      <c r="G2595" s="12"/>
      <c r="H2595" s="12"/>
      <c r="N2595" s="13"/>
      <c r="O2595" s="6"/>
    </row>
    <row r="2596" spans="4:15">
      <c r="D2596" s="12"/>
      <c r="E2596" s="12"/>
      <c r="F2596" s="12"/>
      <c r="G2596" s="12"/>
      <c r="H2596" s="12"/>
      <c r="N2596" s="13"/>
      <c r="O2596" s="6"/>
    </row>
    <row r="2597" spans="4:15">
      <c r="D2597" s="12"/>
      <c r="E2597" s="12"/>
      <c r="F2597" s="12"/>
      <c r="G2597" s="12"/>
      <c r="H2597" s="12"/>
      <c r="N2597" s="13"/>
      <c r="O2597" s="6"/>
    </row>
    <row r="2598" spans="4:15">
      <c r="D2598" s="12"/>
      <c r="E2598" s="12"/>
      <c r="F2598" s="12"/>
      <c r="G2598" s="12"/>
      <c r="H2598" s="12"/>
      <c r="N2598" s="13"/>
      <c r="O2598" s="6"/>
    </row>
    <row r="2599" spans="4:15">
      <c r="D2599" s="12"/>
      <c r="E2599" s="12"/>
      <c r="F2599" s="12"/>
      <c r="G2599" s="12"/>
      <c r="H2599" s="12"/>
      <c r="N2599" s="13"/>
      <c r="O2599" s="6"/>
    </row>
    <row r="2600" spans="4:15">
      <c r="D2600" s="12"/>
      <c r="E2600" s="12"/>
      <c r="F2600" s="12"/>
      <c r="G2600" s="12"/>
      <c r="H2600" s="12"/>
      <c r="N2600" s="13"/>
      <c r="O2600" s="6"/>
    </row>
    <row r="2601" spans="4:15">
      <c r="D2601" s="12"/>
      <c r="E2601" s="12"/>
      <c r="F2601" s="12"/>
      <c r="G2601" s="12"/>
      <c r="H2601" s="12"/>
      <c r="N2601" s="13"/>
      <c r="O2601" s="6"/>
    </row>
    <row r="2602" spans="4:15">
      <c r="D2602" s="12"/>
      <c r="E2602" s="12"/>
      <c r="F2602" s="12"/>
      <c r="G2602" s="12"/>
      <c r="H2602" s="12"/>
      <c r="N2602" s="13"/>
      <c r="O2602" s="6"/>
    </row>
    <row r="2603" spans="4:15">
      <c r="D2603" s="12"/>
      <c r="E2603" s="12"/>
      <c r="F2603" s="12"/>
      <c r="G2603" s="12"/>
      <c r="H2603" s="12"/>
      <c r="N2603" s="13"/>
      <c r="O2603" s="6"/>
    </row>
    <row r="2604" spans="4:15">
      <c r="D2604" s="12"/>
      <c r="E2604" s="12"/>
      <c r="F2604" s="12"/>
      <c r="G2604" s="12"/>
      <c r="H2604" s="12"/>
      <c r="N2604" s="13"/>
      <c r="O2604" s="6"/>
    </row>
    <row r="2605" spans="4:15">
      <c r="D2605" s="12"/>
      <c r="E2605" s="12"/>
      <c r="F2605" s="12"/>
      <c r="G2605" s="12"/>
      <c r="H2605" s="12"/>
      <c r="N2605" s="13"/>
      <c r="O2605" s="6"/>
    </row>
    <row r="2606" spans="4:15">
      <c r="D2606" s="12"/>
      <c r="E2606" s="12"/>
      <c r="F2606" s="12"/>
      <c r="G2606" s="12"/>
      <c r="H2606" s="12"/>
      <c r="N2606" s="13"/>
      <c r="O2606" s="6"/>
    </row>
    <row r="2607" spans="4:15">
      <c r="D2607" s="12"/>
      <c r="E2607" s="12"/>
      <c r="F2607" s="12"/>
      <c r="G2607" s="12"/>
      <c r="H2607" s="12"/>
      <c r="N2607" s="13"/>
      <c r="O2607" s="6"/>
    </row>
    <row r="2608" spans="4:15">
      <c r="D2608" s="12"/>
      <c r="E2608" s="12"/>
      <c r="F2608" s="12"/>
      <c r="G2608" s="12"/>
      <c r="H2608" s="12"/>
      <c r="N2608" s="13"/>
      <c r="O2608" s="6"/>
    </row>
    <row r="2609" spans="4:15">
      <c r="D2609" s="12"/>
      <c r="E2609" s="12"/>
      <c r="F2609" s="12"/>
      <c r="G2609" s="12"/>
      <c r="H2609" s="12"/>
      <c r="N2609" s="13"/>
      <c r="O2609" s="6"/>
    </row>
    <row r="2610" spans="4:15">
      <c r="D2610" s="12"/>
      <c r="E2610" s="12"/>
      <c r="F2610" s="12"/>
      <c r="G2610" s="12"/>
      <c r="H2610" s="12"/>
      <c r="N2610" s="13"/>
      <c r="O2610" s="6"/>
    </row>
    <row r="2611" spans="4:15">
      <c r="D2611" s="12"/>
      <c r="E2611" s="12"/>
      <c r="F2611" s="12"/>
      <c r="G2611" s="12"/>
      <c r="H2611" s="12"/>
      <c r="N2611" s="13"/>
      <c r="O2611" s="6"/>
    </row>
    <row r="2612" spans="4:15">
      <c r="D2612" s="12"/>
      <c r="E2612" s="12"/>
      <c r="F2612" s="12"/>
      <c r="G2612" s="12"/>
      <c r="H2612" s="12"/>
      <c r="N2612" s="13"/>
      <c r="O2612" s="6"/>
    </row>
    <row r="2613" spans="4:15">
      <c r="D2613" s="12"/>
      <c r="E2613" s="12"/>
      <c r="F2613" s="12"/>
      <c r="G2613" s="12"/>
      <c r="H2613" s="12"/>
      <c r="N2613" s="13"/>
      <c r="O2613" s="6"/>
    </row>
    <row r="2614" spans="4:15">
      <c r="D2614" s="12"/>
      <c r="E2614" s="12"/>
      <c r="F2614" s="12"/>
      <c r="G2614" s="12"/>
      <c r="H2614" s="12"/>
      <c r="N2614" s="13"/>
      <c r="O2614" s="6"/>
    </row>
    <row r="2615" spans="4:15">
      <c r="D2615" s="12"/>
      <c r="E2615" s="12"/>
      <c r="F2615" s="12"/>
      <c r="G2615" s="12"/>
      <c r="H2615" s="12"/>
      <c r="N2615" s="13"/>
      <c r="O2615" s="6"/>
    </row>
    <row r="2616" spans="4:15">
      <c r="D2616" s="12"/>
      <c r="E2616" s="12"/>
      <c r="F2616" s="12"/>
      <c r="G2616" s="12"/>
      <c r="H2616" s="12"/>
      <c r="N2616" s="13"/>
      <c r="O2616" s="6"/>
    </row>
    <row r="2617" spans="4:15">
      <c r="D2617" s="12"/>
      <c r="E2617" s="12"/>
      <c r="F2617" s="12"/>
      <c r="G2617" s="12"/>
      <c r="H2617" s="12"/>
      <c r="N2617" s="13"/>
      <c r="O2617" s="6"/>
    </row>
    <row r="2618" spans="4:15">
      <c r="D2618" s="12"/>
      <c r="E2618" s="12"/>
      <c r="F2618" s="12"/>
      <c r="G2618" s="12"/>
      <c r="H2618" s="12"/>
      <c r="N2618" s="13"/>
      <c r="O2618" s="6"/>
    </row>
    <row r="2619" spans="4:15">
      <c r="D2619" s="12"/>
      <c r="E2619" s="12"/>
      <c r="F2619" s="12"/>
      <c r="G2619" s="12"/>
      <c r="H2619" s="12"/>
      <c r="N2619" s="13"/>
      <c r="O2619" s="6"/>
    </row>
    <row r="2620" spans="4:15">
      <c r="D2620" s="12"/>
      <c r="E2620" s="12"/>
      <c r="F2620" s="12"/>
      <c r="G2620" s="12"/>
      <c r="H2620" s="12"/>
      <c r="N2620" s="13"/>
      <c r="O2620" s="6"/>
    </row>
    <row r="2621" spans="4:15">
      <c r="D2621" s="12"/>
      <c r="E2621" s="12"/>
      <c r="F2621" s="12"/>
      <c r="G2621" s="12"/>
      <c r="H2621" s="12"/>
      <c r="N2621" s="13"/>
      <c r="O2621" s="6"/>
    </row>
    <row r="2622" spans="4:15">
      <c r="D2622" s="12"/>
      <c r="E2622" s="12"/>
      <c r="F2622" s="12"/>
      <c r="G2622" s="12"/>
      <c r="H2622" s="12"/>
      <c r="N2622" s="13"/>
      <c r="O2622" s="6"/>
    </row>
    <row r="2623" spans="4:15">
      <c r="D2623" s="12"/>
      <c r="E2623" s="12"/>
      <c r="F2623" s="12"/>
      <c r="G2623" s="12"/>
      <c r="H2623" s="12"/>
      <c r="N2623" s="13"/>
      <c r="O2623" s="6"/>
    </row>
    <row r="2624" spans="4:15">
      <c r="D2624" s="12"/>
      <c r="E2624" s="12"/>
      <c r="F2624" s="12"/>
      <c r="G2624" s="12"/>
      <c r="H2624" s="12"/>
      <c r="N2624" s="13"/>
      <c r="O2624" s="6"/>
    </row>
    <row r="2625" spans="4:15">
      <c r="D2625" s="12"/>
      <c r="E2625" s="12"/>
      <c r="F2625" s="12"/>
      <c r="G2625" s="12"/>
      <c r="H2625" s="12"/>
      <c r="N2625" s="13"/>
      <c r="O2625" s="6"/>
    </row>
    <row r="2626" spans="4:15">
      <c r="D2626" s="12"/>
      <c r="E2626" s="12"/>
      <c r="F2626" s="12"/>
      <c r="G2626" s="12"/>
      <c r="H2626" s="12"/>
      <c r="N2626" s="13"/>
      <c r="O2626" s="6"/>
    </row>
    <row r="2627" spans="4:15">
      <c r="D2627" s="12"/>
      <c r="E2627" s="12"/>
      <c r="F2627" s="12"/>
      <c r="G2627" s="12"/>
      <c r="H2627" s="12"/>
      <c r="N2627" s="13"/>
      <c r="O2627" s="6"/>
    </row>
    <row r="2628" spans="4:15">
      <c r="D2628" s="12"/>
      <c r="E2628" s="12"/>
      <c r="F2628" s="12"/>
      <c r="G2628" s="12"/>
      <c r="H2628" s="12"/>
      <c r="N2628" s="13"/>
      <c r="O2628" s="6"/>
    </row>
    <row r="2629" spans="4:15">
      <c r="D2629" s="12"/>
      <c r="E2629" s="12"/>
      <c r="F2629" s="12"/>
      <c r="G2629" s="12"/>
      <c r="H2629" s="12"/>
      <c r="N2629" s="13"/>
      <c r="O2629" s="6"/>
    </row>
    <row r="2630" spans="4:15">
      <c r="D2630" s="12"/>
      <c r="E2630" s="12"/>
      <c r="F2630" s="12"/>
      <c r="G2630" s="12"/>
      <c r="H2630" s="12"/>
      <c r="N2630" s="13"/>
      <c r="O2630" s="6"/>
    </row>
    <row r="2631" spans="4:15">
      <c r="D2631" s="12"/>
      <c r="E2631" s="12"/>
      <c r="F2631" s="12"/>
      <c r="G2631" s="12"/>
      <c r="H2631" s="12"/>
      <c r="N2631" s="13"/>
      <c r="O2631" s="6"/>
    </row>
    <row r="2632" spans="4:15">
      <c r="D2632" s="12"/>
      <c r="E2632" s="12"/>
      <c r="F2632" s="12"/>
      <c r="G2632" s="12"/>
      <c r="H2632" s="12"/>
      <c r="N2632" s="13"/>
      <c r="O2632" s="6"/>
    </row>
    <row r="2633" spans="4:15">
      <c r="D2633" s="12"/>
      <c r="E2633" s="12"/>
      <c r="F2633" s="12"/>
      <c r="G2633" s="12"/>
      <c r="H2633" s="12"/>
      <c r="N2633" s="13"/>
      <c r="O2633" s="6"/>
    </row>
    <row r="2634" spans="4:15">
      <c r="D2634" s="12"/>
      <c r="E2634" s="12"/>
      <c r="F2634" s="12"/>
      <c r="G2634" s="12"/>
      <c r="H2634" s="12"/>
      <c r="N2634" s="13"/>
      <c r="O2634" s="6"/>
    </row>
    <row r="2635" spans="4:15">
      <c r="D2635" s="12"/>
      <c r="E2635" s="12"/>
      <c r="F2635" s="12"/>
      <c r="G2635" s="12"/>
      <c r="H2635" s="12"/>
      <c r="N2635" s="13"/>
      <c r="O2635" s="6"/>
    </row>
    <row r="2636" spans="4:15">
      <c r="D2636" s="12"/>
      <c r="E2636" s="12"/>
      <c r="F2636" s="12"/>
      <c r="G2636" s="12"/>
      <c r="H2636" s="12"/>
      <c r="N2636" s="13"/>
      <c r="O2636" s="6"/>
    </row>
    <row r="2637" spans="4:15">
      <c r="D2637" s="12"/>
      <c r="E2637" s="12"/>
      <c r="F2637" s="12"/>
      <c r="G2637" s="12"/>
      <c r="H2637" s="12"/>
      <c r="N2637" s="13"/>
      <c r="O2637" s="6"/>
    </row>
    <row r="2638" spans="4:15">
      <c r="D2638" s="12"/>
      <c r="E2638" s="12"/>
      <c r="F2638" s="12"/>
      <c r="G2638" s="12"/>
      <c r="H2638" s="12"/>
      <c r="N2638" s="13"/>
      <c r="O2638" s="6"/>
    </row>
    <row r="2639" spans="4:15">
      <c r="D2639" s="12"/>
      <c r="E2639" s="12"/>
      <c r="F2639" s="12"/>
      <c r="G2639" s="12"/>
      <c r="H2639" s="12"/>
      <c r="N2639" s="13"/>
      <c r="O2639" s="6"/>
    </row>
    <row r="2640" spans="4:15">
      <c r="D2640" s="12"/>
      <c r="E2640" s="12"/>
      <c r="F2640" s="12"/>
      <c r="G2640" s="12"/>
      <c r="H2640" s="12"/>
      <c r="N2640" s="13"/>
      <c r="O2640" s="6"/>
    </row>
    <row r="2641" spans="4:15">
      <c r="D2641" s="12"/>
      <c r="E2641" s="12"/>
      <c r="F2641" s="12"/>
      <c r="G2641" s="12"/>
      <c r="H2641" s="12"/>
      <c r="N2641" s="13"/>
      <c r="O2641" s="6"/>
    </row>
    <row r="2642" spans="4:15">
      <c r="D2642" s="12"/>
      <c r="E2642" s="12"/>
      <c r="F2642" s="12"/>
      <c r="G2642" s="12"/>
      <c r="H2642" s="12"/>
      <c r="N2642" s="13"/>
      <c r="O2642" s="6"/>
    </row>
    <row r="2643" spans="4:15">
      <c r="D2643" s="12"/>
      <c r="E2643" s="12"/>
      <c r="F2643" s="12"/>
      <c r="G2643" s="12"/>
      <c r="H2643" s="12"/>
      <c r="N2643" s="13"/>
      <c r="O2643" s="6"/>
    </row>
    <row r="2644" spans="4:15">
      <c r="D2644" s="12"/>
      <c r="E2644" s="12"/>
      <c r="F2644" s="12"/>
      <c r="G2644" s="12"/>
      <c r="H2644" s="12"/>
      <c r="N2644" s="13"/>
      <c r="O2644" s="6"/>
    </row>
    <row r="2645" spans="4:15">
      <c r="D2645" s="12"/>
      <c r="E2645" s="12"/>
      <c r="F2645" s="12"/>
      <c r="G2645" s="12"/>
      <c r="H2645" s="12"/>
      <c r="N2645" s="13"/>
      <c r="O2645" s="6"/>
    </row>
    <row r="2646" spans="4:15">
      <c r="D2646" s="12"/>
      <c r="E2646" s="12"/>
      <c r="F2646" s="12"/>
      <c r="G2646" s="12"/>
      <c r="H2646" s="12"/>
      <c r="N2646" s="13"/>
      <c r="O2646" s="6"/>
    </row>
    <row r="2647" spans="4:15">
      <c r="D2647" s="12"/>
      <c r="E2647" s="12"/>
      <c r="F2647" s="12"/>
      <c r="G2647" s="12"/>
      <c r="H2647" s="12"/>
      <c r="N2647" s="13"/>
      <c r="O2647" s="6"/>
    </row>
    <row r="2648" spans="4:15">
      <c r="D2648" s="12"/>
      <c r="E2648" s="12"/>
      <c r="F2648" s="12"/>
      <c r="G2648" s="12"/>
      <c r="H2648" s="12"/>
      <c r="N2648" s="13"/>
      <c r="O2648" s="6"/>
    </row>
    <row r="2649" spans="4:15">
      <c r="D2649" s="12"/>
      <c r="E2649" s="12"/>
      <c r="F2649" s="12"/>
      <c r="G2649" s="12"/>
      <c r="H2649" s="12"/>
      <c r="N2649" s="13"/>
      <c r="O2649" s="6"/>
    </row>
    <row r="2650" spans="4:15">
      <c r="D2650" s="12"/>
      <c r="E2650" s="12"/>
      <c r="F2650" s="12"/>
      <c r="G2650" s="12"/>
      <c r="H2650" s="12"/>
      <c r="N2650" s="13"/>
      <c r="O2650" s="6"/>
    </row>
    <row r="2651" spans="4:15">
      <c r="D2651" s="12"/>
      <c r="E2651" s="12"/>
      <c r="F2651" s="12"/>
      <c r="G2651" s="12"/>
      <c r="H2651" s="12"/>
      <c r="N2651" s="13"/>
      <c r="O2651" s="6"/>
    </row>
    <row r="2652" spans="4:15">
      <c r="D2652" s="12"/>
      <c r="E2652" s="12"/>
      <c r="F2652" s="12"/>
      <c r="G2652" s="12"/>
      <c r="H2652" s="12"/>
      <c r="N2652" s="13"/>
      <c r="O2652" s="6"/>
    </row>
    <row r="2653" spans="4:15">
      <c r="D2653" s="12"/>
      <c r="E2653" s="12"/>
      <c r="F2653" s="12"/>
      <c r="G2653" s="12"/>
      <c r="H2653" s="12"/>
      <c r="N2653" s="13"/>
      <c r="O2653" s="6"/>
    </row>
    <row r="2654" spans="4:15">
      <c r="D2654" s="12"/>
      <c r="E2654" s="12"/>
      <c r="F2654" s="12"/>
      <c r="G2654" s="12"/>
      <c r="H2654" s="12"/>
      <c r="N2654" s="13"/>
      <c r="O2654" s="6"/>
    </row>
    <row r="2655" spans="4:15">
      <c r="D2655" s="12"/>
      <c r="E2655" s="12"/>
      <c r="F2655" s="12"/>
      <c r="G2655" s="12"/>
      <c r="H2655" s="12"/>
      <c r="N2655" s="13"/>
      <c r="O2655" s="6"/>
    </row>
    <row r="2656" spans="4:15">
      <c r="D2656" s="12"/>
      <c r="E2656" s="12"/>
      <c r="F2656" s="12"/>
      <c r="G2656" s="12"/>
      <c r="H2656" s="12"/>
      <c r="N2656" s="13"/>
      <c r="O2656" s="6"/>
    </row>
    <row r="2657" spans="4:15">
      <c r="D2657" s="12"/>
      <c r="E2657" s="12"/>
      <c r="F2657" s="12"/>
      <c r="G2657" s="12"/>
      <c r="H2657" s="12"/>
      <c r="N2657" s="13"/>
      <c r="O2657" s="6"/>
    </row>
    <row r="2658" spans="4:15">
      <c r="D2658" s="12"/>
      <c r="E2658" s="12"/>
      <c r="F2658" s="12"/>
      <c r="G2658" s="12"/>
      <c r="H2658" s="12"/>
      <c r="N2658" s="13"/>
      <c r="O2658" s="6"/>
    </row>
    <row r="2659" spans="4:15">
      <c r="D2659" s="12"/>
      <c r="E2659" s="12"/>
      <c r="F2659" s="12"/>
      <c r="G2659" s="12"/>
      <c r="H2659" s="12"/>
      <c r="N2659" s="13"/>
      <c r="O2659" s="6"/>
    </row>
    <row r="2660" spans="4:15">
      <c r="D2660" s="12"/>
      <c r="E2660" s="12"/>
      <c r="F2660" s="12"/>
      <c r="G2660" s="12"/>
      <c r="H2660" s="12"/>
      <c r="N2660" s="13"/>
      <c r="O2660" s="6"/>
    </row>
    <row r="2661" spans="4:15">
      <c r="D2661" s="12"/>
      <c r="E2661" s="12"/>
      <c r="F2661" s="12"/>
      <c r="G2661" s="12"/>
      <c r="H2661" s="12"/>
      <c r="N2661" s="13"/>
      <c r="O2661" s="6"/>
    </row>
    <row r="2662" spans="4:15">
      <c r="D2662" s="12"/>
      <c r="E2662" s="12"/>
      <c r="F2662" s="12"/>
      <c r="G2662" s="12"/>
      <c r="H2662" s="12"/>
      <c r="N2662" s="13"/>
      <c r="O2662" s="6"/>
    </row>
    <row r="2663" spans="4:15">
      <c r="D2663" s="12"/>
      <c r="E2663" s="12"/>
      <c r="F2663" s="12"/>
      <c r="G2663" s="12"/>
      <c r="H2663" s="12"/>
      <c r="N2663" s="13"/>
      <c r="O2663" s="6"/>
    </row>
    <row r="2664" spans="4:15">
      <c r="D2664" s="12"/>
      <c r="E2664" s="12"/>
      <c r="F2664" s="12"/>
      <c r="G2664" s="12"/>
      <c r="H2664" s="12"/>
      <c r="N2664" s="13"/>
      <c r="O2664" s="6"/>
    </row>
    <row r="2665" spans="4:15">
      <c r="D2665" s="12"/>
      <c r="E2665" s="12"/>
      <c r="F2665" s="12"/>
      <c r="G2665" s="12"/>
      <c r="H2665" s="12"/>
      <c r="N2665" s="13"/>
      <c r="O2665" s="6"/>
    </row>
    <row r="2666" spans="4:15">
      <c r="D2666" s="12"/>
      <c r="E2666" s="12"/>
      <c r="F2666" s="12"/>
      <c r="G2666" s="12"/>
      <c r="H2666" s="12"/>
      <c r="N2666" s="13"/>
      <c r="O2666" s="6"/>
    </row>
    <row r="2667" spans="4:15">
      <c r="D2667" s="12"/>
      <c r="E2667" s="12"/>
      <c r="F2667" s="12"/>
      <c r="G2667" s="12"/>
      <c r="H2667" s="12"/>
      <c r="N2667" s="13"/>
      <c r="O2667" s="6"/>
    </row>
    <row r="2668" spans="4:15">
      <c r="D2668" s="12"/>
      <c r="E2668" s="12"/>
      <c r="F2668" s="12"/>
      <c r="G2668" s="12"/>
      <c r="H2668" s="12"/>
      <c r="N2668" s="13"/>
      <c r="O2668" s="6"/>
    </row>
    <row r="2669" spans="4:15">
      <c r="D2669" s="12"/>
      <c r="E2669" s="12"/>
      <c r="F2669" s="12"/>
      <c r="G2669" s="12"/>
      <c r="H2669" s="12"/>
      <c r="N2669" s="13"/>
      <c r="O2669" s="6"/>
    </row>
    <row r="2670" spans="4:15">
      <c r="D2670" s="12"/>
      <c r="E2670" s="12"/>
      <c r="F2670" s="12"/>
      <c r="G2670" s="12"/>
      <c r="H2670" s="12"/>
      <c r="N2670" s="13"/>
      <c r="O2670" s="6"/>
    </row>
    <row r="2671" spans="4:15">
      <c r="D2671" s="12"/>
      <c r="E2671" s="12"/>
      <c r="F2671" s="12"/>
      <c r="G2671" s="12"/>
      <c r="H2671" s="12"/>
      <c r="N2671" s="13"/>
      <c r="O2671" s="6"/>
    </row>
    <row r="2672" spans="4:15">
      <c r="D2672" s="12"/>
      <c r="E2672" s="12"/>
      <c r="F2672" s="12"/>
      <c r="G2672" s="12"/>
      <c r="H2672" s="12"/>
      <c r="N2672" s="13"/>
      <c r="O2672" s="6"/>
    </row>
    <row r="2673" spans="4:15">
      <c r="D2673" s="12"/>
      <c r="E2673" s="12"/>
      <c r="F2673" s="12"/>
      <c r="G2673" s="12"/>
      <c r="H2673" s="12"/>
      <c r="N2673" s="13"/>
      <c r="O2673" s="6"/>
    </row>
    <row r="2674" spans="4:15">
      <c r="D2674" s="12"/>
      <c r="E2674" s="12"/>
      <c r="F2674" s="12"/>
      <c r="G2674" s="12"/>
      <c r="H2674" s="12"/>
      <c r="N2674" s="13"/>
      <c r="O2674" s="6"/>
    </row>
    <row r="2675" spans="4:15">
      <c r="D2675" s="12"/>
      <c r="E2675" s="12"/>
      <c r="F2675" s="12"/>
      <c r="G2675" s="12"/>
      <c r="H2675" s="12"/>
      <c r="N2675" s="13"/>
      <c r="O2675" s="6"/>
    </row>
    <row r="2676" spans="4:15">
      <c r="D2676" s="12"/>
      <c r="E2676" s="12"/>
      <c r="F2676" s="12"/>
      <c r="G2676" s="12"/>
      <c r="H2676" s="12"/>
      <c r="N2676" s="13"/>
      <c r="O2676" s="6"/>
    </row>
    <row r="2677" spans="4:15">
      <c r="D2677" s="12"/>
      <c r="E2677" s="12"/>
      <c r="F2677" s="12"/>
      <c r="G2677" s="12"/>
      <c r="H2677" s="12"/>
      <c r="N2677" s="13"/>
      <c r="O2677" s="6"/>
    </row>
    <row r="2678" spans="4:15">
      <c r="D2678" s="12"/>
      <c r="E2678" s="12"/>
      <c r="F2678" s="12"/>
      <c r="G2678" s="12"/>
      <c r="H2678" s="12"/>
      <c r="N2678" s="13"/>
      <c r="O2678" s="6"/>
    </row>
    <row r="2679" spans="4:15">
      <c r="D2679" s="12"/>
      <c r="E2679" s="12"/>
      <c r="F2679" s="12"/>
      <c r="G2679" s="12"/>
      <c r="H2679" s="12"/>
      <c r="N2679" s="13"/>
      <c r="O2679" s="6"/>
    </row>
    <row r="2680" spans="4:15">
      <c r="D2680" s="12"/>
      <c r="E2680" s="12"/>
      <c r="F2680" s="12"/>
      <c r="G2680" s="12"/>
      <c r="H2680" s="12"/>
      <c r="N2680" s="13"/>
      <c r="O2680" s="6"/>
    </row>
    <row r="2681" spans="4:15">
      <c r="D2681" s="12"/>
      <c r="E2681" s="12"/>
      <c r="F2681" s="12"/>
      <c r="G2681" s="12"/>
      <c r="H2681" s="12"/>
      <c r="N2681" s="13"/>
      <c r="O2681" s="6"/>
    </row>
    <row r="2682" spans="4:15">
      <c r="D2682" s="12"/>
      <c r="E2682" s="12"/>
      <c r="F2682" s="12"/>
      <c r="G2682" s="12"/>
      <c r="H2682" s="12"/>
      <c r="N2682" s="13"/>
      <c r="O2682" s="6"/>
    </row>
    <row r="2683" spans="4:15">
      <c r="D2683" s="12"/>
      <c r="E2683" s="12"/>
      <c r="F2683" s="12"/>
      <c r="G2683" s="12"/>
      <c r="H2683" s="12"/>
      <c r="N2683" s="13"/>
      <c r="O2683" s="6"/>
    </row>
    <row r="2684" spans="4:15">
      <c r="D2684" s="12"/>
      <c r="E2684" s="12"/>
      <c r="F2684" s="12"/>
      <c r="G2684" s="12"/>
      <c r="H2684" s="12"/>
      <c r="N2684" s="13"/>
      <c r="O2684" s="6"/>
    </row>
    <row r="2685" spans="4:15">
      <c r="D2685" s="12"/>
      <c r="E2685" s="12"/>
      <c r="F2685" s="12"/>
      <c r="G2685" s="12"/>
      <c r="H2685" s="12"/>
      <c r="N2685" s="13"/>
      <c r="O2685" s="6"/>
    </row>
    <row r="2686" spans="4:15">
      <c r="D2686" s="12"/>
      <c r="E2686" s="12"/>
      <c r="F2686" s="12"/>
      <c r="G2686" s="12"/>
      <c r="H2686" s="12"/>
      <c r="N2686" s="13"/>
      <c r="O2686" s="6"/>
    </row>
    <row r="2687" spans="4:15">
      <c r="D2687" s="12"/>
      <c r="E2687" s="12"/>
      <c r="F2687" s="12"/>
      <c r="G2687" s="12"/>
      <c r="H2687" s="12"/>
      <c r="N2687" s="13"/>
      <c r="O2687" s="6"/>
    </row>
    <row r="2688" spans="4:15">
      <c r="D2688" s="12"/>
      <c r="E2688" s="12"/>
      <c r="F2688" s="12"/>
      <c r="G2688" s="12"/>
      <c r="H2688" s="12"/>
      <c r="N2688" s="13"/>
      <c r="O2688" s="6"/>
    </row>
    <row r="2689" spans="4:15">
      <c r="D2689" s="12"/>
      <c r="E2689" s="12"/>
      <c r="F2689" s="12"/>
      <c r="G2689" s="12"/>
      <c r="H2689" s="12"/>
      <c r="N2689" s="13"/>
      <c r="O2689" s="6"/>
    </row>
    <row r="2690" spans="4:15">
      <c r="D2690" s="12"/>
      <c r="E2690" s="12"/>
      <c r="F2690" s="12"/>
      <c r="G2690" s="12"/>
      <c r="H2690" s="12"/>
      <c r="N2690" s="13"/>
      <c r="O2690" s="6"/>
    </row>
    <row r="2691" spans="4:15">
      <c r="D2691" s="12"/>
      <c r="E2691" s="12"/>
      <c r="F2691" s="12"/>
      <c r="G2691" s="12"/>
      <c r="H2691" s="12"/>
      <c r="N2691" s="13"/>
      <c r="O2691" s="6"/>
    </row>
    <row r="2692" spans="4:15">
      <c r="D2692" s="12"/>
      <c r="E2692" s="12"/>
      <c r="F2692" s="12"/>
      <c r="G2692" s="12"/>
      <c r="H2692" s="12"/>
      <c r="N2692" s="13"/>
      <c r="O2692" s="6"/>
    </row>
    <row r="2693" spans="4:15">
      <c r="D2693" s="12"/>
      <c r="E2693" s="12"/>
      <c r="F2693" s="12"/>
      <c r="G2693" s="12"/>
      <c r="H2693" s="12"/>
      <c r="N2693" s="13"/>
      <c r="O2693" s="6"/>
    </row>
    <row r="2694" spans="4:15">
      <c r="D2694" s="12"/>
      <c r="E2694" s="12"/>
      <c r="F2694" s="12"/>
      <c r="G2694" s="12"/>
      <c r="H2694" s="12"/>
      <c r="N2694" s="13"/>
      <c r="O2694" s="6"/>
    </row>
    <row r="2695" spans="4:15">
      <c r="D2695" s="12"/>
      <c r="E2695" s="12"/>
      <c r="F2695" s="12"/>
      <c r="G2695" s="12"/>
      <c r="H2695" s="12"/>
      <c r="N2695" s="13"/>
      <c r="O2695" s="6"/>
    </row>
    <row r="2696" spans="4:15">
      <c r="D2696" s="12"/>
      <c r="E2696" s="12"/>
      <c r="F2696" s="12"/>
      <c r="G2696" s="12"/>
      <c r="H2696" s="12"/>
      <c r="N2696" s="13"/>
      <c r="O2696" s="6"/>
    </row>
    <row r="2697" spans="4:15">
      <c r="D2697" s="12"/>
      <c r="E2697" s="12"/>
      <c r="F2697" s="12"/>
      <c r="G2697" s="12"/>
      <c r="H2697" s="12"/>
      <c r="N2697" s="13"/>
      <c r="O2697" s="6"/>
    </row>
    <row r="2698" spans="4:15">
      <c r="D2698" s="12"/>
      <c r="E2698" s="12"/>
      <c r="F2698" s="12"/>
      <c r="G2698" s="12"/>
      <c r="H2698" s="12"/>
      <c r="N2698" s="13"/>
      <c r="O2698" s="6"/>
    </row>
    <row r="2699" spans="4:15">
      <c r="D2699" s="12"/>
      <c r="E2699" s="12"/>
      <c r="F2699" s="12"/>
      <c r="G2699" s="12"/>
      <c r="H2699" s="12"/>
      <c r="N2699" s="13"/>
      <c r="O2699" s="6"/>
    </row>
    <row r="2700" spans="4:15">
      <c r="D2700" s="12"/>
      <c r="E2700" s="12"/>
      <c r="F2700" s="12"/>
      <c r="G2700" s="12"/>
      <c r="H2700" s="12"/>
      <c r="N2700" s="13"/>
      <c r="O2700" s="6"/>
    </row>
    <row r="2701" spans="4:15">
      <c r="D2701" s="12"/>
      <c r="E2701" s="12"/>
      <c r="F2701" s="12"/>
      <c r="G2701" s="12"/>
      <c r="H2701" s="12"/>
      <c r="N2701" s="13"/>
      <c r="O2701" s="6"/>
    </row>
    <row r="2702" spans="4:15">
      <c r="D2702" s="12"/>
      <c r="E2702" s="12"/>
      <c r="F2702" s="12"/>
      <c r="G2702" s="12"/>
      <c r="H2702" s="12"/>
      <c r="N2702" s="13"/>
      <c r="O2702" s="6"/>
    </row>
    <row r="2703" spans="4:15">
      <c r="D2703" s="12"/>
      <c r="E2703" s="12"/>
      <c r="F2703" s="12"/>
      <c r="G2703" s="12"/>
      <c r="H2703" s="12"/>
      <c r="N2703" s="13"/>
      <c r="O2703" s="6"/>
    </row>
    <row r="2704" spans="4:15">
      <c r="D2704" s="12"/>
      <c r="E2704" s="12"/>
      <c r="F2704" s="12"/>
      <c r="G2704" s="12"/>
      <c r="H2704" s="12"/>
      <c r="N2704" s="13"/>
      <c r="O2704" s="6"/>
    </row>
    <row r="2705" spans="4:15">
      <c r="D2705" s="12"/>
      <c r="E2705" s="12"/>
      <c r="F2705" s="12"/>
      <c r="G2705" s="12"/>
      <c r="H2705" s="12"/>
      <c r="N2705" s="13"/>
      <c r="O2705" s="6"/>
    </row>
    <row r="2706" spans="4:15">
      <c r="D2706" s="12"/>
      <c r="E2706" s="12"/>
      <c r="F2706" s="12"/>
      <c r="G2706" s="12"/>
      <c r="H2706" s="12"/>
      <c r="N2706" s="13"/>
      <c r="O2706" s="6"/>
    </row>
    <row r="2707" spans="4:15">
      <c r="D2707" s="12"/>
      <c r="E2707" s="12"/>
      <c r="F2707" s="12"/>
      <c r="G2707" s="12"/>
      <c r="H2707" s="12"/>
      <c r="N2707" s="13"/>
      <c r="O2707" s="6"/>
    </row>
    <row r="2708" spans="4:15">
      <c r="D2708" s="12"/>
      <c r="E2708" s="12"/>
      <c r="F2708" s="12"/>
      <c r="G2708" s="12"/>
      <c r="H2708" s="12"/>
      <c r="N2708" s="13"/>
      <c r="O2708" s="6"/>
    </row>
    <row r="2709" spans="4:15">
      <c r="D2709" s="12"/>
      <c r="E2709" s="12"/>
      <c r="F2709" s="12"/>
      <c r="G2709" s="12"/>
      <c r="H2709" s="12"/>
      <c r="N2709" s="13"/>
      <c r="O2709" s="6"/>
    </row>
    <row r="2710" spans="4:15">
      <c r="D2710" s="12"/>
      <c r="E2710" s="12"/>
      <c r="F2710" s="12"/>
      <c r="G2710" s="12"/>
      <c r="H2710" s="12"/>
      <c r="N2710" s="13"/>
      <c r="O2710" s="6"/>
    </row>
    <row r="2711" spans="4:15">
      <c r="D2711" s="12"/>
      <c r="E2711" s="12"/>
      <c r="F2711" s="12"/>
      <c r="G2711" s="12"/>
      <c r="H2711" s="12"/>
      <c r="N2711" s="13"/>
      <c r="O2711" s="6"/>
    </row>
    <row r="2712" spans="4:15">
      <c r="D2712" s="12"/>
      <c r="E2712" s="12"/>
      <c r="F2712" s="12"/>
      <c r="G2712" s="12"/>
      <c r="H2712" s="12"/>
      <c r="N2712" s="13"/>
      <c r="O2712" s="6"/>
    </row>
    <row r="2713" spans="4:15">
      <c r="D2713" s="12"/>
      <c r="E2713" s="12"/>
      <c r="F2713" s="12"/>
      <c r="G2713" s="12"/>
      <c r="H2713" s="12"/>
      <c r="N2713" s="13"/>
      <c r="O2713" s="6"/>
    </row>
    <row r="2714" spans="4:15">
      <c r="D2714" s="12"/>
      <c r="E2714" s="12"/>
      <c r="F2714" s="12"/>
      <c r="G2714" s="12"/>
      <c r="H2714" s="12"/>
      <c r="N2714" s="13"/>
      <c r="O2714" s="6"/>
    </row>
    <row r="2715" spans="4:15">
      <c r="D2715" s="12"/>
      <c r="E2715" s="12"/>
      <c r="F2715" s="12"/>
      <c r="G2715" s="12"/>
      <c r="H2715" s="12"/>
      <c r="N2715" s="13"/>
      <c r="O2715" s="6"/>
    </row>
    <row r="2716" spans="4:15">
      <c r="D2716" s="12"/>
      <c r="E2716" s="12"/>
      <c r="F2716" s="12"/>
      <c r="G2716" s="12"/>
      <c r="H2716" s="12"/>
      <c r="N2716" s="13"/>
      <c r="O2716" s="6"/>
    </row>
    <row r="2717" spans="4:15">
      <c r="D2717" s="12"/>
      <c r="E2717" s="12"/>
      <c r="F2717" s="12"/>
      <c r="G2717" s="12"/>
      <c r="H2717" s="12"/>
      <c r="N2717" s="13"/>
      <c r="O2717" s="6"/>
    </row>
    <row r="2718" spans="4:15">
      <c r="D2718" s="12"/>
      <c r="E2718" s="12"/>
      <c r="F2718" s="12"/>
      <c r="G2718" s="12"/>
      <c r="H2718" s="12"/>
      <c r="N2718" s="13"/>
      <c r="O2718" s="6"/>
    </row>
    <row r="2719" spans="4:15">
      <c r="D2719" s="12"/>
      <c r="E2719" s="12"/>
      <c r="F2719" s="12"/>
      <c r="G2719" s="12"/>
      <c r="H2719" s="12"/>
      <c r="N2719" s="13"/>
      <c r="O2719" s="6"/>
    </row>
    <row r="2720" spans="4:15">
      <c r="D2720" s="12"/>
      <c r="E2720" s="12"/>
      <c r="F2720" s="12"/>
      <c r="G2720" s="12"/>
      <c r="H2720" s="12"/>
      <c r="N2720" s="13"/>
      <c r="O2720" s="6"/>
    </row>
    <row r="2721" spans="4:15">
      <c r="D2721" s="12"/>
      <c r="E2721" s="12"/>
      <c r="F2721" s="12"/>
      <c r="G2721" s="12"/>
      <c r="H2721" s="12"/>
      <c r="N2721" s="13"/>
      <c r="O2721" s="6"/>
    </row>
    <row r="2722" spans="4:15">
      <c r="D2722" s="12"/>
      <c r="E2722" s="12"/>
      <c r="F2722" s="12"/>
      <c r="G2722" s="12"/>
      <c r="H2722" s="12"/>
      <c r="N2722" s="13"/>
      <c r="O2722" s="6"/>
    </row>
    <row r="2723" spans="4:15">
      <c r="D2723" s="12"/>
      <c r="E2723" s="12"/>
      <c r="F2723" s="12"/>
      <c r="G2723" s="12"/>
      <c r="H2723" s="12"/>
      <c r="N2723" s="13"/>
      <c r="O2723" s="6"/>
    </row>
    <row r="2724" spans="4:15">
      <c r="D2724" s="12"/>
      <c r="E2724" s="12"/>
      <c r="F2724" s="12"/>
      <c r="G2724" s="12"/>
      <c r="H2724" s="12"/>
      <c r="N2724" s="13"/>
      <c r="O2724" s="6"/>
    </row>
    <row r="2725" spans="4:15">
      <c r="D2725" s="12"/>
      <c r="E2725" s="12"/>
      <c r="F2725" s="12"/>
      <c r="G2725" s="12"/>
      <c r="H2725" s="12"/>
      <c r="N2725" s="13"/>
      <c r="O2725" s="6"/>
    </row>
    <row r="2726" spans="4:15">
      <c r="D2726" s="12"/>
      <c r="E2726" s="12"/>
      <c r="F2726" s="12"/>
      <c r="G2726" s="12"/>
      <c r="H2726" s="12"/>
      <c r="N2726" s="13"/>
      <c r="O2726" s="6"/>
    </row>
    <row r="2727" spans="4:15">
      <c r="D2727" s="12"/>
      <c r="E2727" s="12"/>
      <c r="F2727" s="12"/>
      <c r="G2727" s="12"/>
      <c r="H2727" s="12"/>
      <c r="N2727" s="13"/>
      <c r="O2727" s="6"/>
    </row>
    <row r="2728" spans="4:15">
      <c r="D2728" s="12"/>
      <c r="E2728" s="12"/>
      <c r="F2728" s="12"/>
      <c r="G2728" s="12"/>
      <c r="H2728" s="12"/>
      <c r="N2728" s="13"/>
      <c r="O2728" s="6"/>
    </row>
    <row r="2729" spans="4:15">
      <c r="D2729" s="12"/>
      <c r="E2729" s="12"/>
      <c r="F2729" s="12"/>
      <c r="G2729" s="12"/>
      <c r="H2729" s="12"/>
      <c r="N2729" s="13"/>
      <c r="O2729" s="6"/>
    </row>
    <row r="2730" spans="4:15">
      <c r="D2730" s="12"/>
      <c r="E2730" s="12"/>
      <c r="F2730" s="12"/>
      <c r="G2730" s="12"/>
      <c r="H2730" s="12"/>
      <c r="N2730" s="13"/>
      <c r="O2730" s="6"/>
    </row>
    <row r="2731" spans="4:15">
      <c r="D2731" s="12"/>
      <c r="E2731" s="12"/>
      <c r="F2731" s="12"/>
      <c r="G2731" s="12"/>
      <c r="H2731" s="12"/>
      <c r="N2731" s="13"/>
      <c r="O2731" s="6"/>
    </row>
    <row r="2732" spans="4:15">
      <c r="D2732" s="12"/>
      <c r="E2732" s="12"/>
      <c r="F2732" s="12"/>
      <c r="G2732" s="12"/>
      <c r="H2732" s="12"/>
      <c r="N2732" s="13"/>
      <c r="O2732" s="6"/>
    </row>
    <row r="2733" spans="4:15">
      <c r="D2733" s="12"/>
      <c r="E2733" s="12"/>
      <c r="F2733" s="12"/>
      <c r="G2733" s="12"/>
      <c r="H2733" s="12"/>
      <c r="N2733" s="13"/>
      <c r="O2733" s="6"/>
    </row>
    <row r="2734" spans="4:15">
      <c r="D2734" s="12"/>
      <c r="E2734" s="12"/>
      <c r="F2734" s="12"/>
      <c r="G2734" s="12"/>
      <c r="H2734" s="12"/>
      <c r="N2734" s="13"/>
      <c r="O2734" s="6"/>
    </row>
    <row r="2735" spans="4:15">
      <c r="D2735" s="12"/>
      <c r="E2735" s="12"/>
      <c r="F2735" s="12"/>
      <c r="G2735" s="12"/>
      <c r="H2735" s="12"/>
      <c r="N2735" s="13"/>
      <c r="O2735" s="6"/>
    </row>
    <row r="2736" spans="4:15">
      <c r="D2736" s="12"/>
      <c r="E2736" s="12"/>
      <c r="F2736" s="12"/>
      <c r="G2736" s="12"/>
      <c r="H2736" s="12"/>
      <c r="N2736" s="13"/>
      <c r="O2736" s="6"/>
    </row>
    <row r="2737" spans="4:15">
      <c r="D2737" s="12"/>
      <c r="E2737" s="12"/>
      <c r="F2737" s="12"/>
      <c r="G2737" s="12"/>
      <c r="H2737" s="12"/>
      <c r="N2737" s="13"/>
      <c r="O2737" s="6"/>
    </row>
    <row r="2738" spans="4:15">
      <c r="D2738" s="12"/>
      <c r="E2738" s="12"/>
      <c r="F2738" s="12"/>
      <c r="G2738" s="12"/>
      <c r="H2738" s="12"/>
      <c r="N2738" s="13"/>
      <c r="O2738" s="6"/>
    </row>
    <row r="2739" spans="4:15">
      <c r="D2739" s="12"/>
      <c r="E2739" s="12"/>
      <c r="F2739" s="12"/>
      <c r="G2739" s="12"/>
      <c r="H2739" s="12"/>
      <c r="N2739" s="13"/>
      <c r="O2739" s="6"/>
    </row>
    <row r="2740" spans="4:15">
      <c r="D2740" s="12"/>
      <c r="E2740" s="12"/>
      <c r="F2740" s="12"/>
      <c r="G2740" s="12"/>
      <c r="H2740" s="12"/>
      <c r="N2740" s="13"/>
      <c r="O2740" s="6"/>
    </row>
    <row r="2741" spans="4:15">
      <c r="D2741" s="12"/>
      <c r="E2741" s="12"/>
      <c r="F2741" s="12"/>
      <c r="G2741" s="12"/>
      <c r="H2741" s="12"/>
      <c r="N2741" s="13"/>
      <c r="O2741" s="6"/>
    </row>
    <row r="2742" spans="4:15">
      <c r="D2742" s="12"/>
      <c r="E2742" s="12"/>
      <c r="F2742" s="12"/>
      <c r="G2742" s="12"/>
      <c r="H2742" s="12"/>
      <c r="N2742" s="13"/>
      <c r="O2742" s="6"/>
    </row>
    <row r="2743" spans="4:15">
      <c r="D2743" s="12"/>
      <c r="E2743" s="12"/>
      <c r="F2743" s="12"/>
      <c r="G2743" s="12"/>
      <c r="H2743" s="12"/>
      <c r="N2743" s="13"/>
      <c r="O2743" s="6"/>
    </row>
    <row r="2744" spans="4:15">
      <c r="D2744" s="12"/>
      <c r="E2744" s="12"/>
      <c r="F2744" s="12"/>
      <c r="G2744" s="12"/>
      <c r="H2744" s="12"/>
      <c r="N2744" s="13"/>
      <c r="O2744" s="6"/>
    </row>
    <row r="2745" spans="4:15">
      <c r="D2745" s="12"/>
      <c r="E2745" s="12"/>
      <c r="F2745" s="12"/>
      <c r="G2745" s="12"/>
      <c r="H2745" s="12"/>
      <c r="N2745" s="13"/>
      <c r="O2745" s="6"/>
    </row>
    <row r="2746" spans="4:15">
      <c r="D2746" s="12"/>
      <c r="E2746" s="12"/>
      <c r="F2746" s="12"/>
      <c r="G2746" s="12"/>
      <c r="H2746" s="12"/>
      <c r="N2746" s="13"/>
      <c r="O2746" s="6"/>
    </row>
    <row r="2747" spans="4:15">
      <c r="D2747" s="12"/>
      <c r="E2747" s="12"/>
      <c r="F2747" s="12"/>
      <c r="G2747" s="12"/>
      <c r="H2747" s="12"/>
      <c r="N2747" s="13"/>
      <c r="O2747" s="6"/>
    </row>
    <row r="2748" spans="4:15">
      <c r="D2748" s="12"/>
      <c r="E2748" s="12"/>
      <c r="F2748" s="12"/>
      <c r="G2748" s="12"/>
      <c r="H2748" s="12"/>
      <c r="N2748" s="13"/>
      <c r="O2748" s="6"/>
    </row>
    <row r="2749" spans="4:15">
      <c r="D2749" s="12"/>
      <c r="E2749" s="12"/>
      <c r="F2749" s="12"/>
      <c r="G2749" s="12"/>
      <c r="H2749" s="12"/>
      <c r="N2749" s="13"/>
      <c r="O2749" s="6"/>
    </row>
    <row r="2750" spans="4:15">
      <c r="D2750" s="12"/>
      <c r="E2750" s="12"/>
      <c r="F2750" s="12"/>
      <c r="G2750" s="12"/>
      <c r="H2750" s="12"/>
      <c r="N2750" s="13"/>
      <c r="O2750" s="6"/>
    </row>
    <row r="2751" spans="4:15">
      <c r="D2751" s="12"/>
      <c r="E2751" s="12"/>
      <c r="F2751" s="12"/>
      <c r="G2751" s="12"/>
      <c r="H2751" s="12"/>
      <c r="N2751" s="13"/>
      <c r="O2751" s="6"/>
    </row>
    <row r="2752" spans="4:15">
      <c r="D2752" s="12"/>
      <c r="E2752" s="12"/>
      <c r="F2752" s="12"/>
      <c r="G2752" s="12"/>
      <c r="H2752" s="12"/>
      <c r="N2752" s="13"/>
      <c r="O2752" s="6"/>
    </row>
    <row r="2753" spans="4:15">
      <c r="D2753" s="12"/>
      <c r="E2753" s="12"/>
      <c r="F2753" s="12"/>
      <c r="G2753" s="12"/>
      <c r="H2753" s="12"/>
      <c r="N2753" s="13"/>
      <c r="O2753" s="6"/>
    </row>
    <row r="2754" spans="4:15">
      <c r="D2754" s="12"/>
      <c r="E2754" s="12"/>
      <c r="F2754" s="12"/>
      <c r="G2754" s="12"/>
      <c r="H2754" s="12"/>
      <c r="N2754" s="13"/>
      <c r="O2754" s="6"/>
    </row>
    <row r="2755" spans="4:15">
      <c r="D2755" s="12"/>
      <c r="E2755" s="12"/>
      <c r="F2755" s="12"/>
      <c r="G2755" s="12"/>
      <c r="H2755" s="12"/>
      <c r="N2755" s="13"/>
      <c r="O2755" s="6"/>
    </row>
    <row r="2756" spans="4:15">
      <c r="D2756" s="12"/>
      <c r="E2756" s="12"/>
      <c r="F2756" s="12"/>
      <c r="G2756" s="12"/>
      <c r="H2756" s="12"/>
      <c r="N2756" s="13"/>
      <c r="O2756" s="6"/>
    </row>
    <row r="2757" spans="4:15">
      <c r="D2757" s="12"/>
      <c r="E2757" s="12"/>
      <c r="F2757" s="12"/>
      <c r="G2757" s="12"/>
      <c r="H2757" s="12"/>
      <c r="N2757" s="13"/>
      <c r="O2757" s="6"/>
    </row>
    <row r="2758" spans="4:15">
      <c r="D2758" s="12"/>
      <c r="E2758" s="12"/>
      <c r="F2758" s="12"/>
      <c r="G2758" s="12"/>
      <c r="H2758" s="12"/>
      <c r="N2758" s="13"/>
      <c r="O2758" s="6"/>
    </row>
    <row r="2759" spans="4:15">
      <c r="D2759" s="12"/>
      <c r="E2759" s="12"/>
      <c r="F2759" s="12"/>
      <c r="G2759" s="12"/>
      <c r="H2759" s="12"/>
      <c r="N2759" s="13"/>
      <c r="O2759" s="6"/>
    </row>
    <row r="2760" spans="4:15">
      <c r="D2760" s="12"/>
      <c r="E2760" s="12"/>
      <c r="F2760" s="12"/>
      <c r="G2760" s="12"/>
      <c r="H2760" s="12"/>
      <c r="N2760" s="13"/>
      <c r="O2760" s="6"/>
    </row>
    <row r="2761" spans="4:15">
      <c r="D2761" s="12"/>
      <c r="E2761" s="12"/>
      <c r="F2761" s="12"/>
      <c r="G2761" s="12"/>
      <c r="H2761" s="12"/>
      <c r="N2761" s="13"/>
      <c r="O2761" s="6"/>
    </row>
    <row r="2762" spans="4:15">
      <c r="D2762" s="12"/>
      <c r="E2762" s="12"/>
      <c r="F2762" s="12"/>
      <c r="G2762" s="12"/>
      <c r="H2762" s="12"/>
      <c r="N2762" s="13"/>
      <c r="O2762" s="6"/>
    </row>
    <row r="2763" spans="4:15">
      <c r="D2763" s="12"/>
      <c r="E2763" s="12"/>
      <c r="F2763" s="12"/>
      <c r="G2763" s="12"/>
      <c r="H2763" s="12"/>
      <c r="N2763" s="13"/>
      <c r="O2763" s="6"/>
    </row>
    <row r="2764" spans="4:15">
      <c r="D2764" s="12"/>
      <c r="E2764" s="12"/>
      <c r="F2764" s="12"/>
      <c r="G2764" s="12"/>
      <c r="H2764" s="12"/>
      <c r="N2764" s="13"/>
      <c r="O2764" s="6"/>
    </row>
    <row r="2765" spans="4:15">
      <c r="D2765" s="12"/>
      <c r="E2765" s="12"/>
      <c r="F2765" s="12"/>
      <c r="G2765" s="12"/>
      <c r="H2765" s="12"/>
      <c r="N2765" s="13"/>
      <c r="O2765" s="6"/>
    </row>
    <row r="2766" spans="4:15">
      <c r="D2766" s="12"/>
      <c r="E2766" s="12"/>
      <c r="F2766" s="12"/>
      <c r="G2766" s="12"/>
      <c r="H2766" s="12"/>
      <c r="N2766" s="13"/>
      <c r="O2766" s="6"/>
    </row>
    <row r="2767" spans="4:15">
      <c r="D2767" s="12"/>
      <c r="E2767" s="12"/>
      <c r="F2767" s="12"/>
      <c r="G2767" s="12"/>
      <c r="H2767" s="12"/>
      <c r="N2767" s="13"/>
      <c r="O2767" s="6"/>
    </row>
    <row r="2768" spans="4:15">
      <c r="D2768" s="12"/>
      <c r="E2768" s="12"/>
      <c r="F2768" s="12"/>
      <c r="G2768" s="12"/>
      <c r="H2768" s="12"/>
      <c r="N2768" s="13"/>
      <c r="O2768" s="6"/>
    </row>
    <row r="2769" spans="4:15">
      <c r="D2769" s="12"/>
      <c r="E2769" s="12"/>
      <c r="F2769" s="12"/>
      <c r="G2769" s="12"/>
      <c r="H2769" s="12"/>
      <c r="N2769" s="13"/>
      <c r="O2769" s="6"/>
    </row>
    <row r="2770" spans="4:15">
      <c r="D2770" s="12"/>
      <c r="E2770" s="12"/>
      <c r="F2770" s="12"/>
      <c r="G2770" s="12"/>
      <c r="H2770" s="12"/>
      <c r="N2770" s="13"/>
      <c r="O2770" s="6"/>
    </row>
    <row r="2771" spans="4:15">
      <c r="D2771" s="12"/>
      <c r="E2771" s="12"/>
      <c r="F2771" s="12"/>
      <c r="G2771" s="12"/>
      <c r="H2771" s="12"/>
      <c r="N2771" s="13"/>
      <c r="O2771" s="6"/>
    </row>
    <row r="2772" spans="4:15">
      <c r="D2772" s="12"/>
      <c r="E2772" s="12"/>
      <c r="F2772" s="12"/>
      <c r="G2772" s="12"/>
      <c r="H2772" s="12"/>
      <c r="N2772" s="13"/>
      <c r="O2772" s="6"/>
    </row>
    <row r="2773" spans="4:15">
      <c r="D2773" s="12"/>
      <c r="E2773" s="12"/>
      <c r="F2773" s="12"/>
      <c r="G2773" s="12"/>
      <c r="H2773" s="12"/>
      <c r="N2773" s="13"/>
      <c r="O2773" s="6"/>
    </row>
    <row r="2774" spans="4:15">
      <c r="D2774" s="12"/>
      <c r="E2774" s="12"/>
      <c r="F2774" s="12"/>
      <c r="G2774" s="12"/>
      <c r="H2774" s="12"/>
      <c r="N2774" s="13"/>
      <c r="O2774" s="6"/>
    </row>
    <row r="2775" spans="4:15">
      <c r="D2775" s="12"/>
      <c r="E2775" s="12"/>
      <c r="F2775" s="12"/>
      <c r="G2775" s="12"/>
      <c r="H2775" s="12"/>
      <c r="N2775" s="13"/>
      <c r="O2775" s="6"/>
    </row>
    <row r="2776" spans="4:15">
      <c r="D2776" s="12"/>
      <c r="E2776" s="12"/>
      <c r="F2776" s="12"/>
      <c r="G2776" s="12"/>
      <c r="H2776" s="12"/>
      <c r="N2776" s="13"/>
      <c r="O2776" s="6"/>
    </row>
    <row r="2777" spans="4:15">
      <c r="D2777" s="12"/>
      <c r="E2777" s="12"/>
      <c r="F2777" s="12"/>
      <c r="G2777" s="12"/>
      <c r="H2777" s="12"/>
      <c r="N2777" s="13"/>
      <c r="O2777" s="6"/>
    </row>
    <row r="2778" spans="4:15">
      <c r="D2778" s="12"/>
      <c r="E2778" s="12"/>
      <c r="F2778" s="12"/>
      <c r="G2778" s="12"/>
      <c r="H2778" s="12"/>
      <c r="N2778" s="13"/>
      <c r="O2778" s="6"/>
    </row>
    <row r="2779" spans="4:15">
      <c r="D2779" s="12"/>
      <c r="E2779" s="12"/>
      <c r="F2779" s="12"/>
      <c r="G2779" s="12"/>
      <c r="H2779" s="12"/>
      <c r="N2779" s="13"/>
      <c r="O2779" s="6"/>
    </row>
    <row r="2780" spans="4:15">
      <c r="D2780" s="12"/>
      <c r="E2780" s="12"/>
      <c r="F2780" s="12"/>
      <c r="G2780" s="12"/>
      <c r="H2780" s="12"/>
      <c r="N2780" s="13"/>
      <c r="O2780" s="6"/>
    </row>
    <row r="2781" spans="4:15">
      <c r="D2781" s="12"/>
      <c r="E2781" s="12"/>
      <c r="F2781" s="12"/>
      <c r="G2781" s="12"/>
      <c r="H2781" s="12"/>
      <c r="N2781" s="13"/>
      <c r="O2781" s="6"/>
    </row>
    <row r="2782" spans="4:15">
      <c r="D2782" s="12"/>
      <c r="E2782" s="12"/>
      <c r="F2782" s="12"/>
      <c r="G2782" s="12"/>
      <c r="H2782" s="12"/>
      <c r="N2782" s="13"/>
      <c r="O2782" s="6"/>
    </row>
    <row r="2783" spans="4:15">
      <c r="D2783" s="12"/>
      <c r="E2783" s="12"/>
      <c r="F2783" s="12"/>
      <c r="G2783" s="12"/>
      <c r="H2783" s="12"/>
      <c r="N2783" s="13"/>
      <c r="O2783" s="6"/>
    </row>
    <row r="2784" spans="4:15">
      <c r="D2784" s="12"/>
      <c r="E2784" s="12"/>
      <c r="F2784" s="12"/>
      <c r="G2784" s="12"/>
      <c r="H2784" s="12"/>
      <c r="N2784" s="13"/>
      <c r="O2784" s="6"/>
    </row>
    <row r="2785" spans="4:15">
      <c r="D2785" s="12"/>
      <c r="E2785" s="12"/>
      <c r="F2785" s="12"/>
      <c r="G2785" s="12"/>
      <c r="H2785" s="12"/>
      <c r="N2785" s="13"/>
      <c r="O2785" s="6"/>
    </row>
    <row r="2786" spans="4:15">
      <c r="D2786" s="12"/>
      <c r="E2786" s="12"/>
      <c r="F2786" s="12"/>
      <c r="G2786" s="12"/>
      <c r="H2786" s="12"/>
      <c r="N2786" s="13"/>
      <c r="O2786" s="6"/>
    </row>
    <row r="2787" spans="4:15">
      <c r="D2787" s="12"/>
      <c r="E2787" s="12"/>
      <c r="F2787" s="12"/>
      <c r="G2787" s="12"/>
      <c r="H2787" s="12"/>
      <c r="N2787" s="13"/>
      <c r="O2787" s="6"/>
    </row>
    <row r="2788" spans="4:15">
      <c r="D2788" s="12"/>
      <c r="E2788" s="12"/>
      <c r="F2788" s="12"/>
      <c r="G2788" s="12"/>
      <c r="H2788" s="12"/>
      <c r="N2788" s="13"/>
      <c r="O2788" s="6"/>
    </row>
    <row r="2789" spans="4:15">
      <c r="D2789" s="12"/>
      <c r="E2789" s="12"/>
      <c r="F2789" s="12"/>
      <c r="G2789" s="12"/>
      <c r="H2789" s="12"/>
      <c r="N2789" s="13"/>
      <c r="O2789" s="6"/>
    </row>
    <row r="2790" spans="4:15">
      <c r="D2790" s="12"/>
      <c r="E2790" s="12"/>
      <c r="F2790" s="12"/>
      <c r="G2790" s="12"/>
      <c r="H2790" s="12"/>
      <c r="N2790" s="13"/>
      <c r="O2790" s="6"/>
    </row>
    <row r="2791" spans="4:15">
      <c r="D2791" s="12"/>
      <c r="E2791" s="12"/>
      <c r="F2791" s="12"/>
      <c r="G2791" s="12"/>
      <c r="H2791" s="12"/>
      <c r="N2791" s="13"/>
      <c r="O2791" s="6"/>
    </row>
    <row r="2792" spans="4:15">
      <c r="D2792" s="12"/>
      <c r="E2792" s="12"/>
      <c r="F2792" s="12"/>
      <c r="G2792" s="12"/>
      <c r="H2792" s="12"/>
      <c r="N2792" s="13"/>
      <c r="O2792" s="6"/>
    </row>
    <row r="2793" spans="4:15">
      <c r="D2793" s="12"/>
      <c r="E2793" s="12"/>
      <c r="F2793" s="12"/>
      <c r="G2793" s="12"/>
      <c r="H2793" s="12"/>
      <c r="N2793" s="13"/>
      <c r="O2793" s="6"/>
    </row>
    <row r="2794" spans="4:15">
      <c r="D2794" s="12"/>
      <c r="E2794" s="12"/>
      <c r="F2794" s="12"/>
      <c r="G2794" s="12"/>
      <c r="H2794" s="12"/>
      <c r="N2794" s="13"/>
      <c r="O2794" s="6"/>
    </row>
    <row r="2795" spans="4:15">
      <c r="D2795" s="12"/>
      <c r="E2795" s="12"/>
      <c r="F2795" s="12"/>
      <c r="G2795" s="12"/>
      <c r="H2795" s="12"/>
      <c r="N2795" s="13"/>
      <c r="O2795" s="6"/>
    </row>
    <row r="2796" spans="4:15">
      <c r="D2796" s="12"/>
      <c r="E2796" s="12"/>
      <c r="F2796" s="12"/>
      <c r="G2796" s="12"/>
      <c r="H2796" s="12"/>
      <c r="N2796" s="13"/>
      <c r="O2796" s="6"/>
    </row>
    <row r="2797" spans="4:15">
      <c r="D2797" s="12"/>
      <c r="E2797" s="12"/>
      <c r="F2797" s="12"/>
      <c r="G2797" s="12"/>
      <c r="H2797" s="12"/>
      <c r="N2797" s="13"/>
      <c r="O2797" s="6"/>
    </row>
    <row r="2798" spans="4:15">
      <c r="D2798" s="12"/>
      <c r="E2798" s="12"/>
      <c r="F2798" s="12"/>
      <c r="G2798" s="12"/>
      <c r="H2798" s="12"/>
      <c r="N2798" s="13"/>
      <c r="O2798" s="6"/>
    </row>
    <row r="2799" spans="4:15">
      <c r="D2799" s="12"/>
      <c r="E2799" s="12"/>
      <c r="F2799" s="12"/>
      <c r="G2799" s="12"/>
      <c r="H2799" s="12"/>
      <c r="N2799" s="13"/>
      <c r="O2799" s="6"/>
    </row>
    <row r="2800" spans="4:15">
      <c r="D2800" s="12"/>
      <c r="E2800" s="12"/>
      <c r="F2800" s="12"/>
      <c r="G2800" s="12"/>
      <c r="H2800" s="12"/>
      <c r="N2800" s="13"/>
      <c r="O2800" s="6"/>
    </row>
    <row r="2801" spans="4:15">
      <c r="D2801" s="12"/>
      <c r="E2801" s="12"/>
      <c r="F2801" s="12"/>
      <c r="G2801" s="12"/>
      <c r="H2801" s="12"/>
      <c r="N2801" s="13"/>
      <c r="O2801" s="6"/>
    </row>
    <row r="2802" spans="4:15">
      <c r="D2802" s="12"/>
      <c r="E2802" s="12"/>
      <c r="F2802" s="12"/>
      <c r="G2802" s="12"/>
      <c r="H2802" s="12"/>
      <c r="N2802" s="13"/>
      <c r="O2802" s="6"/>
    </row>
    <row r="2803" spans="4:15">
      <c r="D2803" s="12"/>
      <c r="E2803" s="12"/>
      <c r="F2803" s="12"/>
      <c r="G2803" s="12"/>
      <c r="H2803" s="12"/>
      <c r="N2803" s="13"/>
      <c r="O2803" s="6"/>
    </row>
    <row r="2804" spans="4:15">
      <c r="D2804" s="12"/>
      <c r="E2804" s="12"/>
      <c r="F2804" s="12"/>
      <c r="G2804" s="12"/>
      <c r="H2804" s="12"/>
      <c r="N2804" s="13"/>
      <c r="O2804" s="6"/>
    </row>
    <row r="2805" spans="4:15">
      <c r="D2805" s="12"/>
      <c r="E2805" s="12"/>
      <c r="F2805" s="12"/>
      <c r="G2805" s="12"/>
      <c r="H2805" s="12"/>
      <c r="N2805" s="13"/>
      <c r="O2805" s="6"/>
    </row>
    <row r="2806" spans="4:15">
      <c r="D2806" s="12"/>
      <c r="E2806" s="12"/>
      <c r="F2806" s="12"/>
      <c r="G2806" s="12"/>
      <c r="H2806" s="12"/>
      <c r="N2806" s="13"/>
      <c r="O2806" s="6"/>
    </row>
    <row r="2807" spans="4:15">
      <c r="D2807" s="12"/>
      <c r="E2807" s="12"/>
      <c r="F2807" s="12"/>
      <c r="G2807" s="12"/>
      <c r="H2807" s="12"/>
      <c r="N2807" s="13"/>
      <c r="O2807" s="6"/>
    </row>
    <row r="2808" spans="4:15">
      <c r="D2808" s="12"/>
      <c r="E2808" s="12"/>
      <c r="F2808" s="12"/>
      <c r="G2808" s="12"/>
      <c r="H2808" s="12"/>
      <c r="N2808" s="13"/>
      <c r="O2808" s="6"/>
    </row>
    <row r="2809" spans="4:15">
      <c r="D2809" s="12"/>
      <c r="E2809" s="12"/>
      <c r="F2809" s="12"/>
      <c r="G2809" s="12"/>
      <c r="H2809" s="12"/>
      <c r="N2809" s="13"/>
      <c r="O2809" s="6"/>
    </row>
    <row r="2810" spans="4:15">
      <c r="D2810" s="12"/>
      <c r="E2810" s="12"/>
      <c r="F2810" s="12"/>
      <c r="G2810" s="12"/>
      <c r="H2810" s="12"/>
      <c r="N2810" s="13"/>
      <c r="O2810" s="6"/>
    </row>
    <row r="2811" spans="4:15">
      <c r="D2811" s="12"/>
      <c r="E2811" s="12"/>
      <c r="F2811" s="12"/>
      <c r="G2811" s="12"/>
      <c r="H2811" s="12"/>
      <c r="N2811" s="13"/>
      <c r="O2811" s="6"/>
    </row>
    <row r="2812" spans="4:15">
      <c r="D2812" s="12"/>
      <c r="E2812" s="12"/>
      <c r="F2812" s="12"/>
      <c r="G2812" s="12"/>
      <c r="H2812" s="12"/>
      <c r="N2812" s="13"/>
      <c r="O2812" s="6"/>
    </row>
    <row r="2813" spans="4:15">
      <c r="D2813" s="12"/>
      <c r="E2813" s="12"/>
      <c r="F2813" s="12"/>
      <c r="G2813" s="12"/>
      <c r="H2813" s="12"/>
      <c r="N2813" s="13"/>
      <c r="O2813" s="6"/>
    </row>
    <row r="2814" spans="4:15">
      <c r="D2814" s="12"/>
      <c r="E2814" s="12"/>
      <c r="F2814" s="12"/>
      <c r="G2814" s="12"/>
      <c r="H2814" s="12"/>
      <c r="N2814" s="13"/>
      <c r="O2814" s="6"/>
    </row>
    <row r="2815" spans="4:15">
      <c r="D2815" s="12"/>
      <c r="E2815" s="12"/>
      <c r="F2815" s="12"/>
      <c r="G2815" s="12"/>
      <c r="H2815" s="12"/>
      <c r="N2815" s="13"/>
      <c r="O2815" s="6"/>
    </row>
    <row r="2816" spans="4:15">
      <c r="D2816" s="12"/>
      <c r="E2816" s="12"/>
      <c r="F2816" s="12"/>
      <c r="G2816" s="12"/>
      <c r="H2816" s="12"/>
      <c r="N2816" s="13"/>
      <c r="O2816" s="6"/>
    </row>
    <row r="2817" spans="4:15">
      <c r="D2817" s="12"/>
      <c r="E2817" s="12"/>
      <c r="F2817" s="12"/>
      <c r="G2817" s="12"/>
      <c r="H2817" s="12"/>
      <c r="N2817" s="13"/>
      <c r="O2817" s="6"/>
    </row>
    <row r="2818" spans="4:15">
      <c r="D2818" s="12"/>
      <c r="E2818" s="12"/>
      <c r="F2818" s="12"/>
      <c r="G2818" s="12"/>
      <c r="H2818" s="12"/>
      <c r="N2818" s="13"/>
      <c r="O2818" s="6"/>
    </row>
    <row r="2819" spans="4:15">
      <c r="D2819" s="12"/>
      <c r="E2819" s="12"/>
      <c r="F2819" s="12"/>
      <c r="G2819" s="12"/>
      <c r="H2819" s="12"/>
      <c r="N2819" s="13"/>
      <c r="O2819" s="6"/>
    </row>
    <row r="2820" spans="4:15">
      <c r="D2820" s="12"/>
      <c r="E2820" s="12"/>
      <c r="F2820" s="12"/>
      <c r="G2820" s="12"/>
      <c r="H2820" s="12"/>
      <c r="N2820" s="13"/>
      <c r="O2820" s="6"/>
    </row>
    <row r="2821" spans="4:15">
      <c r="D2821" s="12"/>
      <c r="E2821" s="12"/>
      <c r="F2821" s="12"/>
      <c r="G2821" s="12"/>
      <c r="H2821" s="12"/>
      <c r="N2821" s="13"/>
      <c r="O2821" s="6"/>
    </row>
    <row r="2822" spans="4:15">
      <c r="D2822" s="12"/>
      <c r="E2822" s="12"/>
      <c r="F2822" s="12"/>
      <c r="G2822" s="12"/>
      <c r="H2822" s="12"/>
      <c r="N2822" s="13"/>
      <c r="O2822" s="6"/>
    </row>
    <row r="2823" spans="4:15">
      <c r="D2823" s="12"/>
      <c r="E2823" s="12"/>
      <c r="F2823" s="12"/>
      <c r="G2823" s="12"/>
      <c r="H2823" s="12"/>
      <c r="N2823" s="13"/>
      <c r="O2823" s="6"/>
    </row>
    <row r="2824" spans="4:15">
      <c r="D2824" s="12"/>
      <c r="E2824" s="12"/>
      <c r="F2824" s="12"/>
      <c r="G2824" s="12"/>
      <c r="H2824" s="12"/>
      <c r="N2824" s="13"/>
      <c r="O2824" s="6"/>
    </row>
    <row r="2825" spans="4:15">
      <c r="D2825" s="12"/>
      <c r="E2825" s="12"/>
      <c r="F2825" s="12"/>
      <c r="G2825" s="12"/>
      <c r="H2825" s="12"/>
      <c r="N2825" s="13"/>
      <c r="O2825" s="6"/>
    </row>
    <row r="2826" spans="4:15">
      <c r="D2826" s="12"/>
      <c r="E2826" s="12"/>
      <c r="F2826" s="12"/>
      <c r="G2826" s="12"/>
      <c r="H2826" s="12"/>
      <c r="N2826" s="13"/>
      <c r="O2826" s="6"/>
    </row>
    <row r="2827" spans="4:15">
      <c r="D2827" s="12"/>
      <c r="E2827" s="12"/>
      <c r="F2827" s="12"/>
      <c r="G2827" s="12"/>
      <c r="H2827" s="12"/>
      <c r="N2827" s="13"/>
      <c r="O2827" s="6"/>
    </row>
    <row r="2828" spans="4:15">
      <c r="D2828" s="12"/>
      <c r="E2828" s="12"/>
      <c r="F2828" s="12"/>
      <c r="G2828" s="12"/>
      <c r="H2828" s="12"/>
      <c r="N2828" s="13"/>
      <c r="O2828" s="6"/>
    </row>
    <row r="2829" spans="4:15">
      <c r="D2829" s="12"/>
      <c r="E2829" s="12"/>
      <c r="F2829" s="12"/>
      <c r="G2829" s="12"/>
      <c r="H2829" s="12"/>
      <c r="N2829" s="13"/>
      <c r="O2829" s="6"/>
    </row>
    <row r="2830" spans="4:15">
      <c r="D2830" s="12"/>
      <c r="E2830" s="12"/>
      <c r="F2830" s="12"/>
      <c r="G2830" s="12"/>
      <c r="H2830" s="12"/>
      <c r="N2830" s="13"/>
      <c r="O2830" s="6"/>
    </row>
    <row r="2831" spans="4:15">
      <c r="D2831" s="12"/>
      <c r="E2831" s="12"/>
      <c r="F2831" s="12"/>
      <c r="G2831" s="12"/>
      <c r="H2831" s="12"/>
      <c r="N2831" s="13"/>
      <c r="O2831" s="6"/>
    </row>
    <row r="2832" spans="4:15">
      <c r="D2832" s="12"/>
      <c r="E2832" s="12"/>
      <c r="F2832" s="12"/>
      <c r="G2832" s="12"/>
      <c r="H2832" s="12"/>
      <c r="N2832" s="13"/>
      <c r="O2832" s="6"/>
    </row>
    <row r="2833" spans="4:15">
      <c r="D2833" s="12"/>
      <c r="E2833" s="12"/>
      <c r="F2833" s="12"/>
      <c r="G2833" s="12"/>
      <c r="H2833" s="12"/>
      <c r="N2833" s="13"/>
      <c r="O2833" s="6"/>
    </row>
    <row r="2834" spans="4:15">
      <c r="D2834" s="12"/>
      <c r="E2834" s="12"/>
      <c r="F2834" s="12"/>
      <c r="G2834" s="12"/>
      <c r="H2834" s="12"/>
      <c r="N2834" s="13"/>
      <c r="O2834" s="6"/>
    </row>
    <row r="2835" spans="4:15">
      <c r="D2835" s="12"/>
      <c r="E2835" s="12"/>
      <c r="F2835" s="12"/>
      <c r="G2835" s="12"/>
      <c r="H2835" s="12"/>
      <c r="N2835" s="13"/>
      <c r="O2835" s="6"/>
    </row>
    <row r="2836" spans="4:15">
      <c r="D2836" s="12"/>
      <c r="E2836" s="12"/>
      <c r="F2836" s="12"/>
      <c r="G2836" s="12"/>
      <c r="H2836" s="12"/>
      <c r="N2836" s="13"/>
      <c r="O2836" s="6"/>
    </row>
    <row r="2837" spans="4:15">
      <c r="D2837" s="12"/>
      <c r="E2837" s="12"/>
      <c r="F2837" s="12"/>
      <c r="G2837" s="12"/>
      <c r="H2837" s="12"/>
      <c r="N2837" s="13"/>
      <c r="O2837" s="6"/>
    </row>
    <row r="2838" spans="4:15">
      <c r="D2838" s="12"/>
      <c r="E2838" s="12"/>
      <c r="F2838" s="12"/>
      <c r="G2838" s="12"/>
      <c r="H2838" s="12"/>
      <c r="N2838" s="13"/>
      <c r="O2838" s="6"/>
    </row>
    <row r="2839" spans="4:15">
      <c r="D2839" s="12"/>
      <c r="E2839" s="12"/>
      <c r="F2839" s="12"/>
      <c r="G2839" s="12"/>
      <c r="H2839" s="12"/>
      <c r="N2839" s="13"/>
      <c r="O2839" s="6"/>
    </row>
    <row r="2840" spans="4:15">
      <c r="D2840" s="12"/>
      <c r="E2840" s="12"/>
      <c r="F2840" s="12"/>
      <c r="G2840" s="12"/>
      <c r="H2840" s="12"/>
      <c r="N2840" s="13"/>
      <c r="O2840" s="6"/>
    </row>
    <row r="2841" spans="4:15">
      <c r="D2841" s="12"/>
      <c r="E2841" s="12"/>
      <c r="F2841" s="12"/>
      <c r="G2841" s="12"/>
      <c r="H2841" s="12"/>
      <c r="N2841" s="13"/>
      <c r="O2841" s="6"/>
    </row>
    <row r="2842" spans="4:15">
      <c r="D2842" s="12"/>
      <c r="E2842" s="12"/>
      <c r="F2842" s="12"/>
      <c r="G2842" s="12"/>
      <c r="H2842" s="12"/>
      <c r="N2842" s="13"/>
      <c r="O2842" s="6"/>
    </row>
    <row r="2843" spans="4:15">
      <c r="D2843" s="12"/>
      <c r="E2843" s="12"/>
      <c r="F2843" s="12"/>
      <c r="G2843" s="12"/>
      <c r="H2843" s="12"/>
      <c r="N2843" s="13"/>
      <c r="O2843" s="6"/>
    </row>
    <row r="2844" spans="4:15">
      <c r="D2844" s="12"/>
      <c r="E2844" s="12"/>
      <c r="F2844" s="12"/>
      <c r="G2844" s="12"/>
      <c r="H2844" s="12"/>
      <c r="N2844" s="13"/>
      <c r="O2844" s="6"/>
    </row>
    <row r="2845" spans="4:15">
      <c r="D2845" s="12"/>
      <c r="E2845" s="12"/>
      <c r="F2845" s="12"/>
      <c r="G2845" s="12"/>
      <c r="H2845" s="12"/>
      <c r="N2845" s="13"/>
      <c r="O2845" s="6"/>
    </row>
    <row r="2846" spans="4:15">
      <c r="D2846" s="12"/>
      <c r="E2846" s="12"/>
      <c r="F2846" s="12"/>
      <c r="G2846" s="12"/>
      <c r="H2846" s="12"/>
      <c r="N2846" s="13"/>
      <c r="O2846" s="6"/>
    </row>
    <row r="2847" spans="4:15">
      <c r="D2847" s="12"/>
      <c r="E2847" s="12"/>
      <c r="F2847" s="12"/>
      <c r="G2847" s="12"/>
      <c r="H2847" s="12"/>
      <c r="N2847" s="13"/>
      <c r="O2847" s="6"/>
    </row>
    <row r="2848" spans="4:15">
      <c r="D2848" s="12"/>
      <c r="E2848" s="12"/>
      <c r="F2848" s="12"/>
      <c r="G2848" s="12"/>
      <c r="H2848" s="12"/>
      <c r="N2848" s="13"/>
      <c r="O2848" s="6"/>
    </row>
    <row r="2849" spans="4:15">
      <c r="D2849" s="12"/>
      <c r="E2849" s="12"/>
      <c r="F2849" s="12"/>
      <c r="G2849" s="12"/>
      <c r="H2849" s="12"/>
      <c r="N2849" s="13"/>
      <c r="O2849" s="6"/>
    </row>
    <row r="2850" spans="4:15">
      <c r="D2850" s="12"/>
      <c r="E2850" s="12"/>
      <c r="F2850" s="12"/>
      <c r="G2850" s="12"/>
      <c r="H2850" s="12"/>
      <c r="N2850" s="13"/>
      <c r="O2850" s="6"/>
    </row>
    <row r="2851" spans="4:15">
      <c r="D2851" s="12"/>
      <c r="E2851" s="12"/>
      <c r="F2851" s="12"/>
      <c r="G2851" s="12"/>
      <c r="H2851" s="12"/>
      <c r="N2851" s="13"/>
      <c r="O2851" s="6"/>
    </row>
    <row r="2852" spans="4:15">
      <c r="D2852" s="12"/>
      <c r="E2852" s="12"/>
      <c r="F2852" s="12"/>
      <c r="G2852" s="12"/>
      <c r="H2852" s="12"/>
      <c r="N2852" s="13"/>
      <c r="O2852" s="6"/>
    </row>
    <row r="2853" spans="4:15">
      <c r="D2853" s="12"/>
      <c r="E2853" s="12"/>
      <c r="F2853" s="12"/>
      <c r="G2853" s="12"/>
      <c r="H2853" s="12"/>
      <c r="N2853" s="13"/>
      <c r="O2853" s="6"/>
    </row>
    <row r="2854" spans="4:15">
      <c r="D2854" s="12"/>
      <c r="E2854" s="12"/>
      <c r="F2854" s="12"/>
      <c r="G2854" s="12"/>
      <c r="H2854" s="12"/>
      <c r="N2854" s="13"/>
      <c r="O2854" s="6"/>
    </row>
    <row r="2855" spans="4:15">
      <c r="D2855" s="12"/>
      <c r="E2855" s="12"/>
      <c r="F2855" s="12"/>
      <c r="G2855" s="12"/>
      <c r="H2855" s="12"/>
      <c r="N2855" s="13"/>
      <c r="O2855" s="6"/>
    </row>
    <row r="2856" spans="4:15">
      <c r="D2856" s="12"/>
      <c r="E2856" s="12"/>
      <c r="F2856" s="12"/>
      <c r="G2856" s="12"/>
      <c r="H2856" s="12"/>
      <c r="N2856" s="13"/>
      <c r="O2856" s="6"/>
    </row>
    <row r="2857" spans="4:15">
      <c r="D2857" s="12"/>
      <c r="E2857" s="12"/>
      <c r="F2857" s="12"/>
      <c r="G2857" s="12"/>
      <c r="H2857" s="12"/>
      <c r="N2857" s="13"/>
      <c r="O2857" s="6"/>
    </row>
    <row r="2858" spans="4:15">
      <c r="D2858" s="12"/>
      <c r="E2858" s="12"/>
      <c r="F2858" s="12"/>
      <c r="G2858" s="12"/>
      <c r="H2858" s="12"/>
      <c r="N2858" s="13"/>
      <c r="O2858" s="6"/>
    </row>
    <row r="2859" spans="4:15">
      <c r="D2859" s="12"/>
      <c r="E2859" s="12"/>
      <c r="F2859" s="12"/>
      <c r="G2859" s="12"/>
      <c r="H2859" s="12"/>
      <c r="N2859" s="13"/>
      <c r="O2859" s="6"/>
    </row>
    <row r="2860" spans="4:15">
      <c r="D2860" s="12"/>
      <c r="E2860" s="12"/>
      <c r="F2860" s="12"/>
      <c r="G2860" s="12"/>
      <c r="H2860" s="12"/>
      <c r="N2860" s="13"/>
      <c r="O2860" s="6"/>
    </row>
    <row r="2861" spans="4:15">
      <c r="D2861" s="12"/>
      <c r="E2861" s="12"/>
      <c r="F2861" s="12"/>
      <c r="G2861" s="12"/>
      <c r="H2861" s="12"/>
      <c r="N2861" s="13"/>
      <c r="O2861" s="6"/>
    </row>
    <row r="2862" spans="4:15">
      <c r="D2862" s="12"/>
      <c r="E2862" s="12"/>
      <c r="F2862" s="12"/>
      <c r="G2862" s="12"/>
      <c r="H2862" s="12"/>
      <c r="N2862" s="13"/>
      <c r="O2862" s="6"/>
    </row>
    <row r="2863" spans="4:15">
      <c r="D2863" s="12"/>
      <c r="E2863" s="12"/>
      <c r="F2863" s="12"/>
      <c r="G2863" s="12"/>
      <c r="H2863" s="12"/>
      <c r="N2863" s="13"/>
      <c r="O2863" s="6"/>
    </row>
    <row r="2864" spans="4:15">
      <c r="D2864" s="12"/>
      <c r="E2864" s="12"/>
      <c r="F2864" s="12"/>
      <c r="G2864" s="12"/>
      <c r="H2864" s="12"/>
      <c r="N2864" s="13"/>
      <c r="O2864" s="6"/>
    </row>
    <row r="2865" spans="4:15">
      <c r="D2865" s="12"/>
      <c r="E2865" s="12"/>
      <c r="F2865" s="12"/>
      <c r="G2865" s="12"/>
      <c r="H2865" s="12"/>
      <c r="N2865" s="13"/>
      <c r="O2865" s="6"/>
    </row>
    <row r="2866" spans="4:15">
      <c r="D2866" s="12"/>
      <c r="E2866" s="12"/>
      <c r="F2866" s="12"/>
      <c r="G2866" s="12"/>
      <c r="H2866" s="12"/>
      <c r="N2866" s="13"/>
      <c r="O2866" s="6"/>
    </row>
    <row r="2867" spans="4:15">
      <c r="D2867" s="12"/>
      <c r="E2867" s="12"/>
      <c r="F2867" s="12"/>
      <c r="G2867" s="12"/>
      <c r="H2867" s="12"/>
      <c r="N2867" s="13"/>
      <c r="O2867" s="6"/>
    </row>
    <row r="2868" spans="4:15">
      <c r="D2868" s="12"/>
      <c r="E2868" s="12"/>
      <c r="F2868" s="12"/>
      <c r="G2868" s="12"/>
      <c r="H2868" s="12"/>
      <c r="N2868" s="13"/>
      <c r="O2868" s="6"/>
    </row>
    <row r="2869" spans="4:15">
      <c r="D2869" s="12"/>
      <c r="E2869" s="12"/>
      <c r="F2869" s="12"/>
      <c r="G2869" s="12"/>
      <c r="H2869" s="12"/>
      <c r="N2869" s="13"/>
      <c r="O2869" s="6"/>
    </row>
    <row r="2870" spans="4:15">
      <c r="D2870" s="12"/>
      <c r="E2870" s="12"/>
      <c r="F2870" s="12"/>
      <c r="G2870" s="12"/>
      <c r="H2870" s="12"/>
      <c r="N2870" s="13"/>
      <c r="O2870" s="6"/>
    </row>
    <row r="2871" spans="4:15">
      <c r="D2871" s="12"/>
      <c r="E2871" s="12"/>
      <c r="F2871" s="12"/>
      <c r="G2871" s="12"/>
      <c r="H2871" s="12"/>
      <c r="N2871" s="13"/>
      <c r="O2871" s="6"/>
    </row>
    <row r="2872" spans="4:15">
      <c r="D2872" s="12"/>
      <c r="E2872" s="12"/>
      <c r="F2872" s="12"/>
      <c r="G2872" s="12"/>
      <c r="H2872" s="12"/>
      <c r="N2872" s="13"/>
      <c r="O2872" s="6"/>
    </row>
    <row r="2873" spans="4:15">
      <c r="D2873" s="12"/>
      <c r="E2873" s="12"/>
      <c r="F2873" s="12"/>
      <c r="G2873" s="12"/>
      <c r="H2873" s="12"/>
      <c r="N2873" s="13"/>
      <c r="O2873" s="6"/>
    </row>
    <row r="2874" spans="4:15">
      <c r="D2874" s="12"/>
      <c r="E2874" s="12"/>
      <c r="F2874" s="12"/>
      <c r="G2874" s="12"/>
      <c r="H2874" s="12"/>
      <c r="N2874" s="13"/>
      <c r="O2874" s="6"/>
    </row>
    <row r="2875" spans="4:15">
      <c r="D2875" s="12"/>
      <c r="E2875" s="12"/>
      <c r="F2875" s="12"/>
      <c r="G2875" s="12"/>
      <c r="H2875" s="12"/>
      <c r="N2875" s="13"/>
      <c r="O2875" s="6"/>
    </row>
    <row r="2876" spans="4:15">
      <c r="D2876" s="12"/>
      <c r="E2876" s="12"/>
      <c r="F2876" s="12"/>
      <c r="G2876" s="12"/>
      <c r="H2876" s="12"/>
      <c r="N2876" s="13"/>
      <c r="O2876" s="6"/>
    </row>
    <row r="2877" spans="4:15">
      <c r="D2877" s="12"/>
      <c r="E2877" s="12"/>
      <c r="F2877" s="12"/>
      <c r="G2877" s="12"/>
      <c r="H2877" s="12"/>
      <c r="N2877" s="13"/>
      <c r="O2877" s="6"/>
    </row>
    <row r="2878" spans="4:15">
      <c r="D2878" s="12"/>
      <c r="E2878" s="12"/>
      <c r="F2878" s="12"/>
      <c r="G2878" s="12"/>
      <c r="H2878" s="12"/>
      <c r="N2878" s="13"/>
      <c r="O2878" s="6"/>
    </row>
    <row r="2879" spans="4:15">
      <c r="D2879" s="12"/>
      <c r="E2879" s="12"/>
      <c r="F2879" s="12"/>
      <c r="G2879" s="12"/>
      <c r="H2879" s="12"/>
      <c r="N2879" s="13"/>
      <c r="O2879" s="6"/>
    </row>
    <row r="2880" spans="4:15">
      <c r="D2880" s="12"/>
      <c r="E2880" s="12"/>
      <c r="F2880" s="12"/>
      <c r="G2880" s="12"/>
      <c r="H2880" s="12"/>
      <c r="N2880" s="13"/>
      <c r="O2880" s="6"/>
    </row>
    <row r="2881" spans="4:15">
      <c r="D2881" s="12"/>
      <c r="E2881" s="12"/>
      <c r="F2881" s="12"/>
      <c r="G2881" s="12"/>
      <c r="H2881" s="12"/>
      <c r="N2881" s="13"/>
      <c r="O2881" s="6"/>
    </row>
    <row r="2882" spans="4:15">
      <c r="D2882" s="12"/>
      <c r="E2882" s="12"/>
      <c r="F2882" s="12"/>
      <c r="G2882" s="12"/>
      <c r="H2882" s="12"/>
      <c r="N2882" s="13"/>
      <c r="O2882" s="6"/>
    </row>
    <row r="2883" spans="4:15">
      <c r="D2883" s="12"/>
      <c r="E2883" s="12"/>
      <c r="F2883" s="12"/>
      <c r="G2883" s="12"/>
      <c r="H2883" s="12"/>
      <c r="N2883" s="13"/>
      <c r="O2883" s="6"/>
    </row>
    <row r="2884" spans="4:15">
      <c r="D2884" s="12"/>
      <c r="E2884" s="12"/>
      <c r="F2884" s="12"/>
      <c r="G2884" s="12"/>
      <c r="H2884" s="12"/>
      <c r="N2884" s="13"/>
      <c r="O2884" s="6"/>
    </row>
    <row r="2885" spans="4:15">
      <c r="D2885" s="12"/>
      <c r="E2885" s="12"/>
      <c r="F2885" s="12"/>
      <c r="G2885" s="12"/>
      <c r="H2885" s="12"/>
      <c r="N2885" s="13"/>
      <c r="O2885" s="6"/>
    </row>
    <row r="2886" spans="4:15">
      <c r="D2886" s="12"/>
      <c r="E2886" s="12"/>
      <c r="F2886" s="12"/>
      <c r="G2886" s="12"/>
      <c r="H2886" s="12"/>
      <c r="N2886" s="13"/>
      <c r="O2886" s="6"/>
    </row>
    <row r="2887" spans="4:15">
      <c r="D2887" s="12"/>
      <c r="E2887" s="12"/>
      <c r="F2887" s="12"/>
      <c r="G2887" s="12"/>
      <c r="H2887" s="12"/>
      <c r="N2887" s="13"/>
      <c r="O2887" s="6"/>
    </row>
    <row r="2888" spans="4:15">
      <c r="D2888" s="12"/>
      <c r="E2888" s="12"/>
      <c r="F2888" s="12"/>
      <c r="G2888" s="12"/>
      <c r="H2888" s="12"/>
      <c r="N2888" s="13"/>
      <c r="O2888" s="6"/>
    </row>
    <row r="2889" spans="4:15">
      <c r="D2889" s="12"/>
      <c r="E2889" s="12"/>
      <c r="F2889" s="12"/>
      <c r="G2889" s="12"/>
      <c r="H2889" s="12"/>
      <c r="N2889" s="13"/>
      <c r="O2889" s="6"/>
    </row>
    <row r="2890" spans="4:15">
      <c r="D2890" s="12"/>
      <c r="E2890" s="12"/>
      <c r="F2890" s="12"/>
      <c r="G2890" s="12"/>
      <c r="H2890" s="12"/>
      <c r="N2890" s="13"/>
      <c r="O2890" s="6"/>
    </row>
    <row r="2891" spans="4:15">
      <c r="D2891" s="12"/>
      <c r="E2891" s="12"/>
      <c r="F2891" s="12"/>
      <c r="G2891" s="12"/>
      <c r="H2891" s="12"/>
      <c r="N2891" s="13"/>
      <c r="O2891" s="6"/>
    </row>
    <row r="2892" spans="4:15">
      <c r="D2892" s="12"/>
      <c r="E2892" s="12"/>
      <c r="F2892" s="12"/>
      <c r="G2892" s="12"/>
      <c r="H2892" s="12"/>
      <c r="N2892" s="13"/>
      <c r="O2892" s="6"/>
    </row>
    <row r="2893" spans="4:15">
      <c r="D2893" s="12"/>
      <c r="E2893" s="12"/>
      <c r="F2893" s="12"/>
      <c r="G2893" s="12"/>
      <c r="H2893" s="12"/>
      <c r="N2893" s="13"/>
      <c r="O2893" s="6"/>
    </row>
    <row r="2894" spans="4:15">
      <c r="D2894" s="12"/>
      <c r="E2894" s="12"/>
      <c r="F2894" s="12"/>
      <c r="G2894" s="12"/>
      <c r="H2894" s="12"/>
      <c r="N2894" s="13"/>
      <c r="O2894" s="6"/>
    </row>
    <row r="2895" spans="4:15">
      <c r="D2895" s="12"/>
      <c r="E2895" s="12"/>
      <c r="F2895" s="12"/>
      <c r="G2895" s="12"/>
      <c r="H2895" s="12"/>
      <c r="N2895" s="13"/>
      <c r="O2895" s="6"/>
    </row>
    <row r="2896" spans="4:15">
      <c r="D2896" s="12"/>
      <c r="E2896" s="12"/>
      <c r="F2896" s="12"/>
      <c r="G2896" s="12"/>
      <c r="H2896" s="12"/>
      <c r="N2896" s="13"/>
      <c r="O2896" s="6"/>
    </row>
    <row r="2897" spans="4:15">
      <c r="D2897" s="12"/>
      <c r="E2897" s="12"/>
      <c r="F2897" s="12"/>
      <c r="G2897" s="12"/>
      <c r="H2897" s="12"/>
      <c r="N2897" s="13"/>
      <c r="O2897" s="6"/>
    </row>
    <row r="2898" spans="4:15">
      <c r="D2898" s="12"/>
      <c r="E2898" s="12"/>
      <c r="F2898" s="12"/>
      <c r="G2898" s="12"/>
      <c r="H2898" s="12"/>
      <c r="N2898" s="13"/>
      <c r="O2898" s="6"/>
    </row>
    <row r="2899" spans="4:15">
      <c r="D2899" s="12"/>
      <c r="E2899" s="12"/>
      <c r="F2899" s="12"/>
      <c r="G2899" s="12"/>
      <c r="H2899" s="12"/>
      <c r="N2899" s="13"/>
      <c r="O2899" s="6"/>
    </row>
    <row r="2900" spans="4:15">
      <c r="D2900" s="12"/>
      <c r="E2900" s="12"/>
      <c r="F2900" s="12"/>
      <c r="G2900" s="12"/>
      <c r="H2900" s="12"/>
      <c r="N2900" s="13"/>
      <c r="O2900" s="6"/>
    </row>
    <row r="2901" spans="4:15">
      <c r="D2901" s="12"/>
      <c r="E2901" s="12"/>
      <c r="F2901" s="12"/>
      <c r="G2901" s="12"/>
      <c r="H2901" s="12"/>
      <c r="N2901" s="13"/>
      <c r="O2901" s="6"/>
    </row>
    <row r="2902" spans="4:15">
      <c r="D2902" s="12"/>
      <c r="E2902" s="12"/>
      <c r="F2902" s="12"/>
      <c r="G2902" s="12"/>
      <c r="H2902" s="12"/>
      <c r="N2902" s="13"/>
      <c r="O2902" s="6"/>
    </row>
    <row r="2903" spans="4:15">
      <c r="D2903" s="12"/>
      <c r="E2903" s="12"/>
      <c r="F2903" s="12"/>
      <c r="G2903" s="12"/>
      <c r="H2903" s="12"/>
      <c r="N2903" s="13"/>
      <c r="O2903" s="6"/>
    </row>
    <row r="2904" spans="4:15">
      <c r="D2904" s="12"/>
      <c r="E2904" s="12"/>
      <c r="F2904" s="12"/>
      <c r="G2904" s="12"/>
      <c r="H2904" s="12"/>
      <c r="N2904" s="13"/>
      <c r="O2904" s="6"/>
    </row>
    <row r="2905" spans="4:15">
      <c r="D2905" s="12"/>
      <c r="E2905" s="12"/>
      <c r="F2905" s="12"/>
      <c r="G2905" s="12"/>
      <c r="H2905" s="12"/>
      <c r="N2905" s="13"/>
      <c r="O2905" s="6"/>
    </row>
    <row r="2906" spans="4:15">
      <c r="D2906" s="12"/>
      <c r="E2906" s="12"/>
      <c r="F2906" s="12"/>
      <c r="G2906" s="12"/>
      <c r="H2906" s="12"/>
      <c r="N2906" s="13"/>
      <c r="O2906" s="6"/>
    </row>
    <row r="2907" spans="4:15">
      <c r="D2907" s="12"/>
      <c r="E2907" s="12"/>
      <c r="F2907" s="12"/>
      <c r="G2907" s="12"/>
      <c r="H2907" s="12"/>
      <c r="N2907" s="13"/>
      <c r="O2907" s="6"/>
    </row>
    <row r="2908" spans="4:15">
      <c r="D2908" s="12"/>
      <c r="E2908" s="12"/>
      <c r="F2908" s="12"/>
      <c r="G2908" s="12"/>
      <c r="H2908" s="12"/>
      <c r="N2908" s="13"/>
      <c r="O2908" s="6"/>
    </row>
    <row r="2909" spans="4:15">
      <c r="D2909" s="12"/>
      <c r="E2909" s="12"/>
      <c r="F2909" s="12"/>
      <c r="G2909" s="12"/>
      <c r="H2909" s="12"/>
      <c r="N2909" s="13"/>
      <c r="O2909" s="6"/>
    </row>
    <row r="2910" spans="4:15">
      <c r="D2910" s="12"/>
      <c r="E2910" s="12"/>
      <c r="F2910" s="12"/>
      <c r="G2910" s="12"/>
      <c r="H2910" s="12"/>
      <c r="N2910" s="13"/>
      <c r="O2910" s="6"/>
    </row>
    <row r="2911" spans="4:15">
      <c r="D2911" s="12"/>
      <c r="E2911" s="12"/>
      <c r="F2911" s="12"/>
      <c r="G2911" s="12"/>
      <c r="H2911" s="12"/>
      <c r="N2911" s="13"/>
      <c r="O2911" s="6"/>
    </row>
    <row r="2912" spans="4:15">
      <c r="D2912" s="12"/>
      <c r="E2912" s="12"/>
      <c r="F2912" s="12"/>
      <c r="G2912" s="12"/>
      <c r="H2912" s="12"/>
      <c r="N2912" s="13"/>
      <c r="O2912" s="6"/>
    </row>
    <row r="2913" spans="4:15">
      <c r="D2913" s="12"/>
      <c r="E2913" s="12"/>
      <c r="F2913" s="12"/>
      <c r="G2913" s="12"/>
      <c r="H2913" s="12"/>
      <c r="N2913" s="13"/>
      <c r="O2913" s="6"/>
    </row>
    <row r="2914" spans="4:15">
      <c r="D2914" s="12"/>
      <c r="E2914" s="12"/>
      <c r="F2914" s="12"/>
      <c r="G2914" s="12"/>
      <c r="H2914" s="12"/>
      <c r="N2914" s="13"/>
      <c r="O2914" s="6"/>
    </row>
    <row r="2915" spans="4:15">
      <c r="D2915" s="12"/>
      <c r="E2915" s="12"/>
      <c r="F2915" s="12"/>
      <c r="G2915" s="12"/>
      <c r="H2915" s="12"/>
      <c r="N2915" s="13"/>
      <c r="O2915" s="6"/>
    </row>
    <row r="2916" spans="4:15">
      <c r="D2916" s="12"/>
      <c r="E2916" s="12"/>
      <c r="F2916" s="12"/>
      <c r="G2916" s="12"/>
      <c r="H2916" s="12"/>
      <c r="N2916" s="13"/>
      <c r="O2916" s="6"/>
    </row>
    <row r="2917" spans="4:15">
      <c r="D2917" s="12"/>
      <c r="E2917" s="12"/>
      <c r="F2917" s="12"/>
      <c r="G2917" s="12"/>
      <c r="H2917" s="12"/>
      <c r="N2917" s="13"/>
      <c r="O2917" s="6"/>
    </row>
    <row r="2918" spans="4:15">
      <c r="D2918" s="12"/>
      <c r="E2918" s="12"/>
      <c r="F2918" s="12"/>
      <c r="G2918" s="12"/>
      <c r="H2918" s="12"/>
      <c r="N2918" s="13"/>
      <c r="O2918" s="6"/>
    </row>
    <row r="2919" spans="4:15">
      <c r="D2919" s="12"/>
      <c r="E2919" s="12"/>
      <c r="F2919" s="12"/>
      <c r="G2919" s="12"/>
      <c r="H2919" s="12"/>
      <c r="N2919" s="13"/>
      <c r="O2919" s="6"/>
    </row>
    <row r="2920" spans="4:15">
      <c r="D2920" s="12"/>
      <c r="E2920" s="12"/>
      <c r="F2920" s="12"/>
      <c r="G2920" s="12"/>
      <c r="H2920" s="12"/>
      <c r="N2920" s="13"/>
      <c r="O2920" s="6"/>
    </row>
    <row r="2921" spans="4:15">
      <c r="D2921" s="12"/>
      <c r="E2921" s="12"/>
      <c r="F2921" s="12"/>
      <c r="G2921" s="12"/>
      <c r="H2921" s="12"/>
      <c r="N2921" s="13"/>
      <c r="O2921" s="6"/>
    </row>
    <row r="2922" spans="4:15">
      <c r="D2922" s="12"/>
      <c r="E2922" s="12"/>
      <c r="F2922" s="12"/>
      <c r="G2922" s="12"/>
      <c r="H2922" s="12"/>
      <c r="N2922" s="13"/>
      <c r="O2922" s="6"/>
    </row>
    <row r="2923" spans="4:15">
      <c r="D2923" s="12"/>
      <c r="E2923" s="12"/>
      <c r="F2923" s="12"/>
      <c r="G2923" s="12"/>
      <c r="H2923" s="12"/>
      <c r="N2923" s="13"/>
      <c r="O2923" s="6"/>
    </row>
    <row r="2924" spans="4:15">
      <c r="D2924" s="12"/>
      <c r="E2924" s="12"/>
      <c r="F2924" s="12"/>
      <c r="G2924" s="12"/>
      <c r="H2924" s="12"/>
      <c r="N2924" s="13"/>
      <c r="O2924" s="6"/>
    </row>
    <row r="2925" spans="4:15">
      <c r="D2925" s="12"/>
      <c r="E2925" s="12"/>
      <c r="F2925" s="12"/>
      <c r="G2925" s="12"/>
      <c r="H2925" s="12"/>
      <c r="N2925" s="13"/>
      <c r="O2925" s="6"/>
    </row>
    <row r="2926" spans="4:15">
      <c r="D2926" s="12"/>
      <c r="E2926" s="12"/>
      <c r="F2926" s="12"/>
      <c r="G2926" s="12"/>
      <c r="H2926" s="12"/>
      <c r="N2926" s="13"/>
      <c r="O2926" s="6"/>
    </row>
    <row r="2927" spans="4:15">
      <c r="D2927" s="12"/>
      <c r="E2927" s="12"/>
      <c r="F2927" s="12"/>
      <c r="G2927" s="12"/>
      <c r="H2927" s="12"/>
      <c r="N2927" s="13"/>
      <c r="O2927" s="6"/>
    </row>
    <row r="2928" spans="4:15">
      <c r="D2928" s="12"/>
      <c r="E2928" s="12"/>
      <c r="F2928" s="12"/>
      <c r="G2928" s="12"/>
      <c r="H2928" s="12"/>
      <c r="N2928" s="13"/>
      <c r="O2928" s="6"/>
    </row>
    <row r="2929" spans="4:15">
      <c r="D2929" s="12"/>
      <c r="E2929" s="12"/>
      <c r="F2929" s="12"/>
      <c r="G2929" s="12"/>
      <c r="H2929" s="12"/>
      <c r="N2929" s="13"/>
      <c r="O2929" s="6"/>
    </row>
    <row r="2930" spans="4:15">
      <c r="D2930" s="12"/>
      <c r="E2930" s="12"/>
      <c r="F2930" s="12"/>
      <c r="G2930" s="12"/>
      <c r="H2930" s="12"/>
      <c r="N2930" s="13"/>
      <c r="O2930" s="6"/>
    </row>
    <row r="2931" spans="4:15">
      <c r="D2931" s="12"/>
      <c r="E2931" s="12"/>
      <c r="F2931" s="12"/>
      <c r="G2931" s="12"/>
      <c r="H2931" s="12"/>
      <c r="N2931" s="13"/>
      <c r="O2931" s="6"/>
    </row>
    <row r="2932" spans="4:15">
      <c r="D2932" s="12"/>
      <c r="E2932" s="12"/>
      <c r="F2932" s="12"/>
      <c r="G2932" s="12"/>
      <c r="H2932" s="12"/>
      <c r="N2932" s="13"/>
      <c r="O2932" s="6"/>
    </row>
    <row r="2933" spans="4:15">
      <c r="D2933" s="12"/>
      <c r="E2933" s="12"/>
      <c r="F2933" s="12"/>
      <c r="G2933" s="12"/>
      <c r="H2933" s="12"/>
      <c r="N2933" s="13"/>
      <c r="O2933" s="6"/>
    </row>
    <row r="2934" spans="4:15">
      <c r="D2934" s="12"/>
      <c r="E2934" s="12"/>
      <c r="F2934" s="12"/>
      <c r="G2934" s="12"/>
      <c r="H2934" s="12"/>
      <c r="N2934" s="13"/>
      <c r="O2934" s="6"/>
    </row>
    <row r="2935" spans="4:15">
      <c r="D2935" s="12"/>
      <c r="E2935" s="12"/>
      <c r="F2935" s="12"/>
      <c r="G2935" s="12"/>
      <c r="H2935" s="12"/>
      <c r="N2935" s="13"/>
      <c r="O2935" s="6"/>
    </row>
    <row r="2936" spans="4:15">
      <c r="D2936" s="12"/>
      <c r="E2936" s="12"/>
      <c r="F2936" s="12"/>
      <c r="G2936" s="12"/>
      <c r="H2936" s="12"/>
      <c r="N2936" s="13"/>
      <c r="O2936" s="6"/>
    </row>
    <row r="2937" spans="4:15">
      <c r="D2937" s="12"/>
      <c r="E2937" s="12"/>
      <c r="F2937" s="12"/>
      <c r="G2937" s="12"/>
      <c r="H2937" s="12"/>
      <c r="N2937" s="13"/>
      <c r="O2937" s="6"/>
    </row>
    <row r="2938" spans="4:15">
      <c r="D2938" s="12"/>
      <c r="E2938" s="12"/>
      <c r="F2938" s="12"/>
      <c r="G2938" s="12"/>
      <c r="H2938" s="12"/>
      <c r="N2938" s="13"/>
      <c r="O2938" s="6"/>
    </row>
    <row r="2939" spans="4:15">
      <c r="D2939" s="12"/>
      <c r="E2939" s="12"/>
      <c r="F2939" s="12"/>
      <c r="G2939" s="12"/>
      <c r="H2939" s="12"/>
      <c r="N2939" s="13"/>
      <c r="O2939" s="6"/>
    </row>
    <row r="2940" spans="4:15">
      <c r="D2940" s="12"/>
      <c r="E2940" s="12"/>
      <c r="F2940" s="12"/>
      <c r="G2940" s="12"/>
      <c r="H2940" s="12"/>
      <c r="N2940" s="13"/>
      <c r="O2940" s="6"/>
    </row>
    <row r="2941" spans="4:15">
      <c r="D2941" s="12"/>
      <c r="E2941" s="12"/>
      <c r="F2941" s="12"/>
      <c r="G2941" s="12"/>
      <c r="H2941" s="12"/>
      <c r="N2941" s="13"/>
      <c r="O2941" s="6"/>
    </row>
    <row r="2942" spans="4:15">
      <c r="D2942" s="12"/>
      <c r="E2942" s="12"/>
      <c r="F2942" s="12"/>
      <c r="G2942" s="12"/>
      <c r="H2942" s="12"/>
      <c r="N2942" s="13"/>
      <c r="O2942" s="6"/>
    </row>
    <row r="2943" spans="4:15">
      <c r="D2943" s="12"/>
      <c r="E2943" s="12"/>
      <c r="F2943" s="12"/>
      <c r="G2943" s="12"/>
      <c r="H2943" s="12"/>
      <c r="N2943" s="13"/>
      <c r="O2943" s="6"/>
    </row>
    <row r="2944" spans="4:15">
      <c r="D2944" s="12"/>
      <c r="E2944" s="12"/>
      <c r="F2944" s="12"/>
      <c r="G2944" s="12"/>
      <c r="H2944" s="12"/>
      <c r="N2944" s="13"/>
      <c r="O2944" s="6"/>
    </row>
    <row r="2945" spans="4:15">
      <c r="D2945" s="12"/>
      <c r="E2945" s="12"/>
      <c r="F2945" s="12"/>
      <c r="G2945" s="12"/>
      <c r="H2945" s="12"/>
      <c r="N2945" s="13"/>
      <c r="O2945" s="6"/>
    </row>
    <row r="2946" spans="4:15">
      <c r="D2946" s="12"/>
      <c r="E2946" s="12"/>
      <c r="F2946" s="12"/>
      <c r="G2946" s="12"/>
      <c r="H2946" s="12"/>
      <c r="N2946" s="13"/>
      <c r="O2946" s="6"/>
    </row>
    <row r="2947" spans="4:15">
      <c r="D2947" s="12"/>
      <c r="E2947" s="12"/>
      <c r="F2947" s="12"/>
      <c r="G2947" s="12"/>
      <c r="H2947" s="12"/>
      <c r="N2947" s="13"/>
      <c r="O2947" s="6"/>
    </row>
    <row r="2948" spans="4:15">
      <c r="D2948" s="12"/>
      <c r="E2948" s="12"/>
      <c r="F2948" s="12"/>
      <c r="G2948" s="12"/>
      <c r="H2948" s="12"/>
      <c r="N2948" s="13"/>
      <c r="O2948" s="6"/>
    </row>
    <row r="2949" spans="4:15">
      <c r="D2949" s="12"/>
      <c r="E2949" s="12"/>
      <c r="F2949" s="12"/>
      <c r="G2949" s="12"/>
      <c r="H2949" s="12"/>
      <c r="N2949" s="13"/>
      <c r="O2949" s="6"/>
    </row>
    <row r="2950" spans="4:15">
      <c r="D2950" s="12"/>
      <c r="E2950" s="12"/>
      <c r="F2950" s="12"/>
      <c r="G2950" s="12"/>
      <c r="H2950" s="12"/>
      <c r="N2950" s="13"/>
      <c r="O2950" s="6"/>
    </row>
    <row r="2951" spans="4:15">
      <c r="D2951" s="12"/>
      <c r="E2951" s="12"/>
      <c r="F2951" s="12"/>
      <c r="G2951" s="12"/>
      <c r="H2951" s="12"/>
      <c r="N2951" s="13"/>
      <c r="O2951" s="6"/>
    </row>
    <row r="2952" spans="4:15">
      <c r="D2952" s="12"/>
      <c r="E2952" s="12"/>
      <c r="F2952" s="12"/>
      <c r="G2952" s="12"/>
      <c r="H2952" s="12"/>
      <c r="N2952" s="13"/>
      <c r="O2952" s="6"/>
    </row>
    <row r="2953" spans="4:15">
      <c r="D2953" s="12"/>
      <c r="E2953" s="12"/>
      <c r="F2953" s="12"/>
      <c r="G2953" s="12"/>
      <c r="H2953" s="12"/>
      <c r="N2953" s="13"/>
      <c r="O2953" s="6"/>
    </row>
    <row r="2954" spans="4:15">
      <c r="D2954" s="12"/>
      <c r="E2954" s="12"/>
      <c r="F2954" s="12"/>
      <c r="G2954" s="12"/>
      <c r="H2954" s="12"/>
      <c r="N2954" s="13"/>
      <c r="O2954" s="6"/>
    </row>
    <row r="2955" spans="4:15">
      <c r="D2955" s="12"/>
      <c r="E2955" s="12"/>
      <c r="F2955" s="12"/>
      <c r="G2955" s="12"/>
      <c r="H2955" s="12"/>
      <c r="N2955" s="13"/>
      <c r="O2955" s="6"/>
    </row>
    <row r="2956" spans="4:15">
      <c r="D2956" s="12"/>
      <c r="E2956" s="12"/>
      <c r="F2956" s="12"/>
      <c r="G2956" s="12"/>
      <c r="H2956" s="12"/>
      <c r="N2956" s="13"/>
      <c r="O2956" s="6"/>
    </row>
    <row r="2957" spans="4:15">
      <c r="D2957" s="12"/>
      <c r="E2957" s="12"/>
      <c r="F2957" s="12"/>
      <c r="G2957" s="12"/>
      <c r="H2957" s="12"/>
      <c r="N2957" s="13"/>
      <c r="O2957" s="6"/>
    </row>
    <row r="2958" spans="4:15">
      <c r="D2958" s="12"/>
      <c r="E2958" s="12"/>
      <c r="F2958" s="12"/>
      <c r="G2958" s="12"/>
      <c r="H2958" s="12"/>
      <c r="N2958" s="13"/>
      <c r="O2958" s="6"/>
    </row>
    <row r="2959" spans="4:15">
      <c r="D2959" s="12"/>
      <c r="E2959" s="12"/>
      <c r="F2959" s="12"/>
      <c r="G2959" s="12"/>
      <c r="H2959" s="12"/>
      <c r="N2959" s="13"/>
      <c r="O2959" s="6"/>
    </row>
    <row r="2960" spans="4:15">
      <c r="D2960" s="12"/>
      <c r="E2960" s="12"/>
      <c r="F2960" s="12"/>
      <c r="G2960" s="12"/>
      <c r="H2960" s="12"/>
      <c r="N2960" s="13"/>
      <c r="O2960" s="6"/>
    </row>
    <row r="2961" spans="4:15">
      <c r="D2961" s="12"/>
      <c r="E2961" s="12"/>
      <c r="F2961" s="12"/>
      <c r="G2961" s="12"/>
      <c r="H2961" s="12"/>
      <c r="N2961" s="13"/>
      <c r="O2961" s="6"/>
    </row>
    <row r="2962" spans="4:15">
      <c r="D2962" s="12"/>
      <c r="E2962" s="12"/>
      <c r="F2962" s="12"/>
      <c r="G2962" s="12"/>
      <c r="H2962" s="12"/>
      <c r="N2962" s="13"/>
      <c r="O2962" s="6"/>
    </row>
    <row r="2963" spans="4:15">
      <c r="D2963" s="12"/>
      <c r="E2963" s="12"/>
      <c r="F2963" s="12"/>
      <c r="G2963" s="12"/>
      <c r="H2963" s="12"/>
      <c r="N2963" s="13"/>
      <c r="O2963" s="6"/>
    </row>
    <row r="2964" spans="4:15">
      <c r="D2964" s="12"/>
      <c r="E2964" s="12"/>
      <c r="F2964" s="12"/>
      <c r="G2964" s="12"/>
      <c r="H2964" s="12"/>
      <c r="N2964" s="13"/>
      <c r="O2964" s="6"/>
    </row>
    <row r="2965" spans="4:15">
      <c r="D2965" s="12"/>
      <c r="E2965" s="12"/>
      <c r="F2965" s="12"/>
      <c r="G2965" s="12"/>
      <c r="H2965" s="12"/>
      <c r="N2965" s="13"/>
      <c r="O2965" s="6"/>
    </row>
    <row r="2966" spans="4:15">
      <c r="D2966" s="12"/>
      <c r="E2966" s="12"/>
      <c r="F2966" s="12"/>
      <c r="G2966" s="12"/>
      <c r="H2966" s="12"/>
      <c r="N2966" s="13"/>
      <c r="O2966" s="6"/>
    </row>
    <row r="2967" spans="4:15">
      <c r="D2967" s="12"/>
      <c r="E2967" s="12"/>
      <c r="F2967" s="12"/>
      <c r="G2967" s="12"/>
      <c r="H2967" s="12"/>
      <c r="N2967" s="13"/>
      <c r="O2967" s="6"/>
    </row>
    <row r="2968" spans="4:15">
      <c r="D2968" s="12"/>
      <c r="E2968" s="12"/>
      <c r="F2968" s="12"/>
      <c r="G2968" s="12"/>
      <c r="H2968" s="12"/>
      <c r="N2968" s="13"/>
      <c r="O2968" s="6"/>
    </row>
    <row r="2969" spans="4:15">
      <c r="D2969" s="12"/>
      <c r="E2969" s="12"/>
      <c r="F2969" s="12"/>
      <c r="G2969" s="12"/>
      <c r="H2969" s="12"/>
      <c r="N2969" s="13"/>
      <c r="O2969" s="6"/>
    </row>
    <row r="2970" spans="4:15">
      <c r="D2970" s="12"/>
      <c r="E2970" s="12"/>
      <c r="F2970" s="12"/>
      <c r="G2970" s="12"/>
      <c r="H2970" s="12"/>
      <c r="N2970" s="13"/>
      <c r="O2970" s="6"/>
    </row>
    <row r="2971" spans="4:15">
      <c r="D2971" s="12"/>
      <c r="E2971" s="12"/>
      <c r="F2971" s="12"/>
      <c r="G2971" s="12"/>
      <c r="H2971" s="12"/>
      <c r="N2971" s="13"/>
      <c r="O2971" s="6"/>
    </row>
    <row r="2972" spans="4:15">
      <c r="D2972" s="12"/>
      <c r="E2972" s="12"/>
      <c r="F2972" s="12"/>
      <c r="G2972" s="12"/>
      <c r="H2972" s="12"/>
      <c r="N2972" s="13"/>
      <c r="O2972" s="6"/>
    </row>
    <row r="2973" spans="4:15">
      <c r="D2973" s="12"/>
      <c r="E2973" s="12"/>
      <c r="F2973" s="12"/>
      <c r="G2973" s="12"/>
      <c r="H2973" s="12"/>
      <c r="N2973" s="13"/>
      <c r="O2973" s="6"/>
    </row>
    <row r="2974" spans="4:15">
      <c r="D2974" s="12"/>
      <c r="E2974" s="12"/>
      <c r="F2974" s="12"/>
      <c r="G2974" s="12"/>
      <c r="H2974" s="12"/>
      <c r="N2974" s="13"/>
      <c r="O2974" s="6"/>
    </row>
    <row r="2975" spans="4:15">
      <c r="D2975" s="12"/>
      <c r="E2975" s="12"/>
      <c r="F2975" s="12"/>
      <c r="G2975" s="12"/>
      <c r="H2975" s="12"/>
      <c r="N2975" s="13"/>
      <c r="O2975" s="6"/>
    </row>
    <row r="2976" spans="4:15">
      <c r="D2976" s="12"/>
      <c r="E2976" s="12"/>
      <c r="F2976" s="12"/>
      <c r="G2976" s="12"/>
      <c r="H2976" s="12"/>
      <c r="N2976" s="13"/>
      <c r="O2976" s="6"/>
    </row>
    <row r="2977" spans="4:15">
      <c r="D2977" s="12"/>
      <c r="E2977" s="12"/>
      <c r="F2977" s="12"/>
      <c r="G2977" s="12"/>
      <c r="H2977" s="12"/>
      <c r="N2977" s="13"/>
      <c r="O2977" s="6"/>
    </row>
    <row r="2978" spans="4:15">
      <c r="D2978" s="12"/>
      <c r="E2978" s="12"/>
      <c r="F2978" s="12"/>
      <c r="G2978" s="12"/>
      <c r="H2978" s="12"/>
      <c r="N2978" s="13"/>
      <c r="O2978" s="6"/>
    </row>
    <row r="2979" spans="4:15">
      <c r="D2979" s="12"/>
      <c r="E2979" s="12"/>
      <c r="F2979" s="12"/>
      <c r="G2979" s="12"/>
      <c r="H2979" s="12"/>
      <c r="N2979" s="13"/>
      <c r="O2979" s="6"/>
    </row>
    <row r="2980" spans="4:15">
      <c r="D2980" s="12"/>
      <c r="E2980" s="12"/>
      <c r="F2980" s="12"/>
      <c r="G2980" s="12"/>
      <c r="H2980" s="12"/>
      <c r="N2980" s="13"/>
      <c r="O2980" s="6"/>
    </row>
    <row r="2981" spans="4:15">
      <c r="D2981" s="12"/>
      <c r="E2981" s="12"/>
      <c r="F2981" s="12"/>
      <c r="G2981" s="12"/>
      <c r="H2981" s="12"/>
      <c r="N2981" s="13"/>
      <c r="O2981" s="6"/>
    </row>
    <row r="2982" spans="4:15">
      <c r="D2982" s="12"/>
      <c r="E2982" s="12"/>
      <c r="F2982" s="12"/>
      <c r="G2982" s="12"/>
      <c r="H2982" s="12"/>
      <c r="N2982" s="13"/>
      <c r="O2982" s="6"/>
    </row>
    <row r="2983" spans="4:15">
      <c r="D2983" s="12"/>
      <c r="E2983" s="12"/>
      <c r="F2983" s="12"/>
      <c r="G2983" s="12"/>
      <c r="H2983" s="12"/>
      <c r="N2983" s="13"/>
      <c r="O2983" s="6"/>
    </row>
    <row r="2984" spans="4:15">
      <c r="D2984" s="12"/>
      <c r="E2984" s="12"/>
      <c r="F2984" s="12"/>
      <c r="G2984" s="12"/>
      <c r="H2984" s="12"/>
      <c r="N2984" s="13"/>
      <c r="O2984" s="6"/>
    </row>
    <row r="2985" spans="4:15">
      <c r="D2985" s="12"/>
      <c r="E2985" s="12"/>
      <c r="F2985" s="12"/>
      <c r="G2985" s="12"/>
      <c r="H2985" s="12"/>
      <c r="N2985" s="13"/>
      <c r="O2985" s="6"/>
    </row>
    <row r="2986" spans="4:15">
      <c r="D2986" s="12"/>
      <c r="E2986" s="12"/>
      <c r="F2986" s="12"/>
      <c r="G2986" s="12"/>
      <c r="H2986" s="12"/>
      <c r="N2986" s="13"/>
      <c r="O2986" s="6"/>
    </row>
    <row r="2987" spans="4:15">
      <c r="D2987" s="12"/>
      <c r="E2987" s="12"/>
      <c r="F2987" s="12"/>
      <c r="G2987" s="12"/>
      <c r="H2987" s="12"/>
      <c r="N2987" s="13"/>
      <c r="O2987" s="6"/>
    </row>
    <row r="2988" spans="4:15">
      <c r="D2988" s="12"/>
      <c r="E2988" s="12"/>
      <c r="F2988" s="12"/>
      <c r="G2988" s="12"/>
      <c r="H2988" s="12"/>
      <c r="N2988" s="13"/>
      <c r="O2988" s="6"/>
    </row>
    <row r="2989" spans="4:15">
      <c r="D2989" s="12"/>
      <c r="E2989" s="12"/>
      <c r="F2989" s="12"/>
      <c r="G2989" s="12"/>
      <c r="H2989" s="12"/>
      <c r="N2989" s="13"/>
      <c r="O2989" s="6"/>
    </row>
    <row r="2990" spans="4:15">
      <c r="D2990" s="12"/>
      <c r="E2990" s="12"/>
      <c r="F2990" s="12"/>
      <c r="G2990" s="12"/>
      <c r="H2990" s="12"/>
      <c r="N2990" s="13"/>
      <c r="O2990" s="6"/>
    </row>
    <row r="2991" spans="4:15">
      <c r="D2991" s="12"/>
      <c r="E2991" s="12"/>
      <c r="F2991" s="12"/>
      <c r="G2991" s="12"/>
      <c r="H2991" s="12"/>
      <c r="N2991" s="13"/>
      <c r="O2991" s="6"/>
    </row>
    <row r="2992" spans="4:15">
      <c r="D2992" s="12"/>
      <c r="E2992" s="12"/>
      <c r="F2992" s="12"/>
      <c r="G2992" s="12"/>
      <c r="H2992" s="12"/>
      <c r="N2992" s="13"/>
      <c r="O2992" s="6"/>
    </row>
    <row r="2993" spans="4:15">
      <c r="D2993" s="12"/>
      <c r="E2993" s="12"/>
      <c r="F2993" s="12"/>
      <c r="G2993" s="12"/>
      <c r="H2993" s="12"/>
      <c r="N2993" s="13"/>
      <c r="O2993" s="6"/>
    </row>
    <row r="2994" spans="4:15">
      <c r="D2994" s="12"/>
      <c r="E2994" s="12"/>
      <c r="F2994" s="12"/>
      <c r="G2994" s="12"/>
      <c r="H2994" s="12"/>
      <c r="N2994" s="13"/>
      <c r="O2994" s="6"/>
    </row>
    <row r="2995" spans="4:15">
      <c r="D2995" s="12"/>
      <c r="E2995" s="12"/>
      <c r="F2995" s="12"/>
      <c r="G2995" s="12"/>
      <c r="H2995" s="12"/>
      <c r="N2995" s="13"/>
      <c r="O2995" s="6"/>
    </row>
    <row r="2996" spans="4:15">
      <c r="D2996" s="12"/>
      <c r="E2996" s="12"/>
      <c r="F2996" s="12"/>
      <c r="G2996" s="12"/>
      <c r="H2996" s="12"/>
      <c r="N2996" s="13"/>
      <c r="O2996" s="6"/>
    </row>
    <row r="2997" spans="4:15">
      <c r="D2997" s="12"/>
      <c r="E2997" s="12"/>
      <c r="F2997" s="12"/>
      <c r="G2997" s="12"/>
      <c r="H2997" s="12"/>
      <c r="N2997" s="13"/>
      <c r="O2997" s="6"/>
    </row>
    <row r="2998" spans="4:15">
      <c r="D2998" s="12"/>
      <c r="E2998" s="12"/>
      <c r="F2998" s="12"/>
      <c r="G2998" s="12"/>
      <c r="H2998" s="12"/>
      <c r="N2998" s="13"/>
      <c r="O2998" s="6"/>
    </row>
    <row r="2999" spans="4:15">
      <c r="D2999" s="12"/>
      <c r="E2999" s="12"/>
      <c r="F2999" s="12"/>
      <c r="G2999" s="12"/>
      <c r="H2999" s="12"/>
      <c r="N2999" s="13"/>
      <c r="O2999" s="6"/>
    </row>
    <row r="3000" spans="4:15">
      <c r="D3000" s="12"/>
      <c r="E3000" s="12"/>
      <c r="F3000" s="12"/>
      <c r="G3000" s="12"/>
      <c r="H3000" s="12"/>
      <c r="N3000" s="13"/>
      <c r="O3000" s="6"/>
    </row>
    <row r="3001" spans="4:15">
      <c r="D3001" s="12"/>
      <c r="E3001" s="12"/>
      <c r="F3001" s="12"/>
      <c r="G3001" s="12"/>
      <c r="H3001" s="12"/>
      <c r="N3001" s="13"/>
      <c r="O3001" s="6"/>
    </row>
    <row r="3002" spans="4:15">
      <c r="D3002" s="12"/>
      <c r="E3002" s="12"/>
      <c r="F3002" s="12"/>
      <c r="G3002" s="12"/>
      <c r="H3002" s="12"/>
      <c r="N3002" s="13"/>
      <c r="O3002" s="6"/>
    </row>
    <row r="3003" spans="4:15">
      <c r="D3003" s="12"/>
      <c r="E3003" s="12"/>
      <c r="F3003" s="12"/>
      <c r="G3003" s="12"/>
      <c r="H3003" s="12"/>
      <c r="N3003" s="13"/>
      <c r="O3003" s="6"/>
    </row>
    <row r="3004" spans="4:15">
      <c r="D3004" s="12"/>
      <c r="E3004" s="12"/>
      <c r="F3004" s="12"/>
      <c r="G3004" s="12"/>
      <c r="H3004" s="12"/>
      <c r="N3004" s="13"/>
      <c r="O3004" s="6"/>
    </row>
    <row r="3005" spans="4:15">
      <c r="D3005" s="12"/>
      <c r="E3005" s="12"/>
      <c r="F3005" s="12"/>
      <c r="G3005" s="12"/>
      <c r="H3005" s="12"/>
      <c r="N3005" s="13"/>
      <c r="O3005" s="6"/>
    </row>
    <row r="3006" spans="4:15">
      <c r="D3006" s="12"/>
      <c r="E3006" s="12"/>
      <c r="F3006" s="12"/>
      <c r="G3006" s="12"/>
      <c r="H3006" s="12"/>
      <c r="N3006" s="13"/>
      <c r="O3006" s="6"/>
    </row>
    <row r="3007" spans="4:15">
      <c r="D3007" s="12"/>
      <c r="E3007" s="12"/>
      <c r="F3007" s="12"/>
      <c r="G3007" s="12"/>
      <c r="H3007" s="12"/>
      <c r="N3007" s="13"/>
      <c r="O3007" s="6"/>
    </row>
    <row r="3008" spans="4:15">
      <c r="D3008" s="12"/>
      <c r="E3008" s="12"/>
      <c r="F3008" s="12"/>
      <c r="G3008" s="12"/>
      <c r="H3008" s="12"/>
      <c r="N3008" s="13"/>
      <c r="O3008" s="6"/>
    </row>
    <row r="3009" spans="4:15">
      <c r="D3009" s="12"/>
      <c r="E3009" s="12"/>
      <c r="F3009" s="12"/>
      <c r="G3009" s="12"/>
      <c r="H3009" s="12"/>
      <c r="N3009" s="13"/>
      <c r="O3009" s="6"/>
    </row>
    <row r="3010" spans="4:15">
      <c r="D3010" s="12"/>
      <c r="E3010" s="12"/>
      <c r="F3010" s="12"/>
      <c r="G3010" s="12"/>
      <c r="H3010" s="12"/>
      <c r="N3010" s="13"/>
      <c r="O3010" s="6"/>
    </row>
    <row r="3011" spans="4:15">
      <c r="D3011" s="12"/>
      <c r="E3011" s="12"/>
      <c r="F3011" s="12"/>
      <c r="G3011" s="12"/>
      <c r="H3011" s="12"/>
      <c r="N3011" s="13"/>
      <c r="O3011" s="6"/>
    </row>
    <row r="3012" spans="4:15">
      <c r="D3012" s="12"/>
      <c r="E3012" s="12"/>
      <c r="F3012" s="12"/>
      <c r="G3012" s="12"/>
      <c r="H3012" s="12"/>
      <c r="N3012" s="13"/>
      <c r="O3012" s="6"/>
    </row>
    <row r="3013" spans="4:15">
      <c r="D3013" s="12"/>
      <c r="E3013" s="12"/>
      <c r="F3013" s="12"/>
      <c r="G3013" s="12"/>
      <c r="H3013" s="12"/>
      <c r="N3013" s="13"/>
      <c r="O3013" s="6"/>
    </row>
    <row r="3014" spans="4:15">
      <c r="D3014" s="12"/>
      <c r="E3014" s="12"/>
      <c r="F3014" s="12"/>
      <c r="G3014" s="12"/>
      <c r="H3014" s="12"/>
      <c r="N3014" s="13"/>
      <c r="O3014" s="6"/>
    </row>
    <row r="3015" spans="4:15">
      <c r="D3015" s="12"/>
      <c r="E3015" s="12"/>
      <c r="F3015" s="12"/>
      <c r="G3015" s="12"/>
      <c r="H3015" s="12"/>
      <c r="N3015" s="13"/>
      <c r="O3015" s="6"/>
    </row>
    <row r="3016" spans="4:15">
      <c r="D3016" s="12"/>
      <c r="E3016" s="12"/>
      <c r="F3016" s="12"/>
      <c r="G3016" s="12"/>
      <c r="H3016" s="12"/>
      <c r="N3016" s="13"/>
      <c r="O3016" s="6"/>
    </row>
    <row r="3017" spans="4:15">
      <c r="D3017" s="12"/>
      <c r="E3017" s="12"/>
      <c r="F3017" s="12"/>
      <c r="G3017" s="12"/>
      <c r="H3017" s="12"/>
      <c r="N3017" s="13"/>
      <c r="O3017" s="6"/>
    </row>
    <row r="3018" spans="4:15">
      <c r="D3018" s="12"/>
      <c r="E3018" s="12"/>
      <c r="F3018" s="12"/>
      <c r="G3018" s="12"/>
      <c r="H3018" s="12"/>
      <c r="N3018" s="13"/>
      <c r="O3018" s="6"/>
    </row>
    <row r="3019" spans="4:15">
      <c r="D3019" s="12"/>
      <c r="E3019" s="12"/>
      <c r="F3019" s="12"/>
      <c r="G3019" s="12"/>
      <c r="H3019" s="12"/>
      <c r="N3019" s="13"/>
      <c r="O3019" s="6"/>
    </row>
    <row r="3020" spans="4:15">
      <c r="D3020" s="12"/>
      <c r="E3020" s="12"/>
      <c r="F3020" s="12"/>
      <c r="G3020" s="12"/>
      <c r="H3020" s="12"/>
      <c r="N3020" s="13"/>
      <c r="O3020" s="6"/>
    </row>
    <row r="3021" spans="4:15">
      <c r="D3021" s="12"/>
      <c r="E3021" s="12"/>
      <c r="F3021" s="12"/>
      <c r="G3021" s="12"/>
      <c r="H3021" s="12"/>
      <c r="N3021" s="13"/>
      <c r="O3021" s="6"/>
    </row>
    <row r="3022" spans="4:15">
      <c r="D3022" s="12"/>
      <c r="E3022" s="12"/>
      <c r="F3022" s="12"/>
      <c r="G3022" s="12"/>
      <c r="H3022" s="12"/>
      <c r="N3022" s="13"/>
      <c r="O3022" s="6"/>
    </row>
    <row r="3023" spans="4:15">
      <c r="D3023" s="12"/>
      <c r="E3023" s="12"/>
      <c r="F3023" s="12"/>
      <c r="G3023" s="12"/>
      <c r="H3023" s="12"/>
      <c r="N3023" s="13"/>
      <c r="O3023" s="6"/>
    </row>
    <row r="3024" spans="4:15">
      <c r="D3024" s="12"/>
      <c r="E3024" s="12"/>
      <c r="F3024" s="12"/>
      <c r="G3024" s="12"/>
      <c r="H3024" s="12"/>
      <c r="N3024" s="13"/>
      <c r="O3024" s="6"/>
    </row>
    <row r="3025" spans="4:15">
      <c r="D3025" s="12"/>
      <c r="E3025" s="12"/>
      <c r="F3025" s="12"/>
      <c r="G3025" s="12"/>
      <c r="H3025" s="12"/>
      <c r="N3025" s="13"/>
      <c r="O3025" s="6"/>
    </row>
    <row r="3026" spans="4:15">
      <c r="D3026" s="12"/>
      <c r="E3026" s="12"/>
      <c r="F3026" s="12"/>
      <c r="G3026" s="12"/>
      <c r="H3026" s="12"/>
      <c r="N3026" s="13"/>
      <c r="O3026" s="6"/>
    </row>
    <row r="3027" spans="4:15">
      <c r="D3027" s="12"/>
      <c r="E3027" s="12"/>
      <c r="F3027" s="12"/>
      <c r="G3027" s="12"/>
      <c r="H3027" s="12"/>
      <c r="N3027" s="13"/>
      <c r="O3027" s="6"/>
    </row>
    <row r="3028" spans="4:15">
      <c r="D3028" s="12"/>
      <c r="E3028" s="12"/>
      <c r="F3028" s="12"/>
      <c r="G3028" s="12"/>
      <c r="H3028" s="12"/>
      <c r="N3028" s="13"/>
      <c r="O3028" s="6"/>
    </row>
    <row r="3029" spans="4:15">
      <c r="D3029" s="12"/>
      <c r="E3029" s="12"/>
      <c r="F3029" s="12"/>
      <c r="G3029" s="12"/>
      <c r="H3029" s="12"/>
      <c r="N3029" s="13"/>
      <c r="O3029" s="6"/>
    </row>
    <row r="3030" spans="4:15">
      <c r="D3030" s="12"/>
      <c r="E3030" s="12"/>
      <c r="F3030" s="12"/>
      <c r="G3030" s="12"/>
      <c r="H3030" s="12"/>
      <c r="N3030" s="13"/>
      <c r="O3030" s="6"/>
    </row>
    <row r="3031" spans="4:15">
      <c r="D3031" s="12"/>
      <c r="E3031" s="12"/>
      <c r="F3031" s="12"/>
      <c r="G3031" s="12"/>
      <c r="H3031" s="12"/>
      <c r="N3031" s="13"/>
      <c r="O3031" s="6"/>
    </row>
    <row r="3032" spans="4:15">
      <c r="D3032" s="12"/>
      <c r="E3032" s="12"/>
      <c r="F3032" s="12"/>
      <c r="G3032" s="12"/>
      <c r="H3032" s="12"/>
      <c r="N3032" s="13"/>
      <c r="O3032" s="6"/>
    </row>
    <row r="3033" spans="4:15">
      <c r="D3033" s="12"/>
      <c r="E3033" s="12"/>
      <c r="F3033" s="12"/>
      <c r="G3033" s="12"/>
      <c r="H3033" s="12"/>
      <c r="N3033" s="13"/>
      <c r="O3033" s="6"/>
    </row>
    <row r="3034" spans="4:15">
      <c r="D3034" s="12"/>
      <c r="E3034" s="12"/>
      <c r="F3034" s="12"/>
      <c r="G3034" s="12"/>
      <c r="H3034" s="12"/>
      <c r="N3034" s="13"/>
      <c r="O3034" s="6"/>
    </row>
    <row r="3035" spans="4:15">
      <c r="D3035" s="12"/>
      <c r="E3035" s="12"/>
      <c r="F3035" s="12"/>
      <c r="G3035" s="12"/>
      <c r="H3035" s="12"/>
      <c r="N3035" s="13"/>
      <c r="O3035" s="6"/>
    </row>
    <row r="3036" spans="4:15">
      <c r="D3036" s="12"/>
      <c r="E3036" s="12"/>
      <c r="F3036" s="12"/>
      <c r="G3036" s="12"/>
      <c r="H3036" s="12"/>
      <c r="N3036" s="13"/>
      <c r="O3036" s="6"/>
    </row>
    <row r="3037" spans="4:15">
      <c r="D3037" s="12"/>
      <c r="E3037" s="12"/>
      <c r="F3037" s="12"/>
      <c r="G3037" s="12"/>
      <c r="H3037" s="12"/>
      <c r="N3037" s="13"/>
      <c r="O3037" s="6"/>
    </row>
    <row r="3038" spans="4:15">
      <c r="D3038" s="12"/>
      <c r="E3038" s="12"/>
      <c r="F3038" s="12"/>
      <c r="G3038" s="12"/>
      <c r="H3038" s="12"/>
      <c r="N3038" s="13"/>
      <c r="O3038" s="6"/>
    </row>
    <row r="3039" spans="4:15">
      <c r="D3039" s="12"/>
      <c r="E3039" s="12"/>
      <c r="F3039" s="12"/>
      <c r="G3039" s="12"/>
      <c r="H3039" s="12"/>
      <c r="N3039" s="13"/>
      <c r="O3039" s="6"/>
    </row>
    <row r="3040" spans="4:15">
      <c r="D3040" s="12"/>
      <c r="E3040" s="12"/>
      <c r="F3040" s="12"/>
      <c r="G3040" s="12"/>
      <c r="H3040" s="12"/>
      <c r="N3040" s="13"/>
      <c r="O3040" s="6"/>
    </row>
    <row r="3041" spans="4:15">
      <c r="D3041" s="12"/>
      <c r="E3041" s="12"/>
      <c r="F3041" s="12"/>
      <c r="G3041" s="12"/>
      <c r="H3041" s="12"/>
      <c r="N3041" s="13"/>
      <c r="O3041" s="6"/>
    </row>
    <row r="3042" spans="4:15">
      <c r="D3042" s="12"/>
      <c r="E3042" s="12"/>
      <c r="F3042" s="12"/>
      <c r="G3042" s="12"/>
      <c r="H3042" s="12"/>
      <c r="N3042" s="13"/>
      <c r="O3042" s="6"/>
    </row>
    <row r="3043" spans="4:15">
      <c r="D3043" s="12"/>
      <c r="E3043" s="12"/>
      <c r="F3043" s="12"/>
      <c r="G3043" s="12"/>
      <c r="H3043" s="12"/>
      <c r="N3043" s="13"/>
      <c r="O3043" s="6"/>
    </row>
    <row r="3044" spans="4:15">
      <c r="D3044" s="12"/>
      <c r="E3044" s="12"/>
      <c r="F3044" s="12"/>
      <c r="G3044" s="12"/>
      <c r="H3044" s="12"/>
      <c r="N3044" s="13"/>
      <c r="O3044" s="6"/>
    </row>
    <row r="3045" spans="4:15">
      <c r="D3045" s="12"/>
      <c r="E3045" s="12"/>
      <c r="F3045" s="12"/>
      <c r="G3045" s="12"/>
      <c r="H3045" s="12"/>
      <c r="N3045" s="13"/>
      <c r="O3045" s="6"/>
    </row>
    <row r="3046" spans="4:15">
      <c r="D3046" s="12"/>
      <c r="E3046" s="12"/>
      <c r="F3046" s="12"/>
      <c r="G3046" s="12"/>
      <c r="H3046" s="12"/>
      <c r="N3046" s="13"/>
      <c r="O3046" s="6"/>
    </row>
    <row r="3047" spans="4:15">
      <c r="D3047" s="12"/>
      <c r="E3047" s="12"/>
      <c r="F3047" s="12"/>
      <c r="G3047" s="12"/>
      <c r="H3047" s="12"/>
      <c r="N3047" s="13"/>
      <c r="O3047" s="6"/>
    </row>
    <row r="3048" spans="4:15">
      <c r="D3048" s="12"/>
      <c r="E3048" s="12"/>
      <c r="F3048" s="12"/>
      <c r="G3048" s="12"/>
      <c r="H3048" s="12"/>
      <c r="N3048" s="13"/>
      <c r="O3048" s="6"/>
    </row>
    <row r="3049" spans="4:15">
      <c r="D3049" s="12"/>
      <c r="E3049" s="12"/>
      <c r="F3049" s="12"/>
      <c r="G3049" s="12"/>
      <c r="H3049" s="12"/>
      <c r="N3049" s="13"/>
      <c r="O3049" s="6"/>
    </row>
    <row r="3050" spans="4:15">
      <c r="D3050" s="12"/>
      <c r="E3050" s="12"/>
      <c r="F3050" s="12"/>
      <c r="G3050" s="12"/>
      <c r="H3050" s="12"/>
      <c r="N3050" s="13"/>
      <c r="O3050" s="6"/>
    </row>
    <row r="3051" spans="4:15">
      <c r="D3051" s="12"/>
      <c r="E3051" s="12"/>
      <c r="F3051" s="12"/>
      <c r="G3051" s="12"/>
      <c r="H3051" s="12"/>
      <c r="N3051" s="13"/>
      <c r="O3051" s="6"/>
    </row>
    <row r="3052" spans="4:15">
      <c r="D3052" s="12"/>
      <c r="E3052" s="12"/>
      <c r="F3052" s="12"/>
      <c r="G3052" s="12"/>
      <c r="H3052" s="12"/>
      <c r="N3052" s="13"/>
      <c r="O3052" s="6"/>
    </row>
    <row r="3053" spans="4:15">
      <c r="D3053" s="12"/>
      <c r="E3053" s="12"/>
      <c r="F3053" s="12"/>
      <c r="G3053" s="12"/>
      <c r="H3053" s="12"/>
      <c r="N3053" s="13"/>
      <c r="O3053" s="6"/>
    </row>
    <row r="3054" spans="4:15">
      <c r="D3054" s="12"/>
      <c r="E3054" s="12"/>
      <c r="F3054" s="12"/>
      <c r="G3054" s="12"/>
      <c r="H3054" s="12"/>
      <c r="N3054" s="13"/>
      <c r="O3054" s="6"/>
    </row>
    <row r="3055" spans="4:15">
      <c r="D3055" s="12"/>
      <c r="E3055" s="12"/>
      <c r="F3055" s="12"/>
      <c r="G3055" s="12"/>
      <c r="H3055" s="12"/>
      <c r="N3055" s="13"/>
      <c r="O3055" s="6"/>
    </row>
    <row r="3056" spans="4:15">
      <c r="D3056" s="12"/>
      <c r="E3056" s="12"/>
      <c r="F3056" s="12"/>
      <c r="G3056" s="12"/>
      <c r="H3056" s="12"/>
      <c r="N3056" s="13"/>
      <c r="O3056" s="6"/>
    </row>
    <row r="3057" spans="4:15">
      <c r="D3057" s="12"/>
      <c r="E3057" s="12"/>
      <c r="F3057" s="12"/>
      <c r="G3057" s="12"/>
      <c r="H3057" s="12"/>
      <c r="N3057" s="13"/>
      <c r="O3057" s="6"/>
    </row>
    <row r="3058" spans="4:15">
      <c r="D3058" s="12"/>
      <c r="E3058" s="12"/>
      <c r="F3058" s="12"/>
      <c r="G3058" s="12"/>
      <c r="H3058" s="12"/>
      <c r="N3058" s="13"/>
      <c r="O3058" s="6"/>
    </row>
    <row r="3059" spans="4:15">
      <c r="D3059" s="12"/>
      <c r="E3059" s="12"/>
      <c r="F3059" s="12"/>
      <c r="G3059" s="12"/>
      <c r="H3059" s="12"/>
      <c r="N3059" s="13"/>
      <c r="O3059" s="6"/>
    </row>
    <row r="3060" spans="4:15">
      <c r="D3060" s="12"/>
      <c r="E3060" s="12"/>
      <c r="F3060" s="12"/>
      <c r="G3060" s="12"/>
      <c r="H3060" s="12"/>
      <c r="N3060" s="13"/>
      <c r="O3060" s="6"/>
    </row>
    <row r="3061" spans="4:15">
      <c r="D3061" s="12"/>
      <c r="E3061" s="12"/>
      <c r="F3061" s="12"/>
      <c r="G3061" s="12"/>
      <c r="H3061" s="12"/>
      <c r="N3061" s="13"/>
      <c r="O3061" s="6"/>
    </row>
    <row r="3062" spans="4:15">
      <c r="D3062" s="12"/>
      <c r="E3062" s="12"/>
      <c r="F3062" s="12"/>
      <c r="G3062" s="12"/>
      <c r="H3062" s="12"/>
      <c r="N3062" s="13"/>
      <c r="O3062" s="6"/>
    </row>
    <row r="3063" spans="4:15">
      <c r="D3063" s="12"/>
      <c r="E3063" s="12"/>
      <c r="F3063" s="12"/>
      <c r="G3063" s="12"/>
      <c r="H3063" s="12"/>
      <c r="N3063" s="13"/>
      <c r="O3063" s="6"/>
    </row>
    <row r="3064" spans="4:15">
      <c r="D3064" s="12"/>
      <c r="E3064" s="12"/>
      <c r="F3064" s="12"/>
      <c r="G3064" s="12"/>
      <c r="H3064" s="12"/>
      <c r="N3064" s="13"/>
      <c r="O3064" s="6"/>
    </row>
    <row r="3065" spans="4:15">
      <c r="D3065" s="12"/>
      <c r="E3065" s="12"/>
      <c r="F3065" s="12"/>
      <c r="G3065" s="12"/>
      <c r="H3065" s="12"/>
      <c r="N3065" s="13"/>
      <c r="O3065" s="6"/>
    </row>
    <row r="3066" spans="4:15">
      <c r="D3066" s="12"/>
      <c r="E3066" s="12"/>
      <c r="F3066" s="12"/>
      <c r="G3066" s="12"/>
      <c r="H3066" s="12"/>
      <c r="N3066" s="13"/>
      <c r="O3066" s="6"/>
    </row>
    <row r="3067" spans="4:15">
      <c r="D3067" s="12"/>
      <c r="E3067" s="12"/>
      <c r="F3067" s="12"/>
      <c r="G3067" s="12"/>
      <c r="H3067" s="12"/>
      <c r="N3067" s="13"/>
      <c r="O3067" s="6"/>
    </row>
    <row r="3068" spans="4:15">
      <c r="D3068" s="12"/>
      <c r="E3068" s="12"/>
      <c r="F3068" s="12"/>
      <c r="G3068" s="12"/>
      <c r="H3068" s="12"/>
      <c r="N3068" s="13"/>
      <c r="O3068" s="6"/>
    </row>
    <row r="3069" spans="4:15">
      <c r="D3069" s="12"/>
      <c r="E3069" s="12"/>
      <c r="F3069" s="12"/>
      <c r="G3069" s="12"/>
      <c r="H3069" s="12"/>
      <c r="N3069" s="13"/>
      <c r="O3069" s="6"/>
    </row>
    <row r="3070" spans="4:15">
      <c r="D3070" s="12"/>
      <c r="E3070" s="12"/>
      <c r="F3070" s="12"/>
      <c r="G3070" s="12"/>
      <c r="H3070" s="12"/>
      <c r="N3070" s="13"/>
      <c r="O3070" s="6"/>
    </row>
    <row r="3071" spans="4:15">
      <c r="D3071" s="12"/>
      <c r="E3071" s="12"/>
      <c r="F3071" s="12"/>
      <c r="G3071" s="12"/>
      <c r="H3071" s="12"/>
      <c r="N3071" s="13"/>
      <c r="O3071" s="6"/>
    </row>
    <row r="3072" spans="4:15">
      <c r="D3072" s="12"/>
      <c r="E3072" s="12"/>
      <c r="F3072" s="12"/>
      <c r="G3072" s="12"/>
      <c r="H3072" s="12"/>
      <c r="N3072" s="13"/>
      <c r="O3072" s="6"/>
    </row>
    <row r="3073" spans="4:15">
      <c r="D3073" s="12"/>
      <c r="E3073" s="12"/>
      <c r="F3073" s="12"/>
      <c r="G3073" s="12"/>
      <c r="H3073" s="12"/>
      <c r="N3073" s="13"/>
      <c r="O3073" s="6"/>
    </row>
    <row r="3074" spans="4:15">
      <c r="D3074" s="12"/>
      <c r="E3074" s="12"/>
      <c r="F3074" s="12"/>
      <c r="G3074" s="12"/>
      <c r="H3074" s="12"/>
      <c r="N3074" s="13"/>
      <c r="O3074" s="6"/>
    </row>
    <row r="3075" spans="4:15">
      <c r="D3075" s="12"/>
      <c r="E3075" s="12"/>
      <c r="F3075" s="12"/>
      <c r="G3075" s="12"/>
      <c r="H3075" s="12"/>
      <c r="N3075" s="13"/>
      <c r="O3075" s="6"/>
    </row>
    <row r="3076" spans="4:15">
      <c r="D3076" s="12"/>
      <c r="E3076" s="12"/>
      <c r="F3076" s="12"/>
      <c r="G3076" s="12"/>
      <c r="H3076" s="12"/>
      <c r="N3076" s="13"/>
      <c r="O3076" s="6"/>
    </row>
    <row r="3077" spans="4:15">
      <c r="D3077" s="12"/>
      <c r="E3077" s="12"/>
      <c r="F3077" s="12"/>
      <c r="G3077" s="12"/>
      <c r="H3077" s="12"/>
      <c r="N3077" s="13"/>
      <c r="O3077" s="6"/>
    </row>
    <row r="3078" spans="4:15">
      <c r="D3078" s="12"/>
      <c r="E3078" s="12"/>
      <c r="F3078" s="12"/>
      <c r="G3078" s="12"/>
      <c r="H3078" s="12"/>
      <c r="N3078" s="13"/>
      <c r="O3078" s="6"/>
    </row>
    <row r="3079" spans="4:15">
      <c r="D3079" s="12"/>
      <c r="E3079" s="12"/>
      <c r="F3079" s="12"/>
      <c r="G3079" s="12"/>
      <c r="H3079" s="12"/>
      <c r="N3079" s="13"/>
      <c r="O3079" s="6"/>
    </row>
    <row r="3080" spans="4:15">
      <c r="D3080" s="12"/>
      <c r="E3080" s="12"/>
      <c r="F3080" s="12"/>
      <c r="G3080" s="12"/>
      <c r="H3080" s="12"/>
      <c r="N3080" s="13"/>
      <c r="O3080" s="6"/>
    </row>
    <row r="3081" spans="4:15">
      <c r="D3081" s="12"/>
      <c r="E3081" s="12"/>
      <c r="F3081" s="12"/>
      <c r="G3081" s="12"/>
      <c r="H3081" s="12"/>
      <c r="N3081" s="13"/>
      <c r="O3081" s="6"/>
    </row>
    <row r="3082" spans="4:15">
      <c r="D3082" s="12"/>
      <c r="E3082" s="12"/>
      <c r="F3082" s="12"/>
      <c r="G3082" s="12"/>
      <c r="H3082" s="12"/>
      <c r="N3082" s="13"/>
      <c r="O3082" s="6"/>
    </row>
    <row r="3083" spans="4:15">
      <c r="D3083" s="12"/>
      <c r="E3083" s="12"/>
      <c r="F3083" s="12"/>
      <c r="G3083" s="12"/>
      <c r="H3083" s="12"/>
      <c r="N3083" s="13"/>
      <c r="O3083" s="6"/>
    </row>
    <row r="3084" spans="4:15">
      <c r="D3084" s="12"/>
      <c r="E3084" s="12"/>
      <c r="F3084" s="12"/>
      <c r="G3084" s="12"/>
      <c r="H3084" s="12"/>
      <c r="N3084" s="13"/>
      <c r="O3084" s="6"/>
    </row>
    <row r="3085" spans="4:15">
      <c r="D3085" s="12"/>
      <c r="E3085" s="12"/>
      <c r="F3085" s="12"/>
      <c r="G3085" s="12"/>
      <c r="H3085" s="12"/>
      <c r="N3085" s="13"/>
      <c r="O3085" s="6"/>
    </row>
    <row r="3086" spans="4:15">
      <c r="D3086" s="12"/>
      <c r="E3086" s="12"/>
      <c r="F3086" s="12"/>
      <c r="G3086" s="12"/>
      <c r="H3086" s="12"/>
      <c r="N3086" s="13"/>
      <c r="O3086" s="6"/>
    </row>
    <row r="3087" spans="4:15">
      <c r="D3087" s="12"/>
      <c r="E3087" s="12"/>
      <c r="F3087" s="12"/>
      <c r="G3087" s="12"/>
      <c r="H3087" s="12"/>
      <c r="N3087" s="13"/>
      <c r="O3087" s="6"/>
    </row>
    <row r="3088" spans="4:15">
      <c r="D3088" s="12"/>
      <c r="E3088" s="12"/>
      <c r="F3088" s="12"/>
      <c r="G3088" s="12"/>
      <c r="H3088" s="12"/>
      <c r="N3088" s="13"/>
      <c r="O3088" s="6"/>
    </row>
    <row r="3089" spans="4:15">
      <c r="D3089" s="12"/>
      <c r="E3089" s="12"/>
      <c r="F3089" s="12"/>
      <c r="G3089" s="12"/>
      <c r="H3089" s="12"/>
      <c r="N3089" s="13"/>
      <c r="O3089" s="6"/>
    </row>
    <row r="3090" spans="4:15">
      <c r="D3090" s="12"/>
      <c r="E3090" s="12"/>
      <c r="F3090" s="12"/>
      <c r="G3090" s="12"/>
      <c r="H3090" s="12"/>
      <c r="N3090" s="13"/>
      <c r="O3090" s="6"/>
    </row>
    <row r="3091" spans="4:15">
      <c r="D3091" s="12"/>
      <c r="E3091" s="12"/>
      <c r="F3091" s="12"/>
      <c r="G3091" s="12"/>
      <c r="H3091" s="12"/>
      <c r="N3091" s="13"/>
      <c r="O3091" s="6"/>
    </row>
    <row r="3092" spans="4:15">
      <c r="D3092" s="12"/>
      <c r="E3092" s="12"/>
      <c r="F3092" s="12"/>
      <c r="G3092" s="12"/>
      <c r="H3092" s="12"/>
      <c r="N3092" s="13"/>
      <c r="O3092" s="6"/>
    </row>
    <row r="3093" spans="4:15">
      <c r="D3093" s="12"/>
      <c r="E3093" s="12"/>
      <c r="F3093" s="12"/>
      <c r="G3093" s="12"/>
      <c r="H3093" s="12"/>
      <c r="N3093" s="13"/>
      <c r="O3093" s="6"/>
    </row>
    <row r="3094" spans="4:15">
      <c r="D3094" s="12"/>
      <c r="E3094" s="12"/>
      <c r="F3094" s="12"/>
      <c r="G3094" s="12"/>
      <c r="H3094" s="12"/>
      <c r="N3094" s="13"/>
      <c r="O3094" s="6"/>
    </row>
    <row r="3095" spans="4:15">
      <c r="D3095" s="12"/>
      <c r="E3095" s="12"/>
      <c r="F3095" s="12"/>
      <c r="G3095" s="12"/>
      <c r="H3095" s="12"/>
      <c r="N3095" s="13"/>
      <c r="O3095" s="6"/>
    </row>
    <row r="3096" spans="4:15">
      <c r="D3096" s="12"/>
      <c r="E3096" s="12"/>
      <c r="F3096" s="12"/>
      <c r="G3096" s="12"/>
      <c r="H3096" s="12"/>
      <c r="N3096" s="13"/>
      <c r="O3096" s="6"/>
    </row>
    <row r="3097" spans="4:15">
      <c r="D3097" s="12"/>
      <c r="E3097" s="12"/>
      <c r="F3097" s="12"/>
      <c r="G3097" s="12"/>
      <c r="H3097" s="12"/>
      <c r="N3097" s="13"/>
      <c r="O3097" s="6"/>
    </row>
    <row r="3098" spans="4:15">
      <c r="D3098" s="12"/>
      <c r="E3098" s="12"/>
      <c r="F3098" s="12"/>
      <c r="G3098" s="12"/>
      <c r="H3098" s="12"/>
      <c r="N3098" s="13"/>
      <c r="O3098" s="6"/>
    </row>
    <row r="3099" spans="4:15">
      <c r="D3099" s="12"/>
      <c r="E3099" s="12"/>
      <c r="F3099" s="12"/>
      <c r="G3099" s="12"/>
      <c r="H3099" s="12"/>
      <c r="N3099" s="13"/>
      <c r="O3099" s="6"/>
    </row>
    <row r="3100" spans="4:15">
      <c r="D3100" s="12"/>
      <c r="E3100" s="12"/>
      <c r="F3100" s="12"/>
      <c r="G3100" s="12"/>
      <c r="H3100" s="12"/>
      <c r="N3100" s="13"/>
      <c r="O3100" s="6"/>
    </row>
    <row r="3101" spans="4:15">
      <c r="D3101" s="12"/>
      <c r="E3101" s="12"/>
      <c r="F3101" s="12"/>
      <c r="G3101" s="12"/>
      <c r="H3101" s="12"/>
      <c r="N3101" s="13"/>
      <c r="O3101" s="6"/>
    </row>
    <row r="3102" spans="4:15">
      <c r="D3102" s="12"/>
      <c r="E3102" s="12"/>
      <c r="F3102" s="12"/>
      <c r="G3102" s="12"/>
      <c r="H3102" s="12"/>
      <c r="N3102" s="13"/>
      <c r="O3102" s="6"/>
    </row>
    <row r="3103" spans="4:15">
      <c r="D3103" s="12"/>
      <c r="E3103" s="12"/>
      <c r="F3103" s="12"/>
      <c r="G3103" s="12"/>
      <c r="H3103" s="12"/>
      <c r="N3103" s="13"/>
      <c r="O3103" s="6"/>
    </row>
    <row r="3104" spans="4:15">
      <c r="D3104" s="12"/>
      <c r="E3104" s="12"/>
      <c r="F3104" s="12"/>
      <c r="G3104" s="12"/>
      <c r="H3104" s="12"/>
      <c r="N3104" s="13"/>
      <c r="O3104" s="6"/>
    </row>
    <row r="3105" spans="4:15">
      <c r="D3105" s="12"/>
      <c r="E3105" s="12"/>
      <c r="F3105" s="12"/>
      <c r="G3105" s="12"/>
      <c r="H3105" s="12"/>
      <c r="N3105" s="13"/>
      <c r="O3105" s="6"/>
    </row>
    <row r="3106" spans="4:15">
      <c r="D3106" s="12"/>
      <c r="E3106" s="12"/>
      <c r="F3106" s="12"/>
      <c r="G3106" s="12"/>
      <c r="H3106" s="12"/>
      <c r="N3106" s="13"/>
      <c r="O3106" s="6"/>
    </row>
    <row r="3107" spans="4:15">
      <c r="D3107" s="12"/>
      <c r="E3107" s="12"/>
      <c r="F3107" s="12"/>
      <c r="G3107" s="12"/>
      <c r="H3107" s="12"/>
      <c r="N3107" s="13"/>
      <c r="O3107" s="6"/>
    </row>
    <row r="3108" spans="4:15">
      <c r="D3108" s="12"/>
      <c r="E3108" s="12"/>
      <c r="F3108" s="12"/>
      <c r="G3108" s="12"/>
      <c r="H3108" s="12"/>
      <c r="N3108" s="13"/>
      <c r="O3108" s="6"/>
    </row>
    <row r="3109" spans="4:15">
      <c r="D3109" s="12"/>
      <c r="E3109" s="12"/>
      <c r="F3109" s="12"/>
      <c r="G3109" s="12"/>
      <c r="H3109" s="12"/>
      <c r="N3109" s="13"/>
      <c r="O3109" s="6"/>
    </row>
    <row r="3110" spans="4:15">
      <c r="D3110" s="12"/>
      <c r="E3110" s="12"/>
      <c r="F3110" s="12"/>
      <c r="G3110" s="12"/>
      <c r="H3110" s="12"/>
      <c r="N3110" s="13"/>
      <c r="O3110" s="6"/>
    </row>
    <row r="3111" spans="4:15">
      <c r="D3111" s="12"/>
      <c r="E3111" s="12"/>
      <c r="F3111" s="12"/>
      <c r="G3111" s="12"/>
      <c r="H3111" s="12"/>
      <c r="N3111" s="13"/>
      <c r="O3111" s="6"/>
    </row>
    <row r="3112" spans="4:15">
      <c r="D3112" s="12"/>
      <c r="E3112" s="12"/>
      <c r="F3112" s="12"/>
      <c r="G3112" s="12"/>
      <c r="H3112" s="12"/>
      <c r="N3112" s="13"/>
      <c r="O3112" s="6"/>
    </row>
    <row r="3113" spans="4:15">
      <c r="D3113" s="12"/>
      <c r="E3113" s="12"/>
      <c r="F3113" s="12"/>
      <c r="G3113" s="12"/>
      <c r="H3113" s="12"/>
      <c r="N3113" s="13"/>
      <c r="O3113" s="6"/>
    </row>
    <row r="3114" spans="4:15">
      <c r="D3114" s="12"/>
      <c r="E3114" s="12"/>
      <c r="F3114" s="12"/>
      <c r="G3114" s="12"/>
      <c r="H3114" s="12"/>
      <c r="N3114" s="13"/>
      <c r="O3114" s="6"/>
    </row>
    <row r="3115" spans="4:15">
      <c r="D3115" s="12"/>
      <c r="E3115" s="12"/>
      <c r="F3115" s="12"/>
      <c r="G3115" s="12"/>
      <c r="H3115" s="12"/>
      <c r="N3115" s="13"/>
      <c r="O3115" s="6"/>
    </row>
    <row r="3116" spans="4:15">
      <c r="D3116" s="12"/>
      <c r="E3116" s="12"/>
      <c r="F3116" s="12"/>
      <c r="G3116" s="12"/>
      <c r="H3116" s="12"/>
      <c r="N3116" s="13"/>
      <c r="O3116" s="6"/>
    </row>
    <row r="3117" spans="4:15">
      <c r="D3117" s="12"/>
      <c r="E3117" s="12"/>
      <c r="F3117" s="12"/>
      <c r="G3117" s="12"/>
      <c r="H3117" s="12"/>
      <c r="N3117" s="13"/>
      <c r="O3117" s="6"/>
    </row>
    <row r="3118" spans="4:15">
      <c r="D3118" s="12"/>
      <c r="E3118" s="12"/>
      <c r="F3118" s="12"/>
      <c r="G3118" s="12"/>
      <c r="H3118" s="12"/>
      <c r="N3118" s="13"/>
      <c r="O3118" s="6"/>
    </row>
    <row r="3119" spans="4:15">
      <c r="D3119" s="12"/>
      <c r="E3119" s="12"/>
      <c r="F3119" s="12"/>
      <c r="G3119" s="12"/>
      <c r="H3119" s="12"/>
      <c r="N3119" s="13"/>
      <c r="O3119" s="6"/>
    </row>
    <row r="3120" spans="4:15">
      <c r="D3120" s="12"/>
      <c r="E3120" s="12"/>
      <c r="F3120" s="12"/>
      <c r="G3120" s="12"/>
      <c r="H3120" s="12"/>
      <c r="N3120" s="13"/>
      <c r="O3120" s="6"/>
    </row>
    <row r="3121" spans="4:15">
      <c r="D3121" s="12"/>
      <c r="E3121" s="12"/>
      <c r="F3121" s="12"/>
      <c r="G3121" s="12"/>
      <c r="H3121" s="12"/>
      <c r="N3121" s="13"/>
      <c r="O3121" s="6"/>
    </row>
    <row r="3122" spans="4:15">
      <c r="D3122" s="12"/>
      <c r="E3122" s="12"/>
      <c r="F3122" s="12"/>
      <c r="G3122" s="12"/>
      <c r="H3122" s="12"/>
      <c r="N3122" s="13"/>
      <c r="O3122" s="6"/>
    </row>
    <row r="3123" spans="4:15">
      <c r="D3123" s="12"/>
      <c r="E3123" s="12"/>
      <c r="F3123" s="12"/>
      <c r="G3123" s="12"/>
      <c r="H3123" s="12"/>
      <c r="N3123" s="13"/>
      <c r="O3123" s="6"/>
    </row>
    <row r="3124" spans="4:15">
      <c r="D3124" s="12"/>
      <c r="E3124" s="12"/>
      <c r="F3124" s="12"/>
      <c r="G3124" s="12"/>
      <c r="H3124" s="12"/>
      <c r="N3124" s="13"/>
      <c r="O3124" s="6"/>
    </row>
    <row r="3125" spans="4:15">
      <c r="D3125" s="12"/>
      <c r="E3125" s="12"/>
      <c r="F3125" s="12"/>
      <c r="G3125" s="12"/>
      <c r="H3125" s="12"/>
      <c r="N3125" s="13"/>
      <c r="O3125" s="6"/>
    </row>
    <row r="3126" spans="4:15">
      <c r="D3126" s="12"/>
      <c r="E3126" s="12"/>
      <c r="F3126" s="12"/>
      <c r="G3126" s="12"/>
      <c r="H3126" s="12"/>
      <c r="N3126" s="13"/>
      <c r="O3126" s="6"/>
    </row>
    <row r="3127" spans="4:15">
      <c r="D3127" s="12"/>
      <c r="E3127" s="12"/>
      <c r="F3127" s="12"/>
      <c r="G3127" s="12"/>
      <c r="H3127" s="12"/>
      <c r="N3127" s="13"/>
      <c r="O3127" s="6"/>
    </row>
    <row r="3128" spans="4:15">
      <c r="D3128" s="12"/>
      <c r="E3128" s="12"/>
      <c r="F3128" s="12"/>
      <c r="G3128" s="12"/>
      <c r="H3128" s="12"/>
      <c r="N3128" s="13"/>
      <c r="O3128" s="6"/>
    </row>
    <row r="3129" spans="4:15">
      <c r="D3129" s="12"/>
      <c r="E3129" s="12"/>
      <c r="F3129" s="12"/>
      <c r="G3129" s="12"/>
      <c r="H3129" s="12"/>
      <c r="N3129" s="13"/>
      <c r="O3129" s="6"/>
    </row>
    <row r="3130" spans="4:15">
      <c r="D3130" s="12"/>
      <c r="E3130" s="12"/>
      <c r="F3130" s="12"/>
      <c r="G3130" s="12"/>
      <c r="H3130" s="12"/>
      <c r="N3130" s="13"/>
      <c r="O3130" s="6"/>
    </row>
    <row r="3131" spans="4:15">
      <c r="D3131" s="12"/>
      <c r="E3131" s="12"/>
      <c r="F3131" s="12"/>
      <c r="G3131" s="12"/>
      <c r="H3131" s="12"/>
      <c r="N3131" s="13"/>
      <c r="O3131" s="6"/>
    </row>
    <row r="3132" spans="4:15">
      <c r="D3132" s="12"/>
      <c r="E3132" s="12"/>
      <c r="F3132" s="12"/>
      <c r="G3132" s="12"/>
      <c r="H3132" s="12"/>
      <c r="N3132" s="13"/>
      <c r="O3132" s="6"/>
    </row>
    <row r="3133" spans="4:15">
      <c r="D3133" s="12"/>
      <c r="E3133" s="12"/>
      <c r="F3133" s="12"/>
      <c r="G3133" s="12"/>
      <c r="H3133" s="12"/>
      <c r="N3133" s="13"/>
      <c r="O3133" s="6"/>
    </row>
    <row r="3134" spans="4:15">
      <c r="D3134" s="12"/>
      <c r="E3134" s="12"/>
      <c r="F3134" s="12"/>
      <c r="G3134" s="12"/>
      <c r="H3134" s="12"/>
      <c r="N3134" s="13"/>
      <c r="O3134" s="6"/>
    </row>
    <row r="3135" spans="4:15">
      <c r="D3135" s="12"/>
      <c r="E3135" s="12"/>
      <c r="F3135" s="12"/>
      <c r="G3135" s="12"/>
      <c r="H3135" s="12"/>
      <c r="N3135" s="13"/>
      <c r="O3135" s="6"/>
    </row>
    <row r="3136" spans="4:15">
      <c r="D3136" s="12"/>
      <c r="E3136" s="12"/>
      <c r="F3136" s="12"/>
      <c r="G3136" s="12"/>
      <c r="H3136" s="12"/>
      <c r="N3136" s="13"/>
      <c r="O3136" s="6"/>
    </row>
    <row r="3137" spans="4:15">
      <c r="D3137" s="12"/>
      <c r="E3137" s="12"/>
      <c r="F3137" s="12"/>
      <c r="G3137" s="12"/>
      <c r="H3137" s="12"/>
      <c r="N3137" s="13"/>
      <c r="O3137" s="6"/>
    </row>
    <row r="3138" spans="4:15">
      <c r="D3138" s="12"/>
      <c r="E3138" s="12"/>
      <c r="F3138" s="12"/>
      <c r="G3138" s="12"/>
      <c r="H3138" s="12"/>
      <c r="N3138" s="13"/>
      <c r="O3138" s="6"/>
    </row>
    <row r="3139" spans="4:15">
      <c r="D3139" s="12"/>
      <c r="E3139" s="12"/>
      <c r="F3139" s="12"/>
      <c r="G3139" s="12"/>
      <c r="H3139" s="12"/>
      <c r="N3139" s="13"/>
      <c r="O3139" s="6"/>
    </row>
    <row r="3140" spans="4:15">
      <c r="D3140" s="12"/>
      <c r="E3140" s="12"/>
      <c r="F3140" s="12"/>
      <c r="G3140" s="12"/>
      <c r="H3140" s="12"/>
      <c r="N3140" s="13"/>
      <c r="O3140" s="6"/>
    </row>
    <row r="3141" spans="4:15">
      <c r="D3141" s="12"/>
      <c r="E3141" s="12"/>
      <c r="F3141" s="12"/>
      <c r="G3141" s="12"/>
      <c r="H3141" s="12"/>
      <c r="N3141" s="13"/>
      <c r="O3141" s="6"/>
    </row>
    <row r="3142" spans="4:15">
      <c r="D3142" s="12"/>
      <c r="E3142" s="12"/>
      <c r="F3142" s="12"/>
      <c r="G3142" s="12"/>
      <c r="H3142" s="12"/>
      <c r="N3142" s="13"/>
      <c r="O3142" s="6"/>
    </row>
    <row r="3143" spans="4:15">
      <c r="D3143" s="12"/>
      <c r="E3143" s="12"/>
      <c r="F3143" s="12"/>
      <c r="G3143" s="12"/>
      <c r="H3143" s="12"/>
      <c r="N3143" s="13"/>
      <c r="O3143" s="6"/>
    </row>
    <row r="3144" spans="4:15">
      <c r="D3144" s="12"/>
      <c r="E3144" s="12"/>
      <c r="F3144" s="12"/>
      <c r="G3144" s="12"/>
      <c r="H3144" s="12"/>
      <c r="N3144" s="13"/>
      <c r="O3144" s="6"/>
    </row>
    <row r="3145" spans="4:15">
      <c r="D3145" s="12"/>
      <c r="E3145" s="12"/>
      <c r="F3145" s="12"/>
      <c r="G3145" s="12"/>
      <c r="H3145" s="12"/>
      <c r="N3145" s="13"/>
      <c r="O3145" s="6"/>
    </row>
    <row r="3146" spans="4:15">
      <c r="D3146" s="12"/>
      <c r="E3146" s="12"/>
      <c r="F3146" s="12"/>
      <c r="G3146" s="12"/>
      <c r="H3146" s="12"/>
      <c r="N3146" s="13"/>
      <c r="O3146" s="6"/>
    </row>
    <row r="3147" spans="4:15">
      <c r="D3147" s="12"/>
      <c r="E3147" s="12"/>
      <c r="F3147" s="12"/>
      <c r="G3147" s="12"/>
      <c r="H3147" s="12"/>
      <c r="N3147" s="13"/>
      <c r="O3147" s="6"/>
    </row>
    <row r="3148" spans="4:15">
      <c r="D3148" s="12"/>
      <c r="E3148" s="12"/>
      <c r="F3148" s="12"/>
      <c r="G3148" s="12"/>
      <c r="H3148" s="12"/>
      <c r="N3148" s="13"/>
      <c r="O3148" s="6"/>
    </row>
    <row r="3149" spans="4:15">
      <c r="D3149" s="12"/>
      <c r="E3149" s="12"/>
      <c r="F3149" s="12"/>
      <c r="G3149" s="12"/>
      <c r="H3149" s="12"/>
      <c r="N3149" s="13"/>
      <c r="O3149" s="6"/>
    </row>
    <row r="3150" spans="4:15">
      <c r="D3150" s="12"/>
      <c r="E3150" s="12"/>
      <c r="F3150" s="12"/>
      <c r="G3150" s="12"/>
      <c r="H3150" s="12"/>
      <c r="N3150" s="13"/>
      <c r="O3150" s="6"/>
    </row>
    <row r="3151" spans="4:15">
      <c r="D3151" s="12"/>
      <c r="E3151" s="12"/>
      <c r="F3151" s="12"/>
      <c r="G3151" s="12"/>
      <c r="H3151" s="12"/>
      <c r="N3151" s="13"/>
      <c r="O3151" s="6"/>
    </row>
    <row r="3152" spans="4:15">
      <c r="D3152" s="12"/>
      <c r="E3152" s="12"/>
      <c r="F3152" s="12"/>
      <c r="G3152" s="12"/>
      <c r="H3152" s="12"/>
      <c r="N3152" s="13"/>
      <c r="O3152" s="6"/>
    </row>
    <row r="3153" spans="4:15">
      <c r="D3153" s="12"/>
      <c r="E3153" s="12"/>
      <c r="F3153" s="12"/>
      <c r="G3153" s="12"/>
      <c r="H3153" s="12"/>
      <c r="N3153" s="13"/>
      <c r="O3153" s="6"/>
    </row>
    <row r="3154" spans="4:15">
      <c r="D3154" s="12"/>
      <c r="E3154" s="12"/>
      <c r="F3154" s="12"/>
      <c r="G3154" s="12"/>
      <c r="H3154" s="12"/>
      <c r="N3154" s="13"/>
      <c r="O3154" s="6"/>
    </row>
    <row r="3155" spans="4:15">
      <c r="D3155" s="12"/>
      <c r="E3155" s="12"/>
      <c r="F3155" s="12"/>
      <c r="G3155" s="12"/>
      <c r="H3155" s="12"/>
      <c r="N3155" s="13"/>
      <c r="O3155" s="6"/>
    </row>
    <row r="3156" spans="4:15">
      <c r="D3156" s="12"/>
      <c r="E3156" s="12"/>
      <c r="F3156" s="12"/>
      <c r="G3156" s="12"/>
      <c r="H3156" s="12"/>
      <c r="N3156" s="13"/>
      <c r="O3156" s="6"/>
    </row>
    <row r="3157" spans="4:15">
      <c r="D3157" s="12"/>
      <c r="E3157" s="12"/>
      <c r="F3157" s="12"/>
      <c r="G3157" s="12"/>
      <c r="H3157" s="12"/>
      <c r="N3157" s="13"/>
      <c r="O3157" s="6"/>
    </row>
    <row r="3158" spans="4:15">
      <c r="D3158" s="12"/>
      <c r="E3158" s="12"/>
      <c r="F3158" s="12"/>
      <c r="G3158" s="12"/>
      <c r="H3158" s="12"/>
      <c r="N3158" s="13"/>
      <c r="O3158" s="6"/>
    </row>
    <row r="3159" spans="4:15">
      <c r="D3159" s="12"/>
      <c r="E3159" s="12"/>
      <c r="F3159" s="12"/>
      <c r="G3159" s="12"/>
      <c r="H3159" s="12"/>
      <c r="N3159" s="13"/>
      <c r="O3159" s="6"/>
    </row>
    <row r="3160" spans="4:15">
      <c r="D3160" s="12"/>
      <c r="E3160" s="12"/>
      <c r="F3160" s="12"/>
      <c r="G3160" s="12"/>
      <c r="H3160" s="12"/>
      <c r="N3160" s="13"/>
      <c r="O3160" s="6"/>
    </row>
    <row r="3161" spans="4:15">
      <c r="D3161" s="12"/>
      <c r="E3161" s="12"/>
      <c r="F3161" s="12"/>
      <c r="G3161" s="12"/>
      <c r="H3161" s="12"/>
      <c r="N3161" s="13"/>
      <c r="O3161" s="6"/>
    </row>
    <row r="3162" spans="4:15">
      <c r="D3162" s="12"/>
      <c r="E3162" s="12"/>
      <c r="F3162" s="12"/>
      <c r="G3162" s="12"/>
      <c r="H3162" s="12"/>
      <c r="N3162" s="13"/>
      <c r="O3162" s="6"/>
    </row>
    <row r="3163" spans="4:15">
      <c r="D3163" s="12"/>
      <c r="E3163" s="12"/>
      <c r="F3163" s="12"/>
      <c r="G3163" s="12"/>
      <c r="H3163" s="12"/>
      <c r="N3163" s="13"/>
      <c r="O3163" s="6"/>
    </row>
    <row r="3164" spans="4:15">
      <c r="D3164" s="12"/>
      <c r="E3164" s="12"/>
      <c r="F3164" s="12"/>
      <c r="G3164" s="12"/>
      <c r="H3164" s="12"/>
      <c r="N3164" s="13"/>
      <c r="O3164" s="6"/>
    </row>
    <row r="3165" spans="4:15">
      <c r="D3165" s="12"/>
      <c r="E3165" s="12"/>
      <c r="F3165" s="12"/>
      <c r="G3165" s="12"/>
      <c r="H3165" s="12"/>
      <c r="N3165" s="13"/>
      <c r="O3165" s="6"/>
    </row>
    <row r="3166" spans="4:15">
      <c r="D3166" s="12"/>
      <c r="E3166" s="12"/>
      <c r="F3166" s="12"/>
      <c r="G3166" s="12"/>
      <c r="H3166" s="12"/>
      <c r="N3166" s="13"/>
      <c r="O3166" s="6"/>
    </row>
    <row r="3167" spans="4:15">
      <c r="D3167" s="12"/>
      <c r="E3167" s="12"/>
      <c r="F3167" s="12"/>
      <c r="G3167" s="12"/>
      <c r="H3167" s="12"/>
      <c r="N3167" s="13"/>
      <c r="O3167" s="6"/>
    </row>
    <row r="3168" spans="4:15">
      <c r="D3168" s="12"/>
      <c r="E3168" s="12"/>
      <c r="F3168" s="12"/>
      <c r="G3168" s="12"/>
      <c r="H3168" s="12"/>
      <c r="N3168" s="13"/>
      <c r="O3168" s="6"/>
    </row>
    <row r="3169" spans="4:15">
      <c r="D3169" s="12"/>
      <c r="E3169" s="12"/>
      <c r="F3169" s="12"/>
      <c r="G3169" s="12"/>
      <c r="H3169" s="12"/>
      <c r="N3169" s="13"/>
      <c r="O3169" s="6"/>
    </row>
    <row r="3170" spans="4:15">
      <c r="D3170" s="12"/>
      <c r="E3170" s="12"/>
      <c r="F3170" s="12"/>
      <c r="G3170" s="12"/>
      <c r="H3170" s="12"/>
      <c r="N3170" s="13"/>
      <c r="O3170" s="6"/>
    </row>
    <row r="3171" spans="4:15">
      <c r="D3171" s="12"/>
      <c r="E3171" s="12"/>
      <c r="F3171" s="12"/>
      <c r="G3171" s="12"/>
      <c r="H3171" s="12"/>
      <c r="N3171" s="13"/>
      <c r="O3171" s="6"/>
    </row>
    <row r="3172" spans="4:15">
      <c r="D3172" s="12"/>
      <c r="E3172" s="12"/>
      <c r="F3172" s="12"/>
      <c r="G3172" s="12"/>
      <c r="H3172" s="12"/>
      <c r="N3172" s="13"/>
      <c r="O3172" s="6"/>
    </row>
    <row r="3173" spans="4:15">
      <c r="D3173" s="12"/>
      <c r="E3173" s="12"/>
      <c r="F3173" s="12"/>
      <c r="G3173" s="12"/>
      <c r="H3173" s="12"/>
      <c r="N3173" s="13"/>
      <c r="O3173" s="6"/>
    </row>
    <row r="3174" spans="4:15">
      <c r="D3174" s="12"/>
      <c r="E3174" s="12"/>
      <c r="F3174" s="12"/>
      <c r="G3174" s="12"/>
      <c r="H3174" s="12"/>
      <c r="N3174" s="13"/>
      <c r="O3174" s="6"/>
    </row>
    <row r="3175" spans="4:15">
      <c r="D3175" s="12"/>
      <c r="E3175" s="12"/>
      <c r="F3175" s="12"/>
      <c r="G3175" s="12"/>
      <c r="H3175" s="12"/>
      <c r="N3175" s="13"/>
      <c r="O3175" s="6"/>
    </row>
    <row r="3176" spans="4:15">
      <c r="D3176" s="12"/>
      <c r="E3176" s="12"/>
      <c r="F3176" s="12"/>
      <c r="G3176" s="12"/>
      <c r="H3176" s="12"/>
      <c r="N3176" s="13"/>
      <c r="O3176" s="6"/>
    </row>
    <row r="3177" spans="4:15">
      <c r="D3177" s="12"/>
      <c r="E3177" s="12"/>
      <c r="F3177" s="12"/>
      <c r="G3177" s="12"/>
      <c r="H3177" s="12"/>
      <c r="N3177" s="13"/>
      <c r="O3177" s="6"/>
    </row>
    <row r="3178" spans="4:15">
      <c r="D3178" s="12"/>
      <c r="E3178" s="12"/>
      <c r="F3178" s="12"/>
      <c r="G3178" s="12"/>
      <c r="H3178" s="12"/>
      <c r="N3178" s="13"/>
      <c r="O3178" s="6"/>
    </row>
    <row r="3179" spans="4:15">
      <c r="D3179" s="12"/>
      <c r="E3179" s="12"/>
      <c r="F3179" s="12"/>
      <c r="G3179" s="12"/>
      <c r="H3179" s="12"/>
      <c r="N3179" s="13"/>
      <c r="O3179" s="6"/>
    </row>
    <row r="3180" spans="4:15">
      <c r="D3180" s="12"/>
      <c r="E3180" s="12"/>
      <c r="F3180" s="12"/>
      <c r="G3180" s="12"/>
      <c r="H3180" s="12"/>
      <c r="N3180" s="13"/>
      <c r="O3180" s="6"/>
    </row>
    <row r="3181" spans="4:15">
      <c r="D3181" s="12"/>
      <c r="E3181" s="12"/>
      <c r="F3181" s="12"/>
      <c r="G3181" s="12"/>
      <c r="H3181" s="12"/>
      <c r="N3181" s="13"/>
      <c r="O3181" s="6"/>
    </row>
    <row r="3182" spans="4:15">
      <c r="D3182" s="12"/>
      <c r="E3182" s="12"/>
      <c r="F3182" s="12"/>
      <c r="G3182" s="12"/>
      <c r="H3182" s="12"/>
      <c r="N3182" s="13"/>
      <c r="O3182" s="6"/>
    </row>
    <row r="3183" spans="4:15">
      <c r="D3183" s="12"/>
      <c r="E3183" s="12"/>
      <c r="F3183" s="12"/>
      <c r="G3183" s="12"/>
      <c r="H3183" s="12"/>
      <c r="N3183" s="13"/>
      <c r="O3183" s="6"/>
    </row>
    <row r="3184" spans="4:15">
      <c r="D3184" s="12"/>
      <c r="E3184" s="12"/>
      <c r="F3184" s="12"/>
      <c r="G3184" s="12"/>
      <c r="H3184" s="12"/>
      <c r="N3184" s="13"/>
      <c r="O3184" s="6"/>
    </row>
    <row r="3185" spans="4:15">
      <c r="D3185" s="12"/>
      <c r="E3185" s="12"/>
      <c r="F3185" s="12"/>
      <c r="G3185" s="12"/>
      <c r="H3185" s="12"/>
      <c r="N3185" s="13"/>
      <c r="O3185" s="6"/>
    </row>
    <row r="3186" spans="4:15">
      <c r="D3186" s="12"/>
      <c r="E3186" s="12"/>
      <c r="F3186" s="12"/>
      <c r="G3186" s="12"/>
      <c r="H3186" s="12"/>
      <c r="N3186" s="13"/>
      <c r="O3186" s="6"/>
    </row>
    <row r="3187" spans="4:15">
      <c r="D3187" s="12"/>
      <c r="E3187" s="12"/>
      <c r="F3187" s="12"/>
      <c r="G3187" s="12"/>
      <c r="H3187" s="12"/>
      <c r="N3187" s="13"/>
      <c r="O3187" s="6"/>
    </row>
    <row r="3188" spans="4:15">
      <c r="D3188" s="12"/>
      <c r="E3188" s="12"/>
      <c r="F3188" s="12"/>
      <c r="G3188" s="12"/>
      <c r="H3188" s="12"/>
      <c r="N3188" s="13"/>
      <c r="O3188" s="6"/>
    </row>
    <row r="3189" spans="4:15">
      <c r="D3189" s="12"/>
      <c r="E3189" s="12"/>
      <c r="F3189" s="12"/>
      <c r="G3189" s="12"/>
      <c r="H3189" s="12"/>
      <c r="N3189" s="13"/>
      <c r="O3189" s="6"/>
    </row>
    <row r="3190" spans="4:15">
      <c r="D3190" s="12"/>
      <c r="E3190" s="12"/>
      <c r="F3190" s="12"/>
      <c r="G3190" s="12"/>
      <c r="H3190" s="12"/>
      <c r="N3190" s="13"/>
      <c r="O3190" s="6"/>
    </row>
    <row r="3191" spans="4:15">
      <c r="D3191" s="12"/>
      <c r="E3191" s="12"/>
      <c r="F3191" s="12"/>
      <c r="G3191" s="12"/>
      <c r="H3191" s="12"/>
      <c r="N3191" s="13"/>
      <c r="O3191" s="6"/>
    </row>
    <row r="3192" spans="4:15">
      <c r="D3192" s="12"/>
      <c r="E3192" s="12"/>
      <c r="F3192" s="12"/>
      <c r="G3192" s="12"/>
      <c r="H3192" s="12"/>
      <c r="N3192" s="13"/>
      <c r="O3192" s="6"/>
    </row>
    <row r="3193" spans="4:15">
      <c r="D3193" s="12"/>
      <c r="E3193" s="12"/>
      <c r="F3193" s="12"/>
      <c r="G3193" s="12"/>
      <c r="H3193" s="12"/>
      <c r="N3193" s="13"/>
      <c r="O3193" s="6"/>
    </row>
    <row r="3194" spans="4:15">
      <c r="D3194" s="12"/>
      <c r="E3194" s="12"/>
      <c r="F3194" s="12"/>
      <c r="G3194" s="12"/>
      <c r="H3194" s="12"/>
      <c r="N3194" s="13"/>
      <c r="O3194" s="6"/>
    </row>
    <row r="3195" spans="4:15">
      <c r="D3195" s="12"/>
      <c r="E3195" s="12"/>
      <c r="F3195" s="12"/>
      <c r="G3195" s="12"/>
      <c r="H3195" s="12"/>
      <c r="N3195" s="13"/>
      <c r="O3195" s="6"/>
    </row>
    <row r="3196" spans="4:15">
      <c r="D3196" s="12"/>
      <c r="E3196" s="12"/>
      <c r="F3196" s="12"/>
      <c r="G3196" s="12"/>
      <c r="H3196" s="12"/>
      <c r="N3196" s="13"/>
      <c r="O3196" s="6"/>
    </row>
    <row r="3197" spans="4:15">
      <c r="D3197" s="12"/>
      <c r="E3197" s="12"/>
      <c r="F3197" s="12"/>
      <c r="G3197" s="12"/>
      <c r="H3197" s="12"/>
      <c r="N3197" s="13"/>
      <c r="O3197" s="6"/>
    </row>
    <row r="3198" spans="4:15">
      <c r="D3198" s="12"/>
      <c r="E3198" s="12"/>
      <c r="F3198" s="12"/>
      <c r="G3198" s="12"/>
      <c r="H3198" s="12"/>
      <c r="N3198" s="13"/>
      <c r="O3198" s="6"/>
    </row>
    <row r="3199" spans="4:15">
      <c r="D3199" s="12"/>
      <c r="E3199" s="12"/>
      <c r="F3199" s="12"/>
      <c r="G3199" s="12"/>
      <c r="H3199" s="12"/>
      <c r="N3199" s="13"/>
      <c r="O3199" s="6"/>
    </row>
    <row r="3200" spans="4:15">
      <c r="D3200" s="12"/>
      <c r="E3200" s="12"/>
      <c r="F3200" s="12"/>
      <c r="G3200" s="12"/>
      <c r="H3200" s="12"/>
      <c r="N3200" s="13"/>
      <c r="O3200" s="6"/>
    </row>
    <row r="3201" spans="4:15">
      <c r="D3201" s="12"/>
      <c r="E3201" s="12"/>
      <c r="F3201" s="12"/>
      <c r="G3201" s="12"/>
      <c r="H3201" s="12"/>
      <c r="N3201" s="13"/>
      <c r="O3201" s="6"/>
    </row>
    <row r="3202" spans="4:15">
      <c r="D3202" s="12"/>
      <c r="E3202" s="12"/>
      <c r="F3202" s="12"/>
      <c r="G3202" s="12"/>
      <c r="H3202" s="12"/>
      <c r="N3202" s="13"/>
      <c r="O3202" s="6"/>
    </row>
    <row r="3203" spans="4:15">
      <c r="D3203" s="12"/>
      <c r="E3203" s="12"/>
      <c r="F3203" s="12"/>
      <c r="G3203" s="12"/>
      <c r="H3203" s="12"/>
      <c r="N3203" s="13"/>
      <c r="O3203" s="6"/>
    </row>
    <row r="3204" spans="4:15">
      <c r="D3204" s="12"/>
      <c r="E3204" s="12"/>
      <c r="F3204" s="12"/>
      <c r="G3204" s="12"/>
      <c r="H3204" s="12"/>
      <c r="N3204" s="13"/>
      <c r="O3204" s="6"/>
    </row>
    <row r="3205" spans="4:15">
      <c r="D3205" s="12"/>
      <c r="E3205" s="12"/>
      <c r="F3205" s="12"/>
      <c r="G3205" s="12"/>
      <c r="H3205" s="12"/>
      <c r="N3205" s="13"/>
      <c r="O3205" s="6"/>
    </row>
    <row r="3206" spans="4:15">
      <c r="D3206" s="12"/>
      <c r="E3206" s="12"/>
      <c r="F3206" s="12"/>
      <c r="G3206" s="12"/>
      <c r="H3206" s="12"/>
      <c r="N3206" s="13"/>
      <c r="O3206" s="6"/>
    </row>
    <row r="3207" spans="4:15">
      <c r="D3207" s="12"/>
      <c r="E3207" s="12"/>
      <c r="F3207" s="12"/>
      <c r="G3207" s="12"/>
      <c r="H3207" s="12"/>
      <c r="N3207" s="13"/>
      <c r="O3207" s="6"/>
    </row>
    <row r="3208" spans="4:15">
      <c r="D3208" s="12"/>
      <c r="E3208" s="12"/>
      <c r="F3208" s="12"/>
      <c r="G3208" s="12"/>
      <c r="H3208" s="12"/>
      <c r="N3208" s="13"/>
      <c r="O3208" s="6"/>
    </row>
    <row r="3209" spans="4:15">
      <c r="D3209" s="12"/>
      <c r="E3209" s="12"/>
      <c r="F3209" s="12"/>
      <c r="G3209" s="12"/>
      <c r="H3209" s="12"/>
      <c r="N3209" s="13"/>
      <c r="O3209" s="6"/>
    </row>
    <row r="3210" spans="4:15">
      <c r="D3210" s="12"/>
      <c r="E3210" s="12"/>
      <c r="F3210" s="12"/>
      <c r="G3210" s="12"/>
      <c r="H3210" s="12"/>
      <c r="N3210" s="13"/>
      <c r="O3210" s="6"/>
    </row>
    <row r="3211" spans="4:15">
      <c r="D3211" s="12"/>
      <c r="E3211" s="12"/>
      <c r="F3211" s="12"/>
      <c r="G3211" s="12"/>
      <c r="H3211" s="12"/>
      <c r="N3211" s="13"/>
      <c r="O3211" s="6"/>
    </row>
    <row r="3212" spans="4:15">
      <c r="D3212" s="12"/>
      <c r="E3212" s="12"/>
      <c r="F3212" s="12"/>
      <c r="G3212" s="12"/>
      <c r="H3212" s="12"/>
      <c r="N3212" s="13"/>
      <c r="O3212" s="6"/>
    </row>
    <row r="3213" spans="4:15">
      <c r="D3213" s="12"/>
      <c r="E3213" s="12"/>
      <c r="F3213" s="12"/>
      <c r="G3213" s="12"/>
      <c r="H3213" s="12"/>
      <c r="N3213" s="13"/>
      <c r="O3213" s="6"/>
    </row>
    <row r="3214" spans="4:15">
      <c r="D3214" s="12"/>
      <c r="E3214" s="12"/>
      <c r="F3214" s="12"/>
      <c r="G3214" s="12"/>
      <c r="H3214" s="12"/>
      <c r="N3214" s="13"/>
      <c r="O3214" s="6"/>
    </row>
    <row r="3215" spans="4:15">
      <c r="D3215" s="12"/>
      <c r="E3215" s="12"/>
      <c r="F3215" s="12"/>
      <c r="G3215" s="12"/>
      <c r="H3215" s="12"/>
      <c r="N3215" s="13"/>
      <c r="O3215" s="6"/>
    </row>
    <row r="3216" spans="4:15">
      <c r="D3216" s="12"/>
      <c r="E3216" s="12"/>
      <c r="F3216" s="12"/>
      <c r="G3216" s="12"/>
      <c r="H3216" s="12"/>
      <c r="N3216" s="13"/>
      <c r="O3216" s="6"/>
    </row>
    <row r="3217" spans="4:15">
      <c r="D3217" s="12"/>
      <c r="E3217" s="12"/>
      <c r="F3217" s="12"/>
      <c r="G3217" s="12"/>
      <c r="H3217" s="12"/>
      <c r="N3217" s="13"/>
      <c r="O3217" s="6"/>
    </row>
    <row r="3218" spans="4:15">
      <c r="D3218" s="12"/>
      <c r="E3218" s="12"/>
      <c r="F3218" s="12"/>
      <c r="G3218" s="12"/>
      <c r="H3218" s="12"/>
      <c r="N3218" s="13"/>
      <c r="O3218" s="6"/>
    </row>
    <row r="3219" spans="4:15">
      <c r="D3219" s="12"/>
      <c r="E3219" s="12"/>
      <c r="F3219" s="12"/>
      <c r="G3219" s="12"/>
      <c r="H3219" s="12"/>
      <c r="N3219" s="13"/>
      <c r="O3219" s="6"/>
    </row>
    <row r="3220" spans="4:15">
      <c r="D3220" s="12"/>
      <c r="E3220" s="12"/>
      <c r="F3220" s="12"/>
      <c r="G3220" s="12"/>
      <c r="H3220" s="12"/>
      <c r="N3220" s="13"/>
      <c r="O3220" s="6"/>
    </row>
    <row r="3221" spans="4:15">
      <c r="D3221" s="12"/>
      <c r="E3221" s="12"/>
      <c r="F3221" s="12"/>
      <c r="G3221" s="12"/>
      <c r="H3221" s="12"/>
      <c r="N3221" s="13"/>
      <c r="O3221" s="6"/>
    </row>
    <row r="3222" spans="4:15">
      <c r="D3222" s="12"/>
      <c r="E3222" s="12"/>
      <c r="F3222" s="12"/>
      <c r="G3222" s="12"/>
      <c r="H3222" s="12"/>
      <c r="N3222" s="13"/>
      <c r="O3222" s="6"/>
    </row>
    <row r="3223" spans="4:15">
      <c r="D3223" s="12"/>
      <c r="E3223" s="12"/>
      <c r="F3223" s="12"/>
      <c r="G3223" s="12"/>
      <c r="H3223" s="12"/>
      <c r="N3223" s="13"/>
      <c r="O3223" s="6"/>
    </row>
    <row r="3224" spans="4:15">
      <c r="D3224" s="12"/>
      <c r="E3224" s="12"/>
      <c r="F3224" s="12"/>
      <c r="G3224" s="12"/>
      <c r="H3224" s="12"/>
      <c r="N3224" s="13"/>
      <c r="O3224" s="6"/>
    </row>
    <row r="3225" spans="4:15">
      <c r="D3225" s="12"/>
      <c r="E3225" s="12"/>
      <c r="F3225" s="12"/>
      <c r="G3225" s="12"/>
      <c r="H3225" s="12"/>
      <c r="N3225" s="13"/>
      <c r="O3225" s="6"/>
    </row>
    <row r="3226" spans="4:15">
      <c r="D3226" s="12"/>
      <c r="E3226" s="12"/>
      <c r="F3226" s="12"/>
      <c r="G3226" s="12"/>
      <c r="H3226" s="12"/>
      <c r="N3226" s="13"/>
      <c r="O3226" s="6"/>
    </row>
    <row r="3227" spans="4:15">
      <c r="D3227" s="12"/>
      <c r="E3227" s="12"/>
      <c r="F3227" s="12"/>
      <c r="G3227" s="12"/>
      <c r="H3227" s="12"/>
      <c r="N3227" s="13"/>
      <c r="O3227" s="6"/>
    </row>
    <row r="3228" spans="4:15">
      <c r="D3228" s="12"/>
      <c r="E3228" s="12"/>
      <c r="F3228" s="12"/>
      <c r="G3228" s="12"/>
      <c r="H3228" s="12"/>
      <c r="N3228" s="13"/>
      <c r="O3228" s="6"/>
    </row>
    <row r="3229" spans="4:15">
      <c r="D3229" s="12"/>
      <c r="E3229" s="12"/>
      <c r="F3229" s="12"/>
      <c r="G3229" s="12"/>
      <c r="H3229" s="12"/>
      <c r="N3229" s="13"/>
      <c r="O3229" s="6"/>
    </row>
    <row r="3230" spans="4:15">
      <c r="D3230" s="12"/>
      <c r="E3230" s="12"/>
      <c r="F3230" s="12"/>
      <c r="G3230" s="12"/>
      <c r="H3230" s="12"/>
      <c r="N3230" s="13"/>
      <c r="O3230" s="6"/>
    </row>
    <row r="3231" spans="4:15">
      <c r="D3231" s="12"/>
      <c r="E3231" s="12"/>
      <c r="F3231" s="12"/>
      <c r="G3231" s="12"/>
      <c r="H3231" s="12"/>
      <c r="N3231" s="13"/>
      <c r="O3231" s="6"/>
    </row>
    <row r="3232" spans="4:15">
      <c r="D3232" s="12"/>
      <c r="E3232" s="12"/>
      <c r="F3232" s="12"/>
      <c r="G3232" s="12"/>
      <c r="H3232" s="12"/>
      <c r="N3232" s="13"/>
      <c r="O3232" s="6"/>
    </row>
    <row r="3233" spans="4:15">
      <c r="D3233" s="12"/>
      <c r="E3233" s="12"/>
      <c r="F3233" s="12"/>
      <c r="G3233" s="12"/>
      <c r="H3233" s="12"/>
      <c r="N3233" s="13"/>
      <c r="O3233" s="6"/>
    </row>
    <row r="3234" spans="4:15">
      <c r="D3234" s="12"/>
      <c r="E3234" s="12"/>
      <c r="F3234" s="12"/>
      <c r="G3234" s="12"/>
      <c r="H3234" s="12"/>
      <c r="N3234" s="13"/>
      <c r="O3234" s="6"/>
    </row>
    <row r="3235" spans="4:15">
      <c r="D3235" s="12"/>
      <c r="E3235" s="12"/>
      <c r="F3235" s="12"/>
      <c r="G3235" s="12"/>
      <c r="H3235" s="12"/>
      <c r="N3235" s="13"/>
      <c r="O3235" s="6"/>
    </row>
    <row r="3236" spans="4:15">
      <c r="D3236" s="12"/>
      <c r="E3236" s="12"/>
      <c r="F3236" s="12"/>
      <c r="G3236" s="12"/>
      <c r="H3236" s="12"/>
      <c r="N3236" s="13"/>
      <c r="O3236" s="6"/>
    </row>
    <row r="3237" spans="4:15">
      <c r="D3237" s="12"/>
      <c r="E3237" s="12"/>
      <c r="F3237" s="12"/>
      <c r="G3237" s="12"/>
      <c r="H3237" s="12"/>
      <c r="N3237" s="13"/>
      <c r="O3237" s="6"/>
    </row>
    <row r="3238" spans="4:15">
      <c r="D3238" s="12"/>
      <c r="E3238" s="12"/>
      <c r="F3238" s="12"/>
      <c r="G3238" s="12"/>
      <c r="H3238" s="12"/>
      <c r="N3238" s="13"/>
      <c r="O3238" s="6"/>
    </row>
    <row r="3239" spans="4:15">
      <c r="D3239" s="12"/>
      <c r="E3239" s="12"/>
      <c r="F3239" s="12"/>
      <c r="G3239" s="12"/>
      <c r="H3239" s="12"/>
      <c r="N3239" s="13"/>
      <c r="O3239" s="6"/>
    </row>
    <row r="3240" spans="4:15">
      <c r="D3240" s="12"/>
      <c r="E3240" s="12"/>
      <c r="F3240" s="12"/>
      <c r="G3240" s="12"/>
      <c r="H3240" s="12"/>
      <c r="N3240" s="13"/>
      <c r="O3240" s="6"/>
    </row>
    <row r="3241" spans="4:15">
      <c r="D3241" s="12"/>
      <c r="E3241" s="12"/>
      <c r="F3241" s="12"/>
      <c r="G3241" s="12"/>
      <c r="H3241" s="12"/>
      <c r="N3241" s="13"/>
      <c r="O3241" s="6"/>
    </row>
    <row r="3242" spans="4:15">
      <c r="D3242" s="12"/>
      <c r="E3242" s="12"/>
      <c r="F3242" s="12"/>
      <c r="G3242" s="12"/>
      <c r="H3242" s="12"/>
      <c r="N3242" s="13"/>
      <c r="O3242" s="6"/>
    </row>
    <row r="3243" spans="4:15">
      <c r="D3243" s="12"/>
      <c r="E3243" s="12"/>
      <c r="F3243" s="12"/>
      <c r="G3243" s="12"/>
      <c r="H3243" s="12"/>
      <c r="N3243" s="13"/>
      <c r="O3243" s="6"/>
    </row>
    <row r="3244" spans="4:15">
      <c r="D3244" s="12"/>
      <c r="E3244" s="12"/>
      <c r="F3244" s="12"/>
      <c r="G3244" s="12"/>
      <c r="H3244" s="12"/>
      <c r="N3244" s="13"/>
      <c r="O3244" s="6"/>
    </row>
    <row r="3245" spans="4:15">
      <c r="D3245" s="12"/>
      <c r="E3245" s="12"/>
      <c r="F3245" s="12"/>
      <c r="G3245" s="12"/>
      <c r="H3245" s="12"/>
      <c r="N3245" s="13"/>
      <c r="O3245" s="6"/>
    </row>
    <row r="3246" spans="4:15">
      <c r="D3246" s="12"/>
      <c r="E3246" s="12"/>
      <c r="F3246" s="12"/>
      <c r="G3246" s="12"/>
      <c r="H3246" s="12"/>
      <c r="N3246" s="13"/>
      <c r="O3246" s="6"/>
    </row>
    <row r="3247" spans="4:15">
      <c r="D3247" s="12"/>
      <c r="E3247" s="12"/>
      <c r="F3247" s="12"/>
      <c r="G3247" s="12"/>
      <c r="H3247" s="12"/>
      <c r="N3247" s="13"/>
      <c r="O3247" s="6"/>
    </row>
    <row r="3248" spans="4:15">
      <c r="D3248" s="12"/>
      <c r="E3248" s="12"/>
      <c r="F3248" s="12"/>
      <c r="G3248" s="12"/>
      <c r="H3248" s="12"/>
      <c r="N3248" s="13"/>
      <c r="O3248" s="6"/>
    </row>
    <row r="3249" spans="4:15">
      <c r="D3249" s="12"/>
      <c r="E3249" s="12"/>
      <c r="F3249" s="12"/>
      <c r="G3249" s="12"/>
      <c r="H3249" s="12"/>
      <c r="N3249" s="13"/>
      <c r="O3249" s="6"/>
    </row>
    <row r="3250" spans="4:15">
      <c r="D3250" s="12"/>
      <c r="E3250" s="12"/>
      <c r="F3250" s="12"/>
      <c r="G3250" s="12"/>
      <c r="H3250" s="12"/>
      <c r="N3250" s="13"/>
      <c r="O3250" s="6"/>
    </row>
    <row r="3251" spans="4:15">
      <c r="D3251" s="12"/>
      <c r="E3251" s="12"/>
      <c r="F3251" s="12"/>
      <c r="G3251" s="12"/>
      <c r="H3251" s="12"/>
      <c r="N3251" s="13"/>
      <c r="O3251" s="6"/>
    </row>
    <row r="3252" spans="4:15">
      <c r="D3252" s="12"/>
      <c r="E3252" s="12"/>
      <c r="F3252" s="12"/>
      <c r="G3252" s="12"/>
      <c r="H3252" s="12"/>
      <c r="N3252" s="13"/>
      <c r="O3252" s="6"/>
    </row>
    <row r="3253" spans="4:15">
      <c r="D3253" s="12"/>
      <c r="E3253" s="12"/>
      <c r="F3253" s="12"/>
      <c r="G3253" s="12"/>
      <c r="H3253" s="12"/>
      <c r="N3253" s="13"/>
      <c r="O3253" s="6"/>
    </row>
    <row r="3254" spans="4:15">
      <c r="D3254" s="12"/>
      <c r="E3254" s="12"/>
      <c r="F3254" s="12"/>
      <c r="G3254" s="12"/>
      <c r="H3254" s="12"/>
      <c r="N3254" s="13"/>
      <c r="O3254" s="6"/>
    </row>
    <row r="3255" spans="4:15">
      <c r="D3255" s="12"/>
      <c r="E3255" s="12"/>
      <c r="F3255" s="12"/>
      <c r="G3255" s="12"/>
      <c r="H3255" s="12"/>
      <c r="N3255" s="13"/>
      <c r="O3255" s="6"/>
    </row>
    <row r="3256" spans="4:15">
      <c r="D3256" s="12"/>
      <c r="E3256" s="12"/>
      <c r="F3256" s="12"/>
      <c r="G3256" s="12"/>
      <c r="H3256" s="12"/>
      <c r="N3256" s="13"/>
      <c r="O3256" s="6"/>
    </row>
    <row r="3257" spans="4:15">
      <c r="D3257" s="12"/>
      <c r="E3257" s="12"/>
      <c r="F3257" s="12"/>
      <c r="G3257" s="12"/>
      <c r="H3257" s="12"/>
      <c r="N3257" s="13"/>
      <c r="O3257" s="6"/>
    </row>
    <row r="3258" spans="4:15">
      <c r="D3258" s="12"/>
      <c r="E3258" s="12"/>
      <c r="F3258" s="12"/>
      <c r="G3258" s="12"/>
      <c r="H3258" s="12"/>
      <c r="N3258" s="13"/>
      <c r="O3258" s="6"/>
    </row>
    <row r="3259" spans="4:15">
      <c r="D3259" s="12"/>
      <c r="E3259" s="12"/>
      <c r="F3259" s="12"/>
      <c r="G3259" s="12"/>
      <c r="H3259" s="12"/>
      <c r="N3259" s="13"/>
      <c r="O3259" s="6"/>
    </row>
    <row r="3260" spans="4:15">
      <c r="D3260" s="12"/>
      <c r="E3260" s="12"/>
      <c r="F3260" s="12"/>
      <c r="G3260" s="12"/>
      <c r="H3260" s="12"/>
      <c r="N3260" s="13"/>
      <c r="O3260" s="6"/>
    </row>
    <row r="3261" spans="4:15">
      <c r="D3261" s="12"/>
      <c r="E3261" s="12"/>
      <c r="F3261" s="12"/>
      <c r="G3261" s="12"/>
      <c r="H3261" s="12"/>
      <c r="N3261" s="13"/>
      <c r="O3261" s="6"/>
    </row>
    <row r="3262" spans="4:15">
      <c r="D3262" s="12"/>
      <c r="E3262" s="12"/>
      <c r="F3262" s="12"/>
      <c r="G3262" s="12"/>
      <c r="H3262" s="12"/>
      <c r="N3262" s="13"/>
      <c r="O3262" s="6"/>
    </row>
    <row r="3263" spans="4:15">
      <c r="D3263" s="12"/>
      <c r="E3263" s="12"/>
      <c r="F3263" s="12"/>
      <c r="G3263" s="12"/>
      <c r="H3263" s="12"/>
      <c r="N3263" s="13"/>
      <c r="O3263" s="6"/>
    </row>
    <row r="3264" spans="4:15">
      <c r="D3264" s="12"/>
      <c r="E3264" s="12"/>
      <c r="F3264" s="12"/>
      <c r="G3264" s="12"/>
      <c r="H3264" s="12"/>
      <c r="N3264" s="13"/>
      <c r="O3264" s="6"/>
    </row>
    <row r="3265" spans="4:15">
      <c r="D3265" s="12"/>
      <c r="E3265" s="12"/>
      <c r="F3265" s="12"/>
      <c r="G3265" s="12"/>
      <c r="H3265" s="12"/>
      <c r="N3265" s="13"/>
      <c r="O3265" s="6"/>
    </row>
    <row r="3266" spans="4:15">
      <c r="D3266" s="12"/>
      <c r="E3266" s="12"/>
      <c r="F3266" s="12"/>
      <c r="G3266" s="12"/>
      <c r="H3266" s="12"/>
      <c r="N3266" s="13"/>
      <c r="O3266" s="6"/>
    </row>
    <row r="3267" spans="4:15">
      <c r="D3267" s="12"/>
      <c r="E3267" s="12"/>
      <c r="F3267" s="12"/>
      <c r="G3267" s="12"/>
      <c r="H3267" s="12"/>
      <c r="N3267" s="13"/>
      <c r="O3267" s="6"/>
    </row>
    <row r="3268" spans="4:15">
      <c r="D3268" s="12"/>
      <c r="E3268" s="12"/>
      <c r="F3268" s="12"/>
      <c r="G3268" s="12"/>
      <c r="H3268" s="12"/>
      <c r="N3268" s="13"/>
      <c r="O3268" s="6"/>
    </row>
    <row r="3269" spans="4:15">
      <c r="D3269" s="12"/>
      <c r="E3269" s="12"/>
      <c r="F3269" s="12"/>
      <c r="G3269" s="12"/>
      <c r="H3269" s="12"/>
      <c r="N3269" s="13"/>
      <c r="O3269" s="6"/>
    </row>
    <row r="3270" spans="4:15">
      <c r="D3270" s="12"/>
      <c r="E3270" s="12"/>
      <c r="F3270" s="12"/>
      <c r="G3270" s="12"/>
      <c r="H3270" s="12"/>
      <c r="N3270" s="13"/>
      <c r="O3270" s="6"/>
    </row>
    <row r="3271" spans="4:15">
      <c r="D3271" s="12"/>
      <c r="E3271" s="12"/>
      <c r="F3271" s="12"/>
      <c r="G3271" s="12"/>
      <c r="H3271" s="12"/>
      <c r="N3271" s="13"/>
      <c r="O3271" s="6"/>
    </row>
    <row r="3272" spans="4:15">
      <c r="D3272" s="12"/>
      <c r="E3272" s="12"/>
      <c r="F3272" s="12"/>
      <c r="G3272" s="12"/>
      <c r="H3272" s="12"/>
      <c r="N3272" s="13"/>
      <c r="O3272" s="6"/>
    </row>
    <row r="3273" spans="4:15">
      <c r="D3273" s="12"/>
      <c r="E3273" s="12"/>
      <c r="F3273" s="12"/>
      <c r="G3273" s="12"/>
      <c r="H3273" s="12"/>
      <c r="N3273" s="13"/>
      <c r="O3273" s="6"/>
    </row>
    <row r="3274" spans="4:15">
      <c r="D3274" s="12"/>
      <c r="E3274" s="12"/>
      <c r="F3274" s="12"/>
      <c r="G3274" s="12"/>
      <c r="H3274" s="12"/>
      <c r="N3274" s="13"/>
      <c r="O3274" s="6"/>
    </row>
    <row r="3275" spans="4:15">
      <c r="D3275" s="12"/>
      <c r="E3275" s="12"/>
      <c r="F3275" s="12"/>
      <c r="G3275" s="12"/>
      <c r="H3275" s="12"/>
      <c r="N3275" s="13"/>
      <c r="O3275" s="6"/>
    </row>
    <row r="3276" spans="4:15">
      <c r="D3276" s="12"/>
      <c r="E3276" s="12"/>
      <c r="F3276" s="12"/>
      <c r="G3276" s="12"/>
      <c r="H3276" s="12"/>
      <c r="N3276" s="13"/>
      <c r="O3276" s="6"/>
    </row>
    <row r="3277" spans="4:15">
      <c r="D3277" s="12"/>
      <c r="E3277" s="12"/>
      <c r="F3277" s="12"/>
      <c r="G3277" s="12"/>
      <c r="H3277" s="12"/>
      <c r="N3277" s="13"/>
      <c r="O3277" s="6"/>
    </row>
    <row r="3278" spans="4:15">
      <c r="D3278" s="12"/>
      <c r="E3278" s="12"/>
      <c r="F3278" s="12"/>
      <c r="G3278" s="12"/>
      <c r="H3278" s="12"/>
      <c r="N3278" s="13"/>
      <c r="O3278" s="6"/>
    </row>
    <row r="3279" spans="4:15">
      <c r="D3279" s="12"/>
      <c r="E3279" s="12"/>
      <c r="F3279" s="12"/>
      <c r="G3279" s="12"/>
      <c r="H3279" s="12"/>
      <c r="N3279" s="13"/>
      <c r="O3279" s="6"/>
    </row>
    <row r="3280" spans="4:15">
      <c r="D3280" s="12"/>
      <c r="E3280" s="12"/>
      <c r="F3280" s="12"/>
      <c r="G3280" s="12"/>
      <c r="H3280" s="12"/>
      <c r="N3280" s="13"/>
      <c r="O3280" s="6"/>
    </row>
    <row r="3281" spans="4:15">
      <c r="D3281" s="12"/>
      <c r="E3281" s="12"/>
      <c r="F3281" s="12"/>
      <c r="G3281" s="12"/>
      <c r="H3281" s="12"/>
      <c r="N3281" s="13"/>
      <c r="O3281" s="6"/>
    </row>
    <row r="3282" spans="4:15">
      <c r="D3282" s="12"/>
      <c r="E3282" s="12"/>
      <c r="F3282" s="12"/>
      <c r="G3282" s="12"/>
      <c r="H3282" s="12"/>
      <c r="N3282" s="13"/>
      <c r="O3282" s="6"/>
    </row>
    <row r="3283" spans="4:15">
      <c r="D3283" s="12"/>
      <c r="E3283" s="12"/>
      <c r="F3283" s="12"/>
      <c r="G3283" s="12"/>
      <c r="H3283" s="12"/>
      <c r="N3283" s="13"/>
      <c r="O3283" s="6"/>
    </row>
    <row r="3284" spans="4:15">
      <c r="D3284" s="12"/>
      <c r="E3284" s="12"/>
      <c r="F3284" s="12"/>
      <c r="G3284" s="12"/>
      <c r="H3284" s="12"/>
      <c r="N3284" s="13"/>
      <c r="O3284" s="6"/>
    </row>
    <row r="3285" spans="4:15">
      <c r="D3285" s="12"/>
      <c r="E3285" s="12"/>
      <c r="F3285" s="12"/>
      <c r="G3285" s="12"/>
      <c r="H3285" s="12"/>
      <c r="N3285" s="13"/>
      <c r="O3285" s="6"/>
    </row>
    <row r="3286" spans="4:15">
      <c r="D3286" s="12"/>
      <c r="E3286" s="12"/>
      <c r="F3286" s="12"/>
      <c r="G3286" s="12"/>
      <c r="H3286" s="12"/>
      <c r="N3286" s="13"/>
      <c r="O3286" s="6"/>
    </row>
    <row r="3287" spans="4:15">
      <c r="D3287" s="12"/>
      <c r="E3287" s="12"/>
      <c r="F3287" s="12"/>
      <c r="G3287" s="12"/>
      <c r="H3287" s="12"/>
      <c r="N3287" s="13"/>
      <c r="O3287" s="6"/>
    </row>
    <row r="3288" spans="4:15">
      <c r="D3288" s="12"/>
      <c r="E3288" s="12"/>
      <c r="F3288" s="12"/>
      <c r="G3288" s="12"/>
      <c r="H3288" s="12"/>
      <c r="N3288" s="13"/>
      <c r="O3288" s="6"/>
    </row>
    <row r="3289" spans="4:15">
      <c r="D3289" s="12"/>
      <c r="E3289" s="12"/>
      <c r="F3289" s="12"/>
      <c r="G3289" s="12"/>
      <c r="H3289" s="12"/>
      <c r="N3289" s="13"/>
      <c r="O3289" s="6"/>
    </row>
    <row r="3290" spans="4:15">
      <c r="D3290" s="12"/>
      <c r="E3290" s="12"/>
      <c r="F3290" s="12"/>
      <c r="G3290" s="12"/>
      <c r="H3290" s="12"/>
      <c r="N3290" s="13"/>
      <c r="O3290" s="6"/>
    </row>
    <row r="3291" spans="4:15">
      <c r="D3291" s="12"/>
      <c r="E3291" s="12"/>
      <c r="F3291" s="12"/>
      <c r="G3291" s="12"/>
      <c r="H3291" s="12"/>
      <c r="N3291" s="13"/>
      <c r="O3291" s="6"/>
    </row>
    <row r="3292" spans="4:15">
      <c r="D3292" s="12"/>
      <c r="E3292" s="12"/>
      <c r="F3292" s="12"/>
      <c r="G3292" s="12"/>
      <c r="H3292" s="12"/>
      <c r="N3292" s="13"/>
      <c r="O3292" s="6"/>
    </row>
    <row r="3293" spans="4:15">
      <c r="D3293" s="12"/>
      <c r="E3293" s="12"/>
      <c r="F3293" s="12"/>
      <c r="G3293" s="12"/>
      <c r="H3293" s="12"/>
      <c r="N3293" s="13"/>
      <c r="O3293" s="6"/>
    </row>
    <row r="3294" spans="4:15">
      <c r="D3294" s="12"/>
      <c r="E3294" s="12"/>
      <c r="F3294" s="12"/>
      <c r="G3294" s="12"/>
      <c r="H3294" s="12"/>
      <c r="N3294" s="13"/>
      <c r="O3294" s="6"/>
    </row>
    <row r="3295" spans="4:15">
      <c r="D3295" s="12"/>
      <c r="E3295" s="12"/>
      <c r="F3295" s="12"/>
      <c r="G3295" s="12"/>
      <c r="H3295" s="12"/>
      <c r="N3295" s="13"/>
      <c r="O3295" s="6"/>
    </row>
    <row r="3296" spans="4:15">
      <c r="D3296" s="12"/>
      <c r="E3296" s="12"/>
      <c r="F3296" s="12"/>
      <c r="G3296" s="12"/>
      <c r="H3296" s="12"/>
      <c r="N3296" s="13"/>
      <c r="O3296" s="6"/>
    </row>
    <row r="3297" spans="4:15">
      <c r="D3297" s="12"/>
      <c r="E3297" s="12"/>
      <c r="F3297" s="12"/>
      <c r="G3297" s="12"/>
      <c r="H3297" s="12"/>
      <c r="N3297" s="13"/>
      <c r="O3297" s="6"/>
    </row>
    <row r="3298" spans="4:15">
      <c r="D3298" s="12"/>
      <c r="E3298" s="12"/>
      <c r="F3298" s="12"/>
      <c r="G3298" s="12"/>
      <c r="H3298" s="12"/>
      <c r="N3298" s="13"/>
      <c r="O3298" s="6"/>
    </row>
    <row r="3299" spans="4:15">
      <c r="D3299" s="12"/>
      <c r="E3299" s="12"/>
      <c r="F3299" s="12"/>
      <c r="G3299" s="12"/>
      <c r="H3299" s="12"/>
      <c r="N3299" s="13"/>
      <c r="O3299" s="6"/>
    </row>
    <row r="3300" spans="4:15">
      <c r="D3300" s="12"/>
      <c r="E3300" s="12"/>
      <c r="F3300" s="12"/>
      <c r="G3300" s="12"/>
      <c r="H3300" s="12"/>
      <c r="N3300" s="13"/>
      <c r="O3300" s="6"/>
    </row>
    <row r="3301" spans="4:15">
      <c r="D3301" s="12"/>
      <c r="E3301" s="12"/>
      <c r="F3301" s="12"/>
      <c r="G3301" s="12"/>
      <c r="H3301" s="12"/>
      <c r="N3301" s="13"/>
      <c r="O3301" s="6"/>
    </row>
    <row r="3302" spans="4:15">
      <c r="D3302" s="12"/>
      <c r="E3302" s="12"/>
      <c r="F3302" s="12"/>
      <c r="G3302" s="12"/>
      <c r="H3302" s="12"/>
      <c r="N3302" s="13"/>
      <c r="O3302" s="6"/>
    </row>
    <row r="3303" spans="4:15">
      <c r="D3303" s="12"/>
      <c r="E3303" s="12"/>
      <c r="F3303" s="12"/>
      <c r="G3303" s="12"/>
      <c r="H3303" s="12"/>
      <c r="N3303" s="13"/>
      <c r="O3303" s="6"/>
    </row>
    <row r="3304" spans="4:15">
      <c r="D3304" s="12"/>
      <c r="E3304" s="12"/>
      <c r="F3304" s="12"/>
      <c r="G3304" s="12"/>
      <c r="H3304" s="12"/>
      <c r="N3304" s="13"/>
      <c r="O3304" s="6"/>
    </row>
    <row r="3305" spans="4:15">
      <c r="D3305" s="12"/>
      <c r="E3305" s="12"/>
      <c r="F3305" s="12"/>
      <c r="G3305" s="12"/>
      <c r="H3305" s="12"/>
      <c r="N3305" s="13"/>
      <c r="O3305" s="6"/>
    </row>
    <row r="3306" spans="4:15">
      <c r="D3306" s="12"/>
      <c r="E3306" s="12"/>
      <c r="F3306" s="12"/>
      <c r="G3306" s="12"/>
      <c r="H3306" s="12"/>
      <c r="N3306" s="13"/>
      <c r="O3306" s="6"/>
    </row>
    <row r="3307" spans="4:15">
      <c r="D3307" s="12"/>
      <c r="E3307" s="12"/>
      <c r="F3307" s="12"/>
      <c r="G3307" s="12"/>
      <c r="H3307" s="12"/>
      <c r="N3307" s="13"/>
      <c r="O3307" s="6"/>
    </row>
    <row r="3308" spans="4:15">
      <c r="D3308" s="12"/>
      <c r="E3308" s="12"/>
      <c r="F3308" s="12"/>
      <c r="G3308" s="12"/>
      <c r="H3308" s="12"/>
      <c r="N3308" s="13"/>
      <c r="O3308" s="6"/>
    </row>
    <row r="3309" spans="4:15">
      <c r="D3309" s="12"/>
      <c r="E3309" s="12"/>
      <c r="F3309" s="12"/>
      <c r="G3309" s="12"/>
      <c r="H3309" s="12"/>
      <c r="N3309" s="13"/>
      <c r="O3309" s="6"/>
    </row>
    <row r="3310" spans="4:15">
      <c r="D3310" s="12"/>
      <c r="E3310" s="12"/>
      <c r="F3310" s="12"/>
      <c r="G3310" s="12"/>
      <c r="H3310" s="12"/>
      <c r="N3310" s="13"/>
      <c r="O3310" s="6"/>
    </row>
    <row r="3311" spans="4:15">
      <c r="D3311" s="12"/>
      <c r="E3311" s="12"/>
      <c r="F3311" s="12"/>
      <c r="G3311" s="12"/>
      <c r="H3311" s="12"/>
      <c r="N3311" s="13"/>
      <c r="O3311" s="6"/>
    </row>
    <row r="3312" spans="4:15">
      <c r="D3312" s="12"/>
      <c r="E3312" s="12"/>
      <c r="F3312" s="12"/>
      <c r="G3312" s="12"/>
      <c r="H3312" s="12"/>
      <c r="N3312" s="13"/>
      <c r="O3312" s="6"/>
    </row>
    <row r="3313" spans="4:15">
      <c r="D3313" s="12"/>
      <c r="E3313" s="12"/>
      <c r="F3313" s="12"/>
      <c r="G3313" s="12"/>
      <c r="H3313" s="12"/>
      <c r="N3313" s="13"/>
      <c r="O3313" s="6"/>
    </row>
    <row r="3314" spans="4:15">
      <c r="D3314" s="12"/>
      <c r="E3314" s="12"/>
      <c r="F3314" s="12"/>
      <c r="G3314" s="12"/>
      <c r="H3314" s="12"/>
      <c r="N3314" s="13"/>
      <c r="O3314" s="6"/>
    </row>
    <row r="3315" spans="4:15">
      <c r="D3315" s="12"/>
      <c r="E3315" s="12"/>
      <c r="F3315" s="12"/>
      <c r="G3315" s="12"/>
      <c r="H3315" s="12"/>
      <c r="N3315" s="13"/>
      <c r="O3315" s="6"/>
    </row>
    <row r="3316" spans="4:15">
      <c r="D3316" s="12"/>
      <c r="E3316" s="12"/>
      <c r="F3316" s="12"/>
      <c r="G3316" s="12"/>
      <c r="H3316" s="12"/>
      <c r="N3316" s="13"/>
      <c r="O3316" s="6"/>
    </row>
    <row r="3317" spans="4:15">
      <c r="D3317" s="12"/>
      <c r="E3317" s="12"/>
      <c r="F3317" s="12"/>
      <c r="G3317" s="12"/>
      <c r="H3317" s="12"/>
      <c r="N3317" s="13"/>
      <c r="O3317" s="6"/>
    </row>
    <row r="3318" spans="4:15">
      <c r="D3318" s="12"/>
      <c r="E3318" s="12"/>
      <c r="F3318" s="12"/>
      <c r="G3318" s="12"/>
      <c r="H3318" s="12"/>
      <c r="N3318" s="13"/>
      <c r="O3318" s="6"/>
    </row>
    <row r="3319" spans="4:15">
      <c r="D3319" s="12"/>
      <c r="E3319" s="12"/>
      <c r="F3319" s="12"/>
      <c r="G3319" s="12"/>
      <c r="H3319" s="12"/>
      <c r="N3319" s="13"/>
      <c r="O3319" s="6"/>
    </row>
    <row r="3320" spans="4:15">
      <c r="D3320" s="12"/>
      <c r="E3320" s="12"/>
      <c r="F3320" s="12"/>
      <c r="G3320" s="12"/>
      <c r="H3320" s="12"/>
      <c r="N3320" s="13"/>
      <c r="O3320" s="6"/>
    </row>
    <row r="3321" spans="4:15">
      <c r="D3321" s="12"/>
      <c r="E3321" s="12"/>
      <c r="F3321" s="12"/>
      <c r="G3321" s="12"/>
      <c r="H3321" s="12"/>
      <c r="N3321" s="13"/>
      <c r="O3321" s="6"/>
    </row>
    <row r="3322" spans="4:15">
      <c r="D3322" s="12"/>
      <c r="E3322" s="12"/>
      <c r="F3322" s="12"/>
      <c r="G3322" s="12"/>
      <c r="H3322" s="12"/>
      <c r="N3322" s="13"/>
      <c r="O3322" s="6"/>
    </row>
    <row r="3323" spans="4:15">
      <c r="D3323" s="12"/>
      <c r="E3323" s="12"/>
      <c r="F3323" s="12"/>
      <c r="G3323" s="12"/>
      <c r="H3323" s="12"/>
      <c r="N3323" s="13"/>
      <c r="O3323" s="6"/>
    </row>
    <row r="3324" spans="4:15">
      <c r="D3324" s="12"/>
      <c r="E3324" s="12"/>
      <c r="F3324" s="12"/>
      <c r="G3324" s="12"/>
      <c r="H3324" s="12"/>
      <c r="N3324" s="13"/>
      <c r="O3324" s="6"/>
    </row>
    <row r="3325" spans="4:15">
      <c r="D3325" s="12"/>
      <c r="E3325" s="12"/>
      <c r="F3325" s="12"/>
      <c r="G3325" s="12"/>
      <c r="H3325" s="12"/>
      <c r="N3325" s="13"/>
      <c r="O3325" s="6"/>
    </row>
    <row r="3326" spans="4:15">
      <c r="D3326" s="12"/>
      <c r="E3326" s="12"/>
      <c r="F3326" s="12"/>
      <c r="G3326" s="12"/>
      <c r="H3326" s="12"/>
      <c r="N3326" s="13"/>
      <c r="O3326" s="6"/>
    </row>
    <row r="3327" spans="4:15">
      <c r="D3327" s="12"/>
      <c r="E3327" s="12"/>
      <c r="F3327" s="12"/>
      <c r="G3327" s="12"/>
      <c r="H3327" s="12"/>
      <c r="N3327" s="13"/>
      <c r="O3327" s="6"/>
    </row>
    <row r="3328" spans="4:15">
      <c r="D3328" s="12"/>
      <c r="E3328" s="12"/>
      <c r="F3328" s="12"/>
      <c r="G3328" s="12"/>
      <c r="H3328" s="12"/>
      <c r="N3328" s="13"/>
      <c r="O3328" s="6"/>
    </row>
    <row r="3329" spans="4:15">
      <c r="D3329" s="12"/>
      <c r="E3329" s="12"/>
      <c r="F3329" s="12"/>
      <c r="G3329" s="12"/>
      <c r="H3329" s="12"/>
      <c r="N3329" s="13"/>
      <c r="O3329" s="6"/>
    </row>
    <row r="3330" spans="4:15">
      <c r="D3330" s="12"/>
      <c r="E3330" s="12"/>
      <c r="F3330" s="12"/>
      <c r="G3330" s="12"/>
      <c r="H3330" s="12"/>
      <c r="N3330" s="13"/>
      <c r="O3330" s="6"/>
    </row>
    <row r="3331" spans="4:15">
      <c r="D3331" s="12"/>
      <c r="E3331" s="12"/>
      <c r="F3331" s="12"/>
      <c r="G3331" s="12"/>
      <c r="H3331" s="12"/>
      <c r="N3331" s="13"/>
      <c r="O3331" s="6"/>
    </row>
    <row r="3332" spans="4:15">
      <c r="D3332" s="12"/>
      <c r="E3332" s="12"/>
      <c r="F3332" s="12"/>
      <c r="G3332" s="12"/>
      <c r="H3332" s="12"/>
      <c r="N3332" s="13"/>
      <c r="O3332" s="6"/>
    </row>
    <row r="3333" spans="4:15">
      <c r="D3333" s="12"/>
      <c r="E3333" s="12"/>
      <c r="F3333" s="12"/>
      <c r="G3333" s="12"/>
      <c r="H3333" s="12"/>
      <c r="N3333" s="13"/>
      <c r="O3333" s="6"/>
    </row>
    <row r="3334" spans="4:15">
      <c r="D3334" s="12"/>
      <c r="E3334" s="12"/>
      <c r="F3334" s="12"/>
      <c r="G3334" s="12"/>
      <c r="H3334" s="12"/>
      <c r="N3334" s="13"/>
      <c r="O3334" s="6"/>
    </row>
    <row r="3335" spans="4:15">
      <c r="D3335" s="12"/>
      <c r="E3335" s="12"/>
      <c r="F3335" s="12"/>
      <c r="G3335" s="12"/>
      <c r="H3335" s="12"/>
      <c r="N3335" s="13"/>
      <c r="O3335" s="6"/>
    </row>
    <row r="3336" spans="4:15">
      <c r="D3336" s="12"/>
      <c r="E3336" s="12"/>
      <c r="F3336" s="12"/>
      <c r="G3336" s="12"/>
      <c r="H3336" s="12"/>
      <c r="N3336" s="13"/>
      <c r="O3336" s="6"/>
    </row>
    <row r="3337" spans="4:15">
      <c r="D3337" s="12"/>
      <c r="E3337" s="12"/>
      <c r="F3337" s="12"/>
      <c r="G3337" s="12"/>
      <c r="H3337" s="12"/>
      <c r="N3337" s="13"/>
      <c r="O3337" s="6"/>
    </row>
    <row r="3338" spans="4:15">
      <c r="D3338" s="12"/>
      <c r="E3338" s="12"/>
      <c r="F3338" s="12"/>
      <c r="G3338" s="12"/>
      <c r="H3338" s="12"/>
      <c r="N3338" s="13"/>
      <c r="O3338" s="6"/>
    </row>
    <row r="3339" spans="4:15">
      <c r="D3339" s="12"/>
      <c r="E3339" s="12"/>
      <c r="F3339" s="12"/>
      <c r="G3339" s="12"/>
      <c r="H3339" s="12"/>
      <c r="N3339" s="13"/>
      <c r="O3339" s="6"/>
    </row>
    <row r="3340" spans="4:15">
      <c r="D3340" s="12"/>
      <c r="E3340" s="12"/>
      <c r="F3340" s="12"/>
      <c r="G3340" s="12"/>
      <c r="H3340" s="12"/>
      <c r="N3340" s="13"/>
      <c r="O3340" s="6"/>
    </row>
    <row r="3341" spans="4:15">
      <c r="D3341" s="12"/>
      <c r="E3341" s="12"/>
      <c r="F3341" s="12"/>
      <c r="G3341" s="12"/>
      <c r="H3341" s="12"/>
      <c r="N3341" s="13"/>
      <c r="O3341" s="6"/>
    </row>
    <row r="3342" spans="4:15">
      <c r="D3342" s="12"/>
      <c r="E3342" s="12"/>
      <c r="F3342" s="12"/>
      <c r="G3342" s="12"/>
      <c r="H3342" s="12"/>
      <c r="N3342" s="13"/>
      <c r="O3342" s="6"/>
    </row>
    <row r="3343" spans="4:15">
      <c r="D3343" s="12"/>
      <c r="E3343" s="12"/>
      <c r="F3343" s="12"/>
      <c r="G3343" s="12"/>
      <c r="H3343" s="12"/>
      <c r="N3343" s="13"/>
      <c r="O3343" s="6"/>
    </row>
    <row r="3344" spans="4:15">
      <c r="D3344" s="12"/>
      <c r="E3344" s="12"/>
      <c r="F3344" s="12"/>
      <c r="G3344" s="12"/>
      <c r="H3344" s="12"/>
      <c r="N3344" s="13"/>
      <c r="O3344" s="6"/>
    </row>
    <row r="3345" spans="4:15">
      <c r="D3345" s="12"/>
      <c r="E3345" s="12"/>
      <c r="F3345" s="12"/>
      <c r="G3345" s="12"/>
      <c r="H3345" s="12"/>
      <c r="N3345" s="13"/>
      <c r="O3345" s="6"/>
    </row>
    <row r="3346" spans="4:15">
      <c r="D3346" s="12"/>
      <c r="E3346" s="12"/>
      <c r="F3346" s="12"/>
      <c r="G3346" s="12"/>
      <c r="H3346" s="12"/>
      <c r="N3346" s="13"/>
      <c r="O3346" s="6"/>
    </row>
    <row r="3347" spans="4:15">
      <c r="D3347" s="12"/>
      <c r="E3347" s="12"/>
      <c r="F3347" s="12"/>
      <c r="G3347" s="12"/>
      <c r="H3347" s="12"/>
      <c r="N3347" s="13"/>
      <c r="O3347" s="6"/>
    </row>
    <row r="3348" spans="4:15">
      <c r="D3348" s="12"/>
      <c r="E3348" s="12"/>
      <c r="F3348" s="12"/>
      <c r="G3348" s="12"/>
      <c r="H3348" s="12"/>
      <c r="N3348" s="13"/>
      <c r="O3348" s="6"/>
    </row>
    <row r="3349" spans="4:15">
      <c r="D3349" s="12"/>
      <c r="E3349" s="12"/>
      <c r="F3349" s="12"/>
      <c r="G3349" s="12"/>
      <c r="H3349" s="12"/>
      <c r="N3349" s="13"/>
      <c r="O3349" s="6"/>
    </row>
    <row r="3350" spans="4:15">
      <c r="D3350" s="12"/>
      <c r="E3350" s="12"/>
      <c r="F3350" s="12"/>
      <c r="G3350" s="12"/>
      <c r="H3350" s="12"/>
      <c r="N3350" s="13"/>
      <c r="O3350" s="6"/>
    </row>
    <row r="3351" spans="4:15">
      <c r="D3351" s="12"/>
      <c r="E3351" s="12"/>
      <c r="F3351" s="12"/>
      <c r="G3351" s="12"/>
      <c r="H3351" s="12"/>
      <c r="N3351" s="13"/>
      <c r="O3351" s="6"/>
    </row>
    <row r="3352" spans="4:15">
      <c r="D3352" s="12"/>
      <c r="E3352" s="12"/>
      <c r="F3352" s="12"/>
      <c r="G3352" s="12"/>
      <c r="H3352" s="12"/>
      <c r="N3352" s="13"/>
      <c r="O3352" s="6"/>
    </row>
    <row r="3353" spans="4:15">
      <c r="D3353" s="12"/>
      <c r="E3353" s="12"/>
      <c r="F3353" s="12"/>
      <c r="G3353" s="12"/>
      <c r="H3353" s="12"/>
      <c r="N3353" s="13"/>
      <c r="O3353" s="6"/>
    </row>
    <row r="3354" spans="4:15">
      <c r="D3354" s="12"/>
      <c r="E3354" s="12"/>
      <c r="F3354" s="12"/>
      <c r="G3354" s="12"/>
      <c r="H3354" s="12"/>
      <c r="N3354" s="13"/>
      <c r="O3354" s="6"/>
    </row>
    <row r="3355" spans="4:15">
      <c r="D3355" s="12"/>
      <c r="E3355" s="12"/>
      <c r="F3355" s="12"/>
      <c r="G3355" s="12"/>
      <c r="H3355" s="12"/>
      <c r="N3355" s="13"/>
      <c r="O3355" s="6"/>
    </row>
    <row r="3356" spans="4:15">
      <c r="D3356" s="12"/>
      <c r="E3356" s="12"/>
      <c r="F3356" s="12"/>
      <c r="G3356" s="12"/>
      <c r="H3356" s="12"/>
      <c r="N3356" s="13"/>
      <c r="O3356" s="6"/>
    </row>
    <row r="3357" spans="4:15">
      <c r="D3357" s="12"/>
      <c r="E3357" s="12"/>
      <c r="F3357" s="12"/>
      <c r="G3357" s="12"/>
      <c r="H3357" s="12"/>
      <c r="N3357" s="13"/>
      <c r="O3357" s="6"/>
    </row>
    <row r="3358" spans="4:15">
      <c r="D3358" s="12"/>
      <c r="E3358" s="12"/>
      <c r="F3358" s="12"/>
      <c r="G3358" s="12"/>
      <c r="H3358" s="12"/>
      <c r="N3358" s="13"/>
      <c r="O3358" s="6"/>
    </row>
    <row r="3359" spans="4:15">
      <c r="D3359" s="12"/>
      <c r="E3359" s="12"/>
      <c r="F3359" s="12"/>
      <c r="G3359" s="12"/>
      <c r="H3359" s="12"/>
      <c r="N3359" s="13"/>
      <c r="O3359" s="6"/>
    </row>
    <row r="3360" spans="4:15">
      <c r="D3360" s="12"/>
      <c r="E3360" s="12"/>
      <c r="F3360" s="12"/>
      <c r="G3360" s="12"/>
      <c r="H3360" s="12"/>
      <c r="N3360" s="13"/>
      <c r="O3360" s="6"/>
    </row>
    <row r="3361" spans="4:15">
      <c r="D3361" s="12"/>
      <c r="E3361" s="12"/>
      <c r="F3361" s="12"/>
      <c r="G3361" s="12"/>
      <c r="H3361" s="12"/>
      <c r="N3361" s="13"/>
      <c r="O3361" s="6"/>
    </row>
    <row r="3362" spans="4:15">
      <c r="D3362" s="12"/>
      <c r="E3362" s="12"/>
      <c r="F3362" s="12"/>
      <c r="G3362" s="12"/>
      <c r="H3362" s="12"/>
      <c r="N3362" s="13"/>
      <c r="O3362" s="6"/>
    </row>
    <row r="3363" spans="4:15">
      <c r="D3363" s="12"/>
      <c r="E3363" s="12"/>
      <c r="F3363" s="12"/>
      <c r="G3363" s="12"/>
      <c r="H3363" s="12"/>
      <c r="N3363" s="13"/>
      <c r="O3363" s="6"/>
    </row>
    <row r="3364" spans="4:15">
      <c r="D3364" s="12"/>
      <c r="E3364" s="12"/>
      <c r="F3364" s="12"/>
      <c r="G3364" s="12"/>
      <c r="H3364" s="12"/>
      <c r="N3364" s="13"/>
      <c r="O3364" s="6"/>
    </row>
    <row r="3365" spans="4:15">
      <c r="D3365" s="12"/>
      <c r="E3365" s="12"/>
      <c r="F3365" s="12"/>
      <c r="G3365" s="12"/>
      <c r="H3365" s="12"/>
      <c r="N3365" s="13"/>
      <c r="O3365" s="6"/>
    </row>
    <row r="3366" spans="4:15">
      <c r="D3366" s="12"/>
      <c r="E3366" s="12"/>
      <c r="F3366" s="12"/>
      <c r="G3366" s="12"/>
      <c r="H3366" s="12"/>
      <c r="N3366" s="13"/>
      <c r="O3366" s="6"/>
    </row>
    <row r="3367" spans="4:15">
      <c r="D3367" s="12"/>
      <c r="E3367" s="12"/>
      <c r="F3367" s="12"/>
      <c r="G3367" s="12"/>
      <c r="H3367" s="12"/>
      <c r="N3367" s="13"/>
      <c r="O3367" s="6"/>
    </row>
    <row r="3368" spans="4:15">
      <c r="D3368" s="12"/>
      <c r="E3368" s="12"/>
      <c r="F3368" s="12"/>
      <c r="G3368" s="12"/>
      <c r="H3368" s="12"/>
      <c r="N3368" s="13"/>
      <c r="O3368" s="6"/>
    </row>
    <row r="3369" spans="4:15">
      <c r="D3369" s="12"/>
      <c r="E3369" s="12"/>
      <c r="F3369" s="12"/>
      <c r="G3369" s="12"/>
      <c r="H3369" s="12"/>
      <c r="N3369" s="13"/>
      <c r="O3369" s="6"/>
    </row>
    <row r="3370" spans="4:15">
      <c r="D3370" s="12"/>
      <c r="E3370" s="12"/>
      <c r="F3370" s="12"/>
      <c r="G3370" s="12"/>
      <c r="H3370" s="12"/>
      <c r="N3370" s="13"/>
      <c r="O3370" s="6"/>
    </row>
    <row r="3371" spans="4:15">
      <c r="D3371" s="12"/>
      <c r="E3371" s="12"/>
      <c r="F3371" s="12"/>
      <c r="G3371" s="12"/>
      <c r="H3371" s="12"/>
      <c r="N3371" s="13"/>
      <c r="O3371" s="6"/>
    </row>
    <row r="3372" spans="4:15">
      <c r="D3372" s="12"/>
      <c r="E3372" s="12"/>
      <c r="F3372" s="12"/>
      <c r="G3372" s="12"/>
      <c r="H3372" s="12"/>
      <c r="N3372" s="13"/>
      <c r="O3372" s="6"/>
    </row>
    <row r="3373" spans="4:15">
      <c r="D3373" s="12"/>
      <c r="E3373" s="12"/>
      <c r="F3373" s="12"/>
      <c r="G3373" s="12"/>
      <c r="H3373" s="12"/>
      <c r="N3373" s="13"/>
      <c r="O3373" s="6"/>
    </row>
    <row r="3374" spans="4:15">
      <c r="D3374" s="12"/>
      <c r="E3374" s="12"/>
      <c r="F3374" s="12"/>
      <c r="G3374" s="12"/>
      <c r="H3374" s="12"/>
      <c r="N3374" s="13"/>
      <c r="O3374" s="6"/>
    </row>
    <row r="3375" spans="4:15">
      <c r="D3375" s="12"/>
      <c r="E3375" s="12"/>
      <c r="F3375" s="12"/>
      <c r="G3375" s="12"/>
      <c r="H3375" s="12"/>
      <c r="N3375" s="13"/>
      <c r="O3375" s="6"/>
    </row>
    <row r="3376" spans="4:15">
      <c r="D3376" s="12"/>
      <c r="E3376" s="12"/>
      <c r="F3376" s="12"/>
      <c r="G3376" s="12"/>
      <c r="H3376" s="12"/>
      <c r="N3376" s="13"/>
      <c r="O3376" s="6"/>
    </row>
    <row r="3377" spans="4:15">
      <c r="D3377" s="12"/>
      <c r="E3377" s="12"/>
      <c r="F3377" s="12"/>
      <c r="G3377" s="12"/>
      <c r="H3377" s="12"/>
      <c r="N3377" s="13"/>
      <c r="O3377" s="6"/>
    </row>
    <row r="3378" spans="4:15">
      <c r="D3378" s="12"/>
      <c r="E3378" s="12"/>
      <c r="F3378" s="12"/>
      <c r="G3378" s="12"/>
      <c r="H3378" s="12"/>
      <c r="N3378" s="13"/>
      <c r="O3378" s="6"/>
    </row>
    <row r="3379" spans="4:15">
      <c r="D3379" s="12"/>
      <c r="E3379" s="12"/>
      <c r="F3379" s="12"/>
      <c r="G3379" s="12"/>
      <c r="H3379" s="12"/>
      <c r="N3379" s="13"/>
      <c r="O3379" s="6"/>
    </row>
    <row r="3380" spans="4:15">
      <c r="D3380" s="12"/>
      <c r="E3380" s="12"/>
      <c r="F3380" s="12"/>
      <c r="G3380" s="12"/>
      <c r="H3380" s="12"/>
      <c r="N3380" s="13"/>
      <c r="O3380" s="6"/>
    </row>
    <row r="3381" spans="4:15">
      <c r="D3381" s="12"/>
      <c r="E3381" s="12"/>
      <c r="F3381" s="12"/>
      <c r="G3381" s="12"/>
      <c r="H3381" s="12"/>
      <c r="N3381" s="13"/>
      <c r="O3381" s="6"/>
    </row>
    <row r="3382" spans="4:15">
      <c r="D3382" s="12"/>
      <c r="E3382" s="12"/>
      <c r="F3382" s="12"/>
      <c r="G3382" s="12"/>
      <c r="H3382" s="12"/>
      <c r="N3382" s="13"/>
      <c r="O3382" s="6"/>
    </row>
    <row r="3383" spans="4:15">
      <c r="D3383" s="12"/>
      <c r="E3383" s="12"/>
      <c r="F3383" s="12"/>
      <c r="G3383" s="12"/>
      <c r="H3383" s="12"/>
      <c r="N3383" s="13"/>
      <c r="O3383" s="6"/>
    </row>
    <row r="3384" spans="4:15">
      <c r="D3384" s="12"/>
      <c r="E3384" s="12"/>
      <c r="F3384" s="12"/>
      <c r="G3384" s="12"/>
      <c r="H3384" s="12"/>
      <c r="N3384" s="13"/>
      <c r="O3384" s="6"/>
    </row>
    <row r="3385" spans="4:15">
      <c r="D3385" s="12"/>
      <c r="E3385" s="12"/>
      <c r="F3385" s="12"/>
      <c r="G3385" s="12"/>
      <c r="H3385" s="12"/>
      <c r="N3385" s="13"/>
      <c r="O3385" s="6"/>
    </row>
    <row r="3386" spans="4:15">
      <c r="D3386" s="12"/>
      <c r="E3386" s="12"/>
      <c r="F3386" s="12"/>
      <c r="G3386" s="12"/>
      <c r="H3386" s="12"/>
      <c r="N3386" s="13"/>
      <c r="O3386" s="6"/>
    </row>
    <row r="3387" spans="4:15">
      <c r="D3387" s="12"/>
      <c r="E3387" s="12"/>
      <c r="F3387" s="12"/>
      <c r="G3387" s="12"/>
      <c r="H3387" s="12"/>
      <c r="N3387" s="13"/>
      <c r="O3387" s="6"/>
    </row>
    <row r="3388" spans="4:15">
      <c r="D3388" s="12"/>
      <c r="E3388" s="12"/>
      <c r="F3388" s="12"/>
      <c r="G3388" s="12"/>
      <c r="H3388" s="12"/>
      <c r="N3388" s="13"/>
      <c r="O3388" s="6"/>
    </row>
    <row r="3389" spans="4:15">
      <c r="D3389" s="12"/>
      <c r="E3389" s="12"/>
      <c r="F3389" s="12"/>
      <c r="G3389" s="12"/>
      <c r="H3389" s="12"/>
      <c r="N3389" s="13"/>
      <c r="O3389" s="6"/>
    </row>
    <row r="3390" spans="4:15">
      <c r="D3390" s="12"/>
      <c r="E3390" s="12"/>
      <c r="F3390" s="12"/>
      <c r="G3390" s="12"/>
      <c r="H3390" s="12"/>
      <c r="N3390" s="13"/>
      <c r="O3390" s="6"/>
    </row>
    <row r="3391" spans="4:15">
      <c r="D3391" s="12"/>
      <c r="E3391" s="12"/>
      <c r="F3391" s="12"/>
      <c r="G3391" s="12"/>
      <c r="H3391" s="12"/>
      <c r="N3391" s="13"/>
      <c r="O3391" s="6"/>
    </row>
    <row r="3392" spans="4:15">
      <c r="D3392" s="12"/>
      <c r="E3392" s="12"/>
      <c r="F3392" s="12"/>
      <c r="G3392" s="12"/>
      <c r="H3392" s="12"/>
      <c r="N3392" s="13"/>
      <c r="O3392" s="6"/>
    </row>
    <row r="3393" spans="4:15">
      <c r="D3393" s="12"/>
      <c r="E3393" s="12"/>
      <c r="F3393" s="12"/>
      <c r="G3393" s="12"/>
      <c r="H3393" s="12"/>
      <c r="N3393" s="13"/>
      <c r="O3393" s="6"/>
    </row>
    <row r="3394" spans="4:15">
      <c r="D3394" s="12"/>
      <c r="E3394" s="12"/>
      <c r="F3394" s="12"/>
      <c r="G3394" s="12"/>
      <c r="H3394" s="12"/>
      <c r="N3394" s="13"/>
      <c r="O3394" s="6"/>
    </row>
    <row r="3395" spans="4:15">
      <c r="D3395" s="12"/>
      <c r="E3395" s="12"/>
      <c r="F3395" s="12"/>
      <c r="G3395" s="12"/>
      <c r="H3395" s="12"/>
      <c r="N3395" s="13"/>
      <c r="O3395" s="6"/>
    </row>
    <row r="3396" spans="4:15">
      <c r="D3396" s="12"/>
      <c r="E3396" s="12"/>
      <c r="F3396" s="12"/>
      <c r="G3396" s="12"/>
      <c r="H3396" s="12"/>
      <c r="N3396" s="13"/>
      <c r="O3396" s="6"/>
    </row>
    <row r="3397" spans="4:15">
      <c r="D3397" s="12"/>
      <c r="E3397" s="12"/>
      <c r="F3397" s="12"/>
      <c r="G3397" s="12"/>
      <c r="H3397" s="12"/>
      <c r="N3397" s="13"/>
      <c r="O3397" s="6"/>
    </row>
    <row r="3398" spans="4:15">
      <c r="D3398" s="12"/>
      <c r="E3398" s="12"/>
      <c r="F3398" s="12"/>
      <c r="G3398" s="12"/>
      <c r="H3398" s="12"/>
      <c r="N3398" s="13"/>
      <c r="O3398" s="6"/>
    </row>
    <row r="3399" spans="4:15">
      <c r="D3399" s="12"/>
      <c r="E3399" s="12"/>
      <c r="F3399" s="12"/>
      <c r="G3399" s="12"/>
      <c r="H3399" s="12"/>
      <c r="N3399" s="13"/>
      <c r="O3399" s="6"/>
    </row>
    <row r="3400" spans="4:15">
      <c r="D3400" s="12"/>
      <c r="E3400" s="12"/>
      <c r="F3400" s="12"/>
      <c r="G3400" s="12"/>
      <c r="H3400" s="12"/>
      <c r="N3400" s="13"/>
      <c r="O3400" s="6"/>
    </row>
    <row r="3401" spans="4:15">
      <c r="D3401" s="12"/>
      <c r="E3401" s="12"/>
      <c r="F3401" s="12"/>
      <c r="G3401" s="12"/>
      <c r="H3401" s="12"/>
      <c r="N3401" s="13"/>
      <c r="O3401" s="6"/>
    </row>
    <row r="3402" spans="4:15">
      <c r="D3402" s="12"/>
      <c r="E3402" s="12"/>
      <c r="F3402" s="12"/>
      <c r="G3402" s="12"/>
      <c r="H3402" s="12"/>
      <c r="N3402" s="13"/>
      <c r="O3402" s="6"/>
    </row>
    <row r="3403" spans="4:15">
      <c r="D3403" s="12"/>
      <c r="E3403" s="12"/>
      <c r="F3403" s="12"/>
      <c r="G3403" s="12"/>
      <c r="H3403" s="12"/>
      <c r="N3403" s="13"/>
      <c r="O3403" s="6"/>
    </row>
    <row r="3404" spans="4:15">
      <c r="D3404" s="12"/>
      <c r="E3404" s="12"/>
      <c r="F3404" s="12"/>
      <c r="G3404" s="12"/>
      <c r="H3404" s="12"/>
      <c r="N3404" s="13"/>
      <c r="O3404" s="6"/>
    </row>
    <row r="3405" spans="4:15">
      <c r="D3405" s="12"/>
      <c r="E3405" s="12"/>
      <c r="F3405" s="12"/>
      <c r="G3405" s="12"/>
      <c r="H3405" s="12"/>
      <c r="N3405" s="13"/>
      <c r="O3405" s="6"/>
    </row>
    <row r="3406" spans="4:15">
      <c r="D3406" s="12"/>
      <c r="E3406" s="12"/>
      <c r="F3406" s="12"/>
      <c r="G3406" s="12"/>
      <c r="H3406" s="12"/>
      <c r="N3406" s="13"/>
      <c r="O3406" s="6"/>
    </row>
    <row r="3407" spans="4:15">
      <c r="D3407" s="12"/>
      <c r="E3407" s="12"/>
      <c r="F3407" s="12"/>
      <c r="G3407" s="12"/>
      <c r="H3407" s="12"/>
      <c r="N3407" s="13"/>
      <c r="O3407" s="6"/>
    </row>
    <row r="3408" spans="4:15">
      <c r="D3408" s="12"/>
      <c r="E3408" s="12"/>
      <c r="F3408" s="12"/>
      <c r="G3408" s="12"/>
      <c r="H3408" s="12"/>
      <c r="N3408" s="13"/>
      <c r="O3408" s="6"/>
    </row>
    <row r="3409" spans="4:15">
      <c r="D3409" s="12"/>
      <c r="E3409" s="12"/>
      <c r="F3409" s="12"/>
      <c r="G3409" s="12"/>
      <c r="H3409" s="12"/>
      <c r="N3409" s="13"/>
      <c r="O3409" s="6"/>
    </row>
    <row r="3410" spans="4:15">
      <c r="D3410" s="12"/>
      <c r="E3410" s="12"/>
      <c r="F3410" s="12"/>
      <c r="G3410" s="12"/>
      <c r="H3410" s="12"/>
      <c r="N3410" s="13"/>
      <c r="O3410" s="6"/>
    </row>
    <row r="3411" spans="4:15">
      <c r="D3411" s="12"/>
      <c r="E3411" s="12"/>
      <c r="F3411" s="12"/>
      <c r="G3411" s="12"/>
      <c r="H3411" s="12"/>
      <c r="N3411" s="13"/>
      <c r="O3411" s="6"/>
    </row>
    <row r="3412" spans="4:15">
      <c r="D3412" s="12"/>
      <c r="E3412" s="12"/>
      <c r="F3412" s="12"/>
      <c r="G3412" s="12"/>
      <c r="H3412" s="12"/>
      <c r="N3412" s="13"/>
      <c r="O3412" s="6"/>
    </row>
    <row r="3413" spans="4:15">
      <c r="D3413" s="12"/>
      <c r="E3413" s="12"/>
      <c r="F3413" s="12"/>
      <c r="G3413" s="12"/>
      <c r="H3413" s="12"/>
      <c r="N3413" s="13"/>
      <c r="O3413" s="6"/>
    </row>
    <row r="3414" spans="4:15">
      <c r="D3414" s="12"/>
      <c r="E3414" s="12"/>
      <c r="F3414" s="12"/>
      <c r="G3414" s="12"/>
      <c r="H3414" s="12"/>
      <c r="N3414" s="13"/>
      <c r="O3414" s="6"/>
    </row>
    <row r="3415" spans="4:15">
      <c r="D3415" s="12"/>
      <c r="E3415" s="12"/>
      <c r="F3415" s="12"/>
      <c r="G3415" s="12"/>
      <c r="H3415" s="12"/>
      <c r="N3415" s="13"/>
      <c r="O3415" s="6"/>
    </row>
    <row r="3416" spans="4:15">
      <c r="D3416" s="12"/>
      <c r="E3416" s="12"/>
      <c r="F3416" s="12"/>
      <c r="G3416" s="12"/>
      <c r="H3416" s="12"/>
      <c r="N3416" s="13"/>
      <c r="O3416" s="6"/>
    </row>
    <row r="3417" spans="4:15">
      <c r="D3417" s="12"/>
      <c r="E3417" s="12"/>
      <c r="F3417" s="12"/>
      <c r="G3417" s="12"/>
      <c r="H3417" s="12"/>
      <c r="N3417" s="13"/>
      <c r="O3417" s="6"/>
    </row>
    <row r="3418" spans="4:15">
      <c r="D3418" s="12"/>
      <c r="E3418" s="12"/>
      <c r="F3418" s="12"/>
      <c r="G3418" s="12"/>
      <c r="H3418" s="12"/>
      <c r="N3418" s="13"/>
      <c r="O3418" s="6"/>
    </row>
    <row r="3419" spans="4:15">
      <c r="D3419" s="12"/>
      <c r="E3419" s="12"/>
      <c r="F3419" s="12"/>
      <c r="G3419" s="12"/>
      <c r="H3419" s="12"/>
      <c r="N3419" s="13"/>
      <c r="O3419" s="6"/>
    </row>
    <row r="3420" spans="4:15">
      <c r="D3420" s="12"/>
      <c r="E3420" s="12"/>
      <c r="F3420" s="12"/>
      <c r="G3420" s="12"/>
      <c r="H3420" s="12"/>
      <c r="N3420" s="13"/>
      <c r="O3420" s="6"/>
    </row>
    <row r="3421" spans="4:15">
      <c r="D3421" s="12"/>
      <c r="E3421" s="12"/>
      <c r="F3421" s="12"/>
      <c r="G3421" s="12"/>
      <c r="H3421" s="12"/>
      <c r="N3421" s="13"/>
      <c r="O3421" s="6"/>
    </row>
    <row r="3422" spans="4:15">
      <c r="D3422" s="12"/>
      <c r="E3422" s="12"/>
      <c r="F3422" s="12"/>
      <c r="G3422" s="12"/>
      <c r="H3422" s="12"/>
      <c r="N3422" s="13"/>
      <c r="O3422" s="6"/>
    </row>
    <row r="3423" spans="4:15">
      <c r="D3423" s="12"/>
      <c r="E3423" s="12"/>
      <c r="F3423" s="12"/>
      <c r="G3423" s="12"/>
      <c r="H3423" s="12"/>
      <c r="N3423" s="13"/>
      <c r="O3423" s="6"/>
    </row>
    <row r="3424" spans="4:15">
      <c r="D3424" s="12"/>
      <c r="E3424" s="12"/>
      <c r="F3424" s="12"/>
      <c r="G3424" s="12"/>
      <c r="H3424" s="12"/>
      <c r="N3424" s="13"/>
      <c r="O3424" s="6"/>
    </row>
    <row r="3425" spans="4:15">
      <c r="D3425" s="12"/>
      <c r="E3425" s="12"/>
      <c r="F3425" s="12"/>
      <c r="G3425" s="12"/>
      <c r="H3425" s="12"/>
      <c r="N3425" s="13"/>
      <c r="O3425" s="6"/>
    </row>
    <row r="3426" spans="4:15">
      <c r="D3426" s="12"/>
      <c r="E3426" s="12"/>
      <c r="F3426" s="12"/>
      <c r="G3426" s="12"/>
      <c r="H3426" s="12"/>
      <c r="N3426" s="13"/>
      <c r="O3426" s="6"/>
    </row>
    <row r="3427" spans="4:15">
      <c r="D3427" s="12"/>
      <c r="E3427" s="12"/>
      <c r="F3427" s="12"/>
      <c r="G3427" s="12"/>
      <c r="H3427" s="12"/>
      <c r="N3427" s="13"/>
      <c r="O3427" s="6"/>
    </row>
    <row r="3428" spans="4:15">
      <c r="D3428" s="12"/>
      <c r="E3428" s="12"/>
      <c r="F3428" s="12"/>
      <c r="G3428" s="12"/>
      <c r="H3428" s="12"/>
      <c r="N3428" s="13"/>
      <c r="O3428" s="6"/>
    </row>
    <row r="3429" spans="4:15">
      <c r="D3429" s="12"/>
      <c r="E3429" s="12"/>
      <c r="F3429" s="12"/>
      <c r="G3429" s="12"/>
      <c r="H3429" s="12"/>
      <c r="N3429" s="13"/>
      <c r="O3429" s="6"/>
    </row>
    <row r="3430" spans="4:15">
      <c r="D3430" s="12"/>
      <c r="E3430" s="12"/>
      <c r="F3430" s="12"/>
      <c r="G3430" s="12"/>
      <c r="H3430" s="12"/>
      <c r="N3430" s="13"/>
      <c r="O3430" s="6"/>
    </row>
    <row r="3431" spans="4:15">
      <c r="D3431" s="12"/>
      <c r="E3431" s="12"/>
      <c r="F3431" s="12"/>
      <c r="G3431" s="12"/>
      <c r="H3431" s="12"/>
      <c r="N3431" s="13"/>
      <c r="O3431" s="6"/>
    </row>
    <row r="3432" spans="4:15">
      <c r="D3432" s="12"/>
      <c r="E3432" s="12"/>
      <c r="F3432" s="12"/>
      <c r="G3432" s="12"/>
      <c r="H3432" s="12"/>
      <c r="N3432" s="13"/>
      <c r="O3432" s="6"/>
    </row>
    <row r="3433" spans="4:15">
      <c r="D3433" s="12"/>
      <c r="E3433" s="12"/>
      <c r="F3433" s="12"/>
      <c r="G3433" s="12"/>
      <c r="H3433" s="12"/>
      <c r="N3433" s="13"/>
      <c r="O3433" s="6"/>
    </row>
    <row r="3434" spans="4:15">
      <c r="D3434" s="12"/>
      <c r="E3434" s="12"/>
      <c r="F3434" s="12"/>
      <c r="G3434" s="12"/>
      <c r="H3434" s="12"/>
      <c r="N3434" s="13"/>
      <c r="O3434" s="6"/>
    </row>
    <row r="3435" spans="4:15">
      <c r="D3435" s="12"/>
      <c r="E3435" s="12"/>
      <c r="F3435" s="12"/>
      <c r="G3435" s="12"/>
      <c r="H3435" s="12"/>
      <c r="N3435" s="13"/>
      <c r="O3435" s="6"/>
    </row>
    <row r="3436" spans="4:15">
      <c r="D3436" s="12"/>
      <c r="E3436" s="12"/>
      <c r="F3436" s="12"/>
      <c r="G3436" s="12"/>
      <c r="H3436" s="12"/>
      <c r="N3436" s="13"/>
      <c r="O3436" s="6"/>
    </row>
    <row r="3437" spans="4:15">
      <c r="D3437" s="12"/>
      <c r="E3437" s="12"/>
      <c r="F3437" s="12"/>
      <c r="G3437" s="12"/>
      <c r="H3437" s="12"/>
      <c r="N3437" s="13"/>
      <c r="O3437" s="6"/>
    </row>
    <row r="3438" spans="4:15">
      <c r="D3438" s="12"/>
      <c r="E3438" s="12"/>
      <c r="F3438" s="12"/>
      <c r="G3438" s="12"/>
      <c r="H3438" s="12"/>
      <c r="N3438" s="13"/>
      <c r="O3438" s="6"/>
    </row>
    <row r="3439" spans="4:15">
      <c r="D3439" s="12"/>
      <c r="E3439" s="12"/>
      <c r="F3439" s="12"/>
      <c r="G3439" s="12"/>
      <c r="H3439" s="12"/>
      <c r="N3439" s="13"/>
      <c r="O3439" s="6"/>
    </row>
    <row r="3440" spans="4:15">
      <c r="D3440" s="12"/>
      <c r="E3440" s="12"/>
      <c r="F3440" s="12"/>
      <c r="G3440" s="12"/>
      <c r="H3440" s="12"/>
      <c r="N3440" s="13"/>
      <c r="O3440" s="6"/>
    </row>
    <row r="3441" spans="4:15">
      <c r="D3441" s="12"/>
      <c r="E3441" s="12"/>
      <c r="F3441" s="12"/>
      <c r="G3441" s="12"/>
      <c r="H3441" s="12"/>
      <c r="N3441" s="13"/>
      <c r="O3441" s="6"/>
    </row>
    <row r="3442" spans="4:15">
      <c r="D3442" s="12"/>
      <c r="E3442" s="12"/>
      <c r="F3442" s="12"/>
      <c r="G3442" s="12"/>
      <c r="H3442" s="12"/>
      <c r="N3442" s="13"/>
      <c r="O3442" s="6"/>
    </row>
    <row r="3443" spans="4:15">
      <c r="D3443" s="12"/>
      <c r="E3443" s="12"/>
      <c r="F3443" s="12"/>
      <c r="G3443" s="12"/>
      <c r="H3443" s="12"/>
      <c r="N3443" s="13"/>
      <c r="O3443" s="6"/>
    </row>
    <row r="3444" spans="4:15">
      <c r="D3444" s="12"/>
      <c r="E3444" s="12"/>
      <c r="F3444" s="12"/>
      <c r="G3444" s="12"/>
      <c r="H3444" s="12"/>
      <c r="N3444" s="13"/>
      <c r="O3444" s="6"/>
    </row>
    <row r="3445" spans="4:15">
      <c r="D3445" s="12"/>
      <c r="E3445" s="12"/>
      <c r="F3445" s="12"/>
      <c r="G3445" s="12"/>
      <c r="H3445" s="12"/>
      <c r="N3445" s="13"/>
      <c r="O3445" s="6"/>
    </row>
    <row r="3446" spans="4:15">
      <c r="D3446" s="12"/>
      <c r="E3446" s="12"/>
      <c r="F3446" s="12"/>
      <c r="G3446" s="12"/>
      <c r="H3446" s="12"/>
      <c r="N3446" s="13"/>
      <c r="O3446" s="6"/>
    </row>
    <row r="3447" spans="4:15">
      <c r="D3447" s="12"/>
      <c r="E3447" s="12"/>
      <c r="F3447" s="12"/>
      <c r="G3447" s="12"/>
      <c r="H3447" s="12"/>
      <c r="N3447" s="13"/>
      <c r="O3447" s="6"/>
    </row>
    <row r="3448" spans="4:15">
      <c r="D3448" s="12"/>
      <c r="E3448" s="12"/>
      <c r="F3448" s="12"/>
      <c r="G3448" s="12"/>
      <c r="H3448" s="12"/>
      <c r="N3448" s="13"/>
      <c r="O3448" s="6"/>
    </row>
    <row r="3449" spans="4:15">
      <c r="D3449" s="12"/>
      <c r="E3449" s="12"/>
      <c r="F3449" s="12"/>
      <c r="G3449" s="12"/>
      <c r="H3449" s="12"/>
      <c r="N3449" s="13"/>
      <c r="O3449" s="6"/>
    </row>
    <row r="3450" spans="4:15">
      <c r="D3450" s="12"/>
      <c r="E3450" s="12"/>
      <c r="F3450" s="12"/>
      <c r="G3450" s="12"/>
      <c r="H3450" s="12"/>
      <c r="N3450" s="13"/>
      <c r="O3450" s="6"/>
    </row>
    <row r="3451" spans="4:15">
      <c r="D3451" s="12"/>
      <c r="E3451" s="12"/>
      <c r="F3451" s="12"/>
      <c r="G3451" s="12"/>
      <c r="H3451" s="12"/>
      <c r="N3451" s="13"/>
      <c r="O3451" s="6"/>
    </row>
    <row r="3452" spans="4:15">
      <c r="D3452" s="12"/>
      <c r="E3452" s="12"/>
      <c r="F3452" s="12"/>
      <c r="G3452" s="12"/>
      <c r="H3452" s="12"/>
      <c r="N3452" s="13"/>
      <c r="O3452" s="6"/>
    </row>
    <row r="3453" spans="4:15">
      <c r="D3453" s="12"/>
      <c r="E3453" s="12"/>
      <c r="F3453" s="12"/>
      <c r="G3453" s="12"/>
      <c r="H3453" s="12"/>
      <c r="N3453" s="13"/>
      <c r="O3453" s="6"/>
    </row>
    <row r="3454" spans="4:15">
      <c r="D3454" s="12"/>
      <c r="E3454" s="12"/>
      <c r="F3454" s="12"/>
      <c r="G3454" s="12"/>
      <c r="H3454" s="12"/>
      <c r="N3454" s="13"/>
      <c r="O3454" s="6"/>
    </row>
    <row r="3455" spans="4:15">
      <c r="D3455" s="12"/>
      <c r="E3455" s="12"/>
      <c r="F3455" s="12"/>
      <c r="G3455" s="12"/>
      <c r="H3455" s="12"/>
      <c r="N3455" s="13"/>
      <c r="O3455" s="6"/>
    </row>
    <row r="3456" spans="4:15">
      <c r="D3456" s="12"/>
      <c r="E3456" s="12"/>
      <c r="F3456" s="12"/>
      <c r="G3456" s="12"/>
      <c r="H3456" s="12"/>
      <c r="N3456" s="13"/>
      <c r="O3456" s="6"/>
    </row>
    <row r="3457" spans="4:15">
      <c r="D3457" s="12"/>
      <c r="E3457" s="12"/>
      <c r="F3457" s="12"/>
      <c r="G3457" s="12"/>
      <c r="H3457" s="12"/>
      <c r="N3457" s="13"/>
      <c r="O3457" s="6"/>
    </row>
    <row r="3458" spans="4:15">
      <c r="D3458" s="12"/>
      <c r="E3458" s="12"/>
      <c r="F3458" s="12"/>
      <c r="G3458" s="12"/>
      <c r="H3458" s="12"/>
      <c r="N3458" s="13"/>
      <c r="O3458" s="6"/>
    </row>
    <row r="3459" spans="4:15">
      <c r="D3459" s="12"/>
      <c r="E3459" s="12"/>
      <c r="F3459" s="12"/>
      <c r="G3459" s="12"/>
      <c r="H3459" s="12"/>
      <c r="N3459" s="13"/>
      <c r="O3459" s="6"/>
    </row>
    <row r="3460" spans="4:15">
      <c r="D3460" s="12"/>
      <c r="E3460" s="12"/>
      <c r="F3460" s="12"/>
      <c r="G3460" s="12"/>
      <c r="H3460" s="12"/>
      <c r="N3460" s="13"/>
      <c r="O3460" s="6"/>
    </row>
    <row r="3461" spans="4:15">
      <c r="D3461" s="12"/>
      <c r="E3461" s="12"/>
      <c r="F3461" s="12"/>
      <c r="G3461" s="12"/>
      <c r="H3461" s="12"/>
      <c r="N3461" s="13"/>
      <c r="O3461" s="6"/>
    </row>
    <row r="3462" spans="4:15">
      <c r="D3462" s="12"/>
      <c r="E3462" s="12"/>
      <c r="F3462" s="12"/>
      <c r="G3462" s="12"/>
      <c r="H3462" s="12"/>
      <c r="N3462" s="13"/>
      <c r="O3462" s="6"/>
    </row>
    <row r="3463" spans="4:15">
      <c r="D3463" s="12"/>
      <c r="E3463" s="12"/>
      <c r="F3463" s="12"/>
      <c r="G3463" s="12"/>
      <c r="H3463" s="12"/>
      <c r="N3463" s="13"/>
      <c r="O3463" s="6"/>
    </row>
    <row r="3464" spans="4:15">
      <c r="D3464" s="12"/>
      <c r="E3464" s="12"/>
      <c r="F3464" s="12"/>
      <c r="G3464" s="12"/>
      <c r="H3464" s="12"/>
      <c r="N3464" s="13"/>
      <c r="O3464" s="6"/>
    </row>
    <row r="3465" spans="4:15">
      <c r="D3465" s="12"/>
      <c r="E3465" s="12"/>
      <c r="F3465" s="12"/>
      <c r="G3465" s="12"/>
      <c r="H3465" s="12"/>
      <c r="N3465" s="13"/>
      <c r="O3465" s="6"/>
    </row>
    <row r="3466" spans="4:15">
      <c r="D3466" s="12"/>
      <c r="E3466" s="12"/>
      <c r="F3466" s="12"/>
      <c r="G3466" s="12"/>
      <c r="H3466" s="12"/>
      <c r="N3466" s="13"/>
      <c r="O3466" s="6"/>
    </row>
    <row r="3467" spans="4:15">
      <c r="D3467" s="12"/>
      <c r="E3467" s="12"/>
      <c r="F3467" s="12"/>
      <c r="G3467" s="12"/>
      <c r="H3467" s="12"/>
      <c r="N3467" s="13"/>
      <c r="O3467" s="6"/>
    </row>
    <row r="3468" spans="4:15">
      <c r="D3468" s="12"/>
      <c r="E3468" s="12"/>
      <c r="F3468" s="12"/>
      <c r="G3468" s="12"/>
      <c r="H3468" s="12"/>
      <c r="N3468" s="13"/>
      <c r="O3468" s="6"/>
    </row>
    <row r="3469" spans="4:15">
      <c r="D3469" s="12"/>
      <c r="E3469" s="12"/>
      <c r="F3469" s="12"/>
      <c r="G3469" s="12"/>
      <c r="H3469" s="12"/>
      <c r="N3469" s="13"/>
      <c r="O3469" s="6"/>
    </row>
    <row r="3470" spans="4:15">
      <c r="D3470" s="12"/>
      <c r="E3470" s="12"/>
      <c r="F3470" s="12"/>
      <c r="G3470" s="12"/>
      <c r="H3470" s="12"/>
      <c r="N3470" s="13"/>
      <c r="O3470" s="6"/>
    </row>
    <row r="3471" spans="4:15">
      <c r="D3471" s="12"/>
      <c r="E3471" s="12"/>
      <c r="F3471" s="12"/>
      <c r="G3471" s="12"/>
      <c r="H3471" s="12"/>
      <c r="N3471" s="13"/>
      <c r="O3471" s="6"/>
    </row>
    <row r="3472" spans="4:15">
      <c r="D3472" s="12"/>
      <c r="E3472" s="12"/>
      <c r="F3472" s="12"/>
      <c r="G3472" s="12"/>
      <c r="H3472" s="12"/>
      <c r="N3472" s="13"/>
      <c r="O3472" s="6"/>
    </row>
    <row r="3473" spans="4:15">
      <c r="D3473" s="12"/>
      <c r="E3473" s="12"/>
      <c r="F3473" s="12"/>
      <c r="G3473" s="12"/>
      <c r="H3473" s="12"/>
      <c r="N3473" s="13"/>
      <c r="O3473" s="6"/>
    </row>
    <row r="3474" spans="4:15">
      <c r="D3474" s="12"/>
      <c r="E3474" s="12"/>
      <c r="F3474" s="12"/>
      <c r="G3474" s="12"/>
      <c r="H3474" s="12"/>
      <c r="N3474" s="13"/>
      <c r="O3474" s="6"/>
    </row>
    <row r="3475" spans="4:15">
      <c r="D3475" s="12"/>
      <c r="E3475" s="12"/>
      <c r="F3475" s="12"/>
      <c r="G3475" s="12"/>
      <c r="H3475" s="12"/>
      <c r="N3475" s="13"/>
      <c r="O3475" s="6"/>
    </row>
    <row r="3476" spans="4:15">
      <c r="D3476" s="12"/>
      <c r="E3476" s="12"/>
      <c r="F3476" s="12"/>
      <c r="G3476" s="12"/>
      <c r="H3476" s="12"/>
      <c r="N3476" s="13"/>
      <c r="O3476" s="6"/>
    </row>
    <row r="3477" spans="4:15">
      <c r="D3477" s="12"/>
      <c r="E3477" s="12"/>
      <c r="F3477" s="12"/>
      <c r="G3477" s="12"/>
      <c r="H3477" s="12"/>
      <c r="N3477" s="13"/>
      <c r="O3477" s="6"/>
    </row>
    <row r="3478" spans="4:15">
      <c r="D3478" s="12"/>
      <c r="E3478" s="12"/>
      <c r="F3478" s="12"/>
      <c r="G3478" s="12"/>
      <c r="H3478" s="12"/>
      <c r="N3478" s="13"/>
      <c r="O3478" s="6"/>
    </row>
    <row r="3479" spans="4:15">
      <c r="D3479" s="12"/>
      <c r="E3479" s="12"/>
      <c r="F3479" s="12"/>
      <c r="G3479" s="12"/>
      <c r="H3479" s="12"/>
      <c r="N3479" s="13"/>
      <c r="O3479" s="6"/>
    </row>
    <row r="3480" spans="4:15">
      <c r="D3480" s="12"/>
      <c r="E3480" s="12"/>
      <c r="F3480" s="12"/>
      <c r="G3480" s="12"/>
      <c r="H3480" s="12"/>
      <c r="N3480" s="13"/>
      <c r="O3480" s="6"/>
    </row>
    <row r="3481" spans="4:15">
      <c r="D3481" s="12"/>
      <c r="E3481" s="12"/>
      <c r="F3481" s="12"/>
      <c r="G3481" s="12"/>
      <c r="H3481" s="12"/>
      <c r="N3481" s="13"/>
      <c r="O3481" s="6"/>
    </row>
    <row r="3482" spans="4:15">
      <c r="D3482" s="12"/>
      <c r="E3482" s="12"/>
      <c r="F3482" s="12"/>
      <c r="G3482" s="12"/>
      <c r="H3482" s="12"/>
      <c r="N3482" s="13"/>
      <c r="O3482" s="6"/>
    </row>
    <row r="3483" spans="4:15">
      <c r="D3483" s="12"/>
      <c r="E3483" s="12"/>
      <c r="F3483" s="12"/>
      <c r="G3483" s="12"/>
      <c r="H3483" s="12"/>
      <c r="N3483" s="13"/>
      <c r="O3483" s="6"/>
    </row>
    <row r="3484" spans="4:15">
      <c r="D3484" s="12"/>
      <c r="E3484" s="12"/>
      <c r="F3484" s="12"/>
      <c r="G3484" s="12"/>
      <c r="H3484" s="12"/>
      <c r="N3484" s="13"/>
      <c r="O3484" s="6"/>
    </row>
    <row r="3485" spans="4:15">
      <c r="D3485" s="12"/>
      <c r="E3485" s="12"/>
      <c r="F3485" s="12"/>
      <c r="G3485" s="12"/>
      <c r="H3485" s="12"/>
      <c r="N3485" s="13"/>
      <c r="O3485" s="6"/>
    </row>
    <row r="3486" spans="4:15">
      <c r="D3486" s="12"/>
      <c r="E3486" s="12"/>
      <c r="F3486" s="12"/>
      <c r="G3486" s="12"/>
      <c r="H3486" s="12"/>
      <c r="N3486" s="13"/>
      <c r="O3486" s="6"/>
    </row>
    <row r="3487" spans="4:15">
      <c r="D3487" s="12"/>
      <c r="E3487" s="12"/>
      <c r="F3487" s="12"/>
      <c r="G3487" s="12"/>
      <c r="H3487" s="12"/>
      <c r="N3487" s="13"/>
      <c r="O3487" s="6"/>
    </row>
    <row r="3488" spans="4:15">
      <c r="D3488" s="12"/>
      <c r="E3488" s="12"/>
      <c r="F3488" s="12"/>
      <c r="G3488" s="12"/>
      <c r="H3488" s="12"/>
      <c r="N3488" s="13"/>
      <c r="O3488" s="6"/>
    </row>
    <row r="3489" spans="4:15">
      <c r="D3489" s="12"/>
      <c r="E3489" s="12"/>
      <c r="F3489" s="12"/>
      <c r="G3489" s="12"/>
      <c r="H3489" s="12"/>
      <c r="N3489" s="13"/>
      <c r="O3489" s="6"/>
    </row>
    <row r="3490" spans="4:15">
      <c r="D3490" s="12"/>
      <c r="E3490" s="12"/>
      <c r="F3490" s="12"/>
      <c r="G3490" s="12"/>
      <c r="H3490" s="12"/>
      <c r="N3490" s="13"/>
      <c r="O3490" s="6"/>
    </row>
    <row r="3491" spans="4:15">
      <c r="D3491" s="12"/>
      <c r="E3491" s="12"/>
      <c r="F3491" s="12"/>
      <c r="G3491" s="12"/>
      <c r="H3491" s="12"/>
      <c r="N3491" s="13"/>
      <c r="O3491" s="6"/>
    </row>
    <row r="3492" spans="4:15">
      <c r="D3492" s="12"/>
      <c r="E3492" s="12"/>
      <c r="F3492" s="12"/>
      <c r="G3492" s="12"/>
      <c r="H3492" s="12"/>
      <c r="N3492" s="13"/>
      <c r="O3492" s="6"/>
    </row>
    <row r="3493" spans="4:15">
      <c r="D3493" s="12"/>
      <c r="E3493" s="12"/>
      <c r="F3493" s="12"/>
      <c r="G3493" s="12"/>
      <c r="H3493" s="12"/>
      <c r="N3493" s="13"/>
      <c r="O3493" s="6"/>
    </row>
    <row r="3494" spans="4:15">
      <c r="D3494" s="12"/>
      <c r="E3494" s="12"/>
      <c r="F3494" s="12"/>
      <c r="G3494" s="12"/>
      <c r="H3494" s="12"/>
      <c r="N3494" s="13"/>
      <c r="O3494" s="6"/>
    </row>
    <row r="3495" spans="4:15">
      <c r="D3495" s="12"/>
      <c r="E3495" s="12"/>
      <c r="F3495" s="12"/>
      <c r="G3495" s="12"/>
      <c r="H3495" s="12"/>
      <c r="N3495" s="13"/>
      <c r="O3495" s="6"/>
    </row>
    <row r="3496" spans="4:15">
      <c r="D3496" s="12"/>
      <c r="E3496" s="12"/>
      <c r="F3496" s="12"/>
      <c r="G3496" s="12"/>
      <c r="H3496" s="12"/>
      <c r="N3496" s="13"/>
      <c r="O3496" s="6"/>
    </row>
    <row r="3497" spans="4:15">
      <c r="D3497" s="12"/>
      <c r="E3497" s="12"/>
      <c r="F3497" s="12"/>
      <c r="G3497" s="12"/>
      <c r="H3497" s="12"/>
      <c r="N3497" s="13"/>
      <c r="O3497" s="6"/>
    </row>
    <row r="3498" spans="4:15">
      <c r="D3498" s="12"/>
      <c r="E3498" s="12"/>
      <c r="F3498" s="12"/>
      <c r="G3498" s="12"/>
      <c r="H3498" s="12"/>
      <c r="N3498" s="13"/>
      <c r="O3498" s="6"/>
    </row>
    <row r="3499" spans="4:15">
      <c r="D3499" s="12"/>
      <c r="E3499" s="12"/>
      <c r="F3499" s="12"/>
      <c r="G3499" s="12"/>
      <c r="H3499" s="12"/>
      <c r="N3499" s="13"/>
      <c r="O3499" s="6"/>
    </row>
    <row r="3500" spans="4:15">
      <c r="D3500" s="12"/>
      <c r="E3500" s="12"/>
      <c r="F3500" s="12"/>
      <c r="G3500" s="12"/>
      <c r="H3500" s="12"/>
      <c r="N3500" s="13"/>
      <c r="O3500" s="6"/>
    </row>
    <row r="3501" spans="4:15">
      <c r="D3501" s="12"/>
      <c r="E3501" s="12"/>
      <c r="F3501" s="12"/>
      <c r="G3501" s="12"/>
      <c r="H3501" s="12"/>
      <c r="N3501" s="13"/>
      <c r="O3501" s="6"/>
    </row>
    <row r="3502" spans="4:15">
      <c r="D3502" s="12"/>
      <c r="E3502" s="12"/>
      <c r="F3502" s="12"/>
      <c r="G3502" s="12"/>
      <c r="H3502" s="12"/>
      <c r="N3502" s="13"/>
      <c r="O3502" s="6"/>
    </row>
    <row r="3503" spans="4:15">
      <c r="D3503" s="12"/>
      <c r="E3503" s="12"/>
      <c r="F3503" s="12"/>
      <c r="G3503" s="12"/>
      <c r="H3503" s="12"/>
      <c r="N3503" s="13"/>
      <c r="O3503" s="6"/>
    </row>
    <row r="3504" spans="4:15">
      <c r="D3504" s="12"/>
      <c r="E3504" s="12"/>
      <c r="F3504" s="12"/>
      <c r="G3504" s="12"/>
      <c r="H3504" s="12"/>
      <c r="N3504" s="13"/>
      <c r="O3504" s="6"/>
    </row>
    <row r="3505" spans="4:15">
      <c r="D3505" s="12"/>
      <c r="E3505" s="12"/>
      <c r="F3505" s="12"/>
      <c r="G3505" s="12"/>
      <c r="H3505" s="12"/>
      <c r="N3505" s="13"/>
      <c r="O3505" s="6"/>
    </row>
    <row r="3506" spans="4:15">
      <c r="D3506" s="12"/>
      <c r="E3506" s="12"/>
      <c r="F3506" s="12"/>
      <c r="G3506" s="12"/>
      <c r="H3506" s="12"/>
      <c r="N3506" s="13"/>
      <c r="O3506" s="6"/>
    </row>
    <row r="3507" spans="4:15">
      <c r="D3507" s="12"/>
      <c r="E3507" s="12"/>
      <c r="F3507" s="12"/>
      <c r="G3507" s="12"/>
      <c r="H3507" s="12"/>
      <c r="N3507" s="13"/>
      <c r="O3507" s="6"/>
    </row>
    <row r="3508" spans="4:15">
      <c r="D3508" s="12"/>
      <c r="E3508" s="12"/>
      <c r="F3508" s="12"/>
      <c r="G3508" s="12"/>
      <c r="H3508" s="12"/>
      <c r="N3508" s="13"/>
      <c r="O3508" s="6"/>
    </row>
    <row r="3509" spans="4:15">
      <c r="D3509" s="12"/>
      <c r="E3509" s="12"/>
      <c r="F3509" s="12"/>
      <c r="G3509" s="12"/>
      <c r="H3509" s="12"/>
      <c r="N3509" s="13"/>
      <c r="O3509" s="6"/>
    </row>
    <row r="3510" spans="4:15">
      <c r="D3510" s="12"/>
      <c r="E3510" s="12"/>
      <c r="F3510" s="12"/>
      <c r="G3510" s="12"/>
      <c r="H3510" s="12"/>
      <c r="N3510" s="13"/>
      <c r="O3510" s="6"/>
    </row>
    <row r="3511" spans="4:15">
      <c r="D3511" s="12"/>
      <c r="E3511" s="12"/>
      <c r="F3511" s="12"/>
      <c r="G3511" s="12"/>
      <c r="H3511" s="12"/>
      <c r="N3511" s="13"/>
      <c r="O3511" s="6"/>
    </row>
    <row r="3512" spans="4:15">
      <c r="D3512" s="12"/>
      <c r="E3512" s="12"/>
      <c r="F3512" s="12"/>
      <c r="G3512" s="12"/>
      <c r="H3512" s="12"/>
      <c r="N3512" s="13"/>
      <c r="O3512" s="6"/>
    </row>
    <row r="3513" spans="4:15">
      <c r="D3513" s="12"/>
      <c r="E3513" s="12"/>
      <c r="F3513" s="12"/>
      <c r="G3513" s="12"/>
      <c r="H3513" s="12"/>
      <c r="N3513" s="13"/>
      <c r="O3513" s="6"/>
    </row>
    <row r="3514" spans="4:15">
      <c r="D3514" s="12"/>
      <c r="E3514" s="12"/>
      <c r="F3514" s="12"/>
      <c r="G3514" s="12"/>
      <c r="H3514" s="12"/>
      <c r="N3514" s="13"/>
      <c r="O3514" s="6"/>
    </row>
    <row r="3515" spans="4:15">
      <c r="D3515" s="12"/>
      <c r="E3515" s="12"/>
      <c r="F3515" s="12"/>
      <c r="G3515" s="12"/>
      <c r="H3515" s="12"/>
      <c r="N3515" s="13"/>
      <c r="O3515" s="6"/>
    </row>
    <row r="3516" spans="4:15">
      <c r="D3516" s="12"/>
      <c r="E3516" s="12"/>
      <c r="F3516" s="12"/>
      <c r="G3516" s="12"/>
      <c r="H3516" s="12"/>
      <c r="N3516" s="13"/>
      <c r="O3516" s="6"/>
    </row>
    <row r="3517" spans="4:15">
      <c r="D3517" s="12"/>
      <c r="E3517" s="12"/>
      <c r="F3517" s="12"/>
      <c r="G3517" s="12"/>
      <c r="H3517" s="12"/>
      <c r="N3517" s="13"/>
      <c r="O3517" s="6"/>
    </row>
    <row r="3518" spans="4:15">
      <c r="D3518" s="12"/>
      <c r="E3518" s="12"/>
      <c r="F3518" s="12"/>
      <c r="G3518" s="12"/>
      <c r="H3518" s="12"/>
      <c r="N3518" s="13"/>
      <c r="O3518" s="6"/>
    </row>
    <row r="3519" spans="4:15">
      <c r="D3519" s="12"/>
      <c r="E3519" s="12"/>
      <c r="F3519" s="12"/>
      <c r="G3519" s="12"/>
      <c r="H3519" s="12"/>
      <c r="N3519" s="13"/>
      <c r="O3519" s="6"/>
    </row>
    <row r="3520" spans="4:15">
      <c r="D3520" s="12"/>
      <c r="E3520" s="12"/>
      <c r="F3520" s="12"/>
      <c r="G3520" s="12"/>
      <c r="H3520" s="12"/>
      <c r="N3520" s="13"/>
      <c r="O3520" s="6"/>
    </row>
    <row r="3521" spans="4:15">
      <c r="D3521" s="12"/>
      <c r="E3521" s="12"/>
      <c r="F3521" s="12"/>
      <c r="G3521" s="12"/>
      <c r="H3521" s="12"/>
      <c r="N3521" s="13"/>
      <c r="O3521" s="6"/>
    </row>
    <row r="3522" spans="4:15">
      <c r="D3522" s="12"/>
      <c r="E3522" s="12"/>
      <c r="F3522" s="12"/>
      <c r="G3522" s="12"/>
      <c r="H3522" s="12"/>
      <c r="N3522" s="13"/>
      <c r="O3522" s="6"/>
    </row>
    <row r="3523" spans="4:15">
      <c r="D3523" s="12"/>
      <c r="E3523" s="12"/>
      <c r="F3523" s="12"/>
      <c r="G3523" s="12"/>
      <c r="H3523" s="12"/>
      <c r="N3523" s="13"/>
      <c r="O3523" s="6"/>
    </row>
    <row r="3524" spans="4:15">
      <c r="D3524" s="12"/>
      <c r="E3524" s="12"/>
      <c r="F3524" s="12"/>
      <c r="G3524" s="12"/>
      <c r="H3524" s="12"/>
      <c r="N3524" s="13"/>
      <c r="O3524" s="6"/>
    </row>
    <row r="3525" spans="4:15">
      <c r="D3525" s="12"/>
      <c r="E3525" s="12"/>
      <c r="F3525" s="12"/>
      <c r="G3525" s="12"/>
      <c r="H3525" s="12"/>
      <c r="N3525" s="13"/>
      <c r="O3525" s="6"/>
    </row>
    <row r="3526" spans="4:15">
      <c r="D3526" s="12"/>
      <c r="E3526" s="12"/>
      <c r="F3526" s="12"/>
      <c r="G3526" s="12"/>
      <c r="H3526" s="12"/>
      <c r="N3526" s="13"/>
      <c r="O3526" s="6"/>
    </row>
    <row r="3527" spans="4:15">
      <c r="D3527" s="12"/>
      <c r="E3527" s="12"/>
      <c r="F3527" s="12"/>
      <c r="G3527" s="12"/>
      <c r="H3527" s="12"/>
      <c r="N3527" s="13"/>
      <c r="O3527" s="6"/>
    </row>
    <row r="3528" spans="4:15">
      <c r="D3528" s="12"/>
      <c r="E3528" s="12"/>
      <c r="F3528" s="12"/>
      <c r="G3528" s="12"/>
      <c r="H3528" s="12"/>
      <c r="N3528" s="13"/>
      <c r="O3528" s="6"/>
    </row>
    <row r="3529" spans="4:15">
      <c r="D3529" s="12"/>
      <c r="E3529" s="12"/>
      <c r="F3529" s="12"/>
      <c r="G3529" s="12"/>
      <c r="H3529" s="12"/>
      <c r="N3529" s="13"/>
      <c r="O3529" s="6"/>
    </row>
    <row r="3530" spans="4:15">
      <c r="D3530" s="12"/>
      <c r="E3530" s="12"/>
      <c r="F3530" s="12"/>
      <c r="G3530" s="12"/>
      <c r="H3530" s="12"/>
      <c r="N3530" s="13"/>
      <c r="O3530" s="6"/>
    </row>
    <row r="3531" spans="4:15">
      <c r="D3531" s="12"/>
      <c r="E3531" s="12"/>
      <c r="F3531" s="12"/>
      <c r="G3531" s="12"/>
      <c r="H3531" s="12"/>
      <c r="N3531" s="13"/>
      <c r="O3531" s="6"/>
    </row>
    <row r="3532" spans="4:15">
      <c r="D3532" s="12"/>
      <c r="E3532" s="12"/>
      <c r="F3532" s="12"/>
      <c r="G3532" s="12"/>
      <c r="H3532" s="12"/>
      <c r="N3532" s="13"/>
      <c r="O3532" s="6"/>
    </row>
    <row r="3533" spans="4:15">
      <c r="D3533" s="12"/>
      <c r="E3533" s="12"/>
      <c r="F3533" s="12"/>
      <c r="G3533" s="12"/>
      <c r="H3533" s="12"/>
      <c r="N3533" s="13"/>
      <c r="O3533" s="6"/>
    </row>
    <row r="3534" spans="4:15">
      <c r="D3534" s="12"/>
      <c r="E3534" s="12"/>
      <c r="F3534" s="12"/>
      <c r="G3534" s="12"/>
      <c r="H3534" s="12"/>
      <c r="N3534" s="13"/>
      <c r="O3534" s="6"/>
    </row>
    <row r="3535" spans="4:15">
      <c r="D3535" s="12"/>
      <c r="E3535" s="12"/>
      <c r="F3535" s="12"/>
      <c r="G3535" s="12"/>
      <c r="H3535" s="12"/>
      <c r="N3535" s="13"/>
      <c r="O3535" s="6"/>
    </row>
    <row r="3536" spans="4:15">
      <c r="D3536" s="12"/>
      <c r="E3536" s="12"/>
      <c r="F3536" s="12"/>
      <c r="G3536" s="12"/>
      <c r="H3536" s="12"/>
      <c r="N3536" s="13"/>
      <c r="O3536" s="6"/>
    </row>
    <row r="3537" spans="4:15">
      <c r="D3537" s="12"/>
      <c r="E3537" s="12"/>
      <c r="F3537" s="12"/>
      <c r="G3537" s="12"/>
      <c r="H3537" s="12"/>
      <c r="N3537" s="13"/>
      <c r="O3537" s="6"/>
    </row>
    <row r="3538" spans="4:15">
      <c r="D3538" s="12"/>
      <c r="E3538" s="12"/>
      <c r="F3538" s="12"/>
      <c r="G3538" s="12"/>
      <c r="H3538" s="12"/>
      <c r="N3538" s="13"/>
      <c r="O3538" s="6"/>
    </row>
    <row r="3539" spans="4:15">
      <c r="D3539" s="12"/>
      <c r="E3539" s="12"/>
      <c r="F3539" s="12"/>
      <c r="G3539" s="12"/>
      <c r="H3539" s="12"/>
      <c r="N3539" s="13"/>
      <c r="O3539" s="6"/>
    </row>
    <row r="3540" spans="4:15">
      <c r="D3540" s="12"/>
      <c r="E3540" s="12"/>
      <c r="F3540" s="12"/>
      <c r="G3540" s="12"/>
      <c r="H3540" s="12"/>
      <c r="N3540" s="13"/>
      <c r="O3540" s="6"/>
    </row>
    <row r="3541" spans="4:15">
      <c r="D3541" s="12"/>
      <c r="E3541" s="12"/>
      <c r="F3541" s="12"/>
      <c r="G3541" s="12"/>
      <c r="H3541" s="12"/>
      <c r="N3541" s="13"/>
      <c r="O3541" s="6"/>
    </row>
    <row r="3542" spans="4:15">
      <c r="D3542" s="12"/>
      <c r="E3542" s="12"/>
      <c r="F3542" s="12"/>
      <c r="G3542" s="12"/>
      <c r="H3542" s="12"/>
      <c r="N3542" s="13"/>
      <c r="O3542" s="6"/>
    </row>
    <row r="3543" spans="4:15">
      <c r="D3543" s="12"/>
      <c r="E3543" s="12"/>
      <c r="F3543" s="12"/>
      <c r="G3543" s="12"/>
      <c r="H3543" s="12"/>
      <c r="N3543" s="13"/>
      <c r="O3543" s="6"/>
    </row>
    <row r="3544" spans="4:15">
      <c r="D3544" s="12"/>
      <c r="E3544" s="12"/>
      <c r="F3544" s="12"/>
      <c r="G3544" s="12"/>
      <c r="H3544" s="12"/>
      <c r="N3544" s="13"/>
      <c r="O3544" s="6"/>
    </row>
    <row r="3545" spans="4:15">
      <c r="D3545" s="12"/>
      <c r="E3545" s="12"/>
      <c r="F3545" s="12"/>
      <c r="G3545" s="12"/>
      <c r="H3545" s="12"/>
      <c r="N3545" s="13"/>
      <c r="O3545" s="6"/>
    </row>
    <row r="3546" spans="4:15">
      <c r="D3546" s="12"/>
      <c r="E3546" s="12"/>
      <c r="F3546" s="12"/>
      <c r="G3546" s="12"/>
      <c r="H3546" s="12"/>
      <c r="N3546" s="13"/>
      <c r="O3546" s="6"/>
    </row>
    <row r="3547" spans="4:15">
      <c r="D3547" s="12"/>
      <c r="E3547" s="12"/>
      <c r="F3547" s="12"/>
      <c r="G3547" s="12"/>
      <c r="H3547" s="12"/>
      <c r="N3547" s="13"/>
      <c r="O3547" s="6"/>
    </row>
    <row r="3548" spans="4:15">
      <c r="D3548" s="12"/>
      <c r="E3548" s="12"/>
      <c r="F3548" s="12"/>
      <c r="G3548" s="12"/>
      <c r="H3548" s="12"/>
      <c r="N3548" s="13"/>
      <c r="O3548" s="6"/>
    </row>
    <row r="3549" spans="4:15">
      <c r="D3549" s="12"/>
      <c r="E3549" s="12"/>
      <c r="F3549" s="12"/>
      <c r="G3549" s="12"/>
      <c r="H3549" s="12"/>
      <c r="N3549" s="13"/>
      <c r="O3549" s="6"/>
    </row>
    <row r="3550" spans="4:15">
      <c r="D3550" s="12"/>
      <c r="E3550" s="12"/>
      <c r="F3550" s="12"/>
      <c r="G3550" s="12"/>
      <c r="H3550" s="12"/>
      <c r="N3550" s="13"/>
      <c r="O3550" s="6"/>
    </row>
    <row r="3551" spans="4:15">
      <c r="D3551" s="12"/>
      <c r="E3551" s="12"/>
      <c r="F3551" s="12"/>
      <c r="G3551" s="12"/>
      <c r="H3551" s="12"/>
      <c r="N3551" s="13"/>
      <c r="O3551" s="6"/>
    </row>
    <row r="3552" spans="4:15">
      <c r="D3552" s="12"/>
      <c r="E3552" s="12"/>
      <c r="F3552" s="12"/>
      <c r="G3552" s="12"/>
      <c r="H3552" s="12"/>
      <c r="N3552" s="13"/>
      <c r="O3552" s="6"/>
    </row>
    <row r="3553" spans="4:15">
      <c r="D3553" s="12"/>
      <c r="E3553" s="12"/>
      <c r="F3553" s="12"/>
      <c r="G3553" s="12"/>
      <c r="H3553" s="12"/>
      <c r="N3553" s="13"/>
      <c r="O3553" s="6"/>
    </row>
    <row r="3554" spans="4:15">
      <c r="D3554" s="12"/>
      <c r="E3554" s="12"/>
      <c r="F3554" s="12"/>
      <c r="G3554" s="12"/>
      <c r="H3554" s="12"/>
      <c r="N3554" s="13"/>
      <c r="O3554" s="6"/>
    </row>
    <row r="3555" spans="4:15">
      <c r="D3555" s="12"/>
      <c r="E3555" s="12"/>
      <c r="F3555" s="12"/>
      <c r="G3555" s="12"/>
      <c r="H3555" s="12"/>
      <c r="N3555" s="13"/>
      <c r="O3555" s="6"/>
    </row>
    <row r="3556" spans="4:15">
      <c r="D3556" s="12"/>
      <c r="E3556" s="12"/>
      <c r="F3556" s="12"/>
      <c r="G3556" s="12"/>
      <c r="H3556" s="12"/>
      <c r="N3556" s="13"/>
      <c r="O3556" s="6"/>
    </row>
    <row r="3557" spans="4:15">
      <c r="D3557" s="12"/>
      <c r="E3557" s="12"/>
      <c r="F3557" s="12"/>
      <c r="G3557" s="12"/>
      <c r="H3557" s="12"/>
      <c r="N3557" s="13"/>
      <c r="O3557" s="6"/>
    </row>
    <row r="3558" spans="4:15">
      <c r="D3558" s="12"/>
      <c r="E3558" s="12"/>
      <c r="F3558" s="12"/>
      <c r="G3558" s="12"/>
      <c r="H3558" s="12"/>
      <c r="N3558" s="13"/>
      <c r="O3558" s="6"/>
    </row>
    <row r="3559" spans="4:15">
      <c r="D3559" s="12"/>
      <c r="E3559" s="12"/>
      <c r="F3559" s="12"/>
      <c r="G3559" s="12"/>
      <c r="H3559" s="12"/>
      <c r="N3559" s="13"/>
      <c r="O3559" s="6"/>
    </row>
    <row r="3560" spans="4:15">
      <c r="D3560" s="12"/>
      <c r="E3560" s="12"/>
      <c r="F3560" s="12"/>
      <c r="G3560" s="12"/>
      <c r="H3560" s="12"/>
      <c r="N3560" s="13"/>
      <c r="O3560" s="6"/>
    </row>
    <row r="3561" spans="4:15">
      <c r="D3561" s="12"/>
      <c r="E3561" s="12"/>
      <c r="F3561" s="12"/>
      <c r="G3561" s="12"/>
      <c r="H3561" s="12"/>
      <c r="N3561" s="13"/>
      <c r="O3561" s="6"/>
    </row>
    <row r="3562" spans="4:15">
      <c r="D3562" s="12"/>
      <c r="E3562" s="12"/>
      <c r="F3562" s="12"/>
      <c r="G3562" s="12"/>
      <c r="H3562" s="12"/>
      <c r="N3562" s="13"/>
      <c r="O3562" s="6"/>
    </row>
    <row r="3563" spans="4:15">
      <c r="D3563" s="12"/>
      <c r="E3563" s="12"/>
      <c r="F3563" s="12"/>
      <c r="G3563" s="12"/>
      <c r="H3563" s="12"/>
      <c r="N3563" s="13"/>
      <c r="O3563" s="6"/>
    </row>
    <row r="3564" spans="4:15">
      <c r="D3564" s="12"/>
      <c r="E3564" s="12"/>
      <c r="F3564" s="12"/>
      <c r="G3564" s="12"/>
      <c r="H3564" s="12"/>
      <c r="N3564" s="13"/>
      <c r="O3564" s="6"/>
    </row>
    <row r="3565" spans="4:15">
      <c r="D3565" s="12"/>
      <c r="E3565" s="12"/>
      <c r="F3565" s="12"/>
      <c r="G3565" s="12"/>
      <c r="H3565" s="12"/>
      <c r="N3565" s="13"/>
      <c r="O3565" s="6"/>
    </row>
    <row r="3566" spans="4:15">
      <c r="D3566" s="12"/>
      <c r="E3566" s="12"/>
      <c r="F3566" s="12"/>
      <c r="G3566" s="12"/>
      <c r="H3566" s="12"/>
      <c r="N3566" s="13"/>
      <c r="O3566" s="6"/>
    </row>
    <row r="3567" spans="4:15">
      <c r="D3567" s="12"/>
      <c r="E3567" s="12"/>
      <c r="F3567" s="12"/>
      <c r="G3567" s="12"/>
      <c r="H3567" s="12"/>
      <c r="N3567" s="13"/>
      <c r="O3567" s="6"/>
    </row>
    <row r="3568" spans="4:15">
      <c r="D3568" s="12"/>
      <c r="E3568" s="12"/>
      <c r="F3568" s="12"/>
      <c r="G3568" s="12"/>
      <c r="H3568" s="12"/>
      <c r="N3568" s="13"/>
      <c r="O3568" s="6"/>
    </row>
    <row r="3569" spans="4:15">
      <c r="D3569" s="12"/>
      <c r="E3569" s="12"/>
      <c r="F3569" s="12"/>
      <c r="G3569" s="12"/>
      <c r="H3569" s="12"/>
      <c r="N3569" s="13"/>
      <c r="O3569" s="6"/>
    </row>
    <row r="3570" spans="4:15">
      <c r="D3570" s="12"/>
      <c r="E3570" s="12"/>
      <c r="F3570" s="12"/>
      <c r="G3570" s="12"/>
      <c r="H3570" s="12"/>
      <c r="N3570" s="13"/>
      <c r="O3570" s="6"/>
    </row>
    <row r="3571" spans="4:15">
      <c r="D3571" s="12"/>
      <c r="E3571" s="12"/>
      <c r="F3571" s="12"/>
      <c r="G3571" s="12"/>
      <c r="H3571" s="12"/>
      <c r="N3571" s="13"/>
      <c r="O3571" s="6"/>
    </row>
    <row r="3572" spans="4:15">
      <c r="D3572" s="12"/>
      <c r="E3572" s="12"/>
      <c r="F3572" s="12"/>
      <c r="G3572" s="12"/>
      <c r="H3572" s="12"/>
      <c r="N3572" s="13"/>
      <c r="O3572" s="6"/>
    </row>
    <row r="3573" spans="4:15">
      <c r="D3573" s="12"/>
      <c r="E3573" s="12"/>
      <c r="F3573" s="12"/>
      <c r="G3573" s="12"/>
      <c r="H3573" s="12"/>
      <c r="N3573" s="13"/>
      <c r="O3573" s="6"/>
    </row>
    <row r="3574" spans="4:15">
      <c r="D3574" s="12"/>
      <c r="E3574" s="12"/>
      <c r="F3574" s="12"/>
      <c r="G3574" s="12"/>
      <c r="H3574" s="12"/>
      <c r="N3574" s="13"/>
      <c r="O3574" s="6"/>
    </row>
    <row r="3575" spans="4:15">
      <c r="D3575" s="12"/>
      <c r="E3575" s="12"/>
      <c r="F3575" s="12"/>
      <c r="G3575" s="12"/>
      <c r="H3575" s="12"/>
      <c r="N3575" s="13"/>
      <c r="O3575" s="6"/>
    </row>
    <row r="3576" spans="4:15">
      <c r="D3576" s="12"/>
      <c r="E3576" s="12"/>
      <c r="F3576" s="12"/>
      <c r="G3576" s="12"/>
      <c r="H3576" s="12"/>
      <c r="N3576" s="13"/>
      <c r="O3576" s="6"/>
    </row>
    <row r="3577" spans="4:15">
      <c r="D3577" s="12"/>
      <c r="E3577" s="12"/>
      <c r="F3577" s="12"/>
      <c r="G3577" s="12"/>
      <c r="H3577" s="12"/>
      <c r="N3577" s="13"/>
      <c r="O3577" s="6"/>
    </row>
    <row r="3578" spans="4:15">
      <c r="D3578" s="12"/>
      <c r="E3578" s="12"/>
      <c r="F3578" s="12"/>
      <c r="G3578" s="12"/>
      <c r="H3578" s="12"/>
      <c r="N3578" s="13"/>
      <c r="O3578" s="6"/>
    </row>
    <row r="3579" spans="4:15">
      <c r="D3579" s="12"/>
      <c r="E3579" s="12"/>
      <c r="F3579" s="12"/>
      <c r="G3579" s="12"/>
      <c r="H3579" s="12"/>
      <c r="N3579" s="13"/>
      <c r="O3579" s="6"/>
    </row>
    <row r="3580" spans="4:15">
      <c r="D3580" s="12"/>
      <c r="E3580" s="12"/>
      <c r="F3580" s="12"/>
      <c r="G3580" s="12"/>
      <c r="H3580" s="12"/>
      <c r="N3580" s="13"/>
      <c r="O3580" s="6"/>
    </row>
    <row r="3581" spans="4:15">
      <c r="D3581" s="12"/>
      <c r="E3581" s="12"/>
      <c r="F3581" s="12"/>
      <c r="G3581" s="12"/>
      <c r="H3581" s="12"/>
      <c r="N3581" s="13"/>
      <c r="O3581" s="6"/>
    </row>
    <row r="3582" spans="4:15">
      <c r="D3582" s="12"/>
      <c r="E3582" s="12"/>
      <c r="F3582" s="12"/>
      <c r="G3582" s="12"/>
      <c r="H3582" s="12"/>
      <c r="N3582" s="13"/>
      <c r="O3582" s="6"/>
    </row>
    <row r="3583" spans="4:15">
      <c r="D3583" s="12"/>
      <c r="E3583" s="12"/>
      <c r="F3583" s="12"/>
      <c r="G3583" s="12"/>
      <c r="H3583" s="12"/>
      <c r="N3583" s="13"/>
      <c r="O3583" s="6"/>
    </row>
    <row r="3584" spans="4:15">
      <c r="D3584" s="12"/>
      <c r="E3584" s="12"/>
      <c r="F3584" s="12"/>
      <c r="G3584" s="12"/>
      <c r="H3584" s="12"/>
      <c r="N3584" s="13"/>
      <c r="O3584" s="6"/>
    </row>
    <row r="3585" spans="4:15">
      <c r="D3585" s="12"/>
      <c r="E3585" s="12"/>
      <c r="F3585" s="12"/>
      <c r="G3585" s="12"/>
      <c r="H3585" s="12"/>
      <c r="N3585" s="13"/>
      <c r="O3585" s="6"/>
    </row>
    <row r="3586" spans="4:15">
      <c r="D3586" s="12"/>
      <c r="E3586" s="12"/>
      <c r="F3586" s="12"/>
      <c r="G3586" s="12"/>
      <c r="H3586" s="12"/>
      <c r="N3586" s="13"/>
      <c r="O3586" s="6"/>
    </row>
    <row r="3587" spans="4:15">
      <c r="D3587" s="12"/>
      <c r="E3587" s="12"/>
      <c r="F3587" s="12"/>
      <c r="G3587" s="12"/>
      <c r="H3587" s="12"/>
      <c r="N3587" s="13"/>
      <c r="O3587" s="6"/>
    </row>
    <row r="3588" spans="4:15">
      <c r="D3588" s="12"/>
      <c r="E3588" s="12"/>
      <c r="F3588" s="12"/>
      <c r="G3588" s="12"/>
      <c r="H3588" s="12"/>
      <c r="N3588" s="13"/>
      <c r="O3588" s="6"/>
    </row>
    <row r="3589" spans="4:15">
      <c r="D3589" s="12"/>
      <c r="E3589" s="12"/>
      <c r="F3589" s="12"/>
      <c r="G3589" s="12"/>
      <c r="H3589" s="12"/>
      <c r="N3589" s="13"/>
      <c r="O3589" s="6"/>
    </row>
    <row r="3590" spans="4:15">
      <c r="D3590" s="12"/>
      <c r="E3590" s="12"/>
      <c r="F3590" s="12"/>
      <c r="G3590" s="12"/>
      <c r="H3590" s="12"/>
      <c r="N3590" s="13"/>
      <c r="O3590" s="6"/>
    </row>
    <row r="3591" spans="4:15">
      <c r="D3591" s="12"/>
      <c r="E3591" s="12"/>
      <c r="F3591" s="12"/>
      <c r="G3591" s="12"/>
      <c r="H3591" s="12"/>
      <c r="N3591" s="13"/>
      <c r="O3591" s="6"/>
    </row>
    <row r="3592" spans="4:15">
      <c r="D3592" s="12"/>
      <c r="E3592" s="12"/>
      <c r="F3592" s="12"/>
      <c r="G3592" s="12"/>
      <c r="H3592" s="12"/>
      <c r="N3592" s="13"/>
      <c r="O3592" s="6"/>
    </row>
    <row r="3593" spans="4:15">
      <c r="D3593" s="12"/>
      <c r="E3593" s="12"/>
      <c r="F3593" s="12"/>
      <c r="G3593" s="12"/>
      <c r="H3593" s="12"/>
      <c r="N3593" s="13"/>
      <c r="O3593" s="6"/>
    </row>
    <row r="3594" spans="4:15">
      <c r="D3594" s="12"/>
      <c r="E3594" s="12"/>
      <c r="F3594" s="12"/>
      <c r="G3594" s="12"/>
      <c r="H3594" s="12"/>
      <c r="N3594" s="13"/>
      <c r="O3594" s="6"/>
    </row>
    <row r="3595" spans="4:15">
      <c r="D3595" s="12"/>
      <c r="E3595" s="12"/>
      <c r="F3595" s="12"/>
      <c r="G3595" s="12"/>
      <c r="H3595" s="12"/>
      <c r="N3595" s="13"/>
      <c r="O3595" s="6"/>
    </row>
    <row r="3596" spans="4:15">
      <c r="D3596" s="12"/>
      <c r="E3596" s="12"/>
      <c r="F3596" s="12"/>
      <c r="G3596" s="12"/>
      <c r="H3596" s="12"/>
      <c r="N3596" s="13"/>
      <c r="O3596" s="6"/>
    </row>
    <row r="3597" spans="4:15">
      <c r="D3597" s="12"/>
      <c r="E3597" s="12"/>
      <c r="F3597" s="12"/>
      <c r="G3597" s="12"/>
      <c r="H3597" s="12"/>
      <c r="N3597" s="13"/>
      <c r="O3597" s="6"/>
    </row>
    <row r="3598" spans="4:15">
      <c r="D3598" s="12"/>
      <c r="E3598" s="12"/>
      <c r="F3598" s="12"/>
      <c r="G3598" s="12"/>
      <c r="H3598" s="12"/>
      <c r="N3598" s="13"/>
      <c r="O3598" s="6"/>
    </row>
    <row r="3599" spans="4:15">
      <c r="D3599" s="12"/>
      <c r="E3599" s="12"/>
      <c r="F3599" s="12"/>
      <c r="G3599" s="12"/>
      <c r="H3599" s="12"/>
      <c r="N3599" s="13"/>
      <c r="O3599" s="6"/>
    </row>
    <row r="3600" spans="4:15">
      <c r="D3600" s="12"/>
      <c r="E3600" s="12"/>
      <c r="F3600" s="12"/>
      <c r="G3600" s="12"/>
      <c r="H3600" s="12"/>
      <c r="N3600" s="13"/>
      <c r="O3600" s="6"/>
    </row>
    <row r="3601" spans="4:15">
      <c r="D3601" s="12"/>
      <c r="E3601" s="12"/>
      <c r="F3601" s="12"/>
      <c r="G3601" s="12"/>
      <c r="H3601" s="12"/>
      <c r="N3601" s="13"/>
      <c r="O3601" s="6"/>
    </row>
    <row r="3602" spans="4:15">
      <c r="D3602" s="12"/>
      <c r="E3602" s="12"/>
      <c r="F3602" s="12"/>
      <c r="G3602" s="12"/>
      <c r="H3602" s="12"/>
      <c r="N3602" s="13"/>
      <c r="O3602" s="6"/>
    </row>
    <row r="3603" spans="4:15">
      <c r="D3603" s="12"/>
      <c r="E3603" s="12"/>
      <c r="F3603" s="12"/>
      <c r="G3603" s="12"/>
      <c r="H3603" s="12"/>
      <c r="N3603" s="13"/>
      <c r="O3603" s="6"/>
    </row>
    <row r="3604" spans="4:15">
      <c r="D3604" s="12"/>
      <c r="E3604" s="12"/>
      <c r="F3604" s="12"/>
      <c r="G3604" s="12"/>
      <c r="H3604" s="12"/>
      <c r="N3604" s="13"/>
      <c r="O3604" s="6"/>
    </row>
    <row r="3605" spans="4:15">
      <c r="D3605" s="12"/>
      <c r="E3605" s="12"/>
      <c r="F3605" s="12"/>
      <c r="G3605" s="12"/>
      <c r="H3605" s="12"/>
      <c r="N3605" s="13"/>
      <c r="O3605" s="6"/>
    </row>
    <row r="3606" spans="4:15">
      <c r="D3606" s="12"/>
      <c r="E3606" s="12"/>
      <c r="F3606" s="12"/>
      <c r="G3606" s="12"/>
      <c r="H3606" s="12"/>
      <c r="N3606" s="13"/>
      <c r="O3606" s="6"/>
    </row>
    <row r="3607" spans="4:15">
      <c r="D3607" s="12"/>
      <c r="E3607" s="12"/>
      <c r="F3607" s="12"/>
      <c r="G3607" s="12"/>
      <c r="H3607" s="12"/>
      <c r="N3607" s="13"/>
      <c r="O3607" s="6"/>
    </row>
    <row r="3608" spans="4:15">
      <c r="D3608" s="12"/>
      <c r="E3608" s="12"/>
      <c r="F3608" s="12"/>
      <c r="G3608" s="12"/>
      <c r="H3608" s="12"/>
      <c r="N3608" s="13"/>
      <c r="O3608" s="6"/>
    </row>
    <row r="3609" spans="4:15">
      <c r="D3609" s="12"/>
      <c r="E3609" s="12"/>
      <c r="F3609" s="12"/>
      <c r="G3609" s="12"/>
      <c r="H3609" s="12"/>
      <c r="N3609" s="13"/>
      <c r="O3609" s="6"/>
    </row>
    <row r="3610" spans="4:15">
      <c r="D3610" s="12"/>
      <c r="E3610" s="12"/>
      <c r="F3610" s="12"/>
      <c r="G3610" s="12"/>
      <c r="H3610" s="12"/>
      <c r="N3610" s="13"/>
      <c r="O3610" s="6"/>
    </row>
    <row r="3611" spans="4:15">
      <c r="D3611" s="12"/>
      <c r="E3611" s="12"/>
      <c r="F3611" s="12"/>
      <c r="G3611" s="12"/>
      <c r="H3611" s="12"/>
      <c r="N3611" s="13"/>
      <c r="O3611" s="6"/>
    </row>
    <row r="3612" spans="4:15">
      <c r="D3612" s="12"/>
      <c r="E3612" s="12"/>
      <c r="F3612" s="12"/>
      <c r="G3612" s="12"/>
      <c r="H3612" s="12"/>
      <c r="N3612" s="13"/>
      <c r="O3612" s="6"/>
    </row>
    <row r="3613" spans="4:15">
      <c r="D3613" s="12"/>
      <c r="E3613" s="12"/>
      <c r="F3613" s="12"/>
      <c r="G3613" s="12"/>
      <c r="H3613" s="12"/>
      <c r="N3613" s="13"/>
      <c r="O3613" s="6"/>
    </row>
    <row r="3614" spans="4:15">
      <c r="D3614" s="12"/>
      <c r="E3614" s="12"/>
      <c r="F3614" s="12"/>
      <c r="G3614" s="12"/>
      <c r="H3614" s="12"/>
      <c r="N3614" s="13"/>
      <c r="O3614" s="6"/>
    </row>
    <row r="3615" spans="4:15">
      <c r="D3615" s="12"/>
      <c r="E3615" s="12"/>
      <c r="F3615" s="12"/>
      <c r="G3615" s="12"/>
      <c r="H3615" s="12"/>
      <c r="N3615" s="13"/>
      <c r="O3615" s="6"/>
    </row>
    <row r="3616" spans="4:15">
      <c r="D3616" s="12"/>
      <c r="E3616" s="12"/>
      <c r="F3616" s="12"/>
      <c r="G3616" s="12"/>
      <c r="H3616" s="12"/>
      <c r="N3616" s="13"/>
      <c r="O3616" s="6"/>
    </row>
    <row r="3617" spans="4:15">
      <c r="D3617" s="12"/>
      <c r="E3617" s="12"/>
      <c r="F3617" s="12"/>
      <c r="G3617" s="12"/>
      <c r="H3617" s="12"/>
      <c r="N3617" s="13"/>
      <c r="O3617" s="6"/>
    </row>
    <row r="3618" spans="4:15">
      <c r="D3618" s="12"/>
      <c r="E3618" s="12"/>
      <c r="F3618" s="12"/>
      <c r="G3618" s="12"/>
      <c r="H3618" s="12"/>
      <c r="N3618" s="13"/>
      <c r="O3618" s="6"/>
    </row>
    <row r="3619" spans="4:15">
      <c r="D3619" s="12"/>
      <c r="E3619" s="12"/>
      <c r="F3619" s="12"/>
      <c r="G3619" s="12"/>
      <c r="H3619" s="12"/>
      <c r="N3619" s="13"/>
      <c r="O3619" s="6"/>
    </row>
    <row r="3620" spans="4:15">
      <c r="D3620" s="12"/>
      <c r="E3620" s="12"/>
      <c r="F3620" s="12"/>
      <c r="G3620" s="12"/>
      <c r="H3620" s="12"/>
      <c r="N3620" s="13"/>
      <c r="O3620" s="6"/>
    </row>
    <row r="3621" spans="4:15">
      <c r="D3621" s="12"/>
      <c r="E3621" s="12"/>
      <c r="F3621" s="12"/>
      <c r="G3621" s="12"/>
      <c r="H3621" s="12"/>
      <c r="N3621" s="13"/>
      <c r="O3621" s="6"/>
    </row>
    <row r="3622" spans="4:15">
      <c r="D3622" s="12"/>
      <c r="E3622" s="12"/>
      <c r="F3622" s="12"/>
      <c r="G3622" s="12"/>
      <c r="H3622" s="12"/>
      <c r="N3622" s="13"/>
      <c r="O3622" s="6"/>
    </row>
    <row r="3623" spans="4:15">
      <c r="D3623" s="12"/>
      <c r="E3623" s="12"/>
      <c r="F3623" s="12"/>
      <c r="G3623" s="12"/>
      <c r="H3623" s="12"/>
      <c r="N3623" s="13"/>
      <c r="O3623" s="6"/>
    </row>
    <row r="3624" spans="4:15">
      <c r="D3624" s="12"/>
      <c r="E3624" s="12"/>
      <c r="F3624" s="12"/>
      <c r="G3624" s="12"/>
      <c r="H3624" s="12"/>
      <c r="N3624" s="13"/>
      <c r="O3624" s="6"/>
    </row>
    <row r="3625" spans="4:15">
      <c r="D3625" s="12"/>
      <c r="E3625" s="12"/>
      <c r="F3625" s="12"/>
      <c r="G3625" s="12"/>
      <c r="H3625" s="12"/>
      <c r="N3625" s="13"/>
      <c r="O3625" s="6"/>
    </row>
    <row r="3626" spans="4:15">
      <c r="D3626" s="12"/>
      <c r="E3626" s="12"/>
      <c r="F3626" s="12"/>
      <c r="G3626" s="12"/>
      <c r="H3626" s="12"/>
      <c r="N3626" s="13"/>
      <c r="O3626" s="6"/>
    </row>
    <row r="3627" spans="4:15">
      <c r="D3627" s="12"/>
      <c r="E3627" s="12"/>
      <c r="F3627" s="12"/>
      <c r="G3627" s="12"/>
      <c r="H3627" s="12"/>
      <c r="N3627" s="13"/>
      <c r="O3627" s="6"/>
    </row>
    <row r="3628" spans="4:15">
      <c r="D3628" s="12"/>
      <c r="E3628" s="12"/>
      <c r="F3628" s="12"/>
      <c r="G3628" s="12"/>
      <c r="H3628" s="12"/>
      <c r="N3628" s="13"/>
      <c r="O3628" s="6"/>
    </row>
    <row r="3629" spans="4:15">
      <c r="D3629" s="12"/>
      <c r="E3629" s="12"/>
      <c r="F3629" s="12"/>
      <c r="G3629" s="12"/>
      <c r="H3629" s="12"/>
      <c r="N3629" s="13"/>
      <c r="O3629" s="6"/>
    </row>
    <row r="3630" spans="4:15">
      <c r="D3630" s="12"/>
      <c r="E3630" s="12"/>
      <c r="F3630" s="12"/>
      <c r="G3630" s="12"/>
      <c r="H3630" s="12"/>
      <c r="N3630" s="13"/>
      <c r="O3630" s="6"/>
    </row>
    <row r="3631" spans="4:15">
      <c r="D3631" s="12"/>
      <c r="E3631" s="12"/>
      <c r="F3631" s="12"/>
      <c r="G3631" s="12"/>
      <c r="H3631" s="12"/>
      <c r="N3631" s="13"/>
      <c r="O3631" s="6"/>
    </row>
    <row r="3632" spans="4:15">
      <c r="D3632" s="12"/>
      <c r="E3632" s="12"/>
      <c r="F3632" s="12"/>
      <c r="G3632" s="12"/>
      <c r="H3632" s="12"/>
      <c r="N3632" s="13"/>
      <c r="O3632" s="6"/>
    </row>
    <row r="3633" spans="4:15">
      <c r="D3633" s="12"/>
      <c r="E3633" s="12"/>
      <c r="F3633" s="12"/>
      <c r="G3633" s="12"/>
      <c r="H3633" s="12"/>
      <c r="N3633" s="13"/>
      <c r="O3633" s="6"/>
    </row>
    <row r="3634" spans="4:15">
      <c r="D3634" s="12"/>
      <c r="E3634" s="12"/>
      <c r="F3634" s="12"/>
      <c r="G3634" s="12"/>
      <c r="H3634" s="12"/>
      <c r="N3634" s="13"/>
      <c r="O3634" s="6"/>
    </row>
    <row r="3635" spans="4:15">
      <c r="D3635" s="12"/>
      <c r="E3635" s="12"/>
      <c r="F3635" s="12"/>
      <c r="G3635" s="12"/>
      <c r="H3635" s="12"/>
      <c r="N3635" s="13"/>
      <c r="O3635" s="6"/>
    </row>
    <row r="3636" spans="4:15">
      <c r="D3636" s="12"/>
      <c r="E3636" s="12"/>
      <c r="F3636" s="12"/>
      <c r="G3636" s="12"/>
      <c r="H3636" s="12"/>
      <c r="N3636" s="13"/>
      <c r="O3636" s="6"/>
    </row>
    <row r="3637" spans="4:15">
      <c r="D3637" s="12"/>
      <c r="E3637" s="12"/>
      <c r="F3637" s="12"/>
      <c r="G3637" s="12"/>
      <c r="H3637" s="12"/>
      <c r="N3637" s="13"/>
      <c r="O3637" s="6"/>
    </row>
    <row r="3638" spans="4:15">
      <c r="D3638" s="12"/>
      <c r="E3638" s="12"/>
      <c r="F3638" s="12"/>
      <c r="G3638" s="12"/>
      <c r="H3638" s="12"/>
      <c r="N3638" s="13"/>
      <c r="O3638" s="6"/>
    </row>
    <row r="3639" spans="4:15">
      <c r="D3639" s="12"/>
      <c r="E3639" s="12"/>
      <c r="F3639" s="12"/>
      <c r="G3639" s="12"/>
      <c r="H3639" s="12"/>
      <c r="N3639" s="13"/>
      <c r="O3639" s="6"/>
    </row>
    <row r="3640" spans="4:15">
      <c r="D3640" s="12"/>
      <c r="E3640" s="12"/>
      <c r="F3640" s="12"/>
      <c r="G3640" s="12"/>
      <c r="H3640" s="12"/>
      <c r="N3640" s="13"/>
      <c r="O3640" s="6"/>
    </row>
    <row r="3641" spans="4:15">
      <c r="D3641" s="12"/>
      <c r="E3641" s="12"/>
      <c r="F3641" s="12"/>
      <c r="G3641" s="12"/>
      <c r="H3641" s="12"/>
      <c r="N3641" s="13"/>
      <c r="O3641" s="6"/>
    </row>
    <row r="3642" spans="4:15">
      <c r="D3642" s="12"/>
      <c r="E3642" s="12"/>
      <c r="F3642" s="12"/>
      <c r="G3642" s="12"/>
      <c r="H3642" s="12"/>
      <c r="N3642" s="13"/>
      <c r="O3642" s="6"/>
    </row>
    <row r="3643" spans="4:15">
      <c r="D3643" s="12"/>
      <c r="E3643" s="12"/>
      <c r="F3643" s="12"/>
      <c r="G3643" s="12"/>
      <c r="H3643" s="12"/>
      <c r="N3643" s="13"/>
      <c r="O3643" s="6"/>
    </row>
    <row r="3644" spans="4:15">
      <c r="D3644" s="12"/>
      <c r="E3644" s="12"/>
      <c r="F3644" s="12"/>
      <c r="G3644" s="12"/>
      <c r="H3644" s="12"/>
      <c r="N3644" s="13"/>
      <c r="O3644" s="6"/>
    </row>
    <row r="3645" spans="4:15">
      <c r="D3645" s="12"/>
      <c r="E3645" s="12"/>
      <c r="F3645" s="12"/>
      <c r="G3645" s="12"/>
      <c r="H3645" s="12"/>
      <c r="N3645" s="13"/>
      <c r="O3645" s="6"/>
    </row>
    <row r="3646" spans="4:15">
      <c r="D3646" s="12"/>
      <c r="E3646" s="12"/>
      <c r="F3646" s="12"/>
      <c r="G3646" s="12"/>
      <c r="H3646" s="12"/>
      <c r="N3646" s="13"/>
      <c r="O3646" s="6"/>
    </row>
    <row r="3647" spans="4:15">
      <c r="D3647" s="12"/>
      <c r="E3647" s="12"/>
      <c r="F3647" s="12"/>
      <c r="G3647" s="12"/>
      <c r="H3647" s="12"/>
      <c r="N3647" s="13"/>
      <c r="O3647" s="6"/>
    </row>
    <row r="3648" spans="4:15">
      <c r="D3648" s="12"/>
      <c r="E3648" s="12"/>
      <c r="F3648" s="12"/>
      <c r="G3648" s="12"/>
      <c r="H3648" s="12"/>
      <c r="N3648" s="13"/>
      <c r="O3648" s="6"/>
    </row>
    <row r="3649" spans="4:15">
      <c r="D3649" s="12"/>
      <c r="E3649" s="12"/>
      <c r="F3649" s="12"/>
      <c r="G3649" s="12"/>
      <c r="H3649" s="12"/>
      <c r="N3649" s="13"/>
      <c r="O3649" s="6"/>
    </row>
    <row r="3650" spans="4:15">
      <c r="D3650" s="12"/>
      <c r="E3650" s="12"/>
      <c r="F3650" s="12"/>
      <c r="G3650" s="12"/>
      <c r="H3650" s="12"/>
      <c r="N3650" s="13"/>
      <c r="O3650" s="6"/>
    </row>
    <row r="3651" spans="4:15">
      <c r="D3651" s="12"/>
      <c r="E3651" s="12"/>
      <c r="F3651" s="12"/>
      <c r="G3651" s="12"/>
      <c r="H3651" s="12"/>
      <c r="N3651" s="13"/>
      <c r="O3651" s="6"/>
    </row>
    <row r="3652" spans="4:15">
      <c r="D3652" s="12"/>
      <c r="E3652" s="12"/>
      <c r="F3652" s="12"/>
      <c r="G3652" s="12"/>
      <c r="H3652" s="12"/>
      <c r="N3652" s="13"/>
      <c r="O3652" s="6"/>
    </row>
    <row r="3653" spans="4:15">
      <c r="D3653" s="12"/>
      <c r="E3653" s="12"/>
      <c r="F3653" s="12"/>
      <c r="G3653" s="12"/>
      <c r="H3653" s="12"/>
      <c r="N3653" s="13"/>
      <c r="O3653" s="6"/>
    </row>
    <row r="3654" spans="4:15">
      <c r="D3654" s="12"/>
      <c r="E3654" s="12"/>
      <c r="F3654" s="12"/>
      <c r="G3654" s="12"/>
      <c r="H3654" s="12"/>
      <c r="N3654" s="13"/>
      <c r="O3654" s="6"/>
    </row>
    <row r="3655" spans="4:15">
      <c r="D3655" s="12"/>
      <c r="E3655" s="12"/>
      <c r="F3655" s="12"/>
      <c r="G3655" s="12"/>
      <c r="H3655" s="12"/>
      <c r="N3655" s="13"/>
      <c r="O3655" s="6"/>
    </row>
    <row r="3656" spans="4:15">
      <c r="D3656" s="12"/>
      <c r="E3656" s="12"/>
      <c r="F3656" s="12"/>
      <c r="G3656" s="12"/>
      <c r="H3656" s="12"/>
      <c r="N3656" s="13"/>
      <c r="O3656" s="6"/>
    </row>
    <row r="3657" spans="4:15">
      <c r="D3657" s="12"/>
      <c r="E3657" s="12"/>
      <c r="F3657" s="12"/>
      <c r="G3657" s="12"/>
      <c r="H3657" s="12"/>
      <c r="N3657" s="13"/>
      <c r="O3657" s="6"/>
    </row>
    <row r="3658" spans="4:15">
      <c r="D3658" s="12"/>
      <c r="E3658" s="12"/>
      <c r="F3658" s="12"/>
      <c r="G3658" s="12"/>
      <c r="H3658" s="12"/>
      <c r="N3658" s="13"/>
      <c r="O3658" s="6"/>
    </row>
    <row r="3659" spans="4:15">
      <c r="D3659" s="12"/>
      <c r="E3659" s="12"/>
      <c r="F3659" s="12"/>
      <c r="G3659" s="12"/>
      <c r="H3659" s="12"/>
      <c r="N3659" s="13"/>
      <c r="O3659" s="6"/>
    </row>
    <row r="3660" spans="4:15">
      <c r="D3660" s="12"/>
      <c r="E3660" s="12"/>
      <c r="F3660" s="12"/>
      <c r="G3660" s="12"/>
      <c r="H3660" s="12"/>
      <c r="N3660" s="13"/>
      <c r="O3660" s="6"/>
    </row>
    <row r="3661" spans="4:15">
      <c r="D3661" s="12"/>
      <c r="E3661" s="12"/>
      <c r="F3661" s="12"/>
      <c r="G3661" s="12"/>
      <c r="H3661" s="12"/>
      <c r="N3661" s="13"/>
      <c r="O3661" s="6"/>
    </row>
    <row r="3662" spans="4:15">
      <c r="D3662" s="12"/>
      <c r="E3662" s="12"/>
      <c r="F3662" s="12"/>
      <c r="G3662" s="12"/>
      <c r="H3662" s="12"/>
      <c r="N3662" s="13"/>
      <c r="O3662" s="6"/>
    </row>
    <row r="3663" spans="4:15">
      <c r="D3663" s="12"/>
      <c r="E3663" s="12"/>
      <c r="F3663" s="12"/>
      <c r="G3663" s="12"/>
      <c r="H3663" s="12"/>
      <c r="N3663" s="13"/>
      <c r="O3663" s="6"/>
    </row>
    <row r="3664" spans="4:15">
      <c r="D3664" s="12"/>
      <c r="E3664" s="12"/>
      <c r="F3664" s="12"/>
      <c r="G3664" s="12"/>
      <c r="H3664" s="12"/>
      <c r="N3664" s="13"/>
      <c r="O3664" s="6"/>
    </row>
    <row r="3665" spans="4:15">
      <c r="D3665" s="12"/>
      <c r="E3665" s="12"/>
      <c r="F3665" s="12"/>
      <c r="G3665" s="12"/>
      <c r="H3665" s="12"/>
      <c r="N3665" s="13"/>
      <c r="O3665" s="6"/>
    </row>
    <row r="3666" spans="4:15">
      <c r="D3666" s="12"/>
      <c r="E3666" s="12"/>
      <c r="F3666" s="12"/>
      <c r="G3666" s="12"/>
      <c r="H3666" s="12"/>
      <c r="N3666" s="13"/>
      <c r="O3666" s="6"/>
    </row>
    <row r="3667" spans="4:15">
      <c r="D3667" s="12"/>
      <c r="E3667" s="12"/>
      <c r="F3667" s="12"/>
      <c r="G3667" s="12"/>
      <c r="H3667" s="12"/>
      <c r="N3667" s="13"/>
      <c r="O3667" s="6"/>
    </row>
    <row r="3668" spans="4:15">
      <c r="D3668" s="12"/>
      <c r="E3668" s="12"/>
      <c r="F3668" s="12"/>
      <c r="G3668" s="12"/>
      <c r="H3668" s="12"/>
      <c r="N3668" s="13"/>
      <c r="O3668" s="6"/>
    </row>
    <row r="3669" spans="4:15">
      <c r="D3669" s="12"/>
      <c r="E3669" s="12"/>
      <c r="F3669" s="12"/>
      <c r="G3669" s="12"/>
      <c r="H3669" s="12"/>
      <c r="N3669" s="13"/>
      <c r="O3669" s="6"/>
    </row>
    <row r="3670" spans="4:15">
      <c r="D3670" s="12"/>
      <c r="E3670" s="12"/>
      <c r="F3670" s="12"/>
      <c r="G3670" s="12"/>
      <c r="H3670" s="12"/>
      <c r="N3670" s="13"/>
      <c r="O3670" s="6"/>
    </row>
    <row r="3671" spans="4:15">
      <c r="D3671" s="12"/>
      <c r="E3671" s="12"/>
      <c r="F3671" s="12"/>
      <c r="G3671" s="12"/>
      <c r="H3671" s="12"/>
      <c r="N3671" s="13"/>
      <c r="O3671" s="6"/>
    </row>
    <row r="3672" spans="4:15">
      <c r="D3672" s="12"/>
      <c r="E3672" s="12"/>
      <c r="F3672" s="12"/>
      <c r="G3672" s="12"/>
      <c r="H3672" s="12"/>
      <c r="N3672" s="13"/>
      <c r="O3672" s="6"/>
    </row>
    <row r="3673" spans="4:15">
      <c r="D3673" s="12"/>
      <c r="E3673" s="12"/>
      <c r="F3673" s="12"/>
      <c r="G3673" s="12"/>
      <c r="H3673" s="12"/>
      <c r="N3673" s="13"/>
      <c r="O3673" s="6"/>
    </row>
    <row r="3674" spans="4:15">
      <c r="D3674" s="12"/>
      <c r="E3674" s="12"/>
      <c r="F3674" s="12"/>
      <c r="G3674" s="12"/>
      <c r="H3674" s="12"/>
      <c r="N3674" s="13"/>
      <c r="O3674" s="6"/>
    </row>
    <row r="3675" spans="4:15">
      <c r="D3675" s="12"/>
      <c r="E3675" s="12"/>
      <c r="F3675" s="12"/>
      <c r="G3675" s="12"/>
      <c r="H3675" s="12"/>
      <c r="N3675" s="13"/>
      <c r="O3675" s="6"/>
    </row>
    <row r="3676" spans="4:15">
      <c r="D3676" s="12"/>
      <c r="E3676" s="12"/>
      <c r="F3676" s="12"/>
      <c r="G3676" s="12"/>
      <c r="H3676" s="12"/>
      <c r="N3676" s="13"/>
      <c r="O3676" s="6"/>
    </row>
    <row r="3677" spans="4:15">
      <c r="D3677" s="12"/>
      <c r="E3677" s="12"/>
      <c r="F3677" s="12"/>
      <c r="G3677" s="12"/>
      <c r="H3677" s="12"/>
      <c r="N3677" s="13"/>
      <c r="O3677" s="6"/>
    </row>
    <row r="3678" spans="4:15">
      <c r="D3678" s="12"/>
      <c r="E3678" s="12"/>
      <c r="F3678" s="12"/>
      <c r="G3678" s="12"/>
      <c r="H3678" s="12"/>
      <c r="N3678" s="13"/>
      <c r="O3678" s="6"/>
    </row>
    <row r="3679" spans="4:15">
      <c r="D3679" s="12"/>
      <c r="E3679" s="12"/>
      <c r="F3679" s="12"/>
      <c r="G3679" s="12"/>
      <c r="H3679" s="12"/>
      <c r="N3679" s="13"/>
      <c r="O3679" s="6"/>
    </row>
    <row r="3680" spans="4:15">
      <c r="D3680" s="12"/>
      <c r="E3680" s="12"/>
      <c r="F3680" s="12"/>
      <c r="G3680" s="12"/>
      <c r="H3680" s="12"/>
      <c r="N3680" s="13"/>
      <c r="O3680" s="6"/>
    </row>
    <row r="3681" spans="4:15">
      <c r="D3681" s="12"/>
      <c r="E3681" s="12"/>
      <c r="F3681" s="12"/>
      <c r="G3681" s="12"/>
      <c r="H3681" s="12"/>
      <c r="N3681" s="13"/>
      <c r="O3681" s="6"/>
    </row>
    <row r="3682" spans="4:15">
      <c r="D3682" s="12"/>
      <c r="E3682" s="12"/>
      <c r="F3682" s="12"/>
      <c r="G3682" s="12"/>
      <c r="H3682" s="12"/>
      <c r="N3682" s="13"/>
      <c r="O3682" s="6"/>
    </row>
    <row r="3683" spans="4:15">
      <c r="D3683" s="12"/>
      <c r="E3683" s="12"/>
      <c r="F3683" s="12"/>
      <c r="G3683" s="12"/>
      <c r="H3683" s="12"/>
      <c r="N3683" s="13"/>
      <c r="O3683" s="6"/>
    </row>
    <row r="3684" spans="4:15">
      <c r="D3684" s="12"/>
      <c r="E3684" s="12"/>
      <c r="F3684" s="12"/>
      <c r="G3684" s="12"/>
      <c r="H3684" s="12"/>
      <c r="N3684" s="13"/>
      <c r="O3684" s="6"/>
    </row>
    <row r="3685" spans="4:15">
      <c r="D3685" s="12"/>
      <c r="E3685" s="12"/>
      <c r="F3685" s="12"/>
      <c r="G3685" s="12"/>
      <c r="H3685" s="12"/>
      <c r="N3685" s="13"/>
      <c r="O3685" s="6"/>
    </row>
    <row r="3686" spans="4:15">
      <c r="D3686" s="12"/>
      <c r="E3686" s="12"/>
      <c r="F3686" s="12"/>
      <c r="G3686" s="12"/>
      <c r="H3686" s="12"/>
      <c r="N3686" s="13"/>
      <c r="O3686" s="6"/>
    </row>
    <row r="3687" spans="4:15">
      <c r="D3687" s="12"/>
      <c r="E3687" s="12"/>
      <c r="F3687" s="12"/>
      <c r="G3687" s="12"/>
      <c r="H3687" s="12"/>
      <c r="N3687" s="13"/>
      <c r="O3687" s="6"/>
    </row>
    <row r="3688" spans="4:15">
      <c r="D3688" s="12"/>
      <c r="E3688" s="12"/>
      <c r="F3688" s="12"/>
      <c r="G3688" s="12"/>
      <c r="H3688" s="12"/>
      <c r="N3688" s="13"/>
      <c r="O3688" s="6"/>
    </row>
    <row r="3689" spans="4:15">
      <c r="D3689" s="12"/>
      <c r="E3689" s="12"/>
      <c r="F3689" s="12"/>
      <c r="G3689" s="12"/>
      <c r="H3689" s="12"/>
      <c r="N3689" s="13"/>
      <c r="O3689" s="6"/>
    </row>
    <row r="3690" spans="4:15">
      <c r="D3690" s="12"/>
      <c r="E3690" s="12"/>
      <c r="F3690" s="12"/>
      <c r="G3690" s="12"/>
      <c r="H3690" s="12"/>
      <c r="N3690" s="13"/>
      <c r="O3690" s="6"/>
    </row>
    <row r="3691" spans="4:15">
      <c r="D3691" s="12"/>
      <c r="E3691" s="12"/>
      <c r="F3691" s="12"/>
      <c r="G3691" s="12"/>
      <c r="H3691" s="12"/>
      <c r="N3691" s="13"/>
      <c r="O3691" s="6"/>
    </row>
    <row r="3692" spans="4:15">
      <c r="D3692" s="12"/>
      <c r="E3692" s="12"/>
      <c r="F3692" s="12"/>
      <c r="G3692" s="12"/>
      <c r="H3692" s="12"/>
      <c r="N3692" s="13"/>
      <c r="O3692" s="6"/>
    </row>
    <row r="3693" spans="4:15">
      <c r="D3693" s="12"/>
      <c r="E3693" s="12"/>
      <c r="F3693" s="12"/>
      <c r="G3693" s="12"/>
      <c r="H3693" s="12"/>
      <c r="N3693" s="13"/>
      <c r="O3693" s="6"/>
    </row>
    <row r="3694" spans="4:15">
      <c r="D3694" s="12"/>
      <c r="E3694" s="12"/>
      <c r="F3694" s="12"/>
      <c r="G3694" s="12"/>
      <c r="H3694" s="12"/>
      <c r="N3694" s="13"/>
      <c r="O3694" s="6"/>
    </row>
    <row r="3695" spans="4:15">
      <c r="D3695" s="12"/>
      <c r="E3695" s="12"/>
      <c r="F3695" s="12"/>
      <c r="G3695" s="12"/>
      <c r="H3695" s="12"/>
      <c r="N3695" s="13"/>
      <c r="O3695" s="6"/>
    </row>
    <row r="3696" spans="4:15">
      <c r="D3696" s="12"/>
      <c r="E3696" s="12"/>
      <c r="F3696" s="12"/>
      <c r="G3696" s="12"/>
      <c r="H3696" s="12"/>
      <c r="N3696" s="13"/>
      <c r="O3696" s="6"/>
    </row>
    <row r="3697" spans="4:15">
      <c r="D3697" s="12"/>
      <c r="E3697" s="12"/>
      <c r="F3697" s="12"/>
      <c r="G3697" s="12"/>
      <c r="H3697" s="12"/>
      <c r="N3697" s="13"/>
      <c r="O3697" s="6"/>
    </row>
    <row r="3698" spans="4:15">
      <c r="D3698" s="12"/>
      <c r="E3698" s="12"/>
      <c r="F3698" s="12"/>
      <c r="G3698" s="12"/>
      <c r="H3698" s="12"/>
      <c r="N3698" s="13"/>
      <c r="O3698" s="6"/>
    </row>
    <row r="3699" spans="4:15">
      <c r="D3699" s="12"/>
      <c r="E3699" s="12"/>
      <c r="F3699" s="12"/>
      <c r="G3699" s="12"/>
      <c r="H3699" s="12"/>
      <c r="N3699" s="13"/>
      <c r="O3699" s="6"/>
    </row>
    <row r="3700" spans="4:15">
      <c r="D3700" s="12"/>
      <c r="E3700" s="12"/>
      <c r="F3700" s="12"/>
      <c r="G3700" s="12"/>
      <c r="H3700" s="12"/>
      <c r="N3700" s="13"/>
      <c r="O3700" s="6"/>
    </row>
    <row r="3701" spans="4:15">
      <c r="D3701" s="12"/>
      <c r="E3701" s="12"/>
      <c r="F3701" s="12"/>
      <c r="G3701" s="12"/>
      <c r="H3701" s="12"/>
      <c r="N3701" s="13"/>
      <c r="O3701" s="6"/>
    </row>
    <row r="3702" spans="4:15">
      <c r="D3702" s="12"/>
      <c r="E3702" s="12"/>
      <c r="F3702" s="12"/>
      <c r="G3702" s="12"/>
      <c r="H3702" s="12"/>
      <c r="N3702" s="13"/>
      <c r="O3702" s="6"/>
    </row>
    <row r="3703" spans="4:15">
      <c r="D3703" s="12"/>
      <c r="E3703" s="12"/>
      <c r="F3703" s="12"/>
      <c r="G3703" s="12"/>
      <c r="H3703" s="12"/>
      <c r="N3703" s="13"/>
      <c r="O3703" s="6"/>
    </row>
    <row r="3704" spans="4:15">
      <c r="D3704" s="12"/>
      <c r="E3704" s="12"/>
      <c r="F3704" s="12"/>
      <c r="G3704" s="12"/>
      <c r="H3704" s="12"/>
      <c r="N3704" s="13"/>
      <c r="O3704" s="6"/>
    </row>
    <row r="3705" spans="4:15">
      <c r="D3705" s="12"/>
      <c r="E3705" s="12"/>
      <c r="F3705" s="12"/>
      <c r="G3705" s="12"/>
      <c r="H3705" s="12"/>
      <c r="N3705" s="13"/>
      <c r="O3705" s="6"/>
    </row>
    <row r="3706" spans="4:15">
      <c r="D3706" s="12"/>
      <c r="E3706" s="12"/>
      <c r="F3706" s="12"/>
      <c r="G3706" s="12"/>
      <c r="H3706" s="12"/>
      <c r="N3706" s="13"/>
      <c r="O3706" s="6"/>
    </row>
    <row r="3707" spans="4:15">
      <c r="D3707" s="12"/>
      <c r="E3707" s="12"/>
      <c r="F3707" s="12"/>
      <c r="G3707" s="12"/>
      <c r="H3707" s="12"/>
      <c r="N3707" s="13"/>
      <c r="O3707" s="6"/>
    </row>
    <row r="3708" spans="4:15">
      <c r="D3708" s="12"/>
      <c r="E3708" s="12"/>
      <c r="F3708" s="12"/>
      <c r="G3708" s="12"/>
      <c r="H3708" s="12"/>
      <c r="N3708" s="13"/>
      <c r="O3708" s="6"/>
    </row>
    <row r="3709" spans="4:15">
      <c r="D3709" s="12"/>
      <c r="E3709" s="12"/>
      <c r="F3709" s="12"/>
      <c r="G3709" s="12"/>
      <c r="H3709" s="12"/>
      <c r="N3709" s="13"/>
      <c r="O3709" s="6"/>
    </row>
    <row r="3710" spans="4:15">
      <c r="D3710" s="12"/>
      <c r="E3710" s="12"/>
      <c r="F3710" s="12"/>
      <c r="G3710" s="12"/>
      <c r="H3710" s="12"/>
      <c r="N3710" s="13"/>
      <c r="O3710" s="6"/>
    </row>
    <row r="3711" spans="4:15">
      <c r="D3711" s="12"/>
      <c r="E3711" s="12"/>
      <c r="F3711" s="12"/>
      <c r="G3711" s="12"/>
      <c r="H3711" s="12"/>
      <c r="N3711" s="13"/>
      <c r="O3711" s="6"/>
    </row>
    <row r="3712" spans="4:15">
      <c r="D3712" s="12"/>
      <c r="E3712" s="12"/>
      <c r="F3712" s="12"/>
      <c r="G3712" s="12"/>
      <c r="H3712" s="12"/>
      <c r="N3712" s="13"/>
      <c r="O3712" s="6"/>
    </row>
    <row r="3713" spans="4:15">
      <c r="D3713" s="12"/>
      <c r="E3713" s="12"/>
      <c r="F3713" s="12"/>
      <c r="G3713" s="12"/>
      <c r="H3713" s="12"/>
      <c r="N3713" s="13"/>
      <c r="O3713" s="6"/>
    </row>
    <row r="3714" spans="4:15">
      <c r="D3714" s="12"/>
      <c r="E3714" s="12"/>
      <c r="F3714" s="12"/>
      <c r="G3714" s="12"/>
      <c r="H3714" s="12"/>
      <c r="N3714" s="13"/>
      <c r="O3714" s="6"/>
    </row>
    <row r="3715" spans="4:15">
      <c r="D3715" s="12"/>
      <c r="E3715" s="12"/>
      <c r="F3715" s="12"/>
      <c r="G3715" s="12"/>
      <c r="H3715" s="12"/>
      <c r="N3715" s="13"/>
      <c r="O3715" s="6"/>
    </row>
    <row r="3716" spans="4:15">
      <c r="D3716" s="12"/>
      <c r="E3716" s="12"/>
      <c r="F3716" s="12"/>
      <c r="G3716" s="12"/>
      <c r="H3716" s="12"/>
      <c r="N3716" s="13"/>
      <c r="O3716" s="6"/>
    </row>
    <row r="3717" spans="4:15">
      <c r="D3717" s="12"/>
      <c r="E3717" s="12"/>
      <c r="F3717" s="12"/>
      <c r="G3717" s="12"/>
      <c r="H3717" s="12"/>
      <c r="N3717" s="13"/>
      <c r="O3717" s="6"/>
    </row>
    <row r="3718" spans="4:15">
      <c r="D3718" s="12"/>
      <c r="E3718" s="12"/>
      <c r="F3718" s="12"/>
      <c r="G3718" s="12"/>
      <c r="H3718" s="12"/>
      <c r="N3718" s="13"/>
      <c r="O3718" s="6"/>
    </row>
    <row r="3719" spans="4:15">
      <c r="D3719" s="12"/>
      <c r="E3719" s="12"/>
      <c r="F3719" s="12"/>
      <c r="G3719" s="12"/>
      <c r="H3719" s="12"/>
      <c r="N3719" s="13"/>
      <c r="O3719" s="6"/>
    </row>
    <row r="3720" spans="4:15">
      <c r="D3720" s="12"/>
      <c r="E3720" s="12"/>
      <c r="F3720" s="12"/>
      <c r="G3720" s="12"/>
      <c r="H3720" s="12"/>
      <c r="N3720" s="13"/>
      <c r="O3720" s="6"/>
    </row>
    <row r="3721" spans="4:15">
      <c r="D3721" s="12"/>
      <c r="E3721" s="12"/>
      <c r="F3721" s="12"/>
      <c r="G3721" s="12"/>
      <c r="H3721" s="12"/>
      <c r="N3721" s="13"/>
      <c r="O3721" s="6"/>
    </row>
    <row r="3722" spans="4:15">
      <c r="D3722" s="12"/>
      <c r="E3722" s="12"/>
      <c r="F3722" s="12"/>
      <c r="G3722" s="12"/>
      <c r="H3722" s="12"/>
      <c r="N3722" s="13"/>
      <c r="O3722" s="6"/>
    </row>
    <row r="3723" spans="4:15">
      <c r="D3723" s="12"/>
      <c r="E3723" s="12"/>
      <c r="F3723" s="12"/>
      <c r="G3723" s="12"/>
      <c r="H3723" s="12"/>
      <c r="N3723" s="13"/>
      <c r="O3723" s="6"/>
    </row>
    <row r="3724" spans="4:15">
      <c r="D3724" s="12"/>
      <c r="E3724" s="12"/>
      <c r="F3724" s="12"/>
      <c r="G3724" s="12"/>
      <c r="H3724" s="12"/>
      <c r="N3724" s="13"/>
      <c r="O3724" s="6"/>
    </row>
    <row r="3725" spans="4:15">
      <c r="D3725" s="12"/>
      <c r="E3725" s="12"/>
      <c r="F3725" s="12"/>
      <c r="G3725" s="12"/>
      <c r="H3725" s="12"/>
      <c r="N3725" s="13"/>
      <c r="O3725" s="6"/>
    </row>
    <row r="3726" spans="4:15">
      <c r="D3726" s="12"/>
      <c r="E3726" s="12"/>
      <c r="F3726" s="12"/>
      <c r="G3726" s="12"/>
      <c r="H3726" s="12"/>
      <c r="N3726" s="13"/>
      <c r="O3726" s="6"/>
    </row>
    <row r="3727" spans="4:15">
      <c r="D3727" s="12"/>
      <c r="E3727" s="12"/>
      <c r="F3727" s="12"/>
      <c r="G3727" s="12"/>
      <c r="H3727" s="12"/>
      <c r="N3727" s="13"/>
      <c r="O3727" s="6"/>
    </row>
    <row r="3728" spans="4:15">
      <c r="D3728" s="12"/>
      <c r="E3728" s="12"/>
      <c r="F3728" s="12"/>
      <c r="G3728" s="12"/>
      <c r="H3728" s="12"/>
      <c r="N3728" s="13"/>
      <c r="O3728" s="6"/>
    </row>
    <row r="3729" spans="4:15">
      <c r="D3729" s="12"/>
      <c r="E3729" s="12"/>
      <c r="F3729" s="12"/>
      <c r="G3729" s="12"/>
      <c r="H3729" s="12"/>
      <c r="N3729" s="13"/>
      <c r="O3729" s="6"/>
    </row>
    <row r="3730" spans="4:15">
      <c r="D3730" s="12"/>
      <c r="E3730" s="12"/>
      <c r="F3730" s="12"/>
      <c r="G3730" s="12"/>
      <c r="H3730" s="12"/>
      <c r="N3730" s="13"/>
      <c r="O3730" s="6"/>
    </row>
    <row r="3731" spans="4:15">
      <c r="D3731" s="12"/>
      <c r="E3731" s="12"/>
      <c r="F3731" s="12"/>
      <c r="G3731" s="12"/>
      <c r="H3731" s="12"/>
      <c r="N3731" s="13"/>
      <c r="O3731" s="6"/>
    </row>
    <row r="3732" spans="4:15">
      <c r="D3732" s="12"/>
      <c r="E3732" s="12"/>
      <c r="F3732" s="12"/>
      <c r="G3732" s="12"/>
      <c r="H3732" s="12"/>
      <c r="N3732" s="13"/>
      <c r="O3732" s="6"/>
    </row>
    <row r="3733" spans="4:15">
      <c r="D3733" s="12"/>
      <c r="E3733" s="12"/>
      <c r="F3733" s="12"/>
      <c r="G3733" s="12"/>
      <c r="H3733" s="12"/>
      <c r="N3733" s="13"/>
      <c r="O3733" s="6"/>
    </row>
    <row r="3734" spans="4:15">
      <c r="D3734" s="12"/>
      <c r="E3734" s="12"/>
      <c r="F3734" s="12"/>
      <c r="G3734" s="12"/>
      <c r="H3734" s="12"/>
      <c r="N3734" s="13"/>
      <c r="O3734" s="6"/>
    </row>
    <row r="3735" spans="4:15">
      <c r="D3735" s="12"/>
      <c r="E3735" s="12"/>
      <c r="F3735" s="12"/>
      <c r="G3735" s="12"/>
      <c r="H3735" s="12"/>
      <c r="N3735" s="13"/>
      <c r="O3735" s="6"/>
    </row>
    <row r="3736" spans="4:15">
      <c r="D3736" s="12"/>
      <c r="E3736" s="12"/>
      <c r="F3736" s="12"/>
      <c r="G3736" s="12"/>
      <c r="H3736" s="12"/>
      <c r="N3736" s="13"/>
      <c r="O3736" s="6"/>
    </row>
    <row r="3737" spans="4:15">
      <c r="D3737" s="12"/>
      <c r="E3737" s="12"/>
      <c r="F3737" s="12"/>
      <c r="G3737" s="12"/>
      <c r="H3737" s="12"/>
      <c r="N3737" s="13"/>
      <c r="O3737" s="6"/>
    </row>
    <row r="3738" spans="4:15">
      <c r="D3738" s="12"/>
      <c r="E3738" s="12"/>
      <c r="F3738" s="12"/>
      <c r="G3738" s="12"/>
      <c r="H3738" s="12"/>
      <c r="N3738" s="13"/>
      <c r="O3738" s="6"/>
    </row>
    <row r="3739" spans="4:15">
      <c r="D3739" s="12"/>
      <c r="E3739" s="12"/>
      <c r="F3739" s="12"/>
      <c r="G3739" s="12"/>
      <c r="H3739" s="12"/>
      <c r="N3739" s="13"/>
      <c r="O3739" s="6"/>
    </row>
    <row r="3740" spans="4:15">
      <c r="D3740" s="12"/>
      <c r="E3740" s="12"/>
      <c r="F3740" s="12"/>
      <c r="G3740" s="12"/>
      <c r="H3740" s="12"/>
      <c r="N3740" s="13"/>
      <c r="O3740" s="6"/>
    </row>
    <row r="3741" spans="4:15">
      <c r="D3741" s="12"/>
      <c r="E3741" s="12"/>
      <c r="F3741" s="12"/>
      <c r="G3741" s="12"/>
      <c r="H3741" s="12"/>
      <c r="N3741" s="13"/>
      <c r="O3741" s="6"/>
    </row>
    <row r="3742" spans="4:15">
      <c r="D3742" s="12"/>
      <c r="E3742" s="12"/>
      <c r="F3742" s="12"/>
      <c r="G3742" s="12"/>
      <c r="H3742" s="12"/>
      <c r="N3742" s="13"/>
      <c r="O3742" s="6"/>
    </row>
    <row r="3743" spans="4:15">
      <c r="D3743" s="12"/>
      <c r="E3743" s="12"/>
      <c r="F3743" s="12"/>
      <c r="G3743" s="12"/>
      <c r="H3743" s="12"/>
      <c r="N3743" s="13"/>
      <c r="O3743" s="6"/>
    </row>
    <row r="3744" spans="4:15">
      <c r="D3744" s="12"/>
      <c r="E3744" s="12"/>
      <c r="F3744" s="12"/>
      <c r="G3744" s="12"/>
      <c r="H3744" s="12"/>
      <c r="N3744" s="13"/>
      <c r="O3744" s="6"/>
    </row>
    <row r="3745" spans="4:15">
      <c r="D3745" s="12"/>
      <c r="E3745" s="12"/>
      <c r="F3745" s="12"/>
      <c r="G3745" s="12"/>
      <c r="H3745" s="12"/>
      <c r="N3745" s="13"/>
      <c r="O3745" s="6"/>
    </row>
    <row r="3746" spans="4:15">
      <c r="D3746" s="12"/>
      <c r="E3746" s="12"/>
      <c r="F3746" s="12"/>
      <c r="G3746" s="12"/>
      <c r="H3746" s="12"/>
      <c r="N3746" s="13"/>
      <c r="O3746" s="6"/>
    </row>
    <row r="3747" spans="4:15">
      <c r="D3747" s="12"/>
      <c r="E3747" s="12"/>
      <c r="F3747" s="12"/>
      <c r="G3747" s="12"/>
      <c r="H3747" s="12"/>
      <c r="N3747" s="13"/>
      <c r="O3747" s="6"/>
    </row>
    <row r="3748" spans="4:15">
      <c r="D3748" s="12"/>
      <c r="E3748" s="12"/>
      <c r="F3748" s="12"/>
      <c r="G3748" s="12"/>
      <c r="H3748" s="12"/>
      <c r="N3748" s="13"/>
      <c r="O3748" s="6"/>
    </row>
    <row r="3749" spans="4:15">
      <c r="D3749" s="12"/>
      <c r="E3749" s="12"/>
      <c r="F3749" s="12"/>
      <c r="G3749" s="12"/>
      <c r="H3749" s="12"/>
      <c r="N3749" s="13"/>
      <c r="O3749" s="6"/>
    </row>
    <row r="3750" spans="4:15">
      <c r="D3750" s="12"/>
      <c r="E3750" s="12"/>
      <c r="F3750" s="12"/>
      <c r="G3750" s="12"/>
      <c r="H3750" s="12"/>
      <c r="N3750" s="13"/>
      <c r="O3750" s="6"/>
    </row>
    <row r="3751" spans="4:15">
      <c r="D3751" s="12"/>
      <c r="E3751" s="12"/>
      <c r="F3751" s="12"/>
      <c r="G3751" s="12"/>
      <c r="H3751" s="12"/>
      <c r="N3751" s="13"/>
      <c r="O3751" s="6"/>
    </row>
    <row r="3752" spans="4:15">
      <c r="D3752" s="12"/>
      <c r="E3752" s="12"/>
      <c r="F3752" s="12"/>
      <c r="G3752" s="12"/>
      <c r="H3752" s="12"/>
      <c r="N3752" s="13"/>
      <c r="O3752" s="6"/>
    </row>
    <row r="3753" spans="4:15">
      <c r="D3753" s="12"/>
      <c r="E3753" s="12"/>
      <c r="F3753" s="12"/>
      <c r="G3753" s="12"/>
      <c r="H3753" s="12"/>
      <c r="N3753" s="13"/>
      <c r="O3753" s="6"/>
    </row>
    <row r="3754" spans="4:15">
      <c r="D3754" s="12"/>
      <c r="E3754" s="12"/>
      <c r="F3754" s="12"/>
      <c r="G3754" s="12"/>
      <c r="H3754" s="12"/>
      <c r="N3754" s="13"/>
      <c r="O3754" s="6"/>
    </row>
    <row r="3755" spans="4:15">
      <c r="D3755" s="12"/>
      <c r="E3755" s="12"/>
      <c r="F3755" s="12"/>
      <c r="G3755" s="12"/>
      <c r="H3755" s="12"/>
      <c r="N3755" s="13"/>
      <c r="O3755" s="6"/>
    </row>
    <row r="3756" spans="4:15">
      <c r="D3756" s="12"/>
      <c r="E3756" s="12"/>
      <c r="F3756" s="12"/>
      <c r="G3756" s="12"/>
      <c r="H3756" s="12"/>
      <c r="N3756" s="13"/>
      <c r="O3756" s="6"/>
    </row>
    <row r="3757" spans="4:15">
      <c r="D3757" s="12"/>
      <c r="E3757" s="12"/>
      <c r="F3757" s="12"/>
      <c r="G3757" s="12"/>
      <c r="H3757" s="12"/>
      <c r="N3757" s="13"/>
      <c r="O3757" s="6"/>
    </row>
    <row r="3758" spans="4:15">
      <c r="D3758" s="12"/>
      <c r="E3758" s="12"/>
      <c r="F3758" s="12"/>
      <c r="G3758" s="12"/>
      <c r="H3758" s="12"/>
      <c r="N3758" s="13"/>
      <c r="O3758" s="6"/>
    </row>
    <row r="3759" spans="4:15">
      <c r="D3759" s="12"/>
      <c r="E3759" s="12"/>
      <c r="F3759" s="12"/>
      <c r="G3759" s="12"/>
      <c r="H3759" s="12"/>
      <c r="N3759" s="13"/>
      <c r="O3759" s="6"/>
    </row>
    <row r="3760" spans="4:15">
      <c r="D3760" s="12"/>
      <c r="E3760" s="12"/>
      <c r="F3760" s="12"/>
      <c r="G3760" s="12"/>
      <c r="H3760" s="12"/>
      <c r="N3760" s="13"/>
      <c r="O3760" s="6"/>
    </row>
    <row r="3761" spans="4:15">
      <c r="D3761" s="12"/>
      <c r="E3761" s="12"/>
      <c r="F3761" s="12"/>
      <c r="G3761" s="12"/>
      <c r="H3761" s="12"/>
      <c r="N3761" s="13"/>
      <c r="O3761" s="6"/>
    </row>
    <row r="3762" spans="4:15">
      <c r="D3762" s="12"/>
      <c r="E3762" s="12"/>
      <c r="F3762" s="12"/>
      <c r="G3762" s="12"/>
      <c r="H3762" s="12"/>
      <c r="N3762" s="13"/>
      <c r="O3762" s="6"/>
    </row>
    <row r="3763" spans="4:15">
      <c r="D3763" s="12"/>
      <c r="E3763" s="12"/>
      <c r="F3763" s="12"/>
      <c r="G3763" s="12"/>
      <c r="H3763" s="12"/>
      <c r="N3763" s="13"/>
      <c r="O3763" s="6"/>
    </row>
    <row r="3764" spans="4:15">
      <c r="D3764" s="12"/>
      <c r="E3764" s="12"/>
      <c r="F3764" s="12"/>
      <c r="G3764" s="12"/>
      <c r="H3764" s="12"/>
      <c r="N3764" s="13"/>
      <c r="O3764" s="6"/>
    </row>
    <row r="3765" spans="4:15">
      <c r="D3765" s="12"/>
      <c r="E3765" s="12"/>
      <c r="F3765" s="12"/>
      <c r="G3765" s="12"/>
      <c r="H3765" s="12"/>
      <c r="N3765" s="13"/>
      <c r="O3765" s="6"/>
    </row>
    <row r="3766" spans="4:15">
      <c r="D3766" s="12"/>
      <c r="E3766" s="12"/>
      <c r="F3766" s="12"/>
      <c r="G3766" s="12"/>
      <c r="H3766" s="12"/>
      <c r="N3766" s="13"/>
      <c r="O3766" s="6"/>
    </row>
    <row r="3767" spans="4:15">
      <c r="D3767" s="12"/>
      <c r="E3767" s="12"/>
      <c r="F3767" s="12"/>
      <c r="G3767" s="12"/>
      <c r="H3767" s="12"/>
      <c r="N3767" s="13"/>
      <c r="O3767" s="6"/>
    </row>
    <row r="3768" spans="4:15">
      <c r="D3768" s="12"/>
      <c r="E3768" s="12"/>
      <c r="F3768" s="12"/>
      <c r="G3768" s="12"/>
      <c r="H3768" s="12"/>
      <c r="N3768" s="13"/>
      <c r="O3768" s="6"/>
    </row>
    <row r="3769" spans="4:15">
      <c r="D3769" s="12"/>
      <c r="E3769" s="12"/>
      <c r="F3769" s="12"/>
      <c r="G3769" s="12"/>
      <c r="H3769" s="12"/>
      <c r="N3769" s="13"/>
      <c r="O3769" s="6"/>
    </row>
    <row r="3770" spans="4:15">
      <c r="D3770" s="12"/>
      <c r="E3770" s="12"/>
      <c r="F3770" s="12"/>
      <c r="G3770" s="12"/>
      <c r="H3770" s="12"/>
      <c r="N3770" s="13"/>
      <c r="O3770" s="6"/>
    </row>
    <row r="3771" spans="4:15">
      <c r="D3771" s="12"/>
      <c r="E3771" s="12"/>
      <c r="F3771" s="12"/>
      <c r="G3771" s="12"/>
      <c r="H3771" s="12"/>
      <c r="N3771" s="13"/>
      <c r="O3771" s="6"/>
    </row>
    <row r="3772" spans="4:15">
      <c r="D3772" s="12"/>
      <c r="E3772" s="12"/>
      <c r="F3772" s="12"/>
      <c r="G3772" s="12"/>
      <c r="H3772" s="12"/>
      <c r="N3772" s="13"/>
      <c r="O3772" s="6"/>
    </row>
    <row r="3773" spans="4:15">
      <c r="D3773" s="12"/>
      <c r="E3773" s="12"/>
      <c r="F3773" s="12"/>
      <c r="G3773" s="12"/>
      <c r="H3773" s="12"/>
      <c r="N3773" s="13"/>
      <c r="O3773" s="6"/>
    </row>
    <row r="3774" spans="4:15">
      <c r="D3774" s="12"/>
      <c r="E3774" s="12"/>
      <c r="F3774" s="12"/>
      <c r="G3774" s="12"/>
      <c r="H3774" s="12"/>
      <c r="N3774" s="13"/>
      <c r="O3774" s="6"/>
    </row>
    <row r="3775" spans="4:15">
      <c r="D3775" s="12"/>
      <c r="E3775" s="12"/>
      <c r="F3775" s="12"/>
      <c r="G3775" s="12"/>
      <c r="H3775" s="12"/>
      <c r="N3775" s="13"/>
      <c r="O3775" s="6"/>
    </row>
    <row r="3776" spans="4:15">
      <c r="D3776" s="12"/>
      <c r="E3776" s="12"/>
      <c r="F3776" s="12"/>
      <c r="G3776" s="12"/>
      <c r="H3776" s="12"/>
      <c r="N3776" s="13"/>
      <c r="O3776" s="6"/>
    </row>
    <row r="3777" spans="4:15">
      <c r="D3777" s="12"/>
      <c r="E3777" s="12"/>
      <c r="F3777" s="12"/>
      <c r="G3777" s="12"/>
      <c r="H3777" s="12"/>
      <c r="N3777" s="13"/>
      <c r="O3777" s="6"/>
    </row>
    <row r="3778" spans="4:15">
      <c r="D3778" s="12"/>
      <c r="E3778" s="12"/>
      <c r="F3778" s="12"/>
      <c r="G3778" s="12"/>
      <c r="H3778" s="12"/>
      <c r="N3778" s="13"/>
      <c r="O3778" s="6"/>
    </row>
    <row r="3779" spans="4:15">
      <c r="D3779" s="12"/>
      <c r="E3779" s="12"/>
      <c r="F3779" s="12"/>
      <c r="G3779" s="12"/>
      <c r="H3779" s="12"/>
      <c r="N3779" s="13"/>
      <c r="O3779" s="6"/>
    </row>
    <row r="3780" spans="4:15">
      <c r="D3780" s="12"/>
      <c r="E3780" s="12"/>
      <c r="F3780" s="12"/>
      <c r="G3780" s="12"/>
      <c r="H3780" s="12"/>
      <c r="N3780" s="13"/>
      <c r="O3780" s="6"/>
    </row>
    <row r="3781" spans="4:15">
      <c r="D3781" s="12"/>
      <c r="E3781" s="12"/>
      <c r="F3781" s="12"/>
      <c r="G3781" s="12"/>
      <c r="H3781" s="12"/>
      <c r="N3781" s="13"/>
      <c r="O3781" s="6"/>
    </row>
    <row r="3782" spans="4:15">
      <c r="D3782" s="12"/>
      <c r="E3782" s="12"/>
      <c r="F3782" s="12"/>
      <c r="G3782" s="12"/>
      <c r="H3782" s="12"/>
      <c r="N3782" s="13"/>
      <c r="O3782" s="6"/>
    </row>
    <row r="3783" spans="4:15">
      <c r="D3783" s="12"/>
      <c r="E3783" s="12"/>
      <c r="F3783" s="12"/>
      <c r="G3783" s="12"/>
      <c r="H3783" s="12"/>
      <c r="N3783" s="13"/>
      <c r="O3783" s="6"/>
    </row>
    <row r="3784" spans="4:15">
      <c r="D3784" s="12"/>
      <c r="E3784" s="12"/>
      <c r="F3784" s="12"/>
      <c r="G3784" s="12"/>
      <c r="H3784" s="12"/>
      <c r="N3784" s="13"/>
      <c r="O3784" s="6"/>
    </row>
    <row r="3785" spans="4:15">
      <c r="D3785" s="12"/>
      <c r="E3785" s="12"/>
      <c r="F3785" s="12"/>
      <c r="G3785" s="12"/>
      <c r="H3785" s="12"/>
      <c r="N3785" s="13"/>
      <c r="O3785" s="6"/>
    </row>
    <row r="3786" spans="4:15">
      <c r="D3786" s="12"/>
      <c r="E3786" s="12"/>
      <c r="F3786" s="12"/>
      <c r="G3786" s="12"/>
      <c r="H3786" s="12"/>
      <c r="N3786" s="13"/>
      <c r="O3786" s="6"/>
    </row>
    <row r="3787" spans="4:15">
      <c r="D3787" s="12"/>
      <c r="E3787" s="12"/>
      <c r="F3787" s="12"/>
      <c r="G3787" s="12"/>
      <c r="H3787" s="12"/>
      <c r="N3787" s="13"/>
      <c r="O3787" s="6"/>
    </row>
    <row r="3788" spans="4:15">
      <c r="D3788" s="12"/>
      <c r="E3788" s="12"/>
      <c r="F3788" s="12"/>
      <c r="G3788" s="12"/>
      <c r="H3788" s="12"/>
      <c r="N3788" s="13"/>
      <c r="O3788" s="6"/>
    </row>
    <row r="3789" spans="4:15">
      <c r="D3789" s="12"/>
      <c r="E3789" s="12"/>
      <c r="F3789" s="12"/>
      <c r="G3789" s="12"/>
      <c r="H3789" s="12"/>
      <c r="N3789" s="13"/>
      <c r="O3789" s="6"/>
    </row>
    <row r="3790" spans="4:15">
      <c r="D3790" s="12"/>
      <c r="E3790" s="12"/>
      <c r="F3790" s="12"/>
      <c r="G3790" s="12"/>
      <c r="H3790" s="12"/>
      <c r="N3790" s="13"/>
      <c r="O3790" s="6"/>
    </row>
    <row r="3791" spans="4:15">
      <c r="D3791" s="12"/>
      <c r="E3791" s="12"/>
      <c r="F3791" s="12"/>
      <c r="G3791" s="12"/>
      <c r="H3791" s="12"/>
      <c r="N3791" s="13"/>
      <c r="O3791" s="6"/>
    </row>
    <row r="3792" spans="4:15">
      <c r="D3792" s="12"/>
      <c r="E3792" s="12"/>
      <c r="F3792" s="12"/>
      <c r="G3792" s="12"/>
      <c r="H3792" s="12"/>
      <c r="N3792" s="13"/>
      <c r="O3792" s="6"/>
    </row>
    <row r="3793" spans="4:15">
      <c r="D3793" s="12"/>
      <c r="E3793" s="12"/>
      <c r="F3793" s="12"/>
      <c r="G3793" s="12"/>
      <c r="H3793" s="12"/>
      <c r="N3793" s="13"/>
      <c r="O3793" s="6"/>
    </row>
    <row r="3794" spans="4:15">
      <c r="D3794" s="12"/>
      <c r="E3794" s="12"/>
      <c r="F3794" s="12"/>
      <c r="G3794" s="12"/>
      <c r="H3794" s="12"/>
      <c r="N3794" s="13"/>
      <c r="O3794" s="6"/>
    </row>
    <row r="3795" spans="4:15">
      <c r="D3795" s="12"/>
      <c r="E3795" s="12"/>
      <c r="F3795" s="12"/>
      <c r="G3795" s="12"/>
      <c r="H3795" s="12"/>
      <c r="N3795" s="13"/>
      <c r="O3795" s="6"/>
    </row>
    <row r="3796" spans="4:15">
      <c r="D3796" s="12"/>
      <c r="E3796" s="12"/>
      <c r="F3796" s="12"/>
      <c r="G3796" s="12"/>
      <c r="H3796" s="12"/>
      <c r="N3796" s="13"/>
      <c r="O3796" s="6"/>
    </row>
    <row r="3797" spans="4:15">
      <c r="D3797" s="12"/>
      <c r="E3797" s="12"/>
      <c r="F3797" s="12"/>
      <c r="G3797" s="12"/>
      <c r="H3797" s="12"/>
      <c r="N3797" s="13"/>
      <c r="O3797" s="6"/>
    </row>
    <row r="3798" spans="4:15">
      <c r="D3798" s="12"/>
      <c r="E3798" s="12"/>
      <c r="F3798" s="12"/>
      <c r="G3798" s="12"/>
      <c r="H3798" s="12"/>
      <c r="N3798" s="13"/>
      <c r="O3798" s="6"/>
    </row>
    <row r="3799" spans="4:15">
      <c r="D3799" s="12"/>
      <c r="E3799" s="12"/>
      <c r="F3799" s="12"/>
      <c r="G3799" s="12"/>
      <c r="H3799" s="12"/>
      <c r="N3799" s="13"/>
      <c r="O3799" s="6"/>
    </row>
    <row r="3800" spans="4:15">
      <c r="D3800" s="12"/>
      <c r="E3800" s="12"/>
      <c r="F3800" s="12"/>
      <c r="G3800" s="12"/>
      <c r="H3800" s="12"/>
      <c r="N3800" s="13"/>
      <c r="O3800" s="6"/>
    </row>
    <row r="3801" spans="4:15">
      <c r="D3801" s="12"/>
      <c r="E3801" s="12"/>
      <c r="F3801" s="12"/>
      <c r="G3801" s="12"/>
      <c r="H3801" s="12"/>
      <c r="N3801" s="13"/>
      <c r="O3801" s="6"/>
    </row>
    <row r="3802" spans="4:15">
      <c r="D3802" s="12"/>
      <c r="E3802" s="12"/>
      <c r="F3802" s="12"/>
      <c r="G3802" s="12"/>
      <c r="H3802" s="12"/>
      <c r="N3802" s="13"/>
      <c r="O3802" s="6"/>
    </row>
    <row r="3803" spans="4:15">
      <c r="D3803" s="12"/>
      <c r="E3803" s="12"/>
      <c r="F3803" s="12"/>
      <c r="G3803" s="12"/>
      <c r="H3803" s="12"/>
      <c r="N3803" s="13"/>
      <c r="O3803" s="6"/>
    </row>
    <row r="3804" spans="4:15">
      <c r="D3804" s="12"/>
      <c r="E3804" s="12"/>
      <c r="F3804" s="12"/>
      <c r="G3804" s="12"/>
      <c r="H3804" s="12"/>
      <c r="N3804" s="13"/>
      <c r="O3804" s="6"/>
    </row>
    <row r="3805" spans="4:15">
      <c r="D3805" s="12"/>
      <c r="E3805" s="12"/>
      <c r="F3805" s="12"/>
      <c r="G3805" s="12"/>
      <c r="H3805" s="12"/>
      <c r="N3805" s="13"/>
      <c r="O3805" s="6"/>
    </row>
    <row r="3806" spans="4:15">
      <c r="D3806" s="12"/>
      <c r="E3806" s="12"/>
      <c r="F3806" s="12"/>
      <c r="G3806" s="12"/>
      <c r="H3806" s="12"/>
      <c r="N3806" s="13"/>
      <c r="O3806" s="6"/>
    </row>
    <row r="3807" spans="4:15">
      <c r="D3807" s="12"/>
      <c r="E3807" s="12"/>
      <c r="F3807" s="12"/>
      <c r="G3807" s="12"/>
      <c r="H3807" s="12"/>
      <c r="N3807" s="13"/>
      <c r="O3807" s="6"/>
    </row>
    <row r="3808" spans="4:15">
      <c r="D3808" s="12"/>
      <c r="E3808" s="12"/>
      <c r="F3808" s="12"/>
      <c r="G3808" s="12"/>
      <c r="H3808" s="12"/>
      <c r="N3808" s="13"/>
      <c r="O3808" s="6"/>
    </row>
    <row r="3809" spans="4:15">
      <c r="D3809" s="12"/>
      <c r="E3809" s="12"/>
      <c r="F3809" s="12"/>
      <c r="G3809" s="12"/>
      <c r="H3809" s="12"/>
      <c r="N3809" s="13"/>
      <c r="O3809" s="6"/>
    </row>
    <row r="3810" spans="4:15">
      <c r="D3810" s="12"/>
      <c r="E3810" s="12"/>
      <c r="F3810" s="12"/>
      <c r="G3810" s="12"/>
      <c r="H3810" s="12"/>
      <c r="N3810" s="13"/>
      <c r="O3810" s="6"/>
    </row>
    <row r="3811" spans="4:15">
      <c r="D3811" s="12"/>
      <c r="E3811" s="12"/>
      <c r="F3811" s="12"/>
      <c r="G3811" s="12"/>
      <c r="H3811" s="12"/>
      <c r="N3811" s="13"/>
      <c r="O3811" s="6"/>
    </row>
    <row r="3812" spans="4:15">
      <c r="D3812" s="12"/>
      <c r="E3812" s="12"/>
      <c r="F3812" s="12"/>
      <c r="G3812" s="12"/>
      <c r="H3812" s="12"/>
      <c r="N3812" s="13"/>
      <c r="O3812" s="6"/>
    </row>
    <row r="3813" spans="4:15">
      <c r="D3813" s="12"/>
      <c r="E3813" s="12"/>
      <c r="F3813" s="12"/>
      <c r="G3813" s="12"/>
      <c r="H3813" s="12"/>
      <c r="N3813" s="13"/>
      <c r="O3813" s="6"/>
    </row>
    <row r="3814" spans="4:15">
      <c r="D3814" s="12"/>
      <c r="E3814" s="12"/>
      <c r="F3814" s="12"/>
      <c r="G3814" s="12"/>
      <c r="H3814" s="12"/>
      <c r="N3814" s="13"/>
      <c r="O3814" s="6"/>
    </row>
    <row r="3815" spans="4:15">
      <c r="D3815" s="12"/>
      <c r="E3815" s="12"/>
      <c r="F3815" s="12"/>
      <c r="G3815" s="12"/>
      <c r="H3815" s="12"/>
      <c r="N3815" s="13"/>
      <c r="O3815" s="6"/>
    </row>
    <row r="3816" spans="4:15">
      <c r="D3816" s="12"/>
      <c r="E3816" s="12"/>
      <c r="F3816" s="12"/>
      <c r="G3816" s="12"/>
      <c r="H3816" s="12"/>
      <c r="N3816" s="13"/>
      <c r="O3816" s="6"/>
    </row>
    <row r="3817" spans="4:15">
      <c r="D3817" s="12"/>
      <c r="E3817" s="12"/>
      <c r="F3817" s="12"/>
      <c r="G3817" s="12"/>
      <c r="H3817" s="12"/>
      <c r="N3817" s="13"/>
      <c r="O3817" s="6"/>
    </row>
    <row r="3818" spans="4:15">
      <c r="D3818" s="12"/>
      <c r="E3818" s="12"/>
      <c r="F3818" s="12"/>
      <c r="G3818" s="12"/>
      <c r="H3818" s="12"/>
      <c r="N3818" s="13"/>
      <c r="O3818" s="6"/>
    </row>
    <row r="3819" spans="4:15">
      <c r="D3819" s="12"/>
      <c r="E3819" s="12"/>
      <c r="F3819" s="12"/>
      <c r="G3819" s="12"/>
      <c r="H3819" s="12"/>
      <c r="N3819" s="13"/>
      <c r="O3819" s="6"/>
    </row>
    <row r="3820" spans="4:15">
      <c r="D3820" s="12"/>
      <c r="E3820" s="12"/>
      <c r="F3820" s="12"/>
      <c r="G3820" s="12"/>
      <c r="H3820" s="12"/>
      <c r="N3820" s="13"/>
      <c r="O3820" s="6"/>
    </row>
    <row r="3821" spans="4:15">
      <c r="D3821" s="12"/>
      <c r="E3821" s="12"/>
      <c r="F3821" s="12"/>
      <c r="G3821" s="12"/>
      <c r="H3821" s="12"/>
      <c r="N3821" s="13"/>
      <c r="O3821" s="6"/>
    </row>
    <row r="3822" spans="4:15">
      <c r="D3822" s="12"/>
      <c r="E3822" s="12"/>
      <c r="F3822" s="12"/>
      <c r="G3822" s="12"/>
      <c r="H3822" s="12"/>
      <c r="N3822" s="13"/>
      <c r="O3822" s="6"/>
    </row>
    <row r="3823" spans="4:15">
      <c r="D3823" s="12"/>
      <c r="E3823" s="12"/>
      <c r="F3823" s="12"/>
      <c r="G3823" s="12"/>
      <c r="H3823" s="12"/>
      <c r="N3823" s="13"/>
      <c r="O3823" s="6"/>
    </row>
    <row r="3824" spans="4:15">
      <c r="D3824" s="12"/>
      <c r="E3824" s="12"/>
      <c r="F3824" s="12"/>
      <c r="G3824" s="12"/>
      <c r="H3824" s="12"/>
      <c r="N3824" s="13"/>
      <c r="O3824" s="6"/>
    </row>
    <row r="3825" spans="4:15">
      <c r="D3825" s="12"/>
      <c r="E3825" s="12"/>
      <c r="F3825" s="12"/>
      <c r="G3825" s="12"/>
      <c r="H3825" s="12"/>
      <c r="N3825" s="13"/>
      <c r="O3825" s="6"/>
    </row>
    <row r="3826" spans="4:15">
      <c r="D3826" s="12"/>
      <c r="E3826" s="12"/>
      <c r="F3826" s="12"/>
      <c r="G3826" s="12"/>
      <c r="H3826" s="12"/>
      <c r="N3826" s="13"/>
      <c r="O3826" s="6"/>
    </row>
    <row r="3827" spans="4:15">
      <c r="D3827" s="12"/>
      <c r="E3827" s="12"/>
      <c r="F3827" s="12"/>
      <c r="G3827" s="12"/>
      <c r="H3827" s="12"/>
      <c r="N3827" s="13"/>
      <c r="O3827" s="6"/>
    </row>
    <row r="3828" spans="4:15">
      <c r="D3828" s="12"/>
      <c r="E3828" s="12"/>
      <c r="F3828" s="12"/>
      <c r="G3828" s="12"/>
      <c r="H3828" s="12"/>
      <c r="N3828" s="13"/>
      <c r="O3828" s="6"/>
    </row>
    <row r="3829" spans="4:15">
      <c r="D3829" s="12"/>
      <c r="E3829" s="12"/>
      <c r="F3829" s="12"/>
      <c r="G3829" s="12"/>
      <c r="H3829" s="12"/>
      <c r="N3829" s="13"/>
      <c r="O3829" s="6"/>
    </row>
    <row r="3830" spans="4:15">
      <c r="D3830" s="12"/>
      <c r="E3830" s="12"/>
      <c r="F3830" s="12"/>
      <c r="G3830" s="12"/>
      <c r="H3830" s="12"/>
      <c r="N3830" s="13"/>
      <c r="O3830" s="6"/>
    </row>
    <row r="3831" spans="4:15">
      <c r="D3831" s="12"/>
      <c r="E3831" s="12"/>
      <c r="F3831" s="12"/>
      <c r="G3831" s="12"/>
      <c r="H3831" s="12"/>
      <c r="N3831" s="13"/>
      <c r="O3831" s="6"/>
    </row>
    <row r="3832" spans="4:15">
      <c r="D3832" s="12"/>
      <c r="E3832" s="12"/>
      <c r="F3832" s="12"/>
      <c r="G3832" s="12"/>
      <c r="H3832" s="12"/>
      <c r="N3832" s="13"/>
      <c r="O3832" s="6"/>
    </row>
    <row r="3833" spans="4:15">
      <c r="D3833" s="12"/>
      <c r="E3833" s="12"/>
      <c r="F3833" s="12"/>
      <c r="G3833" s="12"/>
      <c r="H3833" s="12"/>
      <c r="N3833" s="13"/>
      <c r="O3833" s="6"/>
    </row>
    <row r="3834" spans="4:15">
      <c r="D3834" s="12"/>
      <c r="E3834" s="12"/>
      <c r="F3834" s="12"/>
      <c r="G3834" s="12"/>
      <c r="H3834" s="12"/>
      <c r="N3834" s="13"/>
      <c r="O3834" s="6"/>
    </row>
    <row r="3835" spans="4:15">
      <c r="D3835" s="12"/>
      <c r="E3835" s="12"/>
      <c r="F3835" s="12"/>
      <c r="G3835" s="12"/>
      <c r="H3835" s="12"/>
      <c r="N3835" s="13"/>
      <c r="O3835" s="6"/>
    </row>
    <row r="3836" spans="4:15">
      <c r="D3836" s="12"/>
      <c r="E3836" s="12"/>
      <c r="F3836" s="12"/>
      <c r="G3836" s="12"/>
      <c r="H3836" s="12"/>
      <c r="N3836" s="13"/>
      <c r="O3836" s="6"/>
    </row>
    <row r="3837" spans="4:15">
      <c r="D3837" s="12"/>
      <c r="E3837" s="12"/>
      <c r="F3837" s="12"/>
      <c r="G3837" s="12"/>
      <c r="H3837" s="12"/>
      <c r="N3837" s="13"/>
      <c r="O3837" s="6"/>
    </row>
    <row r="3838" spans="4:15">
      <c r="D3838" s="12"/>
      <c r="E3838" s="12"/>
      <c r="F3838" s="12"/>
      <c r="G3838" s="12"/>
      <c r="H3838" s="12"/>
      <c r="N3838" s="13"/>
      <c r="O3838" s="6"/>
    </row>
    <row r="3839" spans="4:15">
      <c r="D3839" s="12"/>
      <c r="E3839" s="12"/>
      <c r="F3839" s="12"/>
      <c r="G3839" s="12"/>
      <c r="H3839" s="12"/>
      <c r="N3839" s="13"/>
      <c r="O3839" s="6"/>
    </row>
    <row r="3840" spans="4:15">
      <c r="D3840" s="12"/>
      <c r="E3840" s="12"/>
      <c r="F3840" s="12"/>
      <c r="G3840" s="12"/>
      <c r="H3840" s="12"/>
      <c r="N3840" s="13"/>
      <c r="O3840" s="6"/>
    </row>
    <row r="3841" spans="4:15">
      <c r="D3841" s="12"/>
      <c r="E3841" s="12"/>
      <c r="F3841" s="12"/>
      <c r="G3841" s="12"/>
      <c r="H3841" s="12"/>
      <c r="N3841" s="13"/>
      <c r="O3841" s="6"/>
    </row>
    <row r="3842" spans="4:15">
      <c r="D3842" s="12"/>
      <c r="E3842" s="12"/>
      <c r="F3842" s="12"/>
      <c r="G3842" s="12"/>
      <c r="H3842" s="12"/>
      <c r="N3842" s="13"/>
      <c r="O3842" s="6"/>
    </row>
    <row r="3843" spans="4:15">
      <c r="D3843" s="12"/>
      <c r="E3843" s="12"/>
      <c r="F3843" s="12"/>
      <c r="G3843" s="12"/>
      <c r="H3843" s="12"/>
      <c r="N3843" s="13"/>
      <c r="O3843" s="6"/>
    </row>
    <row r="3844" spans="4:15">
      <c r="D3844" s="12"/>
      <c r="E3844" s="12"/>
      <c r="F3844" s="12"/>
      <c r="G3844" s="12"/>
      <c r="H3844" s="12"/>
      <c r="N3844" s="13"/>
      <c r="O3844" s="6"/>
    </row>
    <row r="3845" spans="4:15">
      <c r="D3845" s="12"/>
      <c r="E3845" s="12"/>
      <c r="F3845" s="12"/>
      <c r="G3845" s="12"/>
      <c r="H3845" s="12"/>
      <c r="N3845" s="13"/>
      <c r="O3845" s="6"/>
    </row>
    <row r="3846" spans="4:15">
      <c r="D3846" s="12"/>
      <c r="E3846" s="12"/>
      <c r="F3846" s="12"/>
      <c r="G3846" s="12"/>
      <c r="H3846" s="12"/>
      <c r="N3846" s="13"/>
      <c r="O3846" s="6"/>
    </row>
    <row r="3847" spans="4:15">
      <c r="D3847" s="12"/>
      <c r="E3847" s="12"/>
      <c r="F3847" s="12"/>
      <c r="G3847" s="12"/>
      <c r="H3847" s="12"/>
      <c r="N3847" s="13"/>
      <c r="O3847" s="6"/>
    </row>
    <row r="3848" spans="4:15">
      <c r="D3848" s="12"/>
      <c r="E3848" s="12"/>
      <c r="F3848" s="12"/>
      <c r="G3848" s="12"/>
      <c r="H3848" s="12"/>
      <c r="N3848" s="13"/>
      <c r="O3848" s="6"/>
    </row>
    <row r="3849" spans="4:15">
      <c r="D3849" s="12"/>
      <c r="E3849" s="12"/>
      <c r="F3849" s="12"/>
      <c r="G3849" s="12"/>
      <c r="H3849" s="12"/>
      <c r="N3849" s="13"/>
      <c r="O3849" s="6"/>
    </row>
    <row r="3850" spans="4:15">
      <c r="D3850" s="12"/>
      <c r="E3850" s="12"/>
      <c r="F3850" s="12"/>
      <c r="G3850" s="12"/>
      <c r="H3850" s="12"/>
      <c r="N3850" s="13"/>
      <c r="O3850" s="6"/>
    </row>
    <row r="3851" spans="4:15">
      <c r="D3851" s="12"/>
      <c r="E3851" s="12"/>
      <c r="F3851" s="12"/>
      <c r="G3851" s="12"/>
      <c r="H3851" s="12"/>
      <c r="N3851" s="13"/>
      <c r="O3851" s="6"/>
    </row>
    <row r="3852" spans="4:15">
      <c r="D3852" s="12"/>
      <c r="E3852" s="12"/>
      <c r="F3852" s="12"/>
      <c r="G3852" s="12"/>
      <c r="H3852" s="12"/>
      <c r="N3852" s="13"/>
      <c r="O3852" s="6"/>
    </row>
    <row r="3853" spans="4:15">
      <c r="D3853" s="12"/>
      <c r="E3853" s="12"/>
      <c r="F3853" s="12"/>
      <c r="G3853" s="12"/>
      <c r="H3853" s="12"/>
      <c r="N3853" s="13"/>
      <c r="O3853" s="6"/>
    </row>
    <row r="3854" spans="4:15">
      <c r="D3854" s="12"/>
      <c r="E3854" s="12"/>
      <c r="F3854" s="12"/>
      <c r="G3854" s="12"/>
      <c r="H3854" s="12"/>
      <c r="N3854" s="13"/>
      <c r="O3854" s="6"/>
    </row>
    <row r="3855" spans="4:15">
      <c r="D3855" s="12"/>
      <c r="E3855" s="12"/>
      <c r="F3855" s="12"/>
      <c r="G3855" s="12"/>
      <c r="H3855" s="12"/>
      <c r="N3855" s="13"/>
      <c r="O3855" s="6"/>
    </row>
    <row r="3856" spans="4:15">
      <c r="D3856" s="12"/>
      <c r="E3856" s="12"/>
      <c r="F3856" s="12"/>
      <c r="G3856" s="12"/>
      <c r="H3856" s="12"/>
      <c r="N3856" s="13"/>
      <c r="O3856" s="6"/>
    </row>
    <row r="3857" spans="4:15">
      <c r="D3857" s="12"/>
      <c r="E3857" s="12"/>
      <c r="F3857" s="12"/>
      <c r="G3857" s="12"/>
      <c r="H3857" s="12"/>
      <c r="N3857" s="13"/>
      <c r="O3857" s="6"/>
    </row>
    <row r="3858" spans="4:15">
      <c r="D3858" s="12"/>
      <c r="E3858" s="12"/>
      <c r="F3858" s="12"/>
      <c r="G3858" s="12"/>
      <c r="H3858" s="12"/>
      <c r="N3858" s="13"/>
      <c r="O3858" s="6"/>
    </row>
    <row r="3859" spans="4:15">
      <c r="D3859" s="12"/>
      <c r="E3859" s="12"/>
      <c r="F3859" s="12"/>
      <c r="G3859" s="12"/>
      <c r="H3859" s="12"/>
      <c r="N3859" s="13"/>
      <c r="O3859" s="6"/>
    </row>
    <row r="3860" spans="4:15">
      <c r="D3860" s="12"/>
      <c r="E3860" s="12"/>
      <c r="F3860" s="12"/>
      <c r="G3860" s="12"/>
      <c r="H3860" s="12"/>
      <c r="N3860" s="13"/>
      <c r="O3860" s="6"/>
    </row>
    <row r="3861" spans="4:15">
      <c r="D3861" s="12"/>
      <c r="E3861" s="12"/>
      <c r="F3861" s="12"/>
      <c r="G3861" s="12"/>
      <c r="H3861" s="12"/>
      <c r="N3861" s="13"/>
      <c r="O3861" s="6"/>
    </row>
    <row r="3862" spans="4:15">
      <c r="D3862" s="12"/>
      <c r="E3862" s="12"/>
      <c r="F3862" s="12"/>
      <c r="G3862" s="12"/>
      <c r="H3862" s="12"/>
      <c r="N3862" s="13"/>
      <c r="O3862" s="6"/>
    </row>
    <row r="3863" spans="4:15">
      <c r="D3863" s="12"/>
      <c r="E3863" s="12"/>
      <c r="F3863" s="12"/>
      <c r="G3863" s="12"/>
      <c r="H3863" s="12"/>
      <c r="N3863" s="13"/>
      <c r="O3863" s="6"/>
    </row>
    <row r="3864" spans="4:15">
      <c r="D3864" s="12"/>
      <c r="E3864" s="12"/>
      <c r="F3864" s="12"/>
      <c r="G3864" s="12"/>
      <c r="H3864" s="12"/>
      <c r="N3864" s="13"/>
      <c r="O3864" s="6"/>
    </row>
    <row r="3865" spans="4:15">
      <c r="D3865" s="12"/>
      <c r="E3865" s="12"/>
      <c r="F3865" s="12"/>
      <c r="G3865" s="12"/>
      <c r="H3865" s="12"/>
      <c r="N3865" s="13"/>
      <c r="O3865" s="6"/>
    </row>
    <row r="3866" spans="4:15">
      <c r="D3866" s="12"/>
      <c r="E3866" s="12"/>
      <c r="F3866" s="12"/>
      <c r="G3866" s="12"/>
      <c r="H3866" s="12"/>
      <c r="N3866" s="13"/>
      <c r="O3866" s="6"/>
    </row>
    <row r="3867" spans="4:15">
      <c r="D3867" s="12"/>
      <c r="E3867" s="12"/>
      <c r="F3867" s="12"/>
      <c r="G3867" s="12"/>
      <c r="H3867" s="12"/>
      <c r="N3867" s="13"/>
      <c r="O3867" s="6"/>
    </row>
    <row r="3868" spans="4:15">
      <c r="D3868" s="12"/>
      <c r="E3868" s="12"/>
      <c r="F3868" s="12"/>
      <c r="G3868" s="12"/>
      <c r="H3868" s="12"/>
      <c r="N3868" s="13"/>
      <c r="O3868" s="6"/>
    </row>
    <row r="3869" spans="4:15">
      <c r="D3869" s="12"/>
      <c r="E3869" s="12"/>
      <c r="F3869" s="12"/>
      <c r="G3869" s="12"/>
      <c r="H3869" s="12"/>
      <c r="N3869" s="13"/>
      <c r="O3869" s="6"/>
    </row>
    <row r="3870" spans="4:15">
      <c r="D3870" s="12"/>
      <c r="E3870" s="12"/>
      <c r="F3870" s="12"/>
      <c r="G3870" s="12"/>
      <c r="H3870" s="12"/>
      <c r="N3870" s="13"/>
      <c r="O3870" s="6"/>
    </row>
    <row r="3871" spans="4:15">
      <c r="D3871" s="12"/>
      <c r="E3871" s="12"/>
      <c r="F3871" s="12"/>
      <c r="G3871" s="12"/>
      <c r="H3871" s="12"/>
      <c r="N3871" s="13"/>
      <c r="O3871" s="6"/>
    </row>
    <row r="3872" spans="4:15">
      <c r="D3872" s="12"/>
      <c r="E3872" s="12"/>
      <c r="F3872" s="12"/>
      <c r="G3872" s="12"/>
      <c r="H3872" s="12"/>
      <c r="N3872" s="13"/>
      <c r="O3872" s="6"/>
    </row>
    <row r="3873" spans="4:15">
      <c r="D3873" s="12"/>
      <c r="E3873" s="12"/>
      <c r="F3873" s="12"/>
      <c r="G3873" s="12"/>
      <c r="H3873" s="12"/>
      <c r="N3873" s="13"/>
      <c r="O3873" s="6"/>
    </row>
    <row r="3874" spans="4:15">
      <c r="D3874" s="12"/>
      <c r="E3874" s="12"/>
      <c r="F3874" s="12"/>
      <c r="G3874" s="12"/>
      <c r="H3874" s="12"/>
      <c r="N3874" s="13"/>
      <c r="O3874" s="6"/>
    </row>
    <row r="3875" spans="4:15">
      <c r="D3875" s="12"/>
      <c r="E3875" s="12"/>
      <c r="F3875" s="12"/>
      <c r="G3875" s="12"/>
      <c r="H3875" s="12"/>
      <c r="N3875" s="13"/>
      <c r="O3875" s="6"/>
    </row>
    <row r="3876" spans="4:15">
      <c r="D3876" s="12"/>
      <c r="E3876" s="12"/>
      <c r="F3876" s="12"/>
      <c r="G3876" s="12"/>
      <c r="H3876" s="12"/>
      <c r="N3876" s="13"/>
      <c r="O3876" s="6"/>
    </row>
    <row r="3877" spans="4:15">
      <c r="D3877" s="12"/>
      <c r="E3877" s="12"/>
      <c r="F3877" s="12"/>
      <c r="G3877" s="12"/>
      <c r="H3877" s="12"/>
      <c r="N3877" s="13"/>
      <c r="O3877" s="6"/>
    </row>
    <row r="3878" spans="4:15">
      <c r="D3878" s="12"/>
      <c r="E3878" s="12"/>
      <c r="F3878" s="12"/>
      <c r="G3878" s="12"/>
      <c r="H3878" s="12"/>
      <c r="N3878" s="13"/>
      <c r="O3878" s="6"/>
    </row>
    <row r="3879" spans="4:15">
      <c r="D3879" s="12"/>
      <c r="E3879" s="12"/>
      <c r="F3879" s="12"/>
      <c r="G3879" s="12"/>
      <c r="H3879" s="12"/>
      <c r="N3879" s="13"/>
      <c r="O3879" s="6"/>
    </row>
    <row r="3880" spans="4:15">
      <c r="D3880" s="12"/>
      <c r="E3880" s="12"/>
      <c r="F3880" s="12"/>
      <c r="G3880" s="12"/>
      <c r="H3880" s="12"/>
      <c r="N3880" s="13"/>
      <c r="O3880" s="6"/>
    </row>
    <row r="3881" spans="4:15">
      <c r="D3881" s="12"/>
      <c r="E3881" s="12"/>
      <c r="F3881" s="12"/>
      <c r="G3881" s="12"/>
      <c r="H3881" s="12"/>
      <c r="N3881" s="13"/>
      <c r="O3881" s="6"/>
    </row>
    <row r="3882" spans="4:15">
      <c r="D3882" s="12"/>
      <c r="E3882" s="12"/>
      <c r="F3882" s="12"/>
      <c r="G3882" s="12"/>
      <c r="H3882" s="12"/>
      <c r="N3882" s="13"/>
      <c r="O3882" s="6"/>
    </row>
    <row r="3883" spans="4:15">
      <c r="D3883" s="12"/>
      <c r="E3883" s="12"/>
      <c r="F3883" s="12"/>
      <c r="G3883" s="12"/>
      <c r="H3883" s="12"/>
      <c r="N3883" s="13"/>
      <c r="O3883" s="6"/>
    </row>
    <row r="3884" spans="4:15">
      <c r="D3884" s="12"/>
      <c r="E3884" s="12"/>
      <c r="F3884" s="12"/>
      <c r="G3884" s="12"/>
      <c r="H3884" s="12"/>
      <c r="N3884" s="13"/>
      <c r="O3884" s="6"/>
    </row>
    <row r="3885" spans="4:15">
      <c r="D3885" s="12"/>
      <c r="E3885" s="12"/>
      <c r="F3885" s="12"/>
      <c r="G3885" s="12"/>
      <c r="H3885" s="12"/>
      <c r="N3885" s="13"/>
      <c r="O3885" s="6"/>
    </row>
    <row r="3886" spans="4:15">
      <c r="D3886" s="12"/>
      <c r="E3886" s="12"/>
      <c r="F3886" s="12"/>
      <c r="G3886" s="12"/>
      <c r="H3886" s="12"/>
      <c r="N3886" s="13"/>
      <c r="O3886" s="6"/>
    </row>
    <row r="3887" spans="4:15">
      <c r="D3887" s="12"/>
      <c r="E3887" s="12"/>
      <c r="F3887" s="12"/>
      <c r="G3887" s="12"/>
      <c r="H3887" s="12"/>
      <c r="N3887" s="13"/>
      <c r="O3887" s="6"/>
    </row>
    <row r="3888" spans="4:15">
      <c r="D3888" s="12"/>
      <c r="E3888" s="12"/>
      <c r="F3888" s="12"/>
      <c r="G3888" s="12"/>
      <c r="H3888" s="12"/>
      <c r="N3888" s="13"/>
      <c r="O3888" s="6"/>
    </row>
    <row r="3889" spans="4:15">
      <c r="D3889" s="12"/>
      <c r="E3889" s="12"/>
      <c r="F3889" s="12"/>
      <c r="G3889" s="12"/>
      <c r="H3889" s="12"/>
      <c r="N3889" s="13"/>
      <c r="O3889" s="6"/>
    </row>
    <row r="3890" spans="4:15">
      <c r="D3890" s="12"/>
      <c r="E3890" s="12"/>
      <c r="F3890" s="12"/>
      <c r="G3890" s="12"/>
      <c r="H3890" s="12"/>
      <c r="N3890" s="13"/>
      <c r="O3890" s="6"/>
    </row>
    <row r="3891" spans="4:15">
      <c r="D3891" s="12"/>
      <c r="E3891" s="12"/>
      <c r="F3891" s="12"/>
      <c r="G3891" s="12"/>
      <c r="H3891" s="12"/>
      <c r="N3891" s="13"/>
      <c r="O3891" s="6"/>
    </row>
    <row r="3892" spans="4:15">
      <c r="D3892" s="12"/>
      <c r="E3892" s="12"/>
      <c r="F3892" s="12"/>
      <c r="G3892" s="12"/>
      <c r="H3892" s="12"/>
      <c r="N3892" s="13"/>
      <c r="O3892" s="6"/>
    </row>
    <row r="3893" spans="4:15">
      <c r="D3893" s="12"/>
      <c r="E3893" s="12"/>
      <c r="F3893" s="12"/>
      <c r="G3893" s="12"/>
      <c r="H3893" s="12"/>
      <c r="N3893" s="13"/>
      <c r="O3893" s="6"/>
    </row>
    <row r="3894" spans="4:15">
      <c r="D3894" s="12"/>
      <c r="E3894" s="12"/>
      <c r="F3894" s="12"/>
      <c r="G3894" s="12"/>
      <c r="H3894" s="12"/>
      <c r="N3894" s="13"/>
      <c r="O3894" s="6"/>
    </row>
    <row r="3895" spans="4:15">
      <c r="D3895" s="12"/>
      <c r="E3895" s="12"/>
      <c r="F3895" s="12"/>
      <c r="G3895" s="12"/>
      <c r="H3895" s="12"/>
      <c r="N3895" s="13"/>
      <c r="O3895" s="6"/>
    </row>
    <row r="3896" spans="4:15">
      <c r="D3896" s="12"/>
      <c r="E3896" s="12"/>
      <c r="F3896" s="12"/>
      <c r="G3896" s="12"/>
      <c r="H3896" s="12"/>
      <c r="N3896" s="13"/>
      <c r="O3896" s="6"/>
    </row>
    <row r="3897" spans="4:15">
      <c r="D3897" s="12"/>
      <c r="E3897" s="12"/>
      <c r="F3897" s="12"/>
      <c r="G3897" s="12"/>
      <c r="H3897" s="12"/>
      <c r="N3897" s="13"/>
      <c r="O3897" s="6"/>
    </row>
    <row r="3898" spans="4:15">
      <c r="D3898" s="12"/>
      <c r="E3898" s="12"/>
      <c r="F3898" s="12"/>
      <c r="G3898" s="12"/>
      <c r="H3898" s="12"/>
      <c r="N3898" s="13"/>
      <c r="O3898" s="6"/>
    </row>
    <row r="3899" spans="4:15">
      <c r="D3899" s="12"/>
      <c r="E3899" s="12"/>
      <c r="F3899" s="12"/>
      <c r="G3899" s="12"/>
      <c r="H3899" s="12"/>
      <c r="N3899" s="13"/>
      <c r="O3899" s="6"/>
    </row>
    <row r="3900" spans="4:15">
      <c r="D3900" s="12"/>
      <c r="E3900" s="12"/>
      <c r="F3900" s="12"/>
      <c r="G3900" s="12"/>
      <c r="H3900" s="12"/>
      <c r="N3900" s="13"/>
      <c r="O3900" s="6"/>
    </row>
    <row r="3901" spans="4:15">
      <c r="D3901" s="12"/>
      <c r="E3901" s="12"/>
      <c r="F3901" s="12"/>
      <c r="G3901" s="12"/>
      <c r="H3901" s="12"/>
      <c r="N3901" s="13"/>
      <c r="O3901" s="6"/>
    </row>
    <row r="3902" spans="4:15">
      <c r="D3902" s="12"/>
      <c r="E3902" s="12"/>
      <c r="F3902" s="12"/>
      <c r="G3902" s="12"/>
      <c r="H3902" s="12"/>
      <c r="N3902" s="13"/>
      <c r="O3902" s="6"/>
    </row>
    <row r="3903" spans="4:15">
      <c r="D3903" s="12"/>
      <c r="E3903" s="12"/>
      <c r="F3903" s="12"/>
      <c r="G3903" s="12"/>
      <c r="H3903" s="12"/>
      <c r="N3903" s="13"/>
      <c r="O3903" s="6"/>
    </row>
    <row r="3904" spans="4:15">
      <c r="D3904" s="12"/>
      <c r="E3904" s="12"/>
      <c r="F3904" s="12"/>
      <c r="G3904" s="12"/>
      <c r="H3904" s="12"/>
      <c r="N3904" s="13"/>
      <c r="O3904" s="6"/>
    </row>
    <row r="3905" spans="4:15">
      <c r="D3905" s="12"/>
      <c r="E3905" s="12"/>
      <c r="F3905" s="12"/>
      <c r="G3905" s="12"/>
      <c r="H3905" s="12"/>
      <c r="N3905" s="13"/>
      <c r="O3905" s="6"/>
    </row>
    <row r="3906" spans="4:15">
      <c r="D3906" s="12"/>
      <c r="E3906" s="12"/>
      <c r="F3906" s="12"/>
      <c r="G3906" s="12"/>
      <c r="H3906" s="12"/>
      <c r="N3906" s="13"/>
      <c r="O3906" s="6"/>
    </row>
    <row r="3907" spans="4:15">
      <c r="D3907" s="12"/>
      <c r="E3907" s="12"/>
      <c r="F3907" s="12"/>
      <c r="G3907" s="12"/>
      <c r="H3907" s="12"/>
      <c r="N3907" s="13"/>
      <c r="O3907" s="6"/>
    </row>
    <row r="3908" spans="4:15">
      <c r="D3908" s="12"/>
      <c r="E3908" s="12"/>
      <c r="F3908" s="12"/>
      <c r="G3908" s="12"/>
      <c r="H3908" s="12"/>
      <c r="N3908" s="13"/>
      <c r="O3908" s="6"/>
    </row>
    <row r="3909" spans="4:15">
      <c r="D3909" s="12"/>
      <c r="E3909" s="12"/>
      <c r="F3909" s="12"/>
      <c r="G3909" s="12"/>
      <c r="H3909" s="12"/>
      <c r="N3909" s="13"/>
      <c r="O3909" s="6"/>
    </row>
    <row r="3910" spans="4:15">
      <c r="D3910" s="12"/>
      <c r="E3910" s="12"/>
      <c r="F3910" s="12"/>
      <c r="G3910" s="12"/>
      <c r="H3910" s="12"/>
      <c r="N3910" s="13"/>
      <c r="O3910" s="6"/>
    </row>
    <row r="3911" spans="4:15">
      <c r="D3911" s="12"/>
      <c r="E3911" s="12"/>
      <c r="F3911" s="12"/>
      <c r="G3911" s="12"/>
      <c r="H3911" s="12"/>
      <c r="N3911" s="13"/>
      <c r="O3911" s="6"/>
    </row>
    <row r="3912" spans="4:15">
      <c r="D3912" s="12"/>
      <c r="E3912" s="12"/>
      <c r="F3912" s="12"/>
      <c r="G3912" s="12"/>
      <c r="H3912" s="12"/>
      <c r="N3912" s="13"/>
      <c r="O3912" s="6"/>
    </row>
    <row r="3913" spans="4:15">
      <c r="D3913" s="12"/>
      <c r="E3913" s="12"/>
      <c r="F3913" s="12"/>
      <c r="G3913" s="12"/>
      <c r="H3913" s="12"/>
      <c r="N3913" s="13"/>
      <c r="O3913" s="6"/>
    </row>
    <row r="3914" spans="4:15">
      <c r="D3914" s="12"/>
      <c r="E3914" s="12"/>
      <c r="F3914" s="12"/>
      <c r="G3914" s="12"/>
      <c r="H3914" s="12"/>
      <c r="N3914" s="13"/>
      <c r="O3914" s="6"/>
    </row>
    <row r="3915" spans="4:15">
      <c r="D3915" s="12"/>
      <c r="E3915" s="12"/>
      <c r="F3915" s="12"/>
      <c r="G3915" s="12"/>
      <c r="H3915" s="12"/>
      <c r="N3915" s="13"/>
      <c r="O3915" s="6"/>
    </row>
    <row r="3916" spans="4:15">
      <c r="D3916" s="12"/>
      <c r="E3916" s="12"/>
      <c r="F3916" s="12"/>
      <c r="G3916" s="12"/>
      <c r="H3916" s="12"/>
      <c r="N3916" s="13"/>
      <c r="O3916" s="6"/>
    </row>
    <row r="3917" spans="4:15">
      <c r="D3917" s="12"/>
      <c r="E3917" s="12"/>
      <c r="F3917" s="12"/>
      <c r="G3917" s="12"/>
      <c r="H3917" s="12"/>
      <c r="N3917" s="13"/>
      <c r="O3917" s="6"/>
    </row>
    <row r="3918" spans="4:15">
      <c r="D3918" s="12"/>
      <c r="E3918" s="12"/>
      <c r="F3918" s="12"/>
      <c r="G3918" s="12"/>
      <c r="H3918" s="12"/>
      <c r="N3918" s="13"/>
      <c r="O3918" s="6"/>
    </row>
    <row r="3919" spans="4:15">
      <c r="D3919" s="12"/>
      <c r="E3919" s="12"/>
      <c r="F3919" s="12"/>
      <c r="G3919" s="12"/>
      <c r="H3919" s="12"/>
      <c r="N3919" s="13"/>
      <c r="O3919" s="6"/>
    </row>
    <row r="3920" spans="4:15">
      <c r="D3920" s="12"/>
      <c r="E3920" s="12"/>
      <c r="F3920" s="12"/>
      <c r="G3920" s="12"/>
      <c r="H3920" s="12"/>
      <c r="N3920" s="13"/>
      <c r="O3920" s="6"/>
    </row>
    <row r="3921" spans="4:15">
      <c r="D3921" s="12"/>
      <c r="E3921" s="12"/>
      <c r="F3921" s="12"/>
      <c r="G3921" s="12"/>
      <c r="H3921" s="12"/>
      <c r="N3921" s="13"/>
      <c r="O3921" s="6"/>
    </row>
    <row r="3922" spans="4:15">
      <c r="D3922" s="12"/>
      <c r="E3922" s="12"/>
      <c r="F3922" s="12"/>
      <c r="G3922" s="12"/>
      <c r="H3922" s="12"/>
      <c r="N3922" s="13"/>
      <c r="O3922" s="6"/>
    </row>
    <row r="3923" spans="4:15">
      <c r="D3923" s="12"/>
      <c r="E3923" s="12"/>
      <c r="F3923" s="12"/>
      <c r="G3923" s="12"/>
      <c r="H3923" s="12"/>
      <c r="N3923" s="13"/>
      <c r="O3923" s="6"/>
    </row>
    <row r="3924" spans="4:15">
      <c r="D3924" s="12"/>
      <c r="E3924" s="12"/>
      <c r="F3924" s="12"/>
      <c r="G3924" s="12"/>
      <c r="H3924" s="12"/>
      <c r="N3924" s="13"/>
      <c r="O3924" s="6"/>
    </row>
    <row r="3925" spans="4:15">
      <c r="D3925" s="12"/>
      <c r="E3925" s="12"/>
      <c r="F3925" s="12"/>
      <c r="G3925" s="12"/>
      <c r="H3925" s="12"/>
      <c r="N3925" s="13"/>
      <c r="O3925" s="6"/>
    </row>
    <row r="3926" spans="4:15">
      <c r="D3926" s="12"/>
      <c r="E3926" s="12"/>
      <c r="F3926" s="12"/>
      <c r="G3926" s="12"/>
      <c r="H3926" s="12"/>
      <c r="N3926" s="13"/>
      <c r="O3926" s="6"/>
    </row>
    <row r="3927" spans="4:15">
      <c r="D3927" s="12"/>
      <c r="E3927" s="12"/>
      <c r="F3927" s="12"/>
      <c r="G3927" s="12"/>
      <c r="H3927" s="12"/>
      <c r="N3927" s="13"/>
      <c r="O3927" s="6"/>
    </row>
    <row r="3928" spans="4:15">
      <c r="D3928" s="12"/>
      <c r="E3928" s="12"/>
      <c r="F3928" s="12"/>
      <c r="G3928" s="12"/>
      <c r="H3928" s="12"/>
      <c r="N3928" s="13"/>
      <c r="O3928" s="6"/>
    </row>
    <row r="3929" spans="4:15">
      <c r="D3929" s="12"/>
      <c r="E3929" s="12"/>
      <c r="F3929" s="12"/>
      <c r="G3929" s="12"/>
      <c r="H3929" s="12"/>
      <c r="N3929" s="13"/>
      <c r="O3929" s="6"/>
    </row>
    <row r="3930" spans="4:15">
      <c r="D3930" s="12"/>
      <c r="E3930" s="12"/>
      <c r="F3930" s="12"/>
      <c r="G3930" s="12"/>
      <c r="H3930" s="12"/>
      <c r="N3930" s="13"/>
      <c r="O3930" s="6"/>
    </row>
    <row r="3931" spans="4:15">
      <c r="D3931" s="12"/>
      <c r="E3931" s="12"/>
      <c r="F3931" s="12"/>
      <c r="G3931" s="12"/>
      <c r="H3931" s="12"/>
      <c r="N3931" s="13"/>
      <c r="O3931" s="6"/>
    </row>
    <row r="3932" spans="4:15">
      <c r="D3932" s="12"/>
      <c r="E3932" s="12"/>
      <c r="F3932" s="12"/>
      <c r="G3932" s="12"/>
      <c r="H3932" s="12"/>
      <c r="N3932" s="13"/>
      <c r="O3932" s="6"/>
    </row>
    <row r="3933" spans="4:15">
      <c r="D3933" s="12"/>
      <c r="E3933" s="12"/>
      <c r="F3933" s="12"/>
      <c r="G3933" s="12"/>
      <c r="H3933" s="12"/>
      <c r="N3933" s="13"/>
      <c r="O3933" s="6"/>
    </row>
    <row r="3934" spans="4:15">
      <c r="D3934" s="12"/>
      <c r="E3934" s="12"/>
      <c r="F3934" s="12"/>
      <c r="G3934" s="12"/>
      <c r="H3934" s="12"/>
      <c r="N3934" s="13"/>
      <c r="O3934" s="6"/>
    </row>
    <row r="3935" spans="4:15">
      <c r="D3935" s="12"/>
      <c r="E3935" s="12"/>
      <c r="F3935" s="12"/>
      <c r="G3935" s="12"/>
      <c r="H3935" s="12"/>
      <c r="N3935" s="13"/>
      <c r="O3935" s="6"/>
    </row>
    <row r="3936" spans="4:15">
      <c r="D3936" s="12"/>
      <c r="E3936" s="12"/>
      <c r="F3936" s="12"/>
      <c r="G3936" s="12"/>
      <c r="H3936" s="12"/>
      <c r="N3936" s="13"/>
      <c r="O3936" s="6"/>
    </row>
    <row r="3937" spans="4:15">
      <c r="D3937" s="12"/>
      <c r="E3937" s="12"/>
      <c r="F3937" s="12"/>
      <c r="G3937" s="12"/>
      <c r="H3937" s="12"/>
      <c r="N3937" s="13"/>
      <c r="O3937" s="6"/>
    </row>
    <row r="3938" spans="4:15">
      <c r="D3938" s="12"/>
      <c r="E3938" s="12"/>
      <c r="F3938" s="12"/>
      <c r="G3938" s="12"/>
      <c r="H3938" s="12"/>
      <c r="N3938" s="13"/>
      <c r="O3938" s="6"/>
    </row>
    <row r="3939" spans="4:15">
      <c r="D3939" s="12"/>
      <c r="E3939" s="12"/>
      <c r="F3939" s="12"/>
      <c r="G3939" s="12"/>
      <c r="H3939" s="12"/>
      <c r="N3939" s="13"/>
      <c r="O3939" s="6"/>
    </row>
    <row r="3940" spans="4:15">
      <c r="D3940" s="12"/>
      <c r="E3940" s="12"/>
      <c r="F3940" s="12"/>
      <c r="G3940" s="12"/>
      <c r="H3940" s="12"/>
      <c r="N3940" s="13"/>
      <c r="O3940" s="6"/>
    </row>
    <row r="3941" spans="4:15">
      <c r="D3941" s="12"/>
      <c r="E3941" s="12"/>
      <c r="F3941" s="12"/>
      <c r="G3941" s="12"/>
      <c r="H3941" s="12"/>
      <c r="N3941" s="13"/>
      <c r="O3941" s="6"/>
    </row>
    <row r="3942" spans="4:15">
      <c r="D3942" s="12"/>
      <c r="E3942" s="12"/>
      <c r="F3942" s="12"/>
      <c r="G3942" s="12"/>
      <c r="H3942" s="12"/>
      <c r="N3942" s="13"/>
      <c r="O3942" s="6"/>
    </row>
    <row r="3943" spans="4:15">
      <c r="D3943" s="12"/>
      <c r="E3943" s="12"/>
      <c r="F3943" s="12"/>
      <c r="G3943" s="12"/>
      <c r="H3943" s="12"/>
      <c r="N3943" s="13"/>
      <c r="O3943" s="6"/>
    </row>
    <row r="3944" spans="4:15">
      <c r="D3944" s="12"/>
      <c r="E3944" s="12"/>
      <c r="F3944" s="12"/>
      <c r="G3944" s="12"/>
      <c r="H3944" s="12"/>
      <c r="N3944" s="13"/>
      <c r="O3944" s="6"/>
    </row>
    <row r="3945" spans="4:15">
      <c r="D3945" s="12"/>
      <c r="E3945" s="12"/>
      <c r="F3945" s="12"/>
      <c r="G3945" s="12"/>
      <c r="H3945" s="12"/>
      <c r="N3945" s="13"/>
      <c r="O3945" s="6"/>
    </row>
    <row r="3946" spans="4:15">
      <c r="D3946" s="12"/>
      <c r="E3946" s="12"/>
      <c r="F3946" s="12"/>
      <c r="G3946" s="12"/>
      <c r="H3946" s="12"/>
      <c r="N3946" s="13"/>
      <c r="O3946" s="6"/>
    </row>
    <row r="3947" spans="4:15">
      <c r="D3947" s="12"/>
      <c r="E3947" s="12"/>
      <c r="F3947" s="12"/>
      <c r="G3947" s="12"/>
      <c r="H3947" s="12"/>
      <c r="N3947" s="13"/>
      <c r="O3947" s="6"/>
    </row>
    <row r="3948" spans="4:15">
      <c r="D3948" s="12"/>
      <c r="E3948" s="12"/>
      <c r="F3948" s="12"/>
      <c r="G3948" s="12"/>
      <c r="H3948" s="12"/>
      <c r="N3948" s="13"/>
      <c r="O3948" s="6"/>
    </row>
    <row r="3949" spans="4:15">
      <c r="D3949" s="12"/>
      <c r="E3949" s="12"/>
      <c r="F3949" s="12"/>
      <c r="G3949" s="12"/>
      <c r="H3949" s="12"/>
      <c r="N3949" s="13"/>
      <c r="O3949" s="6"/>
    </row>
    <row r="3950" spans="4:15">
      <c r="D3950" s="12"/>
      <c r="E3950" s="12"/>
      <c r="F3950" s="12"/>
      <c r="G3950" s="12"/>
      <c r="H3950" s="12"/>
      <c r="N3950" s="13"/>
      <c r="O3950" s="6"/>
    </row>
    <row r="3951" spans="4:15">
      <c r="D3951" s="12"/>
      <c r="E3951" s="12"/>
      <c r="F3951" s="12"/>
      <c r="G3951" s="12"/>
      <c r="H3951" s="12"/>
      <c r="N3951" s="13"/>
      <c r="O3951" s="6"/>
    </row>
    <row r="3952" spans="4:15">
      <c r="D3952" s="12"/>
      <c r="E3952" s="12"/>
      <c r="F3952" s="12"/>
      <c r="G3952" s="12"/>
      <c r="H3952" s="12"/>
      <c r="N3952" s="13"/>
      <c r="O3952" s="6"/>
    </row>
    <row r="3953" spans="4:15">
      <c r="D3953" s="12"/>
      <c r="E3953" s="12"/>
      <c r="F3953" s="12"/>
      <c r="G3953" s="12"/>
      <c r="H3953" s="12"/>
      <c r="N3953" s="13"/>
      <c r="O3953" s="6"/>
    </row>
    <row r="3954" spans="4:15">
      <c r="D3954" s="12"/>
      <c r="E3954" s="12"/>
      <c r="F3954" s="12"/>
      <c r="G3954" s="12"/>
      <c r="H3954" s="12"/>
      <c r="N3954" s="13"/>
      <c r="O3954" s="6"/>
    </row>
    <row r="3955" spans="4:15">
      <c r="D3955" s="12"/>
      <c r="E3955" s="12"/>
      <c r="F3955" s="12"/>
      <c r="G3955" s="12"/>
      <c r="H3955" s="12"/>
      <c r="N3955" s="13"/>
      <c r="O3955" s="6"/>
    </row>
    <row r="3956" spans="4:15">
      <c r="D3956" s="12"/>
      <c r="E3956" s="12"/>
      <c r="F3956" s="12"/>
      <c r="G3956" s="12"/>
      <c r="H3956" s="12"/>
      <c r="N3956" s="13"/>
      <c r="O3956" s="6"/>
    </row>
    <row r="3957" spans="4:15">
      <c r="D3957" s="12"/>
      <c r="E3957" s="12"/>
      <c r="F3957" s="12"/>
      <c r="G3957" s="12"/>
      <c r="H3957" s="12"/>
      <c r="N3957" s="13"/>
      <c r="O3957" s="6"/>
    </row>
    <row r="3958" spans="4:15">
      <c r="D3958" s="12"/>
      <c r="E3958" s="12"/>
      <c r="F3958" s="12"/>
      <c r="G3958" s="12"/>
      <c r="H3958" s="12"/>
      <c r="N3958" s="13"/>
      <c r="O3958" s="6"/>
    </row>
    <row r="3959" spans="4:15">
      <c r="D3959" s="12"/>
      <c r="E3959" s="12"/>
      <c r="F3959" s="12"/>
      <c r="G3959" s="12"/>
      <c r="H3959" s="12"/>
      <c r="N3959" s="13"/>
      <c r="O3959" s="6"/>
    </row>
    <row r="3960" spans="4:15">
      <c r="D3960" s="12"/>
      <c r="E3960" s="12"/>
      <c r="F3960" s="12"/>
      <c r="G3960" s="12"/>
      <c r="H3960" s="12"/>
      <c r="N3960" s="13"/>
      <c r="O3960" s="6"/>
    </row>
    <row r="3961" spans="4:15">
      <c r="D3961" s="12"/>
      <c r="E3961" s="12"/>
      <c r="F3961" s="12"/>
      <c r="G3961" s="12"/>
      <c r="H3961" s="12"/>
      <c r="N3961" s="13"/>
      <c r="O3961" s="6"/>
    </row>
    <row r="3962" spans="4:15">
      <c r="D3962" s="12"/>
      <c r="E3962" s="12"/>
      <c r="F3962" s="12"/>
      <c r="G3962" s="12"/>
      <c r="H3962" s="12"/>
      <c r="N3962" s="13"/>
      <c r="O3962" s="6"/>
    </row>
    <row r="3963" spans="4:15">
      <c r="D3963" s="12"/>
      <c r="E3963" s="12"/>
      <c r="F3963" s="12"/>
      <c r="G3963" s="12"/>
      <c r="H3963" s="12"/>
      <c r="N3963" s="13"/>
      <c r="O3963" s="6"/>
    </row>
    <row r="3964" spans="4:15">
      <c r="D3964" s="12"/>
      <c r="E3964" s="12"/>
      <c r="F3964" s="12"/>
      <c r="G3964" s="12"/>
      <c r="H3964" s="12"/>
      <c r="N3964" s="13"/>
      <c r="O3964" s="6"/>
    </row>
    <row r="3965" spans="4:15">
      <c r="D3965" s="12"/>
      <c r="E3965" s="12"/>
      <c r="F3965" s="12"/>
      <c r="G3965" s="12"/>
      <c r="H3965" s="12"/>
      <c r="N3965" s="13"/>
      <c r="O3965" s="6"/>
    </row>
    <row r="3966" spans="4:15">
      <c r="D3966" s="12"/>
      <c r="E3966" s="12"/>
      <c r="F3966" s="12"/>
      <c r="G3966" s="12"/>
      <c r="H3966" s="12"/>
      <c r="N3966" s="13"/>
      <c r="O3966" s="6"/>
    </row>
    <row r="3967" spans="4:15">
      <c r="D3967" s="12"/>
      <c r="E3967" s="12"/>
      <c r="F3967" s="12"/>
      <c r="G3967" s="12"/>
      <c r="H3967" s="12"/>
      <c r="N3967" s="13"/>
      <c r="O3967" s="6"/>
    </row>
    <row r="3968" spans="4:15">
      <c r="D3968" s="12"/>
      <c r="E3968" s="12"/>
      <c r="F3968" s="12"/>
      <c r="G3968" s="12"/>
      <c r="H3968" s="12"/>
      <c r="N3968" s="13"/>
      <c r="O3968" s="6"/>
    </row>
    <row r="3969" spans="4:15">
      <c r="D3969" s="12"/>
      <c r="E3969" s="12"/>
      <c r="F3969" s="12"/>
      <c r="G3969" s="12"/>
      <c r="H3969" s="12"/>
      <c r="N3969" s="13"/>
      <c r="O3969" s="6"/>
    </row>
    <row r="3970" spans="4:15">
      <c r="D3970" s="12"/>
      <c r="E3970" s="12"/>
      <c r="F3970" s="12"/>
      <c r="G3970" s="12"/>
      <c r="H3970" s="12"/>
      <c r="N3970" s="13"/>
      <c r="O3970" s="6"/>
    </row>
    <row r="3971" spans="4:15">
      <c r="D3971" s="12"/>
      <c r="E3971" s="12"/>
      <c r="F3971" s="12"/>
      <c r="G3971" s="12"/>
      <c r="H3971" s="12"/>
      <c r="N3971" s="13"/>
      <c r="O3971" s="6"/>
    </row>
    <row r="3972" spans="4:15">
      <c r="D3972" s="12"/>
      <c r="E3972" s="12"/>
      <c r="F3972" s="12"/>
      <c r="G3972" s="12"/>
      <c r="H3972" s="12"/>
      <c r="N3972" s="13"/>
      <c r="O3972" s="6"/>
    </row>
    <row r="3973" spans="4:15">
      <c r="D3973" s="12"/>
      <c r="E3973" s="12"/>
      <c r="F3973" s="12"/>
      <c r="G3973" s="12"/>
      <c r="H3973" s="12"/>
      <c r="N3973" s="13"/>
      <c r="O3973" s="6"/>
    </row>
    <row r="3974" spans="4:15">
      <c r="D3974" s="12"/>
      <c r="E3974" s="12"/>
      <c r="F3974" s="12"/>
      <c r="G3974" s="12"/>
      <c r="H3974" s="12"/>
      <c r="N3974" s="13"/>
      <c r="O3974" s="6"/>
    </row>
    <row r="3975" spans="4:15">
      <c r="D3975" s="12"/>
      <c r="E3975" s="12"/>
      <c r="F3975" s="12"/>
      <c r="G3975" s="12"/>
      <c r="H3975" s="12"/>
      <c r="N3975" s="13"/>
      <c r="O3975" s="6"/>
    </row>
    <row r="3976" spans="4:15">
      <c r="D3976" s="12"/>
      <c r="E3976" s="12"/>
      <c r="F3976" s="12"/>
      <c r="G3976" s="12"/>
      <c r="H3976" s="12"/>
      <c r="N3976" s="13"/>
      <c r="O3976" s="6"/>
    </row>
    <row r="3977" spans="4:15">
      <c r="D3977" s="12"/>
      <c r="E3977" s="12"/>
      <c r="F3977" s="12"/>
      <c r="G3977" s="12"/>
      <c r="H3977" s="12"/>
      <c r="N3977" s="13"/>
      <c r="O3977" s="6"/>
    </row>
    <row r="3978" spans="4:15">
      <c r="D3978" s="12"/>
      <c r="E3978" s="12"/>
      <c r="F3978" s="12"/>
      <c r="G3978" s="12"/>
      <c r="H3978" s="12"/>
      <c r="N3978" s="13"/>
      <c r="O3978" s="6"/>
    </row>
    <row r="3979" spans="4:15">
      <c r="D3979" s="12"/>
      <c r="E3979" s="12"/>
      <c r="F3979" s="12"/>
      <c r="G3979" s="12"/>
      <c r="H3979" s="12"/>
      <c r="N3979" s="13"/>
      <c r="O3979" s="6"/>
    </row>
    <row r="3980" spans="4:15">
      <c r="D3980" s="12"/>
      <c r="E3980" s="12"/>
      <c r="F3980" s="12"/>
      <c r="G3980" s="12"/>
      <c r="H3980" s="12"/>
      <c r="N3980" s="13"/>
      <c r="O3980" s="6"/>
    </row>
    <row r="3981" spans="4:15">
      <c r="D3981" s="12"/>
      <c r="E3981" s="12"/>
      <c r="F3981" s="12"/>
      <c r="G3981" s="12"/>
      <c r="H3981" s="12"/>
      <c r="N3981" s="13"/>
      <c r="O3981" s="6"/>
    </row>
    <row r="3982" spans="4:15">
      <c r="D3982" s="12"/>
      <c r="E3982" s="12"/>
      <c r="F3982" s="12"/>
      <c r="G3982" s="12"/>
      <c r="H3982" s="12"/>
      <c r="N3982" s="13"/>
      <c r="O3982" s="6"/>
    </row>
    <row r="3983" spans="4:15">
      <c r="D3983" s="12"/>
      <c r="E3983" s="12"/>
      <c r="F3983" s="12"/>
      <c r="G3983" s="12"/>
      <c r="H3983" s="12"/>
      <c r="N3983" s="13"/>
      <c r="O3983" s="6"/>
    </row>
    <row r="3984" spans="4:15">
      <c r="D3984" s="12"/>
      <c r="E3984" s="12"/>
      <c r="F3984" s="12"/>
      <c r="G3984" s="12"/>
      <c r="H3984" s="12"/>
      <c r="N3984" s="13"/>
      <c r="O3984" s="6"/>
    </row>
    <row r="3985" spans="4:15">
      <c r="D3985" s="12"/>
      <c r="E3985" s="12"/>
      <c r="F3985" s="12"/>
      <c r="G3985" s="12"/>
      <c r="H3985" s="12"/>
      <c r="N3985" s="13"/>
      <c r="O3985" s="6"/>
    </row>
    <row r="3986" spans="4:15">
      <c r="D3986" s="12"/>
      <c r="E3986" s="12"/>
      <c r="F3986" s="12"/>
      <c r="G3986" s="12"/>
      <c r="H3986" s="12"/>
      <c r="N3986" s="13"/>
      <c r="O3986" s="6"/>
    </row>
    <row r="3987" spans="4:15">
      <c r="D3987" s="12"/>
      <c r="E3987" s="12"/>
      <c r="F3987" s="12"/>
      <c r="G3987" s="12"/>
      <c r="H3987" s="12"/>
      <c r="N3987" s="13"/>
      <c r="O3987" s="6"/>
    </row>
    <row r="3988" spans="4:15">
      <c r="D3988" s="12"/>
      <c r="E3988" s="12"/>
      <c r="F3988" s="12"/>
      <c r="G3988" s="12"/>
      <c r="H3988" s="12"/>
      <c r="N3988" s="13"/>
      <c r="O3988" s="6"/>
    </row>
    <row r="3989" spans="4:15">
      <c r="D3989" s="12"/>
      <c r="E3989" s="12"/>
      <c r="F3989" s="12"/>
      <c r="G3989" s="12"/>
      <c r="H3989" s="12"/>
      <c r="N3989" s="13"/>
      <c r="O3989" s="6"/>
    </row>
    <row r="3990" spans="4:15">
      <c r="D3990" s="12"/>
      <c r="E3990" s="12"/>
      <c r="F3990" s="12"/>
      <c r="G3990" s="12"/>
      <c r="H3990" s="12"/>
      <c r="N3990" s="13"/>
      <c r="O3990" s="6"/>
    </row>
    <row r="3991" spans="4:15">
      <c r="D3991" s="12"/>
      <c r="E3991" s="12"/>
      <c r="F3991" s="12"/>
      <c r="G3991" s="12"/>
      <c r="H3991" s="12"/>
      <c r="N3991" s="13"/>
      <c r="O3991" s="6"/>
    </row>
    <row r="3992" spans="4:15">
      <c r="D3992" s="12"/>
      <c r="E3992" s="12"/>
      <c r="F3992" s="12"/>
      <c r="G3992" s="12"/>
      <c r="H3992" s="12"/>
      <c r="N3992" s="13"/>
      <c r="O3992" s="6"/>
    </row>
    <row r="3993" spans="4:15">
      <c r="D3993" s="12"/>
      <c r="E3993" s="12"/>
      <c r="F3993" s="12"/>
      <c r="G3993" s="12"/>
      <c r="H3993" s="12"/>
      <c r="N3993" s="13"/>
      <c r="O3993" s="6"/>
    </row>
    <row r="3994" spans="4:15">
      <c r="D3994" s="12"/>
      <c r="E3994" s="12"/>
      <c r="F3994" s="12"/>
      <c r="G3994" s="12"/>
      <c r="H3994" s="12"/>
      <c r="N3994" s="13"/>
      <c r="O3994" s="6"/>
    </row>
    <row r="3995" spans="4:15">
      <c r="D3995" s="12"/>
      <c r="E3995" s="12"/>
      <c r="F3995" s="12"/>
      <c r="G3995" s="12"/>
      <c r="H3995" s="12"/>
      <c r="N3995" s="13"/>
      <c r="O3995" s="6"/>
    </row>
    <row r="3996" spans="4:15">
      <c r="D3996" s="12"/>
      <c r="E3996" s="12"/>
      <c r="F3996" s="12"/>
      <c r="G3996" s="12"/>
      <c r="H3996" s="12"/>
      <c r="N3996" s="13"/>
      <c r="O3996" s="6"/>
    </row>
    <row r="3997" spans="4:15">
      <c r="D3997" s="12"/>
      <c r="E3997" s="12"/>
      <c r="F3997" s="12"/>
      <c r="G3997" s="12"/>
      <c r="H3997" s="12"/>
      <c r="N3997" s="13"/>
      <c r="O3997" s="6"/>
    </row>
    <row r="3998" spans="4:15">
      <c r="D3998" s="12"/>
      <c r="E3998" s="12"/>
      <c r="F3998" s="12"/>
      <c r="G3998" s="12"/>
      <c r="H3998" s="12"/>
      <c r="N3998" s="13"/>
      <c r="O3998" s="6"/>
    </row>
    <row r="3999" spans="4:15">
      <c r="D3999" s="12"/>
      <c r="E3999" s="12"/>
      <c r="F3999" s="12"/>
      <c r="G3999" s="12"/>
      <c r="H3999" s="12"/>
      <c r="N3999" s="13"/>
      <c r="O3999" s="6"/>
    </row>
    <row r="4000" spans="4:15">
      <c r="D4000" s="12"/>
      <c r="E4000" s="12"/>
      <c r="F4000" s="12"/>
      <c r="G4000" s="12"/>
      <c r="H4000" s="12"/>
      <c r="N4000" s="13"/>
      <c r="O4000" s="6"/>
    </row>
    <row r="4001" spans="4:15">
      <c r="D4001" s="12"/>
      <c r="E4001" s="12"/>
      <c r="F4001" s="12"/>
      <c r="G4001" s="12"/>
      <c r="H4001" s="12"/>
      <c r="N4001" s="13"/>
      <c r="O4001" s="6"/>
    </row>
    <row r="4002" spans="4:15">
      <c r="D4002" s="12"/>
      <c r="E4002" s="12"/>
      <c r="F4002" s="12"/>
      <c r="G4002" s="12"/>
      <c r="H4002" s="12"/>
      <c r="N4002" s="13"/>
      <c r="O4002" s="6"/>
    </row>
    <row r="4003" spans="4:15">
      <c r="D4003" s="12"/>
      <c r="E4003" s="12"/>
      <c r="F4003" s="12"/>
      <c r="G4003" s="12"/>
      <c r="H4003" s="12"/>
      <c r="N4003" s="13"/>
      <c r="O4003" s="6"/>
    </row>
    <row r="4004" spans="4:15">
      <c r="D4004" s="12"/>
      <c r="E4004" s="12"/>
      <c r="F4004" s="12"/>
      <c r="G4004" s="12"/>
      <c r="H4004" s="12"/>
      <c r="N4004" s="13"/>
      <c r="O4004" s="6"/>
    </row>
    <row r="4005" spans="4:15">
      <c r="D4005" s="12"/>
      <c r="E4005" s="12"/>
      <c r="F4005" s="12"/>
      <c r="G4005" s="12"/>
      <c r="H4005" s="12"/>
      <c r="N4005" s="13"/>
      <c r="O4005" s="6"/>
    </row>
    <row r="4006" spans="4:15">
      <c r="D4006" s="12"/>
      <c r="E4006" s="12"/>
      <c r="F4006" s="12"/>
      <c r="G4006" s="12"/>
      <c r="H4006" s="12"/>
      <c r="N4006" s="13"/>
      <c r="O4006" s="6"/>
    </row>
    <row r="4007" spans="4:15">
      <c r="D4007" s="12"/>
      <c r="E4007" s="12"/>
      <c r="F4007" s="12"/>
      <c r="G4007" s="12"/>
      <c r="H4007" s="12"/>
      <c r="N4007" s="13"/>
      <c r="O4007" s="6"/>
    </row>
    <row r="4008" spans="4:15">
      <c r="D4008" s="12"/>
      <c r="E4008" s="12"/>
      <c r="F4008" s="12"/>
      <c r="G4008" s="12"/>
      <c r="H4008" s="12"/>
      <c r="N4008" s="13"/>
      <c r="O4008" s="6"/>
    </row>
    <row r="4009" spans="4:15">
      <c r="D4009" s="12"/>
      <c r="E4009" s="12"/>
      <c r="F4009" s="12"/>
      <c r="G4009" s="12"/>
      <c r="H4009" s="12"/>
      <c r="N4009" s="13"/>
      <c r="O4009" s="6"/>
    </row>
    <row r="4010" spans="4:15">
      <c r="D4010" s="12"/>
      <c r="E4010" s="12"/>
      <c r="F4010" s="12"/>
      <c r="G4010" s="12"/>
      <c r="H4010" s="12"/>
      <c r="N4010" s="13"/>
      <c r="O4010" s="6"/>
    </row>
    <row r="4011" spans="4:15">
      <c r="D4011" s="12"/>
      <c r="E4011" s="12"/>
      <c r="F4011" s="12"/>
      <c r="G4011" s="12"/>
      <c r="H4011" s="12"/>
      <c r="N4011" s="13"/>
      <c r="O4011" s="6"/>
    </row>
    <row r="4012" spans="4:15">
      <c r="D4012" s="12"/>
      <c r="E4012" s="12"/>
      <c r="F4012" s="12"/>
      <c r="G4012" s="12"/>
      <c r="H4012" s="12"/>
      <c r="N4012" s="13"/>
      <c r="O4012" s="6"/>
    </row>
    <row r="4013" spans="4:15">
      <c r="D4013" s="12"/>
      <c r="E4013" s="12"/>
      <c r="F4013" s="12"/>
      <c r="G4013" s="12"/>
      <c r="H4013" s="12"/>
      <c r="N4013" s="13"/>
      <c r="O4013" s="6"/>
    </row>
    <row r="4014" spans="4:15">
      <c r="D4014" s="12"/>
      <c r="E4014" s="12"/>
      <c r="F4014" s="12"/>
      <c r="G4014" s="12"/>
      <c r="H4014" s="12"/>
      <c r="N4014" s="13"/>
      <c r="O4014" s="6"/>
    </row>
    <row r="4015" spans="4:15">
      <c r="D4015" s="12"/>
      <c r="E4015" s="12"/>
      <c r="F4015" s="12"/>
      <c r="G4015" s="12"/>
      <c r="H4015" s="12"/>
      <c r="N4015" s="13"/>
      <c r="O4015" s="6"/>
    </row>
    <row r="4016" spans="4:15">
      <c r="D4016" s="12"/>
      <c r="E4016" s="12"/>
      <c r="F4016" s="12"/>
      <c r="G4016" s="12"/>
      <c r="H4016" s="12"/>
      <c r="N4016" s="13"/>
      <c r="O4016" s="6"/>
    </row>
    <row r="4017" spans="4:15">
      <c r="D4017" s="12"/>
      <c r="E4017" s="12"/>
      <c r="F4017" s="12"/>
      <c r="G4017" s="12"/>
      <c r="H4017" s="12"/>
      <c r="N4017" s="13"/>
      <c r="O4017" s="6"/>
    </row>
    <row r="4018" spans="4:15">
      <c r="D4018" s="12"/>
      <c r="E4018" s="12"/>
      <c r="F4018" s="12"/>
      <c r="G4018" s="12"/>
      <c r="H4018" s="12"/>
      <c r="N4018" s="13"/>
      <c r="O4018" s="6"/>
    </row>
    <row r="4019" spans="4:15">
      <c r="D4019" s="12"/>
      <c r="E4019" s="12"/>
      <c r="F4019" s="12"/>
      <c r="G4019" s="12"/>
      <c r="H4019" s="12"/>
      <c r="N4019" s="13"/>
      <c r="O4019" s="6"/>
    </row>
    <row r="4020" spans="4:15">
      <c r="D4020" s="12"/>
      <c r="E4020" s="12"/>
      <c r="F4020" s="12"/>
      <c r="G4020" s="12"/>
      <c r="H4020" s="12"/>
      <c r="N4020" s="13"/>
      <c r="O4020" s="6"/>
    </row>
    <row r="4021" spans="4:15">
      <c r="D4021" s="12"/>
      <c r="E4021" s="12"/>
      <c r="F4021" s="12"/>
      <c r="G4021" s="12"/>
      <c r="H4021" s="12"/>
      <c r="N4021" s="13"/>
      <c r="O4021" s="6"/>
    </row>
    <row r="4022" spans="4:15">
      <c r="D4022" s="12"/>
      <c r="E4022" s="12"/>
      <c r="F4022" s="12"/>
      <c r="G4022" s="12"/>
      <c r="H4022" s="12"/>
      <c r="N4022" s="13"/>
      <c r="O4022" s="6"/>
    </row>
    <row r="4023" spans="4:15">
      <c r="D4023" s="12"/>
      <c r="E4023" s="12"/>
      <c r="F4023" s="12"/>
      <c r="G4023" s="12"/>
      <c r="H4023" s="12"/>
      <c r="N4023" s="13"/>
      <c r="O4023" s="6"/>
    </row>
    <row r="4024" spans="4:15">
      <c r="D4024" s="12"/>
      <c r="E4024" s="12"/>
      <c r="F4024" s="12"/>
      <c r="G4024" s="12"/>
      <c r="H4024" s="12"/>
      <c r="N4024" s="13"/>
      <c r="O4024" s="6"/>
    </row>
    <row r="4025" spans="4:15">
      <c r="D4025" s="12"/>
      <c r="E4025" s="12"/>
      <c r="F4025" s="12"/>
      <c r="G4025" s="12"/>
      <c r="H4025" s="12"/>
      <c r="N4025" s="13"/>
      <c r="O4025" s="6"/>
    </row>
    <row r="4026" spans="4:15">
      <c r="D4026" s="12"/>
      <c r="E4026" s="12"/>
      <c r="F4026" s="12"/>
      <c r="G4026" s="12"/>
      <c r="H4026" s="12"/>
      <c r="N4026" s="13"/>
      <c r="O4026" s="6"/>
    </row>
    <row r="4027" spans="4:15">
      <c r="D4027" s="12"/>
      <c r="E4027" s="12"/>
      <c r="F4027" s="12"/>
      <c r="G4027" s="12"/>
      <c r="H4027" s="12"/>
      <c r="N4027" s="13"/>
      <c r="O4027" s="6"/>
    </row>
    <row r="4028" spans="4:15">
      <c r="D4028" s="12"/>
      <c r="E4028" s="12"/>
      <c r="F4028" s="12"/>
      <c r="G4028" s="12"/>
      <c r="H4028" s="12"/>
      <c r="N4028" s="13"/>
      <c r="O4028" s="6"/>
    </row>
    <row r="4029" spans="4:15">
      <c r="D4029" s="12"/>
      <c r="E4029" s="12"/>
      <c r="F4029" s="12"/>
      <c r="G4029" s="12"/>
      <c r="H4029" s="12"/>
      <c r="N4029" s="13"/>
      <c r="O4029" s="6"/>
    </row>
    <row r="4030" spans="4:15">
      <c r="D4030" s="12"/>
      <c r="E4030" s="12"/>
      <c r="F4030" s="12"/>
      <c r="G4030" s="12"/>
      <c r="H4030" s="12"/>
      <c r="N4030" s="13"/>
      <c r="O4030" s="6"/>
    </row>
    <row r="4031" spans="4:15">
      <c r="D4031" s="12"/>
      <c r="E4031" s="12"/>
      <c r="F4031" s="12"/>
      <c r="G4031" s="12"/>
      <c r="H4031" s="12"/>
      <c r="N4031" s="13"/>
      <c r="O4031" s="6"/>
    </row>
    <row r="4032" spans="4:15">
      <c r="D4032" s="12"/>
      <c r="E4032" s="12"/>
      <c r="F4032" s="12"/>
      <c r="G4032" s="12"/>
      <c r="H4032" s="12"/>
      <c r="N4032" s="13"/>
      <c r="O4032" s="6"/>
    </row>
    <row r="4033" spans="4:15">
      <c r="D4033" s="12"/>
      <c r="E4033" s="12"/>
      <c r="F4033" s="12"/>
      <c r="G4033" s="12"/>
      <c r="H4033" s="12"/>
      <c r="N4033" s="13"/>
      <c r="O4033" s="6"/>
    </row>
    <row r="4034" spans="4:15">
      <c r="D4034" s="12"/>
      <c r="E4034" s="12"/>
      <c r="F4034" s="12"/>
      <c r="G4034" s="12"/>
      <c r="H4034" s="12"/>
      <c r="N4034" s="13"/>
      <c r="O4034" s="6"/>
    </row>
    <row r="4035" spans="4:15">
      <c r="D4035" s="12"/>
      <c r="E4035" s="12"/>
      <c r="F4035" s="12"/>
      <c r="G4035" s="12"/>
      <c r="H4035" s="12"/>
      <c r="N4035" s="13"/>
      <c r="O4035" s="6"/>
    </row>
    <row r="4036" spans="4:15">
      <c r="D4036" s="12"/>
      <c r="E4036" s="12"/>
      <c r="F4036" s="12"/>
      <c r="G4036" s="12"/>
      <c r="H4036" s="12"/>
      <c r="N4036" s="13"/>
      <c r="O4036" s="6"/>
    </row>
    <row r="4037" spans="4:15">
      <c r="D4037" s="12"/>
      <c r="E4037" s="12"/>
      <c r="F4037" s="12"/>
      <c r="G4037" s="12"/>
      <c r="H4037" s="12"/>
      <c r="N4037" s="13"/>
      <c r="O4037" s="6"/>
    </row>
    <row r="4038" spans="4:15">
      <c r="D4038" s="12"/>
      <c r="E4038" s="12"/>
      <c r="F4038" s="12"/>
      <c r="G4038" s="12"/>
      <c r="H4038" s="12"/>
      <c r="N4038" s="13"/>
      <c r="O4038" s="6"/>
    </row>
    <row r="4039" spans="4:15">
      <c r="D4039" s="12"/>
      <c r="E4039" s="12"/>
      <c r="F4039" s="12"/>
      <c r="G4039" s="12"/>
      <c r="H4039" s="12"/>
      <c r="N4039" s="13"/>
      <c r="O4039" s="6"/>
    </row>
    <row r="4040" spans="4:15">
      <c r="D4040" s="12"/>
      <c r="E4040" s="12"/>
      <c r="F4040" s="12"/>
      <c r="G4040" s="12"/>
      <c r="H4040" s="12"/>
      <c r="N4040" s="13"/>
      <c r="O4040" s="6"/>
    </row>
    <row r="4041" spans="4:15">
      <c r="D4041" s="12"/>
      <c r="E4041" s="12"/>
      <c r="F4041" s="12"/>
      <c r="G4041" s="12"/>
      <c r="H4041" s="12"/>
      <c r="N4041" s="13"/>
      <c r="O4041" s="6"/>
    </row>
    <row r="4042" spans="4:15">
      <c r="D4042" s="12"/>
      <c r="E4042" s="12"/>
      <c r="F4042" s="12"/>
      <c r="G4042" s="12"/>
      <c r="H4042" s="12"/>
      <c r="N4042" s="13"/>
      <c r="O4042" s="6"/>
    </row>
    <row r="4043" spans="4:15">
      <c r="D4043" s="12"/>
      <c r="E4043" s="12"/>
      <c r="F4043" s="12"/>
      <c r="G4043" s="12"/>
      <c r="H4043" s="12"/>
      <c r="N4043" s="13"/>
      <c r="O4043" s="6"/>
    </row>
    <row r="4044" spans="4:15">
      <c r="D4044" s="12"/>
      <c r="E4044" s="12"/>
      <c r="F4044" s="12"/>
      <c r="G4044" s="12"/>
      <c r="H4044" s="12"/>
      <c r="N4044" s="13"/>
      <c r="O4044" s="6"/>
    </row>
    <row r="4045" spans="4:15">
      <c r="D4045" s="12"/>
      <c r="E4045" s="12"/>
      <c r="F4045" s="12"/>
      <c r="G4045" s="12"/>
      <c r="H4045" s="12"/>
      <c r="N4045" s="13"/>
      <c r="O4045" s="6"/>
    </row>
    <row r="4046" spans="4:15">
      <c r="D4046" s="12"/>
      <c r="E4046" s="12"/>
      <c r="F4046" s="12"/>
      <c r="G4046" s="12"/>
      <c r="H4046" s="12"/>
      <c r="N4046" s="13"/>
      <c r="O4046" s="6"/>
    </row>
    <row r="4047" spans="4:15">
      <c r="D4047" s="12"/>
      <c r="E4047" s="12"/>
      <c r="F4047" s="12"/>
      <c r="G4047" s="12"/>
      <c r="H4047" s="12"/>
      <c r="N4047" s="13"/>
      <c r="O4047" s="6"/>
    </row>
    <row r="4048" spans="4:15">
      <c r="D4048" s="12"/>
      <c r="E4048" s="12"/>
      <c r="F4048" s="12"/>
      <c r="G4048" s="12"/>
      <c r="H4048" s="12"/>
      <c r="N4048" s="13"/>
      <c r="O4048" s="6"/>
    </row>
    <row r="4049" spans="4:15">
      <c r="D4049" s="12"/>
      <c r="E4049" s="12"/>
      <c r="F4049" s="12"/>
      <c r="G4049" s="12"/>
      <c r="H4049" s="12"/>
      <c r="N4049" s="13"/>
      <c r="O4049" s="6"/>
    </row>
    <row r="4050" spans="4:15">
      <c r="D4050" s="12"/>
      <c r="E4050" s="12"/>
      <c r="F4050" s="12"/>
      <c r="G4050" s="12"/>
      <c r="H4050" s="12"/>
      <c r="N4050" s="13"/>
      <c r="O4050" s="6"/>
    </row>
    <row r="4051" spans="4:15">
      <c r="D4051" s="12"/>
      <c r="E4051" s="12"/>
      <c r="F4051" s="12"/>
      <c r="G4051" s="12"/>
      <c r="H4051" s="12"/>
      <c r="N4051" s="13"/>
      <c r="O4051" s="6"/>
    </row>
    <row r="4052" spans="4:15">
      <c r="D4052" s="12"/>
      <c r="E4052" s="12"/>
      <c r="F4052" s="12"/>
      <c r="G4052" s="12"/>
      <c r="H4052" s="12"/>
      <c r="N4052" s="13"/>
      <c r="O4052" s="6"/>
    </row>
    <row r="4053" spans="4:15">
      <c r="D4053" s="12"/>
      <c r="E4053" s="12"/>
      <c r="F4053" s="12"/>
      <c r="G4053" s="12"/>
      <c r="H4053" s="12"/>
      <c r="N4053" s="13"/>
      <c r="O4053" s="6"/>
    </row>
    <row r="4054" spans="4:15">
      <c r="D4054" s="12"/>
      <c r="E4054" s="12"/>
      <c r="F4054" s="12"/>
      <c r="G4054" s="12"/>
      <c r="H4054" s="12"/>
      <c r="N4054" s="13"/>
      <c r="O4054" s="6"/>
    </row>
    <row r="4055" spans="4:15">
      <c r="D4055" s="12"/>
      <c r="E4055" s="12"/>
      <c r="F4055" s="12"/>
      <c r="G4055" s="12"/>
      <c r="H4055" s="12"/>
      <c r="N4055" s="13"/>
      <c r="O4055" s="6"/>
    </row>
    <row r="4056" spans="4:15">
      <c r="D4056" s="12"/>
      <c r="E4056" s="12"/>
      <c r="F4056" s="12"/>
      <c r="G4056" s="12"/>
      <c r="H4056" s="12"/>
      <c r="N4056" s="13"/>
      <c r="O4056" s="6"/>
    </row>
    <row r="4057" spans="4:15">
      <c r="D4057" s="12"/>
      <c r="E4057" s="12"/>
      <c r="F4057" s="12"/>
      <c r="G4057" s="12"/>
      <c r="H4057" s="12"/>
      <c r="N4057" s="13"/>
      <c r="O4057" s="6"/>
    </row>
    <row r="4058" spans="4:15">
      <c r="D4058" s="12"/>
      <c r="E4058" s="12"/>
      <c r="F4058" s="12"/>
      <c r="G4058" s="12"/>
      <c r="H4058" s="12"/>
      <c r="N4058" s="13"/>
      <c r="O4058" s="6"/>
    </row>
    <row r="4059" spans="4:15">
      <c r="D4059" s="12"/>
      <c r="E4059" s="12"/>
      <c r="F4059" s="12"/>
      <c r="G4059" s="12"/>
      <c r="H4059" s="12"/>
      <c r="N4059" s="13"/>
      <c r="O4059" s="6"/>
    </row>
    <row r="4060" spans="4:15">
      <c r="D4060" s="12"/>
      <c r="E4060" s="12"/>
      <c r="F4060" s="12"/>
      <c r="G4060" s="12"/>
      <c r="H4060" s="12"/>
      <c r="N4060" s="13"/>
      <c r="O4060" s="6"/>
    </row>
    <row r="4061" spans="4:15">
      <c r="D4061" s="12"/>
      <c r="E4061" s="12"/>
      <c r="F4061" s="12"/>
      <c r="G4061" s="12"/>
      <c r="H4061" s="12"/>
      <c r="N4061" s="13"/>
      <c r="O4061" s="6"/>
    </row>
    <row r="4062" spans="4:15">
      <c r="D4062" s="12"/>
      <c r="E4062" s="12"/>
      <c r="F4062" s="12"/>
      <c r="G4062" s="12"/>
      <c r="H4062" s="12"/>
      <c r="N4062" s="13"/>
      <c r="O4062" s="6"/>
    </row>
    <row r="4063" spans="4:15">
      <c r="D4063" s="12"/>
      <c r="E4063" s="12"/>
      <c r="F4063" s="12"/>
      <c r="G4063" s="12"/>
      <c r="H4063" s="12"/>
      <c r="N4063" s="13"/>
      <c r="O4063" s="6"/>
    </row>
    <row r="4064" spans="4:15">
      <c r="D4064" s="12"/>
      <c r="E4064" s="12"/>
      <c r="F4064" s="12"/>
      <c r="G4064" s="12"/>
      <c r="H4064" s="12"/>
      <c r="N4064" s="13"/>
      <c r="O4064" s="6"/>
    </row>
    <row r="4065" spans="4:15">
      <c r="D4065" s="12"/>
      <c r="E4065" s="12"/>
      <c r="F4065" s="12"/>
      <c r="G4065" s="12"/>
      <c r="H4065" s="12"/>
      <c r="N4065" s="13"/>
      <c r="O4065" s="6"/>
    </row>
    <row r="4066" spans="4:15">
      <c r="D4066" s="12"/>
      <c r="E4066" s="12"/>
      <c r="F4066" s="12"/>
      <c r="G4066" s="12"/>
      <c r="H4066" s="12"/>
      <c r="N4066" s="13"/>
      <c r="O4066" s="6"/>
    </row>
    <row r="4067" spans="4:15">
      <c r="D4067" s="12"/>
      <c r="E4067" s="12"/>
      <c r="F4067" s="12"/>
      <c r="G4067" s="12"/>
      <c r="H4067" s="12"/>
      <c r="N4067" s="13"/>
      <c r="O4067" s="6"/>
    </row>
    <row r="4068" spans="4:15">
      <c r="D4068" s="12"/>
      <c r="E4068" s="12"/>
      <c r="F4068" s="12"/>
      <c r="G4068" s="12"/>
      <c r="H4068" s="12"/>
      <c r="N4068" s="13"/>
      <c r="O4068" s="6"/>
    </row>
    <row r="4069" spans="4:15">
      <c r="D4069" s="12"/>
      <c r="E4069" s="12"/>
      <c r="F4069" s="12"/>
      <c r="G4069" s="12"/>
      <c r="H4069" s="12"/>
      <c r="N4069" s="13"/>
      <c r="O4069" s="6"/>
    </row>
    <row r="4070" spans="4:15">
      <c r="D4070" s="12"/>
      <c r="E4070" s="12"/>
      <c r="F4070" s="12"/>
      <c r="G4070" s="12"/>
      <c r="H4070" s="12"/>
      <c r="N4070" s="13"/>
      <c r="O4070" s="6"/>
    </row>
    <row r="4071" spans="4:15">
      <c r="D4071" s="12"/>
      <c r="E4071" s="12"/>
      <c r="F4071" s="12"/>
      <c r="G4071" s="12"/>
      <c r="H4071" s="12"/>
      <c r="N4071" s="13"/>
      <c r="O4071" s="6"/>
    </row>
    <row r="4072" spans="4:15">
      <c r="D4072" s="12"/>
      <c r="E4072" s="12"/>
      <c r="F4072" s="12"/>
      <c r="G4072" s="12"/>
      <c r="H4072" s="12"/>
      <c r="N4072" s="13"/>
      <c r="O4072" s="6"/>
    </row>
    <row r="4073" spans="4:15">
      <c r="D4073" s="12"/>
      <c r="E4073" s="12"/>
      <c r="F4073" s="12"/>
      <c r="G4073" s="12"/>
      <c r="H4073" s="12"/>
      <c r="N4073" s="13"/>
      <c r="O4073" s="6"/>
    </row>
    <row r="4074" spans="4:15">
      <c r="D4074" s="12"/>
      <c r="E4074" s="12"/>
      <c r="F4074" s="12"/>
      <c r="G4074" s="12"/>
      <c r="H4074" s="12"/>
      <c r="N4074" s="13"/>
      <c r="O4074" s="6"/>
    </row>
    <row r="4075" spans="4:15">
      <c r="D4075" s="12"/>
      <c r="E4075" s="12"/>
      <c r="F4075" s="12"/>
      <c r="G4075" s="12"/>
      <c r="H4075" s="12"/>
      <c r="N4075" s="13"/>
      <c r="O4075" s="6"/>
    </row>
    <row r="4076" spans="4:15">
      <c r="D4076" s="12"/>
      <c r="E4076" s="12"/>
      <c r="F4076" s="12"/>
      <c r="G4076" s="12"/>
      <c r="H4076" s="12"/>
      <c r="N4076" s="13"/>
      <c r="O4076" s="6"/>
    </row>
    <row r="4077" spans="4:15">
      <c r="D4077" s="12"/>
      <c r="E4077" s="12"/>
      <c r="F4077" s="12"/>
      <c r="G4077" s="12"/>
      <c r="H4077" s="12"/>
      <c r="N4077" s="13"/>
      <c r="O4077" s="6"/>
    </row>
    <row r="4078" spans="4:15">
      <c r="D4078" s="12"/>
      <c r="E4078" s="12"/>
      <c r="F4078" s="12"/>
      <c r="G4078" s="12"/>
      <c r="H4078" s="12"/>
      <c r="N4078" s="13"/>
      <c r="O4078" s="6"/>
    </row>
    <row r="4079" spans="4:15">
      <c r="D4079" s="12"/>
      <c r="E4079" s="12"/>
      <c r="F4079" s="12"/>
      <c r="G4079" s="12"/>
      <c r="H4079" s="12"/>
      <c r="N4079" s="13"/>
      <c r="O4079" s="6"/>
    </row>
    <row r="4080" spans="4:15">
      <c r="D4080" s="12"/>
      <c r="E4080" s="12"/>
      <c r="F4080" s="12"/>
      <c r="G4080" s="12"/>
      <c r="H4080" s="12"/>
      <c r="N4080" s="13"/>
      <c r="O4080" s="6"/>
    </row>
    <row r="4081" spans="4:15">
      <c r="D4081" s="12"/>
      <c r="E4081" s="12"/>
      <c r="F4081" s="12"/>
      <c r="G4081" s="12"/>
      <c r="H4081" s="12"/>
      <c r="N4081" s="13"/>
      <c r="O4081" s="6"/>
    </row>
    <row r="4082" spans="4:15">
      <c r="D4082" s="12"/>
      <c r="E4082" s="12"/>
      <c r="F4082" s="12"/>
      <c r="G4082" s="12"/>
      <c r="H4082" s="12"/>
      <c r="N4082" s="13"/>
      <c r="O4082" s="6"/>
    </row>
    <row r="4083" spans="4:15">
      <c r="D4083" s="12"/>
      <c r="E4083" s="12"/>
      <c r="F4083" s="12"/>
      <c r="G4083" s="12"/>
      <c r="H4083" s="12"/>
      <c r="N4083" s="13"/>
      <c r="O4083" s="6"/>
    </row>
    <row r="4084" spans="4:15">
      <c r="D4084" s="12"/>
      <c r="E4084" s="12"/>
      <c r="F4084" s="12"/>
      <c r="G4084" s="12"/>
      <c r="H4084" s="12"/>
      <c r="N4084" s="13"/>
      <c r="O4084" s="6"/>
    </row>
    <row r="4085" spans="4:15">
      <c r="D4085" s="12"/>
      <c r="E4085" s="12"/>
      <c r="F4085" s="12"/>
      <c r="G4085" s="12"/>
      <c r="H4085" s="12"/>
      <c r="N4085" s="13"/>
      <c r="O4085" s="6"/>
    </row>
    <row r="4086" spans="4:15">
      <c r="D4086" s="12"/>
      <c r="E4086" s="12"/>
      <c r="F4086" s="12"/>
      <c r="G4086" s="12"/>
      <c r="H4086" s="12"/>
      <c r="N4086" s="13"/>
      <c r="O4086" s="6"/>
    </row>
    <row r="4087" spans="4:15">
      <c r="D4087" s="12"/>
      <c r="E4087" s="12"/>
      <c r="F4087" s="12"/>
      <c r="G4087" s="12"/>
      <c r="H4087" s="12"/>
      <c r="N4087" s="13"/>
      <c r="O4087" s="6"/>
    </row>
    <row r="4088" spans="4:15">
      <c r="D4088" s="12"/>
      <c r="E4088" s="12"/>
      <c r="F4088" s="12"/>
      <c r="G4088" s="12"/>
      <c r="H4088" s="12"/>
      <c r="N4088" s="13"/>
      <c r="O4088" s="6"/>
    </row>
    <row r="4089" spans="4:15">
      <c r="D4089" s="12"/>
      <c r="E4089" s="12"/>
      <c r="F4089" s="12"/>
      <c r="G4089" s="12"/>
      <c r="H4089" s="12"/>
      <c r="N4089" s="13"/>
      <c r="O4089" s="6"/>
    </row>
    <row r="4090" spans="4:15">
      <c r="D4090" s="12"/>
      <c r="E4090" s="12"/>
      <c r="F4090" s="12"/>
      <c r="G4090" s="12"/>
      <c r="H4090" s="12"/>
      <c r="N4090" s="13"/>
      <c r="O4090" s="6"/>
    </row>
    <row r="4091" spans="4:15">
      <c r="D4091" s="12"/>
      <c r="E4091" s="12"/>
      <c r="F4091" s="12"/>
      <c r="G4091" s="12"/>
      <c r="H4091" s="12"/>
      <c r="N4091" s="13"/>
      <c r="O4091" s="6"/>
    </row>
    <row r="4092" spans="4:15">
      <c r="D4092" s="12"/>
      <c r="E4092" s="12"/>
      <c r="F4092" s="12"/>
      <c r="G4092" s="12"/>
      <c r="H4092" s="12"/>
      <c r="N4092" s="13"/>
      <c r="O4092" s="6"/>
    </row>
    <row r="4093" spans="4:15">
      <c r="D4093" s="12"/>
      <c r="E4093" s="12"/>
      <c r="F4093" s="12"/>
      <c r="G4093" s="12"/>
      <c r="H4093" s="12"/>
      <c r="N4093" s="13"/>
      <c r="O4093" s="6"/>
    </row>
    <row r="4094" spans="4:15">
      <c r="D4094" s="12"/>
      <c r="E4094" s="12"/>
      <c r="F4094" s="12"/>
      <c r="G4094" s="12"/>
      <c r="H4094" s="12"/>
      <c r="N4094" s="13"/>
      <c r="O4094" s="6"/>
    </row>
    <row r="4095" spans="4:15">
      <c r="D4095" s="12"/>
      <c r="E4095" s="12"/>
      <c r="F4095" s="12"/>
      <c r="G4095" s="12"/>
      <c r="H4095" s="12"/>
      <c r="N4095" s="13"/>
      <c r="O4095" s="6"/>
    </row>
    <row r="4096" spans="4:15">
      <c r="D4096" s="12"/>
      <c r="E4096" s="12"/>
      <c r="F4096" s="12"/>
      <c r="G4096" s="12"/>
      <c r="H4096" s="12"/>
      <c r="N4096" s="13"/>
      <c r="O4096" s="6"/>
    </row>
    <row r="4097" spans="4:15">
      <c r="D4097" s="12"/>
      <c r="E4097" s="12"/>
      <c r="F4097" s="12"/>
      <c r="G4097" s="12"/>
      <c r="H4097" s="12"/>
      <c r="N4097" s="13"/>
      <c r="O4097" s="6"/>
    </row>
    <row r="4098" spans="4:15">
      <c r="D4098" s="12"/>
      <c r="E4098" s="12"/>
      <c r="F4098" s="12"/>
      <c r="G4098" s="12"/>
      <c r="H4098" s="12"/>
      <c r="N4098" s="13"/>
      <c r="O4098" s="6"/>
    </row>
    <row r="4099" spans="4:15">
      <c r="D4099" s="12"/>
      <c r="E4099" s="12"/>
      <c r="F4099" s="12"/>
      <c r="G4099" s="12"/>
      <c r="H4099" s="12"/>
      <c r="N4099" s="13"/>
      <c r="O4099" s="6"/>
    </row>
    <row r="4100" spans="4:15">
      <c r="D4100" s="12"/>
      <c r="E4100" s="12"/>
      <c r="F4100" s="12"/>
      <c r="G4100" s="12"/>
      <c r="H4100" s="12"/>
      <c r="N4100" s="13"/>
      <c r="O4100" s="6"/>
    </row>
    <row r="4101" spans="4:15">
      <c r="D4101" s="12"/>
      <c r="E4101" s="12"/>
      <c r="F4101" s="12"/>
      <c r="G4101" s="12"/>
      <c r="H4101" s="12"/>
      <c r="N4101" s="13"/>
      <c r="O4101" s="6"/>
    </row>
    <row r="4102" spans="4:15">
      <c r="D4102" s="12"/>
      <c r="E4102" s="12"/>
      <c r="F4102" s="12"/>
      <c r="G4102" s="12"/>
      <c r="H4102" s="12"/>
      <c r="N4102" s="13"/>
      <c r="O4102" s="6"/>
    </row>
    <row r="4103" spans="4:15">
      <c r="D4103" s="12"/>
      <c r="E4103" s="12"/>
      <c r="F4103" s="12"/>
      <c r="G4103" s="12"/>
      <c r="H4103" s="12"/>
      <c r="N4103" s="13"/>
      <c r="O4103" s="6"/>
    </row>
    <row r="4104" spans="4:15">
      <c r="D4104" s="12"/>
      <c r="E4104" s="12"/>
      <c r="F4104" s="12"/>
      <c r="G4104" s="12"/>
      <c r="H4104" s="12"/>
      <c r="N4104" s="13"/>
      <c r="O4104" s="6"/>
    </row>
    <row r="4105" spans="4:15">
      <c r="D4105" s="12"/>
      <c r="E4105" s="12"/>
      <c r="F4105" s="12"/>
      <c r="G4105" s="12"/>
      <c r="H4105" s="12"/>
      <c r="N4105" s="13"/>
      <c r="O4105" s="6"/>
    </row>
    <row r="4106" spans="4:15">
      <c r="D4106" s="12"/>
      <c r="E4106" s="12"/>
      <c r="F4106" s="12"/>
      <c r="G4106" s="12"/>
      <c r="H4106" s="12"/>
      <c r="N4106" s="13"/>
      <c r="O4106" s="6"/>
    </row>
    <row r="4107" spans="4:15">
      <c r="D4107" s="12"/>
      <c r="E4107" s="12"/>
      <c r="F4107" s="12"/>
      <c r="G4107" s="12"/>
      <c r="H4107" s="12"/>
      <c r="N4107" s="13"/>
      <c r="O4107" s="6"/>
    </row>
    <row r="4108" spans="4:15">
      <c r="D4108" s="12"/>
      <c r="E4108" s="12"/>
      <c r="F4108" s="12"/>
      <c r="G4108" s="12"/>
      <c r="H4108" s="12"/>
      <c r="N4108" s="13"/>
      <c r="O4108" s="6"/>
    </row>
    <row r="4109" spans="4:15">
      <c r="D4109" s="12"/>
      <c r="E4109" s="12"/>
      <c r="F4109" s="12"/>
      <c r="G4109" s="12"/>
      <c r="H4109" s="12"/>
      <c r="N4109" s="13"/>
      <c r="O4109" s="6"/>
    </row>
    <row r="4110" spans="4:15">
      <c r="D4110" s="12"/>
      <c r="E4110" s="12"/>
      <c r="F4110" s="12"/>
      <c r="G4110" s="12"/>
      <c r="H4110" s="12"/>
      <c r="N4110" s="13"/>
      <c r="O4110" s="6"/>
    </row>
    <row r="4111" spans="4:15">
      <c r="D4111" s="12"/>
      <c r="E4111" s="12"/>
      <c r="F4111" s="12"/>
      <c r="G4111" s="12"/>
      <c r="H4111" s="12"/>
      <c r="N4111" s="13"/>
      <c r="O4111" s="6"/>
    </row>
    <row r="4112" spans="4:15">
      <c r="D4112" s="12"/>
      <c r="E4112" s="12"/>
      <c r="F4112" s="12"/>
      <c r="G4112" s="12"/>
      <c r="H4112" s="12"/>
      <c r="N4112" s="13"/>
      <c r="O4112" s="6"/>
    </row>
    <row r="4113" spans="4:15">
      <c r="D4113" s="12"/>
      <c r="E4113" s="12"/>
      <c r="F4113" s="12"/>
      <c r="G4113" s="12"/>
      <c r="H4113" s="12"/>
      <c r="N4113" s="13"/>
      <c r="O4113" s="6"/>
    </row>
    <row r="4114" spans="4:15">
      <c r="D4114" s="12"/>
      <c r="E4114" s="12"/>
      <c r="F4114" s="12"/>
      <c r="G4114" s="12"/>
      <c r="H4114" s="12"/>
      <c r="N4114" s="13"/>
      <c r="O4114" s="6"/>
    </row>
    <row r="4115" spans="4:15">
      <c r="D4115" s="12"/>
      <c r="E4115" s="12"/>
      <c r="F4115" s="12"/>
      <c r="G4115" s="12"/>
      <c r="H4115" s="12"/>
      <c r="N4115" s="13"/>
      <c r="O4115" s="6"/>
    </row>
    <row r="4116" spans="4:15">
      <c r="D4116" s="12"/>
      <c r="E4116" s="12"/>
      <c r="F4116" s="12"/>
      <c r="G4116" s="12"/>
      <c r="H4116" s="12"/>
      <c r="N4116" s="13"/>
      <c r="O4116" s="6"/>
    </row>
    <row r="4117" spans="4:15">
      <c r="D4117" s="12"/>
      <c r="E4117" s="12"/>
      <c r="F4117" s="12"/>
      <c r="G4117" s="12"/>
      <c r="H4117" s="12"/>
      <c r="N4117" s="13"/>
      <c r="O4117" s="6"/>
    </row>
    <row r="4118" spans="4:15">
      <c r="D4118" s="12"/>
      <c r="E4118" s="12"/>
      <c r="F4118" s="12"/>
      <c r="G4118" s="12"/>
      <c r="H4118" s="12"/>
      <c r="N4118" s="13"/>
      <c r="O4118" s="6"/>
    </row>
    <row r="4119" spans="4:15">
      <c r="D4119" s="12"/>
      <c r="E4119" s="12"/>
      <c r="F4119" s="12"/>
      <c r="G4119" s="12"/>
      <c r="H4119" s="12"/>
      <c r="N4119" s="13"/>
      <c r="O4119" s="6"/>
    </row>
    <row r="4120" spans="4:15">
      <c r="D4120" s="12"/>
      <c r="E4120" s="12"/>
      <c r="F4120" s="12"/>
      <c r="G4120" s="12"/>
      <c r="H4120" s="12"/>
      <c r="N4120" s="13"/>
      <c r="O4120" s="6"/>
    </row>
    <row r="4121" spans="4:15">
      <c r="D4121" s="12"/>
      <c r="E4121" s="12"/>
      <c r="F4121" s="12"/>
      <c r="G4121" s="12"/>
      <c r="H4121" s="12"/>
      <c r="N4121" s="13"/>
      <c r="O4121" s="6"/>
    </row>
    <row r="4122" spans="4:15">
      <c r="D4122" s="12"/>
      <c r="E4122" s="12"/>
      <c r="F4122" s="12"/>
      <c r="G4122" s="12"/>
      <c r="H4122" s="12"/>
      <c r="N4122" s="13"/>
      <c r="O4122" s="6"/>
    </row>
    <row r="4123" spans="4:15">
      <c r="D4123" s="12"/>
      <c r="E4123" s="12"/>
      <c r="F4123" s="12"/>
      <c r="G4123" s="12"/>
      <c r="H4123" s="12"/>
      <c r="N4123" s="13"/>
      <c r="O4123" s="6"/>
    </row>
    <row r="4124" spans="4:15">
      <c r="D4124" s="12"/>
      <c r="E4124" s="12"/>
      <c r="F4124" s="12"/>
      <c r="G4124" s="12"/>
      <c r="H4124" s="12"/>
      <c r="N4124" s="13"/>
      <c r="O4124" s="6"/>
    </row>
    <row r="4125" spans="4:15">
      <c r="D4125" s="12"/>
      <c r="E4125" s="12"/>
      <c r="F4125" s="12"/>
      <c r="G4125" s="12"/>
      <c r="H4125" s="12"/>
      <c r="N4125" s="13"/>
      <c r="O4125" s="6"/>
    </row>
    <row r="4126" spans="4:15">
      <c r="D4126" s="12"/>
      <c r="E4126" s="12"/>
      <c r="F4126" s="12"/>
      <c r="G4126" s="12"/>
      <c r="H4126" s="12"/>
      <c r="N4126" s="13"/>
      <c r="O4126" s="6"/>
    </row>
    <row r="4127" spans="4:15">
      <c r="D4127" s="12"/>
      <c r="E4127" s="12"/>
      <c r="F4127" s="12"/>
      <c r="G4127" s="12"/>
      <c r="H4127" s="12"/>
      <c r="N4127" s="13"/>
      <c r="O4127" s="6"/>
    </row>
    <row r="4128" spans="4:15">
      <c r="D4128" s="12"/>
      <c r="E4128" s="12"/>
      <c r="F4128" s="12"/>
      <c r="G4128" s="12"/>
      <c r="H4128" s="12"/>
      <c r="N4128" s="13"/>
      <c r="O4128" s="6"/>
    </row>
    <row r="4129" spans="4:15">
      <c r="D4129" s="12"/>
      <c r="E4129" s="12"/>
      <c r="F4129" s="12"/>
      <c r="G4129" s="12"/>
      <c r="H4129" s="12"/>
      <c r="N4129" s="13"/>
      <c r="O4129" s="6"/>
    </row>
    <row r="4130" spans="4:15">
      <c r="D4130" s="12"/>
      <c r="E4130" s="12"/>
      <c r="F4130" s="12"/>
      <c r="G4130" s="12"/>
      <c r="H4130" s="12"/>
      <c r="N4130" s="13"/>
      <c r="O4130" s="6"/>
    </row>
    <row r="4131" spans="4:15">
      <c r="D4131" s="12"/>
      <c r="E4131" s="12"/>
      <c r="F4131" s="12"/>
      <c r="G4131" s="12"/>
      <c r="H4131" s="12"/>
      <c r="N4131" s="13"/>
      <c r="O4131" s="6"/>
    </row>
    <row r="4132" spans="4:15">
      <c r="D4132" s="12"/>
      <c r="E4132" s="12"/>
      <c r="F4132" s="12"/>
      <c r="G4132" s="12"/>
      <c r="H4132" s="12"/>
      <c r="N4132" s="13"/>
      <c r="O4132" s="6"/>
    </row>
    <row r="4133" spans="4:15">
      <c r="D4133" s="12"/>
      <c r="E4133" s="12"/>
      <c r="F4133" s="12"/>
      <c r="G4133" s="12"/>
      <c r="H4133" s="12"/>
      <c r="N4133" s="13"/>
      <c r="O4133" s="6"/>
    </row>
    <row r="4134" spans="4:15">
      <c r="D4134" s="12"/>
      <c r="E4134" s="12"/>
      <c r="F4134" s="12"/>
      <c r="G4134" s="12"/>
      <c r="H4134" s="12"/>
      <c r="N4134" s="13"/>
      <c r="O4134" s="6"/>
    </row>
    <row r="4135" spans="4:15">
      <c r="D4135" s="12"/>
      <c r="E4135" s="12"/>
      <c r="F4135" s="12"/>
      <c r="G4135" s="12"/>
      <c r="H4135" s="12"/>
      <c r="N4135" s="13"/>
      <c r="O4135" s="6"/>
    </row>
    <row r="4136" spans="4:15">
      <c r="D4136" s="12"/>
      <c r="E4136" s="12"/>
      <c r="F4136" s="12"/>
      <c r="G4136" s="12"/>
      <c r="H4136" s="12"/>
      <c r="N4136" s="13"/>
      <c r="O4136" s="6"/>
    </row>
    <row r="4137" spans="4:15">
      <c r="D4137" s="12"/>
      <c r="E4137" s="12"/>
      <c r="F4137" s="12"/>
      <c r="G4137" s="12"/>
      <c r="H4137" s="12"/>
      <c r="N4137" s="13"/>
      <c r="O4137" s="6"/>
    </row>
    <row r="4138" spans="4:15">
      <c r="D4138" s="12"/>
      <c r="E4138" s="12"/>
      <c r="F4138" s="12"/>
      <c r="G4138" s="12"/>
      <c r="H4138" s="12"/>
      <c r="N4138" s="13"/>
      <c r="O4138" s="6"/>
    </row>
    <row r="4139" spans="4:15">
      <c r="D4139" s="12"/>
      <c r="E4139" s="12"/>
      <c r="F4139" s="12"/>
      <c r="G4139" s="12"/>
      <c r="H4139" s="12"/>
      <c r="N4139" s="13"/>
      <c r="O4139" s="6"/>
    </row>
    <row r="4140" spans="4:15">
      <c r="D4140" s="12"/>
      <c r="E4140" s="12"/>
      <c r="F4140" s="12"/>
      <c r="G4140" s="12"/>
      <c r="H4140" s="12"/>
      <c r="N4140" s="13"/>
      <c r="O4140" s="6"/>
    </row>
    <row r="4141" spans="4:15">
      <c r="D4141" s="12"/>
      <c r="E4141" s="12"/>
      <c r="F4141" s="12"/>
      <c r="G4141" s="12"/>
      <c r="H4141" s="12"/>
      <c r="N4141" s="13"/>
      <c r="O4141" s="6"/>
    </row>
    <row r="4142" spans="4:15">
      <c r="D4142" s="12"/>
      <c r="E4142" s="12"/>
      <c r="F4142" s="12"/>
      <c r="G4142" s="12"/>
      <c r="H4142" s="12"/>
      <c r="N4142" s="13"/>
      <c r="O4142" s="6"/>
    </row>
    <row r="4143" spans="4:15">
      <c r="D4143" s="12"/>
      <c r="E4143" s="12"/>
      <c r="F4143" s="12"/>
      <c r="G4143" s="12"/>
      <c r="H4143" s="12"/>
      <c r="N4143" s="13"/>
      <c r="O4143" s="6"/>
    </row>
    <row r="4144" spans="4:15">
      <c r="D4144" s="12"/>
      <c r="E4144" s="12"/>
      <c r="F4144" s="12"/>
      <c r="G4144" s="12"/>
      <c r="H4144" s="12"/>
      <c r="N4144" s="13"/>
      <c r="O4144" s="6"/>
    </row>
    <row r="4145" spans="4:15">
      <c r="D4145" s="12"/>
      <c r="E4145" s="12"/>
      <c r="F4145" s="12"/>
      <c r="G4145" s="12"/>
      <c r="H4145" s="12"/>
      <c r="N4145" s="13"/>
      <c r="O4145" s="6"/>
    </row>
    <row r="4146" spans="4:15">
      <c r="D4146" s="12"/>
      <c r="E4146" s="12"/>
      <c r="F4146" s="12"/>
      <c r="G4146" s="12"/>
      <c r="H4146" s="12"/>
      <c r="N4146" s="13"/>
      <c r="O4146" s="6"/>
    </row>
    <row r="4147" spans="4:15">
      <c r="D4147" s="12"/>
      <c r="E4147" s="12"/>
      <c r="F4147" s="12"/>
      <c r="G4147" s="12"/>
      <c r="H4147" s="12"/>
      <c r="N4147" s="13"/>
      <c r="O4147" s="6"/>
    </row>
    <row r="4148" spans="4:15">
      <c r="D4148" s="12"/>
      <c r="E4148" s="12"/>
      <c r="F4148" s="12"/>
      <c r="G4148" s="12"/>
      <c r="H4148" s="12"/>
      <c r="N4148" s="13"/>
      <c r="O4148" s="6"/>
    </row>
    <row r="4149" spans="4:15">
      <c r="D4149" s="12"/>
      <c r="E4149" s="12"/>
      <c r="F4149" s="12"/>
      <c r="G4149" s="12"/>
      <c r="H4149" s="12"/>
      <c r="N4149" s="13"/>
      <c r="O4149" s="6"/>
    </row>
    <row r="4150" spans="4:15">
      <c r="D4150" s="12"/>
      <c r="E4150" s="12"/>
      <c r="F4150" s="12"/>
      <c r="G4150" s="12"/>
      <c r="H4150" s="12"/>
      <c r="N4150" s="13"/>
      <c r="O4150" s="6"/>
    </row>
    <row r="4151" spans="4:15">
      <c r="D4151" s="12"/>
      <c r="E4151" s="12"/>
      <c r="F4151" s="12"/>
      <c r="G4151" s="12"/>
      <c r="H4151" s="12"/>
      <c r="N4151" s="13"/>
      <c r="O4151" s="6"/>
    </row>
    <row r="4152" spans="4:15">
      <c r="D4152" s="12"/>
      <c r="E4152" s="12"/>
      <c r="F4152" s="12"/>
      <c r="G4152" s="12"/>
      <c r="H4152" s="12"/>
      <c r="N4152" s="13"/>
      <c r="O4152" s="6"/>
    </row>
    <row r="4153" spans="4:15">
      <c r="D4153" s="12"/>
      <c r="E4153" s="12"/>
      <c r="F4153" s="12"/>
      <c r="G4153" s="12"/>
      <c r="H4153" s="12"/>
      <c r="N4153" s="13"/>
      <c r="O4153" s="6"/>
    </row>
    <row r="4154" spans="4:15">
      <c r="D4154" s="12"/>
      <c r="E4154" s="12"/>
      <c r="F4154" s="12"/>
      <c r="G4154" s="12"/>
      <c r="H4154" s="12"/>
      <c r="N4154" s="13"/>
      <c r="O4154" s="6"/>
    </row>
    <row r="4155" spans="4:15">
      <c r="D4155" s="12"/>
      <c r="E4155" s="12"/>
      <c r="F4155" s="12"/>
      <c r="G4155" s="12"/>
      <c r="H4155" s="12"/>
      <c r="N4155" s="13"/>
      <c r="O4155" s="6"/>
    </row>
    <row r="4156" spans="4:15">
      <c r="D4156" s="12"/>
      <c r="E4156" s="12"/>
      <c r="F4156" s="12"/>
      <c r="G4156" s="12"/>
      <c r="H4156" s="12"/>
      <c r="N4156" s="13"/>
      <c r="O4156" s="6"/>
    </row>
    <row r="4157" spans="4:15">
      <c r="D4157" s="12"/>
      <c r="E4157" s="12"/>
      <c r="F4157" s="12"/>
      <c r="G4157" s="12"/>
      <c r="H4157" s="12"/>
      <c r="N4157" s="13"/>
      <c r="O4157" s="6"/>
    </row>
    <row r="4158" spans="4:15">
      <c r="D4158" s="12"/>
      <c r="E4158" s="12"/>
      <c r="F4158" s="12"/>
      <c r="G4158" s="12"/>
      <c r="H4158" s="12"/>
      <c r="N4158" s="13"/>
      <c r="O4158" s="6"/>
    </row>
    <row r="4159" spans="4:15">
      <c r="D4159" s="12"/>
      <c r="E4159" s="12"/>
      <c r="F4159" s="12"/>
      <c r="G4159" s="12"/>
      <c r="H4159" s="12"/>
      <c r="N4159" s="13"/>
      <c r="O4159" s="6"/>
    </row>
    <row r="4160" spans="4:15">
      <c r="D4160" s="12"/>
      <c r="E4160" s="12"/>
      <c r="F4160" s="12"/>
      <c r="G4160" s="12"/>
      <c r="H4160" s="12"/>
      <c r="N4160" s="13"/>
      <c r="O4160" s="6"/>
    </row>
    <row r="4161" spans="4:15">
      <c r="D4161" s="12"/>
      <c r="E4161" s="12"/>
      <c r="F4161" s="12"/>
      <c r="G4161" s="12"/>
      <c r="H4161" s="12"/>
      <c r="N4161" s="13"/>
      <c r="O4161" s="6"/>
    </row>
    <row r="4162" spans="4:15">
      <c r="D4162" s="12"/>
      <c r="E4162" s="12"/>
      <c r="F4162" s="12"/>
      <c r="G4162" s="12"/>
      <c r="H4162" s="12"/>
      <c r="N4162" s="13"/>
      <c r="O4162" s="6"/>
    </row>
    <row r="4163" spans="4:15">
      <c r="D4163" s="12"/>
      <c r="E4163" s="12"/>
      <c r="F4163" s="12"/>
      <c r="G4163" s="12"/>
      <c r="H4163" s="12"/>
      <c r="N4163" s="13"/>
      <c r="O4163" s="6"/>
    </row>
    <row r="4164" spans="4:15">
      <c r="D4164" s="12"/>
      <c r="E4164" s="12"/>
      <c r="F4164" s="12"/>
      <c r="G4164" s="12"/>
      <c r="H4164" s="12"/>
      <c r="N4164" s="13"/>
      <c r="O4164" s="6"/>
    </row>
    <row r="4165" spans="4:15">
      <c r="D4165" s="12"/>
      <c r="E4165" s="12"/>
      <c r="F4165" s="12"/>
      <c r="G4165" s="12"/>
      <c r="H4165" s="12"/>
      <c r="N4165" s="13"/>
      <c r="O4165" s="6"/>
    </row>
    <row r="4166" spans="4:15">
      <c r="D4166" s="12"/>
      <c r="E4166" s="12"/>
      <c r="F4166" s="12"/>
      <c r="G4166" s="12"/>
      <c r="H4166" s="12"/>
      <c r="N4166" s="13"/>
      <c r="O4166" s="6"/>
    </row>
    <row r="4167" spans="4:15">
      <c r="D4167" s="12"/>
      <c r="E4167" s="12"/>
      <c r="F4167" s="12"/>
      <c r="G4167" s="12"/>
      <c r="H4167" s="12"/>
      <c r="N4167" s="13"/>
      <c r="O4167" s="6"/>
    </row>
    <row r="4168" spans="4:15">
      <c r="D4168" s="12"/>
      <c r="E4168" s="12"/>
      <c r="F4168" s="12"/>
      <c r="G4168" s="12"/>
      <c r="H4168" s="12"/>
      <c r="N4168" s="13"/>
      <c r="O4168" s="6"/>
    </row>
    <row r="4169" spans="4:15">
      <c r="D4169" s="12"/>
      <c r="E4169" s="12"/>
      <c r="F4169" s="12"/>
      <c r="G4169" s="12"/>
      <c r="H4169" s="12"/>
      <c r="N4169" s="13"/>
      <c r="O4169" s="6"/>
    </row>
    <row r="4170" spans="4:15">
      <c r="D4170" s="12"/>
      <c r="E4170" s="12"/>
      <c r="F4170" s="12"/>
      <c r="G4170" s="12"/>
      <c r="H4170" s="12"/>
      <c r="N4170" s="13"/>
      <c r="O4170" s="6"/>
    </row>
    <row r="4171" spans="4:15">
      <c r="D4171" s="12"/>
      <c r="E4171" s="12"/>
      <c r="F4171" s="12"/>
      <c r="G4171" s="12"/>
      <c r="H4171" s="12"/>
      <c r="N4171" s="13"/>
      <c r="O4171" s="6"/>
    </row>
    <row r="4172" spans="4:15">
      <c r="D4172" s="12"/>
      <c r="E4172" s="12"/>
      <c r="F4172" s="12"/>
      <c r="G4172" s="12"/>
      <c r="H4172" s="12"/>
      <c r="N4172" s="13"/>
      <c r="O4172" s="6"/>
    </row>
    <row r="4173" spans="4:15">
      <c r="D4173" s="12"/>
      <c r="E4173" s="12"/>
      <c r="F4173" s="12"/>
      <c r="G4173" s="12"/>
      <c r="H4173" s="12"/>
      <c r="N4173" s="13"/>
      <c r="O4173" s="6"/>
    </row>
    <row r="4174" spans="4:15">
      <c r="D4174" s="12"/>
      <c r="E4174" s="12"/>
      <c r="F4174" s="12"/>
      <c r="G4174" s="12"/>
      <c r="H4174" s="12"/>
      <c r="N4174" s="13"/>
      <c r="O4174" s="6"/>
    </row>
    <row r="4175" spans="4:15">
      <c r="D4175" s="12"/>
      <c r="E4175" s="12"/>
      <c r="F4175" s="12"/>
      <c r="G4175" s="12"/>
      <c r="H4175" s="12"/>
      <c r="N4175" s="13"/>
      <c r="O4175" s="6"/>
    </row>
    <row r="4176" spans="4:15">
      <c r="D4176" s="12"/>
      <c r="E4176" s="12"/>
      <c r="F4176" s="12"/>
      <c r="G4176" s="12"/>
      <c r="H4176" s="12"/>
      <c r="N4176" s="13"/>
      <c r="O4176" s="6"/>
    </row>
    <row r="4177" spans="4:15">
      <c r="D4177" s="12"/>
      <c r="E4177" s="12"/>
      <c r="F4177" s="12"/>
      <c r="G4177" s="12"/>
      <c r="H4177" s="12"/>
      <c r="N4177" s="13"/>
      <c r="O4177" s="6"/>
    </row>
    <row r="4178" spans="4:15">
      <c r="D4178" s="12"/>
      <c r="E4178" s="12"/>
      <c r="F4178" s="12"/>
      <c r="G4178" s="12"/>
      <c r="H4178" s="12"/>
      <c r="N4178" s="13"/>
      <c r="O4178" s="6"/>
    </row>
    <row r="4179" spans="4:15">
      <c r="D4179" s="12"/>
      <c r="E4179" s="12"/>
      <c r="F4179" s="12"/>
      <c r="G4179" s="12"/>
      <c r="H4179" s="12"/>
      <c r="N4179" s="13"/>
      <c r="O4179" s="6"/>
    </row>
    <row r="4180" spans="4:15">
      <c r="D4180" s="12"/>
      <c r="E4180" s="12"/>
      <c r="F4180" s="12"/>
      <c r="G4180" s="12"/>
      <c r="H4180" s="12"/>
      <c r="N4180" s="13"/>
      <c r="O4180" s="6"/>
    </row>
    <row r="4181" spans="4:15">
      <c r="D4181" s="12"/>
      <c r="E4181" s="12"/>
      <c r="F4181" s="12"/>
      <c r="G4181" s="12"/>
      <c r="H4181" s="12"/>
      <c r="N4181" s="13"/>
      <c r="O4181" s="6"/>
    </row>
    <row r="4182" spans="4:15">
      <c r="D4182" s="12"/>
      <c r="E4182" s="12"/>
      <c r="F4182" s="12"/>
      <c r="G4182" s="12"/>
      <c r="H4182" s="12"/>
      <c r="N4182" s="13"/>
      <c r="O4182" s="6"/>
    </row>
    <row r="4183" spans="4:15">
      <c r="D4183" s="12"/>
      <c r="E4183" s="12"/>
      <c r="F4183" s="12"/>
      <c r="G4183" s="12"/>
      <c r="H4183" s="12"/>
      <c r="N4183" s="13"/>
      <c r="O4183" s="6"/>
    </row>
    <row r="4184" spans="4:15">
      <c r="D4184" s="12"/>
      <c r="E4184" s="12"/>
      <c r="F4184" s="12"/>
      <c r="G4184" s="12"/>
      <c r="H4184" s="12"/>
      <c r="N4184" s="13"/>
      <c r="O4184" s="6"/>
    </row>
    <row r="4185" spans="4:15">
      <c r="D4185" s="12"/>
      <c r="E4185" s="12"/>
      <c r="F4185" s="12"/>
      <c r="G4185" s="12"/>
      <c r="H4185" s="12"/>
      <c r="N4185" s="13"/>
      <c r="O4185" s="6"/>
    </row>
    <row r="4186" spans="4:15">
      <c r="D4186" s="12"/>
      <c r="E4186" s="12"/>
      <c r="F4186" s="12"/>
      <c r="G4186" s="12"/>
      <c r="H4186" s="12"/>
      <c r="N4186" s="13"/>
      <c r="O4186" s="6"/>
    </row>
    <row r="4187" spans="4:15">
      <c r="D4187" s="12"/>
      <c r="E4187" s="12"/>
      <c r="F4187" s="12"/>
      <c r="G4187" s="12"/>
      <c r="H4187" s="12"/>
      <c r="N4187" s="13"/>
      <c r="O4187" s="6"/>
    </row>
    <row r="4188" spans="4:15">
      <c r="D4188" s="12"/>
      <c r="E4188" s="12"/>
      <c r="F4188" s="12"/>
      <c r="G4188" s="12"/>
      <c r="H4188" s="12"/>
      <c r="N4188" s="13"/>
      <c r="O4188" s="6"/>
    </row>
    <row r="4189" spans="4:15">
      <c r="D4189" s="12"/>
      <c r="E4189" s="12"/>
      <c r="F4189" s="12"/>
      <c r="G4189" s="12"/>
      <c r="H4189" s="12"/>
      <c r="N4189" s="13"/>
      <c r="O4189" s="6"/>
    </row>
    <row r="4190" spans="4:15">
      <c r="D4190" s="12"/>
      <c r="E4190" s="12"/>
      <c r="F4190" s="12"/>
      <c r="G4190" s="12"/>
      <c r="H4190" s="12"/>
      <c r="N4190" s="13"/>
      <c r="O4190" s="6"/>
    </row>
    <row r="4191" spans="4:15">
      <c r="D4191" s="12"/>
      <c r="E4191" s="12"/>
      <c r="F4191" s="12"/>
      <c r="G4191" s="12"/>
      <c r="H4191" s="12"/>
      <c r="N4191" s="13"/>
      <c r="O4191" s="6"/>
    </row>
    <row r="4192" spans="4:15">
      <c r="D4192" s="12"/>
      <c r="E4192" s="12"/>
      <c r="F4192" s="12"/>
      <c r="G4192" s="12"/>
      <c r="H4192" s="12"/>
      <c r="N4192" s="13"/>
      <c r="O4192" s="6"/>
    </row>
    <row r="4193" spans="4:15">
      <c r="D4193" s="12"/>
      <c r="E4193" s="12"/>
      <c r="F4193" s="12"/>
      <c r="G4193" s="12"/>
      <c r="H4193" s="12"/>
      <c r="N4193" s="13"/>
      <c r="O4193" s="6"/>
    </row>
    <row r="4194" spans="4:15">
      <c r="D4194" s="12"/>
      <c r="E4194" s="12"/>
      <c r="F4194" s="12"/>
      <c r="G4194" s="12"/>
      <c r="H4194" s="12"/>
      <c r="N4194" s="13"/>
      <c r="O4194" s="6"/>
    </row>
    <row r="4195" spans="4:15">
      <c r="D4195" s="12"/>
      <c r="E4195" s="12"/>
      <c r="F4195" s="12"/>
      <c r="G4195" s="12"/>
      <c r="H4195" s="12"/>
      <c r="N4195" s="13"/>
      <c r="O4195" s="6"/>
    </row>
    <row r="4196" spans="4:15">
      <c r="D4196" s="12"/>
      <c r="E4196" s="12"/>
      <c r="F4196" s="12"/>
      <c r="G4196" s="12"/>
      <c r="H4196" s="12"/>
      <c r="N4196" s="13"/>
      <c r="O4196" s="6"/>
    </row>
    <row r="4197" spans="4:15">
      <c r="D4197" s="12"/>
      <c r="E4197" s="12"/>
      <c r="F4197" s="12"/>
      <c r="G4197" s="12"/>
      <c r="H4197" s="12"/>
      <c r="N4197" s="13"/>
      <c r="O4197" s="6"/>
    </row>
    <row r="4198" spans="4:15">
      <c r="D4198" s="12"/>
      <c r="E4198" s="12"/>
      <c r="F4198" s="12"/>
      <c r="G4198" s="12"/>
      <c r="H4198" s="12"/>
      <c r="N4198" s="13"/>
      <c r="O4198" s="6"/>
    </row>
    <row r="4199" spans="4:15">
      <c r="D4199" s="12"/>
      <c r="E4199" s="12"/>
      <c r="F4199" s="12"/>
      <c r="G4199" s="12"/>
      <c r="H4199" s="12"/>
      <c r="N4199" s="13"/>
      <c r="O4199" s="6"/>
    </row>
    <row r="4200" spans="4:15">
      <c r="D4200" s="12"/>
      <c r="E4200" s="12"/>
      <c r="F4200" s="12"/>
      <c r="G4200" s="12"/>
      <c r="H4200" s="12"/>
      <c r="N4200" s="13"/>
      <c r="O4200" s="6"/>
    </row>
    <row r="4201" spans="4:15">
      <c r="D4201" s="12"/>
      <c r="E4201" s="12"/>
      <c r="F4201" s="12"/>
      <c r="G4201" s="12"/>
      <c r="H4201" s="12"/>
      <c r="N4201" s="13"/>
      <c r="O4201" s="6"/>
    </row>
    <row r="4202" spans="4:15">
      <c r="D4202" s="12"/>
      <c r="E4202" s="12"/>
      <c r="F4202" s="12"/>
      <c r="G4202" s="12"/>
      <c r="H4202" s="12"/>
      <c r="N4202" s="13"/>
      <c r="O4202" s="6"/>
    </row>
    <row r="4203" spans="4:15">
      <c r="D4203" s="12"/>
      <c r="E4203" s="12"/>
      <c r="F4203" s="12"/>
      <c r="G4203" s="12"/>
      <c r="H4203" s="12"/>
      <c r="N4203" s="13"/>
      <c r="O4203" s="6"/>
    </row>
    <row r="4204" spans="4:15">
      <c r="D4204" s="12"/>
      <c r="E4204" s="12"/>
      <c r="F4204" s="12"/>
      <c r="G4204" s="12"/>
      <c r="H4204" s="12"/>
      <c r="N4204" s="13"/>
      <c r="O4204" s="6"/>
    </row>
    <row r="4205" spans="4:15">
      <c r="D4205" s="12"/>
      <c r="E4205" s="12"/>
      <c r="F4205" s="12"/>
      <c r="G4205" s="12"/>
      <c r="H4205" s="12"/>
      <c r="N4205" s="13"/>
      <c r="O4205" s="6"/>
    </row>
    <row r="4206" spans="4:15">
      <c r="D4206" s="12"/>
      <c r="E4206" s="12"/>
      <c r="F4206" s="12"/>
      <c r="G4206" s="12"/>
      <c r="H4206" s="12"/>
      <c r="N4206" s="13"/>
      <c r="O4206" s="6"/>
    </row>
    <row r="4207" spans="4:15">
      <c r="D4207" s="12"/>
      <c r="E4207" s="12"/>
      <c r="F4207" s="12"/>
      <c r="G4207" s="12"/>
      <c r="H4207" s="12"/>
      <c r="N4207" s="13"/>
      <c r="O4207" s="6"/>
    </row>
    <row r="4208" spans="4:15">
      <c r="D4208" s="12"/>
      <c r="E4208" s="12"/>
      <c r="F4208" s="12"/>
      <c r="G4208" s="12"/>
      <c r="H4208" s="12"/>
      <c r="N4208" s="13"/>
      <c r="O4208" s="6"/>
    </row>
    <row r="4209" spans="4:15">
      <c r="D4209" s="12"/>
      <c r="E4209" s="12"/>
      <c r="F4209" s="12"/>
      <c r="G4209" s="12"/>
      <c r="H4209" s="12"/>
      <c r="N4209" s="13"/>
      <c r="O4209" s="6"/>
    </row>
    <row r="4210" spans="4:15">
      <c r="D4210" s="12"/>
      <c r="E4210" s="12"/>
      <c r="F4210" s="12"/>
      <c r="G4210" s="12"/>
      <c r="H4210" s="12"/>
      <c r="N4210" s="13"/>
      <c r="O4210" s="6"/>
    </row>
    <row r="4211" spans="4:15">
      <c r="D4211" s="12"/>
      <c r="E4211" s="12"/>
      <c r="F4211" s="12"/>
      <c r="G4211" s="12"/>
      <c r="H4211" s="12"/>
      <c r="N4211" s="13"/>
      <c r="O4211" s="6"/>
    </row>
    <row r="4212" spans="4:15">
      <c r="D4212" s="12"/>
      <c r="E4212" s="12"/>
      <c r="F4212" s="12"/>
      <c r="G4212" s="12"/>
      <c r="H4212" s="12"/>
      <c r="N4212" s="13"/>
      <c r="O4212" s="6"/>
    </row>
    <row r="4213" spans="4:15">
      <c r="D4213" s="12"/>
      <c r="E4213" s="12"/>
      <c r="F4213" s="12"/>
      <c r="G4213" s="12"/>
      <c r="H4213" s="12"/>
      <c r="N4213" s="13"/>
      <c r="O4213" s="6"/>
    </row>
    <row r="4214" spans="4:15">
      <c r="D4214" s="12"/>
      <c r="E4214" s="12"/>
      <c r="F4214" s="12"/>
      <c r="G4214" s="12"/>
      <c r="H4214" s="12"/>
      <c r="N4214" s="13"/>
      <c r="O4214" s="6"/>
    </row>
    <row r="4215" spans="4:15">
      <c r="D4215" s="12"/>
      <c r="E4215" s="12"/>
      <c r="F4215" s="12"/>
      <c r="G4215" s="12"/>
      <c r="H4215" s="12"/>
      <c r="N4215" s="13"/>
      <c r="O4215" s="6"/>
    </row>
    <row r="4216" spans="4:15">
      <c r="D4216" s="12"/>
      <c r="E4216" s="12"/>
      <c r="F4216" s="12"/>
      <c r="G4216" s="12"/>
      <c r="H4216" s="12"/>
      <c r="N4216" s="13"/>
      <c r="O4216" s="6"/>
    </row>
    <row r="4217" spans="4:15">
      <c r="D4217" s="12"/>
      <c r="E4217" s="12"/>
      <c r="F4217" s="12"/>
      <c r="G4217" s="12"/>
      <c r="H4217" s="12"/>
      <c r="N4217" s="13"/>
      <c r="O4217" s="6"/>
    </row>
    <row r="4218" spans="4:15">
      <c r="D4218" s="12"/>
      <c r="E4218" s="12"/>
      <c r="F4218" s="12"/>
      <c r="G4218" s="12"/>
      <c r="H4218" s="12"/>
      <c r="N4218" s="13"/>
      <c r="O4218" s="6"/>
    </row>
    <row r="4219" spans="4:15">
      <c r="D4219" s="12"/>
      <c r="E4219" s="12"/>
      <c r="F4219" s="12"/>
      <c r="G4219" s="12"/>
      <c r="H4219" s="12"/>
      <c r="N4219" s="13"/>
      <c r="O4219" s="6"/>
    </row>
    <row r="4220" spans="4:15">
      <c r="D4220" s="12"/>
      <c r="E4220" s="12"/>
      <c r="F4220" s="12"/>
      <c r="G4220" s="12"/>
      <c r="H4220" s="12"/>
      <c r="N4220" s="13"/>
      <c r="O4220" s="6"/>
    </row>
    <row r="4221" spans="4:15">
      <c r="D4221" s="12"/>
      <c r="E4221" s="12"/>
      <c r="F4221" s="12"/>
      <c r="G4221" s="12"/>
      <c r="H4221" s="12"/>
      <c r="N4221" s="13"/>
      <c r="O4221" s="6"/>
    </row>
    <row r="4222" spans="4:15">
      <c r="D4222" s="12"/>
      <c r="E4222" s="12"/>
      <c r="F4222" s="12"/>
      <c r="G4222" s="12"/>
      <c r="H4222" s="12"/>
      <c r="N4222" s="13"/>
      <c r="O4222" s="6"/>
    </row>
    <row r="4223" spans="4:15">
      <c r="D4223" s="12"/>
      <c r="E4223" s="12"/>
      <c r="F4223" s="12"/>
      <c r="G4223" s="12"/>
      <c r="H4223" s="12"/>
      <c r="N4223" s="13"/>
      <c r="O4223" s="6"/>
    </row>
    <row r="4224" spans="4:15">
      <c r="D4224" s="12"/>
      <c r="E4224" s="12"/>
      <c r="F4224" s="12"/>
      <c r="G4224" s="12"/>
      <c r="H4224" s="12"/>
      <c r="N4224" s="13"/>
      <c r="O4224" s="6"/>
    </row>
    <row r="4225" spans="4:15">
      <c r="D4225" s="12"/>
      <c r="E4225" s="12"/>
      <c r="F4225" s="12"/>
      <c r="G4225" s="12"/>
      <c r="H4225" s="12"/>
      <c r="N4225" s="13"/>
      <c r="O4225" s="6"/>
    </row>
    <row r="4226" spans="4:15">
      <c r="D4226" s="12"/>
      <c r="E4226" s="12"/>
      <c r="F4226" s="12"/>
      <c r="G4226" s="12"/>
      <c r="H4226" s="12"/>
      <c r="N4226" s="13"/>
      <c r="O4226" s="6"/>
    </row>
    <row r="4227" spans="4:15">
      <c r="D4227" s="12"/>
      <c r="E4227" s="12"/>
      <c r="F4227" s="12"/>
      <c r="G4227" s="12"/>
      <c r="H4227" s="12"/>
      <c r="N4227" s="13"/>
      <c r="O4227" s="6"/>
    </row>
    <row r="4228" spans="4:15">
      <c r="D4228" s="12"/>
      <c r="E4228" s="12"/>
      <c r="F4228" s="12"/>
      <c r="G4228" s="12"/>
      <c r="H4228" s="12"/>
      <c r="N4228" s="13"/>
      <c r="O4228" s="6"/>
    </row>
    <row r="4229" spans="4:15">
      <c r="D4229" s="12"/>
      <c r="E4229" s="12"/>
      <c r="F4229" s="12"/>
      <c r="G4229" s="12"/>
      <c r="H4229" s="12"/>
      <c r="N4229" s="13"/>
      <c r="O4229" s="6"/>
    </row>
    <row r="4230" spans="4:15">
      <c r="D4230" s="12"/>
      <c r="E4230" s="12"/>
      <c r="F4230" s="12"/>
      <c r="G4230" s="12"/>
      <c r="H4230" s="12"/>
      <c r="N4230" s="13"/>
      <c r="O4230" s="6"/>
    </row>
    <row r="4231" spans="4:15">
      <c r="D4231" s="12"/>
      <c r="E4231" s="12"/>
      <c r="F4231" s="12"/>
      <c r="G4231" s="12"/>
      <c r="H4231" s="12"/>
      <c r="N4231" s="13"/>
      <c r="O4231" s="6"/>
    </row>
    <row r="4232" spans="4:15">
      <c r="D4232" s="12"/>
      <c r="E4232" s="12"/>
      <c r="F4232" s="12"/>
      <c r="G4232" s="12"/>
      <c r="H4232" s="12"/>
      <c r="N4232" s="13"/>
      <c r="O4232" s="6"/>
    </row>
    <row r="4233" spans="4:15">
      <c r="D4233" s="12"/>
      <c r="E4233" s="12"/>
      <c r="F4233" s="12"/>
      <c r="G4233" s="12"/>
      <c r="H4233" s="12"/>
      <c r="N4233" s="13"/>
      <c r="O4233" s="6"/>
    </row>
    <row r="4234" spans="4:15">
      <c r="D4234" s="12"/>
      <c r="E4234" s="12"/>
      <c r="F4234" s="12"/>
      <c r="G4234" s="12"/>
      <c r="H4234" s="12"/>
      <c r="N4234" s="13"/>
      <c r="O4234" s="6"/>
    </row>
    <row r="4235" spans="4:15">
      <c r="D4235" s="12"/>
      <c r="E4235" s="12"/>
      <c r="F4235" s="12"/>
      <c r="G4235" s="12"/>
      <c r="H4235" s="12"/>
      <c r="N4235" s="13"/>
      <c r="O4235" s="6"/>
    </row>
    <row r="4236" spans="4:15">
      <c r="D4236" s="12"/>
      <c r="E4236" s="12"/>
      <c r="F4236" s="12"/>
      <c r="G4236" s="12"/>
      <c r="H4236" s="12"/>
      <c r="N4236" s="13"/>
      <c r="O4236" s="6"/>
    </row>
    <row r="4237" spans="4:15">
      <c r="D4237" s="12"/>
      <c r="E4237" s="12"/>
      <c r="F4237" s="12"/>
      <c r="G4237" s="12"/>
      <c r="H4237" s="12"/>
      <c r="N4237" s="13"/>
      <c r="O4237" s="6"/>
    </row>
    <row r="4238" spans="4:15">
      <c r="D4238" s="12"/>
      <c r="E4238" s="12"/>
      <c r="F4238" s="12"/>
      <c r="G4238" s="12"/>
      <c r="H4238" s="12"/>
      <c r="N4238" s="13"/>
      <c r="O4238" s="6"/>
    </row>
    <row r="4239" spans="4:15">
      <c r="D4239" s="12"/>
      <c r="E4239" s="12"/>
      <c r="F4239" s="12"/>
      <c r="G4239" s="12"/>
      <c r="H4239" s="12"/>
      <c r="N4239" s="13"/>
      <c r="O4239" s="6"/>
    </row>
    <row r="4240" spans="4:15">
      <c r="D4240" s="12"/>
      <c r="E4240" s="12"/>
      <c r="F4240" s="12"/>
      <c r="G4240" s="12"/>
      <c r="H4240" s="12"/>
      <c r="N4240" s="13"/>
      <c r="O4240" s="6"/>
    </row>
    <row r="4241" spans="4:15">
      <c r="D4241" s="12"/>
      <c r="E4241" s="12"/>
      <c r="F4241" s="12"/>
      <c r="G4241" s="12"/>
      <c r="H4241" s="12"/>
      <c r="N4241" s="13"/>
      <c r="O4241" s="6"/>
    </row>
    <row r="4242" spans="4:15">
      <c r="D4242" s="12"/>
      <c r="E4242" s="12"/>
      <c r="F4242" s="12"/>
      <c r="G4242" s="12"/>
      <c r="H4242" s="12"/>
      <c r="N4242" s="13"/>
      <c r="O4242" s="6"/>
    </row>
    <row r="4243" spans="4:15">
      <c r="D4243" s="12"/>
      <c r="E4243" s="12"/>
      <c r="F4243" s="12"/>
      <c r="G4243" s="12"/>
      <c r="H4243" s="12"/>
      <c r="N4243" s="13"/>
      <c r="O4243" s="6"/>
    </row>
    <row r="4244" spans="4:15">
      <c r="D4244" s="12"/>
      <c r="E4244" s="12"/>
      <c r="F4244" s="12"/>
      <c r="G4244" s="12"/>
      <c r="H4244" s="12"/>
      <c r="N4244" s="13"/>
      <c r="O4244" s="6"/>
    </row>
    <row r="4245" spans="4:15">
      <c r="D4245" s="12"/>
      <c r="E4245" s="12"/>
      <c r="F4245" s="12"/>
      <c r="G4245" s="12"/>
      <c r="H4245" s="12"/>
      <c r="N4245" s="13"/>
      <c r="O4245" s="6"/>
    </row>
    <row r="4246" spans="4:15">
      <c r="D4246" s="12"/>
      <c r="E4246" s="12"/>
      <c r="F4246" s="12"/>
      <c r="G4246" s="12"/>
      <c r="H4246" s="12"/>
      <c r="N4246" s="13"/>
      <c r="O4246" s="6"/>
    </row>
    <row r="4247" spans="4:15">
      <c r="D4247" s="12"/>
      <c r="E4247" s="12"/>
      <c r="F4247" s="12"/>
      <c r="G4247" s="12"/>
      <c r="H4247" s="12"/>
      <c r="N4247" s="13"/>
      <c r="O4247" s="6"/>
    </row>
    <row r="4248" spans="4:15">
      <c r="D4248" s="12"/>
      <c r="E4248" s="12"/>
      <c r="F4248" s="12"/>
      <c r="G4248" s="12"/>
      <c r="H4248" s="12"/>
      <c r="N4248" s="13"/>
      <c r="O4248" s="6"/>
    </row>
    <row r="4249" spans="4:15">
      <c r="D4249" s="12"/>
      <c r="E4249" s="12"/>
      <c r="F4249" s="12"/>
      <c r="G4249" s="12"/>
      <c r="H4249" s="12"/>
      <c r="N4249" s="13"/>
      <c r="O4249" s="6"/>
    </row>
    <row r="4250" spans="4:15">
      <c r="D4250" s="12"/>
      <c r="E4250" s="12"/>
      <c r="F4250" s="12"/>
      <c r="G4250" s="12"/>
      <c r="H4250" s="12"/>
      <c r="N4250" s="13"/>
      <c r="O4250" s="6"/>
    </row>
    <row r="4251" spans="4:15">
      <c r="D4251" s="12"/>
      <c r="E4251" s="12"/>
      <c r="F4251" s="12"/>
      <c r="G4251" s="12"/>
      <c r="H4251" s="12"/>
      <c r="N4251" s="13"/>
      <c r="O4251" s="6"/>
    </row>
    <row r="4252" spans="4:15">
      <c r="D4252" s="12"/>
      <c r="E4252" s="12"/>
      <c r="F4252" s="12"/>
      <c r="G4252" s="12"/>
      <c r="H4252" s="12"/>
      <c r="N4252" s="13"/>
      <c r="O4252" s="6"/>
    </row>
    <row r="4253" spans="4:15">
      <c r="D4253" s="12"/>
      <c r="E4253" s="12"/>
      <c r="F4253" s="12"/>
      <c r="G4253" s="12"/>
      <c r="H4253" s="12"/>
      <c r="N4253" s="13"/>
      <c r="O4253" s="6"/>
    </row>
    <row r="4254" spans="4:15">
      <c r="D4254" s="12"/>
      <c r="E4254" s="12"/>
      <c r="F4254" s="12"/>
      <c r="G4254" s="12"/>
      <c r="H4254" s="12"/>
      <c r="N4254" s="13"/>
      <c r="O4254" s="6"/>
    </row>
    <row r="4255" spans="4:15">
      <c r="D4255" s="12"/>
      <c r="E4255" s="12"/>
      <c r="F4255" s="12"/>
      <c r="G4255" s="12"/>
      <c r="H4255" s="12"/>
      <c r="N4255" s="13"/>
      <c r="O4255" s="6"/>
    </row>
    <row r="4256" spans="4:15">
      <c r="D4256" s="12"/>
      <c r="E4256" s="12"/>
      <c r="F4256" s="12"/>
      <c r="G4256" s="12"/>
      <c r="H4256" s="12"/>
      <c r="N4256" s="13"/>
      <c r="O4256" s="6"/>
    </row>
    <row r="4257" spans="4:15">
      <c r="D4257" s="12"/>
      <c r="E4257" s="12"/>
      <c r="F4257" s="12"/>
      <c r="G4257" s="12"/>
      <c r="H4257" s="12"/>
      <c r="N4257" s="13"/>
      <c r="O4257" s="6"/>
    </row>
    <row r="4258" spans="4:15">
      <c r="D4258" s="12"/>
      <c r="E4258" s="12"/>
      <c r="F4258" s="12"/>
      <c r="G4258" s="12"/>
      <c r="H4258" s="12"/>
      <c r="N4258" s="13"/>
      <c r="O4258" s="6"/>
    </row>
    <row r="4259" spans="4:15">
      <c r="D4259" s="12"/>
      <c r="E4259" s="12"/>
      <c r="F4259" s="12"/>
      <c r="G4259" s="12"/>
      <c r="H4259" s="12"/>
      <c r="N4259" s="13"/>
      <c r="O4259" s="6"/>
    </row>
    <row r="4260" spans="4:15">
      <c r="D4260" s="12"/>
      <c r="E4260" s="12"/>
      <c r="F4260" s="12"/>
      <c r="G4260" s="12"/>
      <c r="H4260" s="12"/>
      <c r="N4260" s="13"/>
      <c r="O4260" s="6"/>
    </row>
    <row r="4261" spans="4:15">
      <c r="D4261" s="12"/>
      <c r="E4261" s="12"/>
      <c r="F4261" s="12"/>
      <c r="G4261" s="12"/>
      <c r="H4261" s="12"/>
      <c r="N4261" s="13"/>
      <c r="O4261" s="6"/>
    </row>
    <row r="4262" spans="4:15">
      <c r="D4262" s="12"/>
      <c r="E4262" s="12"/>
      <c r="F4262" s="12"/>
      <c r="G4262" s="12"/>
      <c r="H4262" s="12"/>
      <c r="N4262" s="13"/>
      <c r="O4262" s="6"/>
    </row>
    <row r="4263" spans="4:15">
      <c r="D4263" s="12"/>
      <c r="E4263" s="12"/>
      <c r="F4263" s="12"/>
      <c r="G4263" s="12"/>
      <c r="H4263" s="12"/>
      <c r="N4263" s="13"/>
      <c r="O4263" s="6"/>
    </row>
    <row r="4264" spans="4:15">
      <c r="D4264" s="12"/>
      <c r="E4264" s="12"/>
      <c r="F4264" s="12"/>
      <c r="G4264" s="12"/>
      <c r="H4264" s="12"/>
      <c r="N4264" s="13"/>
      <c r="O4264" s="6"/>
    </row>
    <row r="4265" spans="4:15">
      <c r="D4265" s="12"/>
      <c r="E4265" s="12"/>
      <c r="F4265" s="12"/>
      <c r="G4265" s="12"/>
      <c r="H4265" s="12"/>
      <c r="N4265" s="13"/>
      <c r="O4265" s="6"/>
    </row>
    <row r="4266" spans="4:15">
      <c r="D4266" s="12"/>
      <c r="E4266" s="12"/>
      <c r="F4266" s="12"/>
      <c r="G4266" s="12"/>
      <c r="H4266" s="12"/>
      <c r="N4266" s="13"/>
      <c r="O4266" s="6"/>
    </row>
    <row r="4267" spans="4:15">
      <c r="D4267" s="12"/>
      <c r="E4267" s="12"/>
      <c r="F4267" s="12"/>
      <c r="G4267" s="12"/>
      <c r="H4267" s="12"/>
      <c r="N4267" s="13"/>
      <c r="O4267" s="6"/>
    </row>
    <row r="4268" spans="4:15">
      <c r="D4268" s="12"/>
      <c r="E4268" s="12"/>
      <c r="F4268" s="12"/>
      <c r="G4268" s="12"/>
      <c r="H4268" s="12"/>
      <c r="N4268" s="13"/>
      <c r="O4268" s="6"/>
    </row>
    <row r="4269" spans="4:15">
      <c r="D4269" s="12"/>
      <c r="E4269" s="12"/>
      <c r="F4269" s="12"/>
      <c r="G4269" s="12"/>
      <c r="H4269" s="12"/>
      <c r="N4269" s="13"/>
      <c r="O4269" s="6"/>
    </row>
    <row r="4270" spans="4:15">
      <c r="D4270" s="12"/>
      <c r="E4270" s="12"/>
      <c r="F4270" s="12"/>
      <c r="G4270" s="12"/>
      <c r="H4270" s="12"/>
      <c r="N4270" s="13"/>
      <c r="O4270" s="6"/>
    </row>
    <row r="4271" spans="4:15">
      <c r="D4271" s="12"/>
      <c r="E4271" s="12"/>
      <c r="F4271" s="12"/>
      <c r="G4271" s="12"/>
      <c r="H4271" s="12"/>
      <c r="N4271" s="13"/>
      <c r="O4271" s="6"/>
    </row>
    <row r="4272" spans="4:15">
      <c r="D4272" s="12"/>
      <c r="E4272" s="12"/>
      <c r="F4272" s="12"/>
      <c r="G4272" s="12"/>
      <c r="H4272" s="12"/>
      <c r="N4272" s="13"/>
      <c r="O4272" s="6"/>
    </row>
    <row r="4273" spans="4:15">
      <c r="D4273" s="12"/>
      <c r="E4273" s="12"/>
      <c r="F4273" s="12"/>
      <c r="G4273" s="12"/>
      <c r="H4273" s="12"/>
      <c r="N4273" s="13"/>
      <c r="O4273" s="6"/>
    </row>
    <row r="4274" spans="4:15">
      <c r="D4274" s="12"/>
      <c r="E4274" s="12"/>
      <c r="F4274" s="12"/>
      <c r="G4274" s="12"/>
      <c r="H4274" s="12"/>
      <c r="N4274" s="13"/>
      <c r="O4274" s="6"/>
    </row>
    <row r="4275" spans="4:15">
      <c r="D4275" s="12"/>
      <c r="E4275" s="12"/>
      <c r="F4275" s="12"/>
      <c r="G4275" s="12"/>
      <c r="H4275" s="12"/>
      <c r="N4275" s="13"/>
      <c r="O4275" s="6"/>
    </row>
    <row r="4276" spans="4:15">
      <c r="D4276" s="12"/>
      <c r="E4276" s="12"/>
      <c r="F4276" s="12"/>
      <c r="G4276" s="12"/>
      <c r="H4276" s="12"/>
      <c r="N4276" s="13"/>
      <c r="O4276" s="6"/>
    </row>
    <row r="4277" spans="4:15">
      <c r="D4277" s="12"/>
      <c r="E4277" s="12"/>
      <c r="F4277" s="12"/>
      <c r="G4277" s="12"/>
      <c r="H4277" s="12"/>
      <c r="N4277" s="13"/>
      <c r="O4277" s="6"/>
    </row>
    <row r="4278" spans="4:15">
      <c r="D4278" s="12"/>
      <c r="E4278" s="12"/>
      <c r="F4278" s="12"/>
      <c r="G4278" s="12"/>
      <c r="H4278" s="12"/>
      <c r="N4278" s="13"/>
      <c r="O4278" s="6"/>
    </row>
    <row r="4279" spans="4:15">
      <c r="D4279" s="12"/>
      <c r="E4279" s="12"/>
      <c r="F4279" s="12"/>
      <c r="G4279" s="12"/>
      <c r="H4279" s="12"/>
      <c r="N4279" s="13"/>
      <c r="O4279" s="6"/>
    </row>
    <row r="4280" spans="4:15">
      <c r="D4280" s="12"/>
      <c r="E4280" s="12"/>
      <c r="F4280" s="12"/>
      <c r="G4280" s="12"/>
      <c r="H4280" s="12"/>
      <c r="N4280" s="13"/>
      <c r="O4280" s="6"/>
    </row>
    <row r="4281" spans="4:15">
      <c r="D4281" s="12"/>
      <c r="E4281" s="12"/>
      <c r="F4281" s="12"/>
      <c r="G4281" s="12"/>
      <c r="H4281" s="12"/>
      <c r="N4281" s="13"/>
      <c r="O4281" s="6"/>
    </row>
    <row r="4282" spans="4:15">
      <c r="D4282" s="12"/>
      <c r="E4282" s="12"/>
      <c r="F4282" s="12"/>
      <c r="G4282" s="12"/>
      <c r="H4282" s="12"/>
      <c r="N4282" s="13"/>
      <c r="O4282" s="6"/>
    </row>
    <row r="4283" spans="4:15">
      <c r="D4283" s="12"/>
      <c r="E4283" s="12"/>
      <c r="F4283" s="12"/>
      <c r="G4283" s="12"/>
      <c r="H4283" s="12"/>
      <c r="N4283" s="13"/>
      <c r="O4283" s="6"/>
    </row>
    <row r="4284" spans="4:15">
      <c r="D4284" s="12"/>
      <c r="E4284" s="12"/>
      <c r="F4284" s="12"/>
      <c r="G4284" s="12"/>
      <c r="H4284" s="12"/>
      <c r="N4284" s="13"/>
      <c r="O4284" s="6"/>
    </row>
    <row r="4285" spans="4:15">
      <c r="D4285" s="12"/>
      <c r="E4285" s="12"/>
      <c r="F4285" s="12"/>
      <c r="G4285" s="12"/>
      <c r="H4285" s="12"/>
      <c r="N4285" s="13"/>
      <c r="O4285" s="6"/>
    </row>
    <row r="4286" spans="4:15">
      <c r="D4286" s="12"/>
      <c r="E4286" s="12"/>
      <c r="F4286" s="12"/>
      <c r="G4286" s="12"/>
      <c r="H4286" s="12"/>
      <c r="N4286" s="13"/>
      <c r="O4286" s="6"/>
    </row>
    <row r="4287" spans="4:15">
      <c r="D4287" s="12"/>
      <c r="E4287" s="12"/>
      <c r="F4287" s="12"/>
      <c r="G4287" s="12"/>
      <c r="H4287" s="12"/>
      <c r="N4287" s="13"/>
      <c r="O4287" s="6"/>
    </row>
    <row r="4288" spans="4:15">
      <c r="D4288" s="12"/>
      <c r="E4288" s="12"/>
      <c r="F4288" s="12"/>
      <c r="G4288" s="12"/>
      <c r="H4288" s="12"/>
      <c r="N4288" s="13"/>
      <c r="O4288" s="6"/>
    </row>
    <row r="4289" spans="4:15">
      <c r="D4289" s="12"/>
      <c r="E4289" s="12"/>
      <c r="F4289" s="12"/>
      <c r="G4289" s="12"/>
      <c r="H4289" s="12"/>
      <c r="N4289" s="13"/>
      <c r="O4289" s="6"/>
    </row>
    <row r="4290" spans="4:15">
      <c r="D4290" s="12"/>
      <c r="E4290" s="12"/>
      <c r="F4290" s="12"/>
      <c r="G4290" s="12"/>
      <c r="H4290" s="12"/>
      <c r="N4290" s="13"/>
      <c r="O4290" s="6"/>
    </row>
    <row r="4291" spans="4:15">
      <c r="D4291" s="12"/>
      <c r="E4291" s="12"/>
      <c r="F4291" s="12"/>
      <c r="G4291" s="12"/>
      <c r="H4291" s="12"/>
      <c r="N4291" s="13"/>
      <c r="O4291" s="6"/>
    </row>
    <row r="4292" spans="4:15">
      <c r="D4292" s="12"/>
      <c r="E4292" s="12"/>
      <c r="F4292" s="12"/>
      <c r="G4292" s="12"/>
      <c r="H4292" s="12"/>
      <c r="N4292" s="13"/>
      <c r="O4292" s="6"/>
    </row>
    <row r="4293" spans="4:15">
      <c r="D4293" s="12"/>
      <c r="E4293" s="12"/>
      <c r="F4293" s="12"/>
      <c r="G4293" s="12"/>
      <c r="H4293" s="12"/>
      <c r="N4293" s="13"/>
      <c r="O4293" s="6"/>
    </row>
    <row r="4294" spans="4:15">
      <c r="D4294" s="12"/>
      <c r="E4294" s="12"/>
      <c r="F4294" s="12"/>
      <c r="G4294" s="12"/>
      <c r="H4294" s="12"/>
      <c r="N4294" s="13"/>
      <c r="O4294" s="6"/>
    </row>
    <row r="4295" spans="4:15">
      <c r="D4295" s="12"/>
      <c r="E4295" s="12"/>
      <c r="F4295" s="12"/>
      <c r="G4295" s="12"/>
      <c r="H4295" s="12"/>
      <c r="N4295" s="13"/>
      <c r="O4295" s="6"/>
    </row>
    <row r="4296" spans="4:15">
      <c r="D4296" s="12"/>
      <c r="E4296" s="12"/>
      <c r="F4296" s="12"/>
      <c r="G4296" s="12"/>
      <c r="H4296" s="12"/>
      <c r="N4296" s="13"/>
      <c r="O4296" s="6"/>
    </row>
    <row r="4297" spans="4:15">
      <c r="D4297" s="12"/>
      <c r="E4297" s="12"/>
      <c r="F4297" s="12"/>
      <c r="G4297" s="12"/>
      <c r="H4297" s="12"/>
      <c r="N4297" s="13"/>
      <c r="O4297" s="6"/>
    </row>
    <row r="4298" spans="4:15">
      <c r="D4298" s="12"/>
      <c r="E4298" s="12"/>
      <c r="F4298" s="12"/>
      <c r="G4298" s="12"/>
      <c r="H4298" s="12"/>
      <c r="N4298" s="13"/>
      <c r="O4298" s="6"/>
    </row>
    <row r="4299" spans="4:15">
      <c r="D4299" s="12"/>
      <c r="E4299" s="12"/>
      <c r="F4299" s="12"/>
      <c r="G4299" s="12"/>
      <c r="H4299" s="12"/>
      <c r="N4299" s="13"/>
      <c r="O4299" s="6"/>
    </row>
    <row r="4300" spans="4:15">
      <c r="D4300" s="12"/>
      <c r="E4300" s="12"/>
      <c r="F4300" s="12"/>
      <c r="G4300" s="12"/>
      <c r="H4300" s="12"/>
      <c r="N4300" s="13"/>
      <c r="O4300" s="6"/>
    </row>
    <row r="4301" spans="4:15">
      <c r="D4301" s="12"/>
      <c r="E4301" s="12"/>
      <c r="F4301" s="12"/>
      <c r="G4301" s="12"/>
      <c r="H4301" s="12"/>
      <c r="N4301" s="13"/>
      <c r="O4301" s="6"/>
    </row>
    <row r="4302" spans="4:15">
      <c r="D4302" s="12"/>
      <c r="E4302" s="12"/>
      <c r="F4302" s="12"/>
      <c r="G4302" s="12"/>
      <c r="H4302" s="12"/>
      <c r="N4302" s="13"/>
      <c r="O4302" s="6"/>
    </row>
    <row r="4303" spans="4:15">
      <c r="D4303" s="12"/>
      <c r="E4303" s="12"/>
      <c r="F4303" s="12"/>
      <c r="G4303" s="12"/>
      <c r="H4303" s="12"/>
      <c r="N4303" s="13"/>
      <c r="O4303" s="6"/>
    </row>
    <row r="4304" spans="4:15">
      <c r="D4304" s="12"/>
      <c r="E4304" s="12"/>
      <c r="F4304" s="12"/>
      <c r="G4304" s="12"/>
      <c r="H4304" s="12"/>
      <c r="N4304" s="13"/>
      <c r="O4304" s="6"/>
    </row>
    <row r="4305" spans="4:15">
      <c r="D4305" s="12"/>
      <c r="E4305" s="12"/>
      <c r="F4305" s="12"/>
      <c r="G4305" s="12"/>
      <c r="H4305" s="12"/>
      <c r="N4305" s="13"/>
      <c r="O4305" s="6"/>
    </row>
    <row r="4306" spans="4:15">
      <c r="D4306" s="12"/>
      <c r="E4306" s="12"/>
      <c r="F4306" s="12"/>
      <c r="G4306" s="12"/>
      <c r="H4306" s="12"/>
      <c r="N4306" s="13"/>
      <c r="O4306" s="6"/>
    </row>
    <row r="4307" spans="4:15">
      <c r="D4307" s="12"/>
      <c r="E4307" s="12"/>
      <c r="F4307" s="12"/>
      <c r="G4307" s="12"/>
      <c r="H4307" s="12"/>
      <c r="N4307" s="13"/>
      <c r="O4307" s="6"/>
    </row>
    <row r="4308" spans="4:15">
      <c r="D4308" s="12"/>
      <c r="E4308" s="12"/>
      <c r="F4308" s="12"/>
      <c r="G4308" s="12"/>
      <c r="H4308" s="12"/>
      <c r="N4308" s="13"/>
      <c r="O4308" s="6"/>
    </row>
    <row r="4309" spans="4:15">
      <c r="D4309" s="12"/>
      <c r="E4309" s="12"/>
      <c r="F4309" s="12"/>
      <c r="G4309" s="12"/>
      <c r="H4309" s="12"/>
      <c r="N4309" s="13"/>
      <c r="O4309" s="6"/>
    </row>
    <row r="4310" spans="4:15">
      <c r="D4310" s="12"/>
      <c r="E4310" s="12"/>
      <c r="F4310" s="12"/>
      <c r="G4310" s="12"/>
      <c r="H4310" s="12"/>
      <c r="N4310" s="13"/>
      <c r="O4310" s="6"/>
    </row>
    <row r="4311" spans="4:15">
      <c r="D4311" s="12"/>
      <c r="E4311" s="12"/>
      <c r="F4311" s="12"/>
      <c r="G4311" s="12"/>
      <c r="H4311" s="12"/>
      <c r="N4311" s="13"/>
      <c r="O4311" s="6"/>
    </row>
    <row r="4312" spans="4:15">
      <c r="D4312" s="12"/>
      <c r="E4312" s="12"/>
      <c r="F4312" s="12"/>
      <c r="G4312" s="12"/>
      <c r="H4312" s="12"/>
      <c r="N4312" s="13"/>
      <c r="O4312" s="6"/>
    </row>
    <row r="4313" spans="4:15">
      <c r="D4313" s="12"/>
      <c r="E4313" s="12"/>
      <c r="F4313" s="12"/>
      <c r="G4313" s="12"/>
      <c r="H4313" s="12"/>
      <c r="N4313" s="13"/>
      <c r="O4313" s="6"/>
    </row>
    <row r="4314" spans="4:15">
      <c r="D4314" s="12"/>
      <c r="E4314" s="12"/>
      <c r="F4314" s="12"/>
      <c r="G4314" s="12"/>
      <c r="H4314" s="12"/>
      <c r="N4314" s="13"/>
      <c r="O4314" s="6"/>
    </row>
    <row r="4315" spans="4:15">
      <c r="D4315" s="12"/>
      <c r="E4315" s="12"/>
      <c r="F4315" s="12"/>
      <c r="G4315" s="12"/>
      <c r="H4315" s="12"/>
      <c r="N4315" s="13"/>
      <c r="O4315" s="6"/>
    </row>
    <row r="4316" spans="4:15">
      <c r="D4316" s="12"/>
      <c r="E4316" s="12"/>
      <c r="F4316" s="12"/>
      <c r="G4316" s="12"/>
      <c r="H4316" s="12"/>
      <c r="N4316" s="13"/>
      <c r="O4316" s="6"/>
    </row>
    <row r="4317" spans="4:15">
      <c r="D4317" s="12"/>
      <c r="E4317" s="12"/>
      <c r="F4317" s="12"/>
      <c r="G4317" s="12"/>
      <c r="H4317" s="12"/>
      <c r="N4317" s="13"/>
      <c r="O4317" s="6"/>
    </row>
    <row r="4318" spans="4:15">
      <c r="D4318" s="12"/>
      <c r="E4318" s="12"/>
      <c r="F4318" s="12"/>
      <c r="G4318" s="12"/>
      <c r="H4318" s="12"/>
      <c r="N4318" s="13"/>
      <c r="O4318" s="6"/>
    </row>
    <row r="4319" spans="4:15">
      <c r="D4319" s="12"/>
      <c r="E4319" s="12"/>
      <c r="F4319" s="12"/>
      <c r="G4319" s="12"/>
      <c r="H4319" s="12"/>
      <c r="N4319" s="13"/>
      <c r="O4319" s="6"/>
    </row>
    <row r="4320" spans="4:15">
      <c r="D4320" s="12"/>
      <c r="E4320" s="12"/>
      <c r="F4320" s="12"/>
      <c r="G4320" s="12"/>
      <c r="H4320" s="12"/>
      <c r="N4320" s="13"/>
      <c r="O4320" s="6"/>
    </row>
    <row r="4321" spans="4:15">
      <c r="D4321" s="12"/>
      <c r="E4321" s="12"/>
      <c r="F4321" s="12"/>
      <c r="G4321" s="12"/>
      <c r="H4321" s="12"/>
      <c r="N4321" s="13"/>
      <c r="O4321" s="6"/>
    </row>
    <row r="4322" spans="4:15">
      <c r="D4322" s="12"/>
      <c r="E4322" s="12"/>
      <c r="F4322" s="12"/>
      <c r="G4322" s="12"/>
      <c r="H4322" s="12"/>
      <c r="N4322" s="13"/>
      <c r="O4322" s="6"/>
    </row>
    <row r="4323" spans="4:15">
      <c r="D4323" s="12"/>
      <c r="E4323" s="12"/>
      <c r="F4323" s="12"/>
      <c r="G4323" s="12"/>
      <c r="H4323" s="12"/>
      <c r="N4323" s="13"/>
      <c r="O4323" s="6"/>
    </row>
    <row r="4324" spans="4:15">
      <c r="D4324" s="12"/>
      <c r="E4324" s="12"/>
      <c r="F4324" s="12"/>
      <c r="G4324" s="12"/>
      <c r="H4324" s="12"/>
      <c r="N4324" s="13"/>
      <c r="O4324" s="6"/>
    </row>
    <row r="4325" spans="4:15">
      <c r="D4325" s="12"/>
      <c r="E4325" s="12"/>
      <c r="F4325" s="12"/>
      <c r="G4325" s="12"/>
      <c r="H4325" s="12"/>
      <c r="N4325" s="13"/>
      <c r="O4325" s="6"/>
    </row>
    <row r="4326" spans="4:15">
      <c r="D4326" s="12"/>
      <c r="E4326" s="12"/>
      <c r="F4326" s="12"/>
      <c r="G4326" s="12"/>
      <c r="H4326" s="12"/>
      <c r="N4326" s="13"/>
      <c r="O4326" s="6"/>
    </row>
    <row r="4327" spans="4:15">
      <c r="D4327" s="12"/>
      <c r="E4327" s="12"/>
      <c r="F4327" s="12"/>
      <c r="G4327" s="12"/>
      <c r="H4327" s="12"/>
      <c r="N4327" s="13"/>
      <c r="O4327" s="6"/>
    </row>
    <row r="4328" spans="4:15">
      <c r="D4328" s="12"/>
      <c r="E4328" s="12"/>
      <c r="F4328" s="12"/>
      <c r="G4328" s="12"/>
      <c r="H4328" s="12"/>
      <c r="N4328" s="13"/>
      <c r="O4328" s="6"/>
    </row>
    <row r="4329" spans="4:15">
      <c r="D4329" s="12"/>
      <c r="E4329" s="12"/>
      <c r="F4329" s="12"/>
      <c r="G4329" s="12"/>
      <c r="H4329" s="12"/>
      <c r="N4329" s="13"/>
      <c r="O4329" s="6"/>
    </row>
    <row r="4330" spans="4:15">
      <c r="D4330" s="12"/>
      <c r="E4330" s="12"/>
      <c r="F4330" s="12"/>
      <c r="G4330" s="12"/>
      <c r="H4330" s="12"/>
      <c r="N4330" s="13"/>
      <c r="O4330" s="6"/>
    </row>
    <row r="4331" spans="4:15">
      <c r="D4331" s="12"/>
      <c r="E4331" s="12"/>
      <c r="F4331" s="12"/>
      <c r="G4331" s="12"/>
      <c r="H4331" s="12"/>
      <c r="N4331" s="13"/>
      <c r="O4331" s="6"/>
    </row>
    <row r="4332" spans="4:15">
      <c r="D4332" s="12"/>
      <c r="E4332" s="12"/>
      <c r="F4332" s="12"/>
      <c r="G4332" s="12"/>
      <c r="H4332" s="12"/>
      <c r="N4332" s="13"/>
      <c r="O4332" s="6"/>
    </row>
    <row r="4333" spans="4:15">
      <c r="D4333" s="12"/>
      <c r="E4333" s="12"/>
      <c r="F4333" s="12"/>
      <c r="G4333" s="12"/>
      <c r="H4333" s="12"/>
      <c r="N4333" s="13"/>
      <c r="O4333" s="6"/>
    </row>
    <row r="4334" spans="4:15">
      <c r="D4334" s="12"/>
      <c r="E4334" s="12"/>
      <c r="F4334" s="12"/>
      <c r="G4334" s="12"/>
      <c r="H4334" s="12"/>
      <c r="N4334" s="13"/>
      <c r="O4334" s="6"/>
    </row>
    <row r="4335" spans="4:15">
      <c r="D4335" s="12"/>
      <c r="E4335" s="12"/>
      <c r="F4335" s="12"/>
      <c r="G4335" s="12"/>
      <c r="H4335" s="12"/>
      <c r="N4335" s="13"/>
      <c r="O4335" s="6"/>
    </row>
    <row r="4336" spans="4:15">
      <c r="D4336" s="12"/>
      <c r="E4336" s="12"/>
      <c r="F4336" s="12"/>
      <c r="G4336" s="12"/>
      <c r="H4336" s="12"/>
      <c r="N4336" s="13"/>
      <c r="O4336" s="6"/>
    </row>
    <row r="4337" spans="4:15">
      <c r="D4337" s="12"/>
      <c r="E4337" s="12"/>
      <c r="F4337" s="12"/>
      <c r="G4337" s="12"/>
      <c r="H4337" s="12"/>
      <c r="N4337" s="13"/>
      <c r="O4337" s="6"/>
    </row>
    <row r="4338" spans="4:15">
      <c r="D4338" s="12"/>
      <c r="E4338" s="12"/>
      <c r="F4338" s="12"/>
      <c r="G4338" s="12"/>
      <c r="H4338" s="12"/>
      <c r="N4338" s="13"/>
      <c r="O4338" s="6"/>
    </row>
    <row r="4339" spans="4:15">
      <c r="D4339" s="12"/>
      <c r="E4339" s="12"/>
      <c r="F4339" s="12"/>
      <c r="G4339" s="12"/>
      <c r="H4339" s="12"/>
      <c r="N4339" s="13"/>
      <c r="O4339" s="6"/>
    </row>
    <row r="4340" spans="4:15">
      <c r="D4340" s="12"/>
      <c r="E4340" s="12"/>
      <c r="F4340" s="12"/>
      <c r="G4340" s="12"/>
      <c r="H4340" s="12"/>
      <c r="N4340" s="13"/>
      <c r="O4340" s="6"/>
    </row>
    <row r="4341" spans="4:15">
      <c r="D4341" s="12"/>
      <c r="E4341" s="12"/>
      <c r="F4341" s="12"/>
      <c r="G4341" s="12"/>
      <c r="H4341" s="12"/>
      <c r="N4341" s="13"/>
      <c r="O4341" s="6"/>
    </row>
    <row r="4342" spans="4:15">
      <c r="D4342" s="12"/>
      <c r="E4342" s="12"/>
      <c r="F4342" s="12"/>
      <c r="G4342" s="12"/>
      <c r="H4342" s="12"/>
      <c r="N4342" s="13"/>
      <c r="O4342" s="6"/>
    </row>
    <row r="4343" spans="4:15">
      <c r="D4343" s="12"/>
      <c r="E4343" s="12"/>
      <c r="F4343" s="12"/>
      <c r="G4343" s="12"/>
      <c r="H4343" s="12"/>
      <c r="N4343" s="13"/>
      <c r="O4343" s="6"/>
    </row>
    <row r="4344" spans="4:15">
      <c r="D4344" s="12"/>
      <c r="E4344" s="12"/>
      <c r="F4344" s="12"/>
      <c r="G4344" s="12"/>
      <c r="H4344" s="12"/>
      <c r="N4344" s="13"/>
      <c r="O4344" s="6"/>
    </row>
    <row r="4345" spans="4:15">
      <c r="D4345" s="12"/>
      <c r="E4345" s="12"/>
      <c r="F4345" s="12"/>
      <c r="G4345" s="12"/>
      <c r="H4345" s="12"/>
      <c r="N4345" s="13"/>
      <c r="O4345" s="6"/>
    </row>
    <row r="4346" spans="4:15">
      <c r="D4346" s="12"/>
      <c r="E4346" s="12"/>
      <c r="F4346" s="12"/>
      <c r="G4346" s="12"/>
      <c r="H4346" s="12"/>
      <c r="N4346" s="13"/>
      <c r="O4346" s="6"/>
    </row>
    <row r="4347" spans="4:15">
      <c r="D4347" s="12"/>
      <c r="E4347" s="12"/>
      <c r="F4347" s="12"/>
      <c r="G4347" s="12"/>
      <c r="H4347" s="12"/>
      <c r="N4347" s="13"/>
      <c r="O4347" s="6"/>
    </row>
    <row r="4348" spans="4:15">
      <c r="D4348" s="12"/>
      <c r="E4348" s="12"/>
      <c r="F4348" s="12"/>
      <c r="G4348" s="12"/>
      <c r="H4348" s="12"/>
      <c r="N4348" s="13"/>
      <c r="O4348" s="6"/>
    </row>
    <row r="4349" spans="4:15">
      <c r="D4349" s="12"/>
      <c r="E4349" s="12"/>
      <c r="F4349" s="12"/>
      <c r="G4349" s="12"/>
      <c r="H4349" s="12"/>
      <c r="N4349" s="13"/>
      <c r="O4349" s="6"/>
    </row>
    <row r="4350" spans="4:15">
      <c r="D4350" s="12"/>
      <c r="E4350" s="12"/>
      <c r="F4350" s="12"/>
      <c r="G4350" s="12"/>
      <c r="H4350" s="12"/>
      <c r="N4350" s="13"/>
      <c r="O4350" s="6"/>
    </row>
    <row r="4351" spans="4:15">
      <c r="D4351" s="12"/>
      <c r="E4351" s="12"/>
      <c r="F4351" s="12"/>
      <c r="G4351" s="12"/>
      <c r="H4351" s="12"/>
      <c r="N4351" s="13"/>
      <c r="O4351" s="6"/>
    </row>
    <row r="4352" spans="4:15">
      <c r="D4352" s="12"/>
      <c r="E4352" s="12"/>
      <c r="F4352" s="12"/>
      <c r="G4352" s="12"/>
      <c r="H4352" s="12"/>
      <c r="N4352" s="13"/>
      <c r="O4352" s="6"/>
    </row>
    <row r="4353" spans="4:15">
      <c r="D4353" s="12"/>
      <c r="E4353" s="12"/>
      <c r="F4353" s="12"/>
      <c r="G4353" s="12"/>
      <c r="H4353" s="12"/>
      <c r="N4353" s="13"/>
      <c r="O4353" s="6"/>
    </row>
    <row r="4354" spans="4:15">
      <c r="D4354" s="12"/>
      <c r="E4354" s="12"/>
      <c r="F4354" s="12"/>
      <c r="G4354" s="12"/>
      <c r="H4354" s="12"/>
      <c r="N4354" s="13"/>
      <c r="O4354" s="6"/>
    </row>
    <row r="4355" spans="4:15">
      <c r="D4355" s="12"/>
      <c r="E4355" s="12"/>
      <c r="F4355" s="12"/>
      <c r="G4355" s="12"/>
      <c r="H4355" s="12"/>
      <c r="N4355" s="13"/>
      <c r="O4355" s="6"/>
    </row>
    <row r="4356" spans="4:15">
      <c r="D4356" s="12"/>
      <c r="E4356" s="12"/>
      <c r="F4356" s="12"/>
      <c r="G4356" s="12"/>
      <c r="H4356" s="12"/>
      <c r="N4356" s="13"/>
      <c r="O4356" s="6"/>
    </row>
    <row r="4357" spans="4:15">
      <c r="D4357" s="12"/>
      <c r="E4357" s="12"/>
      <c r="F4357" s="12"/>
      <c r="G4357" s="12"/>
      <c r="H4357" s="12"/>
      <c r="N4357" s="13"/>
      <c r="O4357" s="6"/>
    </row>
    <row r="4358" spans="4:15">
      <c r="D4358" s="12"/>
      <c r="E4358" s="12"/>
      <c r="F4358" s="12"/>
      <c r="G4358" s="12"/>
      <c r="H4358" s="12"/>
      <c r="N4358" s="13"/>
      <c r="O4358" s="6"/>
    </row>
    <row r="4359" spans="4:15">
      <c r="D4359" s="12"/>
      <c r="E4359" s="12"/>
      <c r="F4359" s="12"/>
      <c r="G4359" s="12"/>
      <c r="H4359" s="12"/>
      <c r="N4359" s="13"/>
      <c r="O4359" s="6"/>
    </row>
    <row r="4360" spans="4:15">
      <c r="D4360" s="12"/>
      <c r="E4360" s="12"/>
      <c r="F4360" s="12"/>
      <c r="G4360" s="12"/>
      <c r="H4360" s="12"/>
      <c r="N4360" s="13"/>
      <c r="O4360" s="6"/>
    </row>
    <row r="4361" spans="4:15">
      <c r="D4361" s="12"/>
      <c r="E4361" s="12"/>
      <c r="F4361" s="12"/>
      <c r="G4361" s="12"/>
      <c r="H4361" s="12"/>
      <c r="N4361" s="13"/>
      <c r="O4361" s="6"/>
    </row>
    <row r="4362" spans="4:15">
      <c r="D4362" s="12"/>
      <c r="E4362" s="12"/>
      <c r="F4362" s="12"/>
      <c r="G4362" s="12"/>
      <c r="H4362" s="12"/>
      <c r="N4362" s="13"/>
      <c r="O4362" s="6"/>
    </row>
    <row r="4363" spans="4:15">
      <c r="D4363" s="12"/>
      <c r="E4363" s="12"/>
      <c r="F4363" s="12"/>
      <c r="G4363" s="12"/>
      <c r="H4363" s="12"/>
      <c r="N4363" s="13"/>
      <c r="O4363" s="6"/>
    </row>
    <row r="4364" spans="4:15">
      <c r="D4364" s="12"/>
      <c r="E4364" s="12"/>
      <c r="F4364" s="12"/>
      <c r="G4364" s="12"/>
      <c r="H4364" s="12"/>
      <c r="N4364" s="13"/>
      <c r="O4364" s="6"/>
    </row>
    <row r="4365" spans="4:15">
      <c r="D4365" s="12"/>
      <c r="E4365" s="12"/>
      <c r="F4365" s="12"/>
      <c r="G4365" s="12"/>
      <c r="H4365" s="12"/>
      <c r="N4365" s="13"/>
      <c r="O4365" s="6"/>
    </row>
    <row r="4366" spans="4:15">
      <c r="D4366" s="12"/>
      <c r="E4366" s="12"/>
      <c r="F4366" s="12"/>
      <c r="G4366" s="12"/>
      <c r="H4366" s="12"/>
      <c r="N4366" s="13"/>
      <c r="O4366" s="6"/>
    </row>
    <row r="4367" spans="4:15">
      <c r="D4367" s="12"/>
      <c r="E4367" s="12"/>
      <c r="F4367" s="12"/>
      <c r="G4367" s="12"/>
      <c r="H4367" s="12"/>
      <c r="N4367" s="13"/>
      <c r="O4367" s="6"/>
    </row>
    <row r="4368" spans="4:15">
      <c r="D4368" s="12"/>
      <c r="E4368" s="12"/>
      <c r="F4368" s="12"/>
      <c r="G4368" s="12"/>
      <c r="H4368" s="12"/>
      <c r="N4368" s="13"/>
      <c r="O4368" s="6"/>
    </row>
    <row r="4369" spans="4:15">
      <c r="D4369" s="12"/>
      <c r="E4369" s="12"/>
      <c r="F4369" s="12"/>
      <c r="G4369" s="12"/>
      <c r="H4369" s="12"/>
      <c r="N4369" s="13"/>
      <c r="O4369" s="6"/>
    </row>
    <row r="4370" spans="4:15">
      <c r="D4370" s="12"/>
      <c r="E4370" s="12"/>
      <c r="F4370" s="12"/>
      <c r="G4370" s="12"/>
      <c r="H4370" s="12"/>
      <c r="N4370" s="13"/>
      <c r="O4370" s="6"/>
    </row>
    <row r="4371" spans="4:15">
      <c r="D4371" s="12"/>
      <c r="E4371" s="12"/>
      <c r="F4371" s="12"/>
      <c r="G4371" s="12"/>
      <c r="H4371" s="12"/>
      <c r="N4371" s="13"/>
      <c r="O4371" s="6"/>
    </row>
    <row r="4372" spans="4:15">
      <c r="D4372" s="12"/>
      <c r="E4372" s="12"/>
      <c r="F4372" s="12"/>
      <c r="G4372" s="12"/>
      <c r="H4372" s="12"/>
      <c r="N4372" s="13"/>
      <c r="O4372" s="6"/>
    </row>
    <row r="4373" spans="4:15">
      <c r="D4373" s="12"/>
      <c r="E4373" s="12"/>
      <c r="F4373" s="12"/>
      <c r="G4373" s="12"/>
      <c r="H4373" s="12"/>
      <c r="N4373" s="13"/>
      <c r="O4373" s="6"/>
    </row>
    <row r="4374" spans="4:15">
      <c r="D4374" s="12"/>
      <c r="E4374" s="12"/>
      <c r="F4374" s="12"/>
      <c r="G4374" s="12"/>
      <c r="H4374" s="12"/>
      <c r="N4374" s="13"/>
      <c r="O4374" s="6"/>
    </row>
    <row r="4375" spans="4:15">
      <c r="D4375" s="12"/>
      <c r="E4375" s="12"/>
      <c r="F4375" s="12"/>
      <c r="G4375" s="12"/>
      <c r="H4375" s="12"/>
      <c r="N4375" s="13"/>
      <c r="O4375" s="6"/>
    </row>
    <row r="4376" spans="4:15">
      <c r="D4376" s="12"/>
      <c r="E4376" s="12"/>
      <c r="F4376" s="12"/>
      <c r="G4376" s="12"/>
      <c r="H4376" s="12"/>
      <c r="N4376" s="13"/>
      <c r="O4376" s="6"/>
    </row>
    <row r="4377" spans="4:15">
      <c r="D4377" s="12"/>
      <c r="E4377" s="12"/>
      <c r="F4377" s="12"/>
      <c r="G4377" s="12"/>
      <c r="H4377" s="12"/>
      <c r="N4377" s="13"/>
      <c r="O4377" s="6"/>
    </row>
    <row r="4378" spans="4:15">
      <c r="D4378" s="12"/>
      <c r="E4378" s="12"/>
      <c r="F4378" s="12"/>
      <c r="G4378" s="12"/>
      <c r="H4378" s="12"/>
      <c r="N4378" s="13"/>
      <c r="O4378" s="6"/>
    </row>
    <row r="4379" spans="4:15">
      <c r="D4379" s="12"/>
      <c r="E4379" s="12"/>
      <c r="F4379" s="12"/>
      <c r="G4379" s="12"/>
      <c r="H4379" s="12"/>
      <c r="N4379" s="13"/>
      <c r="O4379" s="6"/>
    </row>
    <row r="4380" spans="4:15">
      <c r="D4380" s="12"/>
      <c r="E4380" s="12"/>
      <c r="F4380" s="12"/>
      <c r="G4380" s="12"/>
      <c r="H4380" s="12"/>
      <c r="N4380" s="13"/>
      <c r="O4380" s="6"/>
    </row>
    <row r="4381" spans="4:15">
      <c r="D4381" s="12"/>
      <c r="E4381" s="12"/>
      <c r="F4381" s="12"/>
      <c r="G4381" s="12"/>
      <c r="H4381" s="12"/>
      <c r="N4381" s="13"/>
      <c r="O4381" s="6"/>
    </row>
    <row r="4382" spans="4:15">
      <c r="D4382" s="12"/>
      <c r="E4382" s="12"/>
      <c r="F4382" s="12"/>
      <c r="G4382" s="12"/>
      <c r="H4382" s="12"/>
      <c r="N4382" s="13"/>
      <c r="O4382" s="6"/>
    </row>
    <row r="4383" spans="4:15">
      <c r="D4383" s="12"/>
      <c r="E4383" s="12"/>
      <c r="F4383" s="12"/>
      <c r="G4383" s="12"/>
      <c r="H4383" s="12"/>
      <c r="N4383" s="13"/>
      <c r="O4383" s="6"/>
    </row>
    <row r="4384" spans="4:15">
      <c r="D4384" s="12"/>
      <c r="E4384" s="12"/>
      <c r="F4384" s="12"/>
      <c r="G4384" s="12"/>
      <c r="H4384" s="12"/>
      <c r="N4384" s="13"/>
      <c r="O4384" s="6"/>
    </row>
    <row r="4385" spans="4:15">
      <c r="D4385" s="12"/>
      <c r="E4385" s="12"/>
      <c r="F4385" s="12"/>
      <c r="G4385" s="12"/>
      <c r="H4385" s="12"/>
      <c r="N4385" s="13"/>
      <c r="O4385" s="6"/>
    </row>
    <row r="4386" spans="4:15">
      <c r="D4386" s="12"/>
      <c r="E4386" s="12"/>
      <c r="F4386" s="12"/>
      <c r="G4386" s="12"/>
      <c r="H4386" s="12"/>
      <c r="N4386" s="13"/>
      <c r="O4386" s="6"/>
    </row>
    <row r="4387" spans="4:15">
      <c r="D4387" s="12"/>
      <c r="E4387" s="12"/>
      <c r="F4387" s="12"/>
      <c r="G4387" s="12"/>
      <c r="H4387" s="12"/>
      <c r="N4387" s="13"/>
      <c r="O4387" s="6"/>
    </row>
    <row r="4388" spans="4:15">
      <c r="D4388" s="12"/>
      <c r="E4388" s="12"/>
      <c r="F4388" s="12"/>
      <c r="G4388" s="12"/>
      <c r="H4388" s="12"/>
      <c r="N4388" s="13"/>
      <c r="O4388" s="6"/>
    </row>
    <row r="4389" spans="4:15">
      <c r="D4389" s="12"/>
      <c r="E4389" s="12"/>
      <c r="F4389" s="12"/>
      <c r="G4389" s="12"/>
      <c r="H4389" s="12"/>
      <c r="N4389" s="13"/>
      <c r="O4389" s="6"/>
    </row>
    <row r="4390" spans="4:15">
      <c r="D4390" s="12"/>
      <c r="E4390" s="12"/>
      <c r="F4390" s="12"/>
      <c r="G4390" s="12"/>
      <c r="H4390" s="12"/>
      <c r="N4390" s="13"/>
      <c r="O4390" s="6"/>
    </row>
    <row r="4391" spans="4:15">
      <c r="D4391" s="12"/>
      <c r="E4391" s="12"/>
      <c r="F4391" s="12"/>
      <c r="G4391" s="12"/>
      <c r="H4391" s="12"/>
      <c r="N4391" s="13"/>
      <c r="O4391" s="6"/>
    </row>
    <row r="4392" spans="4:15">
      <c r="D4392" s="12"/>
      <c r="E4392" s="12"/>
      <c r="F4392" s="12"/>
      <c r="G4392" s="12"/>
      <c r="H4392" s="12"/>
      <c r="N4392" s="13"/>
      <c r="O4392" s="6"/>
    </row>
    <row r="4393" spans="4:15">
      <c r="D4393" s="12"/>
      <c r="E4393" s="12"/>
      <c r="F4393" s="12"/>
      <c r="G4393" s="12"/>
      <c r="H4393" s="12"/>
      <c r="N4393" s="13"/>
      <c r="O4393" s="6"/>
    </row>
    <row r="4394" spans="4:15">
      <c r="D4394" s="12"/>
      <c r="E4394" s="12"/>
      <c r="F4394" s="12"/>
      <c r="G4394" s="12"/>
      <c r="H4394" s="12"/>
      <c r="N4394" s="13"/>
      <c r="O4394" s="6"/>
    </row>
    <row r="4395" spans="4:15">
      <c r="D4395" s="12"/>
      <c r="E4395" s="12"/>
      <c r="F4395" s="12"/>
      <c r="G4395" s="12"/>
      <c r="H4395" s="12"/>
      <c r="N4395" s="13"/>
      <c r="O4395" s="6"/>
    </row>
    <row r="4396" spans="4:15">
      <c r="D4396" s="12"/>
      <c r="E4396" s="12"/>
      <c r="F4396" s="12"/>
      <c r="G4396" s="12"/>
      <c r="H4396" s="12"/>
      <c r="N4396" s="13"/>
      <c r="O4396" s="6"/>
    </row>
    <row r="4397" spans="4:15">
      <c r="D4397" s="12"/>
      <c r="E4397" s="12"/>
      <c r="F4397" s="12"/>
      <c r="G4397" s="12"/>
      <c r="H4397" s="12"/>
      <c r="N4397" s="13"/>
      <c r="O4397" s="6"/>
    </row>
    <row r="4398" spans="4:15">
      <c r="D4398" s="12"/>
      <c r="E4398" s="12"/>
      <c r="F4398" s="12"/>
      <c r="G4398" s="12"/>
      <c r="H4398" s="12"/>
      <c r="N4398" s="13"/>
      <c r="O4398" s="6"/>
    </row>
    <row r="4399" spans="4:15">
      <c r="D4399" s="12"/>
      <c r="E4399" s="12"/>
      <c r="F4399" s="12"/>
      <c r="G4399" s="12"/>
      <c r="H4399" s="12"/>
      <c r="N4399" s="13"/>
      <c r="O4399" s="6"/>
    </row>
    <row r="4400" spans="4:15">
      <c r="D4400" s="12"/>
      <c r="E4400" s="12"/>
      <c r="F4400" s="12"/>
      <c r="G4400" s="12"/>
      <c r="H4400" s="12"/>
      <c r="N4400" s="13"/>
      <c r="O4400" s="6"/>
    </row>
    <row r="4401" spans="4:15">
      <c r="D4401" s="12"/>
      <c r="E4401" s="12"/>
      <c r="F4401" s="12"/>
      <c r="G4401" s="12"/>
      <c r="H4401" s="12"/>
      <c r="N4401" s="13"/>
      <c r="O4401" s="6"/>
    </row>
    <row r="4402" spans="4:15">
      <c r="D4402" s="12"/>
      <c r="E4402" s="12"/>
      <c r="F4402" s="12"/>
      <c r="G4402" s="12"/>
      <c r="H4402" s="12"/>
      <c r="N4402" s="13"/>
      <c r="O4402" s="6"/>
    </row>
    <row r="4403" spans="4:15">
      <c r="D4403" s="12"/>
      <c r="E4403" s="12"/>
      <c r="F4403" s="12"/>
      <c r="G4403" s="12"/>
      <c r="H4403" s="12"/>
      <c r="N4403" s="13"/>
      <c r="O4403" s="6"/>
    </row>
    <row r="4404" spans="4:15">
      <c r="D4404" s="12"/>
      <c r="E4404" s="12"/>
      <c r="F4404" s="12"/>
      <c r="G4404" s="12"/>
      <c r="H4404" s="12"/>
      <c r="N4404" s="13"/>
      <c r="O4404" s="6"/>
    </row>
    <row r="4405" spans="4:15">
      <c r="D4405" s="12"/>
      <c r="E4405" s="12"/>
      <c r="F4405" s="12"/>
      <c r="G4405" s="12"/>
      <c r="H4405" s="12"/>
      <c r="N4405" s="13"/>
      <c r="O4405" s="6"/>
    </row>
    <row r="4406" spans="4:15">
      <c r="D4406" s="12"/>
      <c r="E4406" s="12"/>
      <c r="F4406" s="12"/>
      <c r="G4406" s="12"/>
      <c r="H4406" s="12"/>
      <c r="N4406" s="13"/>
      <c r="O4406" s="6"/>
    </row>
    <row r="4407" spans="4:15">
      <c r="D4407" s="12"/>
      <c r="E4407" s="12"/>
      <c r="F4407" s="12"/>
      <c r="G4407" s="12"/>
      <c r="H4407" s="12"/>
      <c r="N4407" s="13"/>
      <c r="O4407" s="6"/>
    </row>
    <row r="4408" spans="4:15">
      <c r="D4408" s="12"/>
      <c r="E4408" s="12"/>
      <c r="F4408" s="12"/>
      <c r="G4408" s="12"/>
      <c r="H4408" s="12"/>
      <c r="N4408" s="13"/>
      <c r="O4408" s="6"/>
    </row>
    <row r="4409" spans="4:15">
      <c r="D4409" s="12"/>
      <c r="E4409" s="12"/>
      <c r="F4409" s="12"/>
      <c r="G4409" s="12"/>
      <c r="H4409" s="12"/>
      <c r="N4409" s="13"/>
      <c r="O4409" s="6"/>
    </row>
    <row r="4410" spans="4:15">
      <c r="D4410" s="12"/>
      <c r="E4410" s="12"/>
      <c r="F4410" s="12"/>
      <c r="G4410" s="12"/>
      <c r="H4410" s="12"/>
      <c r="N4410" s="13"/>
      <c r="O4410" s="6"/>
    </row>
    <row r="4411" spans="4:15">
      <c r="D4411" s="12"/>
      <c r="E4411" s="12"/>
      <c r="F4411" s="12"/>
      <c r="G4411" s="12"/>
      <c r="H4411" s="12"/>
      <c r="N4411" s="13"/>
      <c r="O4411" s="6"/>
    </row>
    <row r="4412" spans="4:15">
      <c r="D4412" s="12"/>
      <c r="E4412" s="12"/>
      <c r="F4412" s="12"/>
      <c r="G4412" s="12"/>
      <c r="H4412" s="12"/>
      <c r="N4412" s="13"/>
      <c r="O4412" s="6"/>
    </row>
    <row r="4413" spans="4:15">
      <c r="D4413" s="12"/>
      <c r="E4413" s="12"/>
      <c r="F4413" s="12"/>
      <c r="G4413" s="12"/>
      <c r="H4413" s="12"/>
      <c r="N4413" s="13"/>
      <c r="O4413" s="6"/>
    </row>
    <row r="4414" spans="4:15">
      <c r="D4414" s="12"/>
      <c r="E4414" s="12"/>
      <c r="F4414" s="12"/>
      <c r="G4414" s="12"/>
      <c r="H4414" s="12"/>
      <c r="N4414" s="13"/>
      <c r="O4414" s="6"/>
    </row>
    <row r="4415" spans="4:15">
      <c r="D4415" s="12"/>
      <c r="E4415" s="12"/>
      <c r="F4415" s="12"/>
      <c r="G4415" s="12"/>
      <c r="H4415" s="12"/>
      <c r="N4415" s="13"/>
      <c r="O4415" s="6"/>
    </row>
    <row r="4416" spans="4:15">
      <c r="D4416" s="12"/>
      <c r="E4416" s="12"/>
      <c r="F4416" s="12"/>
      <c r="G4416" s="12"/>
      <c r="H4416" s="12"/>
      <c r="N4416" s="13"/>
      <c r="O4416" s="6"/>
    </row>
    <row r="4417" spans="4:15">
      <c r="D4417" s="12"/>
      <c r="E4417" s="12"/>
      <c r="F4417" s="12"/>
      <c r="G4417" s="12"/>
      <c r="H4417" s="12"/>
      <c r="N4417" s="13"/>
      <c r="O4417" s="6"/>
    </row>
    <row r="4418" spans="4:15">
      <c r="D4418" s="12"/>
      <c r="E4418" s="12"/>
      <c r="F4418" s="12"/>
      <c r="G4418" s="12"/>
      <c r="H4418" s="12"/>
      <c r="N4418" s="13"/>
      <c r="O4418" s="6"/>
    </row>
    <row r="4419" spans="4:15">
      <c r="D4419" s="12"/>
      <c r="E4419" s="12"/>
      <c r="F4419" s="12"/>
      <c r="G4419" s="12"/>
      <c r="H4419" s="12"/>
      <c r="N4419" s="13"/>
      <c r="O4419" s="6"/>
    </row>
    <row r="4420" spans="4:15">
      <c r="D4420" s="12"/>
      <c r="E4420" s="12"/>
      <c r="F4420" s="12"/>
      <c r="G4420" s="12"/>
      <c r="H4420" s="12"/>
      <c r="N4420" s="13"/>
      <c r="O4420" s="6"/>
    </row>
    <row r="4421" spans="4:15">
      <c r="D4421" s="12"/>
      <c r="E4421" s="12"/>
      <c r="F4421" s="12"/>
      <c r="G4421" s="12"/>
      <c r="H4421" s="12"/>
      <c r="N4421" s="13"/>
      <c r="O4421" s="6"/>
    </row>
    <row r="4422" spans="4:15">
      <c r="D4422" s="12"/>
      <c r="E4422" s="12"/>
      <c r="F4422" s="12"/>
      <c r="G4422" s="12"/>
      <c r="H4422" s="12"/>
      <c r="N4422" s="13"/>
      <c r="O4422" s="6"/>
    </row>
    <row r="4423" spans="4:15">
      <c r="D4423" s="12"/>
      <c r="E4423" s="12"/>
      <c r="F4423" s="12"/>
      <c r="G4423" s="12"/>
      <c r="H4423" s="12"/>
      <c r="N4423" s="13"/>
      <c r="O4423" s="6"/>
    </row>
    <row r="4424" spans="4:15">
      <c r="D4424" s="12"/>
      <c r="E4424" s="12"/>
      <c r="F4424" s="12"/>
      <c r="G4424" s="12"/>
      <c r="H4424" s="12"/>
      <c r="N4424" s="13"/>
      <c r="O4424" s="6"/>
    </row>
    <row r="4425" spans="4:15">
      <c r="D4425" s="12"/>
      <c r="E4425" s="12"/>
      <c r="F4425" s="12"/>
      <c r="G4425" s="12"/>
      <c r="H4425" s="12"/>
      <c r="N4425" s="13"/>
      <c r="O4425" s="6"/>
    </row>
    <row r="4426" spans="4:15">
      <c r="D4426" s="12"/>
      <c r="E4426" s="12"/>
      <c r="F4426" s="12"/>
      <c r="G4426" s="12"/>
      <c r="H4426" s="12"/>
      <c r="N4426" s="13"/>
      <c r="O4426" s="6"/>
    </row>
    <row r="4427" spans="4:15">
      <c r="D4427" s="12"/>
      <c r="E4427" s="12"/>
      <c r="F4427" s="12"/>
      <c r="G4427" s="12"/>
      <c r="H4427" s="12"/>
      <c r="N4427" s="13"/>
      <c r="O4427" s="6"/>
    </row>
    <row r="4428" spans="4:15">
      <c r="D4428" s="12"/>
      <c r="E4428" s="12"/>
      <c r="F4428" s="12"/>
      <c r="G4428" s="12"/>
      <c r="H4428" s="12"/>
      <c r="N4428" s="13"/>
      <c r="O4428" s="6"/>
    </row>
    <row r="4429" spans="4:15">
      <c r="D4429" s="12"/>
      <c r="E4429" s="12"/>
      <c r="F4429" s="12"/>
      <c r="G4429" s="12"/>
      <c r="H4429" s="12"/>
      <c r="N4429" s="13"/>
      <c r="O4429" s="6"/>
    </row>
    <row r="4430" spans="4:15">
      <c r="D4430" s="12"/>
      <c r="E4430" s="12"/>
      <c r="F4430" s="12"/>
      <c r="G4430" s="12"/>
      <c r="H4430" s="12"/>
      <c r="N4430" s="13"/>
      <c r="O4430" s="6"/>
    </row>
    <row r="4431" spans="4:15">
      <c r="D4431" s="12"/>
      <c r="E4431" s="12"/>
      <c r="F4431" s="12"/>
      <c r="G4431" s="12"/>
      <c r="H4431" s="12"/>
      <c r="N4431" s="13"/>
      <c r="O4431" s="6"/>
    </row>
    <row r="4432" spans="4:15">
      <c r="D4432" s="12"/>
      <c r="E4432" s="12"/>
      <c r="F4432" s="12"/>
      <c r="G4432" s="12"/>
      <c r="H4432" s="12"/>
      <c r="N4432" s="13"/>
      <c r="O4432" s="6"/>
    </row>
    <row r="4433" spans="4:15">
      <c r="D4433" s="12"/>
      <c r="E4433" s="12"/>
      <c r="F4433" s="12"/>
      <c r="G4433" s="12"/>
      <c r="H4433" s="12"/>
      <c r="N4433" s="13"/>
      <c r="O4433" s="6"/>
    </row>
    <row r="4434" spans="4:15">
      <c r="D4434" s="12"/>
      <c r="E4434" s="12"/>
      <c r="F4434" s="12"/>
      <c r="G4434" s="12"/>
      <c r="H4434" s="12"/>
      <c r="N4434" s="13"/>
      <c r="O4434" s="6"/>
    </row>
    <row r="4435" spans="4:15">
      <c r="D4435" s="12"/>
      <c r="E4435" s="12"/>
      <c r="F4435" s="12"/>
      <c r="G4435" s="12"/>
      <c r="H4435" s="12"/>
      <c r="N4435" s="13"/>
      <c r="O4435" s="6"/>
    </row>
    <row r="4436" spans="4:15">
      <c r="D4436" s="12"/>
      <c r="E4436" s="12"/>
      <c r="F4436" s="12"/>
      <c r="G4436" s="12"/>
      <c r="H4436" s="12"/>
      <c r="N4436" s="13"/>
      <c r="O4436" s="6"/>
    </row>
    <row r="4437" spans="4:15">
      <c r="D4437" s="12"/>
      <c r="E4437" s="12"/>
      <c r="F4437" s="12"/>
      <c r="G4437" s="12"/>
      <c r="H4437" s="12"/>
      <c r="N4437" s="13"/>
      <c r="O4437" s="6"/>
    </row>
    <row r="4438" spans="4:15">
      <c r="D4438" s="12"/>
      <c r="E4438" s="12"/>
      <c r="F4438" s="12"/>
      <c r="G4438" s="12"/>
      <c r="H4438" s="12"/>
      <c r="N4438" s="13"/>
      <c r="O4438" s="6"/>
    </row>
    <row r="4439" spans="4:15">
      <c r="D4439" s="12"/>
      <c r="E4439" s="12"/>
      <c r="F4439" s="12"/>
      <c r="G4439" s="12"/>
      <c r="H4439" s="12"/>
      <c r="N4439" s="13"/>
      <c r="O4439" s="6"/>
    </row>
    <row r="4440" spans="4:15">
      <c r="D4440" s="12"/>
      <c r="E4440" s="12"/>
      <c r="F4440" s="12"/>
      <c r="G4440" s="12"/>
      <c r="H4440" s="12"/>
      <c r="N4440" s="13"/>
      <c r="O4440" s="6"/>
    </row>
    <row r="4441" spans="4:15">
      <c r="D4441" s="12"/>
      <c r="E4441" s="12"/>
      <c r="F4441" s="12"/>
      <c r="G4441" s="12"/>
      <c r="H4441" s="12"/>
      <c r="N4441" s="13"/>
      <c r="O4441" s="6"/>
    </row>
    <row r="4442" spans="4:15">
      <c r="D4442" s="12"/>
      <c r="E4442" s="12"/>
      <c r="F4442" s="12"/>
      <c r="G4442" s="12"/>
      <c r="H4442" s="12"/>
      <c r="N4442" s="13"/>
      <c r="O4442" s="6"/>
    </row>
    <row r="4443" spans="4:15">
      <c r="D4443" s="12"/>
      <c r="E4443" s="12"/>
      <c r="F4443" s="12"/>
      <c r="G4443" s="12"/>
      <c r="H4443" s="12"/>
      <c r="N4443" s="13"/>
      <c r="O4443" s="6"/>
    </row>
    <row r="4444" spans="4:15">
      <c r="D4444" s="12"/>
      <c r="E4444" s="12"/>
      <c r="F4444" s="12"/>
      <c r="G4444" s="12"/>
      <c r="H4444" s="12"/>
      <c r="N4444" s="13"/>
      <c r="O4444" s="6"/>
    </row>
    <row r="4445" spans="4:15">
      <c r="D4445" s="12"/>
      <c r="E4445" s="12"/>
      <c r="F4445" s="12"/>
      <c r="G4445" s="12"/>
      <c r="H4445" s="12"/>
      <c r="N4445" s="13"/>
      <c r="O4445" s="6"/>
    </row>
    <row r="4446" spans="4:15">
      <c r="D4446" s="12"/>
      <c r="E4446" s="12"/>
      <c r="F4446" s="12"/>
      <c r="G4446" s="12"/>
      <c r="H4446" s="12"/>
      <c r="N4446" s="13"/>
      <c r="O4446" s="6"/>
    </row>
    <row r="4447" spans="4:15">
      <c r="D4447" s="12"/>
      <c r="E4447" s="12"/>
      <c r="F4447" s="12"/>
      <c r="G4447" s="12"/>
      <c r="H4447" s="12"/>
      <c r="N4447" s="13"/>
      <c r="O4447" s="6"/>
    </row>
    <row r="4448" spans="4:15">
      <c r="D4448" s="12"/>
      <c r="E4448" s="12"/>
      <c r="F4448" s="12"/>
      <c r="G4448" s="12"/>
      <c r="H4448" s="12"/>
      <c r="N4448" s="13"/>
      <c r="O4448" s="6"/>
    </row>
    <row r="4449" spans="4:15">
      <c r="D4449" s="12"/>
      <c r="E4449" s="12"/>
      <c r="F4449" s="12"/>
      <c r="G4449" s="12"/>
      <c r="H4449" s="12"/>
      <c r="N4449" s="13"/>
      <c r="O4449" s="6"/>
    </row>
    <row r="4450" spans="4:15">
      <c r="D4450" s="12"/>
      <c r="E4450" s="12"/>
      <c r="F4450" s="12"/>
      <c r="G4450" s="12"/>
      <c r="H4450" s="12"/>
      <c r="N4450" s="13"/>
      <c r="O4450" s="6"/>
    </row>
    <row r="4451" spans="4:15">
      <c r="D4451" s="12"/>
      <c r="E4451" s="12"/>
      <c r="F4451" s="12"/>
      <c r="G4451" s="12"/>
      <c r="H4451" s="12"/>
      <c r="N4451" s="13"/>
      <c r="O4451" s="6"/>
    </row>
    <row r="4452" spans="4:15">
      <c r="D4452" s="12"/>
      <c r="E4452" s="12"/>
      <c r="F4452" s="12"/>
      <c r="G4452" s="12"/>
      <c r="H4452" s="12"/>
      <c r="N4452" s="13"/>
      <c r="O4452" s="6"/>
    </row>
    <row r="4453" spans="4:15">
      <c r="D4453" s="12"/>
      <c r="E4453" s="12"/>
      <c r="F4453" s="12"/>
      <c r="G4453" s="12"/>
      <c r="H4453" s="12"/>
      <c r="N4453" s="13"/>
      <c r="O4453" s="6"/>
    </row>
    <row r="4454" spans="4:15">
      <c r="D4454" s="12"/>
      <c r="E4454" s="12"/>
      <c r="F4454" s="12"/>
      <c r="G4454" s="12"/>
      <c r="H4454" s="12"/>
      <c r="N4454" s="13"/>
      <c r="O4454" s="6"/>
    </row>
    <row r="4455" spans="4:15">
      <c r="D4455" s="12"/>
      <c r="E4455" s="12"/>
      <c r="F4455" s="12"/>
      <c r="G4455" s="12"/>
      <c r="H4455" s="12"/>
      <c r="N4455" s="13"/>
      <c r="O4455" s="6"/>
    </row>
    <row r="4456" spans="4:15">
      <c r="D4456" s="12"/>
      <c r="E4456" s="12"/>
      <c r="F4456" s="12"/>
      <c r="G4456" s="12"/>
      <c r="H4456" s="12"/>
      <c r="N4456" s="13"/>
      <c r="O4456" s="6"/>
    </row>
    <row r="4457" spans="4:15">
      <c r="D4457" s="12"/>
      <c r="E4457" s="12"/>
      <c r="F4457" s="12"/>
      <c r="G4457" s="12"/>
      <c r="H4457" s="12"/>
      <c r="N4457" s="13"/>
      <c r="O4457" s="6"/>
    </row>
    <row r="4458" spans="4:15">
      <c r="D4458" s="12"/>
      <c r="E4458" s="12"/>
      <c r="F4458" s="12"/>
      <c r="G4458" s="12"/>
      <c r="H4458" s="12"/>
      <c r="N4458" s="13"/>
      <c r="O4458" s="6"/>
    </row>
    <row r="4459" spans="4:15">
      <c r="D4459" s="12"/>
      <c r="E4459" s="12"/>
      <c r="F4459" s="12"/>
      <c r="G4459" s="12"/>
      <c r="H4459" s="12"/>
      <c r="N4459" s="13"/>
      <c r="O4459" s="6"/>
    </row>
    <row r="4460" spans="4:15">
      <c r="D4460" s="12"/>
      <c r="E4460" s="12"/>
      <c r="F4460" s="12"/>
      <c r="G4460" s="12"/>
      <c r="H4460" s="12"/>
      <c r="N4460" s="13"/>
      <c r="O4460" s="6"/>
    </row>
    <row r="4461" spans="4:15">
      <c r="D4461" s="12"/>
      <c r="E4461" s="12"/>
      <c r="F4461" s="12"/>
      <c r="G4461" s="12"/>
      <c r="H4461" s="12"/>
      <c r="N4461" s="13"/>
      <c r="O4461" s="6"/>
    </row>
    <row r="4462" spans="4:15">
      <c r="D4462" s="12"/>
      <c r="E4462" s="12"/>
      <c r="F4462" s="12"/>
      <c r="G4462" s="12"/>
      <c r="H4462" s="12"/>
      <c r="N4462" s="13"/>
      <c r="O4462" s="6"/>
    </row>
    <row r="4463" spans="4:15">
      <c r="D4463" s="12"/>
      <c r="E4463" s="12"/>
      <c r="F4463" s="12"/>
      <c r="G4463" s="12"/>
      <c r="H4463" s="12"/>
      <c r="N4463" s="13"/>
      <c r="O4463" s="6"/>
    </row>
    <row r="4464" spans="4:15">
      <c r="D4464" s="12"/>
      <c r="E4464" s="12"/>
      <c r="F4464" s="12"/>
      <c r="G4464" s="12"/>
      <c r="H4464" s="12"/>
      <c r="N4464" s="13"/>
      <c r="O4464" s="6"/>
    </row>
    <row r="4465" spans="4:15">
      <c r="D4465" s="12"/>
      <c r="E4465" s="12"/>
      <c r="F4465" s="12"/>
      <c r="G4465" s="12"/>
      <c r="H4465" s="12"/>
      <c r="N4465" s="13"/>
      <c r="O4465" s="6"/>
    </row>
    <row r="4466" spans="4:15">
      <c r="D4466" s="12"/>
      <c r="E4466" s="12"/>
      <c r="F4466" s="12"/>
      <c r="G4466" s="12"/>
      <c r="H4466" s="12"/>
      <c r="N4466" s="13"/>
      <c r="O4466" s="6"/>
    </row>
    <row r="4467" spans="4:15">
      <c r="D4467" s="12"/>
      <c r="E4467" s="12"/>
      <c r="F4467" s="12"/>
      <c r="G4467" s="12"/>
      <c r="H4467" s="12"/>
      <c r="N4467" s="13"/>
      <c r="O4467" s="6"/>
    </row>
    <row r="4468" spans="4:15">
      <c r="D4468" s="12"/>
      <c r="E4468" s="12"/>
      <c r="F4468" s="12"/>
      <c r="G4468" s="12"/>
      <c r="H4468" s="12"/>
      <c r="N4468" s="13"/>
      <c r="O4468" s="6"/>
    </row>
    <row r="4469" spans="4:15">
      <c r="D4469" s="12"/>
      <c r="E4469" s="12"/>
      <c r="F4469" s="12"/>
      <c r="G4469" s="12"/>
      <c r="H4469" s="12"/>
      <c r="N4469" s="13"/>
      <c r="O4469" s="6"/>
    </row>
    <row r="4470" spans="4:15">
      <c r="D4470" s="12"/>
      <c r="E4470" s="12"/>
      <c r="F4470" s="12"/>
      <c r="G4470" s="12"/>
      <c r="H4470" s="12"/>
      <c r="N4470" s="13"/>
      <c r="O4470" s="6"/>
    </row>
    <row r="4471" spans="4:15">
      <c r="D4471" s="12"/>
      <c r="E4471" s="12"/>
      <c r="F4471" s="12"/>
      <c r="G4471" s="12"/>
      <c r="H4471" s="12"/>
      <c r="N4471" s="13"/>
      <c r="O4471" s="6"/>
    </row>
    <row r="4472" spans="4:15">
      <c r="D4472" s="12"/>
      <c r="E4472" s="12"/>
      <c r="F4472" s="12"/>
      <c r="G4472" s="12"/>
      <c r="H4472" s="12"/>
      <c r="N4472" s="13"/>
      <c r="O4472" s="6"/>
    </row>
    <row r="4473" spans="4:15">
      <c r="D4473" s="12"/>
      <c r="E4473" s="12"/>
      <c r="F4473" s="12"/>
      <c r="G4473" s="12"/>
      <c r="H4473" s="12"/>
      <c r="N4473" s="13"/>
      <c r="O4473" s="6"/>
    </row>
    <row r="4474" spans="4:15">
      <c r="D4474" s="12"/>
      <c r="E4474" s="12"/>
      <c r="F4474" s="12"/>
      <c r="G4474" s="12"/>
      <c r="H4474" s="12"/>
      <c r="N4474" s="13"/>
      <c r="O4474" s="6"/>
    </row>
    <row r="4475" spans="4:15">
      <c r="D4475" s="12"/>
      <c r="E4475" s="12"/>
      <c r="F4475" s="12"/>
      <c r="G4475" s="12"/>
      <c r="H4475" s="12"/>
      <c r="N4475" s="13"/>
      <c r="O4475" s="6"/>
    </row>
    <row r="4476" spans="4:15">
      <c r="D4476" s="12"/>
      <c r="E4476" s="12"/>
      <c r="F4476" s="12"/>
      <c r="G4476" s="12"/>
      <c r="H4476" s="12"/>
      <c r="N4476" s="13"/>
      <c r="O4476" s="6"/>
    </row>
    <row r="4477" spans="4:15">
      <c r="D4477" s="12"/>
      <c r="E4477" s="12"/>
      <c r="F4477" s="12"/>
      <c r="G4477" s="12"/>
      <c r="H4477" s="12"/>
      <c r="N4477" s="13"/>
      <c r="O4477" s="6"/>
    </row>
    <row r="4478" spans="4:15">
      <c r="D4478" s="12"/>
      <c r="E4478" s="12"/>
      <c r="F4478" s="12"/>
      <c r="G4478" s="12"/>
      <c r="H4478" s="12"/>
      <c r="N4478" s="13"/>
      <c r="O4478" s="6"/>
    </row>
    <row r="4479" spans="4:15">
      <c r="D4479" s="12"/>
      <c r="E4479" s="12"/>
      <c r="F4479" s="12"/>
      <c r="G4479" s="12"/>
      <c r="H4479" s="12"/>
      <c r="N4479" s="13"/>
      <c r="O4479" s="6"/>
    </row>
    <row r="4480" spans="4:15">
      <c r="D4480" s="12"/>
      <c r="E4480" s="12"/>
      <c r="F4480" s="12"/>
      <c r="G4480" s="12"/>
      <c r="H4480" s="12"/>
      <c r="N4480" s="13"/>
      <c r="O4480" s="6"/>
    </row>
    <row r="4481" spans="4:15">
      <c r="D4481" s="12"/>
      <c r="E4481" s="12"/>
      <c r="F4481" s="12"/>
      <c r="G4481" s="12"/>
      <c r="H4481" s="12"/>
      <c r="N4481" s="13"/>
      <c r="O4481" s="6"/>
    </row>
    <row r="4482" spans="4:15">
      <c r="D4482" s="12"/>
      <c r="E4482" s="12"/>
      <c r="F4482" s="12"/>
      <c r="G4482" s="12"/>
      <c r="H4482" s="12"/>
      <c r="N4482" s="13"/>
      <c r="O4482" s="6"/>
    </row>
    <row r="4483" spans="4:15">
      <c r="D4483" s="12"/>
      <c r="E4483" s="12"/>
      <c r="F4483" s="12"/>
      <c r="G4483" s="12"/>
      <c r="H4483" s="12"/>
      <c r="N4483" s="13"/>
      <c r="O4483" s="6"/>
    </row>
    <row r="4484" spans="4:15">
      <c r="D4484" s="12"/>
      <c r="E4484" s="12"/>
      <c r="F4484" s="12"/>
      <c r="G4484" s="12"/>
      <c r="H4484" s="12"/>
      <c r="N4484" s="13"/>
      <c r="O4484" s="6"/>
    </row>
    <row r="4485" spans="4:15">
      <c r="D4485" s="12"/>
      <c r="E4485" s="12"/>
      <c r="F4485" s="12"/>
      <c r="G4485" s="12"/>
      <c r="H4485" s="12"/>
      <c r="N4485" s="13"/>
      <c r="O4485" s="6"/>
    </row>
    <row r="4486" spans="4:15">
      <c r="D4486" s="12"/>
      <c r="E4486" s="12"/>
      <c r="F4486" s="12"/>
      <c r="G4486" s="12"/>
      <c r="H4486" s="12"/>
      <c r="N4486" s="13"/>
      <c r="O4486" s="6"/>
    </row>
    <row r="4487" spans="4:15">
      <c r="D4487" s="12"/>
      <c r="E4487" s="12"/>
      <c r="F4487" s="12"/>
      <c r="G4487" s="12"/>
      <c r="H4487" s="12"/>
      <c r="N4487" s="13"/>
      <c r="O4487" s="6"/>
    </row>
    <row r="4488" spans="4:15">
      <c r="D4488" s="12"/>
      <c r="E4488" s="12"/>
      <c r="F4488" s="12"/>
      <c r="G4488" s="12"/>
      <c r="H4488" s="12"/>
      <c r="N4488" s="13"/>
      <c r="O4488" s="6"/>
    </row>
    <row r="4489" spans="4:15">
      <c r="D4489" s="12"/>
      <c r="E4489" s="12"/>
      <c r="F4489" s="12"/>
      <c r="G4489" s="12"/>
      <c r="H4489" s="12"/>
      <c r="N4489" s="13"/>
      <c r="O4489" s="6"/>
    </row>
    <row r="4490" spans="4:15">
      <c r="D4490" s="12"/>
      <c r="E4490" s="12"/>
      <c r="F4490" s="12"/>
      <c r="G4490" s="12"/>
      <c r="H4490" s="12"/>
      <c r="N4490" s="13"/>
      <c r="O4490" s="6"/>
    </row>
    <row r="4491" spans="4:15">
      <c r="D4491" s="12"/>
      <c r="E4491" s="12"/>
      <c r="F4491" s="12"/>
      <c r="G4491" s="12"/>
      <c r="H4491" s="12"/>
      <c r="N4491" s="13"/>
      <c r="O4491" s="6"/>
    </row>
    <row r="4492" spans="4:15">
      <c r="D4492" s="12"/>
      <c r="E4492" s="12"/>
      <c r="F4492" s="12"/>
      <c r="G4492" s="12"/>
      <c r="H4492" s="12"/>
      <c r="N4492" s="13"/>
      <c r="O4492" s="6"/>
    </row>
    <row r="4493" spans="4:15">
      <c r="D4493" s="12"/>
      <c r="E4493" s="12"/>
      <c r="F4493" s="12"/>
      <c r="G4493" s="12"/>
      <c r="H4493" s="12"/>
      <c r="N4493" s="13"/>
      <c r="O4493" s="6"/>
    </row>
    <row r="4494" spans="4:15">
      <c r="D4494" s="12"/>
      <c r="E4494" s="12"/>
      <c r="F4494" s="12"/>
      <c r="G4494" s="12"/>
      <c r="H4494" s="12"/>
      <c r="N4494" s="13"/>
      <c r="O4494" s="6"/>
    </row>
    <row r="4495" spans="4:15">
      <c r="D4495" s="12"/>
      <c r="E4495" s="12"/>
      <c r="F4495" s="12"/>
      <c r="G4495" s="12"/>
      <c r="H4495" s="12"/>
      <c r="N4495" s="13"/>
      <c r="O4495" s="6"/>
    </row>
    <row r="4496" spans="4:15">
      <c r="D4496" s="12"/>
      <c r="E4496" s="12"/>
      <c r="F4496" s="12"/>
      <c r="G4496" s="12"/>
      <c r="H4496" s="12"/>
      <c r="N4496" s="13"/>
      <c r="O4496" s="6"/>
    </row>
    <row r="4497" spans="4:15">
      <c r="D4497" s="12"/>
      <c r="E4497" s="12"/>
      <c r="F4497" s="12"/>
      <c r="G4497" s="12"/>
      <c r="H4497" s="12"/>
      <c r="N4497" s="13"/>
      <c r="O4497" s="6"/>
    </row>
    <row r="4498" spans="4:15">
      <c r="D4498" s="12"/>
      <c r="E4498" s="12"/>
      <c r="F4498" s="12"/>
      <c r="G4498" s="12"/>
      <c r="H4498" s="12"/>
      <c r="N4498" s="13"/>
      <c r="O4498" s="6"/>
    </row>
    <row r="4499" spans="4:15">
      <c r="D4499" s="12"/>
      <c r="E4499" s="12"/>
      <c r="F4499" s="12"/>
      <c r="G4499" s="12"/>
      <c r="H4499" s="12"/>
      <c r="N4499" s="13"/>
      <c r="O4499" s="6"/>
    </row>
    <row r="4500" spans="4:15">
      <c r="D4500" s="12"/>
      <c r="E4500" s="12"/>
      <c r="F4500" s="12"/>
      <c r="G4500" s="12"/>
      <c r="H4500" s="12"/>
      <c r="N4500" s="13"/>
      <c r="O4500" s="6"/>
    </row>
    <row r="4501" spans="4:15">
      <c r="D4501" s="12"/>
      <c r="E4501" s="12"/>
      <c r="F4501" s="12"/>
      <c r="G4501" s="12"/>
      <c r="H4501" s="12"/>
      <c r="N4501" s="13"/>
      <c r="O4501" s="6"/>
    </row>
    <row r="4502" spans="4:15">
      <c r="D4502" s="12"/>
      <c r="E4502" s="12"/>
      <c r="F4502" s="12"/>
      <c r="G4502" s="12"/>
      <c r="H4502" s="12"/>
      <c r="N4502" s="13"/>
      <c r="O4502" s="6"/>
    </row>
    <row r="4503" spans="4:15">
      <c r="D4503" s="12"/>
      <c r="E4503" s="12"/>
      <c r="F4503" s="12"/>
      <c r="G4503" s="12"/>
      <c r="H4503" s="12"/>
      <c r="N4503" s="13"/>
      <c r="O4503" s="6"/>
    </row>
    <row r="4504" spans="4:15">
      <c r="D4504" s="12"/>
      <c r="E4504" s="12"/>
      <c r="F4504" s="12"/>
      <c r="G4504" s="12"/>
      <c r="H4504" s="12"/>
      <c r="N4504" s="13"/>
      <c r="O4504" s="6"/>
    </row>
    <row r="4505" spans="4:15">
      <c r="D4505" s="12"/>
      <c r="E4505" s="12"/>
      <c r="F4505" s="12"/>
      <c r="G4505" s="12"/>
      <c r="H4505" s="12"/>
      <c r="N4505" s="13"/>
      <c r="O4505" s="6"/>
    </row>
    <row r="4506" spans="4:15">
      <c r="D4506" s="12"/>
      <c r="E4506" s="12"/>
      <c r="F4506" s="12"/>
      <c r="G4506" s="12"/>
      <c r="H4506" s="12"/>
      <c r="N4506" s="13"/>
      <c r="O4506" s="6"/>
    </row>
    <row r="4507" spans="4:15">
      <c r="D4507" s="12"/>
      <c r="E4507" s="12"/>
      <c r="F4507" s="12"/>
      <c r="G4507" s="12"/>
      <c r="H4507" s="12"/>
      <c r="N4507" s="13"/>
      <c r="O4507" s="6"/>
    </row>
    <row r="4508" spans="4:15">
      <c r="D4508" s="12"/>
      <c r="E4508" s="12"/>
      <c r="F4508" s="12"/>
      <c r="G4508" s="12"/>
      <c r="H4508" s="12"/>
      <c r="N4508" s="13"/>
      <c r="O4508" s="6"/>
    </row>
    <row r="4509" spans="4:15">
      <c r="D4509" s="12"/>
      <c r="E4509" s="12"/>
      <c r="F4509" s="12"/>
      <c r="G4509" s="12"/>
      <c r="H4509" s="12"/>
      <c r="N4509" s="13"/>
      <c r="O4509" s="6"/>
    </row>
    <row r="4510" spans="4:15">
      <c r="D4510" s="12"/>
      <c r="E4510" s="12"/>
      <c r="F4510" s="12"/>
      <c r="G4510" s="12"/>
      <c r="H4510" s="12"/>
      <c r="N4510" s="13"/>
      <c r="O4510" s="6"/>
    </row>
    <row r="4511" spans="4:15">
      <c r="D4511" s="12"/>
      <c r="E4511" s="12"/>
      <c r="F4511" s="12"/>
      <c r="G4511" s="12"/>
      <c r="H4511" s="12"/>
      <c r="N4511" s="13"/>
      <c r="O4511" s="6"/>
    </row>
    <row r="4512" spans="4:15">
      <c r="D4512" s="12"/>
      <c r="E4512" s="12"/>
      <c r="F4512" s="12"/>
      <c r="G4512" s="12"/>
      <c r="H4512" s="12"/>
      <c r="N4512" s="13"/>
      <c r="O4512" s="6"/>
    </row>
    <row r="4513" spans="4:15">
      <c r="D4513" s="12"/>
      <c r="E4513" s="12"/>
      <c r="F4513" s="12"/>
      <c r="G4513" s="12"/>
      <c r="H4513" s="12"/>
      <c r="N4513" s="13"/>
      <c r="O4513" s="6"/>
    </row>
    <row r="4514" spans="4:15">
      <c r="D4514" s="12"/>
      <c r="E4514" s="12"/>
      <c r="F4514" s="12"/>
      <c r="G4514" s="12"/>
      <c r="H4514" s="12"/>
      <c r="N4514" s="13"/>
      <c r="O4514" s="6"/>
    </row>
    <row r="4515" spans="4:15">
      <c r="D4515" s="12"/>
      <c r="E4515" s="12"/>
      <c r="F4515" s="12"/>
      <c r="G4515" s="12"/>
      <c r="H4515" s="12"/>
      <c r="N4515" s="13"/>
      <c r="O4515" s="6"/>
    </row>
    <row r="4516" spans="4:15">
      <c r="D4516" s="12"/>
      <c r="E4516" s="12"/>
      <c r="F4516" s="12"/>
      <c r="G4516" s="12"/>
      <c r="H4516" s="12"/>
      <c r="N4516" s="13"/>
      <c r="O4516" s="6"/>
    </row>
    <row r="4517" spans="4:15">
      <c r="D4517" s="12"/>
      <c r="E4517" s="12"/>
      <c r="F4517" s="12"/>
      <c r="G4517" s="12"/>
      <c r="H4517" s="12"/>
      <c r="N4517" s="13"/>
      <c r="O4517" s="6"/>
    </row>
    <row r="4518" spans="4:15">
      <c r="D4518" s="12"/>
      <c r="E4518" s="12"/>
      <c r="F4518" s="12"/>
      <c r="G4518" s="12"/>
      <c r="H4518" s="12"/>
      <c r="N4518" s="13"/>
      <c r="O4518" s="6"/>
    </row>
    <row r="4519" spans="4:15">
      <c r="D4519" s="12"/>
      <c r="E4519" s="12"/>
      <c r="F4519" s="12"/>
      <c r="G4519" s="12"/>
      <c r="H4519" s="12"/>
      <c r="N4519" s="13"/>
      <c r="O4519" s="6"/>
    </row>
    <row r="4520" spans="4:15">
      <c r="D4520" s="12"/>
      <c r="E4520" s="12"/>
      <c r="F4520" s="12"/>
      <c r="G4520" s="12"/>
      <c r="H4520" s="12"/>
      <c r="N4520" s="13"/>
      <c r="O4520" s="6"/>
    </row>
    <row r="4521" spans="4:15">
      <c r="D4521" s="12"/>
      <c r="E4521" s="12"/>
      <c r="F4521" s="12"/>
      <c r="G4521" s="12"/>
      <c r="H4521" s="12"/>
      <c r="N4521" s="13"/>
      <c r="O4521" s="6"/>
    </row>
    <row r="4522" spans="4:15">
      <c r="D4522" s="12"/>
      <c r="E4522" s="12"/>
      <c r="F4522" s="12"/>
      <c r="G4522" s="12"/>
      <c r="H4522" s="12"/>
      <c r="N4522" s="13"/>
      <c r="O4522" s="6"/>
    </row>
    <row r="4523" spans="4:15">
      <c r="D4523" s="12"/>
      <c r="E4523" s="12"/>
      <c r="F4523" s="12"/>
      <c r="G4523" s="12"/>
      <c r="H4523" s="12"/>
      <c r="N4523" s="13"/>
      <c r="O4523" s="6"/>
    </row>
    <row r="4524" spans="4:15">
      <c r="D4524" s="12"/>
      <c r="E4524" s="12"/>
      <c r="F4524" s="12"/>
      <c r="G4524" s="12"/>
      <c r="H4524" s="12"/>
      <c r="N4524" s="13"/>
      <c r="O4524" s="6"/>
    </row>
    <row r="4525" spans="4:15">
      <c r="D4525" s="12"/>
      <c r="E4525" s="12"/>
      <c r="F4525" s="12"/>
      <c r="G4525" s="12"/>
      <c r="H4525" s="12"/>
      <c r="N4525" s="13"/>
      <c r="O4525" s="6"/>
    </row>
    <row r="4526" spans="4:15">
      <c r="D4526" s="12"/>
      <c r="E4526" s="12"/>
      <c r="F4526" s="12"/>
      <c r="G4526" s="12"/>
      <c r="H4526" s="12"/>
      <c r="N4526" s="13"/>
      <c r="O4526" s="6"/>
    </row>
    <row r="4527" spans="4:15">
      <c r="D4527" s="12"/>
      <c r="E4527" s="12"/>
      <c r="F4527" s="12"/>
      <c r="G4527" s="12"/>
      <c r="H4527" s="12"/>
      <c r="N4527" s="13"/>
      <c r="O4527" s="6"/>
    </row>
    <row r="4528" spans="4:15">
      <c r="D4528" s="12"/>
      <c r="E4528" s="12"/>
      <c r="F4528" s="12"/>
      <c r="G4528" s="12"/>
      <c r="H4528" s="12"/>
      <c r="N4528" s="13"/>
      <c r="O4528" s="6"/>
    </row>
    <row r="4529" spans="4:15">
      <c r="D4529" s="12"/>
      <c r="E4529" s="12"/>
      <c r="F4529" s="12"/>
      <c r="G4529" s="12"/>
      <c r="H4529" s="12"/>
      <c r="N4529" s="13"/>
      <c r="O4529" s="6"/>
    </row>
    <row r="4530" spans="4:15">
      <c r="D4530" s="12"/>
      <c r="E4530" s="12"/>
      <c r="F4530" s="12"/>
      <c r="G4530" s="12"/>
      <c r="H4530" s="12"/>
      <c r="N4530" s="13"/>
      <c r="O4530" s="6"/>
    </row>
    <row r="4531" spans="4:15">
      <c r="D4531" s="12"/>
      <c r="E4531" s="12"/>
      <c r="F4531" s="12"/>
      <c r="G4531" s="12"/>
      <c r="H4531" s="12"/>
      <c r="N4531" s="13"/>
      <c r="O4531" s="6"/>
    </row>
    <row r="4532" spans="4:15">
      <c r="D4532" s="12"/>
      <c r="E4532" s="12"/>
      <c r="F4532" s="12"/>
      <c r="G4532" s="12"/>
      <c r="H4532" s="12"/>
      <c r="N4532" s="13"/>
      <c r="O4532" s="6"/>
    </row>
    <row r="4533" spans="4:15">
      <c r="D4533" s="12"/>
      <c r="E4533" s="12"/>
      <c r="F4533" s="12"/>
      <c r="G4533" s="12"/>
      <c r="H4533" s="12"/>
      <c r="N4533" s="13"/>
      <c r="O4533" s="6"/>
    </row>
    <row r="4534" spans="4:15">
      <c r="D4534" s="12"/>
      <c r="E4534" s="12"/>
      <c r="F4534" s="12"/>
      <c r="G4534" s="12"/>
      <c r="H4534" s="12"/>
      <c r="N4534" s="13"/>
      <c r="O4534" s="6"/>
    </row>
    <row r="4535" spans="4:15">
      <c r="D4535" s="12"/>
      <c r="E4535" s="12"/>
      <c r="F4535" s="12"/>
      <c r="G4535" s="12"/>
      <c r="H4535" s="12"/>
      <c r="N4535" s="13"/>
      <c r="O4535" s="6"/>
    </row>
    <row r="4536" spans="4:15">
      <c r="D4536" s="12"/>
      <c r="E4536" s="12"/>
      <c r="F4536" s="12"/>
      <c r="G4536" s="12"/>
      <c r="H4536" s="12"/>
      <c r="N4536" s="13"/>
      <c r="O4536" s="6"/>
    </row>
    <row r="4537" spans="4:15">
      <c r="D4537" s="12"/>
      <c r="E4537" s="12"/>
      <c r="F4537" s="12"/>
      <c r="G4537" s="12"/>
      <c r="H4537" s="12"/>
      <c r="N4537" s="13"/>
      <c r="O4537" s="6"/>
    </row>
    <row r="4538" spans="4:15">
      <c r="D4538" s="12"/>
      <c r="E4538" s="12"/>
      <c r="F4538" s="12"/>
      <c r="G4538" s="12"/>
      <c r="H4538" s="12"/>
      <c r="N4538" s="13"/>
      <c r="O4538" s="6"/>
    </row>
    <row r="4539" spans="4:15">
      <c r="D4539" s="12"/>
      <c r="E4539" s="12"/>
      <c r="F4539" s="12"/>
      <c r="G4539" s="12"/>
      <c r="H4539" s="12"/>
      <c r="N4539" s="13"/>
      <c r="O4539" s="6"/>
    </row>
    <row r="4540" spans="4:15">
      <c r="D4540" s="12"/>
      <c r="E4540" s="12"/>
      <c r="F4540" s="12"/>
      <c r="G4540" s="12"/>
      <c r="H4540" s="12"/>
      <c r="N4540" s="13"/>
      <c r="O4540" s="6"/>
    </row>
    <row r="4541" spans="4:15">
      <c r="D4541" s="12"/>
      <c r="E4541" s="12"/>
      <c r="F4541" s="12"/>
      <c r="G4541" s="12"/>
      <c r="H4541" s="12"/>
      <c r="N4541" s="13"/>
      <c r="O4541" s="6"/>
    </row>
    <row r="4542" spans="4:15">
      <c r="D4542" s="12"/>
      <c r="E4542" s="12"/>
      <c r="F4542" s="12"/>
      <c r="G4542" s="12"/>
      <c r="H4542" s="12"/>
      <c r="N4542" s="13"/>
      <c r="O4542" s="6"/>
    </row>
    <row r="4543" spans="4:15">
      <c r="D4543" s="12"/>
      <c r="E4543" s="12"/>
      <c r="F4543" s="12"/>
      <c r="G4543" s="12"/>
      <c r="H4543" s="12"/>
      <c r="N4543" s="13"/>
      <c r="O4543" s="6"/>
    </row>
    <row r="4544" spans="4:15">
      <c r="D4544" s="12"/>
      <c r="E4544" s="12"/>
      <c r="F4544" s="12"/>
      <c r="G4544" s="12"/>
      <c r="H4544" s="12"/>
      <c r="N4544" s="13"/>
      <c r="O4544" s="6"/>
    </row>
    <row r="4545" spans="4:15">
      <c r="D4545" s="12"/>
      <c r="E4545" s="12"/>
      <c r="F4545" s="12"/>
      <c r="G4545" s="12"/>
      <c r="H4545" s="12"/>
      <c r="N4545" s="13"/>
      <c r="O4545" s="6"/>
    </row>
    <row r="4546" spans="4:15">
      <c r="D4546" s="12"/>
      <c r="E4546" s="12"/>
      <c r="F4546" s="12"/>
      <c r="G4546" s="12"/>
      <c r="H4546" s="12"/>
      <c r="N4546" s="13"/>
      <c r="O4546" s="6"/>
    </row>
    <row r="4547" spans="4:15">
      <c r="D4547" s="12"/>
      <c r="E4547" s="12"/>
      <c r="F4547" s="12"/>
      <c r="G4547" s="12"/>
      <c r="H4547" s="12"/>
      <c r="N4547" s="13"/>
      <c r="O4547" s="6"/>
    </row>
    <row r="4548" spans="4:15">
      <c r="D4548" s="12"/>
      <c r="E4548" s="12"/>
      <c r="F4548" s="12"/>
      <c r="G4548" s="12"/>
      <c r="H4548" s="12"/>
      <c r="N4548" s="13"/>
      <c r="O4548" s="6"/>
    </row>
    <row r="4549" spans="4:15">
      <c r="D4549" s="12"/>
      <c r="E4549" s="12"/>
      <c r="F4549" s="12"/>
      <c r="G4549" s="12"/>
      <c r="H4549" s="12"/>
      <c r="N4549" s="13"/>
      <c r="O4549" s="6"/>
    </row>
    <row r="4550" spans="4:15">
      <c r="D4550" s="12"/>
      <c r="E4550" s="12"/>
      <c r="F4550" s="12"/>
      <c r="G4550" s="12"/>
      <c r="H4550" s="12"/>
      <c r="N4550" s="13"/>
      <c r="O4550" s="6"/>
    </row>
    <row r="4551" spans="4:15">
      <c r="D4551" s="12"/>
      <c r="E4551" s="12"/>
      <c r="F4551" s="12"/>
      <c r="G4551" s="12"/>
      <c r="H4551" s="12"/>
      <c r="N4551" s="13"/>
      <c r="O4551" s="6"/>
    </row>
    <row r="4552" spans="4:15">
      <c r="D4552" s="12"/>
      <c r="E4552" s="12"/>
      <c r="F4552" s="12"/>
      <c r="G4552" s="12"/>
      <c r="H4552" s="12"/>
      <c r="N4552" s="13"/>
      <c r="O4552" s="6"/>
    </row>
    <row r="4553" spans="4:15">
      <c r="D4553" s="12"/>
      <c r="E4553" s="12"/>
      <c r="F4553" s="12"/>
      <c r="G4553" s="12"/>
      <c r="H4553" s="12"/>
      <c r="N4553" s="13"/>
      <c r="O4553" s="6"/>
    </row>
    <row r="4554" spans="4:15">
      <c r="D4554" s="12"/>
      <c r="E4554" s="12"/>
      <c r="F4554" s="12"/>
      <c r="G4554" s="12"/>
      <c r="H4554" s="12"/>
      <c r="N4554" s="13"/>
      <c r="O4554" s="6"/>
    </row>
    <row r="4555" spans="4:15">
      <c r="D4555" s="12"/>
      <c r="E4555" s="12"/>
      <c r="F4555" s="12"/>
      <c r="G4555" s="12"/>
      <c r="H4555" s="12"/>
      <c r="N4555" s="13"/>
      <c r="O4555" s="6"/>
    </row>
    <row r="4556" spans="4:15">
      <c r="D4556" s="12"/>
      <c r="E4556" s="12"/>
      <c r="F4556" s="12"/>
      <c r="G4556" s="12"/>
      <c r="H4556" s="12"/>
      <c r="N4556" s="13"/>
      <c r="O4556" s="6"/>
    </row>
    <row r="4557" spans="4:15">
      <c r="D4557" s="12"/>
      <c r="E4557" s="12"/>
      <c r="F4557" s="12"/>
      <c r="G4557" s="12"/>
      <c r="H4557" s="12"/>
      <c r="N4557" s="13"/>
      <c r="O4557" s="6"/>
    </row>
    <row r="4558" spans="4:15">
      <c r="D4558" s="12"/>
      <c r="E4558" s="12"/>
      <c r="F4558" s="12"/>
      <c r="G4558" s="12"/>
      <c r="H4558" s="12"/>
      <c r="N4558" s="13"/>
      <c r="O4558" s="6"/>
    </row>
    <row r="4559" spans="4:15">
      <c r="D4559" s="12"/>
      <c r="E4559" s="12"/>
      <c r="F4559" s="12"/>
      <c r="G4559" s="12"/>
      <c r="H4559" s="12"/>
      <c r="N4559" s="13"/>
      <c r="O4559" s="6"/>
    </row>
    <row r="4560" spans="4:15">
      <c r="D4560" s="12"/>
      <c r="E4560" s="12"/>
      <c r="F4560" s="12"/>
      <c r="G4560" s="12"/>
      <c r="H4560" s="12"/>
      <c r="N4560" s="13"/>
      <c r="O4560" s="6"/>
    </row>
    <row r="4561" spans="4:15">
      <c r="D4561" s="12"/>
      <c r="E4561" s="12"/>
      <c r="F4561" s="12"/>
      <c r="G4561" s="12"/>
      <c r="H4561" s="12"/>
      <c r="N4561" s="13"/>
      <c r="O4561" s="6"/>
    </row>
    <row r="4562" spans="4:15">
      <c r="D4562" s="12"/>
      <c r="E4562" s="12"/>
      <c r="F4562" s="12"/>
      <c r="G4562" s="12"/>
      <c r="H4562" s="12"/>
      <c r="N4562" s="13"/>
      <c r="O4562" s="6"/>
    </row>
    <row r="4563" spans="4:15">
      <c r="D4563" s="12"/>
      <c r="E4563" s="12"/>
      <c r="F4563" s="12"/>
      <c r="G4563" s="12"/>
      <c r="H4563" s="12"/>
      <c r="N4563" s="13"/>
      <c r="O4563" s="6"/>
    </row>
    <row r="4564" spans="4:15">
      <c r="D4564" s="12"/>
      <c r="E4564" s="12"/>
      <c r="F4564" s="12"/>
      <c r="G4564" s="12"/>
      <c r="H4564" s="12"/>
      <c r="N4564" s="13"/>
      <c r="O4564" s="6"/>
    </row>
    <row r="4565" spans="4:15">
      <c r="D4565" s="12"/>
      <c r="E4565" s="12"/>
      <c r="F4565" s="12"/>
      <c r="G4565" s="12"/>
      <c r="H4565" s="12"/>
      <c r="N4565" s="13"/>
      <c r="O4565" s="6"/>
    </row>
    <row r="4566" spans="4:15">
      <c r="D4566" s="12"/>
      <c r="E4566" s="12"/>
      <c r="F4566" s="12"/>
      <c r="G4566" s="12"/>
      <c r="H4566" s="12"/>
      <c r="N4566" s="13"/>
      <c r="O4566" s="6"/>
    </row>
    <row r="4567" spans="4:15">
      <c r="D4567" s="12"/>
      <c r="E4567" s="12"/>
      <c r="F4567" s="12"/>
      <c r="G4567" s="12"/>
      <c r="H4567" s="12"/>
      <c r="N4567" s="13"/>
      <c r="O4567" s="6"/>
    </row>
    <row r="4568" spans="4:15">
      <c r="D4568" s="12"/>
      <c r="E4568" s="12"/>
      <c r="F4568" s="12"/>
      <c r="G4568" s="12"/>
      <c r="H4568" s="12"/>
      <c r="N4568" s="13"/>
      <c r="O4568" s="6"/>
    </row>
    <row r="4569" spans="4:15">
      <c r="D4569" s="12"/>
      <c r="E4569" s="12"/>
      <c r="F4569" s="12"/>
      <c r="G4569" s="12"/>
      <c r="H4569" s="12"/>
      <c r="N4569" s="13"/>
      <c r="O4569" s="6"/>
    </row>
    <row r="4570" spans="4:15">
      <c r="D4570" s="12"/>
      <c r="E4570" s="12"/>
      <c r="F4570" s="12"/>
      <c r="G4570" s="12"/>
      <c r="H4570" s="12"/>
      <c r="N4570" s="13"/>
      <c r="O4570" s="6"/>
    </row>
    <row r="4571" spans="4:15">
      <c r="D4571" s="12"/>
      <c r="E4571" s="12"/>
      <c r="F4571" s="12"/>
      <c r="G4571" s="12"/>
      <c r="H4571" s="12"/>
      <c r="N4571" s="13"/>
      <c r="O4571" s="6"/>
    </row>
    <row r="4572" spans="4:15">
      <c r="D4572" s="12"/>
      <c r="E4572" s="12"/>
      <c r="F4572" s="12"/>
      <c r="G4572" s="12"/>
      <c r="H4572" s="12"/>
      <c r="N4572" s="13"/>
      <c r="O4572" s="6"/>
    </row>
    <row r="4573" spans="4:15">
      <c r="D4573" s="12"/>
      <c r="E4573" s="12"/>
      <c r="F4573" s="12"/>
      <c r="G4573" s="12"/>
      <c r="H4573" s="12"/>
      <c r="N4573" s="13"/>
      <c r="O4573" s="6"/>
    </row>
    <row r="4574" spans="4:15">
      <c r="D4574" s="12"/>
      <c r="E4574" s="12"/>
      <c r="F4574" s="12"/>
      <c r="G4574" s="12"/>
      <c r="H4574" s="12"/>
      <c r="N4574" s="13"/>
      <c r="O4574" s="6"/>
    </row>
    <row r="4575" spans="4:15">
      <c r="D4575" s="12"/>
      <c r="E4575" s="12"/>
      <c r="F4575" s="12"/>
      <c r="G4575" s="12"/>
      <c r="H4575" s="12"/>
      <c r="N4575" s="13"/>
      <c r="O4575" s="6"/>
    </row>
    <row r="4576" spans="4:15">
      <c r="D4576" s="12"/>
      <c r="E4576" s="12"/>
      <c r="F4576" s="12"/>
      <c r="G4576" s="12"/>
      <c r="H4576" s="12"/>
      <c r="N4576" s="13"/>
      <c r="O4576" s="6"/>
    </row>
    <row r="4577" spans="4:15">
      <c r="D4577" s="12"/>
      <c r="E4577" s="12"/>
      <c r="F4577" s="12"/>
      <c r="G4577" s="12"/>
      <c r="H4577" s="12"/>
      <c r="N4577" s="13"/>
      <c r="O4577" s="6"/>
    </row>
    <row r="4578" spans="4:15">
      <c r="D4578" s="12"/>
      <c r="E4578" s="12"/>
      <c r="F4578" s="12"/>
      <c r="G4578" s="12"/>
      <c r="H4578" s="12"/>
      <c r="N4578" s="13"/>
      <c r="O4578" s="6"/>
    </row>
    <row r="4579" spans="4:15">
      <c r="D4579" s="12"/>
      <c r="E4579" s="12"/>
      <c r="F4579" s="12"/>
      <c r="G4579" s="12"/>
      <c r="H4579" s="12"/>
      <c r="N4579" s="13"/>
      <c r="O4579" s="6"/>
    </row>
    <row r="4580" spans="4:15">
      <c r="D4580" s="12"/>
      <c r="E4580" s="12"/>
      <c r="F4580" s="12"/>
      <c r="G4580" s="12"/>
      <c r="H4580" s="12"/>
      <c r="N4580" s="13"/>
      <c r="O4580" s="6"/>
    </row>
    <row r="4581" spans="4:15">
      <c r="D4581" s="12"/>
      <c r="E4581" s="12"/>
      <c r="F4581" s="12"/>
      <c r="G4581" s="12"/>
      <c r="H4581" s="12"/>
      <c r="N4581" s="13"/>
      <c r="O4581" s="6"/>
    </row>
    <row r="4582" spans="4:15">
      <c r="D4582" s="12"/>
      <c r="E4582" s="12"/>
      <c r="F4582" s="12"/>
      <c r="G4582" s="12"/>
      <c r="H4582" s="12"/>
      <c r="N4582" s="13"/>
      <c r="O4582" s="6"/>
    </row>
    <row r="4583" spans="4:15">
      <c r="D4583" s="12"/>
      <c r="E4583" s="12"/>
      <c r="F4583" s="12"/>
      <c r="G4583" s="12"/>
      <c r="H4583" s="12"/>
      <c r="N4583" s="13"/>
      <c r="O4583" s="6"/>
    </row>
    <row r="4584" spans="4:15">
      <c r="D4584" s="12"/>
      <c r="E4584" s="12"/>
      <c r="F4584" s="12"/>
      <c r="G4584" s="12"/>
      <c r="H4584" s="12"/>
      <c r="N4584" s="13"/>
      <c r="O4584" s="6"/>
    </row>
    <row r="4585" spans="4:15">
      <c r="D4585" s="12"/>
      <c r="E4585" s="12"/>
      <c r="F4585" s="12"/>
      <c r="G4585" s="12"/>
      <c r="H4585" s="12"/>
      <c r="N4585" s="13"/>
      <c r="O4585" s="6"/>
    </row>
    <row r="4586" spans="4:15">
      <c r="D4586" s="12"/>
      <c r="E4586" s="12"/>
      <c r="F4586" s="12"/>
      <c r="G4586" s="12"/>
      <c r="H4586" s="12"/>
      <c r="N4586" s="13"/>
      <c r="O4586" s="6"/>
    </row>
    <row r="4587" spans="4:15">
      <c r="D4587" s="12"/>
      <c r="E4587" s="12"/>
      <c r="F4587" s="12"/>
      <c r="G4587" s="12"/>
      <c r="H4587" s="12"/>
      <c r="N4587" s="13"/>
      <c r="O4587" s="6"/>
    </row>
    <row r="4588" spans="4:15">
      <c r="D4588" s="12"/>
      <c r="E4588" s="12"/>
      <c r="F4588" s="12"/>
      <c r="G4588" s="12"/>
      <c r="H4588" s="12"/>
      <c r="N4588" s="13"/>
      <c r="O4588" s="6"/>
    </row>
    <row r="4589" spans="4:15">
      <c r="D4589" s="12"/>
      <c r="E4589" s="12"/>
      <c r="F4589" s="12"/>
      <c r="G4589" s="12"/>
      <c r="H4589" s="12"/>
      <c r="N4589" s="13"/>
      <c r="O4589" s="6"/>
    </row>
    <row r="4590" spans="4:15">
      <c r="D4590" s="12"/>
      <c r="E4590" s="12"/>
      <c r="F4590" s="12"/>
      <c r="G4590" s="12"/>
      <c r="H4590" s="12"/>
      <c r="N4590" s="13"/>
      <c r="O4590" s="6"/>
    </row>
    <row r="4591" spans="4:15">
      <c r="D4591" s="12"/>
      <c r="E4591" s="12"/>
      <c r="F4591" s="12"/>
      <c r="G4591" s="12"/>
      <c r="H4591" s="12"/>
      <c r="N4591" s="13"/>
      <c r="O4591" s="6"/>
    </row>
    <row r="4592" spans="4:15">
      <c r="D4592" s="12"/>
      <c r="E4592" s="12"/>
      <c r="F4592" s="12"/>
      <c r="G4592" s="12"/>
      <c r="H4592" s="12"/>
      <c r="N4592" s="13"/>
      <c r="O4592" s="6"/>
    </row>
    <row r="4593" spans="4:15">
      <c r="D4593" s="12"/>
      <c r="E4593" s="12"/>
      <c r="F4593" s="12"/>
      <c r="G4593" s="12"/>
      <c r="H4593" s="12"/>
      <c r="N4593" s="13"/>
      <c r="O4593" s="6"/>
    </row>
    <row r="4594" spans="4:15">
      <c r="D4594" s="12"/>
      <c r="E4594" s="12"/>
      <c r="F4594" s="12"/>
      <c r="G4594" s="12"/>
      <c r="H4594" s="12"/>
      <c r="N4594" s="13"/>
      <c r="O4594" s="6"/>
    </row>
    <row r="4595" spans="4:15">
      <c r="D4595" s="12"/>
      <c r="E4595" s="12"/>
      <c r="F4595" s="12"/>
      <c r="G4595" s="12"/>
      <c r="H4595" s="12"/>
      <c r="N4595" s="13"/>
      <c r="O4595" s="6"/>
    </row>
    <row r="4596" spans="4:15">
      <c r="D4596" s="12"/>
      <c r="E4596" s="12"/>
      <c r="F4596" s="12"/>
      <c r="G4596" s="12"/>
      <c r="H4596" s="12"/>
      <c r="N4596" s="13"/>
      <c r="O4596" s="6"/>
    </row>
    <row r="4597" spans="4:15">
      <c r="D4597" s="12"/>
      <c r="E4597" s="12"/>
      <c r="F4597" s="12"/>
      <c r="G4597" s="12"/>
      <c r="H4597" s="12"/>
      <c r="N4597" s="13"/>
      <c r="O4597" s="6"/>
    </row>
    <row r="4598" spans="4:15">
      <c r="D4598" s="12"/>
      <c r="E4598" s="12"/>
      <c r="F4598" s="12"/>
      <c r="G4598" s="12"/>
      <c r="H4598" s="12"/>
      <c r="N4598" s="13"/>
      <c r="O4598" s="6"/>
    </row>
    <row r="4599" spans="4:15">
      <c r="D4599" s="12"/>
      <c r="E4599" s="12"/>
      <c r="F4599" s="12"/>
      <c r="G4599" s="12"/>
      <c r="H4599" s="12"/>
      <c r="N4599" s="13"/>
      <c r="O4599" s="6"/>
    </row>
    <row r="4600" spans="4:15">
      <c r="D4600" s="12"/>
      <c r="E4600" s="12"/>
      <c r="F4600" s="12"/>
      <c r="G4600" s="12"/>
      <c r="H4600" s="12"/>
      <c r="N4600" s="13"/>
      <c r="O4600" s="6"/>
    </row>
    <row r="4601" spans="4:15">
      <c r="D4601" s="12"/>
      <c r="E4601" s="12"/>
      <c r="F4601" s="12"/>
      <c r="G4601" s="12"/>
      <c r="H4601" s="12"/>
      <c r="N4601" s="13"/>
      <c r="O4601" s="6"/>
    </row>
    <row r="4602" spans="4:15">
      <c r="D4602" s="12"/>
      <c r="E4602" s="12"/>
      <c r="F4602" s="12"/>
      <c r="G4602" s="12"/>
      <c r="H4602" s="12"/>
      <c r="N4602" s="13"/>
      <c r="O4602" s="6"/>
    </row>
    <row r="4603" spans="4:15">
      <c r="D4603" s="12"/>
      <c r="E4603" s="12"/>
      <c r="F4603" s="12"/>
      <c r="G4603" s="12"/>
      <c r="H4603" s="12"/>
      <c r="N4603" s="13"/>
      <c r="O4603" s="6"/>
    </row>
    <row r="4604" spans="4:15">
      <c r="D4604" s="12"/>
      <c r="E4604" s="12"/>
      <c r="F4604" s="12"/>
      <c r="G4604" s="12"/>
      <c r="H4604" s="12"/>
      <c r="N4604" s="13"/>
      <c r="O4604" s="6"/>
    </row>
    <row r="4605" spans="4:15">
      <c r="D4605" s="12"/>
      <c r="E4605" s="12"/>
      <c r="F4605" s="12"/>
      <c r="G4605" s="12"/>
      <c r="H4605" s="12"/>
      <c r="N4605" s="13"/>
      <c r="O4605" s="6"/>
    </row>
    <row r="4606" spans="4:15">
      <c r="D4606" s="12"/>
      <c r="E4606" s="12"/>
      <c r="F4606" s="12"/>
      <c r="G4606" s="12"/>
      <c r="H4606" s="12"/>
      <c r="N4606" s="13"/>
      <c r="O4606" s="6"/>
    </row>
    <row r="4607" spans="4:15">
      <c r="D4607" s="12"/>
      <c r="E4607" s="12"/>
      <c r="F4607" s="12"/>
      <c r="G4607" s="12"/>
      <c r="H4607" s="12"/>
      <c r="N4607" s="13"/>
      <c r="O4607" s="6"/>
    </row>
    <row r="4608" spans="4:15">
      <c r="D4608" s="12"/>
      <c r="E4608" s="12"/>
      <c r="F4608" s="12"/>
      <c r="G4608" s="12"/>
      <c r="H4608" s="12"/>
      <c r="N4608" s="13"/>
      <c r="O4608" s="6"/>
    </row>
    <row r="4609" spans="4:15">
      <c r="D4609" s="12"/>
      <c r="E4609" s="12"/>
      <c r="F4609" s="12"/>
      <c r="G4609" s="12"/>
      <c r="H4609" s="12"/>
      <c r="N4609" s="13"/>
      <c r="O4609" s="6"/>
    </row>
    <row r="4610" spans="4:15">
      <c r="D4610" s="12"/>
      <c r="E4610" s="12"/>
      <c r="F4610" s="12"/>
      <c r="G4610" s="12"/>
      <c r="H4610" s="12"/>
      <c r="N4610" s="13"/>
      <c r="O4610" s="6"/>
    </row>
    <row r="4611" spans="4:15">
      <c r="D4611" s="12"/>
      <c r="E4611" s="12"/>
      <c r="F4611" s="12"/>
      <c r="G4611" s="12"/>
      <c r="H4611" s="12"/>
      <c r="N4611" s="13"/>
      <c r="O4611" s="6"/>
    </row>
    <row r="4612" spans="4:15">
      <c r="D4612" s="12"/>
      <c r="E4612" s="12"/>
      <c r="F4612" s="12"/>
      <c r="G4612" s="12"/>
      <c r="H4612" s="12"/>
      <c r="N4612" s="13"/>
      <c r="O4612" s="6"/>
    </row>
    <row r="4613" spans="4:15">
      <c r="D4613" s="12"/>
      <c r="E4613" s="12"/>
      <c r="F4613" s="12"/>
      <c r="G4613" s="12"/>
      <c r="H4613" s="12"/>
      <c r="N4613" s="13"/>
      <c r="O4613" s="6"/>
    </row>
    <row r="4614" spans="4:15">
      <c r="D4614" s="12"/>
      <c r="E4614" s="12"/>
      <c r="F4614" s="12"/>
      <c r="G4614" s="12"/>
      <c r="H4614" s="12"/>
      <c r="N4614" s="13"/>
      <c r="O4614" s="6"/>
    </row>
    <row r="4615" spans="4:15">
      <c r="D4615" s="12"/>
      <c r="E4615" s="12"/>
      <c r="F4615" s="12"/>
      <c r="G4615" s="12"/>
      <c r="H4615" s="12"/>
      <c r="N4615" s="13"/>
      <c r="O4615" s="6"/>
    </row>
    <row r="4616" spans="4:15">
      <c r="D4616" s="12"/>
      <c r="E4616" s="12"/>
      <c r="F4616" s="12"/>
      <c r="G4616" s="12"/>
      <c r="H4616" s="12"/>
      <c r="N4616" s="13"/>
      <c r="O4616" s="6"/>
    </row>
    <row r="4617" spans="4:15">
      <c r="D4617" s="12"/>
      <c r="E4617" s="12"/>
      <c r="F4617" s="12"/>
      <c r="G4617" s="12"/>
      <c r="H4617" s="12"/>
      <c r="N4617" s="13"/>
      <c r="O4617" s="6"/>
    </row>
    <row r="4618" spans="4:15">
      <c r="D4618" s="12"/>
      <c r="E4618" s="12"/>
      <c r="F4618" s="12"/>
      <c r="G4618" s="12"/>
      <c r="H4618" s="12"/>
      <c r="N4618" s="13"/>
      <c r="O4618" s="6"/>
    </row>
    <row r="4619" spans="4:15">
      <c r="D4619" s="12"/>
      <c r="E4619" s="12"/>
      <c r="F4619" s="12"/>
      <c r="G4619" s="12"/>
      <c r="H4619" s="12"/>
      <c r="N4619" s="13"/>
      <c r="O4619" s="6"/>
    </row>
    <row r="4620" spans="4:15">
      <c r="D4620" s="12"/>
      <c r="E4620" s="12"/>
      <c r="F4620" s="12"/>
      <c r="G4620" s="12"/>
      <c r="H4620" s="12"/>
      <c r="N4620" s="13"/>
      <c r="O4620" s="6"/>
    </row>
    <row r="4621" spans="4:15">
      <c r="D4621" s="12"/>
      <c r="E4621" s="12"/>
      <c r="F4621" s="12"/>
      <c r="G4621" s="12"/>
      <c r="H4621" s="12"/>
      <c r="N4621" s="13"/>
      <c r="O4621" s="6"/>
    </row>
    <row r="4622" spans="4:15">
      <c r="D4622" s="12"/>
      <c r="E4622" s="12"/>
      <c r="F4622" s="12"/>
      <c r="G4622" s="12"/>
      <c r="H4622" s="12"/>
      <c r="N4622" s="13"/>
      <c r="O4622" s="6"/>
    </row>
    <row r="4623" spans="4:15">
      <c r="D4623" s="12"/>
      <c r="E4623" s="12"/>
      <c r="F4623" s="12"/>
      <c r="G4623" s="12"/>
      <c r="H4623" s="12"/>
      <c r="N4623" s="13"/>
      <c r="O4623" s="6"/>
    </row>
    <row r="4624" spans="4:15">
      <c r="D4624" s="12"/>
      <c r="E4624" s="12"/>
      <c r="F4624" s="12"/>
      <c r="G4624" s="12"/>
      <c r="H4624" s="12"/>
      <c r="N4624" s="13"/>
      <c r="O4624" s="6"/>
    </row>
    <row r="4625" spans="4:15">
      <c r="D4625" s="12"/>
      <c r="E4625" s="12"/>
      <c r="F4625" s="12"/>
      <c r="G4625" s="12"/>
      <c r="H4625" s="12"/>
      <c r="N4625" s="13"/>
      <c r="O4625" s="6"/>
    </row>
    <row r="4626" spans="4:15">
      <c r="D4626" s="12"/>
      <c r="E4626" s="12"/>
      <c r="F4626" s="12"/>
      <c r="G4626" s="12"/>
      <c r="H4626" s="12"/>
      <c r="N4626" s="13"/>
      <c r="O4626" s="6"/>
    </row>
    <row r="4627" spans="4:15">
      <c r="D4627" s="12"/>
      <c r="E4627" s="12"/>
      <c r="F4627" s="12"/>
      <c r="G4627" s="12"/>
      <c r="H4627" s="12"/>
      <c r="N4627" s="13"/>
      <c r="O4627" s="6"/>
    </row>
    <row r="4628" spans="4:15">
      <c r="D4628" s="12"/>
      <c r="E4628" s="12"/>
      <c r="F4628" s="12"/>
      <c r="G4628" s="12"/>
      <c r="H4628" s="12"/>
      <c r="N4628" s="13"/>
      <c r="O4628" s="6"/>
    </row>
    <row r="4629" spans="4:15">
      <c r="D4629" s="12"/>
      <c r="E4629" s="12"/>
      <c r="F4629" s="12"/>
      <c r="G4629" s="12"/>
      <c r="H4629" s="12"/>
      <c r="N4629" s="13"/>
      <c r="O4629" s="6"/>
    </row>
    <row r="4630" spans="4:15">
      <c r="D4630" s="12"/>
      <c r="E4630" s="12"/>
      <c r="F4630" s="12"/>
      <c r="G4630" s="12"/>
      <c r="H4630" s="12"/>
      <c r="N4630" s="13"/>
      <c r="O4630" s="6"/>
    </row>
    <row r="4631" spans="4:15">
      <c r="D4631" s="12"/>
      <c r="E4631" s="12"/>
      <c r="F4631" s="12"/>
      <c r="G4631" s="12"/>
      <c r="H4631" s="12"/>
      <c r="N4631" s="13"/>
      <c r="O4631" s="6"/>
    </row>
    <row r="4632" spans="4:15">
      <c r="D4632" s="12"/>
      <c r="E4632" s="12"/>
      <c r="F4632" s="12"/>
      <c r="G4632" s="12"/>
      <c r="H4632" s="12"/>
      <c r="N4632" s="13"/>
      <c r="O4632" s="6"/>
    </row>
    <row r="4633" spans="4:15">
      <c r="D4633" s="12"/>
      <c r="E4633" s="12"/>
      <c r="F4633" s="12"/>
      <c r="G4633" s="12"/>
      <c r="H4633" s="12"/>
      <c r="N4633" s="13"/>
      <c r="O4633" s="6"/>
    </row>
    <row r="4634" spans="4:15">
      <c r="D4634" s="12"/>
      <c r="E4634" s="12"/>
      <c r="F4634" s="12"/>
      <c r="G4634" s="12"/>
      <c r="H4634" s="12"/>
      <c r="N4634" s="13"/>
      <c r="O4634" s="6"/>
    </row>
    <row r="4635" spans="4:15">
      <c r="D4635" s="12"/>
      <c r="E4635" s="12"/>
      <c r="F4635" s="12"/>
      <c r="G4635" s="12"/>
      <c r="H4635" s="12"/>
      <c r="N4635" s="13"/>
      <c r="O4635" s="6"/>
    </row>
    <row r="4636" spans="4:15">
      <c r="D4636" s="12"/>
      <c r="E4636" s="12"/>
      <c r="F4636" s="12"/>
      <c r="G4636" s="12"/>
      <c r="H4636" s="12"/>
      <c r="N4636" s="13"/>
      <c r="O4636" s="6"/>
    </row>
    <row r="4637" spans="4:15">
      <c r="D4637" s="12"/>
      <c r="E4637" s="12"/>
      <c r="F4637" s="12"/>
      <c r="G4637" s="12"/>
      <c r="H4637" s="12"/>
      <c r="N4637" s="13"/>
      <c r="O4637" s="6"/>
    </row>
    <row r="4638" spans="4:15">
      <c r="D4638" s="12"/>
      <c r="E4638" s="12"/>
      <c r="F4638" s="12"/>
      <c r="G4638" s="12"/>
      <c r="H4638" s="12"/>
      <c r="N4638" s="13"/>
      <c r="O4638" s="6"/>
    </row>
    <row r="4639" spans="4:15">
      <c r="D4639" s="12"/>
      <c r="E4639" s="12"/>
      <c r="F4639" s="12"/>
      <c r="G4639" s="12"/>
      <c r="H4639" s="12"/>
      <c r="N4639" s="13"/>
      <c r="O4639" s="6"/>
    </row>
    <row r="4640" spans="4:15">
      <c r="D4640" s="12"/>
      <c r="E4640" s="12"/>
      <c r="F4640" s="12"/>
      <c r="G4640" s="12"/>
      <c r="H4640" s="12"/>
      <c r="N4640" s="13"/>
      <c r="O4640" s="6"/>
    </row>
    <row r="4641" spans="4:15">
      <c r="D4641" s="12"/>
      <c r="E4641" s="12"/>
      <c r="F4641" s="12"/>
      <c r="G4641" s="12"/>
      <c r="H4641" s="12"/>
      <c r="N4641" s="13"/>
      <c r="O4641" s="6"/>
    </row>
    <row r="4642" spans="4:15">
      <c r="D4642" s="12"/>
      <c r="E4642" s="12"/>
      <c r="F4642" s="12"/>
      <c r="G4642" s="12"/>
      <c r="H4642" s="12"/>
      <c r="N4642" s="13"/>
      <c r="O4642" s="6"/>
    </row>
    <row r="4643" spans="4:15">
      <c r="D4643" s="12"/>
      <c r="E4643" s="12"/>
      <c r="F4643" s="12"/>
      <c r="G4643" s="12"/>
      <c r="H4643" s="12"/>
      <c r="N4643" s="13"/>
      <c r="O4643" s="6"/>
    </row>
    <row r="4644" spans="4:15">
      <c r="D4644" s="12"/>
      <c r="E4644" s="12"/>
      <c r="F4644" s="12"/>
      <c r="G4644" s="12"/>
      <c r="H4644" s="12"/>
      <c r="N4644" s="13"/>
      <c r="O4644" s="6"/>
    </row>
    <row r="4645" spans="4:15">
      <c r="D4645" s="12"/>
      <c r="E4645" s="12"/>
      <c r="F4645" s="12"/>
      <c r="G4645" s="12"/>
      <c r="H4645" s="12"/>
      <c r="N4645" s="13"/>
      <c r="O4645" s="6"/>
    </row>
    <row r="4646" spans="4:15">
      <c r="D4646" s="12"/>
      <c r="E4646" s="12"/>
      <c r="F4646" s="12"/>
      <c r="G4646" s="12"/>
      <c r="H4646" s="12"/>
      <c r="N4646" s="13"/>
      <c r="O4646" s="6"/>
    </row>
    <row r="4647" spans="4:15">
      <c r="D4647" s="12"/>
      <c r="E4647" s="12"/>
      <c r="F4647" s="12"/>
      <c r="G4647" s="12"/>
      <c r="H4647" s="12"/>
      <c r="N4647" s="13"/>
      <c r="O4647" s="6"/>
    </row>
    <row r="4648" spans="4:15">
      <c r="D4648" s="12"/>
      <c r="E4648" s="12"/>
      <c r="F4648" s="12"/>
      <c r="G4648" s="12"/>
      <c r="H4648" s="12"/>
      <c r="N4648" s="13"/>
      <c r="O4648" s="6"/>
    </row>
    <row r="4649" spans="4:15">
      <c r="D4649" s="12"/>
      <c r="E4649" s="12"/>
      <c r="F4649" s="12"/>
      <c r="G4649" s="12"/>
      <c r="H4649" s="12"/>
      <c r="N4649" s="13"/>
      <c r="O4649" s="6"/>
    </row>
    <row r="4650" spans="4:15">
      <c r="D4650" s="12"/>
      <c r="E4650" s="12"/>
      <c r="F4650" s="12"/>
      <c r="G4650" s="12"/>
      <c r="H4650" s="12"/>
      <c r="N4650" s="13"/>
      <c r="O4650" s="6"/>
    </row>
    <row r="4651" spans="4:15">
      <c r="D4651" s="12"/>
      <c r="E4651" s="12"/>
      <c r="F4651" s="12"/>
      <c r="G4651" s="12"/>
      <c r="H4651" s="12"/>
      <c r="N4651" s="13"/>
      <c r="O4651" s="6"/>
    </row>
    <row r="4652" spans="4:15">
      <c r="D4652" s="12"/>
      <c r="E4652" s="12"/>
      <c r="F4652" s="12"/>
      <c r="G4652" s="12"/>
      <c r="H4652" s="12"/>
      <c r="N4652" s="13"/>
      <c r="O4652" s="6"/>
    </row>
    <row r="4653" spans="4:15">
      <c r="D4653" s="12"/>
      <c r="E4653" s="12"/>
      <c r="F4653" s="12"/>
      <c r="G4653" s="12"/>
      <c r="H4653" s="12"/>
      <c r="N4653" s="13"/>
      <c r="O4653" s="6"/>
    </row>
    <row r="4654" spans="4:15">
      <c r="D4654" s="12"/>
      <c r="E4654" s="12"/>
      <c r="F4654" s="12"/>
      <c r="G4654" s="12"/>
      <c r="H4654" s="12"/>
      <c r="N4654" s="13"/>
      <c r="O4654" s="6"/>
    </row>
    <row r="4655" spans="4:15">
      <c r="D4655" s="12"/>
      <c r="E4655" s="12"/>
      <c r="F4655" s="12"/>
      <c r="G4655" s="12"/>
      <c r="H4655" s="12"/>
      <c r="N4655" s="13"/>
      <c r="O4655" s="6"/>
    </row>
    <row r="4656" spans="4:15">
      <c r="D4656" s="12"/>
      <c r="E4656" s="12"/>
      <c r="F4656" s="12"/>
      <c r="G4656" s="12"/>
      <c r="H4656" s="12"/>
      <c r="N4656" s="13"/>
      <c r="O4656" s="6"/>
    </row>
    <row r="4657" spans="4:15">
      <c r="D4657" s="12"/>
      <c r="E4657" s="12"/>
      <c r="F4657" s="12"/>
      <c r="G4657" s="12"/>
      <c r="H4657" s="12"/>
      <c r="N4657" s="13"/>
      <c r="O4657" s="6"/>
    </row>
    <row r="4658" spans="4:15">
      <c r="D4658" s="12"/>
      <c r="E4658" s="12"/>
      <c r="F4658" s="12"/>
      <c r="G4658" s="12"/>
      <c r="H4658" s="12"/>
      <c r="N4658" s="13"/>
      <c r="O4658" s="6"/>
    </row>
    <row r="4659" spans="4:15">
      <c r="D4659" s="12"/>
      <c r="E4659" s="12"/>
      <c r="F4659" s="12"/>
      <c r="G4659" s="12"/>
      <c r="H4659" s="12"/>
      <c r="N4659" s="13"/>
      <c r="O4659" s="6"/>
    </row>
    <row r="4660" spans="4:15">
      <c r="D4660" s="12"/>
      <c r="E4660" s="12"/>
      <c r="F4660" s="12"/>
      <c r="G4660" s="12"/>
      <c r="H4660" s="12"/>
      <c r="N4660" s="13"/>
      <c r="O4660" s="6"/>
    </row>
    <row r="4661" spans="4:15">
      <c r="D4661" s="12"/>
      <c r="E4661" s="12"/>
      <c r="F4661" s="12"/>
      <c r="G4661" s="12"/>
      <c r="H4661" s="12"/>
      <c r="N4661" s="13"/>
      <c r="O4661" s="6"/>
    </row>
    <row r="4662" spans="4:15">
      <c r="D4662" s="12"/>
      <c r="E4662" s="12"/>
      <c r="F4662" s="12"/>
      <c r="G4662" s="12"/>
      <c r="H4662" s="12"/>
      <c r="N4662" s="13"/>
      <c r="O4662" s="6"/>
    </row>
    <row r="4663" spans="4:15">
      <c r="D4663" s="12"/>
      <c r="E4663" s="12"/>
      <c r="F4663" s="12"/>
      <c r="G4663" s="12"/>
      <c r="H4663" s="12"/>
      <c r="N4663" s="13"/>
      <c r="O4663" s="6"/>
    </row>
    <row r="4664" spans="4:15">
      <c r="D4664" s="12"/>
      <c r="E4664" s="12"/>
      <c r="F4664" s="12"/>
      <c r="G4664" s="12"/>
      <c r="H4664" s="12"/>
      <c r="N4664" s="13"/>
      <c r="O4664" s="6"/>
    </row>
    <row r="4665" spans="4:15">
      <c r="D4665" s="12"/>
      <c r="E4665" s="12"/>
      <c r="F4665" s="12"/>
      <c r="G4665" s="12"/>
      <c r="H4665" s="12"/>
      <c r="N4665" s="13"/>
      <c r="O4665" s="6"/>
    </row>
    <row r="4666" spans="4:15">
      <c r="D4666" s="12"/>
      <c r="E4666" s="12"/>
      <c r="F4666" s="12"/>
      <c r="G4666" s="12"/>
      <c r="H4666" s="12"/>
      <c r="N4666" s="13"/>
      <c r="O4666" s="6"/>
    </row>
    <row r="4667" spans="4:15">
      <c r="D4667" s="12"/>
      <c r="E4667" s="12"/>
      <c r="F4667" s="12"/>
      <c r="G4667" s="12"/>
      <c r="H4667" s="12"/>
      <c r="N4667" s="13"/>
      <c r="O4667" s="6"/>
    </row>
    <row r="4668" spans="4:15">
      <c r="D4668" s="12"/>
      <c r="E4668" s="12"/>
      <c r="F4668" s="12"/>
      <c r="G4668" s="12"/>
      <c r="H4668" s="12"/>
      <c r="N4668" s="13"/>
      <c r="O4668" s="6"/>
    </row>
    <row r="4669" spans="4:15">
      <c r="D4669" s="12"/>
      <c r="E4669" s="12"/>
      <c r="F4669" s="12"/>
      <c r="G4669" s="12"/>
      <c r="H4669" s="12"/>
      <c r="N4669" s="13"/>
      <c r="O4669" s="6"/>
    </row>
    <row r="4670" spans="4:15">
      <c r="D4670" s="12"/>
      <c r="E4670" s="12"/>
      <c r="F4670" s="12"/>
      <c r="G4670" s="12"/>
      <c r="H4670" s="12"/>
      <c r="N4670" s="13"/>
      <c r="O4670" s="6"/>
    </row>
    <row r="4671" spans="4:15">
      <c r="D4671" s="12"/>
      <c r="E4671" s="12"/>
      <c r="F4671" s="12"/>
      <c r="G4671" s="12"/>
      <c r="H4671" s="12"/>
      <c r="N4671" s="13"/>
      <c r="O4671" s="6"/>
    </row>
    <row r="4672" spans="4:15">
      <c r="D4672" s="12"/>
      <c r="E4672" s="12"/>
      <c r="F4672" s="12"/>
      <c r="G4672" s="12"/>
      <c r="H4672" s="12"/>
      <c r="N4672" s="13"/>
      <c r="O4672" s="6"/>
    </row>
    <row r="4673" spans="4:15">
      <c r="D4673" s="12"/>
      <c r="E4673" s="12"/>
      <c r="F4673" s="12"/>
      <c r="G4673" s="12"/>
      <c r="H4673" s="12"/>
      <c r="N4673" s="13"/>
      <c r="O4673" s="6"/>
    </row>
    <row r="4674" spans="4:15">
      <c r="D4674" s="12"/>
      <c r="E4674" s="12"/>
      <c r="F4674" s="12"/>
      <c r="G4674" s="12"/>
      <c r="H4674" s="12"/>
      <c r="N4674" s="13"/>
      <c r="O4674" s="6"/>
    </row>
    <row r="4675" spans="4:15">
      <c r="D4675" s="12"/>
      <c r="E4675" s="12"/>
      <c r="F4675" s="12"/>
      <c r="G4675" s="12"/>
      <c r="H4675" s="12"/>
      <c r="N4675" s="13"/>
      <c r="O4675" s="6"/>
    </row>
    <row r="4676" spans="4:15">
      <c r="D4676" s="12"/>
      <c r="E4676" s="12"/>
      <c r="F4676" s="12"/>
      <c r="G4676" s="12"/>
      <c r="H4676" s="12"/>
      <c r="N4676" s="13"/>
      <c r="O4676" s="6"/>
    </row>
    <row r="4677" spans="4:15">
      <c r="D4677" s="12"/>
      <c r="E4677" s="12"/>
      <c r="F4677" s="12"/>
      <c r="G4677" s="12"/>
      <c r="H4677" s="12"/>
      <c r="N4677" s="13"/>
      <c r="O4677" s="6"/>
    </row>
    <row r="4678" spans="4:15">
      <c r="D4678" s="12"/>
      <c r="E4678" s="12"/>
      <c r="F4678" s="12"/>
      <c r="G4678" s="12"/>
      <c r="H4678" s="12"/>
      <c r="N4678" s="13"/>
      <c r="O4678" s="6"/>
    </row>
    <row r="4679" spans="4:15">
      <c r="D4679" s="12"/>
      <c r="E4679" s="12"/>
      <c r="F4679" s="12"/>
      <c r="G4679" s="12"/>
      <c r="H4679" s="12"/>
      <c r="N4679" s="13"/>
      <c r="O4679" s="6"/>
    </row>
    <row r="4680" spans="4:15">
      <c r="D4680" s="12"/>
      <c r="E4680" s="12"/>
      <c r="F4680" s="12"/>
      <c r="G4680" s="12"/>
      <c r="H4680" s="12"/>
      <c r="N4680" s="13"/>
      <c r="O4680" s="6"/>
    </row>
    <row r="4681" spans="4:15">
      <c r="D4681" s="12"/>
      <c r="E4681" s="12"/>
      <c r="F4681" s="12"/>
      <c r="G4681" s="12"/>
      <c r="H4681" s="12"/>
      <c r="N4681" s="13"/>
      <c r="O4681" s="6"/>
    </row>
    <row r="4682" spans="4:15">
      <c r="D4682" s="12"/>
      <c r="E4682" s="12"/>
      <c r="F4682" s="12"/>
      <c r="G4682" s="12"/>
      <c r="H4682" s="12"/>
      <c r="N4682" s="13"/>
      <c r="O4682" s="6"/>
    </row>
    <row r="4683" spans="4:15">
      <c r="D4683" s="12"/>
      <c r="E4683" s="12"/>
      <c r="F4683" s="12"/>
      <c r="G4683" s="12"/>
      <c r="H4683" s="12"/>
      <c r="N4683" s="13"/>
      <c r="O4683" s="6"/>
    </row>
    <row r="4684" spans="4:15">
      <c r="D4684" s="12"/>
      <c r="E4684" s="12"/>
      <c r="F4684" s="12"/>
      <c r="G4684" s="12"/>
      <c r="H4684" s="12"/>
      <c r="N4684" s="13"/>
      <c r="O4684" s="6"/>
    </row>
    <row r="4685" spans="4:15">
      <c r="D4685" s="12"/>
      <c r="E4685" s="12"/>
      <c r="F4685" s="12"/>
      <c r="G4685" s="12"/>
      <c r="H4685" s="12"/>
      <c r="N4685" s="13"/>
      <c r="O4685" s="6"/>
    </row>
    <row r="4686" spans="4:15">
      <c r="D4686" s="12"/>
      <c r="E4686" s="12"/>
      <c r="F4686" s="12"/>
      <c r="G4686" s="12"/>
      <c r="H4686" s="12"/>
      <c r="N4686" s="13"/>
      <c r="O4686" s="6"/>
    </row>
    <row r="4687" spans="4:15">
      <c r="D4687" s="12"/>
      <c r="E4687" s="12"/>
      <c r="F4687" s="12"/>
      <c r="G4687" s="12"/>
      <c r="H4687" s="12"/>
      <c r="N4687" s="13"/>
      <c r="O4687" s="6"/>
    </row>
    <row r="4688" spans="4:15">
      <c r="D4688" s="12"/>
      <c r="E4688" s="12"/>
      <c r="F4688" s="12"/>
      <c r="G4688" s="12"/>
      <c r="H4688" s="12"/>
      <c r="N4688" s="13"/>
      <c r="O4688" s="6"/>
    </row>
    <row r="4689" spans="4:15">
      <c r="D4689" s="12"/>
      <c r="E4689" s="12"/>
      <c r="F4689" s="12"/>
      <c r="G4689" s="12"/>
      <c r="H4689" s="12"/>
      <c r="N4689" s="13"/>
      <c r="O4689" s="6"/>
    </row>
    <row r="4690" spans="4:15">
      <c r="D4690" s="12"/>
      <c r="E4690" s="12"/>
      <c r="F4690" s="12"/>
      <c r="G4690" s="12"/>
      <c r="H4690" s="12"/>
      <c r="N4690" s="13"/>
      <c r="O4690" s="6"/>
    </row>
    <row r="4691" spans="4:15">
      <c r="D4691" s="12"/>
      <c r="E4691" s="12"/>
      <c r="F4691" s="12"/>
      <c r="G4691" s="12"/>
      <c r="H4691" s="12"/>
      <c r="N4691" s="13"/>
      <c r="O4691" s="6"/>
    </row>
    <row r="4692" spans="4:15">
      <c r="D4692" s="12"/>
      <c r="E4692" s="12"/>
      <c r="F4692" s="12"/>
      <c r="G4692" s="12"/>
      <c r="H4692" s="12"/>
      <c r="N4692" s="13"/>
      <c r="O4692" s="6"/>
    </row>
    <row r="4693" spans="4:15">
      <c r="D4693" s="12"/>
      <c r="E4693" s="12"/>
      <c r="F4693" s="12"/>
      <c r="G4693" s="12"/>
      <c r="H4693" s="12"/>
      <c r="N4693" s="13"/>
      <c r="O4693" s="6"/>
    </row>
    <row r="4694" spans="4:15">
      <c r="D4694" s="12"/>
      <c r="E4694" s="12"/>
      <c r="F4694" s="12"/>
      <c r="G4694" s="12"/>
      <c r="H4694" s="12"/>
      <c r="N4694" s="13"/>
      <c r="O4694" s="6"/>
    </row>
    <row r="4695" spans="4:15">
      <c r="D4695" s="12"/>
      <c r="E4695" s="12"/>
      <c r="F4695" s="12"/>
      <c r="G4695" s="12"/>
      <c r="H4695" s="12"/>
      <c r="N4695" s="13"/>
      <c r="O4695" s="6"/>
    </row>
    <row r="4696" spans="4:15">
      <c r="D4696" s="12"/>
      <c r="E4696" s="12"/>
      <c r="F4696" s="12"/>
      <c r="G4696" s="12"/>
      <c r="H4696" s="12"/>
      <c r="N4696" s="13"/>
      <c r="O4696" s="6"/>
    </row>
    <row r="4697" spans="4:15">
      <c r="D4697" s="12"/>
      <c r="E4697" s="12"/>
      <c r="F4697" s="12"/>
      <c r="G4697" s="12"/>
      <c r="H4697" s="12"/>
      <c r="N4697" s="13"/>
      <c r="O4697" s="6"/>
    </row>
    <row r="4698" spans="4:15">
      <c r="D4698" s="12"/>
      <c r="E4698" s="12"/>
      <c r="F4698" s="12"/>
      <c r="G4698" s="12"/>
      <c r="H4698" s="12"/>
      <c r="N4698" s="13"/>
      <c r="O4698" s="6"/>
    </row>
    <row r="4699" spans="4:15">
      <c r="D4699" s="12"/>
      <c r="E4699" s="12"/>
      <c r="F4699" s="12"/>
      <c r="G4699" s="12"/>
      <c r="H4699" s="12"/>
      <c r="N4699" s="13"/>
      <c r="O4699" s="6"/>
    </row>
    <row r="4700" spans="4:15">
      <c r="D4700" s="12"/>
      <c r="E4700" s="12"/>
      <c r="F4700" s="12"/>
      <c r="G4700" s="12"/>
      <c r="H4700" s="12"/>
      <c r="N4700" s="13"/>
      <c r="O4700" s="6"/>
    </row>
    <row r="4701" spans="4:15">
      <c r="D4701" s="12"/>
      <c r="E4701" s="12"/>
      <c r="F4701" s="12"/>
      <c r="G4701" s="12"/>
      <c r="H4701" s="12"/>
      <c r="N4701" s="13"/>
      <c r="O4701" s="6"/>
    </row>
    <row r="4702" spans="4:15">
      <c r="D4702" s="12"/>
      <c r="E4702" s="12"/>
      <c r="F4702" s="12"/>
      <c r="G4702" s="12"/>
      <c r="H4702" s="12"/>
      <c r="N4702" s="13"/>
      <c r="O4702" s="6"/>
    </row>
    <row r="4703" spans="4:15">
      <c r="D4703" s="12"/>
      <c r="E4703" s="12"/>
      <c r="F4703" s="12"/>
      <c r="G4703" s="12"/>
      <c r="H4703" s="12"/>
      <c r="N4703" s="13"/>
      <c r="O4703" s="6"/>
    </row>
    <row r="4704" spans="4:15">
      <c r="D4704" s="12"/>
      <c r="E4704" s="12"/>
      <c r="F4704" s="12"/>
      <c r="G4704" s="12"/>
      <c r="H4704" s="12"/>
      <c r="N4704" s="13"/>
      <c r="O4704" s="6"/>
    </row>
    <row r="4705" spans="4:15">
      <c r="D4705" s="12"/>
      <c r="E4705" s="12"/>
      <c r="F4705" s="12"/>
      <c r="G4705" s="12"/>
      <c r="H4705" s="12"/>
      <c r="N4705" s="13"/>
      <c r="O4705" s="6"/>
    </row>
    <row r="4706" spans="4:15">
      <c r="D4706" s="12"/>
      <c r="E4706" s="12"/>
      <c r="F4706" s="12"/>
      <c r="G4706" s="12"/>
      <c r="H4706" s="12"/>
      <c r="N4706" s="13"/>
      <c r="O4706" s="6"/>
    </row>
    <row r="4707" spans="4:15">
      <c r="D4707" s="12"/>
      <c r="E4707" s="12"/>
      <c r="F4707" s="12"/>
      <c r="G4707" s="12"/>
      <c r="H4707" s="12"/>
      <c r="N4707" s="13"/>
      <c r="O4707" s="6"/>
    </row>
    <row r="4708" spans="4:15">
      <c r="D4708" s="12"/>
      <c r="E4708" s="12"/>
      <c r="F4708" s="12"/>
      <c r="G4708" s="12"/>
      <c r="H4708" s="12"/>
      <c r="N4708" s="13"/>
      <c r="O4708" s="6"/>
    </row>
    <row r="4709" spans="4:15">
      <c r="D4709" s="12"/>
      <c r="E4709" s="12"/>
      <c r="F4709" s="12"/>
      <c r="G4709" s="12"/>
      <c r="H4709" s="12"/>
      <c r="N4709" s="13"/>
      <c r="O4709" s="6"/>
    </row>
    <row r="4710" spans="4:15">
      <c r="D4710" s="12"/>
      <c r="E4710" s="12"/>
      <c r="F4710" s="12"/>
      <c r="G4710" s="12"/>
      <c r="H4710" s="12"/>
      <c r="N4710" s="13"/>
      <c r="O4710" s="6"/>
    </row>
    <row r="4711" spans="4:15">
      <c r="D4711" s="12"/>
      <c r="E4711" s="12"/>
      <c r="F4711" s="12"/>
      <c r="G4711" s="12"/>
      <c r="H4711" s="12"/>
      <c r="N4711" s="13"/>
      <c r="O4711" s="6"/>
    </row>
    <row r="4712" spans="4:15">
      <c r="D4712" s="12"/>
      <c r="E4712" s="12"/>
      <c r="F4712" s="12"/>
      <c r="G4712" s="12"/>
      <c r="H4712" s="12"/>
      <c r="N4712" s="13"/>
      <c r="O4712" s="6"/>
    </row>
    <row r="4713" spans="4:15">
      <c r="D4713" s="12"/>
      <c r="E4713" s="12"/>
      <c r="F4713" s="12"/>
      <c r="G4713" s="12"/>
      <c r="H4713" s="12"/>
      <c r="N4713" s="13"/>
      <c r="O4713" s="6"/>
    </row>
    <row r="4714" spans="4:15">
      <c r="D4714" s="12"/>
      <c r="E4714" s="12"/>
      <c r="F4714" s="12"/>
      <c r="G4714" s="12"/>
      <c r="H4714" s="12"/>
      <c r="N4714" s="13"/>
      <c r="O4714" s="6"/>
    </row>
    <row r="4715" spans="4:15">
      <c r="D4715" s="12"/>
      <c r="E4715" s="12"/>
      <c r="F4715" s="12"/>
      <c r="G4715" s="12"/>
      <c r="H4715" s="12"/>
      <c r="N4715" s="13"/>
      <c r="O4715" s="6"/>
    </row>
    <row r="4716" spans="4:15">
      <c r="D4716" s="12"/>
      <c r="E4716" s="12"/>
      <c r="F4716" s="12"/>
      <c r="G4716" s="12"/>
      <c r="H4716" s="12"/>
      <c r="N4716" s="13"/>
      <c r="O4716" s="6"/>
    </row>
    <row r="4717" spans="4:15">
      <c r="D4717" s="12"/>
      <c r="E4717" s="12"/>
      <c r="F4717" s="12"/>
      <c r="G4717" s="12"/>
      <c r="H4717" s="12"/>
      <c r="N4717" s="13"/>
      <c r="O4717" s="6"/>
    </row>
    <row r="4718" spans="4:15">
      <c r="D4718" s="12"/>
      <c r="E4718" s="12"/>
      <c r="F4718" s="12"/>
      <c r="G4718" s="12"/>
      <c r="H4718" s="12"/>
      <c r="N4718" s="13"/>
      <c r="O4718" s="6"/>
    </row>
    <row r="4719" spans="4:15">
      <c r="D4719" s="12"/>
      <c r="E4719" s="12"/>
      <c r="F4719" s="12"/>
      <c r="G4719" s="12"/>
      <c r="H4719" s="12"/>
      <c r="N4719" s="13"/>
      <c r="O4719" s="6"/>
    </row>
    <row r="4720" spans="4:15">
      <c r="D4720" s="12"/>
      <c r="E4720" s="12"/>
      <c r="F4720" s="12"/>
      <c r="G4720" s="12"/>
      <c r="H4720" s="12"/>
      <c r="N4720" s="13"/>
      <c r="O4720" s="6"/>
    </row>
    <row r="4721" spans="4:15">
      <c r="D4721" s="12"/>
      <c r="E4721" s="12"/>
      <c r="F4721" s="12"/>
      <c r="G4721" s="12"/>
      <c r="H4721" s="12"/>
      <c r="N4721" s="13"/>
      <c r="O4721" s="6"/>
    </row>
    <row r="4722" spans="4:15">
      <c r="D4722" s="12"/>
      <c r="E4722" s="12"/>
      <c r="F4722" s="12"/>
      <c r="G4722" s="12"/>
      <c r="H4722" s="12"/>
      <c r="N4722" s="13"/>
      <c r="O4722" s="6"/>
    </row>
    <row r="4723" spans="4:15">
      <c r="D4723" s="12"/>
      <c r="E4723" s="12"/>
      <c r="F4723" s="12"/>
      <c r="G4723" s="12"/>
      <c r="H4723" s="12"/>
      <c r="N4723" s="13"/>
      <c r="O4723" s="6"/>
    </row>
    <row r="4724" spans="4:15">
      <c r="D4724" s="12"/>
      <c r="E4724" s="12"/>
      <c r="F4724" s="12"/>
      <c r="G4724" s="12"/>
      <c r="H4724" s="12"/>
      <c r="N4724" s="13"/>
      <c r="O4724" s="6"/>
    </row>
    <row r="4725" spans="4:15">
      <c r="D4725" s="12"/>
      <c r="E4725" s="12"/>
      <c r="F4725" s="12"/>
      <c r="G4725" s="12"/>
      <c r="H4725" s="12"/>
      <c r="N4725" s="13"/>
      <c r="O4725" s="6"/>
    </row>
    <row r="4726" spans="4:15">
      <c r="D4726" s="12"/>
      <c r="E4726" s="12"/>
      <c r="F4726" s="12"/>
      <c r="G4726" s="12"/>
      <c r="H4726" s="12"/>
      <c r="N4726" s="13"/>
      <c r="O4726" s="6"/>
    </row>
    <row r="4727" spans="4:15">
      <c r="D4727" s="12"/>
      <c r="E4727" s="12"/>
      <c r="F4727" s="12"/>
      <c r="G4727" s="12"/>
      <c r="H4727" s="12"/>
      <c r="N4727" s="13"/>
      <c r="O4727" s="6"/>
    </row>
    <row r="4728" spans="4:15">
      <c r="D4728" s="12"/>
      <c r="E4728" s="12"/>
      <c r="F4728" s="12"/>
      <c r="G4728" s="12"/>
      <c r="H4728" s="12"/>
      <c r="N4728" s="13"/>
      <c r="O4728" s="6"/>
    </row>
    <row r="4729" spans="4:15">
      <c r="D4729" s="12"/>
      <c r="E4729" s="12"/>
      <c r="F4729" s="12"/>
      <c r="G4729" s="12"/>
      <c r="H4729" s="12"/>
      <c r="N4729" s="13"/>
      <c r="O4729" s="6"/>
    </row>
    <row r="4730" spans="4:15">
      <c r="D4730" s="12"/>
      <c r="E4730" s="12"/>
      <c r="F4730" s="12"/>
      <c r="G4730" s="12"/>
      <c r="H4730" s="12"/>
      <c r="N4730" s="13"/>
      <c r="O4730" s="6"/>
    </row>
    <row r="4731" spans="4:15">
      <c r="D4731" s="12"/>
      <c r="E4731" s="12"/>
      <c r="F4731" s="12"/>
      <c r="G4731" s="12"/>
      <c r="H4731" s="12"/>
      <c r="N4731" s="13"/>
      <c r="O4731" s="6"/>
    </row>
    <row r="4732" spans="4:15">
      <c r="D4732" s="12"/>
      <c r="E4732" s="12"/>
      <c r="F4732" s="12"/>
      <c r="G4732" s="12"/>
      <c r="H4732" s="12"/>
      <c r="N4732" s="13"/>
      <c r="O4732" s="6"/>
    </row>
    <row r="4733" spans="4:15">
      <c r="D4733" s="12"/>
      <c r="E4733" s="12"/>
      <c r="F4733" s="12"/>
      <c r="G4733" s="12"/>
      <c r="H4733" s="12"/>
      <c r="N4733" s="13"/>
      <c r="O4733" s="6"/>
    </row>
    <row r="4734" spans="4:15">
      <c r="D4734" s="12"/>
      <c r="E4734" s="12"/>
      <c r="F4734" s="12"/>
      <c r="G4734" s="12"/>
      <c r="H4734" s="12"/>
      <c r="N4734" s="13"/>
      <c r="O4734" s="6"/>
    </row>
    <row r="4735" spans="4:15">
      <c r="D4735" s="12"/>
      <c r="E4735" s="12"/>
      <c r="F4735" s="12"/>
      <c r="G4735" s="12"/>
      <c r="H4735" s="12"/>
      <c r="N4735" s="13"/>
      <c r="O4735" s="6"/>
    </row>
    <row r="4736" spans="4:15">
      <c r="D4736" s="12"/>
      <c r="E4736" s="12"/>
      <c r="F4736" s="12"/>
      <c r="G4736" s="12"/>
      <c r="H4736" s="12"/>
      <c r="N4736" s="13"/>
      <c r="O4736" s="6"/>
    </row>
    <row r="4737" spans="4:15">
      <c r="D4737" s="12"/>
      <c r="E4737" s="12"/>
      <c r="F4737" s="12"/>
      <c r="G4737" s="12"/>
      <c r="H4737" s="12"/>
      <c r="N4737" s="13"/>
      <c r="O4737" s="6"/>
    </row>
    <row r="4738" spans="4:15">
      <c r="D4738" s="12"/>
      <c r="E4738" s="12"/>
      <c r="F4738" s="12"/>
      <c r="G4738" s="12"/>
      <c r="H4738" s="12"/>
      <c r="N4738" s="13"/>
      <c r="O4738" s="6"/>
    </row>
    <row r="4739" spans="4:15">
      <c r="D4739" s="12"/>
      <c r="E4739" s="12"/>
      <c r="F4739" s="12"/>
      <c r="G4739" s="12"/>
      <c r="H4739" s="12"/>
      <c r="N4739" s="13"/>
      <c r="O4739" s="6"/>
    </row>
    <row r="4740" spans="4:15">
      <c r="D4740" s="12"/>
      <c r="E4740" s="12"/>
      <c r="F4740" s="12"/>
      <c r="G4740" s="12"/>
      <c r="H4740" s="12"/>
      <c r="N4740" s="13"/>
      <c r="O4740" s="6"/>
    </row>
    <row r="4741" spans="4:15">
      <c r="D4741" s="12"/>
      <c r="E4741" s="12"/>
      <c r="F4741" s="12"/>
      <c r="G4741" s="12"/>
      <c r="H4741" s="12"/>
      <c r="N4741" s="13"/>
      <c r="O4741" s="6"/>
    </row>
    <row r="4742" spans="4:15">
      <c r="D4742" s="12"/>
      <c r="E4742" s="12"/>
      <c r="F4742" s="12"/>
      <c r="G4742" s="12"/>
      <c r="H4742" s="12"/>
      <c r="N4742" s="13"/>
      <c r="O4742" s="6"/>
    </row>
    <row r="4743" spans="4:15">
      <c r="D4743" s="12"/>
      <c r="E4743" s="12"/>
      <c r="F4743" s="12"/>
      <c r="G4743" s="12"/>
      <c r="H4743" s="12"/>
      <c r="N4743" s="13"/>
      <c r="O4743" s="6"/>
    </row>
    <row r="4744" spans="4:15">
      <c r="D4744" s="12"/>
      <c r="E4744" s="12"/>
      <c r="F4744" s="12"/>
      <c r="G4744" s="12"/>
      <c r="H4744" s="12"/>
      <c r="N4744" s="13"/>
      <c r="O4744" s="6"/>
    </row>
    <row r="4745" spans="4:15">
      <c r="D4745" s="12"/>
      <c r="E4745" s="12"/>
      <c r="F4745" s="12"/>
      <c r="G4745" s="12"/>
      <c r="H4745" s="12"/>
      <c r="N4745" s="13"/>
      <c r="O4745" s="6"/>
    </row>
    <row r="4746" spans="4:15">
      <c r="D4746" s="12"/>
      <c r="E4746" s="12"/>
      <c r="F4746" s="12"/>
      <c r="G4746" s="12"/>
      <c r="H4746" s="12"/>
      <c r="N4746" s="13"/>
      <c r="O4746" s="6"/>
    </row>
    <row r="4747" spans="4:15">
      <c r="D4747" s="12"/>
      <c r="E4747" s="12"/>
      <c r="F4747" s="12"/>
      <c r="G4747" s="12"/>
      <c r="H4747" s="12"/>
      <c r="N4747" s="13"/>
      <c r="O4747" s="6"/>
    </row>
    <row r="4748" spans="4:15">
      <c r="D4748" s="12"/>
      <c r="E4748" s="12"/>
      <c r="F4748" s="12"/>
      <c r="G4748" s="12"/>
      <c r="H4748" s="12"/>
      <c r="N4748" s="13"/>
      <c r="O4748" s="6"/>
    </row>
    <row r="4749" spans="4:15">
      <c r="D4749" s="12"/>
      <c r="E4749" s="12"/>
      <c r="F4749" s="12"/>
      <c r="G4749" s="12"/>
      <c r="H4749" s="12"/>
      <c r="N4749" s="13"/>
      <c r="O4749" s="6"/>
    </row>
    <row r="4750" spans="4:15">
      <c r="D4750" s="12"/>
      <c r="E4750" s="12"/>
      <c r="F4750" s="12"/>
      <c r="G4750" s="12"/>
      <c r="H4750" s="12"/>
      <c r="N4750" s="13"/>
      <c r="O4750" s="6"/>
    </row>
    <row r="4751" spans="4:15">
      <c r="D4751" s="12"/>
      <c r="E4751" s="12"/>
      <c r="F4751" s="12"/>
      <c r="G4751" s="12"/>
      <c r="H4751" s="12"/>
      <c r="N4751" s="13"/>
      <c r="O4751" s="6"/>
    </row>
    <row r="4752" spans="4:15">
      <c r="D4752" s="12"/>
      <c r="E4752" s="12"/>
      <c r="F4752" s="12"/>
      <c r="G4752" s="12"/>
      <c r="H4752" s="12"/>
      <c r="N4752" s="13"/>
      <c r="O4752" s="6"/>
    </row>
    <row r="4753" spans="4:15">
      <c r="D4753" s="12"/>
      <c r="E4753" s="12"/>
      <c r="F4753" s="12"/>
      <c r="G4753" s="12"/>
      <c r="H4753" s="12"/>
      <c r="N4753" s="13"/>
      <c r="O4753" s="6"/>
    </row>
    <row r="4754" spans="4:15">
      <c r="D4754" s="12"/>
      <c r="E4754" s="12"/>
      <c r="F4754" s="12"/>
      <c r="G4754" s="12"/>
      <c r="H4754" s="12"/>
      <c r="N4754" s="13"/>
      <c r="O4754" s="6"/>
    </row>
    <row r="4755" spans="4:15">
      <c r="D4755" s="12"/>
      <c r="E4755" s="12"/>
      <c r="F4755" s="12"/>
      <c r="G4755" s="12"/>
      <c r="H4755" s="12"/>
      <c r="N4755" s="13"/>
      <c r="O4755" s="6"/>
    </row>
    <row r="4756" spans="4:15">
      <c r="D4756" s="12"/>
      <c r="E4756" s="12"/>
      <c r="F4756" s="12"/>
      <c r="G4756" s="12"/>
      <c r="H4756" s="12"/>
      <c r="N4756" s="13"/>
      <c r="O4756" s="6"/>
    </row>
    <row r="4757" spans="4:15">
      <c r="D4757" s="12"/>
      <c r="E4757" s="12"/>
      <c r="F4757" s="12"/>
      <c r="G4757" s="12"/>
      <c r="H4757" s="12"/>
      <c r="N4757" s="13"/>
      <c r="O4757" s="6"/>
    </row>
    <row r="4758" spans="4:15">
      <c r="D4758" s="12"/>
      <c r="E4758" s="12"/>
      <c r="F4758" s="12"/>
      <c r="G4758" s="12"/>
      <c r="H4758" s="12"/>
      <c r="N4758" s="13"/>
      <c r="O4758" s="6"/>
    </row>
    <row r="4759" spans="4:15">
      <c r="D4759" s="12"/>
      <c r="E4759" s="12"/>
      <c r="F4759" s="12"/>
      <c r="G4759" s="12"/>
      <c r="H4759" s="12"/>
      <c r="N4759" s="13"/>
      <c r="O4759" s="6"/>
    </row>
    <row r="4760" spans="4:15">
      <c r="D4760" s="12"/>
      <c r="E4760" s="12"/>
      <c r="F4760" s="12"/>
      <c r="G4760" s="12"/>
      <c r="H4760" s="12"/>
      <c r="N4760" s="13"/>
      <c r="O4760" s="6"/>
    </row>
    <row r="4761" spans="4:15">
      <c r="D4761" s="12"/>
      <c r="E4761" s="12"/>
      <c r="F4761" s="12"/>
      <c r="G4761" s="12"/>
      <c r="H4761" s="12"/>
      <c r="N4761" s="13"/>
      <c r="O4761" s="6"/>
    </row>
    <row r="4762" spans="4:15">
      <c r="D4762" s="12"/>
      <c r="E4762" s="12"/>
      <c r="F4762" s="12"/>
      <c r="G4762" s="12"/>
      <c r="H4762" s="12"/>
      <c r="N4762" s="13"/>
      <c r="O4762" s="6"/>
    </row>
    <row r="4763" spans="4:15">
      <c r="D4763" s="12"/>
      <c r="E4763" s="12"/>
      <c r="F4763" s="12"/>
      <c r="G4763" s="12"/>
      <c r="H4763" s="12"/>
      <c r="N4763" s="13"/>
      <c r="O4763" s="6"/>
    </row>
    <row r="4764" spans="4:15">
      <c r="D4764" s="12"/>
      <c r="E4764" s="12"/>
      <c r="F4764" s="12"/>
      <c r="G4764" s="12"/>
      <c r="H4764" s="12"/>
      <c r="N4764" s="13"/>
      <c r="O4764" s="6"/>
    </row>
    <row r="4765" spans="4:15">
      <c r="D4765" s="12"/>
      <c r="E4765" s="12"/>
      <c r="F4765" s="12"/>
      <c r="G4765" s="12"/>
      <c r="H4765" s="12"/>
      <c r="N4765" s="13"/>
      <c r="O4765" s="6"/>
    </row>
    <row r="4766" spans="4:15">
      <c r="D4766" s="12"/>
      <c r="E4766" s="12"/>
      <c r="F4766" s="12"/>
      <c r="G4766" s="12"/>
      <c r="H4766" s="12"/>
      <c r="N4766" s="13"/>
      <c r="O4766" s="6"/>
    </row>
    <row r="4767" spans="4:15">
      <c r="D4767" s="12"/>
      <c r="E4767" s="12"/>
      <c r="F4767" s="12"/>
      <c r="G4767" s="12"/>
      <c r="H4767" s="12"/>
      <c r="N4767" s="13"/>
      <c r="O4767" s="6"/>
    </row>
    <row r="4768" spans="4:15">
      <c r="D4768" s="12"/>
      <c r="E4768" s="12"/>
      <c r="F4768" s="12"/>
      <c r="G4768" s="12"/>
      <c r="H4768" s="12"/>
      <c r="N4768" s="13"/>
      <c r="O4768" s="6"/>
    </row>
    <row r="4769" spans="4:15">
      <c r="D4769" s="12"/>
      <c r="E4769" s="12"/>
      <c r="F4769" s="12"/>
      <c r="G4769" s="12"/>
      <c r="H4769" s="12"/>
      <c r="N4769" s="13"/>
      <c r="O4769" s="6"/>
    </row>
    <row r="4770" spans="4:15">
      <c r="D4770" s="12"/>
      <c r="E4770" s="12"/>
      <c r="F4770" s="12"/>
      <c r="G4770" s="12"/>
      <c r="H4770" s="12"/>
      <c r="N4770" s="13"/>
      <c r="O4770" s="6"/>
    </row>
    <row r="4771" spans="4:15">
      <c r="D4771" s="12"/>
      <c r="E4771" s="12"/>
      <c r="F4771" s="12"/>
      <c r="G4771" s="12"/>
      <c r="H4771" s="12"/>
      <c r="N4771" s="13"/>
      <c r="O4771" s="6"/>
    </row>
    <row r="4772" spans="4:15">
      <c r="D4772" s="12"/>
      <c r="E4772" s="12"/>
      <c r="F4772" s="12"/>
      <c r="G4772" s="12"/>
      <c r="H4772" s="12"/>
      <c r="N4772" s="13"/>
      <c r="O4772" s="6"/>
    </row>
    <row r="4773" spans="4:15">
      <c r="D4773" s="12"/>
      <c r="E4773" s="12"/>
      <c r="F4773" s="12"/>
      <c r="G4773" s="12"/>
      <c r="H4773" s="12"/>
      <c r="N4773" s="13"/>
      <c r="O4773" s="6"/>
    </row>
    <row r="4774" spans="4:15">
      <c r="D4774" s="12"/>
      <c r="E4774" s="12"/>
      <c r="F4774" s="12"/>
      <c r="G4774" s="12"/>
      <c r="H4774" s="12"/>
      <c r="N4774" s="13"/>
      <c r="O4774" s="6"/>
    </row>
    <row r="4775" spans="4:15">
      <c r="D4775" s="12"/>
      <c r="E4775" s="12"/>
      <c r="F4775" s="12"/>
      <c r="G4775" s="12"/>
      <c r="H4775" s="12"/>
      <c r="N4775" s="13"/>
      <c r="O4775" s="6"/>
    </row>
    <row r="4776" spans="4:15">
      <c r="D4776" s="12"/>
      <c r="E4776" s="12"/>
      <c r="F4776" s="12"/>
      <c r="G4776" s="12"/>
      <c r="H4776" s="12"/>
      <c r="N4776" s="13"/>
      <c r="O4776" s="6"/>
    </row>
    <row r="4777" spans="4:15">
      <c r="D4777" s="12"/>
      <c r="E4777" s="12"/>
      <c r="F4777" s="12"/>
      <c r="G4777" s="12"/>
      <c r="H4777" s="12"/>
      <c r="N4777" s="13"/>
      <c r="O4777" s="6"/>
    </row>
    <row r="4778" spans="4:15">
      <c r="D4778" s="12"/>
      <c r="E4778" s="12"/>
      <c r="F4778" s="12"/>
      <c r="G4778" s="12"/>
      <c r="H4778" s="12"/>
      <c r="N4778" s="13"/>
      <c r="O4778" s="6"/>
    </row>
    <row r="4779" spans="4:15">
      <c r="D4779" s="12"/>
      <c r="E4779" s="12"/>
      <c r="F4779" s="12"/>
      <c r="G4779" s="12"/>
      <c r="H4779" s="12"/>
      <c r="N4779" s="13"/>
      <c r="O4779" s="6"/>
    </row>
    <row r="4780" spans="4:15">
      <c r="D4780" s="12"/>
      <c r="E4780" s="12"/>
      <c r="F4780" s="12"/>
      <c r="G4780" s="12"/>
      <c r="H4780" s="12"/>
      <c r="N4780" s="13"/>
      <c r="O4780" s="6"/>
    </row>
    <row r="4781" spans="4:15">
      <c r="D4781" s="12"/>
      <c r="E4781" s="12"/>
      <c r="F4781" s="12"/>
      <c r="G4781" s="12"/>
      <c r="H4781" s="12"/>
      <c r="N4781" s="13"/>
      <c r="O4781" s="6"/>
    </row>
    <row r="4782" spans="4:15">
      <c r="D4782" s="12"/>
      <c r="E4782" s="12"/>
      <c r="F4782" s="12"/>
      <c r="G4782" s="12"/>
      <c r="H4782" s="12"/>
      <c r="N4782" s="13"/>
      <c r="O4782" s="6"/>
    </row>
    <row r="4783" spans="4:15">
      <c r="D4783" s="12"/>
      <c r="E4783" s="12"/>
      <c r="F4783" s="12"/>
      <c r="G4783" s="12"/>
      <c r="H4783" s="12"/>
      <c r="N4783" s="13"/>
      <c r="O4783" s="6"/>
    </row>
    <row r="4784" spans="4:15">
      <c r="D4784" s="12"/>
      <c r="E4784" s="12"/>
      <c r="F4784" s="12"/>
      <c r="G4784" s="12"/>
      <c r="H4784" s="12"/>
      <c r="N4784" s="13"/>
      <c r="O4784" s="6"/>
    </row>
    <row r="4785" spans="4:15">
      <c r="D4785" s="12"/>
      <c r="E4785" s="12"/>
      <c r="F4785" s="12"/>
      <c r="G4785" s="12"/>
      <c r="H4785" s="12"/>
      <c r="N4785" s="13"/>
      <c r="O4785" s="6"/>
    </row>
    <row r="4786" spans="4:15">
      <c r="D4786" s="12"/>
      <c r="E4786" s="12"/>
      <c r="F4786" s="12"/>
      <c r="G4786" s="12"/>
      <c r="H4786" s="12"/>
      <c r="N4786" s="13"/>
      <c r="O4786" s="6"/>
    </row>
    <row r="4787" spans="4:15">
      <c r="D4787" s="12"/>
      <c r="E4787" s="12"/>
      <c r="F4787" s="12"/>
      <c r="G4787" s="12"/>
      <c r="H4787" s="12"/>
      <c r="N4787" s="13"/>
      <c r="O4787" s="6"/>
    </row>
    <row r="4788" spans="4:15">
      <c r="D4788" s="12"/>
      <c r="E4788" s="12"/>
      <c r="F4788" s="12"/>
      <c r="G4788" s="12"/>
      <c r="H4788" s="12"/>
      <c r="N4788" s="13"/>
      <c r="O4788" s="6"/>
    </row>
    <row r="4789" spans="4:15">
      <c r="D4789" s="12"/>
      <c r="E4789" s="12"/>
      <c r="F4789" s="12"/>
      <c r="G4789" s="12"/>
      <c r="H4789" s="12"/>
      <c r="N4789" s="13"/>
      <c r="O4789" s="6"/>
    </row>
    <row r="4790" spans="4:15">
      <c r="D4790" s="12"/>
      <c r="E4790" s="12"/>
      <c r="F4790" s="12"/>
      <c r="G4790" s="12"/>
      <c r="H4790" s="12"/>
      <c r="N4790" s="13"/>
      <c r="O4790" s="6"/>
    </row>
    <row r="4791" spans="4:15">
      <c r="D4791" s="12"/>
      <c r="E4791" s="12"/>
      <c r="F4791" s="12"/>
      <c r="G4791" s="12"/>
      <c r="H4791" s="12"/>
      <c r="N4791" s="13"/>
      <c r="O4791" s="6"/>
    </row>
    <row r="4792" spans="4:15">
      <c r="D4792" s="12"/>
      <c r="E4792" s="12"/>
      <c r="F4792" s="12"/>
      <c r="G4792" s="12"/>
      <c r="H4792" s="12"/>
      <c r="N4792" s="13"/>
      <c r="O4792" s="6"/>
    </row>
    <row r="4793" spans="4:15">
      <c r="D4793" s="12"/>
      <c r="E4793" s="12"/>
      <c r="F4793" s="12"/>
      <c r="G4793" s="12"/>
      <c r="H4793" s="12"/>
      <c r="N4793" s="13"/>
      <c r="O4793" s="6"/>
    </row>
    <row r="4794" spans="4:15">
      <c r="D4794" s="12"/>
      <c r="E4794" s="12"/>
      <c r="F4794" s="12"/>
      <c r="G4794" s="12"/>
      <c r="H4794" s="12"/>
      <c r="N4794" s="13"/>
      <c r="O4794" s="6"/>
    </row>
    <row r="4795" spans="4:15">
      <c r="D4795" s="12"/>
      <c r="E4795" s="12"/>
      <c r="F4795" s="12"/>
      <c r="G4795" s="12"/>
      <c r="H4795" s="12"/>
      <c r="N4795" s="13"/>
      <c r="O4795" s="6"/>
    </row>
    <row r="4796" spans="4:15">
      <c r="D4796" s="12"/>
      <c r="E4796" s="12"/>
      <c r="F4796" s="12"/>
      <c r="G4796" s="12"/>
      <c r="H4796" s="12"/>
      <c r="N4796" s="13"/>
      <c r="O4796" s="6"/>
    </row>
    <row r="4797" spans="4:15">
      <c r="D4797" s="12"/>
      <c r="E4797" s="12"/>
      <c r="F4797" s="12"/>
      <c r="G4797" s="12"/>
      <c r="H4797" s="12"/>
      <c r="N4797" s="13"/>
      <c r="O4797" s="6"/>
    </row>
    <row r="4798" spans="4:15">
      <c r="D4798" s="12"/>
      <c r="E4798" s="12"/>
      <c r="F4798" s="12"/>
      <c r="G4798" s="12"/>
      <c r="H4798" s="12"/>
      <c r="N4798" s="13"/>
      <c r="O4798" s="6"/>
    </row>
    <row r="4799" spans="4:15">
      <c r="D4799" s="12"/>
      <c r="E4799" s="12"/>
      <c r="F4799" s="12"/>
      <c r="G4799" s="12"/>
      <c r="H4799" s="12"/>
      <c r="N4799" s="13"/>
      <c r="O4799" s="6"/>
    </row>
    <row r="4800" spans="4:15">
      <c r="D4800" s="12"/>
      <c r="E4800" s="12"/>
      <c r="F4800" s="12"/>
      <c r="G4800" s="12"/>
      <c r="H4800" s="12"/>
      <c r="N4800" s="13"/>
      <c r="O4800" s="6"/>
    </row>
    <row r="4801" spans="4:15">
      <c r="D4801" s="12"/>
      <c r="E4801" s="12"/>
      <c r="F4801" s="12"/>
      <c r="G4801" s="12"/>
      <c r="H4801" s="12"/>
      <c r="N4801" s="13"/>
      <c r="O4801" s="6"/>
    </row>
    <row r="4802" spans="4:15">
      <c r="D4802" s="12"/>
      <c r="E4802" s="12"/>
      <c r="F4802" s="12"/>
      <c r="G4802" s="12"/>
      <c r="H4802" s="12"/>
      <c r="N4802" s="13"/>
      <c r="O4802" s="6"/>
    </row>
    <row r="4803" spans="4:15">
      <c r="D4803" s="12"/>
      <c r="E4803" s="12"/>
      <c r="F4803" s="12"/>
      <c r="G4803" s="12"/>
      <c r="H4803" s="12"/>
      <c r="N4803" s="13"/>
      <c r="O4803" s="6"/>
    </row>
    <row r="4804" spans="4:15">
      <c r="D4804" s="12"/>
      <c r="E4804" s="12"/>
      <c r="F4804" s="12"/>
      <c r="G4804" s="12"/>
      <c r="H4804" s="12"/>
      <c r="N4804" s="13"/>
      <c r="O4804" s="6"/>
    </row>
    <row r="4805" spans="4:15">
      <c r="D4805" s="12"/>
      <c r="E4805" s="12"/>
      <c r="F4805" s="12"/>
      <c r="G4805" s="12"/>
      <c r="H4805" s="12"/>
      <c r="N4805" s="13"/>
      <c r="O4805" s="6"/>
    </row>
    <row r="4806" spans="4:15">
      <c r="D4806" s="12"/>
      <c r="E4806" s="12"/>
      <c r="F4806" s="12"/>
      <c r="G4806" s="12"/>
      <c r="H4806" s="12"/>
      <c r="N4806" s="13"/>
      <c r="O4806" s="6"/>
    </row>
    <row r="4807" spans="4:15">
      <c r="D4807" s="12"/>
      <c r="E4807" s="12"/>
      <c r="F4807" s="12"/>
      <c r="G4807" s="12"/>
      <c r="H4807" s="12"/>
      <c r="N4807" s="13"/>
      <c r="O4807" s="6"/>
    </row>
    <row r="4808" spans="4:15">
      <c r="D4808" s="12"/>
      <c r="E4808" s="12"/>
      <c r="F4808" s="12"/>
      <c r="G4808" s="12"/>
      <c r="H4808" s="12"/>
      <c r="N4808" s="13"/>
      <c r="O4808" s="6"/>
    </row>
    <row r="4809" spans="4:15">
      <c r="D4809" s="12"/>
      <c r="E4809" s="12"/>
      <c r="F4809" s="12"/>
      <c r="G4809" s="12"/>
      <c r="H4809" s="12"/>
      <c r="N4809" s="13"/>
      <c r="O4809" s="6"/>
    </row>
    <row r="4810" spans="4:15">
      <c r="D4810" s="12"/>
      <c r="E4810" s="12"/>
      <c r="F4810" s="12"/>
      <c r="G4810" s="12"/>
      <c r="H4810" s="12"/>
      <c r="N4810" s="13"/>
      <c r="O4810" s="6"/>
    </row>
    <row r="4811" spans="4:15">
      <c r="D4811" s="12"/>
      <c r="E4811" s="12"/>
      <c r="F4811" s="12"/>
      <c r="G4811" s="12"/>
      <c r="H4811" s="12"/>
      <c r="N4811" s="13"/>
      <c r="O4811" s="6"/>
    </row>
    <row r="4812" spans="4:15">
      <c r="D4812" s="12"/>
      <c r="E4812" s="12"/>
      <c r="F4812" s="12"/>
      <c r="G4812" s="12"/>
      <c r="H4812" s="12"/>
      <c r="N4812" s="13"/>
      <c r="O4812" s="6"/>
    </row>
    <row r="4813" spans="4:15">
      <c r="D4813" s="12"/>
      <c r="E4813" s="12"/>
      <c r="F4813" s="12"/>
      <c r="G4813" s="12"/>
      <c r="H4813" s="12"/>
      <c r="N4813" s="13"/>
      <c r="O4813" s="6"/>
    </row>
    <row r="4814" spans="4:15">
      <c r="D4814" s="12"/>
      <c r="E4814" s="12"/>
      <c r="F4814" s="12"/>
      <c r="G4814" s="12"/>
      <c r="H4814" s="12"/>
      <c r="N4814" s="13"/>
      <c r="O4814" s="6"/>
    </row>
    <row r="4815" spans="4:15">
      <c r="D4815" s="12"/>
      <c r="E4815" s="12"/>
      <c r="F4815" s="12"/>
      <c r="G4815" s="12"/>
      <c r="H4815" s="12"/>
      <c r="N4815" s="13"/>
      <c r="O4815" s="6"/>
    </row>
    <row r="4816" spans="4:15">
      <c r="D4816" s="12"/>
      <c r="E4816" s="12"/>
      <c r="F4816" s="12"/>
      <c r="G4816" s="12"/>
      <c r="H4816" s="12"/>
      <c r="N4816" s="13"/>
      <c r="O4816" s="6"/>
    </row>
    <row r="4817" spans="4:15">
      <c r="D4817" s="12"/>
      <c r="E4817" s="12"/>
      <c r="F4817" s="12"/>
      <c r="G4817" s="12"/>
      <c r="H4817" s="12"/>
      <c r="N4817" s="13"/>
      <c r="O4817" s="6"/>
    </row>
    <row r="4818" spans="4:15">
      <c r="D4818" s="12"/>
      <c r="E4818" s="12"/>
      <c r="F4818" s="12"/>
      <c r="G4818" s="12"/>
      <c r="H4818" s="12"/>
      <c r="N4818" s="13"/>
      <c r="O4818" s="6"/>
    </row>
    <row r="4819" spans="4:15">
      <c r="D4819" s="12"/>
      <c r="E4819" s="12"/>
      <c r="F4819" s="12"/>
      <c r="G4819" s="12"/>
      <c r="H4819" s="12"/>
      <c r="N4819" s="13"/>
      <c r="O4819" s="6"/>
    </row>
    <row r="4820" spans="4:15">
      <c r="D4820" s="12"/>
      <c r="E4820" s="12"/>
      <c r="F4820" s="12"/>
      <c r="G4820" s="12"/>
      <c r="H4820" s="12"/>
      <c r="N4820" s="13"/>
      <c r="O4820" s="6"/>
    </row>
    <row r="4821" spans="4:15">
      <c r="D4821" s="12"/>
      <c r="E4821" s="12"/>
      <c r="F4821" s="12"/>
      <c r="G4821" s="12"/>
      <c r="H4821" s="12"/>
      <c r="N4821" s="13"/>
      <c r="O4821" s="6"/>
    </row>
    <row r="4822" spans="4:15">
      <c r="D4822" s="12"/>
      <c r="E4822" s="12"/>
      <c r="F4822" s="12"/>
      <c r="G4822" s="12"/>
      <c r="H4822" s="12"/>
      <c r="N4822" s="13"/>
      <c r="O4822" s="6"/>
    </row>
    <row r="4823" spans="4:15">
      <c r="D4823" s="12"/>
      <c r="E4823" s="12"/>
      <c r="F4823" s="12"/>
      <c r="G4823" s="12"/>
      <c r="H4823" s="12"/>
      <c r="N4823" s="13"/>
      <c r="O4823" s="6"/>
    </row>
    <row r="4824" spans="4:15">
      <c r="D4824" s="12"/>
      <c r="E4824" s="12"/>
      <c r="F4824" s="12"/>
      <c r="G4824" s="12"/>
      <c r="H4824" s="12"/>
      <c r="N4824" s="13"/>
      <c r="O4824" s="6"/>
    </row>
    <row r="4825" spans="4:15">
      <c r="D4825" s="12"/>
      <c r="E4825" s="12"/>
      <c r="F4825" s="12"/>
      <c r="G4825" s="12"/>
      <c r="H4825" s="12"/>
      <c r="N4825" s="13"/>
      <c r="O4825" s="6"/>
    </row>
    <row r="4826" spans="4:15">
      <c r="D4826" s="12"/>
      <c r="E4826" s="12"/>
      <c r="F4826" s="12"/>
      <c r="G4826" s="12"/>
      <c r="H4826" s="12"/>
      <c r="N4826" s="13"/>
      <c r="O4826" s="6"/>
    </row>
    <row r="4827" spans="4:15">
      <c r="D4827" s="12"/>
      <c r="E4827" s="12"/>
      <c r="F4827" s="12"/>
      <c r="G4827" s="12"/>
      <c r="H4827" s="12"/>
      <c r="N4827" s="13"/>
      <c r="O4827" s="6"/>
    </row>
    <row r="4828" spans="4:15">
      <c r="D4828" s="12"/>
      <c r="E4828" s="12"/>
      <c r="F4828" s="12"/>
      <c r="G4828" s="12"/>
      <c r="H4828" s="12"/>
      <c r="N4828" s="13"/>
      <c r="O4828" s="6"/>
    </row>
    <row r="4829" spans="4:15">
      <c r="D4829" s="12"/>
      <c r="E4829" s="12"/>
      <c r="F4829" s="12"/>
      <c r="G4829" s="12"/>
      <c r="H4829" s="12"/>
      <c r="N4829" s="13"/>
      <c r="O4829" s="6"/>
    </row>
    <row r="4830" spans="4:15">
      <c r="D4830" s="12"/>
      <c r="E4830" s="12"/>
      <c r="F4830" s="12"/>
      <c r="G4830" s="12"/>
      <c r="H4830" s="12"/>
      <c r="N4830" s="13"/>
      <c r="O4830" s="6"/>
    </row>
    <row r="4831" spans="4:15">
      <c r="D4831" s="12"/>
      <c r="E4831" s="12"/>
      <c r="F4831" s="12"/>
      <c r="G4831" s="12"/>
      <c r="H4831" s="12"/>
      <c r="N4831" s="13"/>
      <c r="O4831" s="6"/>
    </row>
    <row r="4832" spans="4:15">
      <c r="D4832" s="12"/>
      <c r="E4832" s="12"/>
      <c r="F4832" s="12"/>
      <c r="G4832" s="12"/>
      <c r="H4832" s="12"/>
      <c r="N4832" s="13"/>
      <c r="O4832" s="6"/>
    </row>
    <row r="4833" spans="4:15">
      <c r="D4833" s="12"/>
      <c r="E4833" s="12"/>
      <c r="F4833" s="12"/>
      <c r="G4833" s="12"/>
      <c r="H4833" s="12"/>
      <c r="N4833" s="13"/>
      <c r="O4833" s="6"/>
    </row>
    <row r="4834" spans="4:15">
      <c r="D4834" s="12"/>
      <c r="E4834" s="12"/>
      <c r="F4834" s="12"/>
      <c r="G4834" s="12"/>
      <c r="H4834" s="12"/>
      <c r="N4834" s="13"/>
      <c r="O4834" s="6"/>
    </row>
    <row r="4835" spans="4:15">
      <c r="D4835" s="12"/>
      <c r="E4835" s="12"/>
      <c r="F4835" s="12"/>
      <c r="G4835" s="12"/>
      <c r="H4835" s="12"/>
      <c r="N4835" s="13"/>
      <c r="O4835" s="6"/>
    </row>
    <row r="4836" spans="4:15">
      <c r="D4836" s="12"/>
      <c r="E4836" s="12"/>
      <c r="F4836" s="12"/>
      <c r="G4836" s="12"/>
      <c r="H4836" s="12"/>
      <c r="N4836" s="13"/>
      <c r="O4836" s="6"/>
    </row>
    <row r="4837" spans="4:15">
      <c r="D4837" s="12"/>
      <c r="E4837" s="12"/>
      <c r="F4837" s="12"/>
      <c r="G4837" s="12"/>
      <c r="H4837" s="12"/>
      <c r="N4837" s="13"/>
      <c r="O4837" s="6"/>
    </row>
    <row r="4838" spans="4:15">
      <c r="D4838" s="12"/>
      <c r="E4838" s="12"/>
      <c r="F4838" s="12"/>
      <c r="G4838" s="12"/>
      <c r="H4838" s="12"/>
      <c r="N4838" s="13"/>
      <c r="O4838" s="6"/>
    </row>
    <row r="4839" spans="4:15">
      <c r="D4839" s="12"/>
      <c r="E4839" s="12"/>
      <c r="F4839" s="12"/>
      <c r="G4839" s="12"/>
      <c r="H4839" s="12"/>
      <c r="N4839" s="13"/>
      <c r="O4839" s="6"/>
    </row>
    <row r="4840" spans="4:15">
      <c r="D4840" s="12"/>
      <c r="E4840" s="12"/>
      <c r="F4840" s="12"/>
      <c r="G4840" s="12"/>
      <c r="H4840" s="12"/>
      <c r="N4840" s="13"/>
      <c r="O4840" s="6"/>
    </row>
    <row r="4841" spans="4:15">
      <c r="D4841" s="12"/>
      <c r="E4841" s="12"/>
      <c r="F4841" s="12"/>
      <c r="G4841" s="12"/>
      <c r="H4841" s="12"/>
      <c r="N4841" s="13"/>
      <c r="O4841" s="6"/>
    </row>
    <row r="4842" spans="4:15">
      <c r="D4842" s="12"/>
      <c r="E4842" s="12"/>
      <c r="F4842" s="12"/>
      <c r="G4842" s="12"/>
      <c r="H4842" s="12"/>
      <c r="N4842" s="13"/>
      <c r="O4842" s="6"/>
    </row>
    <row r="4843" spans="4:15">
      <c r="D4843" s="12"/>
      <c r="E4843" s="12"/>
      <c r="F4843" s="12"/>
      <c r="G4843" s="12"/>
      <c r="H4843" s="12"/>
      <c r="N4843" s="13"/>
      <c r="O4843" s="6"/>
    </row>
    <row r="4844" spans="4:15">
      <c r="D4844" s="12"/>
      <c r="E4844" s="12"/>
      <c r="F4844" s="12"/>
      <c r="G4844" s="12"/>
      <c r="H4844" s="12"/>
      <c r="N4844" s="13"/>
      <c r="O4844" s="6"/>
    </row>
    <row r="4845" spans="4:15">
      <c r="D4845" s="12"/>
      <c r="E4845" s="12"/>
      <c r="F4845" s="12"/>
      <c r="G4845" s="12"/>
      <c r="H4845" s="12"/>
      <c r="N4845" s="13"/>
      <c r="O4845" s="6"/>
    </row>
    <row r="4846" spans="4:15">
      <c r="D4846" s="12"/>
      <c r="E4846" s="12"/>
      <c r="F4846" s="12"/>
      <c r="G4846" s="12"/>
      <c r="H4846" s="12"/>
      <c r="N4846" s="13"/>
      <c r="O4846" s="6"/>
    </row>
    <row r="4847" spans="4:15">
      <c r="D4847" s="12"/>
      <c r="E4847" s="12"/>
      <c r="F4847" s="12"/>
      <c r="G4847" s="12"/>
      <c r="H4847" s="12"/>
      <c r="N4847" s="13"/>
      <c r="O4847" s="6"/>
    </row>
    <row r="4848" spans="4:15">
      <c r="D4848" s="12"/>
      <c r="E4848" s="12"/>
      <c r="F4848" s="12"/>
      <c r="G4848" s="12"/>
      <c r="H4848" s="12"/>
      <c r="N4848" s="13"/>
      <c r="O4848" s="6"/>
    </row>
    <row r="4849" spans="4:15">
      <c r="D4849" s="12"/>
      <c r="E4849" s="12"/>
      <c r="F4849" s="12"/>
      <c r="G4849" s="12"/>
      <c r="H4849" s="12"/>
      <c r="N4849" s="13"/>
      <c r="O4849" s="6"/>
    </row>
    <row r="4850" spans="4:15">
      <c r="D4850" s="12"/>
      <c r="E4850" s="12"/>
      <c r="F4850" s="12"/>
      <c r="G4850" s="12"/>
      <c r="H4850" s="12"/>
      <c r="N4850" s="13"/>
      <c r="O4850" s="6"/>
    </row>
    <row r="4851" spans="4:15">
      <c r="D4851" s="12"/>
      <c r="E4851" s="12"/>
      <c r="F4851" s="12"/>
      <c r="G4851" s="12"/>
      <c r="H4851" s="12"/>
      <c r="N4851" s="13"/>
      <c r="O4851" s="6"/>
    </row>
    <row r="4852" spans="4:15">
      <c r="D4852" s="12"/>
      <c r="E4852" s="12"/>
      <c r="F4852" s="12"/>
      <c r="G4852" s="12"/>
      <c r="H4852" s="12"/>
      <c r="N4852" s="13"/>
      <c r="O4852" s="6"/>
    </row>
    <row r="4853" spans="4:15">
      <c r="D4853" s="12"/>
      <c r="E4853" s="12"/>
      <c r="F4853" s="12"/>
      <c r="G4853" s="12"/>
      <c r="H4853" s="12"/>
      <c r="N4853" s="13"/>
      <c r="O4853" s="6"/>
    </row>
    <row r="4854" spans="4:15">
      <c r="D4854" s="12"/>
      <c r="E4854" s="12"/>
      <c r="F4854" s="12"/>
      <c r="G4854" s="12"/>
      <c r="H4854" s="12"/>
      <c r="N4854" s="13"/>
      <c r="O4854" s="6"/>
    </row>
    <row r="4855" spans="4:15">
      <c r="D4855" s="12"/>
      <c r="E4855" s="12"/>
      <c r="F4855" s="12"/>
      <c r="G4855" s="12"/>
      <c r="H4855" s="12"/>
      <c r="N4855" s="13"/>
      <c r="O4855" s="6"/>
    </row>
    <row r="4856" spans="4:15">
      <c r="D4856" s="12"/>
      <c r="E4856" s="12"/>
      <c r="F4856" s="12"/>
      <c r="G4856" s="12"/>
      <c r="H4856" s="12"/>
      <c r="N4856" s="13"/>
      <c r="O4856" s="6"/>
    </row>
    <row r="4857" spans="4:15">
      <c r="D4857" s="12"/>
      <c r="E4857" s="12"/>
      <c r="F4857" s="12"/>
      <c r="G4857" s="12"/>
      <c r="H4857" s="12"/>
      <c r="N4857" s="13"/>
      <c r="O4857" s="6"/>
    </row>
    <row r="4858" spans="4:15">
      <c r="D4858" s="12"/>
      <c r="E4858" s="12"/>
      <c r="F4858" s="12"/>
      <c r="G4858" s="12"/>
      <c r="H4858" s="12"/>
      <c r="N4858" s="13"/>
      <c r="O4858" s="6"/>
    </row>
    <row r="4859" spans="4:15">
      <c r="D4859" s="12"/>
      <c r="E4859" s="12"/>
      <c r="F4859" s="12"/>
      <c r="G4859" s="12"/>
      <c r="H4859" s="12"/>
      <c r="N4859" s="13"/>
      <c r="O4859" s="6"/>
    </row>
    <row r="4860" spans="4:15">
      <c r="D4860" s="12"/>
      <c r="E4860" s="12"/>
      <c r="F4860" s="12"/>
      <c r="G4860" s="12"/>
      <c r="H4860" s="12"/>
      <c r="N4860" s="13"/>
      <c r="O4860" s="6"/>
    </row>
    <row r="4861" spans="4:15">
      <c r="D4861" s="12"/>
      <c r="E4861" s="12"/>
      <c r="F4861" s="12"/>
      <c r="G4861" s="12"/>
      <c r="H4861" s="12"/>
      <c r="N4861" s="13"/>
      <c r="O4861" s="6"/>
    </row>
    <row r="4862" spans="4:15">
      <c r="D4862" s="12"/>
      <c r="E4862" s="12"/>
      <c r="F4862" s="12"/>
      <c r="G4862" s="12"/>
      <c r="H4862" s="12"/>
      <c r="N4862" s="13"/>
      <c r="O4862" s="6"/>
    </row>
    <row r="4863" spans="4:15">
      <c r="D4863" s="12"/>
      <c r="E4863" s="12"/>
      <c r="F4863" s="12"/>
      <c r="G4863" s="12"/>
      <c r="H4863" s="12"/>
      <c r="N4863" s="13"/>
      <c r="O4863" s="6"/>
    </row>
    <row r="4864" spans="4:15">
      <c r="D4864" s="12"/>
      <c r="E4864" s="12"/>
      <c r="F4864" s="12"/>
      <c r="G4864" s="12"/>
      <c r="H4864" s="12"/>
      <c r="N4864" s="13"/>
      <c r="O4864" s="6"/>
    </row>
    <row r="4865" spans="4:15">
      <c r="D4865" s="12"/>
      <c r="E4865" s="12"/>
      <c r="F4865" s="12"/>
      <c r="G4865" s="12"/>
      <c r="H4865" s="12"/>
      <c r="N4865" s="13"/>
      <c r="O4865" s="6"/>
    </row>
    <row r="4866" spans="4:15">
      <c r="D4866" s="12"/>
      <c r="E4866" s="12"/>
      <c r="F4866" s="12"/>
      <c r="G4866" s="12"/>
      <c r="H4866" s="12"/>
      <c r="N4866" s="13"/>
      <c r="O4866" s="6"/>
    </row>
    <row r="4867" spans="4:15">
      <c r="D4867" s="12"/>
      <c r="E4867" s="12"/>
      <c r="F4867" s="12"/>
      <c r="G4867" s="12"/>
      <c r="H4867" s="12"/>
      <c r="N4867" s="13"/>
      <c r="O4867" s="6"/>
    </row>
    <row r="4868" spans="4:15">
      <c r="D4868" s="12"/>
      <c r="E4868" s="12"/>
      <c r="F4868" s="12"/>
      <c r="G4868" s="12"/>
      <c r="H4868" s="12"/>
      <c r="N4868" s="13"/>
      <c r="O4868" s="6"/>
    </row>
    <row r="4869" spans="4:15">
      <c r="D4869" s="12"/>
      <c r="E4869" s="12"/>
      <c r="F4869" s="12"/>
      <c r="G4869" s="12"/>
      <c r="H4869" s="12"/>
      <c r="N4869" s="13"/>
      <c r="O4869" s="6"/>
    </row>
    <row r="4870" spans="4:15">
      <c r="D4870" s="12"/>
      <c r="E4870" s="12"/>
      <c r="F4870" s="12"/>
      <c r="G4870" s="12"/>
      <c r="H4870" s="12"/>
      <c r="N4870" s="13"/>
      <c r="O4870" s="6"/>
    </row>
    <row r="4871" spans="4:15">
      <c r="D4871" s="12"/>
      <c r="E4871" s="12"/>
      <c r="F4871" s="12"/>
      <c r="G4871" s="12"/>
      <c r="H4871" s="12"/>
      <c r="N4871" s="13"/>
      <c r="O4871" s="6"/>
    </row>
    <row r="4872" spans="4:15">
      <c r="D4872" s="12"/>
      <c r="E4872" s="12"/>
      <c r="F4872" s="12"/>
      <c r="G4872" s="12"/>
      <c r="H4872" s="12"/>
      <c r="N4872" s="13"/>
      <c r="O4872" s="6"/>
    </row>
    <row r="4873" spans="4:15">
      <c r="D4873" s="12"/>
      <c r="E4873" s="12"/>
      <c r="F4873" s="12"/>
      <c r="G4873" s="12"/>
      <c r="H4873" s="12"/>
      <c r="N4873" s="13"/>
      <c r="O4873" s="6"/>
    </row>
    <row r="4874" spans="4:15">
      <c r="D4874" s="12"/>
      <c r="E4874" s="12"/>
      <c r="F4874" s="12"/>
      <c r="G4874" s="12"/>
      <c r="H4874" s="12"/>
      <c r="N4874" s="13"/>
      <c r="O4874" s="6"/>
    </row>
    <row r="4875" spans="4:15">
      <c r="D4875" s="12"/>
      <c r="E4875" s="12"/>
      <c r="F4875" s="12"/>
      <c r="G4875" s="12"/>
      <c r="H4875" s="12"/>
      <c r="N4875" s="13"/>
      <c r="O4875" s="6"/>
    </row>
    <row r="4876" spans="4:15">
      <c r="D4876" s="12"/>
      <c r="E4876" s="12"/>
      <c r="F4876" s="12"/>
      <c r="G4876" s="12"/>
      <c r="H4876" s="12"/>
      <c r="N4876" s="13"/>
      <c r="O4876" s="6"/>
    </row>
    <row r="4877" spans="4:15">
      <c r="D4877" s="12"/>
      <c r="E4877" s="12"/>
      <c r="F4877" s="12"/>
      <c r="G4877" s="12"/>
      <c r="H4877" s="12"/>
      <c r="N4877" s="13"/>
      <c r="O4877" s="6"/>
    </row>
    <row r="4878" spans="4:15">
      <c r="D4878" s="12"/>
      <c r="E4878" s="12"/>
      <c r="F4878" s="12"/>
      <c r="G4878" s="12"/>
      <c r="H4878" s="12"/>
      <c r="N4878" s="13"/>
      <c r="O4878" s="6"/>
    </row>
    <row r="4879" spans="4:15">
      <c r="D4879" s="12"/>
      <c r="E4879" s="12"/>
      <c r="F4879" s="12"/>
      <c r="G4879" s="12"/>
      <c r="H4879" s="12"/>
      <c r="N4879" s="13"/>
      <c r="O4879" s="6"/>
    </row>
    <row r="4880" spans="4:15">
      <c r="D4880" s="12"/>
      <c r="E4880" s="12"/>
      <c r="F4880" s="12"/>
      <c r="G4880" s="12"/>
      <c r="H4880" s="12"/>
      <c r="N4880" s="13"/>
      <c r="O4880" s="6"/>
    </row>
    <row r="4881" spans="4:15">
      <c r="D4881" s="12"/>
      <c r="E4881" s="12"/>
      <c r="F4881" s="12"/>
      <c r="G4881" s="12"/>
      <c r="H4881" s="12"/>
      <c r="N4881" s="13"/>
      <c r="O4881" s="6"/>
    </row>
    <row r="4882" spans="4:15">
      <c r="D4882" s="12"/>
      <c r="E4882" s="12"/>
      <c r="F4882" s="12"/>
      <c r="G4882" s="12"/>
      <c r="H4882" s="12"/>
      <c r="N4882" s="13"/>
      <c r="O4882" s="6"/>
    </row>
    <row r="4883" spans="4:15">
      <c r="D4883" s="12"/>
      <c r="E4883" s="12"/>
      <c r="F4883" s="12"/>
      <c r="G4883" s="12"/>
      <c r="H4883" s="12"/>
      <c r="N4883" s="13"/>
      <c r="O4883" s="6"/>
    </row>
    <row r="4884" spans="4:15">
      <c r="D4884" s="12"/>
      <c r="E4884" s="12"/>
      <c r="F4884" s="12"/>
      <c r="G4884" s="12"/>
      <c r="H4884" s="12"/>
      <c r="N4884" s="13"/>
      <c r="O4884" s="6"/>
    </row>
    <row r="4885" spans="4:15">
      <c r="D4885" s="12"/>
      <c r="E4885" s="12"/>
      <c r="F4885" s="12"/>
      <c r="G4885" s="12"/>
      <c r="H4885" s="12"/>
      <c r="N4885" s="13"/>
      <c r="O4885" s="6"/>
    </row>
    <row r="4886" spans="4:15">
      <c r="D4886" s="12"/>
      <c r="E4886" s="12"/>
      <c r="F4886" s="12"/>
      <c r="G4886" s="12"/>
      <c r="H4886" s="12"/>
      <c r="N4886" s="13"/>
      <c r="O4886" s="6"/>
    </row>
    <row r="4887" spans="4:15">
      <c r="D4887" s="12"/>
      <c r="E4887" s="12"/>
      <c r="F4887" s="12"/>
      <c r="G4887" s="12"/>
      <c r="H4887" s="12"/>
      <c r="N4887" s="13"/>
      <c r="O4887" s="6"/>
    </row>
    <row r="4888" spans="4:15">
      <c r="D4888" s="12"/>
      <c r="E4888" s="12"/>
      <c r="F4888" s="12"/>
      <c r="G4888" s="12"/>
      <c r="H4888" s="12"/>
      <c r="N4888" s="13"/>
      <c r="O4888" s="6"/>
    </row>
    <row r="4889" spans="4:15">
      <c r="D4889" s="12"/>
      <c r="E4889" s="12"/>
      <c r="F4889" s="12"/>
      <c r="G4889" s="12"/>
      <c r="H4889" s="12"/>
      <c r="N4889" s="13"/>
      <c r="O4889" s="6"/>
    </row>
    <row r="4890" spans="4:15">
      <c r="D4890" s="12"/>
      <c r="E4890" s="12"/>
      <c r="F4890" s="12"/>
      <c r="G4890" s="12"/>
      <c r="H4890" s="12"/>
      <c r="N4890" s="13"/>
      <c r="O4890" s="6"/>
    </row>
    <row r="4891" spans="4:15">
      <c r="D4891" s="12"/>
      <c r="E4891" s="12"/>
      <c r="F4891" s="12"/>
      <c r="G4891" s="12"/>
      <c r="H4891" s="12"/>
      <c r="N4891" s="13"/>
      <c r="O4891" s="6"/>
    </row>
    <row r="4892" spans="4:15">
      <c r="D4892" s="12"/>
      <c r="E4892" s="12"/>
      <c r="F4892" s="12"/>
      <c r="G4892" s="12"/>
      <c r="H4892" s="12"/>
      <c r="N4892" s="13"/>
      <c r="O4892" s="6"/>
    </row>
    <row r="4893" spans="4:15">
      <c r="D4893" s="12"/>
      <c r="E4893" s="12"/>
      <c r="F4893" s="12"/>
      <c r="G4893" s="12"/>
      <c r="H4893" s="12"/>
      <c r="N4893" s="13"/>
      <c r="O4893" s="6"/>
    </row>
    <row r="4894" spans="4:15">
      <c r="D4894" s="12"/>
      <c r="E4894" s="12"/>
      <c r="F4894" s="12"/>
      <c r="G4894" s="12"/>
      <c r="H4894" s="12"/>
      <c r="N4894" s="13"/>
      <c r="O4894" s="6"/>
    </row>
    <row r="4895" spans="4:15">
      <c r="D4895" s="12"/>
      <c r="E4895" s="12"/>
      <c r="F4895" s="12"/>
      <c r="G4895" s="12"/>
      <c r="H4895" s="12"/>
      <c r="N4895" s="13"/>
      <c r="O4895" s="6"/>
    </row>
    <row r="4896" spans="4:15">
      <c r="D4896" s="12"/>
      <c r="E4896" s="12"/>
      <c r="F4896" s="12"/>
      <c r="G4896" s="12"/>
      <c r="H4896" s="12"/>
      <c r="N4896" s="13"/>
      <c r="O4896" s="6"/>
    </row>
    <row r="4897" spans="4:15">
      <c r="D4897" s="12"/>
      <c r="E4897" s="12"/>
      <c r="F4897" s="12"/>
      <c r="G4897" s="12"/>
      <c r="H4897" s="12"/>
      <c r="N4897" s="13"/>
      <c r="O4897" s="6"/>
    </row>
    <row r="4898" spans="4:15">
      <c r="D4898" s="12"/>
      <c r="E4898" s="12"/>
      <c r="F4898" s="12"/>
      <c r="G4898" s="12"/>
      <c r="H4898" s="12"/>
      <c r="N4898" s="13"/>
      <c r="O4898" s="6"/>
    </row>
    <row r="4899" spans="4:15">
      <c r="D4899" s="12"/>
      <c r="E4899" s="12"/>
      <c r="F4899" s="12"/>
      <c r="G4899" s="12"/>
      <c r="H4899" s="12"/>
      <c r="N4899" s="13"/>
      <c r="O4899" s="6"/>
    </row>
    <row r="4900" spans="4:15">
      <c r="D4900" s="12"/>
      <c r="E4900" s="12"/>
      <c r="F4900" s="12"/>
      <c r="G4900" s="12"/>
      <c r="H4900" s="12"/>
      <c r="N4900" s="13"/>
      <c r="O4900" s="6"/>
    </row>
    <row r="4901" spans="4:15">
      <c r="D4901" s="12"/>
      <c r="E4901" s="12"/>
      <c r="F4901" s="12"/>
      <c r="G4901" s="12"/>
      <c r="H4901" s="12"/>
      <c r="N4901" s="13"/>
      <c r="O4901" s="6"/>
    </row>
    <row r="4902" spans="4:15">
      <c r="D4902" s="12"/>
      <c r="E4902" s="12"/>
      <c r="F4902" s="12"/>
      <c r="G4902" s="12"/>
      <c r="H4902" s="12"/>
      <c r="N4902" s="13"/>
      <c r="O4902" s="6"/>
    </row>
    <row r="4903" spans="4:15">
      <c r="D4903" s="12"/>
      <c r="E4903" s="12"/>
      <c r="F4903" s="12"/>
      <c r="G4903" s="12"/>
      <c r="H4903" s="12"/>
      <c r="N4903" s="13"/>
      <c r="O4903" s="6"/>
    </row>
    <row r="4904" spans="4:15">
      <c r="D4904" s="12"/>
      <c r="E4904" s="12"/>
      <c r="F4904" s="12"/>
      <c r="G4904" s="12"/>
      <c r="H4904" s="12"/>
      <c r="N4904" s="13"/>
      <c r="O4904" s="6"/>
    </row>
    <row r="4905" spans="4:15">
      <c r="D4905" s="12"/>
      <c r="E4905" s="12"/>
      <c r="F4905" s="12"/>
      <c r="G4905" s="12"/>
      <c r="H4905" s="12"/>
      <c r="N4905" s="13"/>
      <c r="O4905" s="6"/>
    </row>
    <row r="4906" spans="4:15">
      <c r="D4906" s="12"/>
      <c r="E4906" s="12"/>
      <c r="F4906" s="12"/>
      <c r="G4906" s="12"/>
      <c r="H4906" s="12"/>
      <c r="N4906" s="13"/>
      <c r="O4906" s="6"/>
    </row>
    <row r="4907" spans="4:15">
      <c r="D4907" s="12"/>
      <c r="E4907" s="12"/>
      <c r="F4907" s="12"/>
      <c r="G4907" s="12"/>
      <c r="H4907" s="12"/>
      <c r="N4907" s="13"/>
      <c r="O4907" s="6"/>
    </row>
    <row r="4908" spans="4:15">
      <c r="D4908" s="12"/>
      <c r="E4908" s="12"/>
      <c r="F4908" s="12"/>
      <c r="G4908" s="12"/>
      <c r="H4908" s="12"/>
      <c r="N4908" s="13"/>
      <c r="O4908" s="6"/>
    </row>
    <row r="4909" spans="4:15">
      <c r="D4909" s="12"/>
      <c r="E4909" s="12"/>
      <c r="F4909" s="12"/>
      <c r="G4909" s="12"/>
      <c r="H4909" s="12"/>
      <c r="N4909" s="13"/>
      <c r="O4909" s="6"/>
    </row>
    <row r="4910" spans="4:15">
      <c r="D4910" s="12"/>
      <c r="E4910" s="12"/>
      <c r="F4910" s="12"/>
      <c r="G4910" s="12"/>
      <c r="H4910" s="12"/>
      <c r="N4910" s="13"/>
      <c r="O4910" s="6"/>
    </row>
    <row r="4911" spans="4:15">
      <c r="D4911" s="12"/>
      <c r="E4911" s="12"/>
      <c r="F4911" s="12"/>
      <c r="G4911" s="12"/>
      <c r="H4911" s="12"/>
      <c r="N4911" s="13"/>
      <c r="O4911" s="6"/>
    </row>
    <row r="4912" spans="4:15">
      <c r="D4912" s="12"/>
      <c r="E4912" s="12"/>
      <c r="F4912" s="12"/>
      <c r="G4912" s="12"/>
      <c r="H4912" s="12"/>
      <c r="N4912" s="13"/>
      <c r="O4912" s="6"/>
    </row>
    <row r="4913" spans="4:15">
      <c r="D4913" s="12"/>
      <c r="E4913" s="12"/>
      <c r="F4913" s="12"/>
      <c r="G4913" s="12"/>
      <c r="H4913" s="12"/>
      <c r="N4913" s="13"/>
      <c r="O4913" s="6"/>
    </row>
    <row r="4914" spans="4:15">
      <c r="D4914" s="12"/>
      <c r="E4914" s="12"/>
      <c r="F4914" s="12"/>
      <c r="G4914" s="12"/>
      <c r="H4914" s="12"/>
      <c r="N4914" s="13"/>
      <c r="O4914" s="6"/>
    </row>
    <row r="4915" spans="4:15">
      <c r="D4915" s="12"/>
      <c r="E4915" s="12"/>
      <c r="F4915" s="12"/>
      <c r="G4915" s="12"/>
      <c r="H4915" s="12"/>
      <c r="N4915" s="13"/>
      <c r="O4915" s="6"/>
    </row>
    <row r="4916" spans="4:15">
      <c r="D4916" s="12"/>
      <c r="E4916" s="12"/>
      <c r="F4916" s="12"/>
      <c r="G4916" s="12"/>
      <c r="H4916" s="12"/>
      <c r="N4916" s="13"/>
      <c r="O4916" s="6"/>
    </row>
    <row r="4917" spans="4:15">
      <c r="D4917" s="12"/>
      <c r="E4917" s="12"/>
      <c r="F4917" s="12"/>
      <c r="G4917" s="12"/>
      <c r="H4917" s="12"/>
      <c r="N4917" s="13"/>
      <c r="O4917" s="6"/>
    </row>
    <row r="4918" spans="4:15">
      <c r="D4918" s="12"/>
      <c r="E4918" s="12"/>
      <c r="F4918" s="12"/>
      <c r="G4918" s="12"/>
      <c r="H4918" s="12"/>
      <c r="N4918" s="13"/>
      <c r="O4918" s="6"/>
    </row>
    <row r="4919" spans="4:15">
      <c r="D4919" s="12"/>
      <c r="E4919" s="12"/>
      <c r="F4919" s="12"/>
      <c r="G4919" s="12"/>
      <c r="H4919" s="12"/>
      <c r="N4919" s="13"/>
      <c r="O4919" s="6"/>
    </row>
    <row r="4920" spans="4:15">
      <c r="D4920" s="12"/>
      <c r="E4920" s="12"/>
      <c r="F4920" s="12"/>
      <c r="G4920" s="12"/>
      <c r="H4920" s="12"/>
      <c r="N4920" s="13"/>
      <c r="O4920" s="6"/>
    </row>
    <row r="4921" spans="4:15">
      <c r="D4921" s="12"/>
      <c r="E4921" s="12"/>
      <c r="F4921" s="12"/>
      <c r="G4921" s="12"/>
      <c r="H4921" s="12"/>
      <c r="N4921" s="13"/>
      <c r="O4921" s="6"/>
    </row>
    <row r="4922" spans="4:15">
      <c r="D4922" s="12"/>
      <c r="E4922" s="12"/>
      <c r="F4922" s="12"/>
      <c r="G4922" s="12"/>
      <c r="H4922" s="12"/>
      <c r="N4922" s="13"/>
      <c r="O4922" s="6"/>
    </row>
    <row r="4923" spans="4:15">
      <c r="D4923" s="12"/>
      <c r="E4923" s="12"/>
      <c r="F4923" s="12"/>
      <c r="G4923" s="12"/>
      <c r="H4923" s="12"/>
      <c r="N4923" s="13"/>
      <c r="O4923" s="6"/>
    </row>
    <row r="4924" spans="4:15">
      <c r="D4924" s="12"/>
      <c r="E4924" s="12"/>
      <c r="F4924" s="12"/>
      <c r="G4924" s="12"/>
      <c r="H4924" s="12"/>
      <c r="N4924" s="13"/>
      <c r="O4924" s="6"/>
    </row>
    <row r="4925" spans="4:15">
      <c r="D4925" s="12"/>
      <c r="E4925" s="12"/>
      <c r="F4925" s="12"/>
      <c r="G4925" s="12"/>
      <c r="H4925" s="12"/>
      <c r="N4925" s="13"/>
      <c r="O4925" s="6"/>
    </row>
    <row r="4926" spans="4:15">
      <c r="D4926" s="12"/>
      <c r="E4926" s="12"/>
      <c r="F4926" s="12"/>
      <c r="G4926" s="12"/>
      <c r="H4926" s="12"/>
      <c r="N4926" s="13"/>
      <c r="O4926" s="6"/>
    </row>
    <row r="4927" spans="4:15">
      <c r="D4927" s="12"/>
      <c r="E4927" s="12"/>
      <c r="F4927" s="12"/>
      <c r="G4927" s="12"/>
      <c r="H4927" s="12"/>
      <c r="N4927" s="13"/>
      <c r="O4927" s="6"/>
    </row>
    <row r="4928" spans="4:15">
      <c r="D4928" s="12"/>
      <c r="E4928" s="12"/>
      <c r="F4928" s="12"/>
      <c r="G4928" s="12"/>
      <c r="H4928" s="12"/>
      <c r="N4928" s="13"/>
      <c r="O4928" s="6"/>
    </row>
    <row r="4929" spans="4:15">
      <c r="D4929" s="12"/>
      <c r="E4929" s="12"/>
      <c r="F4929" s="12"/>
      <c r="G4929" s="12"/>
      <c r="H4929" s="12"/>
      <c r="N4929" s="13"/>
      <c r="O4929" s="6"/>
    </row>
    <row r="4930" spans="4:15">
      <c r="D4930" s="12"/>
      <c r="E4930" s="12"/>
      <c r="F4930" s="12"/>
      <c r="G4930" s="12"/>
      <c r="H4930" s="12"/>
      <c r="N4930" s="13"/>
      <c r="O4930" s="6"/>
    </row>
    <row r="4931" spans="4:15">
      <c r="D4931" s="12"/>
      <c r="E4931" s="12"/>
      <c r="F4931" s="12"/>
      <c r="G4931" s="12"/>
      <c r="H4931" s="12"/>
      <c r="N4931" s="13"/>
      <c r="O4931" s="6"/>
    </row>
    <row r="4932" spans="4:15">
      <c r="D4932" s="12"/>
      <c r="E4932" s="12"/>
      <c r="F4932" s="12"/>
      <c r="G4932" s="12"/>
      <c r="H4932" s="12"/>
      <c r="N4932" s="13"/>
      <c r="O4932" s="6"/>
    </row>
    <row r="4933" spans="4:15">
      <c r="D4933" s="12"/>
      <c r="E4933" s="12"/>
      <c r="F4933" s="12"/>
      <c r="G4933" s="12"/>
      <c r="H4933" s="12"/>
      <c r="N4933" s="13"/>
      <c r="O4933" s="6"/>
    </row>
    <row r="4934" spans="4:15">
      <c r="D4934" s="12"/>
      <c r="E4934" s="12"/>
      <c r="F4934" s="12"/>
      <c r="G4934" s="12"/>
      <c r="H4934" s="12"/>
      <c r="N4934" s="13"/>
      <c r="O4934" s="6"/>
    </row>
    <row r="4935" spans="4:15">
      <c r="D4935" s="12"/>
      <c r="E4935" s="12"/>
      <c r="F4935" s="12"/>
      <c r="G4935" s="12"/>
      <c r="H4935" s="12"/>
      <c r="N4935" s="13"/>
      <c r="O4935" s="6"/>
    </row>
    <row r="4936" spans="4:15">
      <c r="D4936" s="12"/>
      <c r="E4936" s="12"/>
      <c r="F4936" s="12"/>
      <c r="G4936" s="12"/>
      <c r="H4936" s="12"/>
      <c r="N4936" s="13"/>
      <c r="O4936" s="6"/>
    </row>
    <row r="4937" spans="4:15">
      <c r="D4937" s="12"/>
      <c r="E4937" s="12"/>
      <c r="F4937" s="12"/>
      <c r="G4937" s="12"/>
      <c r="H4937" s="12"/>
      <c r="N4937" s="13"/>
      <c r="O4937" s="6"/>
    </row>
    <row r="4938" spans="4:15">
      <c r="D4938" s="12"/>
      <c r="E4938" s="12"/>
      <c r="F4938" s="12"/>
      <c r="G4938" s="12"/>
      <c r="H4938" s="12"/>
      <c r="N4938" s="13"/>
      <c r="O4938" s="6"/>
    </row>
    <row r="4939" spans="4:15">
      <c r="D4939" s="12"/>
      <c r="E4939" s="12"/>
      <c r="F4939" s="12"/>
      <c r="G4939" s="12"/>
      <c r="H4939" s="12"/>
      <c r="N4939" s="13"/>
      <c r="O4939" s="6"/>
    </row>
    <row r="4940" spans="4:15">
      <c r="D4940" s="12"/>
      <c r="E4940" s="12"/>
      <c r="F4940" s="12"/>
      <c r="G4940" s="12"/>
      <c r="H4940" s="12"/>
      <c r="N4940" s="13"/>
      <c r="O4940" s="6"/>
    </row>
    <row r="4941" spans="4:15">
      <c r="D4941" s="12"/>
      <c r="E4941" s="12"/>
      <c r="F4941" s="12"/>
      <c r="G4941" s="12"/>
      <c r="H4941" s="12"/>
      <c r="N4941" s="13"/>
      <c r="O4941" s="6"/>
    </row>
    <row r="4942" spans="4:15">
      <c r="D4942" s="12"/>
      <c r="E4942" s="12"/>
      <c r="F4942" s="12"/>
      <c r="G4942" s="12"/>
      <c r="H4942" s="12"/>
      <c r="N4942" s="13"/>
      <c r="O4942" s="6"/>
    </row>
    <row r="4943" spans="4:15">
      <c r="D4943" s="12"/>
      <c r="E4943" s="12"/>
      <c r="F4943" s="12"/>
      <c r="G4943" s="12"/>
      <c r="H4943" s="12"/>
      <c r="N4943" s="13"/>
      <c r="O4943" s="6"/>
    </row>
    <row r="4944" spans="4:15">
      <c r="D4944" s="12"/>
      <c r="E4944" s="12"/>
      <c r="F4944" s="12"/>
      <c r="G4944" s="12"/>
      <c r="H4944" s="12"/>
      <c r="N4944" s="13"/>
      <c r="O4944" s="6"/>
    </row>
    <row r="4945" spans="4:15">
      <c r="D4945" s="12"/>
      <c r="E4945" s="12"/>
      <c r="F4945" s="12"/>
      <c r="G4945" s="12"/>
      <c r="H4945" s="12"/>
      <c r="N4945" s="13"/>
      <c r="O4945" s="6"/>
    </row>
    <row r="4946" spans="4:15">
      <c r="D4946" s="12"/>
      <c r="E4946" s="12"/>
      <c r="F4946" s="12"/>
      <c r="G4946" s="12"/>
      <c r="H4946" s="12"/>
      <c r="N4946" s="13"/>
      <c r="O4946" s="6"/>
    </row>
    <row r="4947" spans="4:15">
      <c r="D4947" s="12"/>
      <c r="E4947" s="12"/>
      <c r="F4947" s="12"/>
      <c r="G4947" s="12"/>
      <c r="H4947" s="12"/>
      <c r="N4947" s="13"/>
      <c r="O4947" s="6"/>
    </row>
    <row r="4948" spans="4:15">
      <c r="D4948" s="12"/>
      <c r="E4948" s="12"/>
      <c r="F4948" s="12"/>
      <c r="G4948" s="12"/>
      <c r="H4948" s="12"/>
      <c r="N4948" s="13"/>
      <c r="O4948" s="6"/>
    </row>
    <row r="4949" spans="4:15">
      <c r="D4949" s="12"/>
      <c r="E4949" s="12"/>
      <c r="F4949" s="12"/>
      <c r="G4949" s="12"/>
      <c r="H4949" s="12"/>
      <c r="N4949" s="13"/>
      <c r="O4949" s="6"/>
    </row>
    <row r="4950" spans="4:15">
      <c r="D4950" s="12"/>
      <c r="E4950" s="12"/>
      <c r="F4950" s="12"/>
      <c r="G4950" s="12"/>
      <c r="H4950" s="12"/>
      <c r="N4950" s="13"/>
      <c r="O4950" s="6"/>
    </row>
    <row r="4951" spans="4:15">
      <c r="D4951" s="12"/>
      <c r="E4951" s="12"/>
      <c r="F4951" s="12"/>
      <c r="G4951" s="12"/>
      <c r="H4951" s="12"/>
      <c r="N4951" s="13"/>
      <c r="O4951" s="6"/>
    </row>
    <row r="4952" spans="4:15">
      <c r="D4952" s="12"/>
      <c r="E4952" s="12"/>
      <c r="F4952" s="12"/>
      <c r="G4952" s="12"/>
      <c r="H4952" s="12"/>
      <c r="N4952" s="13"/>
      <c r="O4952" s="6"/>
    </row>
    <row r="4953" spans="4:15">
      <c r="D4953" s="12"/>
      <c r="E4953" s="12"/>
      <c r="F4953" s="12"/>
      <c r="G4953" s="12"/>
      <c r="H4953" s="12"/>
      <c r="N4953" s="13"/>
      <c r="O4953" s="6"/>
    </row>
    <row r="4954" spans="4:15">
      <c r="D4954" s="12"/>
      <c r="E4954" s="12"/>
      <c r="F4954" s="12"/>
      <c r="G4954" s="12"/>
      <c r="H4954" s="12"/>
      <c r="N4954" s="13"/>
      <c r="O4954" s="6"/>
    </row>
    <row r="4955" spans="4:15">
      <c r="D4955" s="12"/>
      <c r="E4955" s="12"/>
      <c r="F4955" s="12"/>
      <c r="G4955" s="12"/>
      <c r="H4955" s="12"/>
      <c r="N4955" s="13"/>
      <c r="O4955" s="6"/>
    </row>
    <row r="4956" spans="4:15">
      <c r="D4956" s="12"/>
      <c r="E4956" s="12"/>
      <c r="F4956" s="12"/>
      <c r="G4956" s="12"/>
      <c r="H4956" s="12"/>
      <c r="N4956" s="13"/>
      <c r="O4956" s="6"/>
    </row>
    <row r="4957" spans="4:15">
      <c r="D4957" s="12"/>
      <c r="E4957" s="12"/>
      <c r="F4957" s="12"/>
      <c r="G4957" s="12"/>
      <c r="H4957" s="12"/>
      <c r="N4957" s="13"/>
      <c r="O4957" s="6"/>
    </row>
    <row r="4958" spans="4:15">
      <c r="D4958" s="12"/>
      <c r="E4958" s="12"/>
      <c r="F4958" s="12"/>
      <c r="G4958" s="12"/>
      <c r="H4958" s="12"/>
      <c r="N4958" s="13"/>
      <c r="O4958" s="6"/>
    </row>
    <row r="4959" spans="4:15">
      <c r="D4959" s="12"/>
      <c r="E4959" s="12"/>
      <c r="F4959" s="12"/>
      <c r="G4959" s="12"/>
      <c r="H4959" s="12"/>
      <c r="N4959" s="13"/>
      <c r="O4959" s="6"/>
    </row>
    <row r="4960" spans="4:15">
      <c r="D4960" s="12"/>
      <c r="E4960" s="12"/>
      <c r="F4960" s="12"/>
      <c r="G4960" s="12"/>
      <c r="H4960" s="12"/>
      <c r="N4960" s="13"/>
      <c r="O4960" s="6"/>
    </row>
    <row r="4961" spans="4:15">
      <c r="D4961" s="12"/>
      <c r="E4961" s="12"/>
      <c r="F4961" s="12"/>
      <c r="G4961" s="12"/>
      <c r="H4961" s="12"/>
      <c r="N4961" s="13"/>
      <c r="O4961" s="6"/>
    </row>
    <row r="4962" spans="4:15">
      <c r="D4962" s="12"/>
      <c r="E4962" s="12"/>
      <c r="F4962" s="12"/>
      <c r="G4962" s="12"/>
      <c r="H4962" s="12"/>
      <c r="N4962" s="13"/>
      <c r="O4962" s="6"/>
    </row>
    <row r="4963" spans="4:15">
      <c r="D4963" s="12"/>
      <c r="E4963" s="12"/>
      <c r="F4963" s="12"/>
      <c r="G4963" s="12"/>
      <c r="H4963" s="12"/>
      <c r="N4963" s="13"/>
      <c r="O4963" s="6"/>
    </row>
    <row r="4964" spans="4:15">
      <c r="D4964" s="12"/>
      <c r="E4964" s="12"/>
      <c r="F4964" s="12"/>
      <c r="G4964" s="12"/>
      <c r="H4964" s="12"/>
      <c r="N4964" s="13"/>
      <c r="O4964" s="6"/>
    </row>
    <row r="4965" spans="4:15">
      <c r="D4965" s="12"/>
      <c r="E4965" s="12"/>
      <c r="F4965" s="12"/>
      <c r="G4965" s="12"/>
      <c r="H4965" s="12"/>
      <c r="N4965" s="13"/>
      <c r="O4965" s="6"/>
    </row>
    <row r="4966" spans="4:15">
      <c r="D4966" s="12"/>
      <c r="E4966" s="12"/>
      <c r="F4966" s="12"/>
      <c r="G4966" s="12"/>
      <c r="H4966" s="12"/>
      <c r="N4966" s="13"/>
      <c r="O4966" s="6"/>
    </row>
    <row r="4967" spans="4:15">
      <c r="D4967" s="12"/>
      <c r="E4967" s="12"/>
      <c r="F4967" s="12"/>
      <c r="G4967" s="12"/>
      <c r="H4967" s="12"/>
      <c r="N4967" s="13"/>
      <c r="O4967" s="6"/>
    </row>
    <row r="4968" spans="4:15">
      <c r="D4968" s="12"/>
      <c r="E4968" s="12"/>
      <c r="F4968" s="12"/>
      <c r="G4968" s="12"/>
      <c r="H4968" s="12"/>
      <c r="N4968" s="13"/>
      <c r="O4968" s="6"/>
    </row>
    <row r="4969" spans="4:15">
      <c r="D4969" s="12"/>
      <c r="E4969" s="12"/>
      <c r="F4969" s="12"/>
      <c r="G4969" s="12"/>
      <c r="H4969" s="12"/>
      <c r="N4969" s="13"/>
      <c r="O4969" s="6"/>
    </row>
    <row r="4970" spans="4:15">
      <c r="D4970" s="12"/>
      <c r="E4970" s="12"/>
      <c r="F4970" s="12"/>
      <c r="G4970" s="12"/>
      <c r="H4970" s="12"/>
      <c r="N4970" s="13"/>
      <c r="O4970" s="6"/>
    </row>
    <row r="4971" spans="4:15">
      <c r="D4971" s="12"/>
      <c r="E4971" s="12"/>
      <c r="F4971" s="12"/>
      <c r="G4971" s="12"/>
      <c r="H4971" s="12"/>
      <c r="N4971" s="13"/>
      <c r="O4971" s="6"/>
    </row>
    <row r="4972" spans="4:15">
      <c r="D4972" s="12"/>
      <c r="E4972" s="12"/>
      <c r="F4972" s="12"/>
      <c r="G4972" s="12"/>
      <c r="H4972" s="12"/>
      <c r="N4972" s="13"/>
      <c r="O4972" s="6"/>
    </row>
    <row r="4973" spans="4:15">
      <c r="D4973" s="12"/>
      <c r="E4973" s="12"/>
      <c r="F4973" s="12"/>
      <c r="G4973" s="12"/>
      <c r="H4973" s="12"/>
      <c r="N4973" s="13"/>
      <c r="O4973" s="6"/>
    </row>
    <row r="4974" spans="4:15">
      <c r="D4974" s="12"/>
      <c r="E4974" s="12"/>
      <c r="F4974" s="12"/>
      <c r="G4974" s="12"/>
      <c r="H4974" s="12"/>
      <c r="N4974" s="13"/>
      <c r="O4974" s="6"/>
    </row>
    <row r="4975" spans="4:15">
      <c r="D4975" s="12"/>
      <c r="E4975" s="12"/>
      <c r="F4975" s="12"/>
      <c r="G4975" s="12"/>
      <c r="H4975" s="12"/>
      <c r="N4975" s="13"/>
      <c r="O4975" s="6"/>
    </row>
    <row r="4976" spans="4:15">
      <c r="D4976" s="12"/>
      <c r="E4976" s="12"/>
      <c r="F4976" s="12"/>
      <c r="G4976" s="12"/>
      <c r="H4976" s="12"/>
      <c r="N4976" s="13"/>
      <c r="O4976" s="6"/>
    </row>
    <row r="4977" spans="4:15">
      <c r="D4977" s="12"/>
      <c r="E4977" s="12"/>
      <c r="F4977" s="12"/>
      <c r="G4977" s="12"/>
      <c r="H4977" s="12"/>
      <c r="N4977" s="13"/>
      <c r="O4977" s="6"/>
    </row>
    <row r="4978" spans="4:15">
      <c r="D4978" s="12"/>
      <c r="E4978" s="12"/>
      <c r="F4978" s="12"/>
      <c r="G4978" s="12"/>
      <c r="H4978" s="12"/>
      <c r="N4978" s="13"/>
      <c r="O4978" s="6"/>
    </row>
    <row r="4979" spans="4:15">
      <c r="D4979" s="12"/>
      <c r="E4979" s="12"/>
      <c r="F4979" s="12"/>
      <c r="G4979" s="12"/>
      <c r="H4979" s="12"/>
      <c r="N4979" s="13"/>
      <c r="O4979" s="6"/>
    </row>
    <row r="4980" spans="4:15">
      <c r="D4980" s="12"/>
      <c r="E4980" s="12"/>
      <c r="F4980" s="12"/>
      <c r="G4980" s="12"/>
      <c r="H4980" s="12"/>
      <c r="N4980" s="13"/>
      <c r="O4980" s="6"/>
    </row>
    <row r="4981" spans="4:15">
      <c r="D4981" s="12"/>
      <c r="E4981" s="12"/>
      <c r="F4981" s="12"/>
      <c r="G4981" s="12"/>
      <c r="H4981" s="12"/>
      <c r="N4981" s="13"/>
      <c r="O4981" s="6"/>
    </row>
    <row r="4982" spans="4:15">
      <c r="D4982" s="12"/>
      <c r="E4982" s="12"/>
      <c r="F4982" s="12"/>
      <c r="G4982" s="12"/>
      <c r="H4982" s="12"/>
      <c r="N4982" s="13"/>
      <c r="O4982" s="6"/>
    </row>
    <row r="4983" spans="4:15">
      <c r="D4983" s="12"/>
      <c r="E4983" s="12"/>
      <c r="F4983" s="12"/>
      <c r="G4983" s="12"/>
      <c r="H4983" s="12"/>
      <c r="N4983" s="13"/>
      <c r="O4983" s="6"/>
    </row>
    <row r="4984" spans="4:15">
      <c r="D4984" s="12"/>
      <c r="E4984" s="12"/>
      <c r="F4984" s="12"/>
      <c r="G4984" s="12"/>
      <c r="H4984" s="12"/>
      <c r="N4984" s="13"/>
      <c r="O4984" s="6"/>
    </row>
    <row r="4985" spans="4:15">
      <c r="D4985" s="12"/>
      <c r="E4985" s="12"/>
      <c r="F4985" s="12"/>
      <c r="G4985" s="12"/>
      <c r="H4985" s="12"/>
      <c r="N4985" s="13"/>
      <c r="O4985" s="6"/>
    </row>
    <row r="4986" spans="4:15">
      <c r="D4986" s="12"/>
      <c r="E4986" s="12"/>
      <c r="F4986" s="12"/>
      <c r="G4986" s="12"/>
      <c r="H4986" s="12"/>
      <c r="N4986" s="13"/>
      <c r="O4986" s="6"/>
    </row>
    <row r="4987" spans="4:15">
      <c r="D4987" s="12"/>
      <c r="E4987" s="12"/>
      <c r="F4987" s="12"/>
      <c r="G4987" s="12"/>
      <c r="H4987" s="12"/>
      <c r="N4987" s="13"/>
      <c r="O4987" s="6"/>
    </row>
    <row r="4988" spans="4:15">
      <c r="D4988" s="12"/>
      <c r="E4988" s="12"/>
      <c r="F4988" s="12"/>
      <c r="G4988" s="12"/>
      <c r="H4988" s="12"/>
      <c r="N4988" s="13"/>
      <c r="O4988" s="6"/>
    </row>
    <row r="4989" spans="4:15">
      <c r="D4989" s="12"/>
      <c r="E4989" s="12"/>
      <c r="F4989" s="12"/>
      <c r="G4989" s="12"/>
      <c r="H4989" s="12"/>
      <c r="N4989" s="13"/>
      <c r="O4989" s="6"/>
    </row>
    <row r="4990" spans="4:15">
      <c r="D4990" s="12"/>
      <c r="E4990" s="12"/>
      <c r="F4990" s="12"/>
      <c r="G4990" s="12"/>
      <c r="H4990" s="12"/>
      <c r="N4990" s="13"/>
      <c r="O4990" s="6"/>
    </row>
    <row r="4991" spans="4:15">
      <c r="D4991" s="12"/>
      <c r="E4991" s="12"/>
      <c r="F4991" s="12"/>
      <c r="G4991" s="12"/>
      <c r="H4991" s="12"/>
      <c r="N4991" s="13"/>
      <c r="O4991" s="6"/>
    </row>
    <row r="4992" spans="4:15">
      <c r="D4992" s="12"/>
      <c r="E4992" s="12"/>
      <c r="F4992" s="12"/>
      <c r="G4992" s="12"/>
      <c r="H4992" s="12"/>
      <c r="N4992" s="13"/>
      <c r="O4992" s="6"/>
    </row>
    <row r="4993" spans="4:18">
      <c r="D4993" s="12"/>
      <c r="E4993" s="12"/>
      <c r="F4993" s="12"/>
      <c r="G4993" s="12"/>
      <c r="H4993" s="12"/>
      <c r="N4993" s="13"/>
      <c r="O4993" s="6"/>
    </row>
    <row r="4994" spans="4:18">
      <c r="D4994" s="12"/>
      <c r="E4994" s="12"/>
      <c r="F4994" s="12"/>
      <c r="G4994" s="12"/>
      <c r="H4994" s="12"/>
      <c r="N4994" s="13"/>
      <c r="O4994" s="6"/>
    </row>
    <row r="4995" spans="4:18">
      <c r="D4995" s="12"/>
      <c r="E4995" s="12"/>
      <c r="F4995" s="12"/>
      <c r="G4995" s="12"/>
      <c r="H4995" s="12"/>
      <c r="N4995" s="13"/>
      <c r="O4995" s="6"/>
    </row>
    <row r="4996" spans="4:18">
      <c r="D4996" s="12"/>
      <c r="E4996" s="12"/>
      <c r="F4996" s="12"/>
      <c r="G4996" s="12"/>
      <c r="H4996" s="12"/>
      <c r="N4996" s="13"/>
      <c r="O4996" s="6"/>
    </row>
    <row r="4997" spans="4:18">
      <c r="D4997" s="12"/>
      <c r="E4997" s="12"/>
      <c r="F4997" s="12"/>
      <c r="G4997" s="12"/>
      <c r="H4997" s="12"/>
      <c r="N4997" s="13"/>
      <c r="O4997" s="6"/>
    </row>
    <row r="4998" spans="4:18">
      <c r="D4998" s="12"/>
      <c r="E4998" s="12"/>
      <c r="F4998" s="12"/>
      <c r="G4998" s="12"/>
      <c r="H4998" s="12"/>
      <c r="N4998" s="13"/>
      <c r="O4998" s="6"/>
    </row>
    <row r="4999" spans="4:18">
      <c r="D4999" s="12"/>
      <c r="E4999" s="12"/>
      <c r="F4999" s="12"/>
      <c r="G4999" s="12"/>
      <c r="H4999" s="12"/>
      <c r="N4999" s="13"/>
      <c r="O4999" s="6"/>
    </row>
    <row r="5000" spans="4:18">
      <c r="D5000" s="12"/>
      <c r="E5000" s="12"/>
      <c r="F5000" s="12"/>
      <c r="G5000" s="12"/>
      <c r="H5000" s="12"/>
      <c r="P5000" s="6"/>
      <c r="Q5000" s="6"/>
      <c r="R5000" s="6"/>
    </row>
  </sheetData>
  <sheetProtection sheet="1" objects="1" scenarios="1"/>
  <dataValidations count="1">
    <dataValidation type="list" allowBlank="1" showInputMessage="1" showErrorMessage="1" sqref="A1:A12">
      <formula1>MES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General</vt:lpstr>
      <vt:lpstr>Entregas</vt:lpstr>
      <vt:lpstr>AUX</vt:lpstr>
      <vt:lpstr>ANO</vt:lpstr>
      <vt:lpstr>MES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</cp:lastModifiedBy>
  <dcterms:created xsi:type="dcterms:W3CDTF">2016-09-17T13:36:52Z</dcterms:created>
  <dcterms:modified xsi:type="dcterms:W3CDTF">2016-10-21T18:21:47Z</dcterms:modified>
</cp:coreProperties>
</file>